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/>
  <mc:AlternateContent xmlns:mc="http://schemas.openxmlformats.org/markup-compatibility/2006">
    <mc:Choice Requires="x15">
      <x15ac:absPath xmlns:x15ac="http://schemas.microsoft.com/office/spreadsheetml/2010/11/ac" url="P:\PS\Controlling\Káňa\2024\2024 - leden\"/>
    </mc:Choice>
  </mc:AlternateContent>
  <xr:revisionPtr revIDLastSave="0" documentId="13_ncr:1_{F0ED8A55-DC6B-40E1-8541-613E774976B6}" xr6:coauthVersionLast="36" xr6:coauthVersionMax="36" xr10:uidLastSave="{00000000-0000-0000-0000-000000000000}"/>
  <bookViews>
    <workbookView xWindow="0" yWindow="0" windowWidth="22305" windowHeight="10455" activeTab="3" xr2:uid="{00000000-000D-0000-FFFF-FFFF00000000}"/>
  </bookViews>
  <sheets>
    <sheet name="List1" sheetId="1" r:id="rId1"/>
    <sheet name="Středisko" sheetId="6" r:id="rId2"/>
    <sheet name="Klinika" sheetId="8" r:id="rId3"/>
    <sheet name="Data" sheetId="2" r:id="rId4"/>
  </sheets>
  <definedNames>
    <definedName name="_connection">"FNOL"</definedName>
    <definedName name="_database">"FNOL"</definedName>
    <definedName name="_xlnm._FilterDatabase" localSheetId="3" hidden="1">Data!$A$1:$BO$2665</definedName>
    <definedName name="_language">"CZ"</definedName>
  </definedNames>
  <calcPr calcId="191029" iterate="1"/>
  <pivotCaches>
    <pivotCache cacheId="17" r:id="rId5"/>
    <pivotCache cacheId="22" r:id="rId6"/>
  </pivotCaches>
</workbook>
</file>

<file path=xl/calcChain.xml><?xml version="1.0" encoding="utf-8"?>
<calcChain xmlns="http://schemas.openxmlformats.org/spreadsheetml/2006/main">
  <c r="BP3" i="2" l="1"/>
  <c r="BP4" i="2"/>
  <c r="BP5" i="2"/>
  <c r="BP6" i="2"/>
  <c r="BP7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85" i="2"/>
  <c r="BP86" i="2"/>
  <c r="BP87" i="2"/>
  <c r="BP88" i="2"/>
  <c r="BP89" i="2"/>
  <c r="BP90" i="2"/>
  <c r="BP91" i="2"/>
  <c r="BP92" i="2"/>
  <c r="BP93" i="2"/>
  <c r="BP94" i="2"/>
  <c r="BP95" i="2"/>
  <c r="BP96" i="2"/>
  <c r="BP97" i="2"/>
  <c r="BP98" i="2"/>
  <c r="BP99" i="2"/>
  <c r="BP100" i="2"/>
  <c r="BP101" i="2"/>
  <c r="BP102" i="2"/>
  <c r="BP103" i="2"/>
  <c r="BP104" i="2"/>
  <c r="BP105" i="2"/>
  <c r="BP106" i="2"/>
  <c r="BP107" i="2"/>
  <c r="BP108" i="2"/>
  <c r="BP109" i="2"/>
  <c r="BP110" i="2"/>
  <c r="BP111" i="2"/>
  <c r="BP112" i="2"/>
  <c r="BP113" i="2"/>
  <c r="BP114" i="2"/>
  <c r="BP115" i="2"/>
  <c r="BP116" i="2"/>
  <c r="BP117" i="2"/>
  <c r="BP118" i="2"/>
  <c r="BP119" i="2"/>
  <c r="BP120" i="2"/>
  <c r="BP121" i="2"/>
  <c r="BP122" i="2"/>
  <c r="BP123" i="2"/>
  <c r="BP124" i="2"/>
  <c r="BP125" i="2"/>
  <c r="BP126" i="2"/>
  <c r="BP127" i="2"/>
  <c r="BP128" i="2"/>
  <c r="BP129" i="2"/>
  <c r="BP130" i="2"/>
  <c r="BP131" i="2"/>
  <c r="BP132" i="2"/>
  <c r="BP133" i="2"/>
  <c r="BP134" i="2"/>
  <c r="BP135" i="2"/>
  <c r="BP136" i="2"/>
  <c r="BP137" i="2"/>
  <c r="BP138" i="2"/>
  <c r="BP139" i="2"/>
  <c r="BP140" i="2"/>
  <c r="BP141" i="2"/>
  <c r="BP142" i="2"/>
  <c r="BP143" i="2"/>
  <c r="BP144" i="2"/>
  <c r="BP145" i="2"/>
  <c r="BP146" i="2"/>
  <c r="BP147" i="2"/>
  <c r="BP148" i="2"/>
  <c r="BP149" i="2"/>
  <c r="BP150" i="2"/>
  <c r="BP151" i="2"/>
  <c r="BP152" i="2"/>
  <c r="BP153" i="2"/>
  <c r="BP154" i="2"/>
  <c r="BP155" i="2"/>
  <c r="BP156" i="2"/>
  <c r="BP157" i="2"/>
  <c r="BP158" i="2"/>
  <c r="BP159" i="2"/>
  <c r="BP160" i="2"/>
  <c r="BP161" i="2"/>
  <c r="BP162" i="2"/>
  <c r="BP163" i="2"/>
  <c r="BP164" i="2"/>
  <c r="BP165" i="2"/>
  <c r="BP166" i="2"/>
  <c r="BP167" i="2"/>
  <c r="BP168" i="2"/>
  <c r="BP169" i="2"/>
  <c r="BP170" i="2"/>
  <c r="BP171" i="2"/>
  <c r="BP172" i="2"/>
  <c r="BP173" i="2"/>
  <c r="BP174" i="2"/>
  <c r="BP175" i="2"/>
  <c r="BP176" i="2"/>
  <c r="BP177" i="2"/>
  <c r="BP178" i="2"/>
  <c r="BP179" i="2"/>
  <c r="BP180" i="2"/>
  <c r="BP181" i="2"/>
  <c r="BP182" i="2"/>
  <c r="BP183" i="2"/>
  <c r="BP184" i="2"/>
  <c r="BP185" i="2"/>
  <c r="BP186" i="2"/>
  <c r="BP187" i="2"/>
  <c r="BP188" i="2"/>
  <c r="BP189" i="2"/>
  <c r="BP190" i="2"/>
  <c r="BP191" i="2"/>
  <c r="BP192" i="2"/>
  <c r="BP193" i="2"/>
  <c r="BP194" i="2"/>
  <c r="BP195" i="2"/>
  <c r="BP196" i="2"/>
  <c r="BP197" i="2"/>
  <c r="BP198" i="2"/>
  <c r="BP199" i="2"/>
  <c r="BP200" i="2"/>
  <c r="BP201" i="2"/>
  <c r="BP202" i="2"/>
  <c r="BP203" i="2"/>
  <c r="BP204" i="2"/>
  <c r="BP205" i="2"/>
  <c r="BP206" i="2"/>
  <c r="BP207" i="2"/>
  <c r="BP208" i="2"/>
  <c r="BP209" i="2"/>
  <c r="BP210" i="2"/>
  <c r="BP211" i="2"/>
  <c r="BP212" i="2"/>
  <c r="BP213" i="2"/>
  <c r="BP214" i="2"/>
  <c r="BP215" i="2"/>
  <c r="BP216" i="2"/>
  <c r="BP217" i="2"/>
  <c r="BP218" i="2"/>
  <c r="BP219" i="2"/>
  <c r="BP220" i="2"/>
  <c r="BP221" i="2"/>
  <c r="BP222" i="2"/>
  <c r="BP223" i="2"/>
  <c r="BP224" i="2"/>
  <c r="BP225" i="2"/>
  <c r="BP226" i="2"/>
  <c r="BP227" i="2"/>
  <c r="BP228" i="2"/>
  <c r="BP229" i="2"/>
  <c r="BP230" i="2"/>
  <c r="BP231" i="2"/>
  <c r="BP232" i="2"/>
  <c r="BP233" i="2"/>
  <c r="BP234" i="2"/>
  <c r="BP235" i="2"/>
  <c r="BP236" i="2"/>
  <c r="BP237" i="2"/>
  <c r="BP238" i="2"/>
  <c r="BP239" i="2"/>
  <c r="BP240" i="2"/>
  <c r="BP241" i="2"/>
  <c r="BP242" i="2"/>
  <c r="BP243" i="2"/>
  <c r="BP244" i="2"/>
  <c r="BP245" i="2"/>
  <c r="BP246" i="2"/>
  <c r="BP247" i="2"/>
  <c r="BP248" i="2"/>
  <c r="BP249" i="2"/>
  <c r="BP250" i="2"/>
  <c r="BP251" i="2"/>
  <c r="BP252" i="2"/>
  <c r="BP253" i="2"/>
  <c r="BP254" i="2"/>
  <c r="BP255" i="2"/>
  <c r="BP256" i="2"/>
  <c r="BP257" i="2"/>
  <c r="BP258" i="2"/>
  <c r="BP259" i="2"/>
  <c r="BP260" i="2"/>
  <c r="BP261" i="2"/>
  <c r="BP262" i="2"/>
  <c r="BP263" i="2"/>
  <c r="BP264" i="2"/>
  <c r="BP265" i="2"/>
  <c r="BP266" i="2"/>
  <c r="BP267" i="2"/>
  <c r="BP268" i="2"/>
  <c r="BP269" i="2"/>
  <c r="BP270" i="2"/>
  <c r="BP271" i="2"/>
  <c r="BP272" i="2"/>
  <c r="BP273" i="2"/>
  <c r="BP274" i="2"/>
  <c r="BP275" i="2"/>
  <c r="BP276" i="2"/>
  <c r="BP277" i="2"/>
  <c r="BP278" i="2"/>
  <c r="BP279" i="2"/>
  <c r="BP280" i="2"/>
  <c r="BP281" i="2"/>
  <c r="BP282" i="2"/>
  <c r="BP283" i="2"/>
  <c r="BP284" i="2"/>
  <c r="BP285" i="2"/>
  <c r="BP286" i="2"/>
  <c r="BP287" i="2"/>
  <c r="BP288" i="2"/>
  <c r="BP289" i="2"/>
  <c r="BP290" i="2"/>
  <c r="BP291" i="2"/>
  <c r="BP292" i="2"/>
  <c r="BP293" i="2"/>
  <c r="BP294" i="2"/>
  <c r="BP295" i="2"/>
  <c r="BP296" i="2"/>
  <c r="BP297" i="2"/>
  <c r="BP298" i="2"/>
  <c r="BP299" i="2"/>
  <c r="BP300" i="2"/>
  <c r="BP301" i="2"/>
  <c r="BP302" i="2"/>
  <c r="BP303" i="2"/>
  <c r="BP304" i="2"/>
  <c r="BP305" i="2"/>
  <c r="BP306" i="2"/>
  <c r="BP307" i="2"/>
  <c r="BP308" i="2"/>
  <c r="BP309" i="2"/>
  <c r="BP310" i="2"/>
  <c r="BP311" i="2"/>
  <c r="BP312" i="2"/>
  <c r="BP313" i="2"/>
  <c r="BP314" i="2"/>
  <c r="BP315" i="2"/>
  <c r="BP316" i="2"/>
  <c r="BP317" i="2"/>
  <c r="BP318" i="2"/>
  <c r="BP319" i="2"/>
  <c r="BP320" i="2"/>
  <c r="BP321" i="2"/>
  <c r="BP322" i="2"/>
  <c r="BP323" i="2"/>
  <c r="BP324" i="2"/>
  <c r="BP325" i="2"/>
  <c r="BP326" i="2"/>
  <c r="BP327" i="2"/>
  <c r="BP328" i="2"/>
  <c r="BP329" i="2"/>
  <c r="BP330" i="2"/>
  <c r="BP331" i="2"/>
  <c r="BP332" i="2"/>
  <c r="BP333" i="2"/>
  <c r="BP334" i="2"/>
  <c r="BP335" i="2"/>
  <c r="BP336" i="2"/>
  <c r="BP337" i="2"/>
  <c r="BP338" i="2"/>
  <c r="BP339" i="2"/>
  <c r="BP340" i="2"/>
  <c r="BP341" i="2"/>
  <c r="BP342" i="2"/>
  <c r="BP343" i="2"/>
  <c r="BP344" i="2"/>
  <c r="BP345" i="2"/>
  <c r="BP346" i="2"/>
  <c r="BP347" i="2"/>
  <c r="BP348" i="2"/>
  <c r="BP349" i="2"/>
  <c r="BP350" i="2"/>
  <c r="BP351" i="2"/>
  <c r="BP352" i="2"/>
  <c r="BP353" i="2"/>
  <c r="BP354" i="2"/>
  <c r="BP355" i="2"/>
  <c r="BP356" i="2"/>
  <c r="BP357" i="2"/>
  <c r="BP358" i="2"/>
  <c r="BP359" i="2"/>
  <c r="BP360" i="2"/>
  <c r="BP361" i="2"/>
  <c r="BP362" i="2"/>
  <c r="BP363" i="2"/>
  <c r="BP364" i="2"/>
  <c r="BP365" i="2"/>
  <c r="BP366" i="2"/>
  <c r="BP367" i="2"/>
  <c r="BP368" i="2"/>
  <c r="BP369" i="2"/>
  <c r="BP370" i="2"/>
  <c r="BP371" i="2"/>
  <c r="BP372" i="2"/>
  <c r="BP373" i="2"/>
  <c r="BP374" i="2"/>
  <c r="BP375" i="2"/>
  <c r="BP376" i="2"/>
  <c r="BP377" i="2"/>
  <c r="BP378" i="2"/>
  <c r="BP379" i="2"/>
  <c r="BP380" i="2"/>
  <c r="BP381" i="2"/>
  <c r="BP382" i="2"/>
  <c r="BP383" i="2"/>
  <c r="BP384" i="2"/>
  <c r="BP385" i="2"/>
  <c r="BP386" i="2"/>
  <c r="BP387" i="2"/>
  <c r="BP388" i="2"/>
  <c r="BP389" i="2"/>
  <c r="BP390" i="2"/>
  <c r="BP391" i="2"/>
  <c r="BP392" i="2"/>
  <c r="BP393" i="2"/>
  <c r="BP394" i="2"/>
  <c r="BP395" i="2"/>
  <c r="BP396" i="2"/>
  <c r="BP397" i="2"/>
  <c r="BP398" i="2"/>
  <c r="BP399" i="2"/>
  <c r="BP400" i="2"/>
  <c r="BP401" i="2"/>
  <c r="BP402" i="2"/>
  <c r="BP403" i="2"/>
  <c r="BP404" i="2"/>
  <c r="BP405" i="2"/>
  <c r="BP406" i="2"/>
  <c r="BP407" i="2"/>
  <c r="BP408" i="2"/>
  <c r="BP409" i="2"/>
  <c r="BP410" i="2"/>
  <c r="BP411" i="2"/>
  <c r="BP412" i="2"/>
  <c r="BP413" i="2"/>
  <c r="BP414" i="2"/>
  <c r="BP415" i="2"/>
  <c r="BP416" i="2"/>
  <c r="BP417" i="2"/>
  <c r="BP418" i="2"/>
  <c r="BP419" i="2"/>
  <c r="BP420" i="2"/>
  <c r="BP421" i="2"/>
  <c r="BP422" i="2"/>
  <c r="BP423" i="2"/>
  <c r="BP424" i="2"/>
  <c r="BP425" i="2"/>
  <c r="BP426" i="2"/>
  <c r="BP427" i="2"/>
  <c r="BP428" i="2"/>
  <c r="BP429" i="2"/>
  <c r="BP430" i="2"/>
  <c r="BP431" i="2"/>
  <c r="BP432" i="2"/>
  <c r="BP433" i="2"/>
  <c r="BP434" i="2"/>
  <c r="BP435" i="2"/>
  <c r="BP436" i="2"/>
  <c r="BP437" i="2"/>
  <c r="BP438" i="2"/>
  <c r="BP439" i="2"/>
  <c r="BP440" i="2"/>
  <c r="BP441" i="2"/>
  <c r="BP442" i="2"/>
  <c r="BP443" i="2"/>
  <c r="BP444" i="2"/>
  <c r="BP445" i="2"/>
  <c r="BP446" i="2"/>
  <c r="BP447" i="2"/>
  <c r="BP448" i="2"/>
  <c r="BP449" i="2"/>
  <c r="BP450" i="2"/>
  <c r="BP451" i="2"/>
  <c r="BP452" i="2"/>
  <c r="BP453" i="2"/>
  <c r="BP454" i="2"/>
  <c r="BP455" i="2"/>
  <c r="BP456" i="2"/>
  <c r="BP457" i="2"/>
  <c r="BP458" i="2"/>
  <c r="BP459" i="2"/>
  <c r="BP460" i="2"/>
  <c r="BP461" i="2"/>
  <c r="BP462" i="2"/>
  <c r="BP463" i="2"/>
  <c r="BP464" i="2"/>
  <c r="BP465" i="2"/>
  <c r="BP466" i="2"/>
  <c r="BP467" i="2"/>
  <c r="BP468" i="2"/>
  <c r="BP469" i="2"/>
  <c r="BP470" i="2"/>
  <c r="BP471" i="2"/>
  <c r="BP472" i="2"/>
  <c r="BP473" i="2"/>
  <c r="BP474" i="2"/>
  <c r="BP475" i="2"/>
  <c r="BP476" i="2"/>
  <c r="BP477" i="2"/>
  <c r="BP478" i="2"/>
  <c r="BP479" i="2"/>
  <c r="BP480" i="2"/>
  <c r="BP481" i="2"/>
  <c r="BP482" i="2"/>
  <c r="BP483" i="2"/>
  <c r="BP484" i="2"/>
  <c r="BP485" i="2"/>
  <c r="BP486" i="2"/>
  <c r="BP487" i="2"/>
  <c r="BP488" i="2"/>
  <c r="BP489" i="2"/>
  <c r="BP490" i="2"/>
  <c r="BP491" i="2"/>
  <c r="BP492" i="2"/>
  <c r="BP493" i="2"/>
  <c r="BP494" i="2"/>
  <c r="BP495" i="2"/>
  <c r="BP496" i="2"/>
  <c r="BP497" i="2"/>
  <c r="BP498" i="2"/>
  <c r="BP499" i="2"/>
  <c r="BP500" i="2"/>
  <c r="BP501" i="2"/>
  <c r="BP502" i="2"/>
  <c r="BP503" i="2"/>
  <c r="BP504" i="2"/>
  <c r="BP505" i="2"/>
  <c r="BP506" i="2"/>
  <c r="BP507" i="2"/>
  <c r="BP508" i="2"/>
  <c r="BP509" i="2"/>
  <c r="BP510" i="2"/>
  <c r="BP511" i="2"/>
  <c r="BP512" i="2"/>
  <c r="BP513" i="2"/>
  <c r="BP514" i="2"/>
  <c r="BP515" i="2"/>
  <c r="BP516" i="2"/>
  <c r="BP517" i="2"/>
  <c r="BP518" i="2"/>
  <c r="BP519" i="2"/>
  <c r="BP520" i="2"/>
  <c r="BP521" i="2"/>
  <c r="BP522" i="2"/>
  <c r="BP523" i="2"/>
  <c r="BP524" i="2"/>
  <c r="BP525" i="2"/>
  <c r="BP526" i="2"/>
  <c r="BP527" i="2"/>
  <c r="BP528" i="2"/>
  <c r="BP529" i="2"/>
  <c r="BP530" i="2"/>
  <c r="BP531" i="2"/>
  <c r="BP532" i="2"/>
  <c r="BP533" i="2"/>
  <c r="BP534" i="2"/>
  <c r="BP535" i="2"/>
  <c r="BP536" i="2"/>
  <c r="BP537" i="2"/>
  <c r="BP538" i="2"/>
  <c r="BP539" i="2"/>
  <c r="BP540" i="2"/>
  <c r="BP541" i="2"/>
  <c r="BP542" i="2"/>
  <c r="BP543" i="2"/>
  <c r="BP544" i="2"/>
  <c r="BP545" i="2"/>
  <c r="BP546" i="2"/>
  <c r="BP547" i="2"/>
  <c r="BP548" i="2"/>
  <c r="BP549" i="2"/>
  <c r="BP550" i="2"/>
  <c r="BP551" i="2"/>
  <c r="BP552" i="2"/>
  <c r="BP553" i="2"/>
  <c r="BP554" i="2"/>
  <c r="BP555" i="2"/>
  <c r="BP556" i="2"/>
  <c r="BP557" i="2"/>
  <c r="BP558" i="2"/>
  <c r="BP559" i="2"/>
  <c r="BP560" i="2"/>
  <c r="BP561" i="2"/>
  <c r="BP562" i="2"/>
  <c r="BP563" i="2"/>
  <c r="BP564" i="2"/>
  <c r="BP565" i="2"/>
  <c r="BP566" i="2"/>
  <c r="BP567" i="2"/>
  <c r="BP568" i="2"/>
  <c r="BP569" i="2"/>
  <c r="BP570" i="2"/>
  <c r="BP571" i="2"/>
  <c r="BP572" i="2"/>
  <c r="BP573" i="2"/>
  <c r="BP574" i="2"/>
  <c r="BP575" i="2"/>
  <c r="BP576" i="2"/>
  <c r="BP577" i="2"/>
  <c r="BP578" i="2"/>
  <c r="BP579" i="2"/>
  <c r="BP580" i="2"/>
  <c r="BP581" i="2"/>
  <c r="BP582" i="2"/>
  <c r="BP583" i="2"/>
  <c r="BP584" i="2"/>
  <c r="BP585" i="2"/>
  <c r="BP586" i="2"/>
  <c r="BP587" i="2"/>
  <c r="BP588" i="2"/>
  <c r="BP589" i="2"/>
  <c r="BP590" i="2"/>
  <c r="BP591" i="2"/>
  <c r="BP592" i="2"/>
  <c r="BP593" i="2"/>
  <c r="BP594" i="2"/>
  <c r="BP595" i="2"/>
  <c r="BP596" i="2"/>
  <c r="BP597" i="2"/>
  <c r="BP598" i="2"/>
  <c r="BP599" i="2"/>
  <c r="BP600" i="2"/>
  <c r="BP601" i="2"/>
  <c r="BP602" i="2"/>
  <c r="BP603" i="2"/>
  <c r="BP604" i="2"/>
  <c r="BP605" i="2"/>
  <c r="BP606" i="2"/>
  <c r="BP607" i="2"/>
  <c r="BP608" i="2"/>
  <c r="BP609" i="2"/>
  <c r="BP610" i="2"/>
  <c r="BP611" i="2"/>
  <c r="BP612" i="2"/>
  <c r="BP613" i="2"/>
  <c r="BP614" i="2"/>
  <c r="BP615" i="2"/>
  <c r="BP616" i="2"/>
  <c r="BP617" i="2"/>
  <c r="BP618" i="2"/>
  <c r="BP619" i="2"/>
  <c r="BP620" i="2"/>
  <c r="BP621" i="2"/>
  <c r="BP622" i="2"/>
  <c r="BP623" i="2"/>
  <c r="BP624" i="2"/>
  <c r="BP625" i="2"/>
  <c r="BP626" i="2"/>
  <c r="BP627" i="2"/>
  <c r="BP628" i="2"/>
  <c r="BP629" i="2"/>
  <c r="BP630" i="2"/>
  <c r="BP631" i="2"/>
  <c r="BP632" i="2"/>
  <c r="BP633" i="2"/>
  <c r="BP634" i="2"/>
  <c r="BP635" i="2"/>
  <c r="BP636" i="2"/>
  <c r="BP637" i="2"/>
  <c r="BP638" i="2"/>
  <c r="BP639" i="2"/>
  <c r="BP640" i="2"/>
  <c r="BP641" i="2"/>
  <c r="BP642" i="2"/>
  <c r="BP643" i="2"/>
  <c r="BP644" i="2"/>
  <c r="BP645" i="2"/>
  <c r="BP646" i="2"/>
  <c r="BP647" i="2"/>
  <c r="BP648" i="2"/>
  <c r="BP649" i="2"/>
  <c r="BP650" i="2"/>
  <c r="BP651" i="2"/>
  <c r="BP652" i="2"/>
  <c r="BP653" i="2"/>
  <c r="BP654" i="2"/>
  <c r="BP655" i="2"/>
  <c r="BP656" i="2"/>
  <c r="BP657" i="2"/>
  <c r="BP658" i="2"/>
  <c r="BP659" i="2"/>
  <c r="BP660" i="2"/>
  <c r="BP661" i="2"/>
  <c r="BP662" i="2"/>
  <c r="BP663" i="2"/>
  <c r="BP664" i="2"/>
  <c r="BP665" i="2"/>
  <c r="BP666" i="2"/>
  <c r="BP667" i="2"/>
  <c r="BP668" i="2"/>
  <c r="BP669" i="2"/>
  <c r="BP670" i="2"/>
  <c r="BP671" i="2"/>
  <c r="BP672" i="2"/>
  <c r="BP673" i="2"/>
  <c r="BP674" i="2"/>
  <c r="BP675" i="2"/>
  <c r="BP676" i="2"/>
  <c r="BP677" i="2"/>
  <c r="BP678" i="2"/>
  <c r="BP679" i="2"/>
  <c r="BP680" i="2"/>
  <c r="BP681" i="2"/>
  <c r="BP682" i="2"/>
  <c r="BP683" i="2"/>
  <c r="BP684" i="2"/>
  <c r="BP685" i="2"/>
  <c r="BP686" i="2"/>
  <c r="BP687" i="2"/>
  <c r="BP688" i="2"/>
  <c r="BP689" i="2"/>
  <c r="BP690" i="2"/>
  <c r="BP691" i="2"/>
  <c r="BP692" i="2"/>
  <c r="BP693" i="2"/>
  <c r="BP694" i="2"/>
  <c r="BP695" i="2"/>
  <c r="BP696" i="2"/>
  <c r="BP697" i="2"/>
  <c r="BP698" i="2"/>
  <c r="BP699" i="2"/>
  <c r="BP700" i="2"/>
  <c r="BP701" i="2"/>
  <c r="BP702" i="2"/>
  <c r="BP703" i="2"/>
  <c r="BP704" i="2"/>
  <c r="BP705" i="2"/>
  <c r="BP706" i="2"/>
  <c r="BP707" i="2"/>
  <c r="BP708" i="2"/>
  <c r="BP709" i="2"/>
  <c r="BP710" i="2"/>
  <c r="BP711" i="2"/>
  <c r="BP712" i="2"/>
  <c r="BP713" i="2"/>
  <c r="BP714" i="2"/>
  <c r="BP715" i="2"/>
  <c r="BP716" i="2"/>
  <c r="BP717" i="2"/>
  <c r="BP718" i="2"/>
  <c r="BP719" i="2"/>
  <c r="BP720" i="2"/>
  <c r="BP721" i="2"/>
  <c r="BP722" i="2"/>
  <c r="BP723" i="2"/>
  <c r="BP724" i="2"/>
  <c r="BP725" i="2"/>
  <c r="BP726" i="2"/>
  <c r="BP727" i="2"/>
  <c r="BP728" i="2"/>
  <c r="BP729" i="2"/>
  <c r="BP730" i="2"/>
  <c r="BP731" i="2"/>
  <c r="BP732" i="2"/>
  <c r="BP733" i="2"/>
  <c r="BP734" i="2"/>
  <c r="BP735" i="2"/>
  <c r="BP736" i="2"/>
  <c r="BP737" i="2"/>
  <c r="BP738" i="2"/>
  <c r="BP739" i="2"/>
  <c r="BP740" i="2"/>
  <c r="BP741" i="2"/>
  <c r="BP742" i="2"/>
  <c r="BP743" i="2"/>
  <c r="BP744" i="2"/>
  <c r="BP745" i="2"/>
  <c r="BP746" i="2"/>
  <c r="BP747" i="2"/>
  <c r="BP748" i="2"/>
  <c r="BP749" i="2"/>
  <c r="BP750" i="2"/>
  <c r="BP751" i="2"/>
  <c r="BP752" i="2"/>
  <c r="BP753" i="2"/>
  <c r="BP754" i="2"/>
  <c r="BP755" i="2"/>
  <c r="BP756" i="2"/>
  <c r="BP757" i="2"/>
  <c r="BP758" i="2"/>
  <c r="BP759" i="2"/>
  <c r="BP760" i="2"/>
  <c r="BP761" i="2"/>
  <c r="BP762" i="2"/>
  <c r="BP763" i="2"/>
  <c r="BP764" i="2"/>
  <c r="BP765" i="2"/>
  <c r="BP766" i="2"/>
  <c r="BP767" i="2"/>
  <c r="BP768" i="2"/>
  <c r="BP769" i="2"/>
  <c r="BP770" i="2"/>
  <c r="BP771" i="2"/>
  <c r="BP772" i="2"/>
  <c r="BP773" i="2"/>
  <c r="BP774" i="2"/>
  <c r="BP775" i="2"/>
  <c r="BP776" i="2"/>
  <c r="BP777" i="2"/>
  <c r="BP778" i="2"/>
  <c r="BP779" i="2"/>
  <c r="BP780" i="2"/>
  <c r="BP781" i="2"/>
  <c r="BP782" i="2"/>
  <c r="BP783" i="2"/>
  <c r="BP784" i="2"/>
  <c r="BP785" i="2"/>
  <c r="BP786" i="2"/>
  <c r="BP787" i="2"/>
  <c r="BP788" i="2"/>
  <c r="BP789" i="2"/>
  <c r="BP790" i="2"/>
  <c r="BP791" i="2"/>
  <c r="BP792" i="2"/>
  <c r="BP793" i="2"/>
  <c r="BP794" i="2"/>
  <c r="BP795" i="2"/>
  <c r="BP796" i="2"/>
  <c r="BP797" i="2"/>
  <c r="BP798" i="2"/>
  <c r="BP799" i="2"/>
  <c r="BP800" i="2"/>
  <c r="BP801" i="2"/>
  <c r="BP802" i="2"/>
  <c r="BP803" i="2"/>
  <c r="BP804" i="2"/>
  <c r="BP805" i="2"/>
  <c r="BP806" i="2"/>
  <c r="BP807" i="2"/>
  <c r="BP808" i="2"/>
  <c r="BP809" i="2"/>
  <c r="BP810" i="2"/>
  <c r="BP811" i="2"/>
  <c r="BP812" i="2"/>
  <c r="BP813" i="2"/>
  <c r="BP814" i="2"/>
  <c r="BP815" i="2"/>
  <c r="BP816" i="2"/>
  <c r="BP817" i="2"/>
  <c r="BP818" i="2"/>
  <c r="BP819" i="2"/>
  <c r="BP820" i="2"/>
  <c r="BP821" i="2"/>
  <c r="BP822" i="2"/>
  <c r="BP823" i="2"/>
  <c r="BP824" i="2"/>
  <c r="BP825" i="2"/>
  <c r="BP826" i="2"/>
  <c r="BP827" i="2"/>
  <c r="BP828" i="2"/>
  <c r="BP829" i="2"/>
  <c r="BP830" i="2"/>
  <c r="BP831" i="2"/>
  <c r="BP832" i="2"/>
  <c r="BP833" i="2"/>
  <c r="BP834" i="2"/>
  <c r="BP835" i="2"/>
  <c r="BP836" i="2"/>
  <c r="BP837" i="2"/>
  <c r="BP838" i="2"/>
  <c r="BP839" i="2"/>
  <c r="BP840" i="2"/>
  <c r="BP841" i="2"/>
  <c r="BP842" i="2"/>
  <c r="BP843" i="2"/>
  <c r="BP844" i="2"/>
  <c r="BP845" i="2"/>
  <c r="BP846" i="2"/>
  <c r="BP847" i="2"/>
  <c r="BP848" i="2"/>
  <c r="BP849" i="2"/>
  <c r="BP850" i="2"/>
  <c r="BP851" i="2"/>
  <c r="BP852" i="2"/>
  <c r="BP853" i="2"/>
  <c r="BP854" i="2"/>
  <c r="BP855" i="2"/>
  <c r="BP856" i="2"/>
  <c r="BP857" i="2"/>
  <c r="BP858" i="2"/>
  <c r="BP859" i="2"/>
  <c r="BP860" i="2"/>
  <c r="BP861" i="2"/>
  <c r="BP862" i="2"/>
  <c r="BP863" i="2"/>
  <c r="BP864" i="2"/>
  <c r="BP865" i="2"/>
  <c r="BP866" i="2"/>
  <c r="BP867" i="2"/>
  <c r="BP868" i="2"/>
  <c r="BP869" i="2"/>
  <c r="BP870" i="2"/>
  <c r="BP871" i="2"/>
  <c r="BP872" i="2"/>
  <c r="BP873" i="2"/>
  <c r="BP874" i="2"/>
  <c r="BP875" i="2"/>
  <c r="BP876" i="2"/>
  <c r="BP877" i="2"/>
  <c r="BP878" i="2"/>
  <c r="BP879" i="2"/>
  <c r="BP880" i="2"/>
  <c r="BP881" i="2"/>
  <c r="BP882" i="2"/>
  <c r="BP883" i="2"/>
  <c r="BP884" i="2"/>
  <c r="BP885" i="2"/>
  <c r="BP886" i="2"/>
  <c r="BP887" i="2"/>
  <c r="BP888" i="2"/>
  <c r="BP889" i="2"/>
  <c r="BP890" i="2"/>
  <c r="BP891" i="2"/>
  <c r="BP892" i="2"/>
  <c r="BP893" i="2"/>
  <c r="BP894" i="2"/>
  <c r="BP895" i="2"/>
  <c r="BP896" i="2"/>
  <c r="BP897" i="2"/>
  <c r="BP898" i="2"/>
  <c r="BP899" i="2"/>
  <c r="BP900" i="2"/>
  <c r="BP901" i="2"/>
  <c r="BP902" i="2"/>
  <c r="BP903" i="2"/>
  <c r="BP904" i="2"/>
  <c r="BP905" i="2"/>
  <c r="BP906" i="2"/>
  <c r="BP907" i="2"/>
  <c r="BP908" i="2"/>
  <c r="BP909" i="2"/>
  <c r="BP910" i="2"/>
  <c r="BP911" i="2"/>
  <c r="BP912" i="2"/>
  <c r="BP913" i="2"/>
  <c r="BP914" i="2"/>
  <c r="BP915" i="2"/>
  <c r="BP916" i="2"/>
  <c r="BP917" i="2"/>
  <c r="BP918" i="2"/>
  <c r="BP919" i="2"/>
  <c r="BP920" i="2"/>
  <c r="BP921" i="2"/>
  <c r="BP922" i="2"/>
  <c r="BP923" i="2"/>
  <c r="BP924" i="2"/>
  <c r="BP925" i="2"/>
  <c r="BP926" i="2"/>
  <c r="BP927" i="2"/>
  <c r="BP928" i="2"/>
  <c r="BP929" i="2"/>
  <c r="BP930" i="2"/>
  <c r="BP931" i="2"/>
  <c r="BP932" i="2"/>
  <c r="BP933" i="2"/>
  <c r="BP934" i="2"/>
  <c r="BP935" i="2"/>
  <c r="BP936" i="2"/>
  <c r="BP937" i="2"/>
  <c r="BP938" i="2"/>
  <c r="BP939" i="2"/>
  <c r="BP940" i="2"/>
  <c r="BP941" i="2"/>
  <c r="BP942" i="2"/>
  <c r="BP943" i="2"/>
  <c r="BP944" i="2"/>
  <c r="BP945" i="2"/>
  <c r="BP946" i="2"/>
  <c r="BP947" i="2"/>
  <c r="BP948" i="2"/>
  <c r="BP949" i="2"/>
  <c r="BP950" i="2"/>
  <c r="BP951" i="2"/>
  <c r="BP952" i="2"/>
  <c r="BP953" i="2"/>
  <c r="BP954" i="2"/>
  <c r="BP955" i="2"/>
  <c r="BP956" i="2"/>
  <c r="BP957" i="2"/>
  <c r="BP958" i="2"/>
  <c r="BP959" i="2"/>
  <c r="BP960" i="2"/>
  <c r="BP961" i="2"/>
  <c r="BP962" i="2"/>
  <c r="BP963" i="2"/>
  <c r="BP964" i="2"/>
  <c r="BP965" i="2"/>
  <c r="BP966" i="2"/>
  <c r="BP967" i="2"/>
  <c r="BP968" i="2"/>
  <c r="BP969" i="2"/>
  <c r="BP970" i="2"/>
  <c r="BP971" i="2"/>
  <c r="BP972" i="2"/>
  <c r="BP973" i="2"/>
  <c r="BP974" i="2"/>
  <c r="BP975" i="2"/>
  <c r="BP976" i="2"/>
  <c r="BP977" i="2"/>
  <c r="BP978" i="2"/>
  <c r="BP979" i="2"/>
  <c r="BP980" i="2"/>
  <c r="BP981" i="2"/>
  <c r="BP982" i="2"/>
  <c r="BP983" i="2"/>
  <c r="BP984" i="2"/>
  <c r="BP985" i="2"/>
  <c r="BP986" i="2"/>
  <c r="BP987" i="2"/>
  <c r="BP988" i="2"/>
  <c r="BP989" i="2"/>
  <c r="BP990" i="2"/>
  <c r="BP991" i="2"/>
  <c r="BP992" i="2"/>
  <c r="BP993" i="2"/>
  <c r="BP994" i="2"/>
  <c r="BP995" i="2"/>
  <c r="BP996" i="2"/>
  <c r="BP997" i="2"/>
  <c r="BP998" i="2"/>
  <c r="BP999" i="2"/>
  <c r="BP1000" i="2"/>
  <c r="BP1001" i="2"/>
  <c r="BP1002" i="2"/>
  <c r="BP1003" i="2"/>
  <c r="BP1004" i="2"/>
  <c r="BP1005" i="2"/>
  <c r="BP1006" i="2"/>
  <c r="BP1007" i="2"/>
  <c r="BP1008" i="2"/>
  <c r="BP1009" i="2"/>
  <c r="BP1010" i="2"/>
  <c r="BP1011" i="2"/>
  <c r="BP1012" i="2"/>
  <c r="BP1013" i="2"/>
  <c r="BP1014" i="2"/>
  <c r="BP1015" i="2"/>
  <c r="BP1016" i="2"/>
  <c r="BP1017" i="2"/>
  <c r="BP1018" i="2"/>
  <c r="BP1019" i="2"/>
  <c r="BP1020" i="2"/>
  <c r="BP1021" i="2"/>
  <c r="BP1022" i="2"/>
  <c r="BP1023" i="2"/>
  <c r="BP1024" i="2"/>
  <c r="BP1025" i="2"/>
  <c r="BP1026" i="2"/>
  <c r="BP1027" i="2"/>
  <c r="BP1028" i="2"/>
  <c r="BP1029" i="2"/>
  <c r="BP1030" i="2"/>
  <c r="BP1031" i="2"/>
  <c r="BP1032" i="2"/>
  <c r="BP1033" i="2"/>
  <c r="BP1034" i="2"/>
  <c r="BP1035" i="2"/>
  <c r="BP1036" i="2"/>
  <c r="BP1037" i="2"/>
  <c r="BP1038" i="2"/>
  <c r="BP1039" i="2"/>
  <c r="BP1040" i="2"/>
  <c r="BP1041" i="2"/>
  <c r="BP1042" i="2"/>
  <c r="BP1043" i="2"/>
  <c r="BP1044" i="2"/>
  <c r="BP1045" i="2"/>
  <c r="BP1046" i="2"/>
  <c r="BP1047" i="2"/>
  <c r="BP1048" i="2"/>
  <c r="BP1049" i="2"/>
  <c r="BP1050" i="2"/>
  <c r="BP1051" i="2"/>
  <c r="BP1052" i="2"/>
  <c r="BP1053" i="2"/>
  <c r="BP1054" i="2"/>
  <c r="BP1055" i="2"/>
  <c r="BP1056" i="2"/>
  <c r="BP1057" i="2"/>
  <c r="BP1058" i="2"/>
  <c r="BP1059" i="2"/>
  <c r="BP1060" i="2"/>
  <c r="BP1061" i="2"/>
  <c r="BP1062" i="2"/>
  <c r="BP1063" i="2"/>
  <c r="BP1064" i="2"/>
  <c r="BP1065" i="2"/>
  <c r="BP1066" i="2"/>
  <c r="BP1067" i="2"/>
  <c r="BP1068" i="2"/>
  <c r="BP1069" i="2"/>
  <c r="BP1070" i="2"/>
  <c r="BP1071" i="2"/>
  <c r="BP1072" i="2"/>
  <c r="BP1073" i="2"/>
  <c r="BP1074" i="2"/>
  <c r="BP1075" i="2"/>
  <c r="BP1076" i="2"/>
  <c r="BP1077" i="2"/>
  <c r="BP1078" i="2"/>
  <c r="BP1079" i="2"/>
  <c r="BP1080" i="2"/>
  <c r="BP1081" i="2"/>
  <c r="BP1082" i="2"/>
  <c r="BP1083" i="2"/>
  <c r="BP1084" i="2"/>
  <c r="BP1085" i="2"/>
  <c r="BP1086" i="2"/>
  <c r="BP1087" i="2"/>
  <c r="BP1088" i="2"/>
  <c r="BP1089" i="2"/>
  <c r="BP1090" i="2"/>
  <c r="BP1091" i="2"/>
  <c r="BP1092" i="2"/>
  <c r="BP1093" i="2"/>
  <c r="BP1094" i="2"/>
  <c r="BP1095" i="2"/>
  <c r="BP1096" i="2"/>
  <c r="BP1097" i="2"/>
  <c r="BP1098" i="2"/>
  <c r="BP1099" i="2"/>
  <c r="BP1100" i="2"/>
  <c r="BP1101" i="2"/>
  <c r="BP1102" i="2"/>
  <c r="BP1103" i="2"/>
  <c r="BP1104" i="2"/>
  <c r="BP1105" i="2"/>
  <c r="BP1106" i="2"/>
  <c r="BP1107" i="2"/>
  <c r="BP1108" i="2"/>
  <c r="BP1109" i="2"/>
  <c r="BP1110" i="2"/>
  <c r="BP1111" i="2"/>
  <c r="BP1112" i="2"/>
  <c r="BP1113" i="2"/>
  <c r="BP1114" i="2"/>
  <c r="BP1115" i="2"/>
  <c r="BP1116" i="2"/>
  <c r="BP1117" i="2"/>
  <c r="BP1118" i="2"/>
  <c r="BP1119" i="2"/>
  <c r="BP1120" i="2"/>
  <c r="BP1121" i="2"/>
  <c r="BP1122" i="2"/>
  <c r="BP1123" i="2"/>
  <c r="BP1124" i="2"/>
  <c r="BP1125" i="2"/>
  <c r="BP1126" i="2"/>
  <c r="BP1127" i="2"/>
  <c r="BP1128" i="2"/>
  <c r="BP1129" i="2"/>
  <c r="BP1130" i="2"/>
  <c r="BP1131" i="2"/>
  <c r="BP1132" i="2"/>
  <c r="BP1133" i="2"/>
  <c r="BP1134" i="2"/>
  <c r="BP1135" i="2"/>
  <c r="BP1136" i="2"/>
  <c r="BP1137" i="2"/>
  <c r="BP1138" i="2"/>
  <c r="BP1139" i="2"/>
  <c r="BP1140" i="2"/>
  <c r="BP1141" i="2"/>
  <c r="BP1142" i="2"/>
  <c r="BP1143" i="2"/>
  <c r="BP1144" i="2"/>
  <c r="BP1145" i="2"/>
  <c r="BP1146" i="2"/>
  <c r="BP1147" i="2"/>
  <c r="BP1148" i="2"/>
  <c r="BP1149" i="2"/>
  <c r="BP1150" i="2"/>
  <c r="BP1151" i="2"/>
  <c r="BP1152" i="2"/>
  <c r="BP1153" i="2"/>
  <c r="BP1154" i="2"/>
  <c r="BP1155" i="2"/>
  <c r="BP1156" i="2"/>
  <c r="BP1157" i="2"/>
  <c r="BP1158" i="2"/>
  <c r="BP1159" i="2"/>
  <c r="BP1160" i="2"/>
  <c r="BP1161" i="2"/>
  <c r="BP1162" i="2"/>
  <c r="BP1163" i="2"/>
  <c r="BP1164" i="2"/>
  <c r="BP1165" i="2"/>
  <c r="BP1166" i="2"/>
  <c r="BP1167" i="2"/>
  <c r="BP1168" i="2"/>
  <c r="BP1169" i="2"/>
  <c r="BP1170" i="2"/>
  <c r="BP1171" i="2"/>
  <c r="BP1172" i="2"/>
  <c r="BP1173" i="2"/>
  <c r="BP1174" i="2"/>
  <c r="BP1175" i="2"/>
  <c r="BP1176" i="2"/>
  <c r="BP1177" i="2"/>
  <c r="BP1178" i="2"/>
  <c r="BP1179" i="2"/>
  <c r="BP1180" i="2"/>
  <c r="BP1181" i="2"/>
  <c r="BP1182" i="2"/>
  <c r="BP1183" i="2"/>
  <c r="BP1184" i="2"/>
  <c r="BP1185" i="2"/>
  <c r="BP1186" i="2"/>
  <c r="BP1187" i="2"/>
  <c r="BP1188" i="2"/>
  <c r="BP1189" i="2"/>
  <c r="BP1190" i="2"/>
  <c r="BP1191" i="2"/>
  <c r="BP1192" i="2"/>
  <c r="BP1193" i="2"/>
  <c r="BP1194" i="2"/>
  <c r="BP1195" i="2"/>
  <c r="BP1196" i="2"/>
  <c r="BP1197" i="2"/>
  <c r="BP1198" i="2"/>
  <c r="BP1199" i="2"/>
  <c r="BP1200" i="2"/>
  <c r="BP1201" i="2"/>
  <c r="BP1202" i="2"/>
  <c r="BP1203" i="2"/>
  <c r="BP1204" i="2"/>
  <c r="BP1205" i="2"/>
  <c r="BP1206" i="2"/>
  <c r="BP1207" i="2"/>
  <c r="BP1208" i="2"/>
  <c r="BP1209" i="2"/>
  <c r="BP1210" i="2"/>
  <c r="BP1211" i="2"/>
  <c r="BP1212" i="2"/>
  <c r="BP1213" i="2"/>
  <c r="BP1214" i="2"/>
  <c r="BP1215" i="2"/>
  <c r="BP1216" i="2"/>
  <c r="BP1217" i="2"/>
  <c r="BP1218" i="2"/>
  <c r="BP1219" i="2"/>
  <c r="BP1220" i="2"/>
  <c r="BP1221" i="2"/>
  <c r="BP1222" i="2"/>
  <c r="BP1223" i="2"/>
  <c r="BP1224" i="2"/>
  <c r="BP1225" i="2"/>
  <c r="BP1226" i="2"/>
  <c r="BP1227" i="2"/>
  <c r="BP1228" i="2"/>
  <c r="BP1229" i="2"/>
  <c r="BP1230" i="2"/>
  <c r="BP1231" i="2"/>
  <c r="BP1232" i="2"/>
  <c r="BP1233" i="2"/>
  <c r="BP1234" i="2"/>
  <c r="BP1235" i="2"/>
  <c r="BP1236" i="2"/>
  <c r="BP1237" i="2"/>
  <c r="BP1238" i="2"/>
  <c r="BP1239" i="2"/>
  <c r="BP1240" i="2"/>
  <c r="BP1241" i="2"/>
  <c r="BP1242" i="2"/>
  <c r="BP1243" i="2"/>
  <c r="BP1244" i="2"/>
  <c r="BP1245" i="2"/>
  <c r="BP1246" i="2"/>
  <c r="BP1247" i="2"/>
  <c r="BP1248" i="2"/>
  <c r="BP1249" i="2"/>
  <c r="BP1250" i="2"/>
  <c r="BP1251" i="2"/>
  <c r="BP1252" i="2"/>
  <c r="BP1253" i="2"/>
  <c r="BP1254" i="2"/>
  <c r="BP1255" i="2"/>
  <c r="BP1256" i="2"/>
  <c r="BP1257" i="2"/>
  <c r="BP1258" i="2"/>
  <c r="BP1259" i="2"/>
  <c r="BP1260" i="2"/>
  <c r="BP1261" i="2"/>
  <c r="BP1262" i="2"/>
  <c r="BP1263" i="2"/>
  <c r="BP1264" i="2"/>
  <c r="BP1265" i="2"/>
  <c r="BP1266" i="2"/>
  <c r="BP1267" i="2"/>
  <c r="BP1268" i="2"/>
  <c r="BP1269" i="2"/>
  <c r="BP1270" i="2"/>
  <c r="BP1271" i="2"/>
  <c r="BP1272" i="2"/>
  <c r="BP1273" i="2"/>
  <c r="BP1274" i="2"/>
  <c r="BP1275" i="2"/>
  <c r="BP1276" i="2"/>
  <c r="BP1277" i="2"/>
  <c r="BP1278" i="2"/>
  <c r="BP1279" i="2"/>
  <c r="BP1280" i="2"/>
  <c r="BP1281" i="2"/>
  <c r="BP1282" i="2"/>
  <c r="BP1283" i="2"/>
  <c r="BP1284" i="2"/>
  <c r="BP1285" i="2"/>
  <c r="BP1286" i="2"/>
  <c r="BP1287" i="2"/>
  <c r="BP1288" i="2"/>
  <c r="BP1289" i="2"/>
  <c r="BP1290" i="2"/>
  <c r="BP1291" i="2"/>
  <c r="BP1292" i="2"/>
  <c r="BP1293" i="2"/>
  <c r="BP1294" i="2"/>
  <c r="BP1295" i="2"/>
  <c r="BP1296" i="2"/>
  <c r="BP1297" i="2"/>
  <c r="BP1298" i="2"/>
  <c r="BP1299" i="2"/>
  <c r="BP1300" i="2"/>
  <c r="BP1301" i="2"/>
  <c r="BP1302" i="2"/>
  <c r="BP1303" i="2"/>
  <c r="BP1304" i="2"/>
  <c r="BP1305" i="2"/>
  <c r="BP1306" i="2"/>
  <c r="BP1307" i="2"/>
  <c r="BP1308" i="2"/>
  <c r="BP1309" i="2"/>
  <c r="BP1310" i="2"/>
  <c r="BP1311" i="2"/>
  <c r="BP1312" i="2"/>
  <c r="BP1313" i="2"/>
  <c r="BP1314" i="2"/>
  <c r="BP1315" i="2"/>
  <c r="BP1316" i="2"/>
  <c r="BP1317" i="2"/>
  <c r="BP1318" i="2"/>
  <c r="BP1319" i="2"/>
  <c r="BP1320" i="2"/>
  <c r="BP1321" i="2"/>
  <c r="BP1322" i="2"/>
  <c r="BP1323" i="2"/>
  <c r="BP1324" i="2"/>
  <c r="BP1325" i="2"/>
  <c r="BP1326" i="2"/>
  <c r="BP1327" i="2"/>
  <c r="BP1328" i="2"/>
  <c r="BP1329" i="2"/>
  <c r="BP1330" i="2"/>
  <c r="BP1331" i="2"/>
  <c r="BP1332" i="2"/>
  <c r="BP1333" i="2"/>
  <c r="BP1334" i="2"/>
  <c r="BP1335" i="2"/>
  <c r="BP1336" i="2"/>
  <c r="BP1337" i="2"/>
  <c r="BP1338" i="2"/>
  <c r="BP1339" i="2"/>
  <c r="BP1340" i="2"/>
  <c r="BP1341" i="2"/>
  <c r="BP1342" i="2"/>
  <c r="BP1343" i="2"/>
  <c r="BP1344" i="2"/>
  <c r="BP1345" i="2"/>
  <c r="BP1346" i="2"/>
  <c r="BP1347" i="2"/>
  <c r="BP1348" i="2"/>
  <c r="BP1349" i="2"/>
  <c r="BP1350" i="2"/>
  <c r="BP1351" i="2"/>
  <c r="BP1352" i="2"/>
  <c r="BP1353" i="2"/>
  <c r="BP1354" i="2"/>
  <c r="BP1355" i="2"/>
  <c r="BP1356" i="2"/>
  <c r="BP1357" i="2"/>
  <c r="BP1358" i="2"/>
  <c r="BP1359" i="2"/>
  <c r="BP1360" i="2"/>
  <c r="BP1361" i="2"/>
  <c r="BP1362" i="2"/>
  <c r="BP1363" i="2"/>
  <c r="BP1364" i="2"/>
  <c r="BP1365" i="2"/>
  <c r="BP1366" i="2"/>
  <c r="BP1367" i="2"/>
  <c r="BP1368" i="2"/>
  <c r="BP1369" i="2"/>
  <c r="BP1370" i="2"/>
  <c r="BP1371" i="2"/>
  <c r="BP1372" i="2"/>
  <c r="BP1373" i="2"/>
  <c r="BP1374" i="2"/>
  <c r="BP1375" i="2"/>
  <c r="BP1376" i="2"/>
  <c r="BP1377" i="2"/>
  <c r="BP1378" i="2"/>
  <c r="BP1379" i="2"/>
  <c r="BP1380" i="2"/>
  <c r="BP1381" i="2"/>
  <c r="BP1382" i="2"/>
  <c r="BP1383" i="2"/>
  <c r="BP1384" i="2"/>
  <c r="BP1385" i="2"/>
  <c r="BP1386" i="2"/>
  <c r="BP1387" i="2"/>
  <c r="BP1388" i="2"/>
  <c r="BP1389" i="2"/>
  <c r="BP1390" i="2"/>
  <c r="BP1391" i="2"/>
  <c r="BP1392" i="2"/>
  <c r="BP1393" i="2"/>
  <c r="BP1394" i="2"/>
  <c r="BP1395" i="2"/>
  <c r="BP1396" i="2"/>
  <c r="BP1397" i="2"/>
  <c r="BP1398" i="2"/>
  <c r="BP1399" i="2"/>
  <c r="BP1400" i="2"/>
  <c r="BP1401" i="2"/>
  <c r="BP1402" i="2"/>
  <c r="BP1403" i="2"/>
  <c r="BP1404" i="2"/>
  <c r="BP1405" i="2"/>
  <c r="BP1406" i="2"/>
  <c r="BP1407" i="2"/>
  <c r="BP1408" i="2"/>
  <c r="BP1409" i="2"/>
  <c r="BP1410" i="2"/>
  <c r="BP1411" i="2"/>
  <c r="BP1412" i="2"/>
  <c r="BP1413" i="2"/>
  <c r="BP1414" i="2"/>
  <c r="BP1415" i="2"/>
  <c r="BP1416" i="2"/>
  <c r="BP1417" i="2"/>
  <c r="BP1418" i="2"/>
  <c r="BP1419" i="2"/>
  <c r="BP1420" i="2"/>
  <c r="BP1421" i="2"/>
  <c r="BP1422" i="2"/>
  <c r="BP1423" i="2"/>
  <c r="BP1424" i="2"/>
  <c r="BP1425" i="2"/>
  <c r="BP1426" i="2"/>
  <c r="BP1427" i="2"/>
  <c r="BP1428" i="2"/>
  <c r="BP1429" i="2"/>
  <c r="BP1430" i="2"/>
  <c r="BP1431" i="2"/>
  <c r="BP1432" i="2"/>
  <c r="BP1433" i="2"/>
  <c r="BP1434" i="2"/>
  <c r="BP1435" i="2"/>
  <c r="BP1436" i="2"/>
  <c r="BP1437" i="2"/>
  <c r="BP1438" i="2"/>
  <c r="BP1439" i="2"/>
  <c r="BP1440" i="2"/>
  <c r="BP1441" i="2"/>
  <c r="BP1442" i="2"/>
  <c r="BP1443" i="2"/>
  <c r="BP1444" i="2"/>
  <c r="BP1445" i="2"/>
  <c r="BP1446" i="2"/>
  <c r="BP1447" i="2"/>
  <c r="BP1448" i="2"/>
  <c r="BP1449" i="2"/>
  <c r="BP1450" i="2"/>
  <c r="BP1451" i="2"/>
  <c r="BP1452" i="2"/>
  <c r="BP1453" i="2"/>
  <c r="BP1454" i="2"/>
  <c r="BP1455" i="2"/>
  <c r="BP1456" i="2"/>
  <c r="BP1457" i="2"/>
  <c r="BP1458" i="2"/>
  <c r="BP1459" i="2"/>
  <c r="BP1460" i="2"/>
  <c r="BP1461" i="2"/>
  <c r="BP1462" i="2"/>
  <c r="BP1463" i="2"/>
  <c r="BP1464" i="2"/>
  <c r="BP1465" i="2"/>
  <c r="BP1466" i="2"/>
  <c r="BP1467" i="2"/>
  <c r="BP1468" i="2"/>
  <c r="BP1469" i="2"/>
  <c r="BP1470" i="2"/>
  <c r="BP1471" i="2"/>
  <c r="BP1472" i="2"/>
  <c r="BP1473" i="2"/>
  <c r="BP1474" i="2"/>
  <c r="BP1475" i="2"/>
  <c r="BP1476" i="2"/>
  <c r="BP1477" i="2"/>
  <c r="BP1478" i="2"/>
  <c r="BP1479" i="2"/>
  <c r="BP1480" i="2"/>
  <c r="BP1481" i="2"/>
  <c r="BP1482" i="2"/>
  <c r="BP1483" i="2"/>
  <c r="BP1484" i="2"/>
  <c r="BP1485" i="2"/>
  <c r="BP1486" i="2"/>
  <c r="BP1487" i="2"/>
  <c r="BP1488" i="2"/>
  <c r="BP1489" i="2"/>
  <c r="BP1490" i="2"/>
  <c r="BP1491" i="2"/>
  <c r="BP1492" i="2"/>
  <c r="BP1493" i="2"/>
  <c r="BP1494" i="2"/>
  <c r="BP1495" i="2"/>
  <c r="BP1496" i="2"/>
  <c r="BP1497" i="2"/>
  <c r="BP1498" i="2"/>
  <c r="BP1499" i="2"/>
  <c r="BP1500" i="2"/>
  <c r="BP1501" i="2"/>
  <c r="BP1502" i="2"/>
  <c r="BP1503" i="2"/>
  <c r="BP1504" i="2"/>
  <c r="BP1505" i="2"/>
  <c r="BP1506" i="2"/>
  <c r="BP1507" i="2"/>
  <c r="BP1508" i="2"/>
  <c r="BP1509" i="2"/>
  <c r="BP1510" i="2"/>
  <c r="BP1511" i="2"/>
  <c r="BP1512" i="2"/>
  <c r="BP1513" i="2"/>
  <c r="BP1514" i="2"/>
  <c r="BP1515" i="2"/>
  <c r="BP1516" i="2"/>
  <c r="BP1517" i="2"/>
  <c r="BP1518" i="2"/>
  <c r="BP1519" i="2"/>
  <c r="BP1520" i="2"/>
  <c r="BP1521" i="2"/>
  <c r="BP1522" i="2"/>
  <c r="BP1523" i="2"/>
  <c r="BP1524" i="2"/>
  <c r="BP1525" i="2"/>
  <c r="BP1526" i="2"/>
  <c r="BP1527" i="2"/>
  <c r="BP1528" i="2"/>
  <c r="BP1529" i="2"/>
  <c r="BP1530" i="2"/>
  <c r="BP1531" i="2"/>
  <c r="BP1532" i="2"/>
  <c r="BP1533" i="2"/>
  <c r="BP1534" i="2"/>
  <c r="BP1535" i="2"/>
  <c r="BP1536" i="2"/>
  <c r="BP1537" i="2"/>
  <c r="BP1538" i="2"/>
  <c r="BP1539" i="2"/>
  <c r="BP1540" i="2"/>
  <c r="BP1541" i="2"/>
  <c r="BP1542" i="2"/>
  <c r="BP1543" i="2"/>
  <c r="BP1544" i="2"/>
  <c r="BP1545" i="2"/>
  <c r="BP1546" i="2"/>
  <c r="BP1547" i="2"/>
  <c r="BP1548" i="2"/>
  <c r="BP1549" i="2"/>
  <c r="BP1550" i="2"/>
  <c r="BP1551" i="2"/>
  <c r="BP1552" i="2"/>
  <c r="BP1553" i="2"/>
  <c r="BP1554" i="2"/>
  <c r="BP1555" i="2"/>
  <c r="BP1556" i="2"/>
  <c r="BP1557" i="2"/>
  <c r="BP1558" i="2"/>
  <c r="BP1559" i="2"/>
  <c r="BP1560" i="2"/>
  <c r="BP1561" i="2"/>
  <c r="BP1562" i="2"/>
  <c r="BP1563" i="2"/>
  <c r="BP1564" i="2"/>
  <c r="BP1565" i="2"/>
  <c r="BP1566" i="2"/>
  <c r="BP1567" i="2"/>
  <c r="BP1568" i="2"/>
  <c r="BP1569" i="2"/>
  <c r="BP1570" i="2"/>
  <c r="BP1571" i="2"/>
  <c r="BP1572" i="2"/>
  <c r="BP1573" i="2"/>
  <c r="BP1574" i="2"/>
  <c r="BP1575" i="2"/>
  <c r="BP1576" i="2"/>
  <c r="BP1577" i="2"/>
  <c r="BP1578" i="2"/>
  <c r="BP1579" i="2"/>
  <c r="BP1580" i="2"/>
  <c r="BP1581" i="2"/>
  <c r="BP1582" i="2"/>
  <c r="BP1583" i="2"/>
  <c r="BP1584" i="2"/>
  <c r="BP1585" i="2"/>
  <c r="BP1586" i="2"/>
  <c r="BP1587" i="2"/>
  <c r="BP1588" i="2"/>
  <c r="BP1589" i="2"/>
  <c r="BP1590" i="2"/>
  <c r="BP1591" i="2"/>
  <c r="BP1592" i="2"/>
  <c r="BP1593" i="2"/>
  <c r="BP1594" i="2"/>
  <c r="BP1595" i="2"/>
  <c r="BP1596" i="2"/>
  <c r="BP1597" i="2"/>
  <c r="BP1598" i="2"/>
  <c r="BP1599" i="2"/>
  <c r="BP1600" i="2"/>
  <c r="BP1601" i="2"/>
  <c r="BP1602" i="2"/>
  <c r="BP1603" i="2"/>
  <c r="BP1604" i="2"/>
  <c r="BP1605" i="2"/>
  <c r="BP1606" i="2"/>
  <c r="BP1607" i="2"/>
  <c r="BP1608" i="2"/>
  <c r="BP1609" i="2"/>
  <c r="BP1610" i="2"/>
  <c r="BP1611" i="2"/>
  <c r="BP1612" i="2"/>
  <c r="BP1613" i="2"/>
  <c r="BP1614" i="2"/>
  <c r="BP1615" i="2"/>
  <c r="BP1616" i="2"/>
  <c r="BP1617" i="2"/>
  <c r="BP1618" i="2"/>
  <c r="BP1619" i="2"/>
  <c r="BP1620" i="2"/>
  <c r="BP1621" i="2"/>
  <c r="BP1622" i="2"/>
  <c r="BP1623" i="2"/>
  <c r="BP1624" i="2"/>
  <c r="BP1625" i="2"/>
  <c r="BP1626" i="2"/>
  <c r="BP1627" i="2"/>
  <c r="BP1628" i="2"/>
  <c r="BP1629" i="2"/>
  <c r="BP1630" i="2"/>
  <c r="BP1631" i="2"/>
  <c r="BP1632" i="2"/>
  <c r="BP1633" i="2"/>
  <c r="BP1634" i="2"/>
  <c r="BP1635" i="2"/>
  <c r="BP1636" i="2"/>
  <c r="BP1637" i="2"/>
  <c r="BP1638" i="2"/>
  <c r="BP1639" i="2"/>
  <c r="BP1640" i="2"/>
  <c r="BP1641" i="2"/>
  <c r="BP1642" i="2"/>
  <c r="BP1643" i="2"/>
  <c r="BP1644" i="2"/>
  <c r="BP1645" i="2"/>
  <c r="BP1646" i="2"/>
  <c r="BP1647" i="2"/>
  <c r="BP1648" i="2"/>
  <c r="BP1649" i="2"/>
  <c r="BP1650" i="2"/>
  <c r="BP1651" i="2"/>
  <c r="BP1652" i="2"/>
  <c r="BP1653" i="2"/>
  <c r="BP1654" i="2"/>
  <c r="BP1655" i="2"/>
  <c r="BP1656" i="2"/>
  <c r="BP1657" i="2"/>
  <c r="BP1658" i="2"/>
  <c r="BP1659" i="2"/>
  <c r="BP1660" i="2"/>
  <c r="BP1661" i="2"/>
  <c r="BP1662" i="2"/>
  <c r="BP1663" i="2"/>
  <c r="BP1664" i="2"/>
  <c r="BP1665" i="2"/>
  <c r="BP1666" i="2"/>
  <c r="BP1667" i="2"/>
  <c r="BP1668" i="2"/>
  <c r="BP1669" i="2"/>
  <c r="BP1670" i="2"/>
  <c r="BP1671" i="2"/>
  <c r="BP1672" i="2"/>
  <c r="BP1673" i="2"/>
  <c r="BP1674" i="2"/>
  <c r="BP1675" i="2"/>
  <c r="BP1676" i="2"/>
  <c r="BP1677" i="2"/>
  <c r="BP1678" i="2"/>
  <c r="BP1679" i="2"/>
  <c r="BP1680" i="2"/>
  <c r="BP1681" i="2"/>
  <c r="BP1682" i="2"/>
  <c r="BP1683" i="2"/>
  <c r="BP1684" i="2"/>
  <c r="BP1685" i="2"/>
  <c r="BP1686" i="2"/>
  <c r="BP1687" i="2"/>
  <c r="BP1688" i="2"/>
  <c r="BP1689" i="2"/>
  <c r="BP1690" i="2"/>
  <c r="BP1691" i="2"/>
  <c r="BP1692" i="2"/>
  <c r="BP1693" i="2"/>
  <c r="BP1694" i="2"/>
  <c r="BP1695" i="2"/>
  <c r="BP1696" i="2"/>
  <c r="BP1697" i="2"/>
  <c r="BP1698" i="2"/>
  <c r="BP1699" i="2"/>
  <c r="BP1700" i="2"/>
  <c r="BP1701" i="2"/>
  <c r="BP1702" i="2"/>
  <c r="BP1703" i="2"/>
  <c r="BP1704" i="2"/>
  <c r="BP1705" i="2"/>
  <c r="BP1706" i="2"/>
  <c r="BP1707" i="2"/>
  <c r="BP1708" i="2"/>
  <c r="BP1709" i="2"/>
  <c r="BP1710" i="2"/>
  <c r="BP1711" i="2"/>
  <c r="BP1712" i="2"/>
  <c r="BP1713" i="2"/>
  <c r="BP1714" i="2"/>
  <c r="BP1715" i="2"/>
  <c r="BP1716" i="2"/>
  <c r="BP1717" i="2"/>
  <c r="BP1718" i="2"/>
  <c r="BP1719" i="2"/>
  <c r="BP1720" i="2"/>
  <c r="BP1721" i="2"/>
  <c r="BP1722" i="2"/>
  <c r="BP1723" i="2"/>
  <c r="BP1724" i="2"/>
  <c r="BP1725" i="2"/>
  <c r="BP1726" i="2"/>
  <c r="BP1727" i="2"/>
  <c r="BP1728" i="2"/>
  <c r="BP1729" i="2"/>
  <c r="BP1730" i="2"/>
  <c r="BP1731" i="2"/>
  <c r="BP1732" i="2"/>
  <c r="BP1733" i="2"/>
  <c r="BP1734" i="2"/>
  <c r="BP1735" i="2"/>
  <c r="BP1736" i="2"/>
  <c r="BP1737" i="2"/>
  <c r="BP1738" i="2"/>
  <c r="BP1739" i="2"/>
  <c r="BP1740" i="2"/>
  <c r="BP1741" i="2"/>
  <c r="BP1742" i="2"/>
  <c r="BP1743" i="2"/>
  <c r="BP1744" i="2"/>
  <c r="BP1745" i="2"/>
  <c r="BP1746" i="2"/>
  <c r="BP1747" i="2"/>
  <c r="BP1748" i="2"/>
  <c r="BP1749" i="2"/>
  <c r="BP1750" i="2"/>
  <c r="BP1751" i="2"/>
  <c r="BP1752" i="2"/>
  <c r="BP1753" i="2"/>
  <c r="BP1754" i="2"/>
  <c r="BP1755" i="2"/>
  <c r="BP1756" i="2"/>
  <c r="BP1757" i="2"/>
  <c r="BP1758" i="2"/>
  <c r="BP1759" i="2"/>
  <c r="BP1760" i="2"/>
  <c r="BP1761" i="2"/>
  <c r="BP1762" i="2"/>
  <c r="BP1763" i="2"/>
  <c r="BP1764" i="2"/>
  <c r="BP1765" i="2"/>
  <c r="BP1766" i="2"/>
  <c r="BP1767" i="2"/>
  <c r="BP1768" i="2"/>
  <c r="BP1769" i="2"/>
  <c r="BP1770" i="2"/>
  <c r="BP1771" i="2"/>
  <c r="BP1772" i="2"/>
  <c r="BP1773" i="2"/>
  <c r="BP1774" i="2"/>
  <c r="BP1775" i="2"/>
  <c r="BP1776" i="2"/>
  <c r="BP1777" i="2"/>
  <c r="BP1778" i="2"/>
  <c r="BP1779" i="2"/>
  <c r="BP1780" i="2"/>
  <c r="BP1781" i="2"/>
  <c r="BP1782" i="2"/>
  <c r="BP1783" i="2"/>
  <c r="BP1784" i="2"/>
  <c r="BP1785" i="2"/>
  <c r="BP1786" i="2"/>
  <c r="BP1787" i="2"/>
  <c r="BP1788" i="2"/>
  <c r="BP1789" i="2"/>
  <c r="BP1790" i="2"/>
  <c r="BP1791" i="2"/>
  <c r="BP1792" i="2"/>
  <c r="BP1793" i="2"/>
  <c r="BP1794" i="2"/>
  <c r="BP1795" i="2"/>
  <c r="BP1796" i="2"/>
  <c r="BP1797" i="2"/>
  <c r="BP1798" i="2"/>
  <c r="BP1799" i="2"/>
  <c r="BP1800" i="2"/>
  <c r="BP1801" i="2"/>
  <c r="BP1802" i="2"/>
  <c r="BP1803" i="2"/>
  <c r="BP1804" i="2"/>
  <c r="BP1805" i="2"/>
  <c r="BP1806" i="2"/>
  <c r="BP1807" i="2"/>
  <c r="BP1808" i="2"/>
  <c r="BP1809" i="2"/>
  <c r="BP1810" i="2"/>
  <c r="BP1811" i="2"/>
  <c r="BP1812" i="2"/>
  <c r="BP1813" i="2"/>
  <c r="BP1814" i="2"/>
  <c r="BP1815" i="2"/>
  <c r="BP1816" i="2"/>
  <c r="BP1817" i="2"/>
  <c r="BP1818" i="2"/>
  <c r="BP1819" i="2"/>
  <c r="BP1820" i="2"/>
  <c r="BP1821" i="2"/>
  <c r="BP1822" i="2"/>
  <c r="BP1823" i="2"/>
  <c r="BP1824" i="2"/>
  <c r="BP1825" i="2"/>
  <c r="BP1826" i="2"/>
  <c r="BP1827" i="2"/>
  <c r="BP1828" i="2"/>
  <c r="BP1829" i="2"/>
  <c r="BP1830" i="2"/>
  <c r="BP1831" i="2"/>
  <c r="BP1832" i="2"/>
  <c r="BP1833" i="2"/>
  <c r="BP1834" i="2"/>
  <c r="BP1835" i="2"/>
  <c r="BP1836" i="2"/>
  <c r="BP1837" i="2"/>
  <c r="BP1838" i="2"/>
  <c r="BP1839" i="2"/>
  <c r="BP1840" i="2"/>
  <c r="BP1841" i="2"/>
  <c r="BP1842" i="2"/>
  <c r="BP1843" i="2"/>
  <c r="BP1844" i="2"/>
  <c r="BP1845" i="2"/>
  <c r="BP1846" i="2"/>
  <c r="BP1847" i="2"/>
  <c r="BP1848" i="2"/>
  <c r="BP1849" i="2"/>
  <c r="BP1850" i="2"/>
  <c r="BP1851" i="2"/>
  <c r="BP1852" i="2"/>
  <c r="BP1853" i="2"/>
  <c r="BP1854" i="2"/>
  <c r="BP1855" i="2"/>
  <c r="BP1856" i="2"/>
  <c r="BP1857" i="2"/>
  <c r="BP1858" i="2"/>
  <c r="BP1859" i="2"/>
  <c r="BP1860" i="2"/>
  <c r="BP1861" i="2"/>
  <c r="BP1862" i="2"/>
  <c r="BP1863" i="2"/>
  <c r="BP1864" i="2"/>
  <c r="BP1865" i="2"/>
  <c r="BP1866" i="2"/>
  <c r="BP1867" i="2"/>
  <c r="BP1868" i="2"/>
  <c r="BP1869" i="2"/>
  <c r="BP1870" i="2"/>
  <c r="BP1871" i="2"/>
  <c r="BP1872" i="2"/>
  <c r="BP1873" i="2"/>
  <c r="BP1874" i="2"/>
  <c r="BP1875" i="2"/>
  <c r="BP1876" i="2"/>
  <c r="BP1877" i="2"/>
  <c r="BP1878" i="2"/>
  <c r="BP1879" i="2"/>
  <c r="BP1880" i="2"/>
  <c r="BP1881" i="2"/>
  <c r="BP1882" i="2"/>
  <c r="BP1883" i="2"/>
  <c r="BP1884" i="2"/>
  <c r="BP1885" i="2"/>
  <c r="BP1886" i="2"/>
  <c r="BP1887" i="2"/>
  <c r="BP1888" i="2"/>
  <c r="BP1889" i="2"/>
  <c r="BP1890" i="2"/>
  <c r="BP1891" i="2"/>
  <c r="BP1892" i="2"/>
  <c r="BP1893" i="2"/>
  <c r="BP1894" i="2"/>
  <c r="BP1895" i="2"/>
  <c r="BP1896" i="2"/>
  <c r="BP1897" i="2"/>
  <c r="BP1898" i="2"/>
  <c r="BP1899" i="2"/>
  <c r="BP1900" i="2"/>
  <c r="BP1901" i="2"/>
  <c r="BP1902" i="2"/>
  <c r="BP1903" i="2"/>
  <c r="BP1904" i="2"/>
  <c r="BP1905" i="2"/>
  <c r="BP1906" i="2"/>
  <c r="BP1907" i="2"/>
  <c r="BP1908" i="2"/>
  <c r="BP1909" i="2"/>
  <c r="BP1910" i="2"/>
  <c r="BP1911" i="2"/>
  <c r="BP1912" i="2"/>
  <c r="BP1913" i="2"/>
  <c r="BP1914" i="2"/>
  <c r="BP1915" i="2"/>
  <c r="BP1916" i="2"/>
  <c r="BP1917" i="2"/>
  <c r="BP1918" i="2"/>
  <c r="BP1919" i="2"/>
  <c r="BP1920" i="2"/>
  <c r="BP1921" i="2"/>
  <c r="BP1922" i="2"/>
  <c r="BP1923" i="2"/>
  <c r="BP1924" i="2"/>
  <c r="BP1925" i="2"/>
  <c r="BP1926" i="2"/>
  <c r="BP1927" i="2"/>
  <c r="BP1928" i="2"/>
  <c r="BP1929" i="2"/>
  <c r="BP1930" i="2"/>
  <c r="BP1931" i="2"/>
  <c r="BP1932" i="2"/>
  <c r="BP1933" i="2"/>
  <c r="BP1934" i="2"/>
  <c r="BP1935" i="2"/>
  <c r="BP1936" i="2"/>
  <c r="BP1937" i="2"/>
  <c r="BP1938" i="2"/>
  <c r="BP1939" i="2"/>
  <c r="BP1940" i="2"/>
  <c r="BP1941" i="2"/>
  <c r="BP1942" i="2"/>
  <c r="BP1943" i="2"/>
  <c r="BP1944" i="2"/>
  <c r="BP1945" i="2"/>
  <c r="BP1946" i="2"/>
  <c r="BP1947" i="2"/>
  <c r="BP1948" i="2"/>
  <c r="BP1949" i="2"/>
  <c r="BP1950" i="2"/>
  <c r="BP1951" i="2"/>
  <c r="BP1952" i="2"/>
  <c r="BP1953" i="2"/>
  <c r="BP1954" i="2"/>
  <c r="BP1955" i="2"/>
  <c r="BP1956" i="2"/>
  <c r="BP1957" i="2"/>
  <c r="BP1958" i="2"/>
  <c r="BP1959" i="2"/>
  <c r="BP1960" i="2"/>
  <c r="BP1961" i="2"/>
  <c r="BP1962" i="2"/>
  <c r="BP1963" i="2"/>
  <c r="BP1964" i="2"/>
  <c r="BP1965" i="2"/>
  <c r="BP1966" i="2"/>
  <c r="BP1967" i="2"/>
  <c r="BP1968" i="2"/>
  <c r="BP1969" i="2"/>
  <c r="BP1970" i="2"/>
  <c r="BP1971" i="2"/>
  <c r="BP1972" i="2"/>
  <c r="BP1973" i="2"/>
  <c r="BP1974" i="2"/>
  <c r="BP1975" i="2"/>
  <c r="BP1976" i="2"/>
  <c r="BP1977" i="2"/>
  <c r="BP1978" i="2"/>
  <c r="BP1979" i="2"/>
  <c r="BP1980" i="2"/>
  <c r="BP1981" i="2"/>
  <c r="BP1982" i="2"/>
  <c r="BP1983" i="2"/>
  <c r="BP1984" i="2"/>
  <c r="BP1985" i="2"/>
  <c r="BP1986" i="2"/>
  <c r="BP1987" i="2"/>
  <c r="BP1988" i="2"/>
  <c r="BP1989" i="2"/>
  <c r="BP1990" i="2"/>
  <c r="BP1991" i="2"/>
  <c r="BP1992" i="2"/>
  <c r="BP1993" i="2"/>
  <c r="BP1994" i="2"/>
  <c r="BP1995" i="2"/>
  <c r="BP1996" i="2"/>
  <c r="BP1997" i="2"/>
  <c r="BP1998" i="2"/>
  <c r="BP1999" i="2"/>
  <c r="BP2000" i="2"/>
  <c r="BP2001" i="2"/>
  <c r="BP2002" i="2"/>
  <c r="BP2003" i="2"/>
  <c r="BP2004" i="2"/>
  <c r="BP2005" i="2"/>
  <c r="BP2006" i="2"/>
  <c r="BP2007" i="2"/>
  <c r="BP2008" i="2"/>
  <c r="BP2009" i="2"/>
  <c r="BP2010" i="2"/>
  <c r="BP2011" i="2"/>
  <c r="BP2012" i="2"/>
  <c r="BP2013" i="2"/>
  <c r="BP2014" i="2"/>
  <c r="BP2015" i="2"/>
  <c r="BP2016" i="2"/>
  <c r="BP2017" i="2"/>
  <c r="BP2018" i="2"/>
  <c r="BP2019" i="2"/>
  <c r="BP2020" i="2"/>
  <c r="BP2021" i="2"/>
  <c r="BP2022" i="2"/>
  <c r="BP2023" i="2"/>
  <c r="BP2024" i="2"/>
  <c r="BP2025" i="2"/>
  <c r="BP2026" i="2"/>
  <c r="BP2027" i="2"/>
  <c r="BP2028" i="2"/>
  <c r="BP2029" i="2"/>
  <c r="BP2030" i="2"/>
  <c r="BP2031" i="2"/>
  <c r="BP2032" i="2"/>
  <c r="BP2033" i="2"/>
  <c r="BP2034" i="2"/>
  <c r="BP2035" i="2"/>
  <c r="BP2036" i="2"/>
  <c r="BP2037" i="2"/>
  <c r="BP2038" i="2"/>
  <c r="BP2039" i="2"/>
  <c r="BP2040" i="2"/>
  <c r="BP2041" i="2"/>
  <c r="BP2042" i="2"/>
  <c r="BP2043" i="2"/>
  <c r="BP2044" i="2"/>
  <c r="BP2045" i="2"/>
  <c r="BP2046" i="2"/>
  <c r="BP2047" i="2"/>
  <c r="BP2048" i="2"/>
  <c r="BP2049" i="2"/>
  <c r="BP2050" i="2"/>
  <c r="BP2051" i="2"/>
  <c r="BP2052" i="2"/>
  <c r="BP2053" i="2"/>
  <c r="BP2054" i="2"/>
  <c r="BP2055" i="2"/>
  <c r="BP2056" i="2"/>
  <c r="BP2057" i="2"/>
  <c r="BP2058" i="2"/>
  <c r="BP2059" i="2"/>
  <c r="BP2060" i="2"/>
  <c r="BP2061" i="2"/>
  <c r="BP2062" i="2"/>
  <c r="BP2063" i="2"/>
  <c r="BP2064" i="2"/>
  <c r="BP2065" i="2"/>
  <c r="BP2066" i="2"/>
  <c r="BP2067" i="2"/>
  <c r="BP2068" i="2"/>
  <c r="BP2069" i="2"/>
  <c r="BP2070" i="2"/>
  <c r="BP2071" i="2"/>
  <c r="BP2072" i="2"/>
  <c r="BP2073" i="2"/>
  <c r="BP2074" i="2"/>
  <c r="BP2075" i="2"/>
  <c r="BP2076" i="2"/>
  <c r="BP2077" i="2"/>
  <c r="BP2078" i="2"/>
  <c r="BP2079" i="2"/>
  <c r="BP2080" i="2"/>
  <c r="BP2081" i="2"/>
  <c r="BP2082" i="2"/>
  <c r="BP2083" i="2"/>
  <c r="BP2084" i="2"/>
  <c r="BP2085" i="2"/>
  <c r="BP2086" i="2"/>
  <c r="BP2087" i="2"/>
  <c r="BP2088" i="2"/>
  <c r="BP2089" i="2"/>
  <c r="BP2090" i="2"/>
  <c r="BP2091" i="2"/>
  <c r="BP2092" i="2"/>
  <c r="BP2093" i="2"/>
  <c r="BP2094" i="2"/>
  <c r="BP2095" i="2"/>
  <c r="BP2096" i="2"/>
  <c r="BP2097" i="2"/>
  <c r="BP2098" i="2"/>
  <c r="BP2099" i="2"/>
  <c r="BP2100" i="2"/>
  <c r="BP2101" i="2"/>
  <c r="BP2102" i="2"/>
  <c r="BP2103" i="2"/>
  <c r="BP2104" i="2"/>
  <c r="BP2105" i="2"/>
  <c r="BP2106" i="2"/>
  <c r="BP2107" i="2"/>
  <c r="BP2108" i="2"/>
  <c r="BP2109" i="2"/>
  <c r="BP2110" i="2"/>
  <c r="BP2111" i="2"/>
  <c r="BP2112" i="2"/>
  <c r="BP2113" i="2"/>
  <c r="BP2114" i="2"/>
  <c r="BP2115" i="2"/>
  <c r="BP2116" i="2"/>
  <c r="BP2117" i="2"/>
  <c r="BP2118" i="2"/>
  <c r="BP2119" i="2"/>
  <c r="BP2120" i="2"/>
  <c r="BP2121" i="2"/>
  <c r="BP2122" i="2"/>
  <c r="BP2123" i="2"/>
  <c r="BP2124" i="2"/>
  <c r="BP2125" i="2"/>
  <c r="BP2126" i="2"/>
  <c r="BP2127" i="2"/>
  <c r="BP2128" i="2"/>
  <c r="BP2129" i="2"/>
  <c r="BP2130" i="2"/>
  <c r="BP2131" i="2"/>
  <c r="BP2132" i="2"/>
  <c r="BP2133" i="2"/>
  <c r="BP2134" i="2"/>
  <c r="BP2135" i="2"/>
  <c r="BP2136" i="2"/>
  <c r="BP2137" i="2"/>
  <c r="BP2138" i="2"/>
  <c r="BP2139" i="2"/>
  <c r="BP2140" i="2"/>
  <c r="BP2141" i="2"/>
  <c r="BP2142" i="2"/>
  <c r="BP2143" i="2"/>
  <c r="BP2144" i="2"/>
  <c r="BP2145" i="2"/>
  <c r="BP2146" i="2"/>
  <c r="BP2147" i="2"/>
  <c r="BP2148" i="2"/>
  <c r="BP2149" i="2"/>
  <c r="BP2150" i="2"/>
  <c r="BP2151" i="2"/>
  <c r="BP2152" i="2"/>
  <c r="BP2153" i="2"/>
  <c r="BP2154" i="2"/>
  <c r="BP2155" i="2"/>
  <c r="BP2156" i="2"/>
  <c r="BP2157" i="2"/>
  <c r="BP2158" i="2"/>
  <c r="BP2159" i="2"/>
  <c r="BP2160" i="2"/>
  <c r="BP2161" i="2"/>
  <c r="BP2162" i="2"/>
  <c r="BP2163" i="2"/>
  <c r="BP2164" i="2"/>
  <c r="BP2165" i="2"/>
  <c r="BP2166" i="2"/>
  <c r="BP2167" i="2"/>
  <c r="BP2168" i="2"/>
  <c r="BP2169" i="2"/>
  <c r="BP2170" i="2"/>
  <c r="BP2171" i="2"/>
  <c r="BP2172" i="2"/>
  <c r="BP2173" i="2"/>
  <c r="BP2174" i="2"/>
  <c r="BP2175" i="2"/>
  <c r="BP2176" i="2"/>
  <c r="BP2177" i="2"/>
  <c r="BP2178" i="2"/>
  <c r="BP2179" i="2"/>
  <c r="BP2180" i="2"/>
  <c r="BP2181" i="2"/>
  <c r="BP2182" i="2"/>
  <c r="BP2183" i="2"/>
  <c r="BP2184" i="2"/>
  <c r="BP2185" i="2"/>
  <c r="BP2186" i="2"/>
  <c r="BP2187" i="2"/>
  <c r="BP2188" i="2"/>
  <c r="BP2189" i="2"/>
  <c r="BP2190" i="2"/>
  <c r="BP2191" i="2"/>
  <c r="BP2192" i="2"/>
  <c r="BP2193" i="2"/>
  <c r="BP2194" i="2"/>
  <c r="BP2195" i="2"/>
  <c r="BP2196" i="2"/>
  <c r="BP2197" i="2"/>
  <c r="BP2198" i="2"/>
  <c r="BP2199" i="2"/>
  <c r="BP2200" i="2"/>
  <c r="BP2201" i="2"/>
  <c r="BP2202" i="2"/>
  <c r="BP2203" i="2"/>
  <c r="BP2204" i="2"/>
  <c r="BP2205" i="2"/>
  <c r="BP2206" i="2"/>
  <c r="BP2207" i="2"/>
  <c r="BP2208" i="2"/>
  <c r="BP2209" i="2"/>
  <c r="BP2210" i="2"/>
  <c r="BP2211" i="2"/>
  <c r="BP2212" i="2"/>
  <c r="BP2213" i="2"/>
  <c r="BP2214" i="2"/>
  <c r="BP2215" i="2"/>
  <c r="BP2216" i="2"/>
  <c r="BP2217" i="2"/>
  <c r="BP2218" i="2"/>
  <c r="BP2219" i="2"/>
  <c r="BP2220" i="2"/>
  <c r="BP2221" i="2"/>
  <c r="BP2222" i="2"/>
  <c r="BP2223" i="2"/>
  <c r="BP2224" i="2"/>
  <c r="BP2225" i="2"/>
  <c r="BP2226" i="2"/>
  <c r="BP2227" i="2"/>
  <c r="BP2228" i="2"/>
  <c r="BP2229" i="2"/>
  <c r="BP2230" i="2"/>
  <c r="BP2231" i="2"/>
  <c r="BP2232" i="2"/>
  <c r="BP2233" i="2"/>
  <c r="BP2234" i="2"/>
  <c r="BP2235" i="2"/>
  <c r="BP2236" i="2"/>
  <c r="BP2237" i="2"/>
  <c r="BP2238" i="2"/>
  <c r="BP2239" i="2"/>
  <c r="BP2240" i="2"/>
  <c r="BP2241" i="2"/>
  <c r="BP2242" i="2"/>
  <c r="BP2243" i="2"/>
  <c r="BP2244" i="2"/>
  <c r="BP2245" i="2"/>
  <c r="BP2246" i="2"/>
  <c r="BP2247" i="2"/>
  <c r="BP2248" i="2"/>
  <c r="BP2249" i="2"/>
  <c r="BP2250" i="2"/>
  <c r="BP2251" i="2"/>
  <c r="BP2252" i="2"/>
  <c r="BP2253" i="2"/>
  <c r="BP2254" i="2"/>
  <c r="BP2255" i="2"/>
  <c r="BP2256" i="2"/>
  <c r="BP2257" i="2"/>
  <c r="BP2258" i="2"/>
  <c r="BP2259" i="2"/>
  <c r="BP2260" i="2"/>
  <c r="BP2261" i="2"/>
  <c r="BP2262" i="2"/>
  <c r="BP2263" i="2"/>
  <c r="BP2264" i="2"/>
  <c r="BP2265" i="2"/>
  <c r="BP2266" i="2"/>
  <c r="BP2267" i="2"/>
  <c r="BP2268" i="2"/>
  <c r="BP2269" i="2"/>
  <c r="BP2270" i="2"/>
  <c r="BP2271" i="2"/>
  <c r="BP2272" i="2"/>
  <c r="BP2273" i="2"/>
  <c r="BP2274" i="2"/>
  <c r="BP2275" i="2"/>
  <c r="BP2276" i="2"/>
  <c r="BP2277" i="2"/>
  <c r="BP2278" i="2"/>
  <c r="BP2279" i="2"/>
  <c r="BP2280" i="2"/>
  <c r="BP2281" i="2"/>
  <c r="BP2282" i="2"/>
  <c r="BP2283" i="2"/>
  <c r="BP2284" i="2"/>
  <c r="BP2285" i="2"/>
  <c r="BP2286" i="2"/>
  <c r="BP2287" i="2"/>
  <c r="BP2288" i="2"/>
  <c r="BP2289" i="2"/>
  <c r="BP2290" i="2"/>
  <c r="BP2291" i="2"/>
  <c r="BP2292" i="2"/>
  <c r="BP2293" i="2"/>
  <c r="BP2294" i="2"/>
  <c r="BP2295" i="2"/>
  <c r="BP2296" i="2"/>
  <c r="BP2297" i="2"/>
  <c r="BP2298" i="2"/>
  <c r="BP2299" i="2"/>
  <c r="BP2300" i="2"/>
  <c r="BP2301" i="2"/>
  <c r="BP2302" i="2"/>
  <c r="BP2303" i="2"/>
  <c r="BP2304" i="2"/>
  <c r="BP2305" i="2"/>
  <c r="BP2306" i="2"/>
  <c r="BP2307" i="2"/>
  <c r="BP2308" i="2"/>
  <c r="BP2309" i="2"/>
  <c r="BP2310" i="2"/>
  <c r="BP2311" i="2"/>
  <c r="BP2312" i="2"/>
  <c r="BP2313" i="2"/>
  <c r="BP2314" i="2"/>
  <c r="BP2315" i="2"/>
  <c r="BP2316" i="2"/>
  <c r="BP2317" i="2"/>
  <c r="BP2318" i="2"/>
  <c r="BP2319" i="2"/>
  <c r="BP2320" i="2"/>
  <c r="BP2321" i="2"/>
  <c r="BP2322" i="2"/>
  <c r="BP2323" i="2"/>
  <c r="BP2324" i="2"/>
  <c r="BP2325" i="2"/>
  <c r="BP2326" i="2"/>
  <c r="BP2327" i="2"/>
  <c r="BP2328" i="2"/>
  <c r="BP2329" i="2"/>
  <c r="BP2330" i="2"/>
  <c r="BP2331" i="2"/>
  <c r="BP2332" i="2"/>
  <c r="BP2333" i="2"/>
  <c r="BP2334" i="2"/>
  <c r="BP2335" i="2"/>
  <c r="BP2336" i="2"/>
  <c r="BP2337" i="2"/>
  <c r="BP2338" i="2"/>
  <c r="BP2339" i="2"/>
  <c r="BP2340" i="2"/>
  <c r="BP2341" i="2"/>
  <c r="BP2342" i="2"/>
  <c r="BP2343" i="2"/>
  <c r="BP2344" i="2"/>
  <c r="BP2345" i="2"/>
  <c r="BP2346" i="2"/>
  <c r="BP2347" i="2"/>
  <c r="BP2348" i="2"/>
  <c r="BP2349" i="2"/>
  <c r="BP2350" i="2"/>
  <c r="BP2351" i="2"/>
  <c r="BP2352" i="2"/>
  <c r="BP2353" i="2"/>
  <c r="BP2354" i="2"/>
  <c r="BP2355" i="2"/>
  <c r="BP2356" i="2"/>
  <c r="BP2357" i="2"/>
  <c r="BP2358" i="2"/>
  <c r="BP2359" i="2"/>
  <c r="BP2360" i="2"/>
  <c r="BP2361" i="2"/>
  <c r="BP2362" i="2"/>
  <c r="BP2363" i="2"/>
  <c r="BP2364" i="2"/>
  <c r="BP2365" i="2"/>
  <c r="BP2366" i="2"/>
  <c r="BP2367" i="2"/>
  <c r="BP2368" i="2"/>
  <c r="BP2369" i="2"/>
  <c r="BP2370" i="2"/>
  <c r="BP2371" i="2"/>
  <c r="BP2372" i="2"/>
  <c r="BP2373" i="2"/>
  <c r="BP2374" i="2"/>
  <c r="BP2375" i="2"/>
  <c r="BP2376" i="2"/>
  <c r="BP2377" i="2"/>
  <c r="BP2378" i="2"/>
  <c r="BP2379" i="2"/>
  <c r="BP2380" i="2"/>
  <c r="BP2381" i="2"/>
  <c r="BP2382" i="2"/>
  <c r="BP2383" i="2"/>
  <c r="BP2384" i="2"/>
  <c r="BP2385" i="2"/>
  <c r="BP2386" i="2"/>
  <c r="BP2387" i="2"/>
  <c r="BP2388" i="2"/>
  <c r="BP2389" i="2"/>
  <c r="BP2390" i="2"/>
  <c r="BP2391" i="2"/>
  <c r="BP2392" i="2"/>
  <c r="BP2393" i="2"/>
  <c r="BP2394" i="2"/>
  <c r="BP2395" i="2"/>
  <c r="BP2396" i="2"/>
  <c r="BP2397" i="2"/>
  <c r="BP2398" i="2"/>
  <c r="BP2399" i="2"/>
  <c r="BP2400" i="2"/>
  <c r="BP2401" i="2"/>
  <c r="BP2402" i="2"/>
  <c r="BP2403" i="2"/>
  <c r="BP2404" i="2"/>
  <c r="BP2405" i="2"/>
  <c r="BP2406" i="2"/>
  <c r="BP2407" i="2"/>
  <c r="BP2408" i="2"/>
  <c r="BP2409" i="2"/>
  <c r="BP2410" i="2"/>
  <c r="BP2411" i="2"/>
  <c r="BP2412" i="2"/>
  <c r="BP2413" i="2"/>
  <c r="BP2414" i="2"/>
  <c r="BP2415" i="2"/>
  <c r="BP2416" i="2"/>
  <c r="BP2417" i="2"/>
  <c r="BP2418" i="2"/>
  <c r="BP2419" i="2"/>
  <c r="BP2420" i="2"/>
  <c r="BP2421" i="2"/>
  <c r="BP2422" i="2"/>
  <c r="BP2423" i="2"/>
  <c r="BP2424" i="2"/>
  <c r="BP2425" i="2"/>
  <c r="BP2426" i="2"/>
  <c r="BP2427" i="2"/>
  <c r="BP2428" i="2"/>
  <c r="BP2429" i="2"/>
  <c r="BP2430" i="2"/>
  <c r="BP2431" i="2"/>
  <c r="BP2432" i="2"/>
  <c r="BP2433" i="2"/>
  <c r="BP2434" i="2"/>
  <c r="BP2435" i="2"/>
  <c r="BP2436" i="2"/>
  <c r="BP2437" i="2"/>
  <c r="BP2438" i="2"/>
  <c r="BP2439" i="2"/>
  <c r="BP2440" i="2"/>
  <c r="BP2441" i="2"/>
  <c r="BP2442" i="2"/>
  <c r="BP2443" i="2"/>
  <c r="BP2444" i="2"/>
  <c r="BP2445" i="2"/>
  <c r="BP2446" i="2"/>
  <c r="BP2447" i="2"/>
  <c r="BP2448" i="2"/>
  <c r="BP2449" i="2"/>
  <c r="BP2450" i="2"/>
  <c r="BP2451" i="2"/>
  <c r="BP2452" i="2"/>
  <c r="BP2453" i="2"/>
  <c r="BP2454" i="2"/>
  <c r="BP2455" i="2"/>
  <c r="BP2456" i="2"/>
  <c r="BP2457" i="2"/>
  <c r="BP2458" i="2"/>
  <c r="BP2459" i="2"/>
  <c r="BP2460" i="2"/>
  <c r="BP2461" i="2"/>
  <c r="BP2462" i="2"/>
  <c r="BP2463" i="2"/>
  <c r="BP2464" i="2"/>
  <c r="BP2465" i="2"/>
  <c r="BP2466" i="2"/>
  <c r="BP2467" i="2"/>
  <c r="BP2468" i="2"/>
  <c r="BP2469" i="2"/>
  <c r="BP2470" i="2"/>
  <c r="BP2471" i="2"/>
  <c r="BP2472" i="2"/>
  <c r="BP2473" i="2"/>
  <c r="BP2474" i="2"/>
  <c r="BP2475" i="2"/>
  <c r="BP2476" i="2"/>
  <c r="BP2477" i="2"/>
  <c r="BP2478" i="2"/>
  <c r="BP2479" i="2"/>
  <c r="BP2480" i="2"/>
  <c r="BP2481" i="2"/>
  <c r="BP2482" i="2"/>
  <c r="BP2483" i="2"/>
  <c r="BP2484" i="2"/>
  <c r="BP2485" i="2"/>
  <c r="BP2486" i="2"/>
  <c r="BP2487" i="2"/>
  <c r="BP2488" i="2"/>
  <c r="BP2489" i="2"/>
  <c r="BP2490" i="2"/>
  <c r="BP2491" i="2"/>
  <c r="BP2492" i="2"/>
  <c r="BP2493" i="2"/>
  <c r="BP2494" i="2"/>
  <c r="BP2495" i="2"/>
  <c r="BP2496" i="2"/>
  <c r="BP2497" i="2"/>
  <c r="BP2498" i="2"/>
  <c r="BP2499" i="2"/>
  <c r="BP2500" i="2"/>
  <c r="BP2501" i="2"/>
  <c r="BP2502" i="2"/>
  <c r="BP2503" i="2"/>
  <c r="BP2504" i="2"/>
  <c r="BP2505" i="2"/>
  <c r="BP2506" i="2"/>
  <c r="BP2507" i="2"/>
  <c r="BP2508" i="2"/>
  <c r="BP2509" i="2"/>
  <c r="BP2510" i="2"/>
  <c r="BP2511" i="2"/>
  <c r="BP2512" i="2"/>
  <c r="BP2513" i="2"/>
  <c r="BP2514" i="2"/>
  <c r="BP2515" i="2"/>
  <c r="BP2516" i="2"/>
  <c r="BP2517" i="2"/>
  <c r="BP2518" i="2"/>
  <c r="BP2519" i="2"/>
  <c r="BP2520" i="2"/>
  <c r="BP2521" i="2"/>
  <c r="BP2522" i="2"/>
  <c r="BP2523" i="2"/>
  <c r="BP2524" i="2"/>
  <c r="BP2525" i="2"/>
  <c r="BP2526" i="2"/>
  <c r="BP2527" i="2"/>
  <c r="BP2528" i="2"/>
  <c r="BP2529" i="2"/>
  <c r="BP2530" i="2"/>
  <c r="BP2531" i="2"/>
  <c r="BP2532" i="2"/>
  <c r="BP2533" i="2"/>
  <c r="BP2534" i="2"/>
  <c r="BP2535" i="2"/>
  <c r="BP2536" i="2"/>
  <c r="BP2537" i="2"/>
  <c r="BP2538" i="2"/>
  <c r="BP2539" i="2"/>
  <c r="BP2540" i="2"/>
  <c r="BP2541" i="2"/>
  <c r="BP2542" i="2"/>
  <c r="BP2543" i="2"/>
  <c r="BP2544" i="2"/>
  <c r="BP2545" i="2"/>
  <c r="BP2546" i="2"/>
  <c r="BP2547" i="2"/>
  <c r="BP2548" i="2"/>
  <c r="BP2549" i="2"/>
  <c r="BP2550" i="2"/>
  <c r="BP2551" i="2"/>
  <c r="BP2552" i="2"/>
  <c r="BP2553" i="2"/>
  <c r="BP2554" i="2"/>
  <c r="BP2555" i="2"/>
  <c r="BP2556" i="2"/>
  <c r="BP2557" i="2"/>
  <c r="BP2558" i="2"/>
  <c r="BP2559" i="2"/>
  <c r="BP2560" i="2"/>
  <c r="BP2561" i="2"/>
  <c r="BP2562" i="2"/>
  <c r="BP2563" i="2"/>
  <c r="BP2564" i="2"/>
  <c r="BP2565" i="2"/>
  <c r="BP2566" i="2"/>
  <c r="BP2567" i="2"/>
  <c r="BP2568" i="2"/>
  <c r="BP2569" i="2"/>
  <c r="BP2570" i="2"/>
  <c r="BP2571" i="2"/>
  <c r="BP2572" i="2"/>
  <c r="BP2573" i="2"/>
  <c r="BP2574" i="2"/>
  <c r="BP2575" i="2"/>
  <c r="BP2576" i="2"/>
  <c r="BP2577" i="2"/>
  <c r="BP2578" i="2"/>
  <c r="BP2579" i="2"/>
  <c r="BP2580" i="2"/>
  <c r="BP2581" i="2"/>
  <c r="BP2582" i="2"/>
  <c r="BP2583" i="2"/>
  <c r="BP2584" i="2"/>
  <c r="BP2585" i="2"/>
  <c r="BP2586" i="2"/>
  <c r="BP2587" i="2"/>
  <c r="BP2588" i="2"/>
  <c r="BP2589" i="2"/>
  <c r="BP2590" i="2"/>
  <c r="BP2591" i="2"/>
  <c r="BP2592" i="2"/>
  <c r="BP2593" i="2"/>
  <c r="BP2594" i="2"/>
  <c r="BP2595" i="2"/>
  <c r="BP2596" i="2"/>
  <c r="BP2597" i="2"/>
  <c r="BP2598" i="2"/>
  <c r="BP2599" i="2"/>
  <c r="BP2600" i="2"/>
  <c r="BP2601" i="2"/>
  <c r="BP2602" i="2"/>
  <c r="BP2603" i="2"/>
  <c r="BP2604" i="2"/>
  <c r="BP2605" i="2"/>
  <c r="BP2606" i="2"/>
  <c r="BP2607" i="2"/>
  <c r="BP2608" i="2"/>
  <c r="BP2609" i="2"/>
  <c r="BP2610" i="2"/>
  <c r="BP2611" i="2"/>
  <c r="BP2612" i="2"/>
  <c r="BP2613" i="2"/>
  <c r="BP2614" i="2"/>
  <c r="BP2615" i="2"/>
  <c r="BP2616" i="2"/>
  <c r="BP2617" i="2"/>
  <c r="BP2618" i="2"/>
  <c r="BP2619" i="2"/>
  <c r="BP2620" i="2"/>
  <c r="BP2621" i="2"/>
  <c r="BP2622" i="2"/>
  <c r="BP2623" i="2"/>
  <c r="BP2624" i="2"/>
  <c r="BP2625" i="2"/>
  <c r="BP2626" i="2"/>
  <c r="BP2627" i="2"/>
  <c r="BP2628" i="2"/>
  <c r="BP2629" i="2"/>
  <c r="BP2630" i="2"/>
  <c r="BP2631" i="2"/>
  <c r="BP2632" i="2"/>
  <c r="BP2633" i="2"/>
  <c r="BP2634" i="2"/>
  <c r="BP2635" i="2"/>
  <c r="BP2636" i="2"/>
  <c r="BP2637" i="2"/>
  <c r="BP2638" i="2"/>
  <c r="BP2639" i="2"/>
  <c r="BP2640" i="2"/>
  <c r="BP2641" i="2"/>
  <c r="BP2642" i="2"/>
  <c r="BP2643" i="2"/>
  <c r="BP2644" i="2"/>
  <c r="BP2645" i="2"/>
  <c r="BP2646" i="2"/>
  <c r="BP2647" i="2"/>
  <c r="BP2648" i="2"/>
  <c r="BP2649" i="2"/>
  <c r="BP2650" i="2"/>
  <c r="BP2651" i="2"/>
  <c r="BP2652" i="2"/>
  <c r="BP2653" i="2"/>
  <c r="BP2654" i="2"/>
  <c r="BP2655" i="2"/>
  <c r="BP2656" i="2"/>
  <c r="BP2657" i="2"/>
  <c r="BP2658" i="2"/>
  <c r="BP2659" i="2"/>
  <c r="BP2660" i="2"/>
  <c r="BP2661" i="2"/>
  <c r="BP2662" i="2"/>
  <c r="BP2663" i="2"/>
  <c r="BP2664" i="2"/>
  <c r="BP2665" i="2"/>
  <c r="BP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" i="2"/>
  <c r="BJ3" i="2"/>
  <c r="BJ4" i="2"/>
  <c r="BJ5" i="2"/>
  <c r="BJ6" i="2"/>
  <c r="BJ7" i="2"/>
  <c r="BJ8" i="2"/>
  <c r="BJ9" i="2"/>
  <c r="BJ10" i="2"/>
  <c r="BJ11" i="2"/>
  <c r="BJ12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85" i="2"/>
  <c r="BJ86" i="2"/>
  <c r="BJ87" i="2"/>
  <c r="BJ88" i="2"/>
  <c r="BJ89" i="2"/>
  <c r="BJ90" i="2"/>
  <c r="BJ91" i="2"/>
  <c r="BJ92" i="2"/>
  <c r="BJ93" i="2"/>
  <c r="BJ94" i="2"/>
  <c r="BJ95" i="2"/>
  <c r="BJ96" i="2"/>
  <c r="BJ97" i="2"/>
  <c r="BJ98" i="2"/>
  <c r="BJ99" i="2"/>
  <c r="BJ100" i="2"/>
  <c r="BJ101" i="2"/>
  <c r="BJ102" i="2"/>
  <c r="BJ103" i="2"/>
  <c r="BJ104" i="2"/>
  <c r="BJ105" i="2"/>
  <c r="BJ106" i="2"/>
  <c r="BJ107" i="2"/>
  <c r="BJ108" i="2"/>
  <c r="BJ109" i="2"/>
  <c r="BJ110" i="2"/>
  <c r="BJ111" i="2"/>
  <c r="BJ112" i="2"/>
  <c r="BJ113" i="2"/>
  <c r="BJ114" i="2"/>
  <c r="BJ115" i="2"/>
  <c r="BJ116" i="2"/>
  <c r="BJ117" i="2"/>
  <c r="BJ118" i="2"/>
  <c r="BJ119" i="2"/>
  <c r="BJ120" i="2"/>
  <c r="BJ121" i="2"/>
  <c r="BJ122" i="2"/>
  <c r="BJ123" i="2"/>
  <c r="BJ124" i="2"/>
  <c r="BJ125" i="2"/>
  <c r="BJ126" i="2"/>
  <c r="BJ127" i="2"/>
  <c r="BJ128" i="2"/>
  <c r="BJ129" i="2"/>
  <c r="BJ130" i="2"/>
  <c r="BJ131" i="2"/>
  <c r="BJ132" i="2"/>
  <c r="BJ133" i="2"/>
  <c r="BJ134" i="2"/>
  <c r="BJ135" i="2"/>
  <c r="BJ136" i="2"/>
  <c r="BJ137" i="2"/>
  <c r="BJ138" i="2"/>
  <c r="BJ139" i="2"/>
  <c r="BJ140" i="2"/>
  <c r="BJ141" i="2"/>
  <c r="BJ142" i="2"/>
  <c r="BJ143" i="2"/>
  <c r="BJ144" i="2"/>
  <c r="BJ145" i="2"/>
  <c r="BJ146" i="2"/>
  <c r="BJ147" i="2"/>
  <c r="BJ148" i="2"/>
  <c r="BJ149" i="2"/>
  <c r="BJ150" i="2"/>
  <c r="BJ151" i="2"/>
  <c r="BJ152" i="2"/>
  <c r="BJ153" i="2"/>
  <c r="BJ154" i="2"/>
  <c r="BJ155" i="2"/>
  <c r="BJ156" i="2"/>
  <c r="BJ157" i="2"/>
  <c r="BJ158" i="2"/>
  <c r="BJ159" i="2"/>
  <c r="BJ160" i="2"/>
  <c r="BJ161" i="2"/>
  <c r="BJ162" i="2"/>
  <c r="BJ163" i="2"/>
  <c r="BJ164" i="2"/>
  <c r="BJ165" i="2"/>
  <c r="BJ166" i="2"/>
  <c r="BJ167" i="2"/>
  <c r="BJ168" i="2"/>
  <c r="BJ169" i="2"/>
  <c r="BJ170" i="2"/>
  <c r="BJ171" i="2"/>
  <c r="BJ172" i="2"/>
  <c r="BJ173" i="2"/>
  <c r="BJ174" i="2"/>
  <c r="BJ175" i="2"/>
  <c r="BJ176" i="2"/>
  <c r="BJ177" i="2"/>
  <c r="BJ178" i="2"/>
  <c r="BJ179" i="2"/>
  <c r="BJ180" i="2"/>
  <c r="BJ181" i="2"/>
  <c r="BJ182" i="2"/>
  <c r="BJ183" i="2"/>
  <c r="BJ184" i="2"/>
  <c r="BJ185" i="2"/>
  <c r="BJ186" i="2"/>
  <c r="BJ187" i="2"/>
  <c r="BJ188" i="2"/>
  <c r="BJ189" i="2"/>
  <c r="BJ190" i="2"/>
  <c r="BJ191" i="2"/>
  <c r="BJ192" i="2"/>
  <c r="BJ193" i="2"/>
  <c r="BJ194" i="2"/>
  <c r="BJ195" i="2"/>
  <c r="BJ196" i="2"/>
  <c r="BJ197" i="2"/>
  <c r="BJ198" i="2"/>
  <c r="BJ199" i="2"/>
  <c r="BJ200" i="2"/>
  <c r="BJ201" i="2"/>
  <c r="BJ202" i="2"/>
  <c r="BJ203" i="2"/>
  <c r="BJ204" i="2"/>
  <c r="BJ205" i="2"/>
  <c r="BJ206" i="2"/>
  <c r="BJ207" i="2"/>
  <c r="BJ208" i="2"/>
  <c r="BJ209" i="2"/>
  <c r="BJ210" i="2"/>
  <c r="BJ211" i="2"/>
  <c r="BJ212" i="2"/>
  <c r="BJ213" i="2"/>
  <c r="BJ214" i="2"/>
  <c r="BJ215" i="2"/>
  <c r="BJ216" i="2"/>
  <c r="BJ217" i="2"/>
  <c r="BJ218" i="2"/>
  <c r="BJ219" i="2"/>
  <c r="BJ220" i="2"/>
  <c r="BJ221" i="2"/>
  <c r="BJ222" i="2"/>
  <c r="BJ223" i="2"/>
  <c r="BJ224" i="2"/>
  <c r="BJ225" i="2"/>
  <c r="BJ226" i="2"/>
  <c r="BJ227" i="2"/>
  <c r="BJ228" i="2"/>
  <c r="BJ229" i="2"/>
  <c r="BJ230" i="2"/>
  <c r="BJ231" i="2"/>
  <c r="BJ232" i="2"/>
  <c r="BJ233" i="2"/>
  <c r="BJ234" i="2"/>
  <c r="BJ235" i="2"/>
  <c r="BJ236" i="2"/>
  <c r="BJ237" i="2"/>
  <c r="BJ238" i="2"/>
  <c r="BJ239" i="2"/>
  <c r="BJ240" i="2"/>
  <c r="BJ241" i="2"/>
  <c r="BJ242" i="2"/>
  <c r="BJ243" i="2"/>
  <c r="BJ244" i="2"/>
  <c r="BJ245" i="2"/>
  <c r="BJ246" i="2"/>
  <c r="BJ247" i="2"/>
  <c r="BJ248" i="2"/>
  <c r="BJ249" i="2"/>
  <c r="BJ250" i="2"/>
  <c r="BJ251" i="2"/>
  <c r="BJ252" i="2"/>
  <c r="BJ253" i="2"/>
  <c r="BJ254" i="2"/>
  <c r="BJ255" i="2"/>
  <c r="BJ256" i="2"/>
  <c r="BJ257" i="2"/>
  <c r="BJ258" i="2"/>
  <c r="BJ259" i="2"/>
  <c r="BJ260" i="2"/>
  <c r="BJ261" i="2"/>
  <c r="BJ262" i="2"/>
  <c r="BJ263" i="2"/>
  <c r="BJ264" i="2"/>
  <c r="BJ265" i="2"/>
  <c r="BJ266" i="2"/>
  <c r="BJ267" i="2"/>
  <c r="BJ268" i="2"/>
  <c r="BJ269" i="2"/>
  <c r="BJ270" i="2"/>
  <c r="BJ271" i="2"/>
  <c r="BJ272" i="2"/>
  <c r="BJ273" i="2"/>
  <c r="BJ274" i="2"/>
  <c r="BJ275" i="2"/>
  <c r="BJ276" i="2"/>
  <c r="BJ277" i="2"/>
  <c r="BJ278" i="2"/>
  <c r="BJ279" i="2"/>
  <c r="BJ280" i="2"/>
  <c r="BJ281" i="2"/>
  <c r="BJ282" i="2"/>
  <c r="BJ283" i="2"/>
  <c r="BJ284" i="2"/>
  <c r="BJ285" i="2"/>
  <c r="BJ286" i="2"/>
  <c r="BJ287" i="2"/>
  <c r="BJ288" i="2"/>
  <c r="BJ289" i="2"/>
  <c r="BJ290" i="2"/>
  <c r="BJ291" i="2"/>
  <c r="BJ292" i="2"/>
  <c r="BJ293" i="2"/>
  <c r="BJ294" i="2"/>
  <c r="BJ295" i="2"/>
  <c r="BJ296" i="2"/>
  <c r="BJ297" i="2"/>
  <c r="BJ298" i="2"/>
  <c r="BJ299" i="2"/>
  <c r="BJ300" i="2"/>
  <c r="BJ301" i="2"/>
  <c r="BJ302" i="2"/>
  <c r="BJ303" i="2"/>
  <c r="BJ304" i="2"/>
  <c r="BJ305" i="2"/>
  <c r="BJ306" i="2"/>
  <c r="BJ307" i="2"/>
  <c r="BJ308" i="2"/>
  <c r="BJ309" i="2"/>
  <c r="BJ310" i="2"/>
  <c r="BJ311" i="2"/>
  <c r="BJ312" i="2"/>
  <c r="BJ313" i="2"/>
  <c r="BJ314" i="2"/>
  <c r="BJ315" i="2"/>
  <c r="BJ316" i="2"/>
  <c r="BJ317" i="2"/>
  <c r="BJ318" i="2"/>
  <c r="BJ319" i="2"/>
  <c r="BJ320" i="2"/>
  <c r="BJ321" i="2"/>
  <c r="BJ322" i="2"/>
  <c r="BJ323" i="2"/>
  <c r="BJ324" i="2"/>
  <c r="BJ325" i="2"/>
  <c r="BJ326" i="2"/>
  <c r="BJ327" i="2"/>
  <c r="BJ328" i="2"/>
  <c r="BJ329" i="2"/>
  <c r="BJ330" i="2"/>
  <c r="BJ331" i="2"/>
  <c r="BJ332" i="2"/>
  <c r="BJ333" i="2"/>
  <c r="BJ334" i="2"/>
  <c r="BJ335" i="2"/>
  <c r="BJ336" i="2"/>
  <c r="BJ337" i="2"/>
  <c r="BJ338" i="2"/>
  <c r="BJ339" i="2"/>
  <c r="BJ340" i="2"/>
  <c r="BJ341" i="2"/>
  <c r="BJ342" i="2"/>
  <c r="BJ343" i="2"/>
  <c r="BJ344" i="2"/>
  <c r="BJ345" i="2"/>
  <c r="BJ346" i="2"/>
  <c r="BJ347" i="2"/>
  <c r="BJ348" i="2"/>
  <c r="BJ349" i="2"/>
  <c r="BJ350" i="2"/>
  <c r="BJ351" i="2"/>
  <c r="BJ352" i="2"/>
  <c r="BJ353" i="2"/>
  <c r="BJ354" i="2"/>
  <c r="BJ355" i="2"/>
  <c r="BJ356" i="2"/>
  <c r="BJ357" i="2"/>
  <c r="BJ358" i="2"/>
  <c r="BJ359" i="2"/>
  <c r="BJ360" i="2"/>
  <c r="BJ361" i="2"/>
  <c r="BJ362" i="2"/>
  <c r="BJ363" i="2"/>
  <c r="BJ364" i="2"/>
  <c r="BJ365" i="2"/>
  <c r="BJ366" i="2"/>
  <c r="BJ367" i="2"/>
  <c r="BJ368" i="2"/>
  <c r="BJ369" i="2"/>
  <c r="BJ370" i="2"/>
  <c r="BJ371" i="2"/>
  <c r="BJ372" i="2"/>
  <c r="BJ373" i="2"/>
  <c r="BJ374" i="2"/>
  <c r="BJ375" i="2"/>
  <c r="BJ376" i="2"/>
  <c r="BJ377" i="2"/>
  <c r="BJ378" i="2"/>
  <c r="BJ379" i="2"/>
  <c r="BJ380" i="2"/>
  <c r="BJ381" i="2"/>
  <c r="BJ382" i="2"/>
  <c r="BJ383" i="2"/>
  <c r="BJ384" i="2"/>
  <c r="BJ385" i="2"/>
  <c r="BJ386" i="2"/>
  <c r="BJ387" i="2"/>
  <c r="BJ388" i="2"/>
  <c r="BJ389" i="2"/>
  <c r="BJ390" i="2"/>
  <c r="BJ391" i="2"/>
  <c r="BJ392" i="2"/>
  <c r="BJ393" i="2"/>
  <c r="BJ394" i="2"/>
  <c r="BJ395" i="2"/>
  <c r="BJ396" i="2"/>
  <c r="BJ397" i="2"/>
  <c r="BJ398" i="2"/>
  <c r="BJ399" i="2"/>
  <c r="BJ400" i="2"/>
  <c r="BJ401" i="2"/>
  <c r="BJ402" i="2"/>
  <c r="BJ403" i="2"/>
  <c r="BJ404" i="2"/>
  <c r="BJ405" i="2"/>
  <c r="BJ406" i="2"/>
  <c r="BJ407" i="2"/>
  <c r="BJ408" i="2"/>
  <c r="BJ409" i="2"/>
  <c r="BJ410" i="2"/>
  <c r="BJ411" i="2"/>
  <c r="BJ412" i="2"/>
  <c r="BJ413" i="2"/>
  <c r="BJ414" i="2"/>
  <c r="BJ415" i="2"/>
  <c r="BJ416" i="2"/>
  <c r="BJ417" i="2"/>
  <c r="BJ418" i="2"/>
  <c r="BJ419" i="2"/>
  <c r="BJ420" i="2"/>
  <c r="BJ421" i="2"/>
  <c r="BJ422" i="2"/>
  <c r="BJ423" i="2"/>
  <c r="BJ424" i="2"/>
  <c r="BJ425" i="2"/>
  <c r="BJ426" i="2"/>
  <c r="BJ427" i="2"/>
  <c r="BJ428" i="2"/>
  <c r="BJ429" i="2"/>
  <c r="BJ430" i="2"/>
  <c r="BJ431" i="2"/>
  <c r="BJ432" i="2"/>
  <c r="BJ433" i="2"/>
  <c r="BJ434" i="2"/>
  <c r="BJ435" i="2"/>
  <c r="BJ436" i="2"/>
  <c r="BJ437" i="2"/>
  <c r="BJ438" i="2"/>
  <c r="BJ439" i="2"/>
  <c r="BJ440" i="2"/>
  <c r="BJ441" i="2"/>
  <c r="BJ442" i="2"/>
  <c r="BJ443" i="2"/>
  <c r="BJ444" i="2"/>
  <c r="BJ445" i="2"/>
  <c r="BJ446" i="2"/>
  <c r="BJ447" i="2"/>
  <c r="BJ448" i="2"/>
  <c r="BJ449" i="2"/>
  <c r="BJ450" i="2"/>
  <c r="BJ451" i="2"/>
  <c r="BJ452" i="2"/>
  <c r="BJ453" i="2"/>
  <c r="BJ454" i="2"/>
  <c r="BJ455" i="2"/>
  <c r="BJ456" i="2"/>
  <c r="BJ457" i="2"/>
  <c r="BJ458" i="2"/>
  <c r="BJ459" i="2"/>
  <c r="BJ460" i="2"/>
  <c r="BJ461" i="2"/>
  <c r="BJ462" i="2"/>
  <c r="BJ463" i="2"/>
  <c r="BJ464" i="2"/>
  <c r="BJ465" i="2"/>
  <c r="BJ466" i="2"/>
  <c r="BJ467" i="2"/>
  <c r="BJ468" i="2"/>
  <c r="BJ469" i="2"/>
  <c r="BJ470" i="2"/>
  <c r="BJ471" i="2"/>
  <c r="BJ472" i="2"/>
  <c r="BJ473" i="2"/>
  <c r="BJ474" i="2"/>
  <c r="BJ475" i="2"/>
  <c r="BJ476" i="2"/>
  <c r="BJ477" i="2"/>
  <c r="BJ478" i="2"/>
  <c r="BJ479" i="2"/>
  <c r="BJ480" i="2"/>
  <c r="BJ481" i="2"/>
  <c r="BJ482" i="2"/>
  <c r="BJ483" i="2"/>
  <c r="BJ484" i="2"/>
  <c r="BJ485" i="2"/>
  <c r="BJ486" i="2"/>
  <c r="BJ487" i="2"/>
  <c r="BJ488" i="2"/>
  <c r="BJ489" i="2"/>
  <c r="BJ490" i="2"/>
  <c r="BJ491" i="2"/>
  <c r="BJ492" i="2"/>
  <c r="BJ493" i="2"/>
  <c r="BJ494" i="2"/>
  <c r="BJ495" i="2"/>
  <c r="BJ496" i="2"/>
  <c r="BJ497" i="2"/>
  <c r="BJ498" i="2"/>
  <c r="BJ499" i="2"/>
  <c r="BJ500" i="2"/>
  <c r="BJ501" i="2"/>
  <c r="BJ502" i="2"/>
  <c r="BJ503" i="2"/>
  <c r="BJ504" i="2"/>
  <c r="BJ505" i="2"/>
  <c r="BJ506" i="2"/>
  <c r="BJ507" i="2"/>
  <c r="BJ508" i="2"/>
  <c r="BJ509" i="2"/>
  <c r="BJ510" i="2"/>
  <c r="BJ511" i="2"/>
  <c r="BJ512" i="2"/>
  <c r="BJ513" i="2"/>
  <c r="BJ514" i="2"/>
  <c r="BJ515" i="2"/>
  <c r="BJ516" i="2"/>
  <c r="BJ517" i="2"/>
  <c r="BJ518" i="2"/>
  <c r="BJ519" i="2"/>
  <c r="BJ520" i="2"/>
  <c r="BJ521" i="2"/>
  <c r="BJ522" i="2"/>
  <c r="BJ523" i="2"/>
  <c r="BJ524" i="2"/>
  <c r="BJ525" i="2"/>
  <c r="BJ526" i="2"/>
  <c r="BJ527" i="2"/>
  <c r="BJ528" i="2"/>
  <c r="BJ529" i="2"/>
  <c r="BJ530" i="2"/>
  <c r="BJ531" i="2"/>
  <c r="BJ532" i="2"/>
  <c r="BJ533" i="2"/>
  <c r="BJ534" i="2"/>
  <c r="BJ535" i="2"/>
  <c r="BJ536" i="2"/>
  <c r="BJ537" i="2"/>
  <c r="BJ538" i="2"/>
  <c r="BJ539" i="2"/>
  <c r="BJ540" i="2"/>
  <c r="BJ541" i="2"/>
  <c r="BJ542" i="2"/>
  <c r="BJ543" i="2"/>
  <c r="BJ544" i="2"/>
  <c r="BJ545" i="2"/>
  <c r="BJ546" i="2"/>
  <c r="BJ547" i="2"/>
  <c r="BJ548" i="2"/>
  <c r="BJ549" i="2"/>
  <c r="BJ550" i="2"/>
  <c r="BJ551" i="2"/>
  <c r="BJ552" i="2"/>
  <c r="BJ553" i="2"/>
  <c r="BJ554" i="2"/>
  <c r="BJ555" i="2"/>
  <c r="BJ556" i="2"/>
  <c r="BJ557" i="2"/>
  <c r="BJ558" i="2"/>
  <c r="BJ559" i="2"/>
  <c r="BJ560" i="2"/>
  <c r="BJ561" i="2"/>
  <c r="BJ562" i="2"/>
  <c r="BJ563" i="2"/>
  <c r="BJ564" i="2"/>
  <c r="BJ565" i="2"/>
  <c r="BJ566" i="2"/>
  <c r="BJ567" i="2"/>
  <c r="BJ568" i="2"/>
  <c r="BJ569" i="2"/>
  <c r="BJ570" i="2"/>
  <c r="BJ571" i="2"/>
  <c r="BJ572" i="2"/>
  <c r="BJ573" i="2"/>
  <c r="BJ574" i="2"/>
  <c r="BJ575" i="2"/>
  <c r="BJ576" i="2"/>
  <c r="BJ577" i="2"/>
  <c r="BJ578" i="2"/>
  <c r="BJ579" i="2"/>
  <c r="BJ580" i="2"/>
  <c r="BJ581" i="2"/>
  <c r="BJ582" i="2"/>
  <c r="BJ583" i="2"/>
  <c r="BJ584" i="2"/>
  <c r="BJ585" i="2"/>
  <c r="BJ586" i="2"/>
  <c r="BJ587" i="2"/>
  <c r="BJ588" i="2"/>
  <c r="BJ589" i="2"/>
  <c r="BJ590" i="2"/>
  <c r="BJ591" i="2"/>
  <c r="BJ592" i="2"/>
  <c r="BJ593" i="2"/>
  <c r="BJ594" i="2"/>
  <c r="BJ595" i="2"/>
  <c r="BJ596" i="2"/>
  <c r="BJ597" i="2"/>
  <c r="BJ598" i="2"/>
  <c r="BJ599" i="2"/>
  <c r="BJ600" i="2"/>
  <c r="BJ601" i="2"/>
  <c r="BJ602" i="2"/>
  <c r="BJ603" i="2"/>
  <c r="BJ604" i="2"/>
  <c r="BJ605" i="2"/>
  <c r="BJ606" i="2"/>
  <c r="BJ607" i="2"/>
  <c r="BJ608" i="2"/>
  <c r="BJ609" i="2"/>
  <c r="BJ610" i="2"/>
  <c r="BJ611" i="2"/>
  <c r="BJ612" i="2"/>
  <c r="BJ613" i="2"/>
  <c r="BJ614" i="2"/>
  <c r="BJ615" i="2"/>
  <c r="BJ616" i="2"/>
  <c r="BJ617" i="2"/>
  <c r="BJ618" i="2"/>
  <c r="BJ619" i="2"/>
  <c r="BJ620" i="2"/>
  <c r="BJ621" i="2"/>
  <c r="BJ622" i="2"/>
  <c r="BJ623" i="2"/>
  <c r="BJ624" i="2"/>
  <c r="BJ625" i="2"/>
  <c r="BJ626" i="2"/>
  <c r="BJ627" i="2"/>
  <c r="BJ628" i="2"/>
  <c r="BJ629" i="2"/>
  <c r="BJ630" i="2"/>
  <c r="BJ631" i="2"/>
  <c r="BJ632" i="2"/>
  <c r="BJ633" i="2"/>
  <c r="BJ634" i="2"/>
  <c r="BJ635" i="2"/>
  <c r="BJ636" i="2"/>
  <c r="BJ637" i="2"/>
  <c r="BJ638" i="2"/>
  <c r="BJ639" i="2"/>
  <c r="BJ640" i="2"/>
  <c r="BJ641" i="2"/>
  <c r="BJ642" i="2"/>
  <c r="BJ643" i="2"/>
  <c r="BJ644" i="2"/>
  <c r="BJ645" i="2"/>
  <c r="BJ646" i="2"/>
  <c r="BJ647" i="2"/>
  <c r="BJ648" i="2"/>
  <c r="BJ649" i="2"/>
  <c r="BJ650" i="2"/>
  <c r="BJ651" i="2"/>
  <c r="BJ652" i="2"/>
  <c r="BJ653" i="2"/>
  <c r="BJ654" i="2"/>
  <c r="BJ655" i="2"/>
  <c r="BJ656" i="2"/>
  <c r="BJ657" i="2"/>
  <c r="BJ658" i="2"/>
  <c r="BJ659" i="2"/>
  <c r="BJ660" i="2"/>
  <c r="BJ661" i="2"/>
  <c r="BJ662" i="2"/>
  <c r="BJ663" i="2"/>
  <c r="BJ664" i="2"/>
  <c r="BJ665" i="2"/>
  <c r="BJ666" i="2"/>
  <c r="BJ667" i="2"/>
  <c r="BJ668" i="2"/>
  <c r="BJ669" i="2"/>
  <c r="BJ670" i="2"/>
  <c r="BJ671" i="2"/>
  <c r="BJ672" i="2"/>
  <c r="BJ673" i="2"/>
  <c r="BJ674" i="2"/>
  <c r="BJ675" i="2"/>
  <c r="BJ676" i="2"/>
  <c r="BJ677" i="2"/>
  <c r="BJ678" i="2"/>
  <c r="BJ679" i="2"/>
  <c r="BJ680" i="2"/>
  <c r="BJ681" i="2"/>
  <c r="BJ682" i="2"/>
  <c r="BJ683" i="2"/>
  <c r="BJ684" i="2"/>
  <c r="BJ685" i="2"/>
  <c r="BJ686" i="2"/>
  <c r="BJ687" i="2"/>
  <c r="BJ688" i="2"/>
  <c r="BJ689" i="2"/>
  <c r="BJ690" i="2"/>
  <c r="BJ691" i="2"/>
  <c r="BJ692" i="2"/>
  <c r="BJ693" i="2"/>
  <c r="BJ694" i="2"/>
  <c r="BJ695" i="2"/>
  <c r="BJ696" i="2"/>
  <c r="BJ697" i="2"/>
  <c r="BJ698" i="2"/>
  <c r="BJ699" i="2"/>
  <c r="BJ700" i="2"/>
  <c r="BJ701" i="2"/>
  <c r="BJ702" i="2"/>
  <c r="BJ703" i="2"/>
  <c r="BJ704" i="2"/>
  <c r="BJ705" i="2"/>
  <c r="BJ706" i="2"/>
  <c r="BJ707" i="2"/>
  <c r="BJ708" i="2"/>
  <c r="BJ709" i="2"/>
  <c r="BJ710" i="2"/>
  <c r="BJ711" i="2"/>
  <c r="BJ712" i="2"/>
  <c r="BJ713" i="2"/>
  <c r="BJ714" i="2"/>
  <c r="BJ715" i="2"/>
  <c r="BJ716" i="2"/>
  <c r="BJ717" i="2"/>
  <c r="BJ718" i="2"/>
  <c r="BJ719" i="2"/>
  <c r="BJ720" i="2"/>
  <c r="BJ721" i="2"/>
  <c r="BJ722" i="2"/>
  <c r="BJ723" i="2"/>
  <c r="BJ724" i="2"/>
  <c r="BJ725" i="2"/>
  <c r="BJ726" i="2"/>
  <c r="BJ727" i="2"/>
  <c r="BJ728" i="2"/>
  <c r="BJ729" i="2"/>
  <c r="BJ730" i="2"/>
  <c r="BJ731" i="2"/>
  <c r="BJ732" i="2"/>
  <c r="BJ733" i="2"/>
  <c r="BJ734" i="2"/>
  <c r="BJ735" i="2"/>
  <c r="BJ736" i="2"/>
  <c r="BJ737" i="2"/>
  <c r="BJ738" i="2"/>
  <c r="BJ739" i="2"/>
  <c r="BJ740" i="2"/>
  <c r="BJ741" i="2"/>
  <c r="BJ742" i="2"/>
  <c r="BJ743" i="2"/>
  <c r="BJ744" i="2"/>
  <c r="BJ745" i="2"/>
  <c r="BJ746" i="2"/>
  <c r="BJ747" i="2"/>
  <c r="BJ748" i="2"/>
  <c r="BJ749" i="2"/>
  <c r="BJ750" i="2"/>
  <c r="BJ751" i="2"/>
  <c r="BJ752" i="2"/>
  <c r="BJ753" i="2"/>
  <c r="BJ754" i="2"/>
  <c r="BJ755" i="2"/>
  <c r="BJ756" i="2"/>
  <c r="BJ757" i="2"/>
  <c r="BJ758" i="2"/>
  <c r="BJ759" i="2"/>
  <c r="BJ760" i="2"/>
  <c r="BJ761" i="2"/>
  <c r="BJ762" i="2"/>
  <c r="BJ763" i="2"/>
  <c r="BJ764" i="2"/>
  <c r="BJ765" i="2"/>
  <c r="BJ766" i="2"/>
  <c r="BJ767" i="2"/>
  <c r="BJ768" i="2"/>
  <c r="BJ769" i="2"/>
  <c r="BJ770" i="2"/>
  <c r="BJ771" i="2"/>
  <c r="BJ772" i="2"/>
  <c r="BJ773" i="2"/>
  <c r="BJ774" i="2"/>
  <c r="BJ775" i="2"/>
  <c r="BJ776" i="2"/>
  <c r="BJ777" i="2"/>
  <c r="BJ778" i="2"/>
  <c r="BJ779" i="2"/>
  <c r="BJ780" i="2"/>
  <c r="BJ781" i="2"/>
  <c r="BJ782" i="2"/>
  <c r="BJ783" i="2"/>
  <c r="BJ784" i="2"/>
  <c r="BJ785" i="2"/>
  <c r="BJ786" i="2"/>
  <c r="BJ787" i="2"/>
  <c r="BJ788" i="2"/>
  <c r="BJ789" i="2"/>
  <c r="BJ790" i="2"/>
  <c r="BJ791" i="2"/>
  <c r="BJ792" i="2"/>
  <c r="BJ793" i="2"/>
  <c r="BJ794" i="2"/>
  <c r="BJ795" i="2"/>
  <c r="BJ796" i="2"/>
  <c r="BJ797" i="2"/>
  <c r="BJ798" i="2"/>
  <c r="BJ799" i="2"/>
  <c r="BJ800" i="2"/>
  <c r="BJ801" i="2"/>
  <c r="BJ802" i="2"/>
  <c r="BJ803" i="2"/>
  <c r="BJ804" i="2"/>
  <c r="BJ805" i="2"/>
  <c r="BJ806" i="2"/>
  <c r="BJ807" i="2"/>
  <c r="BJ808" i="2"/>
  <c r="BJ809" i="2"/>
  <c r="BJ810" i="2"/>
  <c r="BJ811" i="2"/>
  <c r="BJ812" i="2"/>
  <c r="BJ813" i="2"/>
  <c r="BJ814" i="2"/>
  <c r="BJ815" i="2"/>
  <c r="BJ816" i="2"/>
  <c r="BJ817" i="2"/>
  <c r="BJ818" i="2"/>
  <c r="BJ819" i="2"/>
  <c r="BJ820" i="2"/>
  <c r="BJ821" i="2"/>
  <c r="BJ822" i="2"/>
  <c r="BJ823" i="2"/>
  <c r="BJ824" i="2"/>
  <c r="BJ825" i="2"/>
  <c r="BJ826" i="2"/>
  <c r="BJ827" i="2"/>
  <c r="BJ828" i="2"/>
  <c r="BJ829" i="2"/>
  <c r="BJ830" i="2"/>
  <c r="BJ831" i="2"/>
  <c r="BJ832" i="2"/>
  <c r="BJ833" i="2"/>
  <c r="BJ834" i="2"/>
  <c r="BJ835" i="2"/>
  <c r="BJ836" i="2"/>
  <c r="BJ837" i="2"/>
  <c r="BJ838" i="2"/>
  <c r="BJ839" i="2"/>
  <c r="BJ840" i="2"/>
  <c r="BJ841" i="2"/>
  <c r="BJ842" i="2"/>
  <c r="BJ843" i="2"/>
  <c r="BJ844" i="2"/>
  <c r="BJ845" i="2"/>
  <c r="BJ846" i="2"/>
  <c r="BJ847" i="2"/>
  <c r="BJ848" i="2"/>
  <c r="BJ849" i="2"/>
  <c r="BJ850" i="2"/>
  <c r="BJ851" i="2"/>
  <c r="BJ852" i="2"/>
  <c r="BJ853" i="2"/>
  <c r="BJ854" i="2"/>
  <c r="BJ855" i="2"/>
  <c r="BJ856" i="2"/>
  <c r="BJ857" i="2"/>
  <c r="BJ858" i="2"/>
  <c r="BJ859" i="2"/>
  <c r="BJ860" i="2"/>
  <c r="BJ861" i="2"/>
  <c r="BJ862" i="2"/>
  <c r="BJ863" i="2"/>
  <c r="BJ864" i="2"/>
  <c r="BJ865" i="2"/>
  <c r="BJ866" i="2"/>
  <c r="BJ867" i="2"/>
  <c r="BJ868" i="2"/>
  <c r="BJ869" i="2"/>
  <c r="BJ870" i="2"/>
  <c r="BJ871" i="2"/>
  <c r="BJ872" i="2"/>
  <c r="BJ873" i="2"/>
  <c r="BJ874" i="2"/>
  <c r="BJ875" i="2"/>
  <c r="BJ876" i="2"/>
  <c r="BJ877" i="2"/>
  <c r="BJ878" i="2"/>
  <c r="BJ879" i="2"/>
  <c r="BJ880" i="2"/>
  <c r="BJ881" i="2"/>
  <c r="BJ882" i="2"/>
  <c r="BJ883" i="2"/>
  <c r="BJ884" i="2"/>
  <c r="BJ885" i="2"/>
  <c r="BJ886" i="2"/>
  <c r="BJ887" i="2"/>
  <c r="BJ888" i="2"/>
  <c r="BJ889" i="2"/>
  <c r="BJ890" i="2"/>
  <c r="BJ891" i="2"/>
  <c r="BJ892" i="2"/>
  <c r="BJ893" i="2"/>
  <c r="BJ894" i="2"/>
  <c r="BJ895" i="2"/>
  <c r="BJ896" i="2"/>
  <c r="BJ897" i="2"/>
  <c r="BJ898" i="2"/>
  <c r="BJ899" i="2"/>
  <c r="BJ900" i="2"/>
  <c r="BJ901" i="2"/>
  <c r="BJ902" i="2"/>
  <c r="BJ903" i="2"/>
  <c r="BJ904" i="2"/>
  <c r="BJ905" i="2"/>
  <c r="BJ906" i="2"/>
  <c r="BJ907" i="2"/>
  <c r="BJ908" i="2"/>
  <c r="BJ909" i="2"/>
  <c r="BJ910" i="2"/>
  <c r="BJ911" i="2"/>
  <c r="BJ912" i="2"/>
  <c r="BJ913" i="2"/>
  <c r="BJ914" i="2"/>
  <c r="BJ915" i="2"/>
  <c r="BJ916" i="2"/>
  <c r="BJ917" i="2"/>
  <c r="BJ918" i="2"/>
  <c r="BJ919" i="2"/>
  <c r="BJ920" i="2"/>
  <c r="BJ921" i="2"/>
  <c r="BJ922" i="2"/>
  <c r="BJ923" i="2"/>
  <c r="BJ924" i="2"/>
  <c r="BJ925" i="2"/>
  <c r="BJ926" i="2"/>
  <c r="BJ927" i="2"/>
  <c r="BJ928" i="2"/>
  <c r="BJ929" i="2"/>
  <c r="BJ930" i="2"/>
  <c r="BJ931" i="2"/>
  <c r="BJ932" i="2"/>
  <c r="BJ933" i="2"/>
  <c r="BJ934" i="2"/>
  <c r="BJ935" i="2"/>
  <c r="BJ936" i="2"/>
  <c r="BJ937" i="2"/>
  <c r="BJ938" i="2"/>
  <c r="BJ939" i="2"/>
  <c r="BJ940" i="2"/>
  <c r="BJ941" i="2"/>
  <c r="BJ942" i="2"/>
  <c r="BJ943" i="2"/>
  <c r="BJ944" i="2"/>
  <c r="BJ945" i="2"/>
  <c r="BJ946" i="2"/>
  <c r="BJ947" i="2"/>
  <c r="BJ948" i="2"/>
  <c r="BJ949" i="2"/>
  <c r="BJ950" i="2"/>
  <c r="BJ951" i="2"/>
  <c r="BJ952" i="2"/>
  <c r="BJ953" i="2"/>
  <c r="BJ954" i="2"/>
  <c r="BJ955" i="2"/>
  <c r="BJ956" i="2"/>
  <c r="BJ957" i="2"/>
  <c r="BJ958" i="2"/>
  <c r="BJ959" i="2"/>
  <c r="BJ960" i="2"/>
  <c r="BJ961" i="2"/>
  <c r="BJ962" i="2"/>
  <c r="BJ963" i="2"/>
  <c r="BJ964" i="2"/>
  <c r="BJ965" i="2"/>
  <c r="BJ966" i="2"/>
  <c r="BJ967" i="2"/>
  <c r="BJ968" i="2"/>
  <c r="BJ969" i="2"/>
  <c r="BJ970" i="2"/>
  <c r="BJ971" i="2"/>
  <c r="BJ972" i="2"/>
  <c r="BJ973" i="2"/>
  <c r="BJ974" i="2"/>
  <c r="BJ975" i="2"/>
  <c r="BJ976" i="2"/>
  <c r="BJ977" i="2"/>
  <c r="BJ978" i="2"/>
  <c r="BJ979" i="2"/>
  <c r="BJ980" i="2"/>
  <c r="BJ981" i="2"/>
  <c r="BJ982" i="2"/>
  <c r="BJ983" i="2"/>
  <c r="BJ984" i="2"/>
  <c r="BJ985" i="2"/>
  <c r="BJ986" i="2"/>
  <c r="BJ987" i="2"/>
  <c r="BJ988" i="2"/>
  <c r="BJ989" i="2"/>
  <c r="BJ990" i="2"/>
  <c r="BJ991" i="2"/>
  <c r="BJ992" i="2"/>
  <c r="BJ993" i="2"/>
  <c r="BJ994" i="2"/>
  <c r="BJ995" i="2"/>
  <c r="BJ996" i="2"/>
  <c r="BJ997" i="2"/>
  <c r="BJ998" i="2"/>
  <c r="BJ999" i="2"/>
  <c r="BJ1000" i="2"/>
  <c r="BJ1001" i="2"/>
  <c r="BJ1002" i="2"/>
  <c r="BJ1003" i="2"/>
  <c r="BJ1004" i="2"/>
  <c r="BJ1005" i="2"/>
  <c r="BJ1006" i="2"/>
  <c r="BJ1007" i="2"/>
  <c r="BJ1008" i="2"/>
  <c r="BJ1009" i="2"/>
  <c r="BJ1010" i="2"/>
  <c r="BJ1011" i="2"/>
  <c r="BJ1012" i="2"/>
  <c r="BJ1013" i="2"/>
  <c r="BJ1014" i="2"/>
  <c r="BJ1015" i="2"/>
  <c r="BJ1016" i="2"/>
  <c r="BJ1017" i="2"/>
  <c r="BJ1018" i="2"/>
  <c r="BJ1019" i="2"/>
  <c r="BJ1020" i="2"/>
  <c r="BJ1021" i="2"/>
  <c r="BJ1022" i="2"/>
  <c r="BJ1023" i="2"/>
  <c r="BJ1024" i="2"/>
  <c r="BJ1025" i="2"/>
  <c r="BJ1026" i="2"/>
  <c r="BJ1027" i="2"/>
  <c r="BJ1028" i="2"/>
  <c r="BJ1029" i="2"/>
  <c r="BJ1030" i="2"/>
  <c r="BJ1031" i="2"/>
  <c r="BJ1032" i="2"/>
  <c r="BJ1033" i="2"/>
  <c r="BJ1034" i="2"/>
  <c r="BJ1035" i="2"/>
  <c r="BJ1036" i="2"/>
  <c r="BJ1037" i="2"/>
  <c r="BJ1038" i="2"/>
  <c r="BJ1039" i="2"/>
  <c r="BJ1040" i="2"/>
  <c r="BJ1041" i="2"/>
  <c r="BJ1042" i="2"/>
  <c r="BJ1043" i="2"/>
  <c r="BJ1044" i="2"/>
  <c r="BJ1045" i="2"/>
  <c r="BJ1046" i="2"/>
  <c r="BJ1047" i="2"/>
  <c r="BJ1048" i="2"/>
  <c r="BJ1049" i="2"/>
  <c r="BJ1050" i="2"/>
  <c r="BJ1051" i="2"/>
  <c r="BJ1052" i="2"/>
  <c r="BJ1053" i="2"/>
  <c r="BJ1054" i="2"/>
  <c r="BJ1055" i="2"/>
  <c r="BJ1056" i="2"/>
  <c r="BJ1057" i="2"/>
  <c r="BJ1058" i="2"/>
  <c r="BJ1059" i="2"/>
  <c r="BJ1060" i="2"/>
  <c r="BJ1061" i="2"/>
  <c r="BJ1062" i="2"/>
  <c r="BJ1063" i="2"/>
  <c r="BJ1064" i="2"/>
  <c r="BJ1065" i="2"/>
  <c r="BJ1066" i="2"/>
  <c r="BJ1067" i="2"/>
  <c r="BJ1068" i="2"/>
  <c r="BJ1069" i="2"/>
  <c r="BJ1070" i="2"/>
  <c r="BJ1071" i="2"/>
  <c r="BJ1072" i="2"/>
  <c r="BJ1073" i="2"/>
  <c r="BJ1074" i="2"/>
  <c r="BJ1075" i="2"/>
  <c r="BJ1076" i="2"/>
  <c r="BJ1077" i="2"/>
  <c r="BJ1078" i="2"/>
  <c r="BJ1079" i="2"/>
  <c r="BJ1080" i="2"/>
  <c r="BJ1081" i="2"/>
  <c r="BJ1082" i="2"/>
  <c r="BJ1083" i="2"/>
  <c r="BJ1084" i="2"/>
  <c r="BJ1085" i="2"/>
  <c r="BJ1086" i="2"/>
  <c r="BJ1087" i="2"/>
  <c r="BJ1088" i="2"/>
  <c r="BJ1089" i="2"/>
  <c r="BJ1090" i="2"/>
  <c r="BJ1091" i="2"/>
  <c r="BJ1092" i="2"/>
  <c r="BJ1093" i="2"/>
  <c r="BJ1094" i="2"/>
  <c r="BJ1095" i="2"/>
  <c r="BJ1096" i="2"/>
  <c r="BJ1097" i="2"/>
  <c r="BJ1098" i="2"/>
  <c r="BJ1099" i="2"/>
  <c r="BJ1100" i="2"/>
  <c r="BJ1101" i="2"/>
  <c r="BJ1102" i="2"/>
  <c r="BJ1103" i="2"/>
  <c r="BJ1104" i="2"/>
  <c r="BJ1105" i="2"/>
  <c r="BJ1106" i="2"/>
  <c r="BJ1107" i="2"/>
  <c r="BJ1108" i="2"/>
  <c r="BJ1109" i="2"/>
  <c r="BJ1110" i="2"/>
  <c r="BJ1111" i="2"/>
  <c r="BJ1112" i="2"/>
  <c r="BJ1113" i="2"/>
  <c r="BJ1114" i="2"/>
  <c r="BJ1115" i="2"/>
  <c r="BJ1116" i="2"/>
  <c r="BJ1117" i="2"/>
  <c r="BJ1118" i="2"/>
  <c r="BJ1119" i="2"/>
  <c r="BJ1120" i="2"/>
  <c r="BJ1121" i="2"/>
  <c r="BJ1122" i="2"/>
  <c r="BJ1123" i="2"/>
  <c r="BJ1124" i="2"/>
  <c r="BJ1125" i="2"/>
  <c r="BJ1126" i="2"/>
  <c r="BJ1127" i="2"/>
  <c r="BJ1128" i="2"/>
  <c r="BJ1129" i="2"/>
  <c r="BJ1130" i="2"/>
  <c r="BJ1131" i="2"/>
  <c r="BJ1132" i="2"/>
  <c r="BJ1133" i="2"/>
  <c r="BJ1134" i="2"/>
  <c r="BJ1135" i="2"/>
  <c r="BJ1136" i="2"/>
  <c r="BJ1137" i="2"/>
  <c r="BJ1138" i="2"/>
  <c r="BJ1139" i="2"/>
  <c r="BJ1140" i="2"/>
  <c r="BJ1141" i="2"/>
  <c r="BJ1142" i="2"/>
  <c r="BJ1143" i="2"/>
  <c r="BJ1144" i="2"/>
  <c r="BJ1145" i="2"/>
  <c r="BJ1146" i="2"/>
  <c r="BJ1147" i="2"/>
  <c r="BJ1148" i="2"/>
  <c r="BJ1149" i="2"/>
  <c r="BJ1150" i="2"/>
  <c r="BJ1151" i="2"/>
  <c r="BJ1152" i="2"/>
  <c r="BJ1153" i="2"/>
  <c r="BJ1154" i="2"/>
  <c r="BJ1155" i="2"/>
  <c r="BJ1156" i="2"/>
  <c r="BJ1157" i="2"/>
  <c r="BJ1158" i="2"/>
  <c r="BJ1159" i="2"/>
  <c r="BJ1160" i="2"/>
  <c r="BJ1161" i="2"/>
  <c r="BJ1162" i="2"/>
  <c r="BJ1163" i="2"/>
  <c r="BJ1164" i="2"/>
  <c r="BJ1165" i="2"/>
  <c r="BJ1166" i="2"/>
  <c r="BJ1167" i="2"/>
  <c r="BJ1168" i="2"/>
  <c r="BJ1169" i="2"/>
  <c r="BJ1170" i="2"/>
  <c r="BJ1171" i="2"/>
  <c r="BJ1172" i="2"/>
  <c r="BJ1173" i="2"/>
  <c r="BJ1174" i="2"/>
  <c r="BJ1175" i="2"/>
  <c r="BJ1176" i="2"/>
  <c r="BJ1177" i="2"/>
  <c r="BJ1178" i="2"/>
  <c r="BJ1179" i="2"/>
  <c r="BJ1180" i="2"/>
  <c r="BJ1181" i="2"/>
  <c r="BJ1182" i="2"/>
  <c r="BJ1183" i="2"/>
  <c r="BJ1184" i="2"/>
  <c r="BJ1185" i="2"/>
  <c r="BJ1186" i="2"/>
  <c r="BJ1187" i="2"/>
  <c r="BJ1188" i="2"/>
  <c r="BJ1189" i="2"/>
  <c r="BJ1190" i="2"/>
  <c r="BJ1191" i="2"/>
  <c r="BJ1192" i="2"/>
  <c r="BJ1193" i="2"/>
  <c r="BJ1194" i="2"/>
  <c r="BJ1195" i="2"/>
  <c r="BJ1196" i="2"/>
  <c r="BJ1197" i="2"/>
  <c r="BJ1198" i="2"/>
  <c r="BJ1199" i="2"/>
  <c r="BJ1200" i="2"/>
  <c r="BJ1201" i="2"/>
  <c r="BJ1202" i="2"/>
  <c r="BJ1203" i="2"/>
  <c r="BJ1204" i="2"/>
  <c r="BJ1205" i="2"/>
  <c r="BJ1206" i="2"/>
  <c r="BJ1207" i="2"/>
  <c r="BJ1208" i="2"/>
  <c r="BJ1209" i="2"/>
  <c r="BJ1210" i="2"/>
  <c r="BJ1211" i="2"/>
  <c r="BJ1212" i="2"/>
  <c r="BJ1213" i="2"/>
  <c r="BJ1214" i="2"/>
  <c r="BJ1215" i="2"/>
  <c r="BJ1216" i="2"/>
  <c r="BJ1217" i="2"/>
  <c r="BJ1218" i="2"/>
  <c r="BJ1219" i="2"/>
  <c r="BJ1220" i="2"/>
  <c r="BJ1221" i="2"/>
  <c r="BJ1222" i="2"/>
  <c r="BJ1223" i="2"/>
  <c r="BJ1224" i="2"/>
  <c r="BJ1225" i="2"/>
  <c r="BJ1226" i="2"/>
  <c r="BJ1227" i="2"/>
  <c r="BJ1228" i="2"/>
  <c r="BJ1229" i="2"/>
  <c r="BJ1230" i="2"/>
  <c r="BJ1231" i="2"/>
  <c r="BJ1232" i="2"/>
  <c r="BJ1233" i="2"/>
  <c r="BJ1234" i="2"/>
  <c r="BJ1235" i="2"/>
  <c r="BJ1236" i="2"/>
  <c r="BJ1237" i="2"/>
  <c r="BJ1238" i="2"/>
  <c r="BJ1239" i="2"/>
  <c r="BJ1240" i="2"/>
  <c r="BJ1241" i="2"/>
  <c r="BJ1242" i="2"/>
  <c r="BJ1243" i="2"/>
  <c r="BJ1244" i="2"/>
  <c r="BJ1245" i="2"/>
  <c r="BJ1246" i="2"/>
  <c r="BJ1247" i="2"/>
  <c r="BJ1248" i="2"/>
  <c r="BJ1249" i="2"/>
  <c r="BJ1250" i="2"/>
  <c r="BJ1251" i="2"/>
  <c r="BJ1252" i="2"/>
  <c r="BJ1253" i="2"/>
  <c r="BJ1254" i="2"/>
  <c r="BJ1255" i="2"/>
  <c r="BJ1256" i="2"/>
  <c r="BJ1257" i="2"/>
  <c r="BJ1258" i="2"/>
  <c r="BJ1259" i="2"/>
  <c r="BJ1260" i="2"/>
  <c r="BJ1261" i="2"/>
  <c r="BJ1262" i="2"/>
  <c r="BJ1263" i="2"/>
  <c r="BJ1264" i="2"/>
  <c r="BJ1265" i="2"/>
  <c r="BJ1266" i="2"/>
  <c r="BJ1267" i="2"/>
  <c r="BJ1268" i="2"/>
  <c r="BJ1269" i="2"/>
  <c r="BJ1270" i="2"/>
  <c r="BJ1271" i="2"/>
  <c r="BJ1272" i="2"/>
  <c r="BJ1273" i="2"/>
  <c r="BJ1274" i="2"/>
  <c r="BJ1275" i="2"/>
  <c r="BJ1276" i="2"/>
  <c r="BJ1277" i="2"/>
  <c r="BJ1278" i="2"/>
  <c r="BJ1279" i="2"/>
  <c r="BJ1280" i="2"/>
  <c r="BJ1281" i="2"/>
  <c r="BJ1282" i="2"/>
  <c r="BJ1283" i="2"/>
  <c r="BJ1284" i="2"/>
  <c r="BJ1285" i="2"/>
  <c r="BJ1286" i="2"/>
  <c r="BJ1287" i="2"/>
  <c r="BJ1288" i="2"/>
  <c r="BJ1289" i="2"/>
  <c r="BJ1290" i="2"/>
  <c r="BJ1291" i="2"/>
  <c r="BJ1292" i="2"/>
  <c r="BJ1293" i="2"/>
  <c r="BJ1294" i="2"/>
  <c r="BJ1295" i="2"/>
  <c r="BJ1296" i="2"/>
  <c r="BJ1297" i="2"/>
  <c r="BJ1298" i="2"/>
  <c r="BJ1299" i="2"/>
  <c r="BJ1300" i="2"/>
  <c r="BJ1301" i="2"/>
  <c r="BJ1302" i="2"/>
  <c r="BJ1303" i="2"/>
  <c r="BJ1304" i="2"/>
  <c r="BJ1305" i="2"/>
  <c r="BJ1306" i="2"/>
  <c r="BJ1307" i="2"/>
  <c r="BJ1308" i="2"/>
  <c r="BJ1309" i="2"/>
  <c r="BJ1310" i="2"/>
  <c r="BJ1311" i="2"/>
  <c r="BJ1312" i="2"/>
  <c r="BJ1313" i="2"/>
  <c r="BJ1314" i="2"/>
  <c r="BJ1315" i="2"/>
  <c r="BJ1316" i="2"/>
  <c r="BJ1317" i="2"/>
  <c r="BJ1318" i="2"/>
  <c r="BJ1319" i="2"/>
  <c r="BJ1320" i="2"/>
  <c r="BJ1321" i="2"/>
  <c r="BJ1322" i="2"/>
  <c r="BJ1323" i="2"/>
  <c r="BJ1324" i="2"/>
  <c r="BJ1325" i="2"/>
  <c r="BJ1326" i="2"/>
  <c r="BJ1327" i="2"/>
  <c r="BJ1328" i="2"/>
  <c r="BJ1329" i="2"/>
  <c r="BJ1330" i="2"/>
  <c r="BJ1331" i="2"/>
  <c r="BJ1332" i="2"/>
  <c r="BJ1333" i="2"/>
  <c r="BJ1334" i="2"/>
  <c r="BJ1335" i="2"/>
  <c r="BJ1336" i="2"/>
  <c r="BJ1337" i="2"/>
  <c r="BJ1338" i="2"/>
  <c r="BJ1339" i="2"/>
  <c r="BJ1340" i="2"/>
  <c r="BJ1341" i="2"/>
  <c r="BJ1342" i="2"/>
  <c r="BJ1343" i="2"/>
  <c r="BJ1344" i="2"/>
  <c r="BJ1345" i="2"/>
  <c r="BJ1346" i="2"/>
  <c r="BJ1347" i="2"/>
  <c r="BJ1348" i="2"/>
  <c r="BJ1349" i="2"/>
  <c r="BJ1350" i="2"/>
  <c r="BJ1351" i="2"/>
  <c r="BJ1352" i="2"/>
  <c r="BJ1353" i="2"/>
  <c r="BJ1354" i="2"/>
  <c r="BJ1355" i="2"/>
  <c r="BJ1356" i="2"/>
  <c r="BJ1357" i="2"/>
  <c r="BJ1358" i="2"/>
  <c r="BJ1359" i="2"/>
  <c r="BJ1360" i="2"/>
  <c r="BJ1361" i="2"/>
  <c r="BJ1362" i="2"/>
  <c r="BJ1363" i="2"/>
  <c r="BJ1364" i="2"/>
  <c r="BJ1365" i="2"/>
  <c r="BJ1366" i="2"/>
  <c r="BJ1367" i="2"/>
  <c r="BJ1368" i="2"/>
  <c r="BJ1369" i="2"/>
  <c r="BJ1370" i="2"/>
  <c r="BJ1371" i="2"/>
  <c r="BJ1372" i="2"/>
  <c r="BJ1373" i="2"/>
  <c r="BJ1374" i="2"/>
  <c r="BJ1375" i="2"/>
  <c r="BJ1376" i="2"/>
  <c r="BJ1377" i="2"/>
  <c r="BJ1378" i="2"/>
  <c r="BJ1379" i="2"/>
  <c r="BJ1380" i="2"/>
  <c r="BJ1381" i="2"/>
  <c r="BJ1382" i="2"/>
  <c r="BJ1383" i="2"/>
  <c r="BJ1384" i="2"/>
  <c r="BJ1385" i="2"/>
  <c r="BJ1386" i="2"/>
  <c r="BJ1387" i="2"/>
  <c r="BJ1388" i="2"/>
  <c r="BJ1389" i="2"/>
  <c r="BJ1390" i="2"/>
  <c r="BJ1391" i="2"/>
  <c r="BJ1392" i="2"/>
  <c r="BJ1393" i="2"/>
  <c r="BJ1394" i="2"/>
  <c r="BJ1395" i="2"/>
  <c r="BJ1396" i="2"/>
  <c r="BJ1397" i="2"/>
  <c r="BJ1398" i="2"/>
  <c r="BJ1399" i="2"/>
  <c r="BJ1400" i="2"/>
  <c r="BJ1401" i="2"/>
  <c r="BJ1402" i="2"/>
  <c r="BJ1403" i="2"/>
  <c r="BJ1404" i="2"/>
  <c r="BJ1405" i="2"/>
  <c r="BJ1406" i="2"/>
  <c r="BJ1407" i="2"/>
  <c r="BJ1408" i="2"/>
  <c r="BJ1409" i="2"/>
  <c r="BJ1410" i="2"/>
  <c r="BJ1411" i="2"/>
  <c r="BJ1412" i="2"/>
  <c r="BJ1413" i="2"/>
  <c r="BJ1414" i="2"/>
  <c r="BJ1415" i="2"/>
  <c r="BJ1416" i="2"/>
  <c r="BJ1417" i="2"/>
  <c r="BJ1418" i="2"/>
  <c r="BJ1419" i="2"/>
  <c r="BJ1420" i="2"/>
  <c r="BJ1421" i="2"/>
  <c r="BJ1422" i="2"/>
  <c r="BJ1423" i="2"/>
  <c r="BJ1424" i="2"/>
  <c r="BJ1425" i="2"/>
  <c r="BJ1426" i="2"/>
  <c r="BJ1427" i="2"/>
  <c r="BJ1428" i="2"/>
  <c r="BJ1429" i="2"/>
  <c r="BJ1430" i="2"/>
  <c r="BJ1431" i="2"/>
  <c r="BJ1432" i="2"/>
  <c r="BJ1433" i="2"/>
  <c r="BJ1434" i="2"/>
  <c r="BJ1435" i="2"/>
  <c r="BJ1436" i="2"/>
  <c r="BJ1437" i="2"/>
  <c r="BJ1438" i="2"/>
  <c r="BJ1439" i="2"/>
  <c r="BJ1440" i="2"/>
  <c r="BJ1441" i="2"/>
  <c r="BJ1442" i="2"/>
  <c r="BJ1443" i="2"/>
  <c r="BJ1444" i="2"/>
  <c r="BJ1445" i="2"/>
  <c r="BJ1446" i="2"/>
  <c r="BJ1447" i="2"/>
  <c r="BJ1448" i="2"/>
  <c r="BJ1449" i="2"/>
  <c r="BJ1450" i="2"/>
  <c r="BJ1451" i="2"/>
  <c r="BJ1452" i="2"/>
  <c r="BJ1453" i="2"/>
  <c r="BJ1454" i="2"/>
  <c r="BJ1455" i="2"/>
  <c r="BJ1456" i="2"/>
  <c r="BJ1457" i="2"/>
  <c r="BJ1458" i="2"/>
  <c r="BJ1459" i="2"/>
  <c r="BJ1460" i="2"/>
  <c r="BJ1461" i="2"/>
  <c r="BJ1462" i="2"/>
  <c r="BJ1463" i="2"/>
  <c r="BJ1464" i="2"/>
  <c r="BJ1465" i="2"/>
  <c r="BJ1466" i="2"/>
  <c r="BJ1467" i="2"/>
  <c r="BJ1468" i="2"/>
  <c r="BJ1469" i="2"/>
  <c r="BJ1470" i="2"/>
  <c r="BJ1471" i="2"/>
  <c r="BJ1472" i="2"/>
  <c r="BJ1473" i="2"/>
  <c r="BJ1474" i="2"/>
  <c r="BJ1475" i="2"/>
  <c r="BJ1476" i="2"/>
  <c r="BJ1477" i="2"/>
  <c r="BJ1478" i="2"/>
  <c r="BJ1479" i="2"/>
  <c r="BJ1480" i="2"/>
  <c r="BJ1481" i="2"/>
  <c r="BJ1482" i="2"/>
  <c r="BJ1483" i="2"/>
  <c r="BJ1484" i="2"/>
  <c r="BJ1485" i="2"/>
  <c r="BJ1486" i="2"/>
  <c r="BJ1487" i="2"/>
  <c r="BJ1488" i="2"/>
  <c r="BJ1489" i="2"/>
  <c r="BJ1490" i="2"/>
  <c r="BJ1491" i="2"/>
  <c r="BJ1492" i="2"/>
  <c r="BJ1493" i="2"/>
  <c r="BJ1494" i="2"/>
  <c r="BJ1495" i="2"/>
  <c r="BJ1496" i="2"/>
  <c r="BJ1497" i="2"/>
  <c r="BJ1498" i="2"/>
  <c r="BJ1499" i="2"/>
  <c r="BJ1500" i="2"/>
  <c r="BJ1501" i="2"/>
  <c r="BJ1502" i="2"/>
  <c r="BJ1503" i="2"/>
  <c r="BJ1504" i="2"/>
  <c r="BJ1505" i="2"/>
  <c r="BJ1506" i="2"/>
  <c r="BJ1507" i="2"/>
  <c r="BJ1508" i="2"/>
  <c r="BJ1509" i="2"/>
  <c r="BJ1510" i="2"/>
  <c r="BJ1511" i="2"/>
  <c r="BJ1512" i="2"/>
  <c r="BJ1513" i="2"/>
  <c r="BJ1514" i="2"/>
  <c r="BJ1515" i="2"/>
  <c r="BJ1516" i="2"/>
  <c r="BJ1517" i="2"/>
  <c r="BJ1518" i="2"/>
  <c r="BJ1519" i="2"/>
  <c r="BJ1520" i="2"/>
  <c r="BJ1521" i="2"/>
  <c r="BJ1522" i="2"/>
  <c r="BJ1523" i="2"/>
  <c r="BJ1524" i="2"/>
  <c r="BJ1525" i="2"/>
  <c r="BJ1526" i="2"/>
  <c r="BJ1527" i="2"/>
  <c r="BJ1528" i="2"/>
  <c r="BJ1529" i="2"/>
  <c r="BJ1530" i="2"/>
  <c r="BJ1531" i="2"/>
  <c r="BJ1532" i="2"/>
  <c r="BJ1533" i="2"/>
  <c r="BJ1534" i="2"/>
  <c r="BJ1535" i="2"/>
  <c r="BJ1536" i="2"/>
  <c r="BJ1537" i="2"/>
  <c r="BJ1538" i="2"/>
  <c r="BJ1539" i="2"/>
  <c r="BJ1540" i="2"/>
  <c r="BJ1541" i="2"/>
  <c r="BJ1542" i="2"/>
  <c r="BJ1543" i="2"/>
  <c r="BJ1544" i="2"/>
  <c r="BJ1545" i="2"/>
  <c r="BJ1546" i="2"/>
  <c r="BJ1547" i="2"/>
  <c r="BJ1548" i="2"/>
  <c r="BJ1549" i="2"/>
  <c r="BJ1550" i="2"/>
  <c r="BJ1551" i="2"/>
  <c r="BJ1552" i="2"/>
  <c r="BJ1553" i="2"/>
  <c r="BJ1554" i="2"/>
  <c r="BJ1555" i="2"/>
  <c r="BJ1556" i="2"/>
  <c r="BJ1557" i="2"/>
  <c r="BJ1558" i="2"/>
  <c r="BJ1559" i="2"/>
  <c r="BJ1560" i="2"/>
  <c r="BJ1561" i="2"/>
  <c r="BJ1562" i="2"/>
  <c r="BJ1563" i="2"/>
  <c r="BJ1564" i="2"/>
  <c r="BJ1565" i="2"/>
  <c r="BJ1566" i="2"/>
  <c r="BJ1567" i="2"/>
  <c r="BJ1568" i="2"/>
  <c r="BJ1569" i="2"/>
  <c r="BJ1570" i="2"/>
  <c r="BJ1571" i="2"/>
  <c r="BJ1572" i="2"/>
  <c r="BJ1573" i="2"/>
  <c r="BJ1574" i="2"/>
  <c r="BJ1575" i="2"/>
  <c r="BJ1576" i="2"/>
  <c r="BJ1577" i="2"/>
  <c r="BJ1578" i="2"/>
  <c r="BJ1579" i="2"/>
  <c r="BJ1580" i="2"/>
  <c r="BJ1581" i="2"/>
  <c r="BJ1582" i="2"/>
  <c r="BJ1583" i="2"/>
  <c r="BJ1584" i="2"/>
  <c r="BJ1585" i="2"/>
  <c r="BJ1586" i="2"/>
  <c r="BJ1587" i="2"/>
  <c r="BJ1588" i="2"/>
  <c r="BJ1589" i="2"/>
  <c r="BJ1590" i="2"/>
  <c r="BJ1591" i="2"/>
  <c r="BJ1592" i="2"/>
  <c r="BJ1593" i="2"/>
  <c r="BJ1594" i="2"/>
  <c r="BJ1595" i="2"/>
  <c r="BJ1596" i="2"/>
  <c r="BJ1597" i="2"/>
  <c r="BJ1598" i="2"/>
  <c r="BJ1599" i="2"/>
  <c r="BJ1600" i="2"/>
  <c r="BJ1601" i="2"/>
  <c r="BJ1602" i="2"/>
  <c r="BJ1603" i="2"/>
  <c r="BJ1604" i="2"/>
  <c r="BJ1605" i="2"/>
  <c r="BJ1606" i="2"/>
  <c r="BJ1607" i="2"/>
  <c r="BJ1608" i="2"/>
  <c r="BJ1609" i="2"/>
  <c r="BJ1610" i="2"/>
  <c r="BJ1611" i="2"/>
  <c r="BJ1612" i="2"/>
  <c r="BJ1613" i="2"/>
  <c r="BJ1614" i="2"/>
  <c r="BJ1615" i="2"/>
  <c r="BJ1616" i="2"/>
  <c r="BJ1617" i="2"/>
  <c r="BJ1618" i="2"/>
  <c r="BJ1619" i="2"/>
  <c r="BJ1620" i="2"/>
  <c r="BJ1621" i="2"/>
  <c r="BJ1622" i="2"/>
  <c r="BJ1623" i="2"/>
  <c r="BJ1624" i="2"/>
  <c r="BJ1625" i="2"/>
  <c r="BJ1626" i="2"/>
  <c r="BJ1627" i="2"/>
  <c r="BJ1628" i="2"/>
  <c r="BJ1629" i="2"/>
  <c r="BJ1630" i="2"/>
  <c r="BJ1631" i="2"/>
  <c r="BJ1632" i="2"/>
  <c r="BJ1633" i="2"/>
  <c r="BJ1634" i="2"/>
  <c r="BJ1635" i="2"/>
  <c r="BJ1636" i="2"/>
  <c r="BJ1637" i="2"/>
  <c r="BJ1638" i="2"/>
  <c r="BJ1639" i="2"/>
  <c r="BJ1640" i="2"/>
  <c r="BJ1641" i="2"/>
  <c r="BJ1642" i="2"/>
  <c r="BJ1643" i="2"/>
  <c r="BJ1644" i="2"/>
  <c r="BJ1645" i="2"/>
  <c r="BJ1646" i="2"/>
  <c r="BJ1647" i="2"/>
  <c r="BJ1648" i="2"/>
  <c r="BJ1649" i="2"/>
  <c r="BJ1650" i="2"/>
  <c r="BJ1651" i="2"/>
  <c r="BJ1652" i="2"/>
  <c r="BJ1653" i="2"/>
  <c r="BJ1654" i="2"/>
  <c r="BJ1655" i="2"/>
  <c r="BJ1656" i="2"/>
  <c r="BJ1657" i="2"/>
  <c r="BJ1658" i="2"/>
  <c r="BJ1659" i="2"/>
  <c r="BJ1660" i="2"/>
  <c r="BJ1661" i="2"/>
  <c r="BJ1662" i="2"/>
  <c r="BJ1663" i="2"/>
  <c r="BJ1664" i="2"/>
  <c r="BJ1665" i="2"/>
  <c r="BJ1666" i="2"/>
  <c r="BJ1667" i="2"/>
  <c r="BJ1668" i="2"/>
  <c r="BJ1669" i="2"/>
  <c r="BJ1670" i="2"/>
  <c r="BJ1671" i="2"/>
  <c r="BJ1672" i="2"/>
  <c r="BJ1673" i="2"/>
  <c r="BJ1674" i="2"/>
  <c r="BJ1675" i="2"/>
  <c r="BJ1676" i="2"/>
  <c r="BJ1677" i="2"/>
  <c r="BJ1678" i="2"/>
  <c r="BJ1679" i="2"/>
  <c r="BJ1680" i="2"/>
  <c r="BJ1681" i="2"/>
  <c r="BJ1682" i="2"/>
  <c r="BJ1683" i="2"/>
  <c r="BJ1684" i="2"/>
  <c r="BJ1685" i="2"/>
  <c r="BJ1686" i="2"/>
  <c r="BJ1687" i="2"/>
  <c r="BJ1688" i="2"/>
  <c r="BJ1689" i="2"/>
  <c r="BJ1690" i="2"/>
  <c r="BJ1691" i="2"/>
  <c r="BJ1692" i="2"/>
  <c r="BJ1693" i="2"/>
  <c r="BJ1694" i="2"/>
  <c r="BJ1695" i="2"/>
  <c r="BJ1696" i="2"/>
  <c r="BJ1697" i="2"/>
  <c r="BJ1698" i="2"/>
  <c r="BJ1699" i="2"/>
  <c r="BJ1700" i="2"/>
  <c r="BJ1701" i="2"/>
  <c r="BJ1702" i="2"/>
  <c r="BJ1703" i="2"/>
  <c r="BJ1704" i="2"/>
  <c r="BJ1705" i="2"/>
  <c r="BJ1706" i="2"/>
  <c r="BJ1707" i="2"/>
  <c r="BJ1708" i="2"/>
  <c r="BJ1709" i="2"/>
  <c r="BJ1710" i="2"/>
  <c r="BJ1711" i="2"/>
  <c r="BJ1712" i="2"/>
  <c r="BJ1713" i="2"/>
  <c r="BJ1714" i="2"/>
  <c r="BJ1715" i="2"/>
  <c r="BJ1716" i="2"/>
  <c r="BJ1717" i="2"/>
  <c r="BJ1718" i="2"/>
  <c r="BJ1719" i="2"/>
  <c r="BJ1720" i="2"/>
  <c r="BJ1721" i="2"/>
  <c r="BJ1722" i="2"/>
  <c r="BJ1723" i="2"/>
  <c r="BJ1724" i="2"/>
  <c r="BJ1725" i="2"/>
  <c r="BJ1726" i="2"/>
  <c r="BJ1727" i="2"/>
  <c r="BJ1728" i="2"/>
  <c r="BJ1729" i="2"/>
  <c r="BJ1730" i="2"/>
  <c r="BJ1731" i="2"/>
  <c r="BJ1732" i="2"/>
  <c r="BJ1733" i="2"/>
  <c r="BJ1734" i="2"/>
  <c r="BJ1735" i="2"/>
  <c r="BJ1736" i="2"/>
  <c r="BJ1737" i="2"/>
  <c r="BJ1738" i="2"/>
  <c r="BJ1739" i="2"/>
  <c r="BJ1740" i="2"/>
  <c r="BJ1741" i="2"/>
  <c r="BJ1742" i="2"/>
  <c r="BJ1743" i="2"/>
  <c r="BJ1744" i="2"/>
  <c r="BJ1745" i="2"/>
  <c r="BJ1746" i="2"/>
  <c r="BJ1747" i="2"/>
  <c r="BJ1748" i="2"/>
  <c r="BJ1749" i="2"/>
  <c r="BJ1750" i="2"/>
  <c r="BJ1751" i="2"/>
  <c r="BJ1752" i="2"/>
  <c r="BJ1753" i="2"/>
  <c r="BJ1754" i="2"/>
  <c r="BJ1755" i="2"/>
  <c r="BJ1756" i="2"/>
  <c r="BJ1757" i="2"/>
  <c r="BJ1758" i="2"/>
  <c r="BJ1759" i="2"/>
  <c r="BJ1760" i="2"/>
  <c r="BJ1761" i="2"/>
  <c r="BJ1762" i="2"/>
  <c r="BJ1763" i="2"/>
  <c r="BJ1764" i="2"/>
  <c r="BJ1765" i="2"/>
  <c r="BJ1766" i="2"/>
  <c r="BJ1767" i="2"/>
  <c r="BJ1768" i="2"/>
  <c r="BJ1769" i="2"/>
  <c r="BJ1770" i="2"/>
  <c r="BJ1771" i="2"/>
  <c r="BJ1772" i="2"/>
  <c r="BJ1773" i="2"/>
  <c r="BJ1774" i="2"/>
  <c r="BJ1775" i="2"/>
  <c r="BJ1776" i="2"/>
  <c r="BJ1777" i="2"/>
  <c r="BJ1778" i="2"/>
  <c r="BJ1779" i="2"/>
  <c r="BJ1780" i="2"/>
  <c r="BJ1781" i="2"/>
  <c r="BJ1782" i="2"/>
  <c r="BJ1783" i="2"/>
  <c r="BJ1784" i="2"/>
  <c r="BJ1785" i="2"/>
  <c r="BJ1786" i="2"/>
  <c r="BJ1787" i="2"/>
  <c r="BJ1788" i="2"/>
  <c r="BJ1789" i="2"/>
  <c r="BJ1790" i="2"/>
  <c r="BJ1791" i="2"/>
  <c r="BJ1792" i="2"/>
  <c r="BJ1793" i="2"/>
  <c r="BJ1794" i="2"/>
  <c r="BJ1795" i="2"/>
  <c r="BJ1796" i="2"/>
  <c r="BJ1797" i="2"/>
  <c r="BJ1798" i="2"/>
  <c r="BJ1799" i="2"/>
  <c r="BJ1800" i="2"/>
  <c r="BJ1801" i="2"/>
  <c r="BJ1802" i="2"/>
  <c r="BJ1803" i="2"/>
  <c r="BJ1804" i="2"/>
  <c r="BJ1805" i="2"/>
  <c r="BJ1806" i="2"/>
  <c r="BJ1807" i="2"/>
  <c r="BJ1808" i="2"/>
  <c r="BJ1809" i="2"/>
  <c r="BJ1810" i="2"/>
  <c r="BJ1811" i="2"/>
  <c r="BJ1812" i="2"/>
  <c r="BJ1813" i="2"/>
  <c r="BJ1814" i="2"/>
  <c r="BJ1815" i="2"/>
  <c r="BJ1816" i="2"/>
  <c r="BJ1817" i="2"/>
  <c r="BJ1818" i="2"/>
  <c r="BJ1819" i="2"/>
  <c r="BJ1820" i="2"/>
  <c r="BJ1821" i="2"/>
  <c r="BJ1822" i="2"/>
  <c r="BJ1823" i="2"/>
  <c r="BJ1824" i="2"/>
  <c r="BJ1825" i="2"/>
  <c r="BJ1826" i="2"/>
  <c r="BJ1827" i="2"/>
  <c r="BJ1828" i="2"/>
  <c r="BJ1829" i="2"/>
  <c r="BJ1830" i="2"/>
  <c r="BJ1831" i="2"/>
  <c r="BJ1832" i="2"/>
  <c r="BJ1833" i="2"/>
  <c r="BJ1834" i="2"/>
  <c r="BJ1835" i="2"/>
  <c r="BJ1836" i="2"/>
  <c r="BJ1837" i="2"/>
  <c r="BJ1838" i="2"/>
  <c r="BJ1839" i="2"/>
  <c r="BJ1840" i="2"/>
  <c r="BJ1841" i="2"/>
  <c r="BJ1842" i="2"/>
  <c r="BJ1843" i="2"/>
  <c r="BJ1844" i="2"/>
  <c r="BJ1845" i="2"/>
  <c r="BJ1846" i="2"/>
  <c r="BJ1847" i="2"/>
  <c r="BJ1848" i="2"/>
  <c r="BJ1849" i="2"/>
  <c r="BJ1850" i="2"/>
  <c r="BJ1851" i="2"/>
  <c r="BJ1852" i="2"/>
  <c r="BJ1853" i="2"/>
  <c r="BJ1854" i="2"/>
  <c r="BJ1855" i="2"/>
  <c r="BJ1856" i="2"/>
  <c r="BJ1857" i="2"/>
  <c r="BJ1858" i="2"/>
  <c r="BJ1859" i="2"/>
  <c r="BJ1860" i="2"/>
  <c r="BJ1861" i="2"/>
  <c r="BJ1862" i="2"/>
  <c r="BJ1863" i="2"/>
  <c r="BJ1864" i="2"/>
  <c r="BJ1865" i="2"/>
  <c r="BJ1866" i="2"/>
  <c r="BJ1867" i="2"/>
  <c r="BJ1868" i="2"/>
  <c r="BJ1869" i="2"/>
  <c r="BJ1870" i="2"/>
  <c r="BJ1871" i="2"/>
  <c r="BJ1872" i="2"/>
  <c r="BJ1873" i="2"/>
  <c r="BJ1874" i="2"/>
  <c r="BJ1875" i="2"/>
  <c r="BJ1876" i="2"/>
  <c r="BJ1877" i="2"/>
  <c r="BJ1878" i="2"/>
  <c r="BJ1879" i="2"/>
  <c r="BJ1880" i="2"/>
  <c r="BJ1881" i="2"/>
  <c r="BJ1882" i="2"/>
  <c r="BJ1883" i="2"/>
  <c r="BJ1884" i="2"/>
  <c r="BJ1885" i="2"/>
  <c r="BJ1886" i="2"/>
  <c r="BJ1887" i="2"/>
  <c r="BJ1888" i="2"/>
  <c r="BJ1889" i="2"/>
  <c r="BJ1890" i="2"/>
  <c r="BJ1891" i="2"/>
  <c r="BJ1892" i="2"/>
  <c r="BJ1893" i="2"/>
  <c r="BJ1894" i="2"/>
  <c r="BJ1895" i="2"/>
  <c r="BJ1896" i="2"/>
  <c r="BJ1897" i="2"/>
  <c r="BJ1898" i="2"/>
  <c r="BJ1899" i="2"/>
  <c r="BJ1900" i="2"/>
  <c r="BJ1901" i="2"/>
  <c r="BJ1902" i="2"/>
  <c r="BJ1903" i="2"/>
  <c r="BJ1904" i="2"/>
  <c r="BJ1905" i="2"/>
  <c r="BJ1906" i="2"/>
  <c r="BJ1907" i="2"/>
  <c r="BJ1908" i="2"/>
  <c r="BJ1909" i="2"/>
  <c r="BJ1910" i="2"/>
  <c r="BJ1911" i="2"/>
  <c r="BJ1912" i="2"/>
  <c r="BJ1913" i="2"/>
  <c r="BJ1914" i="2"/>
  <c r="BJ1915" i="2"/>
  <c r="BJ1916" i="2"/>
  <c r="BJ1917" i="2"/>
  <c r="BJ1918" i="2"/>
  <c r="BJ1919" i="2"/>
  <c r="BJ1920" i="2"/>
  <c r="BJ1921" i="2"/>
  <c r="BJ1922" i="2"/>
  <c r="BJ1923" i="2"/>
  <c r="BJ1924" i="2"/>
  <c r="BJ1925" i="2"/>
  <c r="BJ1926" i="2"/>
  <c r="BJ1927" i="2"/>
  <c r="BJ1928" i="2"/>
  <c r="BJ1929" i="2"/>
  <c r="BJ1930" i="2"/>
  <c r="BJ1931" i="2"/>
  <c r="BJ1932" i="2"/>
  <c r="BJ1933" i="2"/>
  <c r="BJ1934" i="2"/>
  <c r="BJ1935" i="2"/>
  <c r="BJ1936" i="2"/>
  <c r="BJ1937" i="2"/>
  <c r="BJ1938" i="2"/>
  <c r="BJ1939" i="2"/>
  <c r="BJ1940" i="2"/>
  <c r="BJ1941" i="2"/>
  <c r="BJ1942" i="2"/>
  <c r="BJ1943" i="2"/>
  <c r="BJ1944" i="2"/>
  <c r="BJ1945" i="2"/>
  <c r="BJ1946" i="2"/>
  <c r="BJ1947" i="2"/>
  <c r="BJ1948" i="2"/>
  <c r="BJ1949" i="2"/>
  <c r="BJ1950" i="2"/>
  <c r="BJ1951" i="2"/>
  <c r="BJ1952" i="2"/>
  <c r="BJ1953" i="2"/>
  <c r="BJ1954" i="2"/>
  <c r="BJ1955" i="2"/>
  <c r="BJ1956" i="2"/>
  <c r="BJ1957" i="2"/>
  <c r="BJ1958" i="2"/>
  <c r="BJ1959" i="2"/>
  <c r="BJ1960" i="2"/>
  <c r="BJ1961" i="2"/>
  <c r="BJ1962" i="2"/>
  <c r="BJ1963" i="2"/>
  <c r="BJ1964" i="2"/>
  <c r="BJ1965" i="2"/>
  <c r="BJ1966" i="2"/>
  <c r="BJ1967" i="2"/>
  <c r="BJ1968" i="2"/>
  <c r="BJ1969" i="2"/>
  <c r="BJ1970" i="2"/>
  <c r="BJ1971" i="2"/>
  <c r="BJ1972" i="2"/>
  <c r="BJ1973" i="2"/>
  <c r="BJ1974" i="2"/>
  <c r="BJ1975" i="2"/>
  <c r="BJ1976" i="2"/>
  <c r="BJ1977" i="2"/>
  <c r="BJ1978" i="2"/>
  <c r="BJ1979" i="2"/>
  <c r="BJ1980" i="2"/>
  <c r="BJ1981" i="2"/>
  <c r="BJ1982" i="2"/>
  <c r="BJ1983" i="2"/>
  <c r="BJ1984" i="2"/>
  <c r="BJ1985" i="2"/>
  <c r="BJ1986" i="2"/>
  <c r="BJ1987" i="2"/>
  <c r="BJ1988" i="2"/>
  <c r="BJ1989" i="2"/>
  <c r="BJ1990" i="2"/>
  <c r="BJ1991" i="2"/>
  <c r="BJ1992" i="2"/>
  <c r="BJ1993" i="2"/>
  <c r="BJ1994" i="2"/>
  <c r="BJ1995" i="2"/>
  <c r="BJ1996" i="2"/>
  <c r="BJ1997" i="2"/>
  <c r="BJ1998" i="2"/>
  <c r="BJ1999" i="2"/>
  <c r="BJ2000" i="2"/>
  <c r="BJ2001" i="2"/>
  <c r="BJ2002" i="2"/>
  <c r="BJ2003" i="2"/>
  <c r="BJ2004" i="2"/>
  <c r="BJ2005" i="2"/>
  <c r="BJ2006" i="2"/>
  <c r="BJ2007" i="2"/>
  <c r="BJ2008" i="2"/>
  <c r="BJ2009" i="2"/>
  <c r="BJ2010" i="2"/>
  <c r="BJ2011" i="2"/>
  <c r="BJ2012" i="2"/>
  <c r="BJ2013" i="2"/>
  <c r="BJ2014" i="2"/>
  <c r="BJ2015" i="2"/>
  <c r="BJ2016" i="2"/>
  <c r="BJ2017" i="2"/>
  <c r="BJ2018" i="2"/>
  <c r="BJ2019" i="2"/>
  <c r="BJ2020" i="2"/>
  <c r="BJ2021" i="2"/>
  <c r="BJ2022" i="2"/>
  <c r="BJ2023" i="2"/>
  <c r="BJ2024" i="2"/>
  <c r="BJ2025" i="2"/>
  <c r="BJ2026" i="2"/>
  <c r="BJ2027" i="2"/>
  <c r="BJ2028" i="2"/>
  <c r="BJ2029" i="2"/>
  <c r="BJ2030" i="2"/>
  <c r="BJ2031" i="2"/>
  <c r="BJ2032" i="2"/>
  <c r="BJ2033" i="2"/>
  <c r="BJ2034" i="2"/>
  <c r="BJ2035" i="2"/>
  <c r="BJ2036" i="2"/>
  <c r="BJ2037" i="2"/>
  <c r="BJ2038" i="2"/>
  <c r="BJ2039" i="2"/>
  <c r="BJ2040" i="2"/>
  <c r="BJ2041" i="2"/>
  <c r="BJ2042" i="2"/>
  <c r="BJ2043" i="2"/>
  <c r="BJ2044" i="2"/>
  <c r="BJ2045" i="2"/>
  <c r="BJ2046" i="2"/>
  <c r="BJ2047" i="2"/>
  <c r="BJ2048" i="2"/>
  <c r="BJ2049" i="2"/>
  <c r="BJ2050" i="2"/>
  <c r="BJ2051" i="2"/>
  <c r="BJ2052" i="2"/>
  <c r="BJ2053" i="2"/>
  <c r="BJ2054" i="2"/>
  <c r="BJ2055" i="2"/>
  <c r="BJ2056" i="2"/>
  <c r="BJ2057" i="2"/>
  <c r="BJ2058" i="2"/>
  <c r="BJ2059" i="2"/>
  <c r="BJ2060" i="2"/>
  <c r="BJ2061" i="2"/>
  <c r="BJ2062" i="2"/>
  <c r="BJ2063" i="2"/>
  <c r="BJ2064" i="2"/>
  <c r="BJ2065" i="2"/>
  <c r="BJ2066" i="2"/>
  <c r="BJ2067" i="2"/>
  <c r="BJ2068" i="2"/>
  <c r="BJ2069" i="2"/>
  <c r="BJ2070" i="2"/>
  <c r="BJ2071" i="2"/>
  <c r="BJ2072" i="2"/>
  <c r="BJ2073" i="2"/>
  <c r="BJ2074" i="2"/>
  <c r="BJ2075" i="2"/>
  <c r="BJ2076" i="2"/>
  <c r="BJ2077" i="2"/>
  <c r="BJ2078" i="2"/>
  <c r="BJ2079" i="2"/>
  <c r="BJ2080" i="2"/>
  <c r="BJ2081" i="2"/>
  <c r="BJ2082" i="2"/>
  <c r="BJ2083" i="2"/>
  <c r="BJ2084" i="2"/>
  <c r="BJ2085" i="2"/>
  <c r="BJ2086" i="2"/>
  <c r="BJ2087" i="2"/>
  <c r="BJ2088" i="2"/>
  <c r="BJ2089" i="2"/>
  <c r="BJ2090" i="2"/>
  <c r="BJ2091" i="2"/>
  <c r="BJ2092" i="2"/>
  <c r="BJ2093" i="2"/>
  <c r="BJ2094" i="2"/>
  <c r="BJ2095" i="2"/>
  <c r="BJ2096" i="2"/>
  <c r="BJ2097" i="2"/>
  <c r="BJ2098" i="2"/>
  <c r="BJ2099" i="2"/>
  <c r="BJ2100" i="2"/>
  <c r="BJ2101" i="2"/>
  <c r="BJ2102" i="2"/>
  <c r="BJ2103" i="2"/>
  <c r="BJ2104" i="2"/>
  <c r="BJ2105" i="2"/>
  <c r="BJ2106" i="2"/>
  <c r="BJ2107" i="2"/>
  <c r="BJ2108" i="2"/>
  <c r="BJ2109" i="2"/>
  <c r="BJ2110" i="2"/>
  <c r="BJ2111" i="2"/>
  <c r="BJ2112" i="2"/>
  <c r="BJ2113" i="2"/>
  <c r="BJ2114" i="2"/>
  <c r="BJ2115" i="2"/>
  <c r="BJ2116" i="2"/>
  <c r="BJ2117" i="2"/>
  <c r="BJ2118" i="2"/>
  <c r="BJ2119" i="2"/>
  <c r="BJ2120" i="2"/>
  <c r="BJ2121" i="2"/>
  <c r="BJ2122" i="2"/>
  <c r="BJ2123" i="2"/>
  <c r="BJ2124" i="2"/>
  <c r="BJ2125" i="2"/>
  <c r="BJ2126" i="2"/>
  <c r="BJ2127" i="2"/>
  <c r="BJ2128" i="2"/>
  <c r="BJ2129" i="2"/>
  <c r="BJ2130" i="2"/>
  <c r="BJ2131" i="2"/>
  <c r="BJ2132" i="2"/>
  <c r="BJ2133" i="2"/>
  <c r="BJ2134" i="2"/>
  <c r="BJ2135" i="2"/>
  <c r="BJ2136" i="2"/>
  <c r="BJ2137" i="2"/>
  <c r="BJ2138" i="2"/>
  <c r="BJ2139" i="2"/>
  <c r="BJ2140" i="2"/>
  <c r="BJ2141" i="2"/>
  <c r="BJ2142" i="2"/>
  <c r="BJ2143" i="2"/>
  <c r="BJ2144" i="2"/>
  <c r="BJ2145" i="2"/>
  <c r="BJ2146" i="2"/>
  <c r="BJ2147" i="2"/>
  <c r="BJ2148" i="2"/>
  <c r="BJ2149" i="2"/>
  <c r="BJ2150" i="2"/>
  <c r="BJ2151" i="2"/>
  <c r="BJ2152" i="2"/>
  <c r="BJ2153" i="2"/>
  <c r="BJ2154" i="2"/>
  <c r="BJ2155" i="2"/>
  <c r="BJ2156" i="2"/>
  <c r="BJ2157" i="2"/>
  <c r="BJ2158" i="2"/>
  <c r="BJ2159" i="2"/>
  <c r="BJ2160" i="2"/>
  <c r="BJ2161" i="2"/>
  <c r="BJ2162" i="2"/>
  <c r="BJ2163" i="2"/>
  <c r="BJ2164" i="2"/>
  <c r="BJ2165" i="2"/>
  <c r="BJ2166" i="2"/>
  <c r="BJ2167" i="2"/>
  <c r="BJ2168" i="2"/>
  <c r="BJ2169" i="2"/>
  <c r="BJ2170" i="2"/>
  <c r="BJ2171" i="2"/>
  <c r="BJ2172" i="2"/>
  <c r="BJ2173" i="2"/>
  <c r="BJ2174" i="2"/>
  <c r="BJ2175" i="2"/>
  <c r="BJ2176" i="2"/>
  <c r="BJ2177" i="2"/>
  <c r="BJ2178" i="2"/>
  <c r="BJ2179" i="2"/>
  <c r="BJ2180" i="2"/>
  <c r="BJ2181" i="2"/>
  <c r="BJ2182" i="2"/>
  <c r="BJ2183" i="2"/>
  <c r="BJ2184" i="2"/>
  <c r="BJ2185" i="2"/>
  <c r="BJ2186" i="2"/>
  <c r="BJ2187" i="2"/>
  <c r="BJ2188" i="2"/>
  <c r="BJ2189" i="2"/>
  <c r="BJ2190" i="2"/>
  <c r="BJ2191" i="2"/>
  <c r="BJ2192" i="2"/>
  <c r="BJ2193" i="2"/>
  <c r="BJ2194" i="2"/>
  <c r="BJ2195" i="2"/>
  <c r="BJ2196" i="2"/>
  <c r="BJ2197" i="2"/>
  <c r="BJ2198" i="2"/>
  <c r="BJ2199" i="2"/>
  <c r="BJ2200" i="2"/>
  <c r="BJ2201" i="2"/>
  <c r="BJ2202" i="2"/>
  <c r="BJ2203" i="2"/>
  <c r="BJ2204" i="2"/>
  <c r="BJ2205" i="2"/>
  <c r="BJ2206" i="2"/>
  <c r="BJ2207" i="2"/>
  <c r="BJ2208" i="2"/>
  <c r="BJ2209" i="2"/>
  <c r="BJ2210" i="2"/>
  <c r="BJ2211" i="2"/>
  <c r="BJ2212" i="2"/>
  <c r="BJ2213" i="2"/>
  <c r="BJ2214" i="2"/>
  <c r="BJ2215" i="2"/>
  <c r="BJ2216" i="2"/>
  <c r="BJ2217" i="2"/>
  <c r="BJ2218" i="2"/>
  <c r="BJ2219" i="2"/>
  <c r="BJ2220" i="2"/>
  <c r="BJ2221" i="2"/>
  <c r="BJ2222" i="2"/>
  <c r="BJ2223" i="2"/>
  <c r="BJ2224" i="2"/>
  <c r="BJ2225" i="2"/>
  <c r="BJ2226" i="2"/>
  <c r="BJ2227" i="2"/>
  <c r="BJ2228" i="2"/>
  <c r="BJ2229" i="2"/>
  <c r="BJ2230" i="2"/>
  <c r="BJ2231" i="2"/>
  <c r="BJ2232" i="2"/>
  <c r="BJ2233" i="2"/>
  <c r="BJ2234" i="2"/>
  <c r="BJ2235" i="2"/>
  <c r="BJ2236" i="2"/>
  <c r="BJ2237" i="2"/>
  <c r="BJ2238" i="2"/>
  <c r="BJ2239" i="2"/>
  <c r="BJ2240" i="2"/>
  <c r="BJ2241" i="2"/>
  <c r="BJ2242" i="2"/>
  <c r="BJ2243" i="2"/>
  <c r="BJ2244" i="2"/>
  <c r="BJ2245" i="2"/>
  <c r="BJ2246" i="2"/>
  <c r="BJ2247" i="2"/>
  <c r="BJ2248" i="2"/>
  <c r="BJ2249" i="2"/>
  <c r="BJ2250" i="2"/>
  <c r="BJ2251" i="2"/>
  <c r="BJ2252" i="2"/>
  <c r="BJ2253" i="2"/>
  <c r="BJ2254" i="2"/>
  <c r="BJ2255" i="2"/>
  <c r="BJ2256" i="2"/>
  <c r="BJ2257" i="2"/>
  <c r="BJ2258" i="2"/>
  <c r="BJ2259" i="2"/>
  <c r="BJ2260" i="2"/>
  <c r="BJ2261" i="2"/>
  <c r="BJ2262" i="2"/>
  <c r="BJ2263" i="2"/>
  <c r="BJ2264" i="2"/>
  <c r="BJ2265" i="2"/>
  <c r="BJ2266" i="2"/>
  <c r="BJ2267" i="2"/>
  <c r="BJ2268" i="2"/>
  <c r="BJ2269" i="2"/>
  <c r="BJ2270" i="2"/>
  <c r="BJ2271" i="2"/>
  <c r="BJ2272" i="2"/>
  <c r="BJ2273" i="2"/>
  <c r="BJ2274" i="2"/>
  <c r="BJ2275" i="2"/>
  <c r="BJ2276" i="2"/>
  <c r="BJ2277" i="2"/>
  <c r="BJ2278" i="2"/>
  <c r="BJ2279" i="2"/>
  <c r="BJ2280" i="2"/>
  <c r="BJ2281" i="2"/>
  <c r="BJ2282" i="2"/>
  <c r="BJ2283" i="2"/>
  <c r="BJ2284" i="2"/>
  <c r="BJ2285" i="2"/>
  <c r="BJ2286" i="2"/>
  <c r="BJ2287" i="2"/>
  <c r="BJ2288" i="2"/>
  <c r="BJ2289" i="2"/>
  <c r="BJ2290" i="2"/>
  <c r="BJ2291" i="2"/>
  <c r="BJ2292" i="2"/>
  <c r="BJ2293" i="2"/>
  <c r="BJ2294" i="2"/>
  <c r="BJ2295" i="2"/>
  <c r="BJ2296" i="2"/>
  <c r="BJ2297" i="2"/>
  <c r="BJ2298" i="2"/>
  <c r="BJ2299" i="2"/>
  <c r="BJ2300" i="2"/>
  <c r="BJ2301" i="2"/>
  <c r="BJ2302" i="2"/>
  <c r="BJ2303" i="2"/>
  <c r="BJ2304" i="2"/>
  <c r="BJ2305" i="2"/>
  <c r="BJ2306" i="2"/>
  <c r="BJ2307" i="2"/>
  <c r="BJ2308" i="2"/>
  <c r="BJ2309" i="2"/>
  <c r="BJ2310" i="2"/>
  <c r="BJ2311" i="2"/>
  <c r="BJ2312" i="2"/>
  <c r="BJ2313" i="2"/>
  <c r="BJ2314" i="2"/>
  <c r="BJ2315" i="2"/>
  <c r="BJ2316" i="2"/>
  <c r="BJ2317" i="2"/>
  <c r="BJ2318" i="2"/>
  <c r="BJ2319" i="2"/>
  <c r="BJ2320" i="2"/>
  <c r="BJ2321" i="2"/>
  <c r="BJ2322" i="2"/>
  <c r="BJ2323" i="2"/>
  <c r="BJ2324" i="2"/>
  <c r="BJ2325" i="2"/>
  <c r="BJ2326" i="2"/>
  <c r="BJ2327" i="2"/>
  <c r="BJ2328" i="2"/>
  <c r="BJ2329" i="2"/>
  <c r="BJ2330" i="2"/>
  <c r="BJ2331" i="2"/>
  <c r="BJ2332" i="2"/>
  <c r="BJ2333" i="2"/>
  <c r="BJ2334" i="2"/>
  <c r="BJ2335" i="2"/>
  <c r="BJ2336" i="2"/>
  <c r="BJ2337" i="2"/>
  <c r="BJ2338" i="2"/>
  <c r="BJ2339" i="2"/>
  <c r="BJ2340" i="2"/>
  <c r="BJ2341" i="2"/>
  <c r="BJ2342" i="2"/>
  <c r="BJ2343" i="2"/>
  <c r="BJ2344" i="2"/>
  <c r="BJ2345" i="2"/>
  <c r="BJ2346" i="2"/>
  <c r="BJ2347" i="2"/>
  <c r="BJ2348" i="2"/>
  <c r="BJ2349" i="2"/>
  <c r="BJ2350" i="2"/>
  <c r="BJ2351" i="2"/>
  <c r="BJ2352" i="2"/>
  <c r="BJ2353" i="2"/>
  <c r="BJ2354" i="2"/>
  <c r="BJ2355" i="2"/>
  <c r="BJ2356" i="2"/>
  <c r="BJ2357" i="2"/>
  <c r="BJ2358" i="2"/>
  <c r="BJ2359" i="2"/>
  <c r="BJ2360" i="2"/>
  <c r="BJ2361" i="2"/>
  <c r="BJ2362" i="2"/>
  <c r="BJ2363" i="2"/>
  <c r="BJ2364" i="2"/>
  <c r="BJ2365" i="2"/>
  <c r="BJ2366" i="2"/>
  <c r="BJ2367" i="2"/>
  <c r="BJ2368" i="2"/>
  <c r="BJ2369" i="2"/>
  <c r="BJ2370" i="2"/>
  <c r="BJ2371" i="2"/>
  <c r="BJ2372" i="2"/>
  <c r="BJ2373" i="2"/>
  <c r="BJ2374" i="2"/>
  <c r="BJ2375" i="2"/>
  <c r="BJ2376" i="2"/>
  <c r="BJ2377" i="2"/>
  <c r="BJ2378" i="2"/>
  <c r="BJ2379" i="2"/>
  <c r="BJ2380" i="2"/>
  <c r="BJ2381" i="2"/>
  <c r="BJ2382" i="2"/>
  <c r="BJ2383" i="2"/>
  <c r="BJ2384" i="2"/>
  <c r="BJ2385" i="2"/>
  <c r="BJ2386" i="2"/>
  <c r="BJ2387" i="2"/>
  <c r="BJ2388" i="2"/>
  <c r="BJ2389" i="2"/>
  <c r="BJ2390" i="2"/>
  <c r="BJ2391" i="2"/>
  <c r="BJ2392" i="2"/>
  <c r="BJ2393" i="2"/>
  <c r="BJ2394" i="2"/>
  <c r="BJ2395" i="2"/>
  <c r="BJ2396" i="2"/>
  <c r="BJ2397" i="2"/>
  <c r="BJ2398" i="2"/>
  <c r="BJ2399" i="2"/>
  <c r="BJ2400" i="2"/>
  <c r="BJ2401" i="2"/>
  <c r="BJ2402" i="2"/>
  <c r="BJ2403" i="2"/>
  <c r="BJ2404" i="2"/>
  <c r="BJ2405" i="2"/>
  <c r="BJ2406" i="2"/>
  <c r="BJ2407" i="2"/>
  <c r="BJ2408" i="2"/>
  <c r="BJ2409" i="2"/>
  <c r="BJ2410" i="2"/>
  <c r="BJ2411" i="2"/>
  <c r="BJ2412" i="2"/>
  <c r="BJ2413" i="2"/>
  <c r="BJ2414" i="2"/>
  <c r="BJ2415" i="2"/>
  <c r="BJ2416" i="2"/>
  <c r="BJ2417" i="2"/>
  <c r="BJ2418" i="2"/>
  <c r="BJ2419" i="2"/>
  <c r="BJ2420" i="2"/>
  <c r="BJ2421" i="2"/>
  <c r="BJ2422" i="2"/>
  <c r="BJ2423" i="2"/>
  <c r="BJ2424" i="2"/>
  <c r="BJ2425" i="2"/>
  <c r="BJ2426" i="2"/>
  <c r="BJ2427" i="2"/>
  <c r="BJ2428" i="2"/>
  <c r="BJ2429" i="2"/>
  <c r="BJ2430" i="2"/>
  <c r="BJ2431" i="2"/>
  <c r="BJ2432" i="2"/>
  <c r="BJ2433" i="2"/>
  <c r="BJ2434" i="2"/>
  <c r="BJ2435" i="2"/>
  <c r="BJ2436" i="2"/>
  <c r="BJ2437" i="2"/>
  <c r="BJ2438" i="2"/>
  <c r="BJ2439" i="2"/>
  <c r="BJ2440" i="2"/>
  <c r="BJ2441" i="2"/>
  <c r="BJ2442" i="2"/>
  <c r="BJ2443" i="2"/>
  <c r="BJ2444" i="2"/>
  <c r="BJ2445" i="2"/>
  <c r="BJ2446" i="2"/>
  <c r="BJ2447" i="2"/>
  <c r="BJ2448" i="2"/>
  <c r="BJ2449" i="2"/>
  <c r="BJ2450" i="2"/>
  <c r="BJ2451" i="2"/>
  <c r="BJ2452" i="2"/>
  <c r="BJ2453" i="2"/>
  <c r="BJ2454" i="2"/>
  <c r="BJ2455" i="2"/>
  <c r="BJ2456" i="2"/>
  <c r="BJ2457" i="2"/>
  <c r="BJ2458" i="2"/>
  <c r="BJ2459" i="2"/>
  <c r="BJ2460" i="2"/>
  <c r="BJ2461" i="2"/>
  <c r="BJ2462" i="2"/>
  <c r="BJ2463" i="2"/>
  <c r="BJ2464" i="2"/>
  <c r="BJ2465" i="2"/>
  <c r="BJ2466" i="2"/>
  <c r="BJ2467" i="2"/>
  <c r="BJ2468" i="2"/>
  <c r="BJ2469" i="2"/>
  <c r="BJ2470" i="2"/>
  <c r="BJ2471" i="2"/>
  <c r="BJ2472" i="2"/>
  <c r="BJ2473" i="2"/>
  <c r="BJ2474" i="2"/>
  <c r="BJ2475" i="2"/>
  <c r="BJ2476" i="2"/>
  <c r="BJ2477" i="2"/>
  <c r="BJ2478" i="2"/>
  <c r="BJ2479" i="2"/>
  <c r="BJ2480" i="2"/>
  <c r="BJ2481" i="2"/>
  <c r="BJ2482" i="2"/>
  <c r="BJ2483" i="2"/>
  <c r="BJ2484" i="2"/>
  <c r="BJ2485" i="2"/>
  <c r="BJ2486" i="2"/>
  <c r="BJ2487" i="2"/>
  <c r="BJ2488" i="2"/>
  <c r="BJ2489" i="2"/>
  <c r="BJ2490" i="2"/>
  <c r="BJ2491" i="2"/>
  <c r="BJ2492" i="2"/>
  <c r="BJ2493" i="2"/>
  <c r="BJ2494" i="2"/>
  <c r="BJ2495" i="2"/>
  <c r="BJ2496" i="2"/>
  <c r="BJ2497" i="2"/>
  <c r="BJ2498" i="2"/>
  <c r="BJ2499" i="2"/>
  <c r="BJ2500" i="2"/>
  <c r="BJ2501" i="2"/>
  <c r="BJ2502" i="2"/>
  <c r="BJ2503" i="2"/>
  <c r="BJ2504" i="2"/>
  <c r="BJ2505" i="2"/>
  <c r="BJ2506" i="2"/>
  <c r="BJ2507" i="2"/>
  <c r="BJ2508" i="2"/>
  <c r="BJ2509" i="2"/>
  <c r="BJ2510" i="2"/>
  <c r="BJ2511" i="2"/>
  <c r="BJ2512" i="2"/>
  <c r="BJ2513" i="2"/>
  <c r="BJ2514" i="2"/>
  <c r="BJ2515" i="2"/>
  <c r="BJ2516" i="2"/>
  <c r="BJ2517" i="2"/>
  <c r="BJ2518" i="2"/>
  <c r="BJ2519" i="2"/>
  <c r="BJ2520" i="2"/>
  <c r="BJ2521" i="2"/>
  <c r="BJ2522" i="2"/>
  <c r="BJ2523" i="2"/>
  <c r="BJ2524" i="2"/>
  <c r="BJ2525" i="2"/>
  <c r="BJ2526" i="2"/>
  <c r="BJ2527" i="2"/>
  <c r="BJ2528" i="2"/>
  <c r="BJ2529" i="2"/>
  <c r="BJ2530" i="2"/>
  <c r="BJ2531" i="2"/>
  <c r="BJ2532" i="2"/>
  <c r="BJ2533" i="2"/>
  <c r="BJ2534" i="2"/>
  <c r="BJ2535" i="2"/>
  <c r="BJ2536" i="2"/>
  <c r="BJ2537" i="2"/>
  <c r="BJ2538" i="2"/>
  <c r="BJ2539" i="2"/>
  <c r="BJ2540" i="2"/>
  <c r="BJ2541" i="2"/>
  <c r="BJ2542" i="2"/>
  <c r="BJ2543" i="2"/>
  <c r="BJ2544" i="2"/>
  <c r="BJ2545" i="2"/>
  <c r="BJ2546" i="2"/>
  <c r="BJ2547" i="2"/>
  <c r="BJ2548" i="2"/>
  <c r="BJ2549" i="2"/>
  <c r="BJ2550" i="2"/>
  <c r="BJ2551" i="2"/>
  <c r="BJ2552" i="2"/>
  <c r="BJ2553" i="2"/>
  <c r="BJ2554" i="2"/>
  <c r="BJ2555" i="2"/>
  <c r="BJ2556" i="2"/>
  <c r="BJ2557" i="2"/>
  <c r="BJ2558" i="2"/>
  <c r="BJ2559" i="2"/>
  <c r="BJ2560" i="2"/>
  <c r="BJ2561" i="2"/>
  <c r="BJ2562" i="2"/>
  <c r="BJ2563" i="2"/>
  <c r="BJ2564" i="2"/>
  <c r="BJ2565" i="2"/>
  <c r="BJ2566" i="2"/>
  <c r="BJ2567" i="2"/>
  <c r="BJ2568" i="2"/>
  <c r="BJ2569" i="2"/>
  <c r="BJ2570" i="2"/>
  <c r="BJ2571" i="2"/>
  <c r="BJ2572" i="2"/>
  <c r="BJ2573" i="2"/>
  <c r="BJ2574" i="2"/>
  <c r="BJ2575" i="2"/>
  <c r="BJ2576" i="2"/>
  <c r="BJ2577" i="2"/>
  <c r="BJ2578" i="2"/>
  <c r="BJ2579" i="2"/>
  <c r="BJ2580" i="2"/>
  <c r="BJ2581" i="2"/>
  <c r="BJ2582" i="2"/>
  <c r="BJ2583" i="2"/>
  <c r="BJ2584" i="2"/>
  <c r="BJ2585" i="2"/>
  <c r="BJ2586" i="2"/>
  <c r="BJ2587" i="2"/>
  <c r="BJ2588" i="2"/>
  <c r="BJ2589" i="2"/>
  <c r="BJ2590" i="2"/>
  <c r="BJ2591" i="2"/>
  <c r="BJ2592" i="2"/>
  <c r="BJ2593" i="2"/>
  <c r="BJ2594" i="2"/>
  <c r="BJ2595" i="2"/>
  <c r="BJ2596" i="2"/>
  <c r="BJ2597" i="2"/>
  <c r="BJ2598" i="2"/>
  <c r="BJ2599" i="2"/>
  <c r="BJ2600" i="2"/>
  <c r="BJ2601" i="2"/>
  <c r="BJ2602" i="2"/>
  <c r="BJ2603" i="2"/>
  <c r="BJ2604" i="2"/>
  <c r="BJ2605" i="2"/>
  <c r="BJ2606" i="2"/>
  <c r="BJ2607" i="2"/>
  <c r="BJ2608" i="2"/>
  <c r="BJ2609" i="2"/>
  <c r="BJ2610" i="2"/>
  <c r="BJ2611" i="2"/>
  <c r="BJ2612" i="2"/>
  <c r="BJ2613" i="2"/>
  <c r="BJ2614" i="2"/>
  <c r="BJ2615" i="2"/>
  <c r="BJ2616" i="2"/>
  <c r="BJ2617" i="2"/>
  <c r="BJ2618" i="2"/>
  <c r="BJ2619" i="2"/>
  <c r="BJ2620" i="2"/>
  <c r="BJ2621" i="2"/>
  <c r="BJ2622" i="2"/>
  <c r="BJ2623" i="2"/>
  <c r="BJ2624" i="2"/>
  <c r="BJ2625" i="2"/>
  <c r="BJ2626" i="2"/>
  <c r="BJ2627" i="2"/>
  <c r="BJ2628" i="2"/>
  <c r="BJ2629" i="2"/>
  <c r="BJ2630" i="2"/>
  <c r="BJ2631" i="2"/>
  <c r="BJ2632" i="2"/>
  <c r="BJ2633" i="2"/>
  <c r="BJ2634" i="2"/>
  <c r="BJ2635" i="2"/>
  <c r="BJ2636" i="2"/>
  <c r="BJ2637" i="2"/>
  <c r="BJ2638" i="2"/>
  <c r="BJ2639" i="2"/>
  <c r="BJ2640" i="2"/>
  <c r="BJ2641" i="2"/>
  <c r="BJ2642" i="2"/>
  <c r="BJ2643" i="2"/>
  <c r="BJ2644" i="2"/>
  <c r="BJ2645" i="2"/>
  <c r="BJ2646" i="2"/>
  <c r="BJ2647" i="2"/>
  <c r="BJ2648" i="2"/>
  <c r="BJ2649" i="2"/>
  <c r="BJ2650" i="2"/>
  <c r="BJ2651" i="2"/>
  <c r="BJ2652" i="2"/>
  <c r="BJ2653" i="2"/>
  <c r="BJ2654" i="2"/>
  <c r="BJ2655" i="2"/>
  <c r="BJ2656" i="2"/>
  <c r="BJ2657" i="2"/>
  <c r="BJ2658" i="2"/>
  <c r="BJ2659" i="2"/>
  <c r="BJ2660" i="2"/>
  <c r="BJ2661" i="2"/>
  <c r="BJ2662" i="2"/>
  <c r="BJ2663" i="2"/>
  <c r="BJ2664" i="2"/>
  <c r="BJ2665" i="2"/>
  <c r="BJ2" i="2"/>
</calcChain>
</file>

<file path=xl/sharedStrings.xml><?xml version="1.0" encoding="utf-8"?>
<sst xmlns="http://schemas.openxmlformats.org/spreadsheetml/2006/main" count="87284" uniqueCount="13975">
  <si>
    <t/>
  </si>
  <si>
    <t>select l.atc,concat(kodleku7,' - ',Nazev) as lek,concat(ns6,' - ',o.nazev_ns_uct)as ns,if(c.atc is null,'','C')as centre,month(datum) as mesic, sum(mnozstvi) as mnoz,sum(PCsDPH) _x000D_
from lek_lkz as l _x000D_
left join (select ns_uct,nazev_ns_uct from rasik_fno.organizace where ns_uct&lt;&gt;'' group by 1) as o on l.NS6=o.ns_uct_x000D_
left join (select ns,atc,kod_leku,min(cast(od as date))as od,max(if(do=0,cast('2100-01-01'as date),do))as do from ikis_def_centra  group by 1,2,3 union all select '202901',atc,kod_leku,min(cast(od as date))as od,max(if(do=0,cast('2100-01-01'as date),do))as do from ikis_def_centra where ns='202905' group by 1,2,3) as c on l.NS6=c.ns and ((l.atc=c.atc and c.kod_leku='')or(l.atc=c.atc and l.KodLeku7=c.kod_leku)) and l.datum between c.od and c.do_x000D_
where year(datum)='{0}' and month(datum)='{1}' group by 1,2,3,4</t>
  </si>
  <si>
    <t>NS</t>
  </si>
  <si>
    <t>2IK-GER: lůžkové oddělení 46</t>
  </si>
  <si>
    <t>Aktualizovat</t>
  </si>
  <si>
    <t>Pojišťovna</t>
  </si>
  <si>
    <t>Pojišťovny celkem</t>
  </si>
  <si>
    <t>Přepočet dle roku</t>
  </si>
  <si>
    <t>2023</t>
  </si>
  <si>
    <t>Rok od</t>
  </si>
  <si>
    <t>2019</t>
  </si>
  <si>
    <t>Rok do</t>
  </si>
  <si>
    <t xml:space="preserve"> </t>
  </si>
  <si>
    <t>RokRef</t>
  </si>
  <si>
    <t>pripad</t>
  </si>
  <si>
    <t>RC</t>
  </si>
  <si>
    <t>Jmeno</t>
  </si>
  <si>
    <t>od</t>
  </si>
  <si>
    <t>do</t>
  </si>
  <si>
    <t>dny</t>
  </si>
  <si>
    <t>diag</t>
  </si>
  <si>
    <t>vykony</t>
  </si>
  <si>
    <t>KLprop</t>
  </si>
  <si>
    <t>NAZ_KL_prop</t>
  </si>
  <si>
    <t>ICPprop</t>
  </si>
  <si>
    <t>NSprop</t>
  </si>
  <si>
    <t>poj</t>
  </si>
  <si>
    <t>CZalfa</t>
  </si>
  <si>
    <t>CZDRG</t>
  </si>
  <si>
    <t>NazevDRG</t>
  </si>
  <si>
    <t>Body</t>
  </si>
  <si>
    <t>BodyOD</t>
  </si>
  <si>
    <t>BodyTiss</t>
  </si>
  <si>
    <t>pMat</t>
  </si>
  <si>
    <t>ZUM1</t>
  </si>
  <si>
    <t>ZUM2</t>
  </si>
  <si>
    <t>ZUM3</t>
  </si>
  <si>
    <t>KcPausal</t>
  </si>
  <si>
    <t>BodyKat</t>
  </si>
  <si>
    <t>V1</t>
  </si>
  <si>
    <t>KLprij</t>
  </si>
  <si>
    <t>NAZ_KL_prij</t>
  </si>
  <si>
    <t>ICPprij</t>
  </si>
  <si>
    <t>NSprij</t>
  </si>
  <si>
    <t>alos</t>
  </si>
  <si>
    <t>ltp</t>
  </si>
  <si>
    <t>htp</t>
  </si>
  <si>
    <t>ANakl</t>
  </si>
  <si>
    <t>AMat</t>
  </si>
  <si>
    <t>mltp</t>
  </si>
  <si>
    <t>mhtp</t>
  </si>
  <si>
    <t>vahaCZ</t>
  </si>
  <si>
    <t>vahaLOS</t>
  </si>
  <si>
    <t>vahaMAT</t>
  </si>
  <si>
    <t>vahaCZprep</t>
  </si>
  <si>
    <t>vahaLOSprep</t>
  </si>
  <si>
    <t>vahaMATprep</t>
  </si>
  <si>
    <t>Ukon</t>
  </si>
  <si>
    <t>KL_HlDg</t>
  </si>
  <si>
    <t>KL_OV</t>
  </si>
  <si>
    <t>KL_KV</t>
  </si>
  <si>
    <t>ALFA2</t>
  </si>
  <si>
    <t>PSC</t>
  </si>
  <si>
    <t>Kraj</t>
  </si>
  <si>
    <t>Okres</t>
  </si>
  <si>
    <t>Region</t>
  </si>
  <si>
    <t>HLDG3</t>
  </si>
  <si>
    <t>HLDG4</t>
  </si>
  <si>
    <t>HLDG5</t>
  </si>
  <si>
    <t>HLDGfull</t>
  </si>
  <si>
    <t>RChlav</t>
  </si>
  <si>
    <t>pocatek_dokl</t>
  </si>
  <si>
    <t>konec_dokl</t>
  </si>
  <si>
    <t>prij_zpuk</t>
  </si>
  <si>
    <t>prop_zpuk</t>
  </si>
  <si>
    <t>NShlav</t>
  </si>
  <si>
    <t>ICPhlav</t>
  </si>
  <si>
    <t>Puv_NS</t>
  </si>
  <si>
    <t>2019010903253311441</t>
  </si>
  <si>
    <t>325331144</t>
  </si>
  <si>
    <t>Hofírková Marie</t>
  </si>
  <si>
    <t>S7200;W0100;;;;;;;;;;;;;;</t>
  </si>
  <si>
    <t>66610,21413,21215,21717,21221,21225,21415,21001</t>
  </si>
  <si>
    <t>30</t>
  </si>
  <si>
    <t>Geriatrie</t>
  </si>
  <si>
    <t>89301301</t>
  </si>
  <si>
    <t>3011</t>
  </si>
  <si>
    <t>D</t>
  </si>
  <si>
    <t>08-I05-07</t>
  </si>
  <si>
    <t>Implantace cervikokapitální endoprotézy kyčle</t>
  </si>
  <si>
    <t>11</t>
  </si>
  <si>
    <t>Ortopedická klinika</t>
  </si>
  <si>
    <t>89301113</t>
  </si>
  <si>
    <t>1131</t>
  </si>
  <si>
    <t>5</t>
  </si>
  <si>
    <t>26,11</t>
  </si>
  <si>
    <t>Geriatrie,TEPCKP</t>
  </si>
  <si>
    <t>77200</t>
  </si>
  <si>
    <t>Olomoucký</t>
  </si>
  <si>
    <t>Olomouc</t>
  </si>
  <si>
    <t>Olomouc město</t>
  </si>
  <si>
    <t>S72 - Zlomenina kosti stehenní [fractura femoris]</t>
  </si>
  <si>
    <t>S720 - Zlomenina krčku kosti stehenní [fractura colli femoris]</t>
  </si>
  <si>
    <t>S7200 - Zlomenina krčku kosti stehenní; zavřená</t>
  </si>
  <si>
    <t>6</t>
  </si>
  <si>
    <t>1111</t>
  </si>
  <si>
    <t>2019010904259294161</t>
  </si>
  <si>
    <t>425929416</t>
  </si>
  <si>
    <t>Houšťavová Jindřiška</t>
  </si>
  <si>
    <t>S7200;W1000;;;;;;;;;;;;;;</t>
  </si>
  <si>
    <t>21413,21415,21225,21001,21221,66610,21717,21215</t>
  </si>
  <si>
    <t>4</t>
  </si>
  <si>
    <t>77900</t>
  </si>
  <si>
    <t>2019010803305254881</t>
  </si>
  <si>
    <t>330525488</t>
  </si>
  <si>
    <t>Kupka Václav</t>
  </si>
  <si>
    <t>S700;W0181;I839;I259;I495;I679;;;;;;;;;;</t>
  </si>
  <si>
    <t>21413,21225,21001,21415,21221,21717</t>
  </si>
  <si>
    <t>A</t>
  </si>
  <si>
    <t>09-K01-02</t>
  </si>
  <si>
    <t>Onemocnění kůže způsobená mikroorganismy a parazity u pacientů s CC=1-3</t>
  </si>
  <si>
    <t>31</t>
  </si>
  <si>
    <t>Traumatologická klinika</t>
  </si>
  <si>
    <t>89301311</t>
  </si>
  <si>
    <t>3111</t>
  </si>
  <si>
    <t>26</t>
  </si>
  <si>
    <t>S70 - Povrchní poranění kyčle a stehna</t>
  </si>
  <si>
    <t>S700 - Zhmoždění (kontuze) kyčle</t>
  </si>
  <si>
    <t>2019010802958034711</t>
  </si>
  <si>
    <t>295803471</t>
  </si>
  <si>
    <t>Jančíková Božena</t>
  </si>
  <si>
    <t>N300;I500;I252;I10;;;;;;;;;;;;</t>
  </si>
  <si>
    <t>21413,21415,21221,21225,21215,21219,21717</t>
  </si>
  <si>
    <t>18-K01-06</t>
  </si>
  <si>
    <t>Sepse u pacientů ve věku 18 a více let s CC=1-2</t>
  </si>
  <si>
    <t>02</t>
  </si>
  <si>
    <t>II. interní klinika gastroenterologie a geriatrie</t>
  </si>
  <si>
    <t>89301026</t>
  </si>
  <si>
    <t>0216</t>
  </si>
  <si>
    <t>1</t>
  </si>
  <si>
    <t>N30 - Zánět močového měchýře (cystitida)</t>
  </si>
  <si>
    <t>N300 - Akutní cystitida</t>
  </si>
  <si>
    <t>2019010402851154881</t>
  </si>
  <si>
    <t>285115488</t>
  </si>
  <si>
    <t>Coufalová Marie</t>
  </si>
  <si>
    <t>R55;I10;I259;I481;I361;I495;;;;;;;;;;</t>
  </si>
  <si>
    <t>21413,21225,21717,21221,21415,21001</t>
  </si>
  <si>
    <t>05-K07-04</t>
  </si>
  <si>
    <t>Srdeční selhání v CVSP u pacientů s CC=1-2</t>
  </si>
  <si>
    <t>R55 - Mdloba (synkopa) a zhroucení (kolaps)</t>
  </si>
  <si>
    <t>2019010405155201981</t>
  </si>
  <si>
    <t>515520198</t>
  </si>
  <si>
    <t>Kršňáková Eliška</t>
  </si>
  <si>
    <t>L97;E117;N183;G632;;;;;;;;;;;;</t>
  </si>
  <si>
    <t>89323,21413,21225,21221,21415,21215,66695,89423,62310</t>
  </si>
  <si>
    <t>09-I05-02</t>
  </si>
  <si>
    <t>Opakovaný chirurgický výkon pro nemoci a poruchy kůže, podkožní tkáně a prsu s CC=0-2</t>
  </si>
  <si>
    <t>03</t>
  </si>
  <si>
    <t>III. interní klinika - nefrologická, revmatologická a endokrinologická</t>
  </si>
  <si>
    <t>89301031</t>
  </si>
  <si>
    <t>0312</t>
  </si>
  <si>
    <t>05</t>
  </si>
  <si>
    <t>26,34,05</t>
  </si>
  <si>
    <t>68001</t>
  </si>
  <si>
    <t>Jihomoravský</t>
  </si>
  <si>
    <t>Blansko</t>
  </si>
  <si>
    <t>Boskovice</t>
  </si>
  <si>
    <t>L97 - Vřed dolní končetiny nezařazený jinde</t>
  </si>
  <si>
    <t>2019030102456274661</t>
  </si>
  <si>
    <t>245627466</t>
  </si>
  <si>
    <t>Mikulecká Olga</t>
  </si>
  <si>
    <t>R11;N19;E875;D683;D62;I480;;;;;;;;;;</t>
  </si>
  <si>
    <t>21215,21225,21415,21221,21413,51850,18521,21001,62320</t>
  </si>
  <si>
    <t>09-I13-01</t>
  </si>
  <si>
    <t>Jiný chirurgický výkon pro zánětlivé onemocnění kůže u pacientů s CC=3-4 nebo pro nezánětlivé onemocnění kůže, podkožní tkáně a prsu u pacientů s CC=4</t>
  </si>
  <si>
    <t>89301021</t>
  </si>
  <si>
    <t>0213</t>
  </si>
  <si>
    <t>8</t>
  </si>
  <si>
    <t>26,03</t>
  </si>
  <si>
    <t>R11 - Nauzea a zvracení</t>
  </si>
  <si>
    <t>2019030403362074621</t>
  </si>
  <si>
    <t>336207462</t>
  </si>
  <si>
    <t>Vybíralová Františka</t>
  </si>
  <si>
    <t>S7210;W0109;;;;;;;;;;;;;;</t>
  </si>
  <si>
    <t>21415,21221,53471,66127,21225,21413,21219,21215,78990,21717,21001</t>
  </si>
  <si>
    <t>08-I13-05</t>
  </si>
  <si>
    <t>Operace poranění stehenní kosti v CVSP u pacientů ve věku 16 a více let s CC=1-2 nebo ve věku 75 a více let</t>
  </si>
  <si>
    <t>89301313</t>
  </si>
  <si>
    <t>3131</t>
  </si>
  <si>
    <t>26,31,07</t>
  </si>
  <si>
    <t>78349</t>
  </si>
  <si>
    <t>Olomouc západ</t>
  </si>
  <si>
    <t>S721 - Pertrochanterická zlomenina</t>
  </si>
  <si>
    <t>S7210 - Pertrochanterická zlomenina; zavřená</t>
  </si>
  <si>
    <t>2019030602857174131</t>
  </si>
  <si>
    <t>285717413</t>
  </si>
  <si>
    <t>Slezáková Vlastimila</t>
  </si>
  <si>
    <t>L97;I10;E834;E109;;;;;;;;;;;;</t>
  </si>
  <si>
    <t>21225,21221,21415,21413,21219,21215</t>
  </si>
  <si>
    <t>09-K03-02</t>
  </si>
  <si>
    <t>Vředová onemocnění kůže u pacientů s CC=0</t>
  </si>
  <si>
    <t>20</t>
  </si>
  <si>
    <t>Klinika chorob kožních a pohlavních</t>
  </si>
  <si>
    <t>89301201</t>
  </si>
  <si>
    <t>2011</t>
  </si>
  <si>
    <t>2019040403462144671</t>
  </si>
  <si>
    <t>346214467</t>
  </si>
  <si>
    <t>Přikrylová Eva</t>
  </si>
  <si>
    <t>D62;J180;N10;I481;I10;J458;;;;;;;;;;</t>
  </si>
  <si>
    <t>21225,21413,21221,21415,90903,35520,89323,89313,91985,21717,21215,37022,35022,71717,91994</t>
  </si>
  <si>
    <t>00-M01-04</t>
  </si>
  <si>
    <t>Ostatní terapie bez kritického výkonu s UPV 97–240 hodin (5–10 dnů)</t>
  </si>
  <si>
    <t>26,16,39,07,34,18</t>
  </si>
  <si>
    <t>D62 - Akutní posthemoragická anemie</t>
  </si>
  <si>
    <t>3</t>
  </si>
  <si>
    <t>2019030804904152431</t>
  </si>
  <si>
    <t>490415243</t>
  </si>
  <si>
    <t>Doseděl Vojtěch</t>
  </si>
  <si>
    <t>I509;E660;I10;Z950;F108;;;;;;;;;;;</t>
  </si>
  <si>
    <t>21225,21415,21413,89429</t>
  </si>
  <si>
    <t>01</t>
  </si>
  <si>
    <t>I. interní klinika - kardiologická</t>
  </si>
  <si>
    <t>89301011</t>
  </si>
  <si>
    <t>0111</t>
  </si>
  <si>
    <t>05-D01-06</t>
  </si>
  <si>
    <t>Jiná invazivní diagnostika pro závažné onemocnění oběhové soustavy mimo zástavu nebo šok u pacientů s CC=0-1</t>
  </si>
  <si>
    <t>89301033</t>
  </si>
  <si>
    <t>0331</t>
  </si>
  <si>
    <t>26,01</t>
  </si>
  <si>
    <t>I50 - Selhání srdce</t>
  </si>
  <si>
    <t>I509 - Selhání srdce NS</t>
  </si>
  <si>
    <t>0311</t>
  </si>
  <si>
    <t>2019031503959264661</t>
  </si>
  <si>
    <t>395926466</t>
  </si>
  <si>
    <t>Pavlíková Gerda</t>
  </si>
  <si>
    <t>N309;I10;E112;I259;E211;M2552;N189;;;;;;;;;</t>
  </si>
  <si>
    <t>21221,21413,21219,21225,21215</t>
  </si>
  <si>
    <t>11-K01-04</t>
  </si>
  <si>
    <t>Záněty močových cest u pacientů ve věku 18 a více let s CC=0</t>
  </si>
  <si>
    <t>78383</t>
  </si>
  <si>
    <t>Uničovsko</t>
  </si>
  <si>
    <t>N309 - Cystitida NS</t>
  </si>
  <si>
    <t>2</t>
  </si>
  <si>
    <t>2019031803459194721</t>
  </si>
  <si>
    <t>345919472</t>
  </si>
  <si>
    <t>Hloušková Vlasta</t>
  </si>
  <si>
    <t>R060;I509;N309;J440;N179;E440;I259;;;;;;;;;</t>
  </si>
  <si>
    <t>35520,21221,21415,21225,21215,21413,21001</t>
  </si>
  <si>
    <t>04-K06-03</t>
  </si>
  <si>
    <t>Chronická obstrukční plicní nemoc u pacientů s CC=0-1</t>
  </si>
  <si>
    <t>26,39</t>
  </si>
  <si>
    <t>R06 - Nepravidelnosti dýchání</t>
  </si>
  <si>
    <t>R060 - Dušnost [dyspnoe]</t>
  </si>
  <si>
    <t>2019032603553134541</t>
  </si>
  <si>
    <t>355313454</t>
  </si>
  <si>
    <t>Spurná Vlasta</t>
  </si>
  <si>
    <t>I269;I10;M0608;E069;;;;;;;;;;;;</t>
  </si>
  <si>
    <t>21415,21225,21221,21219,21413,21215</t>
  </si>
  <si>
    <t>04-K05-02</t>
  </si>
  <si>
    <t>Plicní embolie v CVSP u pacientů s akutním cor pulmonale, CC=3-4 nebo s umělou plicní ventilací v délce 25-96 hodin (2-4 dny)</t>
  </si>
  <si>
    <t>78335</t>
  </si>
  <si>
    <t>Olomouc sever</t>
  </si>
  <si>
    <t>I26 - Plicní embolie</t>
  </si>
  <si>
    <t>I269 - Plicní embolie bez akutního cor pulmonale</t>
  </si>
  <si>
    <t>2019032804962192021</t>
  </si>
  <si>
    <t>496219202</t>
  </si>
  <si>
    <t>Damborská Eva</t>
  </si>
  <si>
    <t>S7200;W0190;;;;;;;;;;;;;;</t>
  </si>
  <si>
    <t>21221,21415,78989,21225,66612,21413,91829,91827,91810,21001,21717,90918,91819,91823</t>
  </si>
  <si>
    <t>08-I05-04</t>
  </si>
  <si>
    <t>Implantace necementované totální endoprotézy kyčle</t>
  </si>
  <si>
    <t>26,11,07</t>
  </si>
  <si>
    <t>Geriatrie,TEPkycel</t>
  </si>
  <si>
    <t>2019022103812224401</t>
  </si>
  <si>
    <t>381222440</t>
  </si>
  <si>
    <t>Kučera Jiří</t>
  </si>
  <si>
    <t>J180;I10;I259;K519;E785;;;;;;;;;;;</t>
  </si>
  <si>
    <t>21225,21221,21413,35520,37022,21415,21001,35022</t>
  </si>
  <si>
    <t>04-K02-03</t>
  </si>
  <si>
    <t>Záněty plic u pacientů s CC=2-3</t>
  </si>
  <si>
    <t>26,18,39</t>
  </si>
  <si>
    <t>75101</t>
  </si>
  <si>
    <t>Přerov</t>
  </si>
  <si>
    <t>Tovačovsko</t>
  </si>
  <si>
    <t>J18 - Pneumonie, původce NS</t>
  </si>
  <si>
    <t>J180 - Bronchopneumonie NS</t>
  </si>
  <si>
    <t>2019022203259274141</t>
  </si>
  <si>
    <t>325927414</t>
  </si>
  <si>
    <t>Schlauchová Věra</t>
  </si>
  <si>
    <t>A419;N390;I10;E114;E789;;;;;;;;;;;</t>
  </si>
  <si>
    <t>72213,21413,21415,21221,21219,72016,21225,21001</t>
  </si>
  <si>
    <t>18-K01-07</t>
  </si>
  <si>
    <t>Sepse u pacientů ve věku 18 a více let s CC=0</t>
  </si>
  <si>
    <t>17</t>
  </si>
  <si>
    <t>Neurologická klinika</t>
  </si>
  <si>
    <t>89301176</t>
  </si>
  <si>
    <t>1732</t>
  </si>
  <si>
    <t>26,36</t>
  </si>
  <si>
    <t>A41 - Jiná sepse</t>
  </si>
  <si>
    <t>A419 - Sepse NS</t>
  </si>
  <si>
    <t>1711</t>
  </si>
  <si>
    <t>2019012303559094041</t>
  </si>
  <si>
    <t>355909404</t>
  </si>
  <si>
    <t>Schwarzerová Libuše</t>
  </si>
  <si>
    <t>F03;E117;E039;;;;;;;;;;;;;</t>
  </si>
  <si>
    <t>21221,21225,21413,72213,21415,72015</t>
  </si>
  <si>
    <t>01-K04-02</t>
  </si>
  <si>
    <t>Neurodegenerativní onemocnění u pacientů s CC=0</t>
  </si>
  <si>
    <t>36,26</t>
  </si>
  <si>
    <t>F03 - Neurčená demence</t>
  </si>
  <si>
    <t>2020122303553037423</t>
  </si>
  <si>
    <t>355303742</t>
  </si>
  <si>
    <t>Pukančíková Helena</t>
  </si>
  <si>
    <t>I635;U071;N300;I10;E440;Z290;D62;;;;;;;;;</t>
  </si>
  <si>
    <t>21225,21415,21413,21221,72213</t>
  </si>
  <si>
    <t>01-K10-02</t>
  </si>
  <si>
    <t>Mozkový infarkt v komplexním CVSP u pacientů s CC=1-2</t>
  </si>
  <si>
    <t>04</t>
  </si>
  <si>
    <t>I. chirurgická klinika</t>
  </si>
  <si>
    <t>89301041</t>
  </si>
  <si>
    <t>0413</t>
  </si>
  <si>
    <t>I63 - Mozkový infarkt</t>
  </si>
  <si>
    <t>I635 - Mozkový infarkt způs.neurč.okluzí nebo stenózou mozkových tepen</t>
  </si>
  <si>
    <t>2021011104803254161</t>
  </si>
  <si>
    <t>480325416</t>
  </si>
  <si>
    <t>Musil Jindřich</t>
  </si>
  <si>
    <t>L039;U071;I7021;L97;E117;E782;;;;;;;;;;</t>
  </si>
  <si>
    <t>21225,21221,66851,21717,21415,21413,78989</t>
  </si>
  <si>
    <t>05-I23-02</t>
  </si>
  <si>
    <t>Amputace části končetiny mimo prsty pro nemoc periferních cév v CVSP u pacientů s CC=0-2</t>
  </si>
  <si>
    <t>26,07,05</t>
  </si>
  <si>
    <t>L03 - Flegmóna - celulitida [cellulitis]</t>
  </si>
  <si>
    <t>L039 - Flegmóna (celulitida) NS</t>
  </si>
  <si>
    <t>2019012504461077531</t>
  </si>
  <si>
    <t>446107753</t>
  </si>
  <si>
    <t>Stenchláková Zdena</t>
  </si>
  <si>
    <t>N10;;;;;;;;;;;;;;;</t>
  </si>
  <si>
    <t>21413,21225,21219,21415,21221,21215</t>
  </si>
  <si>
    <t>11-K01-01</t>
  </si>
  <si>
    <t>Záněty močových cest u pacientů s CC=3-4</t>
  </si>
  <si>
    <t>78361</t>
  </si>
  <si>
    <t>N10 - Akutní tubulo-intersticiální nefritida</t>
  </si>
  <si>
    <t>2019012503701034191</t>
  </si>
  <si>
    <t>370103419</t>
  </si>
  <si>
    <t>Wolf František</t>
  </si>
  <si>
    <t>D381;;;;;;;;;;;;;;;</t>
  </si>
  <si>
    <t>21225,35022,21001,21717,21221,21415,21413</t>
  </si>
  <si>
    <t>26,18</t>
  </si>
  <si>
    <t>78354</t>
  </si>
  <si>
    <t>Olomouc východ</t>
  </si>
  <si>
    <t>D38 - Novotvar nejist. n.neznámého chování střed. ucha a dých. a nitrohr.or.</t>
  </si>
  <si>
    <t>D381 - Novotvar NNCH - průdušnice, průduška a plíce</t>
  </si>
  <si>
    <t>2019041103808151123</t>
  </si>
  <si>
    <t>380815112</t>
  </si>
  <si>
    <t>Delprete Salvo</t>
  </si>
  <si>
    <t>M4857;K20;D509;I481;I716;;;;;;;;;;;</t>
  </si>
  <si>
    <t>21415,21413,21221,21225</t>
  </si>
  <si>
    <t>05-K06-04</t>
  </si>
  <si>
    <t>Srdeční zástava a šok v CVSP u pacientů s CC=0-3</t>
  </si>
  <si>
    <t>89301171</t>
  </si>
  <si>
    <t>M48 - Jiné spondylopatie</t>
  </si>
  <si>
    <t>M485 - Zhroucení obratle nezařazené jinde</t>
  </si>
  <si>
    <t>M4857 - Zhroucení obratle NJ; bederně-křížová krajina</t>
  </si>
  <si>
    <t>2020121704959142101</t>
  </si>
  <si>
    <t>495914210</t>
  </si>
  <si>
    <t>Schönová Anna</t>
  </si>
  <si>
    <t>J128;U071;J9600;Z290;E113;;;;;;;;;;;</t>
  </si>
  <si>
    <t>21001,21225,21415,21413,21221,21215</t>
  </si>
  <si>
    <t>16</t>
  </si>
  <si>
    <t>Klinika plicních nemocí a tuberkulózy</t>
  </si>
  <si>
    <t>89301161</t>
  </si>
  <si>
    <t>1611</t>
  </si>
  <si>
    <t>0112</t>
  </si>
  <si>
    <t>J12 - Virový zánět plic (pneumonie) nezařazený jinde</t>
  </si>
  <si>
    <t>J128 - Jiná virová pneumonie</t>
  </si>
  <si>
    <t>2020122404856194101</t>
  </si>
  <si>
    <t>485619410</t>
  </si>
  <si>
    <t>Čunčlová Emilie</t>
  </si>
  <si>
    <t>Z510;C340;Z511;Z515;C795;U6975;;;;;;;;;;</t>
  </si>
  <si>
    <t>43315,42520,91983,91994</t>
  </si>
  <si>
    <t>04-R02-07</t>
  </si>
  <si>
    <t>Zevní radioterapie pro zhoubný novotvar dýchací soustavy v délce 1-5 ozařovacích dní u pacientů s CC=2-4</t>
  </si>
  <si>
    <t>1612</t>
  </si>
  <si>
    <t>16,21</t>
  </si>
  <si>
    <t>Z51 - Jiná lékařská péče</t>
  </si>
  <si>
    <t>Z510 - Radioterapeutická série</t>
  </si>
  <si>
    <t>2021010805055101671</t>
  </si>
  <si>
    <t>505510167</t>
  </si>
  <si>
    <t>Mičolová Olga</t>
  </si>
  <si>
    <t>J128;U071;C348;;;;;;;;;;;;;</t>
  </si>
  <si>
    <t>21221,21225,21413,21415,21001</t>
  </si>
  <si>
    <t>0</t>
  </si>
  <si>
    <t>2021010104512184012</t>
  </si>
  <si>
    <t>451218401</t>
  </si>
  <si>
    <t>Ženčák Petr</t>
  </si>
  <si>
    <t>J128;I481;U071;Z290;I10;E878;;;;;;;;;;</t>
  </si>
  <si>
    <t>21221,21413,21001,21415,21225</t>
  </si>
  <si>
    <t>78375</t>
  </si>
  <si>
    <t>Olomouc jih</t>
  </si>
  <si>
    <t>2020123155012221441</t>
  </si>
  <si>
    <t>5501222144</t>
  </si>
  <si>
    <t>Zankel Leo</t>
  </si>
  <si>
    <t>J128;U071;F711;I10;E784;;;;;;;;;;;</t>
  </si>
  <si>
    <t>04-K02-04</t>
  </si>
  <si>
    <t>Záněty plic u pacientů s CC=0-1</t>
  </si>
  <si>
    <t>2020123004705074641</t>
  </si>
  <si>
    <t>470507464</t>
  </si>
  <si>
    <t>Kalina Milan</t>
  </si>
  <si>
    <t>J9600;D45;U071;N182;E230;Z290;;;;;;;;;;</t>
  </si>
  <si>
    <t>90902,78813</t>
  </si>
  <si>
    <t>07</t>
  </si>
  <si>
    <t>Klinika anesteziologie, resuscitace a intenzivní medicíny</t>
  </si>
  <si>
    <t>89301073</t>
  </si>
  <si>
    <t>0731</t>
  </si>
  <si>
    <t>04-K08-03</t>
  </si>
  <si>
    <t>Respirační selhání u pacientů s CC=2-3</t>
  </si>
  <si>
    <t>J96 - Respirační selhání nezařazené jinde</t>
  </si>
  <si>
    <t>J960 - Akutní respirační selhání</t>
  </si>
  <si>
    <t>J9600 - Akutní respirační selhání, Typ I [hypoxický]</t>
  </si>
  <si>
    <t>2020122656061810311</t>
  </si>
  <si>
    <t>5606181031</t>
  </si>
  <si>
    <t>Smékal Milan</t>
  </si>
  <si>
    <t>J068;Z290;U071;C670;I259;I10;;;;;;;;;;</t>
  </si>
  <si>
    <t>43633</t>
  </si>
  <si>
    <t>88-I03-00</t>
  </si>
  <si>
    <t>Hospitalizační případy reklasifikované z MDC 03</t>
  </si>
  <si>
    <t>21</t>
  </si>
  <si>
    <t>78701</t>
  </si>
  <si>
    <t>Šumperk</t>
  </si>
  <si>
    <t>J06 - Akutní infekce horních dých.cest na více místech a neurč.lokalizací</t>
  </si>
  <si>
    <t>J068 - Jiné akutní infekce horních dýchacích cest na více místech</t>
  </si>
  <si>
    <t>2020123103859214401</t>
  </si>
  <si>
    <t>385921440</t>
  </si>
  <si>
    <t>Chytilová Anna</t>
  </si>
  <si>
    <t>N309;U071;Z290;I10;;;;;;;;;;;;</t>
  </si>
  <si>
    <t>11-K01-02</t>
  </si>
  <si>
    <t>Záněty močových cest u pacientů s CC=1-2</t>
  </si>
  <si>
    <t>78322</t>
  </si>
  <si>
    <t>Litovelsko</t>
  </si>
  <si>
    <t>2020123181100553381</t>
  </si>
  <si>
    <t>8110055338</t>
  </si>
  <si>
    <t>Švach Radim</t>
  </si>
  <si>
    <t>C710;U071;Z290;;;;;;;;;;;;;</t>
  </si>
  <si>
    <t>01-K13-02</t>
  </si>
  <si>
    <t>Novotvary mozku a mozkových plen v CVSP u pacientů s CC=0-1</t>
  </si>
  <si>
    <t>C71 - Zhoubný novotvar mozku</t>
  </si>
  <si>
    <t>C710 - ZN - mozek [cerebrum] mimo laloky a komory</t>
  </si>
  <si>
    <t>2021010504757224011</t>
  </si>
  <si>
    <t>475722401</t>
  </si>
  <si>
    <t>Hejtmanová Magda</t>
  </si>
  <si>
    <t>J128;U071;Z290;;;;;;;;;;;;;</t>
  </si>
  <si>
    <t>21225,21415,90903,21221,21413</t>
  </si>
  <si>
    <t>26,07</t>
  </si>
  <si>
    <t>2020123004403054541</t>
  </si>
  <si>
    <t>440305454</t>
  </si>
  <si>
    <t>Petřek Ludvík</t>
  </si>
  <si>
    <t>J841;U071;J068;J9690;E116;I10;;;;;;;;;;</t>
  </si>
  <si>
    <t>21221,21413,21225,21415,90902</t>
  </si>
  <si>
    <t>78386</t>
  </si>
  <si>
    <t>Moravskoslezský</t>
  </si>
  <si>
    <t>Bruntál</t>
  </si>
  <si>
    <t>J84 - Jiné intersticiální plicní nemoci</t>
  </si>
  <si>
    <t>J841 - Jiné intersticiální plicní nemoci s fibrózou</t>
  </si>
  <si>
    <t>2020122498022057321</t>
  </si>
  <si>
    <t>9802205732</t>
  </si>
  <si>
    <t>Činčura Lukáš</t>
  </si>
  <si>
    <t>C621;D611;D695;U071;Z514;;;;;;;;;;;</t>
  </si>
  <si>
    <t>91985,91993</t>
  </si>
  <si>
    <t>12-K07-00</t>
  </si>
  <si>
    <t>Zhoubný novotvar šourku, varlat a testikulárních adnex</t>
  </si>
  <si>
    <t>Onkologická klinika</t>
  </si>
  <si>
    <t>89301211</t>
  </si>
  <si>
    <t>2111</t>
  </si>
  <si>
    <t>78501</t>
  </si>
  <si>
    <t>Šternbersko</t>
  </si>
  <si>
    <t>C62 - Zhoubný novotvar varlete</t>
  </si>
  <si>
    <t>C621 - ZN - sestouplé varle</t>
  </si>
  <si>
    <t>2020123078090453101</t>
  </si>
  <si>
    <t>7809045310</t>
  </si>
  <si>
    <t>Dušek David</t>
  </si>
  <si>
    <t>J128;U071;K746;;;;;;;;;;;;;</t>
  </si>
  <si>
    <t>90903,21413,21221,21225,21001,21415</t>
  </si>
  <si>
    <t>89301013</t>
  </si>
  <si>
    <t>0131</t>
  </si>
  <si>
    <t>04-K02-02</t>
  </si>
  <si>
    <t>Záněty plic u pacientů s CC=4 nebo s umělou plicní ventilací v délce 25-96 hodin (2-4 dny)</t>
  </si>
  <si>
    <t>2020123104612064371</t>
  </si>
  <si>
    <t>461206437</t>
  </si>
  <si>
    <t>Matoušek Jan</t>
  </si>
  <si>
    <t>I489;U071;Z290;I119;E118;;;;;;;;;;;</t>
  </si>
  <si>
    <t>05-K05-02</t>
  </si>
  <si>
    <t>Poruchy srdečního rytmu v CVSP u pacientů s CC=1-2</t>
  </si>
  <si>
    <t>78373</t>
  </si>
  <si>
    <t>I48 - Fibrilace a flutter síní</t>
  </si>
  <si>
    <t>I489 - Fibrilace a flutter síní, NS</t>
  </si>
  <si>
    <t>2020123158600510981</t>
  </si>
  <si>
    <t>5860051098</t>
  </si>
  <si>
    <t>Hönsi Junkerová Zden</t>
  </si>
  <si>
    <t>J128;U071;Z290;I10;J160;;;;;;;;;;;</t>
  </si>
  <si>
    <t>2020123105353061251</t>
  </si>
  <si>
    <t>535306125</t>
  </si>
  <si>
    <t>Hřivnová Antonie</t>
  </si>
  <si>
    <t>J128;U071;I828;;;;;;;;;;;;;</t>
  </si>
  <si>
    <t>21221,21415,21413,21225</t>
  </si>
  <si>
    <t>75106</t>
  </si>
  <si>
    <t>Přerov a okolí</t>
  </si>
  <si>
    <t>2021010503902214571</t>
  </si>
  <si>
    <t>390221457</t>
  </si>
  <si>
    <t>Hrazdíra Ladislav</t>
  </si>
  <si>
    <t>I509;E86;I481;I672;U6975;Z038;;;;;;;;;;</t>
  </si>
  <si>
    <t>21413,21717,21225</t>
  </si>
  <si>
    <t>04-K05-03</t>
  </si>
  <si>
    <t>Plicní embolie v CVSP u pacientů bez akutního cor pulmonale s CC=0-2</t>
  </si>
  <si>
    <t>2019100703756274181</t>
  </si>
  <si>
    <t>375627418</t>
  </si>
  <si>
    <t>Růžičková Růžena</t>
  </si>
  <si>
    <t>S7200;W0191;E119;I10;I119;D62;;;;;;;;;;</t>
  </si>
  <si>
    <t>21415,21225,21221,21413,21215,91823,66610,91826,91811,21717,21001,91829,91819</t>
  </si>
  <si>
    <t>08-I05-06</t>
  </si>
  <si>
    <t>Implantace cementované totální endoprotézy kyčle</t>
  </si>
  <si>
    <t>Geriatrie,TEPCKP,TEPkoleno</t>
  </si>
  <si>
    <t>2020112004062124551</t>
  </si>
  <si>
    <t>406212455</t>
  </si>
  <si>
    <t>Schollerová Hana</t>
  </si>
  <si>
    <t>I748;J128;I10;E119;I801;U071;;;;;;;;;;</t>
  </si>
  <si>
    <t>21415,21221,37115,21225,21001,21413,21215</t>
  </si>
  <si>
    <t>05-K12-01</t>
  </si>
  <si>
    <t>Funkční a strukturální poruchy tepen mimo aortu u pacientů s CC=3-4</t>
  </si>
  <si>
    <t>26,39,18</t>
  </si>
  <si>
    <t>78391</t>
  </si>
  <si>
    <t>I74 - Tepenný vmetek (arteriální embolie) a trombóza</t>
  </si>
  <si>
    <t>I748 - Embolie a trombóza jiných tepen</t>
  </si>
  <si>
    <t>2019100703561214341</t>
  </si>
  <si>
    <t>356121434</t>
  </si>
  <si>
    <t>Jemelková Zdislava</t>
  </si>
  <si>
    <t>S2240;W0101;D683;;;;;;;;;;;;;</t>
  </si>
  <si>
    <t>21225,21221,21413,21415,21001,21215,21717</t>
  </si>
  <si>
    <t>04-K13-01</t>
  </si>
  <si>
    <t>Trauma dýchací soustavy a hrudníku v CVSP</t>
  </si>
  <si>
    <t>S22 - Zlomenina žebra (žeber), hrudní kosti a hrudní páteře</t>
  </si>
  <si>
    <t>S224 - Mnohočetné zlomeniny žeber</t>
  </si>
  <si>
    <t>S2240 - Mnohočetné zlomeniny žeber; zavřená</t>
  </si>
  <si>
    <t>1731</t>
  </si>
  <si>
    <t>2019100803203114761</t>
  </si>
  <si>
    <t>320311476</t>
  </si>
  <si>
    <t>Jeřábek Přemysl</t>
  </si>
  <si>
    <t>A419;N390;I482;Z950;N183;I500;;;;;;;;;;</t>
  </si>
  <si>
    <t>21225,21415,21219,21221,21413,21215,21001</t>
  </si>
  <si>
    <t>2019100902959274381</t>
  </si>
  <si>
    <t>295927438</t>
  </si>
  <si>
    <t>Navrátilová Nasťa</t>
  </si>
  <si>
    <t>S8270;W0101;I10;;;;;;;;;;;;;</t>
  </si>
  <si>
    <t>21215,21225,21221,21415,21413,21001</t>
  </si>
  <si>
    <t>78372</t>
  </si>
  <si>
    <t>Olomouc a okolí</t>
  </si>
  <si>
    <t>S82 - Zlomenina bérce včetně kotníku</t>
  </si>
  <si>
    <t>S827 - Mnohočetné zlomeniny bérce</t>
  </si>
  <si>
    <t>S8270 - Mnohočetné zlomeniny bérce; zavřená</t>
  </si>
  <si>
    <t>2019100903608129531</t>
  </si>
  <si>
    <t>360812953</t>
  </si>
  <si>
    <t>Koňarik Jan</t>
  </si>
  <si>
    <t>I635;I10;E114;N390;;;;;;;;;;;;</t>
  </si>
  <si>
    <t>21225,72213,21219,21413,21221,21415,21001,21215,72015</t>
  </si>
  <si>
    <t>01-C02-02</t>
  </si>
  <si>
    <t>Trombolýza pomocí rt-PA v komplexním CVSP u pacientů s CC=0</t>
  </si>
  <si>
    <t>2019100902803044101</t>
  </si>
  <si>
    <t>280304410</t>
  </si>
  <si>
    <t>Svozil Josef</t>
  </si>
  <si>
    <t>M511;I10;;;;;;;;;;;;;;</t>
  </si>
  <si>
    <t>21225,21221,21413,21415</t>
  </si>
  <si>
    <t>08-K08-00</t>
  </si>
  <si>
    <t>Jiná onemocnění páteře a bolest zad</t>
  </si>
  <si>
    <t>78313</t>
  </si>
  <si>
    <t>M51 - Onemocnění jiných meziobratlových plotének</t>
  </si>
  <si>
    <t>M511 - Onemocnění lumbálních a j.meziobratl.plotének s radikulopatií (G55.1*)</t>
  </si>
  <si>
    <t>2019101003856094481</t>
  </si>
  <si>
    <t>385609448</t>
  </si>
  <si>
    <t>Richterová Marie</t>
  </si>
  <si>
    <t>S7210;W1999;D62;D683;;;;;;;;;;;;</t>
  </si>
  <si>
    <t>53471,21219,21225,21413,35520,21221,21415,66127,21215,37022</t>
  </si>
  <si>
    <t>26,39,31</t>
  </si>
  <si>
    <t>78347</t>
  </si>
  <si>
    <t>2019101003304044331</t>
  </si>
  <si>
    <t>330404433</t>
  </si>
  <si>
    <t>Zapletal Svatopluk</t>
  </si>
  <si>
    <t>S7210;W1999;;;;;;;;;;;;;;</t>
  </si>
  <si>
    <t>21219,21413,21415,21225,53471,21221,66127,21215,21001</t>
  </si>
  <si>
    <t>26,31</t>
  </si>
  <si>
    <t>78345</t>
  </si>
  <si>
    <t>2019101404460094141</t>
  </si>
  <si>
    <t>446009414</t>
  </si>
  <si>
    <t>Chytilová Helena</t>
  </si>
  <si>
    <t>S7200;W0101;S7210;J189;;;;;;;;;;;;</t>
  </si>
  <si>
    <t>21225,21415,21219,21215,21221,21413,53471,66127,21001</t>
  </si>
  <si>
    <t>08-I13-04</t>
  </si>
  <si>
    <t>Operace poranění stehenní kosti v CVSP u pacientů ve věku 16 a více let s dalším operačním výkonem v jiný den nebo CC=3-4</t>
  </si>
  <si>
    <t>2019101504562304041</t>
  </si>
  <si>
    <t>456230404</t>
  </si>
  <si>
    <t>Rozsypalová Františk</t>
  </si>
  <si>
    <t>S8270;W0191;;;;;;;;;;;;;;</t>
  </si>
  <si>
    <t>21413,21221,21415,53459,78989,21225,21717,66127,21001</t>
  </si>
  <si>
    <t>88-I08-00</t>
  </si>
  <si>
    <t>Hospitalizační případy reklasifikované z MDC 08</t>
  </si>
  <si>
    <t>26,07,31</t>
  </si>
  <si>
    <t>2019101604059154491</t>
  </si>
  <si>
    <t>405915449</t>
  </si>
  <si>
    <t>Tupá Maria</t>
  </si>
  <si>
    <t>E878;N300;I7090;I10;F019;;;;;;;;;;;</t>
  </si>
  <si>
    <t>21219,21225,35520,21413,21415,21221,21215,21001</t>
  </si>
  <si>
    <t>08-K13-01</t>
  </si>
  <si>
    <t>Poranění končetin mimo pánev a stehno v CVSP u pacientů ve věku 16 a více let a s CC=1-4</t>
  </si>
  <si>
    <t>E87 - Jiné poruchy tekutin, elektrolytů a acidobasické rovnováhy</t>
  </si>
  <si>
    <t>E878 - Jiné poruchy rovnováhy elektrolytů a tekutin nezařazené jinde</t>
  </si>
  <si>
    <t>2019101703311287291</t>
  </si>
  <si>
    <t>331128729</t>
  </si>
  <si>
    <t>Dubovan Viliam</t>
  </si>
  <si>
    <t>J189;I64;I481;I259;I509;F03;;;;;;;;;;</t>
  </si>
  <si>
    <t>21225,21221,21413,21415,21001,35022</t>
  </si>
  <si>
    <t>01-K10-01</t>
  </si>
  <si>
    <t>Mozkový infarkt v komplexním CVSP u pacientů s CC=3-4</t>
  </si>
  <si>
    <t>78314</t>
  </si>
  <si>
    <t>J189 - Pneumonie NS</t>
  </si>
  <si>
    <t>2019102151796640283</t>
  </si>
  <si>
    <t>5179664028</t>
  </si>
  <si>
    <t>Kováčiková Helena</t>
  </si>
  <si>
    <t>N390;E86;;;;;;;;;;;;;;</t>
  </si>
  <si>
    <t>N39 - Jiná onemocnění močové soustavy</t>
  </si>
  <si>
    <t>N390 - Infekce močového ústrojí neurčené lokalizace</t>
  </si>
  <si>
    <t>2019102202811244181</t>
  </si>
  <si>
    <t>281124418</t>
  </si>
  <si>
    <t>Pivoda Josef</t>
  </si>
  <si>
    <t>J188;E86;I509;N189;I489;;;;;;;;;;;</t>
  </si>
  <si>
    <t>21413,21219,21415,21225,21221</t>
  </si>
  <si>
    <t>J188 - Jiná pneumonie, původce NS</t>
  </si>
  <si>
    <t>2019102303660284141</t>
  </si>
  <si>
    <t>366028414</t>
  </si>
  <si>
    <t>Svobodová Zdenka</t>
  </si>
  <si>
    <t>M358;N390;I659;I652;M5456;D638;;;;;;;;;;</t>
  </si>
  <si>
    <t>21221,21413,21415,21225,21215</t>
  </si>
  <si>
    <t>08-K01-01</t>
  </si>
  <si>
    <t>Systémová onemocnění pojivových tkání u pacientů s CC=2-4</t>
  </si>
  <si>
    <t>M35 - Jiné systémové postižení pojivové tkáně</t>
  </si>
  <si>
    <t>M358 - Jiné specifické systémové postižení pojivové tkáně</t>
  </si>
  <si>
    <t>2019100104705024021</t>
  </si>
  <si>
    <t>470502402</t>
  </si>
  <si>
    <t>Kolomazník Alois</t>
  </si>
  <si>
    <t>G402;G405;J182;C61;K512;;;;;;;;;;;</t>
  </si>
  <si>
    <t>21001,21221,21415,21225,21413</t>
  </si>
  <si>
    <t>01-K03-05</t>
  </si>
  <si>
    <t>Epilepsie mimo CVSP u pacientů s CC=3-4</t>
  </si>
  <si>
    <t>89301173</t>
  </si>
  <si>
    <t>78346</t>
  </si>
  <si>
    <t>G40 - Epilepsie - padoucnice</t>
  </si>
  <si>
    <t>G402 - Symptom. epil. a epil. sy příbuz. lokal. s komplexem parciál. záchvatů</t>
  </si>
  <si>
    <t>2019100704655274301</t>
  </si>
  <si>
    <t>465527430</t>
  </si>
  <si>
    <t>Tezzelová Jana</t>
  </si>
  <si>
    <t>M5456;S3200;I10;;;;;;;;;;;;;</t>
  </si>
  <si>
    <t>21415,21225,21221,21413,21001,21215</t>
  </si>
  <si>
    <t>78356</t>
  </si>
  <si>
    <t>M54 - Dorzalgie</t>
  </si>
  <si>
    <t>M545 - Bolesti dolní části zad</t>
  </si>
  <si>
    <t>M5456 - Bolesti dolní části zad; bederní krajina</t>
  </si>
  <si>
    <t>2019102503110064671</t>
  </si>
  <si>
    <t>311006467</t>
  </si>
  <si>
    <t>Kratochvíla Ladislav</t>
  </si>
  <si>
    <t>I509;I10;H540;I089;;;;;;;;;;;;</t>
  </si>
  <si>
    <t>21717,21219,21415,21413,21221,21225,35520,21215,21001</t>
  </si>
  <si>
    <t>2019102303162194021</t>
  </si>
  <si>
    <t>316219402</t>
  </si>
  <si>
    <t>Koblížková Zdenka</t>
  </si>
  <si>
    <t>S8270;W1999;S730;;;;;;;;;;;;;</t>
  </si>
  <si>
    <t>21001,21413,21415,21225,21221,78113,35520,21717,53457,21215</t>
  </si>
  <si>
    <t>08-I23-01</t>
  </si>
  <si>
    <t>Operace kostí hlezna a zánártí mimo poranění pro závažnou hlavní diagnózu nebo u pacientů s CC=1-4</t>
  </si>
  <si>
    <t>26,60,39,31</t>
  </si>
  <si>
    <t>1112</t>
  </si>
  <si>
    <t>2019013003057020801</t>
  </si>
  <si>
    <t>305702080</t>
  </si>
  <si>
    <t>Tichavská Dagmar</t>
  </si>
  <si>
    <t>F051;;;;;;;;;;;;;;;</t>
  </si>
  <si>
    <t>35630,35022,21225,21221,21413,21415,35520,37022,35021</t>
  </si>
  <si>
    <t>H</t>
  </si>
  <si>
    <t>19-K03-03</t>
  </si>
  <si>
    <t>Akutní psychiatrická péče 6-10 dnů pro duševní onemocnění u pacientů s CC=0-1</t>
  </si>
  <si>
    <t>18</t>
  </si>
  <si>
    <t>Klinika psychiatrie</t>
  </si>
  <si>
    <t>89301181</t>
  </si>
  <si>
    <t>1811</t>
  </si>
  <si>
    <t>F05 - Delirium nevyvolané alkoholem ani psychoaktivními látkami</t>
  </si>
  <si>
    <t>F051 - Delirium, nasedající na demenci</t>
  </si>
  <si>
    <t>2019013102955064521</t>
  </si>
  <si>
    <t>295506452</t>
  </si>
  <si>
    <t>Haluzová Marie</t>
  </si>
  <si>
    <t>S7220;W0191;I482;I10;E109;D683;;;;;;;;;;</t>
  </si>
  <si>
    <t>21225,21413,21221,21415,21219,21215,21717,21001,78989,66127,53471</t>
  </si>
  <si>
    <t>S722 - Subtrochanterická zlomenina</t>
  </si>
  <si>
    <t>S7220 - Subtrochanterická zlomenina; zavřená</t>
  </si>
  <si>
    <t>2019013003206024061</t>
  </si>
  <si>
    <t>320602406</t>
  </si>
  <si>
    <t>Matěj František</t>
  </si>
  <si>
    <t>N309;N359;M7969;I678;I10;K760;;;;;;;;;;</t>
  </si>
  <si>
    <t>21413,21225,21415,21221,76425,35022,76223,21001</t>
  </si>
  <si>
    <t>26,60,18</t>
  </si>
  <si>
    <t>78333</t>
  </si>
  <si>
    <t>2019010202956114491</t>
  </si>
  <si>
    <t>295611449</t>
  </si>
  <si>
    <t>Trefilová Antonína</t>
  </si>
  <si>
    <t>N185;N119;I678;I259;I10;M0599;;;;;;;;;;</t>
  </si>
  <si>
    <t>21413,21717,21225,21415,21221,21001</t>
  </si>
  <si>
    <t>N18 - Chronické onemocnění ledvin</t>
  </si>
  <si>
    <t>N185 - Chronické onemocnění ledvin, stadium 5</t>
  </si>
  <si>
    <t>2019010702408050461</t>
  </si>
  <si>
    <t>240805046</t>
  </si>
  <si>
    <t>Rak Jiří</t>
  </si>
  <si>
    <t>S7200;W0109;D62;D683;;;;;;;;;;;;</t>
  </si>
  <si>
    <t>53471,21225,21413,21221,21415,78989,66127,21001,21717</t>
  </si>
  <si>
    <t>2019011202758094591</t>
  </si>
  <si>
    <t>275809459</t>
  </si>
  <si>
    <t>Krejsová Marie</t>
  </si>
  <si>
    <t>J189;E86;I482;E119;N10;I10;;;;;;;;;;</t>
  </si>
  <si>
    <t>21413,21001,21221,21415,21225,66829,66623,66659,78989,66919</t>
  </si>
  <si>
    <t>59</t>
  </si>
  <si>
    <t>Oddělení intenzivní péče chirurgických oborů</t>
  </si>
  <si>
    <t>89301593</t>
  </si>
  <si>
    <t>5931</t>
  </si>
  <si>
    <t>08-I21-01</t>
  </si>
  <si>
    <t>Operace pánve a stehenní kosti mimo poranění pro závažnou hlavní diagnózu nebo u pacientů s CC=1-4</t>
  </si>
  <si>
    <t>7</t>
  </si>
  <si>
    <t>11,26,07</t>
  </si>
  <si>
    <t>2019011003659287401</t>
  </si>
  <si>
    <t>365928740</t>
  </si>
  <si>
    <t>Eštvanová Helena</t>
  </si>
  <si>
    <t>S7210;W0190;D62;;;;;;;;;;;;;</t>
  </si>
  <si>
    <t>21413,21225,21415,21221,21219,53471,66127,21215,21001,78989</t>
  </si>
  <si>
    <t>2019011502860070751</t>
  </si>
  <si>
    <t>286007075</t>
  </si>
  <si>
    <t>Vochtová Alena</t>
  </si>
  <si>
    <t>A418;N10;K639;K579;I259;E118;;;;;;;;;;</t>
  </si>
  <si>
    <t>21413,21415,21221,76215,21225,21215,21001</t>
  </si>
  <si>
    <t>18-K01-04</t>
  </si>
  <si>
    <t>Sepse u pacientů ve věku 18 a více let s CC=4</t>
  </si>
  <si>
    <t>26,12</t>
  </si>
  <si>
    <t>69000</t>
  </si>
  <si>
    <t>A418 - Jiné určené sepse</t>
  </si>
  <si>
    <t>2019011503452114131</t>
  </si>
  <si>
    <t>345211413</t>
  </si>
  <si>
    <t>Bradová Zdenka</t>
  </si>
  <si>
    <t>M5410;G952;I10;E119;I482;D461;;;;;;;;;;</t>
  </si>
  <si>
    <t>21215,21415,21413,21221,21225,21001</t>
  </si>
  <si>
    <t>M541 - Radikulopatie</t>
  </si>
  <si>
    <t>M5410 - Radikulopatie; mnohočet. postižení páteře</t>
  </si>
  <si>
    <t>2019011802362044641</t>
  </si>
  <si>
    <t>236204464</t>
  </si>
  <si>
    <t>Potomková Božena</t>
  </si>
  <si>
    <t>J209;I10;;;;;;;;;;;;;;</t>
  </si>
  <si>
    <t>21415,21413,21717,21225,21215,21221,21001</t>
  </si>
  <si>
    <t>04-K03-03</t>
  </si>
  <si>
    <t>Záněty průdušnice, průdušek a průdušinek u pacientů s CC=0</t>
  </si>
  <si>
    <t>J20 - Akutní zánět průdušek [bronchitis acuta]</t>
  </si>
  <si>
    <t>J209 - Akutní bronchitida NS</t>
  </si>
  <si>
    <t>2019010703958254171</t>
  </si>
  <si>
    <t>395825417</t>
  </si>
  <si>
    <t>Množilová Danuše</t>
  </si>
  <si>
    <t>S3250;W0199;R104;K567;;;;;;;;;;;;</t>
  </si>
  <si>
    <t>21221,21225,21215,21717,21413,21415,21001</t>
  </si>
  <si>
    <t>08-K12-01</t>
  </si>
  <si>
    <t>Poranění pánve a stehna v CVSP u pacientů ve věku 16 a více let a s CC=1-4</t>
  </si>
  <si>
    <t>S32 - Zlomenina bederní páteře a pánve</t>
  </si>
  <si>
    <t>S325 - Zlomenina kosti stydké</t>
  </si>
  <si>
    <t>S3250 - Zlomenina kosti stydké; zavřená</t>
  </si>
  <si>
    <t>2019011002357084801</t>
  </si>
  <si>
    <t>235708480</t>
  </si>
  <si>
    <t>Kryšková Marie</t>
  </si>
  <si>
    <t>K929;I259;I481;I10;J449;E118;;;;;;;;;;</t>
  </si>
  <si>
    <t>21221,21415,21225,21413,21717,21215</t>
  </si>
  <si>
    <t>06-K07-02</t>
  </si>
  <si>
    <t>Divertikulární nemoc střeva bez perforace a abscesu u pacientů s CC=0-1</t>
  </si>
  <si>
    <t>K92 - Jiné nemoci trávicí soustavy</t>
  </si>
  <si>
    <t>K929 - Nemoci trávicí soustavy NS</t>
  </si>
  <si>
    <t>2019032503256014921</t>
  </si>
  <si>
    <t>325601492</t>
  </si>
  <si>
    <t>Maderová Evženie</t>
  </si>
  <si>
    <t>M5456;E871;I10;E039;E786;M8198;;;;;;;;;;</t>
  </si>
  <si>
    <t>21225,21221,21415,21413,21001,21717,21215</t>
  </si>
  <si>
    <t>01-K08-01</t>
  </si>
  <si>
    <t>Neuropatie a onemocnění motoneuronu u pacientů s CC=1-4</t>
  </si>
  <si>
    <t>2019012103559030531</t>
  </si>
  <si>
    <t>355903053</t>
  </si>
  <si>
    <t>Malínská Jarmila</t>
  </si>
  <si>
    <t>E878;I10;E039;;;;;;;;;;;;;</t>
  </si>
  <si>
    <t>21225,21415,21221,21413,21219,21001</t>
  </si>
  <si>
    <t>10-K12-02</t>
  </si>
  <si>
    <t>Poruchy metabolismu a vnitřního prostředí mimo dehydrataci u pacientů s CC=1-3</t>
  </si>
  <si>
    <t>2019012102909124401</t>
  </si>
  <si>
    <t>290912440</t>
  </si>
  <si>
    <t>Mucha Zdeněk</t>
  </si>
  <si>
    <t>N309;I7020;I10;E86;B961;L409;;;;;;;;;;</t>
  </si>
  <si>
    <t>2019012204258124221</t>
  </si>
  <si>
    <t>425812422</t>
  </si>
  <si>
    <t>Strejčková Alena</t>
  </si>
  <si>
    <t>S7200;W1801;I10;E118;I489;;;;;;;;;;;</t>
  </si>
  <si>
    <t>21413,21415,21221,66612,21225,21022,21215,78990,90918,37022,66615,21219,21001</t>
  </si>
  <si>
    <t>08-I05-05</t>
  </si>
  <si>
    <t>Implantace hybridní totální endoprotézy kyčle</t>
  </si>
  <si>
    <t>89301111</t>
  </si>
  <si>
    <t>26,11,07,39</t>
  </si>
  <si>
    <t>2019012303406064301</t>
  </si>
  <si>
    <t>340606430</t>
  </si>
  <si>
    <t>Klíč Jaroslav</t>
  </si>
  <si>
    <t>R55;I661;I139;N40;;;;;;;;;;;;</t>
  </si>
  <si>
    <t>21415,21413,21225,21221,21219,35520,21001,35022</t>
  </si>
  <si>
    <t>01-K12-01</t>
  </si>
  <si>
    <t>Jiná cévní onemocnění mozku a míchy v komplexním CVSP</t>
  </si>
  <si>
    <t>2019013002458184251</t>
  </si>
  <si>
    <t>245818425</t>
  </si>
  <si>
    <t>Chmelová Ludmila</t>
  </si>
  <si>
    <t>S7210;W1999;E878;;;;;;;;;;;;;</t>
  </si>
  <si>
    <t>21413,21225,21415,21221,66127,21001,21215,53471,21717</t>
  </si>
  <si>
    <t>2019011602655054921</t>
  </si>
  <si>
    <t>265505492</t>
  </si>
  <si>
    <t>Rajmišová Věra</t>
  </si>
  <si>
    <t>S3270;W1999;D62;;;;;;;;;;;;;</t>
  </si>
  <si>
    <t>21221,21415,21225,21413,21001</t>
  </si>
  <si>
    <t>08-K11-01</t>
  </si>
  <si>
    <t>Poranění míchy a zlomeniny obratlů v CVSP u pacientů ve věku 16 a více let a s CC=1-4</t>
  </si>
  <si>
    <t>S327 - Mnohočetné zlomeniny bederní páteře a pánve</t>
  </si>
  <si>
    <t>S3270 - Mnohočetné zlomeniny bederní páteře a pánve; zavřená</t>
  </si>
  <si>
    <t>2019011803810094621</t>
  </si>
  <si>
    <t>381009462</t>
  </si>
  <si>
    <t>Petřvalský Jan</t>
  </si>
  <si>
    <t>S2720;W0181;S2240;F001;G301;S2730;;;;;;;;;;</t>
  </si>
  <si>
    <t>21225,21219,21413,21415,37022,21221,21717,21001</t>
  </si>
  <si>
    <t>04-K14-02</t>
  </si>
  <si>
    <t>Pneumotorax a hemotorax u pacientů s CC=1-2</t>
  </si>
  <si>
    <t>S27 - Poranění jiných a neurčených nitrohrudních orgánů</t>
  </si>
  <si>
    <t>S272 - Úrazový hemopneumotorax</t>
  </si>
  <si>
    <t>S2720 - Úrazový hemopneumotorax; neotevřená rána</t>
  </si>
  <si>
    <t>2019012304605214171</t>
  </si>
  <si>
    <t>460521417</t>
  </si>
  <si>
    <t>Novotný Vladimír</t>
  </si>
  <si>
    <t>M511;K518;R410;;;;;;;;;;;;;</t>
  </si>
  <si>
    <t>21221,21413,21415,21225,37022,21001,21215</t>
  </si>
  <si>
    <t>78401</t>
  </si>
  <si>
    <t>2019012404255304031</t>
  </si>
  <si>
    <t>425530403</t>
  </si>
  <si>
    <t>Sámelová Hana</t>
  </si>
  <si>
    <t>M5450;E890;;;;;;;;;;;;;;</t>
  </si>
  <si>
    <t>21225,21221,21413,21415,21001</t>
  </si>
  <si>
    <t>08-K05-00</t>
  </si>
  <si>
    <t>Patologické zlomeniny</t>
  </si>
  <si>
    <t>M5450 - Bolesti dolní části zad; mnohočet. postižení páteře</t>
  </si>
  <si>
    <t>2019011403561054321</t>
  </si>
  <si>
    <t>356105432</t>
  </si>
  <si>
    <t>Konečná Božena</t>
  </si>
  <si>
    <t>S3270;W1999;;;;;;;;;;;;;;</t>
  </si>
  <si>
    <t>21221,21225,21717,21413,21415,21001,21215</t>
  </si>
  <si>
    <t>08-K11-02</t>
  </si>
  <si>
    <t>Poranění míchy a zlomeniny obratlů v CVSP u pacientů ve věku 16 a více let a s CC=0</t>
  </si>
  <si>
    <t>2019012803405084501</t>
  </si>
  <si>
    <t>340508450</t>
  </si>
  <si>
    <t>Nedvěd Zdeněk</t>
  </si>
  <si>
    <t>I672;I7020;I10;E785;I480;I259;;;;;;;;;;</t>
  </si>
  <si>
    <t>21225,21221,21413,21415,37022,21215</t>
  </si>
  <si>
    <t>01-K04-01</t>
  </si>
  <si>
    <t>Neurodegenerativní onemocnění u pacientů s CC=1-4</t>
  </si>
  <si>
    <t>I67 - Jiná cévní onemocnění mozku</t>
  </si>
  <si>
    <t>I672 - Mozková ateroskleróza</t>
  </si>
  <si>
    <t>2019012903505154401</t>
  </si>
  <si>
    <t>350515440</t>
  </si>
  <si>
    <t>Lenhart Josef</t>
  </si>
  <si>
    <t>S7200;W0100;D62;;;;;;;;;;;;;</t>
  </si>
  <si>
    <t>21215,21221,91829,21225,21413,21415,91823,90916,21717,91826,66610,91820,91810,21001</t>
  </si>
  <si>
    <t>Geriatrie,TEPCKP,TEPkycel</t>
  </si>
  <si>
    <t>78365</t>
  </si>
  <si>
    <t>2019010303205319551</t>
  </si>
  <si>
    <t>320531955</t>
  </si>
  <si>
    <t>Hečko Jan</t>
  </si>
  <si>
    <t>I635;I480;;;;;;;;;;;;;;</t>
  </si>
  <si>
    <t>2019010303902014211</t>
  </si>
  <si>
    <t>390201421</t>
  </si>
  <si>
    <t>Hořava Miroslav</t>
  </si>
  <si>
    <t>M171;N309;I10;I489;Z953;;;;;;;;;;;</t>
  </si>
  <si>
    <t>21225,21413,21221,21415</t>
  </si>
  <si>
    <t>08-K04-01</t>
  </si>
  <si>
    <t>Jiná onemocnění kostí, kloubů a měkkých tkání u pacientů s CC=1-4</t>
  </si>
  <si>
    <t>78301</t>
  </si>
  <si>
    <t>M17 - Artróza kolenního kloubu - gonartróza [gonarthrosis]</t>
  </si>
  <si>
    <t>M171 - Jiná primární gonartróza</t>
  </si>
  <si>
    <t>2611</t>
  </si>
  <si>
    <t>2019011102908104621</t>
  </si>
  <si>
    <t>290810462</t>
  </si>
  <si>
    <t>Kusý Ladislav</t>
  </si>
  <si>
    <t>J189;B961;I672;I119;I259;E127;;;;;;;;;;</t>
  </si>
  <si>
    <t>21413,21415,21225,21001,21221</t>
  </si>
  <si>
    <t>78326</t>
  </si>
  <si>
    <t>2019012803159274041</t>
  </si>
  <si>
    <t>315927404</t>
  </si>
  <si>
    <t>Zdařilová Marie</t>
  </si>
  <si>
    <t>S4240;W0199;I650;;;;;;;;;;;;;</t>
  </si>
  <si>
    <t>21215,21415,21413,21225,21221,21717,78989,53163,21001</t>
  </si>
  <si>
    <t>08-I16-02</t>
  </si>
  <si>
    <t>Operace poranění pažní kosti v CVSP u pacientů ve věku 16 a více let pro zlomeninu distálního segmentu nebo u pacientů ve věku 75 a více let</t>
  </si>
  <si>
    <t>S42 - Zlomenina ramene a paže (nadloktí)</t>
  </si>
  <si>
    <t>S424 - Zlomenina dolního konce pažní kosti (humeru)</t>
  </si>
  <si>
    <t>S4240 - Zlomenina dolního konce pažní kosti; zavřená</t>
  </si>
  <si>
    <t>2019010303554080671</t>
  </si>
  <si>
    <t>355408067</t>
  </si>
  <si>
    <t>Zatloukalová Eva</t>
  </si>
  <si>
    <t>M5457;S3210;S3250;S3200;M169;E118;;;;;;;;;;</t>
  </si>
  <si>
    <t>21215,21415,21413,21221,21001,21225</t>
  </si>
  <si>
    <t>78334</t>
  </si>
  <si>
    <t>M5457 - Bolesti dolní části zad; bederně-křížová krajina</t>
  </si>
  <si>
    <t>2019010603760179521</t>
  </si>
  <si>
    <t>376017952</t>
  </si>
  <si>
    <t>Kachyňová Svatava</t>
  </si>
  <si>
    <t>N185;J209;Z992;I480;;;;;;;;;;;;</t>
  </si>
  <si>
    <t>21413,21215,18521,18522,21415,21221,21225,21001</t>
  </si>
  <si>
    <t>05-K07-03</t>
  </si>
  <si>
    <t>Srdeční selhání v CVSP u pacientů s CC=3-4</t>
  </si>
  <si>
    <t>2019011003210116721</t>
  </si>
  <si>
    <t>321011672</t>
  </si>
  <si>
    <t>Večeřa Josef</t>
  </si>
  <si>
    <t>S0650;W1999;R400;S0610;;;;;;;;;;;;</t>
  </si>
  <si>
    <t>65513,56117,78989,21415,21221,21413,21225,21717,21215,66815,56151,21001,90903,56119,78115,99980</t>
  </si>
  <si>
    <t>00-M01-01</t>
  </si>
  <si>
    <t>Velký kardiochirurgický výkon a jiné vysoce ekonomicky náročné léčebné modality s UPV 97–240 hodin (5–10 dnů)</t>
  </si>
  <si>
    <t>06</t>
  </si>
  <si>
    <t>Neurochirurgická klinika</t>
  </si>
  <si>
    <t>89301063</t>
  </si>
  <si>
    <t>0631</t>
  </si>
  <si>
    <t>26,06,07,60</t>
  </si>
  <si>
    <t>S06 - Nitrolební poranění</t>
  </si>
  <si>
    <t>S065 - Úrazové subdurální krvácení</t>
  </si>
  <si>
    <t>S0650 - Úrazové subdurální krvácení; neotevřená rána</t>
  </si>
  <si>
    <t>0612</t>
  </si>
  <si>
    <t>2019022604855154051</t>
  </si>
  <si>
    <t>485515405</t>
  </si>
  <si>
    <t>Gajdošová Marie</t>
  </si>
  <si>
    <t>M161;;;;;;;;;;;;;;;</t>
  </si>
  <si>
    <t>21415,21413,91829,21001,21221,91826,91810,21225,66949,66612,91819,78115,21717,90917,91823,21215</t>
  </si>
  <si>
    <t>M16 - Artróza kyčelního kloubu - koxartróza [coxarthrosis]</t>
  </si>
  <si>
    <t>M161 - Jiná primární koxartróza</t>
  </si>
  <si>
    <t>2019022003905074221</t>
  </si>
  <si>
    <t>390507422</t>
  </si>
  <si>
    <t>Římský Jan</t>
  </si>
  <si>
    <t>M7967;I110;;;;;;;;;;;;;;</t>
  </si>
  <si>
    <t>21415,21225,21413,21221,21219,21215,21001</t>
  </si>
  <si>
    <t>M79 - Jiná onemocnění měkké tkáně nezařazené jinde</t>
  </si>
  <si>
    <t>M796 - Bolest v končetině</t>
  </si>
  <si>
    <t>M7967 - Bolest v končetině; kotník a noha pod ním</t>
  </si>
  <si>
    <t>2019022604352144441</t>
  </si>
  <si>
    <t>435214444</t>
  </si>
  <si>
    <t>Cvešprová Libuše</t>
  </si>
  <si>
    <t>S7200;W0199;D62;;;;;;;;;;;;;</t>
  </si>
  <si>
    <t>21415,21225,90916,21413,21221,91826,21717,66612,91829,66615,91810,91819,21001,91823</t>
  </si>
  <si>
    <t>2019020405303293871</t>
  </si>
  <si>
    <t>530329387</t>
  </si>
  <si>
    <t>Lang František</t>
  </si>
  <si>
    <t>M8680;G822;L891;I10;E119;Z933;;;;;;;;;;</t>
  </si>
  <si>
    <t>21215,21225,21221,21413</t>
  </si>
  <si>
    <t>08-K03-02</t>
  </si>
  <si>
    <t>Infekční onemocnění obratlů a meziobratlových plotének u pacientů s CC=0 nebo ostatní infekce kloubů a kostí u pacientů s CC=1-4 nebo akutní osteomyelitida</t>
  </si>
  <si>
    <t>M86 - Zánět kostní dřeně (osteomyelitida)</t>
  </si>
  <si>
    <t>M868 - Jiná osteomyelitida</t>
  </si>
  <si>
    <t>M8680 - Jiná osteomyelitida; mnohočetné lokalizace</t>
  </si>
  <si>
    <t>1113</t>
  </si>
  <si>
    <t>2019022005262161991</t>
  </si>
  <si>
    <t>526216199</t>
  </si>
  <si>
    <t>Tallová Jarmila</t>
  </si>
  <si>
    <t>S7210;W0190;;;;;;;;;;;;;;</t>
  </si>
  <si>
    <t>37022,21415,21215,21225,53471,21413,21221,66127,21219,35520,35022,21001</t>
  </si>
  <si>
    <t>26,39,31,18</t>
  </si>
  <si>
    <t>2019022203161184561</t>
  </si>
  <si>
    <t>316118456</t>
  </si>
  <si>
    <t>Seidlová Vlasta</t>
  </si>
  <si>
    <t>E871;E834;I10;;;;;;;;;;;;;</t>
  </si>
  <si>
    <t>21415,21221,21413,21225</t>
  </si>
  <si>
    <t>10-K12-03</t>
  </si>
  <si>
    <t>Poruchy metabolismu a vnitřního prostředí mimo dehydrataci u pacientů s CC=0</t>
  </si>
  <si>
    <t>E871 - Hypoosmolalita a hyponatremie</t>
  </si>
  <si>
    <t>3012</t>
  </si>
  <si>
    <t>2019021103159294081</t>
  </si>
  <si>
    <t>315929408</t>
  </si>
  <si>
    <t>Dočkalová Anežka</t>
  </si>
  <si>
    <t>I672;F019;I10;N309;;;;;;;;;;;;</t>
  </si>
  <si>
    <t>21413,21415,21225,21221,21001</t>
  </si>
  <si>
    <t>78332</t>
  </si>
  <si>
    <t>2019021203251184011</t>
  </si>
  <si>
    <t>325118401</t>
  </si>
  <si>
    <t>Nepustilová Libuše</t>
  </si>
  <si>
    <t>I509;I489;J209;N300;N189;;;;;;;;;;;</t>
  </si>
  <si>
    <t>21413,21415,21221,21225</t>
  </si>
  <si>
    <t>2019020703259104361</t>
  </si>
  <si>
    <t>325910436</t>
  </si>
  <si>
    <t>Poláková Marie</t>
  </si>
  <si>
    <t>M5497;M169;I10;F920;;;;;;;;;;;;</t>
  </si>
  <si>
    <t>21415,21413,21221,21225,21001,21215</t>
  </si>
  <si>
    <t>78353</t>
  </si>
  <si>
    <t>M549 - Dorzalgie NS</t>
  </si>
  <si>
    <t>M5497 - Dorzalgie NS; bederně-křížová krajina</t>
  </si>
  <si>
    <t>2019021404304091461</t>
  </si>
  <si>
    <t>430409146</t>
  </si>
  <si>
    <t>Vévoda Jiří</t>
  </si>
  <si>
    <t>S8270;W0180;S8220;;;;;;;;;;;;;</t>
  </si>
  <si>
    <t>21415,21215,21413,21225,21221,21219,66127,21001,53457</t>
  </si>
  <si>
    <t>08-I15-02</t>
  </si>
  <si>
    <t>Operace poranění kostí hlezna a zánártí v CVSP u pacientů ve věku 16 a více let pro zlomeninu patní kosti nebo u pacientů ve věku 75 a více let</t>
  </si>
  <si>
    <t>79857</t>
  </si>
  <si>
    <t>Prostějov</t>
  </si>
  <si>
    <t>Prostějov a okolí</t>
  </si>
  <si>
    <t>2019021502453039641</t>
  </si>
  <si>
    <t>245303964</t>
  </si>
  <si>
    <t>Švédová Ludmila</t>
  </si>
  <si>
    <t>N184;E86;I482;I10;M159;N390;I672;;;;;;;;;</t>
  </si>
  <si>
    <t>21413,21415,21221,21225,21215</t>
  </si>
  <si>
    <t>11-K03-02</t>
  </si>
  <si>
    <t>Chronické onemocnění ledvin u pacientů ve věku 18 a více let s CC=0-2</t>
  </si>
  <si>
    <t>N184 - Chronické onemocnění ledvin, stadium 4</t>
  </si>
  <si>
    <t>2019021802902164301</t>
  </si>
  <si>
    <t>290216430</t>
  </si>
  <si>
    <t>Molík Rudolf</t>
  </si>
  <si>
    <t>E86;K30;I482;;;;;;;;;;;;;</t>
  </si>
  <si>
    <t>21415,21219,21221,21225,21717,21413,21215,21001</t>
  </si>
  <si>
    <t>10-K14-03</t>
  </si>
  <si>
    <t>Dehydratace u pacientů ve věku 65 a více let s CC=0-1</t>
  </si>
  <si>
    <t>E86 - Snížení objemu plazmy nebo extracelulární tekutiny</t>
  </si>
  <si>
    <t>2019021902857244451</t>
  </si>
  <si>
    <t>285724445</t>
  </si>
  <si>
    <t>Svobodová Anděla</t>
  </si>
  <si>
    <t>S7210;W0681;E079;I480;F051;G301;;;;;;;;;;</t>
  </si>
  <si>
    <t>21415,66127,21413,21225,21221,21001,53471,21219,21215</t>
  </si>
  <si>
    <t>2019030504159269571</t>
  </si>
  <si>
    <t>415926957</t>
  </si>
  <si>
    <t>Grolichová Jiřina</t>
  </si>
  <si>
    <t>E101;G632;I10;N183;N119;E785;;;;;;;;;;</t>
  </si>
  <si>
    <t>21225,21413,37022,21415,21221,35520,21001,15960,21215</t>
  </si>
  <si>
    <t>26,02,39</t>
  </si>
  <si>
    <t>78357</t>
  </si>
  <si>
    <t>E10 - Diabetes mellitus 1. typu</t>
  </si>
  <si>
    <t>E101 - Diabetes mellitus 1. typu s ketoacidózou</t>
  </si>
  <si>
    <t>2019022503155091391</t>
  </si>
  <si>
    <t>315509139</t>
  </si>
  <si>
    <t>Tandlerová Vlasta</t>
  </si>
  <si>
    <t>M5419;R31;E069;;;;;;;;;;;;;</t>
  </si>
  <si>
    <t>21415,21413,21225,21221,78989,76559,21215,76215,21001</t>
  </si>
  <si>
    <t>12</t>
  </si>
  <si>
    <t>Urologická klinika</t>
  </si>
  <si>
    <t>89301121</t>
  </si>
  <si>
    <t>1211</t>
  </si>
  <si>
    <t>11-M06-03</t>
  </si>
  <si>
    <t>Transuretrální resekce močového měchýře u pacientů s CC=0</t>
  </si>
  <si>
    <t>26,12,07</t>
  </si>
  <si>
    <t>M5419 - Radikulopatie; lokalizace NS</t>
  </si>
  <si>
    <t>2019022502701147681</t>
  </si>
  <si>
    <t>270114768</t>
  </si>
  <si>
    <t>Slavíček Jaroslav</t>
  </si>
  <si>
    <t>J22;I509;F058;M5469;N40;G20;;;;;;;;;;</t>
  </si>
  <si>
    <t>21225,21221,21413,21415,21215,21001</t>
  </si>
  <si>
    <t>J22 - Neurčené akutní infekce dolní části dýchacího ústrojí</t>
  </si>
  <si>
    <t>2019020602811244181</t>
  </si>
  <si>
    <t>I509;J189;R060;I259;I10;E790;;;;;;;;;;</t>
  </si>
  <si>
    <t>21415,21717,21413,21225,21221</t>
  </si>
  <si>
    <t>2019020703258148001</t>
  </si>
  <si>
    <t>325814800</t>
  </si>
  <si>
    <t>Pomklová Maria</t>
  </si>
  <si>
    <t>S7270;W0180;E108;I10;F051;G301;;;;;;;;;;</t>
  </si>
  <si>
    <t>21225,21415,21413,21221,21215,66127,21001,53469</t>
  </si>
  <si>
    <t>75103</t>
  </si>
  <si>
    <t>S727 - Mnohočetné zlomeniny kosti stehenní</t>
  </si>
  <si>
    <t>S7270 - Mnohoč.zlom.kosti stehenní; zavřená</t>
  </si>
  <si>
    <t>2019020703956154191</t>
  </si>
  <si>
    <t>395615419</t>
  </si>
  <si>
    <t>Priesnitzová Marie</t>
  </si>
  <si>
    <t>M5436;I10;E039;E782;C959;;;;;;;;;;;</t>
  </si>
  <si>
    <t>21225,21415,21221,21413,21001,21215</t>
  </si>
  <si>
    <t>M543 - Ischias</t>
  </si>
  <si>
    <t>M5436 - Ischias; bederní krajina</t>
  </si>
  <si>
    <t>2019020503061104251</t>
  </si>
  <si>
    <t>306110425</t>
  </si>
  <si>
    <t>Švarcová Ludmila</t>
  </si>
  <si>
    <t>S3250;W0190;S010;D683;;;;;;;;;;;;</t>
  </si>
  <si>
    <t>21415,21413,21225,21221,21717,21001</t>
  </si>
  <si>
    <t>2019020502812044331</t>
  </si>
  <si>
    <t>281204433</t>
  </si>
  <si>
    <t>Žampach Štěpán</t>
  </si>
  <si>
    <t>H470;H168;I672;E875;E871;S400;W0118;;;;;;;;;</t>
  </si>
  <si>
    <t>21221,21413,21415,21225,21001</t>
  </si>
  <si>
    <t>02-K11-01</t>
  </si>
  <si>
    <t>Onemocnění zrakového nervu a zrakových drah</t>
  </si>
  <si>
    <t>14</t>
  </si>
  <si>
    <t>Oční klinika</t>
  </si>
  <si>
    <t>89301141</t>
  </si>
  <si>
    <t>1412</t>
  </si>
  <si>
    <t>H47 - Jiná onemocnění zrakového nervu a zrakových drah</t>
  </si>
  <si>
    <t>H470 - Onemocnění zrakového nervu nezařazená jinde</t>
  </si>
  <si>
    <t>2019020803507160531</t>
  </si>
  <si>
    <t>350716053</t>
  </si>
  <si>
    <t>Fořt Jindřich</t>
  </si>
  <si>
    <t>K403;K409;;;;;;;;;;;;;;</t>
  </si>
  <si>
    <t>21413,21225,21221,51513,78989,21001</t>
  </si>
  <si>
    <t>C</t>
  </si>
  <si>
    <t>06-I16-04</t>
  </si>
  <si>
    <t>Otevřený chirurgický výkon pro tříselnou nebo stehenní kýlu u pacientů ve věku 16 a více let s CC=0-2</t>
  </si>
  <si>
    <t>89301044</t>
  </si>
  <si>
    <t>0432</t>
  </si>
  <si>
    <t>26,04,07</t>
  </si>
  <si>
    <t>K40 - Tříselná kýla [hernia inguinalis]</t>
  </si>
  <si>
    <t>K403 - Jednostranná n.neurč. tříselná kýla s neprůchodností bez gangrény</t>
  </si>
  <si>
    <t>0411</t>
  </si>
  <si>
    <t>2019021203252294051</t>
  </si>
  <si>
    <t>325229405</t>
  </si>
  <si>
    <t>Hrbáčková Jiřina</t>
  </si>
  <si>
    <t>M5436;I10;M169;;;;;;;;;;;;;</t>
  </si>
  <si>
    <t>21225,21413,21221,21415,21215,21022,21001</t>
  </si>
  <si>
    <t>2019021303060304401</t>
  </si>
  <si>
    <t>306030440</t>
  </si>
  <si>
    <t>Kostková Zdenka</t>
  </si>
  <si>
    <t>T848;W0100;;;;;;;;;;;;;;</t>
  </si>
  <si>
    <t>21225,21415,21413,91819,66623,91823,21221,21215,91830,91826,91810,21001</t>
  </si>
  <si>
    <t>08-I05-02</t>
  </si>
  <si>
    <t>Reimplantace endoprotézy kyčle</t>
  </si>
  <si>
    <t>TEPkycel,Geriatrie</t>
  </si>
  <si>
    <t>T84 - Kompl. Vnitřních ortopedických protetic. pomůcek, implantátů a štěpů</t>
  </si>
  <si>
    <t>T848 - Jiné komplikace vnitř. ortopedic. protet. pomůcek, implantátů a štěpů</t>
  </si>
  <si>
    <t>2019022504011174181</t>
  </si>
  <si>
    <t>401117418</t>
  </si>
  <si>
    <t>Vaca Jan</t>
  </si>
  <si>
    <t>I460;I260;J9600;J156;A415;R402;I259;;;;;;;;;</t>
  </si>
  <si>
    <t>21415,21225,21221,21413,78115,21001,90902,35520</t>
  </si>
  <si>
    <t>04-M01-06</t>
  </si>
  <si>
    <t>Umělá plicní ventilace pro respirační selhání nebo chronickou obstrukční plicní nemoc 25-96 hodin (2-4 dny) u pacientů s CC=3-4</t>
  </si>
  <si>
    <t>26,39,60,07</t>
  </si>
  <si>
    <t>I46 - Srdeční zástava</t>
  </si>
  <si>
    <t>I460 - Srdeční zástava s úspěšnou resuscitací</t>
  </si>
  <si>
    <t>2019020502802214361</t>
  </si>
  <si>
    <t>280221436</t>
  </si>
  <si>
    <t>Milička Libor</t>
  </si>
  <si>
    <t>C341;R790;I251;E119;;;;;;;;;;;;</t>
  </si>
  <si>
    <t>21225,21415,21413,21221</t>
  </si>
  <si>
    <t>04-K09-03</t>
  </si>
  <si>
    <t>Zhoubný novotvar dýchací soustavy a hrudníku v CVSP u pacientů s CC=0-1</t>
  </si>
  <si>
    <t>C34 - Zhoubný novotvar průdušky (bronchu) a plíce</t>
  </si>
  <si>
    <t>C341 - ZN - horní lalok průduška nebo plíce</t>
  </si>
  <si>
    <t>2019021103758094381</t>
  </si>
  <si>
    <t>375809438</t>
  </si>
  <si>
    <t>Sedlářová Věra</t>
  </si>
  <si>
    <t>I500;J189;F009;I489;E108;I10;;;;;;;;;;</t>
  </si>
  <si>
    <t>21225,21413,21221,21415,21215,21717,21219,21001</t>
  </si>
  <si>
    <t>I500 - Městnavé selhání srdce</t>
  </si>
  <si>
    <t>2019021302903274281</t>
  </si>
  <si>
    <t>290327428</t>
  </si>
  <si>
    <t>Křepský František</t>
  </si>
  <si>
    <t>I500;J189;N189;I10;I259;N300;;;;;;;;;;</t>
  </si>
  <si>
    <t>21413,21225,21215,21415,21221,21717,21219</t>
  </si>
  <si>
    <t>2019020502562164691</t>
  </si>
  <si>
    <t>256216469</t>
  </si>
  <si>
    <t>Krmelová Věra</t>
  </si>
  <si>
    <t>S3200;W0619;I10;M169;;;;;;;;;;;;</t>
  </si>
  <si>
    <t>21225,21221,21001,21415,21215,21413</t>
  </si>
  <si>
    <t>S320 - Zlomenina bederního (lumbálního) obratle</t>
  </si>
  <si>
    <t>S3200 - Zlomenina bederního obratle; zavřená</t>
  </si>
  <si>
    <t>2019021203460294051</t>
  </si>
  <si>
    <t>346029405</t>
  </si>
  <si>
    <t>Honová Jindřiška</t>
  </si>
  <si>
    <t>L97;I495;I480;B353;;;;;;;;;;;;</t>
  </si>
  <si>
    <t>21413,21415,21219,21221,21225,55213,91755</t>
  </si>
  <si>
    <t>88-I05-00</t>
  </si>
  <si>
    <t>Hospitalizační případy reklasifikované z MDC 05</t>
  </si>
  <si>
    <t>Geriatrie,KS</t>
  </si>
  <si>
    <t>2019021803760314391</t>
  </si>
  <si>
    <t>376031439</t>
  </si>
  <si>
    <t>Svrchokrylová Alena</t>
  </si>
  <si>
    <t>J209;E871;K318;K449;M5490;D728;;;;;;;;;;</t>
  </si>
  <si>
    <t>04-K03-02</t>
  </si>
  <si>
    <t>Záněty průdušnice, průdušek a průdušinek u pacientů s CC=1-2</t>
  </si>
  <si>
    <t>2019022703652224201</t>
  </si>
  <si>
    <t>365222420</t>
  </si>
  <si>
    <t>Maliňáková Zdenka</t>
  </si>
  <si>
    <t>J156;J100;J91;E108;E871;I495;;;;;;;;;;</t>
  </si>
  <si>
    <t>21225,21413,21415,21221,21717,89313,21215,21001</t>
  </si>
  <si>
    <t>26,34</t>
  </si>
  <si>
    <t>J15 - Bakteriální zánět plic (pneumonie) nezařazený jinde</t>
  </si>
  <si>
    <t>J156 - Pneumonie způsobená jinou gramnegativní bakterií</t>
  </si>
  <si>
    <t>2019022702551264181</t>
  </si>
  <si>
    <t>255126418</t>
  </si>
  <si>
    <t>Procházková Věra</t>
  </si>
  <si>
    <t>J160;E059;I10;E118;;;;;;;;;;;;</t>
  </si>
  <si>
    <t>21221,21415,21225,21413,21001,21717</t>
  </si>
  <si>
    <t>J16 - Zánět plic (pneumonie) způsobený jinými infekčními organismy NJ</t>
  </si>
  <si>
    <t>J160 - Chlamydiová pneumonie</t>
  </si>
  <si>
    <t>2019022802655274271</t>
  </si>
  <si>
    <t>265527427</t>
  </si>
  <si>
    <t>Moravcová Věra</t>
  </si>
  <si>
    <t>S7230;W0199;I495;I482;D683;;;;;;;;;;;</t>
  </si>
  <si>
    <t>21215,21415,21413,21225,21001,53469,21221,66813,66127,78989,21717</t>
  </si>
  <si>
    <t>S723 - Zlomenina diafýzy kosti stehenní</t>
  </si>
  <si>
    <t>S7230 - Zlom.diafýzy kosti stehenní; zavřená</t>
  </si>
  <si>
    <t>2019022803659224101</t>
  </si>
  <si>
    <t>365922410</t>
  </si>
  <si>
    <t>Sekaninová Emílie</t>
  </si>
  <si>
    <t>K567;K352;I489;J189;I10;K922;;;;;;;;;;</t>
  </si>
  <si>
    <t>21415,21717,21413,21225,21221,21215,51353,21001,51369,78989</t>
  </si>
  <si>
    <t>06-I12-03</t>
  </si>
  <si>
    <t>Chirurgický výkon na žaludku nebo střevu mimo resekce pro méně závažnou hlavní diagnózu u pacientů s CC=0-3</t>
  </si>
  <si>
    <t>26,07,04</t>
  </si>
  <si>
    <t>K56 - Paralytický ileus a střevní neprůchodnost bez kýly</t>
  </si>
  <si>
    <t>K567 - Ileus NS</t>
  </si>
  <si>
    <t>2019022803152184441</t>
  </si>
  <si>
    <t>315218444</t>
  </si>
  <si>
    <t>Šťastníková Ludmila</t>
  </si>
  <si>
    <t>M5436;I10;E118;E782;I489;I509;;;;;;;;;;</t>
  </si>
  <si>
    <t>21225,21221,21413,21415,21215</t>
  </si>
  <si>
    <t>2019022603958160651</t>
  </si>
  <si>
    <t>395816065</t>
  </si>
  <si>
    <t>Pallyová Erika</t>
  </si>
  <si>
    <t>J156;C900;I693;I10;N309;M5495;;;;;;;;;;</t>
  </si>
  <si>
    <t>21413,21225,21221,21215</t>
  </si>
  <si>
    <t>2019032201910244541</t>
  </si>
  <si>
    <t>191024454</t>
  </si>
  <si>
    <t>Krmela Josef</t>
  </si>
  <si>
    <t>S2240;W1999;;;;;;;;;;;;;;</t>
  </si>
  <si>
    <t>21225,21413,21415,21221,66813,21717,89313,21001</t>
  </si>
  <si>
    <t>88-I04-00</t>
  </si>
  <si>
    <t>Hospitalizační případy reklasifikované z MDC 04</t>
  </si>
  <si>
    <t>26,31,34</t>
  </si>
  <si>
    <t>2019032503455214421</t>
  </si>
  <si>
    <t>345521442</t>
  </si>
  <si>
    <t>Sedláková Danuše</t>
  </si>
  <si>
    <t>E107;N184;I480;I10;I259;E785;;;;;;;;;;</t>
  </si>
  <si>
    <t>21413,21225,21221,37022,21717,21215,21415</t>
  </si>
  <si>
    <t>10-K04-04</t>
  </si>
  <si>
    <t>Diabetes mellitus u pacientů ve věku 16 a více let s CC=0-1</t>
  </si>
  <si>
    <t>E107 - Diabetes mellitus 1. typu s mnohočetnými komplikacemi</t>
  </si>
  <si>
    <t>2019030804360034271</t>
  </si>
  <si>
    <t>436003427</t>
  </si>
  <si>
    <t>Nekoksová Jiřina</t>
  </si>
  <si>
    <t>I480;I10;I509;I259;E039;G409;;;;;;;;;;</t>
  </si>
  <si>
    <t>21225,21215,21415,21221,21413,21717,89429,21001</t>
  </si>
  <si>
    <t>05-D01-08</t>
  </si>
  <si>
    <t>Jiná invazivní diagnostika pro jinou nemoc oběhové soustavy u pacientů s CC=0-1</t>
  </si>
  <si>
    <t>01,26</t>
  </si>
  <si>
    <t>I480 - Paroxyzmální fibrilace síní</t>
  </si>
  <si>
    <t>2019030703153207291</t>
  </si>
  <si>
    <t>315320729</t>
  </si>
  <si>
    <t>Knapová Irena</t>
  </si>
  <si>
    <t>I119;M8190;I259;M5499;E834;;;;;;;;;;;</t>
  </si>
  <si>
    <t>05-K14-03</t>
  </si>
  <si>
    <t>Hypertenze v CVSP u pacientů s CC=0</t>
  </si>
  <si>
    <t>I11 - Postižení srdce při hypertenzi</t>
  </si>
  <si>
    <t>I119 - Hypertenzní nemoc srdce bez (městnavého) srdečního selhání</t>
  </si>
  <si>
    <t>2019031003357194251</t>
  </si>
  <si>
    <t>335719425</t>
  </si>
  <si>
    <t>Matoušová Adela</t>
  </si>
  <si>
    <t>C911;I119;J069;I10;G20;M8099;;;;;;;;;;</t>
  </si>
  <si>
    <t>21413,21221,21225,21415,21001</t>
  </si>
  <si>
    <t>17-K02-01</t>
  </si>
  <si>
    <t>Chronická lymfocytární leukémie v CVSP u pacientů s CC=2-4</t>
  </si>
  <si>
    <t>C91 - Lymfoidní leukemie</t>
  </si>
  <si>
    <t>C911 - Chronická lymfocytická leukemie z B-buněk</t>
  </si>
  <si>
    <t>2019031304459217501</t>
  </si>
  <si>
    <t>445921750</t>
  </si>
  <si>
    <t>Králová Sidonia</t>
  </si>
  <si>
    <t>S3270;V1399;S807;S3200;V1981;S2240;;;;;;;;;;</t>
  </si>
  <si>
    <t>21225,21413,53485,21415,21221,21215,66813,66127,78989,21001</t>
  </si>
  <si>
    <t>08-I13-01</t>
  </si>
  <si>
    <t>Operace poranění pánve v CVSP u pacientů ve věku 16 a více let s dalším operačním výkonem v jiný den nebo CC=3-4</t>
  </si>
  <si>
    <t>2019043003711254461</t>
  </si>
  <si>
    <t>371125446</t>
  </si>
  <si>
    <t>Šošolík Ladislav</t>
  </si>
  <si>
    <t>I10;;;;;;;;;;;;;;;</t>
  </si>
  <si>
    <t>21413,21225,21221,21415,21717,21001,21219</t>
  </si>
  <si>
    <t>I10 - Esenciální (primární) hypertenze</t>
  </si>
  <si>
    <t>2019031503303014901</t>
  </si>
  <si>
    <t>330301490</t>
  </si>
  <si>
    <t>Páleník Jaroslav</t>
  </si>
  <si>
    <t>I500;E119;I480;;;;;;;;;;;;;</t>
  </si>
  <si>
    <t>21225,21413,21415,21221,35022,21001</t>
  </si>
  <si>
    <t>0113</t>
  </si>
  <si>
    <t>2019043005351310581</t>
  </si>
  <si>
    <t>535131058</t>
  </si>
  <si>
    <t>Nedozrálová Květosla</t>
  </si>
  <si>
    <t>G039;R18;K746;D648;;;;;;;;;;;;</t>
  </si>
  <si>
    <t>21413,21221,21415,21225,21215,51395,15970</t>
  </si>
  <si>
    <t>01-K02-03</t>
  </si>
  <si>
    <t>Jiná infekční onemocnění nervové soustavy u pacientů s CC=2-4</t>
  </si>
  <si>
    <t>26,02</t>
  </si>
  <si>
    <t>G03 - Meningitida způsobená jinými a neurčenými příčinami</t>
  </si>
  <si>
    <t>G039 - Meningitida NS</t>
  </si>
  <si>
    <t>2019032203755034591</t>
  </si>
  <si>
    <t>375503459</t>
  </si>
  <si>
    <t>Chmelková Eva</t>
  </si>
  <si>
    <t>K420;J958;R571;K564;I481;E119;;;;;;;;;;</t>
  </si>
  <si>
    <t>90902,21221,21225,51811,21413,51515,21415,21215,78989,51353,21001</t>
  </si>
  <si>
    <t>06-I17-01</t>
  </si>
  <si>
    <t>Výkon pro břišní nebo pupeční kýlu s dalším operačním výkonem v jiný den nebo u pacientů s CC=3-4</t>
  </si>
  <si>
    <t>26,07,59,04</t>
  </si>
  <si>
    <t>K42 - Pupeční kýla [hernia umbilicalis]</t>
  </si>
  <si>
    <t>K420 - Pupeční kýla s neprůchodností bez gangrény</t>
  </si>
  <si>
    <t>2019032704462054621</t>
  </si>
  <si>
    <t>446205462</t>
  </si>
  <si>
    <t>Panušová Marie</t>
  </si>
  <si>
    <t>S7201;W0100;;;;;;;;;;;;;;</t>
  </si>
  <si>
    <t>91829,21413,21225,21415,66610,21221,90916,66615,91820,78990,91823,21215,91810,21001,91826</t>
  </si>
  <si>
    <t>TEPkycel,TEPCKP,Geriatrie</t>
  </si>
  <si>
    <t>S7201 - Zlomenina krčku kosti stehenní; otevřená</t>
  </si>
  <si>
    <t>2019032803701204491</t>
  </si>
  <si>
    <t>370120449</t>
  </si>
  <si>
    <t>Bakalík Josef</t>
  </si>
  <si>
    <t>K703;E86;N390;B964;B968;;;;;;;;;;;</t>
  </si>
  <si>
    <t>21221,37022,21413,35520,21717,21225,21415</t>
  </si>
  <si>
    <t>07-K04-04</t>
  </si>
  <si>
    <t>Cirhóza a alkoholová hepatitida u pacientů s CC=0</t>
  </si>
  <si>
    <t>K70 - Alkoholické onemocnění jater</t>
  </si>
  <si>
    <t>K703 - Alkoholická cirhóza jater</t>
  </si>
  <si>
    <t>2019030604804164031</t>
  </si>
  <si>
    <t>480416403</t>
  </si>
  <si>
    <t>Toman Josef</t>
  </si>
  <si>
    <t>I635;I480;I10;E782;E114;;;;;;;;;;;</t>
  </si>
  <si>
    <t>72213,21415,21225,21221,21413,21219,21001,21215,72015</t>
  </si>
  <si>
    <t>78344</t>
  </si>
  <si>
    <t>2019030603162254201</t>
  </si>
  <si>
    <t>316225420</t>
  </si>
  <si>
    <t>Kindlová Vlasta</t>
  </si>
  <si>
    <t>S7210;W0199;I10;I480;N028;;;;;;;;;;;</t>
  </si>
  <si>
    <t>21413,21225,21221,21219,21415,53471,21001,21215</t>
  </si>
  <si>
    <t>2019031402705270131</t>
  </si>
  <si>
    <t>270527013</t>
  </si>
  <si>
    <t>Stehno Oldřich</t>
  </si>
  <si>
    <t>F509;E870;I481;F023;D291;;;;;;;;;;;</t>
  </si>
  <si>
    <t>21415,21225,21413,21221,35520,37022</t>
  </si>
  <si>
    <t>19-K02-02</t>
  </si>
  <si>
    <t>Akutní psychiatrická péče 2-5 dnů pro duševní onemocnění u pacientů s poruchami příjmu potravy nebo s CC=2-4</t>
  </si>
  <si>
    <t>F50 - Poruchy příjmu potravy</t>
  </si>
  <si>
    <t>F509 - Porucha příjmu potravy NS</t>
  </si>
  <si>
    <t>2019031404505184021</t>
  </si>
  <si>
    <t>450518402</t>
  </si>
  <si>
    <t>Rotter Jan</t>
  </si>
  <si>
    <t>K567;K421;I10;I259;E117;N189;;;;;;;;;;</t>
  </si>
  <si>
    <t>21415,21221,21225,21413,21215,21717,51515,78989,51353,21001</t>
  </si>
  <si>
    <t>06-I12-01</t>
  </si>
  <si>
    <t>Chirurgický výkon na žaludku nebo střevu mimo resekce s dalším operačním výkonem v jiný den nebo u pacientů s CC=4</t>
  </si>
  <si>
    <t>0412</t>
  </si>
  <si>
    <t>2019032505303293871</t>
  </si>
  <si>
    <t>M8695;L892;I10;E108;G822;Z933;N309;;;;;;;;;</t>
  </si>
  <si>
    <t>21225,21215,21221,66829,21413,66865,89313,78989</t>
  </si>
  <si>
    <t>26,11,34,07</t>
  </si>
  <si>
    <t>M869 - Osteomyelitida NS</t>
  </si>
  <si>
    <t>M8695 - Osteomyelitida NS; pánevní krajina a stehno</t>
  </si>
  <si>
    <t>2019030504652204441</t>
  </si>
  <si>
    <t>465220444</t>
  </si>
  <si>
    <t>Srovnalová Alena</t>
  </si>
  <si>
    <t>I691;G401;I10;E782;F329;;;;;;;;;;;</t>
  </si>
  <si>
    <t>21415,21413,21225,21219,21221,21001</t>
  </si>
  <si>
    <t>01-K18-04</t>
  </si>
  <si>
    <t>Jiná onemocnění a poruchy nervové soustavy u pacientů s CC=0</t>
  </si>
  <si>
    <t>I69 - Následky cévních nemocí mozku</t>
  </si>
  <si>
    <t>I691 - Následky intracerebrálního (nitromozkového) krvácení</t>
  </si>
  <si>
    <t>2019032204652204441</t>
  </si>
  <si>
    <t>Z501;G811;I691;;;;;;;;;;;;;</t>
  </si>
  <si>
    <t>21520,21510,21415,21225,21413,21221,21022,21020,91930,21215,21530,21021</t>
  </si>
  <si>
    <t>Oddělení rehabilitace</t>
  </si>
  <si>
    <t>89301261</t>
  </si>
  <si>
    <t>24-M07-01</t>
  </si>
  <si>
    <t>Akutní rehabilitace pro onemocnění centrální nervové soustavy nebo u pacientů s amputovanou končetinou - 13-18 rehabilitačních dnů</t>
  </si>
  <si>
    <t>Z50 - Péče s použitím rehabilitačních výkonů</t>
  </si>
  <si>
    <t>Z501 - Jiná fyzikální léčba</t>
  </si>
  <si>
    <t>2019031303511074131</t>
  </si>
  <si>
    <t>351107413</t>
  </si>
  <si>
    <t>Šnedrla Jaroslav</t>
  </si>
  <si>
    <t>M5490;M1991;R42;M150;I250;C61;M159;;;;;;;;;</t>
  </si>
  <si>
    <t>21225,21413,37022,21415,35520,21221</t>
  </si>
  <si>
    <t>75123</t>
  </si>
  <si>
    <t>Lipnicko</t>
  </si>
  <si>
    <t>M5490 - Dorzalgie NS; mnohočet. postižení páteře</t>
  </si>
  <si>
    <t>2019032003156114281</t>
  </si>
  <si>
    <t>315611428</t>
  </si>
  <si>
    <t>Krňávková Eliška</t>
  </si>
  <si>
    <t>I635;N189;I480;K250;E118;;;;;;;;;;;</t>
  </si>
  <si>
    <t>21415,21225,21413,21221,21001,21215</t>
  </si>
  <si>
    <t>2019032003353084111</t>
  </si>
  <si>
    <t>335308411</t>
  </si>
  <si>
    <t>Talašová Anežka</t>
  </si>
  <si>
    <t>M161;E119;Z966;Z501;I119;;;;;;;;;;;</t>
  </si>
  <si>
    <t>08-K04-03</t>
  </si>
  <si>
    <t>Jiná onemocnění kostí, kloubů a měkkých tkání u pacientů ve věku 18 a více let s CC=0</t>
  </si>
  <si>
    <t>2019032103255284051</t>
  </si>
  <si>
    <t>325528405</t>
  </si>
  <si>
    <t>Minářová Milada</t>
  </si>
  <si>
    <t>S700;W0180;S5250;I489;D683;;;;;;;;;;;</t>
  </si>
  <si>
    <t>21415,21225,21413,21221,21215</t>
  </si>
  <si>
    <t>09-K13-01</t>
  </si>
  <si>
    <t>Otevřené poranění kožního krytu trupu nebo končetin nebo povrchové poranění kožního krytu trupu nebo končetin u pacientů s CC=1-4</t>
  </si>
  <si>
    <t>2019041504257074351</t>
  </si>
  <si>
    <t>425707435</t>
  </si>
  <si>
    <t>Džumanová Berta</t>
  </si>
  <si>
    <t>I500;R060;D648;I10;E112;;;;;;;;;;;</t>
  </si>
  <si>
    <t>21415,21225,21221,21001,35520,21215,21413,15470,21717,15920,15950,37022,15910</t>
  </si>
  <si>
    <t>06-M01-03</t>
  </si>
  <si>
    <t>Endoskopická dilatace trávicí trubice, zavedení stentu nebo stavění krvácení z trávicí soustavy u pacientů s CC=0-2</t>
  </si>
  <si>
    <t>89301023</t>
  </si>
  <si>
    <t>0231</t>
  </si>
  <si>
    <t>02,26,39</t>
  </si>
  <si>
    <t>2019032903162134391</t>
  </si>
  <si>
    <t>316213439</t>
  </si>
  <si>
    <t>Tumová Jiřina</t>
  </si>
  <si>
    <t>M5455;S2200;I489;I10;E782;;;;;;;;;;;</t>
  </si>
  <si>
    <t>M5455 - Bolesti dolní části zad; hrudně-bederní krajina</t>
  </si>
  <si>
    <t>2019032903259224781</t>
  </si>
  <si>
    <t>325922478</t>
  </si>
  <si>
    <t>Coufalová Jarmila</t>
  </si>
  <si>
    <t>I639;I10;M8198;;;;;;;;;;;;;</t>
  </si>
  <si>
    <t>21221,21415,21225,21413,21215,21001,21219</t>
  </si>
  <si>
    <t>01-K10-03</t>
  </si>
  <si>
    <t>Mozkový infarkt v komplexním CVSP u pacientů s CC=0</t>
  </si>
  <si>
    <t>I639 - Mozkový infarkt NS</t>
  </si>
  <si>
    <t>2019040904604114181</t>
  </si>
  <si>
    <t>460411418</t>
  </si>
  <si>
    <t>Vychodil Bohumil</t>
  </si>
  <si>
    <t>M5445;E107;I10;E782;G632;I7020;;;;;;;;;;</t>
  </si>
  <si>
    <t>21221,66339,66327,21415,21413,21225,66313,66325,66341,21717,78990</t>
  </si>
  <si>
    <t>89301061</t>
  </si>
  <si>
    <t>0611</t>
  </si>
  <si>
    <t>B</t>
  </si>
  <si>
    <t>08-I04-02</t>
  </si>
  <si>
    <t>Operace páteře bez instrumentace pro jiná onemocnění u dětí do 16 let nebo u pacientů ve věku 60 a více let</t>
  </si>
  <si>
    <t>34</t>
  </si>
  <si>
    <t>26,06,07</t>
  </si>
  <si>
    <t>M544 - Lumbago s ischiasem</t>
  </si>
  <si>
    <t>M5445 - Lumbago s ischiasem; hrudně-bederní krajina</t>
  </si>
  <si>
    <t>2019032503053019541</t>
  </si>
  <si>
    <t>305301954</t>
  </si>
  <si>
    <t>Pechová Jiřina</t>
  </si>
  <si>
    <t>N309;J160;I259;I10;E782;;;;;;;;;;;</t>
  </si>
  <si>
    <t>21415,21225,21215,21221,21413,21717,21001</t>
  </si>
  <si>
    <t>2019041704607224071</t>
  </si>
  <si>
    <t>460722407</t>
  </si>
  <si>
    <t>Spáčil Milan</t>
  </si>
  <si>
    <t>J069;N359;N19;;;;;;;;;;;;;</t>
  </si>
  <si>
    <t>72213,21225,21413,21221,21415,76223,76215,72015,21001</t>
  </si>
  <si>
    <t>03-K02-02</t>
  </si>
  <si>
    <t>Záněty horních cest dýchacích a hrtanu u pacientů ve věku 65 a více let nebo s CC=1-2</t>
  </si>
  <si>
    <t>26,36,12</t>
  </si>
  <si>
    <t>J069 - Akutní infekce horních dýchacích cest NS</t>
  </si>
  <si>
    <t>2019041702907144281</t>
  </si>
  <si>
    <t>290714428</t>
  </si>
  <si>
    <t>Mocek Lubomír</t>
  </si>
  <si>
    <t>Y442;D500;I250;N185;I119;;;;;;;;;;;</t>
  </si>
  <si>
    <t>21225,21221,21415,21413,21215</t>
  </si>
  <si>
    <t>16-K03-01</t>
  </si>
  <si>
    <t>Poruchy krevního srážení u pacientů s CC=3-4</t>
  </si>
  <si>
    <t>Y44 - Nežádoucí účinky léčby - prostředky působící primárně na krevní složky</t>
  </si>
  <si>
    <t>Y442 - Nežádoucí účinky léčby - antikoagulancia</t>
  </si>
  <si>
    <t>2019042303158254131</t>
  </si>
  <si>
    <t>315825413</t>
  </si>
  <si>
    <t>Kořínková Adolfína</t>
  </si>
  <si>
    <t>I64;I10;N390;;;;;;;;;;;;;</t>
  </si>
  <si>
    <t>21225,21415,21221,21413,21001</t>
  </si>
  <si>
    <t>I64 - Cévní mozková příhoda (mrtvice) neurčená jako krvácení nebo infarkt</t>
  </si>
  <si>
    <t>2019042402957044311</t>
  </si>
  <si>
    <t>295704431</t>
  </si>
  <si>
    <t>Zmeškalová Božena</t>
  </si>
  <si>
    <t>E86;E127;N183;I119;I251;I7090;N309;;;;;;;;;</t>
  </si>
  <si>
    <t>21225,21415,21413,21221,21215</t>
  </si>
  <si>
    <t>2019042403803274771</t>
  </si>
  <si>
    <t>380327477</t>
  </si>
  <si>
    <t>Procházka Jaroslav</t>
  </si>
  <si>
    <t>G309;E86;I10;I714;K801;M0599;;;;;;;;;;</t>
  </si>
  <si>
    <t>21219,21221,21413,21225,21001</t>
  </si>
  <si>
    <t>G30 - Alzheimerova nemoc</t>
  </si>
  <si>
    <t>G309 - Alzheimerova nemoc NS</t>
  </si>
  <si>
    <t>2019042404503104251</t>
  </si>
  <si>
    <t>450310425</t>
  </si>
  <si>
    <t>Trnka Aleš</t>
  </si>
  <si>
    <t>G20;I10;E782;N40;E039;;;;;;;;;;;</t>
  </si>
  <si>
    <t>21225,21219,21221,21413,21415</t>
  </si>
  <si>
    <t>G20 - Parkinsonova nemoc</t>
  </si>
  <si>
    <t>2019053004757014591</t>
  </si>
  <si>
    <t>475701459</t>
  </si>
  <si>
    <t>Petrošová Zlatoslava</t>
  </si>
  <si>
    <t>Z512;M340;I270;M8100;E108;I10;;;;;;;;;;</t>
  </si>
  <si>
    <t>21225,21413,21221,21415,42520,90954,21215,89323,89423</t>
  </si>
  <si>
    <t>08-C04-02</t>
  </si>
  <si>
    <t>Chemoterapie pro autoimunitní onemocnění pojivových tkání</t>
  </si>
  <si>
    <t>34,03,26,05</t>
  </si>
  <si>
    <t>Z512 - Jiná chemoterapie</t>
  </si>
  <si>
    <t>2019040503604164111</t>
  </si>
  <si>
    <t>360416411</t>
  </si>
  <si>
    <t>Grulich Vojtěch</t>
  </si>
  <si>
    <t>J440;I250;E118;J449;;;;;;;;;;;;</t>
  </si>
  <si>
    <t>21225,21415,21413,21221,21717,89423,21001,66949</t>
  </si>
  <si>
    <t>26,34,11</t>
  </si>
  <si>
    <t>J44 - Jiná chronická obstrukční plicní nemoc</t>
  </si>
  <si>
    <t>J440 - Chronická obstr. plicní nemoc s akutní infekcí dolní části dých.ústr.</t>
  </si>
  <si>
    <t>2019040802653064981</t>
  </si>
  <si>
    <t>265306498</t>
  </si>
  <si>
    <t>Prokšová Božena</t>
  </si>
  <si>
    <t>N309;M8180;E039;G629;H903;E538;M5460;;;;;;;;;</t>
  </si>
  <si>
    <t>21225,21415,21413,21215,21221,21001</t>
  </si>
  <si>
    <t>2019040902658314701</t>
  </si>
  <si>
    <t>265831470</t>
  </si>
  <si>
    <t>Minaříková Eva</t>
  </si>
  <si>
    <t>L97;S818;I872;E079;K449;B968;;;;;;;;;;</t>
  </si>
  <si>
    <t>21225,21413,21221,21415,21001</t>
  </si>
  <si>
    <t>09-K03-01</t>
  </si>
  <si>
    <t>Vředová onemocnění kůže u pacientů s CC=1-4</t>
  </si>
  <si>
    <t>2019040204303214221</t>
  </si>
  <si>
    <t>430321422</t>
  </si>
  <si>
    <t>Machala Vladislav</t>
  </si>
  <si>
    <t>M511;;;;;;;;;;;;;;;</t>
  </si>
  <si>
    <t>21413,21415,21225,21221,21215</t>
  </si>
  <si>
    <t>2019040303657224501</t>
  </si>
  <si>
    <t>365722450</t>
  </si>
  <si>
    <t>Špatenková Božena</t>
  </si>
  <si>
    <t>I672;I10;E114;E789;;;;;;;;;;;;</t>
  </si>
  <si>
    <t>21221,21225,21415,21001,21413,21219,21215</t>
  </si>
  <si>
    <t>19-K01-03</t>
  </si>
  <si>
    <t>Krátkodobá akutní psychiatrická péče nebo diagnostika pro duševní onemocnění u pacientů s CC=0-1</t>
  </si>
  <si>
    <t>78336</t>
  </si>
  <si>
    <t>2019040404112064731</t>
  </si>
  <si>
    <t>411206473</t>
  </si>
  <si>
    <t>Kalman Josef</t>
  </si>
  <si>
    <t>G578;M0590;J209;I10;E780;N40;;;;;;;;;;</t>
  </si>
  <si>
    <t>21225,21413,21415,21221,66949,21215,21001</t>
  </si>
  <si>
    <t>G57 - Mononeuropatie dolní končetiny</t>
  </si>
  <si>
    <t>G578 - Jiné mononeuropatie dolní končetiny</t>
  </si>
  <si>
    <t>2019040802802284261</t>
  </si>
  <si>
    <t>280228426</t>
  </si>
  <si>
    <t>Hájek Zdeněk</t>
  </si>
  <si>
    <t>N300;N189;T460;M1007;I489;I259;;;;;;;;;;</t>
  </si>
  <si>
    <t>21225,21413,21219,21221,21415,21001,21215,21717</t>
  </si>
  <si>
    <t>2019041503156134581</t>
  </si>
  <si>
    <t>315613458</t>
  </si>
  <si>
    <t>Poláchová Wanda</t>
  </si>
  <si>
    <t>S4220;W0180;;;;;;;;;;;;;;</t>
  </si>
  <si>
    <t>21413,21225,21415,21221,21215,21001</t>
  </si>
  <si>
    <t>S422 - Zlomenina horního konce pažní kosti (humeru)</t>
  </si>
  <si>
    <t>S4220 - Zlomenina horního konce pažní kosti; zavřená</t>
  </si>
  <si>
    <t>2019042303804030511</t>
  </si>
  <si>
    <t>380403051</t>
  </si>
  <si>
    <t>Vaniš Josef</t>
  </si>
  <si>
    <t>S7210;W0100;I442;W0181;Z950;;;;;;;;;;;</t>
  </si>
  <si>
    <t>21225,53471,21413,21415,21219,21221,21001,21215,66127,91755,55213</t>
  </si>
  <si>
    <t>26,31,01</t>
  </si>
  <si>
    <t>77000</t>
  </si>
  <si>
    <t>2019042303360064541</t>
  </si>
  <si>
    <t>336006454</t>
  </si>
  <si>
    <t>Číhalová Milena</t>
  </si>
  <si>
    <t>G309;R55;I489;R251;I10;F412;;;;;;;;;;</t>
  </si>
  <si>
    <t>21413,21225,21415,21221</t>
  </si>
  <si>
    <t>2019042404105314671</t>
  </si>
  <si>
    <t>410531467</t>
  </si>
  <si>
    <t>Raisinger František</t>
  </si>
  <si>
    <t>S7200;W0199;I489;D683;;;;;;;;;;;;</t>
  </si>
  <si>
    <t>21413,21225,72213,78989,21415,21219,21221,53471,72015,21001,66127,21215</t>
  </si>
  <si>
    <t>26,36,07,31</t>
  </si>
  <si>
    <t>2019040903551064341</t>
  </si>
  <si>
    <t>355106434</t>
  </si>
  <si>
    <t>Veverková Miroslava</t>
  </si>
  <si>
    <t>S7230;W0101;D62;;;;;;;;;;;;;</t>
  </si>
  <si>
    <t>21225,21415,21413,21219,21221,21215,91810,78990,21001,91819,21717,91833,53469,66813,91826,91823</t>
  </si>
  <si>
    <t>2019041002708157321</t>
  </si>
  <si>
    <t>270815732</t>
  </si>
  <si>
    <t>Vítek Pavel</t>
  </si>
  <si>
    <t>N131;I802;F019;I10;G20;I678;;;;;;;;;;</t>
  </si>
  <si>
    <t>21225,21413,76215</t>
  </si>
  <si>
    <t>11-I17-02</t>
  </si>
  <si>
    <t>Jiný chirurgický výkon pro nemoc vylučovací soustavy u pacientů s CC=1-2</t>
  </si>
  <si>
    <t>N13 - Obstrukční a refluxní uropatie</t>
  </si>
  <si>
    <t>N131 - Hydronefróza se strikturou ureteru nezařazená jinde</t>
  </si>
  <si>
    <t>2019041104209294461</t>
  </si>
  <si>
    <t>420929446</t>
  </si>
  <si>
    <t>Čoupek Jaroslav</t>
  </si>
  <si>
    <t>G301;F001;I672;I119;C446;C442;E538;;;;;;;;;</t>
  </si>
  <si>
    <t>21221,21413,21225,37022,35520</t>
  </si>
  <si>
    <t>39,26</t>
  </si>
  <si>
    <t>G301 - Alzheimerova nemoc s pozdním nástupem</t>
  </si>
  <si>
    <t>2019040404359094551</t>
  </si>
  <si>
    <t>435909455</t>
  </si>
  <si>
    <t>Zbořilová Marta</t>
  </si>
  <si>
    <t>S8270;W0199;;;;;;;;;;;;;;</t>
  </si>
  <si>
    <t>21225,21415,21221,21413,35520,37022,21215,21717</t>
  </si>
  <si>
    <t>2019040904062224401</t>
  </si>
  <si>
    <t>406222440</t>
  </si>
  <si>
    <t>Podhorná Věra</t>
  </si>
  <si>
    <t>S7230;W1999;S8210;;;;;;;;;;;;;</t>
  </si>
  <si>
    <t>21415,53469,21001,21225,66879,21215,21221,91826,21219,21413,91823,78989,91833,91819,91811,53461</t>
  </si>
  <si>
    <t>08-I14-01</t>
  </si>
  <si>
    <t>Operace poranění kostí bérce v CVSP u pacientů ve věku 16 a více let s dalším operačním výkonem v jiný den nebo CC=1-4</t>
  </si>
  <si>
    <t>Geriatrie,TEPkoleno</t>
  </si>
  <si>
    <t>2019041603857267231</t>
  </si>
  <si>
    <t>385726723</t>
  </si>
  <si>
    <t>Pavelková Yvona</t>
  </si>
  <si>
    <t>L97;L891;L304;B353;B964;D649;E790;;;;;;;;;</t>
  </si>
  <si>
    <t>21225,21221,21413</t>
  </si>
  <si>
    <t>05-K13-01</t>
  </si>
  <si>
    <t>Trombóza hlubokých žil nebo žilní městky s vředem nebo jiné nemoci žil u pacientů s CC=3-4 v CVSP</t>
  </si>
  <si>
    <t>2019040104562194421</t>
  </si>
  <si>
    <t>456219442</t>
  </si>
  <si>
    <t>Sekaninová Libuše</t>
  </si>
  <si>
    <t>D500;K449;K210;F03;F063;F068;K635;;;;;;;;;</t>
  </si>
  <si>
    <t>21225,21413,21415,35022,21221,37022,15950,35520,15475,21219,15920</t>
  </si>
  <si>
    <t>16-K02-02</t>
  </si>
  <si>
    <t>Anémie u pacientů s CC=1-2</t>
  </si>
  <si>
    <t>26,02,18,39</t>
  </si>
  <si>
    <t>D50 - Anemie z nedostatku železa</t>
  </si>
  <si>
    <t>D500 - Anemie z nedostatku železa, sekundární po ztrátě krve (chronická)</t>
  </si>
  <si>
    <t>2019040203305054281</t>
  </si>
  <si>
    <t>330505428</t>
  </si>
  <si>
    <t>Kaštovský Lubomír</t>
  </si>
  <si>
    <t>I500;I259;N185;I132;I482;Z951;;;;;;;;;;</t>
  </si>
  <si>
    <t>21225,21413,21717,21219,21221,21415,21215</t>
  </si>
  <si>
    <t>2019041205153221111</t>
  </si>
  <si>
    <t>515322111</t>
  </si>
  <si>
    <t>Růžičková Ludmila</t>
  </si>
  <si>
    <t>S8210;W0000;L984;L024;;;;;;;;;;;;</t>
  </si>
  <si>
    <t>21225,21415,21221,21413,21215,66127,21001,78989,62610</t>
  </si>
  <si>
    <t>07,26</t>
  </si>
  <si>
    <t>S821 - Zlomenina horní části holenní kosti (tibie)</t>
  </si>
  <si>
    <t>S8210 - Zlomenina horní části holenní kosti; zavřená</t>
  </si>
  <si>
    <t>2019041203452024761</t>
  </si>
  <si>
    <t>345202476</t>
  </si>
  <si>
    <t>Šarmanová Marie</t>
  </si>
  <si>
    <t>C343;I10;I509;I489;K573;J459;K297;;;;;;;;;</t>
  </si>
  <si>
    <t>21225,21221,21415,21413,21001,21215</t>
  </si>
  <si>
    <t>79084</t>
  </si>
  <si>
    <t>Jeseník</t>
  </si>
  <si>
    <t>C343 - ZN - dolní lalok průduška nebo plíce</t>
  </si>
  <si>
    <t>2019041203362274631</t>
  </si>
  <si>
    <t>336227463</t>
  </si>
  <si>
    <t>Coufalová Eva</t>
  </si>
  <si>
    <t>S7210;W0199;M160;;;;;;;;;;;;;</t>
  </si>
  <si>
    <t>21221,21215,21219,21413,21415,53471,21225,21001,66127</t>
  </si>
  <si>
    <t>2019041203852224051</t>
  </si>
  <si>
    <t>385222405</t>
  </si>
  <si>
    <t>Sedlářová Anežka</t>
  </si>
  <si>
    <t>N189;I10;;;;;;;;;;;;;;</t>
  </si>
  <si>
    <t>21001,21413,21221,21415,21225</t>
  </si>
  <si>
    <t>78321</t>
  </si>
  <si>
    <t>N189 - Chronické onemocnění ledvin NS</t>
  </si>
  <si>
    <t>2019041704001144521</t>
  </si>
  <si>
    <t>400114452</t>
  </si>
  <si>
    <t>Opíchal Vojtěch</t>
  </si>
  <si>
    <t>M0006;I10;C64;G911;;;;;;;;;;;;</t>
  </si>
  <si>
    <t>21221,21415,21225,78115,21413,21215,21001,66039</t>
  </si>
  <si>
    <t>08-M03-05</t>
  </si>
  <si>
    <t>Složitá artroskopie</t>
  </si>
  <si>
    <t>26,07,11</t>
  </si>
  <si>
    <t>ASKost,Geriatrie</t>
  </si>
  <si>
    <t>M00 - Hnisavý zánět kloubu (pyogenní artritida)</t>
  </si>
  <si>
    <t>M000 - Stafylokoková artritida a polyartritida</t>
  </si>
  <si>
    <t>M0006 - Stafylokoková artritida a polyartritida; bérec</t>
  </si>
  <si>
    <t>2019041705011050541</t>
  </si>
  <si>
    <t>501105054</t>
  </si>
  <si>
    <t>Zapletal Miroslav</t>
  </si>
  <si>
    <t>21225,72213,72015,21221,21413,21415,21001,21022</t>
  </si>
  <si>
    <t>2019041503556104381</t>
  </si>
  <si>
    <t>355610438</t>
  </si>
  <si>
    <t>Kokešová Anna</t>
  </si>
  <si>
    <t>C542;I500;Z514;;;;;;;;;;;;;</t>
  </si>
  <si>
    <t>21221,21413,21225,21415,90931,89429,89431,71621,71625,21001,21215,91981,89435,91995</t>
  </si>
  <si>
    <t>05-M06-02</t>
  </si>
  <si>
    <t>Angioplastika 1 věnčité tepny s dalším operačním výkonem v jiný den nebo u pacientů s CC=4</t>
  </si>
  <si>
    <t>2112</t>
  </si>
  <si>
    <t>26,01,21,13</t>
  </si>
  <si>
    <t>STENT,Geriatrie</t>
  </si>
  <si>
    <t>C54 - Zhoubný novotvar těla děložního</t>
  </si>
  <si>
    <t>C542 - ZN - myometrium - svalovina</t>
  </si>
  <si>
    <t>2019042404508024031</t>
  </si>
  <si>
    <t>450802403</t>
  </si>
  <si>
    <t>Piskáček Vladimír</t>
  </si>
  <si>
    <t>N178;N184;D500;I250;I119;C790;;;;;;;;;;</t>
  </si>
  <si>
    <t>11-K02-02</t>
  </si>
  <si>
    <t>Jiné akutní onemocnění ledvin u dětí do 18 let nebo u pacientů s CC=2-3</t>
  </si>
  <si>
    <t>N17 - Akutní selhání ledvin</t>
  </si>
  <si>
    <t>N178 - Jiné akutní selhání ledvin</t>
  </si>
  <si>
    <t>2019042903258234041</t>
  </si>
  <si>
    <t>325823404</t>
  </si>
  <si>
    <t>Šimovičová Jiřina</t>
  </si>
  <si>
    <t>N183;I119;I250;E117;;;;;;;;;;;;</t>
  </si>
  <si>
    <t>21221,21413,21225,21717,21215</t>
  </si>
  <si>
    <t>N183 - Chronické onemocnění ledvin, stadium 3</t>
  </si>
  <si>
    <t>2019053004351064171</t>
  </si>
  <si>
    <t>435106417</t>
  </si>
  <si>
    <t>Mlíchová Jana</t>
  </si>
  <si>
    <t>I7021;N189;I10;D649;E039;;;;;;;;;;;</t>
  </si>
  <si>
    <t>21413,21225,21415,18522,89423,21221,62310,90952,90954,89323,90953</t>
  </si>
  <si>
    <t>05-M04-01</t>
  </si>
  <si>
    <t>Odstranění uzávěru cévy endovaskulární cestou pro nemoc periferních cév s dalším operačním výkonem v jiný den u pacientů s CC=1-4</t>
  </si>
  <si>
    <t>II. chirurgická klinika - cévně-transplantační</t>
  </si>
  <si>
    <t>89301051</t>
  </si>
  <si>
    <t>0511</t>
  </si>
  <si>
    <t>26,03,34,05</t>
  </si>
  <si>
    <t>I70 - Ateroskleróza</t>
  </si>
  <si>
    <t>I702 - Ateroskleróza končetinových tepen</t>
  </si>
  <si>
    <t>I7021 - Ateroskleróza končetinových tepen, s gangrénou</t>
  </si>
  <si>
    <t>2019042604802284121</t>
  </si>
  <si>
    <t>480228412</t>
  </si>
  <si>
    <t>Janáček Miroslav</t>
  </si>
  <si>
    <t>E41;G629;E86;E878;E108;;;;;;;;;;;</t>
  </si>
  <si>
    <t>21415,21221,21413,21225,21717,15960,21001</t>
  </si>
  <si>
    <t>10-K14-02</t>
  </si>
  <si>
    <t>Dehydratace u pacientů ve věku 65 a více let s CC=2-3</t>
  </si>
  <si>
    <t>E41 - Nutriční marazmus</t>
  </si>
  <si>
    <t>2019050904656284021</t>
  </si>
  <si>
    <t>465628402</t>
  </si>
  <si>
    <t>Šplíchalová Danuška</t>
  </si>
  <si>
    <t>M5450;M8109;E782;I10;N309;I250;;;;;;;;;;</t>
  </si>
  <si>
    <t>21221,21413,21215,21415,21225,21001</t>
  </si>
  <si>
    <t>2019051305004130291</t>
  </si>
  <si>
    <t>500413029</t>
  </si>
  <si>
    <t>Laitoch Pavel</t>
  </si>
  <si>
    <t>K567;C187;E119;I489;I351;;;;;;;;;;;</t>
  </si>
  <si>
    <t>21225,21221,21415,21413,91761,51357,21001,78989</t>
  </si>
  <si>
    <t>06-I13-02</t>
  </si>
  <si>
    <t>Stomický výkon pro závažné onemocnění trávicí soustavy u pacientů s CC=0-2</t>
  </si>
  <si>
    <t>2019051703251014531</t>
  </si>
  <si>
    <t>325101453</t>
  </si>
  <si>
    <t>Skýpalová Blažena</t>
  </si>
  <si>
    <t>S7240;W1999;;;;;;;;;;;;;;</t>
  </si>
  <si>
    <t>21219,53469,21415,21413,21225,21221,21001,78989</t>
  </si>
  <si>
    <t>75701</t>
  </si>
  <si>
    <t>Zlínský</t>
  </si>
  <si>
    <t>Vsetín</t>
  </si>
  <si>
    <t>S724 - Zlomenina dolního konce kosti stehenní</t>
  </si>
  <si>
    <t>S7240 - Zlom.dol.konce kosti stehenní; zavřená</t>
  </si>
  <si>
    <t>2019052302807054761</t>
  </si>
  <si>
    <t>280705476</t>
  </si>
  <si>
    <t>Staroštík Ladislav</t>
  </si>
  <si>
    <t>S7200;W0191;I10;;;;;;;;;;;;;</t>
  </si>
  <si>
    <t>21717,21225,21415,21413,91820,91829,21221,21219,21001,21215,91826,91810,66610,91823,78990</t>
  </si>
  <si>
    <t>Geriatrie,TEPkycel,TEPCKP</t>
  </si>
  <si>
    <t>2019052802754259551</t>
  </si>
  <si>
    <t>275425955</t>
  </si>
  <si>
    <t>Tisoňová Marie</t>
  </si>
  <si>
    <t>I440;D529;I635;I10;M8190;N390;;;;;;;;;;</t>
  </si>
  <si>
    <t>05-K05-01</t>
  </si>
  <si>
    <t>Poruchy srdečního rytmu v CVSP u pacientů s CC=3-4</t>
  </si>
  <si>
    <t>I44 - Blokáda atrioventrikulární a levého raménka</t>
  </si>
  <si>
    <t>I440 - Atrioventrikulární blokáda prvého stupně</t>
  </si>
  <si>
    <t>2019050602959294431</t>
  </si>
  <si>
    <t>295929443</t>
  </si>
  <si>
    <t>Hejtmánková Zdeňka</t>
  </si>
  <si>
    <t>A418;N10;I672;F019;I10;E86;;;;;;;;;;</t>
  </si>
  <si>
    <t>2019050703452114131</t>
  </si>
  <si>
    <t>I500;J189;I489;D638;N189;;;;;;;;;;;</t>
  </si>
  <si>
    <t>21225,21415,35520,21413,21717,21221,37115,35022,21215</t>
  </si>
  <si>
    <t>2019050703352114671</t>
  </si>
  <si>
    <t>335211467</t>
  </si>
  <si>
    <t>Sedláková Jarmila</t>
  </si>
  <si>
    <t>M4683;I10;E780;E109;I482;E039;;;;;;;;;;</t>
  </si>
  <si>
    <t>21225,21221,21415,37022,21413,21001,35520,21215</t>
  </si>
  <si>
    <t>08-K03-01</t>
  </si>
  <si>
    <t>Infekční onemocnění obratlů a meziobratlových plotének u pacientů s CC=1-4</t>
  </si>
  <si>
    <t>M46 - Jiné zánětlivé spondylopatie</t>
  </si>
  <si>
    <t>M468 - Jiné určené zánětlivé spondylopatie</t>
  </si>
  <si>
    <t>M4683 - Jiné urč.zánětlivé spondylopatie; krčně-hrudní krajina</t>
  </si>
  <si>
    <t>2019050903853104031</t>
  </si>
  <si>
    <t>385310403</t>
  </si>
  <si>
    <t>Jamborová Jarmila</t>
  </si>
  <si>
    <t>C188;E106;M0698;I10;;;;;;;;;;;;</t>
  </si>
  <si>
    <t>21225,21221,21413,21717,21415,21215,21001</t>
  </si>
  <si>
    <t>06-K14-02</t>
  </si>
  <si>
    <t>Zhoubný novotvar střeva, konečníku, řiti a řitního kanálu v CVSP u pacientů s CC=0-1</t>
  </si>
  <si>
    <t>C18 - Zhoubný novotvar tlustého střeva</t>
  </si>
  <si>
    <t>C188 - ZN - léze přesahující tlusté střevo</t>
  </si>
  <si>
    <t>2019051303105014551</t>
  </si>
  <si>
    <t>310501455</t>
  </si>
  <si>
    <t>Bláha Vladimír</t>
  </si>
  <si>
    <t>S7200;W0191;;;;;;;;;;;;;;</t>
  </si>
  <si>
    <t>66610,21225,21717,21413,21221,91819,91827,91810,21415,21001,21215,91823,91829</t>
  </si>
  <si>
    <t>TEPCKP,TEPkycel,Geriatrie</t>
  </si>
  <si>
    <t>2019061704257174251</t>
  </si>
  <si>
    <t>425717425</t>
  </si>
  <si>
    <t>Stropková Irena</t>
  </si>
  <si>
    <t>J189;E102;E065;S3200;M8080;;;;;;;;;;;</t>
  </si>
  <si>
    <t>21413,21415,21221,66313,21225,21001,21215,66339,66327,66341,21717,66829,78990</t>
  </si>
  <si>
    <t>01-K02-01</t>
  </si>
  <si>
    <t>Bakteriální neuroinfekce nebo herpetická meningoencefalitida u pacientů s CC=2-4</t>
  </si>
  <si>
    <t>11,26,06,07</t>
  </si>
  <si>
    <t>2019051403755134231</t>
  </si>
  <si>
    <t>375513423</t>
  </si>
  <si>
    <t>Šlotířová Marie</t>
  </si>
  <si>
    <t>S7210;W0181;D62;;;;;;;;;;;;;</t>
  </si>
  <si>
    <t>21415,21225,21219,21221,21001,66127,21413,53471,21215,78989</t>
  </si>
  <si>
    <t>07,26,31</t>
  </si>
  <si>
    <t>78316</t>
  </si>
  <si>
    <t>2019051503557030491</t>
  </si>
  <si>
    <t>355703049</t>
  </si>
  <si>
    <t>Pacáková Libuše</t>
  </si>
  <si>
    <t>K850;S7210;W0199;K861;I10;N189;;;;;;;;;;</t>
  </si>
  <si>
    <t>07-K02-03</t>
  </si>
  <si>
    <t>Akutní zánět slinivky břišní u pacientů ve věku 18 a více let s CC=0-1</t>
  </si>
  <si>
    <t>K85 - Akutní zánět slinivky břišní [pancreatitis acuta]</t>
  </si>
  <si>
    <t>K850 - Idiopatická akutní pankreatitida</t>
  </si>
  <si>
    <t>2019051602558064071</t>
  </si>
  <si>
    <t>255806407</t>
  </si>
  <si>
    <t>Svozilová Zdenka</t>
  </si>
  <si>
    <t>I635;I489;I10;N390;;;;;;;;;;;;</t>
  </si>
  <si>
    <t>72213,21415,21221,21413,21225,21001,21215,72015</t>
  </si>
  <si>
    <t>2019051703304274701</t>
  </si>
  <si>
    <t>330427470</t>
  </si>
  <si>
    <t>Vodička Jaroslav</t>
  </si>
  <si>
    <t>N178;E86;N10;I250;N184;D500;;;;;;;;;;</t>
  </si>
  <si>
    <t>21415,21413,21225,21221,15990,15992,21717,15910</t>
  </si>
  <si>
    <t>2019051702358070371</t>
  </si>
  <si>
    <t>235807037</t>
  </si>
  <si>
    <t>Bartůňková Jitka</t>
  </si>
  <si>
    <t>S7240;W0181;D62;G20;;;;;;;;;;;;</t>
  </si>
  <si>
    <t>21219,21225,21413,21221,21415,66127,21001,53471,21215</t>
  </si>
  <si>
    <t>2019050703601244371</t>
  </si>
  <si>
    <t>360124437</t>
  </si>
  <si>
    <t>Kouřil Jan</t>
  </si>
  <si>
    <t>N10;B962;E86;E117;N183;G632;;;;;;;;;;</t>
  </si>
  <si>
    <t>21225,21415,21221,21219,21717,21413,21215,21001</t>
  </si>
  <si>
    <t>2019052204454204431</t>
  </si>
  <si>
    <t>445420443</t>
  </si>
  <si>
    <t>Schudková Miloslava</t>
  </si>
  <si>
    <t>S3250;W0101;I10;N183;;;;;;;;;;;;</t>
  </si>
  <si>
    <t>21225,21415,21221,21215,21413,21001</t>
  </si>
  <si>
    <t>2019050604158100681</t>
  </si>
  <si>
    <t>415810068</t>
  </si>
  <si>
    <t>Svátková Ludmila</t>
  </si>
  <si>
    <t>S7230;W1999;S400;D62;I10;;;;;;;;;;;</t>
  </si>
  <si>
    <t>21221,21415,53471,55219,21413,21219,21225,78989,91755,66127,21215,21001</t>
  </si>
  <si>
    <t>26,31,01,07</t>
  </si>
  <si>
    <t>2019052003062174231</t>
  </si>
  <si>
    <t>306217423</t>
  </si>
  <si>
    <t>Chmelíčková Věra</t>
  </si>
  <si>
    <t>21415,91829,91819,21001,66610,21221,90916,21225,91826,21219,21413,21717,91811,66615,91823</t>
  </si>
  <si>
    <t>TEPkoleno,TEPCKP,Geriatrie</t>
  </si>
  <si>
    <t>2019052304508214721</t>
  </si>
  <si>
    <t>450821472</t>
  </si>
  <si>
    <t>Krabica Karel</t>
  </si>
  <si>
    <t>M4656;M5446;I489;E118;I10;;;;;;;;;;;</t>
  </si>
  <si>
    <t>21415,21221,21413,21225,21717,21215,21001</t>
  </si>
  <si>
    <t>M465 - Jiné infekční spondylopatie</t>
  </si>
  <si>
    <t>M4656 - Jiné infekční spondylopatie; bederní krajina</t>
  </si>
  <si>
    <t>2019052703304204651</t>
  </si>
  <si>
    <t>330420465</t>
  </si>
  <si>
    <t>Slezák Přemysl</t>
  </si>
  <si>
    <t>N309;M5493;C676;C442;I10;G20;;;;;;;;;;</t>
  </si>
  <si>
    <t>21221,21415,21413,21225,21215</t>
  </si>
  <si>
    <t>2019052804010254071</t>
  </si>
  <si>
    <t>401025407</t>
  </si>
  <si>
    <t>Urbánek Miloslav</t>
  </si>
  <si>
    <t>L023;W1999;F062;F03;D62;N309;S7200;;;;;;;;;</t>
  </si>
  <si>
    <t>L02 - Kožní absces, furunkl a karbunkl</t>
  </si>
  <si>
    <t>L023 - Kožní absces, furunkl a karbunkl hýždě</t>
  </si>
  <si>
    <t>2019050704753284111</t>
  </si>
  <si>
    <t>475328411</t>
  </si>
  <si>
    <t>Tylšarová Jarmila</t>
  </si>
  <si>
    <t>J9691;E162;E117;G632;N183;I10;;;;;;;;;;</t>
  </si>
  <si>
    <t>21225,21415,21221,21413,21001,21215,18521,35022</t>
  </si>
  <si>
    <t>26,03,18</t>
  </si>
  <si>
    <t>J969 - Respirační selhání NS</t>
  </si>
  <si>
    <t>J9691 - Respirační selhání NS, Typ II [hyperkapnický]</t>
  </si>
  <si>
    <t>2019052303462304391</t>
  </si>
  <si>
    <t>346230439</t>
  </si>
  <si>
    <t>Kvapilová Jaroslava</t>
  </si>
  <si>
    <t>I500;J189;D528;E875;I10;N184;;;;;;;;;;</t>
  </si>
  <si>
    <t>21415,21225,21221,21413,71621,21219,21215,21001</t>
  </si>
  <si>
    <t>26,13</t>
  </si>
  <si>
    <t>2019050204059014191</t>
  </si>
  <si>
    <t>405901419</t>
  </si>
  <si>
    <t>Koucká Anděla</t>
  </si>
  <si>
    <t>S7210;W0000;I489;C509;D62;;;;;;;;;;;</t>
  </si>
  <si>
    <t>21415,21413,21221,66127,21219,21225,53471,78989</t>
  </si>
  <si>
    <t>2019051704053319561</t>
  </si>
  <si>
    <t>405331956</t>
  </si>
  <si>
    <t>Svíráková Marie</t>
  </si>
  <si>
    <t>J189;I500;E871;D45;;;;;;;;;;;;</t>
  </si>
  <si>
    <t>21221,21415,21413,21225,21001,21219,21215</t>
  </si>
  <si>
    <t>2019052103556194141</t>
  </si>
  <si>
    <t>355619414</t>
  </si>
  <si>
    <t>Horynová Irena</t>
  </si>
  <si>
    <t>S9200;W1081;I10;T814;;;;;;;;;;;;</t>
  </si>
  <si>
    <t>21415,21225,21413,21221,21717,66127,21215,53455</t>
  </si>
  <si>
    <t>S92 - Zlomenina nohy pod kotníkem (kromě kotníku)</t>
  </si>
  <si>
    <t>S920 - Zlomenina patní kosti [fractura ossis calcanei]</t>
  </si>
  <si>
    <t>S9200 - Zlomenina patní kosti; zavřená</t>
  </si>
  <si>
    <t>2019052903052184201</t>
  </si>
  <si>
    <t>305218420</t>
  </si>
  <si>
    <t>Kohoutková Drahomíra</t>
  </si>
  <si>
    <t>S7200;W0199;E119;I348;N183;;;;;;;;;;;</t>
  </si>
  <si>
    <t>21415,21413,21221,21225,66610,21215,91819,91823,21717,66615,91827,21001,91833,91810</t>
  </si>
  <si>
    <t>2019053003352224421</t>
  </si>
  <si>
    <t>335222442</t>
  </si>
  <si>
    <t>Pivodová Růžena</t>
  </si>
  <si>
    <t>I500;N189;E109;I481;M510;M8190;;;;;;;;;;</t>
  </si>
  <si>
    <t>21215,21225,21221,21415,21413,21001,35022</t>
  </si>
  <si>
    <t>2019053102762174631</t>
  </si>
  <si>
    <t>276217463</t>
  </si>
  <si>
    <t>Šputová Miloslava</t>
  </si>
  <si>
    <t>C240;K30;I10;E039;I442;;;;;;;;;;;</t>
  </si>
  <si>
    <t>21225,21415,21413,15998,21221,15992,15990,21215,15910</t>
  </si>
  <si>
    <t>07-M02-01</t>
  </si>
  <si>
    <t>Opakovaný endoskopický nebo radiologický výkon pro onemocnění hepatobiliární soustavy nebo slinivky břišní</t>
  </si>
  <si>
    <t>02,26</t>
  </si>
  <si>
    <t>C24 - Zhoubný novotvar jiných a neurčených částí žlučových cest</t>
  </si>
  <si>
    <t>C240 - ZN - extrahepatální žlučové cesty</t>
  </si>
  <si>
    <t>2019052804355280851</t>
  </si>
  <si>
    <t>435528085</t>
  </si>
  <si>
    <t>Škrabálková Ilona</t>
  </si>
  <si>
    <t>C20;K256;D611;Z514;;;;;;;;;;;;</t>
  </si>
  <si>
    <t>21225,21415,21717,91982,15920,21221,21215,21413,91992,21001</t>
  </si>
  <si>
    <t>06-K14-01</t>
  </si>
  <si>
    <t>Zhoubný novotvar střeva, konečníku, řiti a řitního kanálu v CVSP u pacientů s CC=2-4</t>
  </si>
  <si>
    <t>26,21,02</t>
  </si>
  <si>
    <t>C20 - Zhoubný novotvar konečníku</t>
  </si>
  <si>
    <t>2019052804106094071</t>
  </si>
  <si>
    <t>410609407</t>
  </si>
  <si>
    <t>Plesník Miroslav</t>
  </si>
  <si>
    <t>I652;W0000;E108;I64;S7200;;;;;;;;;;;</t>
  </si>
  <si>
    <t>21219,21413,21221,21415,21225</t>
  </si>
  <si>
    <t>I65 - Uzávěr a zúžení přívod.mozk.tepen nekončící mozkovým infarktem</t>
  </si>
  <si>
    <t>I652 - Okluze a stenóza krkavice (karotidy)</t>
  </si>
  <si>
    <t>2019052905010221791</t>
  </si>
  <si>
    <t>501022179</t>
  </si>
  <si>
    <t>Tomeček Petr</t>
  </si>
  <si>
    <t>E107;I10;E782;I259;M8697;I420;;;;;;;;;;</t>
  </si>
  <si>
    <t>21221,21413,21225,62310,21215</t>
  </si>
  <si>
    <t>10-I04-01</t>
  </si>
  <si>
    <t>Opakovaný chirurgický výkon na diabetické noze v CVSP</t>
  </si>
  <si>
    <t>26,05</t>
  </si>
  <si>
    <t>2019053104956190291</t>
  </si>
  <si>
    <t>495619029</t>
  </si>
  <si>
    <t>Hubáčková Marie</t>
  </si>
  <si>
    <t>N170;E86;N390;B962;E875;N258;;;;;;;;;;</t>
  </si>
  <si>
    <t>21415,21225,21221,21215,21413,21001</t>
  </si>
  <si>
    <t>11-K02-03</t>
  </si>
  <si>
    <t>Jiné akutní onemocnění ledvin u pacientů ve věku 18 a více let s CC=0-1</t>
  </si>
  <si>
    <t>N170 - Akutní selhání ledvin s tubulární nekrózou</t>
  </si>
  <si>
    <t>2019072304853234011</t>
  </si>
  <si>
    <t>485323401</t>
  </si>
  <si>
    <t>Růžičková Věra</t>
  </si>
  <si>
    <t>N300;S7200;W0100;F03;E878;;;;;;;;;;;</t>
  </si>
  <si>
    <t>21225,21413,21415,91829,21221,91811,21001,66610,91823,21215,91826,91819,21717,90916</t>
  </si>
  <si>
    <t>TEPCKP,Geriatrie,TEPkoleno</t>
  </si>
  <si>
    <t>2019061804004054351</t>
  </si>
  <si>
    <t>400405435</t>
  </si>
  <si>
    <t>Hrudník Vojtěch</t>
  </si>
  <si>
    <t>N309;R53;I249;I481;K509;N184;;;;;;;;;;</t>
  </si>
  <si>
    <t>21717,21001,21221,21413,21225,37022,21415,35520</t>
  </si>
  <si>
    <t>2019061905212131781</t>
  </si>
  <si>
    <t>521213178</t>
  </si>
  <si>
    <t>Kovářík Vratislav</t>
  </si>
  <si>
    <t>I635;Z501;G560;I10;G811;;;;;;;;;;;</t>
  </si>
  <si>
    <t>2019062405212131781</t>
  </si>
  <si>
    <t>Z501;I634;G811;;;;;;;;;;;;;</t>
  </si>
  <si>
    <t>21621,21020,21221,21510,21625,21225,21413,21613,21415,21215,21611,91930,21022</t>
  </si>
  <si>
    <t>24-M05-01</t>
  </si>
  <si>
    <t>Akutní rehabilitace pro onemocnění centrální nervové soustavy nebo u pacientů s amputovanou končetinou - 5-6 rehabilitačních dnů</t>
  </si>
  <si>
    <t>2019062002803084351</t>
  </si>
  <si>
    <t>280308435</t>
  </si>
  <si>
    <t>Basovník Josef</t>
  </si>
  <si>
    <t>T848;Y792;T792;I10;D62;;;;;;;;;;;</t>
  </si>
  <si>
    <t>21413,21225,21415,21221,35520,37022,91826,66623,21001,91811,91829,91822,91819</t>
  </si>
  <si>
    <t>08-I06-03</t>
  </si>
  <si>
    <t>Revize endoprotézy kolene s výměnou artikulačních komponent nebo odstranění endoprotézy</t>
  </si>
  <si>
    <t>26,11,39</t>
  </si>
  <si>
    <t>2019062003653124431</t>
  </si>
  <si>
    <t>365312443</t>
  </si>
  <si>
    <t>Zbořilová Pavla</t>
  </si>
  <si>
    <t>T931;W1001;G311;E785;I10;K219;;;;;;;;;;</t>
  </si>
  <si>
    <t>21225,21415,21413,21221,37022,35520</t>
  </si>
  <si>
    <t>25</t>
  </si>
  <si>
    <t>Klinika ústní,čelistní a obličejové chirurgie</t>
  </si>
  <si>
    <t>89301251</t>
  </si>
  <si>
    <t>2511</t>
  </si>
  <si>
    <t>T93 - Následky poranění dolní končetiny</t>
  </si>
  <si>
    <t>T931 - Následky zlomeniny kosti stehenní</t>
  </si>
  <si>
    <t>2019062105057312311</t>
  </si>
  <si>
    <t>505731231</t>
  </si>
  <si>
    <t>Schejbalová Štěpánka</t>
  </si>
  <si>
    <t>I635;I489;N390;G451;;;;;;;;;;;;</t>
  </si>
  <si>
    <t>72213,21413,21219,21225,21221,21415,89321,72015,90952,21001,89323</t>
  </si>
  <si>
    <t>01-M02-00</t>
  </si>
  <si>
    <t>Odstranění uzávěru cévy endovaskulární cestou pro onemocnění nervové soustavy</t>
  </si>
  <si>
    <t>26,36,34</t>
  </si>
  <si>
    <t>2019062703253114571</t>
  </si>
  <si>
    <t>325311457</t>
  </si>
  <si>
    <t>Handlová Olga</t>
  </si>
  <si>
    <t>E86;I10;N183;E212;M5480;;;;;;;;;;;</t>
  </si>
  <si>
    <t>21225,21413,21221,15960</t>
  </si>
  <si>
    <t>05-K03-02</t>
  </si>
  <si>
    <t>Akutní koronární syndrom v CVSP u pacientů s CC=1-2</t>
  </si>
  <si>
    <t>2019062503010294261</t>
  </si>
  <si>
    <t>301029426</t>
  </si>
  <si>
    <t>Jahn Josef</t>
  </si>
  <si>
    <t>A418;K573;I10;;;;;;;;;;;;;</t>
  </si>
  <si>
    <t>21717,21225,21221,21415,21413,21001</t>
  </si>
  <si>
    <t>2019062602758284821</t>
  </si>
  <si>
    <t>275828482</t>
  </si>
  <si>
    <t>Hanusová Jarmila</t>
  </si>
  <si>
    <t>S7200;W0104;;;;;;;;;;;;;;</t>
  </si>
  <si>
    <t>21415,21225,21413,21221,66610,78990,90902</t>
  </si>
  <si>
    <t>26,07,11,59</t>
  </si>
  <si>
    <t>TEPCKP</t>
  </si>
  <si>
    <t>2019061403352154381</t>
  </si>
  <si>
    <t>335215438</t>
  </si>
  <si>
    <t>Hanzlíková Miroslava</t>
  </si>
  <si>
    <t>S4230;W0180;;;;;;;;;;;;;;</t>
  </si>
  <si>
    <t>21225,21415,21413,21221,53255,21717,66127,78990,21215</t>
  </si>
  <si>
    <t>S423 - Zlomenina diafýzy pažní kosti (humeru)</t>
  </si>
  <si>
    <t>S4230 - Zlomenina diafýzy pažní kosti; zavřená</t>
  </si>
  <si>
    <t>2019062604261284641</t>
  </si>
  <si>
    <t>426128464</t>
  </si>
  <si>
    <t>Piknová Jana</t>
  </si>
  <si>
    <t>S3250;W0199;;;;;;;;;;;;;;</t>
  </si>
  <si>
    <t>21413,21215,21225,21415,21221,21717</t>
  </si>
  <si>
    <t>08-K12-02</t>
  </si>
  <si>
    <t>Poranění pánve a stehna v CVSP u pacientů ve věku 16 a více let a s CC=0</t>
  </si>
  <si>
    <t>2019062704601174501</t>
  </si>
  <si>
    <t>460117450</t>
  </si>
  <si>
    <t>Milar Miroslav</t>
  </si>
  <si>
    <t>E876;E86;E878;K769;I10;;;;;;;;;;;</t>
  </si>
  <si>
    <t>21717,21225,21221,21413,21415,21001</t>
  </si>
  <si>
    <t>78325</t>
  </si>
  <si>
    <t>E876 - Hypokalemie</t>
  </si>
  <si>
    <t>2019062803751304291</t>
  </si>
  <si>
    <t>375130429</t>
  </si>
  <si>
    <t>Bugnerová Marie</t>
  </si>
  <si>
    <t>F019;E039;I10;I672;R15;M5496;M8190;;;;;;;;;</t>
  </si>
  <si>
    <t>21225,21413,21415,21221</t>
  </si>
  <si>
    <t>68201</t>
  </si>
  <si>
    <t>Vyškov</t>
  </si>
  <si>
    <t>F01 - Vaskulární demence</t>
  </si>
  <si>
    <t>F019 - Vaskulární demence NS</t>
  </si>
  <si>
    <t>2019060303754064461</t>
  </si>
  <si>
    <t>375406446</t>
  </si>
  <si>
    <t>Vortelová Ludmila</t>
  </si>
  <si>
    <t>F019;R42;I672;M5496;I119;;;;;;;;;;;</t>
  </si>
  <si>
    <t>21225,21413,21415,35520,37022,21221,21215</t>
  </si>
  <si>
    <t>2019060403006204701</t>
  </si>
  <si>
    <t>300620470</t>
  </si>
  <si>
    <t>Babler Otto</t>
  </si>
  <si>
    <t>J208;J449;I509;I350;I250;I480;;;;;;;;;;</t>
  </si>
  <si>
    <t>21413,21221,21225,21415,21717</t>
  </si>
  <si>
    <t>J208 - Akutní bronchitida způsobená jiným určeným organizmem</t>
  </si>
  <si>
    <t>2019060504510174131</t>
  </si>
  <si>
    <t>451017413</t>
  </si>
  <si>
    <t>Jurníček Jaroslav</t>
  </si>
  <si>
    <t>K830;K831;C258;I489;E108;;;;;;;;;;;</t>
  </si>
  <si>
    <t>21225,21415,21221,15910,21413,78989,15992,21717,15920,21001,15900,21215,15998,15935</t>
  </si>
  <si>
    <t>07-M02-04</t>
  </si>
  <si>
    <t>Endoskopický nebo radiologický výkon pro onemocnění hepatobiliární soustavy nebo slinivky břišní mimo akutní zánět a zhoubný novotvar u pacientů s CC=0-2</t>
  </si>
  <si>
    <t>26,02,07</t>
  </si>
  <si>
    <t>79804</t>
  </si>
  <si>
    <t>K83 - Jiné nemoci žlučových cest (žlučového stromu)</t>
  </si>
  <si>
    <t>K830 - Zánět žlučových cest (cholangitida)</t>
  </si>
  <si>
    <t>2019060604657114831</t>
  </si>
  <si>
    <t>465711483</t>
  </si>
  <si>
    <t>Koukalová Milada</t>
  </si>
  <si>
    <t>C251;I10;I480;;;;;;;;;;;;;</t>
  </si>
  <si>
    <t>21225,21717,21415,21219,21221,21215,21413,15998,15910,21001,15992</t>
  </si>
  <si>
    <t>50364</t>
  </si>
  <si>
    <t>Královéhradecký</t>
  </si>
  <si>
    <t>Hradec Králové</t>
  </si>
  <si>
    <t>C25 - Zhoubný novotvar slinivky břišní</t>
  </si>
  <si>
    <t>C251 - ZN - tělo slinivky břišní [corpus pancreatis]</t>
  </si>
  <si>
    <t>2019061003252044851</t>
  </si>
  <si>
    <t>325204485</t>
  </si>
  <si>
    <t>Hudcová Maria</t>
  </si>
  <si>
    <t>S7200;W0111;;;;;;;;;;;;;;</t>
  </si>
  <si>
    <t>21415,21413,21225,21221,66610,21001,91810,21215,91819,91823,91829,91827</t>
  </si>
  <si>
    <t>TEPCKP,Geriatrie,TEPkycel</t>
  </si>
  <si>
    <t>2019061104355134251</t>
  </si>
  <si>
    <t>435513425</t>
  </si>
  <si>
    <t>Skoupá Danuše</t>
  </si>
  <si>
    <t>S3210;W0190;M8005;M5498;;;;;;;;;;;;</t>
  </si>
  <si>
    <t>21225,21221,21413,21415,21001,21215</t>
  </si>
  <si>
    <t>S321 - Zlomenina kosti křížové [fractura ossis sacri]</t>
  </si>
  <si>
    <t>S3210 - Zlomenina kosti křížové; zavřená</t>
  </si>
  <si>
    <t>2019061303356044281</t>
  </si>
  <si>
    <t>335604428</t>
  </si>
  <si>
    <t>Plevková Libuše</t>
  </si>
  <si>
    <t>M5457;N390;;;;;;;;;;;;;;</t>
  </si>
  <si>
    <t>21225,21415,21221,21413,21215,21001</t>
  </si>
  <si>
    <t>2019061403652174461</t>
  </si>
  <si>
    <t>365217446</t>
  </si>
  <si>
    <t>Sekaninová Anna</t>
  </si>
  <si>
    <t>S3250;W1999;;;;;;;;;;;;;;</t>
  </si>
  <si>
    <t>21225,21413,21221,21415,66813</t>
  </si>
  <si>
    <t>78342</t>
  </si>
  <si>
    <t>2019061104459217501</t>
  </si>
  <si>
    <t>S3270;W0199;S3200;S2240;M4638;S0600;;;;;;;;;;</t>
  </si>
  <si>
    <t>21225,21415,21221,21413,35022,99980,21215</t>
  </si>
  <si>
    <t>25-K01-02</t>
  </si>
  <si>
    <t>Polytrauma bez umělé plicní ventilace (nebo max. 1 den)</t>
  </si>
  <si>
    <t>26,18,31</t>
  </si>
  <si>
    <t>2019061202807174691</t>
  </si>
  <si>
    <t>280717469</t>
  </si>
  <si>
    <t>Dostál Václav</t>
  </si>
  <si>
    <t>K567;C187;I10;I489;Z905;N40;;;;;;;;;;</t>
  </si>
  <si>
    <t>91761,21413,21221,21215,21415,21225,51357,51353,78989</t>
  </si>
  <si>
    <t>06-I12-02</t>
  </si>
  <si>
    <t>Chirurgický výkon na žaludku nebo střevu mimo resekce pro závažnou hlavní diagnózu u pacientů s CC=0-3</t>
  </si>
  <si>
    <t>2019062104460194551</t>
  </si>
  <si>
    <t>446019455</t>
  </si>
  <si>
    <t>Králová Jaroslava</t>
  </si>
  <si>
    <t>S3200;W1901;E108;R55;I10;;;;;;;;;;;</t>
  </si>
  <si>
    <t>21415,21221,21225,21413,21717,21215,21001,15950</t>
  </si>
  <si>
    <t>2019062605105291221</t>
  </si>
  <si>
    <t>510529122</t>
  </si>
  <si>
    <t>Kohoutek Vladimír</t>
  </si>
  <si>
    <t>A410;M0096;I350;L97;E107;N300;;;;;;;;;;</t>
  </si>
  <si>
    <t>21415,21225,21413,21221,62310,21215,78989,66851,66837,78985,66039,66949,89423,89323</t>
  </si>
  <si>
    <t>18-I01-01</t>
  </si>
  <si>
    <t>Amputace částí končetin mimo prsty nebo chirurgický výkon v dutině hrudní nebo břišní pro eliminaci zánětlivého ložiska sepse</t>
  </si>
  <si>
    <t>34,26,11,05,07</t>
  </si>
  <si>
    <t>Geriatrie,ASKost</t>
  </si>
  <si>
    <t>A410 - Sepse, původce: Staphylococcus aureus</t>
  </si>
  <si>
    <t>2019062004455211431</t>
  </si>
  <si>
    <t>445521143</t>
  </si>
  <si>
    <t>Lukešová Olga</t>
  </si>
  <si>
    <t>M8448;C183;I489;H911;G620;;;;;;;;;;;</t>
  </si>
  <si>
    <t>M84 - Poruchy soudržnosti (kontinuity) kosti</t>
  </si>
  <si>
    <t>M844 - Patologická zlomenina nezařazená jinde</t>
  </si>
  <si>
    <t>M8448 - Patologická zlomenina NJ; jiné</t>
  </si>
  <si>
    <t>2019062105362270831</t>
  </si>
  <si>
    <t>536227083</t>
  </si>
  <si>
    <t>Smékalová Anežka</t>
  </si>
  <si>
    <t>T845;Y792;D62;;;;;;;;;;;;;</t>
  </si>
  <si>
    <t>21221,78990,21413,66659,21225,21415,66919,91829,89313,66657,91826,91819,91827,91811,21001,91823,91810</t>
  </si>
  <si>
    <t>08-I05-03</t>
  </si>
  <si>
    <t>Revize endoprotézy kyčle s výměnou artikulačních komponent nebo odstranění endoprotézy</t>
  </si>
  <si>
    <t>26,11,07,34</t>
  </si>
  <si>
    <t>TEPkycel,TEPkoleno,Geriatrie</t>
  </si>
  <si>
    <t>79813</t>
  </si>
  <si>
    <t>T845 - Infekční a zánětlivá reakce způsobená vnitřní kloubní protézou</t>
  </si>
  <si>
    <t>2019062504910302171</t>
  </si>
  <si>
    <t>491030217</t>
  </si>
  <si>
    <t>Šimek Vladimír</t>
  </si>
  <si>
    <t>M8445;W0199;S7220;C61;;;;;;;;;;;;</t>
  </si>
  <si>
    <t>21413,21221,21415,21001,78989,21219,21225,66127,53471</t>
  </si>
  <si>
    <t>78983</t>
  </si>
  <si>
    <t>Mohelnicko</t>
  </si>
  <si>
    <t>M8445 - Patologická zlomenina NJ; pánevní krajina a stehno</t>
  </si>
  <si>
    <t>2019070604762221811</t>
  </si>
  <si>
    <t>476222181</t>
  </si>
  <si>
    <t>Holanová Eva</t>
  </si>
  <si>
    <t>I509;S2220;W0191;S2230;K746;J189;N300;;;;;;;;;</t>
  </si>
  <si>
    <t>21415,21221,21225,21413,90903,18580,21001</t>
  </si>
  <si>
    <t>04-M01-05</t>
  </si>
  <si>
    <t>Umělá plicní ventilace pro respirační selhání nebo chronickou obstrukční plicní nemoc 97-240 hodin (5-10 dní)</t>
  </si>
  <si>
    <t>26,03,07</t>
  </si>
  <si>
    <t>2019062603308174592</t>
  </si>
  <si>
    <t>330817459</t>
  </si>
  <si>
    <t>Vlček Vladimír</t>
  </si>
  <si>
    <t>I724;I7020;I10;;;;;;;;;;;;;</t>
  </si>
  <si>
    <t>21717,21001,54190,21221,54340,07468,21225,07563,07552,07407,07546,07543</t>
  </si>
  <si>
    <t>05-I24-04</t>
  </si>
  <si>
    <t>Bypass, náhrada nebo rekonstrukce na periferních cévách mimo hrudní a břišní dutinu u pacientů s CC=0-1</t>
  </si>
  <si>
    <t>05,26</t>
  </si>
  <si>
    <t>I72 - Jiné výdutě (aneuryzmata) a disekce</t>
  </si>
  <si>
    <t>I724 - Aneuryzma a disekce tepny dolní končetiny</t>
  </si>
  <si>
    <t>2019062803960094441</t>
  </si>
  <si>
    <t>396009444</t>
  </si>
  <si>
    <t>Sedláčková Helena</t>
  </si>
  <si>
    <t>S3250;W0181;I10;I480;;;;;;;;;;;;</t>
  </si>
  <si>
    <t>21225,21221,21415,21413,21717,21215,21001</t>
  </si>
  <si>
    <t>2019061004402271501</t>
  </si>
  <si>
    <t>440227150</t>
  </si>
  <si>
    <t>Rajnošek Jan</t>
  </si>
  <si>
    <t>G402;I693;E782;I10;;;;;;;;;;;;</t>
  </si>
  <si>
    <t>21225,21413,21415,21215,21221</t>
  </si>
  <si>
    <t>01-K03-07</t>
  </si>
  <si>
    <t>Epilepsie mimo CVSP u dětí do 18 let nebo u pacientů ve věku 75 a více let s CC=0</t>
  </si>
  <si>
    <t>2019062805307101251</t>
  </si>
  <si>
    <t>530710125</t>
  </si>
  <si>
    <t>Přenosil Jiří</t>
  </si>
  <si>
    <t>A418;K260;J159;N179;D62;I509;;;;;;;;;;</t>
  </si>
  <si>
    <t>21221,21413,21225,21001,21717,15920,21215,21415</t>
  </si>
  <si>
    <t>06-M01-01</t>
  </si>
  <si>
    <t>Endoskopický výkon pro onemocnění trávicí soustavy u pacientů s CC=3-4</t>
  </si>
  <si>
    <t>2019060304352034071</t>
  </si>
  <si>
    <t>435203407</t>
  </si>
  <si>
    <t>Nevěřilová Květoslav</t>
  </si>
  <si>
    <t>I500;J91;I350;N185;E112;Z905;;;;;;;;;;</t>
  </si>
  <si>
    <t>21225,21415,21221,21717,21413,21215,21001</t>
  </si>
  <si>
    <t>2019061703602074151</t>
  </si>
  <si>
    <t>360207415</t>
  </si>
  <si>
    <t>Hájek Jiří</t>
  </si>
  <si>
    <t>E117;N185;I250;I119;D500;;;;;;;;;;;</t>
  </si>
  <si>
    <t>18521,21221,21225,18522,21413,21415,54190,78990,32510</t>
  </si>
  <si>
    <t>26,03,07,05</t>
  </si>
  <si>
    <t>E11 - Diabetes mellitus 2. typu</t>
  </si>
  <si>
    <t>E117 - Diabetes mellitus 2. typu s mnohočetnými komplikacemi</t>
  </si>
  <si>
    <t>2019091304361064651</t>
  </si>
  <si>
    <t>436106465</t>
  </si>
  <si>
    <t>Bělovská Jitka</t>
  </si>
  <si>
    <t>I269;M0599;K573;D649;E107;I10;;;;;;;;;;</t>
  </si>
  <si>
    <t>21225,21415,21413,21221,21215,21001</t>
  </si>
  <si>
    <t>77100</t>
  </si>
  <si>
    <t>2019070103358274631</t>
  </si>
  <si>
    <t>335827463</t>
  </si>
  <si>
    <t>Mlčochová Ludmila</t>
  </si>
  <si>
    <t>S2220;W0101;;;;;;;;;;;;;;</t>
  </si>
  <si>
    <t>21413,21225,07562,21415,07546,21221,21001,78116,07543,07281,55250,07552</t>
  </si>
  <si>
    <t>04-I05-03</t>
  </si>
  <si>
    <t>Velký chirurgický výkon v dutině hrudní nebo na hrudníku mimo resekce plic u pacientů s CC=0-2</t>
  </si>
  <si>
    <t>50</t>
  </si>
  <si>
    <t>Kardiochirurgická klinika</t>
  </si>
  <si>
    <t>89301501</t>
  </si>
  <si>
    <t>5011</t>
  </si>
  <si>
    <t>26,50</t>
  </si>
  <si>
    <t>S222 - Zlomenina hrudní kosti (sterna)</t>
  </si>
  <si>
    <t>S2220 - Zlomenina hrudní kosti; zavřená</t>
  </si>
  <si>
    <t>2019070204662314291</t>
  </si>
  <si>
    <t>466231429</t>
  </si>
  <si>
    <t>Černá Anna</t>
  </si>
  <si>
    <t>M8000;G20;I10;F329;;;;;;;;;;;;</t>
  </si>
  <si>
    <t>21413,21415,21221,21225,21001,21215</t>
  </si>
  <si>
    <t>69618</t>
  </si>
  <si>
    <t>Hodonín</t>
  </si>
  <si>
    <t>M80 - Osteoporóza s patologickou zlomeninou</t>
  </si>
  <si>
    <t>M800 - Postmenopauzální osteoporóza s patologickou zlomeninou</t>
  </si>
  <si>
    <t>M8000 - Postmenopauzální osteopor.s patol.zlom.; mnohočetné lokalizace</t>
  </si>
  <si>
    <t>2019070204256184301</t>
  </si>
  <si>
    <t>425618430</t>
  </si>
  <si>
    <t>Králová Karla</t>
  </si>
  <si>
    <t>M5457;E107;I10;E039;J450;;;;;;;;;;;</t>
  </si>
  <si>
    <t>21413,21415,21221,21225,21215,21001</t>
  </si>
  <si>
    <t>2019070203656164201</t>
  </si>
  <si>
    <t>365616420</t>
  </si>
  <si>
    <t>Slívová Dagmar</t>
  </si>
  <si>
    <t>S7200;W0100;S5250;;;;;;;;;;;;;</t>
  </si>
  <si>
    <t>21413,21415,21001,91823,66610,21225,21717,21221,91827,91810,91829,91819</t>
  </si>
  <si>
    <t>11,26</t>
  </si>
  <si>
    <t>2019070803052074841</t>
  </si>
  <si>
    <t>305207484</t>
  </si>
  <si>
    <t>Polesová Marta</t>
  </si>
  <si>
    <t>S3250;W0190;J22;N189;I489;I10;;;;;;;;;;</t>
  </si>
  <si>
    <t>21413,21215,21221,21717,21225,21415,21001</t>
  </si>
  <si>
    <t>2019072303857084241</t>
  </si>
  <si>
    <t>385708424</t>
  </si>
  <si>
    <t>Kulísková Libuše</t>
  </si>
  <si>
    <t>D649;N184;I10;I7020;E039;I259;;;;;;;;;;</t>
  </si>
  <si>
    <t>21413,21221,21415,21225,21215</t>
  </si>
  <si>
    <t>D64 - Jiné anemie</t>
  </si>
  <si>
    <t>D649 - Anemie NS</t>
  </si>
  <si>
    <t>2019072404662094301</t>
  </si>
  <si>
    <t>466209430</t>
  </si>
  <si>
    <t>Svašková Věra</t>
  </si>
  <si>
    <t>M1386;M179;I10;E119;F328;;;;;;;;;;;</t>
  </si>
  <si>
    <t>21215,21413,21219,21221,21225,21415,21001,21717,66949</t>
  </si>
  <si>
    <t>08-K02-02</t>
  </si>
  <si>
    <t>Neinfekční zánětlivá onemocnění kloubů a páteře u pacientů s CC=1</t>
  </si>
  <si>
    <t>M13 - Jiná artritida</t>
  </si>
  <si>
    <t>M138 - Jiná určená artritida</t>
  </si>
  <si>
    <t>M1386 - Jiná určená artritida; bérec</t>
  </si>
  <si>
    <t>2019070405255220401</t>
  </si>
  <si>
    <t>525522040</t>
  </si>
  <si>
    <t>Mazalová Jana</t>
  </si>
  <si>
    <t>M5447;I7020;I10;M8149;I259;M0599;;;;;;;;;;</t>
  </si>
  <si>
    <t>21415,21225,21413,21221,21215,21001</t>
  </si>
  <si>
    <t>M5447 - Lumbago s ischiasem; bederně-křížová krajina</t>
  </si>
  <si>
    <t>2019070903901034411</t>
  </si>
  <si>
    <t>390103441</t>
  </si>
  <si>
    <t>Glauder Josef</t>
  </si>
  <si>
    <t>C900;I269;I481;D630;E878;D70;;;;;;;;;;</t>
  </si>
  <si>
    <t>21225,21221,21413,21215,21415,21001,21219</t>
  </si>
  <si>
    <t>17-K03-01</t>
  </si>
  <si>
    <t>Mnohočetný myelom v CVSP u pacientů s CC=2-4</t>
  </si>
  <si>
    <t>32</t>
  </si>
  <si>
    <t>Hemato-onkologická klinika</t>
  </si>
  <si>
    <t>89301321</t>
  </si>
  <si>
    <t>3211</t>
  </si>
  <si>
    <t>C90 - Mnohočetný myelom a plazmocytární novotvary</t>
  </si>
  <si>
    <t>C900 - Mnohočetný myelom</t>
  </si>
  <si>
    <t>2019072402453174281</t>
  </si>
  <si>
    <t>245317428</t>
  </si>
  <si>
    <t>Horská Jarmila</t>
  </si>
  <si>
    <t>E86;W0000;S2700;S2240;F019;K573;D508;;;;;;;;;</t>
  </si>
  <si>
    <t>21221,21225,21413,21415,35022</t>
  </si>
  <si>
    <t>2019070803204304581</t>
  </si>
  <si>
    <t>320430458</t>
  </si>
  <si>
    <t>Závodník Zdeněk</t>
  </si>
  <si>
    <t>A418;K830;K850;K802;I489;I259;;;;;;;;;;</t>
  </si>
  <si>
    <t>21717,21413,21225,21221,21219,21415,15992,15990,21001</t>
  </si>
  <si>
    <t>18-I01-02</t>
  </si>
  <si>
    <t>Jiný chirurgický výkon pro eliminaci zánětlivého ložiska sepse</t>
  </si>
  <si>
    <t>2019070903259104361</t>
  </si>
  <si>
    <t>I269;S7200;W0101;N309;I10;S7210;;;;;;;;;;</t>
  </si>
  <si>
    <t>21717,21225,66127,21413,78989,21415,21221,53471,21215,21001,66813</t>
  </si>
  <si>
    <t>2019071603010034331</t>
  </si>
  <si>
    <t>301003433</t>
  </si>
  <si>
    <t>Florík Ladislav</t>
  </si>
  <si>
    <t>J189;N300;G20;G629;;;;;;;;;;;;</t>
  </si>
  <si>
    <t>21717,21413,21225,21415,21221,21001</t>
  </si>
  <si>
    <t>79600</t>
  </si>
  <si>
    <t>2019071704161014631</t>
  </si>
  <si>
    <t>416101463</t>
  </si>
  <si>
    <t>Keprtová Marie</t>
  </si>
  <si>
    <t>J050;S7210;W0000;R060;J380;Z921;E785;;;;;;;;;</t>
  </si>
  <si>
    <t>21413,21225,21219,21415,21221,66127,21215,53471,21001</t>
  </si>
  <si>
    <t>03-K02-01</t>
  </si>
  <si>
    <t>Záněty horních cest dýchacích a hrtanu s CC=3-4</t>
  </si>
  <si>
    <t>13</t>
  </si>
  <si>
    <t>Otolaryngologická klinika</t>
  </si>
  <si>
    <t>89301131</t>
  </si>
  <si>
    <t>1311</t>
  </si>
  <si>
    <t>78815</t>
  </si>
  <si>
    <t>J05 - Akutní obstrukční zánět hrtanu (krup) a hrtanové příklopky</t>
  </si>
  <si>
    <t>J050 - Akutní obstrukční zánět hrtanu (krup)</t>
  </si>
  <si>
    <t>2019071702655274271</t>
  </si>
  <si>
    <t>S3240;W0199;J189;I10;N309;I495;;;;;;;;;;</t>
  </si>
  <si>
    <t>21225,21413,21219,21221,21415,66813</t>
  </si>
  <si>
    <t>S324 - Zlomenina acetabula</t>
  </si>
  <si>
    <t>S3240 - Zlomenina acetabula; zavřená</t>
  </si>
  <si>
    <t>2019071803151244751</t>
  </si>
  <si>
    <t>315124475</t>
  </si>
  <si>
    <t>Zlámalová Drahomíra</t>
  </si>
  <si>
    <t>K851;K803;I716;J449;I10;;;;;;;;;;;</t>
  </si>
  <si>
    <t>21413,21225,21221,21215,15990,15992</t>
  </si>
  <si>
    <t>07-M02-02</t>
  </si>
  <si>
    <t>Endoskopický nebo radiologický výkon pro onemocnění hepatobiliární soustavy nebo slinivky břišní u pacientů s CC=3-4</t>
  </si>
  <si>
    <t>K851 - Biliární akutní pankreatitida</t>
  </si>
  <si>
    <t>2019070903261184541</t>
  </si>
  <si>
    <t>326118454</t>
  </si>
  <si>
    <t>Plutzová Marta</t>
  </si>
  <si>
    <t>M5447;N309;E108;C844;I119;N189;;;;;;;;;;</t>
  </si>
  <si>
    <t>2019071203452134091</t>
  </si>
  <si>
    <t>345213409</t>
  </si>
  <si>
    <t>Čunderlová Marie</t>
  </si>
  <si>
    <t>N309;I10;M5499;E119;I259;M169;;;;;;;;;;</t>
  </si>
  <si>
    <t>21225,21415,21221,21413,21215</t>
  </si>
  <si>
    <t>2019072502954019611</t>
  </si>
  <si>
    <t>295401961</t>
  </si>
  <si>
    <t>Lujková Břetislava</t>
  </si>
  <si>
    <t>E878;I7090;I10;;;;;;;;;;;;;</t>
  </si>
  <si>
    <t>21225,21413,21717,21221,21001,21415</t>
  </si>
  <si>
    <t>2019070103660184161</t>
  </si>
  <si>
    <t>366018416</t>
  </si>
  <si>
    <t>Boudníková Alena</t>
  </si>
  <si>
    <t>66610,21221,21415,21219,21413,21225,91823,90916,91826,21001,21717,91829,21215,91819,91810</t>
  </si>
  <si>
    <t>2019070804802284121</t>
  </si>
  <si>
    <t>E86;G629;E41;E878;E118;I10;E039;;;;;;;;;</t>
  </si>
  <si>
    <t>21225,21221,72213,21413,21415</t>
  </si>
  <si>
    <t>2019071004509254101</t>
  </si>
  <si>
    <t>450925410</t>
  </si>
  <si>
    <t>Smola Ivan</t>
  </si>
  <si>
    <t>I10;S3601;W2601;S3681;S3690;T178;;;;;;;;;;</t>
  </si>
  <si>
    <t>21215,21413,21225,21221,21415,35022,21717</t>
  </si>
  <si>
    <t>16-K06-01</t>
  </si>
  <si>
    <t>Trauma sleziny v CVSP</t>
  </si>
  <si>
    <t>2019071504151044401</t>
  </si>
  <si>
    <t>415104440</t>
  </si>
  <si>
    <t>Poláchová Olga</t>
  </si>
  <si>
    <t>S8270;W0190;I119;E118;E039;D683;T798;;;;;;;;;</t>
  </si>
  <si>
    <t>21413,53457,21415,21221,21225,66823,21717,66819,78989,21215,66127</t>
  </si>
  <si>
    <t>2019072504259054171</t>
  </si>
  <si>
    <t>425905417</t>
  </si>
  <si>
    <t>Knýřová Dobruška</t>
  </si>
  <si>
    <t>G838;I10;E039;E118;M0698;;;;;;;;;;;</t>
  </si>
  <si>
    <t>21413,21415,21225,21221,21215,21001,21022</t>
  </si>
  <si>
    <t>08-K07-00</t>
  </si>
  <si>
    <t>Mozková obrna a jiné syndromy ochrnutí</t>
  </si>
  <si>
    <t>G83 - Jiné paralytické syndromy</t>
  </si>
  <si>
    <t>G838 - Jiné určené paralytické syndromy</t>
  </si>
  <si>
    <t>2019070804053234721</t>
  </si>
  <si>
    <t>405323472</t>
  </si>
  <si>
    <t>Kučerová Růžena</t>
  </si>
  <si>
    <t>S7210;W0199;E117;;;;;;;;;;;;;</t>
  </si>
  <si>
    <t>21221,21415,21413,21225,21219,21001,66127,21215,53471</t>
  </si>
  <si>
    <t>31,26</t>
  </si>
  <si>
    <t>79851</t>
  </si>
  <si>
    <t>2019071102601184041</t>
  </si>
  <si>
    <t>260118404</t>
  </si>
  <si>
    <t>S7210;W1999;G301;F010;;;;;;;;;;;;</t>
  </si>
  <si>
    <t>21413,53471,21221,21225,21415,21001,66127,21219</t>
  </si>
  <si>
    <t>2019071202661064071</t>
  </si>
  <si>
    <t>266106407</t>
  </si>
  <si>
    <t>Zapletalová Marie</t>
  </si>
  <si>
    <t>S7210;W0100;G301;F051;;;;;;;;;;;;</t>
  </si>
  <si>
    <t>21221,21415,21413,21225,66127,21219,53471,21215,21001,78989</t>
  </si>
  <si>
    <t>2019071804251011961</t>
  </si>
  <si>
    <t>425101196</t>
  </si>
  <si>
    <t>Schaffnerová Anna</t>
  </si>
  <si>
    <t>M8088;I10;F412;M5445;;;;;;;;;;;;</t>
  </si>
  <si>
    <t>21221,21415,21413,21225,21717,21215,21001</t>
  </si>
  <si>
    <t>M808 - Jiná osteoporóza s patologickou zlomeninou</t>
  </si>
  <si>
    <t>M8088 - Jiná osteoporóza s patologickou zlomeninou; jiné</t>
  </si>
  <si>
    <t>2019071804411244041</t>
  </si>
  <si>
    <t>441124404</t>
  </si>
  <si>
    <t>Čikl Jaroslav</t>
  </si>
  <si>
    <t>I636;G20;I10;E114;E039;;;;;;;;;;;</t>
  </si>
  <si>
    <t>21415,21413,21221,21225,21215,21022,21001</t>
  </si>
  <si>
    <t>I636 - Mozkový infarkt způs.mozkovou žilní trombózou, nehnisavou</t>
  </si>
  <si>
    <t>2019071904254214461</t>
  </si>
  <si>
    <t>425421446</t>
  </si>
  <si>
    <t>Dvorská Alena</t>
  </si>
  <si>
    <t>K635;E107;I10;I259;;;;;;;;;;;;</t>
  </si>
  <si>
    <t>15475</t>
  </si>
  <si>
    <t>06-M01-02</t>
  </si>
  <si>
    <t>Endoskopický výkon pro odstranění léze trávicí soustavy u pacientů s CC=0-2</t>
  </si>
  <si>
    <t>K63 - Jiné nemoci střev</t>
  </si>
  <si>
    <t>K635 - Polyp tlustého střeva</t>
  </si>
  <si>
    <t>2019072305251310721</t>
  </si>
  <si>
    <t>525131072</t>
  </si>
  <si>
    <t>Dulinová Žofia</t>
  </si>
  <si>
    <t>T0260;V1341;S4220;S5250;S6230;S7210;;;;;;;;;;</t>
  </si>
  <si>
    <t>21415,21225,21413,21221,21215,66127,21219,78990,53155,21001,53151,78989,53471,61115</t>
  </si>
  <si>
    <t>88-I21-00</t>
  </si>
  <si>
    <t>Hospitalizační případy reklasifikované z MDC 21</t>
  </si>
  <si>
    <t>26,07,31,60</t>
  </si>
  <si>
    <t>T02 - Zlomeniny postihující více částí těla</t>
  </si>
  <si>
    <t>T026 - Zlomeniny více částí HK s DK</t>
  </si>
  <si>
    <t>T0260 - Zlomeniny více částí HK s DK; zavřená</t>
  </si>
  <si>
    <t>2019080604462054621</t>
  </si>
  <si>
    <t>N10;I212;K260;S001;W0109;S7200;;;;;;;;;;</t>
  </si>
  <si>
    <t>21413,21225,21717,21221,21415,15920,21215,21001</t>
  </si>
  <si>
    <t>04-K08-02</t>
  </si>
  <si>
    <t>Respirační selhání u pacientů s CC=4</t>
  </si>
  <si>
    <t>2019070404458034261</t>
  </si>
  <si>
    <t>445803426</t>
  </si>
  <si>
    <t>Spurná Věra</t>
  </si>
  <si>
    <t>I619;G404;I10;J189;N309;;;;;;;;;;;</t>
  </si>
  <si>
    <t>21415,21225,21221,21413,37022,21001,35520</t>
  </si>
  <si>
    <t>01-K11-01</t>
  </si>
  <si>
    <t>Netraumatické intrakraniální krvácení v komplexním CVSP u pacientů s CC=3-4</t>
  </si>
  <si>
    <t>I61 - Intracerebrální (nitromozkové) krvácení</t>
  </si>
  <si>
    <t>I619 - Intracerebrální (nitromozkové) krvácení NS</t>
  </si>
  <si>
    <t>2019082603559224501</t>
  </si>
  <si>
    <t>355922450</t>
  </si>
  <si>
    <t>Recová Aloisie</t>
  </si>
  <si>
    <t>I509;N309;K767;N189;I480;S7210;W0180;;;;;;;;;</t>
  </si>
  <si>
    <t>2019091903911114431</t>
  </si>
  <si>
    <t>391111443</t>
  </si>
  <si>
    <t>Bouchal Stanislav</t>
  </si>
  <si>
    <t>S0241;W0188;S0260;I10;J459;F051;R572;;;;;;;;;</t>
  </si>
  <si>
    <t>21001,21225,21221,21413,21415,65211,21215,21717,78813,90904,35022,65936,78989</t>
  </si>
  <si>
    <t>00-M02-04</t>
  </si>
  <si>
    <t>Ostatní terapie bez kritického výkonu s UPV 241–504 hodin (11–21 dnů)</t>
  </si>
  <si>
    <t>26,07,18,25</t>
  </si>
  <si>
    <t>75111</t>
  </si>
  <si>
    <t>S02 - Zlomenina kostí lebky a obličeje</t>
  </si>
  <si>
    <t>S024 - Zlomenina lícní kosti a horní čelisti</t>
  </si>
  <si>
    <t>S0241 - Zlomenina lícní kosti a horní čelisti; otevřená</t>
  </si>
  <si>
    <t>2019082804257214021</t>
  </si>
  <si>
    <t>425721402</t>
  </si>
  <si>
    <t>Coufalová Miloslava</t>
  </si>
  <si>
    <t>I635;I489;I10;E789;;;;;;;;;;;;</t>
  </si>
  <si>
    <t>21415,21413,21221,21225,21215,21001</t>
  </si>
  <si>
    <t>2019080103159074021</t>
  </si>
  <si>
    <t>315907402</t>
  </si>
  <si>
    <t>Jašíčková Marie</t>
  </si>
  <si>
    <t>N300;E86;I872;I10;E117;H919;;;;;;;;;;</t>
  </si>
  <si>
    <t>21413,21225,21219,21221,21415,21215</t>
  </si>
  <si>
    <t>2019080103258294041</t>
  </si>
  <si>
    <t>325829404</t>
  </si>
  <si>
    <t>Mádrová Ludmila</t>
  </si>
  <si>
    <t>I635;J189;N189;;;;;;;;;;;;;</t>
  </si>
  <si>
    <t>72213,21415,21221,21225,21219,21413,21215,72015</t>
  </si>
  <si>
    <t>2019081203203075021</t>
  </si>
  <si>
    <t>320307502</t>
  </si>
  <si>
    <t>Kvapil Josef</t>
  </si>
  <si>
    <t>G918;D431;I10;;;;;;;;;;;;;</t>
  </si>
  <si>
    <t>21413,21225,56125,21221,21415,78990</t>
  </si>
  <si>
    <t>01-I07-04</t>
  </si>
  <si>
    <t>Chirurgický výkon z návrtu nebo transsfenoidálním přístupem pro ostatní onemocnění u pacientů s CC=0-3</t>
  </si>
  <si>
    <t>G91 - Hydrocefalus</t>
  </si>
  <si>
    <t>G918 - Jiný hydrocefalus</t>
  </si>
  <si>
    <t>2019081203157204331</t>
  </si>
  <si>
    <t>315720433</t>
  </si>
  <si>
    <t>Otáhalová Ludmila</t>
  </si>
  <si>
    <t>21413,21415,21225,66615,91819,21221,91829,21717,21001,91823,66610,91811,91826</t>
  </si>
  <si>
    <t>2019081403362184321</t>
  </si>
  <si>
    <t>336218432</t>
  </si>
  <si>
    <t>Roupcová Vlasta</t>
  </si>
  <si>
    <t>I500;D649;J449;M169;I10;E039;;;;;;;;;;</t>
  </si>
  <si>
    <t>21413,21001,21225,21415,21221,35520,37022</t>
  </si>
  <si>
    <t>2019080703059214181</t>
  </si>
  <si>
    <t>305921418</t>
  </si>
  <si>
    <t>Šemberová Ludmila</t>
  </si>
  <si>
    <t>78989,21413,91826,21221,21225,21415,66610,21717,90916,91810,91823,66615,91820,91829,21001</t>
  </si>
  <si>
    <t>2019081103360064541</t>
  </si>
  <si>
    <t>J180;L893;G308;N309;I489;B956;Z290;;;;;;;;;</t>
  </si>
  <si>
    <t>21413,21221,21225,21415</t>
  </si>
  <si>
    <t>2019081403657054061</t>
  </si>
  <si>
    <t>365705406</t>
  </si>
  <si>
    <t>Kopřivová Zdenka</t>
  </si>
  <si>
    <t>35520,21219,21413,21221,21225,21415,66127,53471,37022,21001</t>
  </si>
  <si>
    <t>2019080103453014341</t>
  </si>
  <si>
    <t>345301434</t>
  </si>
  <si>
    <t>Königová Radomila</t>
  </si>
  <si>
    <t>I635;M5446;I480;N189;I10;;;;;;;;;;;</t>
  </si>
  <si>
    <t>21413,21221,21415,21001,72213,21225,21215,72015</t>
  </si>
  <si>
    <t>2019081204162284661</t>
  </si>
  <si>
    <t>416228466</t>
  </si>
  <si>
    <t>Halenková Marcella</t>
  </si>
  <si>
    <t>C800;C56;C785;I480;H409;;;;;;;;;;;</t>
  </si>
  <si>
    <t>21415,21413,21221,21225,51397,42520,91897,51371,21717,91896,51359,78991,91898,21215,91890,21001,91770,91769</t>
  </si>
  <si>
    <t>17-I01-00</t>
  </si>
  <si>
    <t>Rozsáhlý resekční výkon v dutině břišní nebo pánevní pro onemocnění krvetvorby nebo špatně diferencované novotvary</t>
  </si>
  <si>
    <t>26,04,21,07</t>
  </si>
  <si>
    <t>Geriatrie,HIPEC</t>
  </si>
  <si>
    <t>C80 - Zhoubný novotvar bez určení lokalizace</t>
  </si>
  <si>
    <t>C800 - Zhoubný novotvar, primární lokalizace uvedena jako neznámá</t>
  </si>
  <si>
    <t>2019082604458034261</t>
  </si>
  <si>
    <t>G404;I619;I10;J189;N309;G211;F069;;;;;;;;;</t>
  </si>
  <si>
    <t>21413,21225,21221</t>
  </si>
  <si>
    <t>01-K03-06</t>
  </si>
  <si>
    <t>Epilepsie mimo CVSP u pacientů s CC=1-2</t>
  </si>
  <si>
    <t>G404 - Jiná generalizovaná epilepsie a epileptické syndromy</t>
  </si>
  <si>
    <t>2019082802661064071</t>
  </si>
  <si>
    <t>E039;W0100;S7210;D529;I10;E118;;;;;;;;;;</t>
  </si>
  <si>
    <t>21221,21415,21225,21413</t>
  </si>
  <si>
    <t>10-K01-02</t>
  </si>
  <si>
    <t>Záněty a funkční poruchy štítné žlázy a příštítných tělísek u pacientů s CC=0-2</t>
  </si>
  <si>
    <t>E03 - Jiná hypotyreóza</t>
  </si>
  <si>
    <t>E039 - Hypotyreóza NS</t>
  </si>
  <si>
    <t>2019081504603044121</t>
  </si>
  <si>
    <t>460304412</t>
  </si>
  <si>
    <t>Duda Karel</t>
  </si>
  <si>
    <t>I7021;I259;I10;E115;;;;;;;;;;;;</t>
  </si>
  <si>
    <t>21221,21415,21225,21413,21001,66851,62310,89323,78989,89423,21215</t>
  </si>
  <si>
    <t>05-I20-01</t>
  </si>
  <si>
    <t>Opakovaný chirurgický výkon pro nemoc periferních cév v CVSP u pacientů s CC=1-4</t>
  </si>
  <si>
    <t>26,05,34,07</t>
  </si>
  <si>
    <t>2019080103558034281</t>
  </si>
  <si>
    <t>355803428</t>
  </si>
  <si>
    <t>Bayerová Zdenka</t>
  </si>
  <si>
    <t>S3250;W0180;D683;I489;I10;;;;;;;;;;;</t>
  </si>
  <si>
    <t>21413,21415,21225,21221,21717</t>
  </si>
  <si>
    <t>2019080704357254471</t>
  </si>
  <si>
    <t>435725447</t>
  </si>
  <si>
    <t>Matějková Eva</t>
  </si>
  <si>
    <t>21413,21415,21225,91829,21221,21717,21215,21219,91823,90916,91811,91819,21001,66610,91826</t>
  </si>
  <si>
    <t>2019100303552124401</t>
  </si>
  <si>
    <t>355212440</t>
  </si>
  <si>
    <t>Jordánová Miroslava</t>
  </si>
  <si>
    <t>T848;W1999;N309;K760;S635;I10;S8270;;;;;;;;;</t>
  </si>
  <si>
    <t>2019091004760314021</t>
  </si>
  <si>
    <t>476031402</t>
  </si>
  <si>
    <t>Řoutilová Jaroslava</t>
  </si>
  <si>
    <t>S7210;W0180;;;;;;;;;;;;;;</t>
  </si>
  <si>
    <t>53471,21219,21221,21413,21415,78989,21225,66813,66127,78985,21001,51850,78987,51819,21215</t>
  </si>
  <si>
    <t>31,26,07</t>
  </si>
  <si>
    <t>2019080104353294721</t>
  </si>
  <si>
    <t>435329472</t>
  </si>
  <si>
    <t>Benýšková Eliška</t>
  </si>
  <si>
    <t>J160;N308;E86;E876;D638;K573;K519;;;;;;;;;</t>
  </si>
  <si>
    <t>21413,21215,21225,21717,21221,21415,35022,21001</t>
  </si>
  <si>
    <t>2019080203559224501</t>
  </si>
  <si>
    <t>S7210;W0181;I480;W0180;K720;N189;;;;;;;;;;</t>
  </si>
  <si>
    <t>21413,21415,21225,21221,35022,66127,21219,21001,53471</t>
  </si>
  <si>
    <t>31,26,18</t>
  </si>
  <si>
    <t>2019080754032312401</t>
  </si>
  <si>
    <t>5403231240</t>
  </si>
  <si>
    <t>Kovaříček Jiří</t>
  </si>
  <si>
    <t>K625;N40;I10;I471;;;;;;;;;;;;</t>
  </si>
  <si>
    <t>15920,76255</t>
  </si>
  <si>
    <t>12,02</t>
  </si>
  <si>
    <t>75603</t>
  </si>
  <si>
    <t>K62 - Jiné nemoci řiti a konečníku</t>
  </si>
  <si>
    <t>K625 - Krvácení z řiti a konečníku</t>
  </si>
  <si>
    <t>2019080202407014021</t>
  </si>
  <si>
    <t>240701402</t>
  </si>
  <si>
    <t>Čecháček Miroslav</t>
  </si>
  <si>
    <t>N309;J159;E86;E876;C61;;;;;;;;;;;</t>
  </si>
  <si>
    <t>21413,21221,21415,21225,15920,21215</t>
  </si>
  <si>
    <t>2019080603111154331</t>
  </si>
  <si>
    <t>311115433</t>
  </si>
  <si>
    <t>Kopecký Josef</t>
  </si>
  <si>
    <t>F03;I7021;M5497;M179;I10;E117;I259;;;;;;;;;</t>
  </si>
  <si>
    <t>21413,21221,21225,21415,35022</t>
  </si>
  <si>
    <t>2019082803351074281</t>
  </si>
  <si>
    <t>335107428</t>
  </si>
  <si>
    <t>Šindlerová Věra</t>
  </si>
  <si>
    <t>S3250;W0190;S408;I119;;;;;;;;;;;;</t>
  </si>
  <si>
    <t>21225,21413,21221</t>
  </si>
  <si>
    <t>2019082904456114651</t>
  </si>
  <si>
    <t>445611465</t>
  </si>
  <si>
    <t>Polášková Helena</t>
  </si>
  <si>
    <t>I632;G409;N10;T921;W0189;N309;;;;;;;;;;</t>
  </si>
  <si>
    <t>21413,21225,21221,21415,21001,21215</t>
  </si>
  <si>
    <t>I632 - Mozkový infarkt způs.neurč.okluzí nebo stenózou přívod.mozk. tepen</t>
  </si>
  <si>
    <t>2019080704106094071</t>
  </si>
  <si>
    <t>M8617;I7021;E107;N309;L893;J182;D461;;;;;;;;;</t>
  </si>
  <si>
    <t>21415,21413,21221,21225,89313</t>
  </si>
  <si>
    <t>M861 - Jiná akutní osteomyelitida</t>
  </si>
  <si>
    <t>M8617 - Jiná akutní osteomyelitida; kotník a noha pod ním</t>
  </si>
  <si>
    <t>2019080103308174591</t>
  </si>
  <si>
    <t>I7020;E871;I10;N309;I724;;;;;;;;;;;</t>
  </si>
  <si>
    <t>21221,21415,21413,21219,21225,21215</t>
  </si>
  <si>
    <t>05-K12-02</t>
  </si>
  <si>
    <t>Funkční a strukturální poruchy tepen mimo aortu u pacientů s CC=0-2</t>
  </si>
  <si>
    <t>I7020 - Ateroskleróza končetinových tepen, bez gangrény</t>
  </si>
  <si>
    <t>2019100104357034271</t>
  </si>
  <si>
    <t>435703427</t>
  </si>
  <si>
    <t>Volková Marcela</t>
  </si>
  <si>
    <t>M5456;M8008;E039;H409;K449;;;;;;;;;;;</t>
  </si>
  <si>
    <t>2019090203506150681</t>
  </si>
  <si>
    <t>350615068</t>
  </si>
  <si>
    <t>Letocha Jiří</t>
  </si>
  <si>
    <t>N309;G950;G821;I489;G629;L899;G301;;;;;;;;;</t>
  </si>
  <si>
    <t>21415,21225,21221,21413</t>
  </si>
  <si>
    <t>2019090903055214151</t>
  </si>
  <si>
    <t>305521415</t>
  </si>
  <si>
    <t>Medříková Danuše</t>
  </si>
  <si>
    <t>M5456;I690;I10;F329;;;;;;;;;;;;</t>
  </si>
  <si>
    <t>21225,21221,21415,21413,21215,21717</t>
  </si>
  <si>
    <t>2019091003851024441</t>
  </si>
  <si>
    <t>385102444</t>
  </si>
  <si>
    <t>Palátová Marie</t>
  </si>
  <si>
    <t>N390;B962;D45;E039;F019;;;;;;;;;;;</t>
  </si>
  <si>
    <t>21225,21219,21221,21413,21415,37022,21215,21001</t>
  </si>
  <si>
    <t>2019091703901230531</t>
  </si>
  <si>
    <t>390123053</t>
  </si>
  <si>
    <t>Blažek Jaroslav</t>
  </si>
  <si>
    <t>J40;I259;E119;I10;N40;K760;;;;;;;;;;</t>
  </si>
  <si>
    <t>21225,21219,21413,21415,21221,21717,21001,21215</t>
  </si>
  <si>
    <t>J40 - Zánět průdušek (bronchitida) neurčený jako akutní nebo chronický</t>
  </si>
  <si>
    <t>2019092303658174611</t>
  </si>
  <si>
    <t>365817461</t>
  </si>
  <si>
    <t>Šaňková Ivanka</t>
  </si>
  <si>
    <t>21219,21221,21413,21415,21225,91823,66610,21001,66615,91826,21717,21215,91811,91831,91819</t>
  </si>
  <si>
    <t>TEPCKP,TEPkoleno,Geriatrie</t>
  </si>
  <si>
    <t>2019092303610254461</t>
  </si>
  <si>
    <t>361025446</t>
  </si>
  <si>
    <t>Štopl Arnošt</t>
  </si>
  <si>
    <t>A749;I255;I259;E785;K439;C61;;;;;;;;;;</t>
  </si>
  <si>
    <t>21225,21415,21219,21413,21221,21717,21215,21001</t>
  </si>
  <si>
    <t>18-K02-01</t>
  </si>
  <si>
    <t>Bakteriální, mykotické a parazitární nemoci nezařazené jinde u pacientů s CC=3-4</t>
  </si>
  <si>
    <t>A74 - Jiné nemoci způsobené chlamydiemi</t>
  </si>
  <si>
    <t>A749 - Chlamydiová infekce NS</t>
  </si>
  <si>
    <t>2019092402956134681</t>
  </si>
  <si>
    <t>295613468</t>
  </si>
  <si>
    <t>Nováková Bohumila</t>
  </si>
  <si>
    <t>S7220;W0180;D62;;;;;;;;;;;;;</t>
  </si>
  <si>
    <t>21415,21219,21215,21221,21413,21225,78989,53471,66127,21001</t>
  </si>
  <si>
    <t>2019092405006231201</t>
  </si>
  <si>
    <t>500623120</t>
  </si>
  <si>
    <t>Špaček Otakar</t>
  </si>
  <si>
    <t>K800;K803;E107;I489;I10;N309;;;;;;;;;;</t>
  </si>
  <si>
    <t>72213,21415,21225,21413,21221,21215,15910,15992</t>
  </si>
  <si>
    <t>26,02,36</t>
  </si>
  <si>
    <t>K80 - Žlučové kameny [cholelithiasis]</t>
  </si>
  <si>
    <t>K800 - Kámen žlučníku s akutním zánětem žlučníku (cholecystitidou)</t>
  </si>
  <si>
    <t>2019093003561024421</t>
  </si>
  <si>
    <t>356102442</t>
  </si>
  <si>
    <t>Chromčíková Eva</t>
  </si>
  <si>
    <t>I500;W1999;I259;I489;I839;S7200;;;;;;;;;;</t>
  </si>
  <si>
    <t>21415,21413,21221,21225,21001,21219,21215</t>
  </si>
  <si>
    <t>79816</t>
  </si>
  <si>
    <t>2019091003411144381</t>
  </si>
  <si>
    <t>341114438</t>
  </si>
  <si>
    <t>Vysloužil Vojtěch</t>
  </si>
  <si>
    <t>K567;K801;R104;I10;E119;;;;;;;;;;;</t>
  </si>
  <si>
    <t>21415,21413,21225,78990,21221,78989,51386,90780,51394,90903,51392,90818,51711,51353,91761,21215,51355</t>
  </si>
  <si>
    <t>00-M01-02</t>
  </si>
  <si>
    <t>Velký chirurgický výkon vyjma kardiochirurgického s UPV 97–240 hodin (5–10 dnů)</t>
  </si>
  <si>
    <t>26,04,07,59</t>
  </si>
  <si>
    <t>Geriatrie,Laparoskopie</t>
  </si>
  <si>
    <t>2019091102706024591</t>
  </si>
  <si>
    <t>270602459</t>
  </si>
  <si>
    <t>Zatloukal František</t>
  </si>
  <si>
    <t>N309;E86;I481;E119;E782;;;;;;;;;;;</t>
  </si>
  <si>
    <t>21415,21717,21225,21221,21413,21001</t>
  </si>
  <si>
    <t>2019091202304044151</t>
  </si>
  <si>
    <t>230404415</t>
  </si>
  <si>
    <t>Petřík František</t>
  </si>
  <si>
    <t>J158;E86;E46;D379;K635;D649;;;;;;;;;;</t>
  </si>
  <si>
    <t>21225,21717,21221,21413,21415,35022,21001,15950</t>
  </si>
  <si>
    <t>26,18,02</t>
  </si>
  <si>
    <t>J158 - Jiný bakteriální zánět plic</t>
  </si>
  <si>
    <t>2019091204060014291</t>
  </si>
  <si>
    <t>406001429</t>
  </si>
  <si>
    <t>Otáhalová Milada</t>
  </si>
  <si>
    <t>S7200;W0100;I10;;;;;;;;;;;;;</t>
  </si>
  <si>
    <t>21219,21215,21225,21413,91827,21717,21221,21415,91823,66610,21001,91819,91810,91829,66615,78990</t>
  </si>
  <si>
    <t>2019091203656264301</t>
  </si>
  <si>
    <t>365626430</t>
  </si>
  <si>
    <t>Sedláčková Marie</t>
  </si>
  <si>
    <t>M5457;I259;I10;I481;M0699;E669;;;;;;;;;;</t>
  </si>
  <si>
    <t>21415,21413,21225,21001,21221,21215</t>
  </si>
  <si>
    <t>2019091303911164471</t>
  </si>
  <si>
    <t>391116447</t>
  </si>
  <si>
    <t>Novák Jiří</t>
  </si>
  <si>
    <t>I635;I693;E039;I10;;;;;;;;;;;;</t>
  </si>
  <si>
    <t>72213,21415,21413,21221,21225,72015</t>
  </si>
  <si>
    <t>2019091602512300071</t>
  </si>
  <si>
    <t>251230007</t>
  </si>
  <si>
    <t>Tomášek Václav</t>
  </si>
  <si>
    <t>J150;J440;I258;K571;D638;I481;;;;;;;;;;</t>
  </si>
  <si>
    <t>79841</t>
  </si>
  <si>
    <t>J150 - Pneumonie způsobená Klebsiellou pneumoniae</t>
  </si>
  <si>
    <t>2019091602756114481</t>
  </si>
  <si>
    <t>275611448</t>
  </si>
  <si>
    <t>Havranová Jaroslava</t>
  </si>
  <si>
    <t>S7210;W0000;S7220;;;;;;;;;;;;;</t>
  </si>
  <si>
    <t>21225,21415,53471,21219,21215,21413,21221,21001,78989,66127</t>
  </si>
  <si>
    <t>2019091303857084241</t>
  </si>
  <si>
    <t>K635;N184;I10;I7020;E039;I259;K227;;;;;;;;;</t>
  </si>
  <si>
    <t>15950,21415,21221,21225,21413,21215</t>
  </si>
  <si>
    <t>06-M01-05</t>
  </si>
  <si>
    <t>Endoskopický výkon pro jícnové varixy, odstranění polypu nebo cizího tělesa z trávicí soustavy u pacientů s CC=0-2</t>
  </si>
  <si>
    <t>2019092605302221201</t>
  </si>
  <si>
    <t>530222120</t>
  </si>
  <si>
    <t>Gerši Josef</t>
  </si>
  <si>
    <t>I460;J9699;A415;S0200;S059;M0599;S0650;;;;;;;;;</t>
  </si>
  <si>
    <t>21415,21221,21225,21413,21022,37022,35022</t>
  </si>
  <si>
    <t>05-K06-01</t>
  </si>
  <si>
    <t>Srdeční zástava a šok v CVSP u pacientů s CC=4 nebo umělou plicní ventilací v délce 25-96 hodin (2-4 dny)</t>
  </si>
  <si>
    <t>0732</t>
  </si>
  <si>
    <t>2019092603302134131</t>
  </si>
  <si>
    <t>330213413</t>
  </si>
  <si>
    <t>Soldán Stanislav</t>
  </si>
  <si>
    <t>M5457;I10;N40;M169;;;;;;;;;;;;</t>
  </si>
  <si>
    <t>75131</t>
  </si>
  <si>
    <t>2019093003759174041</t>
  </si>
  <si>
    <t>375917404</t>
  </si>
  <si>
    <t>Brandová Jiřina</t>
  </si>
  <si>
    <t>S3200;W0181;;;;;;;;;;;;;;</t>
  </si>
  <si>
    <t>21225,21415,21221,37022,21413,35520,21001,21215</t>
  </si>
  <si>
    <t>2019091103159264401</t>
  </si>
  <si>
    <t>315926440</t>
  </si>
  <si>
    <t>Komárková Františka</t>
  </si>
  <si>
    <t>S3250;W0199;S202;S600;;;;;;;;;;;;</t>
  </si>
  <si>
    <t>21225,21221,21415,21413,21001,21717</t>
  </si>
  <si>
    <t>2019093002608284021</t>
  </si>
  <si>
    <t>260828402</t>
  </si>
  <si>
    <t>Závodník Vladimír</t>
  </si>
  <si>
    <t>I500;I255;I501;G934;I10;I839;;;;;;;;;;</t>
  </si>
  <si>
    <t>2019092502707064691</t>
  </si>
  <si>
    <t>270706469</t>
  </si>
  <si>
    <t>Jirásek Josef</t>
  </si>
  <si>
    <t>R31;C679;I259;I499;;;;;;;;;;;;</t>
  </si>
  <si>
    <t>21221,21415,21413,21215,21225,89313</t>
  </si>
  <si>
    <t>11-K14-02</t>
  </si>
  <si>
    <t>Jiné nemoci vylučovací soustavy u pacientů ve věku 18 a více let s CC=1-2 nebo u dětí do 18 let věku s CC=0</t>
  </si>
  <si>
    <t>R31 - Neurčená hematurie</t>
  </si>
  <si>
    <t>2019092704001015041</t>
  </si>
  <si>
    <t>400101504</t>
  </si>
  <si>
    <t>Zatloukal Karel</t>
  </si>
  <si>
    <t>N390;B961;E86;D638;I251;I350;;;;;;;;;;</t>
  </si>
  <si>
    <t>21221,21413,21225,21717,21415,21001</t>
  </si>
  <si>
    <t>2019092404412194541</t>
  </si>
  <si>
    <t>441219454</t>
  </si>
  <si>
    <t>Lorenc Ivan</t>
  </si>
  <si>
    <t>S7200;W1999;S3250;N309;J189;F013;;;;;;;;;;</t>
  </si>
  <si>
    <t>21415,21225,21413,21221,35022</t>
  </si>
  <si>
    <t>2019092504207064121</t>
  </si>
  <si>
    <t>420706412</t>
  </si>
  <si>
    <t>Bürgl Jaroslav</t>
  </si>
  <si>
    <t>G20;W0190;F068;S202;;;;;;;;;;;;</t>
  </si>
  <si>
    <t>37022,21225,21413,21717,21219,21221,21415,21001,35022</t>
  </si>
  <si>
    <t>2019093004462304481</t>
  </si>
  <si>
    <t>446230448</t>
  </si>
  <si>
    <t>Eliášová Marie</t>
  </si>
  <si>
    <t>M5447;I10;E782;G20;E118;;;;;;;;;;;</t>
  </si>
  <si>
    <t>21415,21225,21001,21413,21221,21215</t>
  </si>
  <si>
    <t>2019090504257074351</t>
  </si>
  <si>
    <t>D462;R509;D649;E838;K591;;;;;;;;;;;</t>
  </si>
  <si>
    <t>10-K14-01</t>
  </si>
  <si>
    <t>Dehydratace u pacientů s CC=4</t>
  </si>
  <si>
    <t>D46 - Myelodysplastické syndromy</t>
  </si>
  <si>
    <t>D462 - Refrakterní anemie s přebytkem blastů [RAEB]</t>
  </si>
  <si>
    <t>2019102904559164701</t>
  </si>
  <si>
    <t>455916470</t>
  </si>
  <si>
    <t>Orságová Marta</t>
  </si>
  <si>
    <t>S7210;W1999;C548;;;;;;;;;;;;;</t>
  </si>
  <si>
    <t>35520,21415,21413,21225,21221,21219,21717,21001,21215,53471,66127</t>
  </si>
  <si>
    <t>2019091803658049561</t>
  </si>
  <si>
    <t>365804956</t>
  </si>
  <si>
    <t>Skácelová Bernadette</t>
  </si>
  <si>
    <t>M5447;M456;F413;I10;I259;;;;;;;;;;;</t>
  </si>
  <si>
    <t>21215,21221,21225,21413,21415</t>
  </si>
  <si>
    <t>2019092303162244401</t>
  </si>
  <si>
    <t>316224440</t>
  </si>
  <si>
    <t>Kapounková Blažena</t>
  </si>
  <si>
    <t>S7210;W1999;D683;;;;;;;;;;;;;</t>
  </si>
  <si>
    <t>21225,21415,21219,21221,21413,21001,21215,78989,53471,66127</t>
  </si>
  <si>
    <t>2019100903804030511</t>
  </si>
  <si>
    <t>S7200;W0180;L891;S7210;I10;N309;;;;;;;;;;</t>
  </si>
  <si>
    <t>21225,21221,21415,21413</t>
  </si>
  <si>
    <t>2019101004409124711</t>
  </si>
  <si>
    <t>440912471</t>
  </si>
  <si>
    <t>Pospíšil Jaroslav</t>
  </si>
  <si>
    <t>I619;E789;G214;;;;;;;;;;;;;</t>
  </si>
  <si>
    <t>21221,72213,72015,21225,21413,21415,21001</t>
  </si>
  <si>
    <t>01-K11-02</t>
  </si>
  <si>
    <t>Netraumatické intrakraniální krvácení v komplexním CVSP u pacientů s CC=1-2</t>
  </si>
  <si>
    <t>2019101604560274381</t>
  </si>
  <si>
    <t>456027438</t>
  </si>
  <si>
    <t>Teršlová Věra</t>
  </si>
  <si>
    <t>S7200;W0101;D62;;;;;;;;;;;;;</t>
  </si>
  <si>
    <t>21221,21415,21413,21225,21219,21215,66612,90916,91829,91811,91826,21717,91819,91823,21001</t>
  </si>
  <si>
    <t>2019100703959264251</t>
  </si>
  <si>
    <t>395926425</t>
  </si>
  <si>
    <t>Šťastná Ludmila</t>
  </si>
  <si>
    <t>S8260;W0000;E039;S932;S8280;;;;;;;;;;;</t>
  </si>
  <si>
    <t>21415,21221,21225,21413,66127,21001,78989,21717,53459,21215</t>
  </si>
  <si>
    <t>S826 - Zlomenina vnějšího kotníku [fractura malleoli lateralis]</t>
  </si>
  <si>
    <t>S8260 - Zlomenina vnějšího kotníku; zavřená</t>
  </si>
  <si>
    <t>2019100704456254681</t>
  </si>
  <si>
    <t>445625468</t>
  </si>
  <si>
    <t>Pelcová Danuše</t>
  </si>
  <si>
    <t>K296;E104;E162;I340;I10;E789;;;;;;;;;;</t>
  </si>
  <si>
    <t>21413,21219,21225,21221,21415,37022,21215,35520,21717</t>
  </si>
  <si>
    <t>06-K04-03</t>
  </si>
  <si>
    <t>Peptický vřed bez perforace a krvácení a jiný zánět žaludku u pacientů s CC=0-1</t>
  </si>
  <si>
    <t>K29 - Zánět žaludku [gastritis] a dvanáctníku [duodenitis]</t>
  </si>
  <si>
    <t>K296 - Jiná gastritida</t>
  </si>
  <si>
    <t>2019101454120116051</t>
  </si>
  <si>
    <t>5412011605</t>
  </si>
  <si>
    <t>Andrés Břetislav</t>
  </si>
  <si>
    <t>S3240;W0111;G409;I10;K257;;;;;;;;;;;</t>
  </si>
  <si>
    <t>21221,21225,21415,21413,21215</t>
  </si>
  <si>
    <t>79821</t>
  </si>
  <si>
    <t>2019102504504204441</t>
  </si>
  <si>
    <t>450420444</t>
  </si>
  <si>
    <t>Götz Jiří</t>
  </si>
  <si>
    <t>J440;I10;I694;E107;I672;E660;;;;;;;;;;</t>
  </si>
  <si>
    <t>2019101504553060621</t>
  </si>
  <si>
    <t>455306062</t>
  </si>
  <si>
    <t>Coufalová Jana</t>
  </si>
  <si>
    <t>I64;E86;N300;G20;;;;;;;;;;;;</t>
  </si>
  <si>
    <t>21221,37022,72213,21413,21225,21219,35520</t>
  </si>
  <si>
    <t>36,26,39</t>
  </si>
  <si>
    <t>2019100103362064661</t>
  </si>
  <si>
    <t>336206466</t>
  </si>
  <si>
    <t>Vyroubalová Ludmila</t>
  </si>
  <si>
    <t>M5490;M8190;J069;N309;B962;M0690;;;;;;;;;;</t>
  </si>
  <si>
    <t>21415,21413,21225,21221,21001</t>
  </si>
  <si>
    <t>2019100402212204381</t>
  </si>
  <si>
    <t>221220438</t>
  </si>
  <si>
    <t>Lukáš Miroslav</t>
  </si>
  <si>
    <t>N300;N189;I489;I259;I694;;;;;;;;;;;</t>
  </si>
  <si>
    <t>21413,21221,21225,21001,21415,21717</t>
  </si>
  <si>
    <t>2019111803161164501</t>
  </si>
  <si>
    <t>316116450</t>
  </si>
  <si>
    <t>Drtilová Zdeňka</t>
  </si>
  <si>
    <t>S0601;W0101;A047;S010;S2200;S2230;I481;;;;;;;;;</t>
  </si>
  <si>
    <t>21225,21221,21415,21413,21717,21219</t>
  </si>
  <si>
    <t>01-K16-06</t>
  </si>
  <si>
    <t>Otřes mozku</t>
  </si>
  <si>
    <t>S060 - Otřes mozku</t>
  </si>
  <si>
    <t>S0601 - Otřes mozku; otevřená rána</t>
  </si>
  <si>
    <t>2019102404958120091</t>
  </si>
  <si>
    <t>495812009</t>
  </si>
  <si>
    <t>Stratilová Jiřina</t>
  </si>
  <si>
    <t>E876;K277;E102;E538;I10;E039;;;;;;;;;;</t>
  </si>
  <si>
    <t>21225,21415,21221,21219,21413,21001,21215</t>
  </si>
  <si>
    <t>2019101703357029511</t>
  </si>
  <si>
    <t>335702951</t>
  </si>
  <si>
    <t>Kvardová Germaine</t>
  </si>
  <si>
    <t>66610,21225,21413,21415,66615,21221,91819,91826,21717,21215,90916,91823,21001,91829,91811,78989</t>
  </si>
  <si>
    <t>2019102903158304231</t>
  </si>
  <si>
    <t>315830423</t>
  </si>
  <si>
    <t>Žahourová Marie</t>
  </si>
  <si>
    <t>I509;I259;I350;I672;F019;J948;;;;;;;;;;</t>
  </si>
  <si>
    <t>21225,21221,21415,21413,21001,21717,21219</t>
  </si>
  <si>
    <t>2019103002557254991</t>
  </si>
  <si>
    <t>255725499</t>
  </si>
  <si>
    <t>Králová Květoslava</t>
  </si>
  <si>
    <t>E440;N300;I10;;;;;;;;;;;;;</t>
  </si>
  <si>
    <t>21413,21225,21415</t>
  </si>
  <si>
    <t>E44 - Protein-energetická podvýživa středního a lehkého stupně</t>
  </si>
  <si>
    <t>E440 - Mírná (střední) protein-energetická podvýživa</t>
  </si>
  <si>
    <t>2019103003253024491</t>
  </si>
  <si>
    <t>325302449</t>
  </si>
  <si>
    <t>Kvapilová Františka</t>
  </si>
  <si>
    <t>T848;Y792;D62;;;;;;;;;;;;;</t>
  </si>
  <si>
    <t>21225,21221,21415,90942,21215,21001,91829,66617,91814,21413,91823,91827,91819</t>
  </si>
  <si>
    <t>Geriatrie,TEPrameno</t>
  </si>
  <si>
    <t>2019102604612294031</t>
  </si>
  <si>
    <t>461229403</t>
  </si>
  <si>
    <t>Kráčmar František</t>
  </si>
  <si>
    <t>G20;J189;F063;I442;I259;M5436;N390;;;;;;;;;</t>
  </si>
  <si>
    <t>21415,21225,21413,21221,21001</t>
  </si>
  <si>
    <t>2019110602862084371</t>
  </si>
  <si>
    <t>286208437</t>
  </si>
  <si>
    <t>Dorňáková Věroslava</t>
  </si>
  <si>
    <t>N390;E86;I10;N189;E108;;;;;;;;;;;</t>
  </si>
  <si>
    <t>21415,21225,21221,21413,21215</t>
  </si>
  <si>
    <t>2019110703159014591</t>
  </si>
  <si>
    <t>315901459</t>
  </si>
  <si>
    <t>Staroštíková Marie</t>
  </si>
  <si>
    <t>J158;N390;M5456;D62;Z513;E107;;;;;;;;;;</t>
  </si>
  <si>
    <t>21221,21413,21225,21415,21215</t>
  </si>
  <si>
    <t>2019111102860070751</t>
  </si>
  <si>
    <t>J189;N390;F019;K579;I259;E118;;;;;;;;;;</t>
  </si>
  <si>
    <t>21415,21221,21225,21413,21215,71621,71625,21001</t>
  </si>
  <si>
    <t>2019111303008184453</t>
  </si>
  <si>
    <t>300818445</t>
  </si>
  <si>
    <t>Mareš Jaroslav</t>
  </si>
  <si>
    <t>J189;A419;L893;F019;N390;G20;;;;;;;;;;</t>
  </si>
  <si>
    <t>21413,21221,21225</t>
  </si>
  <si>
    <t>2019111402959274381</t>
  </si>
  <si>
    <t>I500;J189;C710;S8270;W0101;E034;N183;;;;;;;;;</t>
  </si>
  <si>
    <t>21221,21413,21415,21225</t>
  </si>
  <si>
    <t>2019111903206084081</t>
  </si>
  <si>
    <t>320608408</t>
  </si>
  <si>
    <t>Pešák Bohumil</t>
  </si>
  <si>
    <t>I500;N390;E871;E875;E119;I489;;;;;;;;;;</t>
  </si>
  <si>
    <t>21415,21413,21225,21717,21221</t>
  </si>
  <si>
    <t>2019112102806284301</t>
  </si>
  <si>
    <t>280628430</t>
  </si>
  <si>
    <t>Dostál Miroslav</t>
  </si>
  <si>
    <t>A047;I500;I489;I10;;;;;;;;;;;;</t>
  </si>
  <si>
    <t>A04 - Jiné bakteriální střevní infekce</t>
  </si>
  <si>
    <t>A047 - Enterokolitida, původce: Clostridium difficile</t>
  </si>
  <si>
    <t>2019112503402101361</t>
  </si>
  <si>
    <t>340210136</t>
  </si>
  <si>
    <t>Lavrinčik Benedikt</t>
  </si>
  <si>
    <t>I269;I509;I10;I078;I489;;;;;;;;;;;</t>
  </si>
  <si>
    <t>21413,21415,21717,21225,21221,21001</t>
  </si>
  <si>
    <t>2019112502852134821</t>
  </si>
  <si>
    <t>285213482</t>
  </si>
  <si>
    <t>Johnová Františka</t>
  </si>
  <si>
    <t>R42;I10;E039;;;;;;;;;;;;;</t>
  </si>
  <si>
    <t>21415,21221,21219,21413,35520,21225,37022,21001</t>
  </si>
  <si>
    <t>23-K04-01</t>
  </si>
  <si>
    <t>Vyšetření a pozorování pro podezření na nemoci a patologické stavy u pacientů ve věku 80 a více let</t>
  </si>
  <si>
    <t>R42 - Závrať (vertigo)</t>
  </si>
  <si>
    <t>2019110504002244101</t>
  </si>
  <si>
    <t>400224410</t>
  </si>
  <si>
    <t>Slepánek Rostislav</t>
  </si>
  <si>
    <t>J189;I269;J458;N183;D688;N40;;;;;;;;;;</t>
  </si>
  <si>
    <t>2019110602756204161</t>
  </si>
  <si>
    <t>275620416</t>
  </si>
  <si>
    <t>Pospíšilová Drahomír</t>
  </si>
  <si>
    <t>S7200;W0101;D472;D62;;;;;;;;;;;;</t>
  </si>
  <si>
    <t>21225,21215,21717,21415,21413,21221,91827,21001,66610,91819,91823,91810,91829</t>
  </si>
  <si>
    <t>2019112704758301321</t>
  </si>
  <si>
    <t>475830132</t>
  </si>
  <si>
    <t>Smékalová Zlata</t>
  </si>
  <si>
    <t>S7200;W0100;I10;G20;J449;;;;;;;;;;;</t>
  </si>
  <si>
    <t>21225,21415,21413,21221,21717,90917,21219,21001,91827,66612,21215,91829,91810,91819,78989,91823</t>
  </si>
  <si>
    <t>2019110204655011671</t>
  </si>
  <si>
    <t>465501167</t>
  </si>
  <si>
    <t>Sechrová Milada</t>
  </si>
  <si>
    <t>J189;N300;I509;I259;N189;E440;;;;;;;;;;</t>
  </si>
  <si>
    <t>21415,21413,21225,21221</t>
  </si>
  <si>
    <t>2019110503857304331</t>
  </si>
  <si>
    <t>385730433</t>
  </si>
  <si>
    <t>Odstrčilová Marie</t>
  </si>
  <si>
    <t>N390;E86;J189;G301;;;;;;;;;;;;</t>
  </si>
  <si>
    <t>21001,21225,21413,21221,21415,35022,21215</t>
  </si>
  <si>
    <t>19-K01-02</t>
  </si>
  <si>
    <t>Krátkodobá akutní psychiatrická péče nebo diagnostika pro duševní onemocnění u pacientů s poruchami příjmu potravy nebo s CC=2-4</t>
  </si>
  <si>
    <t>2019110503360214051</t>
  </si>
  <si>
    <t>336021405</t>
  </si>
  <si>
    <t>Nepožitková Marie</t>
  </si>
  <si>
    <t>21225,91830,21221,21415,21413,91823,91810,66615,91819,91829,66610,21717,21001</t>
  </si>
  <si>
    <t>2019112602055074661</t>
  </si>
  <si>
    <t>205507466</t>
  </si>
  <si>
    <t>Štouračová Milada</t>
  </si>
  <si>
    <t>S7210;W0199;I10;D62;;;;;;;;;;;;</t>
  </si>
  <si>
    <t>21415,21413,21219,21225,21221,21001,53471,66127</t>
  </si>
  <si>
    <t>2019112603802069631</t>
  </si>
  <si>
    <t>380206963</t>
  </si>
  <si>
    <t>Chadzikas Panajotis</t>
  </si>
  <si>
    <t>I259;D538;I10;;;;;;;;;;;;;</t>
  </si>
  <si>
    <t>21415,21413,21221,21225,21001</t>
  </si>
  <si>
    <t>I25 - Chronická ischemická choroba srdeční</t>
  </si>
  <si>
    <t>I259 - Chronická ischemická choroba srdeční NS</t>
  </si>
  <si>
    <t>2019112703052084411</t>
  </si>
  <si>
    <t>305208441</t>
  </si>
  <si>
    <t>Havlénová Irena</t>
  </si>
  <si>
    <t>J180;I500;C56;I828;I480;;;;;;;;;;;</t>
  </si>
  <si>
    <t>21225,21221,21413,21215,21001</t>
  </si>
  <si>
    <t>2019112703959124171</t>
  </si>
  <si>
    <t>395912417</t>
  </si>
  <si>
    <t>Kikalová Ludmila</t>
  </si>
  <si>
    <t>I509;J209;D383;I694;E108;;;;;;;;;;;</t>
  </si>
  <si>
    <t>21415,21221,21413,21225,21215</t>
  </si>
  <si>
    <t>04-K10-02</t>
  </si>
  <si>
    <t>Novotvary dýchací soustavy mimo zhoubné u pacientů s CC=0-1</t>
  </si>
  <si>
    <t>2019103003804014551</t>
  </si>
  <si>
    <t>380401455</t>
  </si>
  <si>
    <t>Hruda František</t>
  </si>
  <si>
    <t>N178;N133;I480;G214;I251;;;;;;;;;;;</t>
  </si>
  <si>
    <t>21001,21717,21415,21225,21221,21413,76215,21215,76539,89313</t>
  </si>
  <si>
    <t>11-M04-01</t>
  </si>
  <si>
    <t>Jiný perkutánní výkon na ledvině pro závažnou hlavní diagnózu nebo u pacientů s CC=3-4</t>
  </si>
  <si>
    <t>2019110603804034521</t>
  </si>
  <si>
    <t>380403452</t>
  </si>
  <si>
    <t>Řondek Jiří</t>
  </si>
  <si>
    <t>G20;J189;I10;E86;;;;;;;;;;;;</t>
  </si>
  <si>
    <t>21221,21225,21413,21001,21415</t>
  </si>
  <si>
    <t>2019111903051094561</t>
  </si>
  <si>
    <t>305109456</t>
  </si>
  <si>
    <t>Žajglová Anežka</t>
  </si>
  <si>
    <t>S5200;W0180;;;;;;;;;;;;;;</t>
  </si>
  <si>
    <t>21225,21413,21221,21415,53157,66127</t>
  </si>
  <si>
    <t>08-I17-01</t>
  </si>
  <si>
    <t>Operace poranění kostí předloktí a zápěstí v CVSP u pacientů ve věku 16 a více let s dalším operačním výkonem v jiný den nebo CC=1-4 nebo u pacientů ve věku 75 a více let</t>
  </si>
  <si>
    <t>S52 - Zlomenina lokte a předloktí</t>
  </si>
  <si>
    <t>S520 - Zlomenina horního konce loketní kosti (ulny)</t>
  </si>
  <si>
    <t>S5200 - Zlomenina horního konce ulny; zavřená</t>
  </si>
  <si>
    <t>2019111103556284511</t>
  </si>
  <si>
    <t>355628451</t>
  </si>
  <si>
    <t>Schneiderová Božena</t>
  </si>
  <si>
    <t>S8200;W0199;E117;I10;;;;;;;;;;;;</t>
  </si>
  <si>
    <t>21225,21415,21413,21215,21221,53463,66127,21001,21717,78989</t>
  </si>
  <si>
    <t>08-I14-04</t>
  </si>
  <si>
    <t>Operace poranění čéšky v CVSP u pacientů ve věku 16 a více let</t>
  </si>
  <si>
    <t>S820 - Zlomenina čéšky [fractura patellae]</t>
  </si>
  <si>
    <t>S8200 - Zlomenina čéšky; zavřená</t>
  </si>
  <si>
    <t>2019111103756054681</t>
  </si>
  <si>
    <t>375605468</t>
  </si>
  <si>
    <t>Langhammerová Jindři</t>
  </si>
  <si>
    <t>N185;I10;I480;I501;I259;I7020;;;;;;;;;;</t>
  </si>
  <si>
    <t>21413,21225,21415,21221,21717,37022,21001,35520,21215</t>
  </si>
  <si>
    <t>2019111805056081591</t>
  </si>
  <si>
    <t>505608159</t>
  </si>
  <si>
    <t>Dubová Anna</t>
  </si>
  <si>
    <t>S8200;W0100;G20;;;;;;;;;;;;;</t>
  </si>
  <si>
    <t>21225,66127,21413,66813,21415,53463,21221,21001,37022,21717,35520,78989</t>
  </si>
  <si>
    <t>26,39,07,31</t>
  </si>
  <si>
    <t>2019112004351014881</t>
  </si>
  <si>
    <t>435101488</t>
  </si>
  <si>
    <t>Koppová Jana</t>
  </si>
  <si>
    <t>M5450;S3210;I10;M8025;;;;;;;;;;;;</t>
  </si>
  <si>
    <t>21225,21413,21415,21221,21001,21215</t>
  </si>
  <si>
    <t>2019112503751024461</t>
  </si>
  <si>
    <t>375102446</t>
  </si>
  <si>
    <t>Kučerová Danuše</t>
  </si>
  <si>
    <t>I635;I489;N309;I10;;;;;;;;;;;;</t>
  </si>
  <si>
    <t>2019111503360214521</t>
  </si>
  <si>
    <t>336021452</t>
  </si>
  <si>
    <t>Sekaninová Hana</t>
  </si>
  <si>
    <t>I7021;I10;I259;E115;J448;L030;;;;;;;;;;</t>
  </si>
  <si>
    <t>21415,21221,21225,21413,90953,89423,21717,21215,62310,15920,90954,89323,51850</t>
  </si>
  <si>
    <t>26,02,05,34,04</t>
  </si>
  <si>
    <t>2020110303010254181</t>
  </si>
  <si>
    <t>301025418</t>
  </si>
  <si>
    <t>Růžička Vladimír</t>
  </si>
  <si>
    <t>J128;N184;E441;I489;I259;U071;;;;;;;;;;</t>
  </si>
  <si>
    <t>21413,21225,21221,21415</t>
  </si>
  <si>
    <t>2020110404007314351</t>
  </si>
  <si>
    <t>400731435</t>
  </si>
  <si>
    <t>Krejčí Milan</t>
  </si>
  <si>
    <t>J128;G20;U071;Z290;;;;;;;;;;;;</t>
  </si>
  <si>
    <t>21225,21413,21215,21415,21221</t>
  </si>
  <si>
    <t>2020110403708030381</t>
  </si>
  <si>
    <t>370803038</t>
  </si>
  <si>
    <t>Jaroševský Petr</t>
  </si>
  <si>
    <t>Z228;L893;I255;I060;E117;U071;;;;;;;;;;</t>
  </si>
  <si>
    <t>Z22 - Přenašeč (nosič) infekční nemoci</t>
  </si>
  <si>
    <t>Z228 - Přenašeč (nosič) jiných infekčních nemocí</t>
  </si>
  <si>
    <t>2020110403552067111</t>
  </si>
  <si>
    <t>355206711</t>
  </si>
  <si>
    <t>Růžičková Jitka</t>
  </si>
  <si>
    <t>J068;F013;E86;G500;U071;;;;;;;;;;;</t>
  </si>
  <si>
    <t>2020110503305034811</t>
  </si>
  <si>
    <t>330503481</t>
  </si>
  <si>
    <t>Pepř Jan</t>
  </si>
  <si>
    <t>J128;C672;I10;U071;Z290;;;;;;;;;;;</t>
  </si>
  <si>
    <t>21215,21225,21221,21413,21415,21001</t>
  </si>
  <si>
    <t>2020110963050221521</t>
  </si>
  <si>
    <t>6305022152</t>
  </si>
  <si>
    <t>Tozzi di Angelo Igor</t>
  </si>
  <si>
    <t>J128;I443;E804;I10;Z290;U071;;;;;;;;;;</t>
  </si>
  <si>
    <t>21215,21225,21221,21413,21415</t>
  </si>
  <si>
    <t>2020111304553144031</t>
  </si>
  <si>
    <t>455314403</t>
  </si>
  <si>
    <t>Přidalová Anna</t>
  </si>
  <si>
    <t>J068;N390;E119;I259;I482;U071;E034;;;;;;;;;</t>
  </si>
  <si>
    <t>21413,21225,21221,21415,21215,21001</t>
  </si>
  <si>
    <t>2020111404162174531</t>
  </si>
  <si>
    <t>416217453</t>
  </si>
  <si>
    <t>Grolichová Jaroslava</t>
  </si>
  <si>
    <t>N390;I501;I259;I482;N182;Z228;U071;;;;;;;;;</t>
  </si>
  <si>
    <t>2020111602310044451</t>
  </si>
  <si>
    <t>231004445</t>
  </si>
  <si>
    <t>Typovský Karel</t>
  </si>
  <si>
    <t>J128;C601;F001;C670;E034;U071;;;;;;;;;;</t>
  </si>
  <si>
    <t>21415,21221,21413,21225,21001</t>
  </si>
  <si>
    <t>2020112004058207131</t>
  </si>
  <si>
    <t>405820713</t>
  </si>
  <si>
    <t>Švecová Helena</t>
  </si>
  <si>
    <t>I633;U071;J189;I119;I251;I619;J9600;;;;;;;;;</t>
  </si>
  <si>
    <t>21225,89321,21221,89323,21415,21413,90952,21001</t>
  </si>
  <si>
    <t>Geriatrie,CMP</t>
  </si>
  <si>
    <t>78985</t>
  </si>
  <si>
    <t>I633 - Mozkový infarkt způs.trombózou mozkových tepen</t>
  </si>
  <si>
    <t>2020111957062309151</t>
  </si>
  <si>
    <t>5706230915</t>
  </si>
  <si>
    <t>Valoušek Jiří</t>
  </si>
  <si>
    <t>J128;U071;I10;E118;I259;E782;;;;;;;;;;</t>
  </si>
  <si>
    <t>21413,21001,21221,21415,21225</t>
  </si>
  <si>
    <t>2020112305062191821</t>
  </si>
  <si>
    <t>506219182</t>
  </si>
  <si>
    <t>Svozilová Marcela</t>
  </si>
  <si>
    <t>J128;U071;R53;E118;J459;I119;E039;;;;;;;;;</t>
  </si>
  <si>
    <t>18-K01-05</t>
  </si>
  <si>
    <t>Sepse u pacientů ve věku 18 a více let s CC=3</t>
  </si>
  <si>
    <t>2020112603711074361</t>
  </si>
  <si>
    <t>371107436</t>
  </si>
  <si>
    <t>Rosman Josef</t>
  </si>
  <si>
    <t>J128;U071;J450;E782;E119;;;;;;;;;;;</t>
  </si>
  <si>
    <t>78324</t>
  </si>
  <si>
    <t>2020112205053201171</t>
  </si>
  <si>
    <t>505320117</t>
  </si>
  <si>
    <t>Trundová Ludmila</t>
  </si>
  <si>
    <t>J128;U071;D649;E890;;;;;;;;;;;;</t>
  </si>
  <si>
    <t>10-K01-01</t>
  </si>
  <si>
    <t>Nemoci štítné žlázy a příštítných tělísek u pacientů s CC=3-4</t>
  </si>
  <si>
    <t>2020122304057164521</t>
  </si>
  <si>
    <t>405716452</t>
  </si>
  <si>
    <t>Gazdová Helga</t>
  </si>
  <si>
    <t>J128;U071;J458;J9610;I10;I509;N390;;;;;;;;;</t>
  </si>
  <si>
    <t>21413,21221,21225,21215,21415,35022,21717,21001</t>
  </si>
  <si>
    <t>2020112303762114261</t>
  </si>
  <si>
    <t>376211426</t>
  </si>
  <si>
    <t>Bauerová Anděla</t>
  </si>
  <si>
    <t>R42;U071;E86;E116;I489;E785;;;;;;;;;;</t>
  </si>
  <si>
    <t>21215,21415,21001,21221,21413,21225</t>
  </si>
  <si>
    <t>2020112304660020641</t>
  </si>
  <si>
    <t>466002064</t>
  </si>
  <si>
    <t>Pražáková Anna</t>
  </si>
  <si>
    <t>J128;I864;I982;K703;D500;E119;U071;;;;;;;;;</t>
  </si>
  <si>
    <t>06-K08-01</t>
  </si>
  <si>
    <t>Varixy jícnu s krvácením nebo jiné funkční a strukturální poruchy jícnu a žaludku u pacientů s CC=3-4</t>
  </si>
  <si>
    <t>56002</t>
  </si>
  <si>
    <t>Pardubický</t>
  </si>
  <si>
    <t>Svitavy</t>
  </si>
  <si>
    <t>Ústí nad Orlicí</t>
  </si>
  <si>
    <t>2020110603804124421</t>
  </si>
  <si>
    <t>380412442</t>
  </si>
  <si>
    <t>Paseka Jiří</t>
  </si>
  <si>
    <t>J068;I500;N185;U071;N309;I482;E117;;;;;;;;;</t>
  </si>
  <si>
    <t>21413,21221,21225,21415,18550</t>
  </si>
  <si>
    <t>2020111704804222351</t>
  </si>
  <si>
    <t>480422235</t>
  </si>
  <si>
    <t>Marušák Jaroslav</t>
  </si>
  <si>
    <t>J128;J9600;I482;E034;I10;U071;;;;;;;;;;</t>
  </si>
  <si>
    <t>21415,21001,21221,21413,21225,90903</t>
  </si>
  <si>
    <t>76319</t>
  </si>
  <si>
    <t>Zlín</t>
  </si>
  <si>
    <t>2020111059111512571</t>
  </si>
  <si>
    <t>5911151257</t>
  </si>
  <si>
    <t>Čuri Josef</t>
  </si>
  <si>
    <t>J128;E116;I10;J42;U071;;;;;;;;;;;</t>
  </si>
  <si>
    <t>21225,21413,21215,21415,21221,21001</t>
  </si>
  <si>
    <t>2020111004062244011</t>
  </si>
  <si>
    <t>406224401</t>
  </si>
  <si>
    <t>Dosoudilová Marie</t>
  </si>
  <si>
    <t>N300;G20;I10;Z228;U071;;;;;;;;;;;</t>
  </si>
  <si>
    <t>21415,21215,21225,21413,21221</t>
  </si>
  <si>
    <t>2020111504904140811</t>
  </si>
  <si>
    <t>490414081</t>
  </si>
  <si>
    <t>Trunda Miroslav</t>
  </si>
  <si>
    <t>J9600;J128;I259;E117;I060;Z290;U071;;;;;;;;;</t>
  </si>
  <si>
    <t>21413,90903,21415,21221,21225,21001</t>
  </si>
  <si>
    <t>2020070904754084031</t>
  </si>
  <si>
    <t>475408403</t>
  </si>
  <si>
    <t>Švestková Raissa</t>
  </si>
  <si>
    <t>E038;I500;I7021;N390;I259;I481;N184;;;;;;;;;</t>
  </si>
  <si>
    <t>21221,21415,21225,21413,21215</t>
  </si>
  <si>
    <t>01-K18-03</t>
  </si>
  <si>
    <t>Jiná onemocnění a poruchy nervové soustavy u pacientů s CC=1-2</t>
  </si>
  <si>
    <t>E038 - Jiná určená hypotyreóza</t>
  </si>
  <si>
    <t>2020061903812114641</t>
  </si>
  <si>
    <t>381211464</t>
  </si>
  <si>
    <t>Petržela Karel</t>
  </si>
  <si>
    <t>M511;E114;I10;E782;;;;;;;;;;;;</t>
  </si>
  <si>
    <t>2020061903910057811</t>
  </si>
  <si>
    <t>391005781</t>
  </si>
  <si>
    <t>Sodoma Ivan</t>
  </si>
  <si>
    <t>G934;K746;R18;I489;I259;;;;;;;;;;;</t>
  </si>
  <si>
    <t>21413,21225,21221,21415,51395</t>
  </si>
  <si>
    <t>G93 - Jiné poruchy mozku</t>
  </si>
  <si>
    <t>G934 - Encefalopatie NS</t>
  </si>
  <si>
    <t>2020061902805034881</t>
  </si>
  <si>
    <t>280503488</t>
  </si>
  <si>
    <t>Hejtmánek Milan</t>
  </si>
  <si>
    <t>T424;Y479;N300;;;;;;;;;;;;;</t>
  </si>
  <si>
    <t>21413,21415,21001,21221,21225,37022,35022,35520,21215,21717</t>
  </si>
  <si>
    <t>21-K05-03</t>
  </si>
  <si>
    <t>Toxické účinky léčiv a drog u pacientů s CC=0</t>
  </si>
  <si>
    <t>T42 - Otrava antiepileptiky, sedativy-hypnotiky a antiparkinsoniky</t>
  </si>
  <si>
    <t>T424 - Otrava léčivy - benzodiazepiny</t>
  </si>
  <si>
    <t>2020062904206050081</t>
  </si>
  <si>
    <t>420605008</t>
  </si>
  <si>
    <t>Choc Radko</t>
  </si>
  <si>
    <t>K567;I489;I10;J449;A419;J189;B964;;;;;;;;;</t>
  </si>
  <si>
    <t>21225,21413,21215,78989,21221,21415,51386,25117,90902,51394,51353,21001,89429</t>
  </si>
  <si>
    <t>01,26,07,04,16</t>
  </si>
  <si>
    <t>2020062903852207941</t>
  </si>
  <si>
    <t>385220794</t>
  </si>
  <si>
    <t>Heinová Albina</t>
  </si>
  <si>
    <t>S7220;W1999;I10;D62;D683;;;;;;;;;;;</t>
  </si>
  <si>
    <t>21413,21225,21415,21219,21221,78989,21001,53471,66127</t>
  </si>
  <si>
    <t>2020062905112160321</t>
  </si>
  <si>
    <t>511216032</t>
  </si>
  <si>
    <t>Botek Miroslav</t>
  </si>
  <si>
    <t>J188;B965;I509;Z958;I489;I255;I7020;;;;;;;;;</t>
  </si>
  <si>
    <t>21413,21415,21225</t>
  </si>
  <si>
    <t>2020060554511813291</t>
  </si>
  <si>
    <t>5451181329</t>
  </si>
  <si>
    <t>Čubová Jaroslava</t>
  </si>
  <si>
    <t>M4887;M350;M8100;I10;E040;Z038;U6975;;;;;;;;;</t>
  </si>
  <si>
    <t>21225,21415,21413,21221,21219</t>
  </si>
  <si>
    <t>75002</t>
  </si>
  <si>
    <t>Přerov město</t>
  </si>
  <si>
    <t>M488 - Jiné určené spondylopatie</t>
  </si>
  <si>
    <t>M4887 - Jiné určené spondylopatie; bederně-křížová krajina</t>
  </si>
  <si>
    <t>2020061003002014631</t>
  </si>
  <si>
    <t>300201463</t>
  </si>
  <si>
    <t>Klevar Jan</t>
  </si>
  <si>
    <t>D414;N179;R33;K928;;;;;;;;;;;;</t>
  </si>
  <si>
    <t>21225,21413,21415,21221,21215,21717,21001</t>
  </si>
  <si>
    <t>11-K10-00</t>
  </si>
  <si>
    <t>Novotvary močového měchýře a dolních cest močových mimo zhoubné</t>
  </si>
  <si>
    <t>D41 - Novotvar nejistého nebo neznámého chování močových orgánů</t>
  </si>
  <si>
    <t>D414 - Novotvar NNCH - močový měchýř [vesica urinaria]</t>
  </si>
  <si>
    <t>2020061303209124261</t>
  </si>
  <si>
    <t>320912426</t>
  </si>
  <si>
    <t>Štefan František</t>
  </si>
  <si>
    <t>C787;N183;E86;U6975;D649;;;;;;;;;;;</t>
  </si>
  <si>
    <t>21225,21415,21413,21221,21001</t>
  </si>
  <si>
    <t>07-K06-02</t>
  </si>
  <si>
    <t>Zhoubný novotvar jater, žlučníku a žlučových cest v CVSP u pacientů s CC=0-1</t>
  </si>
  <si>
    <t>C78 - Sekundární zhoubný novotvar dýchací a trávicí soustavy</t>
  </si>
  <si>
    <t>C787 - Sekundární ZN jater</t>
  </si>
  <si>
    <t>2020061602457020051</t>
  </si>
  <si>
    <t>245702005</t>
  </si>
  <si>
    <t>Hubínková Marie</t>
  </si>
  <si>
    <t>I500;N184;R33;E117;I10;;;;;;;;;;;</t>
  </si>
  <si>
    <t>21413,21221,21225,21415,21717,21215,21001</t>
  </si>
  <si>
    <t>25741</t>
  </si>
  <si>
    <t>Středočeský</t>
  </si>
  <si>
    <t>Benešov</t>
  </si>
  <si>
    <t>2020061603156084331</t>
  </si>
  <si>
    <t>315608433</t>
  </si>
  <si>
    <t>Vlachová Anna</t>
  </si>
  <si>
    <t>I269;N10;I672;I10;M0699;K839;;;;;;;;;;</t>
  </si>
  <si>
    <t>2020061702456204371</t>
  </si>
  <si>
    <t>245620437</t>
  </si>
  <si>
    <t>Gigerichová Ludmila</t>
  </si>
  <si>
    <t>E86;J449;I10;;;;;;;;;;;;;</t>
  </si>
  <si>
    <t>21225,21415,21413,21221,21717,21001</t>
  </si>
  <si>
    <t>2020060102961234361</t>
  </si>
  <si>
    <t>296123436</t>
  </si>
  <si>
    <t>Hošková Anna</t>
  </si>
  <si>
    <t>S0660;W1999;I10;E119;;;;;;;;;;;;</t>
  </si>
  <si>
    <t>01-K16-02</t>
  </si>
  <si>
    <t>Závažná kraniocerebrální poranění v CVSP u pacientů s CC=0-2</t>
  </si>
  <si>
    <t>S066 - Úrazové subarachnoidální krvácení</t>
  </si>
  <si>
    <t>S0660 - Úrazové subarachnoidální krvácení; neotevřená rána</t>
  </si>
  <si>
    <t>2020060104055234681</t>
  </si>
  <si>
    <t>405523468</t>
  </si>
  <si>
    <t>Kučíková Marie</t>
  </si>
  <si>
    <t>K746;E119;I10;E86;;;;;;;;;;;;</t>
  </si>
  <si>
    <t>21225,21215,21413,21221,21717</t>
  </si>
  <si>
    <t>07-K04-03</t>
  </si>
  <si>
    <t>Cirhóza a alkoholová hepatitida u pacientů s CC=1-2 nebo hepatorenální syndrom</t>
  </si>
  <si>
    <t>K74 - Fibróza a cirhóza jater</t>
  </si>
  <si>
    <t>K746 - Jiná a neurčená cirhóza jater</t>
  </si>
  <si>
    <t>2020060202862084371</t>
  </si>
  <si>
    <t>I672;F019;E108;N183;N309;E86;E034;;;;;;;;;</t>
  </si>
  <si>
    <t>2020060303159074831</t>
  </si>
  <si>
    <t>315907483</t>
  </si>
  <si>
    <t>Hamplová Milada</t>
  </si>
  <si>
    <t>M5447;I480;I10;E782;E039;;;;;;;;;;;</t>
  </si>
  <si>
    <t>21225,21413,21415,21221,21215</t>
  </si>
  <si>
    <t>2020060304002214501</t>
  </si>
  <si>
    <t>400221450</t>
  </si>
  <si>
    <t>Vrtek Josef</t>
  </si>
  <si>
    <t>J189;I500;I10;N183;U6975;;;;;;;;;;;</t>
  </si>
  <si>
    <t>21225,21413,21415,21221,21219,21001,15950</t>
  </si>
  <si>
    <t>2020060404654244901</t>
  </si>
  <si>
    <t>465424490</t>
  </si>
  <si>
    <t>Pencová Vladislava</t>
  </si>
  <si>
    <t>I340;I10;K746;S2200;W1999;;;;;;;;;;;</t>
  </si>
  <si>
    <t>21225,21221,21415,21413,89429,21001,21215,21717</t>
  </si>
  <si>
    <t>I34 - Nerevmatická onemocnění dvojcípé chlopně [valvulae mitralis]</t>
  </si>
  <si>
    <t>I340 - Insuficience dvojcípé chlopně</t>
  </si>
  <si>
    <t>2021012904502070861</t>
  </si>
  <si>
    <t>450207086</t>
  </si>
  <si>
    <t>Panský Josef</t>
  </si>
  <si>
    <t>C250;C61;Z514;C787;D611;E440;;;;;;;;;;</t>
  </si>
  <si>
    <t>15900,21413,21225,21221,21415,76223,91981,15998,91994,21001</t>
  </si>
  <si>
    <t>06-K10-01</t>
  </si>
  <si>
    <t>Vaskulární onemocnění střeva nebo obstrukce trávicí soustavy u pacientů s CC=3-4</t>
  </si>
  <si>
    <t>02,26,60,21</t>
  </si>
  <si>
    <t>79604</t>
  </si>
  <si>
    <t>Prostějov město</t>
  </si>
  <si>
    <t>C250 - ZN - hlava slinivky břišní [caput pancreatis]</t>
  </si>
  <si>
    <t>2021120104001015051</t>
  </si>
  <si>
    <t>400101505</t>
  </si>
  <si>
    <t>Holčík Jiří</t>
  </si>
  <si>
    <t>J068;U071;I10;Z290;E117;I7021;G473;;;;;;;;;</t>
  </si>
  <si>
    <t>21225,21413,21221,21001,62310</t>
  </si>
  <si>
    <t>2021120205001041471</t>
  </si>
  <si>
    <t>500104147</t>
  </si>
  <si>
    <t>Křesala Jan</t>
  </si>
  <si>
    <t>C672;Z514;A418;D611;I808;U071;;;;;;;;;;</t>
  </si>
  <si>
    <t>21413,21225,21001,21221,91983,91994</t>
  </si>
  <si>
    <t>26,21</t>
  </si>
  <si>
    <t>C67 - Zhoubný novotvar močového měchýře [vesicae urinariae]</t>
  </si>
  <si>
    <t>C672 - ZN - boční stěna moč.měchýře</t>
  </si>
  <si>
    <t>2021120258080700481</t>
  </si>
  <si>
    <t>5808070048</t>
  </si>
  <si>
    <t>Benýšek Vladimír</t>
  </si>
  <si>
    <t>J128;Z290;U071;C672;C679;J9600;;;;;;;;;;</t>
  </si>
  <si>
    <t>21413,21225,21221,21415,90902,21001</t>
  </si>
  <si>
    <t>2021120364041004061</t>
  </si>
  <si>
    <t>6404100406</t>
  </si>
  <si>
    <t>Pelíšek Jaroslav</t>
  </si>
  <si>
    <t>J128;U071;Z290;I489;;;;;;;;;;;;</t>
  </si>
  <si>
    <t>21413,21225,21221,21001</t>
  </si>
  <si>
    <t>2021120304258134591</t>
  </si>
  <si>
    <t>425813459</t>
  </si>
  <si>
    <t>Polepilová Marie</t>
  </si>
  <si>
    <t>21225,21415,21413,21001,21221,21215</t>
  </si>
  <si>
    <t>2021120303401027311</t>
  </si>
  <si>
    <t>340102731</t>
  </si>
  <si>
    <t>Řepka Miroslav</t>
  </si>
  <si>
    <t>J128;U071;C340;Z922;I489;I10;;;;;;;;;;</t>
  </si>
  <si>
    <t>79601</t>
  </si>
  <si>
    <t>2021120404702154371</t>
  </si>
  <si>
    <t>470215437</t>
  </si>
  <si>
    <t>Němec Miloslav</t>
  </si>
  <si>
    <t>2021120505356070841</t>
  </si>
  <si>
    <t>535607084</t>
  </si>
  <si>
    <t>Zavadilová Jindřiška</t>
  </si>
  <si>
    <t>J128;U071;Z290;J458;;;;;;;;;;;;</t>
  </si>
  <si>
    <t>21413,21415,21225,21221,21717,21001</t>
  </si>
  <si>
    <t>2021120503251187071</t>
  </si>
  <si>
    <t>325118707</t>
  </si>
  <si>
    <t>Granátová Margita</t>
  </si>
  <si>
    <t>J128;U071;Z290;E86;N309;I259;;;;;;;;;;</t>
  </si>
  <si>
    <t>2021121004401211161</t>
  </si>
  <si>
    <t>440121116</t>
  </si>
  <si>
    <t>Polášek Jiří</t>
  </si>
  <si>
    <t>J128;U071;Z290;I489;I259;;;;;;;;;;;</t>
  </si>
  <si>
    <t>21225,21413,21415,21221,21001,90903,21717</t>
  </si>
  <si>
    <t>2021120804602261681</t>
  </si>
  <si>
    <t>460226168</t>
  </si>
  <si>
    <t>Juřík Rudolf</t>
  </si>
  <si>
    <t>I635;I693;U071;N300;I672;F013;;;;;;;;;;</t>
  </si>
  <si>
    <t>72213,21221,21415,21225,21413,21001,72015,21215</t>
  </si>
  <si>
    <t>2021121305155181501</t>
  </si>
  <si>
    <t>515518150</t>
  </si>
  <si>
    <t>Beranova Zdenka</t>
  </si>
  <si>
    <t>N170;U071;N10;I259;N309;N130;Z229;;;;;;;;;</t>
  </si>
  <si>
    <t>2021121471532550761</t>
  </si>
  <si>
    <t>7153255076</t>
  </si>
  <si>
    <t>Madrová Renáta</t>
  </si>
  <si>
    <t>F194;F192;J189;;;;;;;;;;;;;</t>
  </si>
  <si>
    <t>35520,21225,91921,35022,35630,21221,21413,21215,21001,91922,21415,35021</t>
  </si>
  <si>
    <t>20-K04-01</t>
  </si>
  <si>
    <t>Akutní psychiatrická péče 11-15 dnů pro nadužívání alkoholu, léků nebo drog se zvýšenou psychiatrickou péčí nebo u pacientů s CC=2-4</t>
  </si>
  <si>
    <t>18,26</t>
  </si>
  <si>
    <t>39804</t>
  </si>
  <si>
    <t>Jihočeský</t>
  </si>
  <si>
    <t>Písek</t>
  </si>
  <si>
    <t>F19 - Poruchy způsobené více drogami</t>
  </si>
  <si>
    <t>F194 - Poruchy způsobené více drogami - odvykací stav s deliriem</t>
  </si>
  <si>
    <t>2021121403555151061</t>
  </si>
  <si>
    <t>355515106</t>
  </si>
  <si>
    <t>Zábrodská Hana</t>
  </si>
  <si>
    <t>2021121603902244601</t>
  </si>
  <si>
    <t>390224460</t>
  </si>
  <si>
    <t>Pecník Stanislav</t>
  </si>
  <si>
    <t>S7200;W0100;I259;U6975;E785;E118;;;;;;;;;;</t>
  </si>
  <si>
    <t>2021121704804224021</t>
  </si>
  <si>
    <t>480422402</t>
  </si>
  <si>
    <t>Langer Jaroslav</t>
  </si>
  <si>
    <t>J128;U071;Z290;G20;;;;;;;;;;;;</t>
  </si>
  <si>
    <t>21225,21001,21221,21413</t>
  </si>
  <si>
    <t>2021121704810051121</t>
  </si>
  <si>
    <t>481005112</t>
  </si>
  <si>
    <t>Kuchejda Ivo</t>
  </si>
  <si>
    <t>B348;U071;C220;D66;Z290;;;;;;;;;;;</t>
  </si>
  <si>
    <t>21225,21413,21221,21215</t>
  </si>
  <si>
    <t>18-K02-04</t>
  </si>
  <si>
    <t>Virové nemoci a neurčené následky infekcí nezařazené jinde u pacientů s CC=1-4</t>
  </si>
  <si>
    <t>B34 - Virová onemocnění neurčené lokalizace</t>
  </si>
  <si>
    <t>B348 - Jiná virová infekční onemocnění neurčené lokalizace</t>
  </si>
  <si>
    <t>2021120804705177913</t>
  </si>
  <si>
    <t>470517791</t>
  </si>
  <si>
    <t>Hody Štefan</t>
  </si>
  <si>
    <t>21413,21221,21225,21001</t>
  </si>
  <si>
    <t>99999</t>
  </si>
  <si>
    <t>bydliště mimo území ČR</t>
  </si>
  <si>
    <t>2021120904051224081</t>
  </si>
  <si>
    <t>405122408</t>
  </si>
  <si>
    <t>Filkászová Jana</t>
  </si>
  <si>
    <t>J128;U071;Z290;I269;;;;;;;;;;;;</t>
  </si>
  <si>
    <t>2021120903558031021</t>
  </si>
  <si>
    <t>355803102</t>
  </si>
  <si>
    <t>Šestáková Štefánia</t>
  </si>
  <si>
    <t>M1300;U071;J068;I10;K295;D500;;;;;;;;;;</t>
  </si>
  <si>
    <t>21225,21221,21413,21215,21415</t>
  </si>
  <si>
    <t>68600</t>
  </si>
  <si>
    <t>M130 - Polyartritida NS</t>
  </si>
  <si>
    <t>M1300 - Polyartritida NS; mnohočetné lokalizace</t>
  </si>
  <si>
    <t>2021120903701147061</t>
  </si>
  <si>
    <t>370114706</t>
  </si>
  <si>
    <t>Filkász Rudolf</t>
  </si>
  <si>
    <t>J128;U071;Z290;E86;;;;;;;;;;;;</t>
  </si>
  <si>
    <t>21415,21413,21221,21001,21225,21717</t>
  </si>
  <si>
    <t>2021121062112702961</t>
  </si>
  <si>
    <t>6211270296</t>
  </si>
  <si>
    <t>Schön Vladimír</t>
  </si>
  <si>
    <t>J128;U071;E118;Z290;I10;;;;;;;;;;;</t>
  </si>
  <si>
    <t>2021121061562018981</t>
  </si>
  <si>
    <t>6156201898</t>
  </si>
  <si>
    <t>Gáborová Halina</t>
  </si>
  <si>
    <t>21413,21717,21221,21225,21001,21215</t>
  </si>
  <si>
    <t>2021121002702234351</t>
  </si>
  <si>
    <t>270223435</t>
  </si>
  <si>
    <t>Pudil Ladislav</t>
  </si>
  <si>
    <t>J068;U071;Z290;N390;N189;I259;I269;;;;;;;;;</t>
  </si>
  <si>
    <t>2021121104309021421</t>
  </si>
  <si>
    <t>430902142</t>
  </si>
  <si>
    <t>Hrabal Jaroslav</t>
  </si>
  <si>
    <t>21413,21001,21221,21225</t>
  </si>
  <si>
    <t>2021120664042574421</t>
  </si>
  <si>
    <t>6404257442</t>
  </si>
  <si>
    <t>Svitlovskyy Yevheniy</t>
  </si>
  <si>
    <t>A46;U071;C61;Z290;;;;;;;;;;;;</t>
  </si>
  <si>
    <t>21221,21225,21215,21001,21413,21415</t>
  </si>
  <si>
    <t>A46 - Růže - erysipel</t>
  </si>
  <si>
    <t>2021123104508044171</t>
  </si>
  <si>
    <t>450804417</t>
  </si>
  <si>
    <t>Hebelka Jiří</t>
  </si>
  <si>
    <t>C672;I259;I480;E109;E785;;;;;;;;;;;</t>
  </si>
  <si>
    <t>21415,21413,91992,21215,21225,91983,21221,21717,76559,78989,21001,90902</t>
  </si>
  <si>
    <t>88-I11-00</t>
  </si>
  <si>
    <t>Hospitalizační případy reklasifikované z MDC 11</t>
  </si>
  <si>
    <t>2021122754512533461</t>
  </si>
  <si>
    <t>5451253346</t>
  </si>
  <si>
    <t>Zvereva Olga</t>
  </si>
  <si>
    <t>J128;U071;Z290;I259;;;;;;;;;;;;</t>
  </si>
  <si>
    <t>2021122103153180751</t>
  </si>
  <si>
    <t>315318075</t>
  </si>
  <si>
    <t>Šenková Irena</t>
  </si>
  <si>
    <t>J128;U071;Z290;I10;;;;;;;;;;;;</t>
  </si>
  <si>
    <t>21225,21221,21001</t>
  </si>
  <si>
    <t>2020120404002127101</t>
  </si>
  <si>
    <t>400212710</t>
  </si>
  <si>
    <t>Černák Juraj</t>
  </si>
  <si>
    <t>J9600;J128;U071;N178;N184;R571;;;;;;;;;;</t>
  </si>
  <si>
    <t>21225,21413,21415,21221,21001</t>
  </si>
  <si>
    <t>2020112504402244391</t>
  </si>
  <si>
    <t>440224439</t>
  </si>
  <si>
    <t>Dudek Ivan</t>
  </si>
  <si>
    <t>J128;U071;E117;I7020;N183;L97;;;;;;;;;;</t>
  </si>
  <si>
    <t>2020112702953134131</t>
  </si>
  <si>
    <t>295313413</t>
  </si>
  <si>
    <t>Řeháková Věra</t>
  </si>
  <si>
    <t>N10;F018;Z038;U6975;R42;I7090;E034;;;;;;;;;</t>
  </si>
  <si>
    <t>2020112672051853171</t>
  </si>
  <si>
    <t>7205185317</t>
  </si>
  <si>
    <t>Kryl Vojtěch</t>
  </si>
  <si>
    <t>R400;S0601;W0199;I10;J958;U071;;;;;;;;;;</t>
  </si>
  <si>
    <t>21221,21413,78985,21001,21415,21225,61115,78115,21215</t>
  </si>
  <si>
    <t>26,60,07</t>
  </si>
  <si>
    <t>R40 - Spavost (somnolence) ztrnulost (stupor) a bezvědomí (kóma)</t>
  </si>
  <si>
    <t>R400 - Spavost (somnolence)</t>
  </si>
  <si>
    <t>2020112686612858201</t>
  </si>
  <si>
    <t>8661285820</t>
  </si>
  <si>
    <t>Dostálová Hana</t>
  </si>
  <si>
    <t>Z228;U071;N390;K509;Z290;;;;;;;;;;;</t>
  </si>
  <si>
    <t>23-K04-02</t>
  </si>
  <si>
    <t>Vyšetření a pozorování pro podezření na nemoci a patologické stavy u pacientů do 79 let věku</t>
  </si>
  <si>
    <t>2020112603360034061</t>
  </si>
  <si>
    <t>336003406</t>
  </si>
  <si>
    <t>Jurášová Jaroslava</t>
  </si>
  <si>
    <t>I429;U071;J128;I10;E119;;;;;;;;;;;</t>
  </si>
  <si>
    <t>I42 - Kardiomyopatie</t>
  </si>
  <si>
    <t>I429 - Kardiomyopatie NS</t>
  </si>
  <si>
    <t>2020120864051612901</t>
  </si>
  <si>
    <t>6405161290</t>
  </si>
  <si>
    <t>Tylšar Alois</t>
  </si>
  <si>
    <t>J9600;E117;I250;D529;U071;R263;Z741;;;;;;;;;</t>
  </si>
  <si>
    <t>21225,35022,21415,21001,21413,21221,90902</t>
  </si>
  <si>
    <t>07,26,18</t>
  </si>
  <si>
    <t>2020120403755174501</t>
  </si>
  <si>
    <t>375517450</t>
  </si>
  <si>
    <t>Řezníčková Růžena</t>
  </si>
  <si>
    <t>J128;U071;Z290;J9600;N309;N189;;;;;;;;;;</t>
  </si>
  <si>
    <t>21413,21001,21221</t>
  </si>
  <si>
    <t>10-K04-01</t>
  </si>
  <si>
    <t>Diabetes mellitus u pacientů s CC=4</t>
  </si>
  <si>
    <t>2020113003256064741</t>
  </si>
  <si>
    <t>325606474</t>
  </si>
  <si>
    <t>Broučková Ludmila</t>
  </si>
  <si>
    <t>J9600;U071;J128;I251;I10;E117;I252;;;;;;;;;</t>
  </si>
  <si>
    <t>21415,21221,21413,21225,90903,21215</t>
  </si>
  <si>
    <t>2020011403161074241</t>
  </si>
  <si>
    <t>316107424</t>
  </si>
  <si>
    <t>Balzerová Božena</t>
  </si>
  <si>
    <t>I509;I10;I088;I489;;;;;;;;;;;;</t>
  </si>
  <si>
    <t>21221,21413,21225,21717,21415</t>
  </si>
  <si>
    <t>2020011504960040061</t>
  </si>
  <si>
    <t>496004006</t>
  </si>
  <si>
    <t>Řehulková Ludmila</t>
  </si>
  <si>
    <t>G20;M5446;;;;;;;;;;;;;;</t>
  </si>
  <si>
    <t>21415,21225,21413,21221,35520</t>
  </si>
  <si>
    <t>2020011602512234481</t>
  </si>
  <si>
    <t>251223448</t>
  </si>
  <si>
    <t>Wagner Jan</t>
  </si>
  <si>
    <t>S8270;W0180;S0601;T008;S018;H919;;;;;;;;;;</t>
  </si>
  <si>
    <t>21415,21001,21413,61113,21225,21221,51811,21717,21215</t>
  </si>
  <si>
    <t>26,60,31</t>
  </si>
  <si>
    <t>2020011603359070751</t>
  </si>
  <si>
    <t>335907075</t>
  </si>
  <si>
    <t>Horáková Jarmila</t>
  </si>
  <si>
    <t>S5260;W0199;;;;;;;;;;;;;;</t>
  </si>
  <si>
    <t>21221,21225,21413,21215,21415,21219,21001</t>
  </si>
  <si>
    <t>08-K13-02</t>
  </si>
  <si>
    <t>Poranění končetin mimo pánev a stehno v CVSP u pacientů ve věku 16 a více let a s CC=0</t>
  </si>
  <si>
    <t>S526 - Zlomenina dolního konce obou kostí loketní i vřetenní</t>
  </si>
  <si>
    <t>S5260 - Zlom.dol.konce ulny i radia; zavřená</t>
  </si>
  <si>
    <t>2020012003053054221</t>
  </si>
  <si>
    <t>305305422</t>
  </si>
  <si>
    <t>Drozdová Františka</t>
  </si>
  <si>
    <t>21221,66610,21413,21225,21415,21717,91826,21001,91820,21215,91829,91810</t>
  </si>
  <si>
    <t>2020012203853194401</t>
  </si>
  <si>
    <t>385319440</t>
  </si>
  <si>
    <t>Báťková Marie</t>
  </si>
  <si>
    <t>S7210;W0199;D62;;;;;;;;;;;;;</t>
  </si>
  <si>
    <t>21221,21001,21225,21219,21415,21413,78989,66127,53471,21215,89429</t>
  </si>
  <si>
    <t>2020012702604024131</t>
  </si>
  <si>
    <t>260402413</t>
  </si>
  <si>
    <t>Zapletal Rostislav</t>
  </si>
  <si>
    <t>M6593;D684;E86;E839;E119;I489;;;;;;;;;;</t>
  </si>
  <si>
    <t>21221,21415,21225,21413,21001,21215</t>
  </si>
  <si>
    <t>M65 - Zánět synoviální blány a šlachové pochvy</t>
  </si>
  <si>
    <t>M659 - Synovitida a tendosynovitida NS</t>
  </si>
  <si>
    <t>M6593 - Synovitida a tendosynovitida NS; předloktí</t>
  </si>
  <si>
    <t>2020010202852091421</t>
  </si>
  <si>
    <t>285209142</t>
  </si>
  <si>
    <t>Dofková Věra</t>
  </si>
  <si>
    <t>S3250;W0000;I10;;;;;;;;;;;;;</t>
  </si>
  <si>
    <t>21415,21225,21221,21717,21001,21413</t>
  </si>
  <si>
    <t>2020010203261120491</t>
  </si>
  <si>
    <t>326112049</t>
  </si>
  <si>
    <t>Kozáková Alena</t>
  </si>
  <si>
    <t>S7210;W0190;D62;I259;;;;;;;;;;;;</t>
  </si>
  <si>
    <t>21415,21225,21221,21219,21717,53471,21413,21215,21001,66127</t>
  </si>
  <si>
    <t>2020010303605194131</t>
  </si>
  <si>
    <t>360519413</t>
  </si>
  <si>
    <t>Rella František</t>
  </si>
  <si>
    <t>A419;J158;J9600;N178;I251;I110;;;;;;;;;;</t>
  </si>
  <si>
    <t>21415,21225,21001,21221,21413,21219,21717,18521,21215</t>
  </si>
  <si>
    <t>18-M01-03</t>
  </si>
  <si>
    <t>Eliminační metody krve pro sepsi provedené v 1-3 dnech</t>
  </si>
  <si>
    <t>2020010403362184321</t>
  </si>
  <si>
    <t>I269;E86;E878;J449;M1980;;;;;;;;;;;</t>
  </si>
  <si>
    <t>21225,21413,21221,21001</t>
  </si>
  <si>
    <t>2020010602902284151</t>
  </si>
  <si>
    <t>290228415</t>
  </si>
  <si>
    <t>Šrom Jan</t>
  </si>
  <si>
    <t>R568;R402;J9600;J448;I252;;;;;;;;;;;</t>
  </si>
  <si>
    <t>78115,21001,21415,21225,21221,21413,66813,21219,21717</t>
  </si>
  <si>
    <t>R56 - Křeče nezařazené jinde</t>
  </si>
  <si>
    <t>R568 - Jiné a neurčené křeče</t>
  </si>
  <si>
    <t>2020010702957094741</t>
  </si>
  <si>
    <t>295709474</t>
  </si>
  <si>
    <t>Zavadilová Anna</t>
  </si>
  <si>
    <t>I500;M1398;I489;I10;;;;;;;;;;;;</t>
  </si>
  <si>
    <t>21415,21001,21221,21225,21219,21717,21413,21215</t>
  </si>
  <si>
    <t>2020010704803074131</t>
  </si>
  <si>
    <t>480307413</t>
  </si>
  <si>
    <t>Drábek František</t>
  </si>
  <si>
    <t>K800;I10;G409;;;;;;;;;;;;;</t>
  </si>
  <si>
    <t>21221,21225,21219,21413,21001</t>
  </si>
  <si>
    <t>07-K05-02</t>
  </si>
  <si>
    <t>Zánět žlučníku a žlučových cest u pacientů s CC=0-2</t>
  </si>
  <si>
    <t>2020010903508114391</t>
  </si>
  <si>
    <t>350811439</t>
  </si>
  <si>
    <t>Štych Ladislav</t>
  </si>
  <si>
    <t>I635;G20;E789;;;;;;;;;;;;;</t>
  </si>
  <si>
    <t>2020011002811244181</t>
  </si>
  <si>
    <t>J160;N300;I489;I259;N189;;;;;;;;;;;</t>
  </si>
  <si>
    <t>2020011203056184111</t>
  </si>
  <si>
    <t>305618411</t>
  </si>
  <si>
    <t>Axmanová Anna</t>
  </si>
  <si>
    <t>S7210;W0190;I119;E039;D62;;;;;;;;;;;</t>
  </si>
  <si>
    <t>21413,78989,21415,53471,21225,21001,21221,21219</t>
  </si>
  <si>
    <t>2020011303257274451</t>
  </si>
  <si>
    <t>325727445</t>
  </si>
  <si>
    <t>Garguláková Ilona</t>
  </si>
  <si>
    <t>K404;K660;I10;E039;;;;;;;;;;;;</t>
  </si>
  <si>
    <t>21001,21413,21221,35520,21225,78990,21415,21717,37022,51353,51511</t>
  </si>
  <si>
    <t>26,04,39,07</t>
  </si>
  <si>
    <t>K404 - Jednostranná nebo neurčená tříselná kýla s gangrénou</t>
  </si>
  <si>
    <t>2020012903256294521</t>
  </si>
  <si>
    <t>325629452</t>
  </si>
  <si>
    <t>Marušáková Marie</t>
  </si>
  <si>
    <t>I214;L97;S700;W0190;;;;;;;;;;;;</t>
  </si>
  <si>
    <t>I21 - Akutní infarkt myokardu</t>
  </si>
  <si>
    <t>I214 - Akutní subendokardiální infarkt myokardu</t>
  </si>
  <si>
    <t>2020012903955204671</t>
  </si>
  <si>
    <t>395520467</t>
  </si>
  <si>
    <t>Kubišová Svatava</t>
  </si>
  <si>
    <t>K567;I10;J159;;;;;;;;;;;;;</t>
  </si>
  <si>
    <t>21225,21413,51393,21221,21415,21717,78989</t>
  </si>
  <si>
    <t>06-I20-02</t>
  </si>
  <si>
    <t>Jiný chirurgický výkon pro onemocnění trávicí soustavy mimo akutní bolest břicha a jiné symptomy u pacientů s CC=0-1</t>
  </si>
  <si>
    <t>2020010805255220401</t>
  </si>
  <si>
    <t>M5446;M0609;M8149;I259;E782;H409;;;;;;;;;;</t>
  </si>
  <si>
    <t>21415,66339,21717,21221,66327,21413,66319,21225,66313,21215,66341,78989</t>
  </si>
  <si>
    <t>M5446 - Lumbago s ischiasem; bederní krajina</t>
  </si>
  <si>
    <t>2020011103454099511</t>
  </si>
  <si>
    <t>345409951</t>
  </si>
  <si>
    <t>Mikulíčková Anna</t>
  </si>
  <si>
    <t>I350;;;;;;;;;;;;;;;</t>
  </si>
  <si>
    <t>21415,21001,21225,21717,55260,21221,21413,07018,07544,07554,07545,07546,07571,32530,55221,07560,78116,51825,07169,55097,78111,17697,07552,78117,17233,57233,07562,07565,07561</t>
  </si>
  <si>
    <t>05-M01-01</t>
  </si>
  <si>
    <t>Katetrizační implantace nebo korekce chlopní s dalším operačním výkonem v jiný den nebo u pacientů s CC=4</t>
  </si>
  <si>
    <t>26,50,01</t>
  </si>
  <si>
    <t>Geriatrie,TAVI</t>
  </si>
  <si>
    <t>76701</t>
  </si>
  <si>
    <t>Kroměříž</t>
  </si>
  <si>
    <t>I35 - Nerevmatická onemocnění aortální chlopně</t>
  </si>
  <si>
    <t>I350 - Stenóza aortální chlopně</t>
  </si>
  <si>
    <t>2020011602958164381</t>
  </si>
  <si>
    <t>295816438</t>
  </si>
  <si>
    <t>Pospíšilová Marie</t>
  </si>
  <si>
    <t>S7210;W1999;D683;I482;;;;;;;;;;;;</t>
  </si>
  <si>
    <t>21221,21413,21225,21415,66127,21001,78989,53471</t>
  </si>
  <si>
    <t>2020012005154290121</t>
  </si>
  <si>
    <t>515429012</t>
  </si>
  <si>
    <t>Suhradová Vlasta</t>
  </si>
  <si>
    <t>S3250;W1999;S3720;;;;;;;;;;;;;</t>
  </si>
  <si>
    <t>21225,21717,21221,21413,21415,21001,21215</t>
  </si>
  <si>
    <t>2020012104855191581</t>
  </si>
  <si>
    <t>485519158</t>
  </si>
  <si>
    <t>Kudýnová Jana</t>
  </si>
  <si>
    <t>I631;I481;I500;I251;I10;;;;;;;;;;;</t>
  </si>
  <si>
    <t>21415,21225,21221,21413,21219,89321,89323,78985,90952,21001,21215</t>
  </si>
  <si>
    <t>26,07,34</t>
  </si>
  <si>
    <t>I631 - Mozkový infarkt způs.embolií přívodných mozkových tepen</t>
  </si>
  <si>
    <t>1713</t>
  </si>
  <si>
    <t>2020012204912290181</t>
  </si>
  <si>
    <t>491229018</t>
  </si>
  <si>
    <t>Šustr Zdeněk</t>
  </si>
  <si>
    <t>I635;I10;E114;E789;;;;;;;;;;;;</t>
  </si>
  <si>
    <t>21415,21225,21413,21221,72213,21215,72015,21001</t>
  </si>
  <si>
    <t>2020012303908064061</t>
  </si>
  <si>
    <t>390806406</t>
  </si>
  <si>
    <t>Rolný Břetislav</t>
  </si>
  <si>
    <t>R54;I693;I10;E782;I259;;;;;;;;;;;</t>
  </si>
  <si>
    <t>R54 - Stáří (senilita)</t>
  </si>
  <si>
    <t>2020022803604104191</t>
  </si>
  <si>
    <t>360410419</t>
  </si>
  <si>
    <t>Vajda Jan</t>
  </si>
  <si>
    <t>I509;I259;D469;I481;I10;E107;;;;;;;;;;</t>
  </si>
  <si>
    <t>21221,21717,21415,21413,21215,21225,21001</t>
  </si>
  <si>
    <t>2020010303509134131</t>
  </si>
  <si>
    <t>350913413</t>
  </si>
  <si>
    <t>Navrátil František</t>
  </si>
  <si>
    <t>M171;I10;G700;E789;I839;;;;;;;;;;;</t>
  </si>
  <si>
    <t>21413,21225,21001,21415,91823,91811,91819,21221,21219,91826,66651,21717,21215</t>
  </si>
  <si>
    <t>TEPkoleno,Geriatrie</t>
  </si>
  <si>
    <t>2020010703958124421</t>
  </si>
  <si>
    <t>395812442</t>
  </si>
  <si>
    <t>Drobilová Marie</t>
  </si>
  <si>
    <t>C248;K830;K858;K802;I482;;;;;;;;;;;</t>
  </si>
  <si>
    <t>21413,21225,21415,15998,21215,21221,21001</t>
  </si>
  <si>
    <t>C248 - ZN - léze přesahující žlučové cesty</t>
  </si>
  <si>
    <t>2020011504862234041</t>
  </si>
  <si>
    <t>486223404</t>
  </si>
  <si>
    <t>Koubková Eva</t>
  </si>
  <si>
    <t>S8210;W1999;S635;;;;;;;;;;;;;</t>
  </si>
  <si>
    <t>21225,21717,21221,21415,21413,21001</t>
  </si>
  <si>
    <t>2020012903511039571</t>
  </si>
  <si>
    <t>351103957</t>
  </si>
  <si>
    <t>Truksa Václav</t>
  </si>
  <si>
    <t>S7210;W0000;;;;;;;;;;;;;;</t>
  </si>
  <si>
    <t>21225,78989,21717,21221,21415,21413,21219,53471,66127,21001,89325</t>
  </si>
  <si>
    <t>26,34,07,31</t>
  </si>
  <si>
    <t>2020012103559134291</t>
  </si>
  <si>
    <t>355913429</t>
  </si>
  <si>
    <t>Blaťáková Ludmila</t>
  </si>
  <si>
    <t>I500;A099;I10;I481;R600;;;;;;;;;;;</t>
  </si>
  <si>
    <t>21225,21415,21221,21717,21413,21001,21215</t>
  </si>
  <si>
    <t>2020012404502114061</t>
  </si>
  <si>
    <t>450211406</t>
  </si>
  <si>
    <t>Dvořák Jan</t>
  </si>
  <si>
    <t>S8270;W0189;D683;;;;;;;;;;;;;</t>
  </si>
  <si>
    <t>21225,21221,21413,21717,21415</t>
  </si>
  <si>
    <t>16-K03-02</t>
  </si>
  <si>
    <t>Poruchy krevního srážení u pacientů s CC=1-2</t>
  </si>
  <si>
    <t>2020012704451101491</t>
  </si>
  <si>
    <t>445110149</t>
  </si>
  <si>
    <t>Spurná Růžena</t>
  </si>
  <si>
    <t>S0650;W1999;I10;F412;;;;;;;;;;;;</t>
  </si>
  <si>
    <t>21221,21225,21415,21219,99980,21413,21001</t>
  </si>
  <si>
    <t>26,06</t>
  </si>
  <si>
    <t>2020010603611104401</t>
  </si>
  <si>
    <t>361110440</t>
  </si>
  <si>
    <t>Bobáček Jiří</t>
  </si>
  <si>
    <t>N300;E86;S4220;W1991;I10;N189;;;;;;;;;;</t>
  </si>
  <si>
    <t>21415,21225,21413,21221</t>
  </si>
  <si>
    <t>2020010603912244471</t>
  </si>
  <si>
    <t>391224447</t>
  </si>
  <si>
    <t>Sedláček Jaroslav</t>
  </si>
  <si>
    <t>N390;I481;L899;E440;F019;;;;;;;;;;;</t>
  </si>
  <si>
    <t>21221,21225,21413</t>
  </si>
  <si>
    <t>2020011302604214311</t>
  </si>
  <si>
    <t>260421431</t>
  </si>
  <si>
    <t>Polej Jiří</t>
  </si>
  <si>
    <t>S7200;W0100;I10;E789;I500;N300;;;;;;;;;;</t>
  </si>
  <si>
    <t>21225,21415,21717,21221,21413,21001</t>
  </si>
  <si>
    <t>2020011303860114311</t>
  </si>
  <si>
    <t>386011431</t>
  </si>
  <si>
    <t>Macháčková Milada</t>
  </si>
  <si>
    <t>C73;J9609;Z930;R64;I10;;;;;;;;;;;</t>
  </si>
  <si>
    <t>10-K06-00</t>
  </si>
  <si>
    <t>Zhoubný novotvar štítné žlázy a příštítných tělísek</t>
  </si>
  <si>
    <t>75000</t>
  </si>
  <si>
    <t>C73 - Zhoubný novotvar štítné žlázy</t>
  </si>
  <si>
    <t>2020012202959294251</t>
  </si>
  <si>
    <t>295929425</t>
  </si>
  <si>
    <t>Nováková Zlatuška</t>
  </si>
  <si>
    <t>S7220;W0000;I500;I10;S7200;;;;;;;;;;;</t>
  </si>
  <si>
    <t>21415,78989,21221,21413,66127,21225,21001,53471,21717</t>
  </si>
  <si>
    <t>2020012803355244071</t>
  </si>
  <si>
    <t>335524407</t>
  </si>
  <si>
    <t>Spáčilová Anežka</t>
  </si>
  <si>
    <t>M5302;I10;E782;F920;H919;;;;;;;;;;;</t>
  </si>
  <si>
    <t>21221,21001,21413,21415,21219,21225,21215</t>
  </si>
  <si>
    <t>M53 - Jiné dorzopatie nezařazené jinde</t>
  </si>
  <si>
    <t>M530 - Cervikokraniální syndrom</t>
  </si>
  <si>
    <t>M5302 - Cervikokraniální syndrom; krční krajina</t>
  </si>
  <si>
    <t>2020012904505015001</t>
  </si>
  <si>
    <t>450501500</t>
  </si>
  <si>
    <t>Kníž Antonín</t>
  </si>
  <si>
    <t>I635;I10;E789;I259;;;;;;;;;;;;</t>
  </si>
  <si>
    <t>21221,21225,21413,21001,21415,21022</t>
  </si>
  <si>
    <t>2020031104307314681</t>
  </si>
  <si>
    <t>430731468</t>
  </si>
  <si>
    <t>Válka Ladislav</t>
  </si>
  <si>
    <t>I639;I489;I10;;;;;;;;;;;;;</t>
  </si>
  <si>
    <t>21225,21001,37022,35520,72213,21221,21413,72015,21415,21215</t>
  </si>
  <si>
    <t>26,36,39</t>
  </si>
  <si>
    <t>2020031203251184011</t>
  </si>
  <si>
    <t>N10;I500;I480;I10;N183;Z905;;;;;;;;;;</t>
  </si>
  <si>
    <t>2020031604453304711</t>
  </si>
  <si>
    <t>445330471</t>
  </si>
  <si>
    <t>Chramostová Františk</t>
  </si>
  <si>
    <t>J039;E875;E039;I10;D649;J449;;;;;;;;;;</t>
  </si>
  <si>
    <t>21221,21225,21717,21001,21415,21413</t>
  </si>
  <si>
    <t>J03 - Akutní zánět mandlí - akutní tonzilitida [tonsillitis acuta]</t>
  </si>
  <si>
    <t>J039 - Akutní tonzilitida NS</t>
  </si>
  <si>
    <t>2020031603858184351</t>
  </si>
  <si>
    <t>385818435</t>
  </si>
  <si>
    <t>Dostálová Stanislava</t>
  </si>
  <si>
    <t>A46;I10;E119;;;;;;;;;;;;;</t>
  </si>
  <si>
    <t>09-K01-03</t>
  </si>
  <si>
    <t>Růže u pacientů s CC=0</t>
  </si>
  <si>
    <t>2020031604154014321</t>
  </si>
  <si>
    <t>415401432</t>
  </si>
  <si>
    <t>Dolínková Zdenka</t>
  </si>
  <si>
    <t>S7210;W1999;S5251;D62;;;;;;;;;;;;</t>
  </si>
  <si>
    <t>21415,21413,21225,21221,53471,21215,53155,21219,78989,21001,66127</t>
  </si>
  <si>
    <t>2020031803907314091</t>
  </si>
  <si>
    <t>390731409</t>
  </si>
  <si>
    <t>Berger Josef</t>
  </si>
  <si>
    <t>J189;E876;D45;R33;;;;;;;;;;;;</t>
  </si>
  <si>
    <t>21225,21415,21221,21413,21717,35520,37022</t>
  </si>
  <si>
    <t>2020032403951237461</t>
  </si>
  <si>
    <t>395123746</t>
  </si>
  <si>
    <t>Bílá Anna</t>
  </si>
  <si>
    <t>E117;I7021;E039;E785;I10;M159;;;;;;;;;;</t>
  </si>
  <si>
    <t>21415,21225,21221,21413,21001,66851</t>
  </si>
  <si>
    <t>05-I23-01</t>
  </si>
  <si>
    <t>Amputace celé končetiny nebo amputace části končetiny mimo prsty pro nemoc periferních cév pacientů s CC=3-4 v CVSP</t>
  </si>
  <si>
    <t>2020032403052044791</t>
  </si>
  <si>
    <t>305204479</t>
  </si>
  <si>
    <t>Škovranová Marie</t>
  </si>
  <si>
    <t>D62;K250;S808;I500;I480;N182;;;;;;;;;;</t>
  </si>
  <si>
    <t>21225,21415,21221,21413,21717,21001</t>
  </si>
  <si>
    <t>16-K02-01</t>
  </si>
  <si>
    <t>Anémie u pacientů s CC=3-4</t>
  </si>
  <si>
    <t>2020032403952140541</t>
  </si>
  <si>
    <t>395214054</t>
  </si>
  <si>
    <t>Slavíčková Marie</t>
  </si>
  <si>
    <t>I610;I10;E119;;;;;;;;;;;;;</t>
  </si>
  <si>
    <t>21415,21413,72213,21225,21221,90902,78989,72015,56151,21001</t>
  </si>
  <si>
    <t>01-I08-03</t>
  </si>
  <si>
    <t>Chirurgický výkon na úrovni lebky a tvrdé pleny se závažnou hlavní diagnózou nebo s umělou plicní ventilací v délce 25-96 hodin (2-4 dny) nebo u pacientů s CC=3-4</t>
  </si>
  <si>
    <t>26,36,07,06</t>
  </si>
  <si>
    <t>I610 - Intracerebrální (nitromozkové) krvácení do hemisféry podkorové</t>
  </si>
  <si>
    <t>2020030201957144171</t>
  </si>
  <si>
    <t>195714417</t>
  </si>
  <si>
    <t>Heringová Zdeňka</t>
  </si>
  <si>
    <t>S7210;W0000;J189;D62;;;;;;;;;;;;</t>
  </si>
  <si>
    <t>21225,21221,21215,21219,21413,21001,21415,53471,35520,37022,78989,21717,66127</t>
  </si>
  <si>
    <t>26,31,39,07</t>
  </si>
  <si>
    <t>2020030302960214571</t>
  </si>
  <si>
    <t>296021457</t>
  </si>
  <si>
    <t>Poláchová Vlasta</t>
  </si>
  <si>
    <t>C436;I10;N309;M170;E119;;;;;;;;;;;</t>
  </si>
  <si>
    <t>37022,21415,21413,21221,21225,35520,66949</t>
  </si>
  <si>
    <t>09-K07-02</t>
  </si>
  <si>
    <t>Zhoubný novotvar kůže u pacientů s CC=0-1</t>
  </si>
  <si>
    <t>26,39,11</t>
  </si>
  <si>
    <t>C43 - Zhoubný melanom kůže</t>
  </si>
  <si>
    <t>C436 - Zhoubný melanom horní končetiny včetně ramene</t>
  </si>
  <si>
    <t>2020031103159014591</t>
  </si>
  <si>
    <t>E107;I7021;I10;J188;I489;L97;;;;;;;;;;</t>
  </si>
  <si>
    <t>21415,21413,21225,21221,91755,55219,21215,89423,62310,89323</t>
  </si>
  <si>
    <t>05-I25-01</t>
  </si>
  <si>
    <t>Implantace kardiostimulátoru s dalším operačním výkonem v jiný den nebo u pacientů s CC=4</t>
  </si>
  <si>
    <t>26,34,01,05</t>
  </si>
  <si>
    <t>2020031003556104461</t>
  </si>
  <si>
    <t>355610446</t>
  </si>
  <si>
    <t>Kopřivová Eliška</t>
  </si>
  <si>
    <t>K294;E440;I259;E86;I10;;;;;;;;;;;</t>
  </si>
  <si>
    <t>K294 - Chronická atrofická gastritida</t>
  </si>
  <si>
    <t>2020031103554184151</t>
  </si>
  <si>
    <t>355418415</t>
  </si>
  <si>
    <t>Tesaříková Danuše</t>
  </si>
  <si>
    <t>I7020;L984;I10;I500;E117;G700;;;;;;;;;;</t>
  </si>
  <si>
    <t>21221,21413,21225,21415,21001,78990,54170,35022</t>
  </si>
  <si>
    <t>26,07,18,05</t>
  </si>
  <si>
    <t>2020030502860310311</t>
  </si>
  <si>
    <t>286031031</t>
  </si>
  <si>
    <t>Mlčochová Emílie</t>
  </si>
  <si>
    <t>N300;E86;B964;I489;E782;;;;;;;;;;;</t>
  </si>
  <si>
    <t>21415,21221,21225,21413,21001</t>
  </si>
  <si>
    <t>2020032304005281031</t>
  </si>
  <si>
    <t>400528103</t>
  </si>
  <si>
    <t>Bělobrov Alexandr</t>
  </si>
  <si>
    <t>I633;C349;I10;E782;C61;;;;;;;;;;;</t>
  </si>
  <si>
    <t>CMP,Geriatrie</t>
  </si>
  <si>
    <t>2020031603060094021</t>
  </si>
  <si>
    <t>306009402</t>
  </si>
  <si>
    <t>Fišrová Božena</t>
  </si>
  <si>
    <t>S7200;W0190;E118;I10;E782;D62;;;;;;;;;;</t>
  </si>
  <si>
    <t>21221,21225,21413,21415,35022,21717,91820,91810,66610,91826,21001,91829,91823</t>
  </si>
  <si>
    <t>26,11,18</t>
  </si>
  <si>
    <t>TEPkycel,Geriatrie,TEPCKP</t>
  </si>
  <si>
    <t>2020031703607094131</t>
  </si>
  <si>
    <t>360709413</t>
  </si>
  <si>
    <t>Jančík Ladislav</t>
  </si>
  <si>
    <t>I639;I509;;;;;;;;;;;;;;</t>
  </si>
  <si>
    <t>21221,21001,21225,21413,21415,72213,21215,72015,89429</t>
  </si>
  <si>
    <t>36,26,01</t>
  </si>
  <si>
    <t>2020031804261270921</t>
  </si>
  <si>
    <t>426127092</t>
  </si>
  <si>
    <t>Černohorská Hana</t>
  </si>
  <si>
    <t>I219;I634;J9600;E119;E039;I10;;;;;;;;;;</t>
  </si>
  <si>
    <t>21415,21221,21225,21413,21717,21001,89435,89429,90930</t>
  </si>
  <si>
    <t>Geriatrie,STENT</t>
  </si>
  <si>
    <t>I219 - Akutní infarkt myokardu NS</t>
  </si>
  <si>
    <t>2020032704451244101</t>
  </si>
  <si>
    <t>445124410</t>
  </si>
  <si>
    <t>Komárková Anna</t>
  </si>
  <si>
    <t>J9601;J440;I10;D62;I480;E660;;;;;;;;;;</t>
  </si>
  <si>
    <t>21415,21221,21001,21413,21225,62310,21717,21215</t>
  </si>
  <si>
    <t>26,04</t>
  </si>
  <si>
    <t>J9601 - Akutní respirační selhání, Typ II [hyperkapnický]</t>
  </si>
  <si>
    <t>2020032403859180431</t>
  </si>
  <si>
    <t>385918043</t>
  </si>
  <si>
    <t>Zajícová Marie</t>
  </si>
  <si>
    <t>N390;I10;J459;J410;I480;M5422;;;;;;;;;;</t>
  </si>
  <si>
    <t>21221,21415,21225,21413,21717,21001</t>
  </si>
  <si>
    <t>2020032404754084031</t>
  </si>
  <si>
    <t>M7046;D62;I7021;A052;A46;I10;;;;;;;;;;</t>
  </si>
  <si>
    <t>21221,21225,21415,21413,66949,21717</t>
  </si>
  <si>
    <t>M70 - Onemocnění měkké tkáně způs. zatěžováním, přetěžováním n.tlakem</t>
  </si>
  <si>
    <t>M704 - Prepatelární burzitida</t>
  </si>
  <si>
    <t>M7046 - Prepatelární burzitida; bérec</t>
  </si>
  <si>
    <t>2020030603957274371</t>
  </si>
  <si>
    <t>395727437</t>
  </si>
  <si>
    <t>Dvorská Božena</t>
  </si>
  <si>
    <t>N309;F03;H814;E114;I119;;;;;;;;;;;</t>
  </si>
  <si>
    <t>21221,21225,21415,21413</t>
  </si>
  <si>
    <t>2020030904252074821</t>
  </si>
  <si>
    <t>425207482</t>
  </si>
  <si>
    <t>Tomanová Olga</t>
  </si>
  <si>
    <t>S4220;W0189;S0600;S8200;;;;;;;;;;;;</t>
  </si>
  <si>
    <t>2020031103901184281</t>
  </si>
  <si>
    <t>390118428</t>
  </si>
  <si>
    <t>Vašek Jaroslav</t>
  </si>
  <si>
    <t>I635;I10;E789;N189;I269;;;;;;;;;;;</t>
  </si>
  <si>
    <t>21221,21413,21225,72213,21415,72015</t>
  </si>
  <si>
    <t>2020031503055094371</t>
  </si>
  <si>
    <t>305509437</t>
  </si>
  <si>
    <t>Pejchalová Jaroslava</t>
  </si>
  <si>
    <t>E86;I672;I489;I259;I10;;;;;;;;;;;</t>
  </si>
  <si>
    <t>21221,21413,21225,21415,21215,21001,21717</t>
  </si>
  <si>
    <t>2020031803261204581</t>
  </si>
  <si>
    <t>326120458</t>
  </si>
  <si>
    <t>Chýlková Božena</t>
  </si>
  <si>
    <t>J160;G301;I10;E86;K802;N394;;;;;;;;;;</t>
  </si>
  <si>
    <t>21413,21225,21001,21221</t>
  </si>
  <si>
    <t>72200</t>
  </si>
  <si>
    <t>Ostrava-město</t>
  </si>
  <si>
    <t>Ostrava</t>
  </si>
  <si>
    <t>2020032003403194731</t>
  </si>
  <si>
    <t>340319473</t>
  </si>
  <si>
    <t>Filip Jaroslav</t>
  </si>
  <si>
    <t>R42;I10;M5422;G629;I7020;;;;;;;;;;;</t>
  </si>
  <si>
    <t>21225,21221,21415,21413,21001</t>
  </si>
  <si>
    <t>03-K04-01</t>
  </si>
  <si>
    <t>Funkční a strukturální poruchy ucha u pacientů ve věku 18 a více let</t>
  </si>
  <si>
    <t>1712</t>
  </si>
  <si>
    <t>2020032305160202781</t>
  </si>
  <si>
    <t>516020278</t>
  </si>
  <si>
    <t>Šortnerová Lenka</t>
  </si>
  <si>
    <t>M511;I10;E669;D62;T813;Y838;;;;;;;;;;</t>
  </si>
  <si>
    <t>21717,21221,21225,21413,66317,21415,66311,21001,66315,66341,66325,66815,66339,78989,21215,78990,66331,66313</t>
  </si>
  <si>
    <t>08-I03-06</t>
  </si>
  <si>
    <t>Operace páteře s instrumentací nejvýše 2 segmentů pro jiná onemocnění mimo krční páteř</t>
  </si>
  <si>
    <t>06,11</t>
  </si>
  <si>
    <t>2020030403262150861</t>
  </si>
  <si>
    <t>326215086</t>
  </si>
  <si>
    <t>Procházková Emilie</t>
  </si>
  <si>
    <t>N10;J189;E86;K30;K649;K573;B962;;;;;;;;;</t>
  </si>
  <si>
    <t>21221,21717,21225,21413,21219,21215</t>
  </si>
  <si>
    <t>46001</t>
  </si>
  <si>
    <t>Liberecký</t>
  </si>
  <si>
    <t>Liberec</t>
  </si>
  <si>
    <t>2020032304661304121</t>
  </si>
  <si>
    <t>466130412</t>
  </si>
  <si>
    <t>Slavíková Božena</t>
  </si>
  <si>
    <t>M511;I489;E114;I10;E782;J459;;;;;;;;;;</t>
  </si>
  <si>
    <t>2020032404753024021</t>
  </si>
  <si>
    <t>475302402</t>
  </si>
  <si>
    <t>Ohnoutková Anna</t>
  </si>
  <si>
    <t>S7200;W0100;I219;E108;;;;;;;;;;;;</t>
  </si>
  <si>
    <t>89429,21717,21225,37022,21221,66612,21413,90917,21415,21215,35520,91823,91819,21001,89435,91810,91828,91829,90931</t>
  </si>
  <si>
    <t>05-M06-06</t>
  </si>
  <si>
    <t>Angioplastika 1 věnčité tepny při akutním infarktu myokardu</t>
  </si>
  <si>
    <t>26,11,39,01</t>
  </si>
  <si>
    <t>STENT,TEPkycel,Geriatrie</t>
  </si>
  <si>
    <t>2020032404058080161</t>
  </si>
  <si>
    <t>405808016</t>
  </si>
  <si>
    <t>Fingerová Helena</t>
  </si>
  <si>
    <t>F03;E039;F050;;;;;;;;;;;;;</t>
  </si>
  <si>
    <t>21221,21225,21415,21219,72213,21413,35520,72015,37022,21001</t>
  </si>
  <si>
    <t>26,39,36</t>
  </si>
  <si>
    <t>2020032403255304551</t>
  </si>
  <si>
    <t>325530455</t>
  </si>
  <si>
    <t>Bláhová Eva</t>
  </si>
  <si>
    <t>C259;I10;;;;;;;;;;;;;;</t>
  </si>
  <si>
    <t>78985,89333</t>
  </si>
  <si>
    <t>07-M02-03</t>
  </si>
  <si>
    <t>Endoskopický nebo radiologický výkon pro akutní zánět nebo zhoubný novotvar hepatobiliární soustavy nebo slinivky břišní u pacientů s CC=0-2</t>
  </si>
  <si>
    <t>07,34</t>
  </si>
  <si>
    <t>C259 - ZN - slinivka břišní [pancreas] NS</t>
  </si>
  <si>
    <t>2020031204604214141</t>
  </si>
  <si>
    <t>460421414</t>
  </si>
  <si>
    <t>Král Jiří</t>
  </si>
  <si>
    <t>K567;N178;N110;N40;F009;;;;;;;;;;;</t>
  </si>
  <si>
    <t>21001,21221,21415,21225,21413,51357,78989,91761</t>
  </si>
  <si>
    <t>06-I13-01</t>
  </si>
  <si>
    <t>Stomický výkon pro onemocnění trávicí soustavy u pacientů s CC=3-4</t>
  </si>
  <si>
    <t>2020031604909040891</t>
  </si>
  <si>
    <t>490904089</t>
  </si>
  <si>
    <t>Trunečka Stanislav</t>
  </si>
  <si>
    <t>M4785;N183;E138;I151;M5495;;;;;;;;;;;</t>
  </si>
  <si>
    <t>M47 - Spondylóza</t>
  </si>
  <si>
    <t>M478 - Jiná spondylóza</t>
  </si>
  <si>
    <t>M4785 - Jiná spondylóza; hrudně-bederní krajina</t>
  </si>
  <si>
    <t>2020031804204284151</t>
  </si>
  <si>
    <t>420428415</t>
  </si>
  <si>
    <t>Chudoba Bohumil</t>
  </si>
  <si>
    <t>N459;I10;I499;E108;I259;E789;;;;;;;;;;</t>
  </si>
  <si>
    <t>21221,21415,21225,21413,35520,37022</t>
  </si>
  <si>
    <t>12-K01-02</t>
  </si>
  <si>
    <t>Záněty mužské reprodukční soustavy u pacientů ve věku 18 a více let s CC=0-2</t>
  </si>
  <si>
    <t>N45 - Zánět varlete (orchitida) a nadvarlete (epididymitida)</t>
  </si>
  <si>
    <t>N459 - Orchitida, epididymitida a epididymoorchitida bez abscesu</t>
  </si>
  <si>
    <t>2020031904752204181</t>
  </si>
  <si>
    <t>475220418</t>
  </si>
  <si>
    <t>Brumarová Hana</t>
  </si>
  <si>
    <t>J159;G20;A46;I10;;;;;;;;;;;;</t>
  </si>
  <si>
    <t>21413,21225,21415,21221,21001,21717,21215,21219</t>
  </si>
  <si>
    <t>J159 - Bakteriální zánět plic NS</t>
  </si>
  <si>
    <t>2020032304462234511</t>
  </si>
  <si>
    <t>446223451</t>
  </si>
  <si>
    <t>Hrachovinová Hana</t>
  </si>
  <si>
    <t>S8281;W0109;S0600;I489;S8271;D683;;;;;;;;;;</t>
  </si>
  <si>
    <t>21415,21225,21413,21221,53459,21717,21001,53490,78988,66127</t>
  </si>
  <si>
    <t>S828 - Zlomeniny jiných částí bérce</t>
  </si>
  <si>
    <t>S8281 - Zlomeniny jiných částí bérce; otevřená</t>
  </si>
  <si>
    <t>2020072302959250561</t>
  </si>
  <si>
    <t>295925056</t>
  </si>
  <si>
    <t>Vojnarová Jaroslava</t>
  </si>
  <si>
    <t>S7200;W0199;;;;;;;;;;;;;;</t>
  </si>
  <si>
    <t>91829,91820,66610,21415,21225,21221,21413,91826,91823,21717,91810,21001</t>
  </si>
  <si>
    <t>2020052204012014621</t>
  </si>
  <si>
    <t>401201462</t>
  </si>
  <si>
    <t>Schulz Jindřich</t>
  </si>
  <si>
    <t>I635;I693;E114;I10;E789;I259;;;;;;;;;;</t>
  </si>
  <si>
    <t>21225,21415,72213,21221,21413,21001,21611,21625,21621,72015</t>
  </si>
  <si>
    <t>2020052503062079601</t>
  </si>
  <si>
    <t>306207960</t>
  </si>
  <si>
    <t>Zubalová Libuše</t>
  </si>
  <si>
    <t>I500;S7210;W0100;E119;R42;I489;I10;;;;;;;;;</t>
  </si>
  <si>
    <t>21413,21225,21415,21221,21215</t>
  </si>
  <si>
    <t>2020052603004274131</t>
  </si>
  <si>
    <t>300427413</t>
  </si>
  <si>
    <t>Vysloužil Josef</t>
  </si>
  <si>
    <t>I500;I350;I481;D649;N183;K30;;;;;;;;;;</t>
  </si>
  <si>
    <t>21225,21415,21221,21413,21215,21717</t>
  </si>
  <si>
    <t>2020050404852254041</t>
  </si>
  <si>
    <t>485225404</t>
  </si>
  <si>
    <t>Urbášková Božena</t>
  </si>
  <si>
    <t>A418;L984;I7021;E117;;;;;;;;;;;;</t>
  </si>
  <si>
    <t>21415,21413,66851,21225,21221,35520,91755,55213,21001,78990</t>
  </si>
  <si>
    <t>26,05,07,39,01</t>
  </si>
  <si>
    <t>KS,Geriatrie</t>
  </si>
  <si>
    <t>2020050603162154181</t>
  </si>
  <si>
    <t>316215418</t>
  </si>
  <si>
    <t>Hansmannová Zdenka</t>
  </si>
  <si>
    <t>T848;W0100;Z038;U6975;I258;;;;;;;;;;;</t>
  </si>
  <si>
    <t>2020050703154057711</t>
  </si>
  <si>
    <t>315405771</t>
  </si>
  <si>
    <t>Zapletalová Věra</t>
  </si>
  <si>
    <t>S7200;W0000;Z038;U6975;D62;;;;;;;;;;;</t>
  </si>
  <si>
    <t>21415,21225,21413,21717,21215,21001,21221,21219,66610,91826,91823,91820,91829,91810</t>
  </si>
  <si>
    <t>2020051203661024481</t>
  </si>
  <si>
    <t>366102448</t>
  </si>
  <si>
    <t>Helekalová Drahomíra</t>
  </si>
  <si>
    <t>I635;I481;I10;;;;;;;;;;;;;</t>
  </si>
  <si>
    <t>21415,21225,72213,21221,21413,21219,72017,21001,21717,72015,55211,91754</t>
  </si>
  <si>
    <t>26,36,01</t>
  </si>
  <si>
    <t>2020051205312262191</t>
  </si>
  <si>
    <t>531226219</t>
  </si>
  <si>
    <t>Blaha Milan</t>
  </si>
  <si>
    <t>S7220;W0701;U6975;Z038;E107;Z895;;;;;;;;;;</t>
  </si>
  <si>
    <t>21225,21221,21413,21415,21219,66127,53471,21215,21001</t>
  </si>
  <si>
    <t>08-I13-06</t>
  </si>
  <si>
    <t>Operace poranění stehenní kosti v CVSP u pacientů ve věku 16-74 let s CC=0</t>
  </si>
  <si>
    <t>2020051304561124081</t>
  </si>
  <si>
    <t>456112408</t>
  </si>
  <si>
    <t>Pepřová Anna</t>
  </si>
  <si>
    <t>S7200;W0001;Z038;U6975;;;;;;;;;;;;</t>
  </si>
  <si>
    <t>21225,21413,21717,21219,21415,21221,91826,91823,78990,90916,91819,91829,91810,66612</t>
  </si>
  <si>
    <t>2020051803954284221</t>
  </si>
  <si>
    <t>395428422</t>
  </si>
  <si>
    <t>Kadlecová Marie</t>
  </si>
  <si>
    <t>S7200;W0199;E118;Z038;U6975;I489;D62;;;;;;;;;</t>
  </si>
  <si>
    <t>21225,21415,21413,21221,21717,91823,91826,21219,66610,91829,91810,21001,91820,66949</t>
  </si>
  <si>
    <t>2020050404554044781</t>
  </si>
  <si>
    <t>455404478</t>
  </si>
  <si>
    <t>Zelinková Marta</t>
  </si>
  <si>
    <t>I500;D649;N189;I10;E118;U6975;;;;;;;;;;</t>
  </si>
  <si>
    <t>21415,21221,21413,21225,21717,21001</t>
  </si>
  <si>
    <t>05-K07-05</t>
  </si>
  <si>
    <t>Srdeční selhání v CVSP u pacientů s CC=0</t>
  </si>
  <si>
    <t>2020050404552224471</t>
  </si>
  <si>
    <t>455222447</t>
  </si>
  <si>
    <t>Zedníková Marie</t>
  </si>
  <si>
    <t>J9600;N136;J449;I7090;I10;A410;E117;;;;;;;;;</t>
  </si>
  <si>
    <t>21225,21415,21215,76215,91847,21413,21001,21221,91843</t>
  </si>
  <si>
    <t>26,60,12</t>
  </si>
  <si>
    <t>2020052604358307481</t>
  </si>
  <si>
    <t>435830748</t>
  </si>
  <si>
    <t>Naušová Alžběta</t>
  </si>
  <si>
    <t>M511;E119;I10;;;;;;;;;;;;;</t>
  </si>
  <si>
    <t>21225,66339,66341,66327,21221,21413,66313,21415,78990,21001,66325,21717,21215</t>
  </si>
  <si>
    <t>26101</t>
  </si>
  <si>
    <t>Příbram</t>
  </si>
  <si>
    <t>2020042439266680203</t>
  </si>
  <si>
    <t>3926668020</t>
  </si>
  <si>
    <t>Bubenik Ivo</t>
  </si>
  <si>
    <t>S7200;W0001;Z038;U6975;D62;;;;;;;;;;;</t>
  </si>
  <si>
    <t>21225,21415,21717,21413,21221,66610,21219,91826,21022,21215,91820,91823,21001,91829,91810</t>
  </si>
  <si>
    <t>2020052703051304261</t>
  </si>
  <si>
    <t>305130426</t>
  </si>
  <si>
    <t>Nosálková Gertruda</t>
  </si>
  <si>
    <t>S7200;W0111;E039;U6975;;;;;;;;;;;;</t>
  </si>
  <si>
    <t>21221,21225,21413,21219,21415,21001,66127,53471,78989</t>
  </si>
  <si>
    <t>2020051904356307291</t>
  </si>
  <si>
    <t>435630729</t>
  </si>
  <si>
    <t>Goldmannová Valerie</t>
  </si>
  <si>
    <t>J848;U6975;J9610;Q625;M5480;I10;;;;;;;;;;</t>
  </si>
  <si>
    <t>21717,21221,35520,21413,21415,21225,21001</t>
  </si>
  <si>
    <t>04-K07-02</t>
  </si>
  <si>
    <t>Intersticiální plicní nemoc u pacientů s CC=2-3</t>
  </si>
  <si>
    <t>J848 - Jiné určené intersticiální plicní nemoci</t>
  </si>
  <si>
    <t>2020050755070806011</t>
  </si>
  <si>
    <t>5507080601</t>
  </si>
  <si>
    <t>Kubát Jaroslav</t>
  </si>
  <si>
    <t>I635;I693;N300;E114;E782;;;;;;;;;;;</t>
  </si>
  <si>
    <t>21225,21413,21221,21415,72213,21001,72015</t>
  </si>
  <si>
    <t>2020051302851154481</t>
  </si>
  <si>
    <t>285115448</t>
  </si>
  <si>
    <t>Čeladníková Marie</t>
  </si>
  <si>
    <t>M5456;;;;;;;;;;;;;;;</t>
  </si>
  <si>
    <t>21413,21415,21215,21225,21001,21221</t>
  </si>
  <si>
    <t>2020052002856284241</t>
  </si>
  <si>
    <t>285628424</t>
  </si>
  <si>
    <t>Mikešová Danuška</t>
  </si>
  <si>
    <t>J209;E86;I10;I441;N183;;;;;;;;;;;</t>
  </si>
  <si>
    <t>2020052203253244181</t>
  </si>
  <si>
    <t>325324418</t>
  </si>
  <si>
    <t>Kučerová Drahomíra</t>
  </si>
  <si>
    <t>E86;I480;I259;F920;N184;E039;;;;;;;;;;</t>
  </si>
  <si>
    <t>21221,21717,37022,21413,21415,21225,35520,66949,21001,35022</t>
  </si>
  <si>
    <t>19-K02-03</t>
  </si>
  <si>
    <t>Akutní psychiatrická péče 2-5 dnů pro duševní onemocnění u pacientů s CC=0-1</t>
  </si>
  <si>
    <t>26,39,18,11</t>
  </si>
  <si>
    <t>2020021303261074011</t>
  </si>
  <si>
    <t>326107401</t>
  </si>
  <si>
    <t>Zářecká Františka</t>
  </si>
  <si>
    <t>I635;I10;J209;;;;;;;;;;;;;</t>
  </si>
  <si>
    <t>21413,21415,21221,21225,72213,89323,21001,89321,72019,72015,90952</t>
  </si>
  <si>
    <t>36,26,34</t>
  </si>
  <si>
    <t>78355</t>
  </si>
  <si>
    <t>2020021405105080741</t>
  </si>
  <si>
    <t>510508074</t>
  </si>
  <si>
    <t>Dřevojánek Jaroslav</t>
  </si>
  <si>
    <t>I693;I10;E108;I350;L030;;;;;;;;;;;</t>
  </si>
  <si>
    <t>21415,21413,21221,21219,72213,21225,21215</t>
  </si>
  <si>
    <t>79065</t>
  </si>
  <si>
    <t>I693 - Následky mozkového infarktu</t>
  </si>
  <si>
    <t>2020022105105080741</t>
  </si>
  <si>
    <t>Z501;I634;G811;E105;;;;;;;;;;;;</t>
  </si>
  <si>
    <t>21225,21415,21413,21715,21625,21221,21510,21611,21020,91930,72213,21613,21621,21022,72017</t>
  </si>
  <si>
    <t>2020021703010034331</t>
  </si>
  <si>
    <t>T845;Y792;T844;I489;;;;;;;;;;;;</t>
  </si>
  <si>
    <t>91826,21225,21413,91810,66127,21221,21415,91819,78985,66621,91831,91823,78990</t>
  </si>
  <si>
    <t>2020022003153294761</t>
  </si>
  <si>
    <t>315329476</t>
  </si>
  <si>
    <t>Hladišová Květoslava</t>
  </si>
  <si>
    <t>A46;E871;N300;I489;I10;;;;;;;;;;;</t>
  </si>
  <si>
    <t>21413,21225,21415,21221,21215,21717,21001</t>
  </si>
  <si>
    <t>2020022002756024391</t>
  </si>
  <si>
    <t>275602439</t>
  </si>
  <si>
    <t>Selucká Eliška</t>
  </si>
  <si>
    <t>E875;E86;F019;E118;N183;;;;;;;;;;;</t>
  </si>
  <si>
    <t>21221,21413,21225</t>
  </si>
  <si>
    <t>E875 - Hyperkalemie</t>
  </si>
  <si>
    <t>2020022104603174931</t>
  </si>
  <si>
    <t>460317493</t>
  </si>
  <si>
    <t>Štefek Ludvík</t>
  </si>
  <si>
    <t>J189;N300;E86;E878;F009;G918;;;;;;;;;;</t>
  </si>
  <si>
    <t>2020022102753154381</t>
  </si>
  <si>
    <t>275315438</t>
  </si>
  <si>
    <t>Němečková Veronika</t>
  </si>
  <si>
    <t>J189;I489;I509;F019;E876;;;;;;;;;;;</t>
  </si>
  <si>
    <t>21413,21225,21415,21221,21001</t>
  </si>
  <si>
    <t>2020022403157264061</t>
  </si>
  <si>
    <t>315726406</t>
  </si>
  <si>
    <t>Coufalová Jindřiška</t>
  </si>
  <si>
    <t>S7200;W0000;D62;I10;;;;;;;;;;;;</t>
  </si>
  <si>
    <t>21415,21225,21215,21413,21219,21221,53471,21717,21001,66127</t>
  </si>
  <si>
    <t>2020022502611064531</t>
  </si>
  <si>
    <t>261106453</t>
  </si>
  <si>
    <t>Citovský Štěpán</t>
  </si>
  <si>
    <t>21225,21221,21413,21415,53471,21219,21001,66127</t>
  </si>
  <si>
    <t>2020022504804014691</t>
  </si>
  <si>
    <t>480401469</t>
  </si>
  <si>
    <t>Bílý Miroslav</t>
  </si>
  <si>
    <t>N390;B962;I481;I10;E119;D649;;;;;;;;;;</t>
  </si>
  <si>
    <t>21413,21415,21221,21225,21215,21717,21001</t>
  </si>
  <si>
    <t>2020020603062079601</t>
  </si>
  <si>
    <t>S7210;W0100;E119;D62;D683;;;;;;;;;;;</t>
  </si>
  <si>
    <t>21221,21225,21413,21219,21415,53471,21717,21001,78989,66127</t>
  </si>
  <si>
    <t>2020021103662214071</t>
  </si>
  <si>
    <t>366221407</t>
  </si>
  <si>
    <t>Jahnová Ludmila</t>
  </si>
  <si>
    <t>I832;B351;I499;Z878;;;;;;;;;;;;</t>
  </si>
  <si>
    <t>21413,21225,21001,21219,21221,21415</t>
  </si>
  <si>
    <t>I83 - Žilní městky [varices] dolních končetin</t>
  </si>
  <si>
    <t>I832 - Žilní městky dolních končetin s vředem i zánětem</t>
  </si>
  <si>
    <t>2020020504352204321</t>
  </si>
  <si>
    <t>435220432</t>
  </si>
  <si>
    <t>Vaňková Marie</t>
  </si>
  <si>
    <t>G409;I639;I489;I10;;;;;;;;;;;;</t>
  </si>
  <si>
    <t>21225,21413,21221,72213,21415,21219,21215,72015,21001</t>
  </si>
  <si>
    <t>G409 - Epilepsie NS</t>
  </si>
  <si>
    <t>2020021204658124481</t>
  </si>
  <si>
    <t>465812448</t>
  </si>
  <si>
    <t>Nezhybová Marie</t>
  </si>
  <si>
    <t>N390;E107;G632;F019;I10;D472;;;;;;;;;;</t>
  </si>
  <si>
    <t>21717,21221,21225,21415,21413,21219,21215,37022,21001</t>
  </si>
  <si>
    <t>2020021703608104211</t>
  </si>
  <si>
    <t>360810421</t>
  </si>
  <si>
    <t>Fiala Karel</t>
  </si>
  <si>
    <t>K259;J459;J189;;;;;;;;;;;;;</t>
  </si>
  <si>
    <t>21415,21221,21225,90903,21413,51392,51353,35022,21001,78989</t>
  </si>
  <si>
    <t>07,26,18,59,04</t>
  </si>
  <si>
    <t>K25 - Žaludeční vřed [ulcus ventriculi]</t>
  </si>
  <si>
    <t>K259 - Žaludeční vřed neurč.jako akut. n. chron. bez krvácení n.perforace</t>
  </si>
  <si>
    <t>2020022602862084371</t>
  </si>
  <si>
    <t>E86;I672;E102;I10;N183;;;;;;;;;;;</t>
  </si>
  <si>
    <t>2020021203761180531</t>
  </si>
  <si>
    <t>376118053</t>
  </si>
  <si>
    <t>Semorádová Jaroslava</t>
  </si>
  <si>
    <t>S4240;W0101;I481;E116;I10;;;;;;;;;;;</t>
  </si>
  <si>
    <t>21413,21415,21225,37022,21221,35520,21219</t>
  </si>
  <si>
    <t>2020021904310164351</t>
  </si>
  <si>
    <t>431016435</t>
  </si>
  <si>
    <t>Janečka Zdeněk</t>
  </si>
  <si>
    <t>Z433;K660;K435;Z933;I489;;;;;;;;;;;</t>
  </si>
  <si>
    <t>21717,21413,21225,21221,21415,21001,78989,51353,51357,51359</t>
  </si>
  <si>
    <t>06-I07-06</t>
  </si>
  <si>
    <t>Resekce střeva nebo peritonea pro méně závažné onemocnění trávicí soustavy u pacientů ve věku 2 a více let s CC=0-3</t>
  </si>
  <si>
    <t>Z43 - Ošetřování umělých vyústění</t>
  </si>
  <si>
    <t>Z433 - Ošetření kolostomie</t>
  </si>
  <si>
    <t>2020022604662304301</t>
  </si>
  <si>
    <t>466230430</t>
  </si>
  <si>
    <t>Bečvářová Marta</t>
  </si>
  <si>
    <t>E871;E86;;;;;;;;;;;;;;</t>
  </si>
  <si>
    <t>21415,21225,21221,21413,35520,21215,21001,21717,37022</t>
  </si>
  <si>
    <t>2020021704405230131</t>
  </si>
  <si>
    <t>440523013</t>
  </si>
  <si>
    <t>Zavadil Eduard</t>
  </si>
  <si>
    <t>I339;I481;I10;;;;;;;;;;;;;</t>
  </si>
  <si>
    <t>21413,21221,21225,21415,78813,90902,21001</t>
  </si>
  <si>
    <t>05-K08-01</t>
  </si>
  <si>
    <t>Zánět endokardu v CVSP u pacientů s CC=3-4</t>
  </si>
  <si>
    <t>78816</t>
  </si>
  <si>
    <t>I33 - Akutní a subakutní endokarditida</t>
  </si>
  <si>
    <t>I339 - Akutní endokarditida NS</t>
  </si>
  <si>
    <t>2020021003412294301</t>
  </si>
  <si>
    <t>341229430</t>
  </si>
  <si>
    <t>Miroslav Krejčí</t>
  </si>
  <si>
    <t>G408;F328;N309;I489;I10;I693;;;;;;;;;;</t>
  </si>
  <si>
    <t>21225,21415,21413,72213,21221,21219,72015</t>
  </si>
  <si>
    <t>G408 - Jiná epilepsie</t>
  </si>
  <si>
    <t>2020021003661234081</t>
  </si>
  <si>
    <t>366123408</t>
  </si>
  <si>
    <t>Navrátilová Jaroslav</t>
  </si>
  <si>
    <t>I872;I10;M5457;;;;;;;;;;;;;</t>
  </si>
  <si>
    <t>21225,21221,21413,21717,21215,21001</t>
  </si>
  <si>
    <t>I87 - Jiná onemocnění žil</t>
  </si>
  <si>
    <t>I872 - Venózní insuficience (chronická)(periferní)</t>
  </si>
  <si>
    <t>2020021303057154771</t>
  </si>
  <si>
    <t>305715477</t>
  </si>
  <si>
    <t>Stejskalová Drahomír</t>
  </si>
  <si>
    <t>S2720;W1999;S2240;S2730;I10;;;;;;;;;;;</t>
  </si>
  <si>
    <t>21413,21225,21717,21221,21415,66949,21001,21215</t>
  </si>
  <si>
    <t>04-K14-01</t>
  </si>
  <si>
    <t>Pneumotorax a hemotorax u pacientů s CC=3-4</t>
  </si>
  <si>
    <t>2020021905055203511</t>
  </si>
  <si>
    <t>505520351</t>
  </si>
  <si>
    <t>Kovačíková Věra</t>
  </si>
  <si>
    <t>21717,21001,21225,21413,21415,21221,90918,91827,66612,91829,91819,91810,78989,91823</t>
  </si>
  <si>
    <t>2020022103958160651</t>
  </si>
  <si>
    <t>J209;I10;C900;I509;I693;;;;;;;;;;;</t>
  </si>
  <si>
    <t>21221,21225,21415,21413,21215,35520,37022</t>
  </si>
  <si>
    <t>2020022704651020541</t>
  </si>
  <si>
    <t>465102054</t>
  </si>
  <si>
    <t>Vodičková Jana</t>
  </si>
  <si>
    <t>M512;M5497;M0600;M159;M5480;S3200;I10;;;;;;;;;</t>
  </si>
  <si>
    <t>21225,21415,21221,21413,35520</t>
  </si>
  <si>
    <t>M512 - Jiný určený výhřez (posun) meziobratlové ploténky</t>
  </si>
  <si>
    <t>2020021904557224141</t>
  </si>
  <si>
    <t>455722414</t>
  </si>
  <si>
    <t>Zpěváčková Marcela</t>
  </si>
  <si>
    <t>S7200;W0109;;;;;;;;;;;;;;</t>
  </si>
  <si>
    <t>21221,21225,21415,21413,91819,21219,21717,21001,66615,78989,91829,66127,91826,91823,91810,90916,66612,37022,21215</t>
  </si>
  <si>
    <t>26,39,11,07</t>
  </si>
  <si>
    <t>2020021803304274411</t>
  </si>
  <si>
    <t>330427441</t>
  </si>
  <si>
    <t>Rokyta Antonín</t>
  </si>
  <si>
    <t>S3250;W0000;;;;;;;;;;;;;;</t>
  </si>
  <si>
    <t>21221,21413,21225,21415,21717,21001,21215</t>
  </si>
  <si>
    <t>2020022004158241151</t>
  </si>
  <si>
    <t>415824115</t>
  </si>
  <si>
    <t>Polášková Jiřina</t>
  </si>
  <si>
    <t>C182;K564;E118;I10;;;;;;;;;;;;</t>
  </si>
  <si>
    <t>21225,21221,21415,21413,51353,21215,91768,91792,51343,91993,51359,78990,91983,21001</t>
  </si>
  <si>
    <t>06-I07-05</t>
  </si>
  <si>
    <t>Resekce střeva nebo peritonea pro závažné onemocnění trávicí soustavy u pacientů ve věku 2 a více let s CC=0-3</t>
  </si>
  <si>
    <t>07,26,04</t>
  </si>
  <si>
    <t>C182 - ZN - vzestupný tračník [colon ascendens]</t>
  </si>
  <si>
    <t>2020022102652140441</t>
  </si>
  <si>
    <t>265214044</t>
  </si>
  <si>
    <t>Doubravská Irena</t>
  </si>
  <si>
    <t>S2240;W1999;S4200;S5210;S000;D683;;;;;;;;;;</t>
  </si>
  <si>
    <t>21221,21225,21415,21413,21001</t>
  </si>
  <si>
    <t>2020050403158184621</t>
  </si>
  <si>
    <t>315818462</t>
  </si>
  <si>
    <t>Mazlová Ludmila</t>
  </si>
  <si>
    <t>N390;I10;E86;E118;H939;U6975;;;;;;;;;;</t>
  </si>
  <si>
    <t>21717,21225,21415,21413,21221,21001</t>
  </si>
  <si>
    <t>2020050704751240131</t>
  </si>
  <si>
    <t>475124013</t>
  </si>
  <si>
    <t>Mihová Růžena</t>
  </si>
  <si>
    <t>S4220;W1801;;;;;;;;;;;;;;</t>
  </si>
  <si>
    <t>35520,21415,21225,21413,21221,21001,35022</t>
  </si>
  <si>
    <t>2020051503860264501</t>
  </si>
  <si>
    <t>386026450</t>
  </si>
  <si>
    <t>Krejčířová Věra</t>
  </si>
  <si>
    <t>21225,21221,21415,21413,21219,66127,21001,53471,78989</t>
  </si>
  <si>
    <t>2020052002955174781</t>
  </si>
  <si>
    <t>295517478</t>
  </si>
  <si>
    <t>Zdražilová Ludmila</t>
  </si>
  <si>
    <t>S7210;W0181;K858;;;;;;;;;;;;;</t>
  </si>
  <si>
    <t>21221,21413,21219,21415,21225,53471,21001,21215,66127</t>
  </si>
  <si>
    <t>2020052555611014361</t>
  </si>
  <si>
    <t>5561101436</t>
  </si>
  <si>
    <t>Cenklová Jitka</t>
  </si>
  <si>
    <t>L97;I830;I489;I10;B351;B353;;;;;;;;;;</t>
  </si>
  <si>
    <t>21413,21415,21225,21221</t>
  </si>
  <si>
    <t>2020050404756085071</t>
  </si>
  <si>
    <t>475608507</t>
  </si>
  <si>
    <t>Dusíková Marta</t>
  </si>
  <si>
    <t>K810;J448;U6975;K579;;;;;;;;;;;;</t>
  </si>
  <si>
    <t>21415,21413,21221,21225,21215</t>
  </si>
  <si>
    <t>07-K05-01</t>
  </si>
  <si>
    <t>Obstrukce nebo zánět žlučníku a žlučových cest u pacientů s CC=3-4</t>
  </si>
  <si>
    <t>K81 - Zánět žlučníku (cholecystitida)</t>
  </si>
  <si>
    <t>K810 - Akutní cholecystitida</t>
  </si>
  <si>
    <t>2020052003462304391</t>
  </si>
  <si>
    <t>I500;N185;I255;Z951;I272;R18;;;;;;;;;;</t>
  </si>
  <si>
    <t>21413,21415,21221,21225,18521</t>
  </si>
  <si>
    <t>2020051703860114311</t>
  </si>
  <si>
    <t>I509;J9699;Z930;C760;J189;I10;;;;;;;;;;</t>
  </si>
  <si>
    <t>2020051803351164641</t>
  </si>
  <si>
    <t>335116464</t>
  </si>
  <si>
    <t>Simonová Ilonka</t>
  </si>
  <si>
    <t>M4316;D693;I482;F018;M8148;I10;Z038;;;;;;;;;</t>
  </si>
  <si>
    <t>21221,21415,21413,21225,21001</t>
  </si>
  <si>
    <t>M43 - Jiné deformující dorzopatie</t>
  </si>
  <si>
    <t>M431 - Spondylolistéza</t>
  </si>
  <si>
    <t>M4316 - Spondylolistéza; bederní krajina</t>
  </si>
  <si>
    <t>2020051804607234051</t>
  </si>
  <si>
    <t>460723405</t>
  </si>
  <si>
    <t>Kučera Jaroslav</t>
  </si>
  <si>
    <t>J952;L032;A418;I10;E108;J459;N390;;;;;;;;;</t>
  </si>
  <si>
    <t>21221,21415,21413,35520,21225,21215</t>
  </si>
  <si>
    <t>J95 - Stavy dýchací soustavy po výkonech nezařazené jinde</t>
  </si>
  <si>
    <t>J952 - Akutní plicní nedostatečnost po mimohrudní operaci</t>
  </si>
  <si>
    <t>2020051803612154081</t>
  </si>
  <si>
    <t>361215408</t>
  </si>
  <si>
    <t>Kubíček Josef</t>
  </si>
  <si>
    <t>S7220;W0181;N309;I259;I10;E106;;;;;;;;;;</t>
  </si>
  <si>
    <t>21221,21225,21413,21415</t>
  </si>
  <si>
    <t>2020052203654254161</t>
  </si>
  <si>
    <t>365425416</t>
  </si>
  <si>
    <t>Stejskalová Vanda</t>
  </si>
  <si>
    <t>I890;I340;J449;I830;;;;;;;;;;;;</t>
  </si>
  <si>
    <t>09-K06-00</t>
  </si>
  <si>
    <t>Lymfedém</t>
  </si>
  <si>
    <t>I89 - Jiná neinfekční onemocnění mízních cév a mízních uzlin</t>
  </si>
  <si>
    <t>I890 - Lymfedém nezařazený jinde</t>
  </si>
  <si>
    <t>2020050303407024101</t>
  </si>
  <si>
    <t>340702410</t>
  </si>
  <si>
    <t>Janota Vladimír</t>
  </si>
  <si>
    <t>R001;E785;E119;I10;;;;;;;;;;;;</t>
  </si>
  <si>
    <t>21413,91755,17233,21221,21415,21225,55213,76223,21001</t>
  </si>
  <si>
    <t>26,01,12</t>
  </si>
  <si>
    <t>R00 - Abnormality srdeční činnosti (tepu)</t>
  </si>
  <si>
    <t>R001 - Bradykardie NS</t>
  </si>
  <si>
    <t>2020052854060202571</t>
  </si>
  <si>
    <t>5406020257</t>
  </si>
  <si>
    <t>Žahour Miroslav</t>
  </si>
  <si>
    <t>S7210;W0199;S7200;K703;;;;;;;;;;;;</t>
  </si>
  <si>
    <t>21225,21415,21221,21413,66127,89313,21219,21717,53471,21001</t>
  </si>
  <si>
    <t>2020052804255264141</t>
  </si>
  <si>
    <t>425526414</t>
  </si>
  <si>
    <t>Chromcová Jana</t>
  </si>
  <si>
    <t>I7020;E105;I10;I839;;;;;;;;;;;;</t>
  </si>
  <si>
    <t>07382,21225,54190,21221,07388,21415,21413,07417,37022,54170,07546,54320,07543,07413,07562,35520,07552,07531</t>
  </si>
  <si>
    <t>05-I24-03</t>
  </si>
  <si>
    <t>Bypass, náhrada nebo rekonstrukce na periferních cévách mimo hrudní a břišní dutinu u pacientů s CC=2-3</t>
  </si>
  <si>
    <t>26,05,39</t>
  </si>
  <si>
    <t>2020061604852051811</t>
  </si>
  <si>
    <t>485205181</t>
  </si>
  <si>
    <t>Divoková Marie</t>
  </si>
  <si>
    <t>E107;I7021;L97;I10;N182;E782;;;;;;;;;;</t>
  </si>
  <si>
    <t>21221,62310,21415,21413,89423,21225,21219,66699,89323,90933,21001,66695,21215,89331</t>
  </si>
  <si>
    <t>08-I25-01</t>
  </si>
  <si>
    <t>Operace kostí nártu, dlaně a prstů mimo poranění pro závažnou hlavní diagnózu nebo u pacientů s CC=1-4</t>
  </si>
  <si>
    <t>2020061802860067461</t>
  </si>
  <si>
    <t>286006746</t>
  </si>
  <si>
    <t>Nováková Julia</t>
  </si>
  <si>
    <t>I269;I10;D509;F019;I509;Z950;;;;;;;;;;</t>
  </si>
  <si>
    <t>21415,21221,21225,21413,21215</t>
  </si>
  <si>
    <t>2020062204859200861</t>
  </si>
  <si>
    <t>485920086</t>
  </si>
  <si>
    <t>Pavlová Anna</t>
  </si>
  <si>
    <t>S1200;W1900;I10;E119;;;;;;;;;;;;</t>
  </si>
  <si>
    <t>21413,21221,21415,21225,21001,21717,21215</t>
  </si>
  <si>
    <t>S12 - Zlomenina krku</t>
  </si>
  <si>
    <t>S120 - Zlomenina prvního krčního obratle</t>
  </si>
  <si>
    <t>S1200 - Zlomenina prvního krčního obratle; zavřená</t>
  </si>
  <si>
    <t>2020062404154194681</t>
  </si>
  <si>
    <t>415419468</t>
  </si>
  <si>
    <t>Vykydalová Ilona</t>
  </si>
  <si>
    <t>K224;G20;M5446;I7020;E785;E559;M8199;;;;;;;;;</t>
  </si>
  <si>
    <t>06-K08-02</t>
  </si>
  <si>
    <t>Funkční a strukturální poruchy jícnu a žaludku mimo krvácející varixy s CC=0-2</t>
  </si>
  <si>
    <t>K22 - Jiné nemoci jícnu</t>
  </si>
  <si>
    <t>K224 - Dyskineze jícnu</t>
  </si>
  <si>
    <t>2020052904059174351</t>
  </si>
  <si>
    <t>405917435</t>
  </si>
  <si>
    <t>Kopecká Dana</t>
  </si>
  <si>
    <t>K297;E108;M160;M5496;I119;;;;;;;;;;;</t>
  </si>
  <si>
    <t>K297 - Gastritida NS</t>
  </si>
  <si>
    <t>2020060105157011901</t>
  </si>
  <si>
    <t>515701190</t>
  </si>
  <si>
    <t>Brázdová Alena</t>
  </si>
  <si>
    <t>I501;E119;N183;I259;I10;D519;;;;;;;;;;</t>
  </si>
  <si>
    <t>37022,21413,21215,21221,21225,35520,21415,21717</t>
  </si>
  <si>
    <t>I501 - Selhání levé komory</t>
  </si>
  <si>
    <t>2020060203658034121</t>
  </si>
  <si>
    <t>365803412</t>
  </si>
  <si>
    <t>Zaoralová Jitka</t>
  </si>
  <si>
    <t>I480;I10;M8190;M5422;Z038;U6975;;;;;;;;;;</t>
  </si>
  <si>
    <t>21225,21415,21413,21219,21221</t>
  </si>
  <si>
    <t>05-K05-05</t>
  </si>
  <si>
    <t>Poruchy srdečního rytmu u pacientů s CC=0</t>
  </si>
  <si>
    <t>2020061003853014401</t>
  </si>
  <si>
    <t>385301440</t>
  </si>
  <si>
    <t>Hnátová Zdenka</t>
  </si>
  <si>
    <t>G309;E86;E440;I10;E039;;;;;;;;;;;</t>
  </si>
  <si>
    <t>21225,21221,21413,15960,21415</t>
  </si>
  <si>
    <t>2020061304201304311</t>
  </si>
  <si>
    <t>420130431</t>
  </si>
  <si>
    <t>Popelka Zdeněk</t>
  </si>
  <si>
    <t>N10;E107;I672;I10;I259;E86;B961;;;;;;;;;</t>
  </si>
  <si>
    <t>2020061804562147791</t>
  </si>
  <si>
    <t>456214779</t>
  </si>
  <si>
    <t>Danišová Mária</t>
  </si>
  <si>
    <t>I501;Z992;E117;G308;F009;;;;;;;;;;;</t>
  </si>
  <si>
    <t>21225,21717,21221,21415,21413,18522,18521,21215</t>
  </si>
  <si>
    <t>2020062204901150131</t>
  </si>
  <si>
    <t>490115013</t>
  </si>
  <si>
    <t>Kornel Josef</t>
  </si>
  <si>
    <t>21717,21415,21413,21225,21221,21215,21001</t>
  </si>
  <si>
    <t>2020062355091013891</t>
  </si>
  <si>
    <t>5509101389</t>
  </si>
  <si>
    <t>Šoltys Miroslav</t>
  </si>
  <si>
    <t>I635;I10;;;;;;;;;;;;;;</t>
  </si>
  <si>
    <t>21225,21219,21221,21413,21415,72213,21001</t>
  </si>
  <si>
    <t>79082</t>
  </si>
  <si>
    <t>2020062404259274431</t>
  </si>
  <si>
    <t>425927443</t>
  </si>
  <si>
    <t>Hýnarová Marie</t>
  </si>
  <si>
    <t>I64;E112;I10;E780;K210;;;;;;;;;;;</t>
  </si>
  <si>
    <t>21225,21001,21415,21221,21413,72213,72015</t>
  </si>
  <si>
    <t>10-K04-02</t>
  </si>
  <si>
    <t>Diabetes mellitus u pacientů ve věku 16 a více let s CC=2-3</t>
  </si>
  <si>
    <t>2020062305104112891</t>
  </si>
  <si>
    <t>510411289</t>
  </si>
  <si>
    <t>Sedláček Jiří</t>
  </si>
  <si>
    <t>J069;I500;I110;R263;U6975;;;;;;;;;;;</t>
  </si>
  <si>
    <t>21413,21415,21717,21221,21225,21215,21001</t>
  </si>
  <si>
    <t>2020060203452244081</t>
  </si>
  <si>
    <t>345224408</t>
  </si>
  <si>
    <t>Hájková Libuše</t>
  </si>
  <si>
    <t>S7210;W0180;I10;I350;E039;U6975;;;;;;;;;;</t>
  </si>
  <si>
    <t>21415,21413,21225,21219,53471,21221,66127,21001</t>
  </si>
  <si>
    <t>2020060903061284341</t>
  </si>
  <si>
    <t>306128434</t>
  </si>
  <si>
    <t>Mládková Alena</t>
  </si>
  <si>
    <t>S7200;W0100;Z038;U6975;D62;;;;;;;;;;;</t>
  </si>
  <si>
    <t>21221,90931,21413,21225,21415,66610,21717,91820,66949,89435,91810,91826,89429,91829</t>
  </si>
  <si>
    <t>26,11,01</t>
  </si>
  <si>
    <t>STENT,TEPCKP,TEPkycel,Geriatrie</t>
  </si>
  <si>
    <t>2020061104605214061</t>
  </si>
  <si>
    <t>460521406</t>
  </si>
  <si>
    <t>Špunda Vladimír</t>
  </si>
  <si>
    <t>L931;I10;N40;U6975;B351;B353;E876;;;;;;;;;</t>
  </si>
  <si>
    <t>21221,21413,21225,21219,21215</t>
  </si>
  <si>
    <t>09-K14-02</t>
  </si>
  <si>
    <t>Jiná onemocnění kůže a podkožního vaziva u pacientů s CC=0</t>
  </si>
  <si>
    <t>L93 - Lupus erythematodes</t>
  </si>
  <si>
    <t>L931 - Subakutní kožní lupus erythematodes</t>
  </si>
  <si>
    <t>2020062304112144731</t>
  </si>
  <si>
    <t>411214473</t>
  </si>
  <si>
    <t>Ježík Stanislav</t>
  </si>
  <si>
    <t>M5446;;;;;;;;;;;;;;;</t>
  </si>
  <si>
    <t>21221,21413,21225,21415,21215,21001</t>
  </si>
  <si>
    <t>2020062404162194241</t>
  </si>
  <si>
    <t>416219424</t>
  </si>
  <si>
    <t>Skopalova Jana</t>
  </si>
  <si>
    <t>N136;N10;I482;T140;D508;;;;;;;;;;;</t>
  </si>
  <si>
    <t>21415,21225,21219,21717,21413,21221,21001,21215</t>
  </si>
  <si>
    <t>11-K04-01</t>
  </si>
  <si>
    <t>Pyonefróza nebo jiné obstruktivní, strukturální a funkční poruchy horních cest močových u pacientů s CC=2-4</t>
  </si>
  <si>
    <t>N136 - Pyonefróza</t>
  </si>
  <si>
    <t>2020053054572236732</t>
  </si>
  <si>
    <t>5457223673</t>
  </si>
  <si>
    <t>Šamajová Jana</t>
  </si>
  <si>
    <t>J9611;J441;J438;I509;I480;G931;G934;;;;;;;;;</t>
  </si>
  <si>
    <t>21001,21225,21221,21413,21415</t>
  </si>
  <si>
    <t>70000</t>
  </si>
  <si>
    <t>J961 - Chronické respirační selhání</t>
  </si>
  <si>
    <t>J9611 - Chronické respirační selhání, Typ II [hyperkapnický]</t>
  </si>
  <si>
    <t>2020070103856224401</t>
  </si>
  <si>
    <t>385622440</t>
  </si>
  <si>
    <t>Kučerová Jiřina</t>
  </si>
  <si>
    <t>K830;D376;D649;I10;K861;E119;;;;;;;;;;</t>
  </si>
  <si>
    <t>21415,21413,21225,21221,21219,15998,21717,21001,21215</t>
  </si>
  <si>
    <t>2020070903255174431</t>
  </si>
  <si>
    <t>325517443</t>
  </si>
  <si>
    <t>Floríková Anna</t>
  </si>
  <si>
    <t>I500;;;;;;;;;;;;;;;</t>
  </si>
  <si>
    <t>21225,21221,21413,21415,21717,21001</t>
  </si>
  <si>
    <t>79814</t>
  </si>
  <si>
    <t>2020071503862060891</t>
  </si>
  <si>
    <t>386206089</t>
  </si>
  <si>
    <t>Kovaříková Květoslav</t>
  </si>
  <si>
    <t>G610;T230;I259;I10;E782;E114;;;;;;;;;;</t>
  </si>
  <si>
    <t>21225,21415,21022,21413,21221,21001</t>
  </si>
  <si>
    <t>01-C01-02</t>
  </si>
  <si>
    <t>Aplikace 90 až 150 ODTD intravenózních imunoglobulinů pro onemocnění nervové soustavy</t>
  </si>
  <si>
    <t>G61 - Zánětlivá polyneuropatie</t>
  </si>
  <si>
    <t>G610 - Guillainův-Barréův syndrom</t>
  </si>
  <si>
    <t>2020071704507034211</t>
  </si>
  <si>
    <t>450703421</t>
  </si>
  <si>
    <t>Hampl Jiří</t>
  </si>
  <si>
    <t>I635;E119;I10;E782;J459;J449;;;;;;;;;;</t>
  </si>
  <si>
    <t>2020082404155294411</t>
  </si>
  <si>
    <t>415529441</t>
  </si>
  <si>
    <t>Kolečkářová Věra</t>
  </si>
  <si>
    <t>C65;J958;N189;E119;I10;;;;;;;;;;;</t>
  </si>
  <si>
    <t>21413,76555,78989,18521,21221,21225,18522,21415,21215,76529,21001,51711,76215,91847,78990,91843,91983,90866,18550,32510,76565,91993</t>
  </si>
  <si>
    <t>11-I08-02</t>
  </si>
  <si>
    <t>Odstranění ledviny u dětí do 18 let nebo u pacientů s CC=2-3</t>
  </si>
  <si>
    <t>26,03,12,07,05</t>
  </si>
  <si>
    <t>Laparoskopie,Geriatrie</t>
  </si>
  <si>
    <t>C65 - Zhoubný novotvar ledvinné pánvičky</t>
  </si>
  <si>
    <t>2020072003757127271</t>
  </si>
  <si>
    <t>375712727</t>
  </si>
  <si>
    <t>Zemková Margita</t>
  </si>
  <si>
    <t>N390;B962;I350;I10;E118;;;;;;;;;;;</t>
  </si>
  <si>
    <t>21415,21225,21413,21219,21221</t>
  </si>
  <si>
    <t>2020070103901204181</t>
  </si>
  <si>
    <t>390120418</t>
  </si>
  <si>
    <t>Zvěř Adolf</t>
  </si>
  <si>
    <t>I500;E107;I489;I10;N179;N309;;;;;;;;;;</t>
  </si>
  <si>
    <t>21413,21415,21221,21225,21001,21215,21717</t>
  </si>
  <si>
    <t>2020070703605194131</t>
  </si>
  <si>
    <t>I635;E782;E119;I10;I252;I250;;;;;;;;;;</t>
  </si>
  <si>
    <t>21415,21225,21221,21219,21413,72213,72015,21001</t>
  </si>
  <si>
    <t>2020070703553134541</t>
  </si>
  <si>
    <t>S7210;W0190;I119;D683;U6975;;;;;;;;;;;</t>
  </si>
  <si>
    <t>21413,21225,21215,21415,66127,21221,53469,21001,21219,78988</t>
  </si>
  <si>
    <t>2020070703012054581</t>
  </si>
  <si>
    <t>301205458</t>
  </si>
  <si>
    <t>Szyroki Oswald</t>
  </si>
  <si>
    <t>E109;I7021;L97;I259;I10;E782;;;;;;;;;;</t>
  </si>
  <si>
    <t>E109 - Diabetes mellitus 1. typu bez komplikací</t>
  </si>
  <si>
    <t>2020070803112104481</t>
  </si>
  <si>
    <t>311210448</t>
  </si>
  <si>
    <t>Pichler Karel</t>
  </si>
  <si>
    <t>E162;E117;I509;I259;I489;I672;;;;;;;;;;</t>
  </si>
  <si>
    <t>21225,21413,91843,21415,21221,21001,76215</t>
  </si>
  <si>
    <t>10-K16-02</t>
  </si>
  <si>
    <t>Jiné nemoci endokrinních žláz u pacientů s CC=1-3</t>
  </si>
  <si>
    <t>78982</t>
  </si>
  <si>
    <t>E16 - Jiné poruchy vnitřní sekrece slinivky břišní</t>
  </si>
  <si>
    <t>E162 - Hypoglykemie NS</t>
  </si>
  <si>
    <t>2020070903801184421</t>
  </si>
  <si>
    <t>380118442</t>
  </si>
  <si>
    <t>Veselský Vladimír</t>
  </si>
  <si>
    <t>C900;W0001;S7200;N390;K769;J189;;;;;;;;;;</t>
  </si>
  <si>
    <t>2020070904259200711</t>
  </si>
  <si>
    <t>425920071</t>
  </si>
  <si>
    <t>Linhartová Jarmila</t>
  </si>
  <si>
    <t>I349;I639;;;;;;;;;;;;;;</t>
  </si>
  <si>
    <t>21413,21415,55220,21225,21221,07039,07553,21001,07546,55260,07543,17233,21022,07560,07562,78117</t>
  </si>
  <si>
    <t>05-I11-04</t>
  </si>
  <si>
    <t>Plastika nebo jiný výkon na mitrální, pulmonální nebo trikuspidální chlopni u pacientů s CC=0-3</t>
  </si>
  <si>
    <t>I349 - Nerevmatická onemocnění dvojcípé chlopně NS</t>
  </si>
  <si>
    <t>2020072004852264031</t>
  </si>
  <si>
    <t>485226403</t>
  </si>
  <si>
    <t>Endlová Jana</t>
  </si>
  <si>
    <t>E43;K591;E86;K520;;;;;;;;;;;;</t>
  </si>
  <si>
    <t>21215,21225,21221,21717,21001,21415,21413</t>
  </si>
  <si>
    <t>10-K11-02</t>
  </si>
  <si>
    <t>Těžká podvýživa a nutriční karence u pacientů s CC=0-1</t>
  </si>
  <si>
    <t>E43 - Nespecifikovaná těžká protein-energetická podvýživa</t>
  </si>
  <si>
    <t>2020072103708030381</t>
  </si>
  <si>
    <t>J158;U6975;A46;I251;I7091;E117;;;;;;;;;;</t>
  </si>
  <si>
    <t>21415,21225,21221,21413,21001</t>
  </si>
  <si>
    <t>2020072203252081101</t>
  </si>
  <si>
    <t>325208110</t>
  </si>
  <si>
    <t>Březinová Marie</t>
  </si>
  <si>
    <t>I672;I480;I259;E119;N183;D648;;;;;;;;;;</t>
  </si>
  <si>
    <t>2020081203560124381</t>
  </si>
  <si>
    <t>356012438</t>
  </si>
  <si>
    <t>Šebestová Dobroslava</t>
  </si>
  <si>
    <t>S7200;Y792;E119;I10;;;;;;;;;;;;</t>
  </si>
  <si>
    <t>21413,91826,21225,21415,21219,91810,21221,21717,91829,21215,91820,66610,91823,21001,66615</t>
  </si>
  <si>
    <t>78901</t>
  </si>
  <si>
    <t>Zábřeh</t>
  </si>
  <si>
    <t>2020072303060124061</t>
  </si>
  <si>
    <t>306012406</t>
  </si>
  <si>
    <t>Doleželová Drahomíra</t>
  </si>
  <si>
    <t>N300;J180;J9699;I500;E116;N189;;;;;;;;;;</t>
  </si>
  <si>
    <t>21415,21221,21225,21717,66949,21413,21001</t>
  </si>
  <si>
    <t>76861</t>
  </si>
  <si>
    <t>Bystřice pod Hostýnem</t>
  </si>
  <si>
    <t>2020072303652264431</t>
  </si>
  <si>
    <t>365226443</t>
  </si>
  <si>
    <t>Olbrichová Anežka</t>
  </si>
  <si>
    <t>I742;I259;I480;;;;;;;;;;;;;</t>
  </si>
  <si>
    <t>21225,07318,21221,21415,21413,07543,07552,54340,07562,21001,07546</t>
  </si>
  <si>
    <t>05-I26-01</t>
  </si>
  <si>
    <t>Trombektomie, embolektomie nebo endarterektomie centrálních a periferních cév v CVSP u pacientů s CC=1-4</t>
  </si>
  <si>
    <t>I742 - Embolie a trombóza tepen horních končetin</t>
  </si>
  <si>
    <t>2020072404059024311</t>
  </si>
  <si>
    <t>405902431</t>
  </si>
  <si>
    <t>Drnovská Marie</t>
  </si>
  <si>
    <t>A418;L031;I878;I10;E660;E119;;;;;;;;;;</t>
  </si>
  <si>
    <t>21221,21413,21717,21415,21225,21001</t>
  </si>
  <si>
    <t>2020072803402254051</t>
  </si>
  <si>
    <t>340225405</t>
  </si>
  <si>
    <t>Schneider Karel</t>
  </si>
  <si>
    <t>21415,21413,21221,21001,21225,53471,21215,66127,21219</t>
  </si>
  <si>
    <t>2020072903903124071</t>
  </si>
  <si>
    <t>390312407</t>
  </si>
  <si>
    <t>Václavek Karel</t>
  </si>
  <si>
    <t>I639;I693;I489;E114;;;;;;;;;;;;</t>
  </si>
  <si>
    <t>21225,21413,21221,21415,21215</t>
  </si>
  <si>
    <t>2020073102310044451</t>
  </si>
  <si>
    <t>S7210;W0000;W0190;;;;;;;;;;;;;</t>
  </si>
  <si>
    <t>21413,21221,21415,66127,53471,21225,21219,21001</t>
  </si>
  <si>
    <t>2020070203159234921</t>
  </si>
  <si>
    <t>315923492</t>
  </si>
  <si>
    <t>Procházková Ludmila</t>
  </si>
  <si>
    <t>N185;I251;E117;I482;E063;Z992;;;;;;;;;;</t>
  </si>
  <si>
    <t>21415,21221,18522,21225,21413,21001,66949,21215</t>
  </si>
  <si>
    <t>11-M02-04</t>
  </si>
  <si>
    <t>Eliminační metody krve pro jinou nemoc vylučovací soustavy provedené v 6 a více dnech</t>
  </si>
  <si>
    <t>26,03,11</t>
  </si>
  <si>
    <t>2020070804058284731</t>
  </si>
  <si>
    <t>405828473</t>
  </si>
  <si>
    <t>Molerová Růžena</t>
  </si>
  <si>
    <t>M8190;N300;E116;N183;E86;D648;;;;;;;;;;</t>
  </si>
  <si>
    <t>21225,21717,21413,21415,21221,21001</t>
  </si>
  <si>
    <t>M81 - Osteoporóza bez patologické zlomeniny</t>
  </si>
  <si>
    <t>M819 - Osteoporóza NS</t>
  </si>
  <si>
    <t>M8190 - Osteoporóza NS; mnohočetné lokalizace</t>
  </si>
  <si>
    <t>2020071004006164501</t>
  </si>
  <si>
    <t>400616450</t>
  </si>
  <si>
    <t>Böss Josef</t>
  </si>
  <si>
    <t>T848;Y792;K210;J449;I10;D62;;;;;;;;;;</t>
  </si>
  <si>
    <t>66623,21225,21415,21221,21413,91810,91819,21001,91823,91831,91826,21215,78990</t>
  </si>
  <si>
    <t>2020071004051034341</t>
  </si>
  <si>
    <t>405103434</t>
  </si>
  <si>
    <t>Konečná Miroslava</t>
  </si>
  <si>
    <t>K805;G211;I10;;;;;;;;;;;;;</t>
  </si>
  <si>
    <t>21413,21221,21415,21219,21225,21717</t>
  </si>
  <si>
    <t>07-K05-03</t>
  </si>
  <si>
    <t>Obstrukce žlučníku a žlučových cest u pacientů s CC=0-2</t>
  </si>
  <si>
    <t>K805 - Kámen žlučových cest bez cholangitidy nebo cholecystitidy</t>
  </si>
  <si>
    <t>2020071504308134241</t>
  </si>
  <si>
    <t>430813424</t>
  </si>
  <si>
    <t>Martinčík Jaroslav</t>
  </si>
  <si>
    <t>I269;I802;J703;I259;I10;N184;L97;;;;;;;;;</t>
  </si>
  <si>
    <t>21225,21415,21717,21221,21413,21001,21215</t>
  </si>
  <si>
    <t>2020072003460199561</t>
  </si>
  <si>
    <t>346019956</t>
  </si>
  <si>
    <t>Průchová Helena</t>
  </si>
  <si>
    <t>M5456;I10;M8020;E039;I251;;;;;;;;;;;</t>
  </si>
  <si>
    <t>21225,21221,21415,21413,21215,21001</t>
  </si>
  <si>
    <t>2020072703153207291</t>
  </si>
  <si>
    <t>I480;I119;M8190;I259;M5499;I252;;;;;;;;;;</t>
  </si>
  <si>
    <t>21225,21717,21221,21215,21413,21415,21001</t>
  </si>
  <si>
    <t>2020073003407124591</t>
  </si>
  <si>
    <t>340712459</t>
  </si>
  <si>
    <t>Rulíšek Josef</t>
  </si>
  <si>
    <t>I635;I489;I10;E039;;;;;;;;;;;;</t>
  </si>
  <si>
    <t>21225,21415,21001,21221,21413,21215</t>
  </si>
  <si>
    <t>2020082902857014731</t>
  </si>
  <si>
    <t>285701473</t>
  </si>
  <si>
    <t>Mlýnská Jitka</t>
  </si>
  <si>
    <t>N390;F001;E86;I10;E441;;;;;;;;;;;</t>
  </si>
  <si>
    <t>21413,21221,21415,21225,21717,21001</t>
  </si>
  <si>
    <t>2020060804951040501</t>
  </si>
  <si>
    <t>495104050</t>
  </si>
  <si>
    <t>Kolářová Iva</t>
  </si>
  <si>
    <t>K573;N300;I10;E875;N189;E108;;;;;;;;;;</t>
  </si>
  <si>
    <t>37022,21225,21415,21221,21413,35520,21215,35022</t>
  </si>
  <si>
    <t>K57 - Divertikulární nemoc střeva</t>
  </si>
  <si>
    <t>K573 - Divertikulární nemoc tlustého střeva bez perforace n.abscesu</t>
  </si>
  <si>
    <t>2020082104001314481</t>
  </si>
  <si>
    <t>400131448</t>
  </si>
  <si>
    <t>Straka Ignác</t>
  </si>
  <si>
    <t>I509;Z992;I258;I110;I481;D500;;;;;;;;;;</t>
  </si>
  <si>
    <t>21717,21221,21225,21415,21215,21413,18521,18522,32510,21001</t>
  </si>
  <si>
    <t>18-M01-01</t>
  </si>
  <si>
    <t>Eliminační metody krve pro sepsi provedené v 6 a více dnech nebo s umělou plicní ventilací v délce 25-96 hodin (2-4 dny)</t>
  </si>
  <si>
    <t>26,03,05</t>
  </si>
  <si>
    <t>2020072904157154431</t>
  </si>
  <si>
    <t>415715443</t>
  </si>
  <si>
    <t>Chudziková Jindřiška</t>
  </si>
  <si>
    <t>C229;J150;B377;I313;N300;K295;;;;;;;;;;</t>
  </si>
  <si>
    <t>21221,21225,21717,21413,21219,21415,21001</t>
  </si>
  <si>
    <t>07-K06-01</t>
  </si>
  <si>
    <t>Zhoubný novotvar jater, žlučníku a žlučových cest v CVSP u pacientů s CC=2-4</t>
  </si>
  <si>
    <t>C22 - Zhoubný novotvar jater a intrahepatálních žlučových cest</t>
  </si>
  <si>
    <t>C229 - ZN - Játra NS</t>
  </si>
  <si>
    <t>2020072904055094581</t>
  </si>
  <si>
    <t>405509458</t>
  </si>
  <si>
    <t>Petruželová Ludmila</t>
  </si>
  <si>
    <t>G379;G218;I10;J459;;;;;;;;;;;;</t>
  </si>
  <si>
    <t>01-K01-01</t>
  </si>
  <si>
    <t>Autoimunitní onemocnění centrální nervové soustavy u pacientů s CC=1-4</t>
  </si>
  <si>
    <t>G37 - Jiné demyelinizující nemoci centrální nervové soustavy</t>
  </si>
  <si>
    <t>G379 - Demyelinizující onemocnění centrální nervové soustavy NS</t>
  </si>
  <si>
    <t>2020071004460134521</t>
  </si>
  <si>
    <t>446013452</t>
  </si>
  <si>
    <t>Kuchařová Jindřiška</t>
  </si>
  <si>
    <t>I890;E116;M1998;I10;E669;L309;;;;;;;;;;</t>
  </si>
  <si>
    <t>21415,21221,21225,21717,21413,21001,21215</t>
  </si>
  <si>
    <t>2020071504857244011</t>
  </si>
  <si>
    <t>485724401</t>
  </si>
  <si>
    <t>Navrátilová Blažena</t>
  </si>
  <si>
    <t>I639;F329;;;;;;;;;;;;;;</t>
  </si>
  <si>
    <t>21221,21413,21225,72213,21415,21001,72015</t>
  </si>
  <si>
    <t>2020072304857244011</t>
  </si>
  <si>
    <t>Z501;I635;R470;G811;L890;;;;;;;;;;;</t>
  </si>
  <si>
    <t>21021,21020,21225,21215,21221,21510,21520,72213,21415,72019,21022,91930,21413,21715</t>
  </si>
  <si>
    <t>24-M06-01</t>
  </si>
  <si>
    <t>Akutní rehabilitace pro onemocnění centrální nervové soustavy nebo u pacientů s amputovanou končetinou - 7-12 rehabilitačních dnů</t>
  </si>
  <si>
    <t>2020072103509134131</t>
  </si>
  <si>
    <t>M171;D62;;;;;;;;;;;;;;</t>
  </si>
  <si>
    <t>21413,21221,21219,21415,21225,91823,66651,91829,21001,91819,21215,91811,91826</t>
  </si>
  <si>
    <t>08-I06-04</t>
  </si>
  <si>
    <t>Implantace totální endoprotézy kolene</t>
  </si>
  <si>
    <t>2020072203856234161</t>
  </si>
  <si>
    <t>385623416</t>
  </si>
  <si>
    <t>Šlosarová Helena</t>
  </si>
  <si>
    <t>I635;I480;I10;R54;;;;;;;;;;;;</t>
  </si>
  <si>
    <t>21221,21225,37022,21219,21413,21415,21001,35520,21215</t>
  </si>
  <si>
    <t>2020072204451101491</t>
  </si>
  <si>
    <t>I269;I10;F329;;;;;;;;;;;;;</t>
  </si>
  <si>
    <t>21413,21221,21415,21225,21219,35022,21215</t>
  </si>
  <si>
    <t>2020032403955067661</t>
  </si>
  <si>
    <t>395506766</t>
  </si>
  <si>
    <t>Veselá Lubica</t>
  </si>
  <si>
    <t>A418;K800;N179;I489;I500;;;;;;;;;;;</t>
  </si>
  <si>
    <t>21415,21225,21221,21001,53155,21413,21717,89325,66127</t>
  </si>
  <si>
    <t>2020022905057022471</t>
  </si>
  <si>
    <t>505702247</t>
  </si>
  <si>
    <t>Lakomá Miloslava</t>
  </si>
  <si>
    <t>N185;I131;E118;;;;;;;;;;;;;</t>
  </si>
  <si>
    <t>21221,21225,21001,21415,18522,21413,18521,21717</t>
  </si>
  <si>
    <t>2020070202562134701</t>
  </si>
  <si>
    <t>256213470</t>
  </si>
  <si>
    <t>Balzerová Milada</t>
  </si>
  <si>
    <t>N10;E876;K529;I672;B962;;;;;;;;;;;</t>
  </si>
  <si>
    <t>21413,21415,21225,21219,21001,21221</t>
  </si>
  <si>
    <t>2020070903754094571</t>
  </si>
  <si>
    <t>375409457</t>
  </si>
  <si>
    <t>Mistrová Jiřinka</t>
  </si>
  <si>
    <t>I500;I10;E876;E871;F112;;;;;;;;;;;</t>
  </si>
  <si>
    <t>2020072704961062251</t>
  </si>
  <si>
    <t>496106225</t>
  </si>
  <si>
    <t>Koutná Marie</t>
  </si>
  <si>
    <t>S7230;W1999;N184;E107;D683;I482;;;;;;;;;;</t>
  </si>
  <si>
    <t>21221,21415,21225,53471,21413,66127,21001</t>
  </si>
  <si>
    <t>2020072904961090911</t>
  </si>
  <si>
    <t>496109091</t>
  </si>
  <si>
    <t>Zvěřinová Věra</t>
  </si>
  <si>
    <t>M8000;M5480;N300;I10;;;;;;;;;;;;</t>
  </si>
  <si>
    <t>21225,21413,21221,21415,21215,35520,21001</t>
  </si>
  <si>
    <t>2020080505158270891</t>
  </si>
  <si>
    <t>515827089</t>
  </si>
  <si>
    <t>Stržínková Miluše</t>
  </si>
  <si>
    <t>D110;I499;K219;E790;;;;;;;;;;;;</t>
  </si>
  <si>
    <t>21413,21221,71775,21225,21001,78115</t>
  </si>
  <si>
    <t>03-I12-02</t>
  </si>
  <si>
    <t>Odstranění laloku příušní žlázy</t>
  </si>
  <si>
    <t>26,07,13</t>
  </si>
  <si>
    <t>75353</t>
  </si>
  <si>
    <t>Hranicko</t>
  </si>
  <si>
    <t>D11 - Nezhoubný novotvar velké slinné žlázy</t>
  </si>
  <si>
    <t>D110 - Nezhoubný novotvar - žláza příušní [glandula parotis]</t>
  </si>
  <si>
    <t>2020081202905134411</t>
  </si>
  <si>
    <t>290513441</t>
  </si>
  <si>
    <t>Kouřil Ladislav</t>
  </si>
  <si>
    <t>J209;I500;N183;U6975;I10;;;;;;;;;;;</t>
  </si>
  <si>
    <t>21413,21225,21221,21001,21415</t>
  </si>
  <si>
    <t>2020082002860264381</t>
  </si>
  <si>
    <t>286026438</t>
  </si>
  <si>
    <t>Dočkalová Ludmila</t>
  </si>
  <si>
    <t>S7240;W1999;F051;G301;;;;;;;;;;;;</t>
  </si>
  <si>
    <t>21413,21221,21415,21225,21001,78989,66127,53469</t>
  </si>
  <si>
    <t>2020082404458034081</t>
  </si>
  <si>
    <t>445803408</t>
  </si>
  <si>
    <t>Trněná Růžena</t>
  </si>
  <si>
    <t>J209;D638;C159;E440;I10;I489;;;;;;;;;;</t>
  </si>
  <si>
    <t>21413,21225,21221,21415,21215,21717,21001</t>
  </si>
  <si>
    <t>79828</t>
  </si>
  <si>
    <t>Němčice nad Hanou</t>
  </si>
  <si>
    <t>2020081203659207391</t>
  </si>
  <si>
    <t>365920739</t>
  </si>
  <si>
    <t>Balážová Alžběta</t>
  </si>
  <si>
    <t>D648;K229;E86;E440;N189;M0690;I10;;;;;;;;;</t>
  </si>
  <si>
    <t>21413,21215,21221,21415,15920,21225,21717,35520,21001</t>
  </si>
  <si>
    <t>D648 - Jiné určené anemie</t>
  </si>
  <si>
    <t>2020081304360014451</t>
  </si>
  <si>
    <t>436001445</t>
  </si>
  <si>
    <t>Dočkalová Jarmila</t>
  </si>
  <si>
    <t>S7210;W0190;D62;K717;;;;;;;;;;;;</t>
  </si>
  <si>
    <t>21413,21221,21219,66127,21225,21415,53471,21215,66813,21001</t>
  </si>
  <si>
    <t>78371</t>
  </si>
  <si>
    <t>2020081303404124131</t>
  </si>
  <si>
    <t>340412413</t>
  </si>
  <si>
    <t>Dokoupil Julius</t>
  </si>
  <si>
    <t>S7200;W0199;S700;;;;;;;;;;;;;</t>
  </si>
  <si>
    <t>21413,66610,21221,21225,66949,21415,91823,91826,78989,21001,91829,91810,91820,21215</t>
  </si>
  <si>
    <t>2020081303803144421</t>
  </si>
  <si>
    <t>380314442</t>
  </si>
  <si>
    <t>Vaňák Miloslav</t>
  </si>
  <si>
    <t>S7200;W0191;D62;;;;;;;;;;;;;</t>
  </si>
  <si>
    <t>21413,21225,21415,21221,91829,91820,21001,91826,91810,66610,91823,78990</t>
  </si>
  <si>
    <t>2020081703162284551</t>
  </si>
  <si>
    <t>316228455</t>
  </si>
  <si>
    <t>Indráková Jindřiška</t>
  </si>
  <si>
    <t>I500;I489;E871;J91;N182;D638;;;;;;;;;;</t>
  </si>
  <si>
    <t>2020082103312264651</t>
  </si>
  <si>
    <t>331226465</t>
  </si>
  <si>
    <t>Koutný Jan</t>
  </si>
  <si>
    <t>J180;E86;R263;I259;;;;;;;;;;;;</t>
  </si>
  <si>
    <t>21717,21221,21415,21225,21413,21001</t>
  </si>
  <si>
    <t>2020081803851024441</t>
  </si>
  <si>
    <t>N10;D45;F018;I672;I119;E038;;;;;;;;;;</t>
  </si>
  <si>
    <t>37022,21413,21221,21415,21225,21717,35520,21215,61129,21001</t>
  </si>
  <si>
    <t>26,04,39</t>
  </si>
  <si>
    <t>2020081904562117571</t>
  </si>
  <si>
    <t>456211757</t>
  </si>
  <si>
    <t>Tomečková Mária</t>
  </si>
  <si>
    <t>M5446;S3200;K277;B182;E039;M8120;;;;;;;;;;</t>
  </si>
  <si>
    <t>21413,21221,21415,21225,21001</t>
  </si>
  <si>
    <t>2020081903508284271</t>
  </si>
  <si>
    <t>350828427</t>
  </si>
  <si>
    <t>Valouch Zbyněk</t>
  </si>
  <si>
    <t>F013;M1901;M353;M5450;I482;I250;;;;;;;;;;</t>
  </si>
  <si>
    <t>21221,21225,21415,21001,21413</t>
  </si>
  <si>
    <t>F013 - Smíšená kortikální a subkortikální vaskulární demence</t>
  </si>
  <si>
    <t>2020082803811234261</t>
  </si>
  <si>
    <t>381123426</t>
  </si>
  <si>
    <t>Okleštěk Vladimír</t>
  </si>
  <si>
    <t>N390;N40;I10;;;;;;;;;;;;;</t>
  </si>
  <si>
    <t>21413,21215,21225,21001,21221,21415</t>
  </si>
  <si>
    <t>2020080603752204501</t>
  </si>
  <si>
    <t>375220450</t>
  </si>
  <si>
    <t>Kohoutková Marie</t>
  </si>
  <si>
    <t>I635;E789;I10;J459;;;;;;;;;;;;</t>
  </si>
  <si>
    <t>21225,21413,21415,21221,72213,72016,21215,21001,72015</t>
  </si>
  <si>
    <t>01-C02-01</t>
  </si>
  <si>
    <t>Trombolýza pomocí rt-PA v komplexním CVSP u pacientů s CC=1-4</t>
  </si>
  <si>
    <t>2020081703654074681</t>
  </si>
  <si>
    <t>365407468</t>
  </si>
  <si>
    <t>Glogarová Vlasta</t>
  </si>
  <si>
    <t>I635;M5437;M169;I10;E114;;;;;;;;;;;</t>
  </si>
  <si>
    <t>2020082603754244181</t>
  </si>
  <si>
    <t>375424418</t>
  </si>
  <si>
    <t>Schillerová Jaroslav</t>
  </si>
  <si>
    <t>21225,21415,21413,78989,21219,66127,53471,21221,21001</t>
  </si>
  <si>
    <t>2020080603609204141</t>
  </si>
  <si>
    <t>360920414</t>
  </si>
  <si>
    <t>Raška Zdeněk</t>
  </si>
  <si>
    <t>S761;W1999;;;;;;;;;;;;;;</t>
  </si>
  <si>
    <t>21225,35520,21221,67233,21415,21413,66127,78989</t>
  </si>
  <si>
    <t>08-I19-01</t>
  </si>
  <si>
    <t>Operace poranění vazivového aparátu kolene v CVSP u pacientů ve věku 16 a více let</t>
  </si>
  <si>
    <t>07,26,31,39</t>
  </si>
  <si>
    <t>S76 - Poranění svalu a šlachy v úrovni kyčle a stehna</t>
  </si>
  <si>
    <t>S761 - Poranění svalu a šlachy čtyřhlavého svalu</t>
  </si>
  <si>
    <t>2020081903652074251</t>
  </si>
  <si>
    <t>365207425</t>
  </si>
  <si>
    <t>Bulvová Marie</t>
  </si>
  <si>
    <t>E871;I259;E039;I10;;;;;;;;;;;;</t>
  </si>
  <si>
    <t>21225,21717,21415,21221,21413,21001</t>
  </si>
  <si>
    <t>2020081703356204521</t>
  </si>
  <si>
    <t>335620452</t>
  </si>
  <si>
    <t>Vachutková Danuše</t>
  </si>
  <si>
    <t>21221,91826,21225,21413,21415,21215,21001,66610,91823,91820,78990,91829,91810,90902</t>
  </si>
  <si>
    <t>2020081803454234291</t>
  </si>
  <si>
    <t>345423429</t>
  </si>
  <si>
    <t>Havlíčková Irma</t>
  </si>
  <si>
    <t>S7210;W0181;D62;F321;;;;;;;;;;;;</t>
  </si>
  <si>
    <t>21221,21225,21415,21219,21413,53471,21001,66127</t>
  </si>
  <si>
    <t>2020082102655134861</t>
  </si>
  <si>
    <t>265513486</t>
  </si>
  <si>
    <t>Lanková Eliška</t>
  </si>
  <si>
    <t>N390;N183;I259;I252;I489;E132;;;;;;;;;;</t>
  </si>
  <si>
    <t>21415,21225,21413,21001,21221,21717,21215</t>
  </si>
  <si>
    <t>2020082503057154771</t>
  </si>
  <si>
    <t>I214;I10;I489;E789;;;;;;;;;;;;</t>
  </si>
  <si>
    <t>21221,21413,89435,21225,21415,89429,21001,90931</t>
  </si>
  <si>
    <t>2020092803157251391</t>
  </si>
  <si>
    <t>315725139</t>
  </si>
  <si>
    <t>Rollerová Zdenka</t>
  </si>
  <si>
    <t>K625;I489;I10;;;;;;;;;;;;;</t>
  </si>
  <si>
    <t>21221,21415,21717,21225,21413,21001,15935</t>
  </si>
  <si>
    <t>2020081004012284401</t>
  </si>
  <si>
    <t>401228440</t>
  </si>
  <si>
    <t>Spurný Ivan</t>
  </si>
  <si>
    <t>S0650;W1999;E119;J449;E780;;;;;;;;;;;</t>
  </si>
  <si>
    <t>21717,21221,72213,21413,72015,21225,21215,21415,72019,21001</t>
  </si>
  <si>
    <t>2020081103255214501</t>
  </si>
  <si>
    <t>325521450</t>
  </si>
  <si>
    <t>Kluchová Jarmila</t>
  </si>
  <si>
    <t>M5459;I10;M8099;F329;;;;;;;;;;;;</t>
  </si>
  <si>
    <t>21225,21221,21415,21413,21215,21001,37022,35520</t>
  </si>
  <si>
    <t>M5459 - Bolesti dolní části zad; lokalizace NS</t>
  </si>
  <si>
    <t>2020081103707194401</t>
  </si>
  <si>
    <t>370719440</t>
  </si>
  <si>
    <t>Novák Břetislav</t>
  </si>
  <si>
    <t>N390;I482;J849;D649;I10;E118;;;;;;;;;;</t>
  </si>
  <si>
    <t>21221,21225,21717,21413,21415,21215,21001,91754,55211,15950</t>
  </si>
  <si>
    <t>26,01,02</t>
  </si>
  <si>
    <t>2020082403062074211</t>
  </si>
  <si>
    <t>306207421</t>
  </si>
  <si>
    <t>Mašíčková Marie</t>
  </si>
  <si>
    <t>I635;N309;I10;E789;;;;;;;;;;;;</t>
  </si>
  <si>
    <t>21225,21221,21415,21413,21001,35520,37022</t>
  </si>
  <si>
    <t>2020092903255214501</t>
  </si>
  <si>
    <t>S7200;W0118;N309;E440;;;;;;;;;;;;</t>
  </si>
  <si>
    <t>21221,21225,21415,21413,91820,78989,91826,21215,66610,91823,91829,91810</t>
  </si>
  <si>
    <t>TEPCKP,TEPkycel</t>
  </si>
  <si>
    <t>2020080403362064661</t>
  </si>
  <si>
    <t>N10;M5490;M8190;M0690;I10;E782;;;;;;;;;;</t>
  </si>
  <si>
    <t>2020080603552264471</t>
  </si>
  <si>
    <t>355226447</t>
  </si>
  <si>
    <t>Mikulková Marie</t>
  </si>
  <si>
    <t>S7200;W0199;I10;E119;;;;;;;;;;;;</t>
  </si>
  <si>
    <t>21225,91826,66610,21221,21413,21415,21215,21717,91823,91820,21001,91810,91829</t>
  </si>
  <si>
    <t>2020091601957144171</t>
  </si>
  <si>
    <t>N390;R34;E86;E876;E871;N182;;;;;;;;;;</t>
  </si>
  <si>
    <t>21225,21221,21415,21717,21413,21001</t>
  </si>
  <si>
    <t>2020092204062244011</t>
  </si>
  <si>
    <t>35520,21225,91823,21415,91810,21221,21413,37022,91820,91826,91829,21001,66610,21215,78989</t>
  </si>
  <si>
    <t>26,39,07,11</t>
  </si>
  <si>
    <t>2020092303302207211</t>
  </si>
  <si>
    <t>330220721</t>
  </si>
  <si>
    <t>Košík Milan</t>
  </si>
  <si>
    <t>K631;K650;C180;J958;I10;I259;;;;;;;;;;</t>
  </si>
  <si>
    <t>21413,21225,21221,21717,21415,78989,91992,51359,91982,90903</t>
  </si>
  <si>
    <t>06-I07-04</t>
  </si>
  <si>
    <t>Resekce střeva nebo peritonea pro onemocnění trávicí soustavy u pacientů ve věku 2 a více let s CC=4</t>
  </si>
  <si>
    <t>K631 - Perforace střeva (neúrazová)</t>
  </si>
  <si>
    <t>2020092503451054811</t>
  </si>
  <si>
    <t>345105481</t>
  </si>
  <si>
    <t>Rokytová Jarmila</t>
  </si>
  <si>
    <t>91826,21413,21225,21717,21221,21001,21415,91810,21219,66610,21215,91823,91829,91820</t>
  </si>
  <si>
    <t>2020092502355064831</t>
  </si>
  <si>
    <t>235506483</t>
  </si>
  <si>
    <t>Gregorová Zdenka</t>
  </si>
  <si>
    <t>B961;N300;E86;F019;I259;N183;;;;;;;;;;</t>
  </si>
  <si>
    <t>21413,21225,21221,21415,21717,21001</t>
  </si>
  <si>
    <t>B96 - Jiná určená bakteriální agens jako příč. nemoci zař. do jiných kapitol</t>
  </si>
  <si>
    <t>B961 - Klebsiella pneumoniae jako příčina nemoci zařazené do jiných kapitol</t>
  </si>
  <si>
    <t>2020092905359022841</t>
  </si>
  <si>
    <t>535902284</t>
  </si>
  <si>
    <t>Gajdošová Božena</t>
  </si>
  <si>
    <t>S9200;W0101;;;;;;;;;;;;;;</t>
  </si>
  <si>
    <t>21413,21225,21415,78989,21717,21215,21221,53455,66127,21001</t>
  </si>
  <si>
    <t>08-I15-01</t>
  </si>
  <si>
    <t>Operace poranění kostí hlezna a zánártí v CVSP u pacientů ve věku 16 a více let s dalším operačním výkonem v jiný den nebo CC=1-4</t>
  </si>
  <si>
    <t>2020092902753024561</t>
  </si>
  <si>
    <t>275302456</t>
  </si>
  <si>
    <t>Zapletalová Františk</t>
  </si>
  <si>
    <t>I500;J90;J9690;J160;N183;E116;I489;;;;;;;;;</t>
  </si>
  <si>
    <t>21225,21717,21221,21415,21413,21215,21001</t>
  </si>
  <si>
    <t>2020090103901260061</t>
  </si>
  <si>
    <t>390126006</t>
  </si>
  <si>
    <t>Jelínek Jaroslav</t>
  </si>
  <si>
    <t>C61;E86;N178;I672;;;;;;;;;;;;</t>
  </si>
  <si>
    <t>35520,21225,21415,21221,21413,21001,21215,21219,37022</t>
  </si>
  <si>
    <t>C61 - Zhoubný novotvar předstojné žlázy - prostaty</t>
  </si>
  <si>
    <t>2020090204104054531</t>
  </si>
  <si>
    <t>410405453</t>
  </si>
  <si>
    <t>Chudoba Josef</t>
  </si>
  <si>
    <t>C787;C160;E86;E46;;;;;;;;;;;;</t>
  </si>
  <si>
    <t>21413,21225,21221,21415,21001,21717</t>
  </si>
  <si>
    <t>2020090204955270711</t>
  </si>
  <si>
    <t>495527071</t>
  </si>
  <si>
    <t>Arbeitová Stanislava</t>
  </si>
  <si>
    <t>I635;I10;N390;E782;;;;;;;;;;;;</t>
  </si>
  <si>
    <t>21413,21225,72213,21001,21415,21221,21215,72015</t>
  </si>
  <si>
    <t>2020090203961054271</t>
  </si>
  <si>
    <t>396105427</t>
  </si>
  <si>
    <t>Virágová Indra</t>
  </si>
  <si>
    <t>S3250;W1999;I10;;;;;;;;;;;;;</t>
  </si>
  <si>
    <t>21413,21717,21225,21415,21221,21215,21001</t>
  </si>
  <si>
    <t>2020090304153064331</t>
  </si>
  <si>
    <t>415306433</t>
  </si>
  <si>
    <t>Kubitová Jiřina</t>
  </si>
  <si>
    <t>21225,66651,21415,21219,91826,21413,21221,91819,91811,91823,91829,21001</t>
  </si>
  <si>
    <t>79501</t>
  </si>
  <si>
    <t>Rýmařovsko</t>
  </si>
  <si>
    <t>2020090703157224081</t>
  </si>
  <si>
    <t>315722408</t>
  </si>
  <si>
    <t>Burgetová Anna</t>
  </si>
  <si>
    <t>E119;C959;I10;E86;Z988;;;;;;;;;;;</t>
  </si>
  <si>
    <t>21413,21221,21717,21415,21225,21215</t>
  </si>
  <si>
    <t>E119 - Diabetes mellitus 2. typu bez komplikací</t>
  </si>
  <si>
    <t>2020090803856044511</t>
  </si>
  <si>
    <t>385604451</t>
  </si>
  <si>
    <t>Střídová Eva</t>
  </si>
  <si>
    <t>21413,21221,21225,78990,21415,91826,91810,21717,91829,91820,91823,66610,21001</t>
  </si>
  <si>
    <t>2020090804855224071</t>
  </si>
  <si>
    <t>485522407</t>
  </si>
  <si>
    <t>Burešová Vladislava</t>
  </si>
  <si>
    <t>S7290;W0109;;;;;;;;;;;;;;</t>
  </si>
  <si>
    <t>21413,21415,21225,21221,21219,21215,66127,21001,78989,53417,21117</t>
  </si>
  <si>
    <t>S729 - Zlomenina kosti stehenní, část NS</t>
  </si>
  <si>
    <t>S7290 - Zlomenina kosti stehenní,část NS; zavřená</t>
  </si>
  <si>
    <t>2020091003662074381</t>
  </si>
  <si>
    <t>366207438</t>
  </si>
  <si>
    <t>Antoníčková Zdeňka</t>
  </si>
  <si>
    <t>K295;E871;N182;I489;E112;I10;;;;;;;;;;</t>
  </si>
  <si>
    <t>21225,21221,21219,21413,21415,21717,21215</t>
  </si>
  <si>
    <t>K295 - Chronická gastritida NS</t>
  </si>
  <si>
    <t>2020091456011119891</t>
  </si>
  <si>
    <t>5601111989</t>
  </si>
  <si>
    <t>Švestka Petr</t>
  </si>
  <si>
    <t>I635;I10;E782;;;;;;;;;;;;;</t>
  </si>
  <si>
    <t>21225,21413,72213,21415,21221,21219,72019,72015,21001</t>
  </si>
  <si>
    <t>2020091504853034231</t>
  </si>
  <si>
    <t>485303423</t>
  </si>
  <si>
    <t>Soušková Růžena</t>
  </si>
  <si>
    <t>M5447;I10;M353;E782;;;;;;;;;;;;</t>
  </si>
  <si>
    <t>2020092304853034231</t>
  </si>
  <si>
    <t>Z501;M5447;;;;;;;;;;;;;;</t>
  </si>
  <si>
    <t>21022,21020,21225,21520,21413,21215,21221,21510,21415,21021,91930,21715</t>
  </si>
  <si>
    <t>24-M06-02</t>
  </si>
  <si>
    <t>Akutní rehabilitace pro ostatní onemocnění - 7-12 rehabilitačních dnů</t>
  </si>
  <si>
    <t>2020090203259064081</t>
  </si>
  <si>
    <t>325906408</t>
  </si>
  <si>
    <t>Piňosová Božena</t>
  </si>
  <si>
    <t>I509;I259;I672;I10;M0680;D649;;;;;;;;;;</t>
  </si>
  <si>
    <t>21221,21225,21413,21415,21215</t>
  </si>
  <si>
    <t>2020090804251284401</t>
  </si>
  <si>
    <t>425128440</t>
  </si>
  <si>
    <t>Tesařová Helena</t>
  </si>
  <si>
    <t>E86;G20;S009;W1999;E116;D381;;;;;;;;;;</t>
  </si>
  <si>
    <t>21225,21415,21413,21717,21221,21001,21215</t>
  </si>
  <si>
    <t>2020091104262314401</t>
  </si>
  <si>
    <t>426231440</t>
  </si>
  <si>
    <t>Suchánková Marie</t>
  </si>
  <si>
    <t>E86;N179;J068;I489;E116;;;;;;;;;;;</t>
  </si>
  <si>
    <t>21717,21225,21001,21413,21221,21415,21215</t>
  </si>
  <si>
    <t>99-K01-00</t>
  </si>
  <si>
    <t>Nepřípustná hlavní diagnóza</t>
  </si>
  <si>
    <t>2020092405353121161</t>
  </si>
  <si>
    <t>535312116</t>
  </si>
  <si>
    <t>Tomková Věra</t>
  </si>
  <si>
    <t>M161;I269;F410;G959;N394;Z966;;;;;;;;;;</t>
  </si>
  <si>
    <t>21413,21415,21221,21225,21215,21717,21219,66949</t>
  </si>
  <si>
    <t>08-K03-03</t>
  </si>
  <si>
    <t>Ostatní infekční onemocnění kloubů a kostí u pacientů s CC=0</t>
  </si>
  <si>
    <t>2020091403709274471</t>
  </si>
  <si>
    <t>370927447</t>
  </si>
  <si>
    <t>Zatloukal Bohumil</t>
  </si>
  <si>
    <t>G409;I635;I10;;;;;;;;;;;;;</t>
  </si>
  <si>
    <t>21225,21415,21413,21221,35520,21219,37022</t>
  </si>
  <si>
    <t>2020091504262084461</t>
  </si>
  <si>
    <t>426208446</t>
  </si>
  <si>
    <t>Valentíková Marie</t>
  </si>
  <si>
    <t>M512;I10;;;;;;;;;;;;;;</t>
  </si>
  <si>
    <t>21717,66339,21225,21415,21413,21215,21221,66327,66331,66315,66341,66313,78990</t>
  </si>
  <si>
    <t>2020092104806212001</t>
  </si>
  <si>
    <t>480621200</t>
  </si>
  <si>
    <t>Kočí Petr</t>
  </si>
  <si>
    <t>S8221;V0314;S3250;S0600;S700;S1210;;;;;;;;;;</t>
  </si>
  <si>
    <t>21225,21413,53457,21221,21415,78989,61115,66127,21001</t>
  </si>
  <si>
    <t>08-I19-03</t>
  </si>
  <si>
    <t>Izolovaná operace poranění ostatních vazů, šlach a svalů v CVSP u pacientů ve věku 16 a více let</t>
  </si>
  <si>
    <t>26,31,07,60</t>
  </si>
  <si>
    <t>S822 - Zlomenina diafýzy holenní kosti</t>
  </si>
  <si>
    <t>S8221 - Zlomenina diafýzy holenní kosti; otevřená</t>
  </si>
  <si>
    <t>2020100803553037423</t>
  </si>
  <si>
    <t>I635;I10;J209;K229;;;;;;;;;;;;</t>
  </si>
  <si>
    <t>21225,21415,72213,21413,21221,72016,21001</t>
  </si>
  <si>
    <t>2020082503412294301</t>
  </si>
  <si>
    <t>I634;I482;F322;I10;E119;;;;;;;;;;;</t>
  </si>
  <si>
    <t>21221,21225,21413,21415,21219,72213,21001,37022,21215</t>
  </si>
  <si>
    <t>I634 - Mozkový infarkt způs.embolií mozkových tepen</t>
  </si>
  <si>
    <t>2020090103358254321</t>
  </si>
  <si>
    <t>335825432</t>
  </si>
  <si>
    <t>Majerová Zdenka</t>
  </si>
  <si>
    <t>N309;E86;N178;I10;D509;;;;;;;;;;;</t>
  </si>
  <si>
    <t>21221,21413,21415,21717,21225,21215,21001</t>
  </si>
  <si>
    <t>2020090105351190241</t>
  </si>
  <si>
    <t>535119024</t>
  </si>
  <si>
    <t>Šipková Ludmila</t>
  </si>
  <si>
    <t>I635;I489;I259;J459;;;;;;;;;;;;</t>
  </si>
  <si>
    <t>21225,21415,21221,90952,21413,21001,89323,78985,21215,89321</t>
  </si>
  <si>
    <t>26,34,07</t>
  </si>
  <si>
    <t>2020100104403204641</t>
  </si>
  <si>
    <t>440320464</t>
  </si>
  <si>
    <t>Keda Josef</t>
  </si>
  <si>
    <t>A419;J9690;J180;E440;N300;;;;;;;;;;;</t>
  </si>
  <si>
    <t>21225,21221,21717,21415,35520,21413,21215,21001</t>
  </si>
  <si>
    <t>2020101404507174231</t>
  </si>
  <si>
    <t>450717423</t>
  </si>
  <si>
    <t>Špička František</t>
  </si>
  <si>
    <t>I609;I602;K404;I484;J150;J172;J952;;;;;;;;;</t>
  </si>
  <si>
    <t>21225,21413,21717,21221,21415,51353,51511</t>
  </si>
  <si>
    <t>I60 - Subarachnoidální krvácení</t>
  </si>
  <si>
    <t>I609 - Subarachnoidální krvácení NS</t>
  </si>
  <si>
    <t>2020092104561024141</t>
  </si>
  <si>
    <t>456102414</t>
  </si>
  <si>
    <t>Nesvadbová Miroslava</t>
  </si>
  <si>
    <t>I635;I652;I10;E117;;;;;;;;;;;;</t>
  </si>
  <si>
    <t>21221,21415,21225,21413,07552,72213,07546,07284,54320,35520,21001,07562,07543,72015</t>
  </si>
  <si>
    <t>01-I09-01</t>
  </si>
  <si>
    <t>Extrakraniální chirurgický výkon na cévách hlavy v komplexním CVSP u pacientů s CC=1-4</t>
  </si>
  <si>
    <t>26,36,05,39</t>
  </si>
  <si>
    <t>2020091404712174431</t>
  </si>
  <si>
    <t>471217443</t>
  </si>
  <si>
    <t>Hrabal Otakar</t>
  </si>
  <si>
    <t>N10;I500;I259;I10;E116;;;;;;;;;;;</t>
  </si>
  <si>
    <t>21225,21413,21221,21415,21717,21001,21215</t>
  </si>
  <si>
    <t>2020091503304204651</t>
  </si>
  <si>
    <t>A46;E86;G20;I10;;;;;;;;;;;;</t>
  </si>
  <si>
    <t>21717,21413,21225,21221,21415,21215</t>
  </si>
  <si>
    <t>2020092303653050181</t>
  </si>
  <si>
    <t>365305018</t>
  </si>
  <si>
    <t>Lenochová Alena</t>
  </si>
  <si>
    <t>S0660;W1908;S0650;I839;J449;;;;;;;;;;;</t>
  </si>
  <si>
    <t>21413,21415,21221,21225,21001</t>
  </si>
  <si>
    <t>2020092503461204051</t>
  </si>
  <si>
    <t>346120405</t>
  </si>
  <si>
    <t>Milarová Marie</t>
  </si>
  <si>
    <t>S7220;W0181;D62;D683;;;;;;;;;;;;</t>
  </si>
  <si>
    <t>21225,21221,21413,21219,21415,53469,21215,21001</t>
  </si>
  <si>
    <t>2020090404206050081</t>
  </si>
  <si>
    <t>J440;U6975;J160;I420;I489;I10;;;;;;;;;;</t>
  </si>
  <si>
    <t>21413,21225,21221,21415,37022</t>
  </si>
  <si>
    <t>2020103004502124401</t>
  </si>
  <si>
    <t>450212440</t>
  </si>
  <si>
    <t>Svoboda Josef</t>
  </si>
  <si>
    <t>J068;I10;L891;E117;U6975;;;;;;;;;;;</t>
  </si>
  <si>
    <t>10-K03-04</t>
  </si>
  <si>
    <t>Diabetická ketoacidóza nebo kóma u pacientů ve věku 16 a více let s CC=0-1</t>
  </si>
  <si>
    <t>2020102888590857962</t>
  </si>
  <si>
    <t>8859085796</t>
  </si>
  <si>
    <t>Malošíková Martina</t>
  </si>
  <si>
    <t>R104;;;;;;;;;;;;;;;</t>
  </si>
  <si>
    <t>06-K22-03</t>
  </si>
  <si>
    <t>Jiné onemocnění trávicí soustavy u pacientů s CC=0</t>
  </si>
  <si>
    <t>R10 - Břišní a pánevní bolest</t>
  </si>
  <si>
    <t>R104 - Jiná a neurčená břišní bolest</t>
  </si>
  <si>
    <t>2020103004353310961</t>
  </si>
  <si>
    <t>435331096</t>
  </si>
  <si>
    <t>Markovská Jana</t>
  </si>
  <si>
    <t>Z038;U6975;D390;M0589;I10;J449;S3240;;;;;;;;;</t>
  </si>
  <si>
    <t>63611,63545,63547,63559,78989</t>
  </si>
  <si>
    <t>08</t>
  </si>
  <si>
    <t>Porodnicko-gynekologická klinika</t>
  </si>
  <si>
    <t>89301081</t>
  </si>
  <si>
    <t>0817</t>
  </si>
  <si>
    <t>13-I19-00</t>
  </si>
  <si>
    <t>Malý operační výkon pro onemocnění ženské reprodukční soustavy</t>
  </si>
  <si>
    <t>07,08</t>
  </si>
  <si>
    <t>Z03 - Lék.pozor.a hodn.pro podezř. na nem. a patol.stavy, kt. byly vyloučeny</t>
  </si>
  <si>
    <t>Z038 - Pozorování pro podezření na jiné nemoci a patologické stavy</t>
  </si>
  <si>
    <t>2020103103303204121</t>
  </si>
  <si>
    <t>330320412</t>
  </si>
  <si>
    <t>Mazánek Zdeněk</t>
  </si>
  <si>
    <t>J9600;J128;U071;I259;N40;;;;;;;;;;;</t>
  </si>
  <si>
    <t>90903</t>
  </si>
  <si>
    <t>2020092503761180531</t>
  </si>
  <si>
    <t>S5250;W0109;E86;F051;F019;;;;;;;;;;;</t>
  </si>
  <si>
    <t>21415,21225,21221,21413,21717,21001</t>
  </si>
  <si>
    <t>S525 - Zlomenina dolního konce kosti vřetenní (radia)</t>
  </si>
  <si>
    <t>S5250 - Zlomenina dolního konce radia; zavřená</t>
  </si>
  <si>
    <t>2020090103861104151</t>
  </si>
  <si>
    <t>386110415</t>
  </si>
  <si>
    <t>Loutocká Anna</t>
  </si>
  <si>
    <t>2020091403157280211</t>
  </si>
  <si>
    <t>315728021</t>
  </si>
  <si>
    <t>Veselá Helena</t>
  </si>
  <si>
    <t>S7220;W1999;S4200;D683;I482;;;;;;;;;;;</t>
  </si>
  <si>
    <t>21221,21225,78989,21415,21215,53257,53471,21219,21001,66127</t>
  </si>
  <si>
    <t>2020090704261124271</t>
  </si>
  <si>
    <t>426112427</t>
  </si>
  <si>
    <t>Matoušková Markéta</t>
  </si>
  <si>
    <t>A418;K353;I489;R572;N19;;;;;;;;;;;</t>
  </si>
  <si>
    <t>21221,21225,21413,21415,37022,72213,51353,51393,51397,51371,35520,51357,91761,78989,72015</t>
  </si>
  <si>
    <t>88-I06-00</t>
  </si>
  <si>
    <t>Hospitalizační případy reklasifikované z MDC 06</t>
  </si>
  <si>
    <t>04,36,26,39,07</t>
  </si>
  <si>
    <t>2020090904605214061</t>
  </si>
  <si>
    <t>N309;M5450;I10;L931;E114;;;;;;;;;;;</t>
  </si>
  <si>
    <t>2020101204453144671</t>
  </si>
  <si>
    <t>445314467</t>
  </si>
  <si>
    <t>Martochová Anna</t>
  </si>
  <si>
    <t>S0650;W1704;F03;N390;I10;F321;;;;;;;;;;</t>
  </si>
  <si>
    <t>21221,21415,21413,21225,35520,37022,21215</t>
  </si>
  <si>
    <t>2020102004002201481</t>
  </si>
  <si>
    <t>400220148</t>
  </si>
  <si>
    <t>Bundil Jan</t>
  </si>
  <si>
    <t>I832;I803;L218;I482;I10;E782;;;;;;;;;;</t>
  </si>
  <si>
    <t>79053</t>
  </si>
  <si>
    <t>2020102004258294611</t>
  </si>
  <si>
    <t>425829461</t>
  </si>
  <si>
    <t>Horáčková Libuše</t>
  </si>
  <si>
    <t>S7210;W0181;U6975;D62;;;;;;;;;;;;</t>
  </si>
  <si>
    <t>21413,21219,21221,21225,53471,21415,21215,21001,66127</t>
  </si>
  <si>
    <t>2020102004409184701</t>
  </si>
  <si>
    <t>440918470</t>
  </si>
  <si>
    <t>Košák Petr</t>
  </si>
  <si>
    <t>I635;I489;E789;E114;I10;;;;;;;;;;;</t>
  </si>
  <si>
    <t>21219,21221,21225,21413,21415,37022,35520,21001</t>
  </si>
  <si>
    <t>2020100102660304651</t>
  </si>
  <si>
    <t>266030465</t>
  </si>
  <si>
    <t>Čepová Vlasta</t>
  </si>
  <si>
    <t>S7200;W0110;S510;D62;;;;;;;;;;;;</t>
  </si>
  <si>
    <t>21215,21415,21221,21413,21225,66127,53471,21219,21001</t>
  </si>
  <si>
    <t>2020101904862237081</t>
  </si>
  <si>
    <t>486223708</t>
  </si>
  <si>
    <t>Paluchová Anna</t>
  </si>
  <si>
    <t>N10;I10;M4699;I269;D649;Z954;E86;;;;;;;;;</t>
  </si>
  <si>
    <t>21219,21415,21413,21221,21225,21215</t>
  </si>
  <si>
    <t>2020102004160074291</t>
  </si>
  <si>
    <t>416007429</t>
  </si>
  <si>
    <t>Divilová Berta</t>
  </si>
  <si>
    <t>G301;I10;E039;E119;D352;;;;;;;;;;;</t>
  </si>
  <si>
    <t>21413,21415,21219,21225,21221,37022,35520,21001</t>
  </si>
  <si>
    <t>75105</t>
  </si>
  <si>
    <t>2020110605257173111</t>
  </si>
  <si>
    <t>525717311</t>
  </si>
  <si>
    <t>Malířová Jiřina</t>
  </si>
  <si>
    <t>S4220;W1999;D62;;;;;;;;;;;;;</t>
  </si>
  <si>
    <t>21413,21225,21415,21221,21215,21001,21717</t>
  </si>
  <si>
    <t>2020102003558031021</t>
  </si>
  <si>
    <t>M1300;D509;I10;K295;U6975;;;;;;;;;;;</t>
  </si>
  <si>
    <t>21415,21225,21413,21221,21717</t>
  </si>
  <si>
    <t>08-K01-03</t>
  </si>
  <si>
    <t>Systémová onemocnění pojivových tkání u pacientů s CC=0</t>
  </si>
  <si>
    <t>2020100502359294411</t>
  </si>
  <si>
    <t>235929441</t>
  </si>
  <si>
    <t>Schünová Drahomíra</t>
  </si>
  <si>
    <t>I500;E871;E875;E86;;;;;;;;;;;;</t>
  </si>
  <si>
    <t>21413,21225,21415,21221,21001,21717,21215</t>
  </si>
  <si>
    <t>2020100702454184631</t>
  </si>
  <si>
    <t>245418463</t>
  </si>
  <si>
    <t>Mazalová Ludmila</t>
  </si>
  <si>
    <t>S7210;W0181;I259;I678;I10;D62;;;;;;;;;;</t>
  </si>
  <si>
    <t>21413,21225,21221,21415,53471,21215,21001,21219,66127</t>
  </si>
  <si>
    <t>79854</t>
  </si>
  <si>
    <t>Konicko</t>
  </si>
  <si>
    <t>2020101441745980103</t>
  </si>
  <si>
    <t>4174598010</t>
  </si>
  <si>
    <t>I481;I672;I498;M5493;;;;;;;;;;;;</t>
  </si>
  <si>
    <t>21225,21415,21413,21221,21001,91756,17625,37022,35520</t>
  </si>
  <si>
    <t>05-I25-02</t>
  </si>
  <si>
    <t>Implantace dvoukomorového kardiostimulátoru u pacientů s CC=0-3</t>
  </si>
  <si>
    <t>39,26,01</t>
  </si>
  <si>
    <t>I481 - Přetrvávající (perzistentní) fibrilace síní</t>
  </si>
  <si>
    <t>2020101405304240221</t>
  </si>
  <si>
    <t>530424022</t>
  </si>
  <si>
    <t>Havlík Bohumil</t>
  </si>
  <si>
    <t>T848;Y792;U6975;Z038;E118;I10;;;;;;;;;;</t>
  </si>
  <si>
    <t>21413,66617,21221,21717,91827,21215,21225,21415,91810,91820,91823,78990,90918,91830</t>
  </si>
  <si>
    <t>2020101502951254761</t>
  </si>
  <si>
    <t>295125476</t>
  </si>
  <si>
    <t>Heczková Erna</t>
  </si>
  <si>
    <t>J189;I119;N183;E039;E790;K573;F019;;;;;;;;;</t>
  </si>
  <si>
    <t>2020101603408124141</t>
  </si>
  <si>
    <t>340812414</t>
  </si>
  <si>
    <t>Bartoněk Miroslav</t>
  </si>
  <si>
    <t>I639;E114;E039;I693;;;;;;;;;;;;</t>
  </si>
  <si>
    <t>21413,21415,72213,21225,21221,72016,21001,72017,72015,21215</t>
  </si>
  <si>
    <t>2020101603802120831</t>
  </si>
  <si>
    <t>380212083</t>
  </si>
  <si>
    <t>Chmelík Jiří</t>
  </si>
  <si>
    <t>N390;E86;I672;;;;;;;;;;;;;</t>
  </si>
  <si>
    <t>21215,21225,21415,21221,21413,21219</t>
  </si>
  <si>
    <t>2020102103757154311</t>
  </si>
  <si>
    <t>375715431</t>
  </si>
  <si>
    <t>Vyroubalová Květosla</t>
  </si>
  <si>
    <t>I500;D471;;;;;;;;;;;;;;</t>
  </si>
  <si>
    <t>2020102003756264221</t>
  </si>
  <si>
    <t>375626422</t>
  </si>
  <si>
    <t>Hliněná Věra</t>
  </si>
  <si>
    <t>K267;D62;I482;I10;U6975;;;;;;;;;;;</t>
  </si>
  <si>
    <t>21225,21221,21717,21413,21001</t>
  </si>
  <si>
    <t>06-K04-02</t>
  </si>
  <si>
    <t>Peptický vřed a zánět žaludku s perforací nebo krvácením nebo u pacientů s CC=2-3</t>
  </si>
  <si>
    <t>K26 - Dvanáctníkový vřed [ulcus duodeni]</t>
  </si>
  <si>
    <t>K267 - Dvanáctníkový vřed chronický bez krvácení nebo perforace</t>
  </si>
  <si>
    <t>2020100202553041311</t>
  </si>
  <si>
    <t>255304131</t>
  </si>
  <si>
    <t>Nováková Eliška</t>
  </si>
  <si>
    <t>21225,21413,21215,21221,21415,21717,21001</t>
  </si>
  <si>
    <t>2020100854100405371</t>
  </si>
  <si>
    <t>5410040537</t>
  </si>
  <si>
    <t>Grygar Ladislav</t>
  </si>
  <si>
    <t>M160;Z966;G309;F339;U6975;Z038;M0590;;;;;;;;;</t>
  </si>
  <si>
    <t>21225,21415,35520,35022,21413,37022,21215,21221</t>
  </si>
  <si>
    <t>75132</t>
  </si>
  <si>
    <t>M160 - Primární koxartróza, oboustranná</t>
  </si>
  <si>
    <t>2020101654100405371</t>
  </si>
  <si>
    <t>Z501;Z966;M160;G309;;;;;;;;;;;;</t>
  </si>
  <si>
    <t>21225,21715,21413,21520,21415,91930,21510,21219,21215,21221,21022</t>
  </si>
  <si>
    <t>2020101203557027101</t>
  </si>
  <si>
    <t>355702710</t>
  </si>
  <si>
    <t>Gerhardová Marie</t>
  </si>
  <si>
    <t>N10;E86;F019;J189;I672;I10;;;;;;;;;;</t>
  </si>
  <si>
    <t>21225,21415,21221,21413</t>
  </si>
  <si>
    <t>2020101203701304511</t>
  </si>
  <si>
    <t>370130451</t>
  </si>
  <si>
    <t>Dokoupil Milan</t>
  </si>
  <si>
    <t>I635;E114;I10;;;;;;;;;;;;;</t>
  </si>
  <si>
    <t>2020102603303014901</t>
  </si>
  <si>
    <t>J189;D638;I509;;;;;;;;;;;;;</t>
  </si>
  <si>
    <t>21717,21225,21415,21413,21219,53471,21221,21215,21001,66127</t>
  </si>
  <si>
    <t>2020103104654234011</t>
  </si>
  <si>
    <t>465423401</t>
  </si>
  <si>
    <t>Sázelová Ivanka</t>
  </si>
  <si>
    <t>G301;A099;M5450;S009;W1999;E049;;;;;;;;;;</t>
  </si>
  <si>
    <t>21413,21415,21717,21225,21221,61113,21001</t>
  </si>
  <si>
    <t>26,60</t>
  </si>
  <si>
    <t>2020102002258104641</t>
  </si>
  <si>
    <t>225810464</t>
  </si>
  <si>
    <t>Skácelová Vlasta</t>
  </si>
  <si>
    <t>21413,21415,21219,21221,21225,91823,91810,91826,66610,91829,91820,90916,21001</t>
  </si>
  <si>
    <t>2020100103558024101</t>
  </si>
  <si>
    <t>355802410</t>
  </si>
  <si>
    <t>Franková Božena</t>
  </si>
  <si>
    <t>B962;E86;I10;G309;M0690;N10;;;;;;;;;;</t>
  </si>
  <si>
    <t>B962 - Escherichia coli jako příčina nemoci zařazené do jiných kapitol</t>
  </si>
  <si>
    <t>2021012903805224161</t>
  </si>
  <si>
    <t>380522416</t>
  </si>
  <si>
    <t>Bryks Antonín</t>
  </si>
  <si>
    <t>J128;U071;Z290;J440;F070;B370;;;;;;;;;;</t>
  </si>
  <si>
    <t>21415,21413,21221,21225,21717,21001</t>
  </si>
  <si>
    <t>04-K06-01</t>
  </si>
  <si>
    <t>Chronická obstrukční plicní nemoc u pacientů s CC=4</t>
  </si>
  <si>
    <t>2020122904158210691</t>
  </si>
  <si>
    <t>415821069</t>
  </si>
  <si>
    <t>Krejčí Karla</t>
  </si>
  <si>
    <t>I260;J128;U071;N183;I10;I480;;;;;;;;;;</t>
  </si>
  <si>
    <t>21001,21221,21415,21413,21225</t>
  </si>
  <si>
    <t>I260 - Plicní embolie s akutním cor pulmonale</t>
  </si>
  <si>
    <t>2020123059540917151</t>
  </si>
  <si>
    <t>5954091715</t>
  </si>
  <si>
    <t>Pečinková Jitka</t>
  </si>
  <si>
    <t>J128;U071;Z290;K610;J458;M0599;E148;;;;;;;;;</t>
  </si>
  <si>
    <t>21221,21225,21001,21415,21413,21215</t>
  </si>
  <si>
    <t>2021011105204071861</t>
  </si>
  <si>
    <t>520407186</t>
  </si>
  <si>
    <t>Oščádal Vojtěch</t>
  </si>
  <si>
    <t>C250;U071;E876;Z290;;;;;;;;;;;;</t>
  </si>
  <si>
    <t>21221,21415,21413,21225,21215,21717,21001</t>
  </si>
  <si>
    <t>07-K07-02</t>
  </si>
  <si>
    <t>Zhoubný novotvar slinivky břišní v CVSP u pacientů s CC=0-1</t>
  </si>
  <si>
    <t>75201</t>
  </si>
  <si>
    <t>Kojetín</t>
  </si>
  <si>
    <t>2021020204511120441</t>
  </si>
  <si>
    <t>451112044</t>
  </si>
  <si>
    <t>Dítě Petr</t>
  </si>
  <si>
    <t>J128;Z290;U071;J9600;;;;;;;;;;;;</t>
  </si>
  <si>
    <t>21225,21415,21221,90903,21413,21717,90904,21215,90902,21001</t>
  </si>
  <si>
    <t>26,07,16</t>
  </si>
  <si>
    <t>2020123102954124572</t>
  </si>
  <si>
    <t>295412457</t>
  </si>
  <si>
    <t>Kalinová Milada</t>
  </si>
  <si>
    <t>I499;;;;;;;;;;;;;;;</t>
  </si>
  <si>
    <t>21225,21413,21221,17625,21415,91756</t>
  </si>
  <si>
    <t>KS</t>
  </si>
  <si>
    <t>I49 - Jiné srdeční arytmie</t>
  </si>
  <si>
    <t>I499 - Srdeční arytmie NS</t>
  </si>
  <si>
    <t>2020122805009072931</t>
  </si>
  <si>
    <t>500907293</t>
  </si>
  <si>
    <t>Novák Antonín</t>
  </si>
  <si>
    <t>J128;U071;K501;Z290;;;;;;;;;;;;</t>
  </si>
  <si>
    <t>06-K06-01</t>
  </si>
  <si>
    <t>Crohnova nemoc a ulcerózní kolitida u pacientů s CC=1-4</t>
  </si>
  <si>
    <t>2020123004755044291</t>
  </si>
  <si>
    <t>475504429</t>
  </si>
  <si>
    <t>Trnková Marie</t>
  </si>
  <si>
    <t>J128;U071;Z290;I10;E785;;;;;;;;;;;</t>
  </si>
  <si>
    <t>2021010504712244611</t>
  </si>
  <si>
    <t>471224461</t>
  </si>
  <si>
    <t>Kučera Antonín</t>
  </si>
  <si>
    <t>L030;I7021;E117;N183;G638;L97;;;;;;;;;;</t>
  </si>
  <si>
    <t>21415,21225,21413,21221,89323,21215,89423,90904,62310,21001</t>
  </si>
  <si>
    <t>26,34,07,05</t>
  </si>
  <si>
    <t>L030 - Flegmóna (celulitida) prstů ruky a nohy</t>
  </si>
  <si>
    <t>2020122657050121701</t>
  </si>
  <si>
    <t>5705012170</t>
  </si>
  <si>
    <t>Marek Stanislav</t>
  </si>
  <si>
    <t>J128;I10;Z290;U071;;;;;;;;;;;;</t>
  </si>
  <si>
    <t>2020110704106084311</t>
  </si>
  <si>
    <t>410608431</t>
  </si>
  <si>
    <t>Hajný Josef</t>
  </si>
  <si>
    <t>J9600;J128;N184;I10;N40;U071;;;;;;;;;;</t>
  </si>
  <si>
    <t>21225,21001,21221,21413,21415,21215</t>
  </si>
  <si>
    <t>2020122205057080311</t>
  </si>
  <si>
    <t>505708031</t>
  </si>
  <si>
    <t>Krylová Ladislava</t>
  </si>
  <si>
    <t>J068;N189;Z992;I744;E117;I10;U071;;;;;;;;;</t>
  </si>
  <si>
    <t>21225,21221,21415,21413,18522,21215,35520,78989,51850,66851,89423,89323,78988,62310,89331</t>
  </si>
  <si>
    <t>11-M01-01</t>
  </si>
  <si>
    <t>Embolizace pro chronické onemocnění ledvin nebo u pacientů s CC=3-4</t>
  </si>
  <si>
    <t>34,26,03,07,39,05</t>
  </si>
  <si>
    <t>2020110658122219871</t>
  </si>
  <si>
    <t>5812221987</t>
  </si>
  <si>
    <t>Balut Zdeněk</t>
  </si>
  <si>
    <t>J128;I10;U071;;;;;;;;;;;;;</t>
  </si>
  <si>
    <t>2020112604210177291</t>
  </si>
  <si>
    <t>421017729</t>
  </si>
  <si>
    <t>Zaťko Peter</t>
  </si>
  <si>
    <t>J9600;J171;I259;I350;E118;I10;U071;;;;;;;;;</t>
  </si>
  <si>
    <t>21415,21225,21221,21413,21001,21717,89433</t>
  </si>
  <si>
    <t>2020111304504041771</t>
  </si>
  <si>
    <t>450404177</t>
  </si>
  <si>
    <t>Pospíšil Oldřich</t>
  </si>
  <si>
    <t>J189;U071;;;;;;;;;;;;;;</t>
  </si>
  <si>
    <t>2020111962120703371</t>
  </si>
  <si>
    <t>6212070337</t>
  </si>
  <si>
    <t>Sokol Tomáš</t>
  </si>
  <si>
    <t>Z038;R55;R64;F172;F102;U6975;;;;;;;;;;</t>
  </si>
  <si>
    <t>21001,21717,21221</t>
  </si>
  <si>
    <t>06-K21-02</t>
  </si>
  <si>
    <t>Jiný neinfekční střevní zánět u pacientů s CC=1-2</t>
  </si>
  <si>
    <t>2020112602762094431</t>
  </si>
  <si>
    <t>276209443</t>
  </si>
  <si>
    <t>Tenklová Květoslava</t>
  </si>
  <si>
    <t>Z228;U071;I10;J128;J9600;E785;;;;;;;;;;</t>
  </si>
  <si>
    <t>21415,21221,90902,21225,21413,21001</t>
  </si>
  <si>
    <t>2020110205105130901</t>
  </si>
  <si>
    <t>510513090</t>
  </si>
  <si>
    <t>Lukeš Dušan</t>
  </si>
  <si>
    <t>J128;U071;I10;;;;;;;;;;;;;</t>
  </si>
  <si>
    <t>21413,21221,21001,21225</t>
  </si>
  <si>
    <t>25073</t>
  </si>
  <si>
    <t>Praha-východ</t>
  </si>
  <si>
    <t>2020110604209234411</t>
  </si>
  <si>
    <t>420923441</t>
  </si>
  <si>
    <t>Kresta Petr</t>
  </si>
  <si>
    <t>N159;I482;G20;I10;E117;U6975;;;;;;;;;;</t>
  </si>
  <si>
    <t>21225,21717,21001,21415,21413</t>
  </si>
  <si>
    <t>N15 - Jiná tubulo-intersticiální onemocnění ledvin</t>
  </si>
  <si>
    <t>N159 - Tubulo-intersticiální onemocnění ledvin NS</t>
  </si>
  <si>
    <t>2020110703603314271</t>
  </si>
  <si>
    <t>360331427</t>
  </si>
  <si>
    <t>Chytil Václav</t>
  </si>
  <si>
    <t>J128;I482;I058;I259;H911;I10;U071;;;;;;;;;</t>
  </si>
  <si>
    <t>2020111004901050171</t>
  </si>
  <si>
    <t>490105017</t>
  </si>
  <si>
    <t>Gába Josef</t>
  </si>
  <si>
    <t>J9600;U071;J128;I10;E116;;;;;;;;;;;</t>
  </si>
  <si>
    <t>21221,21225,21415,21413,90903,90904</t>
  </si>
  <si>
    <t>2020111365540818751</t>
  </si>
  <si>
    <t>6554081875</t>
  </si>
  <si>
    <t>Mazánková Radka</t>
  </si>
  <si>
    <t>I269;N390;J068;Z228;U6975;;;;;;;;;;;</t>
  </si>
  <si>
    <t>2020112061070905501</t>
  </si>
  <si>
    <t>6107090550</t>
  </si>
  <si>
    <t>Valouch Milan</t>
  </si>
  <si>
    <t>J128;I10;C64;E041;I269;Z290;U071;;;;;;;;;</t>
  </si>
  <si>
    <t>2020112304306304541</t>
  </si>
  <si>
    <t>430630454</t>
  </si>
  <si>
    <t>Jahoda Pavel</t>
  </si>
  <si>
    <t>J128;I139;U071;Z290;;;;;;;;;;;;</t>
  </si>
  <si>
    <t>21415,21413,21225,21221,21001,21215,90902</t>
  </si>
  <si>
    <t>2020111603653050181</t>
  </si>
  <si>
    <t>Z228;F013;M4317;H353;U071;;;;;;;;;;;</t>
  </si>
  <si>
    <t>2020110405157051131</t>
  </si>
  <si>
    <t>515705113</t>
  </si>
  <si>
    <t>Holešová Miluše</t>
  </si>
  <si>
    <t>J128;E034;I10;I839;U071;H813;;;;;;;;;;</t>
  </si>
  <si>
    <t>79826</t>
  </si>
  <si>
    <t>2020111159050602051</t>
  </si>
  <si>
    <t>5905060205</t>
  </si>
  <si>
    <t>Hergott Stanislav</t>
  </si>
  <si>
    <t>Z501;I634;E108;;;;;;;;;;;;;</t>
  </si>
  <si>
    <t>21520,21413,21225,21221,72015,21415,72016,21510,21021,91930,21215,72213,21022</t>
  </si>
  <si>
    <t>2020110659050602051</t>
  </si>
  <si>
    <t>I64;K861;I10;E117;Z228;U071;;;;;;;;;;</t>
  </si>
  <si>
    <t>21225,21221,21413,21001,21415</t>
  </si>
  <si>
    <t>2020112104859111671</t>
  </si>
  <si>
    <t>485911167</t>
  </si>
  <si>
    <t>J9600;U071;I139;E039;I509;;;;;;;;;;;</t>
  </si>
  <si>
    <t>21221,21413,21225,21415,89313,78985,21001,78989,90903,71717</t>
  </si>
  <si>
    <t>89301163</t>
  </si>
  <si>
    <t>1631</t>
  </si>
  <si>
    <t>13,26,07,34</t>
  </si>
  <si>
    <t>79070</t>
  </si>
  <si>
    <t>2020111165020102291</t>
  </si>
  <si>
    <t>6502010229</t>
  </si>
  <si>
    <t>Oščádal Zbyněk</t>
  </si>
  <si>
    <t>J128;E119;E86;U071;;;;;;;;;;;;</t>
  </si>
  <si>
    <t>2020110171521253211</t>
  </si>
  <si>
    <t>7152125321</t>
  </si>
  <si>
    <t>Zaoralová Monika</t>
  </si>
  <si>
    <t>J128;U071;;;;;;;;;;;;;;</t>
  </si>
  <si>
    <t>2020110305353023651</t>
  </si>
  <si>
    <t>535302365</t>
  </si>
  <si>
    <t>Kopková Olga</t>
  </si>
  <si>
    <t>A090;E039;L409;I10;M1098;U071;;;;;;;;;;</t>
  </si>
  <si>
    <t>21225,21215,21221,21001</t>
  </si>
  <si>
    <t>A09 - Jiná gastroenteritida a kolitida infekčního a NS původu</t>
  </si>
  <si>
    <t>A090 - Jiná nespecifikovaná gastroenteritida a kolitida infekčního původu</t>
  </si>
  <si>
    <t>2020112404658104891</t>
  </si>
  <si>
    <t>465810489</t>
  </si>
  <si>
    <t>Dvorská Marie</t>
  </si>
  <si>
    <t>J128;U071;J158;I10;;;;;;;;;;;;</t>
  </si>
  <si>
    <t>2020111603653254171</t>
  </si>
  <si>
    <t>365325417</t>
  </si>
  <si>
    <t>Staňková Marie</t>
  </si>
  <si>
    <t>J128;K296;I10;E118;I259;U071;;;;;;;;;;</t>
  </si>
  <si>
    <t>21221,21215,21001,21225,21415,21413</t>
  </si>
  <si>
    <t>79852</t>
  </si>
  <si>
    <t>2020111959070207351</t>
  </si>
  <si>
    <t>5907020735</t>
  </si>
  <si>
    <t>Tománek Josef</t>
  </si>
  <si>
    <t>J9600;U071;J128;E119;I10;E790;E785;;;;;;;;;</t>
  </si>
  <si>
    <t>21225,21215,21413,21221,21415,90902</t>
  </si>
  <si>
    <t>2020111604660230751</t>
  </si>
  <si>
    <t>466023075</t>
  </si>
  <si>
    <t>Kořalková Marie</t>
  </si>
  <si>
    <t>E86;F321;I482;E118;I10;U6975;E065;;;;;;;;;</t>
  </si>
  <si>
    <t>2020112593561657531</t>
  </si>
  <si>
    <t>9356165753</t>
  </si>
  <si>
    <t>Caletková Lenka</t>
  </si>
  <si>
    <t>J189;U071;L040;E039;M5489;L038;K719;;;;;;;;;</t>
  </si>
  <si>
    <t>71763,78989</t>
  </si>
  <si>
    <t>16-I04-01</t>
  </si>
  <si>
    <t>Odstranění krčních mízních uzlin pro zvětšení nebo zánět nebo odstranění mízních uzlin pro zvětšení nebo zánět u pacientů s CC=2-4</t>
  </si>
  <si>
    <t>13,07</t>
  </si>
  <si>
    <t>2020112057090505451</t>
  </si>
  <si>
    <t>5709050545</t>
  </si>
  <si>
    <t>Frýdl Josef</t>
  </si>
  <si>
    <t>K850;Z038;F04;E034;U6975;;;;;;;;;;;</t>
  </si>
  <si>
    <t>2020112269522144781</t>
  </si>
  <si>
    <t>6952214478</t>
  </si>
  <si>
    <t>Vychodilová Světlana</t>
  </si>
  <si>
    <t>J128;U071;Z290;J9600;;;;;;;;;;;;</t>
  </si>
  <si>
    <t>21225,21001,21221,21413,21415,90902</t>
  </si>
  <si>
    <t>2020112366082212571</t>
  </si>
  <si>
    <t>6608221257</t>
  </si>
  <si>
    <t>Dlouhý Vojtěch</t>
  </si>
  <si>
    <t>J128;U071;E118;;;;;;;;;;;;;</t>
  </si>
  <si>
    <t>2020112304956013341</t>
  </si>
  <si>
    <t>495601334</t>
  </si>
  <si>
    <t>Chudárková Zdenka</t>
  </si>
  <si>
    <t>J068;U071;J9600;J841;I272;H409;;;;;;;;;;</t>
  </si>
  <si>
    <t>2023122005109271861</t>
  </si>
  <si>
    <t>510927186</t>
  </si>
  <si>
    <t>Mašek Milan</t>
  </si>
  <si>
    <t>I619;U5303;I10;J069;M5387;;;;;;;;;;;</t>
  </si>
  <si>
    <t>21225,21415,21221,21413,72015,21001,21215,72213,21219</t>
  </si>
  <si>
    <t>01-K11-03</t>
  </si>
  <si>
    <t>Netraumatické intrakraniální krvácení v komplexním CVSP u pacientů s CC=0</t>
  </si>
  <si>
    <t>2023121803354237231</t>
  </si>
  <si>
    <t>335423723</t>
  </si>
  <si>
    <t>Lyčková Mária</t>
  </si>
  <si>
    <t>J209;J9600;J189;I269;J458;J451;;;;;;;;;;</t>
  </si>
  <si>
    <t>04-K03-01</t>
  </si>
  <si>
    <t>Záněty průdušnice, průdušek a průdušinek u pacientů s CC=3-4</t>
  </si>
  <si>
    <t>2023121803456147871</t>
  </si>
  <si>
    <t>345614787</t>
  </si>
  <si>
    <t>Bendová Margita</t>
  </si>
  <si>
    <t>F058;E114;I10;N189;D649;;;;;;;;;;;</t>
  </si>
  <si>
    <t>21413,21225,21415,21001,21215,21221,21611,21625,21613,21621</t>
  </si>
  <si>
    <t>F058 - Jiné delirium</t>
  </si>
  <si>
    <t>2023121504051134631</t>
  </si>
  <si>
    <t>405113463</t>
  </si>
  <si>
    <t>Peluhová Jiřina</t>
  </si>
  <si>
    <t>K801;K833;K661;T813;E119;;;;;;;;;;;</t>
  </si>
  <si>
    <t>51394,21413,21225,21415,51353,21717,51367,21221,78989,78990,89325,51515,15990,07653,51371,15998,51392,21001,21215</t>
  </si>
  <si>
    <t>07-I10-01</t>
  </si>
  <si>
    <t>Odstranění žlučníku otevřeným přístupem u pacientů s CC=3-4</t>
  </si>
  <si>
    <t>26,07,34,02,04</t>
  </si>
  <si>
    <t>K801 - Kámen žlučníku s jinou cholecystitidou</t>
  </si>
  <si>
    <t>2023121404854064021</t>
  </si>
  <si>
    <t>485406402</t>
  </si>
  <si>
    <t>Vymětalová Jarmila</t>
  </si>
  <si>
    <t>S5250;W0100;S8200;;;;;;;;;;;;;</t>
  </si>
  <si>
    <t>21413,21225,21415,53157,53463,21221,21215,21001,78989</t>
  </si>
  <si>
    <t>2023122204858070191</t>
  </si>
  <si>
    <t>485807019</t>
  </si>
  <si>
    <t>Hájková Slávka</t>
  </si>
  <si>
    <t>21225,21413,21415,21717,21221,91819,21001,91829,66612,91823,91810,91828</t>
  </si>
  <si>
    <t>2023122103105304811</t>
  </si>
  <si>
    <t>310530481</t>
  </si>
  <si>
    <t>Vojáček Karel</t>
  </si>
  <si>
    <t>I672;I350;I7020;I10;I480;J449;;;;;;;;;;</t>
  </si>
  <si>
    <t>21225,21415,21413,21221,75427,21215</t>
  </si>
  <si>
    <t>26,14</t>
  </si>
  <si>
    <t>OKA,Geriatrie</t>
  </si>
  <si>
    <t>2023121204909280191</t>
  </si>
  <si>
    <t>490928019</t>
  </si>
  <si>
    <t>Drajzajtl Václav</t>
  </si>
  <si>
    <t>I7021;E105;I258;I10;I489;E660;;;;;;;;;;</t>
  </si>
  <si>
    <t>21413,21225,21221,21717,21001,62310,21415</t>
  </si>
  <si>
    <t>05-I27-01</t>
  </si>
  <si>
    <t>Jiný chirurgický výkon pro nemoc oběhové soustavy v CVSP u pacientů se závažnou hlavní diagnózou nebo s CC=2-4</t>
  </si>
  <si>
    <t>2023120555031416331</t>
  </si>
  <si>
    <t>5503141633</t>
  </si>
  <si>
    <t>Vytásek Vlastimil</t>
  </si>
  <si>
    <t>K703;I859;K250;D62;K766;F109;;;;;;;;;;</t>
  </si>
  <si>
    <t>21219,21413,21221,21225,21415,21717,21215</t>
  </si>
  <si>
    <t>07-K04-02</t>
  </si>
  <si>
    <t>Cirhóza a alkoholová hepatitida u pacientů s CC=3</t>
  </si>
  <si>
    <t>2023120103262304511</t>
  </si>
  <si>
    <t>326230451</t>
  </si>
  <si>
    <t>Sanislová Ludmila</t>
  </si>
  <si>
    <t>I639;U5301;I489;I10;J189;;;;;;;;;;;</t>
  </si>
  <si>
    <t>72213,21221,21225,21415,21413,21001,72015</t>
  </si>
  <si>
    <t>530213186</t>
  </si>
  <si>
    <t>2023120103402024781</t>
  </si>
  <si>
    <t>340202478</t>
  </si>
  <si>
    <t>Dvořák Lubomír</t>
  </si>
  <si>
    <t>I509;I10;E117;I481;K590;N029;U589;;;;;;;;;</t>
  </si>
  <si>
    <t>21413,21225,21221,21415,21717,21215</t>
  </si>
  <si>
    <t>2023121105057120501</t>
  </si>
  <si>
    <t>505712050</t>
  </si>
  <si>
    <t>Kauerová Marie</t>
  </si>
  <si>
    <t>C20;I10;;;;;;;;;;;;;;</t>
  </si>
  <si>
    <t>21221,90880,21413,91993,21225,21415,21001,91770,78990,51711,21215,91985,91769</t>
  </si>
  <si>
    <t>06-I05-04</t>
  </si>
  <si>
    <t>Odstranění nebo resekce konečníku u pacientů s CC=0-2</t>
  </si>
  <si>
    <t>2023120804957170011</t>
  </si>
  <si>
    <t>495717001</t>
  </si>
  <si>
    <t>Smrčková Hana</t>
  </si>
  <si>
    <t>T844;Y792;I10;E785;D62;;;;;;;;;;;</t>
  </si>
  <si>
    <t>21225,66617,91826,21413,21221,21415,91819,78989,91810,91829,91823</t>
  </si>
  <si>
    <t>T844 - Mechanická komplikace j.vnitř. ortoped. pomůcek, implantátů a štěpů</t>
  </si>
  <si>
    <t>2023122004957170011</t>
  </si>
  <si>
    <t>Z501;M160;Z966;U5100;U5020;;;;;;;;;;;</t>
  </si>
  <si>
    <t>21415,21520,21715,21225,21510,21413,21221,21215,21219,21022,21021,91930</t>
  </si>
  <si>
    <t>24-M07-02</t>
  </si>
  <si>
    <t>Akutní rehabilitace pro ostatní onemocnění - 13-18 rehabilitačních dnů</t>
  </si>
  <si>
    <t>2023120603351074681</t>
  </si>
  <si>
    <t>335107468</t>
  </si>
  <si>
    <t>Greplová Zdenka</t>
  </si>
  <si>
    <t>J189;I500;E117;I259;I672;R42;;;;;;;;;;</t>
  </si>
  <si>
    <t>21413,21221,21225,21215,21415,21219,21001,21717</t>
  </si>
  <si>
    <t>05-K04-01</t>
  </si>
  <si>
    <t>Chronická ischemická choroba srdeční v CVSP u pacientů s CC=2-4</t>
  </si>
  <si>
    <t>2023122204801164071</t>
  </si>
  <si>
    <t>480116407</t>
  </si>
  <si>
    <t>Lamač Milan</t>
  </si>
  <si>
    <t>A419;E86;N184;J128;U071;I480;Z290;;;;;;;;;</t>
  </si>
  <si>
    <t>5211</t>
  </si>
  <si>
    <t>2023121404503294261</t>
  </si>
  <si>
    <t>450329426</t>
  </si>
  <si>
    <t>Hradil Vladimír</t>
  </si>
  <si>
    <t>K831;K803;E86;E440;N183;;;;;;;;;;;</t>
  </si>
  <si>
    <t>21413,21415,21221,21225,21215,21717,21001,15920,15992,15990</t>
  </si>
  <si>
    <t>K831 - Neprůchodnost žlučovodu</t>
  </si>
  <si>
    <t>2023121304651094081</t>
  </si>
  <si>
    <t>465109408</t>
  </si>
  <si>
    <t>Horčičková Stanislav</t>
  </si>
  <si>
    <t>L024;;;;;;;;;;;;;;;</t>
  </si>
  <si>
    <t>91935,61147,62310,21221,21413,21225,21415</t>
  </si>
  <si>
    <t>08-I30-02</t>
  </si>
  <si>
    <t>Drenážní výkon a chirurgické odstranění nekrotické tkáně u pacientů s CC=0-1</t>
  </si>
  <si>
    <t>29</t>
  </si>
  <si>
    <t>Oddělení plastické a estetické chirurgie</t>
  </si>
  <si>
    <t>89301048</t>
  </si>
  <si>
    <t>2911</t>
  </si>
  <si>
    <t>29,26</t>
  </si>
  <si>
    <t>L024 - Kožní absces, furunkl a karbunkl končetiny</t>
  </si>
  <si>
    <t>2023120603554287011</t>
  </si>
  <si>
    <t>355428701</t>
  </si>
  <si>
    <t>Ištoková Anna</t>
  </si>
  <si>
    <t>F019;S099;E86;I489;D539;;;;;;;;;;;</t>
  </si>
  <si>
    <t>21413,21221,21415,21225</t>
  </si>
  <si>
    <t>2023120603656124231</t>
  </si>
  <si>
    <t>365612423</t>
  </si>
  <si>
    <t>Večeřová Helena</t>
  </si>
  <si>
    <t>E871;I10;I480;K254;S3200;;;;;;;;;;;</t>
  </si>
  <si>
    <t>21413,21415,21225,35022,21221</t>
  </si>
  <si>
    <t>2023121203557314101</t>
  </si>
  <si>
    <t>355731410</t>
  </si>
  <si>
    <t>Adámková Eva</t>
  </si>
  <si>
    <t>N390;I10;I672;E039;K590;E871;;;;;;;;;;</t>
  </si>
  <si>
    <t>21415,21225,21413,21221,21001,37022</t>
  </si>
  <si>
    <t>53003</t>
  </si>
  <si>
    <t>Pardubice</t>
  </si>
  <si>
    <t>2023121904252280251</t>
  </si>
  <si>
    <t>425228025</t>
  </si>
  <si>
    <t>Továrková Milada</t>
  </si>
  <si>
    <t>S7200;W0100;E119;I10;I252;D133;;;;;;;;;;</t>
  </si>
  <si>
    <t>21221,21415,21413,21225,21219,21215,21717,21001,91826,37022,91823,66610,78989,91829,91820,91810</t>
  </si>
  <si>
    <t>26,11,39,07</t>
  </si>
  <si>
    <t>2023121903451194471</t>
  </si>
  <si>
    <t>345119447</t>
  </si>
  <si>
    <t>Franková Marie</t>
  </si>
  <si>
    <t>21415,21221,21413,21225,91829,91823,91820,91810,21717,66610,91826,21215</t>
  </si>
  <si>
    <t>2023122103851064421</t>
  </si>
  <si>
    <t>385106442</t>
  </si>
  <si>
    <t>Lízalová Alena</t>
  </si>
  <si>
    <t>N10;I672;Z936;I693;S202;N138;;;;;;;;;;</t>
  </si>
  <si>
    <t>11-K04-02</t>
  </si>
  <si>
    <t>Jiné obstruktivní, strukturální a funkční poruchy horních cest močových u pacientů s CC=0-1</t>
  </si>
  <si>
    <t>2023120604206154061</t>
  </si>
  <si>
    <t>420615406</t>
  </si>
  <si>
    <t>Tyl Josef</t>
  </si>
  <si>
    <t>I635;U5303;N399;R451;I441;I693;;;;;;;;;;</t>
  </si>
  <si>
    <t>21225,21413,21219,21621,21625,21415,21221,21215,21001,21611,21613</t>
  </si>
  <si>
    <t>385518444</t>
  </si>
  <si>
    <t>2023120402955064521</t>
  </si>
  <si>
    <t>K449;;;;;;;;;;;;;;;</t>
  </si>
  <si>
    <t>21225,21717,21415,21413,21221,21001,21215,61147,61123</t>
  </si>
  <si>
    <t>06-K09-02</t>
  </si>
  <si>
    <t>Kýly u pacientů s CC=0-1</t>
  </si>
  <si>
    <t>26,29</t>
  </si>
  <si>
    <t>K44 - Brániční kýla [hernia diaphragmatica]</t>
  </si>
  <si>
    <t>K449 - Brániční kýla bez neprůchodnosti nebo gangrény</t>
  </si>
  <si>
    <t>2023120504354204381</t>
  </si>
  <si>
    <t>435420438</t>
  </si>
  <si>
    <t>Ficnarová Ludmila</t>
  </si>
  <si>
    <t>E871;E440;I500;C900;;;;;;;;;;;;</t>
  </si>
  <si>
    <t>21225,21413,21415,21221,21001,66949,21215</t>
  </si>
  <si>
    <t>2023120603256099561</t>
  </si>
  <si>
    <t>325609956</t>
  </si>
  <si>
    <t>Vykopalová Anna</t>
  </si>
  <si>
    <t>91820,21415,21225,21413,91810,21221,66610,91823,21215,91829,78988,91826</t>
  </si>
  <si>
    <t>2023120804401111031</t>
  </si>
  <si>
    <t>440111103</t>
  </si>
  <si>
    <t>Sobotka Jan</t>
  </si>
  <si>
    <t>G301;C672;I10;I634;I693;;;;;;;;;;;</t>
  </si>
  <si>
    <t>2023121403804124201</t>
  </si>
  <si>
    <t>380412420</t>
  </si>
  <si>
    <t>Končelík František</t>
  </si>
  <si>
    <t>I500;I255;N40;I10;I258;E785;;;;;;;;;;</t>
  </si>
  <si>
    <t>2023121503361144211</t>
  </si>
  <si>
    <t>336114421</t>
  </si>
  <si>
    <t>Nešporová Libuše</t>
  </si>
  <si>
    <t>I639;U5302;I489;I10;;;;;;;;;;;;</t>
  </si>
  <si>
    <t>2023122103658017471</t>
  </si>
  <si>
    <t>365801747</t>
  </si>
  <si>
    <t>Náhlíková Helena</t>
  </si>
  <si>
    <t>S7200;W0199;I480;D62;;;;;;;;;;;;</t>
  </si>
  <si>
    <t>21415,21717,21221,21225,91826,21413,21219,21215,91820,21001,91810,66610,91823,91829</t>
  </si>
  <si>
    <t>2023113003955164411</t>
  </si>
  <si>
    <t>395516441</t>
  </si>
  <si>
    <t>Voříšková Zdenka</t>
  </si>
  <si>
    <t>D62;K250;E119;E871;I10;F03;;;;;;;;;;</t>
  </si>
  <si>
    <t>21415,21225,21413,21221,15920,21001</t>
  </si>
  <si>
    <t>10-K13-02</t>
  </si>
  <si>
    <t>Jiné nutriční poruchy u pacientů s CC=1-3</t>
  </si>
  <si>
    <t>2023113004657014691</t>
  </si>
  <si>
    <t>465701469</t>
  </si>
  <si>
    <t>Fedorová Anna</t>
  </si>
  <si>
    <t>S3200;W0101;B980;N390;K573;G20;;;;;;;;;;</t>
  </si>
  <si>
    <t>2023100204406054081</t>
  </si>
  <si>
    <t>440605408</t>
  </si>
  <si>
    <t>Křepský Alois</t>
  </si>
  <si>
    <t>M6289;I10;E119;I481;;;;;;;;;;;;</t>
  </si>
  <si>
    <t>21415,21221,21219,21225,21413,21001</t>
  </si>
  <si>
    <t>M62 - Jiná onemocnění svalu</t>
  </si>
  <si>
    <t>M628 - Jiná určená onemocnění svalu</t>
  </si>
  <si>
    <t>M6289 - Jiná určená onemocnění svalu; lokalizace NS</t>
  </si>
  <si>
    <t>2023102305104100451</t>
  </si>
  <si>
    <t>510410045</t>
  </si>
  <si>
    <t>Zahrada Radomil</t>
  </si>
  <si>
    <t>E119;M170;J989;R104;C249;K769;;;;;;;;;;</t>
  </si>
  <si>
    <t>21221,21415,21225,21215,21413,76223,35520,21219,15992,15910,15998,15970</t>
  </si>
  <si>
    <t>26,39,12,02</t>
  </si>
  <si>
    <t>2023100403558037201</t>
  </si>
  <si>
    <t>355803720</t>
  </si>
  <si>
    <t>Spálovská Irena</t>
  </si>
  <si>
    <t>I269;U071;F009;I10;;;;;;;;;;;;</t>
  </si>
  <si>
    <t>21415,21221,21413,21225,21001,35022,21215</t>
  </si>
  <si>
    <t>2023101003762264521</t>
  </si>
  <si>
    <t>376226452</t>
  </si>
  <si>
    <t>Leherová Marta</t>
  </si>
  <si>
    <t>T848;Y792;I10;J459;E114;G629;D62;;;;;;;;;</t>
  </si>
  <si>
    <t>21415,21413,21225,21219,21221,53469,21717,78990,21001</t>
  </si>
  <si>
    <t>2023101203856104491</t>
  </si>
  <si>
    <t>385610449</t>
  </si>
  <si>
    <t>Bajlová Drahomíra</t>
  </si>
  <si>
    <t>S9290;W0199;I10;;;;;;;;;;;;;</t>
  </si>
  <si>
    <t>S929 - Zlomenina nohy pod kotníkem NS</t>
  </si>
  <si>
    <t>S9290 - Zlomenina nohy pod kotníkem NS; zavřená</t>
  </si>
  <si>
    <t>475104473</t>
  </si>
  <si>
    <t>2023101803661014571</t>
  </si>
  <si>
    <t>366101457</t>
  </si>
  <si>
    <t>Hrušková Ludmila</t>
  </si>
  <si>
    <t>I619;U5306;I10;E789;;;;;;;;;;;;</t>
  </si>
  <si>
    <t>72213,21415,21225,37022,21413,21613,21221,72015,35520,21625,21621,21001,21611</t>
  </si>
  <si>
    <t>2023102305204060541</t>
  </si>
  <si>
    <t>520406054</t>
  </si>
  <si>
    <t>Jäckl Pavel</t>
  </si>
  <si>
    <t>A047;I10;E871;I672;;;;;;;;;;;;</t>
  </si>
  <si>
    <t>21225,21415,21221,21219,21413,21215</t>
  </si>
  <si>
    <t>06-K01-02</t>
  </si>
  <si>
    <t>Klostridiová střevní infekce u pacientů s CC=2-3</t>
  </si>
  <si>
    <t>2023102603760234411</t>
  </si>
  <si>
    <t>376023441</t>
  </si>
  <si>
    <t>Konečná Ludmila</t>
  </si>
  <si>
    <t>N10;B962;S3240;S3250;D509;D519;;;;;;;;;;</t>
  </si>
  <si>
    <t>21415,21221,21413,21225,66813</t>
  </si>
  <si>
    <t>2022022405157043041</t>
  </si>
  <si>
    <t>515704304</t>
  </si>
  <si>
    <t>Šamánková Libuše</t>
  </si>
  <si>
    <t>C241;D62;K830;K831;E119;;;;;;;;;;;</t>
  </si>
  <si>
    <t>21717,21225,21215,21413,21221,15998,21001,15900,15992,15910,89323,89333</t>
  </si>
  <si>
    <t>26,02,34</t>
  </si>
  <si>
    <t>C241 - ZN - Vaterova ampula</t>
  </si>
  <si>
    <t>2022010204411099511</t>
  </si>
  <si>
    <t>441109951</t>
  </si>
  <si>
    <t>Bargel Gabriel</t>
  </si>
  <si>
    <t>K632;I10;E789;C184;U071;;;;;;;;;;;</t>
  </si>
  <si>
    <t>21225,21413,21221,51811,21415</t>
  </si>
  <si>
    <t>06-I14-01</t>
  </si>
  <si>
    <t>Drenážní výkon pro onemocnění trávicí soustavy u pacientů s CC=3-4</t>
  </si>
  <si>
    <t>K632 - Píštěl střeva</t>
  </si>
  <si>
    <t>2022010403154244261</t>
  </si>
  <si>
    <t>315424426</t>
  </si>
  <si>
    <t>Petrová Jaroslava</t>
  </si>
  <si>
    <t>F013;I10;U071;;;;;;;;;;;;;</t>
  </si>
  <si>
    <t>91922,35520,21225,35022,35021,21413,21001</t>
  </si>
  <si>
    <t>1813</t>
  </si>
  <si>
    <t>2022010404504064121</t>
  </si>
  <si>
    <t>450406412</t>
  </si>
  <si>
    <t>Šnajdr František</t>
  </si>
  <si>
    <t>K567;Z228;U071;J410;K449;D509;Z290;;;;;;;;;</t>
  </si>
  <si>
    <t>21413,51388,51353,21225,21221,51515,21717,21001,78989</t>
  </si>
  <si>
    <t>89301503</t>
  </si>
  <si>
    <t>5032</t>
  </si>
  <si>
    <t>2022010504651044641</t>
  </si>
  <si>
    <t>465104464</t>
  </si>
  <si>
    <t>Ondrejková Maria</t>
  </si>
  <si>
    <t>F062;U071;N184;E669;I10;E118;;;;;;;;;;</t>
  </si>
  <si>
    <t>35021,21225,21221,91922,21413,21415,21001,35520,35022</t>
  </si>
  <si>
    <t>F06 - J.dušev. por. způs. poškoz. mozku, jeho dysfunkcí a somat. nemocí</t>
  </si>
  <si>
    <t>F062 - Organická porucha s bludy (podobná schizofrenii)</t>
  </si>
  <si>
    <t>2022010504359114621</t>
  </si>
  <si>
    <t>435911462</t>
  </si>
  <si>
    <t>Nováková Zdenka</t>
  </si>
  <si>
    <t>J128;U071;Z290;E660;E118;;;;;;;;;;;</t>
  </si>
  <si>
    <t>21001,21413,21221,21225,21415</t>
  </si>
  <si>
    <t>2022011954531506811</t>
  </si>
  <si>
    <t>5453150681</t>
  </si>
  <si>
    <t>Uřinovská Pavlína</t>
  </si>
  <si>
    <t>M4310;;;;;;;;;;;;;;;</t>
  </si>
  <si>
    <t>66313,21717,66315,21225,21221,21001,21413,66331,78990,66341,66319,66327,66339,66325,21215</t>
  </si>
  <si>
    <t>M4310 - Spondylolistéza; mnohočet.postižení páteře</t>
  </si>
  <si>
    <t>2022020302812284511</t>
  </si>
  <si>
    <t>281228451</t>
  </si>
  <si>
    <t>Dostál Rudolf</t>
  </si>
  <si>
    <t>I500;D648;I489;N183;I259;I694;;;;;;;;;;</t>
  </si>
  <si>
    <t>21225,21415,21413,21221,21001,21717</t>
  </si>
  <si>
    <t>2022012403053284311</t>
  </si>
  <si>
    <t>305328431</t>
  </si>
  <si>
    <t>Knausová Jarmila</t>
  </si>
  <si>
    <t>S7210;W1999;S5270;W0000;D683;;;;;;;;;;;</t>
  </si>
  <si>
    <t>21225,21413,21001,37022,21221,21219,35520,66127,53471,21415,78989,21215</t>
  </si>
  <si>
    <t>39,26,07,31</t>
  </si>
  <si>
    <t>2022012403302064641</t>
  </si>
  <si>
    <t>330206464</t>
  </si>
  <si>
    <t>Pírek Antonín</t>
  </si>
  <si>
    <t>N10;I509;I259;N40;I489;I10;;;;;;;;;;</t>
  </si>
  <si>
    <t>2022012403901260061</t>
  </si>
  <si>
    <t>I252;U585;L890;E440;C61;I672;;;;;;;;;;</t>
  </si>
  <si>
    <t>05-K04-02</t>
  </si>
  <si>
    <t>Chronická ischemická choroba srdeční v CVSP u pacientů s CC=0-1</t>
  </si>
  <si>
    <t>I252 - Starý infarkt myokardu</t>
  </si>
  <si>
    <t>2022012504153264121</t>
  </si>
  <si>
    <t>415326412</t>
  </si>
  <si>
    <t>Lančová Růžena</t>
  </si>
  <si>
    <t>21225,66341,21221,21717,21415,21215,66339,21413,21001,66313,66319,66327,78990</t>
  </si>
  <si>
    <t>26,07,06</t>
  </si>
  <si>
    <t>2022012703103284251</t>
  </si>
  <si>
    <t>310328425</t>
  </si>
  <si>
    <t>Vagner Stanislav</t>
  </si>
  <si>
    <t>M5457;I258;I481;I10;N40;U583;;;;;;;;;;</t>
  </si>
  <si>
    <t>2022102003104264771</t>
  </si>
  <si>
    <t>310426477</t>
  </si>
  <si>
    <t>Koblížek Jiří</t>
  </si>
  <si>
    <t>J208;U071;J440;N300;Z290;;;;;;;;;;;</t>
  </si>
  <si>
    <t>21225,21413,21221,21001,21717,21415,21215</t>
  </si>
  <si>
    <t>2022102005062190481</t>
  </si>
  <si>
    <t>506219048</t>
  </si>
  <si>
    <t>Augustinová Ludmila</t>
  </si>
  <si>
    <t>I269;E039;N390;;;;;;;;;;;;;</t>
  </si>
  <si>
    <t>21001,21221,21225,21415,21717,21219,21413</t>
  </si>
  <si>
    <t>2022110305205150501</t>
  </si>
  <si>
    <t>520515050</t>
  </si>
  <si>
    <t>Sigmund Ivan</t>
  </si>
  <si>
    <t>I7021;I10;E115;I259;K746;M353;;;;;;;;;;</t>
  </si>
  <si>
    <t>35520,21413,21225,21221,21415,21215,62310</t>
  </si>
  <si>
    <t>2022101904110124191</t>
  </si>
  <si>
    <t>411012419</t>
  </si>
  <si>
    <t>Hejný Jan</t>
  </si>
  <si>
    <t>I635;I489;I10;N309;;;;;;;;;;;;</t>
  </si>
  <si>
    <t>21413,21415,21219,21225,21221,35520,21215,21001,37022</t>
  </si>
  <si>
    <t>2022101804852284321</t>
  </si>
  <si>
    <t>485228432</t>
  </si>
  <si>
    <t>Nováková Jarmila</t>
  </si>
  <si>
    <t>S7200;W0199;S5250;M8199;D62;M0690;B850;;;;;;;;;</t>
  </si>
  <si>
    <t>2022101004803104161</t>
  </si>
  <si>
    <t>480310416</t>
  </si>
  <si>
    <t>Zapletal Bohumil</t>
  </si>
  <si>
    <t>E43;D638;M0690;E86;E871;;;;;;;;;;;</t>
  </si>
  <si>
    <t>21413,21221,21225,21717,21001</t>
  </si>
  <si>
    <t>2022102703754044501</t>
  </si>
  <si>
    <t>375404450</t>
  </si>
  <si>
    <t>Rozsívalová Milada</t>
  </si>
  <si>
    <t>J068;N300;E112;I119;I259;N189;J450;;;;;;;;;</t>
  </si>
  <si>
    <t>2022102705201212801</t>
  </si>
  <si>
    <t>520121280</t>
  </si>
  <si>
    <t>Kundrát Eduard</t>
  </si>
  <si>
    <t>I7020;T814;E117;I480;I119;E789;;;;;;;;;;</t>
  </si>
  <si>
    <t>21413,21415,21225,21215</t>
  </si>
  <si>
    <t>2022102603661024421</t>
  </si>
  <si>
    <t>366102442</t>
  </si>
  <si>
    <t>Malíková Květoslava</t>
  </si>
  <si>
    <t>A415;L031;N300;B962;E86;E876;;;;;;;;;;</t>
  </si>
  <si>
    <t>09-K01-04</t>
  </si>
  <si>
    <t>Jiná onemocnění kůže způsobená mikroorganismy a parazity u pacientů s CC=0</t>
  </si>
  <si>
    <t>A415 - Sepse, způsobená jinými gramnegativními organismy</t>
  </si>
  <si>
    <t>2022102604258314051</t>
  </si>
  <si>
    <t>425831405</t>
  </si>
  <si>
    <t>Glabazňová Růžena</t>
  </si>
  <si>
    <t>E86;J450;I480;I259;I10;;;;;;;;;;;</t>
  </si>
  <si>
    <t>2022102503657134091</t>
  </si>
  <si>
    <t>365713409</t>
  </si>
  <si>
    <t>Grigová Miroslava</t>
  </si>
  <si>
    <t>S3250;W0189;S4220;S202;D683;I482;;;;;;;;;;</t>
  </si>
  <si>
    <t>2022102403451204601</t>
  </si>
  <si>
    <t>345120460</t>
  </si>
  <si>
    <t>Kaplanová Libuše</t>
  </si>
  <si>
    <t>I639;I10;I489;;;;;;;;;;;;;</t>
  </si>
  <si>
    <t>21219,21415,72213,21413,21225,21221,72015,21215</t>
  </si>
  <si>
    <t>2021120156070313751</t>
  </si>
  <si>
    <t>5607031375</t>
  </si>
  <si>
    <t>Feik Jiří</t>
  </si>
  <si>
    <t>D642;M0690;;;;;;;;;;;;;;</t>
  </si>
  <si>
    <t>16-K04-01</t>
  </si>
  <si>
    <t>Poruchy kostní dřeně v CVSP u pacientů s CC=1-4</t>
  </si>
  <si>
    <t>D642 - Sekundární sideroblastická anemie způsobená léky a jedy</t>
  </si>
  <si>
    <t>2021120704751034721</t>
  </si>
  <si>
    <t>475103472</t>
  </si>
  <si>
    <t>Nedomlelová Ludmila</t>
  </si>
  <si>
    <t>I500;U071;J128;E039;M0598;E042;;;;;;;;;;</t>
  </si>
  <si>
    <t>21413,21221,21225,21415,21215,21001,21717</t>
  </si>
  <si>
    <t>2021121105107103731</t>
  </si>
  <si>
    <t>510710373</t>
  </si>
  <si>
    <t>Šefl Jiří</t>
  </si>
  <si>
    <t>2021122003362184471</t>
  </si>
  <si>
    <t>336218447</t>
  </si>
  <si>
    <t>Pitrunová Libuše</t>
  </si>
  <si>
    <t>J042;U071;I481;I10;N309;E86;;;;;;;;;;</t>
  </si>
  <si>
    <t>J04 - Akutní zánět hrtanu a průdušnice [laryngitis et tracheitis acuta]</t>
  </si>
  <si>
    <t>J042 - Akutní zánět hrtanu i průdušnice</t>
  </si>
  <si>
    <t>2021122903404294801</t>
  </si>
  <si>
    <t>340429480</t>
  </si>
  <si>
    <t>Štencl Jindřich</t>
  </si>
  <si>
    <t>21221,21225,21215,21413,21415,21001</t>
  </si>
  <si>
    <t>2021121404054104021</t>
  </si>
  <si>
    <t>405410402</t>
  </si>
  <si>
    <t>Bálková Anežka</t>
  </si>
  <si>
    <t>2021121504352284581</t>
  </si>
  <si>
    <t>435228458</t>
  </si>
  <si>
    <t>Dvořáková Eliška</t>
  </si>
  <si>
    <t>J189;N300;I693;I482;B956;G819;U071;;;;;;;;;</t>
  </si>
  <si>
    <t>21415,21221,21413,21225,15960,62310</t>
  </si>
  <si>
    <t>26,02,05</t>
  </si>
  <si>
    <t>2021122105309250451</t>
  </si>
  <si>
    <t>530925045</t>
  </si>
  <si>
    <t>Mazáč Zdenek</t>
  </si>
  <si>
    <t>J128;U071;J9600;Z290;I10;E660;;;;;;;;;;</t>
  </si>
  <si>
    <t>21415,90903,21413,21225,21221,21001</t>
  </si>
  <si>
    <t>2021121004254159561</t>
  </si>
  <si>
    <t>425415956</t>
  </si>
  <si>
    <t>Janušová Anna</t>
  </si>
  <si>
    <t>J128;U071;G412;E039;;;;;;;;;;;;</t>
  </si>
  <si>
    <t>21415,21413,21717,21225,21001,21215,21221</t>
  </si>
  <si>
    <t>2021121055512613311</t>
  </si>
  <si>
    <t>5551261331</t>
  </si>
  <si>
    <t>Bogarová Hana</t>
  </si>
  <si>
    <t>A090;U071;E119;E785;E660;I10;Z228;;;;;;;;;</t>
  </si>
  <si>
    <t>2021121104756244691</t>
  </si>
  <si>
    <t>475624469</t>
  </si>
  <si>
    <t>Malá Zdenka</t>
  </si>
  <si>
    <t>21413,21717,21225,21221,21001</t>
  </si>
  <si>
    <t>2021121204862230701</t>
  </si>
  <si>
    <t>486223070</t>
  </si>
  <si>
    <t>Tománková Eva</t>
  </si>
  <si>
    <t>I635;U071;J208;N300;I258;I10;;;;;;;;;;</t>
  </si>
  <si>
    <t>2021121304412131491</t>
  </si>
  <si>
    <t>441213149</t>
  </si>
  <si>
    <t>Kolář Milan</t>
  </si>
  <si>
    <t>J128;U071;I10;M5440;Z290;;;;;;;;;;;</t>
  </si>
  <si>
    <t>2021121304059174631</t>
  </si>
  <si>
    <t>405917463</t>
  </si>
  <si>
    <t>Nováková Zdeňka</t>
  </si>
  <si>
    <t>J128;U071;Z290;E034;E119;I10;;;;;;;;;;</t>
  </si>
  <si>
    <t>2021121405307212191</t>
  </si>
  <si>
    <t>530721219</t>
  </si>
  <si>
    <t>Kment Jan</t>
  </si>
  <si>
    <t>21413,21221,21717,21215,21225,21001</t>
  </si>
  <si>
    <t>2021121454530421771</t>
  </si>
  <si>
    <t>5453042177</t>
  </si>
  <si>
    <t>Kmentová Jaroslava</t>
  </si>
  <si>
    <t>21413,21221,21225,21415,21215</t>
  </si>
  <si>
    <t>2021121403561114211</t>
  </si>
  <si>
    <t>356111421</t>
  </si>
  <si>
    <t>Sulovská Stanislava</t>
  </si>
  <si>
    <t>N178;E86;U071;I10;M0699;I672;;;;;;;;;;</t>
  </si>
  <si>
    <t>21413,21221,21717,21215,21225,21415,21001</t>
  </si>
  <si>
    <t>2021121503851244431</t>
  </si>
  <si>
    <t>385124443</t>
  </si>
  <si>
    <t>Kolářová Zdeňka</t>
  </si>
  <si>
    <t>K30;U071;Z290;E871;E876;E86;;;;;;;;;;</t>
  </si>
  <si>
    <t>21413,21001,21225</t>
  </si>
  <si>
    <t>K30 - Funkční dyspepsie</t>
  </si>
  <si>
    <t>2021122205154100971</t>
  </si>
  <si>
    <t>515410097</t>
  </si>
  <si>
    <t>Matějková Hana</t>
  </si>
  <si>
    <t>N300;Z940;U071;;;;;;;;;;;;;</t>
  </si>
  <si>
    <t>2021120304509304481</t>
  </si>
  <si>
    <t>450930448</t>
  </si>
  <si>
    <t>Komínek Jiří</t>
  </si>
  <si>
    <t>J068;U071;Z290;E86;;;;;;;;;;;;</t>
  </si>
  <si>
    <t>2021120204603214131</t>
  </si>
  <si>
    <t>460321413</t>
  </si>
  <si>
    <t>Martinka Pavel</t>
  </si>
  <si>
    <t>J128;U071;Z290;E118;;;;;;;;;;;;</t>
  </si>
  <si>
    <t>21415,21413,21225,21221,21717</t>
  </si>
  <si>
    <t>2021120256602805381</t>
  </si>
  <si>
    <t>5660280538</t>
  </si>
  <si>
    <t>Brádlerová Jana</t>
  </si>
  <si>
    <t>21413,21717,21225,21001</t>
  </si>
  <si>
    <t>2021120366582003731</t>
  </si>
  <si>
    <t>6658200373</t>
  </si>
  <si>
    <t>Sandnerová Sylva</t>
  </si>
  <si>
    <t>21413,21221,21001,21717,21225</t>
  </si>
  <si>
    <t>2021120357042608261</t>
  </si>
  <si>
    <t>5704260826</t>
  </si>
  <si>
    <t>Spurný Radomír</t>
  </si>
  <si>
    <t>J128;U071;Z290;E118;I269;I10;G409;;;;;;;;;</t>
  </si>
  <si>
    <t>21413,21221,21001,21215,21225,21415</t>
  </si>
  <si>
    <t>2021120382561448531</t>
  </si>
  <si>
    <t>8256144853</t>
  </si>
  <si>
    <t>Tesařová Petra</t>
  </si>
  <si>
    <t>F250;U071;;;;;;;;;;;;;;</t>
  </si>
  <si>
    <t>91921,35021,21001,21221,21225,21413,21215,21415,35630,35520,35022</t>
  </si>
  <si>
    <t>F25 - Schizoafektivní poruchy</t>
  </si>
  <si>
    <t>F250 - Schizoafektivní porucha, manický typ</t>
  </si>
  <si>
    <t>2021121603409134371</t>
  </si>
  <si>
    <t>340913437</t>
  </si>
  <si>
    <t>Štopl Jan</t>
  </si>
  <si>
    <t>J128;U071;Z290;E86;I672;B371;;;;;;;;;;</t>
  </si>
  <si>
    <t>21221,21215,21415,21225,21413,21001</t>
  </si>
  <si>
    <t>2021121605001192681</t>
  </si>
  <si>
    <t>500119268</t>
  </si>
  <si>
    <t>Podivínský Ladislav</t>
  </si>
  <si>
    <t>S5241;V4990;S2710;S3610;S3200;I10;U071;;;;;;;;;</t>
  </si>
  <si>
    <t>21413,21001,21221,21225,21415,66127,78989,21215,53159,51819,51850,62640</t>
  </si>
  <si>
    <t>S524 - Zlomenina diafýz obou kostí loketní i vřetenní</t>
  </si>
  <si>
    <t>S5241 - Zlomenina diafýz ulny i radia; otevřená</t>
  </si>
  <si>
    <t>2021121603660084111</t>
  </si>
  <si>
    <t>366008411</t>
  </si>
  <si>
    <t>Michalcová Kristina</t>
  </si>
  <si>
    <t>I509;J189;I259;I340;F019;U071;U585;;;;;;;;;</t>
  </si>
  <si>
    <t>2021122205106060981</t>
  </si>
  <si>
    <t>510606098</t>
  </si>
  <si>
    <t>Petruň Ivo</t>
  </si>
  <si>
    <t>C61;Z514;C775;D611;U071;Z290;;;;;;;;;;</t>
  </si>
  <si>
    <t>21413,21215,21225,21001,21221,21717,43315,91995,91985</t>
  </si>
  <si>
    <t>12-R02-07</t>
  </si>
  <si>
    <t>Zevní radioterapie pro zhoubný novotvar mužské reprodukční soustavy v délce 1-5 ozařovacích dní u pacientů s CC=2-4</t>
  </si>
  <si>
    <t>2021122161022006211</t>
  </si>
  <si>
    <t>6102200621</t>
  </si>
  <si>
    <t>Možný Jiří</t>
  </si>
  <si>
    <t>U6974;U071;E107;I10;N183;I7021;;;;;;;;;;</t>
  </si>
  <si>
    <t>21221,21413,21225,89323,21001,21415,51850,89423,62310,35520</t>
  </si>
  <si>
    <t>10-I02-01</t>
  </si>
  <si>
    <t>Výkon na cévách s chirurgickým výkonem na noze pro syndrom diabetické nohy v CVSP</t>
  </si>
  <si>
    <t>26,34,03,05,39</t>
  </si>
  <si>
    <t>79807</t>
  </si>
  <si>
    <t>Brodek u Prostějova</t>
  </si>
  <si>
    <t>U69 - Doplňkové kódy pro zvláštní účely</t>
  </si>
  <si>
    <t>U6974 - Syndrom diabetické nohy</t>
  </si>
  <si>
    <t>2023100656510820191</t>
  </si>
  <si>
    <t>5651082019</t>
  </si>
  <si>
    <t>Hanzelová Renáta</t>
  </si>
  <si>
    <t>I500;I259;U583;E117;N183;E875;;;;;;;;;;</t>
  </si>
  <si>
    <t>21221,21413,21415,21225,21215,21717,21001,21219</t>
  </si>
  <si>
    <t>2023100604252174251</t>
  </si>
  <si>
    <t>425217425</t>
  </si>
  <si>
    <t>Hrušková Hildegarda</t>
  </si>
  <si>
    <t>I10;M511;R42;E441;H931;E46;;;;;;;;;;</t>
  </si>
  <si>
    <t>21225,21415,35520,21413,21221,37022</t>
  </si>
  <si>
    <t>05-K14-02</t>
  </si>
  <si>
    <t>Hypertenze v CVSP u pacientů s CC=1-4</t>
  </si>
  <si>
    <t>2023111304951310611</t>
  </si>
  <si>
    <t>495131061</t>
  </si>
  <si>
    <t>Hrubá Alena</t>
  </si>
  <si>
    <t>L959;N189;Z878;E118;R060;I10;B353;;;;;;;;;</t>
  </si>
  <si>
    <t>21225,21221,21413,21415,21717,18521,18522,21219,35520,21215,32510,21001,91929,37022</t>
  </si>
  <si>
    <t>26,03,39,07,05</t>
  </si>
  <si>
    <t>L95 - Vaskulitida omezená na kůži nezařazená jinde</t>
  </si>
  <si>
    <t>L959 - Vaskulitida omezená na kůži NS</t>
  </si>
  <si>
    <t>2023101104356174301</t>
  </si>
  <si>
    <t>435617430</t>
  </si>
  <si>
    <t>Hegerová Jarmila</t>
  </si>
  <si>
    <t>C248;E876;K800;I672;;;;;;;;;;;;</t>
  </si>
  <si>
    <t>21225,51395,21221,78989,21413,15910,21219,15998,21001,15992</t>
  </si>
  <si>
    <t>26,07,02</t>
  </si>
  <si>
    <t>2023101858062512751</t>
  </si>
  <si>
    <t>5806251275</t>
  </si>
  <si>
    <t>Horák Karel</t>
  </si>
  <si>
    <t>K260;I219;K703;I693;I259;;;;;;;;;;;</t>
  </si>
  <si>
    <t>21225,21415,15920,21221,21413,21001</t>
  </si>
  <si>
    <t>52</t>
  </si>
  <si>
    <t>Klinika infekčního lékařství</t>
  </si>
  <si>
    <t>89301521</t>
  </si>
  <si>
    <t>K260 - Dvanáctníkový vřed akutní s krvácením</t>
  </si>
  <si>
    <t>2022090703911124441</t>
  </si>
  <si>
    <t>391112444</t>
  </si>
  <si>
    <t>Vraštil Stanislav</t>
  </si>
  <si>
    <t>I500;E86;N390;I10;E117;J42;;;;;;;;;;</t>
  </si>
  <si>
    <t>21413,21221,21225,21415,21211</t>
  </si>
  <si>
    <t>2022090704006014621</t>
  </si>
  <si>
    <t>400601462</t>
  </si>
  <si>
    <t>Balatka Oldřich</t>
  </si>
  <si>
    <t>C65;D236;I200;I252;J449;E118;;;;;;;;;;</t>
  </si>
  <si>
    <t>21221,21225,78990,21413,21415,21001,76341,54190,54340,07393,07563,54170,51711,90866,91982,07546,91992,07544,62310,21215,76559,07552</t>
  </si>
  <si>
    <t>11-I08-01</t>
  </si>
  <si>
    <t>Odstranění ledviny s dalším operačním výkonem v jiný den nebo u pacientů s CC=4</t>
  </si>
  <si>
    <t>05,12</t>
  </si>
  <si>
    <t>26,12,07,05</t>
  </si>
  <si>
    <t>2022091504455094091</t>
  </si>
  <si>
    <t>445509409</t>
  </si>
  <si>
    <t>Burešová Jiřina</t>
  </si>
  <si>
    <t>K851;A419;K810;E86;I10;;;;;;;;;;;</t>
  </si>
  <si>
    <t>21225,21221,21001,21413,21415,51386,90931,78813,78989,07632,51371,15990,51353,89323,18521,15992,90903,89409,89325,15920</t>
  </si>
  <si>
    <t>07-I06-02</t>
  </si>
  <si>
    <t>Výkon na cévách bez zavedení portosystémového shuntu pro onemocnění hepatobiliární soustavy</t>
  </si>
  <si>
    <t>26,03,07,04,34,02</t>
  </si>
  <si>
    <t>2022091503759284401</t>
  </si>
  <si>
    <t>375928440</t>
  </si>
  <si>
    <t>Pátecká Věra</t>
  </si>
  <si>
    <t>I500;U071;N300;I678;F019;N184;;;;;;;;;;</t>
  </si>
  <si>
    <t>2022102103851134401</t>
  </si>
  <si>
    <t>385113440</t>
  </si>
  <si>
    <t>Tichá Ludmila</t>
  </si>
  <si>
    <t>I7021;K929;I259;U6974;E117;D649;;;;;;;;;;</t>
  </si>
  <si>
    <t>07-K11-03</t>
  </si>
  <si>
    <t>Jiné nemoci hepatobiliární soustavy a slinivky břišní u pacientů ve věku 18 a více let s CC=0-2</t>
  </si>
  <si>
    <t>2022070403758214231</t>
  </si>
  <si>
    <t>375821423</t>
  </si>
  <si>
    <t>Michalíková Božena</t>
  </si>
  <si>
    <t>N1793;D684;D62;E86;E876;I481;;;;;;;;;;</t>
  </si>
  <si>
    <t>16-C01-02</t>
  </si>
  <si>
    <t>Podání koagulačních faktorů mimo CVSP</t>
  </si>
  <si>
    <t>N179 - Akutní selhání ledvin NS</t>
  </si>
  <si>
    <t>N1793 - Akutní selhání ledvin NS - stádium AKI 3</t>
  </si>
  <si>
    <t>2022071303956284401</t>
  </si>
  <si>
    <t>395628440</t>
  </si>
  <si>
    <t>Weinholdová Marie</t>
  </si>
  <si>
    <t>S7200;W0100;I10;I489;E789;D62;;;;;;;;;;</t>
  </si>
  <si>
    <t>21219,21225,91826,21221,21413,21415,91829,91820,91810,91823,66610</t>
  </si>
  <si>
    <t>2022072004757084011</t>
  </si>
  <si>
    <t>475708401</t>
  </si>
  <si>
    <t>Trlicová Jiřina</t>
  </si>
  <si>
    <t>S7200;W0111;S5250;E118;I10;D62;;;;;;;;;;</t>
  </si>
  <si>
    <t>21225,21221,91823,21413,21415,91819,21717,66612,35520,21001,91826,37022,66127,91829,91810</t>
  </si>
  <si>
    <t>39,26,11</t>
  </si>
  <si>
    <t>2022072103260134071</t>
  </si>
  <si>
    <t>326013407</t>
  </si>
  <si>
    <t>Benešová Jiřina</t>
  </si>
  <si>
    <t>N390;I269;E871;I10;E107;I672;;;;;;;;;;</t>
  </si>
  <si>
    <t>21221,21413,21225,21415,21001,21717</t>
  </si>
  <si>
    <t>2022072204652214571</t>
  </si>
  <si>
    <t>465221457</t>
  </si>
  <si>
    <t>Tobiášová Bohunka</t>
  </si>
  <si>
    <t>M0720;E108;I10;E660;E042;;;;;;;;;;;</t>
  </si>
  <si>
    <t>21225,21717,21001,21413,21415,21221,21215</t>
  </si>
  <si>
    <t>M07 - Psoriatické a enteropatické artropatie</t>
  </si>
  <si>
    <t>M072 - Psoriatická spondylitida</t>
  </si>
  <si>
    <t>M0720 - Psoriatická spondylitida; mnohočetné lokalizace</t>
  </si>
  <si>
    <t>2022072603756224401</t>
  </si>
  <si>
    <t>375622440</t>
  </si>
  <si>
    <t>Vrtalová Ludmila</t>
  </si>
  <si>
    <t>N390;I481;E86;I081;I509;I259;;;;;;;;;;</t>
  </si>
  <si>
    <t>2022072703057074421</t>
  </si>
  <si>
    <t>305707442</t>
  </si>
  <si>
    <t>Navrátilová Božena</t>
  </si>
  <si>
    <t>N300;I481;I500;E118;I10;;;;;;;;;;;</t>
  </si>
  <si>
    <t>21221,21413,21215,21415,21225,21219,21717</t>
  </si>
  <si>
    <t>2022070803353184461</t>
  </si>
  <si>
    <t>335318446</t>
  </si>
  <si>
    <t>Jurníčková Marie</t>
  </si>
  <si>
    <t>I500;E063;I119;M161;J189;I482;;;;;;;;;;</t>
  </si>
  <si>
    <t>21221,21415,21413,35520,21225,21001,37022,21717</t>
  </si>
  <si>
    <t>2022071303006174541</t>
  </si>
  <si>
    <t>300617454</t>
  </si>
  <si>
    <t>Uvízl Jiří</t>
  </si>
  <si>
    <t>S7200;W0100;I259;I350;I489;I500;D62;;;;;;;;;</t>
  </si>
  <si>
    <t>2022071204752254451</t>
  </si>
  <si>
    <t>475225445</t>
  </si>
  <si>
    <t>Morávková Jarmila</t>
  </si>
  <si>
    <t>G530;B005;B353;E117;E441;I10;;;;;;;;;;</t>
  </si>
  <si>
    <t>01-K07-02</t>
  </si>
  <si>
    <t>Poruchy mozkových nervů u pacientů ve věku 18 a více let nebo jiná bolest hlavy u pacientů s CC=1-4</t>
  </si>
  <si>
    <t>G53 - Nemoci mozkových nervů při nemocech zařazených jinde</t>
  </si>
  <si>
    <t>G530 - Neuralgie po Herpes zoster (B02.2+)</t>
  </si>
  <si>
    <t>2022071304054144721</t>
  </si>
  <si>
    <t>405414472</t>
  </si>
  <si>
    <t>Adlerová Jaruška</t>
  </si>
  <si>
    <t>J189;G309;F009;I10;N309;L899;E441;;;;;;;;;</t>
  </si>
  <si>
    <t>2022080205108160591</t>
  </si>
  <si>
    <t>510816059</t>
  </si>
  <si>
    <t>Moravec Pavel</t>
  </si>
  <si>
    <t>I724;I772;I489;;;;;;;;;;;;;</t>
  </si>
  <si>
    <t>21415,21225,78989,21413,07552,21221,54190,21219,07543,78987,51819,62440,78988,51850,90902,21215,07408,62610,07564,54930,07546</t>
  </si>
  <si>
    <t>26,05,07</t>
  </si>
  <si>
    <t>2022071204352204321</t>
  </si>
  <si>
    <t>N390;E86;I672;I482;E46;;;;;;;;;;;</t>
  </si>
  <si>
    <t>2022070703908094291</t>
  </si>
  <si>
    <t>390809429</t>
  </si>
  <si>
    <t>Vičík Milan</t>
  </si>
  <si>
    <t>I509;M1927;I259;J42;I672;F171;U585;;;;;;;;;</t>
  </si>
  <si>
    <t>21415,21413,21221,21225,21219,21717</t>
  </si>
  <si>
    <t>2022071403955184671</t>
  </si>
  <si>
    <t>395518467</t>
  </si>
  <si>
    <t>Podmolíková Marie</t>
  </si>
  <si>
    <t>A049;E118;I10;M171;M5336;;;;;;;;;;;</t>
  </si>
  <si>
    <t>06-K02-02</t>
  </si>
  <si>
    <t>Střevní infekce mimo klostridiové u pacientů s CC=2-3</t>
  </si>
  <si>
    <t>A049 - Bakteriální střevní infekce NS</t>
  </si>
  <si>
    <t>2022072704356079511</t>
  </si>
  <si>
    <t>435607951</t>
  </si>
  <si>
    <t>Komárková Eliška</t>
  </si>
  <si>
    <t>S0650;W1901;I10;J952;;;;;;;;;;;;</t>
  </si>
  <si>
    <t>21225,21221,21413,21415,78990,65513,56119,56117,90902,56151,99980</t>
  </si>
  <si>
    <t>25-I02-02</t>
  </si>
  <si>
    <t>Chirurgický výkon v dutině hrudní nebo břišní, instrumentace páteře, amputace/osteosyntéza dlouhých kostí při polytraumatu bez umělé plicní ventilace (nebo max. 1 den)</t>
  </si>
  <si>
    <t>06,26,07</t>
  </si>
  <si>
    <t>2022071503957274371</t>
  </si>
  <si>
    <t>I7021;E782;L97;U6974;E115;I679;;;;;;;;;;</t>
  </si>
  <si>
    <t>66851,21415,21225,62310,21413,21221,78990</t>
  </si>
  <si>
    <t>2022072703355064121</t>
  </si>
  <si>
    <t>335506412</t>
  </si>
  <si>
    <t>Kašpaříková Marie</t>
  </si>
  <si>
    <t>E871;I10;E86;R42;G35;;;;;;;;;;;</t>
  </si>
  <si>
    <t>2022071303062214471</t>
  </si>
  <si>
    <t>306221447</t>
  </si>
  <si>
    <t>Kameníková Olga</t>
  </si>
  <si>
    <t>J160;E86;N309;B964;K746;I489;;;;;;;;;;</t>
  </si>
  <si>
    <t>2022071905155091091</t>
  </si>
  <si>
    <t>515509109</t>
  </si>
  <si>
    <t>Kozíková Věra</t>
  </si>
  <si>
    <t>U6974;N184;I250;I119;D500;E668;E117;;;;;;;;;</t>
  </si>
  <si>
    <t>21415,21221,21413,21225,21717,66699,21215,21001,62310</t>
  </si>
  <si>
    <t>05-I20-02</t>
  </si>
  <si>
    <t>Opakovaný chirurgický výkon pro nemoc periferních cév v CVSP u pacientů s CC=0</t>
  </si>
  <si>
    <t>2022072004262184511</t>
  </si>
  <si>
    <t>426218451</t>
  </si>
  <si>
    <t>Maierová Jarmila</t>
  </si>
  <si>
    <t>I269;I119;E660;E780;I802;Z905;;;;;;;;;;</t>
  </si>
  <si>
    <t>21001,21221,21225,21415,21413</t>
  </si>
  <si>
    <t>2022071205206232821</t>
  </si>
  <si>
    <t>520623282</t>
  </si>
  <si>
    <t>Heloňa Stanislav</t>
  </si>
  <si>
    <t>C187;J952;K567;K650;N182;I481;;;;;;;;;;</t>
  </si>
  <si>
    <t>21415,21221,72213,21219,21225,21413,72015,21215</t>
  </si>
  <si>
    <t>C187 - ZN - esovitý tračník [colon sigmoideum]</t>
  </si>
  <si>
    <t>2022091504406054081</t>
  </si>
  <si>
    <t>S2240;W1999;S2720;I489;;;;;;;;;;;;</t>
  </si>
  <si>
    <t>21225,21221,21215,21413,21415,07629,21219,89325</t>
  </si>
  <si>
    <t>04-I08-04</t>
  </si>
  <si>
    <t>Klasická nebo perkutánní hrudní drenáž u pacientů s CC=0</t>
  </si>
  <si>
    <t>2022090104302254141</t>
  </si>
  <si>
    <t>430225414</t>
  </si>
  <si>
    <t>Javůrek Robert</t>
  </si>
  <si>
    <t>L038;A419;E119;M511;I10;S3270;;;;;;;;;;</t>
  </si>
  <si>
    <t>L038 - Flegmóna (celulitida) jiných lokalizací</t>
  </si>
  <si>
    <t>2022010103060254281</t>
  </si>
  <si>
    <t>306025428</t>
  </si>
  <si>
    <t>Prázdná Helena</t>
  </si>
  <si>
    <t>B348;I269;U071;Z290;G20;E86;;;;;;;;;;</t>
  </si>
  <si>
    <t>2022071804058044491</t>
  </si>
  <si>
    <t>405804449</t>
  </si>
  <si>
    <t>Filipčíková Ludmila</t>
  </si>
  <si>
    <t>S7200;W1999;G309;I10;;;;;;;;;;;;</t>
  </si>
  <si>
    <t>21221,21717,21225,21415,21219,21413,21215,53471,21001</t>
  </si>
  <si>
    <t>75114</t>
  </si>
  <si>
    <t>2022071204001014571</t>
  </si>
  <si>
    <t>400101457</t>
  </si>
  <si>
    <t>Kohoutek František</t>
  </si>
  <si>
    <t>I500;J189;I10;I442;I259;E112;;;;;;;;;;</t>
  </si>
  <si>
    <t>21413,21717,21225,21221,21415,21001</t>
  </si>
  <si>
    <t>2022060104503317131</t>
  </si>
  <si>
    <t>450331713</t>
  </si>
  <si>
    <t>Šimek František</t>
  </si>
  <si>
    <t>G20;J019;E86;Z950;E118;N40;;;;;;;;;;</t>
  </si>
  <si>
    <t>2022060104755304171</t>
  </si>
  <si>
    <t>475530417</t>
  </si>
  <si>
    <t>Grossová Věra</t>
  </si>
  <si>
    <t>S3250;W1999;S5200;;;;;;;;;;;;;</t>
  </si>
  <si>
    <t>21413,21001,21415,21221,21225,21717,21215</t>
  </si>
  <si>
    <t>2022061004803204081</t>
  </si>
  <si>
    <t>480320408</t>
  </si>
  <si>
    <t>Bant Jaroslav</t>
  </si>
  <si>
    <t>A418;I10;;;;;;;;;;;;;;</t>
  </si>
  <si>
    <t>21415,21413,21225,90902,21221,21001,21215</t>
  </si>
  <si>
    <t>2022060704460044291</t>
  </si>
  <si>
    <t>446004429</t>
  </si>
  <si>
    <t>Knéslová Alžběta</t>
  </si>
  <si>
    <t>I500;I10;E876;J459;;;;;;;;;;;;</t>
  </si>
  <si>
    <t>21415,21413,21001,21221,21225,21717</t>
  </si>
  <si>
    <t>2022060703957204051</t>
  </si>
  <si>
    <t>395720405</t>
  </si>
  <si>
    <t>Gillarová Karolína</t>
  </si>
  <si>
    <t>I64;I489;I259;N189;I10;;;;;;;;;;;</t>
  </si>
  <si>
    <t>21225,21221,21413,72213,21717,21415,72015,21001</t>
  </si>
  <si>
    <t>2022060804660260331</t>
  </si>
  <si>
    <t>466026033</t>
  </si>
  <si>
    <t>Kelnarová Marcela</t>
  </si>
  <si>
    <t>E86;I10;M1990;M1390;;;;;;;;;;;;</t>
  </si>
  <si>
    <t>21225,21415,21413,21001,21221,21717,21215,37022</t>
  </si>
  <si>
    <t>2022060903412064631</t>
  </si>
  <si>
    <t>341206463</t>
  </si>
  <si>
    <t>Hampl František</t>
  </si>
  <si>
    <t>I500;I10;E039;I259;I489;;;;;;;;;;;</t>
  </si>
  <si>
    <t>2022061303701147061</t>
  </si>
  <si>
    <t>K803;K831;I10;K802;;;;;;;;;;;;</t>
  </si>
  <si>
    <t>21225,21221,21415,15992,21219,21413,15994,15998,78987,21001,21717,21215,15990</t>
  </si>
  <si>
    <t>K803 - Kámen žlučových cest s cholangitidou</t>
  </si>
  <si>
    <t>2022061404562117571</t>
  </si>
  <si>
    <t>N300;E86;I10;;;;;;;;;;;;;</t>
  </si>
  <si>
    <t>21415,21221,21413,21225,21001,21215</t>
  </si>
  <si>
    <t>2022061504159204151</t>
  </si>
  <si>
    <t>415920415</t>
  </si>
  <si>
    <t>Smékalová Věra</t>
  </si>
  <si>
    <t>E41;E86;K746;B964;N309;A490;;;;;;;;;;</t>
  </si>
  <si>
    <t>2022061604310114161</t>
  </si>
  <si>
    <t>431011416</t>
  </si>
  <si>
    <t>Zapletal Jiří</t>
  </si>
  <si>
    <t>S8210;W1999;;;;;;;;;;;;;;</t>
  </si>
  <si>
    <t>21415,21225,21001,21221,21717,21413,66127,66041,53467,21215,78988</t>
  </si>
  <si>
    <t>08-I14-02</t>
  </si>
  <si>
    <t>Operace poranění kostí bérce v CVSP u pacientů ve věku 16 a více let pro zlomeninu proximálního/distálního segmentu nebo u pacientů ve věku 75 a více let</t>
  </si>
  <si>
    <t>2022062804408184351</t>
  </si>
  <si>
    <t>440818435</t>
  </si>
  <si>
    <t>Nosek Václav</t>
  </si>
  <si>
    <t>D469;N189;I10;I482;L031;E119;;;;;;;;;;</t>
  </si>
  <si>
    <t>21225,21415,21413,21221,21215,21219,21001,21717,66949</t>
  </si>
  <si>
    <t>17-K03-02</t>
  </si>
  <si>
    <t>Mnohočetný myelom v CVSP u pacientů s CC=0-1</t>
  </si>
  <si>
    <t>D469 - Myelodysplastický syndrom NS</t>
  </si>
  <si>
    <t>2022060703361244011</t>
  </si>
  <si>
    <t>336124401</t>
  </si>
  <si>
    <t>Krásná Ludmila</t>
  </si>
  <si>
    <t>S0650;W1990;;;;;;;;;;;;;;</t>
  </si>
  <si>
    <t>21225,21413,21415,21221,21717,76215,21001,76539</t>
  </si>
  <si>
    <t>2022071455582917611</t>
  </si>
  <si>
    <t>5558291761</t>
  </si>
  <si>
    <t>Novotná Miloslava</t>
  </si>
  <si>
    <t>M165;T810;D62;I480;I10;J450;;;;;;;;;;</t>
  </si>
  <si>
    <t>21-K06-02</t>
  </si>
  <si>
    <t>Závažné komplikace zdravotní péče u pacientů s CC=0-2</t>
  </si>
  <si>
    <t>M165 - Jiná poúrazová koxartróza</t>
  </si>
  <si>
    <t>2022072503003224851</t>
  </si>
  <si>
    <t>300322485</t>
  </si>
  <si>
    <t>Vitásek Ladislav</t>
  </si>
  <si>
    <t>S7201;W0100;N40;I10;I839;D62;;;;;;;;;;</t>
  </si>
  <si>
    <t>21413,21717,21221,91826,21225,21415,21001,91823,66610,91820,91829,91810</t>
  </si>
  <si>
    <t>2022072604954281141</t>
  </si>
  <si>
    <t>495428114</t>
  </si>
  <si>
    <t>Bartáková Anna</t>
  </si>
  <si>
    <t>N139;B962;N10;C541;I489;I10;;;;;;;;;;</t>
  </si>
  <si>
    <t>21413,21219,21225,21415,21221,76215,21001</t>
  </si>
  <si>
    <t>N139 - Obstrukční a refluxní uropatie NS</t>
  </si>
  <si>
    <t>2022070804353204221</t>
  </si>
  <si>
    <t>435320422</t>
  </si>
  <si>
    <t>Roháčková Milena</t>
  </si>
  <si>
    <t>21225,21219,21415,21221,21413,21215,53471,78989,21001,66127</t>
  </si>
  <si>
    <t>2022071303954174291</t>
  </si>
  <si>
    <t>395417429</t>
  </si>
  <si>
    <t>Fábryová Vojtěška</t>
  </si>
  <si>
    <t>K669;K630;K850;G309;F009;;;;;;;;;;;</t>
  </si>
  <si>
    <t>21413,21415,21225,21221,15910,21717,21001,78989</t>
  </si>
  <si>
    <t>06-K22-01</t>
  </si>
  <si>
    <t>Jiné onemocnění trávicí soustavy u pacientů s CC=3-4</t>
  </si>
  <si>
    <t>K66 - Jiná onemocnění pobřišnice</t>
  </si>
  <si>
    <t>K669 - Onemocnění pobřišnice NS</t>
  </si>
  <si>
    <t>2022052003053184471</t>
  </si>
  <si>
    <t>305318447</t>
  </si>
  <si>
    <t>Jouzová Jarmila</t>
  </si>
  <si>
    <t>I211;I500;I482;N183;J9699;I10;E782;;;;;;;;;</t>
  </si>
  <si>
    <t>21413,89429,21221,21225,21415,89435,21001,90931</t>
  </si>
  <si>
    <t>I211 - Akutní transmurální infarkt myokardu spodní (dolní) stěny</t>
  </si>
  <si>
    <t>2022051804207264811</t>
  </si>
  <si>
    <t>420726481</t>
  </si>
  <si>
    <t>Šeda Miroslav</t>
  </si>
  <si>
    <t>I482;I270;;;;;;;;;;;;;;</t>
  </si>
  <si>
    <t>21225,21413,21221,21415,21215,90903,21001,35022,17304</t>
  </si>
  <si>
    <t>05-D01-05</t>
  </si>
  <si>
    <t>Jiná invazivní diagnostika pro závažné onemocnění oběhové soustavy mimo zástavu nebo šok u pacientů s CC=2</t>
  </si>
  <si>
    <t>26,01,18</t>
  </si>
  <si>
    <t>I482 - Chronická fibrilace síní</t>
  </si>
  <si>
    <t>2022052404052229541</t>
  </si>
  <si>
    <t>405222954</t>
  </si>
  <si>
    <t>Belková Berta</t>
  </si>
  <si>
    <t>J987;M5459;R251;E118;D649;I10;;;;;;;;;;</t>
  </si>
  <si>
    <t>21413,21219,21717,21415,21225,21221,21001,21215</t>
  </si>
  <si>
    <t>04-K15-03</t>
  </si>
  <si>
    <t>Jiné nemoci dýchací soustavy u pacientů s CC=0-1</t>
  </si>
  <si>
    <t>J98 - Jiné poruchy dýchací soustavy</t>
  </si>
  <si>
    <t>J987 - Infekce dýchacích cest nezařazené jinde</t>
  </si>
  <si>
    <t>2022052503553264181</t>
  </si>
  <si>
    <t>355326418</t>
  </si>
  <si>
    <t>Arnoštová Jaroslava</t>
  </si>
  <si>
    <t>R104;R571;I10;I489;F019;Y442;;;;;;;;;;</t>
  </si>
  <si>
    <t>21413,21225,21415,21215,21221,21001</t>
  </si>
  <si>
    <t>0735</t>
  </si>
  <si>
    <t>2022052505158270891</t>
  </si>
  <si>
    <t>J158;I480;I10;K219;E785;;;;;;;;;;;</t>
  </si>
  <si>
    <t>21413,21225,21415,21219,21221,89313</t>
  </si>
  <si>
    <t>2022051604412264381</t>
  </si>
  <si>
    <t>441226438</t>
  </si>
  <si>
    <t>Haderka Karel</t>
  </si>
  <si>
    <t>I509;K746;;;;;;;;;;;;;;</t>
  </si>
  <si>
    <t>21413,21225,21221,21415,21001,21219,21717,21215</t>
  </si>
  <si>
    <t>2022051403211294311</t>
  </si>
  <si>
    <t>321129431</t>
  </si>
  <si>
    <t>Bořuta Jiří</t>
  </si>
  <si>
    <t>R31;C679;I10;I269;I500;I489;D62;;;;;;;;;</t>
  </si>
  <si>
    <t>21225,21413,21221,91995,76557,21415,91983,76555</t>
  </si>
  <si>
    <t>11-M06-01</t>
  </si>
  <si>
    <t>Transuretrální resekce močového měchýře u pacientů s CC=3-4</t>
  </si>
  <si>
    <t>12,26</t>
  </si>
  <si>
    <t>2022051203352224421</t>
  </si>
  <si>
    <t>I500;N1782;J160;B961;N300;I482;;;;;;;;;;</t>
  </si>
  <si>
    <t>2022053005152222041</t>
  </si>
  <si>
    <t>515222204</t>
  </si>
  <si>
    <t>N185;Z992;E112;I500;D638;N300;;;;;;;;;;</t>
  </si>
  <si>
    <t>21225,21413,21415,21221,21717,21001,18521,78989,51393,51355,90952,90902,78813</t>
  </si>
  <si>
    <t>06-I06-01</t>
  </si>
  <si>
    <t>Výkon na cévách pro vaskulární onemocnění střeva</t>
  </si>
  <si>
    <t>26,34,07,03,04</t>
  </si>
  <si>
    <t>2022051004753209521</t>
  </si>
  <si>
    <t>475320952</t>
  </si>
  <si>
    <t>Žáková Anna</t>
  </si>
  <si>
    <t>A408;N390;E86;E118;G35;;;;;;;;;;;</t>
  </si>
  <si>
    <t>A40 - Streptokoková sepse</t>
  </si>
  <si>
    <t>A408 - Jiná streptokoková sepse</t>
  </si>
  <si>
    <t>2022050904158314621</t>
  </si>
  <si>
    <t>415831462</t>
  </si>
  <si>
    <t>Komárková Růžena</t>
  </si>
  <si>
    <t>N1783;E111;U071;Y423;;;;;;;;;;;;</t>
  </si>
  <si>
    <t>21413,21221,21225,21215,21415,18521,21001</t>
  </si>
  <si>
    <t>11-M02-03</t>
  </si>
  <si>
    <t>Eliminační metody krve pro akutní selhání ledvin provedené v 1-3 dnech</t>
  </si>
  <si>
    <t>N1783 - Jiné akutní selhání ledvin - stádium AKI 3</t>
  </si>
  <si>
    <t>2022050904360114481</t>
  </si>
  <si>
    <t>436011448</t>
  </si>
  <si>
    <t>Hajduková Marta</t>
  </si>
  <si>
    <t>I743;I10;E115;E669;E790;H409;;;;;;;;;;</t>
  </si>
  <si>
    <t>21413,78989,07563,21225,21415,54170,07552,07423,07469,07546,07425,54190,62310,07422,07543,07413,54340,89423,21001,90952</t>
  </si>
  <si>
    <t>26,34,05,07</t>
  </si>
  <si>
    <t>I743 - Embolie a trombóza tepen dolních končetin</t>
  </si>
  <si>
    <t>2022050604761134541</t>
  </si>
  <si>
    <t>476113454</t>
  </si>
  <si>
    <t>Štěpánová Naděžda</t>
  </si>
  <si>
    <t>I639;I693;E114;I10;N309;;;;;;;;;;;</t>
  </si>
  <si>
    <t>21413,21225,21415,72213,21221,21001,21215,72015</t>
  </si>
  <si>
    <t>79336</t>
  </si>
  <si>
    <t>2022050504359184641</t>
  </si>
  <si>
    <t>435918464</t>
  </si>
  <si>
    <t>Drtilová Růžena</t>
  </si>
  <si>
    <t>S5200;W0190;;;;;;;;;;;;;;</t>
  </si>
  <si>
    <t>21413,21415,21221,53159,78115,21225,66127,21215,21717,21001</t>
  </si>
  <si>
    <t>2022050304561144351</t>
  </si>
  <si>
    <t>456114435</t>
  </si>
  <si>
    <t>Srovnalová Eva</t>
  </si>
  <si>
    <t>I64;;;;;;;;;;;;;;;</t>
  </si>
  <si>
    <t>21413,21225,21415,21221,72213,21001,72015</t>
  </si>
  <si>
    <t>2022050204760207121</t>
  </si>
  <si>
    <t>476020712</t>
  </si>
  <si>
    <t>Spáčilová Růžena</t>
  </si>
  <si>
    <t>S2240;W1999;K598;E142;N181;S2710;E117;;;;;;;;;</t>
  </si>
  <si>
    <t>21221,21717,21225,21415,21413,21001</t>
  </si>
  <si>
    <t>2022050204655314341</t>
  </si>
  <si>
    <t>465531434</t>
  </si>
  <si>
    <t>Bouchalová Libuše</t>
  </si>
  <si>
    <t>S7200;W0101;J459;I10;E789;G301;;;;;;;;;;</t>
  </si>
  <si>
    <t>21415,21225,21215,21221,21413</t>
  </si>
  <si>
    <t>2022052403555124651</t>
  </si>
  <si>
    <t>355512465</t>
  </si>
  <si>
    <t>Hladká Ludmila</t>
  </si>
  <si>
    <t>I619;N309;;;;;;;;;;;;;;</t>
  </si>
  <si>
    <t>21225,21413,21221,72213,21415,21717,56151,21001,72015</t>
  </si>
  <si>
    <t>01-I08-04</t>
  </si>
  <si>
    <t>Chirurgický výkon na úrovni lebky a tvrdé pleny u pacientů s CC=0-2</t>
  </si>
  <si>
    <t>26,36,06</t>
  </si>
  <si>
    <t>71000</t>
  </si>
  <si>
    <t>2022052304809150801</t>
  </si>
  <si>
    <t>480915080</t>
  </si>
  <si>
    <t>Závodník Lumír</t>
  </si>
  <si>
    <t>E86;G20;I10;I7080;;;;;;;;;;;;</t>
  </si>
  <si>
    <t>21221,35520,21413,21225,21211,21415,37022</t>
  </si>
  <si>
    <t>2022052303259014411</t>
  </si>
  <si>
    <t>325901441</t>
  </si>
  <si>
    <t>Kvintová Ludmila</t>
  </si>
  <si>
    <t>I500;J189;D519;E440;E876;;;;;;;;;;;</t>
  </si>
  <si>
    <t>2022052604756114151</t>
  </si>
  <si>
    <t>475611415</t>
  </si>
  <si>
    <t>Zavřelová Olga</t>
  </si>
  <si>
    <t>I500;I259;E876;E834;I10;J449;;;;;;;;;;</t>
  </si>
  <si>
    <t>21413,21221,21215,21001,21225,21415</t>
  </si>
  <si>
    <t>2022050604252034311</t>
  </si>
  <si>
    <t>425203431</t>
  </si>
  <si>
    <t>Pavelková Ema</t>
  </si>
  <si>
    <t>R55;Z290;H810;U071;;;;;;;;;;;;</t>
  </si>
  <si>
    <t>2022052603261074731</t>
  </si>
  <si>
    <t>326107473</t>
  </si>
  <si>
    <t>Pokorná Marie</t>
  </si>
  <si>
    <t>I7021;T810;I259;I10;E785;;;;;;;;;;;</t>
  </si>
  <si>
    <t>21415,89323,21225,21413,21221,21001,78989,21215,89423,90954,62310,89331</t>
  </si>
  <si>
    <t>2022050403155314381</t>
  </si>
  <si>
    <t>315531438</t>
  </si>
  <si>
    <t>Krejčová Františka</t>
  </si>
  <si>
    <t>M5397;;;;;;;;;;;;;;;</t>
  </si>
  <si>
    <t>21225,21415,21413,21221,21001,37022,35520</t>
  </si>
  <si>
    <t>M539 - Dorzopatie NS</t>
  </si>
  <si>
    <t>M5397 - Dorzopatie NS; bederně-křížová krajina</t>
  </si>
  <si>
    <t>2022050304162284661</t>
  </si>
  <si>
    <t>I638;U071;M8000;C800;C56;C785;;;;;;;;;;</t>
  </si>
  <si>
    <t>I638 - Jiný mozkový infarkt</t>
  </si>
  <si>
    <t>2022051704652254851</t>
  </si>
  <si>
    <t>465225485</t>
  </si>
  <si>
    <t>Kouřilová Libuše</t>
  </si>
  <si>
    <t>Z432;;;;;;;;;;;;;;;</t>
  </si>
  <si>
    <t>21415,21221,21413,21225,21215,35022</t>
  </si>
  <si>
    <t>Z432 - Ošetření ileostomie</t>
  </si>
  <si>
    <t>2022051103558244381</t>
  </si>
  <si>
    <t>355824438</t>
  </si>
  <si>
    <t>Hniličková Růžena</t>
  </si>
  <si>
    <t>S3250;W1999;D683;I10;E117;;;;;;;;;;;</t>
  </si>
  <si>
    <t>21221,21225,21415,21413,21001,21717</t>
  </si>
  <si>
    <t>2022051304201300591</t>
  </si>
  <si>
    <t>420130059</t>
  </si>
  <si>
    <t>Janů Stanislav</t>
  </si>
  <si>
    <t>K922;C19;Z932;K658;R572;J156;;;;;;;;;;</t>
  </si>
  <si>
    <t>K922 - Krvácení ze žaludku a střev NS</t>
  </si>
  <si>
    <t>2022051604505184021</t>
  </si>
  <si>
    <t>S5200;W0109;S010;S810;S610;;;;;;;;;;;</t>
  </si>
  <si>
    <t>2022051904051240991</t>
  </si>
  <si>
    <t>405124099</t>
  </si>
  <si>
    <t>Brandová Juliana</t>
  </si>
  <si>
    <t>J189;I500;I482;I802;Z921;I10;;;;;;;;;;</t>
  </si>
  <si>
    <t>2022052004362064781</t>
  </si>
  <si>
    <t>436206478</t>
  </si>
  <si>
    <t>Moťková Zdeňka</t>
  </si>
  <si>
    <t>M5456;E86;;;;;;;;;;;;;;</t>
  </si>
  <si>
    <t>2022072904652254851</t>
  </si>
  <si>
    <t>A046;C182;E440;Z432;T813;E117;;;;;;;;;;</t>
  </si>
  <si>
    <t>A046 - Enteritida, původce: Yersinia enterocolitica</t>
  </si>
  <si>
    <t>2021112903255014491</t>
  </si>
  <si>
    <t>325501449</t>
  </si>
  <si>
    <t>Čecháková Věra</t>
  </si>
  <si>
    <t>N300;K529;E86;I259;E118;;;;;;;;;;;</t>
  </si>
  <si>
    <t>21221,21225,21415,21413,21001,21717,21215</t>
  </si>
  <si>
    <t>06-K01-03</t>
  </si>
  <si>
    <t>Klostridiová střevní infekce u pacientů s CC=0-1</t>
  </si>
  <si>
    <t>2021110203255074821</t>
  </si>
  <si>
    <t>325507482</t>
  </si>
  <si>
    <t>Vacová Marie</t>
  </si>
  <si>
    <t>S3250;W0180;;;;;;;;;;;;;;</t>
  </si>
  <si>
    <t>21413,21225,21221,35520,21415,37022,21001,21717</t>
  </si>
  <si>
    <t>2021110204253094571</t>
  </si>
  <si>
    <t>425309457</t>
  </si>
  <si>
    <t>Zelinková Jana</t>
  </si>
  <si>
    <t>K567;I10;J952;;;;;;;;;;;;;</t>
  </si>
  <si>
    <t>21225,21221,78989,21413,21415,51353,51357,21215,21001,21717,91761</t>
  </si>
  <si>
    <t>2021111970020253381</t>
  </si>
  <si>
    <t>7002025338</t>
  </si>
  <si>
    <t>21225,21221,21415,21413,90903,21001</t>
  </si>
  <si>
    <t>2021110204005181151</t>
  </si>
  <si>
    <t>400518115</t>
  </si>
  <si>
    <t>Lízna Vladimír</t>
  </si>
  <si>
    <t>G231;F920;H908;;;;;;;;;;;;;</t>
  </si>
  <si>
    <t>21415,21225,21219,21221,21413</t>
  </si>
  <si>
    <t>G23 - Jiné degenerativní nemoci bazálních ganglií</t>
  </si>
  <si>
    <t>G231 - Progresivní subnukleární obrna</t>
  </si>
  <si>
    <t>2021110205053270261</t>
  </si>
  <si>
    <t>505327026</t>
  </si>
  <si>
    <t>Langová Jana</t>
  </si>
  <si>
    <t>S7230;W0190;;;;;;;;;;;;;;</t>
  </si>
  <si>
    <t>21225,21415,21221,21413,21219,53469,66127,78989,21001</t>
  </si>
  <si>
    <t>2021110204754279511</t>
  </si>
  <si>
    <t>475427951</t>
  </si>
  <si>
    <t>Friedelová Františka</t>
  </si>
  <si>
    <t>K810;A419;N300;I481;E118;I10;;;;;;;;;;</t>
  </si>
  <si>
    <t>21225,35520,21413,21717,21221,21415,37022,21215,21001</t>
  </si>
  <si>
    <t>2021111203852244341</t>
  </si>
  <si>
    <t>385224434</t>
  </si>
  <si>
    <t>Prucková Bohumila</t>
  </si>
  <si>
    <t>I500;J128;U071;N300;I672;E86;;;;;;;;;;</t>
  </si>
  <si>
    <t>21225,21221,21413,21001</t>
  </si>
  <si>
    <t>2021110903253044141</t>
  </si>
  <si>
    <t>325304414</t>
  </si>
  <si>
    <t>Hrabalová Květoslava</t>
  </si>
  <si>
    <t>N189;U071;B379;E86;F03;N390;Z290;;;;;;;;;</t>
  </si>
  <si>
    <t>21717,21413,21221,21225,21001</t>
  </si>
  <si>
    <t>2021110905209272621</t>
  </si>
  <si>
    <t>520927262</t>
  </si>
  <si>
    <t>Beza Vladimír</t>
  </si>
  <si>
    <t>E118;U071;Z290;E785;K635;I10;;;;;;;;;;</t>
  </si>
  <si>
    <t>21225,21415,21221,21001,21413,21717</t>
  </si>
  <si>
    <t>E118 - Diabetes mellitus 2. typu s neurčenými komplikacemi</t>
  </si>
  <si>
    <t>2021110904059194431</t>
  </si>
  <si>
    <t>405919443</t>
  </si>
  <si>
    <t>Konejlová Věra</t>
  </si>
  <si>
    <t>J9600;R572;R651;N10;N179;I489;I10;;;;;;;;;</t>
  </si>
  <si>
    <t>21225,21221,78989,76215,21413,21001,90902</t>
  </si>
  <si>
    <t>18-K01-01</t>
  </si>
  <si>
    <t>Těžká sepse u pacientů s CC=4 nebo sepse u dětí do 18 let věku s CC=4</t>
  </si>
  <si>
    <t>26,07,12</t>
  </si>
  <si>
    <t>2021110104255054251</t>
  </si>
  <si>
    <t>425505425</t>
  </si>
  <si>
    <t>Haničáková Marie</t>
  </si>
  <si>
    <t>S7200;W0191;S4220;W0100;L984;;;;;;;;;;;</t>
  </si>
  <si>
    <t>21415,21221,21225,21413,91820,78989,66610,91826,21215,91810,91823,91829,90916,21001</t>
  </si>
  <si>
    <t>TEPkycel,TEPCKP</t>
  </si>
  <si>
    <t>2021111904302184201</t>
  </si>
  <si>
    <t>430218420</t>
  </si>
  <si>
    <t>Arnošt Josef</t>
  </si>
  <si>
    <t>I500;J441;U071;J160;E876;G20;;;;;;;;;;</t>
  </si>
  <si>
    <t>21221,21413,21225,21001,21717,35022</t>
  </si>
  <si>
    <t>2021110104257084041</t>
  </si>
  <si>
    <t>425708404</t>
  </si>
  <si>
    <t>Hyjánková Ludmila</t>
  </si>
  <si>
    <t>N281;N288;J189;B678;I672;I489;;;;;;;;;;</t>
  </si>
  <si>
    <t>N28 - Jiné poruchy ledviny a ureteru nezařazené jinde</t>
  </si>
  <si>
    <t>N281 - Cysta ledviny</t>
  </si>
  <si>
    <t>2021111203460051021</t>
  </si>
  <si>
    <t>346005102</t>
  </si>
  <si>
    <t>Grussová Hedvika</t>
  </si>
  <si>
    <t>K830;Z228;U071;Z290;C258;I219;I10;;;;;;;;;</t>
  </si>
  <si>
    <t>2021112483582044811</t>
  </si>
  <si>
    <t>8358204481</t>
  </si>
  <si>
    <t>Karayigit Lucie</t>
  </si>
  <si>
    <t>M313;J180;J339;U071;;;;;;;;;;;;</t>
  </si>
  <si>
    <t>21221,25119,21415,21225,25117,21413,21215,78989,25121</t>
  </si>
  <si>
    <t>26,16,07</t>
  </si>
  <si>
    <t>M31 - Jiné nekrotizující vaskulopatie</t>
  </si>
  <si>
    <t>M313 - Wegenerova granulomatóza</t>
  </si>
  <si>
    <t>2021111103756054641</t>
  </si>
  <si>
    <t>375605464</t>
  </si>
  <si>
    <t>Benešová Marie</t>
  </si>
  <si>
    <t>N179;U071;Z290;E119;I482;;;;;;;;;;;</t>
  </si>
  <si>
    <t>79853</t>
  </si>
  <si>
    <t>2021120203358124581</t>
  </si>
  <si>
    <t>335812458</t>
  </si>
  <si>
    <t>Pávková Iva</t>
  </si>
  <si>
    <t>R104;U071;Z290;;;;;;;;;;;;;</t>
  </si>
  <si>
    <t>2021111604902090011</t>
  </si>
  <si>
    <t>490209001</t>
  </si>
  <si>
    <t>Vaculík Pavel</t>
  </si>
  <si>
    <t>21225,21413</t>
  </si>
  <si>
    <t>06-K04-01</t>
  </si>
  <si>
    <t>Peptický vřed a zánět žaludku u pacientů s CC=4</t>
  </si>
  <si>
    <t>2021111704401211831</t>
  </si>
  <si>
    <t>440121183</t>
  </si>
  <si>
    <t>Badík Igor</t>
  </si>
  <si>
    <t>J9600;J150;U071;E440;G20;G633;;;;;;;;;;</t>
  </si>
  <si>
    <t>21225,25117,21221,21415,90903,21413,21717,21001,89313</t>
  </si>
  <si>
    <t>26,16,34</t>
  </si>
  <si>
    <t>2021111204112304021</t>
  </si>
  <si>
    <t>411230402</t>
  </si>
  <si>
    <t>Pištěk Zdeněk</t>
  </si>
  <si>
    <t>J9600;U071;J128;E039;;;;;;;;;;;;</t>
  </si>
  <si>
    <t>90904,21221,21413,21415,21225,21001</t>
  </si>
  <si>
    <t>79806</t>
  </si>
  <si>
    <t>2021111803460234091</t>
  </si>
  <si>
    <t>346023409</t>
  </si>
  <si>
    <t>Krátká Marie</t>
  </si>
  <si>
    <t>A419;U071;K769;N179;E86;E440;;;;;;;;;;</t>
  </si>
  <si>
    <t>21225,21413,21221,21717,21001</t>
  </si>
  <si>
    <t>2021110103505014511</t>
  </si>
  <si>
    <t>350501451</t>
  </si>
  <si>
    <t>Poulík František</t>
  </si>
  <si>
    <t>S208;W0100;S309;I481;N309;I672;E86;;;;;;;;;</t>
  </si>
  <si>
    <t>21225,21413,35520,21221,21001,37022</t>
  </si>
  <si>
    <t>S20 - Povrchní poranění hrudníku</t>
  </si>
  <si>
    <t>S208 - Povrchní poranění jiných a neurčených částí hrudníku</t>
  </si>
  <si>
    <t>2021110104753154031</t>
  </si>
  <si>
    <t>475315403</t>
  </si>
  <si>
    <t>Múdra Anna</t>
  </si>
  <si>
    <t>I269;E107;I10;I500;I252;;;;;;;;;;;</t>
  </si>
  <si>
    <t>2021113004308064861</t>
  </si>
  <si>
    <t>430806486</t>
  </si>
  <si>
    <t>Dosoudil František</t>
  </si>
  <si>
    <t>N300;U071;K648;Z290;;;;;;;;;;;;</t>
  </si>
  <si>
    <t>21001,21415,21221,21225,21413,15910,15920</t>
  </si>
  <si>
    <t>16-K02-03</t>
  </si>
  <si>
    <t>Anémie u pacientů s CC=0</t>
  </si>
  <si>
    <t>2021112204160074121</t>
  </si>
  <si>
    <t>416007412</t>
  </si>
  <si>
    <t>Zahrádková Marie</t>
  </si>
  <si>
    <t>J128;U071;Z290;I10;H269;;;;;;;;;;;</t>
  </si>
  <si>
    <t>21413,21001,21225,21221</t>
  </si>
  <si>
    <t>2021111203856164311</t>
  </si>
  <si>
    <t>385616431</t>
  </si>
  <si>
    <t>Barvířová Marie</t>
  </si>
  <si>
    <t>I639;U071;J189;Z290;I480;I259;;;;;;;;;;</t>
  </si>
  <si>
    <t>2022031103662154371</t>
  </si>
  <si>
    <t>366215437</t>
  </si>
  <si>
    <t>Žáková Helena</t>
  </si>
  <si>
    <t>S7220;W0191;N300;M353;I10;G629;;;;;;;;;;</t>
  </si>
  <si>
    <t>21225,21001,21415,21413,21219,53471,21221,66127,21215</t>
  </si>
  <si>
    <t>2022031702604024131</t>
  </si>
  <si>
    <t>A419;E86;;;;;;;;;;;;;;</t>
  </si>
  <si>
    <t>21225,21413,21717,21221</t>
  </si>
  <si>
    <t>2022072803658049561</t>
  </si>
  <si>
    <t>N309;M8190;I10;I259;E063;F413;M5416;;;;;;;;;</t>
  </si>
  <si>
    <t>21413,35520,21415,21221,21225</t>
  </si>
  <si>
    <t>2022021404753154031</t>
  </si>
  <si>
    <t>A415;J9601;N10;I255;I500;E107;;;;;;;;;;</t>
  </si>
  <si>
    <t>2022021804001015051</t>
  </si>
  <si>
    <t>U6974;E115;I7021;A080;I10;N182;E782;;;;;;;;;</t>
  </si>
  <si>
    <t>21413,21415,21225,21221,66697,66699,62310</t>
  </si>
  <si>
    <t>2022021603702164371</t>
  </si>
  <si>
    <t>370216437</t>
  </si>
  <si>
    <t>Buchta Lubomír</t>
  </si>
  <si>
    <t>S7200;W0100;I10;M1009;D62;U6975;;;;;;;;;;</t>
  </si>
  <si>
    <t>21225,21413,21221,91820,21415,91810,21717,78989,66610,91826,91823,91829</t>
  </si>
  <si>
    <t>2022011067040505951</t>
  </si>
  <si>
    <t>6704050595</t>
  </si>
  <si>
    <t>Blažkovský Petr</t>
  </si>
  <si>
    <t>K567;R104;;;;;;;;;;;;;;</t>
  </si>
  <si>
    <t>51357,21717,21225,51353,21413,21221</t>
  </si>
  <si>
    <t>04,26</t>
  </si>
  <si>
    <t>2022010502951224261</t>
  </si>
  <si>
    <t>295122426</t>
  </si>
  <si>
    <t>Lenochová Zdenka</t>
  </si>
  <si>
    <t>J128;U071;Z290;E86;I489;N390;;;;;;;;;;</t>
  </si>
  <si>
    <t>51386,21415,21221,21413,21225,78989,21001</t>
  </si>
  <si>
    <t>2022012603151194371</t>
  </si>
  <si>
    <t>315119437</t>
  </si>
  <si>
    <t>Černá Danuše</t>
  </si>
  <si>
    <t>E161;E117;N185;I250;D500;F019;;;;;;;;;;</t>
  </si>
  <si>
    <t>21413,21221,21225,21415,21215,21001</t>
  </si>
  <si>
    <t>E161 - Jiná hypoglykemie</t>
  </si>
  <si>
    <t>2022031556112112431</t>
  </si>
  <si>
    <t>5611211243</t>
  </si>
  <si>
    <t>Žák Mojmír</t>
  </si>
  <si>
    <t>K703;G943;I10;K729;;;;;;;;;;;;</t>
  </si>
  <si>
    <t>21413,21221,21415,21225,35022,21001,21717,21215</t>
  </si>
  <si>
    <t>2022032804252044181</t>
  </si>
  <si>
    <t>425204418</t>
  </si>
  <si>
    <t>Fruhwirtová Marie</t>
  </si>
  <si>
    <t>J9611;I258;I500;I10;I489;I672;;;;;;;;;;</t>
  </si>
  <si>
    <t>2022020103156124041</t>
  </si>
  <si>
    <t>315612404</t>
  </si>
  <si>
    <t>Nepožitková Miroslav</t>
  </si>
  <si>
    <t>K573;I10;E119;I259;;;;;;;;;;;;</t>
  </si>
  <si>
    <t>21415,21225,21001,21413,21215,21221</t>
  </si>
  <si>
    <t>2022020457112409641</t>
  </si>
  <si>
    <t>5711240964</t>
  </si>
  <si>
    <t>Mazánek Bohumil</t>
  </si>
  <si>
    <t>M1000;N183;I481;I10;K299;B980;;;;;;;;;;</t>
  </si>
  <si>
    <t>21413,21415,21219,21221,21225,21001,21215</t>
  </si>
  <si>
    <t>M10 - Dna</t>
  </si>
  <si>
    <t>M100 - Idiopatická dna</t>
  </si>
  <si>
    <t>M1000 - Idiopatická dna; mnohočetné lokalizace</t>
  </si>
  <si>
    <t>2022020703959100301</t>
  </si>
  <si>
    <t>395910030</t>
  </si>
  <si>
    <t>Sedláčková Jitka</t>
  </si>
  <si>
    <t>I693;I10;E079;E785;J449;U5101;U5040;;;;;;;;;</t>
  </si>
  <si>
    <t>21225,21415,72213,21413,21221,21219</t>
  </si>
  <si>
    <t>2022021403210094381</t>
  </si>
  <si>
    <t>321009438</t>
  </si>
  <si>
    <t>Haberland Petr</t>
  </si>
  <si>
    <t>E114;E162;S000;W1999;I10;D233;;;;;;;;;;</t>
  </si>
  <si>
    <t>21221,21413,21415,21001,21225</t>
  </si>
  <si>
    <t>E114 - Diabetes mellitus 2. typu s neurologickými komplikacemi</t>
  </si>
  <si>
    <t>2022021404952160141</t>
  </si>
  <si>
    <t>495216014</t>
  </si>
  <si>
    <t>Kupská Margit</t>
  </si>
  <si>
    <t>G309;E108;Q625;I259;G408;I10;E440;;;;;;;;;</t>
  </si>
  <si>
    <t>21415,21001,21221,21225,21413</t>
  </si>
  <si>
    <t>2022022204405034411</t>
  </si>
  <si>
    <t>440503441</t>
  </si>
  <si>
    <t>Pírek Jaromír</t>
  </si>
  <si>
    <t>I269;E114;I10;E86;;;;;;;;;;;;</t>
  </si>
  <si>
    <t>21225,21221,21413,21215,21415,21001</t>
  </si>
  <si>
    <t>2022021503461199541</t>
  </si>
  <si>
    <t>346119954</t>
  </si>
  <si>
    <t>Gottfriedová Marie</t>
  </si>
  <si>
    <t>I635;I10;E790;I447;;;;;;;;;;;;</t>
  </si>
  <si>
    <t>21001,21415,21225,21221,21413</t>
  </si>
  <si>
    <t>2022021603508014811</t>
  </si>
  <si>
    <t>350801481</t>
  </si>
  <si>
    <t>Heger Luděk</t>
  </si>
  <si>
    <t>N10;C679;C61;I652;I10;E785;B968;;;;;;;;;</t>
  </si>
  <si>
    <t>21225,21413,21221,21415,76497,21717,21001</t>
  </si>
  <si>
    <t>2022021104258054021</t>
  </si>
  <si>
    <t>425805402</t>
  </si>
  <si>
    <t>Tihlářová Jana</t>
  </si>
  <si>
    <t>S7200;W0100;D62;E118;I10;U6975;;;;;;;;;;</t>
  </si>
  <si>
    <t>21413,21225,21415,21221,21717,91810,21001,66610,21215,91829,91823,91826,91820</t>
  </si>
  <si>
    <t>2022030403112264421</t>
  </si>
  <si>
    <t>311226442</t>
  </si>
  <si>
    <t>Kapitán Jan</t>
  </si>
  <si>
    <t>E107;I10;I500;N185;J159;Z950;;;;;;;;;;</t>
  </si>
  <si>
    <t>2022022204357244681</t>
  </si>
  <si>
    <t>435724468</t>
  </si>
  <si>
    <t>Satorová Věra</t>
  </si>
  <si>
    <t>R104;J450;K30;K575;Z853;I480;;;;;;;;;;</t>
  </si>
  <si>
    <t>21221,21225,21413,15992,21415,21215,15998,21717,15910</t>
  </si>
  <si>
    <t>2022020157081116621</t>
  </si>
  <si>
    <t>5708111662</t>
  </si>
  <si>
    <t>Vodárek Milan</t>
  </si>
  <si>
    <t>C61;C795;Z514;;;;;;;;;;;;;</t>
  </si>
  <si>
    <t>21415,21413,21221,21225,72213,21022,21001,91995,72015,91985</t>
  </si>
  <si>
    <t>26,36,21</t>
  </si>
  <si>
    <t>75125</t>
  </si>
  <si>
    <t>2022020204652024261</t>
  </si>
  <si>
    <t>465202426</t>
  </si>
  <si>
    <t>Hradilová Jana</t>
  </si>
  <si>
    <t>D377;N300;E119;E43;E86;;;;;;;;;;;</t>
  </si>
  <si>
    <t>21413,21221,21717,21225,21415,21001</t>
  </si>
  <si>
    <t>D37 - Nov. nejistého n.neznámého chování dutiny ústní a trávicích orgánů</t>
  </si>
  <si>
    <t>D377 - Novotvar NNCH - jiné trávicí orgány</t>
  </si>
  <si>
    <t>2022021003954064401</t>
  </si>
  <si>
    <t>395406440</t>
  </si>
  <si>
    <t>Sirotná Marie</t>
  </si>
  <si>
    <t>M4836;I258;I10;E118;E790;;;;;;;;;;;</t>
  </si>
  <si>
    <t>M483 - Úrazová spondylopatie</t>
  </si>
  <si>
    <t>M4836 - Úrazová spondylopatie; bederní krajina</t>
  </si>
  <si>
    <t>2022022503954064401</t>
  </si>
  <si>
    <t>Z501;M8008;U5100;U5010;;;;;;;;;;;;</t>
  </si>
  <si>
    <t>21413,21415,21510,21221,21225,21215,21020,21715,21022,21520,91930</t>
  </si>
  <si>
    <t>2022032904001015051</t>
  </si>
  <si>
    <t>I7021;E115;I10;N182;Z950;I422;N189;;;;;;;;;</t>
  </si>
  <si>
    <t>21413,21225,21415,21221,62310,21215</t>
  </si>
  <si>
    <t>2022042103901260061</t>
  </si>
  <si>
    <t>N300;R13;I252;U585;L890;E440;K263;;;;;;;;;</t>
  </si>
  <si>
    <t>21415,21413,21221,72016,21225,72213,72015</t>
  </si>
  <si>
    <t>2022033104652264041</t>
  </si>
  <si>
    <t>465226404</t>
  </si>
  <si>
    <t>Dichtlová Anna</t>
  </si>
  <si>
    <t>I633;J068;U071;Z290;N390;I10;E034;;;;;;;;;</t>
  </si>
  <si>
    <t>21225,21413,21221,21415,21219,89429,21215,17633</t>
  </si>
  <si>
    <t>Geriatrie,AZ_EKG</t>
  </si>
  <si>
    <t>75301</t>
  </si>
  <si>
    <t>2022020403960134691</t>
  </si>
  <si>
    <t>396013469</t>
  </si>
  <si>
    <t>Táborská Dagmar</t>
  </si>
  <si>
    <t>J441;J069;A749;I119;E118;M0690;;;;;;;;;;</t>
  </si>
  <si>
    <t>21221,21225,21413,21001,21415,21215</t>
  </si>
  <si>
    <t>J441 - Chronická obstrukční plicní nemoc s akutní exacerbací NS</t>
  </si>
  <si>
    <t>2022021604307154201</t>
  </si>
  <si>
    <t>430715420</t>
  </si>
  <si>
    <t>Hňoupek Jiří</t>
  </si>
  <si>
    <t>I509;I420;I482;J449;E117;K573;;;;;;;;;;</t>
  </si>
  <si>
    <t>21413,21225,21415,21717,21221,21001</t>
  </si>
  <si>
    <t>2022021705153230971</t>
  </si>
  <si>
    <t>515323097</t>
  </si>
  <si>
    <t>Vláčilová Vladimíra</t>
  </si>
  <si>
    <t>M5458;;;;;;;;;;;;;;;</t>
  </si>
  <si>
    <t>21225,91985,21221,21413,21717,66327,21415,91995,78989,56247,66311,66339,66341,21001,21215</t>
  </si>
  <si>
    <t>08-I04-01</t>
  </si>
  <si>
    <t>Operace páteře bez instrumentace pro poranění nebo novotvar</t>
  </si>
  <si>
    <t>26,06,07,17</t>
  </si>
  <si>
    <t>M5458 - Bolesti dolní části zad; křížová-kostrční krajina</t>
  </si>
  <si>
    <t>2021112560072717321</t>
  </si>
  <si>
    <t>6007271732</t>
  </si>
  <si>
    <t>Dušek Miroslav</t>
  </si>
  <si>
    <t>C340;J128;U071;;;;;;;;;;;;;</t>
  </si>
  <si>
    <t>91994,21225,21413,89313,21001,91983</t>
  </si>
  <si>
    <t>04-K09-02</t>
  </si>
  <si>
    <t>Zhoubný novotvar dýchací soustavy a hrudníku v CVSP u pacientů s CC=2-4</t>
  </si>
  <si>
    <t>16,26,34</t>
  </si>
  <si>
    <t>C340 - ZN - hlavní průduška</t>
  </si>
  <si>
    <t>2021110103454074131</t>
  </si>
  <si>
    <t>345407413</t>
  </si>
  <si>
    <t>Půrová Jaroslava</t>
  </si>
  <si>
    <t>B027;E86;N189;I259;I489;I10;;;;;;;;;;</t>
  </si>
  <si>
    <t>21215,21413,21225</t>
  </si>
  <si>
    <t>B02 - Pásový opar [herpes zoster]</t>
  </si>
  <si>
    <t>B027 - Generalizovaný (diseminovaný) Herpes zoster</t>
  </si>
  <si>
    <t>2021110204355294851</t>
  </si>
  <si>
    <t>435529485</t>
  </si>
  <si>
    <t>Žáková Jindra</t>
  </si>
  <si>
    <t>S7220;W1999;;;;;;;;;;;;;;</t>
  </si>
  <si>
    <t>21415,53471,21221,21225,21413,21219,21001,66127,78989</t>
  </si>
  <si>
    <t>2021110204305014401</t>
  </si>
  <si>
    <t>430501440</t>
  </si>
  <si>
    <t>Dvořák František</t>
  </si>
  <si>
    <t>N309;I635;I10;E789;E118;U5050;;;;;;;;;;</t>
  </si>
  <si>
    <t>2021110204702144081</t>
  </si>
  <si>
    <t>470214408</t>
  </si>
  <si>
    <t>Dobeš Jaroslav</t>
  </si>
  <si>
    <t>M5480;M8040;K250;M0580;M159;I251;;;;;;;;;;</t>
  </si>
  <si>
    <t>M548 - Jiná dorzalgie</t>
  </si>
  <si>
    <t>M5480 - Jiná dorzalgie; mnohočet. postižení páteře</t>
  </si>
  <si>
    <t>2021111505210013671</t>
  </si>
  <si>
    <t>521001367</t>
  </si>
  <si>
    <t>Majer Ladislav</t>
  </si>
  <si>
    <t>C340;I269;U071;N309;B962;;;;;;;;;;;</t>
  </si>
  <si>
    <t>21225,21413,21221,21717,25117,91994,89337,91983,21001</t>
  </si>
  <si>
    <t>79351</t>
  </si>
  <si>
    <t>2021111203153144681</t>
  </si>
  <si>
    <t>315314468</t>
  </si>
  <si>
    <t>Opálková Zdenka</t>
  </si>
  <si>
    <t>2021110102907094611</t>
  </si>
  <si>
    <t>290709461</t>
  </si>
  <si>
    <t>Říkovský Štěpán</t>
  </si>
  <si>
    <t>J189;I10;J449;N40;N19;;;;;;;;;;;</t>
  </si>
  <si>
    <t>21413,21415,21225,21221,21717,21215,21001</t>
  </si>
  <si>
    <t>06-K21-01</t>
  </si>
  <si>
    <t>Jiný neinfekční střevní zánět u pacientů s CC=3-4</t>
  </si>
  <si>
    <t>2021110904501034101</t>
  </si>
  <si>
    <t>450103410</t>
  </si>
  <si>
    <t>Horák Petr</t>
  </si>
  <si>
    <t>2021111692572757091</t>
  </si>
  <si>
    <t>9257275709</t>
  </si>
  <si>
    <t>Machová Veronika</t>
  </si>
  <si>
    <t>21225,21413,21415,21221,90903,21001,35520</t>
  </si>
  <si>
    <t>26,07,39</t>
  </si>
  <si>
    <t>2021110204558304061</t>
  </si>
  <si>
    <t>455830406</t>
  </si>
  <si>
    <t>Macková Věra</t>
  </si>
  <si>
    <t>S7210;W0188;I10;K519;N390;E785;;;;;;;;;;</t>
  </si>
  <si>
    <t>2021111654551117391</t>
  </si>
  <si>
    <t>5455111739</t>
  </si>
  <si>
    <t>Vaňáková Hana</t>
  </si>
  <si>
    <t>J128;U071;E039;G20;Z290;;;;;;;;;;;</t>
  </si>
  <si>
    <t>21413,21225</t>
  </si>
  <si>
    <t>2021110958021013051</t>
  </si>
  <si>
    <t>5802101305</t>
  </si>
  <si>
    <t>Vlach Vladimír</t>
  </si>
  <si>
    <t>K746;U071;K259;;;;;;;;;;;;;</t>
  </si>
  <si>
    <t>21415,21225,21221,21413,51395,21717</t>
  </si>
  <si>
    <t>2021111103502074301</t>
  </si>
  <si>
    <t>350207430</t>
  </si>
  <si>
    <t>Švec František</t>
  </si>
  <si>
    <t>J028;U071;Z290;I489;I7020;;;;;;;;;;;</t>
  </si>
  <si>
    <t>J02 - Akutní zánět hltanu [pharyngitis acuta]</t>
  </si>
  <si>
    <t>J028 - Akutní zánět hltanu způsobený jinými určenými organizmy</t>
  </si>
  <si>
    <t>2021111603452224041</t>
  </si>
  <si>
    <t>345222404</t>
  </si>
  <si>
    <t>Fejtková Anna</t>
  </si>
  <si>
    <t>I269;U071;Z290;;;;;;;;;;;;;</t>
  </si>
  <si>
    <t>2021111604454181541</t>
  </si>
  <si>
    <t>445418154</t>
  </si>
  <si>
    <t>Petrželová Zdenka</t>
  </si>
  <si>
    <t>J128;U071;G309;I10;Z290;;;;;;;;;;;</t>
  </si>
  <si>
    <t>21413,21415,21221,21001,21225</t>
  </si>
  <si>
    <t>2021112259532974491</t>
  </si>
  <si>
    <t>5953297449</t>
  </si>
  <si>
    <t>Zicháčková Emília</t>
  </si>
  <si>
    <t>J128;U071;Z290;E039;;;;;;;;;;;;</t>
  </si>
  <si>
    <t>2021112058521412291</t>
  </si>
  <si>
    <t>5852141229</t>
  </si>
  <si>
    <t>Žilová Olga</t>
  </si>
  <si>
    <t>21225,21001,21413,21221,21415</t>
  </si>
  <si>
    <t>2021112904658194071</t>
  </si>
  <si>
    <t>465819407</t>
  </si>
  <si>
    <t>Zemanová Ludmila</t>
  </si>
  <si>
    <t>2021110203662244141</t>
  </si>
  <si>
    <t>366224414</t>
  </si>
  <si>
    <t>Krejčí Jana</t>
  </si>
  <si>
    <t>S5250;W0100;S3250;;;;;;;;;;;;;</t>
  </si>
  <si>
    <t>21413,21001,21717,21225,21221,21415,21219</t>
  </si>
  <si>
    <t>2021112005207040721</t>
  </si>
  <si>
    <t>520704072</t>
  </si>
  <si>
    <t>Martynov Petr</t>
  </si>
  <si>
    <t>K510;U071;D648;E440;E86;I10;Z290;;;;;;;;;</t>
  </si>
  <si>
    <t>21221,21413,21225,51397,21415,91761,51371,51353,21717,51357,51386,90902,78989,21001</t>
  </si>
  <si>
    <t>K51 - Vředový zánět tračníku [colitis ulcerosa] - idiopatická proktokolitida</t>
  </si>
  <si>
    <t>K510 - Ulcerózní (chronická) pankolitida</t>
  </si>
  <si>
    <t>2021120659050819301</t>
  </si>
  <si>
    <t>5905081930</t>
  </si>
  <si>
    <t>Blinka Jaroslav</t>
  </si>
  <si>
    <t>J128;U071;Z290;G35;;;;;;;;;;;;</t>
  </si>
  <si>
    <t>2021112303454044151</t>
  </si>
  <si>
    <t>345404415</t>
  </si>
  <si>
    <t>Kolářová Drahomíra</t>
  </si>
  <si>
    <t>J128;U071;Z290;E116;I10;;;;;;;;;;;</t>
  </si>
  <si>
    <t>2021120703861150911</t>
  </si>
  <si>
    <t>386115091</t>
  </si>
  <si>
    <t>Štefančíková Anna</t>
  </si>
  <si>
    <t>J128;U071;Z290;I480;;;;;;;;;;;;</t>
  </si>
  <si>
    <t>21221,21225,21413,21415,21717,90904,21001</t>
  </si>
  <si>
    <t>2021122905011092411</t>
  </si>
  <si>
    <t>501109241</t>
  </si>
  <si>
    <t>Sedlák Bořivoj</t>
  </si>
  <si>
    <t>S771;V2351;T136;;;;;;;;;;;;;</t>
  </si>
  <si>
    <t>78989,21221,21225,21717,21413,66851,21415,51819,35520,78987,78988,51850,78986,78990,21001,21215,90902,53490,51353,66127,66819</t>
  </si>
  <si>
    <t>08-I12-01</t>
  </si>
  <si>
    <t>Amputace celé končetiny nebo amputace části končetiny pro nemoci muskuloskeletální soustavy a pojivových tkání u pacientů s CC=3-4</t>
  </si>
  <si>
    <t>04,31</t>
  </si>
  <si>
    <t>26,07,31,39,04</t>
  </si>
  <si>
    <t>S77 - Drtivé poranění (rozdrcení) kyčle a stehna</t>
  </si>
  <si>
    <t>S771 - Drtivé poranění (rozdrcení) stehna</t>
  </si>
  <si>
    <t>2021100103557304261</t>
  </si>
  <si>
    <t>355730426</t>
  </si>
  <si>
    <t>Petříková Zdenka</t>
  </si>
  <si>
    <t>I340;U586;I10;Z478;M161;;;;;;;;;;;</t>
  </si>
  <si>
    <t>21413,21221,21225,21415,21219,21215,21001</t>
  </si>
  <si>
    <t>2021100404361044731</t>
  </si>
  <si>
    <t>436104473</t>
  </si>
  <si>
    <t>Hudcová Ludmila</t>
  </si>
  <si>
    <t>N184;I500;Z950;D500;J90;E119;;;;;;;;;;</t>
  </si>
  <si>
    <t>21415,21225,18521,21221,89313,18522,21413,21215,21717</t>
  </si>
  <si>
    <t>26,03,34</t>
  </si>
  <si>
    <t>2021102204256174371</t>
  </si>
  <si>
    <t>425617437</t>
  </si>
  <si>
    <t>Frantíková Zdenka</t>
  </si>
  <si>
    <t>I269;J189;N184;I10;E117;I259;;;;;;;;;;</t>
  </si>
  <si>
    <t>21221,21001,21413,21225,21717</t>
  </si>
  <si>
    <t>2021100504252280251</t>
  </si>
  <si>
    <t>K567;R55;;;;;;;;;;;;;;</t>
  </si>
  <si>
    <t>21415,21225,21221,51353,51355,21413,51359,21717,21215,78989,37021,90902</t>
  </si>
  <si>
    <t>26,04,07,39,59</t>
  </si>
  <si>
    <t>2021100504062184351</t>
  </si>
  <si>
    <t>406218435</t>
  </si>
  <si>
    <t>Bartošková Jaroslava</t>
  </si>
  <si>
    <t>A415;N300;N189;E86;E876;E43;;;;;;;;;;</t>
  </si>
  <si>
    <t>21413,21415,21001,21225,21221</t>
  </si>
  <si>
    <t>2021100504552201301</t>
  </si>
  <si>
    <t>455220130</t>
  </si>
  <si>
    <t>Bukvová Jaroslava</t>
  </si>
  <si>
    <t>S7200;W0191;D62;I10;E784;E118;;;;;;;;;;</t>
  </si>
  <si>
    <t>21221,21413,21415,21225,91823,21001,21717,91820,90916,66610,91826,21215,91829,21219,91810</t>
  </si>
  <si>
    <t>2021100903610204381</t>
  </si>
  <si>
    <t>361020438</t>
  </si>
  <si>
    <t>Petrůj Zdeněk</t>
  </si>
  <si>
    <t>S7200;W0101;I480;J450;N40;N309;;;;;;;;;;</t>
  </si>
  <si>
    <t>21415,21221,21413,21225,37022,89429</t>
  </si>
  <si>
    <t>26,39,01</t>
  </si>
  <si>
    <t>76601</t>
  </si>
  <si>
    <t>2021100703358124581</t>
  </si>
  <si>
    <t>E871;E86;S3200;I10;E118;;;;;;;;;;;</t>
  </si>
  <si>
    <t>21221,21415,21225,21413,21215,21001,21717</t>
  </si>
  <si>
    <t>2021100703812254121</t>
  </si>
  <si>
    <t>381225412</t>
  </si>
  <si>
    <t>Balcárek František</t>
  </si>
  <si>
    <t>J9600;J180;U6975;I489;F019;I259;;;;;;;;;;</t>
  </si>
  <si>
    <t>21413,21221,21225,21415,90902,21717,21001</t>
  </si>
  <si>
    <t>2021101104851034191</t>
  </si>
  <si>
    <t>485103419</t>
  </si>
  <si>
    <t>I500;J189;I259;N183;;;;;;;;;;;;</t>
  </si>
  <si>
    <t>21415,21225,15470,21221,21413,89313,21001,21717</t>
  </si>
  <si>
    <t>2021101103511144371</t>
  </si>
  <si>
    <t>351114437</t>
  </si>
  <si>
    <t>Baránek Josef</t>
  </si>
  <si>
    <t>E117;I250;I490;I10;E782;C917;;;;;;;;;;</t>
  </si>
  <si>
    <t>21413,21225,21219,21415,21221</t>
  </si>
  <si>
    <t>2021101203357264241</t>
  </si>
  <si>
    <t>335726424</t>
  </si>
  <si>
    <t>Halasová Vlasta</t>
  </si>
  <si>
    <t>N390;B962;E871;;;;;;;;;;;;;</t>
  </si>
  <si>
    <t>21225,21221,21413,21717,21219,21415,21001</t>
  </si>
  <si>
    <t>2021101903112234671</t>
  </si>
  <si>
    <t>311223467</t>
  </si>
  <si>
    <t>Kolavík Stanislav</t>
  </si>
  <si>
    <t>D62;T457;Y443;I482;I10;;;;;;;;;;;</t>
  </si>
  <si>
    <t>21415,21221,21225,21413,21001,21717</t>
  </si>
  <si>
    <t>2021102004054034271</t>
  </si>
  <si>
    <t>405403427</t>
  </si>
  <si>
    <t>Navrátilová Drahomír</t>
  </si>
  <si>
    <t>I500;N184;E118;I10;;;;;;;;;;;;</t>
  </si>
  <si>
    <t>21225,21221,21001,21413,21717,35022</t>
  </si>
  <si>
    <t>2021102002361024511</t>
  </si>
  <si>
    <t>236102451</t>
  </si>
  <si>
    <t>Kuklová Jarmila</t>
  </si>
  <si>
    <t>N300;N133;K858;E876;K802;I259;;;;;;;;;;</t>
  </si>
  <si>
    <t>21415,21225,21221,21413,21001,76215,21215</t>
  </si>
  <si>
    <t>07-K02-02</t>
  </si>
  <si>
    <t>Akutní zánět slinivky břišní u dětí do 18 let věku nebo u pacientů s CC=2</t>
  </si>
  <si>
    <t>2021102103155114181</t>
  </si>
  <si>
    <t>315511418</t>
  </si>
  <si>
    <t>Schuffnerová Anna</t>
  </si>
  <si>
    <t>S7210;W0100;;;;;;;;;;;;;;</t>
  </si>
  <si>
    <t>21413,21221,53471,21415,21225,21001,21219,66127,78989</t>
  </si>
  <si>
    <t>2021102202856044381</t>
  </si>
  <si>
    <t>285604438</t>
  </si>
  <si>
    <t>Muchová Marie</t>
  </si>
  <si>
    <t>M5456;G409;I259;I10;E039;I350;;;;;;;;;;</t>
  </si>
  <si>
    <t>2021100603212180231</t>
  </si>
  <si>
    <t>321218023</t>
  </si>
  <si>
    <t>Novák Vladimír</t>
  </si>
  <si>
    <t>S7200;W0100;D62;D469;I10;N40;;;;;;;;;;</t>
  </si>
  <si>
    <t>21413,21415,21219,21221,21225</t>
  </si>
  <si>
    <t>2021102003212180231</t>
  </si>
  <si>
    <t>Z501;S7200;Z966;U5010;;;;;;;;;;;;</t>
  </si>
  <si>
    <t>21415,21413,21221,21225,21510,21215,91930,21520,21022,21715</t>
  </si>
  <si>
    <t>2021100703658164151</t>
  </si>
  <si>
    <t>365816415</t>
  </si>
  <si>
    <t>Trochtová Marie</t>
  </si>
  <si>
    <t>D611;D695;I500;N185;I832;E440;;;;;;;;;;</t>
  </si>
  <si>
    <t>21413,21415,21225,21221,21717,21215</t>
  </si>
  <si>
    <t>16-C03-01</t>
  </si>
  <si>
    <t>Podání trombocytů v CVSP u pacientů s CC=2-4</t>
  </si>
  <si>
    <t>D61 - Jiné aplastické anemie</t>
  </si>
  <si>
    <t>D611 - Aplastická anemie vyvolaná léky</t>
  </si>
  <si>
    <t>2021100804752094431</t>
  </si>
  <si>
    <t>475209443</t>
  </si>
  <si>
    <t>Pundyová Vlasta</t>
  </si>
  <si>
    <t>E86;A099;N184;I350;I259;E788;;;;;;;;;;</t>
  </si>
  <si>
    <t>21215</t>
  </si>
  <si>
    <t>2021101203754194541</t>
  </si>
  <si>
    <t>375419454</t>
  </si>
  <si>
    <t>S8270;W1999;L088;;;;;;;;;;;;;</t>
  </si>
  <si>
    <t>2021102003051074211</t>
  </si>
  <si>
    <t>305107421</t>
  </si>
  <si>
    <t>Chromcová Ludmila</t>
  </si>
  <si>
    <t>S7240;W0180;F051;G301;;;;;;;;;;;;</t>
  </si>
  <si>
    <t>53469,21415,21413,35520,21215,21221,21225,21219,37022,21001,78990</t>
  </si>
  <si>
    <t>31,26,39,07</t>
  </si>
  <si>
    <t>2021102104303094391</t>
  </si>
  <si>
    <t>430309439</t>
  </si>
  <si>
    <t>Nedoma Bohuslav</t>
  </si>
  <si>
    <t>S8221;W0100;I10;I7090;;;;;;;;;;;;</t>
  </si>
  <si>
    <t>21413,21415,21221,78989,21225,53253,21215,21717,66127</t>
  </si>
  <si>
    <t>2021110203360207831</t>
  </si>
  <si>
    <t>336020783</t>
  </si>
  <si>
    <t>Matulová Barbora</t>
  </si>
  <si>
    <t>I500;J209;N184;I481;E117;I10;;;;;;;;;;</t>
  </si>
  <si>
    <t>21221,21001,21415,21225,21413,21215</t>
  </si>
  <si>
    <t>2021100503951194351</t>
  </si>
  <si>
    <t>395119435</t>
  </si>
  <si>
    <t>Medková Anna</t>
  </si>
  <si>
    <t>I509;E854;U589;I119;I259;I489;;;;;;;;;;</t>
  </si>
  <si>
    <t>21225,21413,21221,21001,21215,21717</t>
  </si>
  <si>
    <t>2021100755592616531</t>
  </si>
  <si>
    <t>5559261653</t>
  </si>
  <si>
    <t>Březinová Eva</t>
  </si>
  <si>
    <t>J051;J9601;I10;E118;;;;;;;;;;;;</t>
  </si>
  <si>
    <t>21415,21413,78985,21225,21221,21717,21219,21001,90903,35520,21215,37022</t>
  </si>
  <si>
    <t>J051 - Akutní epiglotitida</t>
  </si>
  <si>
    <t>2021101104052087021</t>
  </si>
  <si>
    <t>405208702</t>
  </si>
  <si>
    <t>Procházková Božena</t>
  </si>
  <si>
    <t>S7210;W0199;;;;;;;;;;;;;;</t>
  </si>
  <si>
    <t>53471,21219,21415,21413,21221,21225,21001,66127,37021,78989,21215</t>
  </si>
  <si>
    <t>2021101104711027531</t>
  </si>
  <si>
    <t>471102753</t>
  </si>
  <si>
    <t>Vaňák Jozef</t>
  </si>
  <si>
    <t>I509;E116;I10;E660;N40;;;;;;;;;;;</t>
  </si>
  <si>
    <t>21413,21225,21221,21415,21717,21001,21219,21215</t>
  </si>
  <si>
    <t>2021101204160164051</t>
  </si>
  <si>
    <t>416016405</t>
  </si>
  <si>
    <t>Šigutová Marie</t>
  </si>
  <si>
    <t>I632;I10;E117;E782;I250;N390;;;;;;;;;;</t>
  </si>
  <si>
    <t>21415,21219,72213,21413,21225,21001,21221,72015</t>
  </si>
  <si>
    <t>2021101203657304381</t>
  </si>
  <si>
    <t>365730438</t>
  </si>
  <si>
    <t>Dostálová Dagmar</t>
  </si>
  <si>
    <t>N309;G409;H353;E441;F019;;;;;;;;;;;</t>
  </si>
  <si>
    <t>21413,21225,21221,35520,21415</t>
  </si>
  <si>
    <t>2021101304453054781</t>
  </si>
  <si>
    <t>445305478</t>
  </si>
  <si>
    <t>Valouchová Miroslava</t>
  </si>
  <si>
    <t>J459;G410;I10;E039;;;;;;;;;;;;</t>
  </si>
  <si>
    <t>21415,21413,21221,21215,21225,21001,66949,90902</t>
  </si>
  <si>
    <t>04-K04-01</t>
  </si>
  <si>
    <t>Astma u pacientů s CC=2-4</t>
  </si>
  <si>
    <t>J45 - Astma</t>
  </si>
  <si>
    <t>J459 - Astma NS</t>
  </si>
  <si>
    <t>2021101803655254151</t>
  </si>
  <si>
    <t>365525415</t>
  </si>
  <si>
    <t>Novotná Alena</t>
  </si>
  <si>
    <t>E871;E86;N300;N183;F019;E039;;;;;;;;;;</t>
  </si>
  <si>
    <t>21413,21225,21221,21415,21001</t>
  </si>
  <si>
    <t>2021091603506251221</t>
  </si>
  <si>
    <t>350625122</t>
  </si>
  <si>
    <t>Hasa Alfred</t>
  </si>
  <si>
    <t>K703;E46;I482;I10;I259;;;;;;;;;;;</t>
  </si>
  <si>
    <t>21225,21221,21413,51395,21001,21219,21215</t>
  </si>
  <si>
    <t>2021091604504094571</t>
  </si>
  <si>
    <t>450409457</t>
  </si>
  <si>
    <t>Dvořáček Stanislav</t>
  </si>
  <si>
    <t>G910;M160;I10;N40;H409;;;;;;;;;;;</t>
  </si>
  <si>
    <t>21415,21221,21413,21225,21001,21219,21215</t>
  </si>
  <si>
    <t>G910 - Komunikující hydrocefalus</t>
  </si>
  <si>
    <t>2021091529617540263</t>
  </si>
  <si>
    <t>2961754026</t>
  </si>
  <si>
    <t>Kobzová Margita</t>
  </si>
  <si>
    <t>E86;F051;D648;I10;K573;K641;F018;;;;;;;;;</t>
  </si>
  <si>
    <t>2021091503056134531</t>
  </si>
  <si>
    <t>305613453</t>
  </si>
  <si>
    <t>Kubešová Anna</t>
  </si>
  <si>
    <t>E86;E115;E669;I10;;;;;;;;;;;;</t>
  </si>
  <si>
    <t>2021091002862274161</t>
  </si>
  <si>
    <t>286227416</t>
  </si>
  <si>
    <t>Kvapilová Marie</t>
  </si>
  <si>
    <t>T848;Y792;I259;J041;I10;;;;;;;;;;;</t>
  </si>
  <si>
    <t>21221,21225,21415,21413,21001,53469,78990</t>
  </si>
  <si>
    <t>2021090803212244541</t>
  </si>
  <si>
    <t>321224454</t>
  </si>
  <si>
    <t>Vrtěl Jaroslav</t>
  </si>
  <si>
    <t>M5456;J449;I694;I10;;;;;;;;;;;;</t>
  </si>
  <si>
    <t>2021090604006244041</t>
  </si>
  <si>
    <t>400624404</t>
  </si>
  <si>
    <t>Rotter Arnošt</t>
  </si>
  <si>
    <t>I7020;I659;I10;;;;;;;;;;;;;</t>
  </si>
  <si>
    <t>21225,37022,21413,21221,21001,35520</t>
  </si>
  <si>
    <t>2021090403402074441</t>
  </si>
  <si>
    <t>340207444</t>
  </si>
  <si>
    <t>Slováček Oldřich</t>
  </si>
  <si>
    <t>J160;E119;I10;E871;G20;;;;;;;;;;;</t>
  </si>
  <si>
    <t>2021090304608024871</t>
  </si>
  <si>
    <t>460802487</t>
  </si>
  <si>
    <t>Suchý Zdeněk</t>
  </si>
  <si>
    <t>S7220;W0000;D62;;;;;;;;;;;;;</t>
  </si>
  <si>
    <t>21221,21219,21225,21415,21413,21215,66127,21001,53471</t>
  </si>
  <si>
    <t>2021090103858174281</t>
  </si>
  <si>
    <t>385817428</t>
  </si>
  <si>
    <t>Valúchová Jarmila</t>
  </si>
  <si>
    <t>N390;I259;I10;I7090;E079;;;;;;;;;;;</t>
  </si>
  <si>
    <t>21413,21215,21001,21225,21221,21415</t>
  </si>
  <si>
    <t>2021090204211024241</t>
  </si>
  <si>
    <t>421102424</t>
  </si>
  <si>
    <t>Pačes Petr</t>
  </si>
  <si>
    <t>I633;F059;G308;E119;I252;E782;;;;;;;;;;</t>
  </si>
  <si>
    <t>72213,21225,21415,21221,21413,72015,21001</t>
  </si>
  <si>
    <t>2021090155070815031</t>
  </si>
  <si>
    <t>5507081503</t>
  </si>
  <si>
    <t>Přikryl Jan</t>
  </si>
  <si>
    <t>E871;E86;A046;I10;J459;;;;;;;;;;;</t>
  </si>
  <si>
    <t>21221,21225,21413,21001,21717</t>
  </si>
  <si>
    <t>2021071204612034481</t>
  </si>
  <si>
    <t>461203448</t>
  </si>
  <si>
    <t>Fryšák Zdeněk</t>
  </si>
  <si>
    <t>G20;S018;W1701;M358;N40;G473;;;;;;;;;;</t>
  </si>
  <si>
    <t>21221,21225,21415,21215,21413,56151</t>
  </si>
  <si>
    <t>2021090203151314181</t>
  </si>
  <si>
    <t>315131418</t>
  </si>
  <si>
    <t>Höferová Františka</t>
  </si>
  <si>
    <t>I678;F079;N390;I259;I10;E441;U5040;;;;;;;;;</t>
  </si>
  <si>
    <t>21413,21221,21225,21415,21001,37022,35520</t>
  </si>
  <si>
    <t>I678 - Jiná určená cévní onemocnění mozku</t>
  </si>
  <si>
    <t>2021090203062167151</t>
  </si>
  <si>
    <t>306216715</t>
  </si>
  <si>
    <t>Voznicová Milada</t>
  </si>
  <si>
    <t>N309;I10;E86;S4220;W0190;;;;;;;;;;;</t>
  </si>
  <si>
    <t>21415,21221,21225,21413</t>
  </si>
  <si>
    <t>2021090602955254271</t>
  </si>
  <si>
    <t>295525427</t>
  </si>
  <si>
    <t>Přichystalová Eliška</t>
  </si>
  <si>
    <t>C184;Z932;I489;I259;E119;I10;;;;;;;;;;</t>
  </si>
  <si>
    <t>21415,21413,21215,21221,21225,51353,21717,51357,78989,91761,21001</t>
  </si>
  <si>
    <t>C184 - ZN - příčný tračník [colon transversum]</t>
  </si>
  <si>
    <t>2021091004460034321</t>
  </si>
  <si>
    <t>446003432</t>
  </si>
  <si>
    <t>N300;M5412;I10;I481;;;;;;;;;;;;</t>
  </si>
  <si>
    <t>21225,21413,21221,21001,21717,21415</t>
  </si>
  <si>
    <t>2021091403752224631</t>
  </si>
  <si>
    <t>375222463</t>
  </si>
  <si>
    <t>Adámková Zdenka</t>
  </si>
  <si>
    <t>I639;I10;E114;E789;;;;;;;;;;;;</t>
  </si>
  <si>
    <t>21415,21413,72213,72015,37022,21225,35520,72017,21221,21001</t>
  </si>
  <si>
    <t>2021091503456214261</t>
  </si>
  <si>
    <t>345621426</t>
  </si>
  <si>
    <t>Sobková Ludmila</t>
  </si>
  <si>
    <t>I269;I10;K802;;;;;;;;;;;;;</t>
  </si>
  <si>
    <t>2021110204112064731</t>
  </si>
  <si>
    <t>M0699;N390;J069;I259;I10;N189;U5121;;;;;;;;;</t>
  </si>
  <si>
    <t>08-K02-03</t>
  </si>
  <si>
    <t>Neinfekční zánětlivá onemocnění kloubů a páteře u pacientů s CC=0</t>
  </si>
  <si>
    <t>M06 - Jiná revmatická artritida</t>
  </si>
  <si>
    <t>M069 - Revmatická artritida NS</t>
  </si>
  <si>
    <t>M0699 - Revmatická artritida NS; lokalizace NS</t>
  </si>
  <si>
    <t>2021092204752264121</t>
  </si>
  <si>
    <t>475226412</t>
  </si>
  <si>
    <t>Blahová Věra</t>
  </si>
  <si>
    <t>A418;L023;L893;A047;I10;I500;Z290;;;;;;;;;</t>
  </si>
  <si>
    <t>21221,21415,21413,21225,62310</t>
  </si>
  <si>
    <t>2021090203958034181</t>
  </si>
  <si>
    <t>395803418</t>
  </si>
  <si>
    <t>Blumová Anna</t>
  </si>
  <si>
    <t>E871;N183;E112;D638;I7090;;;;;;;;;;;</t>
  </si>
  <si>
    <t>21219,21225,21221,21717,21413,21415</t>
  </si>
  <si>
    <t>2021090604261124271</t>
  </si>
  <si>
    <t>K572;Z932;N189;E119;I489;;;;;;;;;;;</t>
  </si>
  <si>
    <t>51353,21225,21415,51359,21221,78989,21413,21001,51397</t>
  </si>
  <si>
    <t>K572 - Divertikulární nemoc tlustého střeva s perforací a abscesem</t>
  </si>
  <si>
    <t>2021092004502264291</t>
  </si>
  <si>
    <t>450226429</t>
  </si>
  <si>
    <t>Slezák Vladimír</t>
  </si>
  <si>
    <t>J9600;A047;E117;E162;I500;J448;N185;;;;;;;;;</t>
  </si>
  <si>
    <t>21225,21413,21215,21221,18522,21415,18521,21001,21717</t>
  </si>
  <si>
    <t>2021092303952124161</t>
  </si>
  <si>
    <t>395212416</t>
  </si>
  <si>
    <t>Pospíšilová Jiřina</t>
  </si>
  <si>
    <t>S3200;W1990;I10;D62;;;;;;;;;;;;</t>
  </si>
  <si>
    <t>21225,21717,21221,66315,21413,78989,66327,66331,66313,66341,21415,66339,21215</t>
  </si>
  <si>
    <t>08-I03-03</t>
  </si>
  <si>
    <t>Operace páteře s instrumentací 3 až 4 segmentů pro novotvar nebo poranění mimo krční páteř</t>
  </si>
  <si>
    <t>2021071446517936083</t>
  </si>
  <si>
    <t>4651793608</t>
  </si>
  <si>
    <t>Woeller Jiřina</t>
  </si>
  <si>
    <t>S7200;W0111;I10;E785;E119;U6975;D62;;;;;;;;;</t>
  </si>
  <si>
    <t>66612,21225,90917,21717,21413,21415,21221,91828,21001,91829,91819,91823,78989,91810</t>
  </si>
  <si>
    <t>2021120204201254871</t>
  </si>
  <si>
    <t>420125487</t>
  </si>
  <si>
    <t>Bittner Bohuslav</t>
  </si>
  <si>
    <t>J128;U071;I269;N300;E115;;;;;;;;;;;</t>
  </si>
  <si>
    <t>21717,21413,21225,21001,21221,21415,21215</t>
  </si>
  <si>
    <t>2021120404257184531</t>
  </si>
  <si>
    <t>425718453</t>
  </si>
  <si>
    <t>Halířová Jarmila</t>
  </si>
  <si>
    <t>J069;U071;Z290;;;;;;;;;;;;;</t>
  </si>
  <si>
    <t>2021120604408164551</t>
  </si>
  <si>
    <t>440816455</t>
  </si>
  <si>
    <t>Karták Jiří</t>
  </si>
  <si>
    <t>C61;Z514;N178;E875;N300;C780;U071;;;;;;;;;</t>
  </si>
  <si>
    <t>21221,21225,21413,21415,21001,78988,37022,35520,91995,91935,91985,76539</t>
  </si>
  <si>
    <t>26,07,39,21,12</t>
  </si>
  <si>
    <t>2021122304801124211</t>
  </si>
  <si>
    <t>480112421</t>
  </si>
  <si>
    <t>Pelán Bedřich</t>
  </si>
  <si>
    <t>J128;I489;Z992;E107;I251;D648;;;;;;;;;;</t>
  </si>
  <si>
    <t>21413,21225,21221,21717,18550,21415,21215,21001</t>
  </si>
  <si>
    <t>2021121104612194531</t>
  </si>
  <si>
    <t>461219453</t>
  </si>
  <si>
    <t>Ošťádal Josef</t>
  </si>
  <si>
    <t>04-K06-02</t>
  </si>
  <si>
    <t>Chronická obstrukční plicní nemoc u pacientů s CC=2-3</t>
  </si>
  <si>
    <t>2021121404357314311</t>
  </si>
  <si>
    <t>435731431</t>
  </si>
  <si>
    <t>Vránová Ludmila</t>
  </si>
  <si>
    <t>21221,21225,21413,21415,21001,21215</t>
  </si>
  <si>
    <t>2021121504708044041</t>
  </si>
  <si>
    <t>470804404</t>
  </si>
  <si>
    <t>Šplíchal Antonín</t>
  </si>
  <si>
    <t>2021121559530207221</t>
  </si>
  <si>
    <t>5953020722</t>
  </si>
  <si>
    <t>Vysloužilová Blanka</t>
  </si>
  <si>
    <t>C258;C786;C578;E440;R18;R060;;;;;;;;;;</t>
  </si>
  <si>
    <t>21221,21413,21225,42520,21215,91983,42510,21415,21001,91995</t>
  </si>
  <si>
    <t>06-C02-02</t>
  </si>
  <si>
    <t>Chemoterapie pro zhoubný novotvar jícnu nebo žaludku</t>
  </si>
  <si>
    <t>C258 - ZN - léze přesahující slinivku břišní</t>
  </si>
  <si>
    <t>2021120704856154201</t>
  </si>
  <si>
    <t>485615420</t>
  </si>
  <si>
    <t>Šrotířová Věra</t>
  </si>
  <si>
    <t>2021120903711224391</t>
  </si>
  <si>
    <t>371122439</t>
  </si>
  <si>
    <t>Ďásek Petr</t>
  </si>
  <si>
    <t>2023101604106074201</t>
  </si>
  <si>
    <t>410607420</t>
  </si>
  <si>
    <t>Schindler Miroslav</t>
  </si>
  <si>
    <t>E86;F019;I482;Z951;A099;I672;I259;;;;;;;;;</t>
  </si>
  <si>
    <t>21413,21225,21221,21415,21219</t>
  </si>
  <si>
    <t>2023101704910191741</t>
  </si>
  <si>
    <t>491019174</t>
  </si>
  <si>
    <t>Dzurina Jan</t>
  </si>
  <si>
    <t>G20;E119;I10;I440;;;;;;;;;;;;</t>
  </si>
  <si>
    <t>21221,21413,21415,35022,21225,21215,35520,37022,21001</t>
  </si>
  <si>
    <t>2023102604106114421</t>
  </si>
  <si>
    <t>410611442</t>
  </si>
  <si>
    <t>Ondrášek Pavel</t>
  </si>
  <si>
    <t>E86;E441;I259;D529;I10;R18;;;;;;;;;;</t>
  </si>
  <si>
    <t>21413,21225,21415,21221,21219,21001</t>
  </si>
  <si>
    <t>2021070902952094181</t>
  </si>
  <si>
    <t>295209418</t>
  </si>
  <si>
    <t>Netopilová Jarmila</t>
  </si>
  <si>
    <t>I635;I489;I259;;;;;;;;;;;;;</t>
  </si>
  <si>
    <t>21221,21413,21225,21415,21001</t>
  </si>
  <si>
    <t>2021071356511915351</t>
  </si>
  <si>
    <t>5651191535</t>
  </si>
  <si>
    <t>Lachnitová Dagmar</t>
  </si>
  <si>
    <t>N178;N185;I481;I495;N300;;;;;;;;;;;</t>
  </si>
  <si>
    <t>21221,21413,21225,18521,18522,21415,21717,07520,21219,07562,07552,32510,21215,54210,21001,07546,07543,91755,55213</t>
  </si>
  <si>
    <t>26,03,05,01</t>
  </si>
  <si>
    <t>2021071604157094261</t>
  </si>
  <si>
    <t>415709426</t>
  </si>
  <si>
    <t>Krumpholcová Libuše</t>
  </si>
  <si>
    <t>S7200;W0111;I10;I259;E785;D62;U6975;;;;;;;;;</t>
  </si>
  <si>
    <t>90916,21717,21415,78989,21221,91823,21225,21001,21413,66610,91826,91829,91820,91810</t>
  </si>
  <si>
    <t>2021071903755154451</t>
  </si>
  <si>
    <t>375515445</t>
  </si>
  <si>
    <t>Brožková Alena</t>
  </si>
  <si>
    <t>T846;Y792;;;;;;;;;;;;;;</t>
  </si>
  <si>
    <t>21413,21221,21225,21415,21215,54190,66851,21219,78990,35520</t>
  </si>
  <si>
    <t>08-I12-02</t>
  </si>
  <si>
    <t>Amputace části končetiny pro nemoci muskuloskeletální soustavy a pojivových tkání u pacientů s CC=0-2</t>
  </si>
  <si>
    <t>05,11</t>
  </si>
  <si>
    <t>26,05,11,07,39</t>
  </si>
  <si>
    <t>70800</t>
  </si>
  <si>
    <t>T846 - Inf. a zánětlivá reakce způs. vnitřní fixační pomůckou (kterék.lok.)</t>
  </si>
  <si>
    <t>2021072105210251761</t>
  </si>
  <si>
    <t>521025176</t>
  </si>
  <si>
    <t>Alexa Miloslav</t>
  </si>
  <si>
    <t>U6974;E117;I10;D690;J160;E785;;;;;;;;;;</t>
  </si>
  <si>
    <t>21221,21413,21225,62310,21219,21215,21415,89323,89423</t>
  </si>
  <si>
    <t>26,05,34</t>
  </si>
  <si>
    <t>2021072205204283051</t>
  </si>
  <si>
    <t>520428305</t>
  </si>
  <si>
    <t>Piska František</t>
  </si>
  <si>
    <t>I639;I10;E114;J449;;;;;;;;;;;;</t>
  </si>
  <si>
    <t>21221,21413,72213,21415,21225,15960,72017,21001,21215</t>
  </si>
  <si>
    <t>26,36,02</t>
  </si>
  <si>
    <t>2021072203957284361</t>
  </si>
  <si>
    <t>395728436</t>
  </si>
  <si>
    <t>Junková Eva</t>
  </si>
  <si>
    <t>F019;D529;I672;I259;I482;I10;;;;;;;;;;</t>
  </si>
  <si>
    <t>2021070804257074531</t>
  </si>
  <si>
    <t>425707453</t>
  </si>
  <si>
    <t>Vagnerová Drahomíra</t>
  </si>
  <si>
    <t>I64;E119;I10;H409;F329;E782;;;;;;;;;;</t>
  </si>
  <si>
    <t>21221,21415,21413,21215,21225</t>
  </si>
  <si>
    <t>2021070803352014361</t>
  </si>
  <si>
    <t>335201436</t>
  </si>
  <si>
    <t>Dohnalová Marie</t>
  </si>
  <si>
    <t>A269;I500;D509;D696;I10;;;;;;;;;;;</t>
  </si>
  <si>
    <t>21001,21225,21415,21221,21413,21215,21717</t>
  </si>
  <si>
    <t>A26 - Červenka - erysipeloid</t>
  </si>
  <si>
    <t>A269 - Erysipeloid NS</t>
  </si>
  <si>
    <t>2021083005355040631</t>
  </si>
  <si>
    <t>535504063</t>
  </si>
  <si>
    <t>Vybíralová Anna</t>
  </si>
  <si>
    <t>I7021;I259;I489;E115;I10;E039;E785;;;;;;;;;</t>
  </si>
  <si>
    <t>21225,21221,21413,66851,21415,78989</t>
  </si>
  <si>
    <t>2021112504054104211</t>
  </si>
  <si>
    <t>405410421</t>
  </si>
  <si>
    <t>Navrátilová Marie</t>
  </si>
  <si>
    <t>J128;U071;Z290;I489;E118;;;;;;;;;;;</t>
  </si>
  <si>
    <t>21225,21413,21001,21415</t>
  </si>
  <si>
    <t>2021112603407294271</t>
  </si>
  <si>
    <t>340729427</t>
  </si>
  <si>
    <t>Zdráhal Bořivoj</t>
  </si>
  <si>
    <t>2021112601961244491</t>
  </si>
  <si>
    <t>196124449</t>
  </si>
  <si>
    <t>Drábková Jarmila</t>
  </si>
  <si>
    <t>J068;U071;Z290;E038;;;;;;;;;;;;</t>
  </si>
  <si>
    <t>2021112803061254321</t>
  </si>
  <si>
    <t>306125432</t>
  </si>
  <si>
    <t>Krumpholcová Marie</t>
  </si>
  <si>
    <t>I10;U071;Z290;E871;J128;;;;;;;;;;;</t>
  </si>
  <si>
    <t>2021112904858124021</t>
  </si>
  <si>
    <t>485812402</t>
  </si>
  <si>
    <t>Pluskalová Alena</t>
  </si>
  <si>
    <t>J128;U071;D45;I7021;Z290;;;;;;;;;;;</t>
  </si>
  <si>
    <t>2021120704801104551</t>
  </si>
  <si>
    <t>480110455</t>
  </si>
  <si>
    <t>Los Jaroslav</t>
  </si>
  <si>
    <t>C450;Z514;U071;J90;;;;;;;;;;;;</t>
  </si>
  <si>
    <t>21225,35520,21413,21001,89313,57233,91982,91993</t>
  </si>
  <si>
    <t>04-I08-01</t>
  </si>
  <si>
    <t>Opakovaná hrudní drenáž nebo hrudní drenáž u pacientů s CC=4</t>
  </si>
  <si>
    <t>26,39,34,16</t>
  </si>
  <si>
    <t>C45 - Mezoteliom [mesothelioma]</t>
  </si>
  <si>
    <t>C450 - Mezoteliom pohrudnice (pleury)</t>
  </si>
  <si>
    <t>2021112403102174561</t>
  </si>
  <si>
    <t>310217456</t>
  </si>
  <si>
    <t>Peške Josef</t>
  </si>
  <si>
    <t>21413,21225,21001,21221,21415</t>
  </si>
  <si>
    <t>2021113003358024241</t>
  </si>
  <si>
    <t>335802424</t>
  </si>
  <si>
    <t>Šmýdová Zdeňka</t>
  </si>
  <si>
    <t>J128;U071;Z290;F051;E86;N390;;;;;;;;;;</t>
  </si>
  <si>
    <t>2021113003756294551</t>
  </si>
  <si>
    <t>375629455</t>
  </si>
  <si>
    <t>J129;U071;Z290;I10;D649;;;;;;;;;;;</t>
  </si>
  <si>
    <t>J129 - Virová pneumonie NS</t>
  </si>
  <si>
    <t>2021113003558314321</t>
  </si>
  <si>
    <t>355831432</t>
  </si>
  <si>
    <t>Berková Olga</t>
  </si>
  <si>
    <t>21001,21225,21221,21413</t>
  </si>
  <si>
    <t>2021091703204064211</t>
  </si>
  <si>
    <t>320406421</t>
  </si>
  <si>
    <t>Kalábek Miroslav</t>
  </si>
  <si>
    <t>I481;I259;E86;;;;;;;;;;;;;</t>
  </si>
  <si>
    <t>21225,21413,21415,91796,21221,51395,21717,15998,21001</t>
  </si>
  <si>
    <t>2021070104656154061</t>
  </si>
  <si>
    <t>465615406</t>
  </si>
  <si>
    <t>Dohnalová Růžena</t>
  </si>
  <si>
    <t>S7210;W0190;I693;I119;D62;D683;;;;;;;;;;</t>
  </si>
  <si>
    <t>21415,21413,21219,21221,21225,21001,66127,21215,53471</t>
  </si>
  <si>
    <t>2021070703462284191</t>
  </si>
  <si>
    <t>346228419</t>
  </si>
  <si>
    <t>Habigerová Jana</t>
  </si>
  <si>
    <t>S300;W0101;I259;E119;I10;N390;F03;;;;;;;;;</t>
  </si>
  <si>
    <t>21225,21415,21219,21221,21413,21215</t>
  </si>
  <si>
    <t>S30 - Povrchní poranění břicha, dolní části zad a pánve</t>
  </si>
  <si>
    <t>S300 - Zhmoždění (kontuze) dolní části zad a pánve</t>
  </si>
  <si>
    <t>2021070804261064551</t>
  </si>
  <si>
    <t>426106455</t>
  </si>
  <si>
    <t>Koutná Františka</t>
  </si>
  <si>
    <t>C160;E119;I10;I259;;;;;;;;;;;;</t>
  </si>
  <si>
    <t>21219,21415,21413,21215,21221,21225,21001,21717</t>
  </si>
  <si>
    <t>C16 - Zhoubný novotvar žaludku</t>
  </si>
  <si>
    <t>C160 - ZN - kardie</t>
  </si>
  <si>
    <t>2021071303510034211</t>
  </si>
  <si>
    <t>351003421</t>
  </si>
  <si>
    <t>Faltýnek Josef</t>
  </si>
  <si>
    <t>N300;E86;C672;I259;M159;I10;;;;;;;;;;</t>
  </si>
  <si>
    <t>21415,21221,21225,21413,35520,21001,21717,21215</t>
  </si>
  <si>
    <t>2021072804152174261</t>
  </si>
  <si>
    <t>415217426</t>
  </si>
  <si>
    <t>Hrazdírová Marta</t>
  </si>
  <si>
    <t>J069;E86;R821;F051;N362;;;;;;;;;;;</t>
  </si>
  <si>
    <t>21219,21415,63529,21221,21225,21413,78989,21215,21001,21717</t>
  </si>
  <si>
    <t>13-I13-02</t>
  </si>
  <si>
    <t>Rekonstrukční výkon pro jiný sestup ženských pohlavních orgánů</t>
  </si>
  <si>
    <t>26,08,07</t>
  </si>
  <si>
    <t>2021072803552154601</t>
  </si>
  <si>
    <t>355215460</t>
  </si>
  <si>
    <t>Studýnková Jiřina</t>
  </si>
  <si>
    <t>N300;I10;K632;E876;I481;E86;;;;;;;;;;</t>
  </si>
  <si>
    <t>21225,21415,21221,21717,21413,35520,37022</t>
  </si>
  <si>
    <t>2021112463100509121</t>
  </si>
  <si>
    <t>6310050912</t>
  </si>
  <si>
    <t>Soural Jan</t>
  </si>
  <si>
    <t>N184;U071;Z940;J171;I151;N258;;;;;;;;;;</t>
  </si>
  <si>
    <t>21225,21413,21001,18580</t>
  </si>
  <si>
    <t>11-M02-07</t>
  </si>
  <si>
    <t>Eliminační metody krve pro jinou nemoc vylučovací soustavy provedené v 1 dni</t>
  </si>
  <si>
    <t>78833</t>
  </si>
  <si>
    <t>2021112404551264431</t>
  </si>
  <si>
    <t>455126443</t>
  </si>
  <si>
    <t>Mašová Magdalena</t>
  </si>
  <si>
    <t>J128;U071;E871;Z290;;;;;;;;;;;;</t>
  </si>
  <si>
    <t>21221,21001,21415,21225,21413,35022</t>
  </si>
  <si>
    <t>2021113004361044761</t>
  </si>
  <si>
    <t>436104476</t>
  </si>
  <si>
    <t>Schneiderová Věra</t>
  </si>
  <si>
    <t>2021112554511810981</t>
  </si>
  <si>
    <t>5451181098</t>
  </si>
  <si>
    <t>Hlochová Eva</t>
  </si>
  <si>
    <t>2021112605262261901</t>
  </si>
  <si>
    <t>526226190</t>
  </si>
  <si>
    <t>Daňková Olga</t>
  </si>
  <si>
    <t>J128;U071;J9600;Z290;;;;;;;;;;;;</t>
  </si>
  <si>
    <t>21001,21717,21413,21221,21225</t>
  </si>
  <si>
    <t>2021112703162077231</t>
  </si>
  <si>
    <t>316207723</t>
  </si>
  <si>
    <t>Chapčáková Agnesa</t>
  </si>
  <si>
    <t>J128;U071;I251;Z290;;;;;;;;;;;;</t>
  </si>
  <si>
    <t>21001,21413,21225,21221,21415</t>
  </si>
  <si>
    <t>2021112903954084501</t>
  </si>
  <si>
    <t>395408450</t>
  </si>
  <si>
    <t>Zbožínková Blažena</t>
  </si>
  <si>
    <t>J128;U071;H819;E876;;;;;;;;;;;;</t>
  </si>
  <si>
    <t>21413,21221,21001,21415,21225,21717</t>
  </si>
  <si>
    <t>2021120303812164501</t>
  </si>
  <si>
    <t>381216450</t>
  </si>
  <si>
    <t>Smékal František</t>
  </si>
  <si>
    <t>J128;U071;I10;K802;Z290;;;;;;;;;;;</t>
  </si>
  <si>
    <t>9</t>
  </si>
  <si>
    <t>2021070103659274161</t>
  </si>
  <si>
    <t>365927416</t>
  </si>
  <si>
    <t>Zedková Emilie</t>
  </si>
  <si>
    <t>S7200;W0100;I10;I350;E785;U6975;;;;;;;;;;</t>
  </si>
  <si>
    <t>21225,21221,21413,21415,21219,66610,78990,91823,91810,91820,21001,91829,91826</t>
  </si>
  <si>
    <t>2021070704455024681</t>
  </si>
  <si>
    <t>445502468</t>
  </si>
  <si>
    <t>Svobodová Stanislava</t>
  </si>
  <si>
    <t>S0600;W1999;;;;;;;;;;;;;;</t>
  </si>
  <si>
    <t>21413,21415,21221,21225,35520,37022</t>
  </si>
  <si>
    <t>S0600 - Otřes mozku; neotevřená rána</t>
  </si>
  <si>
    <t>2021072804651020541</t>
  </si>
  <si>
    <t>F068;E440;M0600;M159;M5497;I10;G720;;;;;;;;;</t>
  </si>
  <si>
    <t>21221,37022,35520,21415,21413,21225</t>
  </si>
  <si>
    <t>F068 - J.urč. poruchy způs. poškoz. a dysf. mozku a somatickou nem.</t>
  </si>
  <si>
    <t>2021072703352064661</t>
  </si>
  <si>
    <t>335206466</t>
  </si>
  <si>
    <t>Snídalová Miroslava</t>
  </si>
  <si>
    <t>2021071303657304381</t>
  </si>
  <si>
    <t>S8270;W0189;I10;;;;;;;;;;;;;</t>
  </si>
  <si>
    <t>21413,21221,21415,21225,35022,53459,66127,66819,78988,21001</t>
  </si>
  <si>
    <t>26,18,31,07</t>
  </si>
  <si>
    <t>2021071304157094361</t>
  </si>
  <si>
    <t>415709436</t>
  </si>
  <si>
    <t>Schwarzová Božena</t>
  </si>
  <si>
    <t>M5446;I10;E782;;;;;;;;;;;;;</t>
  </si>
  <si>
    <t>2021072103559144101</t>
  </si>
  <si>
    <t>355914410</t>
  </si>
  <si>
    <t>Frýbortová Marie</t>
  </si>
  <si>
    <t>S7210;W0190;I119;J180;D62;;;;;;;;;;;</t>
  </si>
  <si>
    <t>21221,21219,21225,21413,21415,21001,53471,66127</t>
  </si>
  <si>
    <t>2021072202755054191</t>
  </si>
  <si>
    <t>275505419</t>
  </si>
  <si>
    <t>Brlková Ludmila</t>
  </si>
  <si>
    <t>S300;W0101;L022;I10;E034;G301;U5121;;;;;;;;;</t>
  </si>
  <si>
    <t>21221,21413,21225,21415</t>
  </si>
  <si>
    <t>2021112356551420531</t>
  </si>
  <si>
    <t>5655142053</t>
  </si>
  <si>
    <t>Kubová Eliška</t>
  </si>
  <si>
    <t>D126;K635;U071;K573;I10;;;;;;;;;;;</t>
  </si>
  <si>
    <t>15475,15920</t>
  </si>
  <si>
    <t>D12 - Nezhoubný novotvar tlustého střeva, konečníku, řitního kanálu a řiti</t>
  </si>
  <si>
    <t>D126 - Nezhoubný novotvar - tračník [colon] NS</t>
  </si>
  <si>
    <t>2021112562070720581</t>
  </si>
  <si>
    <t>6207072058</t>
  </si>
  <si>
    <t>Martinovský Jaroslav</t>
  </si>
  <si>
    <t>J128;U071;R060;I10;;;;;;;;;;;;</t>
  </si>
  <si>
    <t>21225,21413,21001,21221,21717</t>
  </si>
  <si>
    <t>2021112604055014011</t>
  </si>
  <si>
    <t>405501401</t>
  </si>
  <si>
    <t>Čmeláková Jana</t>
  </si>
  <si>
    <t>J128;U071;Z290;I471;;;;;;;;;;;;</t>
  </si>
  <si>
    <t>2021112654532631341</t>
  </si>
  <si>
    <t>5453263134</t>
  </si>
  <si>
    <t>Nepustilová Miroslav</t>
  </si>
  <si>
    <t>21225,21415,21001,21413,21717</t>
  </si>
  <si>
    <t>2021122368100711141</t>
  </si>
  <si>
    <t>6810071114</t>
  </si>
  <si>
    <t>Vlk Václav</t>
  </si>
  <si>
    <t>J128;U071;Z290;J459;;;;;;;;;;;;</t>
  </si>
  <si>
    <t>21413,21221,21415,21225,90904,21717,71717,21001</t>
  </si>
  <si>
    <t>2021112905160251481</t>
  </si>
  <si>
    <t>516025148</t>
  </si>
  <si>
    <t>Kubáčová Stanislava</t>
  </si>
  <si>
    <t>J128;U071;Z290;I500;I269;E871;;;;;;;;;;</t>
  </si>
  <si>
    <t>21225,21413,21001,21717</t>
  </si>
  <si>
    <t>2021112903755154151</t>
  </si>
  <si>
    <t>375515415</t>
  </si>
  <si>
    <t>Kovaříková Helena</t>
  </si>
  <si>
    <t>J128;U071;I489;I10;Z290;;;;;;;;;;;</t>
  </si>
  <si>
    <t>21225,21415,21413,21001,21221</t>
  </si>
  <si>
    <t>2021112966562372361</t>
  </si>
  <si>
    <t>6656237236</t>
  </si>
  <si>
    <t>Bartková Natalija</t>
  </si>
  <si>
    <t>21717,21221,21001,21225,21413</t>
  </si>
  <si>
    <t>2021113002711114231</t>
  </si>
  <si>
    <t>271111423</t>
  </si>
  <si>
    <t>Lakomý Milan</t>
  </si>
  <si>
    <t>J128;U071;I10;E118;I250;Z290;;;;;;;;;;</t>
  </si>
  <si>
    <t>2021071904504194201</t>
  </si>
  <si>
    <t>450419420</t>
  </si>
  <si>
    <t>Nezval František</t>
  </si>
  <si>
    <t>N178;N185;I500;I480;I250;;;;;;;;;;;</t>
  </si>
  <si>
    <t>21221,21415,21225,18521,07546,21413,54210,21219,07562,07552,07543,07520</t>
  </si>
  <si>
    <t>2021072104306224201</t>
  </si>
  <si>
    <t>430622420</t>
  </si>
  <si>
    <t>Zdražil Jaroslav</t>
  </si>
  <si>
    <t>A099;F019;R33;E86;;;;;;;;;;;;</t>
  </si>
  <si>
    <t>21413,21221,21415,21225,37022,21717,21001,35022</t>
  </si>
  <si>
    <t>A099 - Gastroenteritida a kolitida neurčeného původu</t>
  </si>
  <si>
    <t>2021061603901184511</t>
  </si>
  <si>
    <t>390118451</t>
  </si>
  <si>
    <t>Rollny Erwin</t>
  </si>
  <si>
    <t>I509;D648;C61;I350;U6975;I489;;;;;;;;;;</t>
  </si>
  <si>
    <t>21225,21221,21413,21415,55097,89435,90931,32530,78111,17697,17233,89429</t>
  </si>
  <si>
    <t>05-M01-02</t>
  </si>
  <si>
    <t>Katetrizační implantace nebo korekce chlopní se srdeční katetrizací u pacientů s CC=0-3</t>
  </si>
  <si>
    <t>26,01,50</t>
  </si>
  <si>
    <t>STENT,TAVI</t>
  </si>
  <si>
    <t>2021060304253254131</t>
  </si>
  <si>
    <t>425325413</t>
  </si>
  <si>
    <t>Vrábelová Anna</t>
  </si>
  <si>
    <t>S3250;W0000;C183;S5250;;;;;;;;;;;;</t>
  </si>
  <si>
    <t>21225,21415,21717,21215,21221,21001,21413</t>
  </si>
  <si>
    <t>2021060703054144321</t>
  </si>
  <si>
    <t>305414432</t>
  </si>
  <si>
    <t>Outratová Marie</t>
  </si>
  <si>
    <t>J028;U071;Z290;I10;E039;E116;;;;;;;;;;</t>
  </si>
  <si>
    <t>2021060804706064011</t>
  </si>
  <si>
    <t>470606401</t>
  </si>
  <si>
    <t>Švec Miroslav</t>
  </si>
  <si>
    <t>L97;I7021;E117;I10;I490;;;;;;;;;;;</t>
  </si>
  <si>
    <t>21413,21225,62310,21415,21221,35520,21001,78989</t>
  </si>
  <si>
    <t>26,05,39,07</t>
  </si>
  <si>
    <t>2021060902954204171</t>
  </si>
  <si>
    <t>295420417</t>
  </si>
  <si>
    <t>Myšáková Věra</t>
  </si>
  <si>
    <t>N390;I801;E46;E119;I672;U6975;;;;;;;;;;</t>
  </si>
  <si>
    <t>21225,21413,21415,21001,21221,21215</t>
  </si>
  <si>
    <t>05-K13-02</t>
  </si>
  <si>
    <t>Jiné nemoci žil v CVSP u pacientů s CC=0-2</t>
  </si>
  <si>
    <t>2021060904153224081</t>
  </si>
  <si>
    <t>415322408</t>
  </si>
  <si>
    <t>Heclová Miloslava</t>
  </si>
  <si>
    <t>S430;W0180;N390;I500;;;;;;;;;;;;</t>
  </si>
  <si>
    <t>21225,21415,21221,21717,21413,78987,21001</t>
  </si>
  <si>
    <t>S43 - Vymknutí, podvrtnutí, natažení kloubů a vazů ramenního pletence</t>
  </si>
  <si>
    <t>S430 - Vymknutí ramenního kloubu</t>
  </si>
  <si>
    <t>2021061703058120531</t>
  </si>
  <si>
    <t>305812053</t>
  </si>
  <si>
    <t>Nováková Marie</t>
  </si>
  <si>
    <t>I509;I10;I495;E118;U589;E785;;;;;;;;;;</t>
  </si>
  <si>
    <t>21413,21225,21717,21221,21415</t>
  </si>
  <si>
    <t>18000</t>
  </si>
  <si>
    <t>Hlavní město Praha</t>
  </si>
  <si>
    <t>Praha hl.m.</t>
  </si>
  <si>
    <t>2021071555602114261</t>
  </si>
  <si>
    <t>5560211426</t>
  </si>
  <si>
    <t>Vrbová Miluše</t>
  </si>
  <si>
    <t>J9600;J189;U099;E113;I10;N390;;;;;;;;;;</t>
  </si>
  <si>
    <t>21413,21221,21415,21225,72213,21717,21001,72015</t>
  </si>
  <si>
    <t>2021062103653124431</t>
  </si>
  <si>
    <t>K353;R060;K859;;;;;;;;;;;;;</t>
  </si>
  <si>
    <t>21225,21415,51353,21221,21717,21413,51369,78989,21001</t>
  </si>
  <si>
    <t>06-I18-02</t>
  </si>
  <si>
    <t>Odstranění apendixu u dětí do 18 let věku nebo pacientů ve věku 65 a více let pro rozsáhlý zánět nebo s CC=2-4</t>
  </si>
  <si>
    <t>K35 - Akutní zánět červovitého přívěsku (akutní apendicitida)</t>
  </si>
  <si>
    <t>K353 - Akutní apendicitida s lokalizovanou peritonitidou</t>
  </si>
  <si>
    <t>2021062104902042841</t>
  </si>
  <si>
    <t>490204284</t>
  </si>
  <si>
    <t>Pekný Zdenko</t>
  </si>
  <si>
    <t>J180;I10;E119;U6975;I672;M5495;;;;;;;;;;</t>
  </si>
  <si>
    <t>21413,21221,21415,21215,21225,21001,35022,21717</t>
  </si>
  <si>
    <t>2021062303059194411</t>
  </si>
  <si>
    <t>305919441</t>
  </si>
  <si>
    <t>Marková Květoslava</t>
  </si>
  <si>
    <t>I509;A46;L97;N184;;;;;;;;;;;;</t>
  </si>
  <si>
    <t>2021060104307314681</t>
  </si>
  <si>
    <t>J9600;J128;U6975;A419;I259;Z290;;;;;;;;;;</t>
  </si>
  <si>
    <t>21225,21415,21413,21001</t>
  </si>
  <si>
    <t>2021060304457211121</t>
  </si>
  <si>
    <t>445721112</t>
  </si>
  <si>
    <t>Bartíková Dagmar</t>
  </si>
  <si>
    <t>A418;N179;N390;E114;G638;G958;;;;;;;;;;</t>
  </si>
  <si>
    <t>2021062303361084331</t>
  </si>
  <si>
    <t>336108433</t>
  </si>
  <si>
    <t>Königová Božena</t>
  </si>
  <si>
    <t>S3270;W0190;I110;I501;I259;I442;;;;;;;;;;</t>
  </si>
  <si>
    <t>21413,21225,21221,99980,21415,21215</t>
  </si>
  <si>
    <t>2021062304361224521</t>
  </si>
  <si>
    <t>436122452</t>
  </si>
  <si>
    <t>Hrazdilová Naděžda</t>
  </si>
  <si>
    <t>J128;U071;Z290;N300;I10;I269;;;;;;;;;;</t>
  </si>
  <si>
    <t>21225,21415,21413,21221,21219,21215,21001,37022</t>
  </si>
  <si>
    <t>2021062503659154571</t>
  </si>
  <si>
    <t>365915457</t>
  </si>
  <si>
    <t>Střídová Ludmila</t>
  </si>
  <si>
    <t>I635;;;;;;;;;;;;;;;</t>
  </si>
  <si>
    <t>21413,72213,21225,21415,21221,21001,72016</t>
  </si>
  <si>
    <t>2021060204304261331</t>
  </si>
  <si>
    <t>430426133</t>
  </si>
  <si>
    <t>Bučko Jan</t>
  </si>
  <si>
    <t>J168;N185;Z992;I151;D638;;;;;;;;;;;</t>
  </si>
  <si>
    <t>21413,21221,18522,21415,21717,21225,21215,21001</t>
  </si>
  <si>
    <t>J168 - Pneumonie způsobená jiným infekčním organizmem</t>
  </si>
  <si>
    <t>2021060704609264771</t>
  </si>
  <si>
    <t>460926477</t>
  </si>
  <si>
    <t>Stavěl Jan</t>
  </si>
  <si>
    <t>E86;I890;I482;I10;I500;U6975;;;;;;;;;;</t>
  </si>
  <si>
    <t>21415,21225,21413,21221,21717,21001,21215</t>
  </si>
  <si>
    <t>2021060803255244741</t>
  </si>
  <si>
    <t>325524474</t>
  </si>
  <si>
    <t>Mravcová Zdeňka</t>
  </si>
  <si>
    <t>I635;N309;I10;;;;;;;;;;;;;</t>
  </si>
  <si>
    <t>21225,21413,21219,21221,21415,21215,21001</t>
  </si>
  <si>
    <t>2021061503854194171</t>
  </si>
  <si>
    <t>385419417</t>
  </si>
  <si>
    <t>Leicherová Danuše</t>
  </si>
  <si>
    <t>N390;E86;G309;I480;;;;;;;;;;;;</t>
  </si>
  <si>
    <t>21415,21221,21225,21717,35520,37022,21001</t>
  </si>
  <si>
    <t>2021022204257014121</t>
  </si>
  <si>
    <t>425701412</t>
  </si>
  <si>
    <t>Šnevajsová Věra</t>
  </si>
  <si>
    <t>2021022204862022591</t>
  </si>
  <si>
    <t>486202259</t>
  </si>
  <si>
    <t>Tóthová Eva</t>
  </si>
  <si>
    <t>J128;U071;Z290;D519;N302;;;;;;;;;;;</t>
  </si>
  <si>
    <t>2021030203609054341</t>
  </si>
  <si>
    <t>360905434</t>
  </si>
  <si>
    <t>Hons Stanislav</t>
  </si>
  <si>
    <t>A415;N10;U6975;Z290;E118;I10;;;;;;;;;;</t>
  </si>
  <si>
    <t>21717,21415,21225,21221,21001</t>
  </si>
  <si>
    <t>2021022365031203821</t>
  </si>
  <si>
    <t>6503120382</t>
  </si>
  <si>
    <t>Tichý Jiří</t>
  </si>
  <si>
    <t>J068;U071;Z290;I10;J459;;;;;;;;;;;</t>
  </si>
  <si>
    <t>2021022471112953341</t>
  </si>
  <si>
    <t>7111295334</t>
  </si>
  <si>
    <t>Škrla Petr</t>
  </si>
  <si>
    <t>J128;U071;Z290;E039;E669;H654;;;;;;;;;;</t>
  </si>
  <si>
    <t>2021030954091810191</t>
  </si>
  <si>
    <t>5409181019</t>
  </si>
  <si>
    <t>Urban Jaroslav</t>
  </si>
  <si>
    <t>J128;U071;Z290;E119;;;;;;;;;;;;</t>
  </si>
  <si>
    <t>21413,21225,21221,90903,21001,21415</t>
  </si>
  <si>
    <t>2021022604760164221</t>
  </si>
  <si>
    <t>476016422</t>
  </si>
  <si>
    <t>Čudová Jana</t>
  </si>
  <si>
    <t>J128;U071;Z290;M8100;M5480;I10;;;;;;;;;;</t>
  </si>
  <si>
    <t>21225,21413,21221,21001,21415</t>
  </si>
  <si>
    <t>2021022603859294341</t>
  </si>
  <si>
    <t>385929434</t>
  </si>
  <si>
    <t>Stloukalová Miroslav</t>
  </si>
  <si>
    <t>J129;U071;Z290;;;;;;;;;;;;;</t>
  </si>
  <si>
    <t>2021022203257044581</t>
  </si>
  <si>
    <t>325704458</t>
  </si>
  <si>
    <t>Štědrá Naděžda</t>
  </si>
  <si>
    <t>21221,21413,21225,21001</t>
  </si>
  <si>
    <t>2021022604060164491</t>
  </si>
  <si>
    <t>406016449</t>
  </si>
  <si>
    <t>Mahdalová Anna</t>
  </si>
  <si>
    <t>J128;U071;I269;;;;;;;;;;;;;</t>
  </si>
  <si>
    <t>2021071503659154571</t>
  </si>
  <si>
    <t>E441;I635;G20;F023;I489;N309;U5050;;;;;;;;;</t>
  </si>
  <si>
    <t>21221,21413,72213,21225,21415,72017,35520</t>
  </si>
  <si>
    <t>E441 - Lehká protein-energetická podvýživa</t>
  </si>
  <si>
    <t>2021071603953104151</t>
  </si>
  <si>
    <t>395310415</t>
  </si>
  <si>
    <t>Glaser Jarmila</t>
  </si>
  <si>
    <t>N309;E86;S400;W0719;S009;E441;;;;;;;;;;</t>
  </si>
  <si>
    <t>2021072603751164221</t>
  </si>
  <si>
    <t>375116422</t>
  </si>
  <si>
    <t>Páleníková Vlasta</t>
  </si>
  <si>
    <t>S3250;W1999;D683;;;;;;;;;;;;;</t>
  </si>
  <si>
    <t>21413,21221,21415,21225,21001,21717,35520</t>
  </si>
  <si>
    <t>2021070903060167461</t>
  </si>
  <si>
    <t>306016746</t>
  </si>
  <si>
    <t>Pourová Věra</t>
  </si>
  <si>
    <t>I500;E86;N390;I10;;;;;;;;;;;;</t>
  </si>
  <si>
    <t>2021060704203244151</t>
  </si>
  <si>
    <t>420324415</t>
  </si>
  <si>
    <t>Šrot Milan</t>
  </si>
  <si>
    <t>I620;I10;D62;J952;;;;;;;;;;;;</t>
  </si>
  <si>
    <t>21221,56117,56151,21225,21415,21717,65513,78990,21413,56119,66815,21001,90902</t>
  </si>
  <si>
    <t>01-I06-01</t>
  </si>
  <si>
    <t>Chirurgický výkon v nitrolebním prostoru s kraniotomií s dalším operačním výkonem v jiný den</t>
  </si>
  <si>
    <t>I62 - Jiné neúrazové nitrolební krvácení</t>
  </si>
  <si>
    <t>I620 - Neúrazové subdurální krvácení</t>
  </si>
  <si>
    <t>2021061503052024811</t>
  </si>
  <si>
    <t>305202481</t>
  </si>
  <si>
    <t>Koldová Jarmila</t>
  </si>
  <si>
    <t>N390;N189;E86;F009;G309;;;;;;;;;;;</t>
  </si>
  <si>
    <t>2021061804853284071</t>
  </si>
  <si>
    <t>485328407</t>
  </si>
  <si>
    <t>Srovnalová Ilona</t>
  </si>
  <si>
    <t>I500;I482;I10;E119;Z988;;;;;;;;;;;</t>
  </si>
  <si>
    <t>21221,21413,21001,21215,21225,21717,21415</t>
  </si>
  <si>
    <t>2021062203455084581</t>
  </si>
  <si>
    <t>345508458</t>
  </si>
  <si>
    <t>Herinková Pavla</t>
  </si>
  <si>
    <t>21225,21219,21221,21415,21413,53471,66127,21215,21001</t>
  </si>
  <si>
    <t>2021080603804034461</t>
  </si>
  <si>
    <t>380403446</t>
  </si>
  <si>
    <t>Kučera Milan</t>
  </si>
  <si>
    <t>I500;I350;E118;I482;E063;I832;;;;;;;;;;</t>
  </si>
  <si>
    <t>2021070803654254161</t>
  </si>
  <si>
    <t>D648;C519;J448;E43;;;;;;;;;;;;</t>
  </si>
  <si>
    <t>2021072003162244401</t>
  </si>
  <si>
    <t>J160;I830;I10;I250;D529;H911;;;;;;;;;;</t>
  </si>
  <si>
    <t>21225,21215,21413,21415,21717,21221</t>
  </si>
  <si>
    <t>2021072004660301801</t>
  </si>
  <si>
    <t>466030180</t>
  </si>
  <si>
    <t>Žáková Mária</t>
  </si>
  <si>
    <t>E117;E86;N189;A099;I119;;;;;;;;;;;</t>
  </si>
  <si>
    <t>21413,21225,21415,21001</t>
  </si>
  <si>
    <t>2021072156541413061</t>
  </si>
  <si>
    <t>5654141306</t>
  </si>
  <si>
    <t>Hrbáčková Zdenka</t>
  </si>
  <si>
    <t>I7021;E115;N189;E785;I10;;;;;;;;;;;</t>
  </si>
  <si>
    <t>2021072803412294291</t>
  </si>
  <si>
    <t>341229429</t>
  </si>
  <si>
    <t>Jordán Karel</t>
  </si>
  <si>
    <t>J181;I489;E86;N189;I119;E118;;;;;;;;;;</t>
  </si>
  <si>
    <t>J181 - Laloková pneumonie NS</t>
  </si>
  <si>
    <t>2021052103851100191</t>
  </si>
  <si>
    <t>385110019</t>
  </si>
  <si>
    <t>Marková Hana</t>
  </si>
  <si>
    <t>M8000;I119;F013;;;;;;;;;;;;;</t>
  </si>
  <si>
    <t>21225,37022,21413,21415,21001,35022</t>
  </si>
  <si>
    <t>59100</t>
  </si>
  <si>
    <t>2021052604355064061</t>
  </si>
  <si>
    <t>435506406</t>
  </si>
  <si>
    <t>Viktorinová Marie</t>
  </si>
  <si>
    <t>S0650;W1990;J952;;;;;;;;;;;;;</t>
  </si>
  <si>
    <t>66815,21225,72213,21221,21413,65513,21415,56119,56117,56151,21717,72015,90902,78989</t>
  </si>
  <si>
    <t>01-I06-05</t>
  </si>
  <si>
    <t>Chirurgický výkon v nitrolebním prostoru s kraniotomií pro ostatní onemocnění u pacientů ve věku 18 a více let s CC=0-1</t>
  </si>
  <si>
    <t>11,06</t>
  </si>
  <si>
    <t>26,36,06,07</t>
  </si>
  <si>
    <t>2021070903857134211</t>
  </si>
  <si>
    <t>385713421</t>
  </si>
  <si>
    <t>Ryčovská Zdenka</t>
  </si>
  <si>
    <t>S4200;W0199;I859;U6975;;;;;;;;;;;;</t>
  </si>
  <si>
    <t>21221,21225,21413,21415,21001,21717</t>
  </si>
  <si>
    <t>70200</t>
  </si>
  <si>
    <t>S420 - Zlomenina klíční kosti [fractura claviculae]</t>
  </si>
  <si>
    <t>S4200 - Zlomenina klíční kosti; zavřená</t>
  </si>
  <si>
    <t>2021052057785180423</t>
  </si>
  <si>
    <t>5778518042</t>
  </si>
  <si>
    <t>M8445;C900;U6975;;;;;;;;;;;;;</t>
  </si>
  <si>
    <t>21225,07640,35520,21413,21415,21221,91984,89313,21001,91994</t>
  </si>
  <si>
    <t>09-K08-01</t>
  </si>
  <si>
    <t>Zhoubný novotvar prsu v CVSP u pacientů s CC=2-4</t>
  </si>
  <si>
    <t>34,26,39,21</t>
  </si>
  <si>
    <t>2023102704951180881</t>
  </si>
  <si>
    <t>495118088</t>
  </si>
  <si>
    <t>Šlachtová Miroslava</t>
  </si>
  <si>
    <t>E119;E876;I10;J450;;;;;;;;;;;;</t>
  </si>
  <si>
    <t>21413,21225,21215,37022,21221,21415,21001</t>
  </si>
  <si>
    <t>2021060703852094481</t>
  </si>
  <si>
    <t>385209448</t>
  </si>
  <si>
    <t>Špoková Anna</t>
  </si>
  <si>
    <t>E86;N390;I10;E119;G309;U6975;;;;;;;;;;</t>
  </si>
  <si>
    <t>21225,21717,21221,21413,35520,21001,21415,37022</t>
  </si>
  <si>
    <t>2021061404552164981</t>
  </si>
  <si>
    <t>455216498</t>
  </si>
  <si>
    <t>Brzobohatá Františka</t>
  </si>
  <si>
    <t>J128;U071;J9600;I350;D509;E785;Z290;;;;;;;;;</t>
  </si>
  <si>
    <t>21221,21413,21415,21225,21717,71717,78989,90904,21215</t>
  </si>
  <si>
    <t>26,13,07</t>
  </si>
  <si>
    <t>2021062404156084111</t>
  </si>
  <si>
    <t>415608411</t>
  </si>
  <si>
    <t>Sadleková Eva</t>
  </si>
  <si>
    <t>S7230;W0000;;;;;;;;;;;;;;</t>
  </si>
  <si>
    <t>21413,21225,21221,21415,21215,21219</t>
  </si>
  <si>
    <t>2021061105154263381</t>
  </si>
  <si>
    <t>515426338</t>
  </si>
  <si>
    <t>Konečná Jarmila</t>
  </si>
  <si>
    <t>I7021;E118;D509;I10;;;;;;;;;;;;</t>
  </si>
  <si>
    <t>21415,21221,21413,21225,66851,21001,78989,21717,21215</t>
  </si>
  <si>
    <t>2021060304757264031</t>
  </si>
  <si>
    <t>475726403</t>
  </si>
  <si>
    <t>Marková Anna</t>
  </si>
  <si>
    <t>S3270;W1999;S500;S000;;;;;;;;;;;;</t>
  </si>
  <si>
    <t>21415,21413,21001,21225,21221,21215,99980</t>
  </si>
  <si>
    <t>2021060803110054681</t>
  </si>
  <si>
    <t>311005468</t>
  </si>
  <si>
    <t>Šana Jaroslav</t>
  </si>
  <si>
    <t>D374;E86;K523;S300;W0191;I10;;;;;;;;;;</t>
  </si>
  <si>
    <t>21221,21415,21413,21717,21225,21001</t>
  </si>
  <si>
    <t>06-K21-03</t>
  </si>
  <si>
    <t>Jiný neinfekční střevní zánět u pacientů s CC=0</t>
  </si>
  <si>
    <t>D374 - Novotvar NNCH - tlusté střevo</t>
  </si>
  <si>
    <t>2021060955121916521</t>
  </si>
  <si>
    <t>5512191652</t>
  </si>
  <si>
    <t>Ficht Stanislav</t>
  </si>
  <si>
    <t>J128;U071;J9600;I481;I10;N170;Z290;;;;;;;;;</t>
  </si>
  <si>
    <t>21415,21413,21225,21221,78989,78813,71717,21215,35520,90904,37022,25117,21001</t>
  </si>
  <si>
    <t>26,07,04,39,16</t>
  </si>
  <si>
    <t>2021060902951274651</t>
  </si>
  <si>
    <t>295127465</t>
  </si>
  <si>
    <t>Knittlová Dagmar</t>
  </si>
  <si>
    <t>T848;Y792;D62;U6975;Z038;;;;;;;;;;;</t>
  </si>
  <si>
    <t>21415,53471,21413,21221,21225,91831,66869,78989,66623,91823,91826,91810,91819,78990</t>
  </si>
  <si>
    <t>2021061404759104681</t>
  </si>
  <si>
    <t>475910468</t>
  </si>
  <si>
    <t>Kovářová Hana</t>
  </si>
  <si>
    <t>I269;I480;M8110;I872;;;;;;;;;;;;</t>
  </si>
  <si>
    <t>2021061404451024201</t>
  </si>
  <si>
    <t>445102420</t>
  </si>
  <si>
    <t>Musilová Magda</t>
  </si>
  <si>
    <t>M511;J449;I10;E119;;;;;;;;;;;;</t>
  </si>
  <si>
    <t>21221,66315,21413,78990,21415,66339,66341,21717,21225,66325,66331,66319,66313,21215</t>
  </si>
  <si>
    <t>08-I03-04</t>
  </si>
  <si>
    <t>Operace páteře s instrumentací 3 až 4 segmentů pro jiná onemocnění mimo krční páteř</t>
  </si>
  <si>
    <t>2021062204261124271</t>
  </si>
  <si>
    <t>E86;U6975;E119;I489;N182;Z432;F019;;;;;;;;;</t>
  </si>
  <si>
    <t>21221,21415,21413,21215,21225,35520</t>
  </si>
  <si>
    <t>2021062404407174101</t>
  </si>
  <si>
    <t>440717410</t>
  </si>
  <si>
    <t>Hrabský Josef</t>
  </si>
  <si>
    <t>21219,21225,21415,21221,21413,21001,53471,21215</t>
  </si>
  <si>
    <t>2021060705155110381</t>
  </si>
  <si>
    <t>515511038</t>
  </si>
  <si>
    <t>Vysoudilová Miroslav</t>
  </si>
  <si>
    <t>J128;N10;N185;I131;E117;U072;;;;;;;;;;</t>
  </si>
  <si>
    <t>21415,18521,21225,18522,32510,21413,21221,35022,21215,37021</t>
  </si>
  <si>
    <t>26,03,05,18,39</t>
  </si>
  <si>
    <t>2021062903462094441</t>
  </si>
  <si>
    <t>346209444</t>
  </si>
  <si>
    <t>Myšáková Olga</t>
  </si>
  <si>
    <t>I500;I350;I638;I480;E119;;;;;;;;;;;</t>
  </si>
  <si>
    <t>21413,72213,21225,21221,72015,21415,21001</t>
  </si>
  <si>
    <t>2021062902954244871</t>
  </si>
  <si>
    <t>295424487</t>
  </si>
  <si>
    <t>Švecová Marie</t>
  </si>
  <si>
    <t>I500;I480;I259;E118;I10;K253;;;;;;;;;;</t>
  </si>
  <si>
    <t>21221,21225,21413,21001</t>
  </si>
  <si>
    <t>2021081803653050181</t>
  </si>
  <si>
    <t>A099;E86;F019;I728;E871;K802;;;;;;;;;;</t>
  </si>
  <si>
    <t>2021081905056210991</t>
  </si>
  <si>
    <t>505621099</t>
  </si>
  <si>
    <t>Fridrichová Miroslav</t>
  </si>
  <si>
    <t>I500;E871;I672;E782;I10;;;;;;;;;;;</t>
  </si>
  <si>
    <t>21415,21001,21221,21413,21225,21717,21215</t>
  </si>
  <si>
    <t>2021082004655227801</t>
  </si>
  <si>
    <t>465522780</t>
  </si>
  <si>
    <t>Uhlířová Štefania</t>
  </si>
  <si>
    <t>S7200;W0191;I10;D62;;;;;;;;;;;;</t>
  </si>
  <si>
    <t>21413,21225,21415,91819,21221,21717,91829,21215,91810,66612,21001,90916,91826,78990,91823</t>
  </si>
  <si>
    <t>2021081103354034531</t>
  </si>
  <si>
    <t>335403453</t>
  </si>
  <si>
    <t>Mohaplová Jaromíra</t>
  </si>
  <si>
    <t>J156;I500;I251;E785;I10;;;;;;;;;;;</t>
  </si>
  <si>
    <t>2021081304357204361</t>
  </si>
  <si>
    <t>435720436</t>
  </si>
  <si>
    <t>Lošťáková Eliška</t>
  </si>
  <si>
    <t>N10;S700;W0109;I489;D469;I672;;;;;;;;;;</t>
  </si>
  <si>
    <t>2021082603259300871</t>
  </si>
  <si>
    <t>325930087</t>
  </si>
  <si>
    <t>Loutocká Drahuše</t>
  </si>
  <si>
    <t>S819;W1999;D683;E117;;;;;;;;;;;;</t>
  </si>
  <si>
    <t>S81 - Otevřená rána bérce</t>
  </si>
  <si>
    <t>S819 - Otevřená rána bérce, část NS</t>
  </si>
  <si>
    <t>2021080903660134101</t>
  </si>
  <si>
    <t>366013410</t>
  </si>
  <si>
    <t>Věrná Růžena</t>
  </si>
  <si>
    <t>N390;E871;I10;E46;F920;;;;;;;;;;;</t>
  </si>
  <si>
    <t>2021081104752264121</t>
  </si>
  <si>
    <t>L97;A419;I10;L890;G473;I500;;;;;;;;;;</t>
  </si>
  <si>
    <t>2021090604654234011</t>
  </si>
  <si>
    <t>N300;N178;N183;K257;D638;;;;;;;;;;;</t>
  </si>
  <si>
    <t>21221,42520,21413,21415,21225,21215</t>
  </si>
  <si>
    <t>17-C05-05</t>
  </si>
  <si>
    <t>Chemoterapie nebo cílená léčba pro onemocnění krvetvorby u pacientů s CC=0</t>
  </si>
  <si>
    <t>26,32</t>
  </si>
  <si>
    <t>2021080203705084221</t>
  </si>
  <si>
    <t>370508422</t>
  </si>
  <si>
    <t>Polášek Radoslav</t>
  </si>
  <si>
    <t>I7021;E115;I259;R31;;;;;;;;;;;;</t>
  </si>
  <si>
    <t>21225,21415,21413,21221,71717,51353,89323,90903,90954,89423,78989,21001</t>
  </si>
  <si>
    <t>05-M07-02</t>
  </si>
  <si>
    <t>Angioplastika centrálních a periferních cév s dalším operačním výkonem v jiný den nebo u pacientů s CC=4</t>
  </si>
  <si>
    <t>26,04,34,59,05,07</t>
  </si>
  <si>
    <t>2021080303055118191</t>
  </si>
  <si>
    <t>305511819</t>
  </si>
  <si>
    <t>Balážová Anna</t>
  </si>
  <si>
    <t>N300;F019;K802;E86;I480;M0530;;;;;;;;;;</t>
  </si>
  <si>
    <t>21413,21225,21221,21415,21717</t>
  </si>
  <si>
    <t>2021080603806194361</t>
  </si>
  <si>
    <t>380619436</t>
  </si>
  <si>
    <t>Hradil František</t>
  </si>
  <si>
    <t>N134;I10;E119;N118;A419;F051;;;;;;;;;;</t>
  </si>
  <si>
    <t>21225,91843,21415,21717,21413,21221,78985,25117,89323,76215</t>
  </si>
  <si>
    <t>11-I17-01</t>
  </si>
  <si>
    <t>Jiný chirurgický výkon pro nemoc vylučovací soustavy u pacientů s CC=3-4</t>
  </si>
  <si>
    <t>26,12,07,16,34</t>
  </si>
  <si>
    <t>N134 - Hydroureter</t>
  </si>
  <si>
    <t>2021081003862164491</t>
  </si>
  <si>
    <t>386216449</t>
  </si>
  <si>
    <t>Gatěková Anna</t>
  </si>
  <si>
    <t>S819;W1281;E86;E117;I119;F001;E871;;;;;;;;;</t>
  </si>
  <si>
    <t>21415,21221,21225,21413,21001,21215</t>
  </si>
  <si>
    <t>2021080203361064491</t>
  </si>
  <si>
    <t>336106449</t>
  </si>
  <si>
    <t>Štorková Ludmila</t>
  </si>
  <si>
    <t>21225,21219,21413,21415,21221,21001,66127,53471</t>
  </si>
  <si>
    <t>2021082103703310671</t>
  </si>
  <si>
    <t>370331067</t>
  </si>
  <si>
    <t>Čunát Milan</t>
  </si>
  <si>
    <t>I500;N183;I10;I259;D500;E107;U589;;;;;;;;;</t>
  </si>
  <si>
    <t>21415,21225,21215,21413,21221</t>
  </si>
  <si>
    <t>2021081604860190041</t>
  </si>
  <si>
    <t>486019004</t>
  </si>
  <si>
    <t>Pokorná Hana</t>
  </si>
  <si>
    <t>K567;D649;M0699;E118;R162;I119;;;;;;;;;;</t>
  </si>
  <si>
    <t>21225,21413,51850,21415,21221,51357,78989,51353,51394,51825,21001,91761,78988</t>
  </si>
  <si>
    <t>2021081904151054641</t>
  </si>
  <si>
    <t>415105464</t>
  </si>
  <si>
    <t>Arbeitová Marie</t>
  </si>
  <si>
    <t>T840;Y792;I10;I480;I872;U6975;;;;;;;;;;</t>
  </si>
  <si>
    <t>T840 - Mechanická komplikace vnitřní kloubní protézy</t>
  </si>
  <si>
    <t>2021082004112064731</t>
  </si>
  <si>
    <t>M0590;I10;E785;E660;N40;L890;;;;;;;;;;</t>
  </si>
  <si>
    <t>21413,21221,21225,21415,37022,21215,21001</t>
  </si>
  <si>
    <t>M05 - Séropozitivní revmatická artritida</t>
  </si>
  <si>
    <t>M059 - Séropozitivní revmatická artritida NS</t>
  </si>
  <si>
    <t>M0590 - Séropozitivní revmatická artritida NS; mnohočetné lokalizace</t>
  </si>
  <si>
    <t>2021090104958312161</t>
  </si>
  <si>
    <t>495831216</t>
  </si>
  <si>
    <t>Romsyová Jiřina</t>
  </si>
  <si>
    <t>C258;K830;I119;K802;;;;;;;;;;;;</t>
  </si>
  <si>
    <t>21415,15998,21413,15990,21225,21221,15900,78989,21001,15910,15028,15992</t>
  </si>
  <si>
    <t>2021081104753154591</t>
  </si>
  <si>
    <t>475315459</t>
  </si>
  <si>
    <t>Horáková Marie</t>
  </si>
  <si>
    <t>Z501;T931;Z966;U5020;;;;;;;;;;;;</t>
  </si>
  <si>
    <t>21021,21413,21510,21221,21225,21415,91930,21715,21022</t>
  </si>
  <si>
    <t>68605</t>
  </si>
  <si>
    <t>Uherské Hradiště</t>
  </si>
  <si>
    <t>2021080204753154591</t>
  </si>
  <si>
    <t>Z479;I10;I480;E063;E785;;;;;;;;;;;</t>
  </si>
  <si>
    <t>66617,21413,21415,21221,91823,21225,21717,90917,91829,78990,21022,91819,91810,91828</t>
  </si>
  <si>
    <t>Z47 - Jiná ortopedická následná péče</t>
  </si>
  <si>
    <t>Z479 - Ortopedická následná péče NS</t>
  </si>
  <si>
    <t>2021091303308174591</t>
  </si>
  <si>
    <t>K800;K830;E440;I10;U6975;;;;;;;;;;;</t>
  </si>
  <si>
    <t>21413,21415,21221,21225,89325,51371,15910,91991,21001,07620,51343,15992,21717,91982,15998,78989</t>
  </si>
  <si>
    <t>07-I04-01</t>
  </si>
  <si>
    <t>Jiná resekce jater s dalším operačním výkonem v jiný den nebo u pacientů s CC=3-4</t>
  </si>
  <si>
    <t>26,34,04,02,07</t>
  </si>
  <si>
    <t>2021081003455104211</t>
  </si>
  <si>
    <t>345510421</t>
  </si>
  <si>
    <t>Holodňáková Ludmila</t>
  </si>
  <si>
    <t>I639;I489;I10;E789;;;;;;;;;;;;</t>
  </si>
  <si>
    <t>2021080403851244381</t>
  </si>
  <si>
    <t>385124438</t>
  </si>
  <si>
    <t>Prášilová Ida</t>
  </si>
  <si>
    <t>S7210;W0101;S5250;D62;;;;;;;;;;;;</t>
  </si>
  <si>
    <t>21225,21219,21415,21221,66127,21413,53155,53471,21001</t>
  </si>
  <si>
    <t>2021080903262274081</t>
  </si>
  <si>
    <t>326227408</t>
  </si>
  <si>
    <t>Kozáková Anežka</t>
  </si>
  <si>
    <t>N390;I10;I672;E117;I832;;;;;;;;;;;</t>
  </si>
  <si>
    <t>2021081102609054671</t>
  </si>
  <si>
    <t>260905467</t>
  </si>
  <si>
    <t>Čadílek Josef</t>
  </si>
  <si>
    <t>S0650;W1999;S1220;;;;;;;;;;;;;</t>
  </si>
  <si>
    <t>21221,21413,21415,21225,21717,21001</t>
  </si>
  <si>
    <t>01-K16-01</t>
  </si>
  <si>
    <t>Závažná kraniocerebrální poranění v CVSP u pacientů s CC=3-4</t>
  </si>
  <si>
    <t>2021081103954284221</t>
  </si>
  <si>
    <t>I500;N184;E117;I10;E871;I480;;;;;;;;;;</t>
  </si>
  <si>
    <t>2021081104504224071</t>
  </si>
  <si>
    <t>450422407</t>
  </si>
  <si>
    <t>Srovnal Karel</t>
  </si>
  <si>
    <t>S7210;W0191;;;;;;;;;;;;;;</t>
  </si>
  <si>
    <t>78989,53471,21413,21415,21225,21221,66127,35520,21219,21001</t>
  </si>
  <si>
    <t>2021081103258184061</t>
  </si>
  <si>
    <t>325818406</t>
  </si>
  <si>
    <t>Motáňová Františka</t>
  </si>
  <si>
    <t>C189;K567;N309;E86;D62;E118;;;;;;;;;;</t>
  </si>
  <si>
    <t>78989,21225,91761,21415,51357,21221,21413,21001,21717</t>
  </si>
  <si>
    <t>C189 - ZN - tlusté střevo NS</t>
  </si>
  <si>
    <t>2021081854511813291</t>
  </si>
  <si>
    <t>M350;M4887;M8100;I10;E040;F018;;;;;;;;;;</t>
  </si>
  <si>
    <t>M350 - [Sj”grenův] sicca syndrom</t>
  </si>
  <si>
    <t>2021081802354084761</t>
  </si>
  <si>
    <t>235408476</t>
  </si>
  <si>
    <t>Homolová Štěpánka</t>
  </si>
  <si>
    <t>E871;K317;I509;I489;;;;;;;;;;;;</t>
  </si>
  <si>
    <t>2021081904857034421</t>
  </si>
  <si>
    <t>485703442</t>
  </si>
  <si>
    <t>Vaškových Libuše</t>
  </si>
  <si>
    <t>N185;Z992;D500;I250;K746;;;;;;;;;;;</t>
  </si>
  <si>
    <t>21413,21415,18521,21221,21225</t>
  </si>
  <si>
    <t>11-M02-05</t>
  </si>
  <si>
    <t>Eliminační metody krve pro jinou nemoc vylučovací soustavy provedené v 4-5 dnech</t>
  </si>
  <si>
    <t>2021082303254204571</t>
  </si>
  <si>
    <t>325420457</t>
  </si>
  <si>
    <t>Bubenková Jana</t>
  </si>
  <si>
    <t>I269;N300;I10;;;;;;;;;;;;;</t>
  </si>
  <si>
    <t>21415,21413,21225,35022,21001,21221,21215,35520,37022</t>
  </si>
  <si>
    <t>2021082404760254361</t>
  </si>
  <si>
    <t>476025436</t>
  </si>
  <si>
    <t>Krajčíková Božena</t>
  </si>
  <si>
    <t>T840;Y792;D62;;;;;;;;;;;;;</t>
  </si>
  <si>
    <t>21413,21225,21415,21001,66617,21221,78990,91823,91810,21215,90918,91827,91829</t>
  </si>
  <si>
    <t>99-K04-00</t>
  </si>
  <si>
    <t>Neklasifikovatelné</t>
  </si>
  <si>
    <t>75621</t>
  </si>
  <si>
    <t>2021082503760234341</t>
  </si>
  <si>
    <t>376023434</t>
  </si>
  <si>
    <t>Jurková Anna</t>
  </si>
  <si>
    <t>D62;C519;C20;I119;;;;;;;;;;;;</t>
  </si>
  <si>
    <t>21413,21225,21001</t>
  </si>
  <si>
    <t>79846</t>
  </si>
  <si>
    <t>2021082605160200551</t>
  </si>
  <si>
    <t>516020055</t>
  </si>
  <si>
    <t>Blaschke Alena</t>
  </si>
  <si>
    <t>E871;W0191;E86;S700;E876;F100;;;;;;;;;;</t>
  </si>
  <si>
    <t>2021080303411244291</t>
  </si>
  <si>
    <t>341124429</t>
  </si>
  <si>
    <t>Koutný Vojtěch</t>
  </si>
  <si>
    <t>S7210;W1999;F051;G301;;;;;;;;;;;;</t>
  </si>
  <si>
    <t>21221,21413,21415,21225,66127,53471,21215,78990,21001,21219</t>
  </si>
  <si>
    <t>2021080303262044131</t>
  </si>
  <si>
    <t>326204413</t>
  </si>
  <si>
    <t>Kučerová Miroslava</t>
  </si>
  <si>
    <t>N390;E86;I10;I480;;;;;;;;;;;;</t>
  </si>
  <si>
    <t>21221,21415,21225,21219,21413</t>
  </si>
  <si>
    <t>2021082604307054361</t>
  </si>
  <si>
    <t>430705436</t>
  </si>
  <si>
    <t>Waibel Walter</t>
  </si>
  <si>
    <t>K703;E86;E876;;;;;;;;;;;;;</t>
  </si>
  <si>
    <t>2021080303253224481</t>
  </si>
  <si>
    <t>325322448</t>
  </si>
  <si>
    <t>Staroštíková Ludmila</t>
  </si>
  <si>
    <t>N309;E86;I480;E876;F019;;;;;;;;;;;</t>
  </si>
  <si>
    <t>21413,21221,21225,21415,21001,21717</t>
  </si>
  <si>
    <t>2021062804701104611</t>
  </si>
  <si>
    <t>470110461</t>
  </si>
  <si>
    <t>Šiška Josef</t>
  </si>
  <si>
    <t>N300;E138;C639;;;;;;;;;;;;;</t>
  </si>
  <si>
    <t>21415,21413,21225,21221,21219,21717,21001</t>
  </si>
  <si>
    <t>2021062805059172141</t>
  </si>
  <si>
    <t>505917214</t>
  </si>
  <si>
    <t>Hladišová Eva</t>
  </si>
  <si>
    <t>K509;D649;E46;I10;;;;;;;;;;;;</t>
  </si>
  <si>
    <t>K50 - Crohnova nemoc (regionální enteritida)</t>
  </si>
  <si>
    <t>K509 - Crohnova nemoc NS</t>
  </si>
  <si>
    <t>2021062804460124521</t>
  </si>
  <si>
    <t>446012452</t>
  </si>
  <si>
    <t>Hrbatová Zdeňka</t>
  </si>
  <si>
    <t>M165;I10;;;;;;;;;;;;;;</t>
  </si>
  <si>
    <t>21225,21219,21413,78990,21415,21221,91823,91826,91829,66612,91819,37022,90916,91810</t>
  </si>
  <si>
    <t>26,07,11,39</t>
  </si>
  <si>
    <t>2021062904406144951</t>
  </si>
  <si>
    <t>440614495</t>
  </si>
  <si>
    <t>Jackson Roy Douglas</t>
  </si>
  <si>
    <t>K509;I10;E46;;;;;;;;;;;;;</t>
  </si>
  <si>
    <t>21413,21225,21415,21221,21219,21717,21215,21001</t>
  </si>
  <si>
    <t>06-K06-02</t>
  </si>
  <si>
    <t>Crohnova nemoc a ulcerózní kolitida u pacientů s CC=0</t>
  </si>
  <si>
    <t>2021063005062251831</t>
  </si>
  <si>
    <t>506225183</t>
  </si>
  <si>
    <t>Vlčková Jana</t>
  </si>
  <si>
    <t>21221,21225,21219,21415,21413,53471,37022,35520,21001,78989</t>
  </si>
  <si>
    <t>26,39,31,07</t>
  </si>
  <si>
    <t>2021063004556014161</t>
  </si>
  <si>
    <t>455601416</t>
  </si>
  <si>
    <t>Zavadilová Jaroslava</t>
  </si>
  <si>
    <t>R55;I10;E756;E440;F03;;;;;;;;;;;</t>
  </si>
  <si>
    <t>21413,21415,21001,21215,21225</t>
  </si>
  <si>
    <t>05-K15-01</t>
  </si>
  <si>
    <t>Hypotenze a kolaps v CVSP u pacientů s CC=1-4</t>
  </si>
  <si>
    <t>2021052554603128691</t>
  </si>
  <si>
    <t>5460312869</t>
  </si>
  <si>
    <t>Navrátilová Milena</t>
  </si>
  <si>
    <t>E039;U6975;E871;F329;;;;;;;;;;;;</t>
  </si>
  <si>
    <t>21225,21221,21215,21001,21413,21415</t>
  </si>
  <si>
    <t>2021120104251124231</t>
  </si>
  <si>
    <t>425112423</t>
  </si>
  <si>
    <t>Macháčková Květoslav</t>
  </si>
  <si>
    <t>2021083003352094041</t>
  </si>
  <si>
    <t>335209404</t>
  </si>
  <si>
    <t>21415,21413,21225,21221,21215,21001</t>
  </si>
  <si>
    <t>2021083104306134341</t>
  </si>
  <si>
    <t>430613434</t>
  </si>
  <si>
    <t>Fišer Jaroslav</t>
  </si>
  <si>
    <t>E86;G408;I10;I489;G214;E441;U5121;;;;;;;;;</t>
  </si>
  <si>
    <t>2021041203858174281</t>
  </si>
  <si>
    <t>I509;I259;Z950;I10;U071;I672;J069;;;;;;;;;</t>
  </si>
  <si>
    <t>2021040403862304411</t>
  </si>
  <si>
    <t>386230441</t>
  </si>
  <si>
    <t>Sláčíková Květoslava</t>
  </si>
  <si>
    <t>I639;I10;I489;U071;;;;;;;;;;;;</t>
  </si>
  <si>
    <t>21413,21225,21415,21221,21001,72213,72019,72015</t>
  </si>
  <si>
    <t>78396</t>
  </si>
  <si>
    <t>2021040454531115651</t>
  </si>
  <si>
    <t>5453111565</t>
  </si>
  <si>
    <t>Ježková Olga</t>
  </si>
  <si>
    <t>J128;U071;Z290;I10;I872;;;;;;;;;;;</t>
  </si>
  <si>
    <t>2021040803812254161</t>
  </si>
  <si>
    <t>381225416</t>
  </si>
  <si>
    <t>Hamal Jan</t>
  </si>
  <si>
    <t>J128;U071;Z290;J9690;C911;E117;;;;;;;;;;</t>
  </si>
  <si>
    <t>21415,21221,21225,90902,21001,21413</t>
  </si>
  <si>
    <t>89301054</t>
  </si>
  <si>
    <t>0532</t>
  </si>
  <si>
    <t>78973</t>
  </si>
  <si>
    <t>2021040604607264131</t>
  </si>
  <si>
    <t>460726413</t>
  </si>
  <si>
    <t>Novák Jaroslav</t>
  </si>
  <si>
    <t>J128;Z290;U071;N40;E86;;;;;;;;;;;</t>
  </si>
  <si>
    <t>2021040904658184021</t>
  </si>
  <si>
    <t>465818402</t>
  </si>
  <si>
    <t>Kalábová Dagmar</t>
  </si>
  <si>
    <t>J128;U071;Z290;J9690;N184;E785;I500;;;;;;;;;</t>
  </si>
  <si>
    <t>21221,21225,21415,21001,90902,21413</t>
  </si>
  <si>
    <t>2021041204356124541</t>
  </si>
  <si>
    <t>435612454</t>
  </si>
  <si>
    <t>Vychodilová Zdenka</t>
  </si>
  <si>
    <t>J128;U071;Z290;C349;E876;I10;;;;;;;;;;</t>
  </si>
  <si>
    <t>21221,21225,21415,21413,21717</t>
  </si>
  <si>
    <t>2021041004806094011</t>
  </si>
  <si>
    <t>480609401</t>
  </si>
  <si>
    <t>J128;Z290;U071;A418;G401;E118;;;;;;;;;;</t>
  </si>
  <si>
    <t>2021041604960152701</t>
  </si>
  <si>
    <t>496015270</t>
  </si>
  <si>
    <t>Zaoralová Nataša</t>
  </si>
  <si>
    <t>J128;U071;Z290;E117;C900;J9690;;;;;;;;;;</t>
  </si>
  <si>
    <t>90902,21413,21415,21225,21221,21001</t>
  </si>
  <si>
    <t>2021040404057080671</t>
  </si>
  <si>
    <t>405708067</t>
  </si>
  <si>
    <t>Jeřábková Jiřina</t>
  </si>
  <si>
    <t>J128;U071;Z290;I269;J9600;F019;;;;;;;;;;</t>
  </si>
  <si>
    <t>21001,21221,21413,21225</t>
  </si>
  <si>
    <t>2021040103359037231</t>
  </si>
  <si>
    <t>335903723</t>
  </si>
  <si>
    <t>Kristenová Božena</t>
  </si>
  <si>
    <t>M5436;U071;I489;M8190;;;;;;;;;;;;</t>
  </si>
  <si>
    <t>21413,21221,21225,21415,21001,90902</t>
  </si>
  <si>
    <t>2021041503462104251</t>
  </si>
  <si>
    <t>346210425</t>
  </si>
  <si>
    <t>Strnadová Zdeňka</t>
  </si>
  <si>
    <t>E117;R104;U071;I10;N183;N309;Z290;;;;;;;;;</t>
  </si>
  <si>
    <t>2021041905355070341</t>
  </si>
  <si>
    <t>535507034</t>
  </si>
  <si>
    <t>Kutrová Hana</t>
  </si>
  <si>
    <t>J128;U071;Z290;I10;E119;I480;;;;;;;;;;</t>
  </si>
  <si>
    <t>2021042056120424911</t>
  </si>
  <si>
    <t>5612042491</t>
  </si>
  <si>
    <t>Klimek Jaroslav</t>
  </si>
  <si>
    <t>K810;U071;E119;I10;G473;Z290;;;;;;;;;;</t>
  </si>
  <si>
    <t>2021041303257064081</t>
  </si>
  <si>
    <t>325706408</t>
  </si>
  <si>
    <t>Dvořáková Libuše</t>
  </si>
  <si>
    <t>E86;U071;Z290;J068;N183;H353;;;;;;;;;;</t>
  </si>
  <si>
    <t>2021041355032722691</t>
  </si>
  <si>
    <t>5503272269</t>
  </si>
  <si>
    <t>Rotter Jaroslav</t>
  </si>
  <si>
    <t>J128;U071;E107;I10;Z290;;;;;;;;;;;</t>
  </si>
  <si>
    <t>21413,21221,21415,21001,21225</t>
  </si>
  <si>
    <t>2021041504907011731</t>
  </si>
  <si>
    <t>490701173</t>
  </si>
  <si>
    <t>Petržela Pavel</t>
  </si>
  <si>
    <t>J128;U071;Z290;I10;E034;E118;;;;;;;;;;</t>
  </si>
  <si>
    <t>2021041603761254351</t>
  </si>
  <si>
    <t>376125435</t>
  </si>
  <si>
    <t>Koudelková Ludmila</t>
  </si>
  <si>
    <t>E86;U071;Z290;I10;E119;I480;;;;;;;;;;</t>
  </si>
  <si>
    <t>21413,21001,21225,21415</t>
  </si>
  <si>
    <t>2021042004710024011</t>
  </si>
  <si>
    <t>471002401</t>
  </si>
  <si>
    <t>Pořízka Lubomír</t>
  </si>
  <si>
    <t>J9600;U071;E115;I489;I139;J128;;;;;;;;;;</t>
  </si>
  <si>
    <t>21225,21415,21221,21413,21001,90903</t>
  </si>
  <si>
    <t>2021042963062816191</t>
  </si>
  <si>
    <t>6306281619</t>
  </si>
  <si>
    <t>Navrátil Vladimír</t>
  </si>
  <si>
    <t>21413,21221,21225,21717,21415,90903,21001</t>
  </si>
  <si>
    <t>2021041668031416091</t>
  </si>
  <si>
    <t>6803141609</t>
  </si>
  <si>
    <t>Bláha Miloslav</t>
  </si>
  <si>
    <t>C169;U071;Z290;;;;;;;;;;;;;</t>
  </si>
  <si>
    <t>06-K13-02</t>
  </si>
  <si>
    <t>Zhoubný novotvar jícnu a žaludku v CVSP u pacientů s CC=0-1</t>
  </si>
  <si>
    <t>78813</t>
  </si>
  <si>
    <t>C169 - ZN - žaludek [ventriculus] NS</t>
  </si>
  <si>
    <t>2021040865032304481</t>
  </si>
  <si>
    <t>6503230448</t>
  </si>
  <si>
    <t>Synek Dušan</t>
  </si>
  <si>
    <t>I269;J188;U6975;I10;;;;;;;;;;;;</t>
  </si>
  <si>
    <t>21225,21221,21001,21413</t>
  </si>
  <si>
    <t>2021040704662084521</t>
  </si>
  <si>
    <t>466208452</t>
  </si>
  <si>
    <t>Pazderová Helena</t>
  </si>
  <si>
    <t>J128;U071;Z290;I500;J157;I482;;;;;;;;;;</t>
  </si>
  <si>
    <t>2021040303953230961</t>
  </si>
  <si>
    <t>395323096</t>
  </si>
  <si>
    <t>Kolowratová Alena</t>
  </si>
  <si>
    <t>J128;U071;Z290;D62;N185;I10;N309;;;;;;;;;</t>
  </si>
  <si>
    <t>2021042102854034251</t>
  </si>
  <si>
    <t>285403425</t>
  </si>
  <si>
    <t>Mádrová Dobroslava</t>
  </si>
  <si>
    <t>N309;U071;Z290;J128;E440;M0590;F062;;;;;;;;;</t>
  </si>
  <si>
    <t>21225,21415,21221,21413,35022</t>
  </si>
  <si>
    <t>2021042204301234271</t>
  </si>
  <si>
    <t>430123427</t>
  </si>
  <si>
    <t>Pospíšil Antonín</t>
  </si>
  <si>
    <t>A099;J128;I10;E839;E118;E785;;;;;;;;;;</t>
  </si>
  <si>
    <t>2021042958072700951</t>
  </si>
  <si>
    <t>5807270095</t>
  </si>
  <si>
    <t>Valenta Břetislav</t>
  </si>
  <si>
    <t>21413,21221,21225,21415,90903,21215,21001</t>
  </si>
  <si>
    <t>2021041954572245201</t>
  </si>
  <si>
    <t>5457224520</t>
  </si>
  <si>
    <t>Přehnilová Jiřina</t>
  </si>
  <si>
    <t>J128;U071;Z290;K802;N309;;;;;;;;;;;</t>
  </si>
  <si>
    <t>2021041904703164221</t>
  </si>
  <si>
    <t>470316422</t>
  </si>
  <si>
    <t>Přehnil Jiří</t>
  </si>
  <si>
    <t>J128;U071;Z290;I10;E785;R739;;;;;;;;;;</t>
  </si>
  <si>
    <t>2021040104559054401</t>
  </si>
  <si>
    <t>455905440</t>
  </si>
  <si>
    <t>Gažarová Drahomíra</t>
  </si>
  <si>
    <t>J128;U071;Z290;I10;E782;M8100;;;;;;;;;;</t>
  </si>
  <si>
    <t>2021040704554194391</t>
  </si>
  <si>
    <t>455419439</t>
  </si>
  <si>
    <t>Axmanová Dobroslava</t>
  </si>
  <si>
    <t>J068;U071;Z290;N390;E117;I10;;;;;;;;;;</t>
  </si>
  <si>
    <t>2021040704501064111</t>
  </si>
  <si>
    <t>450106411</t>
  </si>
  <si>
    <t>Kalousek František</t>
  </si>
  <si>
    <t>E838;U071;Z290;J128;I483;I259;;;;;;;;;;</t>
  </si>
  <si>
    <t>10-K12-01</t>
  </si>
  <si>
    <t>Poruchy metabolismu a vnitřního prostředí mimo dehydrataci u pacientů s CC=4</t>
  </si>
  <si>
    <t>E83 - Poruchy metabolizmu minerálů</t>
  </si>
  <si>
    <t>E838 - Jiné poruchy metabolizmu minerálů</t>
  </si>
  <si>
    <t>2021040904001134831</t>
  </si>
  <si>
    <t>400113483</t>
  </si>
  <si>
    <t>Čechák Ladislav</t>
  </si>
  <si>
    <t>I260;U071;I10;I350;E789;I250;;;;;;;;;;</t>
  </si>
  <si>
    <t>21413,21225,21415,21001,21221</t>
  </si>
  <si>
    <t>2021041696521661721</t>
  </si>
  <si>
    <t>9652166172</t>
  </si>
  <si>
    <t>Dudková Lucie</t>
  </si>
  <si>
    <t>O820;O998;C412;;;;;;;;;;;;;</t>
  </si>
  <si>
    <t>21415,21225,91995,42520,91985,21221,42510,21413,35520,21215,63127,37115,21717,63135</t>
  </si>
  <si>
    <t>17-C06-02</t>
  </si>
  <si>
    <t>Chemoterapie nebo cílená léčba pro špatně diferencované novotvary u pacientů ve věku 18 a více let a s CC=2-4</t>
  </si>
  <si>
    <t>26,21,39,08</t>
  </si>
  <si>
    <t>POROD</t>
  </si>
  <si>
    <t>O82 - Porod jediného plodu císařským řezem</t>
  </si>
  <si>
    <t>O820 - Plánovaný císařský řez</t>
  </si>
  <si>
    <t>2021051204709294011</t>
  </si>
  <si>
    <t>470929401</t>
  </si>
  <si>
    <t>J128;U071;Z290;E118;I10;N309;;;;;;;;;;</t>
  </si>
  <si>
    <t>21415,21225,21413,21221,21717,21001</t>
  </si>
  <si>
    <t>2021042072571753211</t>
  </si>
  <si>
    <t>7257175321</t>
  </si>
  <si>
    <t>Žouželková Dagmar</t>
  </si>
  <si>
    <t>21225,21221,37115,21413</t>
  </si>
  <si>
    <t>2021042204958102341</t>
  </si>
  <si>
    <t>495810234</t>
  </si>
  <si>
    <t>Daníčková Květoslava</t>
  </si>
  <si>
    <t>J128;U071;Z290;E86;I10;E782;;;;;;;;;;</t>
  </si>
  <si>
    <t>21001,21225,21221,21415,21413</t>
  </si>
  <si>
    <t>2021041305260032161</t>
  </si>
  <si>
    <t>526003216</t>
  </si>
  <si>
    <t>Procházková Zdenka</t>
  </si>
  <si>
    <t>S010;W1991;J068;U071;J160;Z290;F321;;;;;;;;;</t>
  </si>
  <si>
    <t>09-K12-00</t>
  </si>
  <si>
    <t>Poranění kožního krytu hlavy a krku</t>
  </si>
  <si>
    <t>S01 - Otevřená rána hlavy</t>
  </si>
  <si>
    <t>S010 - Otevřená rána vlasové části hlavy</t>
  </si>
  <si>
    <t>2021041393112057061</t>
  </si>
  <si>
    <t>9311205706</t>
  </si>
  <si>
    <t>Pospíšil Petr</t>
  </si>
  <si>
    <t>C629;U071;Z290;Z228;K900;;;;;;;;;;;</t>
  </si>
  <si>
    <t>C629 - ZN - varle [testis] NS</t>
  </si>
  <si>
    <t>2021041366530116401</t>
  </si>
  <si>
    <t>6653011640</t>
  </si>
  <si>
    <t>Sukdolová Hana</t>
  </si>
  <si>
    <t>J128;D649;U071;Z290;;;;;;;;;;;;</t>
  </si>
  <si>
    <t>2021043005160182031</t>
  </si>
  <si>
    <t>516018203</t>
  </si>
  <si>
    <t>Kolísková Šárka</t>
  </si>
  <si>
    <t>J128;U071;Z290;I10;M0530;J9690;;;;;;;;;;</t>
  </si>
  <si>
    <t>90903,21413,21221,21415,21225,21001</t>
  </si>
  <si>
    <t>2021041404504034291</t>
  </si>
  <si>
    <t>450403429</t>
  </si>
  <si>
    <t>Šilberský František</t>
  </si>
  <si>
    <t>M4686;U071;U582;I10;E119;;;;;;;;;;;</t>
  </si>
  <si>
    <t>M4686 - Jiné urč.zánětlivé spondylopatie; bederní krajina</t>
  </si>
  <si>
    <t>2021041654533012161</t>
  </si>
  <si>
    <t>5453301216</t>
  </si>
  <si>
    <t>Listopadová Zdeňka</t>
  </si>
  <si>
    <t>2022030102509284521</t>
  </si>
  <si>
    <t>250928452</t>
  </si>
  <si>
    <t>Tesařík Jaroslav</t>
  </si>
  <si>
    <t>N390;E118;N189;E86;;;;;;;;;;;;</t>
  </si>
  <si>
    <t>2022030204101124091</t>
  </si>
  <si>
    <t>410112409</t>
  </si>
  <si>
    <t>Vogl Jaroslav</t>
  </si>
  <si>
    <t>K550;I748;I269;C61;I10;N182;;;;;;;;;;</t>
  </si>
  <si>
    <t>21415,90902,51353,21225,21413,21221,89323,21215,90952,78989,90903</t>
  </si>
  <si>
    <t>26,34,07,02,04</t>
  </si>
  <si>
    <t>K55 - Vaskulární onemocnění střeva</t>
  </si>
  <si>
    <t>K550 - Akutní vaskulární onemocnění střeva</t>
  </si>
  <si>
    <t>2022030403010034331</t>
  </si>
  <si>
    <t>N390;I260;I481;N40;G20;;;;;;;;;;;</t>
  </si>
  <si>
    <t>21225,21001,21413,21221,21215,21415</t>
  </si>
  <si>
    <t>2022030702657014321</t>
  </si>
  <si>
    <t>265701432</t>
  </si>
  <si>
    <t>Coufalová Vladimíra</t>
  </si>
  <si>
    <t>S7200;W1991;I10;E789;F028;;;;;;;;;;;</t>
  </si>
  <si>
    <t>21225,78989,21413,21221,21415,91829,21001,91823,91820,91810,66610,91826</t>
  </si>
  <si>
    <t>2022030703457194381</t>
  </si>
  <si>
    <t>345719438</t>
  </si>
  <si>
    <t>Nováková Bětuška</t>
  </si>
  <si>
    <t>N300;U071;F059;E86;J069;;;;;;;;;;;</t>
  </si>
  <si>
    <t>10-K13-01</t>
  </si>
  <si>
    <t>Jiné nutriční poruchy u pacientů s CC=4</t>
  </si>
  <si>
    <t>79855</t>
  </si>
  <si>
    <t>2022030903857014471</t>
  </si>
  <si>
    <t>385701447</t>
  </si>
  <si>
    <t>Nováková Naděžda</t>
  </si>
  <si>
    <t>E86;I119;I489;;;;;;;;;;;;;</t>
  </si>
  <si>
    <t>21415,21221,21001</t>
  </si>
  <si>
    <t>2022031103254204571</t>
  </si>
  <si>
    <t>S7210;W0000;I7020;I652;I10;E785;;;;;;;;;;</t>
  </si>
  <si>
    <t>21413,66127,21221,21415,53471,21219,21225,21001</t>
  </si>
  <si>
    <t>2022031403010094371</t>
  </si>
  <si>
    <t>301009437</t>
  </si>
  <si>
    <t>Švarc Alois</t>
  </si>
  <si>
    <t>K403;;;;;;;;;;;;;;;</t>
  </si>
  <si>
    <t>21413,21221,21415,21225,51517,21215,78990,21001</t>
  </si>
  <si>
    <t>2022031503856217191</t>
  </si>
  <si>
    <t>385621719</t>
  </si>
  <si>
    <t>Procházková Emilia</t>
  </si>
  <si>
    <t>I500;U071;N1792;I489;I259;E119;;;;;;;;;;</t>
  </si>
  <si>
    <t>2022031503408184651</t>
  </si>
  <si>
    <t>340818465</t>
  </si>
  <si>
    <t>Fiala Miloň</t>
  </si>
  <si>
    <t>I635;I489;I10;I259;;;;;;;;;;;;</t>
  </si>
  <si>
    <t>21415,72015,21225,72213,21221,21215,21413</t>
  </si>
  <si>
    <t>2022031704009144561</t>
  </si>
  <si>
    <t>400914456</t>
  </si>
  <si>
    <t>Kahánek Miloslav</t>
  </si>
  <si>
    <t>J180;N1782;E86;I10;E039;;;;;;;;;;;</t>
  </si>
  <si>
    <t>2022031704054194031</t>
  </si>
  <si>
    <t>405419403</t>
  </si>
  <si>
    <t>Skurčáková Josefa</t>
  </si>
  <si>
    <t>S7220;W1999;I10;M8108;;;;;;;;;;;;</t>
  </si>
  <si>
    <t>21413,21219,21225,21415,53471,21221,66127,21001,21215</t>
  </si>
  <si>
    <t>2022031803853264381</t>
  </si>
  <si>
    <t>385326438</t>
  </si>
  <si>
    <t>Válková Marie</t>
  </si>
  <si>
    <t>I635;I10;E782;I480;;;;;;;;;;;;</t>
  </si>
  <si>
    <t>21413,21221,21415,72213,21225,72015,21001</t>
  </si>
  <si>
    <t>2022032405310233701</t>
  </si>
  <si>
    <t>531023370</t>
  </si>
  <si>
    <t>Krč Ludvík</t>
  </si>
  <si>
    <t>K922;Z290;U071;;;;;;;;;;;;;</t>
  </si>
  <si>
    <t>06-K20-01</t>
  </si>
  <si>
    <t>Krvácení z trávicí soustavy u pacientů s CC=3-4</t>
  </si>
  <si>
    <t>2022032503551314191</t>
  </si>
  <si>
    <t>355131419</t>
  </si>
  <si>
    <t>Bartošková Jarmila</t>
  </si>
  <si>
    <t>M8040;M5440;M315;M150;D638;N183;;;;;;;;;;</t>
  </si>
  <si>
    <t>M804 - Osteoporóza způsobená léčivy s patologickou zlomeninou</t>
  </si>
  <si>
    <t>M8040 - Osteoporóza způsobená léčivy s pat. zlom.; mnohočetné lokalizace</t>
  </si>
  <si>
    <t>2022032803753194541</t>
  </si>
  <si>
    <t>375319454</t>
  </si>
  <si>
    <t>Kaupová Františka</t>
  </si>
  <si>
    <t>S7200;W0100;E86;M0590;E118;E039;N183;;;;;;;;;</t>
  </si>
  <si>
    <t>21413,21219,21225,21221,21415</t>
  </si>
  <si>
    <t>2021040805303150681</t>
  </si>
  <si>
    <t>530315068</t>
  </si>
  <si>
    <t>Kadlčík Josef</t>
  </si>
  <si>
    <t>K703;U071;Z290;R18;;;;;;;;;;;;</t>
  </si>
  <si>
    <t>51395,15950</t>
  </si>
  <si>
    <t>2021041356602710781</t>
  </si>
  <si>
    <t>5660271078</t>
  </si>
  <si>
    <t>Boďová Alice</t>
  </si>
  <si>
    <t>G409;U071;;;;;;;;;;;;;;</t>
  </si>
  <si>
    <t>2021042105057130561</t>
  </si>
  <si>
    <t>505713056</t>
  </si>
  <si>
    <t>Jurčíková Anna</t>
  </si>
  <si>
    <t>T848;Y792;I500;N178;N258;M8195;;;;;;;;;;</t>
  </si>
  <si>
    <t>21221,21415,21413,21225,78989,66837</t>
  </si>
  <si>
    <t>08-I31-04</t>
  </si>
  <si>
    <t>Ostatní excize a menší výkony na měkkých tkáních a kůži</t>
  </si>
  <si>
    <t>79061</t>
  </si>
  <si>
    <t>2021042674080648401</t>
  </si>
  <si>
    <t>7408064840</t>
  </si>
  <si>
    <t>Kahánek Marek</t>
  </si>
  <si>
    <t>F100;U071;F432;Z290;;;;;;;;;;;;</t>
  </si>
  <si>
    <t>35520,91922,35630,35022,35021</t>
  </si>
  <si>
    <t>19-K04-02</t>
  </si>
  <si>
    <t>Akutní psychiatrická péče 11-15 dnů bez zvýšené psychiatrické péče pro duševní onemocnění u pacientů s CC=0-1</t>
  </si>
  <si>
    <t>79201</t>
  </si>
  <si>
    <t>F10 - Poruchy způsobené alkoholem</t>
  </si>
  <si>
    <t>F100 - Poruchy způsobené alkoholem - akutní intoxikace</t>
  </si>
  <si>
    <t>2021042004355304511</t>
  </si>
  <si>
    <t>435530451</t>
  </si>
  <si>
    <t>Hladíková Ludmila</t>
  </si>
  <si>
    <t>I269;N309;S3200;S2200;I10;U071;;;;;;;;;;</t>
  </si>
  <si>
    <t>2021042262080803181</t>
  </si>
  <si>
    <t>6208080318</t>
  </si>
  <si>
    <t>Černil Michal</t>
  </si>
  <si>
    <t>N450;Z940;I119;D500;I250;U071;;;;;;;;;;</t>
  </si>
  <si>
    <t>N450 - Orchitida, epididymitida a epididymoorchitida s abscesem</t>
  </si>
  <si>
    <t>2021040704401260871</t>
  </si>
  <si>
    <t>440126087</t>
  </si>
  <si>
    <t>Hladký Raimund</t>
  </si>
  <si>
    <t>J128;U071;Z290;I500;G473;E118;;;;;;;;;;</t>
  </si>
  <si>
    <t>2021040868591608911</t>
  </si>
  <si>
    <t>6859160891</t>
  </si>
  <si>
    <t>Kaňkovská Karin</t>
  </si>
  <si>
    <t>J128;Z290;U071;F418;G811;I691;;;;;;;;;;</t>
  </si>
  <si>
    <t>2021040904505244531</t>
  </si>
  <si>
    <t>450524453</t>
  </si>
  <si>
    <t>Jelínek Milan</t>
  </si>
  <si>
    <t>J128;U071;Z290;J448;N40;I10;;;;;;;;;;</t>
  </si>
  <si>
    <t>2021041266541901581</t>
  </si>
  <si>
    <t>6654190158</t>
  </si>
  <si>
    <t>Balážová Renata</t>
  </si>
  <si>
    <t>2021041203710224131</t>
  </si>
  <si>
    <t>371022413</t>
  </si>
  <si>
    <t>Mader Petr</t>
  </si>
  <si>
    <t>J128;J448;U071;Z290;I10;E117;;;;;;;;;;</t>
  </si>
  <si>
    <t>2021083004508264281</t>
  </si>
  <si>
    <t>450826428</t>
  </si>
  <si>
    <t>Pospíšil Pavel</t>
  </si>
  <si>
    <t>G919;J069;N309;N183;M159;K805;U5121;;;;;;;;;</t>
  </si>
  <si>
    <t>21415,21413,21221,21225,35022,37022</t>
  </si>
  <si>
    <t>01-K05-01</t>
  </si>
  <si>
    <t>Hydrocefalus u pacientů s CC=1-4</t>
  </si>
  <si>
    <t>G919 - Hydrocefalus NS</t>
  </si>
  <si>
    <t>2021100504009254341</t>
  </si>
  <si>
    <t>400925434</t>
  </si>
  <si>
    <t>Veselý Alois</t>
  </si>
  <si>
    <t>A419;N300;J180;E86;E870;I489;Z290;;;;;;;;;</t>
  </si>
  <si>
    <t>21413,07632,72213,21415,21225,21221,72015,21001,89325</t>
  </si>
  <si>
    <t>26,34,36</t>
  </si>
  <si>
    <t>2021092203555017091</t>
  </si>
  <si>
    <t>355501709</t>
  </si>
  <si>
    <t>Hubáčková Zdenka</t>
  </si>
  <si>
    <t>B353;F331;F063;F001;N394;;;;;;;;;;;</t>
  </si>
  <si>
    <t>21415,21413,21221,35022,21225,37022,21001</t>
  </si>
  <si>
    <t>B35 - Dermatofytóza</t>
  </si>
  <si>
    <t>B353 - Tinea nohy</t>
  </si>
  <si>
    <t>2021092304254194781</t>
  </si>
  <si>
    <t>425419478</t>
  </si>
  <si>
    <t>Šnajdrová Hana</t>
  </si>
  <si>
    <t>I639;I10;F018;J180;;;;;;;;;;;;</t>
  </si>
  <si>
    <t>21219,21415,21413,21225,21221,37022</t>
  </si>
  <si>
    <t>2021090203160124191</t>
  </si>
  <si>
    <t>316012419</t>
  </si>
  <si>
    <t>Čapková Květoslava</t>
  </si>
  <si>
    <t>N138;N10;N201;F019;E039;;;;;;;;;;;</t>
  </si>
  <si>
    <t>21413,21415,21225,21221,76215</t>
  </si>
  <si>
    <t>11-I17-03</t>
  </si>
  <si>
    <t>Jiný chirurgický výkon pro nemoc vylučovací soustavy u pacientů s CC=0</t>
  </si>
  <si>
    <t>N138 - Jiná obstrukční a refluxní uropatie</t>
  </si>
  <si>
    <t>2021090903158184621</t>
  </si>
  <si>
    <t>I509;F019;N300;E86;I10;E117;U589;;;;;;;;;</t>
  </si>
  <si>
    <t>2021091504460124521</t>
  </si>
  <si>
    <t>T840;W0109;Y792;D62;;;;;;;;;;;;</t>
  </si>
  <si>
    <t>21413,21415,21221,21225,66617,91810,90916,78989,91830,91819,91823,78990,91826</t>
  </si>
  <si>
    <t>2021040404803292171</t>
  </si>
  <si>
    <t>480329217</t>
  </si>
  <si>
    <t>Winiarský Stanislav</t>
  </si>
  <si>
    <t>E86;U071;Z290;E119;I10;E785;J128;;;;;;;;;</t>
  </si>
  <si>
    <t>21225,21413,21415</t>
  </si>
  <si>
    <t>2021040965561673321</t>
  </si>
  <si>
    <t>6556167332</t>
  </si>
  <si>
    <t>Oračková Alžběta</t>
  </si>
  <si>
    <t>J128;U071;Z290;A749;G119;F449;;;;;;;;;;</t>
  </si>
  <si>
    <t>2022022204655264571</t>
  </si>
  <si>
    <t>465526457</t>
  </si>
  <si>
    <t>Hodinářová Marie</t>
  </si>
  <si>
    <t>N300;L891;K210;I10;K449;G822;;;;;;;;;;</t>
  </si>
  <si>
    <t>2021030903103174361</t>
  </si>
  <si>
    <t>310317436</t>
  </si>
  <si>
    <t>Kropáč Ivo</t>
  </si>
  <si>
    <t>J128;U071;Z290;I500;I441;I10;N178;;;;;;;;;</t>
  </si>
  <si>
    <t>21225,21415,21413,21221,21717,21001,21215</t>
  </si>
  <si>
    <t>2021030204556017221</t>
  </si>
  <si>
    <t>455601722</t>
  </si>
  <si>
    <t>Konečná Ľudmila</t>
  </si>
  <si>
    <t>E86;Z228;U071;Z290;I10;I482;E034;;;;;;;;;</t>
  </si>
  <si>
    <t>2021030202903144901</t>
  </si>
  <si>
    <t>290314490</t>
  </si>
  <si>
    <t>Milt Jiří</t>
  </si>
  <si>
    <t>J128;U071;Z290;N40;N182;I259;F013;;;;;;;;;</t>
  </si>
  <si>
    <t>21225,21413,21415,21001</t>
  </si>
  <si>
    <t>2021030803760134071</t>
  </si>
  <si>
    <t>376013407</t>
  </si>
  <si>
    <t>Doleželová Marie</t>
  </si>
  <si>
    <t>S0691;W1999;U071;I10;E039;J9600;;;;;;;;;;</t>
  </si>
  <si>
    <t>75115</t>
  </si>
  <si>
    <t>S069 - Nitrolební poranění NS</t>
  </si>
  <si>
    <t>S0691 - Nitrolební poranění NS; otevřená rána</t>
  </si>
  <si>
    <t>2021030993080657231</t>
  </si>
  <si>
    <t>9308065723</t>
  </si>
  <si>
    <t>Mirga Matěj</t>
  </si>
  <si>
    <t>K508;U071;J128;Z290;D500;;;;;;;;;;;</t>
  </si>
  <si>
    <t>K508 - Jiná Crohnova nemoc</t>
  </si>
  <si>
    <t>2021030904853110171</t>
  </si>
  <si>
    <t>485311017</t>
  </si>
  <si>
    <t>Zatloukalová Věra</t>
  </si>
  <si>
    <t>J9609;U071;Z290;;;;;;;;;;;;;</t>
  </si>
  <si>
    <t>J9609 - Akutní respirační selhání, Typ nespecifikován</t>
  </si>
  <si>
    <t>2021031055532222461</t>
  </si>
  <si>
    <t>5553222246</t>
  </si>
  <si>
    <t>Dreslerová Růžena</t>
  </si>
  <si>
    <t>J128;U071;Z290;I489;I10;N189;;;;;;;;;;</t>
  </si>
  <si>
    <t>2021031060042912931</t>
  </si>
  <si>
    <t>6004291293</t>
  </si>
  <si>
    <t>Střípek Jiří</t>
  </si>
  <si>
    <t>J128;U071;Z290;I10;E838;;;;;;;;;;;</t>
  </si>
  <si>
    <t>75124</t>
  </si>
  <si>
    <t>2021031504404091861</t>
  </si>
  <si>
    <t>440409186</t>
  </si>
  <si>
    <t>Slováček Antonín</t>
  </si>
  <si>
    <t>J128;U071;Z290;E838;E118;I500;J459;;;;;;;;;</t>
  </si>
  <si>
    <t>21225,21221,21413,21415,90902</t>
  </si>
  <si>
    <t>76005</t>
  </si>
  <si>
    <t>2021031904161194451</t>
  </si>
  <si>
    <t>416119445</t>
  </si>
  <si>
    <t>Hegerová Pavla</t>
  </si>
  <si>
    <t>J189;Z038;U6975;I119;I489;;;;;;;;;;;</t>
  </si>
  <si>
    <t>2021030103311304201</t>
  </si>
  <si>
    <t>331130420</t>
  </si>
  <si>
    <t>Kuchařík Josef</t>
  </si>
  <si>
    <t>J128;U071;Z290;J449;K219;C61;;;;;;;;;;</t>
  </si>
  <si>
    <t>2021030473590758121</t>
  </si>
  <si>
    <t>7359075812</t>
  </si>
  <si>
    <t>Škurková Soňa</t>
  </si>
  <si>
    <t>K122;U071;I10;;;;;;;;;;;;;</t>
  </si>
  <si>
    <t>03-K03-02</t>
  </si>
  <si>
    <t>Záněty úst, ústní dutiny a čelisti u pacientů s CC=0-1</t>
  </si>
  <si>
    <t>K12 - Zánět ústní sliznice [stomatitis] a příbuzná onemocnění</t>
  </si>
  <si>
    <t>K122 - Celulitida a absces úst</t>
  </si>
  <si>
    <t>2021030803961280101</t>
  </si>
  <si>
    <t>396128010</t>
  </si>
  <si>
    <t>Kolaříková Anna</t>
  </si>
  <si>
    <t>U6974;L030;E117;I10;E782;U071;;;;;;;;;;</t>
  </si>
  <si>
    <t>62310</t>
  </si>
  <si>
    <t>09-I13-02</t>
  </si>
  <si>
    <t>Jiný chirurgický výkon pro zánětlivé onemocnění kůže u pacientů s CC=1-2 nebo pro nezánětlivé onemocnění kůže, podkožní tkáně a prsu u pacientů s CC=3</t>
  </si>
  <si>
    <t>2021030805210182151</t>
  </si>
  <si>
    <t>521018215</t>
  </si>
  <si>
    <t>Stejskal Karel</t>
  </si>
  <si>
    <t>J128;U071;Z290;E785;I259;N40;;;;;;;;;;</t>
  </si>
  <si>
    <t>2021030254020816411</t>
  </si>
  <si>
    <t>5402081641</t>
  </si>
  <si>
    <t>Machát Vladimír</t>
  </si>
  <si>
    <t>J128;U071;K768;Z290;;;;;;;;;;;;</t>
  </si>
  <si>
    <t>21415,21413,21001,21225</t>
  </si>
  <si>
    <t>2021030304810191571</t>
  </si>
  <si>
    <t>481019157</t>
  </si>
  <si>
    <t>Bartl Jan</t>
  </si>
  <si>
    <t>J128;U071;Z290;E86;I10;E118;E034;;;;;;;;;</t>
  </si>
  <si>
    <t>21225,21221,21001,21413,21415</t>
  </si>
  <si>
    <t>75104</t>
  </si>
  <si>
    <t>2021030303256174471</t>
  </si>
  <si>
    <t>325617447</t>
  </si>
  <si>
    <t>Porčová Anna</t>
  </si>
  <si>
    <t>J128;U071;Z290;E86;N300;H545;F013;;;;;;;;;</t>
  </si>
  <si>
    <t>2021031878031153421</t>
  </si>
  <si>
    <t>7803115342</t>
  </si>
  <si>
    <t>Mazur Pavel</t>
  </si>
  <si>
    <t>K850;U071;Z290;Z228;K510;;;;;;;;;;;</t>
  </si>
  <si>
    <t>15992,15998,15990</t>
  </si>
  <si>
    <t>2021031803909124491</t>
  </si>
  <si>
    <t>390912449</t>
  </si>
  <si>
    <t>Konečný Václav</t>
  </si>
  <si>
    <t>J128;U071;Z290;I482;I10;E119;N189;;;;;;;;;</t>
  </si>
  <si>
    <t>2021032304206134221</t>
  </si>
  <si>
    <t>420613422</t>
  </si>
  <si>
    <t>Slezák Zdeněk</t>
  </si>
  <si>
    <t>J9600;U071;Z228;Z290;I10;J450;J128;;;;;;;;;</t>
  </si>
  <si>
    <t>21413,21221,21415,21225,21001,90902</t>
  </si>
  <si>
    <t>2021031404401114361</t>
  </si>
  <si>
    <t>440111436</t>
  </si>
  <si>
    <t>Horčička František</t>
  </si>
  <si>
    <t>J068;U071;G20;E86;Z290;E119;;;;;;;;;;</t>
  </si>
  <si>
    <t>2021031559040421221</t>
  </si>
  <si>
    <t>5904042122</t>
  </si>
  <si>
    <t>Hubka Jaroslav</t>
  </si>
  <si>
    <t>2021032502812304081</t>
  </si>
  <si>
    <t>281230408</t>
  </si>
  <si>
    <t>Liška Vladislav</t>
  </si>
  <si>
    <t>J128;U6975;Z038;I119;;;;;;;;;;;;</t>
  </si>
  <si>
    <t>2021031604355094081</t>
  </si>
  <si>
    <t>435509408</t>
  </si>
  <si>
    <t>Horecká Marie</t>
  </si>
  <si>
    <t>J128;U071;E86;E875;E871;N189;Z290;;;;;;;;;</t>
  </si>
  <si>
    <t>21221,21415,21225,21001,21413,21215</t>
  </si>
  <si>
    <t>11-K03-01</t>
  </si>
  <si>
    <t>Chronické onemocnění ledvin u dětí do 18 let nebo u pacientů s CC=3-4</t>
  </si>
  <si>
    <t>2021031603461144201</t>
  </si>
  <si>
    <t>346114420</t>
  </si>
  <si>
    <t>Bednářová Milena</t>
  </si>
  <si>
    <t>J128;U071;Z290;N189;E838;N309;I119;;;;;;;;;</t>
  </si>
  <si>
    <t>2021031605052181511</t>
  </si>
  <si>
    <t>505218151</t>
  </si>
  <si>
    <t>Trubačová Eva</t>
  </si>
  <si>
    <t>J128;U071;I269;I255;;;;;;;;;;;;</t>
  </si>
  <si>
    <t>21221,21415,21215,21225,21413</t>
  </si>
  <si>
    <t>2021031705156281021</t>
  </si>
  <si>
    <t>515628102</t>
  </si>
  <si>
    <t>Zárivná Jindra</t>
  </si>
  <si>
    <t>J128;U071;Z290;E559;;;;;;;;;;;;</t>
  </si>
  <si>
    <t>2021041305251030291</t>
  </si>
  <si>
    <t>525103029</t>
  </si>
  <si>
    <t>Pašková Eva</t>
  </si>
  <si>
    <t>J9600;U071;Z290;J128;I482;N183;E034;;;;;;;;;</t>
  </si>
  <si>
    <t>21225,21221,21413,21415,90904,71717,78989,78813,21001</t>
  </si>
  <si>
    <t>2021032205158300481</t>
  </si>
  <si>
    <t>515830048</t>
  </si>
  <si>
    <t>Fantulová Jarmila</t>
  </si>
  <si>
    <t>J128;U071;Z290;I10;E782;I489;E86;;;;;;;;;</t>
  </si>
  <si>
    <t>2021032267521000691</t>
  </si>
  <si>
    <t>6752100069</t>
  </si>
  <si>
    <t>Bilá Dana</t>
  </si>
  <si>
    <t>J128;Z290;U071;;;;;;;;;;;;;</t>
  </si>
  <si>
    <t>2021032503859044301</t>
  </si>
  <si>
    <t>385904430</t>
  </si>
  <si>
    <t>Paličková Marie</t>
  </si>
  <si>
    <t>N390;G309;E114;I10;N183;U6975;Z290;;;;;;;;;</t>
  </si>
  <si>
    <t>2021032204559010551</t>
  </si>
  <si>
    <t>455901055</t>
  </si>
  <si>
    <t>Sprátková Miluše</t>
  </si>
  <si>
    <t>J068;U071;Z290;I10;;;;;;;;;;;;</t>
  </si>
  <si>
    <t>2021030173100553571</t>
  </si>
  <si>
    <t>7310055357</t>
  </si>
  <si>
    <t>Pavlík Zdeněk</t>
  </si>
  <si>
    <t>J128;U071;Z290;E148;;;;;;;;;;;;</t>
  </si>
  <si>
    <t>2021030268020710341</t>
  </si>
  <si>
    <t>6802071034</t>
  </si>
  <si>
    <t>Juřínek Antonín</t>
  </si>
  <si>
    <t>J128;U071;Z290;K768;;;;;;;;;;;;</t>
  </si>
  <si>
    <t>2021032386511761381</t>
  </si>
  <si>
    <t>8651176138</t>
  </si>
  <si>
    <t>Zelinková Zuzana</t>
  </si>
  <si>
    <t>G402;U6975;Z290;C530;;;;;;;;;;;;</t>
  </si>
  <si>
    <t>21225,35520,37115,43315,21001,91994,21415,21413,89337,78989,35022,91982</t>
  </si>
  <si>
    <t>13-R01-08</t>
  </si>
  <si>
    <t>Zevní radioterapie pro zhoubný novotvar ženské pohlavní soustavy v délce 1-5 ozařovacích dní u pacientek s CC=0-1</t>
  </si>
  <si>
    <t>26,39,21,34,07,18</t>
  </si>
  <si>
    <t>74600</t>
  </si>
  <si>
    <t>2021030360073004641</t>
  </si>
  <si>
    <t>6007300464</t>
  </si>
  <si>
    <t>Zepf Ota</t>
  </si>
  <si>
    <t>J128;U071;Z290;E119;J160;I10;;;;;;;;;;</t>
  </si>
  <si>
    <t>21415,21225,21413,21001</t>
  </si>
  <si>
    <t>2021030505308250131</t>
  </si>
  <si>
    <t>530825013</t>
  </si>
  <si>
    <t>Špička Jaroslav</t>
  </si>
  <si>
    <t>J128;U071;Z290;I119;I259;E782;;;;;;;;;;</t>
  </si>
  <si>
    <t>21225,21001,21413,21415</t>
  </si>
  <si>
    <t>2021040105253220811</t>
  </si>
  <si>
    <t>525322081</t>
  </si>
  <si>
    <t>Chytilová Milena</t>
  </si>
  <si>
    <t>J128;J9600;U071;Z290;E119;N189;E871;;;;;;;;;</t>
  </si>
  <si>
    <t>90904,21225,21415,21413,21221,90905,21001,78813,57231,78989,51850</t>
  </si>
  <si>
    <t>07,26,59,04</t>
  </si>
  <si>
    <t>2021032255591612781</t>
  </si>
  <si>
    <t>5559161278</t>
  </si>
  <si>
    <t>Urbanová Milena</t>
  </si>
  <si>
    <t>J128;U071;Z290;E034;I839;;;;;;;;;;;</t>
  </si>
  <si>
    <t>2021030856120907041</t>
  </si>
  <si>
    <t>5612090704</t>
  </si>
  <si>
    <t>Smrž František</t>
  </si>
  <si>
    <t>J128;U071;Z290;G473;J451;E118;K768;;;;;;;;;</t>
  </si>
  <si>
    <t>21001,21225,21413,21415,21221,21215</t>
  </si>
  <si>
    <t>2021030904753144901</t>
  </si>
  <si>
    <t>475314490</t>
  </si>
  <si>
    <t>Smolková Vlasta</t>
  </si>
  <si>
    <t>J128;U071;Z290;E876;J160;J440;I10;;;;;;;;;</t>
  </si>
  <si>
    <t>2021031067511503621</t>
  </si>
  <si>
    <t>6751150362</t>
  </si>
  <si>
    <t>Soukopová Libuše</t>
  </si>
  <si>
    <t>2021031004655094091</t>
  </si>
  <si>
    <t>465509409</t>
  </si>
  <si>
    <t>Maderová Svatava</t>
  </si>
  <si>
    <t>2021031162600614451</t>
  </si>
  <si>
    <t>6260061445</t>
  </si>
  <si>
    <t>Šindlerová Sylva</t>
  </si>
  <si>
    <t>J128;U071;Z290;R000;;;;;;;;;;;;</t>
  </si>
  <si>
    <t>2021031759100512791</t>
  </si>
  <si>
    <t>5910051279</t>
  </si>
  <si>
    <t>Petrů Jan</t>
  </si>
  <si>
    <t>C259;Z290;K831;E119;G473;F920;U6975;;;;;;;;;</t>
  </si>
  <si>
    <t>07-K07-01</t>
  </si>
  <si>
    <t>Zhoubný novotvar slinivky břišní v CVSP u pacientů s CC=2-4</t>
  </si>
  <si>
    <t>2021031256592624001</t>
  </si>
  <si>
    <t>5659262400</t>
  </si>
  <si>
    <t>Špičková Jana</t>
  </si>
  <si>
    <t>J128;U071;I10;E118;Z290;J157;;;;;;;;;;</t>
  </si>
  <si>
    <t>21225,21413,21415,21215,21001</t>
  </si>
  <si>
    <t>2021031803360014741</t>
  </si>
  <si>
    <t>336001474</t>
  </si>
  <si>
    <t>Langerová Vlasta</t>
  </si>
  <si>
    <t>J128;U071;Z290;I489;N309;E118;;;;;;;;;;</t>
  </si>
  <si>
    <t>2021031904655024091</t>
  </si>
  <si>
    <t>465502409</t>
  </si>
  <si>
    <t>Řezníková Jaroslava</t>
  </si>
  <si>
    <t>I639;Z290;U071;J068;I269;I10;E118;;;;;;;;;</t>
  </si>
  <si>
    <t>21225,21415,21413</t>
  </si>
  <si>
    <t>2021033104352064581</t>
  </si>
  <si>
    <t>435206458</t>
  </si>
  <si>
    <t>Běhalová Božena</t>
  </si>
  <si>
    <t>J9600;U071;Z290;I10;J128;I269;;;;;;;;;;</t>
  </si>
  <si>
    <t>21225,21413,21415,90904,21221,21001</t>
  </si>
  <si>
    <t>2021032276110860541</t>
  </si>
  <si>
    <t>7611086054</t>
  </si>
  <si>
    <t>Woltner Igor</t>
  </si>
  <si>
    <t>U6974;E107;M142;U071;K703;E660;;;;;;;;;;</t>
  </si>
  <si>
    <t>2021030104851104091</t>
  </si>
  <si>
    <t>485110409</t>
  </si>
  <si>
    <t>Kuchaříková Jaruška</t>
  </si>
  <si>
    <t>J128;U071;Z290;E039;I139;I447;E871;;;;;;;;;</t>
  </si>
  <si>
    <t>21413,21001,21415,21225,21221,21215</t>
  </si>
  <si>
    <t>2021030105006142791</t>
  </si>
  <si>
    <t>500614279</t>
  </si>
  <si>
    <t>Navrátil Milan</t>
  </si>
  <si>
    <t>J128;U071;N390;Z290;F013;;;;;;;;;;;</t>
  </si>
  <si>
    <t>2021030204460134521</t>
  </si>
  <si>
    <t>N390;U071;J068;Z290;I890;E116;I481;;;;;;;;;</t>
  </si>
  <si>
    <t>2021030557071419571</t>
  </si>
  <si>
    <t>5707141957</t>
  </si>
  <si>
    <t>Navrátil Jan</t>
  </si>
  <si>
    <t>2021030504261154321</t>
  </si>
  <si>
    <t>426115432</t>
  </si>
  <si>
    <t>Burgetová Jana</t>
  </si>
  <si>
    <t>J128;U071;Z290;I10;F03;H409;J450;;;;;;;;;</t>
  </si>
  <si>
    <t>21413,21415,21225,21001</t>
  </si>
  <si>
    <t>2021030672551256911</t>
  </si>
  <si>
    <t>7255125691</t>
  </si>
  <si>
    <t>Krejčí Iveta</t>
  </si>
  <si>
    <t>S5251;W1999;U071;;;;;;;;;;;;;</t>
  </si>
  <si>
    <t>78115</t>
  </si>
  <si>
    <t>S5251 - Zlomenina dolního konce radia; otevřená</t>
  </si>
  <si>
    <t>2021030959102914201</t>
  </si>
  <si>
    <t>5910291420</t>
  </si>
  <si>
    <t>König Miroslav</t>
  </si>
  <si>
    <t>J128;U071;Z290;I10;I259;E118;C218;;;;;;;;;</t>
  </si>
  <si>
    <t>2021031104857054021</t>
  </si>
  <si>
    <t>485705402</t>
  </si>
  <si>
    <t>Machalíčková Evženie</t>
  </si>
  <si>
    <t>J068;U071;Z290;N390;E86;I10;;;;;;;;;;</t>
  </si>
  <si>
    <t>21001,21221,21225,21413,21415</t>
  </si>
  <si>
    <t>2021031558052420911</t>
  </si>
  <si>
    <t>5805242091</t>
  </si>
  <si>
    <t>Pochylý Zdeněk</t>
  </si>
  <si>
    <t>J128;U071;Z290;E118;I10;;;;;;;;;;;</t>
  </si>
  <si>
    <t>2021031566542403181</t>
  </si>
  <si>
    <t>6654240318</t>
  </si>
  <si>
    <t>Blaťáková Iveta</t>
  </si>
  <si>
    <t>J128;U071;Z290;E149;;;;;;;;;;;;</t>
  </si>
  <si>
    <t>21225,21001,21221,21413,21415</t>
  </si>
  <si>
    <t>2021031503852174371</t>
  </si>
  <si>
    <t>385217437</t>
  </si>
  <si>
    <t>Lužná Svatava</t>
  </si>
  <si>
    <t>J128;U071;Z290;F019;N189;;;;;;;;;;;</t>
  </si>
  <si>
    <t>2021030356092015431</t>
  </si>
  <si>
    <t>5609201543</t>
  </si>
  <si>
    <t>Zdražil Pavel</t>
  </si>
  <si>
    <t>K861;U071;Z290;E118;J128;H259;;;;;;;;;;</t>
  </si>
  <si>
    <t>07-K03-01</t>
  </si>
  <si>
    <t>Chronický zánět a cysta slinivky břišní u pacientů s CC=3-4</t>
  </si>
  <si>
    <t>K86 - Jiné nemoci slinivky břišní</t>
  </si>
  <si>
    <t>K861 - Jiná chronická pankreatitida</t>
  </si>
  <si>
    <t>2021030304605214171</t>
  </si>
  <si>
    <t>E86;U071;Z290;K518;C61;K760;J128;;;;;;;;;</t>
  </si>
  <si>
    <t>2021030303705194391</t>
  </si>
  <si>
    <t>370519439</t>
  </si>
  <si>
    <t>Švec Květoslav</t>
  </si>
  <si>
    <t>N10;U071;E86;E119;F019;I10;;;;;;;;;;</t>
  </si>
  <si>
    <t>2021031504207134171</t>
  </si>
  <si>
    <t>420713417</t>
  </si>
  <si>
    <t>Rozsypal Josef</t>
  </si>
  <si>
    <t>J128;U071;Z290;J9600;C917;I259;I10;;;;;;;;;</t>
  </si>
  <si>
    <t>2021031354572101651</t>
  </si>
  <si>
    <t>5457210165</t>
  </si>
  <si>
    <t>Braunová Jarmila</t>
  </si>
  <si>
    <t>K746;K766;Z228;U071;D732;Z290;D62;;;;;;;;;</t>
  </si>
  <si>
    <t>07-K01-02</t>
  </si>
  <si>
    <t>Zánět a selhání jater u pacientů s CC=0-2</t>
  </si>
  <si>
    <t>2021032356601316641</t>
  </si>
  <si>
    <t>5660131664</t>
  </si>
  <si>
    <t>Urbášková Vladimíra</t>
  </si>
  <si>
    <t>J128;U071;J9600;E039;;;;;;;;;;;;</t>
  </si>
  <si>
    <t>21225,21415,21413,21221,21001,90902</t>
  </si>
  <si>
    <t>2021040303661234081</t>
  </si>
  <si>
    <t>M5450;U071;I10;K862;I672;Z290;;;;;;;;;;</t>
  </si>
  <si>
    <t>21413,21001,21415,21221,21225</t>
  </si>
  <si>
    <t>08-K15-00</t>
  </si>
  <si>
    <t>Následná ortopedická péče nebo neurčené poruchy muskuloskeletální soustavy a pojivových tkání</t>
  </si>
  <si>
    <t>2021031804810034091</t>
  </si>
  <si>
    <t>481003409</t>
  </si>
  <si>
    <t>Srovnal Miroslav</t>
  </si>
  <si>
    <t>J128;U071;Z290;I10;E782;M1090;;;;;;;;;;</t>
  </si>
  <si>
    <t>2021031804853284071</t>
  </si>
  <si>
    <t>I500;I489;U071;Z290;E118;;;;;;;;;;;</t>
  </si>
  <si>
    <t>2021040605353280631</t>
  </si>
  <si>
    <t>535328063</t>
  </si>
  <si>
    <t>Zdražilová Hana</t>
  </si>
  <si>
    <t>J128;U071;Z290;J9600;I269;J459;;;;;;;;;;</t>
  </si>
  <si>
    <t>21225,21415,21413,21221,21717,21001,90903</t>
  </si>
  <si>
    <t>2021032204552094101</t>
  </si>
  <si>
    <t>455209410</t>
  </si>
  <si>
    <t>Takáčová Jindřiška</t>
  </si>
  <si>
    <t>D62;K260;U071;E86;N189;I10;Z290;;;;;;;;;</t>
  </si>
  <si>
    <t>78115,15920,78985</t>
  </si>
  <si>
    <t>07,02</t>
  </si>
  <si>
    <t>2021032354083003811</t>
  </si>
  <si>
    <t>5408300381</t>
  </si>
  <si>
    <t>Stejskal Vladimír</t>
  </si>
  <si>
    <t>S7200;W0001;I10;E119;U6975;Z038;;;;;;;;;;</t>
  </si>
  <si>
    <t>2021032356612112481</t>
  </si>
  <si>
    <t>5661211248</t>
  </si>
  <si>
    <t>Spáčilová Helena</t>
  </si>
  <si>
    <t>J128;U071;Z290;B009;I10;J459;C509;;;;;;;;;</t>
  </si>
  <si>
    <t>2021031963081222271</t>
  </si>
  <si>
    <t>6308122227</t>
  </si>
  <si>
    <t>2021031564103101591</t>
  </si>
  <si>
    <t>6410310159</t>
  </si>
  <si>
    <t>Čuda Lubomír</t>
  </si>
  <si>
    <t>J128;U071;Z290;I119;;;;;;;;;;;;</t>
  </si>
  <si>
    <t>2021030904607314791</t>
  </si>
  <si>
    <t>460731479</t>
  </si>
  <si>
    <t>Horák Josef</t>
  </si>
  <si>
    <t>J128;J9600;U071;Z290;K210;;;;;;;;;;;</t>
  </si>
  <si>
    <t>21001,21225,21413,21415</t>
  </si>
  <si>
    <t>2022020203761200721</t>
  </si>
  <si>
    <t>376120072</t>
  </si>
  <si>
    <t>Rožnovská Marie</t>
  </si>
  <si>
    <t>K567;E86;E119;I10;E785;K430;;;;;;;;;;</t>
  </si>
  <si>
    <t>21415,21413,51353,51513,21225,21221,21001,78989</t>
  </si>
  <si>
    <t>2022020203305130671</t>
  </si>
  <si>
    <t>330513067</t>
  </si>
  <si>
    <t>Kubíček Oldřich</t>
  </si>
  <si>
    <t>I509;;;;;;;;;;;;;;;</t>
  </si>
  <si>
    <t>2022020903457224141</t>
  </si>
  <si>
    <t>345722414</t>
  </si>
  <si>
    <t>Herdová Růžena</t>
  </si>
  <si>
    <t>J128;U071;Z290;N189;E119;I10;I500;;;;;;;;;</t>
  </si>
  <si>
    <t>21225,21415,21413,21221,21001,89323,21717,21215</t>
  </si>
  <si>
    <t>2022021004360204111</t>
  </si>
  <si>
    <t>436020411</t>
  </si>
  <si>
    <t>Šalšová Jarmila</t>
  </si>
  <si>
    <t>S7210;W1999;S010;S2230;;;;;;;;;;;;</t>
  </si>
  <si>
    <t>66127,21415,53471,21221,21413,21225,21219,78989,21215,21001</t>
  </si>
  <si>
    <t>2022022303553014181</t>
  </si>
  <si>
    <t>355301418</t>
  </si>
  <si>
    <t>Koutná Jarmila</t>
  </si>
  <si>
    <t>S7210;W1999;I139;D62;;;;;;;;;;;;</t>
  </si>
  <si>
    <t>35520,21413,21415,21225,21221,37022,21022,21219,21001,53419,66127,21215</t>
  </si>
  <si>
    <t>2021030405162083341</t>
  </si>
  <si>
    <t>516208334</t>
  </si>
  <si>
    <t>Suchá Milena</t>
  </si>
  <si>
    <t>E43;U071;F019;D509;K449;J068;;;;;;;;;;</t>
  </si>
  <si>
    <t>2021030804807034081</t>
  </si>
  <si>
    <t>480703408</t>
  </si>
  <si>
    <t>Korčák Miloslav</t>
  </si>
  <si>
    <t>J128;U071;Z290;E117;I7020;N183;I259;;;;;;;;;</t>
  </si>
  <si>
    <t>2021030961542710241</t>
  </si>
  <si>
    <t>6154271024</t>
  </si>
  <si>
    <t>Zdražilová Miloslava</t>
  </si>
  <si>
    <t>J128;U071;Z290;N183;E118;I259;I500;;;;;;;;;</t>
  </si>
  <si>
    <t>2021031102552024811</t>
  </si>
  <si>
    <t>255202481</t>
  </si>
  <si>
    <t>J128;U071;Z290;E839;I119;;;;;;;;;;;</t>
  </si>
  <si>
    <t>21413,21001,21225,21221,21415</t>
  </si>
  <si>
    <t>2021031658071918741</t>
  </si>
  <si>
    <t>5807191874</t>
  </si>
  <si>
    <t>Pastorek Karel</t>
  </si>
  <si>
    <t>J128;U071;Z290;E118;E838;;;;;;;;;;;</t>
  </si>
  <si>
    <t>2021032964541402311</t>
  </si>
  <si>
    <t>6454140231</t>
  </si>
  <si>
    <t>Skopalová Zdenka</t>
  </si>
  <si>
    <t>21225,21717,21413,21221,21415,21001,21215,71623,78989</t>
  </si>
  <si>
    <t>2021030176061253181</t>
  </si>
  <si>
    <t>7606125318</t>
  </si>
  <si>
    <t>Kunz Roman</t>
  </si>
  <si>
    <t>J128;U071;I10;E118;E782;Z290;M1007;;;;;;;;;</t>
  </si>
  <si>
    <t>21413,21215,21415,21221,21225,21001</t>
  </si>
  <si>
    <t>2021030203151174171</t>
  </si>
  <si>
    <t>315117417</t>
  </si>
  <si>
    <t>Miltová Zdenka</t>
  </si>
  <si>
    <t>S010;W0199;I489;U071;Z228;Z290;E86;;;;;;;;;</t>
  </si>
  <si>
    <t>2021031897522153081</t>
  </si>
  <si>
    <t>9752215308</t>
  </si>
  <si>
    <t>Hošáková Martina</t>
  </si>
  <si>
    <t>F302;U071;J068;;;;;;;;;;;;;</t>
  </si>
  <si>
    <t>35520,78985,91923,35710,78111,91922,21225,21001,21413,35021,35022</t>
  </si>
  <si>
    <t>19-M01-01</t>
  </si>
  <si>
    <t>Opakované provedení neinvazivní neurostimulační terapie pro duševní onemocnění</t>
  </si>
  <si>
    <t>26,18,07</t>
  </si>
  <si>
    <t>F30 - Manická fáze</t>
  </si>
  <si>
    <t>F302 - Manie s psychotickými symptomy</t>
  </si>
  <si>
    <t>2021050757600313761</t>
  </si>
  <si>
    <t>5760031376</t>
  </si>
  <si>
    <t>Cibulková Vladimíra</t>
  </si>
  <si>
    <t>D693;M351;D591;I252;U071;;;;;;;;;;;</t>
  </si>
  <si>
    <t>21221,21225,89435,21215,21413,21415,21717,90931,21001,89429,61123</t>
  </si>
  <si>
    <t>26,01,20</t>
  </si>
  <si>
    <t>STENT</t>
  </si>
  <si>
    <t>D69 - Purpura a jiné krvácivé stavy</t>
  </si>
  <si>
    <t>D693 - Idiopatická trombocytopenická purpura</t>
  </si>
  <si>
    <t>2022042104210034081</t>
  </si>
  <si>
    <t>421003408</t>
  </si>
  <si>
    <t>Zrůbek Josef</t>
  </si>
  <si>
    <t>J189;A419;N309;E86;E441;K802;;;;;;;;;;</t>
  </si>
  <si>
    <t>2021032504251094211</t>
  </si>
  <si>
    <t>425109421</t>
  </si>
  <si>
    <t>Juřičková Anežka</t>
  </si>
  <si>
    <t>J129;U071;Z290;E839;;;;;;;;;;;;</t>
  </si>
  <si>
    <t>21413,21415,21001,21225</t>
  </si>
  <si>
    <t>2021050204912223581</t>
  </si>
  <si>
    <t>491222358</t>
  </si>
  <si>
    <t>Gono Dušan</t>
  </si>
  <si>
    <t>J9600;J128;U071;J449;E118;I10;E110;;;;;;;;;</t>
  </si>
  <si>
    <t>90904,21225,71717,21413,90905,21415,78115,90902</t>
  </si>
  <si>
    <t>01,26,13,07,02</t>
  </si>
  <si>
    <t>2021032602857094401</t>
  </si>
  <si>
    <t>285709440</t>
  </si>
  <si>
    <t>Jurková Marie</t>
  </si>
  <si>
    <t>J128;U071;Z290;N309;I10;I259;;;;;;;;;;</t>
  </si>
  <si>
    <t>2021032604452074261</t>
  </si>
  <si>
    <t>445207426</t>
  </si>
  <si>
    <t>Holíčková Milena</t>
  </si>
  <si>
    <t>J128;U071;Z290;E039;E785;E119;;;;;;;;;;</t>
  </si>
  <si>
    <t>2021032804561124401</t>
  </si>
  <si>
    <t>456112440</t>
  </si>
  <si>
    <t>Nasadilová Věra</t>
  </si>
  <si>
    <t>K830;C258;Z228;Z290;U071;I10;;;;;;;;;;</t>
  </si>
  <si>
    <t>89333,07633</t>
  </si>
  <si>
    <t>2021032981571696361</t>
  </si>
  <si>
    <t>8157169636</t>
  </si>
  <si>
    <t>Mikalová Lucie</t>
  </si>
  <si>
    <t>J128;U071;Z290;Z940;M329;I119;D848;;;;;;;;;</t>
  </si>
  <si>
    <t>2021032904157274751</t>
  </si>
  <si>
    <t>415727475</t>
  </si>
  <si>
    <t>Velísková Jana</t>
  </si>
  <si>
    <t>J128;U071;Z290;I10;I483;B370;;;;;;;;;;</t>
  </si>
  <si>
    <t>21225,21001,21415,21413,21221</t>
  </si>
  <si>
    <t>2021032903157234881</t>
  </si>
  <si>
    <t>315723488</t>
  </si>
  <si>
    <t>Čadílková Emilie</t>
  </si>
  <si>
    <t>J128;U071;Z290;I269;I489;N390;;;;;;;;;;</t>
  </si>
  <si>
    <t>2021033004402164141</t>
  </si>
  <si>
    <t>440216414</t>
  </si>
  <si>
    <t>Foukal Miloslav</t>
  </si>
  <si>
    <t>J128;U071;Z290;H813;I10;I259;;;;;;;;;;</t>
  </si>
  <si>
    <t>2021033180101841491</t>
  </si>
  <si>
    <t>8010184149</t>
  </si>
  <si>
    <t>Danielidis Jaroslav</t>
  </si>
  <si>
    <t>F231;U071;;;;;;;;;;;;;;</t>
  </si>
  <si>
    <t>21413,21221,21001,21225,35022,21415,35021,91923</t>
  </si>
  <si>
    <t>F23 - Akutní a přechodné psychotické poruchy</t>
  </si>
  <si>
    <t>F231 - Akutní polymorfní psychotická porucha se symptomy schizofrenie</t>
  </si>
  <si>
    <t>2021022304757214251</t>
  </si>
  <si>
    <t>475721425</t>
  </si>
  <si>
    <t>Koutná Anna</t>
  </si>
  <si>
    <t>I635;I489;U071;I10;E789;;;;;;;;;;;</t>
  </si>
  <si>
    <t>21415,21225,21001,72213,21221,21413,72015,21215</t>
  </si>
  <si>
    <t>2021030504853094121</t>
  </si>
  <si>
    <t>485309412</t>
  </si>
  <si>
    <t>Tichá Marie</t>
  </si>
  <si>
    <t>J128;J9600;A411;U071;Z290;H819;;;;;;;;;;</t>
  </si>
  <si>
    <t>21415,21413,21221,21225,90902,21001</t>
  </si>
  <si>
    <t>2021022603504284571</t>
  </si>
  <si>
    <t>350428457</t>
  </si>
  <si>
    <t>Straškrába Miloslav</t>
  </si>
  <si>
    <t>J128;I500;I482;I251;Z290;U071;;;;;;;;;;</t>
  </si>
  <si>
    <t>2021011303211011031</t>
  </si>
  <si>
    <t>321101103</t>
  </si>
  <si>
    <t>Loos Miroslav</t>
  </si>
  <si>
    <t>K353;U071;J128;E117;;;;;;;;;;;;</t>
  </si>
  <si>
    <t>21225,21413,21221,21415,21717,21001</t>
  </si>
  <si>
    <t>2021022354542916561</t>
  </si>
  <si>
    <t>5454291656</t>
  </si>
  <si>
    <t>Brokešová Marie</t>
  </si>
  <si>
    <t>N390;K515;I10;;;;;;;;;;;;;</t>
  </si>
  <si>
    <t>21225,21001,21413</t>
  </si>
  <si>
    <t>06-K07-01</t>
  </si>
  <si>
    <t>Divertikulární nemoc střeva s perforací a abscesem nebo u pacientů s CC=2-4</t>
  </si>
  <si>
    <t>2021022304162174381</t>
  </si>
  <si>
    <t>416217438</t>
  </si>
  <si>
    <t>Abesková Jarmila</t>
  </si>
  <si>
    <t>J068;I635;I10;E789;D251;U071;;;;;;;;;;</t>
  </si>
  <si>
    <t>21413,21415,21225,21221,72213</t>
  </si>
  <si>
    <t>2021022303252010411</t>
  </si>
  <si>
    <t>325201041</t>
  </si>
  <si>
    <t>Petrželová Jindřiška</t>
  </si>
  <si>
    <t>S7200;W0101;J068;U071;Z290;;;;;;;;;;;</t>
  </si>
  <si>
    <t>21415,21219,21221,21225,21413</t>
  </si>
  <si>
    <t>2021022305252070511</t>
  </si>
  <si>
    <t>525207051</t>
  </si>
  <si>
    <t>Trojanowská Blanka</t>
  </si>
  <si>
    <t>2021030503559034381</t>
  </si>
  <si>
    <t>355903438</t>
  </si>
  <si>
    <t>Němcová Marie</t>
  </si>
  <si>
    <t>I500;I10;N390;I480;Z290;;;;;;;;;;;</t>
  </si>
  <si>
    <t>2021020403758304251</t>
  </si>
  <si>
    <t>375830425</t>
  </si>
  <si>
    <t>Hurníková Ilona</t>
  </si>
  <si>
    <t>J128;U071;I10;I489;B378;;;;;;;;;;;</t>
  </si>
  <si>
    <t>2021021603352224421</t>
  </si>
  <si>
    <t>E118;U071;Z290;N300;N183;I481;;;;;;;;;;</t>
  </si>
  <si>
    <t>21415,21221,21225,21001,21413</t>
  </si>
  <si>
    <t>2021021959090215031</t>
  </si>
  <si>
    <t>5909021503</t>
  </si>
  <si>
    <t>Sedláček Milan</t>
  </si>
  <si>
    <t>J128;U071;Z290;I10;J459;;;;;;;;;;;</t>
  </si>
  <si>
    <t>21221,21415,21413,21225,21215,21001</t>
  </si>
  <si>
    <t>2021033070060148511</t>
  </si>
  <si>
    <t>7006014851</t>
  </si>
  <si>
    <t>Ježek Antonín</t>
  </si>
  <si>
    <t>M5447;J189;U071;I251;D638;;;;;;;;;;;</t>
  </si>
  <si>
    <t>2021033004208074621</t>
  </si>
  <si>
    <t>420807462</t>
  </si>
  <si>
    <t>Bednárek Pavel</t>
  </si>
  <si>
    <t>A099;E119;I10;Z038;N183;I482;U6975;;;;;;;;;</t>
  </si>
  <si>
    <t>06-K02-03</t>
  </si>
  <si>
    <t>Parazitární a bakteriální střevní infekce mimo klostridiové u pacientů s CC=0-1</t>
  </si>
  <si>
    <t>2021032562582821071</t>
  </si>
  <si>
    <t>6258282107</t>
  </si>
  <si>
    <t>Skácelová Hana</t>
  </si>
  <si>
    <t>J128;U071;Z290;E839;;;;;;;;;;;;</t>
  </si>
  <si>
    <t>2021032904506094641</t>
  </si>
  <si>
    <t>450609464</t>
  </si>
  <si>
    <t>Vepřek Jiří</t>
  </si>
  <si>
    <t>J128;U071;N182;I10;Z290;I482;;;;;;;;;;</t>
  </si>
  <si>
    <t>2021032875530420021</t>
  </si>
  <si>
    <t>7553042002</t>
  </si>
  <si>
    <t>Pacáková Šmídlová Ma</t>
  </si>
  <si>
    <t>K509;U071;Z290;E039;D508;J068;;;;;;;;;;</t>
  </si>
  <si>
    <t>21225,21001,21413,21221</t>
  </si>
  <si>
    <t>2021052803656067091</t>
  </si>
  <si>
    <t>365606709</t>
  </si>
  <si>
    <t>Navrátilová Valerie</t>
  </si>
  <si>
    <t>E871;I10;E039;S007;W0111;;;;;;;;;;;</t>
  </si>
  <si>
    <t>2021032405353280641</t>
  </si>
  <si>
    <t>535328064</t>
  </si>
  <si>
    <t>Stodolová Vladimíra</t>
  </si>
  <si>
    <t>21413,21225,21001,21415</t>
  </si>
  <si>
    <t>2021032604912111921</t>
  </si>
  <si>
    <t>491211192</t>
  </si>
  <si>
    <t>Kašpárek Jaroslav</t>
  </si>
  <si>
    <t>J128;U071;I10;N200;C672;E119;Z290;;;;;;;;;</t>
  </si>
  <si>
    <t>21225,21415,21221,21413,21001,35022</t>
  </si>
  <si>
    <t>2021033004857302401</t>
  </si>
  <si>
    <t>485730240</t>
  </si>
  <si>
    <t>Majerová Radka</t>
  </si>
  <si>
    <t>J128;U071;Z290;E039;E876;G20;;;;;;;;;;</t>
  </si>
  <si>
    <t>2021032560552503551</t>
  </si>
  <si>
    <t>6055250355</t>
  </si>
  <si>
    <t>Hlavinková Eva</t>
  </si>
  <si>
    <t>J128;U071;Z290;E782;R290;;;;;;;;;;;</t>
  </si>
  <si>
    <t>2021033059040213981</t>
  </si>
  <si>
    <t>5904021398</t>
  </si>
  <si>
    <t>Příhoda Pavel</t>
  </si>
  <si>
    <t>J128;U071;Z290;H353;;;;;;;;;;;;</t>
  </si>
  <si>
    <t>2021020156121005381</t>
  </si>
  <si>
    <t>5612100538</t>
  </si>
  <si>
    <t>Verosta Pavel</t>
  </si>
  <si>
    <t>J9600;E117;U071;E839;;;;;;;;;;;;</t>
  </si>
  <si>
    <t>2021020505006120381</t>
  </si>
  <si>
    <t>500612038</t>
  </si>
  <si>
    <t>Král Vladimír</t>
  </si>
  <si>
    <t>J128;U071;I10;J9690;F058;D684;;;;;;;;;;</t>
  </si>
  <si>
    <t>21221,21225,21415,21413,90903</t>
  </si>
  <si>
    <t>2021020803052044301</t>
  </si>
  <si>
    <t>305204430</t>
  </si>
  <si>
    <t>Malínková Jarmila</t>
  </si>
  <si>
    <t>N390;U071;I489;F419;I10;;;;;;;;;;;</t>
  </si>
  <si>
    <t>2021021654022023001</t>
  </si>
  <si>
    <t>5402202300</t>
  </si>
  <si>
    <t>Kiršbaum Miroslav</t>
  </si>
  <si>
    <t>J128;U071;Z290;C187;I10;E782;;;;;;;;;;</t>
  </si>
  <si>
    <t>21221,21413,21415,90903,21225</t>
  </si>
  <si>
    <t>2021020804559044071</t>
  </si>
  <si>
    <t>455904407</t>
  </si>
  <si>
    <t>Pilíková Jindřiška</t>
  </si>
  <si>
    <t>D62;T455;U071;I489;I10;;;;;;;;;;;</t>
  </si>
  <si>
    <t>21413,21221,21001,21225,15920</t>
  </si>
  <si>
    <t>2021020803812164191</t>
  </si>
  <si>
    <t>381216419</t>
  </si>
  <si>
    <t>2021021003909204381</t>
  </si>
  <si>
    <t>390920438</t>
  </si>
  <si>
    <t>Hýbner Ladislav</t>
  </si>
  <si>
    <t>J068;U071;Z290;T241;I10;;;;;;;;;;;</t>
  </si>
  <si>
    <t>2021022504604150301</t>
  </si>
  <si>
    <t>460415030</t>
  </si>
  <si>
    <t>Šotola Jaroslav</t>
  </si>
  <si>
    <t>N309;E86;E43;L899;U071;;;;;;;;;;;</t>
  </si>
  <si>
    <t>51741</t>
  </si>
  <si>
    <t>Rychnov nad Kněžnou</t>
  </si>
  <si>
    <t>2021021702556120331</t>
  </si>
  <si>
    <t>255612033</t>
  </si>
  <si>
    <t>Hojgrová Květoslava</t>
  </si>
  <si>
    <t>S8210;W1999;U071;J178;;;;;;;;;;;;</t>
  </si>
  <si>
    <t>21415,21413,21215,21221,21225,66127,21717,21001,53461</t>
  </si>
  <si>
    <t>2021031903206174771</t>
  </si>
  <si>
    <t>320617477</t>
  </si>
  <si>
    <t>Ježek Alois</t>
  </si>
  <si>
    <t>B338;U071;K851;E86;N309;E43;;;;;;;;;;</t>
  </si>
  <si>
    <t>21413,21221,21225,21415,15920,21001</t>
  </si>
  <si>
    <t>B33 - Jiná virová onemocnění, NJ</t>
  </si>
  <si>
    <t>B338 - Jiná určená virová onemocnění</t>
  </si>
  <si>
    <t>2021022104561144361</t>
  </si>
  <si>
    <t>456114436</t>
  </si>
  <si>
    <t>Endelová Miroslava</t>
  </si>
  <si>
    <t>J128;U071;Z290;M0699;;;;;;;;;;;;</t>
  </si>
  <si>
    <t>2021020104062254591</t>
  </si>
  <si>
    <t>406225459</t>
  </si>
  <si>
    <t>Skutková Marie</t>
  </si>
  <si>
    <t>J128;U071;Z290;M5490;I10;E107;;;;;;;;;;</t>
  </si>
  <si>
    <t>76901</t>
  </si>
  <si>
    <t>Holešovsko</t>
  </si>
  <si>
    <t>2021020102862260111</t>
  </si>
  <si>
    <t>286226011</t>
  </si>
  <si>
    <t>Resslerová Milada</t>
  </si>
  <si>
    <t>K102;M8718;H900;H319;E039;M8109;;;;;;;;;;</t>
  </si>
  <si>
    <t>04650</t>
  </si>
  <si>
    <t>03-I24-00</t>
  </si>
  <si>
    <t>Extrakce zubu nebo preprotetická úprava alveolu</t>
  </si>
  <si>
    <t>K10 - Jiné nemoci čelistí</t>
  </si>
  <si>
    <t>K102 - Zánětlivá onemocnění čelistí</t>
  </si>
  <si>
    <t>2021021105104271281</t>
  </si>
  <si>
    <t>510427128</t>
  </si>
  <si>
    <t>Skopalík Vojtěch</t>
  </si>
  <si>
    <t>L033;C19;Z038;U6975;I10;;;;;;;;;;;</t>
  </si>
  <si>
    <t>15950,21717,21221,21225,21001</t>
  </si>
  <si>
    <t>L033 - Flegmóna (celulitida) trupu</t>
  </si>
  <si>
    <t>2021020103553264182</t>
  </si>
  <si>
    <t>N10;I480;E039;;;;;;;;;;;;;</t>
  </si>
  <si>
    <t>2021020203510104241</t>
  </si>
  <si>
    <t>351010424</t>
  </si>
  <si>
    <t>Stavěl Ivo</t>
  </si>
  <si>
    <t>J068;U071;Z290;F018;I481;J160;;;;;;;;;;</t>
  </si>
  <si>
    <t>2021020303062304451</t>
  </si>
  <si>
    <t>306230445</t>
  </si>
  <si>
    <t>Peková Drahomíra</t>
  </si>
  <si>
    <t>J128;U071;Z290;N390;I10;N182;;;;;;;;;;</t>
  </si>
  <si>
    <t>2021033004708024071</t>
  </si>
  <si>
    <t>470802407</t>
  </si>
  <si>
    <t>Nehněvajsa Miroslav</t>
  </si>
  <si>
    <t>G618;L892;I7020;I10;I482;E119;;;;;;;;;;</t>
  </si>
  <si>
    <t>01-C01-03</t>
  </si>
  <si>
    <t>Aplikace 45 až 90 ODTD intravenózních imunoglobulinů pro onemocnění nervové soustavy</t>
  </si>
  <si>
    <t>G618 - Jiné zánětlivé polyneuropatie</t>
  </si>
  <si>
    <t>2021033004560274261</t>
  </si>
  <si>
    <t>456027426</t>
  </si>
  <si>
    <t>Motanová Eva</t>
  </si>
  <si>
    <t>E86;;;;;;;;;;;;;;;</t>
  </si>
  <si>
    <t>2021040673080253841</t>
  </si>
  <si>
    <t>7308025384</t>
  </si>
  <si>
    <t>Truchlý Petr</t>
  </si>
  <si>
    <t>2021020803010064291</t>
  </si>
  <si>
    <t>301006429</t>
  </si>
  <si>
    <t>Wyka František</t>
  </si>
  <si>
    <t>2021022768021514331</t>
  </si>
  <si>
    <t>6802151433</t>
  </si>
  <si>
    <t>Soldán Miroslav</t>
  </si>
  <si>
    <t>D508;Z228;U071;J128;K518;;;;;;;;;;;</t>
  </si>
  <si>
    <t>21413,21225,21221,21415,21001,71717,78989,90904,78813,90903</t>
  </si>
  <si>
    <t>26,13,07,02</t>
  </si>
  <si>
    <t>D508 - Jiné anemie z nedostatku železa</t>
  </si>
  <si>
    <t>2021021004905180011</t>
  </si>
  <si>
    <t>490518001</t>
  </si>
  <si>
    <t>Ženožička Miroslav</t>
  </si>
  <si>
    <t>E870;Z290;U071;Z228;E117;K703;;;;;;;;;;</t>
  </si>
  <si>
    <t>E870 - Hyperosmolalita a hypernatremie</t>
  </si>
  <si>
    <t>2021021702908114751</t>
  </si>
  <si>
    <t>290811475</t>
  </si>
  <si>
    <t>Koutný František</t>
  </si>
  <si>
    <t>21221,21225,21001,21413,21415</t>
  </si>
  <si>
    <t>2021021805055060482</t>
  </si>
  <si>
    <t>505506048</t>
  </si>
  <si>
    <t>Vaverková Jana</t>
  </si>
  <si>
    <t>N309;Z038;U6975;;;;;;;;;;;;;</t>
  </si>
  <si>
    <t>2021022502906074331</t>
  </si>
  <si>
    <t>290607433</t>
  </si>
  <si>
    <t>Štafa Rostislav</t>
  </si>
  <si>
    <t>S4230;W0199;U6975;J448;;;;;;;;;;;;</t>
  </si>
  <si>
    <t>21413,21225,21221,21415,21717,53253,78989,66127,21215</t>
  </si>
  <si>
    <t>2021030803562037521</t>
  </si>
  <si>
    <t>356203752</t>
  </si>
  <si>
    <t>Fráňová Irena</t>
  </si>
  <si>
    <t>J128;U071;Z290;N390;I482;E118;;;;;;;;;;</t>
  </si>
  <si>
    <t>21225,21413,21221,21415,21001,90904</t>
  </si>
  <si>
    <t>2021020105159172881</t>
  </si>
  <si>
    <t>515917288</t>
  </si>
  <si>
    <t>J128;E789;I10;Z290;;;;;;;;;;;;</t>
  </si>
  <si>
    <t>21221,21225,21413,35022,21001</t>
  </si>
  <si>
    <t>2021020162051209001</t>
  </si>
  <si>
    <t>6205120900</t>
  </si>
  <si>
    <t>Hajný Miroslav</t>
  </si>
  <si>
    <t>J128;U071;Z290;I10;E782;K760;;;;;;;;;;</t>
  </si>
  <si>
    <t>21413,21221,21225,21001,21415</t>
  </si>
  <si>
    <t>2021020157120214581</t>
  </si>
  <si>
    <t>5712021458</t>
  </si>
  <si>
    <t>Kozák Jiří</t>
  </si>
  <si>
    <t>J128;U071;J9600;Z290;I251;I10;;;;;;;;;;</t>
  </si>
  <si>
    <t>21415,21413,21221,21225,90903,21001</t>
  </si>
  <si>
    <t>2021020364052806841</t>
  </si>
  <si>
    <t>6405280684</t>
  </si>
  <si>
    <t>Večeř Vlastimil</t>
  </si>
  <si>
    <t>K766;I850;D62;K703;U071;K801;;;;;;;;;;</t>
  </si>
  <si>
    <t>21413,21225,21415,21001,15920,15972</t>
  </si>
  <si>
    <t>K76 - Jiné nemoci jater</t>
  </si>
  <si>
    <t>K766 - Portální hypertenze</t>
  </si>
  <si>
    <t>2021030158101613791</t>
  </si>
  <si>
    <t>5810161379</t>
  </si>
  <si>
    <t>J128;U071;Z290;E118;J9600;;;;;;;;;;;</t>
  </si>
  <si>
    <t>21225,21413,21221,21415,90903,21001</t>
  </si>
  <si>
    <t>2021021354042502691</t>
  </si>
  <si>
    <t>5404250269</t>
  </si>
  <si>
    <t>Hlaváč Milan</t>
  </si>
  <si>
    <t>N189;U071;Z290;J128;E86;;;;;;;;;;;</t>
  </si>
  <si>
    <t>21001,21413,21221,21225</t>
  </si>
  <si>
    <t>2021021704610169521</t>
  </si>
  <si>
    <t>461016952</t>
  </si>
  <si>
    <t>Hrůza Vasil</t>
  </si>
  <si>
    <t>J128;U071;C61;R53;D638;;;;;;;;;;;</t>
  </si>
  <si>
    <t>2021021705060183241</t>
  </si>
  <si>
    <t>506018324</t>
  </si>
  <si>
    <t>Kazíková Božena</t>
  </si>
  <si>
    <t>J128;U071;Z290;I10;E785;E117;;;;;;;;;;</t>
  </si>
  <si>
    <t>2021021802206234281</t>
  </si>
  <si>
    <t>220623428</t>
  </si>
  <si>
    <t>Spáčil František</t>
  </si>
  <si>
    <t>J128;U071;N309;E86;;;;;;;;;;;;</t>
  </si>
  <si>
    <t>2021020556090511401</t>
  </si>
  <si>
    <t>5609051140</t>
  </si>
  <si>
    <t>Nejezchleba Jaromír</t>
  </si>
  <si>
    <t>G35;U071;I10;M5447;F412;;;;;;;;;;;</t>
  </si>
  <si>
    <t>01-K01-02</t>
  </si>
  <si>
    <t>Autoimunitní onemocnění centrální nervové soustavy u pacientů s CC=0</t>
  </si>
  <si>
    <t>G35 - Roztroušená skleróza [sclerosis multiplex]</t>
  </si>
  <si>
    <t>2021020802206234281</t>
  </si>
  <si>
    <t>I259;I350;I10;E785;E116;U071;;;;;;;;;;</t>
  </si>
  <si>
    <t>2021020858592420041</t>
  </si>
  <si>
    <t>5859242004</t>
  </si>
  <si>
    <t>Bryczeková Eva</t>
  </si>
  <si>
    <t>2021021076111553541</t>
  </si>
  <si>
    <t>7611155354</t>
  </si>
  <si>
    <t>Matýsek Zdeněk</t>
  </si>
  <si>
    <t>C601;C774;Z511;U071;;;;;;;;;;;;</t>
  </si>
  <si>
    <t>21415,91982,21225,21221,21413,42520,42510,21001,91995</t>
  </si>
  <si>
    <t>12-C01-01</t>
  </si>
  <si>
    <t>Chemoterapie pro zhoubný novotvar varlat, pyje, šourku a testikulárních adnex</t>
  </si>
  <si>
    <t>C60 - Zhoubný novotvar pyje</t>
  </si>
  <si>
    <t>C601 - ZN - žalud [glans penis]</t>
  </si>
  <si>
    <t>2021021004856064041</t>
  </si>
  <si>
    <t>485606404</t>
  </si>
  <si>
    <t>Hrůzová Slávka</t>
  </si>
  <si>
    <t>J128;U071;E117;;;;;;;;;;;;;</t>
  </si>
  <si>
    <t>2021042803651080611</t>
  </si>
  <si>
    <t>365108061</t>
  </si>
  <si>
    <t>Köhlerová Jindřiška</t>
  </si>
  <si>
    <t>I480;U071;;;;;;;;;;;;;;</t>
  </si>
  <si>
    <t>2021042804804211391</t>
  </si>
  <si>
    <t>480421139</t>
  </si>
  <si>
    <t>Sova Václav</t>
  </si>
  <si>
    <t>J128;U071;Z290;E440;;;;;;;;;;;;</t>
  </si>
  <si>
    <t>35101</t>
  </si>
  <si>
    <t>Karlovarský</t>
  </si>
  <si>
    <t>Cheb</t>
  </si>
  <si>
    <t>2021042667600420911</t>
  </si>
  <si>
    <t>6760042091</t>
  </si>
  <si>
    <t>Rozkošná Jitka</t>
  </si>
  <si>
    <t>J128;U071;Z290;K770;;;;;;;;;;;;</t>
  </si>
  <si>
    <t>79368</t>
  </si>
  <si>
    <t>2021042691042460741</t>
  </si>
  <si>
    <t>9104246074</t>
  </si>
  <si>
    <t>Dostál Vojtěch</t>
  </si>
  <si>
    <t>J128;U071;Z290;J160;E660;;;;;;;;;;;</t>
  </si>
  <si>
    <t>2021050405310071971</t>
  </si>
  <si>
    <t>531007197</t>
  </si>
  <si>
    <t>Svoboda Mojmír</t>
  </si>
  <si>
    <t>J128;U071;Z290;I10;Q850;;;;;;;;;;;</t>
  </si>
  <si>
    <t>21221,21001,21413,21415,21225</t>
  </si>
  <si>
    <t>2021100403161204311</t>
  </si>
  <si>
    <t>316120431</t>
  </si>
  <si>
    <t>Knausová Františka</t>
  </si>
  <si>
    <t>N300;J189;I119;E782;;;;;;;;;;;;</t>
  </si>
  <si>
    <t>21225,21413,21221,21415,21001,21215</t>
  </si>
  <si>
    <t>2021101305109020531</t>
  </si>
  <si>
    <t>510902053</t>
  </si>
  <si>
    <t>Meixner Zdeněk</t>
  </si>
  <si>
    <t>I724;T810;I7020;;;;;;;;;;;;;</t>
  </si>
  <si>
    <t>21219,21225,21221,21413,21415,07418,07411,54190,21001,07416,54340,21215,54990,07552,07514,07544,78990,90903,07546,78989,90959,07563,07564</t>
  </si>
  <si>
    <t>05-I24-01</t>
  </si>
  <si>
    <t>Bypass, náhrada nebo rekonstrukce na periferních cévách mimo hrudní a břišní dutinu s dalším operačním výkonem v jiný den nebo u pacientů s CC=4</t>
  </si>
  <si>
    <t>26,05,07,59</t>
  </si>
  <si>
    <t>2021101904607094031</t>
  </si>
  <si>
    <t>460709403</t>
  </si>
  <si>
    <t>Mrtka Pavel</t>
  </si>
  <si>
    <t>S3200;W1999;I259;I10;;;;;;;;;;;;</t>
  </si>
  <si>
    <t>21221,21415,21413,21717,21225,21001,21215,21219</t>
  </si>
  <si>
    <t>2021102004560314161</t>
  </si>
  <si>
    <t>456031416</t>
  </si>
  <si>
    <t>Kučerová Věra</t>
  </si>
  <si>
    <t>F019;E86;I10;E785;;;;;;;;;;;;</t>
  </si>
  <si>
    <t>21221,21415,21413,21225,21717,21001</t>
  </si>
  <si>
    <t>2021102904061277551</t>
  </si>
  <si>
    <t>406127755</t>
  </si>
  <si>
    <t>Dobisíková Helena</t>
  </si>
  <si>
    <t>I509;I058;I110;E117;N182;K318;U586;;;;;;;;;</t>
  </si>
  <si>
    <t>2021102203057074791</t>
  </si>
  <si>
    <t>305707479</t>
  </si>
  <si>
    <t>Malotová Dagmar</t>
  </si>
  <si>
    <t>S7210;W0000;D686;;;;;;;;;;;;;</t>
  </si>
  <si>
    <t>21221,21415,21413,21219,21225,66127,53471,21215,21001</t>
  </si>
  <si>
    <t>2021083003455214421</t>
  </si>
  <si>
    <t>I635;E114;N309;I10;I489;;;;;;;;;;;</t>
  </si>
  <si>
    <t>21225,72213,21413,21415,21221,21001,72015</t>
  </si>
  <si>
    <t>2021082003859214401</t>
  </si>
  <si>
    <t>C787;K830;K802;F019;E782;I10;;;;;;;;;;</t>
  </si>
  <si>
    <t>2021081004556014161</t>
  </si>
  <si>
    <t>E878;I10;F018;R251;I839;F068;;;;;;;;;;</t>
  </si>
  <si>
    <t>21413,21225,21415,21221,35520,35022,37022</t>
  </si>
  <si>
    <t>2021042804058104171</t>
  </si>
  <si>
    <t>405810417</t>
  </si>
  <si>
    <t>Kochaníčková Marie</t>
  </si>
  <si>
    <t>J068;J46;U071;Z290;H409;;;;;;;;;;;</t>
  </si>
  <si>
    <t>2021040876540450801</t>
  </si>
  <si>
    <t>7654045080</t>
  </si>
  <si>
    <t>Lázóková Karin</t>
  </si>
  <si>
    <t>E86;G35;U071;Z290;K711;J128;;;;;;;;;;</t>
  </si>
  <si>
    <t>21413,21415,21001,21221,21225</t>
  </si>
  <si>
    <t>2021010554090441021</t>
  </si>
  <si>
    <t>5409044102</t>
  </si>
  <si>
    <t>Müller Zdeněk</t>
  </si>
  <si>
    <t>C829;U071;Z290;J128;R103;D376;;;;;;;;;;</t>
  </si>
  <si>
    <t>17-K05-01</t>
  </si>
  <si>
    <t>Non-Hodgkinův lymfom v CVSP u pacientů s CC=2-4</t>
  </si>
  <si>
    <t>C82 - Folikulární lymfom</t>
  </si>
  <si>
    <t>C829 - Folikulární lymfom NS</t>
  </si>
  <si>
    <t>2021010103704167681</t>
  </si>
  <si>
    <t>370416768</t>
  </si>
  <si>
    <t>Hajn František</t>
  </si>
  <si>
    <t>J128;U071;Z290;I119;E118;;;;;;;;;;;</t>
  </si>
  <si>
    <t>2021010805001021111</t>
  </si>
  <si>
    <t>500102111</t>
  </si>
  <si>
    <t>Crhák Zdeněk</t>
  </si>
  <si>
    <t>J068;U6975;L97;B965;I7021;;;;;;;;;;;</t>
  </si>
  <si>
    <t>2021010402651284301</t>
  </si>
  <si>
    <t>265128430</t>
  </si>
  <si>
    <t>Drastichová Jiřina</t>
  </si>
  <si>
    <t>2021011803660214361</t>
  </si>
  <si>
    <t>366021436</t>
  </si>
  <si>
    <t>Svobodová Božena</t>
  </si>
  <si>
    <t>J128;U071;I10;J449;Z290;;;;;;;;;;;</t>
  </si>
  <si>
    <t>2021012104902063451</t>
  </si>
  <si>
    <t>490206345</t>
  </si>
  <si>
    <t>Meizner Josef</t>
  </si>
  <si>
    <t>J128;U071;Z290;I10;E782;;;;;;;;;;;</t>
  </si>
  <si>
    <t>2021012203856124381</t>
  </si>
  <si>
    <t>385612438</t>
  </si>
  <si>
    <t>Dohnálková Marie</t>
  </si>
  <si>
    <t>K800;K804;U071;I10;;;;;;;;;;;;</t>
  </si>
  <si>
    <t>21221,21413,21225,21415,21717,15998,15990,15992,21001</t>
  </si>
  <si>
    <t>2021010754071302121</t>
  </si>
  <si>
    <t>5407130212</t>
  </si>
  <si>
    <t>Mrázek Lubomír</t>
  </si>
  <si>
    <t>J128;U071;Z290;I10;I482;;;;;;;;;;;</t>
  </si>
  <si>
    <t>2021010703802200161</t>
  </si>
  <si>
    <t>380220016</t>
  </si>
  <si>
    <t>Dostál Jaroslav</t>
  </si>
  <si>
    <t>J128;U071;Z290;I489;I10;B968;;;;;;;;;;</t>
  </si>
  <si>
    <t>2021010803255191141</t>
  </si>
  <si>
    <t>325519114</t>
  </si>
  <si>
    <t>Jašová Věra</t>
  </si>
  <si>
    <t>G20;F023;S300;W0190;I10;U071;;;;;;;;;;</t>
  </si>
  <si>
    <t>2021010903404154011</t>
  </si>
  <si>
    <t>340415401</t>
  </si>
  <si>
    <t>Šikula Stanislav</t>
  </si>
  <si>
    <t>J068;U071;Z290;G301;I10;L890;;;;;;;;;;</t>
  </si>
  <si>
    <t>2021012503210240491</t>
  </si>
  <si>
    <t>321024049</t>
  </si>
  <si>
    <t>Bočánek Karel</t>
  </si>
  <si>
    <t>N300;I480;R13;R636;U6975;;;;;;;;;;;</t>
  </si>
  <si>
    <t>2021011104307314681</t>
  </si>
  <si>
    <t>2021011503761084061</t>
  </si>
  <si>
    <t>376108406</t>
  </si>
  <si>
    <t>Tylichová Milica</t>
  </si>
  <si>
    <t>J068;U071;Z290;G301;I119;;;;;;;;;;;</t>
  </si>
  <si>
    <t>21001,21225,21415,21221,21413</t>
  </si>
  <si>
    <t>2021011504012104131</t>
  </si>
  <si>
    <t>401210413</t>
  </si>
  <si>
    <t>Hensl Jaroslav</t>
  </si>
  <si>
    <t>I639;Z228;U071;I10;Z290;;;;;;;;;;;</t>
  </si>
  <si>
    <t>2021011670041149861</t>
  </si>
  <si>
    <t>7004114986</t>
  </si>
  <si>
    <t>Bernatik Petr</t>
  </si>
  <si>
    <t>2021020103510034211</t>
  </si>
  <si>
    <t>J128;U071;N309;I10;I489;D638;;;;;;;;;;</t>
  </si>
  <si>
    <t>21413,21225,21221,21415,21001,21215,90903</t>
  </si>
  <si>
    <t>2021011904702181961</t>
  </si>
  <si>
    <t>470218196</t>
  </si>
  <si>
    <t>Olah Rudolf</t>
  </si>
  <si>
    <t>E86;U071;Z290;E118;N40;;;;;;;;;;;</t>
  </si>
  <si>
    <t>2021010803406034501</t>
  </si>
  <si>
    <t>340603450</t>
  </si>
  <si>
    <t>Nevyhoštěný Zdenek</t>
  </si>
  <si>
    <t>2021012004602164611</t>
  </si>
  <si>
    <t>460216461</t>
  </si>
  <si>
    <t>Kroutil František</t>
  </si>
  <si>
    <t>J9600;U071;J128;I10;I489;D694;;;;;;;;;;</t>
  </si>
  <si>
    <t>21413,21415,21225,21221,21001,90903,21215</t>
  </si>
  <si>
    <t>2021011303758264451</t>
  </si>
  <si>
    <t>375826445</t>
  </si>
  <si>
    <t>Chromková Jindřiška</t>
  </si>
  <si>
    <t>J128;U071;F001;;;;;;;;;;;;;</t>
  </si>
  <si>
    <t>2021011503807314121</t>
  </si>
  <si>
    <t>380731412</t>
  </si>
  <si>
    <t>Malecký Antonín</t>
  </si>
  <si>
    <t>J068;U071;Z290;E119;I481;;;;;;;;;;;</t>
  </si>
  <si>
    <t>2021011564602513801</t>
  </si>
  <si>
    <t>6460251380</t>
  </si>
  <si>
    <t>Výkrutíková Pavlína</t>
  </si>
  <si>
    <t>F104;U071;R11;Z290;E876;;;;;;;;;;;</t>
  </si>
  <si>
    <t>20-K01-03</t>
  </si>
  <si>
    <t>Krátkodobá akutní psychiatrická péče nebo diagnostika pro delirium způsobené psychoaktivními látkami</t>
  </si>
  <si>
    <t>F104 - Poruchy způsobené alkoholem - odvykací stav s deliriem</t>
  </si>
  <si>
    <t>2021020154550419661</t>
  </si>
  <si>
    <t>5455041966</t>
  </si>
  <si>
    <t>Šumberová Marie</t>
  </si>
  <si>
    <t>E107;U071;Z290;J128;G632;;;;;;;;;;;</t>
  </si>
  <si>
    <t>78813,21415,21225,21221,90904,21413,78989,71717</t>
  </si>
  <si>
    <t>07,26,13</t>
  </si>
  <si>
    <t>2021021160073106171</t>
  </si>
  <si>
    <t>6007310617</t>
  </si>
  <si>
    <t>Elischer Ivan</t>
  </si>
  <si>
    <t>J128;U071;Z290;J459;L209;;;;;;;;;;;</t>
  </si>
  <si>
    <t>2021021868571505091</t>
  </si>
  <si>
    <t>6857150509</t>
  </si>
  <si>
    <t>Melková Hana</t>
  </si>
  <si>
    <t>E058;Z290;I10;U071;;;;;;;;;;;;</t>
  </si>
  <si>
    <t>E05 - Tyreotoxikóza (hypertyreóza)</t>
  </si>
  <si>
    <t>E058 - Jiná tyreotoxikóza se strumou nebo bez ní</t>
  </si>
  <si>
    <t>2021020304506124071</t>
  </si>
  <si>
    <t>450612407</t>
  </si>
  <si>
    <t>Novák František</t>
  </si>
  <si>
    <t>J128;U071;Z290;E785;N40;I340;;;;;;;;;;</t>
  </si>
  <si>
    <t>2021020803156054401</t>
  </si>
  <si>
    <t>315605440</t>
  </si>
  <si>
    <t>Navrátilová Františk</t>
  </si>
  <si>
    <t>J128;A419;E86;E46;D649;U071;;;;;;;;;;</t>
  </si>
  <si>
    <t>2021021104705224061</t>
  </si>
  <si>
    <t>470522406</t>
  </si>
  <si>
    <t>Zácha Jaroslav</t>
  </si>
  <si>
    <t>D62;T455;U071;I7090;I259;E109;;;;;;;;;;</t>
  </si>
  <si>
    <t>21221,21413,21415,21225,21001,15920</t>
  </si>
  <si>
    <t>2021021705210021491</t>
  </si>
  <si>
    <t>521002149</t>
  </si>
  <si>
    <t>Knobloch Petr</t>
  </si>
  <si>
    <t>C155;Z510;Z511;U071;;;;;;;;;;;;</t>
  </si>
  <si>
    <t>21413,21221,43633,21225,42520,91985,91995,21001</t>
  </si>
  <si>
    <t>06-R01-08</t>
  </si>
  <si>
    <t>Zevní radioterapie pro zhoubný novotvar trávicí soustavy v délce 1-5 ozařovacích dní u pacientů s CC=0-1</t>
  </si>
  <si>
    <t>C15 - Zhoubný novotvar jícnu</t>
  </si>
  <si>
    <t>C155 - ZN - dolní třetina jícnu</t>
  </si>
  <si>
    <t>2021021704859140941</t>
  </si>
  <si>
    <t>485914094</t>
  </si>
  <si>
    <t>Eliášová Antonie</t>
  </si>
  <si>
    <t>J128;U071;Z290;E118;I10;E785;;;;;;;;;;</t>
  </si>
  <si>
    <t>2021012003610144061</t>
  </si>
  <si>
    <t>361014406</t>
  </si>
  <si>
    <t>Dobrý Zdeněk</t>
  </si>
  <si>
    <t>2021010703410184441</t>
  </si>
  <si>
    <t>341018444</t>
  </si>
  <si>
    <t>Skoupil František</t>
  </si>
  <si>
    <t>J128;U071;Z290;I500;I482;;;;;;;;;;;</t>
  </si>
  <si>
    <t>2021010505359021651</t>
  </si>
  <si>
    <t>535902165</t>
  </si>
  <si>
    <t>Lukešová Anna</t>
  </si>
  <si>
    <t>J128;U071;Z290;F209;;;;;;;;;;;;</t>
  </si>
  <si>
    <t>2021010503460184091</t>
  </si>
  <si>
    <t>346018409</t>
  </si>
  <si>
    <t>Košťálková Zdenka</t>
  </si>
  <si>
    <t>J068;U071;Z290;I10;E118;;;;;;;;;;;</t>
  </si>
  <si>
    <t>2021011503859214401</t>
  </si>
  <si>
    <t>I10;U071;N309;F001;Z290;G301;;;;;;;;;;</t>
  </si>
  <si>
    <t>2021020104905260291</t>
  </si>
  <si>
    <t>490526029</t>
  </si>
  <si>
    <t>Mikuláš Oldřich</t>
  </si>
  <si>
    <t>K250;J188;U6975;I119;I489;;;;;;;;;;;</t>
  </si>
  <si>
    <t>21221,21225,21717,21415,35022,21001</t>
  </si>
  <si>
    <t>K250 - Žaludeční vřed akutní s krvácením</t>
  </si>
  <si>
    <t>2021010803110094151</t>
  </si>
  <si>
    <t>311009415</t>
  </si>
  <si>
    <t>Schlauch Vladimir</t>
  </si>
  <si>
    <t>J128;U071;Z290;E86;I672;E119;;;;;;;;;;</t>
  </si>
  <si>
    <t>2021010961100419601</t>
  </si>
  <si>
    <t>6110041960</t>
  </si>
  <si>
    <t>Duraj Josef</t>
  </si>
  <si>
    <t>J128;U071;Z290;I119;E118;E785;;;;;;;;;;</t>
  </si>
  <si>
    <t>2021011304303124131</t>
  </si>
  <si>
    <t>430312413</t>
  </si>
  <si>
    <t>Seifert Antonín</t>
  </si>
  <si>
    <t>J068;U071;Z290;I480;I10;E789;;;;;;;;;;</t>
  </si>
  <si>
    <t>2021011374042253121</t>
  </si>
  <si>
    <t>7404225312</t>
  </si>
  <si>
    <t>Lehnert Jiří</t>
  </si>
  <si>
    <t>J068;U071;Z290;N309;;;;;;;;;;;;</t>
  </si>
  <si>
    <t>2021010566520500751</t>
  </si>
  <si>
    <t>6652050075</t>
  </si>
  <si>
    <t>Molnárová Lenka</t>
  </si>
  <si>
    <t>J128;U071;G473;I10;Z290;;;;;;;;;;;</t>
  </si>
  <si>
    <t>2021011304654074861</t>
  </si>
  <si>
    <t>465407486</t>
  </si>
  <si>
    <t>Vychodilová Alena</t>
  </si>
  <si>
    <t>E86;N179;U071;Z932;K500;Z290;;;;;;;;;;</t>
  </si>
  <si>
    <t>2021010804052284051</t>
  </si>
  <si>
    <t>405228405</t>
  </si>
  <si>
    <t>Steckerová Edita</t>
  </si>
  <si>
    <t>J128;U071;Z290;I481;;;;;;;;;;;;</t>
  </si>
  <si>
    <t>2021010505360201991</t>
  </si>
  <si>
    <t>536020199</t>
  </si>
  <si>
    <t>Šenková Miroslava</t>
  </si>
  <si>
    <t>J068;U071;N189;I119;Z290;;;;;;;;;;;</t>
  </si>
  <si>
    <t>2021020504401134391</t>
  </si>
  <si>
    <t>440113439</t>
  </si>
  <si>
    <t>Ženožička Josef</t>
  </si>
  <si>
    <t>J128;U071;I480;E117;I10;;;;;;;;;;;</t>
  </si>
  <si>
    <t>21225,21415,21717,21221,21413,90902,21001,90903</t>
  </si>
  <si>
    <t>2021011803161124041</t>
  </si>
  <si>
    <t>316112404</t>
  </si>
  <si>
    <t>Lysá Zdenka</t>
  </si>
  <si>
    <t>2021011163092515531</t>
  </si>
  <si>
    <t>6309251553</t>
  </si>
  <si>
    <t>Lízal Vladimír</t>
  </si>
  <si>
    <t>79817</t>
  </si>
  <si>
    <t>2021011377080150841</t>
  </si>
  <si>
    <t>7708015084</t>
  </si>
  <si>
    <t>Mlčoch František</t>
  </si>
  <si>
    <t>J068;U071;Z290;E039;;;;;;;;;;;;</t>
  </si>
  <si>
    <t>2021012976511844641</t>
  </si>
  <si>
    <t>7651184464</t>
  </si>
  <si>
    <t>Hofmanová Květa</t>
  </si>
  <si>
    <t>J128;J459;U071;Z290;;;;;;;;;;;;</t>
  </si>
  <si>
    <t>21221,21413,21415,90904,35520,21225,71717,78989,21022</t>
  </si>
  <si>
    <t>26,07,39,13</t>
  </si>
  <si>
    <t>2021010403508304101</t>
  </si>
  <si>
    <t>350830410</t>
  </si>
  <si>
    <t>Spurný Zdeněk</t>
  </si>
  <si>
    <t>J128;U071;Z290;I119;G20;;;;;;;;;;;</t>
  </si>
  <si>
    <t>2021010503059014241</t>
  </si>
  <si>
    <t>305901424</t>
  </si>
  <si>
    <t>Maňásková Blaženka</t>
  </si>
  <si>
    <t>J128;U071;Z290;F019;;;;;;;;;;;;</t>
  </si>
  <si>
    <t>2021011204852144231</t>
  </si>
  <si>
    <t>485214423</t>
  </si>
  <si>
    <t>Bartoňová Ivanka</t>
  </si>
  <si>
    <t>J128;A085;E784;I10;U071;;;;;;;;;;;</t>
  </si>
  <si>
    <t>2021011355582418541</t>
  </si>
  <si>
    <t>5558241854</t>
  </si>
  <si>
    <t>Ferenčíková Eva</t>
  </si>
  <si>
    <t>J180;M5445;E876;I10;;;;;;;;;;;;</t>
  </si>
  <si>
    <t>21225,21221,21717,21413,21001,21415</t>
  </si>
  <si>
    <t>2021011505156252011</t>
  </si>
  <si>
    <t>515625201</t>
  </si>
  <si>
    <t>Dziková Hana</t>
  </si>
  <si>
    <t>J128;U071;I10;E782;Z290;E114;;;;;;;;;;</t>
  </si>
  <si>
    <t>21413,21415,21225,21215,21001</t>
  </si>
  <si>
    <t>2021011555572706861</t>
  </si>
  <si>
    <t>5557270686</t>
  </si>
  <si>
    <t>Bundilová Ivana</t>
  </si>
  <si>
    <t>J158;U071;N300;I10;;;;;;;;;;;;</t>
  </si>
  <si>
    <t>2021010803956274171</t>
  </si>
  <si>
    <t>395627417</t>
  </si>
  <si>
    <t>J128;U071;Z290;F03;M8190;J459;;;;;;;;;;</t>
  </si>
  <si>
    <t>2021011061101809011</t>
  </si>
  <si>
    <t>6110180901</t>
  </si>
  <si>
    <t>Volek František</t>
  </si>
  <si>
    <t>21225,21415,21413,21001,35520</t>
  </si>
  <si>
    <t>2021012304010094501</t>
  </si>
  <si>
    <t>401009450</t>
  </si>
  <si>
    <t>Husička František</t>
  </si>
  <si>
    <t>J128;U071;Z290;I10;J9600;;;;;;;;;;;</t>
  </si>
  <si>
    <t>21225,21221,21415,21413,21001,90902</t>
  </si>
  <si>
    <t>2021011804257094011</t>
  </si>
  <si>
    <t>425709401</t>
  </si>
  <si>
    <t>Švihelová Alena</t>
  </si>
  <si>
    <t>2021012605001152051</t>
  </si>
  <si>
    <t>500115205</t>
  </si>
  <si>
    <t>Rytíř Klement</t>
  </si>
  <si>
    <t>C183;Z510;Z511;U071;C771;;;;;;;;;;;</t>
  </si>
  <si>
    <t>43633,91993,21225,21415,21001,90903,42520,21221,21413,91985</t>
  </si>
  <si>
    <t>26,21,07</t>
  </si>
  <si>
    <t>C183 - ZN - jaterní ohbí [flexura hepatica]</t>
  </si>
  <si>
    <t>2021012003258014591</t>
  </si>
  <si>
    <t>325801459</t>
  </si>
  <si>
    <t>Švábová Jindřiška</t>
  </si>
  <si>
    <t>N309;U6975;Z038;;;;;;;;;;;;;</t>
  </si>
  <si>
    <t>2022010778103137421</t>
  </si>
  <si>
    <t>7810313742</t>
  </si>
  <si>
    <t>Hejč Radek</t>
  </si>
  <si>
    <t>C091;Z510;E875;D649;C770;N300;;;;;;;;;;</t>
  </si>
  <si>
    <t>21221,21413,91993,21215,91935,91981,21001,21225</t>
  </si>
  <si>
    <t>17-K08-00</t>
  </si>
  <si>
    <t>Novotvary mízních uzlin mimo lymfomy</t>
  </si>
  <si>
    <t>C09 - Zhoubný novotvar mandle (tonzily)</t>
  </si>
  <si>
    <t>C091 - ZN - tonzilární oblouky (přední)(zadní)</t>
  </si>
  <si>
    <t>2021121604811292431</t>
  </si>
  <si>
    <t>481129243</t>
  </si>
  <si>
    <t>Mako Milan</t>
  </si>
  <si>
    <t>R636;U071;E46;E86;;;;;;;;;;;;</t>
  </si>
  <si>
    <t>R63 - Příznaky a znaky týkající se příjmu potravy a tekutin</t>
  </si>
  <si>
    <t>R636 - Nedostatečný příjem potravy a vody</t>
  </si>
  <si>
    <t>2021121758521320111</t>
  </si>
  <si>
    <t>5852132011</t>
  </si>
  <si>
    <t>Spáčilová Hana</t>
  </si>
  <si>
    <t>J128;U071;Z290;C64;E039;I10;;;;;;;;;;</t>
  </si>
  <si>
    <t>21413,21415,21225,21221,21215,21717,21001</t>
  </si>
  <si>
    <t>78804</t>
  </si>
  <si>
    <t>2021122004404184611</t>
  </si>
  <si>
    <t>440418461</t>
  </si>
  <si>
    <t>Navrátil Stanislav</t>
  </si>
  <si>
    <t>M4640;U071;;;;;;;;;;;;;;</t>
  </si>
  <si>
    <t>21415,51850,21215,21225,21413,21221</t>
  </si>
  <si>
    <t>26,29,04</t>
  </si>
  <si>
    <t>79823</t>
  </si>
  <si>
    <t>M464 - Zánět meziobratlové ploténky (discitida) NS</t>
  </si>
  <si>
    <t>M4640 - Discitida NS; mnohočet. post. páteře</t>
  </si>
  <si>
    <t>2021122204403241341</t>
  </si>
  <si>
    <t>440324134</t>
  </si>
  <si>
    <t>Gill Milan</t>
  </si>
  <si>
    <t>G409;K567;G20;I10;;;;;;;;;;;;</t>
  </si>
  <si>
    <t>2021122402655234521</t>
  </si>
  <si>
    <t>265523452</t>
  </si>
  <si>
    <t>Vojáčková Marie</t>
  </si>
  <si>
    <t>J128;U071;Z290;E86;N189;I10;;;;;;;;;;</t>
  </si>
  <si>
    <t>21413,21225,21717,21221,21001</t>
  </si>
  <si>
    <t>2021122404158314311</t>
  </si>
  <si>
    <t>415831431</t>
  </si>
  <si>
    <t>Svačinová Dagmar</t>
  </si>
  <si>
    <t>J128;U071;E119;E86;R195;Z290;;;;;;;;;;</t>
  </si>
  <si>
    <t>21225,21413,21717,21221,21001</t>
  </si>
  <si>
    <t>2021122703854254321</t>
  </si>
  <si>
    <t>385425432</t>
  </si>
  <si>
    <t>Vybralová Miluše</t>
  </si>
  <si>
    <t>2021122705158020411</t>
  </si>
  <si>
    <t>515802041</t>
  </si>
  <si>
    <t>Tazbírková Marie</t>
  </si>
  <si>
    <t>F321;U071;Z290;I10;J068;;;;;;;;;;;</t>
  </si>
  <si>
    <t>21001,21225,21221,21215,21413,35022,21717</t>
  </si>
  <si>
    <t>79064</t>
  </si>
  <si>
    <t>F32 - Depresivní fáze</t>
  </si>
  <si>
    <t>F321 - Středně těžká depresivní fáze</t>
  </si>
  <si>
    <t>2021122804852204031</t>
  </si>
  <si>
    <t>485220403</t>
  </si>
  <si>
    <t>Tezzelová Dobromila</t>
  </si>
  <si>
    <t>N178;U071;N001;I119;D500;I250;;;;;;;;;;</t>
  </si>
  <si>
    <t>21413,21225,21221,21215,21415,21001,18310,42520</t>
  </si>
  <si>
    <t>2021122904404299573</t>
  </si>
  <si>
    <t>440429957</t>
  </si>
  <si>
    <t>Bliberger Alois Helm</t>
  </si>
  <si>
    <t>J449;U071;Z290;;;;;;;;;;;;;</t>
  </si>
  <si>
    <t>J449 - Chronická obstrukční plicní nemoc NS</t>
  </si>
  <si>
    <t>2021122903606044151</t>
  </si>
  <si>
    <t>360604415</t>
  </si>
  <si>
    <t>Steiner Jan</t>
  </si>
  <si>
    <t>21413,21001,21225,21221,21215,21415</t>
  </si>
  <si>
    <t>2021123005112161831</t>
  </si>
  <si>
    <t>511216183</t>
  </si>
  <si>
    <t>Šuba Zdeněk</t>
  </si>
  <si>
    <t>J128;U071;Z290;I259;I10;E782;;;;;;;;;;</t>
  </si>
  <si>
    <t>21717,21001,21413,21225,21215,21221,21415</t>
  </si>
  <si>
    <t>2021121804552224471</t>
  </si>
  <si>
    <t>K297;U071;Z290;I480;;;;;;;;;;;;</t>
  </si>
  <si>
    <t>21221,21413,21415,21225,21001,21717</t>
  </si>
  <si>
    <t>2021121804305264031</t>
  </si>
  <si>
    <t>430526403</t>
  </si>
  <si>
    <t>Coufal Alois</t>
  </si>
  <si>
    <t>C670;Z514;U071;Z290;C795;;;;;;;;;;;</t>
  </si>
  <si>
    <t>91982,21221,21225,21001,91995</t>
  </si>
  <si>
    <t>11-K08-01</t>
  </si>
  <si>
    <t>Zhoubný novotvar močového měchýře a dolních cest močových v CVSP u pacientů s CC=2-4</t>
  </si>
  <si>
    <t>21,26</t>
  </si>
  <si>
    <t>C670 - ZN - trigonum močového měchýře</t>
  </si>
  <si>
    <t>2021122956061014461</t>
  </si>
  <si>
    <t>5606101446</t>
  </si>
  <si>
    <t>Tutka Drahomír</t>
  </si>
  <si>
    <t>C435;Z514;C773;C780;U071;Z290;;;;;;;;;;</t>
  </si>
  <si>
    <t>21413,91995,21221,21415,21225,91985,21215</t>
  </si>
  <si>
    <t>C435 - Zhoubný melanom trupu</t>
  </si>
  <si>
    <t>2021122003351014131</t>
  </si>
  <si>
    <t>335101413</t>
  </si>
  <si>
    <t>Kučerová Ludmila</t>
  </si>
  <si>
    <t>S7200;W0000;S7210;;;;;;;;;;;;;</t>
  </si>
  <si>
    <t>53471,21413,21717,21221,21225,21001,21415,21215</t>
  </si>
  <si>
    <t>2021122103705084171</t>
  </si>
  <si>
    <t>370508417</t>
  </si>
  <si>
    <t>Válek Květoslav</t>
  </si>
  <si>
    <t>J128;U071;Z290;J9600;N189;F050;E870;;;;;;;;;</t>
  </si>
  <si>
    <t>21413,21415,21221,21225,21001,90903</t>
  </si>
  <si>
    <t>2021122154051703751</t>
  </si>
  <si>
    <t>5405170375</t>
  </si>
  <si>
    <t>Teichmann Karel</t>
  </si>
  <si>
    <t>I7021;U071;J128;J449;Z290;L030;;;;;;;;;;</t>
  </si>
  <si>
    <t>2021122169552353641</t>
  </si>
  <si>
    <t>6955235364</t>
  </si>
  <si>
    <t>Vlachová Martina</t>
  </si>
  <si>
    <t>J208;U071;Z290;E117;I10;L97;;;;;;;;;;</t>
  </si>
  <si>
    <t>2022010303610204381</t>
  </si>
  <si>
    <t>J069;U071;Z290;N390;E86;;;;;;;;;;;</t>
  </si>
  <si>
    <t>2021123003101104561</t>
  </si>
  <si>
    <t>310110456</t>
  </si>
  <si>
    <t>Kollmann František</t>
  </si>
  <si>
    <t>J128;U071;Z290;E86;E118;I10;;;;;;;;;;</t>
  </si>
  <si>
    <t>2021123103361254571</t>
  </si>
  <si>
    <t>336125457</t>
  </si>
  <si>
    <t>K922;U071;T455;I489;I259;;;;;;;;;;;</t>
  </si>
  <si>
    <t>2019110704506280551</t>
  </si>
  <si>
    <t>450628055</t>
  </si>
  <si>
    <t>Bureš Josef</t>
  </si>
  <si>
    <t>S7200;W0109;D62;I10;;;;;;;;;;;;</t>
  </si>
  <si>
    <t>21221,21225,21415,66127,21219,21413,21001,35520,53471,21215</t>
  </si>
  <si>
    <t>2019111803912244471</t>
  </si>
  <si>
    <t>N300;L899;F011;E118;;;;;;;;;;;;</t>
  </si>
  <si>
    <t>2019112103801014761</t>
  </si>
  <si>
    <t>380101476</t>
  </si>
  <si>
    <t>Bauer Karel</t>
  </si>
  <si>
    <t>S7210;W0101;E117;I259;D62;;;;;;;;;;;</t>
  </si>
  <si>
    <t>21225,21415,21221,21219,21413,21215,15910,53471,21717,21001</t>
  </si>
  <si>
    <t>26,31,02</t>
  </si>
  <si>
    <t>2019110503555154481</t>
  </si>
  <si>
    <t>355515448</t>
  </si>
  <si>
    <t>Večeřová Libuše</t>
  </si>
  <si>
    <t>F013;I7090;I10;I839;N309;A46;;;;;;;;;;</t>
  </si>
  <si>
    <t>2019112902908104621</t>
  </si>
  <si>
    <t>F019;G20;I619;I10;I259;E119;;;;;;;;;;</t>
  </si>
  <si>
    <t>21415,21221,21717,21225,21001,21413,21215</t>
  </si>
  <si>
    <t>2019112904656024141</t>
  </si>
  <si>
    <t>465602414</t>
  </si>
  <si>
    <t>Borková Věra</t>
  </si>
  <si>
    <t>S7210;W0100;I10;D62;;;;;;;;;;;;</t>
  </si>
  <si>
    <t>21225,21221,21415,66127,21413,53471,21215,21001,78989,21219</t>
  </si>
  <si>
    <t>2019112902655204171</t>
  </si>
  <si>
    <t>265520417</t>
  </si>
  <si>
    <t>Látalová Anna</t>
  </si>
  <si>
    <t>J189;N390;F411;E46;G309;L899;;;;;;;;;;</t>
  </si>
  <si>
    <t>2019120204302094821</t>
  </si>
  <si>
    <t>430209482</t>
  </si>
  <si>
    <t>Mikulka Vlastimil</t>
  </si>
  <si>
    <t>I610;I10;;;;;;;;;;;;;;</t>
  </si>
  <si>
    <t>21717,21413,21225,21221,21415,21219,56151,78990,21001,35520,21215,37022</t>
  </si>
  <si>
    <t>26,39,07,06</t>
  </si>
  <si>
    <t>2019120404707274021</t>
  </si>
  <si>
    <t>470727402</t>
  </si>
  <si>
    <t>Tulpa Miroslav</t>
  </si>
  <si>
    <t>M167;D62;;;;;;;;;;;;;;</t>
  </si>
  <si>
    <t>21717,21225,21215,21221,21413,21415,90903,66919,21001,66949,78989</t>
  </si>
  <si>
    <t>00-M01-03</t>
  </si>
  <si>
    <t>Ostatní invazivní, miniinvazivní nebo neinvazivní terapie definovaná kritickým výkonem s UPV 97–240 hodin (5–10 dnů)</t>
  </si>
  <si>
    <t>M167 - Jiná sekundární koxartróza</t>
  </si>
  <si>
    <t>2019120403357244051</t>
  </si>
  <si>
    <t>335724405</t>
  </si>
  <si>
    <t>Tomečková Františka</t>
  </si>
  <si>
    <t>S7200;W0190;Z953;I500;D688;I481;;;;;;;;;;</t>
  </si>
  <si>
    <t>21415,21225,21221,91820,91823,21219,21413,21001,78111,91826,91829,91814,21215,55097,66610,21717,91827,91810,17697,17233</t>
  </si>
  <si>
    <t>11,26,50,01</t>
  </si>
  <si>
    <t>TEPkycel,TEPCKP,TEPrameno,TAVI,Geriatrie</t>
  </si>
  <si>
    <t>2019120503110064671</t>
  </si>
  <si>
    <t>E86;I509;I10;H540;;;;;;;;;;;;</t>
  </si>
  <si>
    <t>21215,21413,21415,21221,21225,21219</t>
  </si>
  <si>
    <t>2019120504560104041</t>
  </si>
  <si>
    <t>456010404</t>
  </si>
  <si>
    <t>Dvořáková Věra</t>
  </si>
  <si>
    <t>A418;N300;S3280;W0191;N189;E108;;;;;;;;;;</t>
  </si>
  <si>
    <t>21415,21413,21221,21225,21001,21717</t>
  </si>
  <si>
    <t>2019120605053191671</t>
  </si>
  <si>
    <t>505319167</t>
  </si>
  <si>
    <t>Volná Ludmila</t>
  </si>
  <si>
    <t>C183;E440;I119;E119;I870;;;;;;;;;;;</t>
  </si>
  <si>
    <t>21225,21221,21413,37022,35520</t>
  </si>
  <si>
    <t>75122</t>
  </si>
  <si>
    <t>2019120904109124701</t>
  </si>
  <si>
    <t>410912470</t>
  </si>
  <si>
    <t>Papica Vilém</t>
  </si>
  <si>
    <t>C250;K746;K830;E107;;;;;;;;;;;;</t>
  </si>
  <si>
    <t>21225,21221,21415,21413,51395,15992,15910,21717,21001,15998</t>
  </si>
  <si>
    <t>2019121803253214271</t>
  </si>
  <si>
    <t>325321427</t>
  </si>
  <si>
    <t>Seifertová Olga</t>
  </si>
  <si>
    <t>N300;E86;E039;;;;;;;;;;;;;</t>
  </si>
  <si>
    <t>2019122003811199571</t>
  </si>
  <si>
    <t>381119957</t>
  </si>
  <si>
    <t>Aulich Jindřich</t>
  </si>
  <si>
    <t>S7200;W0101;C61;I482;I10;F328;K627;;;;;;;;;</t>
  </si>
  <si>
    <t>21225,21415,21219,21221,21413</t>
  </si>
  <si>
    <t>54931</t>
  </si>
  <si>
    <t>Náchod</t>
  </si>
  <si>
    <t>2019122202455094821</t>
  </si>
  <si>
    <t>245509482</t>
  </si>
  <si>
    <t>Nevrlá Ludmila</t>
  </si>
  <si>
    <t>D62;K922;K802;I694;I7090;;;;;;;;;;;</t>
  </si>
  <si>
    <t>2019122304155154271</t>
  </si>
  <si>
    <t>415515427</t>
  </si>
  <si>
    <t>Klučková Hana</t>
  </si>
  <si>
    <t>S7200;W0199;I10;D62;;;;;;;;;;;;</t>
  </si>
  <si>
    <t>21717,21225,21415,21413,21221,91823,66612,91819,91810,78990,21001,91829,91826,91822,91827</t>
  </si>
  <si>
    <t>2019121702961084171</t>
  </si>
  <si>
    <t>296108417</t>
  </si>
  <si>
    <t>Lakomá Věra</t>
  </si>
  <si>
    <t>S7210;W1999;D62;L031;E119;L899;I480;;;;;;;;;</t>
  </si>
  <si>
    <t>21415,21413,21221,21219,21225</t>
  </si>
  <si>
    <t>2019121704605034121</t>
  </si>
  <si>
    <t>460503412</t>
  </si>
  <si>
    <t>Bartošek Zbyněk</t>
  </si>
  <si>
    <t>I269;I672;I10;N40;S1220;;;;;;;;;;;</t>
  </si>
  <si>
    <t>21413,21221,21415,21225,21001,21219,21215</t>
  </si>
  <si>
    <t>2019121702761244491</t>
  </si>
  <si>
    <t>276124449</t>
  </si>
  <si>
    <t>Blatná Jiřina</t>
  </si>
  <si>
    <t>I839;I10;E789;J449;E118;I693;;;;;;;;;;</t>
  </si>
  <si>
    <t>72213,21225,21219,21221,21413,21415</t>
  </si>
  <si>
    <t>69639</t>
  </si>
  <si>
    <t>I839 - Žilní městky dolních končetin bez vředu nebo zánětu</t>
  </si>
  <si>
    <t>2019121104205104651</t>
  </si>
  <si>
    <t>420510465</t>
  </si>
  <si>
    <t>Manoušek Jaroslav</t>
  </si>
  <si>
    <t>E859;I952;R64;;;;;;;;;;;;;</t>
  </si>
  <si>
    <t>21413,89313,21221,21415,21225,21215</t>
  </si>
  <si>
    <t>E85 - Amyloidóza</t>
  </si>
  <si>
    <t>E859 - Amyloidóza NS</t>
  </si>
  <si>
    <t>2019121203055284861</t>
  </si>
  <si>
    <t>305528486</t>
  </si>
  <si>
    <t>Benešová Stanislava</t>
  </si>
  <si>
    <t>J189;N300;I509;E878;I489;F009;;;;;;;;;;</t>
  </si>
  <si>
    <t>21413,21221,21415,71621,21225</t>
  </si>
  <si>
    <t>2019121203407214191</t>
  </si>
  <si>
    <t>340721419</t>
  </si>
  <si>
    <t>Formánek Vratislav</t>
  </si>
  <si>
    <t>I350;I442;J189;I64;I482;N182;;;;;;;;;;</t>
  </si>
  <si>
    <t>21415,32530,21221,91755,21413,17697,21225,55097,21001,21215,17233,78111,55213,55217,21717</t>
  </si>
  <si>
    <t>Geriatrie,KS,TAVI</t>
  </si>
  <si>
    <t>2019121603506150681</t>
  </si>
  <si>
    <t>N309;L899;G950;G821;I489;G629;;;;;;;;;;</t>
  </si>
  <si>
    <t>2019120204512114071</t>
  </si>
  <si>
    <t>451211407</t>
  </si>
  <si>
    <t>Horváth Petr</t>
  </si>
  <si>
    <t>M4603;D649;N309;I10;E039;;;;;;;;;;;</t>
  </si>
  <si>
    <t>21221,21225,21413,21219</t>
  </si>
  <si>
    <t>M460 - Spinální entézopatie</t>
  </si>
  <si>
    <t>M4603 - Spinální entézopatie; krčně-hrudní krajina</t>
  </si>
  <si>
    <t>2019121004105314671</t>
  </si>
  <si>
    <t>S4220;W0101;;;;;;;;;;;;;;</t>
  </si>
  <si>
    <t>21221,21413,21225,21415,21219,21001</t>
  </si>
  <si>
    <t>2019121203161194251</t>
  </si>
  <si>
    <t>316119425</t>
  </si>
  <si>
    <t>Morbitzerová Věra</t>
  </si>
  <si>
    <t>A419;N300;J160;I10;;;;;;;;;;;;</t>
  </si>
  <si>
    <t>17-K10-01</t>
  </si>
  <si>
    <t>Novotvary neznámé lokalizace a nezařazené jinde v CVSP u pacientů s CC=2-4</t>
  </si>
  <si>
    <t>2019121604752034221</t>
  </si>
  <si>
    <t>475203422</t>
  </si>
  <si>
    <t>Navrátilová Milada</t>
  </si>
  <si>
    <t>R410;G409;I672;E118;E039;;;;;;;;;;;</t>
  </si>
  <si>
    <t>21221,21413,21219,21225,21415,21215,37022,35022,21001</t>
  </si>
  <si>
    <t>01-K03-08</t>
  </si>
  <si>
    <t>Epilepsie mimo CVSP u pacientů ve věku 18-74 let s CC=0</t>
  </si>
  <si>
    <t>R41 - Jiné příznaky a znaky týkající se funkcí vnímání a vědomí</t>
  </si>
  <si>
    <t>R410 - Dezorientace NS</t>
  </si>
  <si>
    <t>2019121802802284261</t>
  </si>
  <si>
    <t>I509;I259;I489;N189;M1007;I350;;;;;;;;;;</t>
  </si>
  <si>
    <t>2019121803457204131</t>
  </si>
  <si>
    <t>345720413</t>
  </si>
  <si>
    <t>Morongová Olga</t>
  </si>
  <si>
    <t>T841;W1001;S4230;I10;I489;N390;;;;;;;;;;</t>
  </si>
  <si>
    <t>T841 - Mechanická komplikace vnitřní fixační pomůcky kostí končetiny</t>
  </si>
  <si>
    <t>2019121004008290121</t>
  </si>
  <si>
    <t>400829012</t>
  </si>
  <si>
    <t>Sova Ladislav</t>
  </si>
  <si>
    <t>I619;I489;G20;I10;E789;;;;;;;;;;;</t>
  </si>
  <si>
    <t>72213,21225,21221,72015,21413,21415,21219</t>
  </si>
  <si>
    <t>2019121304751284011</t>
  </si>
  <si>
    <t>475128401</t>
  </si>
  <si>
    <t>J440;E107;N178;I10;E872;R392;;;;;;;;;;</t>
  </si>
  <si>
    <t>2019121902657094381</t>
  </si>
  <si>
    <t>265709438</t>
  </si>
  <si>
    <t>Sokolová Anna</t>
  </si>
  <si>
    <t>T009;W0101;I10;F011;E118;Y450;;;;;;;;;;</t>
  </si>
  <si>
    <t>21-K01-00</t>
  </si>
  <si>
    <t>Mnohočetná a jiná poranění nezařazená jinde</t>
  </si>
  <si>
    <t>T00 - Povrchní poranění postihující více částí těla</t>
  </si>
  <si>
    <t>T009 - Mnohočetná povrchní poranění NS</t>
  </si>
  <si>
    <t>2019122303654254161</t>
  </si>
  <si>
    <t>I340;I10;E782;K299;;;;;;;;;;;;</t>
  </si>
  <si>
    <t>21221,21225,21413,21215,21415,21717,89429,21001</t>
  </si>
  <si>
    <t>2019121303562274081</t>
  </si>
  <si>
    <t>356227408</t>
  </si>
  <si>
    <t>Látalová Marie</t>
  </si>
  <si>
    <t>N309;E86;E876;I10;E119;I489;;;;;;;;;;</t>
  </si>
  <si>
    <t>2019121604951040501</t>
  </si>
  <si>
    <t>N300;I259;I10;;;;;;;;;;;;;</t>
  </si>
  <si>
    <t>21221,21415,21413,21225,21215,35520,37022</t>
  </si>
  <si>
    <t>2021122703004154281</t>
  </si>
  <si>
    <t>300415428</t>
  </si>
  <si>
    <t>Volf Lubomír</t>
  </si>
  <si>
    <t>J128;U071;Z290;N189;I259;I482;;;;;;;;;;</t>
  </si>
  <si>
    <t>2021121703954090521</t>
  </si>
  <si>
    <t>395409052</t>
  </si>
  <si>
    <t>Zvonečková Inge</t>
  </si>
  <si>
    <t>N179;U071;J128;Z290;A410;;;;;;;;;;;</t>
  </si>
  <si>
    <t>21413,21225,21221,21415,21001,18521</t>
  </si>
  <si>
    <t>2021122103657024281</t>
  </si>
  <si>
    <t>365702428</t>
  </si>
  <si>
    <t>Volfová Jiřina</t>
  </si>
  <si>
    <t>J128;U071;Z290;I259;I10;I482;;;;;;;;;;</t>
  </si>
  <si>
    <t>21221,21225,21413,21415,21215,21001</t>
  </si>
  <si>
    <t>2021122304207094541</t>
  </si>
  <si>
    <t>420709454</t>
  </si>
  <si>
    <t>Olšan Lubomír</t>
  </si>
  <si>
    <t>G20;E876;F023;E118;E785;U071;;;;;;;;;;</t>
  </si>
  <si>
    <t>21413,21221,91922,21225,35520,35021,21001,35022,21717,21215</t>
  </si>
  <si>
    <t>2021122305357290391</t>
  </si>
  <si>
    <t>535729039</t>
  </si>
  <si>
    <t>Pospíšilová Eva</t>
  </si>
  <si>
    <t>21413,21221,21225,21001,21415,21215</t>
  </si>
  <si>
    <t>2020110562592403061</t>
  </si>
  <si>
    <t>6259240306</t>
  </si>
  <si>
    <t>Bosáková Hana</t>
  </si>
  <si>
    <t>J128;D143;I10;E116;J459;U071;;;;;;;;;;</t>
  </si>
  <si>
    <t>2020110704207244241</t>
  </si>
  <si>
    <t>420724424</t>
  </si>
  <si>
    <t>Stibor Miroslav</t>
  </si>
  <si>
    <t>J128;J9600;E117;N185;I251;I10;U071;;;;;;;;;</t>
  </si>
  <si>
    <t>21001,90902,21221,21413</t>
  </si>
  <si>
    <t>76001</t>
  </si>
  <si>
    <t>2020111362540200801</t>
  </si>
  <si>
    <t>6254020080</t>
  </si>
  <si>
    <t>Brůžová Miloslava</t>
  </si>
  <si>
    <t>J128;E117;I10;N183;E038;Z290;U071;;;;;;;;;</t>
  </si>
  <si>
    <t>21415,21413,21215,21225,21221,21001</t>
  </si>
  <si>
    <t>2020111463040305901</t>
  </si>
  <si>
    <t>6304030590</t>
  </si>
  <si>
    <t>Dobeš Vladimír</t>
  </si>
  <si>
    <t>J128;U071;K718;Y403;;;;;;;;;;;;</t>
  </si>
  <si>
    <t>2020112604605044951</t>
  </si>
  <si>
    <t>460504495</t>
  </si>
  <si>
    <t>Jílek Jiří</t>
  </si>
  <si>
    <t>J128;G122;G473;Z740;K560;U071;;;;;;;;;;</t>
  </si>
  <si>
    <t>2020112203906024341</t>
  </si>
  <si>
    <t>390602434</t>
  </si>
  <si>
    <t>Dlabaja František</t>
  </si>
  <si>
    <t>N185;U071;J128;Z992;I151;;;;;;;;;;;</t>
  </si>
  <si>
    <t>21001,21221,18522,21225,21413,21415</t>
  </si>
  <si>
    <t>2020110204404124501</t>
  </si>
  <si>
    <t>440412450</t>
  </si>
  <si>
    <t>Pavlíček Jiří</t>
  </si>
  <si>
    <t>J128;G473;I110;I481;E118;I482;U071;;;;;;;;;</t>
  </si>
  <si>
    <t>21225,21413,21001,21221</t>
  </si>
  <si>
    <t>2021122103154024931</t>
  </si>
  <si>
    <t>315402493</t>
  </si>
  <si>
    <t>Hándlová Dobromila</t>
  </si>
  <si>
    <t>J128;U071;Z290;N184;I10;;;;;;;;;;;</t>
  </si>
  <si>
    <t>2021122803209094081</t>
  </si>
  <si>
    <t>320909408</t>
  </si>
  <si>
    <t>Žáček Jindřich</t>
  </si>
  <si>
    <t>N179;U071;Z290;;;;;;;;;;;;;</t>
  </si>
  <si>
    <t>78397</t>
  </si>
  <si>
    <t>2021122804557097121</t>
  </si>
  <si>
    <t>455709712</t>
  </si>
  <si>
    <t>Scigelová Marta</t>
  </si>
  <si>
    <t>J068;U071;K30;Z290;M0590;K760;E878;;;;;;;;;</t>
  </si>
  <si>
    <t>2022010504260094551</t>
  </si>
  <si>
    <t>426009455</t>
  </si>
  <si>
    <t>Hrabálková Ludmila</t>
  </si>
  <si>
    <t>M512;;;;;;;;;;;;;;;</t>
  </si>
  <si>
    <t>21221,21225,21415,21413,56163,21717,18521,37022,35520,35022</t>
  </si>
  <si>
    <t>01-I07-03</t>
  </si>
  <si>
    <t>Chirurgický výkon z návrtu nebo transsfenoidálním přístupem pro hydrocefalus nebo vrozené vady nervové soustavy u pacientů s CC=0-3</t>
  </si>
  <si>
    <t>26,18,06,03,39</t>
  </si>
  <si>
    <t>2021123104758204201</t>
  </si>
  <si>
    <t>475820420</t>
  </si>
  <si>
    <t>Dudková Štěpánka</t>
  </si>
  <si>
    <t>2021010803255284051</t>
  </si>
  <si>
    <t>I672;R55;W0180;I489;E86;I350;;;;;;;;;;</t>
  </si>
  <si>
    <t>21221,21225,21413,21717,21415,90904</t>
  </si>
  <si>
    <t>2020120204503234481</t>
  </si>
  <si>
    <t>450323448</t>
  </si>
  <si>
    <t>Weiss Jan</t>
  </si>
  <si>
    <t>J440;U071;J068;R060;I10;I480;;;;;;;;;;</t>
  </si>
  <si>
    <t>2020120204251094511</t>
  </si>
  <si>
    <t>425109451</t>
  </si>
  <si>
    <t>Hildebrandová Helena</t>
  </si>
  <si>
    <t>J128;U071;Z290;E86;N178;I10;E782;;;;;;;;;</t>
  </si>
  <si>
    <t>2020120704301044141</t>
  </si>
  <si>
    <t>430104414</t>
  </si>
  <si>
    <t>Hrbáček Antonín</t>
  </si>
  <si>
    <t>J128;U071;Z290;I10;I801;H911;Z921;;;;;;;;;</t>
  </si>
  <si>
    <t>2020120903860160421</t>
  </si>
  <si>
    <t>386016042</t>
  </si>
  <si>
    <t>Kňourková Jaroslava</t>
  </si>
  <si>
    <t>S7210;W1999;D62;U6975;;;;;;;;;;;;</t>
  </si>
  <si>
    <t>21221,21413,21225,78989,21415,21215,53471,21219,21001,66127</t>
  </si>
  <si>
    <t>2020120904103090051</t>
  </si>
  <si>
    <t>410309005</t>
  </si>
  <si>
    <t>Bacílek Josef</t>
  </si>
  <si>
    <t>21001,72213,89321,21415,21221,89323,21413,21225,72015,90952</t>
  </si>
  <si>
    <t>2020120903652084161</t>
  </si>
  <si>
    <t>365208416</t>
  </si>
  <si>
    <t>Vašíčková Milada</t>
  </si>
  <si>
    <t>S701;W1999;D683;U6975;;;;;;;;;;;;</t>
  </si>
  <si>
    <t>21221,21001,21215</t>
  </si>
  <si>
    <t>S701 - Zhmoždění stehna</t>
  </si>
  <si>
    <t>2020121003803184261</t>
  </si>
  <si>
    <t>380318426</t>
  </si>
  <si>
    <t>Šubrt Bohumil</t>
  </si>
  <si>
    <t>I635;I489;N189;;;;;;;;;;;;;</t>
  </si>
  <si>
    <t>75362</t>
  </si>
  <si>
    <t>Libavá</t>
  </si>
  <si>
    <t>2020101205356282821</t>
  </si>
  <si>
    <t>535628282</t>
  </si>
  <si>
    <t>Bahounková Zdeňka</t>
  </si>
  <si>
    <t>T07;W1999;S2240;S2730;S3270;S2200;D62;;;;;;;;;</t>
  </si>
  <si>
    <t>21415,21221,21225,21413,99980,21215</t>
  </si>
  <si>
    <t>T07 - Neurčená mnohočetná poranění</t>
  </si>
  <si>
    <t>2020101204555224371</t>
  </si>
  <si>
    <t>455522437</t>
  </si>
  <si>
    <t>Smrčková Jarmila</t>
  </si>
  <si>
    <t>A415;B962;N390;E063;E782;;;;;;;;;;;</t>
  </si>
  <si>
    <t>2020101604703294391</t>
  </si>
  <si>
    <t>470329439</t>
  </si>
  <si>
    <t>Paták Zdeněk</t>
  </si>
  <si>
    <t>I500;I420;N184;E117;K768;I482;;;;;;;;;;</t>
  </si>
  <si>
    <t>2020102003854054341</t>
  </si>
  <si>
    <t>385405434</t>
  </si>
  <si>
    <t>Schindlerová Marie</t>
  </si>
  <si>
    <t>M5497;I482;I10;M160;E038;;;;;;;;;;;</t>
  </si>
  <si>
    <t>2020102055611014361</t>
  </si>
  <si>
    <t>L97;I830;I480;I7020;B353;I10;G20;;;;;;;;;</t>
  </si>
  <si>
    <t>2020100505112092091</t>
  </si>
  <si>
    <t>511209209</t>
  </si>
  <si>
    <t>Kluka Jan</t>
  </si>
  <si>
    <t>I350;N185;R55;I119;D500;Z992;;;;;;;;;;</t>
  </si>
  <si>
    <t>21225,89429,21413,21415,21221,18550,21001,78111,21717,17233,21215,55097,17697,35022</t>
  </si>
  <si>
    <t>03,26,01,50,18</t>
  </si>
  <si>
    <t>2020100604053264311</t>
  </si>
  <si>
    <t>405326431</t>
  </si>
  <si>
    <t>Zbořilová Libuše</t>
  </si>
  <si>
    <t>I635;I10;E876;;;;;;;;;;;;;</t>
  </si>
  <si>
    <t>21415,21413,21001,15960,21225,21221,72213,72017,72015,21215</t>
  </si>
  <si>
    <t>36,26,02</t>
  </si>
  <si>
    <t>2020102754581006701</t>
  </si>
  <si>
    <t>5458100670</t>
  </si>
  <si>
    <t>Vyroubalová Pavla</t>
  </si>
  <si>
    <t>2020110304707041821</t>
  </si>
  <si>
    <t>470704182</t>
  </si>
  <si>
    <t>Andrysek Lubomír</t>
  </si>
  <si>
    <t>K746;K766;Z038;D374;G20;U6975;;;;;;;;;;</t>
  </si>
  <si>
    <t>21221,21717,21225,21001</t>
  </si>
  <si>
    <t>2020110204803282121</t>
  </si>
  <si>
    <t>480328212</t>
  </si>
  <si>
    <t>Hyka Antonín</t>
  </si>
  <si>
    <t>J180;Z940;N185;I250;I119;E117;U6975;;;;;;;;;</t>
  </si>
  <si>
    <t>2020093002653134741</t>
  </si>
  <si>
    <t>265313474</t>
  </si>
  <si>
    <t>Sanetrníková Věra</t>
  </si>
  <si>
    <t>E440;C211;N183;N390;A047;Z038;U6975;;;;;;;;;</t>
  </si>
  <si>
    <t>2020093003959124311</t>
  </si>
  <si>
    <t>395912431</t>
  </si>
  <si>
    <t>Ašerová Růžena</t>
  </si>
  <si>
    <t>2020111603355277991</t>
  </si>
  <si>
    <t>335527799</t>
  </si>
  <si>
    <t>Zahradníčková Mária</t>
  </si>
  <si>
    <t>I672;I255;E118;Z950;U6975;F410;Z038;;;;;;;;;</t>
  </si>
  <si>
    <t>21413,21225,21221,21415,15920</t>
  </si>
  <si>
    <t>2020120204701094101</t>
  </si>
  <si>
    <t>470109410</t>
  </si>
  <si>
    <t>Červinka Karel</t>
  </si>
  <si>
    <t>N390;Z038;U071;I481;I259;I350;L030;;;;;;;;;</t>
  </si>
  <si>
    <t>2020103004856187361</t>
  </si>
  <si>
    <t>485618736</t>
  </si>
  <si>
    <t>Zvěřová Lýdia</t>
  </si>
  <si>
    <t>J128;N185;Z992;S098;W0304;U071;;;;;;;;;;</t>
  </si>
  <si>
    <t>21225,21413,21221,21415,18522</t>
  </si>
  <si>
    <t>2020111203501244291</t>
  </si>
  <si>
    <t>350124429</t>
  </si>
  <si>
    <t>Žáček Bohumil</t>
  </si>
  <si>
    <t>21225,21221,21415,21413,21215,21001,21717</t>
  </si>
  <si>
    <t>2020120503157284681</t>
  </si>
  <si>
    <t>315728468</t>
  </si>
  <si>
    <t>Brabencová Anděla</t>
  </si>
  <si>
    <t>J128;U071;Z290;I509;I481;I10;;;;;;;;;;</t>
  </si>
  <si>
    <t>2020120304702245031</t>
  </si>
  <si>
    <t>470224503</t>
  </si>
  <si>
    <t>Blaha Josef</t>
  </si>
  <si>
    <t>L031;I10;E785;L120;U071;;;;;;;;;;;</t>
  </si>
  <si>
    <t>68602</t>
  </si>
  <si>
    <t>L031 - Flegmóna (celulitida) jiných částí končetin</t>
  </si>
  <si>
    <t>2020120304607224071</t>
  </si>
  <si>
    <t>N19;J189;U071;N359;I693;F019;;;;;;;;;;</t>
  </si>
  <si>
    <t>N19 - Neurčené selhání ledvin</t>
  </si>
  <si>
    <t>2020121173091344811</t>
  </si>
  <si>
    <t>7309134481</t>
  </si>
  <si>
    <t>Hrubý Jaroslav</t>
  </si>
  <si>
    <t>J128;C12;Z931;Z930;Z290;U071;D70;;;;;;;;;</t>
  </si>
  <si>
    <t>43633,21221,21413,21225,21415,21001,91985,91994,42520</t>
  </si>
  <si>
    <t>79845</t>
  </si>
  <si>
    <t>2020120905312293071</t>
  </si>
  <si>
    <t>531229307</t>
  </si>
  <si>
    <t>Přikryl Jiří</t>
  </si>
  <si>
    <t>I7020;I500;Z950;Z951;E790;E785;;;;;;;;;;</t>
  </si>
  <si>
    <t>17629,21415,21221,21413,54320,17233,21225,07546,07468,54190,07543,07552,89429,07563,78990,91752,07531,07407</t>
  </si>
  <si>
    <t>05-I14-02</t>
  </si>
  <si>
    <t>Implantace kardioverteru-defibrilátoru se srdeční katetrizací u pacientů s CC=0-3</t>
  </si>
  <si>
    <t>26,07,05,01</t>
  </si>
  <si>
    <t>Geriatrie,KV</t>
  </si>
  <si>
    <t>2020121004810014221</t>
  </si>
  <si>
    <t>481001422</t>
  </si>
  <si>
    <t>Kubíček Lubomír</t>
  </si>
  <si>
    <t>J128;I693;E114;I10;E441;F013;;;;;;;;;;</t>
  </si>
  <si>
    <t>2020121002712034631</t>
  </si>
  <si>
    <t>271203463</t>
  </si>
  <si>
    <t>Grenar Karel</t>
  </si>
  <si>
    <t>A418;J9690;E876;E86;I489;D638;;;;;;;;;;</t>
  </si>
  <si>
    <t>2020120303051304261</t>
  </si>
  <si>
    <t>J188;U071;Z290;;;;;;;;;;;;;</t>
  </si>
  <si>
    <t>2020120303903084091</t>
  </si>
  <si>
    <t>390308409</t>
  </si>
  <si>
    <t>Symerský Stanislav</t>
  </si>
  <si>
    <t>J128;U071;J9600;E116;Z290;;;;;;;;;;;</t>
  </si>
  <si>
    <t>2020120304112084631</t>
  </si>
  <si>
    <t>411208463</t>
  </si>
  <si>
    <t>Nitsche Jaroslav</t>
  </si>
  <si>
    <t>J128;Z290;N10;E117;N183;U071;I509;;;;;;;;;</t>
  </si>
  <si>
    <t>2020121265552811611</t>
  </si>
  <si>
    <t>6555281161</t>
  </si>
  <si>
    <t>Topičová Zuzana</t>
  </si>
  <si>
    <t>K831;;;;;;;;;;;;;;;</t>
  </si>
  <si>
    <t>15900,21415,21413,21225,21221,15998,21001,51395</t>
  </si>
  <si>
    <t>17-I08-02</t>
  </si>
  <si>
    <t>Jiný chirurgický výkon v dutině břišní, retroperitoneu nebo pánvi u pacientů s CC=0-2</t>
  </si>
  <si>
    <t>2020120303652034051</t>
  </si>
  <si>
    <t>365203405</t>
  </si>
  <si>
    <t>Řezáčová Bohumila</t>
  </si>
  <si>
    <t>21221,21225,21415,21413,37115</t>
  </si>
  <si>
    <t>2020120861123016681</t>
  </si>
  <si>
    <t>6112301668</t>
  </si>
  <si>
    <t>Grézl Stanislav</t>
  </si>
  <si>
    <t>D62;K703;K766;I10;U071;;;;;;;;;;;</t>
  </si>
  <si>
    <t>21215,15970</t>
  </si>
  <si>
    <t>2020120404857062241</t>
  </si>
  <si>
    <t>485706224</t>
  </si>
  <si>
    <t>Šaraiová Pavlina</t>
  </si>
  <si>
    <t>D489;U071;K769;E116;I10;E785;;;;;;;;;;</t>
  </si>
  <si>
    <t>21221,21717,21415,21215,21225,21413,21001</t>
  </si>
  <si>
    <t>D48 - Novotvary nejist. nebo neznámého chování jiných a neurč. lokalizací</t>
  </si>
  <si>
    <t>D489 - Nádory nejistého nebo neznámého chování NS</t>
  </si>
  <si>
    <t>2020120904310171251</t>
  </si>
  <si>
    <t>431017125</t>
  </si>
  <si>
    <t>Trnka Josef</t>
  </si>
  <si>
    <t>K263;U071;I672;E86;D509;;;;;;;;;;;</t>
  </si>
  <si>
    <t>K263 - Dvanáctníkový vřed akutní bez krvácení nebo perforace</t>
  </si>
  <si>
    <t>2020121003552234421</t>
  </si>
  <si>
    <t>355223442</t>
  </si>
  <si>
    <t>Kučírková Františka</t>
  </si>
  <si>
    <t>E86;E871;I119;D638;E782;I672;;;;;;;;;;</t>
  </si>
  <si>
    <t>21413,21225,35022,21415,21221,21215</t>
  </si>
  <si>
    <t>2020121702661184521</t>
  </si>
  <si>
    <t>266118452</t>
  </si>
  <si>
    <t>Věnečková Libuše</t>
  </si>
  <si>
    <t>N10;F013;J068;U071;N029;Z290;I482;;;;;;;;;</t>
  </si>
  <si>
    <t>10-K11-01</t>
  </si>
  <si>
    <t>Těžká podvýživa a nutriční karence u pacientů s CC=2-4</t>
  </si>
  <si>
    <t>2020120203108014591</t>
  </si>
  <si>
    <t>310801459</t>
  </si>
  <si>
    <t>Rýznar Jan</t>
  </si>
  <si>
    <t>J128;U071;M158;M8140;G560;I10;;;;;;;;;;</t>
  </si>
  <si>
    <t>2020120904152027091</t>
  </si>
  <si>
    <t>415202709</t>
  </si>
  <si>
    <t>Švancerová Jarmila</t>
  </si>
  <si>
    <t>C258;K831;I10;;;;;;;;;;;;;</t>
  </si>
  <si>
    <t>21413,15998,51395,21415,91798,21221,21001,21225,90902,78989</t>
  </si>
  <si>
    <t>78311</t>
  </si>
  <si>
    <t>2020120304752034051</t>
  </si>
  <si>
    <t>475203405</t>
  </si>
  <si>
    <t>Valová Ludmila</t>
  </si>
  <si>
    <t>L500;I119;U071;E780;N309;;;;;;;;;;;</t>
  </si>
  <si>
    <t>09-K14-01</t>
  </si>
  <si>
    <t>Jiná onemocnění kůže a podkožního vaziva u pacientů s CC=1-4</t>
  </si>
  <si>
    <t>L50 - Kopřivka [urticaria]</t>
  </si>
  <si>
    <t>L500 - Alergická kopřivka</t>
  </si>
  <si>
    <t>2020120364540815461</t>
  </si>
  <si>
    <t>6454081546</t>
  </si>
  <si>
    <t>Gábová Karla</t>
  </si>
  <si>
    <t>Z228;E440;C099;C140;Z290;I10;U071;;;;;;;;;</t>
  </si>
  <si>
    <t>2020120304057204021</t>
  </si>
  <si>
    <t>405720402</t>
  </si>
  <si>
    <t>Eliášová Jarmila</t>
  </si>
  <si>
    <t>N10;U071;I259;I10;I672;D351;B962;;;;;;;;;</t>
  </si>
  <si>
    <t>2020100203662064611</t>
  </si>
  <si>
    <t>366206461</t>
  </si>
  <si>
    <t>Vacová Jarmila</t>
  </si>
  <si>
    <t>S7220;W0190;S909;Z992;I119;E118;D62;;;;;;;;;</t>
  </si>
  <si>
    <t>21413,21225,21219,21415,18550,21221,78989,53471,21215,66127,21001</t>
  </si>
  <si>
    <t>26,03,07,31</t>
  </si>
  <si>
    <t>2020101303251184011</t>
  </si>
  <si>
    <t>N300;J449;I509;I672;E790;K573;;;;;;;;;;</t>
  </si>
  <si>
    <t>2022010504951103191</t>
  </si>
  <si>
    <t>495110319</t>
  </si>
  <si>
    <t>Heráková Věra</t>
  </si>
  <si>
    <t>2021123058122316781</t>
  </si>
  <si>
    <t>5812231678</t>
  </si>
  <si>
    <t>Pudel Ladislav</t>
  </si>
  <si>
    <t>21225,21413,21415,21221,21215,21001</t>
  </si>
  <si>
    <t>2021123004755054041</t>
  </si>
  <si>
    <t>475505404</t>
  </si>
  <si>
    <t>Spurná Marta</t>
  </si>
  <si>
    <t>J209;U071;Z290;I259;I10;;;;;;;;;;;</t>
  </si>
  <si>
    <t>2022010505008301091</t>
  </si>
  <si>
    <t>500830109</t>
  </si>
  <si>
    <t>Fabík Karel</t>
  </si>
  <si>
    <t>21413,21225,21215,21001,21221,21717</t>
  </si>
  <si>
    <t>2021123103651020521</t>
  </si>
  <si>
    <t>365102052</t>
  </si>
  <si>
    <t>Švarcová Anna</t>
  </si>
  <si>
    <t>21415,21413,21225,21001,21221</t>
  </si>
  <si>
    <t>2021122704157124241</t>
  </si>
  <si>
    <t>415712424</t>
  </si>
  <si>
    <t>Rotterová Jana</t>
  </si>
  <si>
    <t>N178;U071;E86;E875;N10;I694;;;;;;;;;;</t>
  </si>
  <si>
    <t>21221,21225,21413,21415,21001,76215,21215</t>
  </si>
  <si>
    <t>2021122766111504032</t>
  </si>
  <si>
    <t>6611150403</t>
  </si>
  <si>
    <t>J9600;J128;U071;I7021;E115;I10;Z290;;;;;;;;;</t>
  </si>
  <si>
    <t>21415,21225,21413,21221,90904,21001</t>
  </si>
  <si>
    <t>2021122305157043041</t>
  </si>
  <si>
    <t>C241;K831;E119;;;;;;;;;;;;;</t>
  </si>
  <si>
    <t>89333,78111,07633</t>
  </si>
  <si>
    <t>34,07</t>
  </si>
  <si>
    <t>2021121304962153271</t>
  </si>
  <si>
    <t>496215327</t>
  </si>
  <si>
    <t>Ščuková Olga</t>
  </si>
  <si>
    <t>J128;U071;Z290;E668;E118;I10;;;;;;;;;;</t>
  </si>
  <si>
    <t>21221,21717,21225,21413,21415,21001</t>
  </si>
  <si>
    <t>2021122204351221321</t>
  </si>
  <si>
    <t>435122132</t>
  </si>
  <si>
    <t>Mrákavová Vlasta</t>
  </si>
  <si>
    <t>N178;I10;E039;J448;R290;J410;;;;;;;;;;</t>
  </si>
  <si>
    <t>21413,21001,18580,21225,21221,18521,21215,21415,42520</t>
  </si>
  <si>
    <t>2021091704251254681</t>
  </si>
  <si>
    <t>425125468</t>
  </si>
  <si>
    <t>Šteffková Jana</t>
  </si>
  <si>
    <t>S8270;W1999;;;;;;;;;;;;;;</t>
  </si>
  <si>
    <t>21225,21415,21221,21413,53459,66127,21001</t>
  </si>
  <si>
    <t>2021123005008072781</t>
  </si>
  <si>
    <t>500807278</t>
  </si>
  <si>
    <t>Mlčák Arnošt</t>
  </si>
  <si>
    <t>J128;U071;Z290;J9600;I269;;;;;;;;;;;</t>
  </si>
  <si>
    <t>21413,21225,21415,21221,21001,90903</t>
  </si>
  <si>
    <t>2021082403953114271</t>
  </si>
  <si>
    <t>395311427</t>
  </si>
  <si>
    <t>Krajčová Milada</t>
  </si>
  <si>
    <t>21413,21415,21225,21221,91829,91820,90916,91810,66610,78989,21717,21001,91826</t>
  </si>
  <si>
    <t>76316</t>
  </si>
  <si>
    <t>2021112703660134101</t>
  </si>
  <si>
    <t>2021113003808314461</t>
  </si>
  <si>
    <t>380831446</t>
  </si>
  <si>
    <t>Buček Zdeněk</t>
  </si>
  <si>
    <t>90902,21221,21413,21225,21415,21001</t>
  </si>
  <si>
    <t>2021112203902157311</t>
  </si>
  <si>
    <t>390215731</t>
  </si>
  <si>
    <t>Ivan Vladimír</t>
  </si>
  <si>
    <t>2021120803603164461</t>
  </si>
  <si>
    <t>360316446</t>
  </si>
  <si>
    <t>Rec Rudolf</t>
  </si>
  <si>
    <t>N390;U071;N189;K769;I716;Z290;;;;;;;;;;</t>
  </si>
  <si>
    <t>21221,21225,21415,21413,21717,21001</t>
  </si>
  <si>
    <t>2021112702859079591</t>
  </si>
  <si>
    <t>285907959</t>
  </si>
  <si>
    <t>Březíková Ludmila</t>
  </si>
  <si>
    <t>2021112604312284481</t>
  </si>
  <si>
    <t>431228448</t>
  </si>
  <si>
    <t>Peřina Jiří</t>
  </si>
  <si>
    <t>J068;U071;Z290;K758;E118;I10;;;;;;;;;;</t>
  </si>
  <si>
    <t>21221,21413,21415,21225,21001,90902</t>
  </si>
  <si>
    <t>2021121504312284481</t>
  </si>
  <si>
    <t>Z501;U099;R262;N342;U5030;;;;;;;;;;;</t>
  </si>
  <si>
    <t>21225,21415,21520,21221,21413,21020,91930,21510,21715,21215,21021</t>
  </si>
  <si>
    <t>24-M08-02</t>
  </si>
  <si>
    <t>Akutní rehabilitace pro ostatní onemocnění - 19-24 rehabilitačních dnů</t>
  </si>
  <si>
    <t>2021112657561718501</t>
  </si>
  <si>
    <t>5756171850</t>
  </si>
  <si>
    <t>Pavelková Adéla</t>
  </si>
  <si>
    <t>2021121804610164261</t>
  </si>
  <si>
    <t>461016426</t>
  </si>
  <si>
    <t>Knápek Vladimír</t>
  </si>
  <si>
    <t>21221,21225,21413,56131,78990,56117,56119,65513,56151,21001,66815,21717,21415,78989</t>
  </si>
  <si>
    <t>2021092703207254651</t>
  </si>
  <si>
    <t>320725465</t>
  </si>
  <si>
    <t>Haša Josef</t>
  </si>
  <si>
    <t>N300;S3200;R33;I10;;;;;;;;;;;;</t>
  </si>
  <si>
    <t>21225,21221,21413,21415,21001,21717</t>
  </si>
  <si>
    <t>2021092703261184541</t>
  </si>
  <si>
    <t>I442;N184;I10;I500;D649;E119;;;;;;;;;;</t>
  </si>
  <si>
    <t>21225,21221,21413,21717,91755,21215,55213,21415</t>
  </si>
  <si>
    <t>05-I25-03</t>
  </si>
  <si>
    <t>Implantace dvoudutinového kardiostimulátoru u pacientů s CC=0-3</t>
  </si>
  <si>
    <t>I442 - Úplná atrioventrikulární blokáda</t>
  </si>
  <si>
    <t>2021092903307304721</t>
  </si>
  <si>
    <t>330730472</t>
  </si>
  <si>
    <t>Fišer Josef</t>
  </si>
  <si>
    <t>S7210;W1999;W0190;;;;;;;;;;;;;</t>
  </si>
  <si>
    <t>21415,21225,21219,21221,21413,66127,53471,21215,21001</t>
  </si>
  <si>
    <t>2021092903204304501</t>
  </si>
  <si>
    <t>320430450</t>
  </si>
  <si>
    <t>Václavík Jan</t>
  </si>
  <si>
    <t>I64;J450;H911;;;;;;;;;;;;;</t>
  </si>
  <si>
    <t>21413,21415,21225,21221,21215,21001,21219,66949,21717</t>
  </si>
  <si>
    <t>74728</t>
  </si>
  <si>
    <t>Opava</t>
  </si>
  <si>
    <t>2021102604553114561</t>
  </si>
  <si>
    <t>455311456</t>
  </si>
  <si>
    <t>Hegerová Marie</t>
  </si>
  <si>
    <t>C851;N309;K565;;;;;;;;;;;;;</t>
  </si>
  <si>
    <t>21415,21413,21215,51355,21225,21221,51353,78990,21717,21001</t>
  </si>
  <si>
    <t>17-I04-02</t>
  </si>
  <si>
    <t>Resekční výkon na trávicí soustavě, játrech nebo odstranění omenta u pacientů s CC=0-3</t>
  </si>
  <si>
    <t>C85 - Non-Hodgkinův lymfom, jiných a neurčených typů</t>
  </si>
  <si>
    <t>C851 - B-buněčný lymfom NS</t>
  </si>
  <si>
    <t>2021102703860104241</t>
  </si>
  <si>
    <t>386010424</t>
  </si>
  <si>
    <t>Žouželková Marie</t>
  </si>
  <si>
    <t>21413,21415,66610,21221,21225,91829,21717,21001,91826,91810,90916,91820,91823</t>
  </si>
  <si>
    <t>2021102703455034201</t>
  </si>
  <si>
    <t>345503420</t>
  </si>
  <si>
    <t>Ošťádalová Marie</t>
  </si>
  <si>
    <t>M8100;N390;I482;I350;I10;E785;;;;;;;;;;</t>
  </si>
  <si>
    <t>21225,21415,21413,21001,21221,35520,21717,37022,21215</t>
  </si>
  <si>
    <t>M810 - Postmenopauzální osteoporóza</t>
  </si>
  <si>
    <t>M8100 - Postmenopauzální osteoporóza; mnohočetné lokalizace</t>
  </si>
  <si>
    <t>2021111603362254511</t>
  </si>
  <si>
    <t>336225451</t>
  </si>
  <si>
    <t>Lamplotová Jarmila</t>
  </si>
  <si>
    <t>A415;N10;N170;N288;I251;I492;;;;;;;;;;</t>
  </si>
  <si>
    <t>21221,21413,21717,21415,21225,21215,76215,21001</t>
  </si>
  <si>
    <t>2021102603707034021</t>
  </si>
  <si>
    <t>370703402</t>
  </si>
  <si>
    <t>Večeř František</t>
  </si>
  <si>
    <t>I64;I10;E782;I490;E119;;;;;;;;;;;</t>
  </si>
  <si>
    <t>21225,21415,21413,21219,21215,21221,21717,21001</t>
  </si>
  <si>
    <t>75606</t>
  </si>
  <si>
    <t>2021101303301084761</t>
  </si>
  <si>
    <t>330108476</t>
  </si>
  <si>
    <t>Leibner Karel</t>
  </si>
  <si>
    <t>C900;U6975;I482;I500;D638;D509;;;;;;;;;;</t>
  </si>
  <si>
    <t>2021113004712304041</t>
  </si>
  <si>
    <t>471230404</t>
  </si>
  <si>
    <t>Zatloukal Josef</t>
  </si>
  <si>
    <t>J128;U071;Z298;Z290;;;;;;;;;;;;</t>
  </si>
  <si>
    <t>21221,21225,21717,21001,21413,21415</t>
  </si>
  <si>
    <t>2021092404559294141</t>
  </si>
  <si>
    <t>455929414</t>
  </si>
  <si>
    <t>Pechová Marie</t>
  </si>
  <si>
    <t>21415,21225,54340,21219,21221,18550,07521,15992,21413,54190,66127,21215,07562,53471,07552,07543,21001,07523,07531,07546,15910</t>
  </si>
  <si>
    <t>05,31</t>
  </si>
  <si>
    <t>26,05,03,02,31</t>
  </si>
  <si>
    <t>2021092903362264221</t>
  </si>
  <si>
    <t>336226422</t>
  </si>
  <si>
    <t>Šujanová Anežka</t>
  </si>
  <si>
    <t>I489;S7210;L893;L890;I10;;;;;;;;;;;</t>
  </si>
  <si>
    <t>21225,21219,21221,21415,21413</t>
  </si>
  <si>
    <t>2021092304556014161</t>
  </si>
  <si>
    <t>G20;B009;I119;F023;;;;;;;;;;;;</t>
  </si>
  <si>
    <t>21221,21413,21225,21215,21415,21219,35520</t>
  </si>
  <si>
    <t>2021072905158091101</t>
  </si>
  <si>
    <t>515809110</t>
  </si>
  <si>
    <t>Zedníčková Jarmila</t>
  </si>
  <si>
    <t>S7210;W1999;S5250;;;;;;;;;;;;;</t>
  </si>
  <si>
    <t>21225,21221,21415,21413,21219,21215,53471,66127,21001,78989</t>
  </si>
  <si>
    <t>2021072903158144371</t>
  </si>
  <si>
    <t>315814437</t>
  </si>
  <si>
    <t>T844;W0100;I10;J410;N189;U6975;D62;;;;;;;;;</t>
  </si>
  <si>
    <t>21413,21221,21225,21415,53469,78989</t>
  </si>
  <si>
    <t>2021053103661234081</t>
  </si>
  <si>
    <t>M5447;I10;I672;;;;;;;;;;;;;</t>
  </si>
  <si>
    <t>21413,21225,21415,21221,35520</t>
  </si>
  <si>
    <t>2021052504859294061</t>
  </si>
  <si>
    <t>485929406</t>
  </si>
  <si>
    <t>Vorlíčková Olga</t>
  </si>
  <si>
    <t>D509;E038;E117;I10;E785;N183;;;;;;;;;;</t>
  </si>
  <si>
    <t>21415,21225,21413,21001,15950,21215</t>
  </si>
  <si>
    <t>D509 - Anemie z nedostatku železa NS</t>
  </si>
  <si>
    <t>2022031455071910411</t>
  </si>
  <si>
    <t>5507191041</t>
  </si>
  <si>
    <t>Musil Bohumír</t>
  </si>
  <si>
    <t>M1090;J410;I7020;I10;;;;;;;;;;;;</t>
  </si>
  <si>
    <t>M109 - Dna NS</t>
  </si>
  <si>
    <t>M1090 - Dna NS; mnohočetné lokalizace</t>
  </si>
  <si>
    <t>2022030802911164601</t>
  </si>
  <si>
    <t>291116460</t>
  </si>
  <si>
    <t>Hejný Josef</t>
  </si>
  <si>
    <t>S7210;W0190;D62;D683;;;;;;;;;;;;</t>
  </si>
  <si>
    <t>21225,21413,21215,21415,21219,21221,53471,66127,21001</t>
  </si>
  <si>
    <t>2022032103860280551</t>
  </si>
  <si>
    <t>386028055</t>
  </si>
  <si>
    <t>Kaliková Alena</t>
  </si>
  <si>
    <t>K625;;;;;;;;;;;;;;;</t>
  </si>
  <si>
    <t>06-K20-02</t>
  </si>
  <si>
    <t>Krvácení z trávicí soustavy u pacientů s CC=1-2</t>
  </si>
  <si>
    <t>2022032404052290301</t>
  </si>
  <si>
    <t>405229030</t>
  </si>
  <si>
    <t>Jourová Libuše</t>
  </si>
  <si>
    <t>A047;E86;E119;E660;F320;;;;;;;;;;;</t>
  </si>
  <si>
    <t>2022050902362014721</t>
  </si>
  <si>
    <t>236201472</t>
  </si>
  <si>
    <t>Zemanová Věra</t>
  </si>
  <si>
    <t>T009;W1909;E86;I958;M179;I481;;;;;;;;;;</t>
  </si>
  <si>
    <t>2022051704054194031</t>
  </si>
  <si>
    <t>S2200;W1999;M8108;S7220;E441;I10;;;;;;;;;;</t>
  </si>
  <si>
    <t>S220 - Zlomenina hrudního obratle</t>
  </si>
  <si>
    <t>S2200 - Zlomenina hrudního obratle; zavřená</t>
  </si>
  <si>
    <t>2022053104753209521</t>
  </si>
  <si>
    <t>A418;N300;E86;E148;I10;G379;;;;;;;;;;</t>
  </si>
  <si>
    <t>21221,21415,21413,21215,21225,21001</t>
  </si>
  <si>
    <t>2022031003351274021</t>
  </si>
  <si>
    <t>335127402</t>
  </si>
  <si>
    <t>Martinková Věra</t>
  </si>
  <si>
    <t>J36;J952;E119;E039;I052;M8109;I489;;;;;;;;;</t>
  </si>
  <si>
    <t>21225,21413,21415,21221,78989,21001,21215,71763,90902</t>
  </si>
  <si>
    <t>03-I16-01</t>
  </si>
  <si>
    <t>Odstranění krčních mandlí pro závažnou hlavní diagnózu nebo u pacientů s CC=2-4</t>
  </si>
  <si>
    <t>J36 - Peritonzilární absces [abscessus peritonsillaris]</t>
  </si>
  <si>
    <t>2022031005159250661</t>
  </si>
  <si>
    <t>515925066</t>
  </si>
  <si>
    <t>Nosková Alena</t>
  </si>
  <si>
    <t>M179;U591;N182;I509;U586;;;;;;;;;;;</t>
  </si>
  <si>
    <t>21413,21221,21415,21225,37022,35520,21001</t>
  </si>
  <si>
    <t>M179 - Gonartróza NS</t>
  </si>
  <si>
    <t>2022040804551064441</t>
  </si>
  <si>
    <t>455106444</t>
  </si>
  <si>
    <t>Kučerová Jarmila</t>
  </si>
  <si>
    <t>J9690;J128;U071;Z290;I258;I482;I10;;;;;;;;;</t>
  </si>
  <si>
    <t>21413,21225,21221,21415,90903,21215</t>
  </si>
  <si>
    <t>J9690 - Respirační selhání NS, Typ I [hypoxický]</t>
  </si>
  <si>
    <t>2022032804412184781</t>
  </si>
  <si>
    <t>441218478</t>
  </si>
  <si>
    <t>Kadala Stanislav</t>
  </si>
  <si>
    <t>N300;I480;E116;I10;;;;;;;;;;;;</t>
  </si>
  <si>
    <t>2022041103409024081</t>
  </si>
  <si>
    <t>340902408</t>
  </si>
  <si>
    <t>Hock Jindřich</t>
  </si>
  <si>
    <t>S7220;W1999;E116;I139;Q253;C959;D698;;;;;;;;;</t>
  </si>
  <si>
    <t>21221,21415,21413,21225,21219,53471,66127,78989,21001,21215</t>
  </si>
  <si>
    <t>2022040103859164391</t>
  </si>
  <si>
    <t>385916439</t>
  </si>
  <si>
    <t>Prášilová Ludmila</t>
  </si>
  <si>
    <t>I500;I741;R410;N300;N183;;;;;;;;;;;</t>
  </si>
  <si>
    <t>2022040104806274101</t>
  </si>
  <si>
    <t>480627410</t>
  </si>
  <si>
    <t>Lopour Pavel</t>
  </si>
  <si>
    <t>S0650;V4341;T857;Y839;E039;I351;D649;;;;;;;;;</t>
  </si>
  <si>
    <t>21225,21221,21415,21717,21413,78989,56135,66929,66133</t>
  </si>
  <si>
    <t>26,11,06,07</t>
  </si>
  <si>
    <t>2022040403554064551</t>
  </si>
  <si>
    <t>355406455</t>
  </si>
  <si>
    <t>Kopřivová Marie</t>
  </si>
  <si>
    <t>I500;N300;Z290;U071;I480;;;;;;;;;;;</t>
  </si>
  <si>
    <t>2022040804202194161</t>
  </si>
  <si>
    <t>420219416</t>
  </si>
  <si>
    <t>Kočíb Antonín</t>
  </si>
  <si>
    <t>I635;E782;E114;I10;I250;;;;;;;;;;;</t>
  </si>
  <si>
    <t>21225,21413,21415,21221,17620,91750,89429,21215</t>
  </si>
  <si>
    <t>2022042003956164301</t>
  </si>
  <si>
    <t>395616430</t>
  </si>
  <si>
    <t>Kohoutková Zdeňka</t>
  </si>
  <si>
    <t>J158;B961;M148;M179;E86;;;;;;;;;;;</t>
  </si>
  <si>
    <t>21413,21225,21221,21415,66949</t>
  </si>
  <si>
    <t>2022041903961164151</t>
  </si>
  <si>
    <t>396116415</t>
  </si>
  <si>
    <t>J9601;I500;J189;N183;I489;;;;;;;;;;;</t>
  </si>
  <si>
    <t>21225,21415,21001,21413,21221,90902</t>
  </si>
  <si>
    <t>2022041903207154561</t>
  </si>
  <si>
    <t>320715456</t>
  </si>
  <si>
    <t>Vaněk Vlastimil</t>
  </si>
  <si>
    <t>I509;J158;N309;I489;E86;E43;;;;;;;;;;</t>
  </si>
  <si>
    <t>2022042104706074381</t>
  </si>
  <si>
    <t>470607438</t>
  </si>
  <si>
    <t>Bartoš Pavel</t>
  </si>
  <si>
    <t>21413,78990,21225,66623,91828,21415,21717,21221,91810,21001,91823,91819</t>
  </si>
  <si>
    <t>08-I32-00</t>
  </si>
  <si>
    <t>Odstranění osteosyntetického materiálu</t>
  </si>
  <si>
    <t>2022042203553184291</t>
  </si>
  <si>
    <t>355318429</t>
  </si>
  <si>
    <t>Uvízlová Helena</t>
  </si>
  <si>
    <t>21415,21221,21413,21225,66610,91826,21001,91829,91810,91820,91823</t>
  </si>
  <si>
    <t>2022042605210192151</t>
  </si>
  <si>
    <t>521019215</t>
  </si>
  <si>
    <t>Šubrt Jiří</t>
  </si>
  <si>
    <t>J9699;J440;G473;I272;I259;U589;I10;;;;;;;;;</t>
  </si>
  <si>
    <t>21413,91752,21415,21225,21221,78115,71717,17629,90903,89429,21215</t>
  </si>
  <si>
    <t>26,01,07</t>
  </si>
  <si>
    <t>J9699 - Respirační selhání NS, Typ nespecifikován</t>
  </si>
  <si>
    <t>2022042503262134281</t>
  </si>
  <si>
    <t>326213428</t>
  </si>
  <si>
    <t>Dolanská Milada</t>
  </si>
  <si>
    <t>I635;J160;I250;I10;;;;;;;;;;;;</t>
  </si>
  <si>
    <t>21225,21413,21415,21221,72015,72213,21001</t>
  </si>
  <si>
    <t>2022042503161104541</t>
  </si>
  <si>
    <t>316110454</t>
  </si>
  <si>
    <t>Klepáčová Alžběta</t>
  </si>
  <si>
    <t>S7210;W1999;I10;D62;;;;;;;;;;;;</t>
  </si>
  <si>
    <t>78989,21225,21413,21415,21219,21221,66127,53471,21215,21001</t>
  </si>
  <si>
    <t>2022042604953163091</t>
  </si>
  <si>
    <t>495316309</t>
  </si>
  <si>
    <t>Csikászová Anna</t>
  </si>
  <si>
    <t>21415,21225,21413,21219,21221,76539,76215,91819,91823,21001,78989,21215,91826,91811,66651,91829</t>
  </si>
  <si>
    <t>26,11,12,07</t>
  </si>
  <si>
    <t>2022041102856144321</t>
  </si>
  <si>
    <t>285614432</t>
  </si>
  <si>
    <t>Přidalová Anežka</t>
  </si>
  <si>
    <t>I500;N300;I259;E039;E118;I480;;;;;;;;;;</t>
  </si>
  <si>
    <t>2022041204658264121</t>
  </si>
  <si>
    <t>465826412</t>
  </si>
  <si>
    <t>Kovaříková Jana</t>
  </si>
  <si>
    <t>21413,91823,21717,21221,21225,21415,21001,66610,91820,91810,91826,91829</t>
  </si>
  <si>
    <t>2022032803458274451</t>
  </si>
  <si>
    <t>345827445</t>
  </si>
  <si>
    <t>Hanzlíková Ludmila</t>
  </si>
  <si>
    <t>D509;F019;N184;I10;K449;E119;;;;;;;;;;</t>
  </si>
  <si>
    <t>2022042804460184071</t>
  </si>
  <si>
    <t>446018407</t>
  </si>
  <si>
    <t>Pagáčová Marta</t>
  </si>
  <si>
    <t>E119;T810;I10;E86;E660;;;;;;;;;;;</t>
  </si>
  <si>
    <t>2022042703103174361</t>
  </si>
  <si>
    <t>N1791;E116;L031;I10;U585;I482;;;;;;;;;;</t>
  </si>
  <si>
    <t>21413,21225,21415,21717,18521,21221,21001,66949,21215</t>
  </si>
  <si>
    <t>11-M02-02</t>
  </si>
  <si>
    <t>Eliminační metody krve pro akutní selhání ledvin provedené ve 4-5 dnech</t>
  </si>
  <si>
    <t>N1791 - Akutní selhání ledvin NS - stádium AKI 1</t>
  </si>
  <si>
    <t>2022040757530818291</t>
  </si>
  <si>
    <t>5753081829</t>
  </si>
  <si>
    <t>Šindelková Květoslav</t>
  </si>
  <si>
    <t>M4316;;;;;;;;;;;;;;;</t>
  </si>
  <si>
    <t>21415,21001,66341,21225,78989,66313,66325,66315,21221,21413,66339,66319,21717,21215,66327,66331</t>
  </si>
  <si>
    <t>2022040704306264511</t>
  </si>
  <si>
    <t>430626451</t>
  </si>
  <si>
    <t>Frank Jaroslav</t>
  </si>
  <si>
    <t>I500;N300;I259;I10;I481;;;;;;;;;;;</t>
  </si>
  <si>
    <t>21225,21415,21413,21221,21001,21215</t>
  </si>
  <si>
    <t>2022041004154194681</t>
  </si>
  <si>
    <t>M159;M5497;U071;J069;Z290;N309;;;;;;;;;;</t>
  </si>
  <si>
    <t>21413,21221,35520,21415,37022,21225</t>
  </si>
  <si>
    <t>M15 - Polyartróza</t>
  </si>
  <si>
    <t>M159 - Polyartróza NS</t>
  </si>
  <si>
    <t>2022041203555144381</t>
  </si>
  <si>
    <t>355514438</t>
  </si>
  <si>
    <t>Nováková Emílie</t>
  </si>
  <si>
    <t>I509;I672;J449;I489;U586;E038;;;;;;;;;;</t>
  </si>
  <si>
    <t>21225,21413,21221,21717,21415</t>
  </si>
  <si>
    <t>2022041304557274421</t>
  </si>
  <si>
    <t>455727442</t>
  </si>
  <si>
    <t>Kunzová Marie</t>
  </si>
  <si>
    <t>21225,66339,66313,66325,78989,21415,66327,21221,21413,21001,21717,66341</t>
  </si>
  <si>
    <t>2022042104252174251</t>
  </si>
  <si>
    <t>E46;E86;I10;M511;H931;R32;;;;;;;;;;</t>
  </si>
  <si>
    <t>E46 - Neurčená podvýživa</t>
  </si>
  <si>
    <t>2022042203058280261</t>
  </si>
  <si>
    <t>305828026</t>
  </si>
  <si>
    <t>Vrbová Jarmila</t>
  </si>
  <si>
    <t>I500;I350;E118;N390;I10;E785;;;;;;;;;;</t>
  </si>
  <si>
    <t>2022051203903234301</t>
  </si>
  <si>
    <t>390323430</t>
  </si>
  <si>
    <t>N185;U071;Z992;E119;I151;N40;;;;;;;;;;</t>
  </si>
  <si>
    <t>21225,07543,21415,21221,18521,21413,07552,54210,21215,07562,21219,07520,07546</t>
  </si>
  <si>
    <t>26,05,03</t>
  </si>
  <si>
    <t>2022051203455264021</t>
  </si>
  <si>
    <t>345526402</t>
  </si>
  <si>
    <t>Jaklová Libuše</t>
  </si>
  <si>
    <t>E86;I10;M959;;;;;;;;;;;;;</t>
  </si>
  <si>
    <t>2022051803658049561</t>
  </si>
  <si>
    <t>E86;M5416;M8190;I10;I259;E063;;;;;;;;;;</t>
  </si>
  <si>
    <t>2022051803354104051</t>
  </si>
  <si>
    <t>335410405</t>
  </si>
  <si>
    <t>Kosíková Marie</t>
  </si>
  <si>
    <t>I501;I10;E86;E118;;;;;;;;;;;;</t>
  </si>
  <si>
    <t>21225,21215,21221,21413,21415,21001</t>
  </si>
  <si>
    <t>2022052404001014861</t>
  </si>
  <si>
    <t>400101486</t>
  </si>
  <si>
    <t>Otáhal Jiří</t>
  </si>
  <si>
    <t>91810,91826,21415,21221,21413,21225,91823,91820,21001,66610,91829,78989</t>
  </si>
  <si>
    <t>2022050304260014601</t>
  </si>
  <si>
    <t>426001460</t>
  </si>
  <si>
    <t>Vlachová Jarmila</t>
  </si>
  <si>
    <t>S0650;W1999;S0660;S300;;;;;;;;;;;;</t>
  </si>
  <si>
    <t>21225,21717,21221,21413,21415</t>
  </si>
  <si>
    <t>2022051704658124071</t>
  </si>
  <si>
    <t>465812407</t>
  </si>
  <si>
    <t>Nováčková Marie</t>
  </si>
  <si>
    <t>E86;T841;Y792;I10;E039;;;;;;;;;;;</t>
  </si>
  <si>
    <t>21717,21225,21413,21221,21415,21215,66949</t>
  </si>
  <si>
    <t>2022050603358104811</t>
  </si>
  <si>
    <t>335810481</t>
  </si>
  <si>
    <t>Kvapilová Emilie</t>
  </si>
  <si>
    <t>N10;I672;I489;I10;E86;N1792;;;;;;;;;;</t>
  </si>
  <si>
    <t>21413,21225,21415,21221,21717,35520,37022,21001</t>
  </si>
  <si>
    <t>2022040503708104531</t>
  </si>
  <si>
    <t>370810453</t>
  </si>
  <si>
    <t>Bábek Jindřich</t>
  </si>
  <si>
    <t>I639;I489;I10;I691;N309;;;;;;;;;;;</t>
  </si>
  <si>
    <t>21221,21215,21415,21225,72213,21413,72015,21001</t>
  </si>
  <si>
    <t>2022040503454164551</t>
  </si>
  <si>
    <t>345416455</t>
  </si>
  <si>
    <t>Stupková Jarmila</t>
  </si>
  <si>
    <t>N300;I10;E86;I672;M158;E117;S8260;;;;;;;;;</t>
  </si>
  <si>
    <t>2022040703658094431</t>
  </si>
  <si>
    <t>365809443</t>
  </si>
  <si>
    <t>Brtnová Jana</t>
  </si>
  <si>
    <t>S7200;W0111;D62;I10;E784;;;;;;;;;;;</t>
  </si>
  <si>
    <t>91810,66610,21221,21413,21225,21415,91820,21717,78990,91823,21001,91829,91826</t>
  </si>
  <si>
    <t>2022041204360124091</t>
  </si>
  <si>
    <t>436012409</t>
  </si>
  <si>
    <t>Navrátilová Dagmar</t>
  </si>
  <si>
    <t>R55;E876;E86;F019;E440;;;;;;;;;;;</t>
  </si>
  <si>
    <t>2022041303354034531</t>
  </si>
  <si>
    <t>L893;I672;I489;I714;Z950;I10;;;;;;;;;;</t>
  </si>
  <si>
    <t>21225,21413,21415,21221,62310</t>
  </si>
  <si>
    <t>L89 - Dekubitální vřed a proleženina</t>
  </si>
  <si>
    <t>L893 - Dekubitální vřed IV.stupně</t>
  </si>
  <si>
    <t>2022042004007254041</t>
  </si>
  <si>
    <t>400725404</t>
  </si>
  <si>
    <t>Drešr František</t>
  </si>
  <si>
    <t>K746;E86;E871;K766;I481;;;;;;;;;;;</t>
  </si>
  <si>
    <t>21413,21221,21415,21225,21219</t>
  </si>
  <si>
    <t>2022042103906244261</t>
  </si>
  <si>
    <t>390624426</t>
  </si>
  <si>
    <t>Koloušek Josef</t>
  </si>
  <si>
    <t>I500;N1781;E440;E876;I489;I10;;;;;;;;;;</t>
  </si>
  <si>
    <t>2022031004754014051</t>
  </si>
  <si>
    <t>475401405</t>
  </si>
  <si>
    <t>Vrtělová Jana</t>
  </si>
  <si>
    <t>S3270;W0000;;;;;;;;;;;;;;</t>
  </si>
  <si>
    <t>66341,21221,66331,21225,21413,66315,21415,21001,66313,78989,21717,66339,66327</t>
  </si>
  <si>
    <t>2022040103160130711</t>
  </si>
  <si>
    <t>316013071</t>
  </si>
  <si>
    <t>Galuszková Stanislav</t>
  </si>
  <si>
    <t>R55;I10;G20;I471;N390;F018;N950;;;;;;;;;</t>
  </si>
  <si>
    <t>78989,21215,21221,21225,21415,21413,91982,63559,91991,90859,90809,63611,51711,63547,63545,78985</t>
  </si>
  <si>
    <t>05-K01-02</t>
  </si>
  <si>
    <t>Nemoci myokardu u pacientů s CC=1-2</t>
  </si>
  <si>
    <t>26,07,08</t>
  </si>
  <si>
    <t>Laparoskopie,Geriatrie,ROBOT</t>
  </si>
  <si>
    <t>2022060704303204681</t>
  </si>
  <si>
    <t>430320468</t>
  </si>
  <si>
    <t>Petr Miroslav</t>
  </si>
  <si>
    <t>M161;I10;I480;E119;D62;N183;E034;;;;;;;;;</t>
  </si>
  <si>
    <t>21415,21215,21413,21225,21221</t>
  </si>
  <si>
    <t>74221</t>
  </si>
  <si>
    <t>Nový Jičín</t>
  </si>
  <si>
    <t>2022040603207154671</t>
  </si>
  <si>
    <t>320715467</t>
  </si>
  <si>
    <t>S7200;W0191;I10;I259;N40;;;;;;;;;;;</t>
  </si>
  <si>
    <t>21221,21717,91826,21225,91829,21415,21001,91823,21413,91810,66610,91820</t>
  </si>
  <si>
    <t>2022040403406174431</t>
  </si>
  <si>
    <t>340617443</t>
  </si>
  <si>
    <t>Mayer Milan</t>
  </si>
  <si>
    <t>N390;E86;I10;E441;;;;;;;;;;;;</t>
  </si>
  <si>
    <t>2022040403361284821</t>
  </si>
  <si>
    <t>336128482</t>
  </si>
  <si>
    <t>Sýkorová Milada</t>
  </si>
  <si>
    <t>I635;E114;I10;I259;;;;;;;;;;;;</t>
  </si>
  <si>
    <t>21413,21225,21415,21221,21219,21215,21001,21022</t>
  </si>
  <si>
    <t>2022040603010104681</t>
  </si>
  <si>
    <t>301010468</t>
  </si>
  <si>
    <t>Stejskal Lubomír</t>
  </si>
  <si>
    <t>B348;U071;Z290;I10;E86;R821;D500;;;;;;;;;</t>
  </si>
  <si>
    <t>2022041256080507781</t>
  </si>
  <si>
    <t>5608050778</t>
  </si>
  <si>
    <t>Kutina Antonín</t>
  </si>
  <si>
    <t>K920;D62;I259;I7020;I481;I10;;;;;;;;;;</t>
  </si>
  <si>
    <t>21215,21415,21221,21413,21225,21001,78989,15920</t>
  </si>
  <si>
    <t>K920 - Hemateméza</t>
  </si>
  <si>
    <t>2022041458592607371</t>
  </si>
  <si>
    <t>5859260737</t>
  </si>
  <si>
    <t>Němečková Marie</t>
  </si>
  <si>
    <t>S0630;W0191;K703;F101;;;;;;;;;;;;</t>
  </si>
  <si>
    <t>21717,21221,21415,21413,21225</t>
  </si>
  <si>
    <t>S063 - Ložiskové (fokální) poranění mozku</t>
  </si>
  <si>
    <t>S0630 - Ložiskové poranění mozku; neotevřená rána</t>
  </si>
  <si>
    <t>2022052703110150481</t>
  </si>
  <si>
    <t>311015048</t>
  </si>
  <si>
    <t>Nič Josef</t>
  </si>
  <si>
    <t>G629;R53;E114;I693;E835;;;;;;;;;;;</t>
  </si>
  <si>
    <t>01-K08-02</t>
  </si>
  <si>
    <t>Neuropatie a onemocnění motoneuronu (mimo mononeuropatie horní končetiny) u pacientů s CC=0</t>
  </si>
  <si>
    <t>G62 - Jiné polyneuropatie</t>
  </si>
  <si>
    <t>G629 - Polyneuropatie NS</t>
  </si>
  <si>
    <t>2022053003553060561</t>
  </si>
  <si>
    <t>355306056</t>
  </si>
  <si>
    <t>Hufová Hana</t>
  </si>
  <si>
    <t>K625;A099;F920;I10;;;;;;;;;;;;</t>
  </si>
  <si>
    <t>21225,21413,21221,21415,21215,21001</t>
  </si>
  <si>
    <t>2022050455533105981</t>
  </si>
  <si>
    <t>5553310598</t>
  </si>
  <si>
    <t>Sotorníková Eva</t>
  </si>
  <si>
    <t>N184;Z940;D500;N183;I119;;;;;;;;;;;</t>
  </si>
  <si>
    <t>21413,21225,72213,21221,21415,89429,21215,72015</t>
  </si>
  <si>
    <t>2022042903255214501</t>
  </si>
  <si>
    <t>J209;E86;I10;I672;A080;;;;;;;;;;;</t>
  </si>
  <si>
    <t>21225,21219,21413,21415,21221</t>
  </si>
  <si>
    <t>06-K02-04</t>
  </si>
  <si>
    <t>Virové střevní infekce u pacientů s CC=0-1</t>
  </si>
  <si>
    <t>2022053004811211731</t>
  </si>
  <si>
    <t>481121173</t>
  </si>
  <si>
    <t>Slavík Jaroslav</t>
  </si>
  <si>
    <t>J9601;T068;V4061;J440;N182;I10;;;;;;;;;;</t>
  </si>
  <si>
    <t>21221,21225,21413,21215,21415,35520,21219</t>
  </si>
  <si>
    <t>04-K08-04</t>
  </si>
  <si>
    <t>Respirační selhání u pacientů s CC=0-1</t>
  </si>
  <si>
    <t>2022011203660240071</t>
  </si>
  <si>
    <t>366024007</t>
  </si>
  <si>
    <t>Sovová Eliška</t>
  </si>
  <si>
    <t>B348;U071;Z290;S009;W0109;E86;;;;;;;;;;</t>
  </si>
  <si>
    <t>2022010404157144131</t>
  </si>
  <si>
    <t>415714413</t>
  </si>
  <si>
    <t>Dvořáková Anežka</t>
  </si>
  <si>
    <t>I509;U071;Z290;J128;I340;;;;;;;;;;;</t>
  </si>
  <si>
    <t>2022010403960240911</t>
  </si>
  <si>
    <t>396024091</t>
  </si>
  <si>
    <t>Vavreková Katarína</t>
  </si>
  <si>
    <t>K830;U071;K831;I10;;;;;;;;;;;;</t>
  </si>
  <si>
    <t>21221,21225,21413,21717</t>
  </si>
  <si>
    <t>2022011368561110751</t>
  </si>
  <si>
    <t>6856111075</t>
  </si>
  <si>
    <t>Kašná Lenka</t>
  </si>
  <si>
    <t>F193;F192;;;;;;;;;;;;;;</t>
  </si>
  <si>
    <t>21221,91922,21225,35520,21717,35630,21215,21211,21413,35022,21001,35021</t>
  </si>
  <si>
    <t>20-K03-03</t>
  </si>
  <si>
    <t>Akutní psychiatrická péče 6-10 dnů pro nadužívání alkoholu, léků nebo drog u pacientů s CC=0-1</t>
  </si>
  <si>
    <t>50401</t>
  </si>
  <si>
    <t>F193 - Poruchy způsobené více drogami - odvykací stav</t>
  </si>
  <si>
    <t>2022012703358254321</t>
  </si>
  <si>
    <t>21221,66127,21413,21415,21219,21001,21215,21225,53471</t>
  </si>
  <si>
    <t>2022012804505184021</t>
  </si>
  <si>
    <t>K703;K227;I240;N183;E119;I10;;;;;;;;;;</t>
  </si>
  <si>
    <t>21221,21415,21219,21001,21225,21413,51395,21215</t>
  </si>
  <si>
    <t>2022022402861054191</t>
  </si>
  <si>
    <t>286105419</t>
  </si>
  <si>
    <t>Šťastná Jiřina</t>
  </si>
  <si>
    <t>S300;W1999;D375;;;;;;;;;;;;;</t>
  </si>
  <si>
    <t>21225,21221,21717,21415,51357,21413,78989,21001,91761,21215</t>
  </si>
  <si>
    <t>2022022503507304451</t>
  </si>
  <si>
    <t>350730445</t>
  </si>
  <si>
    <t>Divoka Josef</t>
  </si>
  <si>
    <t>N390;E86;E117;I481;I10;J448;;;;;;;;;;</t>
  </si>
  <si>
    <t>2022020704406104191</t>
  </si>
  <si>
    <t>440610419</t>
  </si>
  <si>
    <t>Knapp Jiří</t>
  </si>
  <si>
    <t>I635;I489;I10;;;;;;;;;;;;;</t>
  </si>
  <si>
    <t>21225,21413,21415,72213,21221,21001,15960,72015</t>
  </si>
  <si>
    <t>2022032903302174231</t>
  </si>
  <si>
    <t>330217423</t>
  </si>
  <si>
    <t>Valouch Vlastimil</t>
  </si>
  <si>
    <t>I7020;S2210;I258;I489;I10;G20;E039;;;;;;;;;</t>
  </si>
  <si>
    <t>66313,21413,66315,21415,21221,21717,21225,89313,66327,66319,21001,66331,66341,66339,78989</t>
  </si>
  <si>
    <t>26,06,07,34</t>
  </si>
  <si>
    <t>2022033003201014621</t>
  </si>
  <si>
    <t>320101462</t>
  </si>
  <si>
    <t>Vlček Ludvík</t>
  </si>
  <si>
    <t>A418;N10;E116;I489;I10;I509;B964;;;;;;;;;</t>
  </si>
  <si>
    <t>2022122903509271161</t>
  </si>
  <si>
    <t>350927116</t>
  </si>
  <si>
    <t>Moťka Vladislav</t>
  </si>
  <si>
    <t>I489;B965;M0098;N399;B374;;;;;;;;;;;</t>
  </si>
  <si>
    <t>21415,21225,21413,21221,21717,21001,66039,66949,78989</t>
  </si>
  <si>
    <t>2022122305155100671</t>
  </si>
  <si>
    <t>515510067</t>
  </si>
  <si>
    <t>Havrilčáková Zdenka</t>
  </si>
  <si>
    <t>I639;I489;I10;E876;;;;;;;;;;;;</t>
  </si>
  <si>
    <t>21219,21415,21225,21413,21221,72213,72019,72015,21215,21001</t>
  </si>
  <si>
    <t>2022122203562174291</t>
  </si>
  <si>
    <t>356217429</t>
  </si>
  <si>
    <t>Notasová Danuše</t>
  </si>
  <si>
    <t>N390;D410;I64;E876;I259;E039;;;;;;;;;;</t>
  </si>
  <si>
    <t>21415,21219,21225,21413,21221,72213,21717,72015,21001,21215</t>
  </si>
  <si>
    <t>11-K02-01</t>
  </si>
  <si>
    <t>Hemolyticko-uremický syndrom nebo jiné akutní onemocnění ledvin u pacientů s CC=4</t>
  </si>
  <si>
    <t>2022122103057074421</t>
  </si>
  <si>
    <t>I500;J170;B956;E876;E86;;;;;;;;;;;</t>
  </si>
  <si>
    <t>21225,21221,21001,21717</t>
  </si>
  <si>
    <t>2022122104062234361</t>
  </si>
  <si>
    <t>406223436</t>
  </si>
  <si>
    <t>Kovárová Anna</t>
  </si>
  <si>
    <t>N390;A099;E86;C341;I269;I10;;;;;;;;;;</t>
  </si>
  <si>
    <t>2022122438317640133</t>
  </si>
  <si>
    <t>3831764013</t>
  </si>
  <si>
    <t>Pollard Gordon Keith</t>
  </si>
  <si>
    <t>M171;E119;I10;I501;I712;I480;;;;;;;;;;</t>
  </si>
  <si>
    <t>21717,21415,21221,21413,21225,66861,66659,21001,21215</t>
  </si>
  <si>
    <t>08-I26-01</t>
  </si>
  <si>
    <t>Operace vazivového aparátu kolene mimo poranění</t>
  </si>
  <si>
    <t>2022121303201187371</t>
  </si>
  <si>
    <t>320118737</t>
  </si>
  <si>
    <t>Matejka Ladislav</t>
  </si>
  <si>
    <t>N390;B961;E86;E876;I672;;;;;;;;;;;</t>
  </si>
  <si>
    <t>21415,21225,21221,21001,21413,66949</t>
  </si>
  <si>
    <t>2022121203554184011</t>
  </si>
  <si>
    <t>355418401</t>
  </si>
  <si>
    <t>Sobotková Anna</t>
  </si>
  <si>
    <t>L891;M159;E441;I489;I509;I10;;;;;;;;;;</t>
  </si>
  <si>
    <t>21001,21415,21413,21225,21221</t>
  </si>
  <si>
    <t>L891 - Dekubitální vřed II.stupně</t>
  </si>
  <si>
    <t>2022120702655204861</t>
  </si>
  <si>
    <t>265520486</t>
  </si>
  <si>
    <t>Minascheková Elfried</t>
  </si>
  <si>
    <t>I672;E86;N390;;;;;;;;;;;;;</t>
  </si>
  <si>
    <t>21225,21221,21415,21001,21413</t>
  </si>
  <si>
    <t>2022120703257084361</t>
  </si>
  <si>
    <t>325708436</t>
  </si>
  <si>
    <t>Pospíšilová Eliška</t>
  </si>
  <si>
    <t>I500;J188;I489;I10;;;;;;;;;;;;</t>
  </si>
  <si>
    <t>35520,21225,37022,21413,21415,21221,21001</t>
  </si>
  <si>
    <t>2022120657042808461</t>
  </si>
  <si>
    <t>5704280846</t>
  </si>
  <si>
    <t>Haic Zdeněk</t>
  </si>
  <si>
    <t>D62;I639;N1781;E86;T455;I7020;N309;;;;;;;;;</t>
  </si>
  <si>
    <t>2022120504153064331</t>
  </si>
  <si>
    <t>M171;G20;I959;D62;;;;;;;;;;;;</t>
  </si>
  <si>
    <t>21415,21225,21413,21221,91823,21215,91811,21219,91819,91829,21717,66651,21001,91826</t>
  </si>
  <si>
    <t>2022120203310044751</t>
  </si>
  <si>
    <t>331004475</t>
  </si>
  <si>
    <t>Zbožínek Břetislav</t>
  </si>
  <si>
    <t>B022;E86;N309;J180;E441;I10;;;;;;;;;;</t>
  </si>
  <si>
    <t>B022 - Herpes zoster s jiným postižením nervové soustavy</t>
  </si>
  <si>
    <t>2022120103812017161</t>
  </si>
  <si>
    <t>381201716</t>
  </si>
  <si>
    <t>Gazdag Josef</t>
  </si>
  <si>
    <t>S7200;W1999;I10;;;;;;;;;;;;;</t>
  </si>
  <si>
    <t>21413,91823,21221,21717,21415,21225,91810,91826,21219,91820,66610,21001,91829</t>
  </si>
  <si>
    <t>2022040703712244081</t>
  </si>
  <si>
    <t>371224408</t>
  </si>
  <si>
    <t>Vaca Vladimír</t>
  </si>
  <si>
    <t>N300;B964;E86;N183;I480;I10;;;;;;;;;;</t>
  </si>
  <si>
    <t>21413,21415,21225,21215,21221,21001</t>
  </si>
  <si>
    <t>2022041402908114741</t>
  </si>
  <si>
    <t>290811474</t>
  </si>
  <si>
    <t>Macek Slavomír</t>
  </si>
  <si>
    <t>N300;E86;E441;N184;I10;;;;;;;;;;;</t>
  </si>
  <si>
    <t>21415,21001,21225,76215,21413,21221,21215,76565</t>
  </si>
  <si>
    <t>2022121904701014081</t>
  </si>
  <si>
    <t>470101408</t>
  </si>
  <si>
    <t>Ponížil Jan</t>
  </si>
  <si>
    <t>K850;E115;I10;K802;;;;;;;;;;;;</t>
  </si>
  <si>
    <t>2022121903112314271</t>
  </si>
  <si>
    <t>311231427</t>
  </si>
  <si>
    <t>Vičík Zdenek</t>
  </si>
  <si>
    <t>T844;W0100;I259;I480;;;;;;;;;;;;</t>
  </si>
  <si>
    <t>2022121503261120491</t>
  </si>
  <si>
    <t>S7210;W1999;D62;;;;;;;;;;;;;</t>
  </si>
  <si>
    <t>21219,21415,21221,21225,21413,21215,66127,53471,21001</t>
  </si>
  <si>
    <t>2022121404153224081</t>
  </si>
  <si>
    <t>I500;I481;E669;I10;N183;J459;;;;;;;;;;</t>
  </si>
  <si>
    <t>21001,21225,21415,21413,21221,21717</t>
  </si>
  <si>
    <t>2022110903960184541</t>
  </si>
  <si>
    <t>396018454</t>
  </si>
  <si>
    <t>Pospíšilová Hana</t>
  </si>
  <si>
    <t>S7200;W0100;I10;E539;E559;M1007;;;;;;;;;;</t>
  </si>
  <si>
    <t>2022111003457084181</t>
  </si>
  <si>
    <t>345708418</t>
  </si>
  <si>
    <t>Skopalová Kristina</t>
  </si>
  <si>
    <t>M7988;D648;Y442;N10;N1781;U071;;;;;;;;;;</t>
  </si>
  <si>
    <t>21225,21717,21415,21413,21221,21215</t>
  </si>
  <si>
    <t>M798 - Jiná určená onemocnění měkké tkáně</t>
  </si>
  <si>
    <t>M7988 - Jiná určená onemocnění měkké tkáně; jiné</t>
  </si>
  <si>
    <t>2022101203155174031</t>
  </si>
  <si>
    <t>315517403</t>
  </si>
  <si>
    <t>Haasová Libuše</t>
  </si>
  <si>
    <t>E86;R55;I10;E782;;;;;;;;;;;;</t>
  </si>
  <si>
    <t>21225,21415,21413,21221,35520,21001,21717</t>
  </si>
  <si>
    <t>2022101303851284071</t>
  </si>
  <si>
    <t>385128407</t>
  </si>
  <si>
    <t>Dočkalová Věra</t>
  </si>
  <si>
    <t>M5496;M8103;N183;I10;E441;E789;J449;;;;;;;;;</t>
  </si>
  <si>
    <t>79607</t>
  </si>
  <si>
    <t>M5496 - Dorzalgie NS; bederní krajina</t>
  </si>
  <si>
    <t>2022101803655254151</t>
  </si>
  <si>
    <t>D62;I269;G409;J189;E86;N189;I10;;;;;;;;;</t>
  </si>
  <si>
    <t>2022112334607130033</t>
  </si>
  <si>
    <t>3460713003</t>
  </si>
  <si>
    <t>Šímová Mária</t>
  </si>
  <si>
    <t>S7200;W0111;N10;E117;I489;I340;D62;;;;;;;;;</t>
  </si>
  <si>
    <t>21219,21415,21221,21001,21413,21225,66610,91829,66127,21717,91826,91820,91810,91823,21215</t>
  </si>
  <si>
    <t>67401</t>
  </si>
  <si>
    <t>Vysočina</t>
  </si>
  <si>
    <t>Třebíč</t>
  </si>
  <si>
    <t>2022112804907250151</t>
  </si>
  <si>
    <t>490725015</t>
  </si>
  <si>
    <t>Sklenář Stanislav</t>
  </si>
  <si>
    <t>S3240;W1948;E86;I694;S4200;I10;;;;;;;;;;</t>
  </si>
  <si>
    <t>21413,35520,21415,21221,21225,21215</t>
  </si>
  <si>
    <t>2022101904353310271</t>
  </si>
  <si>
    <t>435331027</t>
  </si>
  <si>
    <t>Vrbková Hana</t>
  </si>
  <si>
    <t>D518;I672;J069;I10;K220;E86;;;;;;;;;;</t>
  </si>
  <si>
    <t>21413,21225,21221,21415,37022,21001,35520,21215,35022</t>
  </si>
  <si>
    <t>D51 - Anemie z nedostatku vitaminu B12</t>
  </si>
  <si>
    <t>D518 - Jiné anemie z nedostatku vitaminu B12</t>
  </si>
  <si>
    <t>2022101904158084651</t>
  </si>
  <si>
    <t>415808465</t>
  </si>
  <si>
    <t>Nezbedová Jaroslava</t>
  </si>
  <si>
    <t>I500;E86;D509;E441;G309;;;;;;;;;;;</t>
  </si>
  <si>
    <t>2022111503601114211</t>
  </si>
  <si>
    <t>360111421</t>
  </si>
  <si>
    <t>Dokoupil Jan</t>
  </si>
  <si>
    <t>I638;U071;J988;N390;Z954;I350;;;;;;;;;;</t>
  </si>
  <si>
    <t>21413,21221,21415,21225,21717,21001,21215</t>
  </si>
  <si>
    <t>2022102403354237231</t>
  </si>
  <si>
    <t>I10;J110;;;;;;;;;;;;;;</t>
  </si>
  <si>
    <t>21717,21413,21225,21221,21415,21219,21215,21001</t>
  </si>
  <si>
    <t>05-K14-01</t>
  </si>
  <si>
    <t>Hypertenze se selháním srdce nebo ledvin v CVSP</t>
  </si>
  <si>
    <t>2022102403557134271</t>
  </si>
  <si>
    <t>355713427</t>
  </si>
  <si>
    <t>Stachová Věra</t>
  </si>
  <si>
    <t>S7200;W0111;I10;I259;E782;;;;;;;;;;;</t>
  </si>
  <si>
    <t>21413,21415,21225,21221,66610,91820,91810,21001,91823,21717,91829,91826</t>
  </si>
  <si>
    <t>2022012104251054361</t>
  </si>
  <si>
    <t>425105436</t>
  </si>
  <si>
    <t>Gajdošíková Jana</t>
  </si>
  <si>
    <t>I639;I693;E114;E789;;;;;;;;;;;;</t>
  </si>
  <si>
    <t>21221,21413,21225,72213,21415,72015,21001</t>
  </si>
  <si>
    <t>2022012604552164981</t>
  </si>
  <si>
    <t>J180;J90;I500;E079;I10;K579;;;;;;;;;;</t>
  </si>
  <si>
    <t>21221,21225,21415,21215,21413,89313</t>
  </si>
  <si>
    <t>2022012504252044181</t>
  </si>
  <si>
    <t>K746;I500;I10;I489;;;;;;;;;;;;</t>
  </si>
  <si>
    <t>21415,21413,21225,21221,21215</t>
  </si>
  <si>
    <t>2022012503658049561</t>
  </si>
  <si>
    <t>M5416;I10;F412;;;;;;;;;;;;;</t>
  </si>
  <si>
    <t>21415,21225,21413,21215,21221,21001</t>
  </si>
  <si>
    <t>M5416 - Radikulopatie; bederní krajina</t>
  </si>
  <si>
    <t>2022012604253094361</t>
  </si>
  <si>
    <t>425309436</t>
  </si>
  <si>
    <t>Kalmanová Jarmila</t>
  </si>
  <si>
    <t>N390;E86;E441;E119;I10;S2200;;;;;;;;;;</t>
  </si>
  <si>
    <t>21415,21225,21413,21717,21221,35520,21215,21001,37022</t>
  </si>
  <si>
    <t>2022120704155164101</t>
  </si>
  <si>
    <t>415516410</t>
  </si>
  <si>
    <t>Rusková Jana</t>
  </si>
  <si>
    <t>S7200;W0101;I10;D62;;;;;;;;;;;;</t>
  </si>
  <si>
    <t>21415,21001,21225,21413,21221,91819,91823,78990,91826,21717,91829,21215,91810,66612,89429</t>
  </si>
  <si>
    <t>26,11,07,01</t>
  </si>
  <si>
    <t>2022120604552174641</t>
  </si>
  <si>
    <t>455217464</t>
  </si>
  <si>
    <t>Mičolová Ludvika</t>
  </si>
  <si>
    <t>I635;I652;E039;I10;;;;;;;;;;;;</t>
  </si>
  <si>
    <t>21225,72213,21221,21717,21415,21413,54320,21001,72015</t>
  </si>
  <si>
    <t>26,36,05</t>
  </si>
  <si>
    <t>2022122104054094081</t>
  </si>
  <si>
    <t>405409408</t>
  </si>
  <si>
    <t>Svozilová Ludmila</t>
  </si>
  <si>
    <t>K567;K565;I10;E039;K859;;;;;;;;;;;</t>
  </si>
  <si>
    <t>21415,51349,21215,21413,21221,21225,21717,51371,21001,90902,51353,78989</t>
  </si>
  <si>
    <t>2022122203361030831</t>
  </si>
  <si>
    <t>336103083</t>
  </si>
  <si>
    <t>Urbancová Irena</t>
  </si>
  <si>
    <t>N10;I672;S009;W1999;D648;D696;B962;;;;;;;;;</t>
  </si>
  <si>
    <t>2022122303862260681</t>
  </si>
  <si>
    <t>386226068</t>
  </si>
  <si>
    <t>Frdlíková Vlasta</t>
  </si>
  <si>
    <t>N1791;E86;I481;D386;R263;;;;;;;;;;;</t>
  </si>
  <si>
    <t>2022120103602124321</t>
  </si>
  <si>
    <t>360212432</t>
  </si>
  <si>
    <t>Krč Vojtěch</t>
  </si>
  <si>
    <t>J189;N309;I482;I110;I509;N281;;;;;;;;;;</t>
  </si>
  <si>
    <t>2022120204456094161</t>
  </si>
  <si>
    <t>445609416</t>
  </si>
  <si>
    <t>Loníková Ludmila</t>
  </si>
  <si>
    <t>K256;I10;M8190;M7900;I691;Z931;;;;;;;;;;</t>
  </si>
  <si>
    <t>21413,21225,15920,15960,21001</t>
  </si>
  <si>
    <t>K256 - Žaludeční vředc chronický nebo neurčený s krvácením i s perforací</t>
  </si>
  <si>
    <t>2022120204659195121</t>
  </si>
  <si>
    <t>465919512</t>
  </si>
  <si>
    <t>Frydrychová Jitka</t>
  </si>
  <si>
    <t>G061;D62;;;;;;;;;;;;;;</t>
  </si>
  <si>
    <t>21215,21221,37022,66133,21225,21415,21717,21413,78989,35520,66829</t>
  </si>
  <si>
    <t>08-I30-01</t>
  </si>
  <si>
    <t>Drenážní výkon a chirurgické odstranění nekrotické tkáně pro závažnou hlavní diagnózu nebo u pacientů s CC=2-4</t>
  </si>
  <si>
    <t>79001</t>
  </si>
  <si>
    <t>G06 - Nitrolební a páteřní absces a granulom</t>
  </si>
  <si>
    <t>G061 - Páteřní absces a granulom</t>
  </si>
  <si>
    <t>2022120254551117391</t>
  </si>
  <si>
    <t>N309;F028;I489;E86;W6518;G22;;;;;;;;;;</t>
  </si>
  <si>
    <t>2022120503351094681</t>
  </si>
  <si>
    <t>335109468</t>
  </si>
  <si>
    <t>Zbořilová Marie</t>
  </si>
  <si>
    <t>I803;J189;U586;D649;I10;M353;;;;;;;;;;</t>
  </si>
  <si>
    <t>21225,21221,61123,21001,21717,21413,21415</t>
  </si>
  <si>
    <t>26,20</t>
  </si>
  <si>
    <t>I80 - Zánět žil - flebitida a tromboflebitida</t>
  </si>
  <si>
    <t>I803 - Flebitida a tromboflebitida dolních končetin NS</t>
  </si>
  <si>
    <t>2022120904260074481</t>
  </si>
  <si>
    <t>426007448</t>
  </si>
  <si>
    <t>Faltýnková Ludmila</t>
  </si>
  <si>
    <t>21413,21225,21221,21415,21717,21219,91829,91826,21215,91823,21001,91810,66610,91820</t>
  </si>
  <si>
    <t>2022121202860304241</t>
  </si>
  <si>
    <t>286030424</t>
  </si>
  <si>
    <t>Froňková Libuše</t>
  </si>
  <si>
    <t>J189;U071;Z290;E86;M169;;;;;;;;;;;</t>
  </si>
  <si>
    <t>21413,21225,21415,21221,35520,21001</t>
  </si>
  <si>
    <t>2022121403452114341</t>
  </si>
  <si>
    <t>345211434</t>
  </si>
  <si>
    <t>Navrátilová Jitka</t>
  </si>
  <si>
    <t>I635;I489;I10;E789;N309;;;;;;;;;;;</t>
  </si>
  <si>
    <t>21413,21415,21225,21221,72213,21001,72015,72019</t>
  </si>
  <si>
    <t>2022121503710154181</t>
  </si>
  <si>
    <t>371015418</t>
  </si>
  <si>
    <t>Hausner Karel</t>
  </si>
  <si>
    <t>U6974;I10;E117;I738;I500;;;;;;;;;;;</t>
  </si>
  <si>
    <t>21413,21415,21225,78989,21221,89423,90954,66851,21215,89323,35520,90953,21001</t>
  </si>
  <si>
    <t>26,34,05,07,39</t>
  </si>
  <si>
    <t>2022122104259064251</t>
  </si>
  <si>
    <t>425906425</t>
  </si>
  <si>
    <t>Skřivánková Eva</t>
  </si>
  <si>
    <t>K800;E86;A419;E441;I10;E119;;;;;;;;;;</t>
  </si>
  <si>
    <t>21413,21225,21221,21717,91798,21219,15998,21215,51395,21001</t>
  </si>
  <si>
    <t>2022122203957274371</t>
  </si>
  <si>
    <t>U6974;I7021;E117;L893;N182;H360;;;;;;;;;;</t>
  </si>
  <si>
    <t>21225,21413,21415,66851</t>
  </si>
  <si>
    <t>10-I05-01</t>
  </si>
  <si>
    <t>Amputace celé dolní končetiny nebo amputace části končetiny nad kotníkem pro syndrom diabetické nohy v CVSP u pacientů s CC=3-4</t>
  </si>
  <si>
    <t>2022120104956190291</t>
  </si>
  <si>
    <t>I269;I509;N182;E660;D685;;;;;;;;;;;</t>
  </si>
  <si>
    <t>21225,21413,21221,21415,21717,21215,21001</t>
  </si>
  <si>
    <t>2022120803357260691</t>
  </si>
  <si>
    <t>335726069</t>
  </si>
  <si>
    <t>Prejzová Libuše</t>
  </si>
  <si>
    <t>R11;E86;E46;;;;;;;;;;;;;</t>
  </si>
  <si>
    <t>10-K13-03</t>
  </si>
  <si>
    <t>Jiné nutriční poruchy u pacientů s CC=0</t>
  </si>
  <si>
    <t>2022120104002174361</t>
  </si>
  <si>
    <t>400217436</t>
  </si>
  <si>
    <t>Pacák Jiří</t>
  </si>
  <si>
    <t>N390;I10;I252;E119;B968;;;;;;;;;;;</t>
  </si>
  <si>
    <t>21225,21221,21415,21413,35022</t>
  </si>
  <si>
    <t>2022120704954281141</t>
  </si>
  <si>
    <t>N390;N10;B962;N1783;N139;I10;;;;;;;;;;</t>
  </si>
  <si>
    <t>21219,21225,21415,21221,21413</t>
  </si>
  <si>
    <t>2022121304151044401</t>
  </si>
  <si>
    <t>I635;I489;I693;I10;E784;E038;;;;;;;;;;</t>
  </si>
  <si>
    <t>21225,21221,21415,72213,21413,21001,72015</t>
  </si>
  <si>
    <t>2022121804552184521</t>
  </si>
  <si>
    <t>455218452</t>
  </si>
  <si>
    <t>Kašlíková Eva</t>
  </si>
  <si>
    <t>C343;J449;F171;I10;I482;I672;;;;;;;;;;</t>
  </si>
  <si>
    <t>21225,21221,21415,21413,21001,89313,25117</t>
  </si>
  <si>
    <t>26,34,16</t>
  </si>
  <si>
    <t>2022122304110294081</t>
  </si>
  <si>
    <t>411029408</t>
  </si>
  <si>
    <t>Karhánek Miloslav</t>
  </si>
  <si>
    <t>I350;I481;I10;E785;;;;;;;;;;;;</t>
  </si>
  <si>
    <t>21225,21415,21413,17233,32530,21221,78111,91756,17625,17697</t>
  </si>
  <si>
    <t>2022122804959040451</t>
  </si>
  <si>
    <t>495904045</t>
  </si>
  <si>
    <t>Boháčová Růžena</t>
  </si>
  <si>
    <t>S7210;W1999;I139;I489;L409;M8190;;;;;;;;;;</t>
  </si>
  <si>
    <t>21221,21219,78989,21413,21225,21415,66127,21001,21215,53471</t>
  </si>
  <si>
    <t>2023110103811164471</t>
  </si>
  <si>
    <t>381116447</t>
  </si>
  <si>
    <t>Kulda František</t>
  </si>
  <si>
    <t>I635;U5310;G451;J47;U071;N40;;;;;;;;;;</t>
  </si>
  <si>
    <t>21225,72213,21221,21415,21625,21215,21611,21621,21413,21613,21001,72015</t>
  </si>
  <si>
    <t>2023103054582802891</t>
  </si>
  <si>
    <t>5458280289</t>
  </si>
  <si>
    <t>Marešová Hana</t>
  </si>
  <si>
    <t>21413,53471,21221,21225,21001,21219,21415,21215</t>
  </si>
  <si>
    <t>2023100204110274221</t>
  </si>
  <si>
    <t>411027422</t>
  </si>
  <si>
    <t>Kubíček Eduard</t>
  </si>
  <si>
    <t>T841;Y792;T844;I10;E116;D62;;;;;;;;;;</t>
  </si>
  <si>
    <t>21225,21413,21415,91810,21221,21219,91830,91827,21001,78990,66617,91820,91823,21215</t>
  </si>
  <si>
    <t>2023101704110274221</t>
  </si>
  <si>
    <t>Z501;M160;Z966;J069;U5100;U5020;;;;;;;;;;</t>
  </si>
  <si>
    <t>21413,21715,21415,21520,21221,21510,21225,91930,21022,21021</t>
  </si>
  <si>
    <t>2023102703662284111</t>
  </si>
  <si>
    <t>366228411</t>
  </si>
  <si>
    <t>Havelková Ivona</t>
  </si>
  <si>
    <t>D374;K566;E876;E86;I10;K802;;;;;;;;;;</t>
  </si>
  <si>
    <t>21225,21221,21415,21413,51392,51353,51359,51825,78989,21215,21717,51397,51357,91981,91761,91991</t>
  </si>
  <si>
    <t>06-I07-03</t>
  </si>
  <si>
    <t>Resekce střeva nebo peritonea pro onemocnění trávicí soustavy s dalším operačním výkonem v jiný den u pacientů ve věku 2 a více let s CC=0-3</t>
  </si>
  <si>
    <t>2023103003751134191</t>
  </si>
  <si>
    <t>375113419</t>
  </si>
  <si>
    <t>Kobylková Jarmila</t>
  </si>
  <si>
    <t>21221,21219,21413,21415,21225,91829,91826,21717,91810,21001,91820,66610,91823</t>
  </si>
  <si>
    <t>2023102703955034441</t>
  </si>
  <si>
    <t>395503444</t>
  </si>
  <si>
    <t>Havlíčková Marie</t>
  </si>
  <si>
    <t>A411;N309;E86;E440;E876;;;;;;;;;;;</t>
  </si>
  <si>
    <t>A411 - Sepse, způsobená jinými určenými stafylokoky</t>
  </si>
  <si>
    <t>2023102704058024031</t>
  </si>
  <si>
    <t>405802403</t>
  </si>
  <si>
    <t>Rulíšková Helena</t>
  </si>
  <si>
    <t>E871;K295;I10;E86;;;;;;;;;;;;</t>
  </si>
  <si>
    <t>21415,21215,21221,21225,21413,21001</t>
  </si>
  <si>
    <t>2023103103251289531</t>
  </si>
  <si>
    <t>325128953</t>
  </si>
  <si>
    <t>Vojíková Jarmila</t>
  </si>
  <si>
    <t>E86;E441;;;;;;;;;;;;;;</t>
  </si>
  <si>
    <t>21415,21001,21221,21413,21225</t>
  </si>
  <si>
    <t>2023100303852134391</t>
  </si>
  <si>
    <t>385213439</t>
  </si>
  <si>
    <t>Tichá Dobroslava</t>
  </si>
  <si>
    <t>S3200;W0191;S400;E86;I269;;;;;;;;;;;</t>
  </si>
  <si>
    <t>2023100303005221051</t>
  </si>
  <si>
    <t>300522105</t>
  </si>
  <si>
    <t>Vymětal Aleš</t>
  </si>
  <si>
    <t>J441;I678;I259;I10;Z950;K579;;;;;;;;;;</t>
  </si>
  <si>
    <t>2023100605253150591</t>
  </si>
  <si>
    <t>525315059</t>
  </si>
  <si>
    <t>Zatloukalová Jiřina</t>
  </si>
  <si>
    <t>S9200;W1099;S5250;;;;;;;;;;;;;</t>
  </si>
  <si>
    <t>21413,21225,21221,78989,53455,53155,21415,21001,21717</t>
  </si>
  <si>
    <t>2023100955041819031</t>
  </si>
  <si>
    <t>5504181903</t>
  </si>
  <si>
    <t>Šoustal Karel</t>
  </si>
  <si>
    <t>I500;K810;I255;I7021;E117;I259;;;;;;;;;;</t>
  </si>
  <si>
    <t>21413,21221,21415,21225,51395,15998,91796,21215,78985</t>
  </si>
  <si>
    <t>2023101203706074351</t>
  </si>
  <si>
    <t>370607435</t>
  </si>
  <si>
    <t>Prečan Ladislav</t>
  </si>
  <si>
    <t>I500;K761;D509;D695;D688;K768;;;;;;;;;;</t>
  </si>
  <si>
    <t>21415,21413,21225,21221,21001,21215</t>
  </si>
  <si>
    <t>2023100903401294661</t>
  </si>
  <si>
    <t>340129466</t>
  </si>
  <si>
    <t>Skoupý Arnošt</t>
  </si>
  <si>
    <t>I500;H903;I693;I259;;;;;;;;;;;;</t>
  </si>
  <si>
    <t>21221,21225,21415,21413,21215,21001</t>
  </si>
  <si>
    <t>2023101103711074361</t>
  </si>
  <si>
    <t>K573;E86;;;;;;;;;;;;;;</t>
  </si>
  <si>
    <t>2023101603853164681</t>
  </si>
  <si>
    <t>385316468</t>
  </si>
  <si>
    <t>K260;I10;E118;E441;E039;;;;;;;;;;;</t>
  </si>
  <si>
    <t>21413,21225,21221,21415,15910,21001</t>
  </si>
  <si>
    <t>2023101703057284261</t>
  </si>
  <si>
    <t>305728426</t>
  </si>
  <si>
    <t>Babicová Anna</t>
  </si>
  <si>
    <t>I500;N189;J041;;;;;;;;;;;;;</t>
  </si>
  <si>
    <t>2023101703954274121</t>
  </si>
  <si>
    <t>395427412</t>
  </si>
  <si>
    <t>Koplíková Anna</t>
  </si>
  <si>
    <t>S7200;W0100;I10;E038;E784;C73;D62;;;;;;;;;</t>
  </si>
  <si>
    <t>21225,21413,91819,21415,21221,66612,91826,21717,78989,21215,91823,91810,21001,91829</t>
  </si>
  <si>
    <t>2023101803651260101</t>
  </si>
  <si>
    <t>365126010</t>
  </si>
  <si>
    <t>Novosádová Květoslav</t>
  </si>
  <si>
    <t>S0660;W1908;I10;E119;;;;;;;;;;;;</t>
  </si>
  <si>
    <t>21225,21413,21219,21221,21415,21717,21001,21215</t>
  </si>
  <si>
    <t>2023110304060144371</t>
  </si>
  <si>
    <t>406014437</t>
  </si>
  <si>
    <t>Drmolová Alena</t>
  </si>
  <si>
    <t>K250;I10;;;;;;;;;;;;;;</t>
  </si>
  <si>
    <t>21413,21415,21225,21221,21001,21219,15920,89323,21717</t>
  </si>
  <si>
    <t>06-I06-02</t>
  </si>
  <si>
    <t>Výkon na cévách nebo slezině pro onemocnění trávicí soustavy</t>
  </si>
  <si>
    <t>2023102004456104541</t>
  </si>
  <si>
    <t>445610454</t>
  </si>
  <si>
    <t>Rašková Ludmila</t>
  </si>
  <si>
    <t>M5459;M5436;I10;E039;E785;E119;;;;;;;;;;</t>
  </si>
  <si>
    <t>21225,21717,21413,21221,66315,78989,21415,66341,66331,21215,66313,66327,66339</t>
  </si>
  <si>
    <t>2023102304558024021</t>
  </si>
  <si>
    <t>455802402</t>
  </si>
  <si>
    <t>Bednaříková Marie</t>
  </si>
  <si>
    <t>S7200;W0119;W0101;E119;S3250;I10;;;;;;;;;;</t>
  </si>
  <si>
    <t>21413,21415,21215,21221,21225</t>
  </si>
  <si>
    <t>2023102404057284761</t>
  </si>
  <si>
    <t>405728476</t>
  </si>
  <si>
    <t>Kopečná Jarmila</t>
  </si>
  <si>
    <t>I10;M5490;D500;T849;K870;;;;;;;;;;;</t>
  </si>
  <si>
    <t>2023100405004260451</t>
  </si>
  <si>
    <t>500426045</t>
  </si>
  <si>
    <t>Koudelák Jan</t>
  </si>
  <si>
    <t>21413,21221,66612,21415,21225,21219,21717,21001,91810,91829,91819,91828,91823</t>
  </si>
  <si>
    <t>2023100404601074031</t>
  </si>
  <si>
    <t>460107403</t>
  </si>
  <si>
    <t>I269;N185;Z992;I10;C250;J958;;;;;;;;;;</t>
  </si>
  <si>
    <t>21413,21221,21415,21225,18522,21215,18521,21717</t>
  </si>
  <si>
    <t>2023100603054030021</t>
  </si>
  <si>
    <t>305403002</t>
  </si>
  <si>
    <t>Krátká Milada</t>
  </si>
  <si>
    <t>21415,21221,21413,21225,21219,21215,53471</t>
  </si>
  <si>
    <t>2023101203056174801</t>
  </si>
  <si>
    <t>305617480</t>
  </si>
  <si>
    <t>Kubová Alena</t>
  </si>
  <si>
    <t>21413,21415,21219,21221,21225,21001,53471,21215,66127</t>
  </si>
  <si>
    <t>2023101803354237231</t>
  </si>
  <si>
    <t>J14;J9600;A419;I500;D649;I269;;;;;;;;;;</t>
  </si>
  <si>
    <t>21413,21221,21225,21717,21415,21215,21001,91929</t>
  </si>
  <si>
    <t>26,16</t>
  </si>
  <si>
    <t>J14 - Zánět plic, původce: Haemophilus influenzae</t>
  </si>
  <si>
    <t>2023090504059014191</t>
  </si>
  <si>
    <t>D511;K295;I489;C509;;;;;;;;;;;;</t>
  </si>
  <si>
    <t>D511 - Anemie z ned. vitamínu B12 způs.jeho selekt. malabsorpcí s proteinurií</t>
  </si>
  <si>
    <t>2023091404007044551</t>
  </si>
  <si>
    <t>400704455</t>
  </si>
  <si>
    <t>Závora Jaroslav</t>
  </si>
  <si>
    <t>I501;I489;N1789;;;;;;;;;;;;;</t>
  </si>
  <si>
    <t>21221,21413,21215,21225,21717,21001</t>
  </si>
  <si>
    <t>2023091803255214501</t>
  </si>
  <si>
    <t>S4220;W0189;I10;I252;I7020;N309;;;;;;;;;;</t>
  </si>
  <si>
    <t>21413,21415,21225,21717,21219,21221</t>
  </si>
  <si>
    <t>2023091956583016381</t>
  </si>
  <si>
    <t>5658301638</t>
  </si>
  <si>
    <t>Lichnovská Zdenka</t>
  </si>
  <si>
    <t>S8270;W0189;E117;I10;;;;;;;;;;;;</t>
  </si>
  <si>
    <t>21415,21225,21413,21221,78989,21717,21001,66819,66823,66127</t>
  </si>
  <si>
    <t>08-I14-03</t>
  </si>
  <si>
    <t>Operace poranění jiných segmentů kostí bérce v CVSP u pacientů ve věku 16-74 let s CC=0</t>
  </si>
  <si>
    <t>2023092154022431651</t>
  </si>
  <si>
    <t>5402243165</t>
  </si>
  <si>
    <t>Doubravský Vladimír</t>
  </si>
  <si>
    <t>C343;F011;I259;R31;I10;Z515;;;;;;;;;;</t>
  </si>
  <si>
    <t>21413,21225,21415,21221,37022,35022,21001,21215</t>
  </si>
  <si>
    <t>2023092103105304811</t>
  </si>
  <si>
    <t>2023091203557144011</t>
  </si>
  <si>
    <t>355714401</t>
  </si>
  <si>
    <t>Skopalová Anna</t>
  </si>
  <si>
    <t>I500;J159;D62;E86;N184;;;;;;;;;;;</t>
  </si>
  <si>
    <t>21413,21415,21221,21225,66813,51811</t>
  </si>
  <si>
    <t>2023091202655274271</t>
  </si>
  <si>
    <t>J150;D649;I500;N309;;;;;;;;;;;;</t>
  </si>
  <si>
    <t>2023091203612194361</t>
  </si>
  <si>
    <t>361219436</t>
  </si>
  <si>
    <t>Hluštík Josef</t>
  </si>
  <si>
    <t>I64;N390;I10;F019;N40;I119;;;;;;;;;;</t>
  </si>
  <si>
    <t>2023091302856300351</t>
  </si>
  <si>
    <t>285630035</t>
  </si>
  <si>
    <t>Munková Gabriela</t>
  </si>
  <si>
    <t>N300;J182;J942;E876;N183;D648;;;;;;;;;;</t>
  </si>
  <si>
    <t>21221,21413,21001,21225,21415</t>
  </si>
  <si>
    <t>2023091203762247851</t>
  </si>
  <si>
    <t>376224785</t>
  </si>
  <si>
    <t>Špručková Helena</t>
  </si>
  <si>
    <t>I719;I10;K625;E119;I672;;;;;;;;;;;</t>
  </si>
  <si>
    <t>21413,21221,21225,21415,15950,21215</t>
  </si>
  <si>
    <t>06-K20-03</t>
  </si>
  <si>
    <t>Krvácení z trávicí soustavy u pacientů s CC=0</t>
  </si>
  <si>
    <t>I71 - Výduť aorty [aneurysma aortae] a disekce</t>
  </si>
  <si>
    <t>I719 - Aneuryzma aorty neurčené lokalizace, bez zmínky o ruptuře</t>
  </si>
  <si>
    <t>2023091303204119561</t>
  </si>
  <si>
    <t>320411956</t>
  </si>
  <si>
    <t>Baumbach Rudolf</t>
  </si>
  <si>
    <t>I500;F051;I10;E119;;;;;;;;;;;;</t>
  </si>
  <si>
    <t>21215,21413,21001,21225,21221</t>
  </si>
  <si>
    <t>2023091404702201511</t>
  </si>
  <si>
    <t>470220151</t>
  </si>
  <si>
    <t>Svoboda Vlastimil</t>
  </si>
  <si>
    <t>M169;K768;I269;J449;C64;D649;;;;;;;;;;</t>
  </si>
  <si>
    <t>21413,21415,21221,21225,91823,91810,91828,91829,21215,66612,91819,21001</t>
  </si>
  <si>
    <t>M169 - Koxartróza NS</t>
  </si>
  <si>
    <t>2023092503459224481</t>
  </si>
  <si>
    <t>345922448</t>
  </si>
  <si>
    <t>Žváčková Blanka</t>
  </si>
  <si>
    <t>S3250;W0181;I10;D62;;;;;;;;;;;;</t>
  </si>
  <si>
    <t>2023092657010515211</t>
  </si>
  <si>
    <t>5701051521</t>
  </si>
  <si>
    <t>Šindler Karel</t>
  </si>
  <si>
    <t>N1799;E86;I489;M1390;I10;;;;;;;;;;;</t>
  </si>
  <si>
    <t>N1799 - Akutní selhání ledvin NS - stádium AKI neurčeno</t>
  </si>
  <si>
    <t>2023092702956231431</t>
  </si>
  <si>
    <t>295623143</t>
  </si>
  <si>
    <t>Kuklová Jindřiška</t>
  </si>
  <si>
    <t>I269;E86;D486;I10;J189;;;;;;;;;;;</t>
  </si>
  <si>
    <t>2023092603308138001</t>
  </si>
  <si>
    <t>330813800</t>
  </si>
  <si>
    <t>Bulla Daniel</t>
  </si>
  <si>
    <t>I610;L024;I489;R001;I10;E46;;;;;;;;;;</t>
  </si>
  <si>
    <t>2023092703552124331</t>
  </si>
  <si>
    <t>355212433</t>
  </si>
  <si>
    <t>Ondrušáková Jiřina</t>
  </si>
  <si>
    <t>S7210;W9999;I10;I350;;;;;;;;;;;;</t>
  </si>
  <si>
    <t>21413,21219,21225,21415,21215,21221,21001,35520,37022,53471,66127</t>
  </si>
  <si>
    <t>26,31,39</t>
  </si>
  <si>
    <t>75700</t>
  </si>
  <si>
    <t>2023092754511813291</t>
  </si>
  <si>
    <t>M4887;M350;M8100;I10;E040;;;;;;;;;;;</t>
  </si>
  <si>
    <t>21225,21413,21219,21415,21221,21215</t>
  </si>
  <si>
    <t>2023091504262084321</t>
  </si>
  <si>
    <t>426208432</t>
  </si>
  <si>
    <t>Wlodazová Marie</t>
  </si>
  <si>
    <t>S0600;W0199;S300;S934;;;;;;;;;;;;</t>
  </si>
  <si>
    <t>21225,21415,21001,21413,21215,21221,21717</t>
  </si>
  <si>
    <t>2023092003851314331</t>
  </si>
  <si>
    <t>385131433</t>
  </si>
  <si>
    <t>Vlčková Alice</t>
  </si>
  <si>
    <t>K523;E440;K575;D500;N183;K20;;;;;;;;;;</t>
  </si>
  <si>
    <t>21225,21221,21717,21415,21413,21219</t>
  </si>
  <si>
    <t>K52 - Jiná neinfekční gastroenteritida a kolitida</t>
  </si>
  <si>
    <t>K523 - Neurčitá kolitida</t>
  </si>
  <si>
    <t>2023091104460174421</t>
  </si>
  <si>
    <t>446017442</t>
  </si>
  <si>
    <t>Domesová Marta</t>
  </si>
  <si>
    <t>N300;E86;N183;B965;;;;;;;;;;;;</t>
  </si>
  <si>
    <t>21221,21225,21413,21415,62310</t>
  </si>
  <si>
    <t>2023102503153034131</t>
  </si>
  <si>
    <t>315303413</t>
  </si>
  <si>
    <t>N390;B962;A099;E86;;;;;;;;;;;;</t>
  </si>
  <si>
    <t>2023092004057284761</t>
  </si>
  <si>
    <t>T849;W0191;D62;;;;;;;;;;;;;</t>
  </si>
  <si>
    <t>06-K15-01</t>
  </si>
  <si>
    <t>Novotvary trávicích orgánů mimo zhoubné u pacientů s CC=1-4</t>
  </si>
  <si>
    <t>T849 - Neurč.komplikace vnitř. ortopedic. protet. pomůcek, implantátů a štěpů</t>
  </si>
  <si>
    <t>2023092203560114361</t>
  </si>
  <si>
    <t>356011436</t>
  </si>
  <si>
    <t>Recová Františka</t>
  </si>
  <si>
    <t>K851;I10;N184;;;;;;;;;;;;;</t>
  </si>
  <si>
    <t>2023102502861031241</t>
  </si>
  <si>
    <t>286103124</t>
  </si>
  <si>
    <t>Hamalová Jozefa</t>
  </si>
  <si>
    <t>I500;I481;I10;Z988;Z858;;;;;;;;;;;</t>
  </si>
  <si>
    <t>21221,21225,21415,21717,21413,21215,21001</t>
  </si>
  <si>
    <t>2023102603355284561</t>
  </si>
  <si>
    <t>335528456</t>
  </si>
  <si>
    <t>Adámková Eliška</t>
  </si>
  <si>
    <t>J160;N309;E876;E871;D638;E86;;;;;;;;;;</t>
  </si>
  <si>
    <t>2023091104451014381</t>
  </si>
  <si>
    <t>445101438</t>
  </si>
  <si>
    <t>Dostálová Viola</t>
  </si>
  <si>
    <t>K746;K766;I859;K271;E117;D696;;;;;;;;;;</t>
  </si>
  <si>
    <t>21221,21415,21225,21413,15970,21215</t>
  </si>
  <si>
    <t>2023091105259072251</t>
  </si>
  <si>
    <t>525907225</t>
  </si>
  <si>
    <t>Jelínková Anna</t>
  </si>
  <si>
    <t>E871;E86;N183;E114;I10;;;;;;;;;;;</t>
  </si>
  <si>
    <t>2023091304101190711</t>
  </si>
  <si>
    <t>410119071</t>
  </si>
  <si>
    <t>Pithart Petr</t>
  </si>
  <si>
    <t>I635;U5302;C19;I10;E114;;;;;;;;;;;</t>
  </si>
  <si>
    <t>2023091404402264751</t>
  </si>
  <si>
    <t>440226475</t>
  </si>
  <si>
    <t>Zajíček Vladislav</t>
  </si>
  <si>
    <t>I652;I259;Z950;I7020;;;;;;;;;;;;</t>
  </si>
  <si>
    <t>2023091903805011111</t>
  </si>
  <si>
    <t>380501111</t>
  </si>
  <si>
    <t>Novák Václav</t>
  </si>
  <si>
    <t>M1396;E785;B353;;;;;;;;;;;;;</t>
  </si>
  <si>
    <t>21413,21225,21415,21221,21219,51386,15920,66039,66949,91929,89323,91927,21001,78988</t>
  </si>
  <si>
    <t>04,11</t>
  </si>
  <si>
    <t>26,02,11,04,07,34</t>
  </si>
  <si>
    <t>M139 - Artritida NS</t>
  </si>
  <si>
    <t>M1396 - Artritida NS; bérec</t>
  </si>
  <si>
    <t>2023060704552174641</t>
  </si>
  <si>
    <t>21413,21415,21221,21225,72213</t>
  </si>
  <si>
    <t>2023061203861204531</t>
  </si>
  <si>
    <t>386120453</t>
  </si>
  <si>
    <t>Hrdličková Jarmila</t>
  </si>
  <si>
    <t>C250;K831;E440;I10;N300;D508;;;;;;;;;;</t>
  </si>
  <si>
    <t>21415,15992,15910,21413,21221,15998,21225</t>
  </si>
  <si>
    <t>2023062803606244051</t>
  </si>
  <si>
    <t>360624405</t>
  </si>
  <si>
    <t>Tesařík Alois</t>
  </si>
  <si>
    <t>K801;G20;K851;H82;E119;N390;;;;;;;;;;</t>
  </si>
  <si>
    <t>21413,21225,21221,21415,35022,21211,21001</t>
  </si>
  <si>
    <t>79057</t>
  </si>
  <si>
    <t>2023062103953314511</t>
  </si>
  <si>
    <t>395331451</t>
  </si>
  <si>
    <t>S7200;W0100;I259;J459;I10;D62;;;;;;;;;;</t>
  </si>
  <si>
    <t>21415,21413,21225,21221,21717,91820,91810,21001,66610,91823,91826,91829</t>
  </si>
  <si>
    <t>2022022703759210821</t>
  </si>
  <si>
    <t>375921082</t>
  </si>
  <si>
    <t>Spáčilová Veronika</t>
  </si>
  <si>
    <t>S7210;W1999;S000;D683;J189;;;;;;;;;;;</t>
  </si>
  <si>
    <t>21225,53471,21221,21219,21413,21001,21415,66127,21215</t>
  </si>
  <si>
    <t>2022022403253084491</t>
  </si>
  <si>
    <t>325308449</t>
  </si>
  <si>
    <t>Vaidová Kornelie</t>
  </si>
  <si>
    <t>K296;N300;E86;E876;I10;E785;;;;;;;;;;</t>
  </si>
  <si>
    <t>21221,37022,21415,21413,35520,21225,21001</t>
  </si>
  <si>
    <t>2022031403909114291</t>
  </si>
  <si>
    <t>390911429</t>
  </si>
  <si>
    <t>Lipovský Ladislav</t>
  </si>
  <si>
    <t>T455;Y442;I10;I489;E669;I672;;;;;;;;;;</t>
  </si>
  <si>
    <t>42520,21001,21415,21225,21221,91983,21413,21215,91994</t>
  </si>
  <si>
    <t>04-C02-02</t>
  </si>
  <si>
    <t>Chemoterapie pro zhoubný novotvar dýchací soustavy</t>
  </si>
  <si>
    <t>T45 - Otrava prostř.půs.přímo na celý organismus a prostř.hematologickými NJ</t>
  </si>
  <si>
    <t>T455 - Otrava léčivy - antikoagulancia</t>
  </si>
  <si>
    <t>2022062204005294111</t>
  </si>
  <si>
    <t>400529411</t>
  </si>
  <si>
    <t>Karger Miloslav</t>
  </si>
  <si>
    <t>E440;D377;E86;E876;N183;I480;;;;;;;;;;</t>
  </si>
  <si>
    <t>21415,21413,21225,21221,21717,21215,21001</t>
  </si>
  <si>
    <t>2022061302758294501</t>
  </si>
  <si>
    <t>275829450</t>
  </si>
  <si>
    <t>Dušková Anežka</t>
  </si>
  <si>
    <t>S7200;W0111;I10;J459;E039;F019;;;;;;;;;;</t>
  </si>
  <si>
    <t>2022062804204031461</t>
  </si>
  <si>
    <t>420403146</t>
  </si>
  <si>
    <t>Benda Karel</t>
  </si>
  <si>
    <t>N1783;N037;N308;A415;B961;U822;;;;;;;;;;</t>
  </si>
  <si>
    <t>21225,21415,76215,21413,18521,18522,21221,89323,21215,18580,32510,18310,21001,42520,78989,76555,76223</t>
  </si>
  <si>
    <t>11-M02-01</t>
  </si>
  <si>
    <t>Eliminační metody krve pro akutní selhání ledvin provedené v 6 a více dnech</t>
  </si>
  <si>
    <t>26,34,03,12,05,07</t>
  </si>
  <si>
    <t>2022071103460074191</t>
  </si>
  <si>
    <t>346007419</t>
  </si>
  <si>
    <t>Kollmannová Bedřicha</t>
  </si>
  <si>
    <t>L309;I10;Z878;K20;;;;;;;;;;;;</t>
  </si>
  <si>
    <t>21225,21415,21413,72015,21221,72213,21717,15960,21215,21001</t>
  </si>
  <si>
    <t>L30 - Jiná dermatitida</t>
  </si>
  <si>
    <t>L309 - Dermatitida NS</t>
  </si>
  <si>
    <t>2022061603656100641</t>
  </si>
  <si>
    <t>365610064</t>
  </si>
  <si>
    <t>A419;K803;K830;I10;E117;E86;;;;;;;;;;</t>
  </si>
  <si>
    <t>21415,21413,21221,21225,07633,15910,15998,15992,78989,21215,15994,15920,15990,89333</t>
  </si>
  <si>
    <t>26,34,07,02</t>
  </si>
  <si>
    <t>2022062004056164801</t>
  </si>
  <si>
    <t>405616480</t>
  </si>
  <si>
    <t>Jurečková Dagmar</t>
  </si>
  <si>
    <t>S7201;W0101;I10;E785;D62;;;;;;;;;;;</t>
  </si>
  <si>
    <t>21415,91826,21221,21413,91820,21225,21717,21215,91829,91823,21001,66610,91810,78989</t>
  </si>
  <si>
    <t>2022062004660069521</t>
  </si>
  <si>
    <t>466006952</t>
  </si>
  <si>
    <t>Greplová Jiřina</t>
  </si>
  <si>
    <t>C240;K821;K800;E119;E440;;;;;;;;;;;</t>
  </si>
  <si>
    <t>89325,21415,21225,21221,21219,21001,21413,07620,21215</t>
  </si>
  <si>
    <t>2022062104003054141</t>
  </si>
  <si>
    <t>400305414</t>
  </si>
  <si>
    <t>Juřica Josef</t>
  </si>
  <si>
    <t>I64;I10;I259;;;;;;;;;;;;;</t>
  </si>
  <si>
    <t>21415,21215,21413,21221,21219,21225,21001</t>
  </si>
  <si>
    <t>2022062204161194121</t>
  </si>
  <si>
    <t>416119412</t>
  </si>
  <si>
    <t>Měřilová Libuše</t>
  </si>
  <si>
    <t>A46;N309;I500;M5455;I10;M159;;;;;;;;;;</t>
  </si>
  <si>
    <t>2022062304259014111</t>
  </si>
  <si>
    <t>425901411</t>
  </si>
  <si>
    <t>Čecháková Marie</t>
  </si>
  <si>
    <t>S810;W0000;I10;M0538;W1999;D683;;;;;;;;;;</t>
  </si>
  <si>
    <t>21225,21413,21415,21717,21221,21215,66127,61115,78990,21001</t>
  </si>
  <si>
    <t>09-I13-03</t>
  </si>
  <si>
    <t>Jiný chirurgický výkon pro zánětlivé onemocnění kůže u pacientů s CC=0 nebo pro nezánětlivé onemocnění kůže, podkožní tkáně a prsu u pacientů s CC=1-2</t>
  </si>
  <si>
    <t>S810 - Otevřená rána kolena</t>
  </si>
  <si>
    <t>2022062405355161601</t>
  </si>
  <si>
    <t>535516160</t>
  </si>
  <si>
    <t>Zbirovská Marie</t>
  </si>
  <si>
    <t>S7240;W0000;T848;;;;;;;;;;;;;</t>
  </si>
  <si>
    <t>21415,91819,21225,21413,21219,21221,78989,91830,91826,91823,91811,66617</t>
  </si>
  <si>
    <t>08-I06-02</t>
  </si>
  <si>
    <t>Reimplantace endoprotézy kolene</t>
  </si>
  <si>
    <t>2022060805210302141</t>
  </si>
  <si>
    <t>521030214</t>
  </si>
  <si>
    <t>Mudrončík Tomáš</t>
  </si>
  <si>
    <t>J128;U071;C64;N185;E132;Z992;;;;;;;;;;</t>
  </si>
  <si>
    <t>21415,21221,21413,18550,21717,21225,21215</t>
  </si>
  <si>
    <t>2022061504762204061</t>
  </si>
  <si>
    <t>476220406</t>
  </si>
  <si>
    <t>Štěpánková Marie</t>
  </si>
  <si>
    <t>S4220;W1999;;;;;;;;;;;;;;</t>
  </si>
  <si>
    <t>21219,21221,21225,21413,21415</t>
  </si>
  <si>
    <t>2022061303703304131</t>
  </si>
  <si>
    <t>370330413</t>
  </si>
  <si>
    <t>Rataj Jaromír</t>
  </si>
  <si>
    <t>G20;;;;;;;;;;;;;;;</t>
  </si>
  <si>
    <t>2022062003908124241</t>
  </si>
  <si>
    <t>390812424</t>
  </si>
  <si>
    <t>Sláma Vladislav</t>
  </si>
  <si>
    <t>C61;N183;B962;C787;L891;;;;;;;;;;;</t>
  </si>
  <si>
    <t>21219,21415,21221,21225,21413,35022,35520,21001,37022</t>
  </si>
  <si>
    <t>2022071404158229581</t>
  </si>
  <si>
    <t>415822958</t>
  </si>
  <si>
    <t>Novotná Janet</t>
  </si>
  <si>
    <t>I500;N183;I10;I482;J449;;;;;;;;;;;</t>
  </si>
  <si>
    <t>21415,21221,21225,35520,21413,21717</t>
  </si>
  <si>
    <t>2022062804361044731</t>
  </si>
  <si>
    <t>N185;A418;Z992;I480;E138;;;;;;;;;;;</t>
  </si>
  <si>
    <t>21225,21413,21415,21221,18550,62310,21001</t>
  </si>
  <si>
    <t>2022062802658204611</t>
  </si>
  <si>
    <t>265820461</t>
  </si>
  <si>
    <t>Sotolářová Marta</t>
  </si>
  <si>
    <t>J158;E86;E440;A418;I489;;;;;;;;;;;</t>
  </si>
  <si>
    <t>21225,21221,21413,21215</t>
  </si>
  <si>
    <t>2022062802811264821</t>
  </si>
  <si>
    <t>281126482</t>
  </si>
  <si>
    <t>Vogl Jan</t>
  </si>
  <si>
    <t>M0086;F002;B370;E118;I251;I10;;;;;;;;;;</t>
  </si>
  <si>
    <t>21225,21415,21221,21413,21001,66949,35022</t>
  </si>
  <si>
    <t>26,18,11</t>
  </si>
  <si>
    <t>M008 - Artritida a polyartritida způsobená jinou určenou bakterií</t>
  </si>
  <si>
    <t>M0086 - Artrit.a polyartrit. způsob. j.urč. bakt.; bérec</t>
  </si>
  <si>
    <t>2022063003555114291</t>
  </si>
  <si>
    <t>355511429</t>
  </si>
  <si>
    <t>Čapková Marie</t>
  </si>
  <si>
    <t>I500;J448;I481;E782;I10;;;;;;;;;;;</t>
  </si>
  <si>
    <t>21415,21225,21219,21717,21413,21221,21215,15920,21001,15950</t>
  </si>
  <si>
    <t>2022063004403014681</t>
  </si>
  <si>
    <t>440301468</t>
  </si>
  <si>
    <t>Podlas Josef</t>
  </si>
  <si>
    <t>I635;I489;I10;J189;R060;;;;;;;;;;;</t>
  </si>
  <si>
    <t>21221,21225,21219,21415,21413,89323,90952,21022,72213,21717,89321,21001,72015</t>
  </si>
  <si>
    <t>2022063004809272401</t>
  </si>
  <si>
    <t>480927240</t>
  </si>
  <si>
    <t>Krejčíř Bohumil</t>
  </si>
  <si>
    <t>I500;I890;K746;N183;Z950;I259;;;;;;;;;;</t>
  </si>
  <si>
    <t>21415,21225,21413,21221,37022,21219,35520,35022,21001</t>
  </si>
  <si>
    <t>39,26,18</t>
  </si>
  <si>
    <t>2022062802958224671</t>
  </si>
  <si>
    <t>295822467</t>
  </si>
  <si>
    <t>Ducháčková Marie</t>
  </si>
  <si>
    <t>N1781;N300;E86;I10;E785;W0109;;;;;;;;;;</t>
  </si>
  <si>
    <t>21225,21215,21413,21221,21415,21001</t>
  </si>
  <si>
    <t>N1781 - Jiné akutní selhání ledvin - stádium AKI 1</t>
  </si>
  <si>
    <t>2022062904061074331</t>
  </si>
  <si>
    <t>406107433</t>
  </si>
  <si>
    <t>Hodinová Irena</t>
  </si>
  <si>
    <t>K831;K803;K802;I489;J189;;;;;;;;;;;</t>
  </si>
  <si>
    <t>21225,21413,21215,35520,21415,21001,21221,21717,15998,78985</t>
  </si>
  <si>
    <t>26,07,39,02</t>
  </si>
  <si>
    <t>2022072803260254421</t>
  </si>
  <si>
    <t>326025442</t>
  </si>
  <si>
    <t>Vaníčková Marie</t>
  </si>
  <si>
    <t>D649;K573;I500;I10;E86;;;;;;;;;;;</t>
  </si>
  <si>
    <t>2022080403302064641</t>
  </si>
  <si>
    <t>I500;J938;I259;N40;N10;I480;;;;;;;;;;</t>
  </si>
  <si>
    <t>21221,21225,21415,91752,21413,17629,21215</t>
  </si>
  <si>
    <t>05-I14-03</t>
  </si>
  <si>
    <t>Implantace dvoukomorového nebo subkutánního kardioverteru-defibrilátoru u pacientů s CC=0-3</t>
  </si>
  <si>
    <t>2022080502655274271</t>
  </si>
  <si>
    <t>J180;J160;I10;I482;I495;Z921;;;;;;;;;;</t>
  </si>
  <si>
    <t>21225,21221,21001,21415,21413,21717,89313,21215</t>
  </si>
  <si>
    <t>2022080803161184501</t>
  </si>
  <si>
    <t>316118450</t>
  </si>
  <si>
    <t>Bednářová Ludmila</t>
  </si>
  <si>
    <t>N300;B962;E86;I10;I482;;;;;;;;;;;</t>
  </si>
  <si>
    <t>21225,21221,21717,21413,21415,21001,21215</t>
  </si>
  <si>
    <t>2022080903959044051</t>
  </si>
  <si>
    <t>395904405</t>
  </si>
  <si>
    <t>Pírková Ludmila</t>
  </si>
  <si>
    <t>S7210;W0181;S3270;S390;D683;D62;;;;;;;;;;</t>
  </si>
  <si>
    <t>21221,21413,21225,53471,21415,21219,21717,21001,66127</t>
  </si>
  <si>
    <t>2022081004059234351</t>
  </si>
  <si>
    <t>405923435</t>
  </si>
  <si>
    <t>Fendrychová Olga</t>
  </si>
  <si>
    <t>S3250;W0191;D683;D62;;;;;;;;;;;;</t>
  </si>
  <si>
    <t>21221,21225,21413,21415,21717,21001</t>
  </si>
  <si>
    <t>2022081204308014461</t>
  </si>
  <si>
    <t>430801446</t>
  </si>
  <si>
    <t>Červený Ivo</t>
  </si>
  <si>
    <t>S7200;W0190;D62;I10;M1000;;;;;;;;;;;</t>
  </si>
  <si>
    <t>21413,21225,21221,21415,91823,21717,91820,66610,91829,91810,91826,21001</t>
  </si>
  <si>
    <t>2022080303754204601</t>
  </si>
  <si>
    <t>375420460</t>
  </si>
  <si>
    <t>Lepková Věra</t>
  </si>
  <si>
    <t>S7210;W1999;I10;E118;E789;U5030;;;;;;;;;;</t>
  </si>
  <si>
    <t>21221,21219,21415,21225,21413,21001</t>
  </si>
  <si>
    <t>2022080403605034501</t>
  </si>
  <si>
    <t>360503450</t>
  </si>
  <si>
    <t>Bareš Ivo</t>
  </si>
  <si>
    <t>I500;E118;F019;E86;;;;;;;;;;;;</t>
  </si>
  <si>
    <t>21219,21221,21413,21225,21415,35520,37022</t>
  </si>
  <si>
    <t>2022081504204144091</t>
  </si>
  <si>
    <t>420414409</t>
  </si>
  <si>
    <t>Pichal Jiří</t>
  </si>
  <si>
    <t>T529;X8311;F068;;;;;;;;;;;;;</t>
  </si>
  <si>
    <t>21219,21225,21221,21415,21413,35022,21001</t>
  </si>
  <si>
    <t>21-K05-02</t>
  </si>
  <si>
    <t>Toxické účinky u pacientů s CC=1-2</t>
  </si>
  <si>
    <t>T52 - Toxický účinek organických rozpouštědel</t>
  </si>
  <si>
    <t>T529 - Toxický účinek organických rozpouštědel NS</t>
  </si>
  <si>
    <t>2022081703754084241</t>
  </si>
  <si>
    <t>375408424</t>
  </si>
  <si>
    <t>Kovářová Jarmila</t>
  </si>
  <si>
    <t>R55;I10;E86;E782;D486;;;;;;;;;;;</t>
  </si>
  <si>
    <t>21717,21221,21001,21225</t>
  </si>
  <si>
    <t>05-K15-02</t>
  </si>
  <si>
    <t>Hypotenze a kolaps v CVSP u pacientů s CC=0</t>
  </si>
  <si>
    <t>2022082203851134401</t>
  </si>
  <si>
    <t>U6974;E117;I259;D649;I313;I10;;;;;;;;;;</t>
  </si>
  <si>
    <t>66851,21413,21221,21415,21225,62310,21001,78989</t>
  </si>
  <si>
    <t>2022082303158154081</t>
  </si>
  <si>
    <t>315815408</t>
  </si>
  <si>
    <t>Crhová Alena</t>
  </si>
  <si>
    <t>E86;I10;E039;;;;;;;;;;;;;</t>
  </si>
  <si>
    <t>2022082504853054691</t>
  </si>
  <si>
    <t>485305469</t>
  </si>
  <si>
    <t>Otáhalová Zdeňka</t>
  </si>
  <si>
    <t>S7200;W0191;I10;E117;N182;E785;;;;;;;;;;</t>
  </si>
  <si>
    <t>91823,91826,21413,21415,21221,21225,91810,66612,78990,21001,91819,91829</t>
  </si>
  <si>
    <t>2022080102661284021</t>
  </si>
  <si>
    <t>266128402</t>
  </si>
  <si>
    <t>I500;I672;N390;I10;;;;;;;;;;;;</t>
  </si>
  <si>
    <t>21415,21225,21221,21413,21215,21717,21001</t>
  </si>
  <si>
    <t>2022080104659224021</t>
  </si>
  <si>
    <t>465922402</t>
  </si>
  <si>
    <t>Trnková Ludmila</t>
  </si>
  <si>
    <t>S3240;W1999;N185;E112;I251;I132;D62;;;;;;;;;</t>
  </si>
  <si>
    <t>21225,21415,21221,21413,18522</t>
  </si>
  <si>
    <t>2022080404306264511</t>
  </si>
  <si>
    <t>C189;E86;I500;N309;;;;;;;;;;;;</t>
  </si>
  <si>
    <t>2022081703656194531</t>
  </si>
  <si>
    <t>365619453</t>
  </si>
  <si>
    <t>Vrbová Zdenka</t>
  </si>
  <si>
    <t>R42;I693;I10;S008;W1999;M0690;;;;;;;;;;</t>
  </si>
  <si>
    <t>2022091603804264061</t>
  </si>
  <si>
    <t>380426406</t>
  </si>
  <si>
    <t>Raška Jaromír</t>
  </si>
  <si>
    <t>J128;U071;G309;;;;;;;;;;;;;</t>
  </si>
  <si>
    <t>21221,21001,21413,37022,21225,21215</t>
  </si>
  <si>
    <t>76811</t>
  </si>
  <si>
    <t>Chropyně</t>
  </si>
  <si>
    <t>2022080154111534181</t>
  </si>
  <si>
    <t>5411153418</t>
  </si>
  <si>
    <t>I635;I489;I10;E789;J189;;;;;;;;;;;</t>
  </si>
  <si>
    <t>21225,21221,21415,72213,21413,21001,72015,21215</t>
  </si>
  <si>
    <t>2022080903955210231</t>
  </si>
  <si>
    <t>395521023</t>
  </si>
  <si>
    <t>Šindlerová Eva</t>
  </si>
  <si>
    <t>I635;I10;I489;N309;;;;;;;;;;;;</t>
  </si>
  <si>
    <t>21225,21221,21413,72213,21415,72015,21001,21022</t>
  </si>
  <si>
    <t>2022081103762194061</t>
  </si>
  <si>
    <t>376219406</t>
  </si>
  <si>
    <t>Kunertová Libuše</t>
  </si>
  <si>
    <t>N10;E86;G20;F023;K760;M8109;;;;;;;;;;</t>
  </si>
  <si>
    <t>21221,21225,21413,21415,21717,35022,21215</t>
  </si>
  <si>
    <t>2022081503054244311</t>
  </si>
  <si>
    <t>305424431</t>
  </si>
  <si>
    <t>E039;I482;I10;;;;;;;;;;;;;</t>
  </si>
  <si>
    <t>05-K02-01</t>
  </si>
  <si>
    <t>Nemoci perikardu v CVSP u pacientů s CC=1-4</t>
  </si>
  <si>
    <t>2022081604462234481</t>
  </si>
  <si>
    <t>446223448</t>
  </si>
  <si>
    <t>Lakomá Miluše</t>
  </si>
  <si>
    <t>E069;E441;E86;M0699;K228;B379;;;;;;;;;;</t>
  </si>
  <si>
    <t>21413,21225,21221,21001,21415,21219,21717</t>
  </si>
  <si>
    <t>08-K02-01</t>
  </si>
  <si>
    <t>Neinfekční zánětlivá onemocnění kloubů a páteře u pacientů s CC=2-4</t>
  </si>
  <si>
    <t>E06 - Zánět štítné žlázy [thyroiditis]</t>
  </si>
  <si>
    <t>E069 - Tyroiditida NS</t>
  </si>
  <si>
    <t>2022082204406054081</t>
  </si>
  <si>
    <t>S2700;W0190;S2240;;;;;;;;;;;;;</t>
  </si>
  <si>
    <t>21225,21413,21221,21415,21219,21001</t>
  </si>
  <si>
    <t>S270 - Úrazový pneumotorax</t>
  </si>
  <si>
    <t>S2700 - Úrazový pneumotorax; neotevřená rána</t>
  </si>
  <si>
    <t>2022082349577505231</t>
  </si>
  <si>
    <t>4957750523</t>
  </si>
  <si>
    <t>Kot Kateryna</t>
  </si>
  <si>
    <t>I64;I489;I10;I259;;;;;;;;;;;;</t>
  </si>
  <si>
    <t>21413,21225,21221,21415,21219,21022</t>
  </si>
  <si>
    <t>2022090904505184021</t>
  </si>
  <si>
    <t>K703;H449;K227;I240;N183;E119;;;;;;;;;;</t>
  </si>
  <si>
    <t>21225,21221,78990,21413,21415,75371,21717</t>
  </si>
  <si>
    <t>26,07,14</t>
  </si>
  <si>
    <t>2022091303360279571</t>
  </si>
  <si>
    <t>336027957</t>
  </si>
  <si>
    <t>Ošťádalová Irena</t>
  </si>
  <si>
    <t>C241;I10;K869;;;;;;;;;;;;;</t>
  </si>
  <si>
    <t>21225,21221,21413,51351,35520,21415,91982,21001,91995</t>
  </si>
  <si>
    <t>2022090239106540111</t>
  </si>
  <si>
    <t>3910654011</t>
  </si>
  <si>
    <t>Hale Basil Hubert</t>
  </si>
  <si>
    <t>N300;J160;I500;K703;E119;I7020;;;;;;;;;;</t>
  </si>
  <si>
    <t>2022090203403314151</t>
  </si>
  <si>
    <t>340331415</t>
  </si>
  <si>
    <t>Frais Jiří</t>
  </si>
  <si>
    <t>J160;L899;N10;D509;E86;B965;;;;;;;;;;</t>
  </si>
  <si>
    <t>2022090803211094211</t>
  </si>
  <si>
    <t>321109421</t>
  </si>
  <si>
    <t>Skoumal Karel</t>
  </si>
  <si>
    <t>N309;E86;I10;;;;;;;;;;;;;</t>
  </si>
  <si>
    <t>21221,21413,21225,21415,21717,21001</t>
  </si>
  <si>
    <t>2022091203406237321</t>
  </si>
  <si>
    <t>340623732</t>
  </si>
  <si>
    <t>Bachňák Ján</t>
  </si>
  <si>
    <t>I500;J188;I489;I10;I259;K920;;;;;;;;;;</t>
  </si>
  <si>
    <t>21413,21225,21221,21717,21001,21415</t>
  </si>
  <si>
    <t>2022091205101241171</t>
  </si>
  <si>
    <t>510124117</t>
  </si>
  <si>
    <t>Očenášek Jaroslav</t>
  </si>
  <si>
    <t>S7210;W1999;E117;;;;;;;;;;;;;</t>
  </si>
  <si>
    <t>21225,21413,53471,21219,66127,21415,21221,21001,21215</t>
  </si>
  <si>
    <t>2022091603160034711</t>
  </si>
  <si>
    <t>316003471</t>
  </si>
  <si>
    <t>Herzánová Věra</t>
  </si>
  <si>
    <t>2022091604002201481</t>
  </si>
  <si>
    <t>I832;L218;I482;I10;E782;I803;;;;;;;;;;</t>
  </si>
  <si>
    <t>2022091203453274231</t>
  </si>
  <si>
    <t>345327423</t>
  </si>
  <si>
    <t>Šromová Pavlína</t>
  </si>
  <si>
    <t>21225,21219,21221,21415,21413,53471,66127</t>
  </si>
  <si>
    <t>2022091303002084971</t>
  </si>
  <si>
    <t>300208497</t>
  </si>
  <si>
    <t>Aulehla Zdeněk</t>
  </si>
  <si>
    <t>K210;K257;I259;I10;E115;E440;;;;;;;;;;</t>
  </si>
  <si>
    <t>21225,21219,21221,21413,21415,35520,21001,37022</t>
  </si>
  <si>
    <t>06-K03-03</t>
  </si>
  <si>
    <t>Refluxní onemocnění a zánět jícnu u pacientů s CC=0-1</t>
  </si>
  <si>
    <t>K21 - Gastroezofageální refluxní onemocnění</t>
  </si>
  <si>
    <t>K210 - Gastroezofageální refluxní onemocnění s ezofagitidou</t>
  </si>
  <si>
    <t>2022091404152104051</t>
  </si>
  <si>
    <t>415210405</t>
  </si>
  <si>
    <t>Gruntová Marie</t>
  </si>
  <si>
    <t>21225,21221,21413,21415,53471,66127,21219,21001</t>
  </si>
  <si>
    <t>78374</t>
  </si>
  <si>
    <t>2022091403507274371</t>
  </si>
  <si>
    <t>350727437</t>
  </si>
  <si>
    <t>Urban Ladislav</t>
  </si>
  <si>
    <t>I639;I10;I489;G20;;;;;;;;;;;;</t>
  </si>
  <si>
    <t>21225,21221,21413,72213,21415,21001,21215</t>
  </si>
  <si>
    <t>2022091503960184541</t>
  </si>
  <si>
    <t>21221,66610,91823,21225,21413,21415,21717,21001,91826,91810,91829,91820,78985</t>
  </si>
  <si>
    <t>2022091504851010641</t>
  </si>
  <si>
    <t>485101064</t>
  </si>
  <si>
    <t>Vlková Eva</t>
  </si>
  <si>
    <t>N309;E86;N1792;I10;I259;;;;;;;;;;;</t>
  </si>
  <si>
    <t>2022092203655144261</t>
  </si>
  <si>
    <t>365514426</t>
  </si>
  <si>
    <t>Schulmeisterová Mart</t>
  </si>
  <si>
    <t>N300;A046;E86;E441;K831;K861;;;;;;;;;;</t>
  </si>
  <si>
    <t>21225,78989,21413,21001,21415,21221,15998,15910,15992,15994</t>
  </si>
  <si>
    <t>2022091503855274521</t>
  </si>
  <si>
    <t>385527452</t>
  </si>
  <si>
    <t>Koutná Zdeňka</t>
  </si>
  <si>
    <t>N300;E86;I481;I259;F051;E784;;;;;;;;;;</t>
  </si>
  <si>
    <t>21225,21221,21413,21717,21415,35022,21001</t>
  </si>
  <si>
    <t>2022090604757054161</t>
  </si>
  <si>
    <t>475705416</t>
  </si>
  <si>
    <t>Koudelková Zdenka</t>
  </si>
  <si>
    <t>S7210;W0190;E107;;;;;;;;;;;;;</t>
  </si>
  <si>
    <t>21221,21413,21225,21415,66127,35022,53471,21001</t>
  </si>
  <si>
    <t>26,31,18</t>
  </si>
  <si>
    <t>2022022803908094291</t>
  </si>
  <si>
    <t>D649;E86;N1789;E440;I482;I259;;;;;;;;;;</t>
  </si>
  <si>
    <t>21221,21225,21413,21215,21415,21717,21001,15475,15920,15950</t>
  </si>
  <si>
    <t>2022081804655264571</t>
  </si>
  <si>
    <t>A418;N10;L893;N318;L891;M510;;;;;;;;;;</t>
  </si>
  <si>
    <t>2022081803510244261</t>
  </si>
  <si>
    <t>351024426</t>
  </si>
  <si>
    <t>Hvozdecký František</t>
  </si>
  <si>
    <t>21221,21225,72213,21415,21001,21413,66949,72015</t>
  </si>
  <si>
    <t>36,26,11</t>
  </si>
  <si>
    <t>2022081903962184151</t>
  </si>
  <si>
    <t>396218415</t>
  </si>
  <si>
    <t>I639;J449;I10;H919;;;;;;;;;;;;</t>
  </si>
  <si>
    <t>21221,21413,21225,35520,21415,37022,72213,21001</t>
  </si>
  <si>
    <t>2022081003151264481</t>
  </si>
  <si>
    <t>315126448</t>
  </si>
  <si>
    <t>Pochylová Marie</t>
  </si>
  <si>
    <t>E222;I10;E878;N10;E86;I672;B962;;;;;;;;;</t>
  </si>
  <si>
    <t>21413,21225,21717,21415,21221,21215</t>
  </si>
  <si>
    <t>E22 - Hyperfunkce hypofýzy [glandulae pituitariae] - podvěsku mozkového</t>
  </si>
  <si>
    <t>E222 - Syndrom nepřiměřené sekrece antidiuretického hormonu</t>
  </si>
  <si>
    <t>2022082504456214341</t>
  </si>
  <si>
    <t>445621434</t>
  </si>
  <si>
    <t>Švancarová Božena</t>
  </si>
  <si>
    <t>21413,21415,21225,21221,21215,21001,66610,91820,91823,91829,91810,91826</t>
  </si>
  <si>
    <t>2022082305311162281</t>
  </si>
  <si>
    <t>531116228</t>
  </si>
  <si>
    <t>Michálko Jiří</t>
  </si>
  <si>
    <t>J068;U071;Z290;K800;I10;E441;;;;;;;;;;</t>
  </si>
  <si>
    <t>21413,21225,21415,21717,21221</t>
  </si>
  <si>
    <t>2022091404704164041</t>
  </si>
  <si>
    <t>470416404</t>
  </si>
  <si>
    <t>Karmazin Jiří</t>
  </si>
  <si>
    <t>91810,21413,21221,21225,21415,21717,66610,91829,91823,91826,91820,21001</t>
  </si>
  <si>
    <t>2022082904712234451</t>
  </si>
  <si>
    <t>471223445</t>
  </si>
  <si>
    <t>Skácel Miroslav</t>
  </si>
  <si>
    <t>I500;I420;N183;I10;E117;E063;;;;;;;;;;</t>
  </si>
  <si>
    <t>2022083003803224401</t>
  </si>
  <si>
    <t>380322440</t>
  </si>
  <si>
    <t>Kroutil Josef</t>
  </si>
  <si>
    <t>N300;E86;R55;N183;I480;E112;;;;;;;;;;</t>
  </si>
  <si>
    <t>2022082704109074741</t>
  </si>
  <si>
    <t>410907474</t>
  </si>
  <si>
    <t>Bahounek Jiří</t>
  </si>
  <si>
    <t>D62;K290;C229;C187;I489;;;;;;;;;;;</t>
  </si>
  <si>
    <t>21413,21415,21225,21717,21221,21215,21001</t>
  </si>
  <si>
    <t>2022083003852044121</t>
  </si>
  <si>
    <t>385204412</t>
  </si>
  <si>
    <t>Abrahámová Bohuslava</t>
  </si>
  <si>
    <t>I634;I10;I489;E86;;;;;;;;;;;;</t>
  </si>
  <si>
    <t>2022082656042021201</t>
  </si>
  <si>
    <t>5604202120</t>
  </si>
  <si>
    <t>Ševčík Karel</t>
  </si>
  <si>
    <t>I712;N10;J189;I119;I611;E835;;;;;;;;;;</t>
  </si>
  <si>
    <t>21413,21221,35520,21415,21225,37022</t>
  </si>
  <si>
    <t>05-K10-00</t>
  </si>
  <si>
    <t>Funkční a strukturální poruchy aorty</t>
  </si>
  <si>
    <t>I712 - Aneuryzma hrudní aorty, bez zmínky o ruptuře</t>
  </si>
  <si>
    <t>2022082904357114361</t>
  </si>
  <si>
    <t>435711436</t>
  </si>
  <si>
    <t>Siegelová Zdeňka</t>
  </si>
  <si>
    <t>N10;A418;J208;;;;;;;;;;;;;</t>
  </si>
  <si>
    <t>76565,21413,21221,21717,21225,21415,76215,21215</t>
  </si>
  <si>
    <t>2022083003861160411</t>
  </si>
  <si>
    <t>386116041</t>
  </si>
  <si>
    <t>Stojánková Eliška</t>
  </si>
  <si>
    <t>21413,21415,21225,72213,21001,21221,37022</t>
  </si>
  <si>
    <t>2022013105254173601</t>
  </si>
  <si>
    <t>525417360</t>
  </si>
  <si>
    <t>Brhelová Jaroslava</t>
  </si>
  <si>
    <t>J128;U071;Z290;E119;I10;;;;;;;;;;;</t>
  </si>
  <si>
    <t>2022022404259154641</t>
  </si>
  <si>
    <t>425915464</t>
  </si>
  <si>
    <t>Slašťanová Vlasta</t>
  </si>
  <si>
    <t>A418;N300;N1799;D62;L893;K210;;;;;;;;;;</t>
  </si>
  <si>
    <t>21215,21225,21221,21415,21413,15960,21717</t>
  </si>
  <si>
    <t>2022022804160164051</t>
  </si>
  <si>
    <t>I635;I10;E782;I258;E114;I693;;;;;;;;;;</t>
  </si>
  <si>
    <t>21221,21225,72213,21413,21415,72019</t>
  </si>
  <si>
    <t>2022110204161194451</t>
  </si>
  <si>
    <t>N1793;I500;E117;E784;E790;Z992;U585;;;;;;;;;</t>
  </si>
  <si>
    <t>21225,18521,32510,21415,21413,21221,66949,21001,18522,21215</t>
  </si>
  <si>
    <t>26,03,05,11</t>
  </si>
  <si>
    <t>2022110304202124411</t>
  </si>
  <si>
    <t>420212441</t>
  </si>
  <si>
    <t>Skalička Bohuslav</t>
  </si>
  <si>
    <t>K830;K801;I480;K409;I10;;;;;;;;;;;</t>
  </si>
  <si>
    <t>21413,21221,21717,21225,21415,15990,21001,15900,21219,15998</t>
  </si>
  <si>
    <t>2022110302755134321</t>
  </si>
  <si>
    <t>275513432</t>
  </si>
  <si>
    <t>Schubertová Marie</t>
  </si>
  <si>
    <t>21225,21413,21415,21219,21221,66127,53471,21001</t>
  </si>
  <si>
    <t>2022110304562117571</t>
  </si>
  <si>
    <t>S698;W0199;N300;E871;K746;;;;;;;;;;;</t>
  </si>
  <si>
    <t>21413,35520,21225,21221,21001,21215,51811,66813</t>
  </si>
  <si>
    <t>S69 - Jiná a neurčená poranění zápěstí a ruky</t>
  </si>
  <si>
    <t>S698 - Jiná určená poranění zápěstí a ruky</t>
  </si>
  <si>
    <t>2022110703462244591</t>
  </si>
  <si>
    <t>346224459</t>
  </si>
  <si>
    <t>Ostrá Eva</t>
  </si>
  <si>
    <t>S7290;W1999;S7200;I10;M0580;W0141;;;;;;;;;;</t>
  </si>
  <si>
    <t>21225,21413,91823,21221,21415,66610,91826,21001,91810,66127,91820,91829</t>
  </si>
  <si>
    <t>2022110703657204141</t>
  </si>
  <si>
    <t>365720414</t>
  </si>
  <si>
    <t>Dopitová Blanka</t>
  </si>
  <si>
    <t>K567;K550;I481;N1701;I10;J958;;;;;;;;;;</t>
  </si>
  <si>
    <t>21413,21225,21221,51353,51357,21415,91761,21717,78990,71717,35520,37022,89323,21001,90952,78989,90904</t>
  </si>
  <si>
    <t>34,39,26,04,07</t>
  </si>
  <si>
    <t>2022110904806274101</t>
  </si>
  <si>
    <t>Z489;;;;;;;;;;;;;;;</t>
  </si>
  <si>
    <t>21225,56135,21221,21413,78990</t>
  </si>
  <si>
    <t>09-I03-00</t>
  </si>
  <si>
    <t>Kranioplastika</t>
  </si>
  <si>
    <t>Z48 - Jiná chirurgická následná péče</t>
  </si>
  <si>
    <t>Z489 - Chirurgická následná péče NS</t>
  </si>
  <si>
    <t>2022111804808214111</t>
  </si>
  <si>
    <t>480821411</t>
  </si>
  <si>
    <t>Vrzala Pavel</t>
  </si>
  <si>
    <t>A410;J160;B956;N10;;;;;;;;;;;;</t>
  </si>
  <si>
    <t>21413,21225,21221,21415,21215</t>
  </si>
  <si>
    <t>2022112102606194681</t>
  </si>
  <si>
    <t>260619468</t>
  </si>
  <si>
    <t>Jiříček Vít</t>
  </si>
  <si>
    <t>I509;J9601;J188;I259;I489;D638;;;;;;;;;;</t>
  </si>
  <si>
    <t>21413,21225,21415,21221,90902</t>
  </si>
  <si>
    <t>2022112204261084521</t>
  </si>
  <si>
    <t>426108452</t>
  </si>
  <si>
    <t>Svatkova Emilie</t>
  </si>
  <si>
    <t>A046;E86;E876;I10;E835;E46;;;;;;;;;;</t>
  </si>
  <si>
    <t>21413,21225,21717,21221,21415,21215,21001</t>
  </si>
  <si>
    <t>2022112303011294941</t>
  </si>
  <si>
    <t>301129494</t>
  </si>
  <si>
    <t>Vymětal Zdeněk</t>
  </si>
  <si>
    <t>S7210;W0101;I480;I672;I500;;;;;;;;;;;</t>
  </si>
  <si>
    <t>21413,21225,21221,21415,21001,78989,53471,66127,21717</t>
  </si>
  <si>
    <t>2022111204356164841</t>
  </si>
  <si>
    <t>435616484</t>
  </si>
  <si>
    <t>Kušová Marie</t>
  </si>
  <si>
    <t>I7021;N1783;I489;U071;N184;E86;;;;;;;;;;</t>
  </si>
  <si>
    <t>21225,21413,21221,21415,21717,21215,89313</t>
  </si>
  <si>
    <t>2022110103853039561</t>
  </si>
  <si>
    <t>385303956</t>
  </si>
  <si>
    <t>Kouřilová Rozálie</t>
  </si>
  <si>
    <t>S836;W0158;M170;M5450;G301;F001;N300;;;;;;;;;</t>
  </si>
  <si>
    <t>S83 - Vymknutí, podvrtnutí a natažení kloubů a vazů kolena</t>
  </si>
  <si>
    <t>S836 - Podvrtnutí a natažení jiných a neurčených částí kolena</t>
  </si>
  <si>
    <t>2022110404457254121</t>
  </si>
  <si>
    <t>445725412</t>
  </si>
  <si>
    <t>Húževková Anna</t>
  </si>
  <si>
    <t>A418;K830;E119;I10;;;;;;;;;;;;</t>
  </si>
  <si>
    <t>21415,21225,21221,21413,21001,21717,15998</t>
  </si>
  <si>
    <t>2022112203760314391</t>
  </si>
  <si>
    <t>N390;I672;I119;F018;E782;E86;;;;;;;;;;</t>
  </si>
  <si>
    <t>2022111557512317281</t>
  </si>
  <si>
    <t>5751231728</t>
  </si>
  <si>
    <t>Kravčíková Jaroslava</t>
  </si>
  <si>
    <t>D529;D509;E440;N390;;;;;;;;;;;;</t>
  </si>
  <si>
    <t>21221,21225,35520,21717,21415,21413,37022,21219,21001,21215</t>
  </si>
  <si>
    <t>D52 - Anemie z nedostatku kyseliny listové</t>
  </si>
  <si>
    <t>D529 - Anemie z nedostatku kyseliny listové NS</t>
  </si>
  <si>
    <t>2022110903509134061</t>
  </si>
  <si>
    <t>350913406</t>
  </si>
  <si>
    <t>Steiner Alfred</t>
  </si>
  <si>
    <t>G20;I489;M5459;N40;I10;;;;;;;;;;;</t>
  </si>
  <si>
    <t>2022111404653174151</t>
  </si>
  <si>
    <t>465317415</t>
  </si>
  <si>
    <t>Špačková Marta</t>
  </si>
  <si>
    <t>I635;I652;C349;I259;I7020;E782;;;;;;;;;;</t>
  </si>
  <si>
    <t>2022111504455024681</t>
  </si>
  <si>
    <t>21225,21413,21001,21221,21415,66127,21219,53471,78989</t>
  </si>
  <si>
    <t>2022110203660144121</t>
  </si>
  <si>
    <t>366014412</t>
  </si>
  <si>
    <t>Kašpárková Věra</t>
  </si>
  <si>
    <t>I619;I10;J459;;;;;;;;;;;;;</t>
  </si>
  <si>
    <t>21415,21413,21225,21219,21221,72015,72213,35022,21001</t>
  </si>
  <si>
    <t>26,36,18</t>
  </si>
  <si>
    <t>2022110204253304341</t>
  </si>
  <si>
    <t>425330434</t>
  </si>
  <si>
    <t>Škurková Jiřina</t>
  </si>
  <si>
    <t>K851;E68;N1793;T799;;;;;;;;;;;;</t>
  </si>
  <si>
    <t>2023013104753031611</t>
  </si>
  <si>
    <t>475303161</t>
  </si>
  <si>
    <t>Sedláčková Jana</t>
  </si>
  <si>
    <t>I500;I269;I10;E782;E112;N184;;;;;;;;;;</t>
  </si>
  <si>
    <t>21415,21225,21221,21413,21219,21717,21001,21215</t>
  </si>
  <si>
    <t>2022121903559184201</t>
  </si>
  <si>
    <t>355918420</t>
  </si>
  <si>
    <t>S7210;W1999;S009;S509;D62;;;;;;;;;;;</t>
  </si>
  <si>
    <t>21415,21225,21413,21221,21219,21215,66127,21001,53471</t>
  </si>
  <si>
    <t>2022110804408114581</t>
  </si>
  <si>
    <t>440811458</t>
  </si>
  <si>
    <t>Glatter Jiří</t>
  </si>
  <si>
    <t>A419;J9600;J180;I460;N1793;I10;E112;;;;;;;;;</t>
  </si>
  <si>
    <t>21219,21225,21413,21221,21415,78813,21001,21215,90903</t>
  </si>
  <si>
    <t>2022110957510601281</t>
  </si>
  <si>
    <t>5751060128</t>
  </si>
  <si>
    <t>Prokešová Lenka</t>
  </si>
  <si>
    <t>S7220;W1999;W0180;;;;;;;;;;;;;</t>
  </si>
  <si>
    <t>21413,21219,21415,21225,21221,21215,53471,66127,78989,21001</t>
  </si>
  <si>
    <t>2022111005056101741</t>
  </si>
  <si>
    <t>505610174</t>
  </si>
  <si>
    <t>Juráková Jana</t>
  </si>
  <si>
    <t>L039;N300;K802;K768;K642;E834;;;;;;;;;;</t>
  </si>
  <si>
    <t>2022111804559294141</t>
  </si>
  <si>
    <t>J150;N308;N185;Z992;I500;I480;;;;;;;;;;</t>
  </si>
  <si>
    <t>18550,21225,21413,21221,21415,21215,21001</t>
  </si>
  <si>
    <t>2022111803411034401</t>
  </si>
  <si>
    <t>341103440</t>
  </si>
  <si>
    <t>John Václav</t>
  </si>
  <si>
    <t>J189;I482;I500;A748;R54;L893;;;;;;;;;;</t>
  </si>
  <si>
    <t>2022112303057264241</t>
  </si>
  <si>
    <t>305726424</t>
  </si>
  <si>
    <t>Kuropatová Emilie</t>
  </si>
  <si>
    <t>I500;K861;I10;I259;;;;;;;;;;;;</t>
  </si>
  <si>
    <t>21413,21221,21415,21225,21717,21001,15990,15992</t>
  </si>
  <si>
    <t>2022112303361070651</t>
  </si>
  <si>
    <t>336107065</t>
  </si>
  <si>
    <t>Mašínová Zdeňka</t>
  </si>
  <si>
    <t>I500;J189;C509;;;;;;;;;;;;;</t>
  </si>
  <si>
    <t>21225,21221,21415,21413,21001,21717,89313,07640</t>
  </si>
  <si>
    <t>2023060104809150801</t>
  </si>
  <si>
    <t>G20;E86;I10;I7080;;;;;;;;;;;;</t>
  </si>
  <si>
    <t>21415,21413,21225,21221,37022,21215</t>
  </si>
  <si>
    <t>2023010204059294421</t>
  </si>
  <si>
    <t>405929442</t>
  </si>
  <si>
    <t>Šmoldasová Dagmar</t>
  </si>
  <si>
    <t>I635;I10;E789;N309;;;;;;;;;;;;</t>
  </si>
  <si>
    <t>2019123104309204361</t>
  </si>
  <si>
    <t>430920436</t>
  </si>
  <si>
    <t>Navrátil Jaromír</t>
  </si>
  <si>
    <t>S3240;V4999;S2240;I10;I7090;S2710;;;;;;;;;;</t>
  </si>
  <si>
    <t>37022,21221,21413,21225,21415,99980,35520,21001</t>
  </si>
  <si>
    <t>2020102102958164381</t>
  </si>
  <si>
    <t>I500;J189;N309;D648;S8230;U6975;W1999;;;;;;;;;</t>
  </si>
  <si>
    <t>21001,21717,21225,21221,21413,21415</t>
  </si>
  <si>
    <t>2021011203556224101</t>
  </si>
  <si>
    <t>355622410</t>
  </si>
  <si>
    <t>Hauserová Věra</t>
  </si>
  <si>
    <t>I269;U071;H401;;;;;;;;;;;;;</t>
  </si>
  <si>
    <t>21413,21221,21225,21415,90903,21001,21215</t>
  </si>
  <si>
    <t>2021042763540517701</t>
  </si>
  <si>
    <t>6354051770</t>
  </si>
  <si>
    <t>Valentová Hana</t>
  </si>
  <si>
    <t>J128;U071;Z290;K752;N178;K210;;;;;;;;;;</t>
  </si>
  <si>
    <t>2021042804751124181</t>
  </si>
  <si>
    <t>475112418</t>
  </si>
  <si>
    <t>Palinková Hana</t>
  </si>
  <si>
    <t>J128;U071;Z290;I10;N300;E039;;;;;;;;;;</t>
  </si>
  <si>
    <t>2021043005062151631</t>
  </si>
  <si>
    <t>506215163</t>
  </si>
  <si>
    <t>Zaorálková Věra</t>
  </si>
  <si>
    <t>2021043062072018581</t>
  </si>
  <si>
    <t>6207201858</t>
  </si>
  <si>
    <t>Kozelka Jan</t>
  </si>
  <si>
    <t>2021050488591458231</t>
  </si>
  <si>
    <t>8859145823</t>
  </si>
  <si>
    <t>Beyazoglu Petra</t>
  </si>
  <si>
    <t>J068;U071;Z290;E878;Z348;J9600;;;;;;;;;;</t>
  </si>
  <si>
    <t>21221,21413,21001,21225,21415,90903</t>
  </si>
  <si>
    <t>0811</t>
  </si>
  <si>
    <t>2021042656121412931</t>
  </si>
  <si>
    <t>5612141293</t>
  </si>
  <si>
    <t>Pekař František</t>
  </si>
  <si>
    <t>J128;Z290;U071;I10;E138;;;;;;;;;;;</t>
  </si>
  <si>
    <t>2021052705258290501</t>
  </si>
  <si>
    <t>525829050</t>
  </si>
  <si>
    <t>Strouhalová Dagmar</t>
  </si>
  <si>
    <t>M313;U071;Z512;T810;D62;I10;;;;;;;;;;</t>
  </si>
  <si>
    <t>21225,66413,21413,21415,21221,21001,78985,42520</t>
  </si>
  <si>
    <t>26,07,03</t>
  </si>
  <si>
    <t>2021042963531700761</t>
  </si>
  <si>
    <t>6353170076</t>
  </si>
  <si>
    <t>Babišová Miroslava</t>
  </si>
  <si>
    <t>R070;E042;I10;M179;H906;F329;;;;;;;;;;</t>
  </si>
  <si>
    <t>21001,21413,21415,21225</t>
  </si>
  <si>
    <t>78832</t>
  </si>
  <si>
    <t>R07 - Bolest v hrdle a na hrudi</t>
  </si>
  <si>
    <t>R070 - Bolest v hrdle</t>
  </si>
  <si>
    <t>2022113003555264071</t>
  </si>
  <si>
    <t>355526407</t>
  </si>
  <si>
    <t>Dubská Irena</t>
  </si>
  <si>
    <t>N309;N189;E441;E86;I10;I672;J90;;;;;;;;;</t>
  </si>
  <si>
    <t>2022113005355240231</t>
  </si>
  <si>
    <t>535524023</t>
  </si>
  <si>
    <t>Kohoutová Ivana</t>
  </si>
  <si>
    <t>S8210;W1709;T068;S5250;E038;S0600;;;;;;;;;;</t>
  </si>
  <si>
    <t>21221,21413,21415,78989,21225,53467,66823,53155,66127,53461,66819,35022,21001,21215</t>
  </si>
  <si>
    <t>26,31,07,18</t>
  </si>
  <si>
    <t>2022113003454124541</t>
  </si>
  <si>
    <t>345412454</t>
  </si>
  <si>
    <t>Skoupilová Milada</t>
  </si>
  <si>
    <t>21219,21415,21225,21221,21413,53471,21001,66127,78989</t>
  </si>
  <si>
    <t>2022113003061244431</t>
  </si>
  <si>
    <t>306124443</t>
  </si>
  <si>
    <t>Horylová Vlasta</t>
  </si>
  <si>
    <t>E86;I200;I119;M158;E780;R42;;;;;;;;;;</t>
  </si>
  <si>
    <t>21225,21415,35520,21221,21413,21717,21001</t>
  </si>
  <si>
    <t>2022112904755131591</t>
  </si>
  <si>
    <t>475513159</t>
  </si>
  <si>
    <t>Gazdíková Mária</t>
  </si>
  <si>
    <t>I500;J441;E117;I480;E876;;;;;;;;;;;</t>
  </si>
  <si>
    <t>2022123104161194451</t>
  </si>
  <si>
    <t>N185;I500;Z992;I269;I482;I132;;;;;;;;;;</t>
  </si>
  <si>
    <t>21413,21415,21225,21221,18522,21717,18521,21215</t>
  </si>
  <si>
    <t>2023060203657014481</t>
  </si>
  <si>
    <t>365701448</t>
  </si>
  <si>
    <t>Chalupská Marie</t>
  </si>
  <si>
    <t>C240;I269;E871;E440;I10;I481;;;;;;;;;;</t>
  </si>
  <si>
    <t>2023060604011034271</t>
  </si>
  <si>
    <t>401103427</t>
  </si>
  <si>
    <t>Novák Zdenek</t>
  </si>
  <si>
    <t>I500;N300;E440;E039;I481;I110;;;;;;;;;;</t>
  </si>
  <si>
    <t>21413,21415,21225,21221,21219</t>
  </si>
  <si>
    <t>2023060703758014501</t>
  </si>
  <si>
    <t>375801450</t>
  </si>
  <si>
    <t>Březinová Anna</t>
  </si>
  <si>
    <t>M5490;M8100;I10;I489;J449;;;;;;;;;;;</t>
  </si>
  <si>
    <t>21717,21413,21225,21221,21415,21001</t>
  </si>
  <si>
    <t>2023060745258080013</t>
  </si>
  <si>
    <t>4525808001</t>
  </si>
  <si>
    <t>Hiensch Eduard Johan</t>
  </si>
  <si>
    <t>S7210;W0199;S500;E107;I7021;I441;;;;;;;;;;</t>
  </si>
  <si>
    <t>21225,21221,21219,21717,21001,66127,21413,21415,78990,53471,21215</t>
  </si>
  <si>
    <t>2023071903705030931</t>
  </si>
  <si>
    <t>370503093</t>
  </si>
  <si>
    <t>Jankulovski Mičo</t>
  </si>
  <si>
    <t>I269;S7220;J441;N300;I10;D500;;;;;;;;;;</t>
  </si>
  <si>
    <t>21221,21413,21415,21225,21717,21001,21215</t>
  </si>
  <si>
    <t>62500</t>
  </si>
  <si>
    <t>Brno-město</t>
  </si>
  <si>
    <t>2023061205361301751</t>
  </si>
  <si>
    <t>536130175</t>
  </si>
  <si>
    <t>Konopčíková Jindřišk</t>
  </si>
  <si>
    <t>S7210;W1999;M161;E063;E038;;;;;;;;;;;</t>
  </si>
  <si>
    <t>21221,21413,21225,21219,21415,21001,53471,78989,21215,66127</t>
  </si>
  <si>
    <t>2023061903754044501</t>
  </si>
  <si>
    <t>N309;N10;E117;J069;I10;E86;;;;;;;;;;</t>
  </si>
  <si>
    <t>2023062003856264141</t>
  </si>
  <si>
    <t>385626414</t>
  </si>
  <si>
    <t>Jurčová Jana</t>
  </si>
  <si>
    <t>S7210;W1999;I489;D500;;;;;;;;;;;;</t>
  </si>
  <si>
    <t>21225,21415,21413,21221,35022</t>
  </si>
  <si>
    <t>75661</t>
  </si>
  <si>
    <t>2023062704153224121</t>
  </si>
  <si>
    <t>415322412</t>
  </si>
  <si>
    <t>Pítrová Věra</t>
  </si>
  <si>
    <t>S7200;W0009;E119;I10;;;;;;;;;;;;</t>
  </si>
  <si>
    <t>53471,21225,21415,21413,78990,21221,21219,21215,66127,21001</t>
  </si>
  <si>
    <t>74272</t>
  </si>
  <si>
    <t>2022022504354084101</t>
  </si>
  <si>
    <t>435408410</t>
  </si>
  <si>
    <t>Jamrišková Alena</t>
  </si>
  <si>
    <t>S2200;W1999;;;;;;;;;;;;;;</t>
  </si>
  <si>
    <t>35520,66339,21413,21225,21717,21221,66327,66315,78989,66341,21415,37022,66313,21215,66331,21001</t>
  </si>
  <si>
    <t>06,26,39,07</t>
  </si>
  <si>
    <t>73801</t>
  </si>
  <si>
    <t>Frýdek-Místek</t>
  </si>
  <si>
    <t>2022022505107141501</t>
  </si>
  <si>
    <t>510714150</t>
  </si>
  <si>
    <t>Suchánek Petr</t>
  </si>
  <si>
    <t>K625;E118;I10;K860;K648;;;;;;;;;;;</t>
  </si>
  <si>
    <t>74705</t>
  </si>
  <si>
    <t>2022022403555024441</t>
  </si>
  <si>
    <t>355502444</t>
  </si>
  <si>
    <t>Pozdníčková Ludmila</t>
  </si>
  <si>
    <t>S7220;W1999;T938;T792;T846;B964;;;;;;;;;;</t>
  </si>
  <si>
    <t>21413,21415,51819,21225,21219,78987,21221,21001,53471,51825,51850,78989,21215,66127,78990</t>
  </si>
  <si>
    <t>2022013103561084361</t>
  </si>
  <si>
    <t>356108436</t>
  </si>
  <si>
    <t>Hubová Naděžda</t>
  </si>
  <si>
    <t>I639;I10;J189;;;;;;;;;;;;;</t>
  </si>
  <si>
    <t>2022112904954250031</t>
  </si>
  <si>
    <t>495425003</t>
  </si>
  <si>
    <t>Šelbická Olga</t>
  </si>
  <si>
    <t>S7230;W1999;S7270;S8210;T068;;;;;;;;;;;</t>
  </si>
  <si>
    <t>35520,21225,21221,21413,21415,99980,53471,21215,21717,21001,66127</t>
  </si>
  <si>
    <t>2022102104259014881</t>
  </si>
  <si>
    <t>425901488</t>
  </si>
  <si>
    <t>Foltinová Jana</t>
  </si>
  <si>
    <t>S7210;W0180;D683;;;;;;;;;;;;;</t>
  </si>
  <si>
    <t>21219,21221,21225,21415,21001,21413,21717,35520,66127,53471,37022,15920</t>
  </si>
  <si>
    <t>26,39,31,02</t>
  </si>
  <si>
    <t>2022102504505184021</t>
  </si>
  <si>
    <t>K703;K227;E119;N183;N10;I10;;;;;;;;;;</t>
  </si>
  <si>
    <t>21413,21221,21415,21225,21001,51395,21717</t>
  </si>
  <si>
    <t>2022112903362064661</t>
  </si>
  <si>
    <t>A418;N10;B962;B964;L298;Z881;;;;;;;;;;</t>
  </si>
  <si>
    <t>2022113004151130421</t>
  </si>
  <si>
    <t>415113042</t>
  </si>
  <si>
    <t>Fukanová Eliška</t>
  </si>
  <si>
    <t>A418;E118;M5447;I119;K611;;;;;;;;;;;</t>
  </si>
  <si>
    <t>21225,21221,21415,21413,21219,21717,21215,21001,51811</t>
  </si>
  <si>
    <t>06-I21-03</t>
  </si>
  <si>
    <t>Perianální výkon pro onemocnění mimo zhoubný novotvar u pacientů s CC=0-2</t>
  </si>
  <si>
    <t>2022112403260254051</t>
  </si>
  <si>
    <t>326025405</t>
  </si>
  <si>
    <t>Eichlerová Bohumíra</t>
  </si>
  <si>
    <t>91810,21221,21215,21219,21413,21225,91820,21415,91826,66610,91829,21001,91823,21717</t>
  </si>
  <si>
    <t>2022103103159014661</t>
  </si>
  <si>
    <t>315901466</t>
  </si>
  <si>
    <t>Protivánková Dobromi</t>
  </si>
  <si>
    <t>21413,91826,91820,21225,37022,21221,21415,21215,35520,21219,91823,21001,66127,91829,91810,66610</t>
  </si>
  <si>
    <t>2022091303161124041</t>
  </si>
  <si>
    <t>F019;E86;I481;I10;E785;;;;;;;;;;;</t>
  </si>
  <si>
    <t>21221,21415,21001,21225,21413,21717,15950</t>
  </si>
  <si>
    <t>2022091404603151291</t>
  </si>
  <si>
    <t>460315129</t>
  </si>
  <si>
    <t>Kovář Josef</t>
  </si>
  <si>
    <t>E035;I313;J9691;N118;D500;A047;J189;;;;;;;;;</t>
  </si>
  <si>
    <t>01-K18-01</t>
  </si>
  <si>
    <t>Jiná onemocnění a poruchy nervové soustavy s umělou plicní ventilací v délce 25-96 hodin (2-4 dny) nebo u pacientů s CC=4</t>
  </si>
  <si>
    <t>E035 - Myxedémové kóma</t>
  </si>
  <si>
    <t>2022091604456254581</t>
  </si>
  <si>
    <t>445625458</t>
  </si>
  <si>
    <t>Nováková Věra</t>
  </si>
  <si>
    <t>21225,21413,53471,21415,72213,21221,21001,66127,21219,21215,72015</t>
  </si>
  <si>
    <t>26,36,31</t>
  </si>
  <si>
    <t>2022091604907250151</t>
  </si>
  <si>
    <t>S3240;W1948;E86;I672;E119;I119;;;;;;;;;;</t>
  </si>
  <si>
    <t>21225,37022,21415,21221,35520,21413,21001</t>
  </si>
  <si>
    <t>2022091204655244051</t>
  </si>
  <si>
    <t>465524405</t>
  </si>
  <si>
    <t>Hronová Marta</t>
  </si>
  <si>
    <t>S3250;V4300;S3220;;;;;;;;;;;;;</t>
  </si>
  <si>
    <t>21225,21221,21717,21415,21413,21001</t>
  </si>
  <si>
    <t>2022090804162284661</t>
  </si>
  <si>
    <t>G409;F059;N309;I693;I10;E782;;;;;;;;;;</t>
  </si>
  <si>
    <t>2022091605011303031</t>
  </si>
  <si>
    <t>501130303</t>
  </si>
  <si>
    <t>Vach Jiří</t>
  </si>
  <si>
    <t>I495;I259;E782;;;;;;;;;;;;;</t>
  </si>
  <si>
    <t>21413,21225,89429,21717,21221,89437,91755,21415,90931,55213,21001</t>
  </si>
  <si>
    <t>STENT,Geriatrie,KS</t>
  </si>
  <si>
    <t>I495 - Syndrom poškození funkce sinusového uzlu</t>
  </si>
  <si>
    <t>2022090605303293871</t>
  </si>
  <si>
    <t>N1782;L893;E86;N300;;;;;;;;;;;;</t>
  </si>
  <si>
    <t>N1782 - Jiné akutní selhání ledvin - stádium AKI 2</t>
  </si>
  <si>
    <t>2022102804057114241</t>
  </si>
  <si>
    <t>405711424</t>
  </si>
  <si>
    <t>Vargová Věra</t>
  </si>
  <si>
    <t>I500;E876;I269;;;;;;;;;;;;;</t>
  </si>
  <si>
    <t>2022103104206077011</t>
  </si>
  <si>
    <t>420607701</t>
  </si>
  <si>
    <t>Krajči Zdenko</t>
  </si>
  <si>
    <t>I500;I10;N182;J449;E119;J209;;;;;;;;;;</t>
  </si>
  <si>
    <t>21413,21225,21415,21221,21219,21215</t>
  </si>
  <si>
    <t>2019123004860231091</t>
  </si>
  <si>
    <t>486023109</t>
  </si>
  <si>
    <t>Slouková Dagmar</t>
  </si>
  <si>
    <t>I64;C250;E119;I10;;;;;;;;;;;;</t>
  </si>
  <si>
    <t>21415,21221,72213,21413,21225,72015</t>
  </si>
  <si>
    <t>2019123003951184061</t>
  </si>
  <si>
    <t>395118406</t>
  </si>
  <si>
    <t>Kumrová Bohumila</t>
  </si>
  <si>
    <t>I619;I10;E782;I489;S9270;;;;;;;;;;;</t>
  </si>
  <si>
    <t>21221,21413,21225,21415,21001,21219,21215</t>
  </si>
  <si>
    <t>2021012403910204141</t>
  </si>
  <si>
    <t>391020414</t>
  </si>
  <si>
    <t>Gux Reinhard</t>
  </si>
  <si>
    <t>I632;U071;J068;I10;E118;;;;;;;;;;;</t>
  </si>
  <si>
    <t>2021020205002060771</t>
  </si>
  <si>
    <t>500206077</t>
  </si>
  <si>
    <t>Košík Lubomír</t>
  </si>
  <si>
    <t>J128;U071;Z290;E118;I269;;;;;;;;;;;</t>
  </si>
  <si>
    <t>2021012504354254501</t>
  </si>
  <si>
    <t>435425450</t>
  </si>
  <si>
    <t>Kokešová Svatava</t>
  </si>
  <si>
    <t>J068;U071;Z290;;;;;;;;;;;;;</t>
  </si>
  <si>
    <t>78351</t>
  </si>
  <si>
    <t>2021012505203031291</t>
  </si>
  <si>
    <t>520303129</t>
  </si>
  <si>
    <t>Lochman Jaroslav</t>
  </si>
  <si>
    <t>2021012571531653271</t>
  </si>
  <si>
    <t>7153165327</t>
  </si>
  <si>
    <t>Milatová Marcela</t>
  </si>
  <si>
    <t>J128;U071;G409;;;;;;;;;;;;;</t>
  </si>
  <si>
    <t>2021012605110291131</t>
  </si>
  <si>
    <t>511029113</t>
  </si>
  <si>
    <t>Brada Josef</t>
  </si>
  <si>
    <t>F051;U071;Z290;F019;;;;;;;;;;;;</t>
  </si>
  <si>
    <t>35022</t>
  </si>
  <si>
    <t>2021012854541716131</t>
  </si>
  <si>
    <t>5454171613</t>
  </si>
  <si>
    <t>Seitlová Jitka</t>
  </si>
  <si>
    <t>2021012655572022111</t>
  </si>
  <si>
    <t>5557202211</t>
  </si>
  <si>
    <t>Bradová Romana</t>
  </si>
  <si>
    <t>J129;U071;I10;;;;;;;;;;;;;</t>
  </si>
  <si>
    <t>21221,21413,21225,21001,21415</t>
  </si>
  <si>
    <t>2021020402307114711</t>
  </si>
  <si>
    <t>230711471</t>
  </si>
  <si>
    <t>Kulhánek Miroslav</t>
  </si>
  <si>
    <t>J159;E871;;;;;;;;;;;;;;</t>
  </si>
  <si>
    <t>2021012893510153001</t>
  </si>
  <si>
    <t>9351015300</t>
  </si>
  <si>
    <t>Ozsvald Alena</t>
  </si>
  <si>
    <t>K805;U071;Z290;E669;;;;;;;;;;;;</t>
  </si>
  <si>
    <t>15990,15992,15920</t>
  </si>
  <si>
    <t>2021012903655084221</t>
  </si>
  <si>
    <t>365508422</t>
  </si>
  <si>
    <t>Číhalíková Libuše</t>
  </si>
  <si>
    <t>J128;U071;E86;N189;I259;E118;;;;;;;;;;</t>
  </si>
  <si>
    <t>2021021556542513501</t>
  </si>
  <si>
    <t>5654251350</t>
  </si>
  <si>
    <t>Gundelová Jarmila</t>
  </si>
  <si>
    <t>J128;U071;Z290;J9600;E118;I480;;;;;;;;;;</t>
  </si>
  <si>
    <t>21415,90903,21225,21413,21221,21717,21001</t>
  </si>
  <si>
    <t>2020013104251064111</t>
  </si>
  <si>
    <t>425106411</t>
  </si>
  <si>
    <t>Hanousková Jitka</t>
  </si>
  <si>
    <t>M5499;I10;N390;;;;;;;;;;;;;</t>
  </si>
  <si>
    <t>21413,21225,21219,21415,21221,21001,21215</t>
  </si>
  <si>
    <t>M5499 - Dorzalgie NS; lokalizace NS</t>
  </si>
  <si>
    <t>2020013103211011031</t>
  </si>
  <si>
    <t>K850;J209;D649;E119;I489;;;;;;;;;;;</t>
  </si>
  <si>
    <t>21225,21221,21413,21415,21219,21215</t>
  </si>
  <si>
    <t>2020013003602074051</t>
  </si>
  <si>
    <t>360207405</t>
  </si>
  <si>
    <t>Riedinger Jaroslav</t>
  </si>
  <si>
    <t>S7200;W1999;;;;;;;;;;;;;;</t>
  </si>
  <si>
    <t>21221,21413,91810,21415,21225,21717,91826,91820,66610,91829,21001</t>
  </si>
  <si>
    <t>2021042404410254481</t>
  </si>
  <si>
    <t>441025448</t>
  </si>
  <si>
    <t>Kempen Josef</t>
  </si>
  <si>
    <t>J128;U071;Z290;K449;I839;;;;;;;;;;;</t>
  </si>
  <si>
    <t>2023060604061277551</t>
  </si>
  <si>
    <t>I501;N1781;N184;E790;N300;K291;;;;;;;;;;</t>
  </si>
  <si>
    <t>2023061204156194371</t>
  </si>
  <si>
    <t>415619437</t>
  </si>
  <si>
    <t>Dlabajová Olga</t>
  </si>
  <si>
    <t>I633;U5323;I672;I10;E112;N309;;;;;;;;;;</t>
  </si>
  <si>
    <t>2023061404512164771</t>
  </si>
  <si>
    <t>451216477</t>
  </si>
  <si>
    <t>Prokeš Jiří</t>
  </si>
  <si>
    <t>S7200;W0100;G20;F023;I10;I259;;;;;;;;;;</t>
  </si>
  <si>
    <t>21225,21413,15960,78985</t>
  </si>
  <si>
    <t>2023061605253120411</t>
  </si>
  <si>
    <t>525312041</t>
  </si>
  <si>
    <t>Rochovanská Jana</t>
  </si>
  <si>
    <t>C672;I258;I10;E119;E038;;;;;;;;;;;</t>
  </si>
  <si>
    <t>21225,21221,21413,21415,35520,89337,21215</t>
  </si>
  <si>
    <t>26,39,34</t>
  </si>
  <si>
    <t>2023062104954281141</t>
  </si>
  <si>
    <t>C55;N1782;N309;C788;I489;;;;;;;;;;;</t>
  </si>
  <si>
    <t>21221,21225</t>
  </si>
  <si>
    <t>13-K08-01</t>
  </si>
  <si>
    <t>Zhoubný novotvar dělohy u pacientek s CC=2-4</t>
  </si>
  <si>
    <t>C55 - Zhoubný novotvar dělohy, část NS</t>
  </si>
  <si>
    <t>2023062103455084281</t>
  </si>
  <si>
    <t>345508428</t>
  </si>
  <si>
    <t>Bokůvková Irena</t>
  </si>
  <si>
    <t>G459;N309;I10;N183;I252;I269;;;;;;;;;;</t>
  </si>
  <si>
    <t>21221,21415,21225,21413,21215,72213,72015,21001</t>
  </si>
  <si>
    <t>G45 - Přechodné mozkové ischemické záchvaty a příbuzné syndromy</t>
  </si>
  <si>
    <t>G459 - Tranzitorní ischemická ataka (TIA) NS</t>
  </si>
  <si>
    <t>2023062304005164811</t>
  </si>
  <si>
    <t>400516481</t>
  </si>
  <si>
    <t>Adam Jan</t>
  </si>
  <si>
    <t>C412;C900;E119;I10;D62;;;;;;;;;;;</t>
  </si>
  <si>
    <t>21415,21221,21413,66327,21225,78989,66325,66313,21001,56247,66315,66339,66319,66341</t>
  </si>
  <si>
    <t>C41 - Zhoubný novotvar kosti, kloubní chrupavky j.a neurč. lokalizací</t>
  </si>
  <si>
    <t>C412 - ZN - páteř</t>
  </si>
  <si>
    <t>2023062904559294141</t>
  </si>
  <si>
    <t>N185;Z992;A418;N258;I151;I250;;;;;;;;;;</t>
  </si>
  <si>
    <t>21413,21221,21415,21225,21215,18550</t>
  </si>
  <si>
    <t>2023062603555144341</t>
  </si>
  <si>
    <t>355514434</t>
  </si>
  <si>
    <t>Kučerová Miloslava</t>
  </si>
  <si>
    <t>C250;K831;K750;E118;M0590;;;;;;;;;;;</t>
  </si>
  <si>
    <t>21225,78989,21221,21413,21415,15998,21001,21215</t>
  </si>
  <si>
    <t>2023062804459294641</t>
  </si>
  <si>
    <t>445929464</t>
  </si>
  <si>
    <t>Vraštilová Eva</t>
  </si>
  <si>
    <t>E86;N390;E46;E039;E785;I10;;;;;;;;;;</t>
  </si>
  <si>
    <t>21225,21221,21413,21415,21001,35520,37022</t>
  </si>
  <si>
    <t>2023062303761194371</t>
  </si>
  <si>
    <t>376119437</t>
  </si>
  <si>
    <t>Fišarová Bedřiška</t>
  </si>
  <si>
    <t>I500;I481;I10;E785;E039;F013;;;;;;;;;;</t>
  </si>
  <si>
    <t>21225,21413,21415,21221,21717</t>
  </si>
  <si>
    <t>2023062804901110171</t>
  </si>
  <si>
    <t>490111017</t>
  </si>
  <si>
    <t>Mück Raimund</t>
  </si>
  <si>
    <t>I509;U589;E660;E117;I119;G632;;;;;;;;;;</t>
  </si>
  <si>
    <t>78341</t>
  </si>
  <si>
    <t>2023063004951270041</t>
  </si>
  <si>
    <t>495127004</t>
  </si>
  <si>
    <t>Zatloukalová Mariána</t>
  </si>
  <si>
    <t>M511;R103;Z888;K294;H409;J459;;;;;;;;;;</t>
  </si>
  <si>
    <t>2023062304602084051</t>
  </si>
  <si>
    <t>460208405</t>
  </si>
  <si>
    <t>Andrys Mojmír</t>
  </si>
  <si>
    <t>I610;C61;F019;N390;D539;N184;;;;;;;;;;</t>
  </si>
  <si>
    <t>2023062603856094481</t>
  </si>
  <si>
    <t>L97;E117;I7021;U6974;I489;I10;;;;;;;;;;</t>
  </si>
  <si>
    <t>21225,62310,21413,21221,21415,89423,37022,89323,21001</t>
  </si>
  <si>
    <t>26,05,34,39</t>
  </si>
  <si>
    <t>2023062703211011031</t>
  </si>
  <si>
    <t>K625;D649;E86;K638;E118;;;;;;;;;;;</t>
  </si>
  <si>
    <t>2023062804608214101</t>
  </si>
  <si>
    <t>460821410</t>
  </si>
  <si>
    <t>Armštein František</t>
  </si>
  <si>
    <t>I635;U5304;I489;I10;E789;;;;;;;;;;;</t>
  </si>
  <si>
    <t>2023062803952104261</t>
  </si>
  <si>
    <t>395210426</t>
  </si>
  <si>
    <t>Zlámalová Ludmila</t>
  </si>
  <si>
    <t>N300;E876;E86;I10;;;;;;;;;;;;</t>
  </si>
  <si>
    <t>21717,21413,21221,21225,21415,37022</t>
  </si>
  <si>
    <t>2023062903601140401</t>
  </si>
  <si>
    <t>360114040</t>
  </si>
  <si>
    <t>Kňourek Jiří</t>
  </si>
  <si>
    <t>F019;J189;I672;;;;;;;;;;;;;</t>
  </si>
  <si>
    <t>21413,21415,21221,21717,21225,21001,35022,37022</t>
  </si>
  <si>
    <t>2023053104401012011</t>
  </si>
  <si>
    <t>440101201</t>
  </si>
  <si>
    <t>Plevko Ján</t>
  </si>
  <si>
    <t>S0650;W1099;E109;I10;;;;;;;;;;;;</t>
  </si>
  <si>
    <t>21415,21225,21413,21221,21001,99980</t>
  </si>
  <si>
    <t>2023051605207200301</t>
  </si>
  <si>
    <t>520720030</t>
  </si>
  <si>
    <t>Král Antonín</t>
  </si>
  <si>
    <t>L892;E117;I500;I489;I350;J952;;;;;;;;;;</t>
  </si>
  <si>
    <t>21225,21413,21221,21415,21717</t>
  </si>
  <si>
    <t>L892 - Dekubitální vřed III.stupně</t>
  </si>
  <si>
    <t>2023040404659094051</t>
  </si>
  <si>
    <t>465909405</t>
  </si>
  <si>
    <t>Filípková Jarmila</t>
  </si>
  <si>
    <t>I500;I259;J069;L893;N184;N281;;;;;;;;;;</t>
  </si>
  <si>
    <t>21221,21225,21415,21413,62310</t>
  </si>
  <si>
    <t>2023040503559274161</t>
  </si>
  <si>
    <t>355927416</t>
  </si>
  <si>
    <t>Macháčová Alenka</t>
  </si>
  <si>
    <t>S7200;W1999;I10;E118;I489;;;;;;;;;;;</t>
  </si>
  <si>
    <t>21415,21225,21717,21413,21219,21001,21215</t>
  </si>
  <si>
    <t>09-K13-02</t>
  </si>
  <si>
    <t>Povrchové poranění kožního krytu trupu nebo končetin u pacientů s CC=0</t>
  </si>
  <si>
    <t>2023041403752034301</t>
  </si>
  <si>
    <t>375203430</t>
  </si>
  <si>
    <t>Číhalíková Edita</t>
  </si>
  <si>
    <t>E876;K267;B980;E440;E118;;;;;;;;;;;</t>
  </si>
  <si>
    <t>2023041704660041851</t>
  </si>
  <si>
    <t>466004185</t>
  </si>
  <si>
    <t>Votočková Věra</t>
  </si>
  <si>
    <t>J069;A099;U071;E86;Z290;;;;;;;;;;;</t>
  </si>
  <si>
    <t>21001,21225,21413,21221,21717,21215,21415,21219</t>
  </si>
  <si>
    <t>2023041804062144231</t>
  </si>
  <si>
    <t>406214423</t>
  </si>
  <si>
    <t>Macharáčková Jana</t>
  </si>
  <si>
    <t>I635;U5318;I489;I10;;;;;;;;;;;;</t>
  </si>
  <si>
    <t>21221,21225,21415,21413,21001,21215,89323,90952,89321</t>
  </si>
  <si>
    <t>2023041904803204351</t>
  </si>
  <si>
    <t>480320435</t>
  </si>
  <si>
    <t>Kališ Jan</t>
  </si>
  <si>
    <t>S3230;W1809;;;;;;;;;;;;;;</t>
  </si>
  <si>
    <t>21717,21221,21225,21215</t>
  </si>
  <si>
    <t>S323 - Zlomenina kyčelní (ilické) kosti</t>
  </si>
  <si>
    <t>S3230 - Zlomenina kyčelní kosti; zavřená</t>
  </si>
  <si>
    <t>2023041204954281141</t>
  </si>
  <si>
    <t>N189;;;;;;;;;;;;;;;</t>
  </si>
  <si>
    <t>2023042605157011901</t>
  </si>
  <si>
    <t>I500;N300;N183;E117;E441;E875;;;;;;;;;;</t>
  </si>
  <si>
    <t>21415,21221,21413,21225,62310,18521,21215</t>
  </si>
  <si>
    <t>2023042704062164381</t>
  </si>
  <si>
    <t>406216438</t>
  </si>
  <si>
    <t>Rapantová Olga</t>
  </si>
  <si>
    <t>M5416;M8100;I489;I10;E782;;;;;;;;;;;</t>
  </si>
  <si>
    <t>21415,21221,21225,21413,21215,21001</t>
  </si>
  <si>
    <t>2023042704961051901</t>
  </si>
  <si>
    <t>496105190</t>
  </si>
  <si>
    <t>Zabořilová Marie</t>
  </si>
  <si>
    <t>35520,21415,21221,37022,21001,21717,21225,21413,21215</t>
  </si>
  <si>
    <t>78974</t>
  </si>
  <si>
    <t>2023042705159072161</t>
  </si>
  <si>
    <t>515907216</t>
  </si>
  <si>
    <t>Benýšková Dagmar</t>
  </si>
  <si>
    <t>S7210;W0000;I10;E116;D62;;;;;;;;;;;</t>
  </si>
  <si>
    <t>21219,21221,21225,21415,21413,66127,53471,78990</t>
  </si>
  <si>
    <t>2023042603405194591</t>
  </si>
  <si>
    <t>340519459</t>
  </si>
  <si>
    <t>Ryšánek Antonín</t>
  </si>
  <si>
    <t>J189;U071;I482;I10;E782;I500;;;;;;;;;;</t>
  </si>
  <si>
    <t>2023042504605151751</t>
  </si>
  <si>
    <t>460515175</t>
  </si>
  <si>
    <t>Pacák Josef</t>
  </si>
  <si>
    <t>J209;U071;Z290;E86;E876;;;;;;;;;;;</t>
  </si>
  <si>
    <t>21221,21225,21413,21215,21415,21001</t>
  </si>
  <si>
    <t>2023042503861204531</t>
  </si>
  <si>
    <t>N309;E86;K819;B962;N184;W6518;;;;;;;;;;</t>
  </si>
  <si>
    <t>21221,21413,21225,21717,21415,91796,21001,51395,15998,21219</t>
  </si>
  <si>
    <t>2023042003106144131</t>
  </si>
  <si>
    <t>310614413</t>
  </si>
  <si>
    <t>Urbánek Vilém</t>
  </si>
  <si>
    <t>S2240;W1999;S2200;S2700;S2730;I10;;;;;;;;;;</t>
  </si>
  <si>
    <t>21225,21221,21415,21413,89429,21717,21001,21215</t>
  </si>
  <si>
    <t>05-D01-04</t>
  </si>
  <si>
    <t>Jiná invazivní diagnostika pro srdeční zástavu nebo šok nebo u pacientů s CC=3-4</t>
  </si>
  <si>
    <t>2023053103153174791</t>
  </si>
  <si>
    <t>315317479</t>
  </si>
  <si>
    <t>Opravilová Iréna</t>
  </si>
  <si>
    <t>21221,21225,21415,21717,21413,21001</t>
  </si>
  <si>
    <t>2023053103251304701</t>
  </si>
  <si>
    <t>325130470</t>
  </si>
  <si>
    <t>Spáčilová Božena</t>
  </si>
  <si>
    <t>S7210;W0199;I10;I480;W0189;;;;;;;;;;;</t>
  </si>
  <si>
    <t>21413,21225,21415,21221,21001,53471,37022,21219,66127</t>
  </si>
  <si>
    <t>2023040502959294451</t>
  </si>
  <si>
    <t>295929445</t>
  </si>
  <si>
    <t>Chudobová Marie</t>
  </si>
  <si>
    <t>J208;U071;I10;;;;;;;;;;;;;</t>
  </si>
  <si>
    <t>21221,21225,21413,21717,21215,21415,21001</t>
  </si>
  <si>
    <t>2023041704309134201</t>
  </si>
  <si>
    <t>430913420</t>
  </si>
  <si>
    <t>Lošťák Zdeněk</t>
  </si>
  <si>
    <t>I480;;;;;;;;;;;;;;;</t>
  </si>
  <si>
    <t>07277,21413,21225,78813,21221,51386,21415,78117,51850,90890,07117,07543,25117,07553,55260,78116,07274,91927,51825,07564,71717,07560,21001,55220,07546,78989</t>
  </si>
  <si>
    <t>00-M02-03</t>
  </si>
  <si>
    <t>Ostatní invazivní, miniinvazivní nebo neinvazivní terapie definovaná kritickým výkonem s UPV 241–504 hodin (11–21 dnů)</t>
  </si>
  <si>
    <t>50,04</t>
  </si>
  <si>
    <t>26,50,16,04,07</t>
  </si>
  <si>
    <t>2023041404006124241</t>
  </si>
  <si>
    <t>400612424</t>
  </si>
  <si>
    <t>Krpec Ladislav</t>
  </si>
  <si>
    <t>I500;I259;E782;I10;E876;Z950;;;;;;;;;;</t>
  </si>
  <si>
    <t>2023041903156124441</t>
  </si>
  <si>
    <t>315612444</t>
  </si>
  <si>
    <t>Papicová Ludmila</t>
  </si>
  <si>
    <t>91820,66610,21225,21717,21415,21413,21221,91826,21001,91829,91810,91823</t>
  </si>
  <si>
    <t>2023031603961094211</t>
  </si>
  <si>
    <t>396109421</t>
  </si>
  <si>
    <t>Míšová Zdenka</t>
  </si>
  <si>
    <t>I635;U5305;J80;I260;I10;E782;;;;;;;;;;</t>
  </si>
  <si>
    <t>72213,21413,21225,21415,21221,72015,21001,21717</t>
  </si>
  <si>
    <t>2023032404153164541</t>
  </si>
  <si>
    <t>415316454</t>
  </si>
  <si>
    <t>Provazniková Anna</t>
  </si>
  <si>
    <t>I269;I10;E119;;;;;;;;;;;;;</t>
  </si>
  <si>
    <t>21225,21413,21221,21415,35520,21001,37022</t>
  </si>
  <si>
    <t>2023033003911124281</t>
  </si>
  <si>
    <t>391112428</t>
  </si>
  <si>
    <t>Spáčil Jan</t>
  </si>
  <si>
    <t>M171;;;;;;;;;;;;;;;</t>
  </si>
  <si>
    <t>89313,21219,21717,35520,21221,21225,37022,21001,35022,07606</t>
  </si>
  <si>
    <t>10-K08-00</t>
  </si>
  <si>
    <t>Novotvary endokrinních žláz mimo zhoubné</t>
  </si>
  <si>
    <t>34,26,39,18</t>
  </si>
  <si>
    <t>2023033103361030831</t>
  </si>
  <si>
    <t>I7021;S3250;W1948;I672;D696;;;;;;;;;;;</t>
  </si>
  <si>
    <t>2023022803758127451</t>
  </si>
  <si>
    <t>375812745</t>
  </si>
  <si>
    <t>Čechová Anna</t>
  </si>
  <si>
    <t>A419;I259;N390;E119;N184;;;;;;;;;;;</t>
  </si>
  <si>
    <t>2023022404451094331</t>
  </si>
  <si>
    <t>445109433</t>
  </si>
  <si>
    <t>Květoňová Zdeňka</t>
  </si>
  <si>
    <t>I501;N1781;E86;I489;D649;K769;;;;;;;;;;</t>
  </si>
  <si>
    <t>21225,21413,21221,21717,21215,21001</t>
  </si>
  <si>
    <t>2023020804155284111</t>
  </si>
  <si>
    <t>415528411</t>
  </si>
  <si>
    <t>Šrámková Pavlína</t>
  </si>
  <si>
    <t>S7200;W0101;E222;;;;;;;;;;;;;</t>
  </si>
  <si>
    <t>66610,21717,21415,21221,91829,21413,91820,21225,91826,91810,91823,21215,51825,21001</t>
  </si>
  <si>
    <t>79827</t>
  </si>
  <si>
    <t>2023020805058100191</t>
  </si>
  <si>
    <t>505810019</t>
  </si>
  <si>
    <t>Hynková Ludmila</t>
  </si>
  <si>
    <t>N300;E876;H819;E660;I509;I489;U589;;;;;;;;;</t>
  </si>
  <si>
    <t>21225,21221,21413,21001,21717,21217,21215</t>
  </si>
  <si>
    <t>2023012303851134401</t>
  </si>
  <si>
    <t>K550;D374;L021;I7021;K839;K929;;;;;;;;;;</t>
  </si>
  <si>
    <t>21413,15475,21225,21221,21415,15920</t>
  </si>
  <si>
    <t>06-K10-02</t>
  </si>
  <si>
    <t>Vaskulární onemocnění střeva u pacientů s CC=0-2 nebo obstrukce trávicí soustavy u pacientů s CC=1-2</t>
  </si>
  <si>
    <t>2023010203201014091</t>
  </si>
  <si>
    <t>320101409</t>
  </si>
  <si>
    <t>Kadlčík Vlastimil</t>
  </si>
  <si>
    <t>K831;K922;I251;G300;E86;;;;;;;;;;;</t>
  </si>
  <si>
    <t>21221,21225,21415,21717,21413,21219,15920,15998,15990,15992,21001,15994</t>
  </si>
  <si>
    <t>2023011704904272671</t>
  </si>
  <si>
    <t>490427267</t>
  </si>
  <si>
    <t>Bokůvka Vladimír</t>
  </si>
  <si>
    <t>T068;X6501;E86;F101;;;;;;;;;;;;</t>
  </si>
  <si>
    <t>21221,21225,21413,21219,21717,21215,21001</t>
  </si>
  <si>
    <t>T06 - Jiná poranění postihující více částí těla nezařazená jinde</t>
  </si>
  <si>
    <t>T068 - Jiná určená poranění postihující více částí těla</t>
  </si>
  <si>
    <t>2023012504908032701</t>
  </si>
  <si>
    <t>490803270</t>
  </si>
  <si>
    <t>Brodecký Zdenek</t>
  </si>
  <si>
    <t>G20;E86;I480;;;;;;;;;;;;;</t>
  </si>
  <si>
    <t>21221,21225,21219,21415,21413,21717,21001</t>
  </si>
  <si>
    <t>2023020603959274151</t>
  </si>
  <si>
    <t>395927415</t>
  </si>
  <si>
    <t>Šmehlíková Bohumila</t>
  </si>
  <si>
    <t>S8271;W1801;;;;;;;;;;;;;;</t>
  </si>
  <si>
    <t>21221,53457,21413,21225,21415,53490,21001,21215,66127,21717,66819</t>
  </si>
  <si>
    <t>75144</t>
  </si>
  <si>
    <t>S8271 - Mnohočetné zlomeniny bérce; otevřená</t>
  </si>
  <si>
    <t>2023020504204264121</t>
  </si>
  <si>
    <t>420426412</t>
  </si>
  <si>
    <t>Nátr Antonín</t>
  </si>
  <si>
    <t>J150;Z290;E876;J448;E839;I482;U071;;;;;;;;;</t>
  </si>
  <si>
    <t>2023020204803074301</t>
  </si>
  <si>
    <t>480307430</t>
  </si>
  <si>
    <t>Havránek Ludvík</t>
  </si>
  <si>
    <t>I635;U5300;I10;I489;E789;;;;;;;;;;;</t>
  </si>
  <si>
    <t>21717,21221,21413,21001,21225,21219,21415</t>
  </si>
  <si>
    <t>2023020204202194161</t>
  </si>
  <si>
    <t>I500;E86;I803;J448;E118;E782;;;;;;;;;;</t>
  </si>
  <si>
    <t>21221,21717,21225,21219,21001</t>
  </si>
  <si>
    <t>2023021303852174361</t>
  </si>
  <si>
    <t>385217436</t>
  </si>
  <si>
    <t>Dočkalová Marta</t>
  </si>
  <si>
    <t>J189;I110;E118;;;;;;;;;;;;;</t>
  </si>
  <si>
    <t>21221,21413,21225,21717,21001</t>
  </si>
  <si>
    <t>2023020902762254691</t>
  </si>
  <si>
    <t>276225469</t>
  </si>
  <si>
    <t>Žatková Miloslava</t>
  </si>
  <si>
    <t>R13;E86;I10;R739;;;;;;;;;;;;</t>
  </si>
  <si>
    <t>R13 - Dysfagie</t>
  </si>
  <si>
    <t>2023012402606194681</t>
  </si>
  <si>
    <t>E441;J9601;J188;I259;I489;D638;;;;;;;;;;</t>
  </si>
  <si>
    <t>21221,21717,21225</t>
  </si>
  <si>
    <t>2023012604603287071</t>
  </si>
  <si>
    <t>460328707</t>
  </si>
  <si>
    <t>Šturma František</t>
  </si>
  <si>
    <t>J189;K769;I259;I672;;;;;;;;;;;;</t>
  </si>
  <si>
    <t>21221,21415,21219,21225,21413,35022</t>
  </si>
  <si>
    <t>2023020805158150081</t>
  </si>
  <si>
    <t>515815008</t>
  </si>
  <si>
    <t>Fialová Marie</t>
  </si>
  <si>
    <t>I500;J180;E118;I10;;;;;;;;;;;;</t>
  </si>
  <si>
    <t>2023021004152174261</t>
  </si>
  <si>
    <t>N300;I10;A46;D509;E86;;;;;;;;;;;</t>
  </si>
  <si>
    <t>21415,21221,21225,21413,21219,21001</t>
  </si>
  <si>
    <t>2023021504154194681</t>
  </si>
  <si>
    <t>I480;E114;I7020;I119;E785;E559;;;;;;;;;;</t>
  </si>
  <si>
    <t>21225,21413,21415,21221,21219,21717,21215,21001</t>
  </si>
  <si>
    <t>2023010204658134091</t>
  </si>
  <si>
    <t>465813409</t>
  </si>
  <si>
    <t>Nováčková Ludmila</t>
  </si>
  <si>
    <t>N10;I672;E86;I10;J459;D648;;;;;;;;;;</t>
  </si>
  <si>
    <t>21221,21225,21413,35520,21415,37022</t>
  </si>
  <si>
    <t>2023010504058174311</t>
  </si>
  <si>
    <t>405817431</t>
  </si>
  <si>
    <t>Neubauerová Helena</t>
  </si>
  <si>
    <t>S7210;W9999;D683;;;;;;;;;;;;;</t>
  </si>
  <si>
    <t>21221,21415,21413,21225,21219,21001,66127,53471,21717,78989,21215</t>
  </si>
  <si>
    <t>2023020903652234271</t>
  </si>
  <si>
    <t>365223427</t>
  </si>
  <si>
    <t>Sklenářová Marta</t>
  </si>
  <si>
    <t>I500;E86;J189;N189;E119;Z854;;;;;;;;;;</t>
  </si>
  <si>
    <t>21221,21717,21413,21225,21415,21219,35520,21215,76215,21001</t>
  </si>
  <si>
    <t>26,39,12</t>
  </si>
  <si>
    <t>2023011003607314131</t>
  </si>
  <si>
    <t>360731413</t>
  </si>
  <si>
    <t>Hron Jaromír</t>
  </si>
  <si>
    <t>I635;I10;I489;E114;;;;;;;;;;;;</t>
  </si>
  <si>
    <t>2023010604161194451</t>
  </si>
  <si>
    <t>N185;I509;I500;E117;I10;D500;;;;;;;;;;</t>
  </si>
  <si>
    <t>21415,21413,21225,21221,18522,18521</t>
  </si>
  <si>
    <t>11-M02-06</t>
  </si>
  <si>
    <t>Eliminační metody krve pro jinou nemoc vylučovací soustavy provedené ve 2-3 dnech</t>
  </si>
  <si>
    <t>2023010205258303381</t>
  </si>
  <si>
    <t>525830338</t>
  </si>
  <si>
    <t>Kouřilová Drahomíra</t>
  </si>
  <si>
    <t>M5449;M8445;C65;I10;E785;J459;;;;;;;;;;</t>
  </si>
  <si>
    <t>21415,21413,21225,21221,66610,21717,91820,91823,91826,78990,21001,91810,91829</t>
  </si>
  <si>
    <t>M5449 - Lumbago s ischiasem; lokalizace NS</t>
  </si>
  <si>
    <t>2023010303503274601</t>
  </si>
  <si>
    <t>350327460</t>
  </si>
  <si>
    <t>Slováček Josef</t>
  </si>
  <si>
    <t>I672;F028;E86;E441;;;;;;;;;;;;</t>
  </si>
  <si>
    <t>21413,35520,37022,21225,21221,21215,21415,21717,35022,21001,21219</t>
  </si>
  <si>
    <t>2023011054620927021</t>
  </si>
  <si>
    <t>5462092702</t>
  </si>
  <si>
    <t>Pospíšilová Jana</t>
  </si>
  <si>
    <t>T460;Y1990;N1789;;;;;;;;;;;;;</t>
  </si>
  <si>
    <t>21413,21225,21415,21221,21219,21717,21001,21215</t>
  </si>
  <si>
    <t>21-K05-01</t>
  </si>
  <si>
    <t>Toxické účinky u pacientů s CC=3-4</t>
  </si>
  <si>
    <t>T46 - Otrava prostředky působícími primárně na kardiovaskulární soustavu</t>
  </si>
  <si>
    <t>T460 - Otrava léčivy - kardiostimulující glykosidy a léčiva s podob. účinkem</t>
  </si>
  <si>
    <t>2023011855011521511</t>
  </si>
  <si>
    <t>5501152151</t>
  </si>
  <si>
    <t>Schneider Stanislav</t>
  </si>
  <si>
    <t>21413,21225,21415,21219,21221,53471,21001,66127</t>
  </si>
  <si>
    <t>2023012303708124411</t>
  </si>
  <si>
    <t>370812441</t>
  </si>
  <si>
    <t>Mikulík Vladimír</t>
  </si>
  <si>
    <t>J189;E86;I500;J440;E118;;;;;;;;;;;</t>
  </si>
  <si>
    <t>21225,21413,21415,21221,21219,21215,21001</t>
  </si>
  <si>
    <t>2023012405358012521</t>
  </si>
  <si>
    <t>535801252</t>
  </si>
  <si>
    <t>Gáborová Vlasta</t>
  </si>
  <si>
    <t>I480;J200;Z992;N185;Q618;I255;;;;;;;;;;</t>
  </si>
  <si>
    <t>21225,21413,21415,21221,21219,18550,21215</t>
  </si>
  <si>
    <t>2023012604061174221</t>
  </si>
  <si>
    <t>406117422</t>
  </si>
  <si>
    <t>Svozilová Jana</t>
  </si>
  <si>
    <t>S7210;W1999;I119;J459;;;;;;;;;;;;</t>
  </si>
  <si>
    <t>21225,21413,21415,21221,21219,21215,53471,21001,66127,78989</t>
  </si>
  <si>
    <t>2023012605161292201</t>
  </si>
  <si>
    <t>516129220</t>
  </si>
  <si>
    <t>Neplechová Věra</t>
  </si>
  <si>
    <t>N10;E86;I269;G301;R32;I802;;;;;;;;;;</t>
  </si>
  <si>
    <t>21413,21225,21415,21221,15960,35520,72015</t>
  </si>
  <si>
    <t>26,02,39,36</t>
  </si>
  <si>
    <t>2023021703802044441</t>
  </si>
  <si>
    <t>380204444</t>
  </si>
  <si>
    <t>Kubíček Jiří</t>
  </si>
  <si>
    <t>I500;J440;I255;J9601;Z950;;;;;;;;;;;</t>
  </si>
  <si>
    <t>21225,21413,21717,21221,21219,21001</t>
  </si>
  <si>
    <t>2023030804351104551</t>
  </si>
  <si>
    <t>435110455</t>
  </si>
  <si>
    <t>Zdražilová Jiřina</t>
  </si>
  <si>
    <t>E871;E86;E039;D27;;;;;;;;;;;;</t>
  </si>
  <si>
    <t>21225,21221,21413,21001,21215</t>
  </si>
  <si>
    <t>2023031004101014101</t>
  </si>
  <si>
    <t>410101410</t>
  </si>
  <si>
    <t>Kopřiva Josef</t>
  </si>
  <si>
    <t>J440;D62;J101;B441;A749;I422;;;;;;;;;;</t>
  </si>
  <si>
    <t>21225,21413,21717,21221,21415,21219,21215,15470,15950,21001</t>
  </si>
  <si>
    <t>2023031605054132061</t>
  </si>
  <si>
    <t>505413206</t>
  </si>
  <si>
    <t>Macků Eva</t>
  </si>
  <si>
    <t>C56;J958;M0599;I10;;;;;;;;;;;;</t>
  </si>
  <si>
    <t>21221,32510,21225,21413,21415,18521,21219,35520,21717,91995,91890,91897,91898,51810,91983,42520,91896,51371,51367,78990,21001,91895,91927</t>
  </si>
  <si>
    <t>26,05,03,39,04,21,07</t>
  </si>
  <si>
    <t>HIPEC,Geriatrie</t>
  </si>
  <si>
    <t>C56 - Zhoubný novotvar vaječníku</t>
  </si>
  <si>
    <t>2023032003859134301</t>
  </si>
  <si>
    <t>385913430</t>
  </si>
  <si>
    <t>Holíková Dobromila</t>
  </si>
  <si>
    <t>A499;R263;E441;E86;M174;F019;;;;;;;;;;</t>
  </si>
  <si>
    <t>18-K02-02</t>
  </si>
  <si>
    <t>Bakteriální, mykotické a parazitární nemoci nezařazené jinde u pacientů s CC=1-2</t>
  </si>
  <si>
    <t>A49 - Bakteriální infekce neurčené lokalizace</t>
  </si>
  <si>
    <t>A499 - Bakteriální infekce NS</t>
  </si>
  <si>
    <t>2023032103802074571</t>
  </si>
  <si>
    <t>380207457</t>
  </si>
  <si>
    <t>M5456;N1793;N40;I10;I509;;;;;;;;;;;</t>
  </si>
  <si>
    <t>21221,21413,21225,37022,21415,35520,21215,21001</t>
  </si>
  <si>
    <t>2023032104762201791</t>
  </si>
  <si>
    <t>476220179</t>
  </si>
  <si>
    <t>Šmídová Štěpánka</t>
  </si>
  <si>
    <t>I269;C65;J209;E441;D649;I10;;;;;;;;;;</t>
  </si>
  <si>
    <t>21221,21413,21225,21415,21001,21215</t>
  </si>
  <si>
    <t>2023032204456014781</t>
  </si>
  <si>
    <t>445601478</t>
  </si>
  <si>
    <t>Zapletalová Marta</t>
  </si>
  <si>
    <t>N300;E86;I10;I652;I672;I480;;;;;;;;;;</t>
  </si>
  <si>
    <t>21413,21717,21221,21225,21219,21215,21001</t>
  </si>
  <si>
    <t>2023020604251184701</t>
  </si>
  <si>
    <t>425118470</t>
  </si>
  <si>
    <t>Přecechtělová Danušk</t>
  </si>
  <si>
    <t>J160;E86;N1791;I714;I480;;;;;;;;;;;</t>
  </si>
  <si>
    <t>2023020904553244411</t>
  </si>
  <si>
    <t>455324441</t>
  </si>
  <si>
    <t>Bojkovská Dagmar</t>
  </si>
  <si>
    <t>T424;Y471;E782;;;;;;;;;;;;;</t>
  </si>
  <si>
    <t>21221,63545,21225,35520,21717,63611,21219,63559,78988,35022,21215,63547,21001</t>
  </si>
  <si>
    <t>26,08,39,07,18</t>
  </si>
  <si>
    <t>2023021403761254351</t>
  </si>
  <si>
    <t>N390;E86;I481;I10;E039;;;;;;;;;;;</t>
  </si>
  <si>
    <t>21221,21413,21001,21415,21225,21215,21219</t>
  </si>
  <si>
    <t>2023021703901204171</t>
  </si>
  <si>
    <t>390120417</t>
  </si>
  <si>
    <t>Beneděla Alois</t>
  </si>
  <si>
    <t>K567;E86;Z031;D410;;;;;;;;;;;;</t>
  </si>
  <si>
    <t>21413,21225,66949,21415,21221,51386,78989,51371,21001</t>
  </si>
  <si>
    <t>26,11,07,04</t>
  </si>
  <si>
    <t>2023022002911244821</t>
  </si>
  <si>
    <t>291124482</t>
  </si>
  <si>
    <t>Vláčil Antonín</t>
  </si>
  <si>
    <t>I635;U5313;I489;J208;I693;K590;;;;;;;;;;</t>
  </si>
  <si>
    <t>21413,72213,21221,21415,21225,21001,72015</t>
  </si>
  <si>
    <t>2023022203953104391</t>
  </si>
  <si>
    <t>395310439</t>
  </si>
  <si>
    <t>Bačíková Věra</t>
  </si>
  <si>
    <t>K811;K810;E86;I481;F019;I10;;;;;;;;;;</t>
  </si>
  <si>
    <t>21221,21225,21413,21415,21717</t>
  </si>
  <si>
    <t>K811 - Chronická cholecystitida</t>
  </si>
  <si>
    <t>2023032303156084331</t>
  </si>
  <si>
    <t>F019;E876;K567;I259;I10;;;;;;;;;;;</t>
  </si>
  <si>
    <t>21221,21225,21415,21413,51357,91927,51353,21215,21001,78990,91761</t>
  </si>
  <si>
    <t>07-K02-01</t>
  </si>
  <si>
    <t>Akutní zánět slinivky břišní u pacientů s CC=3-4</t>
  </si>
  <si>
    <t>2023022804203094051</t>
  </si>
  <si>
    <t>420309405</t>
  </si>
  <si>
    <t>Svozil Petr</t>
  </si>
  <si>
    <t>D649;L891;G20;R263;N390;J189;;;;;;;;;;</t>
  </si>
  <si>
    <t>21225,21001,21221</t>
  </si>
  <si>
    <t>2023032404158154201</t>
  </si>
  <si>
    <t>415815420</t>
  </si>
  <si>
    <t>Klapilová Světluška</t>
  </si>
  <si>
    <t>C258;E46;E876;I489;;;;;;;;;;;;</t>
  </si>
  <si>
    <t>21225,21221,21413,21415,21717,51321,35520,21001,91927,21215,78991,37022,35022,91983,91994,91952</t>
  </si>
  <si>
    <t>07-I03-02</t>
  </si>
  <si>
    <t>Jiná resekce slinivky břišní u pacientů s CC=0-2</t>
  </si>
  <si>
    <t>26,39,07,04,18</t>
  </si>
  <si>
    <t>Geriatrie,Slinivka</t>
  </si>
  <si>
    <t>2023022404112121171</t>
  </si>
  <si>
    <t>411212117</t>
  </si>
  <si>
    <t>Kačer Jan</t>
  </si>
  <si>
    <t>I635;U5303;I489;I10;N309;E114;;;;;;;;;;</t>
  </si>
  <si>
    <t>21225,21415,21221,21219,21413,21001,21022,21215</t>
  </si>
  <si>
    <t>2023020702709194351</t>
  </si>
  <si>
    <t>270919435</t>
  </si>
  <si>
    <t>Kovařík Václav</t>
  </si>
  <si>
    <t>J189;J209;E86;N183;I10;;;;;;;;;;;</t>
  </si>
  <si>
    <t>21221,21415,21225,21413,21219,21215,21001</t>
  </si>
  <si>
    <t>2023020904559294141</t>
  </si>
  <si>
    <t>E441;J189;N300;J150;Z992;I500;;;;;;;;;;</t>
  </si>
  <si>
    <t>21225,21413,21415,21221,21215,18550</t>
  </si>
  <si>
    <t>2023020903861114281</t>
  </si>
  <si>
    <t>386111428</t>
  </si>
  <si>
    <t>Purkytová Emilie</t>
  </si>
  <si>
    <t>T426;Y478;I672;I10;I480;;;;;;;;;;;</t>
  </si>
  <si>
    <t>T426 - Otrava léčivy - jiná antiepileptická a sedativně-hypnotická léčiva</t>
  </si>
  <si>
    <t>2023022003406174431</t>
  </si>
  <si>
    <t>I269;N390;E86;I10;R33;E785;;;;;;;;;;</t>
  </si>
  <si>
    <t>2023022103255214501</t>
  </si>
  <si>
    <t>I7020;I258;I10;E039;;;;;;;;;;;;</t>
  </si>
  <si>
    <t>05-K03-03</t>
  </si>
  <si>
    <t>Akutní koronární syndrom v CVSP u pacientů s CC=0</t>
  </si>
  <si>
    <t>2023022305107280561</t>
  </si>
  <si>
    <t>510728056</t>
  </si>
  <si>
    <t>Rajnoha Petr</t>
  </si>
  <si>
    <t>K432;K740;;;;;;;;;;;;;;</t>
  </si>
  <si>
    <t>21415,21413,21221,21001,21219,21215,21717,21225,51386,51515,78988</t>
  </si>
  <si>
    <t>06-I17-04</t>
  </si>
  <si>
    <t>Výkon pro břišní nebo pupeční kýlu u pacientů ve věku 16 a více let s CC=0-2</t>
  </si>
  <si>
    <t>K43 - Břišní kýla [hernia ventralis]</t>
  </si>
  <si>
    <t>K432 - Kýla v jizvě bez neprůchodnosti nebo gangrény</t>
  </si>
  <si>
    <t>2023022404104294181</t>
  </si>
  <si>
    <t>410429418</t>
  </si>
  <si>
    <t>Tejkal Stanislav</t>
  </si>
  <si>
    <t>K225;E440;E86;I489;;;;;;;;;;;;</t>
  </si>
  <si>
    <t>21221,21225,21413,21415,21219,21215,72015,15920,21001,78989,15475</t>
  </si>
  <si>
    <t>26,36,02,07</t>
  </si>
  <si>
    <t>67971</t>
  </si>
  <si>
    <t>K225 - Divertikl jícnu, získaný</t>
  </si>
  <si>
    <t>2023022403559254291</t>
  </si>
  <si>
    <t>355925429</t>
  </si>
  <si>
    <t>Hekelová Anna</t>
  </si>
  <si>
    <t>I110;U585;I672;E117;K219;I350;;;;;;;;;;</t>
  </si>
  <si>
    <t>21413,21717,21221,21225</t>
  </si>
  <si>
    <t>I110 - Hypertenzní nemoc srdce s (městnavým) srdečním selháním</t>
  </si>
  <si>
    <t>2023020105051270821</t>
  </si>
  <si>
    <t>505127082</t>
  </si>
  <si>
    <t>Richterová Zdenka</t>
  </si>
  <si>
    <t>S831;W0189;U6974;I7021;E115;I500;;;;;;;;;;</t>
  </si>
  <si>
    <t>21225,21413,21415,21221,66949</t>
  </si>
  <si>
    <t>S831 - Vymknutí kolena</t>
  </si>
  <si>
    <t>2023020305357101211</t>
  </si>
  <si>
    <t>535710121</t>
  </si>
  <si>
    <t>Nevrlová Jindra</t>
  </si>
  <si>
    <t>S7200;W0160;S6240;D62;;;;;;;;;;;;</t>
  </si>
  <si>
    <t>21413,21225,21415,21221,21717,91819,66612,91823,91826,21001,21215,91810,91829</t>
  </si>
  <si>
    <t>2023021404159144021</t>
  </si>
  <si>
    <t>415914402</t>
  </si>
  <si>
    <t>Navrátilová Olga</t>
  </si>
  <si>
    <t>21221,91820,21413,21717,21225,37022,21415,35520,91810,91829,91826,21001,91823,66610</t>
  </si>
  <si>
    <t>2023021503509134061</t>
  </si>
  <si>
    <t>G20;E86;B029;A047;I269;I10;;;;;;;;;;</t>
  </si>
  <si>
    <t>2023021604653174151</t>
  </si>
  <si>
    <t>I638;D509;C349;E86;E870;N1782;;;;;;;;;;</t>
  </si>
  <si>
    <t>2023022103704034511</t>
  </si>
  <si>
    <t>370403451</t>
  </si>
  <si>
    <t>Kosek Jaroslav</t>
  </si>
  <si>
    <t>S7210;W0181;I10;D62;;;;;;;;;;;;</t>
  </si>
  <si>
    <t>21225,21413,21221,21415,21219,53471,21717,66127,21001,21215</t>
  </si>
  <si>
    <t>2023022203357094671</t>
  </si>
  <si>
    <t>335709467</t>
  </si>
  <si>
    <t>Odstrčilová Olga</t>
  </si>
  <si>
    <t>S7210;W1999;I10;A084;N309;;;;;;;;;;;</t>
  </si>
  <si>
    <t>2023030305212160801</t>
  </si>
  <si>
    <t>521216080</t>
  </si>
  <si>
    <t>E86;N183;E876;I10;;;;;;;;;;;;</t>
  </si>
  <si>
    <t>21221,21413,91843,21717,21225,21415,21215,76215,91847,76565</t>
  </si>
  <si>
    <t>2023031403752054221</t>
  </si>
  <si>
    <t>375205422</t>
  </si>
  <si>
    <t>Mariánková Jindřiška</t>
  </si>
  <si>
    <t>I635;U5304;I10;K769;M5489;;;;;;;;;;;</t>
  </si>
  <si>
    <t>21415,21225,21221,21219,21413,21001,21215</t>
  </si>
  <si>
    <t>2019080204351064171</t>
  </si>
  <si>
    <t>I7021;Z992;N189;I10;N118;M8617;E039;;;;;;;;;</t>
  </si>
  <si>
    <t>18522,21221,21225,21415,21413,21215,62310</t>
  </si>
  <si>
    <t>2019073004060204361</t>
  </si>
  <si>
    <t>406020436</t>
  </si>
  <si>
    <t>Smutná Zdenka</t>
  </si>
  <si>
    <t>R410;I10;E789;E114;;;;;;;;;;;;</t>
  </si>
  <si>
    <t>2019073103251024281</t>
  </si>
  <si>
    <t>325102428</t>
  </si>
  <si>
    <t>Petrová Věra</t>
  </si>
  <si>
    <t>D62;R571;I501;I489;I10;E660;;;;;;;;;;</t>
  </si>
  <si>
    <t>21221,21225,21001,21415,21413,21717</t>
  </si>
  <si>
    <t>2019073004004141461</t>
  </si>
  <si>
    <t>400414146</t>
  </si>
  <si>
    <t>Kurfürst Jiří</t>
  </si>
  <si>
    <t>K831;C23;I714;M170;K409;I635;;;;;;;;;;</t>
  </si>
  <si>
    <t>21413,21225,21219,15990,21221,21215,21415,21717,15998,21001</t>
  </si>
  <si>
    <t>2020012302961174102</t>
  </si>
  <si>
    <t>296117410</t>
  </si>
  <si>
    <t>Viktoříková Ludmila</t>
  </si>
  <si>
    <t>F019;I119;F348;H911;;;;;;;;;;;;</t>
  </si>
  <si>
    <t>2021013104357144361</t>
  </si>
  <si>
    <t>435714436</t>
  </si>
  <si>
    <t>Dobrovolná Jarmila</t>
  </si>
  <si>
    <t>N10;U071;R263;E118;Z290;;;;;;;;;;;</t>
  </si>
  <si>
    <t>2021012704712097311</t>
  </si>
  <si>
    <t>471209731</t>
  </si>
  <si>
    <t>Masaryk Jozef</t>
  </si>
  <si>
    <t>J128;U071;E117;N179;E785;I489;;;;;;;;;;</t>
  </si>
  <si>
    <t>21413,21221,21225,21415,18521,21001</t>
  </si>
  <si>
    <t>2021012971532657901</t>
  </si>
  <si>
    <t>7153265790</t>
  </si>
  <si>
    <t>Krivošejová Anděla</t>
  </si>
  <si>
    <t>J068;U071;Z290;R21;;;;;;;;;;;;</t>
  </si>
  <si>
    <t>78803</t>
  </si>
  <si>
    <t>2021013004553134111</t>
  </si>
  <si>
    <t>455313411</t>
  </si>
  <si>
    <t>Spurná Alena</t>
  </si>
  <si>
    <t>2021032964102215651</t>
  </si>
  <si>
    <t>6410221565</t>
  </si>
  <si>
    <t>Skříšovský Jiří</t>
  </si>
  <si>
    <t>I632;U071;Z290;I10;J128;N309;;;;;;;;;;</t>
  </si>
  <si>
    <t>79081</t>
  </si>
  <si>
    <t>2021012962550701841</t>
  </si>
  <si>
    <t>6255070184</t>
  </si>
  <si>
    <t>Štveráková Zdenka</t>
  </si>
  <si>
    <t>2021020605161252181</t>
  </si>
  <si>
    <t>516125218</t>
  </si>
  <si>
    <t>Petruňová Tamara</t>
  </si>
  <si>
    <t>C349;U071;K591;I7020;I10;E782;;;;;;;;;;</t>
  </si>
  <si>
    <t>21415,21225,21413,21221,78989,51355,90902,21001,89331,89429,89323,89423</t>
  </si>
  <si>
    <t>26,07,01,34,04</t>
  </si>
  <si>
    <t>C349 - ZN - průduška a plíce NS</t>
  </si>
  <si>
    <t>2023031554060801631</t>
  </si>
  <si>
    <t>5406080163</t>
  </si>
  <si>
    <t>Zacharopulos Konstan</t>
  </si>
  <si>
    <t>L031;N300;E86;N1783;I500;E117;;;;;;;;;;</t>
  </si>
  <si>
    <t>21221,21413,21225,21215,21001</t>
  </si>
  <si>
    <t>2023033103854244681</t>
  </si>
  <si>
    <t>385424468</t>
  </si>
  <si>
    <t>Hájková Božena</t>
  </si>
  <si>
    <t>K575;D500;I10;E834;K449;K649;;;;;;;;;;</t>
  </si>
  <si>
    <t>K575 - Divertikulární nemoc tlustého i tenkého střeva bez perfor.n.abscesu</t>
  </si>
  <si>
    <t>2023032405061042071</t>
  </si>
  <si>
    <t>506104207</t>
  </si>
  <si>
    <t>Vaňková Hana</t>
  </si>
  <si>
    <t>N1793;E872;E878;C187;E117;I252;;;;;;;;;;</t>
  </si>
  <si>
    <t>21221,21225,21413,21415,18529,21001,18521,66867,21219</t>
  </si>
  <si>
    <t>26,03,04</t>
  </si>
  <si>
    <t>2023032703754044501</t>
  </si>
  <si>
    <t>I110;I10;E86;N10;I259;K760;U585;;;;;;;;;</t>
  </si>
  <si>
    <t>21225,21413,21221,21717,21219,21215</t>
  </si>
  <si>
    <t>2023032803155317481</t>
  </si>
  <si>
    <t>315531748</t>
  </si>
  <si>
    <t>Beranová Jiřina</t>
  </si>
  <si>
    <t>I802;I350;I269;I672;;;;;;;;;;;;</t>
  </si>
  <si>
    <t>I802 - Flebitida a tromboflebitida jiných hlubokých cév doních končetin</t>
  </si>
  <si>
    <t>2023032802861054191</t>
  </si>
  <si>
    <t>C20;E46;E86;K929;Z933;E441;;;;;;;;;;</t>
  </si>
  <si>
    <t>21225,21221,21413,21717</t>
  </si>
  <si>
    <t>06-K22-02</t>
  </si>
  <si>
    <t>Jiné onemocnění trávicí soustavy u pacientů s CC=1-2</t>
  </si>
  <si>
    <t>2023033104958200061</t>
  </si>
  <si>
    <t>495820006</t>
  </si>
  <si>
    <t>Behrová Miroslava</t>
  </si>
  <si>
    <t>I635;U5323;I489;J208;N399;I10;;;;;;;;;;</t>
  </si>
  <si>
    <t>21415,21225,21221,21413,78985,35520,89321,89323,21001,90952</t>
  </si>
  <si>
    <t>26,07,39,34</t>
  </si>
  <si>
    <t>2023030603604224191</t>
  </si>
  <si>
    <t>360422419</t>
  </si>
  <si>
    <t>Štaffa Josef</t>
  </si>
  <si>
    <t>I500;I139;J159;A46;D638;;;;;;;;;;;</t>
  </si>
  <si>
    <t>2023030157510601281</t>
  </si>
  <si>
    <t>M8415;D62;;;;;;;;;;;;;;</t>
  </si>
  <si>
    <t>21225,21415,66675,21413,21221,21219,21717,66879,66813,66127,21001,78990</t>
  </si>
  <si>
    <t>M841 - Nespojení kostí po zlomenině [pseudoarthrosis] - pakloub</t>
  </si>
  <si>
    <t>M8415 - Nespojení kostí - pakloub - po zlomenině; pánevní krajina a stehno</t>
  </si>
  <si>
    <t>2023030804452291181</t>
  </si>
  <si>
    <t>445229118</t>
  </si>
  <si>
    <t>Zouharová Anděla</t>
  </si>
  <si>
    <t>K221;K921;K210;D648;K259;I10;;;;;;;;;;</t>
  </si>
  <si>
    <t>21221,21717,21225,21413,21001,21415,35022</t>
  </si>
  <si>
    <t>06-K03-02</t>
  </si>
  <si>
    <t>Refluxní onemocnění a zánět jícnu u pacientů s CC=2-3</t>
  </si>
  <si>
    <t>K221 - Vřed jícnu</t>
  </si>
  <si>
    <t>2023031003157214671</t>
  </si>
  <si>
    <t>315721467</t>
  </si>
  <si>
    <t>Kolářová Věra</t>
  </si>
  <si>
    <t>S7200;W0199;I10;J939;;;;;;;;;;;;</t>
  </si>
  <si>
    <t>21225,91826,21415,91823,21413,21219,21221,91820,21717,21001,91829,66610,91810</t>
  </si>
  <si>
    <t>2023031403755037201</t>
  </si>
  <si>
    <t>375503720</t>
  </si>
  <si>
    <t>Smitková Veronika</t>
  </si>
  <si>
    <t>I500;J81;J209;E117;;;;;;;;;;;;</t>
  </si>
  <si>
    <t>21225,21221,21717,21413,21219,21215</t>
  </si>
  <si>
    <t>04-K15-02</t>
  </si>
  <si>
    <t>Plicní edém nebo jiné nemoci dýchací soustavy u pacientů s CC=2-3</t>
  </si>
  <si>
    <t>2023032058532564751</t>
  </si>
  <si>
    <t>5853256475</t>
  </si>
  <si>
    <t>Bednářová Mária</t>
  </si>
  <si>
    <t>S4220;W0100;S8200;I10;;;;;;;;;;;;</t>
  </si>
  <si>
    <t>21225,21211,21215,21717,21219,21221</t>
  </si>
  <si>
    <t>2023032205103060601</t>
  </si>
  <si>
    <t>510306060</t>
  </si>
  <si>
    <t>Šilberský Antonín</t>
  </si>
  <si>
    <t>C791;I269;I10;;;;;;;;;;;;;</t>
  </si>
  <si>
    <t>C79 - Sekundární zhoubný novotvar jiných a neurčených lokalizací</t>
  </si>
  <si>
    <t>C791 - Sekundární ZN močového měchýře a jiných neurč.močových orgánů</t>
  </si>
  <si>
    <t>2023030703201014091</t>
  </si>
  <si>
    <t>K805;I251;G300;E86;;;;;;;;;;;;</t>
  </si>
  <si>
    <t>15910,15992</t>
  </si>
  <si>
    <t>2023042404751074051</t>
  </si>
  <si>
    <t>475107405</t>
  </si>
  <si>
    <t>Varadinová Danuše</t>
  </si>
  <si>
    <t>S7210;W0181;I10;S7200;W0000;;;;;;;;;;;</t>
  </si>
  <si>
    <t>21221,21413,53471,21225,21415,21219,21215,21717,66127,21001</t>
  </si>
  <si>
    <t>2023040404107094321</t>
  </si>
  <si>
    <t>410709432</t>
  </si>
  <si>
    <t>Chlapík Josef</t>
  </si>
  <si>
    <t>J160;I278;E86;G20;I442;;;;;;;;;;;</t>
  </si>
  <si>
    <t>21219,21415,21001,21225,21221,21413,21215</t>
  </si>
  <si>
    <t>2023040302961094501</t>
  </si>
  <si>
    <t>296109450</t>
  </si>
  <si>
    <t>Němcová Božena</t>
  </si>
  <si>
    <t>N1791;U071;E86;J069;Z905;G301;;;;;;;;;;</t>
  </si>
  <si>
    <t>21225,21221</t>
  </si>
  <si>
    <t>2023040503402150371</t>
  </si>
  <si>
    <t>340215037</t>
  </si>
  <si>
    <t>Krsek František</t>
  </si>
  <si>
    <t>A749;I482;I10;E782;;;;;;;;;;;;</t>
  </si>
  <si>
    <t>18-K02-03</t>
  </si>
  <si>
    <t>Bakteriální, mykotické a parazitární nemoci nezařazené jinde u pacientů s CC=0</t>
  </si>
  <si>
    <t>2023040504306274451</t>
  </si>
  <si>
    <t>430627445</t>
  </si>
  <si>
    <t>Majda Ladislav</t>
  </si>
  <si>
    <t>G819;I698;N390;U071;U5050;U5110;;;;;;;;;;</t>
  </si>
  <si>
    <t>21415,21221,21413,21225,72213</t>
  </si>
  <si>
    <t>76812</t>
  </si>
  <si>
    <t>G81 - Hemiplegie</t>
  </si>
  <si>
    <t>G819 - Hemiplegie NS</t>
  </si>
  <si>
    <t>2023040603457144821</t>
  </si>
  <si>
    <t>345714482</t>
  </si>
  <si>
    <t>Winiarská Jiřina</t>
  </si>
  <si>
    <t>M301;U583;I10;E782;;;;;;;;;;;;</t>
  </si>
  <si>
    <t>21413,21215,21225,21415,21001,21221</t>
  </si>
  <si>
    <t>M30 - Polyarteritis nodosa a příbuzné stavy</t>
  </si>
  <si>
    <t>M301 - Polyarteritida s postižením plic [Churgova-Straussova]</t>
  </si>
  <si>
    <t>2023041102762244471</t>
  </si>
  <si>
    <t>276224447</t>
  </si>
  <si>
    <t>Hanková Drahomíra</t>
  </si>
  <si>
    <t>2023041704310181351</t>
  </si>
  <si>
    <t>431018135</t>
  </si>
  <si>
    <t>Janda Jan</t>
  </si>
  <si>
    <t>N390;G309;I489;I509;I10;E785;;;;;;;;;;</t>
  </si>
  <si>
    <t>78989,21225,21413,21415,21221,21219,76215</t>
  </si>
  <si>
    <t>07,26,12</t>
  </si>
  <si>
    <t>2023041804660294581</t>
  </si>
  <si>
    <t>466029458</t>
  </si>
  <si>
    <t>Lakosilová Eva</t>
  </si>
  <si>
    <t>J128;U071;E876;E86;A499;;;;;;;;;;;</t>
  </si>
  <si>
    <t>21415,21225,21413,35520,21221,21001,21215,35022,37022</t>
  </si>
  <si>
    <t>2023041804307014511</t>
  </si>
  <si>
    <t>430701451</t>
  </si>
  <si>
    <t>Dostál Pavel</t>
  </si>
  <si>
    <t>I634;U5313;G451;I480;I10;E782;;;;;;;;;;</t>
  </si>
  <si>
    <t>21225,21221,90952,21415,89323,21413,89321,78985,21001,21215</t>
  </si>
  <si>
    <t>2023041905209072871</t>
  </si>
  <si>
    <t>520907287</t>
  </si>
  <si>
    <t>Jabůrek Ladislav</t>
  </si>
  <si>
    <t>I213;A419;N300;C61;E108;I10;;;;;;;;;;</t>
  </si>
  <si>
    <t>21413,21225,21221,21415,91929,21717,21001</t>
  </si>
  <si>
    <t>I213 - Akutní transmurální infarkt myokardu neurčené lokalizace</t>
  </si>
  <si>
    <t>2023041903257084361</t>
  </si>
  <si>
    <t>I635;U5309;I10;I489;;;;;;;;;;;;</t>
  </si>
  <si>
    <t>21225,72213,21413,21221,21415,72015</t>
  </si>
  <si>
    <t>2023042104352184401</t>
  </si>
  <si>
    <t>435218440</t>
  </si>
  <si>
    <t>Látalová Jarmila</t>
  </si>
  <si>
    <t>A099;E86;I10;E876;;;;;;;;;;;;</t>
  </si>
  <si>
    <t>21225,21215,21415,21221,21001,21413</t>
  </si>
  <si>
    <t>2023042404407154631</t>
  </si>
  <si>
    <t>440715463</t>
  </si>
  <si>
    <t>Laštuvka Miroslav</t>
  </si>
  <si>
    <t>T068;W0100;S4220;;;;;;;;;;;;;</t>
  </si>
  <si>
    <t>21413,21225,21219,35520,21221,21415,37022,72213</t>
  </si>
  <si>
    <t>2023042403159144161</t>
  </si>
  <si>
    <t>315914416</t>
  </si>
  <si>
    <t>Olivová Marie</t>
  </si>
  <si>
    <t>S7210;W0180;D62;D683;;;;;;;;;;;;</t>
  </si>
  <si>
    <t>21225,21717,21415,21221,21413,21219,21001,66127,53471,78990</t>
  </si>
  <si>
    <t>2023042403358187631</t>
  </si>
  <si>
    <t>335818763</t>
  </si>
  <si>
    <t>Jiříčková Barbora</t>
  </si>
  <si>
    <t>E86;I10;M169;E039;E790;I672;;;;;;;;;;</t>
  </si>
  <si>
    <t>21415,21221,21413,21225,35022,21001</t>
  </si>
  <si>
    <t>2023051902754014761</t>
  </si>
  <si>
    <t>275401476</t>
  </si>
  <si>
    <t>Látalová Zdenka</t>
  </si>
  <si>
    <t>J182;E871;B370;E876;I500;I10;;;;;;;;;;</t>
  </si>
  <si>
    <t>21415,21413,21225,21221,21717,21215</t>
  </si>
  <si>
    <t>J182 - Hypostatická pneumonie NS</t>
  </si>
  <si>
    <t>2023051203562050241</t>
  </si>
  <si>
    <t>356205024</t>
  </si>
  <si>
    <t>Filipová Antonie</t>
  </si>
  <si>
    <t>K800;K821;N909;I481;I119;;;;;;;;;;;</t>
  </si>
  <si>
    <t>21221,21225,21413,21415,89325,15920,07632</t>
  </si>
  <si>
    <t>26,34,02</t>
  </si>
  <si>
    <t>79305</t>
  </si>
  <si>
    <t>Moravský Beroun</t>
  </si>
  <si>
    <t>2023051504655044381</t>
  </si>
  <si>
    <t>465504438</t>
  </si>
  <si>
    <t>Lovečková Alena</t>
  </si>
  <si>
    <t>21221,21225,21219,21717,66127,21413,21415,21001,21215,53471</t>
  </si>
  <si>
    <t>2023051604954140051</t>
  </si>
  <si>
    <t>495414005</t>
  </si>
  <si>
    <t>Koudelná Alena</t>
  </si>
  <si>
    <t>N1782;E86;E876;E441;T457;E871;;;;;;;;;;</t>
  </si>
  <si>
    <t>21415,21221,21413,21215,21225,21717,21001</t>
  </si>
  <si>
    <t>2023051604062224541</t>
  </si>
  <si>
    <t>406222454</t>
  </si>
  <si>
    <t>Sedlaříková Marie</t>
  </si>
  <si>
    <t>N309;S7200;I64;F013;E441;;;;;;;;;;;</t>
  </si>
  <si>
    <t>21415,21225,21413,21221,21717,21001,35520,37022</t>
  </si>
  <si>
    <t>2023051703462294571</t>
  </si>
  <si>
    <t>346229457</t>
  </si>
  <si>
    <t>Hežová Bohumila</t>
  </si>
  <si>
    <t>21413,21221,21415,21001,21225,66610,91820,91810,91823,91826,91829</t>
  </si>
  <si>
    <t>2023051804409054431</t>
  </si>
  <si>
    <t>440905443</t>
  </si>
  <si>
    <t>Bak Břetislav</t>
  </si>
  <si>
    <t>N390;N185;M0085;B962;U822;Z992;;;;;;;;;;</t>
  </si>
  <si>
    <t>21225,21717,21221,21413,18522,21415,66039,76215,89323,21001,18521,78988,21215,66949</t>
  </si>
  <si>
    <t>26,03,34,12,07,11,60</t>
  </si>
  <si>
    <t>2023050303561137051</t>
  </si>
  <si>
    <t>356113705</t>
  </si>
  <si>
    <t>Hořínková Eva</t>
  </si>
  <si>
    <t>I672;I269;;;;;;;;;;;;;;</t>
  </si>
  <si>
    <t>2023060804062124551</t>
  </si>
  <si>
    <t>N10;N189;E86;A419;E117;I10;;;;;;;;;;</t>
  </si>
  <si>
    <t>21221,21225,21413,21215,21001</t>
  </si>
  <si>
    <t>2023062103611147091</t>
  </si>
  <si>
    <t>361114709</t>
  </si>
  <si>
    <t>Jína Stanislav</t>
  </si>
  <si>
    <t>S7210;W1999;I10;;;;;;;;;;;;;</t>
  </si>
  <si>
    <t>21225,21219,21221,66127,21415,21413,53471,21001</t>
  </si>
  <si>
    <t>2023053004501184061</t>
  </si>
  <si>
    <t>450118406</t>
  </si>
  <si>
    <t>Tichý Josef</t>
  </si>
  <si>
    <t>N300;R33;I10;I259;G628;I839;;;;;;;;;;</t>
  </si>
  <si>
    <t>2023051704153070561</t>
  </si>
  <si>
    <t>415307056</t>
  </si>
  <si>
    <t>Vysloužilová Jiřina</t>
  </si>
  <si>
    <t>L303;E86;M1097;I10;E117;G943;;;;;;;;;;</t>
  </si>
  <si>
    <t>21225,21415,21221,35520,21219,21413,21215,37022,21001</t>
  </si>
  <si>
    <t>L303 - Infekční dermatitida</t>
  </si>
  <si>
    <t>2023052503754304291</t>
  </si>
  <si>
    <t>375430429</t>
  </si>
  <si>
    <t>Vlachová Ludmila</t>
  </si>
  <si>
    <t>N309;S3200;I10;;;;;;;;;;;;;</t>
  </si>
  <si>
    <t>21413,21221,21225,35520,21415</t>
  </si>
  <si>
    <t>2023052603007174221</t>
  </si>
  <si>
    <t>300717422</t>
  </si>
  <si>
    <t>Janeček Bohuslav</t>
  </si>
  <si>
    <t>21413,21221,21415,91826,91810,91829,21225,91823,91820,66610</t>
  </si>
  <si>
    <t>2023050503906164201</t>
  </si>
  <si>
    <t>390616420</t>
  </si>
  <si>
    <t>Vymazal Jiří</t>
  </si>
  <si>
    <t>M1388;E86;N1782;N300;E834;D648;;;;;;;;;;</t>
  </si>
  <si>
    <t>21221,21225,21413,21415,35520,37022,21001</t>
  </si>
  <si>
    <t>M1388 - Jiná určená artritida; jiné</t>
  </si>
  <si>
    <t>2023052903909084271</t>
  </si>
  <si>
    <t>390908427</t>
  </si>
  <si>
    <t>Herold Milan</t>
  </si>
  <si>
    <t>I500;I7021;I10;E118;I250;Z258;;;;;;;;;;</t>
  </si>
  <si>
    <t>2023052503859024521</t>
  </si>
  <si>
    <t>385902452</t>
  </si>
  <si>
    <t>Ambrožová Jana</t>
  </si>
  <si>
    <t>A418;B962;D649;Z513;Z881;M8015;;;;;;;;;;</t>
  </si>
  <si>
    <t>21225,21001,21221,21717,21413,21415,21215</t>
  </si>
  <si>
    <t>2023052503703204511</t>
  </si>
  <si>
    <t>370320451</t>
  </si>
  <si>
    <t>L892;E86;I489;I10;E785;I714;;;;;;;;;;</t>
  </si>
  <si>
    <t>21415,21225,21221,21413,35520,37022,21001</t>
  </si>
  <si>
    <t>2023052403862174601</t>
  </si>
  <si>
    <t>386217460</t>
  </si>
  <si>
    <t>Bílá Olga</t>
  </si>
  <si>
    <t>N390;E86;I10;R42;I259;I482;;;;;;;;;;</t>
  </si>
  <si>
    <t>21415,21221,21413,21717,21225</t>
  </si>
  <si>
    <t>2023052605258212571</t>
  </si>
  <si>
    <t>525821257</t>
  </si>
  <si>
    <t>Dohnalová Eva</t>
  </si>
  <si>
    <t>E874;E86;E876;E834;E835;I10;;;;;;;;;;</t>
  </si>
  <si>
    <t>E874 - Smíšená porucha acidobasické rovnováhy</t>
  </si>
  <si>
    <t>2023052605161252411</t>
  </si>
  <si>
    <t>516125241</t>
  </si>
  <si>
    <t>Kupková Věra</t>
  </si>
  <si>
    <t>I619;M5396;E038;I872;;;;;;;;;;;;</t>
  </si>
  <si>
    <t>21413,21225,21221,72213,21415,21001</t>
  </si>
  <si>
    <t>2023052554091443011</t>
  </si>
  <si>
    <t>5409144301</t>
  </si>
  <si>
    <t>Bureš Jiří</t>
  </si>
  <si>
    <t>I214;;;;;;;;;;;;;;;</t>
  </si>
  <si>
    <t>21413,21225,07277,55250,78813,21221,21415,78116,91927,21219,89429,07282,78117,54990,07572,91929,07546,07274,07552,07514,51850,07543,55260,07553,07562,21001,55220,07001,90959,07563,51825</t>
  </si>
  <si>
    <t>00-M02-01</t>
  </si>
  <si>
    <t>Velký kardiochirurgický výkon a jiné vysoce ekonomicky náročné léčebné modality s UPV 241–504 hodin (11–21 dnů)</t>
  </si>
  <si>
    <t>2023050203360207831</t>
  </si>
  <si>
    <t>J101;I259;I10;I500;I672;N184;;;;;;;;;;</t>
  </si>
  <si>
    <t>21221,21225,21219,21717</t>
  </si>
  <si>
    <t>J10 - Chřipka způsobená identifikovaným sezónním chřipkovým virem</t>
  </si>
  <si>
    <t>J101 - Chřipka s jinými projevy na dých.ústr., sezónní chřipkový virus ident.</t>
  </si>
  <si>
    <t>2023053103161254061</t>
  </si>
  <si>
    <t>316125406</t>
  </si>
  <si>
    <t>Sajfertová Vlasta</t>
  </si>
  <si>
    <t>I635;U5301;N309;I252;I10;E119;;;;;;;;;;</t>
  </si>
  <si>
    <t>2023050302801054481</t>
  </si>
  <si>
    <t>280105448</t>
  </si>
  <si>
    <t>Navrátil Miroslav</t>
  </si>
  <si>
    <t>I639;I674;I500;I489;I10;;;;;;;;;;;</t>
  </si>
  <si>
    <t>21221,21415,21225,21413,21717,35520</t>
  </si>
  <si>
    <t>2023050404204234161</t>
  </si>
  <si>
    <t>420423416</t>
  </si>
  <si>
    <t>Richter Alois</t>
  </si>
  <si>
    <t>I269;U589;C679;I10;N183;E785;;;;;;;;;;</t>
  </si>
  <si>
    <t>21221,21225,21415,21413,21001,51811</t>
  </si>
  <si>
    <t>2023050404462234481</t>
  </si>
  <si>
    <t>21225,21413,21219,21415,21221,66610,21717,91820,91826,91823,91810,91829</t>
  </si>
  <si>
    <t>2023051004861300401</t>
  </si>
  <si>
    <t>486130040</t>
  </si>
  <si>
    <t>Machalová Alena</t>
  </si>
  <si>
    <t>21415,21221,21413,21717,21225,21219,66612,91810,91829,21001,91828,91819,91823</t>
  </si>
  <si>
    <t>2023051204952270251</t>
  </si>
  <si>
    <t>495227025</t>
  </si>
  <si>
    <t>Hofmanová Marie</t>
  </si>
  <si>
    <t>S7240;W0199;;;;;;;;;;;;;;</t>
  </si>
  <si>
    <t>21225,21221,53469,35520,21415,37022,21413,21001,66127</t>
  </si>
  <si>
    <t>2023052304555224371</t>
  </si>
  <si>
    <t>S0660;W1999;D62;;;;;;;;;;;;;</t>
  </si>
  <si>
    <t>2023051704151254351</t>
  </si>
  <si>
    <t>415125435</t>
  </si>
  <si>
    <t>Vaňáková Marie</t>
  </si>
  <si>
    <t>K800;A419;D689;;;;;;;;;;;;;</t>
  </si>
  <si>
    <t>21717,21225,89325,21413,21221,21415,07620,21217,21001</t>
  </si>
  <si>
    <t>2023051704504194461</t>
  </si>
  <si>
    <t>450419446</t>
  </si>
  <si>
    <t>Březina Václav</t>
  </si>
  <si>
    <t>K746;G934;R18;D638;K573;I10;;;;;;;;;;</t>
  </si>
  <si>
    <t>21413,21415,21225,21221,21717,21219,51395,21001</t>
  </si>
  <si>
    <t>78971</t>
  </si>
  <si>
    <t>2023051503411274301</t>
  </si>
  <si>
    <t>341127430</t>
  </si>
  <si>
    <t>Zapletal František</t>
  </si>
  <si>
    <t>21415,21225,21221,21413,66127,21215,21219,21001,78989,53471</t>
  </si>
  <si>
    <t>2023051503557304261</t>
  </si>
  <si>
    <t>S7210;W0000;I509;U586;I340;I10;;;;;;;;;;</t>
  </si>
  <si>
    <t>21415,21225,21413,21215,21221,21219,53471,66127,21001,78989</t>
  </si>
  <si>
    <t>2023051504653264131</t>
  </si>
  <si>
    <t>465326413</t>
  </si>
  <si>
    <t>Tyrnerová Zdenka</t>
  </si>
  <si>
    <t>S7220;W1999;D62;;;;;;;;;;;;;</t>
  </si>
  <si>
    <t>21717,21225,21415,21219,21221,21413,21215,53471,66127,21001</t>
  </si>
  <si>
    <t>2023051104159294341</t>
  </si>
  <si>
    <t>415929434</t>
  </si>
  <si>
    <t>Polcerová Marie</t>
  </si>
  <si>
    <t>I635;U5314;E039;E789;N309;I10;;;;;;;;;;</t>
  </si>
  <si>
    <t>21225,72213,21413,21221,21415,21001,21022</t>
  </si>
  <si>
    <t>2023051103356234671</t>
  </si>
  <si>
    <t>335623467</t>
  </si>
  <si>
    <t>Granzerová Jaroslava</t>
  </si>
  <si>
    <t>N10;A46;E86;I10;F051;I483;;;;;;;;;;</t>
  </si>
  <si>
    <t>21717,21415,21413,21221,21001,21225</t>
  </si>
  <si>
    <t>2023051004308284631</t>
  </si>
  <si>
    <t>430828463</t>
  </si>
  <si>
    <t>Moťka František</t>
  </si>
  <si>
    <t>I500;I482;I10;E119;;;;;;;;;;;;</t>
  </si>
  <si>
    <t>2023051003060124061</t>
  </si>
  <si>
    <t>E441;E116;F013;I500;N189;I481;;;;;;;;;;</t>
  </si>
  <si>
    <t>21415,21225,21001,21221,21413</t>
  </si>
  <si>
    <t>2023050304760207121</t>
  </si>
  <si>
    <t>D62;I219;K649;N189;I482;I259;;;;;;;;;;</t>
  </si>
  <si>
    <t>21415,21225,21717,21413,21221,89429,89435,21001,90932</t>
  </si>
  <si>
    <t>2023011103662214071</t>
  </si>
  <si>
    <t>S4240;W0199;R54;J188;;;;;;;;;;;;</t>
  </si>
  <si>
    <t>21221,21415,21225,21413,35520,21001,91929,90902,21215</t>
  </si>
  <si>
    <t>26,39,07</t>
  </si>
  <si>
    <t>2023011604310070371</t>
  </si>
  <si>
    <t>431007037</t>
  </si>
  <si>
    <t>Outlý Karel</t>
  </si>
  <si>
    <t>N1781;N390;E86;U071;Z290;;;;;;;;;;;</t>
  </si>
  <si>
    <t>21221,21413,21225,21415,21717,21001,35022</t>
  </si>
  <si>
    <t>2023011604458084641</t>
  </si>
  <si>
    <t>445808464</t>
  </si>
  <si>
    <t>Světnická Anna</t>
  </si>
  <si>
    <t>K297;N184;E875;E117;;;;;;;;;;;;</t>
  </si>
  <si>
    <t>21221,21415,21225,21413,21717,21215,21001</t>
  </si>
  <si>
    <t>2023011703809229511</t>
  </si>
  <si>
    <t>380922951</t>
  </si>
  <si>
    <t>Řežný Jaroslav</t>
  </si>
  <si>
    <t>E117;E160;K746;I859;D638;I10;;;;;;;;;;</t>
  </si>
  <si>
    <t>21221,21225,21415,21219,21717,21413,21001,21215</t>
  </si>
  <si>
    <t>2023011703761104021</t>
  </si>
  <si>
    <t>376110402</t>
  </si>
  <si>
    <t>Tomášková Ludmila</t>
  </si>
  <si>
    <t>S7210;W1999;D62;E117;I480;;;;;;;;;;;</t>
  </si>
  <si>
    <t>21717,21225,35520,21221,21219,21415,66127,21413,53471,21001,21215,78988</t>
  </si>
  <si>
    <t>2023011905061080011</t>
  </si>
  <si>
    <t>506108001</t>
  </si>
  <si>
    <t>Dostálová Ludmila</t>
  </si>
  <si>
    <t>S3230;W1999;;;;;;;;;;;;;;</t>
  </si>
  <si>
    <t>21225,21413,21415,21219,21221,21001,21215</t>
  </si>
  <si>
    <t>2023011903255299511</t>
  </si>
  <si>
    <t>325529951</t>
  </si>
  <si>
    <t>Burešová Jindřiška</t>
  </si>
  <si>
    <t>I483;J156;U071;;;;;;;;;;;;;</t>
  </si>
  <si>
    <t>I483 - Typický flutter síní</t>
  </si>
  <si>
    <t>2023012004257284401</t>
  </si>
  <si>
    <t>425728440</t>
  </si>
  <si>
    <t>Paličková Jana</t>
  </si>
  <si>
    <t>E86;I10;I672;;;;;;;;;;;;;</t>
  </si>
  <si>
    <t>21225,72213,21001,21717,21215,37022,21221,72015</t>
  </si>
  <si>
    <t>2023012103551134091</t>
  </si>
  <si>
    <t>355113409</t>
  </si>
  <si>
    <t>Útratová Eva</t>
  </si>
  <si>
    <t>A419;L892;N390;E86;I10;;;;;;;;;;;</t>
  </si>
  <si>
    <t>21225,21221,21413,62310,21215,21001</t>
  </si>
  <si>
    <t>2023012403410114021</t>
  </si>
  <si>
    <t>341011402</t>
  </si>
  <si>
    <t>Vařeka Ladislav</t>
  </si>
  <si>
    <t>J160;E86;F023;G628;R263;;;;;;;;;;;</t>
  </si>
  <si>
    <t>2023012503962194261</t>
  </si>
  <si>
    <t>396219426</t>
  </si>
  <si>
    <t>Horáková Miluše</t>
  </si>
  <si>
    <t>K830;I259;S3250;W0199;E86;K769;;;;;;;;;;</t>
  </si>
  <si>
    <t>21221,21717,21413,21001,21225,21415</t>
  </si>
  <si>
    <t>2023012603853234531</t>
  </si>
  <si>
    <t>385323453</t>
  </si>
  <si>
    <t>Sitová Marie</t>
  </si>
  <si>
    <t>I619;U5302;I480;I250;E782;I10;;;;;;;;;;</t>
  </si>
  <si>
    <t>21221,21413,72213,21001,21219,21225,21415</t>
  </si>
  <si>
    <t>2023030702754014761</t>
  </si>
  <si>
    <t>J189;I10;K590;E441;;;;;;;;;;;;</t>
  </si>
  <si>
    <t>91995,21225,91985,21221,21413,21219,21001</t>
  </si>
  <si>
    <t>2023030804255144601</t>
  </si>
  <si>
    <t>425514460</t>
  </si>
  <si>
    <t>Slavíčková Ernesta</t>
  </si>
  <si>
    <t>I635;U5307;N309;I10;;;;;;;;;;;;</t>
  </si>
  <si>
    <t>21221,21225,72213,21415,21219,21413,72019,72015,21215,21001,72017</t>
  </si>
  <si>
    <t>2023031003204304501</t>
  </si>
  <si>
    <t>K567;D62;E876;I058;K565;;;;;;;;;;;</t>
  </si>
  <si>
    <t>21225,21413,21415,21221,21717,51353,91927,78989,66949,71717,21001,91929</t>
  </si>
  <si>
    <t>26,07,11,04,02</t>
  </si>
  <si>
    <t>2023031503458194581</t>
  </si>
  <si>
    <t>345819458</t>
  </si>
  <si>
    <t>Zajoncová Alena</t>
  </si>
  <si>
    <t>A418;N300;I269;I495;S458;W0181;;;;;;;;;;</t>
  </si>
  <si>
    <t>21221,21415,21413,21225,21001,66813</t>
  </si>
  <si>
    <t>2023032104455254191</t>
  </si>
  <si>
    <t>445525419</t>
  </si>
  <si>
    <t>Kolouchová Libuše</t>
  </si>
  <si>
    <t>I7021;E118;N189;I10;I609;L97;;;;;;;;;;</t>
  </si>
  <si>
    <t>21717,21225,21219,21413,21221,35520,89423,37022,21215,90952,89323,21001,35022,21415</t>
  </si>
  <si>
    <t>05-M04-04</t>
  </si>
  <si>
    <t>Odstranění uzávěru cévy endovaskulární cestou pro nemoc periferních cév bez mechanické aterektomie a trombektomie</t>
  </si>
  <si>
    <t>26,39,34,18</t>
  </si>
  <si>
    <t>59401</t>
  </si>
  <si>
    <t>Žďár nad Sázavou</t>
  </si>
  <si>
    <t>2023032205110282841</t>
  </si>
  <si>
    <t>511028284</t>
  </si>
  <si>
    <t>Felbinger Adolf</t>
  </si>
  <si>
    <t>A419;M4921;E46;K500;E86;D511;;;;;;;;;;</t>
  </si>
  <si>
    <t>21221,21225,21413,21415,21717,15990,21219,21215,15998,15992</t>
  </si>
  <si>
    <t>2023032203101104091</t>
  </si>
  <si>
    <t>310110409</t>
  </si>
  <si>
    <t>Studený Jaroslav</t>
  </si>
  <si>
    <t>I500;I259;N183;E875;F019;I10;;;;;;;;;;</t>
  </si>
  <si>
    <t>2020112704605014221</t>
  </si>
  <si>
    <t>460501422</t>
  </si>
  <si>
    <t>Zamykal Vlastimil</t>
  </si>
  <si>
    <t>J128;U071;J9600;J849;I10;E119;Z290;;;;;;;;;</t>
  </si>
  <si>
    <t>21415,21413,21221,21225,90903,21001,21215</t>
  </si>
  <si>
    <t>2020120462041775071</t>
  </si>
  <si>
    <t>6204177507</t>
  </si>
  <si>
    <t>Chalupa Ivo</t>
  </si>
  <si>
    <t>21225,21221,21413,21215,21415,21717,21001,90903</t>
  </si>
  <si>
    <t>2020012402755054191</t>
  </si>
  <si>
    <t>I269;J189;I10;M8435;;;;;;;;;;;;</t>
  </si>
  <si>
    <t>21225,21413,21415,21221,21215,21219</t>
  </si>
  <si>
    <t>2021012304655264571</t>
  </si>
  <si>
    <t>K859;U071;Z290;J128;G822;;;;;;;;;;;</t>
  </si>
  <si>
    <t>K859 - Akutní pankreatitida NS</t>
  </si>
  <si>
    <t>2023060503753224461</t>
  </si>
  <si>
    <t>375322446</t>
  </si>
  <si>
    <t>Paličková Anna</t>
  </si>
  <si>
    <t>21415,21221,21225,21413,21001,91823,21717,66610,91826,91820,91829,91810</t>
  </si>
  <si>
    <t>2023060503861204331</t>
  </si>
  <si>
    <t>386120433</t>
  </si>
  <si>
    <t>Chytilová Anděla</t>
  </si>
  <si>
    <t>21221,21225,21219,21413,21415,53471,78989,21215,66127,21001,21717</t>
  </si>
  <si>
    <t>2023061904353264331</t>
  </si>
  <si>
    <t>435326433</t>
  </si>
  <si>
    <t>Vyhnánková Marie</t>
  </si>
  <si>
    <t>S7230;W0121;D62;N309;I481;;;;;;;;;;;</t>
  </si>
  <si>
    <t>2023061954551117391</t>
  </si>
  <si>
    <t>S7200;W0100;I10;G20;E039;;;;;;;;;;;</t>
  </si>
  <si>
    <t>21221,91823,91810,21717,21225,21001,21415,21413,91826,91829,66610,78989,91820</t>
  </si>
  <si>
    <t>2023062104152014211</t>
  </si>
  <si>
    <t>415201421</t>
  </si>
  <si>
    <t>Ševčíková Ludmila</t>
  </si>
  <si>
    <t>I672;E86;E876;S000;I10;;;;;;;;;;;</t>
  </si>
  <si>
    <t>21413,21221,21225,21415,21001,21215</t>
  </si>
  <si>
    <t>2023062204808014151</t>
  </si>
  <si>
    <t>480801415</t>
  </si>
  <si>
    <t>Křupka Ladislav</t>
  </si>
  <si>
    <t>I501;I482;N183;E785;I428;I258;;;;;;;;;;</t>
  </si>
  <si>
    <t>21415,21221,21717,21219,21413,21225</t>
  </si>
  <si>
    <t>2023062204453091091</t>
  </si>
  <si>
    <t>445309109</t>
  </si>
  <si>
    <t>Bartáková Lidmila</t>
  </si>
  <si>
    <t>A418;N10;N201;F019;N1793;K801;;;;;;;;;;</t>
  </si>
  <si>
    <t>21413,21225,21415,21221,21219,76539,21717</t>
  </si>
  <si>
    <t>2023081403560194011</t>
  </si>
  <si>
    <t>356019401</t>
  </si>
  <si>
    <t>Spáčilová Ludmila</t>
  </si>
  <si>
    <t>T844;Y792;S7240;;;;;;;;;;;;;</t>
  </si>
  <si>
    <t>21413,21225,21415,21221,78989,66855,66915,51850,78988,66829,53469,51825</t>
  </si>
  <si>
    <t>75361</t>
  </si>
  <si>
    <t>2023071104759291181</t>
  </si>
  <si>
    <t>475929118</t>
  </si>
  <si>
    <t>Kantorová Bohuslava</t>
  </si>
  <si>
    <t>21717,21413,21415,21221,21219,21225,53471,78989,21001</t>
  </si>
  <si>
    <t>2023081504051054541</t>
  </si>
  <si>
    <t>405105454</t>
  </si>
  <si>
    <t>Čeplová Ludmila</t>
  </si>
  <si>
    <t>S7200;W0101;J189;I10;E785;E039;;;;;;;;;;</t>
  </si>
  <si>
    <t>21413,21225,91823,21221,21219,21415,66949,21215,91810,66610,91929,21717,91820,91826,91829,21001</t>
  </si>
  <si>
    <t>26,11,07,16</t>
  </si>
  <si>
    <t>2023071803851100191</t>
  </si>
  <si>
    <t>F013;M8000;I119;E86;;;;;;;;;;;;</t>
  </si>
  <si>
    <t>21225,21221,21413,21415,21219,21717</t>
  </si>
  <si>
    <t>2023072003405194591</t>
  </si>
  <si>
    <t>I634;U5318;I482;J182;I10;E782;;;;;;;;;;</t>
  </si>
  <si>
    <t>21221,21225,21413,72213,21415,90952,89321,89323</t>
  </si>
  <si>
    <t>2023083104011034271</t>
  </si>
  <si>
    <t>I500;R53;N300;E440;E039;I481;;;;;;;;;;</t>
  </si>
  <si>
    <t>21221,21413,21225,21415,15920</t>
  </si>
  <si>
    <t>2023071204106074201</t>
  </si>
  <si>
    <t>E86;Z951;A099;I482;I10;H259;I458;;;;;;;;;</t>
  </si>
  <si>
    <t>21221,55211,21413,21415,21225,21717,21215,91754</t>
  </si>
  <si>
    <t>05-I25-04</t>
  </si>
  <si>
    <t>Implantace jednodutinového kardiostimulátoru u pacientů s CC=0-3</t>
  </si>
  <si>
    <t>2023070304605284091</t>
  </si>
  <si>
    <t>460528409</t>
  </si>
  <si>
    <t>Grunt Vladimír</t>
  </si>
  <si>
    <t>I500;J189;I259;N184;E119;;;;;;;;;;;</t>
  </si>
  <si>
    <t>2023071454011718861</t>
  </si>
  <si>
    <t>5401171886</t>
  </si>
  <si>
    <t>Prucek Ivan</t>
  </si>
  <si>
    <t>R568;E876;I672;N390;E86;I482;;;;;;;;;;</t>
  </si>
  <si>
    <t>21221,21225,21415,21413,21215,21717</t>
  </si>
  <si>
    <t>2023071804562064681</t>
  </si>
  <si>
    <t>456206468</t>
  </si>
  <si>
    <t>Dulovcová Marie</t>
  </si>
  <si>
    <t>N300;R12;E118;E039;I10;;;;;;;;;;;</t>
  </si>
  <si>
    <t>2023072403661234081</t>
  </si>
  <si>
    <t>A099;E46;E871;I10;E86;I672;;;;;;;;;;</t>
  </si>
  <si>
    <t>2023072503560097721</t>
  </si>
  <si>
    <t>356009772</t>
  </si>
  <si>
    <t>Venclíková Jozefína</t>
  </si>
  <si>
    <t>I10;N309;I672;F019;;;;;;;;;;;;</t>
  </si>
  <si>
    <t>21221,21415,21225,21413,35022</t>
  </si>
  <si>
    <t>2023073104003044691</t>
  </si>
  <si>
    <t>400304469</t>
  </si>
  <si>
    <t>Papica Miroslav</t>
  </si>
  <si>
    <t>N10;J209;G409;E119;I480;I10;;;;;;;;;;</t>
  </si>
  <si>
    <t>2023073103455274151</t>
  </si>
  <si>
    <t>345527415</t>
  </si>
  <si>
    <t>Horáková Milada</t>
  </si>
  <si>
    <t>I743;I480;I10;K869;;;;;;;;;;;;</t>
  </si>
  <si>
    <t>54190,21221,21413,07468,21415,21225,21717,91927,07543,07418,89423,78989,78990,21001,07532,07551,07552,07563,54340,07531</t>
  </si>
  <si>
    <t>26,07,05,34</t>
  </si>
  <si>
    <t>2023072805261211951</t>
  </si>
  <si>
    <t>526121195</t>
  </si>
  <si>
    <t>Bryndová Zlatuška</t>
  </si>
  <si>
    <t>K703;A419;E118;E441;N1792;;;;;;;;;;;</t>
  </si>
  <si>
    <t>21221,21413,21219,21415,21225,21001</t>
  </si>
  <si>
    <t>2023072804659254271</t>
  </si>
  <si>
    <t>465925427</t>
  </si>
  <si>
    <t>Dostálová Pavla</t>
  </si>
  <si>
    <t>E114;G20;E441;E86;;;;;;;;;;;;</t>
  </si>
  <si>
    <t>2023070705359143382</t>
  </si>
  <si>
    <t>535914338</t>
  </si>
  <si>
    <t>Kryštofová Yvonna</t>
  </si>
  <si>
    <t>E876;K622;I10;F338;I730;Z031;;;;;;;;;;</t>
  </si>
  <si>
    <t>2023071003762134371</t>
  </si>
  <si>
    <t>376213437</t>
  </si>
  <si>
    <t>Švecová Viléma</t>
  </si>
  <si>
    <t>21225,21221,78989,53471,21413,21415,21215,21219,21001,66127</t>
  </si>
  <si>
    <t>2023072503956170391</t>
  </si>
  <si>
    <t>395617039</t>
  </si>
  <si>
    <t>Kráčmarová Iva</t>
  </si>
  <si>
    <t>M167;J209;I672;I10;I259;M0599;;;;;;;;;;</t>
  </si>
  <si>
    <t>21225,91823,21415,21221,21413,91810,91826,35022,66612,21215,91829,91819</t>
  </si>
  <si>
    <t>2023072003958314581</t>
  </si>
  <si>
    <t>395831458</t>
  </si>
  <si>
    <t>Voglová Marie</t>
  </si>
  <si>
    <t>I635;U5324;I693;I10;I489;E782;;;;;;;;;;</t>
  </si>
  <si>
    <t>21415,72213,21413,21219,21225,21221,21001,72016</t>
  </si>
  <si>
    <t>2023072603204124741</t>
  </si>
  <si>
    <t>320412474</t>
  </si>
  <si>
    <t>Krystýn Josef</t>
  </si>
  <si>
    <t>J189;S800;E86;N189;D62;;;;;;;;;;;</t>
  </si>
  <si>
    <t>2023102503656124231</t>
  </si>
  <si>
    <t>E876;E871;E86;N309;K769;E441;;;;;;;;;;</t>
  </si>
  <si>
    <t>21221,21225,21415,21413,21001,15950,21215</t>
  </si>
  <si>
    <t>2023070757571816391</t>
  </si>
  <si>
    <t>5757181639</t>
  </si>
  <si>
    <t>Tomešková Alena</t>
  </si>
  <si>
    <t>S3270;W0199;E117;;;;;;;;;;;;;</t>
  </si>
  <si>
    <t>21225,21221,21215,21415,21413,21001</t>
  </si>
  <si>
    <t>68708</t>
  </si>
  <si>
    <t>2023071003058074561</t>
  </si>
  <si>
    <t>305807456</t>
  </si>
  <si>
    <t>Koktová Vladimíra</t>
  </si>
  <si>
    <t>J158;E876;D486;D441;E118;I259;;;;;;;;;;</t>
  </si>
  <si>
    <t>21225,21221,21215,21415,21413,21001,07640,89313</t>
  </si>
  <si>
    <t>2023071304659074681</t>
  </si>
  <si>
    <t>465907468</t>
  </si>
  <si>
    <t>Valchářová Helena</t>
  </si>
  <si>
    <t>I509;I270;I481;E117;N184;C509;;;;;;;;;;</t>
  </si>
  <si>
    <t>2023071304653214941</t>
  </si>
  <si>
    <t>465321494</t>
  </si>
  <si>
    <t>Rumlová Ivanka</t>
  </si>
  <si>
    <t>M9953;I10;I420;E660;J459;;;;;;;;;;;</t>
  </si>
  <si>
    <t>21225,21413,21415,21221,35520,21215</t>
  </si>
  <si>
    <t>74253</t>
  </si>
  <si>
    <t>M99 - Biomechanická poškození nezařazená jinde</t>
  </si>
  <si>
    <t>M995 - Stenóza páteřního kanálu meziobratlovou ploténkou</t>
  </si>
  <si>
    <t>M9953 - Stenóza páteřního kanálu meziobrat.ploténkou; bederní krajina</t>
  </si>
  <si>
    <t>2023071404655064221</t>
  </si>
  <si>
    <t>465506422</t>
  </si>
  <si>
    <t>Knödlová Marta</t>
  </si>
  <si>
    <t>I500;I489;E119;E785;;;;;;;;;;;;</t>
  </si>
  <si>
    <t>2023072104761054201</t>
  </si>
  <si>
    <t>476105420</t>
  </si>
  <si>
    <t>Otavová Helena</t>
  </si>
  <si>
    <t>R55;N390;E86;G301;;;;;;;;;;;;</t>
  </si>
  <si>
    <t>2023071605209072871</t>
  </si>
  <si>
    <t>A419;N300;I213;C61;E108;I10;;;;;;;;;;</t>
  </si>
  <si>
    <t>21413,21225,21717,21221,35520,21415</t>
  </si>
  <si>
    <t>2023071704002201481</t>
  </si>
  <si>
    <t>E441;I803;L218;I482;I10;E782;;;;;;;;;;</t>
  </si>
  <si>
    <t>2023080302256049541</t>
  </si>
  <si>
    <t>225604954</t>
  </si>
  <si>
    <t>Prchalová Marija</t>
  </si>
  <si>
    <t>I7090;I269;J189;K269;I10;I259;;;;;;;;;;</t>
  </si>
  <si>
    <t>I709 - Generalizovaná a neurčená ateroskleróza</t>
  </si>
  <si>
    <t>I7090 - Generalizovaná a neurčená ateroskleróza, bez gangrény</t>
  </si>
  <si>
    <t>2023080303803284401</t>
  </si>
  <si>
    <t>380328440</t>
  </si>
  <si>
    <t>Doupal Jiří</t>
  </si>
  <si>
    <t>A415;N390;I269;J189;I500;I489;;;;;;;;;;</t>
  </si>
  <si>
    <t>21415,21221,21225,21413,21717,21219,21215</t>
  </si>
  <si>
    <t>2023082303707224051</t>
  </si>
  <si>
    <t>370722405</t>
  </si>
  <si>
    <t>Chlup Jiří</t>
  </si>
  <si>
    <t>K920;K297;E46;E876;E871;C61;;;;;;;;;;</t>
  </si>
  <si>
    <t>21415,21225,21413,21221,21219,21001</t>
  </si>
  <si>
    <t>60000</t>
  </si>
  <si>
    <t>2023080204661164201</t>
  </si>
  <si>
    <t>466116420</t>
  </si>
  <si>
    <t>Nováková Emilie</t>
  </si>
  <si>
    <t>T845;Y792;M171;I872;Z501;M170;;;;;;;;;;</t>
  </si>
  <si>
    <t>68737</t>
  </si>
  <si>
    <t>2023080303410114021</t>
  </si>
  <si>
    <t>21413,66610,21225,21219,91810,21221,21415,91829,78989,91823,21215,91826,91820,21001</t>
  </si>
  <si>
    <t>2023081104654081331</t>
  </si>
  <si>
    <t>465408133</t>
  </si>
  <si>
    <t>Hrubá Sonja</t>
  </si>
  <si>
    <t>U6974;J188;E107;R54;I500;;;;;;;;;;;</t>
  </si>
  <si>
    <t>21221,21413,21415,21225,62310</t>
  </si>
  <si>
    <t>2023081804058124061</t>
  </si>
  <si>
    <t>405812406</t>
  </si>
  <si>
    <t>Michlová Marie</t>
  </si>
  <si>
    <t>K290;K921;I489;I259;E117;I10;;;;;;;;;;</t>
  </si>
  <si>
    <t>K290 - Akutní hemoragická gastritida</t>
  </si>
  <si>
    <t>2023082103210094071</t>
  </si>
  <si>
    <t>321009407</t>
  </si>
  <si>
    <t>Řezníček Miloslav</t>
  </si>
  <si>
    <t>N390;N183;E117;B378;I482;D649;;;;;;;;;;</t>
  </si>
  <si>
    <t>21225,21415,21413,21221,21219,21215</t>
  </si>
  <si>
    <t>2023082103711194281</t>
  </si>
  <si>
    <t>371119428</t>
  </si>
  <si>
    <t>Zezula Zbyněk</t>
  </si>
  <si>
    <t>N185;Z992;J170;I10;I258;J47;;;;;;;;;;</t>
  </si>
  <si>
    <t>21225,21413,21221,18550,21415</t>
  </si>
  <si>
    <t>2023082303062064251</t>
  </si>
  <si>
    <t>306206425</t>
  </si>
  <si>
    <t>Langerová Marie</t>
  </si>
  <si>
    <t>D62;F03;I481;K921;T457;;;;;;;;;;;</t>
  </si>
  <si>
    <t>2023083103057284261</t>
  </si>
  <si>
    <t>I489;N300;B962;J068;I259;I340;;;;;;;;;;</t>
  </si>
  <si>
    <t>21221,21413,21415,21225,21215,21717,21001</t>
  </si>
  <si>
    <t>2023080803156294191</t>
  </si>
  <si>
    <t>315629419</t>
  </si>
  <si>
    <t>Gallistlová Pavla</t>
  </si>
  <si>
    <t>S7210;W1999;W0180;;;;;;;;;;;;;</t>
  </si>
  <si>
    <t>21413,21221,21415,21219,21717,21225,53471,21215,66127,21001</t>
  </si>
  <si>
    <t>2023082304557014441</t>
  </si>
  <si>
    <t>455701444</t>
  </si>
  <si>
    <t>Ceperková Jana</t>
  </si>
  <si>
    <t>N300;J160;R263;E876;J91;I481;;;;;;;;;;</t>
  </si>
  <si>
    <t>21413,21221,21225,21415,21215,21001,15950</t>
  </si>
  <si>
    <t>2023081503254094621</t>
  </si>
  <si>
    <t>325409462</t>
  </si>
  <si>
    <t>Rieglová Věra</t>
  </si>
  <si>
    <t>K922;D62;E86;F028;N309;B962;;;;;;;;;;</t>
  </si>
  <si>
    <t>2023083104011214171</t>
  </si>
  <si>
    <t>401121417</t>
  </si>
  <si>
    <t>Frantik Jiří</t>
  </si>
  <si>
    <t>A418;K800;I500;I489;N1792;I259;;;;;;;;;;</t>
  </si>
  <si>
    <t>21225,21221,21413,21415,15998,21001,21215,91796,51395</t>
  </si>
  <si>
    <t>2023083102462224151</t>
  </si>
  <si>
    <t>246222415</t>
  </si>
  <si>
    <t>Henklová Otilie</t>
  </si>
  <si>
    <t>S7210;W1991;I10;;;;;;;;;;;;;</t>
  </si>
  <si>
    <t>21221,21225,66127,21413,21219,21415,21215,21001,53471</t>
  </si>
  <si>
    <t>2023080204253054241</t>
  </si>
  <si>
    <t>425305424</t>
  </si>
  <si>
    <t>Soldánová Jana</t>
  </si>
  <si>
    <t>A047;Z290;A419;M5458;M0600;I10;M8190;;;;;;;;;</t>
  </si>
  <si>
    <t>21221,21225,21413,21415,21717,21215</t>
  </si>
  <si>
    <t>2023080705302150591</t>
  </si>
  <si>
    <t>530215059</t>
  </si>
  <si>
    <t>Spurný Ladislav</t>
  </si>
  <si>
    <t>I639;U5309;I10;I489;E789;E114;;;;;;;;;;</t>
  </si>
  <si>
    <t>21225,21415,72213,21413,21221,21219,21001,72015,21215</t>
  </si>
  <si>
    <t>2023081456022817511</t>
  </si>
  <si>
    <t>5602281751</t>
  </si>
  <si>
    <t>Švéda Ladislav</t>
  </si>
  <si>
    <t>I500;E871;D520;K700;F102;K573;;;;;;;;;;</t>
  </si>
  <si>
    <t>2023082504157164611</t>
  </si>
  <si>
    <t>415716461</t>
  </si>
  <si>
    <t>Kameníčková Hana</t>
  </si>
  <si>
    <t>G250;G992;M500;M8100;M5456;;;;;;;;;;;</t>
  </si>
  <si>
    <t>21415,21225,21221,66329,66335,21413,66313,78989,66319,37022,66323,21001,66337,66315,21215</t>
  </si>
  <si>
    <t>08-I03-08</t>
  </si>
  <si>
    <t>Operace páteře s instrumentací pro jiná onemocnění krční páteře</t>
  </si>
  <si>
    <t>26,06,07,39</t>
  </si>
  <si>
    <t>G25 - Jiné extrapyramidové a pohybové poruchy</t>
  </si>
  <si>
    <t>G250 - Esenciální třes</t>
  </si>
  <si>
    <t>2023081703551224261</t>
  </si>
  <si>
    <t>355122426</t>
  </si>
  <si>
    <t>Jašíčková Františka</t>
  </si>
  <si>
    <t>K661;E86;J189;F019;I10;I500;;;;;;;;;;</t>
  </si>
  <si>
    <t>K661 - Hemoperitoneum</t>
  </si>
  <si>
    <t>2023082854030204801</t>
  </si>
  <si>
    <t>5403020480</t>
  </si>
  <si>
    <t>Chmelař Bedřich</t>
  </si>
  <si>
    <t>I269;J069;N390;D649;I250;I489;;;;;;;;;;</t>
  </si>
  <si>
    <t>2023082805311281171</t>
  </si>
  <si>
    <t>531128117</t>
  </si>
  <si>
    <t>Šišma Vladimír</t>
  </si>
  <si>
    <t>I259;;;;;;;;;;;;;;;</t>
  </si>
  <si>
    <t>21221,21225,21413,21415,89429,35520,21001,37022</t>
  </si>
  <si>
    <t>26,01,39</t>
  </si>
  <si>
    <t>2023082903306074291</t>
  </si>
  <si>
    <t>330607429</t>
  </si>
  <si>
    <t>Šmehlík Jindřich</t>
  </si>
  <si>
    <t>A099;N40;I259;I10;M5456;I350;;;;;;;;;;</t>
  </si>
  <si>
    <t>2023090703254234101</t>
  </si>
  <si>
    <t>325423410</t>
  </si>
  <si>
    <t>Vybíralová Eliška</t>
  </si>
  <si>
    <t>S7200;W1991;S700;I10;I489;;;;;;;;;;;</t>
  </si>
  <si>
    <t>66610,21225,21221,91823,21413,21415,21219,91826,91810,21717,21001,91820,91829,21215</t>
  </si>
  <si>
    <t>2023080704503174071</t>
  </si>
  <si>
    <t>450317407</t>
  </si>
  <si>
    <t>N309;D62;E86;K250;E119;E441;;;;;;;;;;</t>
  </si>
  <si>
    <t>2023081803259300871</t>
  </si>
  <si>
    <t>E117;K590;N300;K573;E86;I251;;;;;;;;;;</t>
  </si>
  <si>
    <t>21225,21221,21215,21415,21413,21219,21717</t>
  </si>
  <si>
    <t>2023080803953180241</t>
  </si>
  <si>
    <t>395318024</t>
  </si>
  <si>
    <t>Bartoňová Milada</t>
  </si>
  <si>
    <t>E876;J160;N390;K290;I489;N182;;;;;;;;;;</t>
  </si>
  <si>
    <t>2023081704106264021</t>
  </si>
  <si>
    <t>410626402</t>
  </si>
  <si>
    <t>Kloupar Robert</t>
  </si>
  <si>
    <t>C795;E440;I10;N40;N200;;;;;;;;;;;</t>
  </si>
  <si>
    <t>08-K09-02</t>
  </si>
  <si>
    <t>Zhoubný novotvar míchy, míšních obalů, kostí a měkkých tkání v CVSP u pacientů s CC=0-1</t>
  </si>
  <si>
    <t>C795 - Sekundární ZN kosti a kostní dřeně</t>
  </si>
  <si>
    <t>2023081904955310691</t>
  </si>
  <si>
    <t>495531069</t>
  </si>
  <si>
    <t>Štafová Anna</t>
  </si>
  <si>
    <t>C168;I269;E876;E440;E038;;;;;;;;;;;</t>
  </si>
  <si>
    <t>21413,21225,21415,21221,35520,15993,21219,21001</t>
  </si>
  <si>
    <t>06-K13-01</t>
  </si>
  <si>
    <t>Zhoubný novotvar jícnu a žaludku v CVSP u pacientů s CC=2-4</t>
  </si>
  <si>
    <t>26,39,02</t>
  </si>
  <si>
    <t>C168 - ZN - léze přesahující žaludek</t>
  </si>
  <si>
    <t>2023082104356307291</t>
  </si>
  <si>
    <t>D509;M162;K20;E86;M0690;J189;;;;;;;;;;</t>
  </si>
  <si>
    <t>21413,21225,21221,21717,21415,21215</t>
  </si>
  <si>
    <t>2023082404201084021</t>
  </si>
  <si>
    <t>420108402</t>
  </si>
  <si>
    <t>Sedlák Arnošt</t>
  </si>
  <si>
    <t>S0660;W1999;S0650;I480;R55;I10;;;;;;;;;;</t>
  </si>
  <si>
    <t>21413,21415,21215,21221,21225,21219</t>
  </si>
  <si>
    <t>2023080804010031491</t>
  </si>
  <si>
    <t>401003149</t>
  </si>
  <si>
    <t>Budík Ivan</t>
  </si>
  <si>
    <t>G20;D649;I489;I259;E119;G629;;;;;;;;;;</t>
  </si>
  <si>
    <t>21225,21221,21415,21215,21413,21001</t>
  </si>
  <si>
    <t>2023080404703144011</t>
  </si>
  <si>
    <t>470314401</t>
  </si>
  <si>
    <t>Fryš Josef</t>
  </si>
  <si>
    <t>J160;E86;E876;I480;;;;;;;;;;;;</t>
  </si>
  <si>
    <t>21221,21415,21219,21413,21225,21215,21001</t>
  </si>
  <si>
    <t>2023080204211304281</t>
  </si>
  <si>
    <t>421130428</t>
  </si>
  <si>
    <t>Gasta Evžen</t>
  </si>
  <si>
    <t>I350;R572;I500;I258;E118;I10;E782;;;;;;;;;</t>
  </si>
  <si>
    <t>21413,21415,21221,21717,17697,21001,21225,78111,17629,17233,91752</t>
  </si>
  <si>
    <t>Geriatrie,KV,TAVI</t>
  </si>
  <si>
    <t>2023081504052194441</t>
  </si>
  <si>
    <t>405219444</t>
  </si>
  <si>
    <t>Nováková Květoslava</t>
  </si>
  <si>
    <t>C920;D630;D70;E880;E878;J440;;;;;;;;;;</t>
  </si>
  <si>
    <t>21415,21225,21221,21413,21215,91915,21001</t>
  </si>
  <si>
    <t>17-K01-01</t>
  </si>
  <si>
    <t>Akutní leukémie v CVSP u pacientů s CC=2-4</t>
  </si>
  <si>
    <t>C92 - Myeloidní leukemie</t>
  </si>
  <si>
    <t>C920 - Akutní myeloblastická leukemie (AML)</t>
  </si>
  <si>
    <t>2023110204653114101</t>
  </si>
  <si>
    <t>465311410</t>
  </si>
  <si>
    <t>Búšfyová Marie</t>
  </si>
  <si>
    <t>I501;N309;N183;I259;;;;;;;;;;;;</t>
  </si>
  <si>
    <t>21225,21221,21415,21413,21717</t>
  </si>
  <si>
    <t>2023110603102204751</t>
  </si>
  <si>
    <t>310220475</t>
  </si>
  <si>
    <t>Klimeš Vladimír</t>
  </si>
  <si>
    <t>21413,66610,21415,21225,21221,21717,21001,91823,91820,91810,91826,91829</t>
  </si>
  <si>
    <t>2023110604603214141</t>
  </si>
  <si>
    <t>460321414</t>
  </si>
  <si>
    <t>Dvořák Josef</t>
  </si>
  <si>
    <t>R55;E116;A090;N1781;M6210;;;;;;;;;;;</t>
  </si>
  <si>
    <t>2023110703262184571</t>
  </si>
  <si>
    <t>326218457</t>
  </si>
  <si>
    <t>Višinková Marie</t>
  </si>
  <si>
    <t>I635;U5305;I481;I10;D538;;;;;;;;;;;</t>
  </si>
  <si>
    <t>21415,21413,21225,21001,21221,21621,21625</t>
  </si>
  <si>
    <t>2023110703054204261</t>
  </si>
  <si>
    <t>305420426</t>
  </si>
  <si>
    <t>Vavrečková Jaroslava</t>
  </si>
  <si>
    <t>R600;I489;E780;E871;I259;;;;;;;;;;;</t>
  </si>
  <si>
    <t>R60 - Edém (otok) nezařazený jinde</t>
  </si>
  <si>
    <t>R600 - Lokalizovaný edém</t>
  </si>
  <si>
    <t>2023110903661040901</t>
  </si>
  <si>
    <t>366104090</t>
  </si>
  <si>
    <t>Kovářová Blanka</t>
  </si>
  <si>
    <t>N390;E86;I480;T008;F019;;;;;;;;;;;</t>
  </si>
  <si>
    <t>2023111303758194361</t>
  </si>
  <si>
    <t>375819436</t>
  </si>
  <si>
    <t>Valentová Květa</t>
  </si>
  <si>
    <t>K628;E86;E876;E139;;;;;;;;;;;;</t>
  </si>
  <si>
    <t>21415,21413,21221,21225,21215,21717,21001</t>
  </si>
  <si>
    <t>K628 - Jiné určené nemoci řiti a konečníku</t>
  </si>
  <si>
    <t>2023112604303214551</t>
  </si>
  <si>
    <t>430321455</t>
  </si>
  <si>
    <t>Sobotka Ladislav</t>
  </si>
  <si>
    <t>J189;I10;M1909;E119;E039;;;;;;;;;;;</t>
  </si>
  <si>
    <t>21415,21225,21221,21413,21717</t>
  </si>
  <si>
    <t>2023112203755174501</t>
  </si>
  <si>
    <t>E86;N300;E876;D62;I481;I251;;;;;;;;;;</t>
  </si>
  <si>
    <t>21225,21717,21413,21221,21415,21001</t>
  </si>
  <si>
    <t>2023112204403304181</t>
  </si>
  <si>
    <t>440330418</t>
  </si>
  <si>
    <t>Pokorný Jaroslav</t>
  </si>
  <si>
    <t>S3600;W1999;;;;;;;;;;;;;;</t>
  </si>
  <si>
    <t>21413,51397,21225,21415,21221,78989,21215,51392,51311,78813,18521,91927,21001,78990,91929</t>
  </si>
  <si>
    <t>S36 - Poranění nitrobřišních orgánů</t>
  </si>
  <si>
    <t>S360 - Poranění sleziny</t>
  </si>
  <si>
    <t>S3600 - Poranění sleziny; neotevřená rána</t>
  </si>
  <si>
    <t>2023112302756204161</t>
  </si>
  <si>
    <t>21415,21221,21225,21413,37022,21717,21215,21001</t>
  </si>
  <si>
    <t>2023112304301284181</t>
  </si>
  <si>
    <t>430128418</t>
  </si>
  <si>
    <t>Juřena Rudolf</t>
  </si>
  <si>
    <t>M353;N390;B964;I420;I10;E782;;;;;;;;;;</t>
  </si>
  <si>
    <t>21717,21221,21413,21225,21215,21415</t>
  </si>
  <si>
    <t>08-K01-02</t>
  </si>
  <si>
    <t>Systémová onemocnění pojivových tkání u pacientů s CC=1</t>
  </si>
  <si>
    <t>M353 - Revmatická polymyalgie</t>
  </si>
  <si>
    <t>2023112404361064441</t>
  </si>
  <si>
    <t>436106444</t>
  </si>
  <si>
    <t>Cetkovská Zdenka</t>
  </si>
  <si>
    <t>I495;I481;E118;J938;I259;;;;;;;;;;;</t>
  </si>
  <si>
    <t>21225,21413,21717,21415,21219,21221,91749,21215,17625,89313,21001,91756</t>
  </si>
  <si>
    <t>04-I08-03</t>
  </si>
  <si>
    <t>Klasická nebo perkutánní hrudní drenáž u pacientů s CC=1-3</t>
  </si>
  <si>
    <t>26,16,01,34</t>
  </si>
  <si>
    <t>79812</t>
  </si>
  <si>
    <t>2023112703160034711</t>
  </si>
  <si>
    <t>I269;I259;I350;I509;I110;E780;;;;;;;;;;</t>
  </si>
  <si>
    <t>2023112803357204651</t>
  </si>
  <si>
    <t>335720465</t>
  </si>
  <si>
    <t>Gurková Hedvika</t>
  </si>
  <si>
    <t>J158;I482;N309;I10;F019;I259;;;;;;;;;;</t>
  </si>
  <si>
    <t>2023121404305051621</t>
  </si>
  <si>
    <t>430505162</t>
  </si>
  <si>
    <t>Padúch Ludovít</t>
  </si>
  <si>
    <t>N1799;K810;T455;K746;N40;;;;;;;;;;;</t>
  </si>
  <si>
    <t>21413,21225,21415,21221,76565,21717,78985,89323</t>
  </si>
  <si>
    <t>26,12,07,34</t>
  </si>
  <si>
    <t>405101481</t>
  </si>
  <si>
    <t>2023110204311031201</t>
  </si>
  <si>
    <t>431103120</t>
  </si>
  <si>
    <t>Svrchokryl Vladimír</t>
  </si>
  <si>
    <t>K746;G943;E114;N183;I10;;;;;;;;;;;</t>
  </si>
  <si>
    <t>21225,21413,21221,21415,21717,21001,21219</t>
  </si>
  <si>
    <t>2023110903958034181</t>
  </si>
  <si>
    <t>21413,91820,66610,21415,21225,21221,91829,21001,91823,91810,78989,91826</t>
  </si>
  <si>
    <t>2023111404302144531</t>
  </si>
  <si>
    <t>430214453</t>
  </si>
  <si>
    <t>Pazour František</t>
  </si>
  <si>
    <t>L893;B99;E86;F050;;;;;;;;;;;;</t>
  </si>
  <si>
    <t>21413,21225,21221,35520,37022,21717,21415,21219,21001</t>
  </si>
  <si>
    <t>2023111402560164481</t>
  </si>
  <si>
    <t>256016448</t>
  </si>
  <si>
    <t>Fibingerová Ludmila</t>
  </si>
  <si>
    <t>K800;E440;D519;I10;I489;E834;;;;;;;;;;</t>
  </si>
  <si>
    <t>21225,21413,21415,21221,21717,91798,51395,66127,15998,53471,21001,21215</t>
  </si>
  <si>
    <t>26,02,31</t>
  </si>
  <si>
    <t>2023110657112621281</t>
  </si>
  <si>
    <t>5711262128</t>
  </si>
  <si>
    <t>Tomek Jiří</t>
  </si>
  <si>
    <t>C188;B449;J208;E440;E86;;;;;;;;;;;</t>
  </si>
  <si>
    <t>21415,21221,21413,21225,07641,89313,21001</t>
  </si>
  <si>
    <t>2023110905206010371</t>
  </si>
  <si>
    <t>520601037</t>
  </si>
  <si>
    <t>Vachutka Jan</t>
  </si>
  <si>
    <t>K573;M313;N184;N085;I10;E782;;;;;;;;;;</t>
  </si>
  <si>
    <t>21415,21221,21413,21001,21225,21717,15950</t>
  </si>
  <si>
    <t>2023111704103124121</t>
  </si>
  <si>
    <t>410312412</t>
  </si>
  <si>
    <t>Wrba Hermann</t>
  </si>
  <si>
    <t>N189;E86;C170;Z988;Z932;Z850;;;;;;;;;;</t>
  </si>
  <si>
    <t>21413,21001,21221,21225,21415,15920</t>
  </si>
  <si>
    <t>2023111403206254281</t>
  </si>
  <si>
    <t>320625428</t>
  </si>
  <si>
    <t>Doležel Oldřich</t>
  </si>
  <si>
    <t>N390;E86;I259;E782;I10;K830;;;;;;;;;;</t>
  </si>
  <si>
    <t>21413,21415,21221,21225,21219,21215,15990,15900,15992,21001</t>
  </si>
  <si>
    <t>2023111604453091091</t>
  </si>
  <si>
    <t>K567;K565;J952;I10;M0598;E039;;;;;;;;;;</t>
  </si>
  <si>
    <t>21415,51353,21413,21221,21225,21717,21215,51515,78989,51367,21211,21001</t>
  </si>
  <si>
    <t>2023112104702094561</t>
  </si>
  <si>
    <t>470209456</t>
  </si>
  <si>
    <t>Burda Vladimír</t>
  </si>
  <si>
    <t>S4220;W1999;S3250;W0181;;;;;;;;;;;;</t>
  </si>
  <si>
    <t>21221,21413,21415,53255,21225,66949,76255,21001,21215,78989,66127</t>
  </si>
  <si>
    <t>26,31,12,07</t>
  </si>
  <si>
    <t>2023112403558084291</t>
  </si>
  <si>
    <t>355808429</t>
  </si>
  <si>
    <t>Chudadová Jena</t>
  </si>
  <si>
    <t>G122;E86;N300;E440;I10;;;;;;;;;;;</t>
  </si>
  <si>
    <t>21415,21221,21413,21225,78989,15960,21001</t>
  </si>
  <si>
    <t>G12 - Míšní svalová atrofie a příbuzné syndromy</t>
  </si>
  <si>
    <t>G122 - Nemoci motorického neuronu</t>
  </si>
  <si>
    <t>2023112703151124311</t>
  </si>
  <si>
    <t>315112431</t>
  </si>
  <si>
    <t>Obschneiderová Hedvi</t>
  </si>
  <si>
    <t>N300;I259;R54;E117;I10;;;;;;;;;;;</t>
  </si>
  <si>
    <t>21413,21225,21221,21415,35022</t>
  </si>
  <si>
    <t>2023112104059174161</t>
  </si>
  <si>
    <t>405917416</t>
  </si>
  <si>
    <t>I802;E86;I959;K210;Z988;I10;;;;;;;;;;</t>
  </si>
  <si>
    <t>2023111304360014401</t>
  </si>
  <si>
    <t>436001440</t>
  </si>
  <si>
    <t>Mlčochová Zdenka</t>
  </si>
  <si>
    <t>N10;I489;D649;I10;M8180;E782;;;;;;;;;;</t>
  </si>
  <si>
    <t>21221,21225,21413,21717,21415</t>
  </si>
  <si>
    <t>2023111303856284451</t>
  </si>
  <si>
    <t>385628445</t>
  </si>
  <si>
    <t>Jelínková Dagmar</t>
  </si>
  <si>
    <t>N993;I10;E119;;;;;;;;;;;;;</t>
  </si>
  <si>
    <t>35520,21415,21221,21225,21413,63529,37022,21001,78989</t>
  </si>
  <si>
    <t>39,26,08,07</t>
  </si>
  <si>
    <t>N99 - Stavy močové a pohlavní soustavy po výkonech nezařazené jinde</t>
  </si>
  <si>
    <t>N993 - Výhřez poševní stěny po hysterektomii</t>
  </si>
  <si>
    <t>2023112204356307291</t>
  </si>
  <si>
    <t>A415;B964;D649;J988;S7200;E042;;;;;;;;;;</t>
  </si>
  <si>
    <t>21225,21413,21415,21717,21221,66865,51395</t>
  </si>
  <si>
    <t>26,11,02</t>
  </si>
  <si>
    <t>2023112155582011981</t>
  </si>
  <si>
    <t>5558201198</t>
  </si>
  <si>
    <t>Wernerová Jana</t>
  </si>
  <si>
    <t>I500;I489;J459;D381;I10;N184;;;;;;;;;;</t>
  </si>
  <si>
    <t>271222432</t>
  </si>
  <si>
    <t>Popisky řádků</t>
  </si>
  <si>
    <t>(prázdné)</t>
  </si>
  <si>
    <t>Celkový součet</t>
  </si>
  <si>
    <t>Počet z RChlav</t>
  </si>
  <si>
    <t>Popisky sloupců</t>
  </si>
  <si>
    <t>ROK</t>
  </si>
  <si>
    <t>ROK1</t>
  </si>
  <si>
    <t>2020</t>
  </si>
  <si>
    <t>2021</t>
  </si>
  <si>
    <t>2022</t>
  </si>
  <si>
    <t>Klinika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</si>
</sst>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11"/>
      <color theme="1"/>
      <name val="Calibri"/>
      <charset val="238"/>
      <scheme val="minor"/>
    </font>
    <font>
      <b/>
      <sz val="11"/>
      <name val="Calibri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</borders>
  <cellStyleXfs count="7">
    <xf numFmtId="0" fontId="0" fillId="0" borderId="0"/>
    <xf numFmtId="0" fontId="3" fillId="0" borderId="1">
      <alignment horizontal="center" vertical="center"/>
    </xf>
    <xf numFmtId="0" fontId="3" fillId="0" borderId="8">
      <alignment horizontal="center" vertical="center"/>
    </xf>
    <xf numFmtId="0" fontId="3" fillId="0" borderId="9">
      <alignment horizontal="right" vertical="center"/>
    </xf>
    <xf numFmtId="0" fontId="3" fillId="0" borderId="9">
      <alignment horizontal="left" vertical="center"/>
    </xf>
    <xf numFmtId="3" fontId="3" fillId="0" borderId="10">
      <alignment horizontal="right" vertical="center"/>
    </xf>
    <xf numFmtId="0" fontId="1" fillId="0" borderId="1">
      <alignment horizontal="center" vertical="center"/>
    </xf>
  </cellStyleXfs>
  <cellXfs count="34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NumberFormat="1" applyFont="1" applyAlignment="1">
      <alignment horizontal="right" indent="1"/>
    </xf>
    <xf numFmtId="0" fontId="0" fillId="0" borderId="1" xfId="1" applyNumberFormat="1" applyFont="1" applyBorder="1" applyAlignment="1">
      <alignment horizontal="center" vertical="center" wrapText="1"/>
    </xf>
    <xf numFmtId="0" fontId="2" fillId="0" borderId="1" xfId="1" applyNumberFormat="1" applyFont="1" applyBorder="1" applyAlignment="1">
      <alignment horizontal="center" vertical="center" wrapText="1"/>
    </xf>
    <xf numFmtId="14" fontId="0" fillId="0" borderId="0" xfId="0" applyNumberFormat="1"/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1" xfId="0" pivotButton="1" applyBorder="1"/>
    <xf numFmtId="0" fontId="0" fillId="0" borderId="15" xfId="0" applyBorder="1"/>
    <xf numFmtId="0" fontId="0" fillId="0" borderId="11" xfId="0" applyBorder="1" applyAlignment="1">
      <alignment horizontal="left"/>
    </xf>
    <xf numFmtId="0" fontId="0" fillId="0" borderId="15" xfId="0" applyNumberFormat="1" applyBorder="1"/>
    <xf numFmtId="0" fontId="0" fillId="0" borderId="14" xfId="0" applyBorder="1" applyAlignment="1">
      <alignment horizontal="left"/>
    </xf>
    <xf numFmtId="0" fontId="0" fillId="0" borderId="16" xfId="0" applyNumberFormat="1" applyBorder="1"/>
    <xf numFmtId="0" fontId="0" fillId="0" borderId="18" xfId="0" applyBorder="1" applyAlignment="1">
      <alignment horizontal="left"/>
    </xf>
    <xf numFmtId="0" fontId="0" fillId="0" borderId="17" xfId="0" applyNumberFormat="1" applyBorder="1"/>
    <xf numFmtId="0" fontId="0" fillId="0" borderId="11" xfId="0" applyNumberFormat="1" applyBorder="1"/>
    <xf numFmtId="0" fontId="0" fillId="0" borderId="14" xfId="0" applyNumberFormat="1" applyBorder="1"/>
    <xf numFmtId="0" fontId="0" fillId="0" borderId="18" xfId="0" applyNumberFormat="1" applyBorder="1"/>
    <xf numFmtId="0" fontId="0" fillId="0" borderId="19" xfId="0" applyBorder="1"/>
    <xf numFmtId="0" fontId="0" fillId="0" borderId="19" xfId="0" applyNumberFormat="1" applyBorder="1"/>
    <xf numFmtId="0" fontId="0" fillId="0" borderId="20" xfId="0" applyNumberFormat="1" applyBorder="1"/>
    <xf numFmtId="0" fontId="0" fillId="0" borderId="21" xfId="0" applyNumberFormat="1" applyBorder="1"/>
    <xf numFmtId="0" fontId="0" fillId="0" borderId="0" xfId="0" applyNumberFormat="1"/>
    <xf numFmtId="0" fontId="0" fillId="0" borderId="16" xfId="0" applyBorder="1"/>
  </cellXfs>
  <cellStyles count="7">
    <cellStyle name="CFM Drill Column" xfId="3" xr:uid="{00000000-0005-0000-0000-000003000000}"/>
    <cellStyle name="CFM Drill Row" xfId="4" xr:uid="{00000000-0005-0000-0000-000004000000}"/>
    <cellStyle name="CFM Choice" xfId="1" xr:uid="{00000000-0005-0000-0000-000001000000}"/>
    <cellStyle name="CFM Choice 2" xfId="6" xr:uid="{00000000-0005-0000-0000-000006000000}"/>
    <cellStyle name="CFM Run" xfId="2" xr:uid="{00000000-0005-0000-0000-000002000000}"/>
    <cellStyle name="CFM Value" xfId="5" xr:uid="{00000000-0005-0000-0000-000005000000}"/>
    <cellStyle name="Normální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310.489104976848" createdVersion="6" refreshedVersion="6" minRefreshableVersion="3" recordCount="2664" xr:uid="{6882DC41-E6D5-4553-9DD2-DB070C5A4BB2}">
  <cacheSource type="worksheet">
    <worksheetSource ref="A1:BO2665" sheet="Data"/>
  </cacheSource>
  <cacheFields count="67">
    <cacheField name="RokRef" numFmtId="0">
      <sharedItems containsString="0" containsBlank="1" containsNumber="1" containsInteger="1" minValue="2023" maxValue="2023"/>
    </cacheField>
    <cacheField name="pripad" numFmtId="0">
      <sharedItems containsBlank="1"/>
    </cacheField>
    <cacheField name="RC" numFmtId="0">
      <sharedItems containsBlank="1"/>
    </cacheField>
    <cacheField name="Jmeno" numFmtId="0">
      <sharedItems containsBlank="1"/>
    </cacheField>
    <cacheField name="od" numFmtId="0">
      <sharedItems containsString="0" containsBlank="1" containsNumber="1" containsInteger="1" minValue="20181120" maxValue="20231208"/>
    </cacheField>
    <cacheField name="do" numFmtId="0">
      <sharedItems containsString="0" containsBlank="1" containsNumber="1" containsInteger="1" minValue="20190102" maxValue="20231222"/>
    </cacheField>
    <cacheField name="ROK1" numFmtId="0">
      <sharedItems count="6">
        <s v="2019"/>
        <s v="2020"/>
        <s v="2021"/>
        <s v="2023"/>
        <s v=""/>
        <s v="2022"/>
      </sharedItems>
    </cacheField>
    <cacheField name="dny" numFmtId="0">
      <sharedItems containsString="0" containsBlank="1" containsNumber="1" containsInteger="1" minValue="1" maxValue="140"/>
    </cacheField>
    <cacheField name="diag" numFmtId="0">
      <sharedItems containsBlank="1"/>
    </cacheField>
    <cacheField name="vykony" numFmtId="0">
      <sharedItems containsBlank="1"/>
    </cacheField>
    <cacheField name="KLprop" numFmtId="0">
      <sharedItems containsBlank="1"/>
    </cacheField>
    <cacheField name="NAZ_KL_prop" numFmtId="0">
      <sharedItems containsBlank="1"/>
    </cacheField>
    <cacheField name="ICPprop" numFmtId="0">
      <sharedItems containsBlank="1"/>
    </cacheField>
    <cacheField name="NSprop" numFmtId="0">
      <sharedItems containsBlank="1"/>
    </cacheField>
    <cacheField name="poj" numFmtId="0">
      <sharedItems containsString="0" containsBlank="1" containsNumber="1" containsInteger="1" minValue="111" maxValue="611"/>
    </cacheField>
    <cacheField name="CZalfa" numFmtId="0">
      <sharedItems containsBlank="1"/>
    </cacheField>
    <cacheField name="CZDRG" numFmtId="0">
      <sharedItems containsBlank="1"/>
    </cacheField>
    <cacheField name="NazevDRG" numFmtId="0">
      <sharedItems containsBlank="1"/>
    </cacheField>
    <cacheField name="Body" numFmtId="0">
      <sharedItems containsString="0" containsBlank="1" containsNumber="1" containsInteger="1" minValue="2276" maxValue="1665405"/>
    </cacheField>
    <cacheField name="BodyOD" numFmtId="0">
      <sharedItems containsString="0" containsBlank="1" containsNumber="1" containsInteger="1" minValue="0" maxValue="129672"/>
    </cacheField>
    <cacheField name="BodyTiss" numFmtId="0">
      <sharedItems containsString="0" containsBlank="1" containsNumber="1" containsInteger="1" minValue="0" maxValue="1083510"/>
    </cacheField>
    <cacheField name="pMat" numFmtId="0">
      <sharedItems containsString="0" containsBlank="1" containsNumber="1" containsInteger="1" minValue="0" maxValue="17667"/>
    </cacheField>
    <cacheField name="ZUM1" numFmtId="0">
      <sharedItems containsString="0" containsBlank="1" containsNumber="1" minValue="0" maxValue="180282.87"/>
    </cacheField>
    <cacheField name="ZUM2" numFmtId="0">
      <sharedItems containsString="0" containsBlank="1" containsNumber="1" minValue="0" maxValue="139880.1"/>
    </cacheField>
    <cacheField name="ZUM3" numFmtId="0">
      <sharedItems containsString="0" containsBlank="1" containsNumber="1" minValue="0" maxValue="723436.62"/>
    </cacheField>
    <cacheField name="KcPausal" numFmtId="0">
      <sharedItems containsString="0" containsBlank="1" containsNumber="1" containsInteger="1" minValue="0" maxValue="9640"/>
    </cacheField>
    <cacheField name="BodyKat" numFmtId="0">
      <sharedItems containsString="0" containsBlank="1" containsNumber="1" containsInteger="1" minValue="0" maxValue="21300"/>
    </cacheField>
    <cacheField name="V1" numFmtId="0">
      <sharedItems containsString="0" containsBlank="1" containsNumber="1" containsInteger="1" minValue="0" maxValue="3656189"/>
    </cacheField>
    <cacheField name="KLprij" numFmtId="0">
      <sharedItems containsBlank="1"/>
    </cacheField>
    <cacheField name="NAZ_KL_prij" numFmtId="0">
      <sharedItems containsBlank="1"/>
    </cacheField>
    <cacheField name="ICPprij" numFmtId="0">
      <sharedItems containsBlank="1"/>
    </cacheField>
    <cacheField name="NSprij" numFmtId="0">
      <sharedItems containsBlank="1"/>
    </cacheField>
    <cacheField name="alos" numFmtId="0">
      <sharedItems containsString="0" containsBlank="1" containsNumber="1" containsInteger="1" minValue="1" maxValue="36"/>
    </cacheField>
    <cacheField name="ltp" numFmtId="0">
      <sharedItems containsString="0" containsBlank="1" containsNumber="1" containsInteger="1" minValue="1" maxValue="12"/>
    </cacheField>
    <cacheField name="htp" numFmtId="0">
      <sharedItems containsString="0" containsBlank="1" containsNumber="1" containsInteger="1" minValue="4" maxValue="999999999"/>
    </cacheField>
    <cacheField name="ANakl" numFmtId="0">
      <sharedItems containsString="0" containsBlank="1" containsNumber="1" containsInteger="1" minValue="9493" maxValue="1414689"/>
    </cacheField>
    <cacheField name="AMat" numFmtId="0">
      <sharedItems containsString="0" containsBlank="1" containsNumber="1" containsInteger="1" minValue="1" maxValue="796175"/>
    </cacheField>
    <cacheField name="mltp" numFmtId="0">
      <sharedItems containsString="0" containsBlank="1" containsNumber="1" containsInteger="1" minValue="1" maxValue="265392"/>
    </cacheField>
    <cacheField name="mhtp" numFmtId="0">
      <sharedItems containsString="0" containsBlank="1" containsNumber="1" containsInteger="1" minValue="1000" maxValue="999999999"/>
    </cacheField>
    <cacheField name="vahaCZ" numFmtId="0">
      <sharedItems containsString="0" containsBlank="1" containsNumber="1" minValue="0.1268" maxValue="22.650099999999998"/>
    </cacheField>
    <cacheField name="vahaLOS" numFmtId="0">
      <sharedItems containsString="0" containsBlank="1" containsNumber="1" minValue="0.1268" maxValue="18.891999999999999"/>
    </cacheField>
    <cacheField name="vahaMAT" numFmtId="0">
      <sharedItems containsString="0" containsBlank="1" containsNumber="1" minValue="0" maxValue="10.632300000000001"/>
    </cacheField>
    <cacheField name="vahaCZprep" numFmtId="0">
      <sharedItems containsString="0" containsBlank="1" containsNumber="1" minValue="0.12680000066757202" maxValue="51.214799404144287"/>
    </cacheField>
    <cacheField name="vahaLOSprep" numFmtId="0">
      <sharedItems containsString="0" containsBlank="1" containsNumber="1" minValue="0.12680000066757202" maxValue="47.456699371337891"/>
    </cacheField>
    <cacheField name="vahaMATprep" numFmtId="0">
      <sharedItems containsString="0" containsBlank="1" containsNumber="1" minValue="0" maxValue="10.63230037689209"/>
    </cacheField>
    <cacheField name="Ukon" numFmtId="0">
      <sharedItems containsBlank="1"/>
    </cacheField>
    <cacheField name="KL_HlDg" numFmtId="0">
      <sharedItems containsBlank="1"/>
    </cacheField>
    <cacheField name="KL_OV" numFmtId="0">
      <sharedItems containsBlank="1"/>
    </cacheField>
    <cacheField name="KL_KV" numFmtId="0">
      <sharedItems containsBlank="1"/>
    </cacheField>
    <cacheField name="ALFA2" numFmtId="0">
      <sharedItems containsBlank="1"/>
    </cacheField>
    <cacheField name="PSC" numFmtId="0">
      <sharedItems containsBlank="1"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HLDG3" numFmtId="0">
      <sharedItems containsBlank="1"/>
    </cacheField>
    <cacheField name="HLDG4" numFmtId="0">
      <sharedItems containsBlank="1"/>
    </cacheField>
    <cacheField name="HLDG5" numFmtId="0">
      <sharedItems containsBlank="1"/>
    </cacheField>
    <cacheField name="HLDGfull" numFmtId="0">
      <sharedItems containsBlank="1"/>
    </cacheField>
    <cacheField name="RChlav" numFmtId="0">
      <sharedItems/>
    </cacheField>
    <cacheField name="pocatek_dokl" numFmtId="14">
      <sharedItems containsSemiMixedTypes="0" containsNonDate="0" containsDate="1" containsString="0" minDate="2018-11-27T00:00:00" maxDate="2023-12-13T00:00:00"/>
    </cacheField>
    <cacheField name="konec_dokl" numFmtId="14">
      <sharedItems containsSemiMixedTypes="0" containsNonDate="0" containsDate="1" containsString="0" minDate="2019-01-02T00:00:00" maxDate="2023-12-28T00:00:00"/>
    </cacheField>
    <cacheField name="ROK" numFmtId="0">
      <sharedItems containsSemiMixedTypes="0" containsString="0" containsNumber="1" containsInteger="1" minValue="2019" maxValue="2023"/>
    </cacheField>
    <cacheField name="prij_zpuk" numFmtId="0">
      <sharedItems/>
    </cacheField>
    <cacheField name="prop_zpuk" numFmtId="0">
      <sharedItems/>
    </cacheField>
    <cacheField name="NShlav" numFmtId="0">
      <sharedItems/>
    </cacheField>
    <cacheField name="ICPhlav" numFmtId="0">
      <sharedItems/>
    </cacheField>
    <cacheField name="Puv_NS" numFmtId="0">
      <sharedItems containsBlank="1" count="51">
        <s v="1111"/>
        <s v="3111"/>
        <s v="0216"/>
        <s v="0312"/>
        <s v="2011"/>
        <s v="0311"/>
        <m/>
        <s v="1711"/>
        <s v="0413"/>
        <s v="0112"/>
        <s v="1611"/>
        <s v="0213"/>
        <s v="1731"/>
        <s v="0111"/>
        <s v="1112"/>
        <s v="1811"/>
        <s v="3131"/>
        <s v="2611"/>
        <s v="0612"/>
        <s v="1113"/>
        <s v="3012"/>
        <s v="0411"/>
        <s v="1612"/>
        <s v="0113"/>
        <s v="0412"/>
        <s v="0331"/>
        <s v="0511"/>
        <s v="0631"/>
        <s v="2511"/>
        <s v="5011"/>
        <s v="3211"/>
        <s v="0231"/>
        <s v="0732"/>
        <s v="0731"/>
        <s v="2111"/>
        <s v="2112"/>
        <s v="0131"/>
        <s v="1713"/>
        <s v="1732"/>
        <s v="1712"/>
        <s v="0611"/>
        <s v="1211"/>
        <s v="1311"/>
        <s v="5211"/>
        <s v="1813"/>
        <s v="1631"/>
        <s v="1131"/>
        <s v="0532"/>
        <s v="3011"/>
        <s v="0817"/>
        <s v="073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310.584914467596" createdVersion="6" refreshedVersion="6" minRefreshableVersion="3" recordCount="2664" xr:uid="{CB8A13A1-6F06-4C93-A954-981A4FC79557}">
  <cacheSource type="worksheet">
    <worksheetSource ref="A1:BP2665" sheet="Data"/>
  </cacheSource>
  <cacheFields count="70">
    <cacheField name="RokRef" numFmtId="0">
      <sharedItems containsString="0" containsBlank="1" containsNumber="1" containsInteger="1" minValue="2023" maxValue="2023"/>
    </cacheField>
    <cacheField name="pripad" numFmtId="0">
      <sharedItems containsBlank="1"/>
    </cacheField>
    <cacheField name="RC" numFmtId="0">
      <sharedItems containsBlank="1"/>
    </cacheField>
    <cacheField name="Jmeno" numFmtId="0">
      <sharedItems containsBlank="1"/>
    </cacheField>
    <cacheField name="od" numFmtId="0">
      <sharedItems containsString="0" containsBlank="1" containsNumber="1" containsInteger="1" minValue="20181120" maxValue="20231208"/>
    </cacheField>
    <cacheField name="do" numFmtId="0">
      <sharedItems containsString="0" containsBlank="1" containsNumber="1" containsInteger="1" minValue="20190102" maxValue="20231222"/>
    </cacheField>
    <cacheField name="ROK1" numFmtId="0">
      <sharedItems/>
    </cacheField>
    <cacheField name="dny" numFmtId="0">
      <sharedItems containsString="0" containsBlank="1" containsNumber="1" containsInteger="1" minValue="1" maxValue="140"/>
    </cacheField>
    <cacheField name="diag" numFmtId="0">
      <sharedItems containsBlank="1"/>
    </cacheField>
    <cacheField name="vykony" numFmtId="0">
      <sharedItems containsBlank="1"/>
    </cacheField>
    <cacheField name="KLprop" numFmtId="0">
      <sharedItems containsBlank="1"/>
    </cacheField>
    <cacheField name="NAZ_KL_prop" numFmtId="0">
      <sharedItems containsBlank="1"/>
    </cacheField>
    <cacheField name="ICPprop" numFmtId="0">
      <sharedItems containsBlank="1"/>
    </cacheField>
    <cacheField name="NSprop" numFmtId="0">
      <sharedItems containsBlank="1"/>
    </cacheField>
    <cacheField name="poj" numFmtId="0">
      <sharedItems containsString="0" containsBlank="1" containsNumber="1" containsInteger="1" minValue="111" maxValue="611"/>
    </cacheField>
    <cacheField name="CZalfa" numFmtId="0">
      <sharedItems containsBlank="1"/>
    </cacheField>
    <cacheField name="CZDRG" numFmtId="0">
      <sharedItems containsBlank="1"/>
    </cacheField>
    <cacheField name="NazevDRG" numFmtId="0">
      <sharedItems containsBlank="1"/>
    </cacheField>
    <cacheField name="Body" numFmtId="0">
      <sharedItems containsString="0" containsBlank="1" containsNumber="1" containsInteger="1" minValue="2276" maxValue="1665405"/>
    </cacheField>
    <cacheField name="BodyOD" numFmtId="0">
      <sharedItems containsString="0" containsBlank="1" containsNumber="1" containsInteger="1" minValue="0" maxValue="129672"/>
    </cacheField>
    <cacheField name="BodyTiss" numFmtId="0">
      <sharedItems containsString="0" containsBlank="1" containsNumber="1" containsInteger="1" minValue="0" maxValue="1083510"/>
    </cacheField>
    <cacheField name="pMat" numFmtId="0">
      <sharedItems containsString="0" containsBlank="1" containsNumber="1" containsInteger="1" minValue="0" maxValue="17667"/>
    </cacheField>
    <cacheField name="ZUM1" numFmtId="0">
      <sharedItems containsString="0" containsBlank="1" containsNumber="1" minValue="0" maxValue="180282.87"/>
    </cacheField>
    <cacheField name="ZUM2" numFmtId="0">
      <sharedItems containsString="0" containsBlank="1" containsNumber="1" minValue="0" maxValue="139880.1"/>
    </cacheField>
    <cacheField name="ZUM3" numFmtId="0">
      <sharedItems containsString="0" containsBlank="1" containsNumber="1" minValue="0" maxValue="723436.62"/>
    </cacheField>
    <cacheField name="KcPausal" numFmtId="0">
      <sharedItems containsString="0" containsBlank="1" containsNumber="1" containsInteger="1" minValue="0" maxValue="9640"/>
    </cacheField>
    <cacheField name="BodyKat" numFmtId="0">
      <sharedItems containsString="0" containsBlank="1" containsNumber="1" containsInteger="1" minValue="0" maxValue="21300"/>
    </cacheField>
    <cacheField name="V1" numFmtId="0">
      <sharedItems containsString="0" containsBlank="1" containsNumber="1" containsInteger="1" minValue="0" maxValue="3656189"/>
    </cacheField>
    <cacheField name="KLprij" numFmtId="0">
      <sharedItems containsBlank="1"/>
    </cacheField>
    <cacheField name="NAZ_KL_prij" numFmtId="0">
      <sharedItems containsBlank="1"/>
    </cacheField>
    <cacheField name="ICPprij" numFmtId="0">
      <sharedItems containsBlank="1"/>
    </cacheField>
    <cacheField name="NSprij" numFmtId="0">
      <sharedItems containsBlank="1"/>
    </cacheField>
    <cacheField name="alos" numFmtId="0">
      <sharedItems containsString="0" containsBlank="1" containsNumber="1" containsInteger="1" minValue="1" maxValue="36"/>
    </cacheField>
    <cacheField name="ltp" numFmtId="0">
      <sharedItems containsString="0" containsBlank="1" containsNumber="1" containsInteger="1" minValue="1" maxValue="12"/>
    </cacheField>
    <cacheField name="htp" numFmtId="0">
      <sharedItems containsString="0" containsBlank="1" containsNumber="1" containsInteger="1" minValue="4" maxValue="999999999"/>
    </cacheField>
    <cacheField name="ANakl" numFmtId="0">
      <sharedItems containsString="0" containsBlank="1" containsNumber="1" containsInteger="1" minValue="9493" maxValue="1414689"/>
    </cacheField>
    <cacheField name="AMat" numFmtId="0">
      <sharedItems containsString="0" containsBlank="1" containsNumber="1" containsInteger="1" minValue="1" maxValue="796175"/>
    </cacheField>
    <cacheField name="mltp" numFmtId="0">
      <sharedItems containsString="0" containsBlank="1" containsNumber="1" containsInteger="1" minValue="1" maxValue="265392"/>
    </cacheField>
    <cacheField name="mhtp" numFmtId="0">
      <sharedItems containsString="0" containsBlank="1" containsNumber="1" containsInteger="1" minValue="1000" maxValue="999999999"/>
    </cacheField>
    <cacheField name="vahaCZ" numFmtId="0">
      <sharedItems containsString="0" containsBlank="1" containsNumber="1" minValue="0.1268" maxValue="22.650099999999998"/>
    </cacheField>
    <cacheField name="vahaLOS" numFmtId="0">
      <sharedItems containsString="0" containsBlank="1" containsNumber="1" minValue="0.1268" maxValue="18.891999999999999"/>
    </cacheField>
    <cacheField name="vahaMAT" numFmtId="0">
      <sharedItems containsString="0" containsBlank="1" containsNumber="1" minValue="0" maxValue="10.632300000000001"/>
    </cacheField>
    <cacheField name="vahaCZprep" numFmtId="0">
      <sharedItems containsString="0" containsBlank="1" containsNumber="1" minValue="0.12680000066757202" maxValue="51.214799404144287"/>
    </cacheField>
    <cacheField name="vahaLOSprep" numFmtId="0">
      <sharedItems containsString="0" containsBlank="1" containsNumber="1" minValue="0.12680000066757202" maxValue="47.456699371337891"/>
    </cacheField>
    <cacheField name="vahaMATprep" numFmtId="0">
      <sharedItems containsString="0" containsBlank="1" containsNumber="1" minValue="0" maxValue="10.63230037689209"/>
    </cacheField>
    <cacheField name="Ukon" numFmtId="0">
      <sharedItems containsBlank="1"/>
    </cacheField>
    <cacheField name="KL_HlDg" numFmtId="0">
      <sharedItems containsBlank="1"/>
    </cacheField>
    <cacheField name="KL_OV" numFmtId="0">
      <sharedItems containsBlank="1"/>
    </cacheField>
    <cacheField name="KL_KV" numFmtId="0">
      <sharedItems containsBlank="1"/>
    </cacheField>
    <cacheField name="ALFA2" numFmtId="0">
      <sharedItems containsBlank="1"/>
    </cacheField>
    <cacheField name="PSC" numFmtId="0">
      <sharedItems containsBlank="1"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HLDG3" numFmtId="0">
      <sharedItems containsBlank="1"/>
    </cacheField>
    <cacheField name="HLDG4" numFmtId="0">
      <sharedItems containsBlank="1"/>
    </cacheField>
    <cacheField name="HLDG5" numFmtId="0">
      <sharedItems containsBlank="1"/>
    </cacheField>
    <cacheField name="HLDGfull" numFmtId="0">
      <sharedItems containsBlank="1"/>
    </cacheField>
    <cacheField name="RChlav" numFmtId="0">
      <sharedItems/>
    </cacheField>
    <cacheField name="pocatek_dokl" numFmtId="14">
      <sharedItems containsSemiMixedTypes="0" containsNonDate="0" containsDate="1" containsString="0" minDate="2018-11-27T00:00:00" maxDate="2023-12-13T00:00:00"/>
    </cacheField>
    <cacheField name="konec_dokl" numFmtId="14">
      <sharedItems containsSemiMixedTypes="0" containsNonDate="0" containsDate="1" containsString="0" minDate="2019-01-02T00:00:00" maxDate="2023-12-28T00:00:00" count="1119">
        <d v="2019-01-09T00:00:00"/>
        <d v="2019-01-08T00:00:00"/>
        <d v="2019-01-04T00:00:00"/>
        <d v="2019-03-01T00:00:00"/>
        <d v="2019-03-04T00:00:00"/>
        <d v="2019-03-06T00:00:00"/>
        <d v="2019-03-07T00:00:00"/>
        <d v="2019-03-15T00:00:00"/>
        <d v="2019-03-18T00:00:00"/>
        <d v="2019-03-26T00:00:00"/>
        <d v="2019-03-28T00:00:00"/>
        <d v="2019-02-21T00:00:00"/>
        <d v="2019-02-22T00:00:00"/>
        <d v="2019-01-23T00:00:00"/>
        <d v="2020-12-23T00:00:00"/>
        <d v="2020-12-29T00:00:00"/>
        <d v="2019-01-25T00:00:00"/>
        <d v="2019-04-11T00:00:00"/>
        <d v="2020-12-03T00:00:00"/>
        <d v="2020-12-24T00:00:00"/>
        <d v="2020-12-31T00:00:00"/>
        <d v="2020-12-26T00:00:00"/>
        <d v="2020-12-28T00:00:00"/>
        <d v="2020-12-30T00:00:00"/>
        <d v="2019-10-07T00:00:00"/>
        <d v="2020-11-20T00:00:00"/>
        <d v="2019-10-08T00:00:00"/>
        <d v="2019-10-09T00:00:00"/>
        <d v="2019-10-10T00:00:00"/>
        <d v="2019-10-14T00:00:00"/>
        <d v="2019-10-15T00:00:00"/>
        <d v="2019-10-16T00:00:00"/>
        <d v="2019-10-17T00:00:00"/>
        <d v="2019-10-21T00:00:00"/>
        <d v="2019-10-22T00:00:00"/>
        <d v="2019-10-23T00:00:00"/>
        <d v="2019-10-01T00:00:00"/>
        <d v="2019-10-25T00:00:00"/>
        <d v="2019-01-30T00:00:00"/>
        <d v="2019-01-31T00:00:00"/>
        <d v="2019-01-02T00:00:00"/>
        <d v="2019-01-07T00:00:00"/>
        <d v="2019-01-11T00:00:00"/>
        <d v="2019-01-10T00:00:00"/>
        <d v="2019-01-15T00:00:00"/>
        <d v="2019-01-18T00:00:00"/>
        <d v="2019-01-21T00:00:00"/>
        <d v="2019-01-22T00:00:00"/>
        <d v="2019-01-16T00:00:00"/>
        <d v="2019-01-24T00:00:00"/>
        <d v="2019-01-14T00:00:00"/>
        <d v="2019-01-28T00:00:00"/>
        <d v="2019-01-29T00:00:00"/>
        <d v="2019-01-03T00:00:00"/>
        <d v="2019-01-06T00:00:00"/>
        <d v="2019-02-26T00:00:00"/>
        <d v="2019-02-20T00:00:00"/>
        <d v="2019-02-04T00:00:00"/>
        <d v="2019-02-11T00:00:00"/>
        <d v="2019-02-12T00:00:00"/>
        <d v="2019-02-07T00:00:00"/>
        <d v="2019-02-14T00:00:00"/>
        <d v="2019-02-15T00:00:00"/>
        <d v="2019-02-18T00:00:00"/>
        <d v="2019-02-19T00:00:00"/>
        <d v="2019-02-25T00:00:00"/>
        <d v="2019-02-06T00:00:00"/>
        <d v="2019-02-03T00:00:00"/>
        <d v="2019-02-05T00:00:00"/>
        <d v="2019-02-08T00:00:00"/>
        <d v="2019-02-13T00:00:00"/>
        <d v="2019-02-27T00:00:00"/>
        <d v="2019-02-28T00:00:00"/>
        <d v="2019-03-22T00:00:00"/>
        <d v="2019-03-25T00:00:00"/>
        <d v="2019-03-05T00:00:00"/>
        <d v="2019-03-10T00:00:00"/>
        <d v="2019-03-13T00:00:00"/>
        <d v="2019-03-27T00:00:00"/>
        <d v="2019-03-14T00:00:00"/>
        <d v="2019-03-20T00:00:00"/>
        <d v="2019-03-21T00:00:00"/>
        <d v="2019-03-23T00:00:00"/>
        <d v="2019-03-29T00:00:00"/>
        <d v="2019-03-31T00:00:00"/>
        <d v="2019-04-17T00:00:00"/>
        <d v="2019-04-23T00:00:00"/>
        <d v="2019-04-24T00:00:00"/>
        <d v="2019-04-25T00:00:00"/>
        <d v="2019-04-04T00:00:00"/>
        <d v="2019-04-05T00:00:00"/>
        <d v="2019-04-08T00:00:00"/>
        <d v="2019-04-09T00:00:00"/>
        <d v="2019-04-02T00:00:00"/>
        <d v="2019-04-03T00:00:00"/>
        <d v="2019-04-15T00:00:00"/>
        <d v="2019-04-10T00:00:00"/>
        <d v="2019-04-16T00:00:00"/>
        <d v="2019-04-01T00:00:00"/>
        <d v="2019-04-12T00:00:00"/>
        <d v="2019-04-29T00:00:00"/>
        <d v="2019-04-30T00:00:00"/>
        <d v="2019-04-26T00:00:00"/>
        <d v="2019-05-09T00:00:00"/>
        <d v="2019-05-13T00:00:00"/>
        <d v="2019-05-17T00:00:00"/>
        <d v="2019-05-23T00:00:00"/>
        <d v="2019-05-28T00:00:00"/>
        <d v="2019-05-06T00:00:00"/>
        <d v="2019-05-07T00:00:00"/>
        <d v="2019-05-14T00:00:00"/>
        <d v="2019-05-15T00:00:00"/>
        <d v="2019-05-16T00:00:00"/>
        <d v="2019-05-22T00:00:00"/>
        <d v="2019-05-20T00:00:00"/>
        <d v="2019-05-27T00:00:00"/>
        <d v="2019-05-02T00:00:00"/>
        <d v="2019-05-21T00:00:00"/>
        <d v="2019-05-29T00:00:00"/>
        <d v="2019-05-30T00:00:00"/>
        <d v="2019-05-31T00:00:00"/>
        <d v="2019-07-23T00:00:00"/>
        <d v="2019-06-17T00:00:00"/>
        <d v="2019-06-18T00:00:00"/>
        <d v="2019-06-19T00:00:00"/>
        <d v="2019-06-20T00:00:00"/>
        <d v="2019-06-21T00:00:00"/>
        <d v="2019-06-23T00:00:00"/>
        <d v="2019-06-25T00:00:00"/>
        <d v="2019-06-26T00:00:00"/>
        <d v="2019-06-14T00:00:00"/>
        <d v="2019-06-27T00:00:00"/>
        <d v="2019-06-28T00:00:00"/>
        <d v="2019-06-03T00:00:00"/>
        <d v="2019-06-04T00:00:00"/>
        <d v="2019-06-05T00:00:00"/>
        <d v="2019-06-06T00:00:00"/>
        <d v="2019-06-10T00:00:00"/>
        <d v="2019-06-11T00:00:00"/>
        <d v="2019-06-13T00:00:00"/>
        <d v="2019-06-12T00:00:00"/>
        <d v="2019-09-13T00:00:00"/>
        <d v="2019-07-01T00:00:00"/>
        <d v="2019-07-02T00:00:00"/>
        <d v="2019-07-08T00:00:00"/>
        <d v="2019-07-24T00:00:00"/>
        <d v="2019-07-04T00:00:00"/>
        <d v="2019-07-09T00:00:00"/>
        <d v="2019-07-16T00:00:00"/>
        <d v="2019-07-17T00:00:00"/>
        <d v="2019-07-18T00:00:00"/>
        <d v="2019-07-12T00:00:00"/>
        <d v="2019-07-25T00:00:00"/>
        <d v="2019-07-10T00:00:00"/>
        <d v="2019-07-15T00:00:00"/>
        <d v="2019-07-11T00:00:00"/>
        <d v="2019-07-19T00:00:00"/>
        <d v="2019-07-26T00:00:00"/>
        <d v="2019-08-26T00:00:00"/>
        <d v="2019-08-27T00:00:00"/>
        <d v="2019-08-28T00:00:00"/>
        <d v="2019-08-01T00:00:00"/>
        <d v="2019-08-12T00:00:00"/>
        <d v="2019-08-14T00:00:00"/>
        <d v="2019-08-07T00:00:00"/>
        <d v="2019-08-11T00:00:00"/>
        <d v="2019-08-15T00:00:00"/>
        <d v="2019-08-23T00:00:00"/>
        <d v="2019-08-02T00:00:00"/>
        <d v="2019-08-06T00:00:00"/>
        <d v="2019-08-29T00:00:00"/>
        <d v="2019-09-02T00:00:00"/>
        <d v="2019-09-09T00:00:00"/>
        <d v="2019-09-10T00:00:00"/>
        <d v="2019-09-17T00:00:00"/>
        <d v="2019-09-23T00:00:00"/>
        <d v="2019-09-24T00:00:00"/>
        <d v="2019-09-30T00:00:00"/>
        <d v="2019-09-11T00:00:00"/>
        <d v="2019-09-12T00:00:00"/>
        <d v="2019-09-16T00:00:00"/>
        <d v="2019-09-26T00:00:00"/>
        <d v="2019-09-25T00:00:00"/>
        <d v="2019-09-27T00:00:00"/>
        <d v="2019-09-05T00:00:00"/>
        <d v="2019-09-18T00:00:00"/>
        <d v="2019-10-04T00:00:00"/>
        <d v="2019-10-24T00:00:00"/>
        <d v="2019-10-03T00:00:00"/>
        <d v="2019-10-29T00:00:00"/>
        <d v="2019-10-30T00:00:00"/>
        <d v="2019-10-26T00:00:00"/>
        <d v="2019-11-06T00:00:00"/>
        <d v="2019-11-07T00:00:00"/>
        <d v="2019-11-11T00:00:00"/>
        <d v="2019-11-13T00:00:00"/>
        <d v="2019-11-14T00:00:00"/>
        <d v="2019-11-19T00:00:00"/>
        <d v="2019-11-21T00:00:00"/>
        <d v="2019-11-25T00:00:00"/>
        <d v="2019-11-05T00:00:00"/>
        <d v="2019-11-27T00:00:00"/>
        <d v="2019-11-02T00:00:00"/>
        <d v="2019-11-26T00:00:00"/>
        <d v="2019-11-18T00:00:00"/>
        <d v="2019-11-20T00:00:00"/>
        <d v="2019-11-08T00:00:00"/>
        <d v="2020-11-03T00:00:00"/>
        <d v="2020-11-04T00:00:00"/>
        <d v="2020-11-05T00:00:00"/>
        <d v="2020-11-13T00:00:00"/>
        <d v="2020-11-16T00:00:00"/>
        <d v="2020-11-19T00:00:00"/>
        <d v="2020-11-21T00:00:00"/>
        <d v="2020-11-22T00:00:00"/>
        <d v="2020-11-23T00:00:00"/>
        <d v="2020-11-06T00:00:00"/>
        <d v="2020-11-09T00:00:00"/>
        <d v="2020-11-10T00:00:00"/>
        <d v="2020-06-12T00:00:00"/>
        <d v="2020-06-19T00:00:00"/>
        <d v="2020-06-29T00:00:00"/>
        <d v="2020-06-05T00:00:00"/>
        <d v="2020-06-10T00:00:00"/>
        <d v="2020-06-13T00:00:00"/>
        <d v="2020-06-16T00:00:00"/>
        <d v="2020-06-17T00:00:00"/>
        <d v="2020-06-01T00:00:00"/>
        <d v="2020-06-02T00:00:00"/>
        <d v="2020-06-03T00:00:00"/>
        <d v="2020-06-04T00:00:00"/>
        <d v="2021-01-20T00:00:00"/>
        <d v="2021-12-01T00:00:00"/>
        <d v="2021-12-02T00:00:00"/>
        <d v="2021-12-03T00:00:00"/>
        <d v="2021-12-04T00:00:00"/>
        <d v="2021-12-05T00:00:00"/>
        <d v="2021-12-06T00:00:00"/>
        <d v="2021-12-13T00:00:00"/>
        <d v="2021-12-14T00:00:00"/>
        <d v="2021-12-16T00:00:00"/>
        <d v="2021-12-17T00:00:00"/>
        <d v="2021-12-08T00:00:00"/>
        <d v="2021-12-09T00:00:00"/>
        <d v="2021-12-10T00:00:00"/>
        <d v="2021-12-11T00:00:00"/>
        <d v="2021-12-19T00:00:00"/>
        <d v="2021-12-20T00:00:00"/>
        <d v="2021-12-21T00:00:00"/>
        <d v="2020-11-27T00:00:00"/>
        <d v="2020-11-25T00:00:00"/>
        <d v="2020-11-26T00:00:00"/>
        <d v="2020-11-30T00:00:00"/>
        <d v="2020-01-14T00:00:00"/>
        <d v="2020-01-15T00:00:00"/>
        <d v="2020-01-16T00:00:00"/>
        <d v="2020-01-20T00:00:00"/>
        <d v="2020-01-22T00:00:00"/>
        <d v="2020-01-27T00:00:00"/>
        <d v="2020-01-02T00:00:00"/>
        <d v="2020-01-03T00:00:00"/>
        <d v="2020-01-04T00:00:00"/>
        <d v="2020-01-05T00:00:00"/>
        <d v="2020-01-06T00:00:00"/>
        <d v="2020-01-07T00:00:00"/>
        <d v="2020-01-09T00:00:00"/>
        <d v="2020-01-10T00:00:00"/>
        <d v="2020-01-12T00:00:00"/>
        <d v="2020-01-13T00:00:00"/>
        <d v="2020-01-29T00:00:00"/>
        <d v="2020-01-08T00:00:00"/>
        <d v="2020-01-11T00:00:00"/>
        <d v="2020-01-21T00:00:00"/>
        <d v="2020-01-23T00:00:00"/>
        <d v="2020-02-28T00:00:00"/>
        <d v="2020-01-24T00:00:00"/>
        <d v="2020-01-28T00:00:00"/>
        <d v="2020-03-11T00:00:00"/>
        <d v="2020-03-12T00:00:00"/>
        <d v="2020-03-15T00:00:00"/>
        <d v="2020-03-16T00:00:00"/>
        <d v="2020-03-18T00:00:00"/>
        <d v="2020-03-24T00:00:00"/>
        <d v="2020-03-02T00:00:00"/>
        <d v="2020-03-03T00:00:00"/>
        <d v="2020-03-10T00:00:00"/>
        <d v="2020-03-05T00:00:00"/>
        <d v="2020-03-17T00:00:00"/>
        <d v="2020-03-19T00:00:00"/>
        <d v="2020-03-06T00:00:00"/>
        <d v="2020-03-09T00:00:00"/>
        <d v="2020-03-20T00:00:00"/>
        <d v="2020-03-23T00:00:00"/>
        <d v="2020-03-04T00:00:00"/>
        <d v="2020-07-23T00:00:00"/>
        <d v="2020-05-22T00:00:00"/>
        <d v="2020-05-25T00:00:00"/>
        <d v="2020-05-26T00:00:00"/>
        <d v="2020-05-04T00:00:00"/>
        <d v="2020-05-06T00:00:00"/>
        <d v="2020-05-07T00:00:00"/>
        <d v="2020-05-12T00:00:00"/>
        <d v="2020-05-13T00:00:00"/>
        <d v="2020-05-18T00:00:00"/>
        <d v="2020-04-24T00:00:00"/>
        <d v="2020-05-27T00:00:00"/>
        <d v="2020-05-20T00:00:00"/>
        <d v="2020-02-12T00:00:00"/>
        <d v="2020-02-13T00:00:00"/>
        <d v="2020-02-14T00:00:00"/>
        <d v="2020-02-17T00:00:00"/>
        <d v="2020-02-20T00:00:00"/>
        <d v="2020-02-21T00:00:00"/>
        <d v="2020-02-24T00:00:00"/>
        <d v="2020-02-25T00:00:00"/>
        <d v="2020-02-06T00:00:00"/>
        <d v="2020-02-11T00:00:00"/>
        <d v="2020-02-05T00:00:00"/>
        <d v="2020-02-26T00:00:00"/>
        <d v="2020-02-19T00:00:00"/>
        <d v="2020-02-07T00:00:00"/>
        <d v="2020-02-10T00:00:00"/>
        <d v="2020-02-27T00:00:00"/>
        <d v="2020-02-04T00:00:00"/>
        <d v="2020-02-18T00:00:00"/>
        <d v="2020-05-15T00:00:00"/>
        <d v="2020-05-17T00:00:00"/>
        <d v="2020-05-03T00:00:00"/>
        <d v="2020-05-28T00:00:00"/>
        <d v="2020-06-18T00:00:00"/>
        <d v="2020-06-22T00:00:00"/>
        <d v="2020-06-24T00:00:00"/>
        <d v="2020-05-29T00:00:00"/>
        <d v="2020-06-23T00:00:00"/>
        <d v="2020-06-09T00:00:00"/>
        <d v="2020-06-11T00:00:00"/>
        <d v="2020-05-30T00:00:00"/>
        <d v="2020-07-01T00:00:00"/>
        <d v="2020-07-09T00:00:00"/>
        <d v="2020-07-15T00:00:00"/>
        <d v="2020-07-17T00:00:00"/>
        <d v="2020-07-19T00:00:00"/>
        <d v="2020-07-20T00:00:00"/>
        <d v="2020-07-07T00:00:00"/>
        <d v="2020-07-08T00:00:00"/>
        <d v="2020-07-21T00:00:00"/>
        <d v="2020-07-22T00:00:00"/>
        <d v="2020-07-24T00:00:00"/>
        <d v="2020-07-28T00:00:00"/>
        <d v="2020-07-29T00:00:00"/>
        <d v="2020-07-31T00:00:00"/>
        <d v="2020-07-02T00:00:00"/>
        <d v="2020-07-10T00:00:00"/>
        <d v="2020-07-27T00:00:00"/>
        <d v="2020-07-30T00:00:00"/>
        <d v="2020-08-29T00:00:00"/>
        <d v="2020-06-08T00:00:00"/>
        <d v="2020-02-29T00:00:00"/>
        <d v="2020-08-05T00:00:00"/>
        <d v="2020-08-12T00:00:00"/>
        <d v="2020-08-20T00:00:00"/>
        <d v="2020-08-24T00:00:00"/>
        <d v="2020-08-13T00:00:00"/>
        <d v="2020-08-17T00:00:00"/>
        <d v="2020-08-18T00:00:00"/>
        <d v="2020-08-19T00:00:00"/>
        <d v="2020-08-28T00:00:00"/>
        <d v="2020-08-06T00:00:00"/>
        <d v="2020-08-26T00:00:00"/>
        <d v="2020-08-21T00:00:00"/>
        <d v="2020-08-25T00:00:00"/>
        <d v="2020-09-28T00:00:00"/>
        <d v="2020-09-10T00:00:00"/>
        <d v="2020-08-10T00:00:00"/>
        <d v="2020-08-11T00:00:00"/>
        <d v="2020-08-04T00:00:00"/>
        <d v="2020-09-16T00:00:00"/>
        <d v="2020-09-22T00:00:00"/>
        <d v="2020-09-23T00:00:00"/>
        <d v="2020-09-25T00:00:00"/>
        <d v="2020-09-29T00:00:00"/>
        <d v="2020-09-01T00:00:00"/>
        <d v="2020-09-02T00:00:00"/>
        <d v="2020-09-03T00:00:00"/>
        <d v="2020-09-07T00:00:00"/>
        <d v="2020-09-08T00:00:00"/>
        <d v="2020-09-14T00:00:00"/>
        <d v="2020-09-15T00:00:00"/>
        <d v="2020-09-11T00:00:00"/>
        <d v="2020-09-21T00:00:00"/>
        <d v="2020-10-08T00:00:00"/>
        <d v="2020-09-09T00:00:00"/>
        <d v="2020-08-31T00:00:00"/>
        <d v="2020-10-27T00:00:00"/>
        <d v="2020-10-28T00:00:00"/>
        <d v="2020-10-26T00:00:00"/>
        <d v="2020-09-04T00:00:00"/>
        <d v="2020-10-12T00:00:00"/>
        <d v="2020-10-20T00:00:00"/>
        <d v="2020-10-01T00:00:00"/>
        <d v="2020-10-19T00:00:00"/>
        <d v="2020-10-05T00:00:00"/>
        <d v="2020-10-07T00:00:00"/>
        <d v="2020-10-14T00:00:00"/>
        <d v="2020-10-16T00:00:00"/>
        <d v="2020-10-02T00:00:00"/>
        <d v="2020-10-13T00:00:00"/>
        <d v="2020-12-27T00:00:00"/>
        <d v="2020-12-25T00:00:00"/>
        <d v="2020-11-11T00:00:00"/>
        <d v="2020-11-02T00:00:00"/>
        <d v="2020-11-07T00:00:00"/>
        <d v="2020-11-14T00:00:00"/>
        <d v="2020-11-01T00:00:00"/>
        <d v="2020-11-24T00:00:00"/>
        <d v="2020-11-18T00:00:00"/>
        <d v="2023-12-20T00:00:00"/>
        <d v="2023-12-18T00:00:00"/>
        <d v="2023-12-15T00:00:00"/>
        <d v="2023-12-14T00:00:00"/>
        <d v="2023-12-22T00:00:00"/>
        <d v="2023-12-21T00:00:00"/>
        <d v="2023-12-12T00:00:00"/>
        <d v="2023-12-05T00:00:00"/>
        <d v="2023-12-01T00:00:00"/>
        <d v="2023-12-13T00:00:00"/>
        <d v="2023-12-11T00:00:00"/>
        <d v="2023-12-08T00:00:00"/>
        <d v="2023-12-06T00:00:00"/>
        <d v="2023-12-19T00:00:00"/>
        <d v="2023-12-27T00:00:00"/>
        <d v="2023-12-04T00:00:00"/>
        <d v="2023-11-30T00:00:00"/>
        <d v="2023-10-02T00:00:00"/>
        <d v="2023-10-04T00:00:00"/>
        <d v="2023-10-10T00:00:00"/>
        <d v="2023-10-12T00:00:00"/>
        <d v="2023-10-16T00:00:00"/>
        <d v="2023-10-18T00:00:00"/>
        <d v="2023-10-23T00:00:00"/>
        <d v="2023-10-26T00:00:00"/>
        <d v="2022-02-24T00:00:00"/>
        <d v="2022-01-02T00:00:00"/>
        <d v="2022-01-04T00:00:00"/>
        <d v="2022-01-05T00:00:00"/>
        <d v="2022-01-19T00:00:00"/>
        <d v="2022-01-21T00:00:00"/>
        <d v="2022-01-24T00:00:00"/>
        <d v="2022-01-25T00:00:00"/>
        <d v="2022-01-27T00:00:00"/>
        <d v="2022-10-20T00:00:00"/>
        <d v="2022-10-19T00:00:00"/>
        <d v="2022-10-18T00:00:00"/>
        <d v="2022-10-10T00:00:00"/>
        <d v="2022-10-27T00:00:00"/>
        <d v="2022-10-26T00:00:00"/>
        <d v="2022-10-25T00:00:00"/>
        <d v="2022-10-24T00:00:00"/>
        <d v="2021-12-07T00:00:00"/>
        <d v="2021-12-22T00:00:00"/>
        <d v="2021-12-15T00:00:00"/>
        <d v="2021-12-12T00:00:00"/>
        <d v="2023-10-06T00:00:00"/>
        <d v="2023-10-09T00:00:00"/>
        <d v="2023-10-11T00:00:00"/>
        <d v="2022-09-07T00:00:00"/>
        <d v="2022-09-15T00:00:00"/>
        <d v="2022-10-21T00:00:00"/>
        <d v="2022-07-04T00:00:00"/>
        <d v="2022-07-13T00:00:00"/>
        <d v="2022-07-20T00:00:00"/>
        <d v="2022-07-21T00:00:00"/>
        <d v="2022-07-22T00:00:00"/>
        <d v="2022-07-26T00:00:00"/>
        <d v="2022-07-27T00:00:00"/>
        <d v="2022-07-08T00:00:00"/>
        <d v="2022-07-11T00:00:00"/>
        <d v="2022-07-12T00:00:00"/>
        <d v="2022-08-02T00:00:00"/>
        <d v="2022-07-07T00:00:00"/>
        <d v="2022-07-14T00:00:00"/>
        <d v="2022-07-15T00:00:00"/>
        <d v="2022-07-19T00:00:00"/>
        <d v="2022-09-01T00:00:00"/>
        <d v="2022-01-01T00:00:00"/>
        <d v="2022-07-18T00:00:00"/>
        <d v="2022-06-01T00:00:00"/>
        <d v="2022-06-07T00:00:00"/>
        <d v="2022-06-08T00:00:00"/>
        <d v="2022-06-09T00:00:00"/>
        <d v="2022-06-13T00:00:00"/>
        <d v="2022-06-14T00:00:00"/>
        <d v="2022-06-15T00:00:00"/>
        <d v="2022-06-16T00:00:00"/>
        <d v="2022-06-23T00:00:00"/>
        <d v="2022-07-25T00:00:00"/>
        <d v="2022-05-20T00:00:00"/>
        <d v="2022-05-18T00:00:00"/>
        <d v="2022-05-24T00:00:00"/>
        <d v="2022-05-25T00:00:00"/>
        <d v="2022-05-17T00:00:00"/>
        <d v="2022-05-16T00:00:00"/>
        <d v="2022-05-14T00:00:00"/>
        <d v="2022-05-12T00:00:00"/>
        <d v="2022-05-11T00:00:00"/>
        <d v="2022-05-10T00:00:00"/>
        <d v="2022-05-09T00:00:00"/>
        <d v="2022-05-06T00:00:00"/>
        <d v="2022-05-05T00:00:00"/>
        <d v="2022-05-03T00:00:00"/>
        <d v="2022-05-02T00:00:00"/>
        <d v="2022-05-22T00:00:00"/>
        <d v="2022-05-23T00:00:00"/>
        <d v="2022-05-26T00:00:00"/>
        <d v="2022-05-04T00:00:00"/>
        <d v="2022-05-13T00:00:00"/>
        <d v="2022-05-19T00:00:00"/>
        <d v="2022-07-29T00:00:00"/>
        <d v="2021-11-02T00:00:00"/>
        <d v="2021-11-19T00:00:00"/>
        <d v="2021-11-12T00:00:00"/>
        <d v="2021-11-09T00:00:00"/>
        <d v="2021-11-01T00:00:00"/>
        <d v="2021-11-22T00:00:00"/>
        <d v="2021-11-11T00:00:00"/>
        <d v="2021-11-16T00:00:00"/>
        <d v="2021-11-17T00:00:00"/>
        <d v="2021-11-18T00:00:00"/>
        <d v="2021-11-08T00:00:00"/>
        <d v="2022-03-11T00:00:00"/>
        <d v="2022-03-17T00:00:00"/>
        <d v="2022-07-28T00:00:00"/>
        <d v="2022-02-14T00:00:00"/>
        <d v="2022-02-18T00:00:00"/>
        <d v="2022-02-16T00:00:00"/>
        <d v="2022-01-03T00:00:00"/>
        <d v="2022-01-26T00:00:00"/>
        <d v="2022-03-08T00:00:00"/>
        <d v="2022-03-28T00:00:00"/>
        <d v="2022-02-01T00:00:00"/>
        <d v="2022-02-03T00:00:00"/>
        <d v="2022-02-04T00:00:00"/>
        <d v="2022-02-07T00:00:00"/>
        <d v="2022-02-13T00:00:00"/>
        <d v="2022-02-22T00:00:00"/>
        <d v="2022-02-15T00:00:00"/>
        <d v="2022-02-11T00:00:00"/>
        <d v="2022-02-02T00:00:00"/>
        <d v="2022-02-10T00:00:00"/>
        <d v="2022-03-29T00:00:00"/>
        <d v="2022-03-31T00:00:00"/>
        <d v="2022-02-17T00:00:00"/>
        <d v="2021-11-15T00:00:00"/>
        <d v="2021-11-20T00:00:00"/>
        <d v="2021-10-01T00:00:00"/>
        <d v="2021-10-04T00:00:00"/>
        <d v="2021-10-22T00:00:00"/>
        <d v="2021-10-05T00:00:00"/>
        <d v="2021-10-06T00:00:00"/>
        <d v="2021-10-07T00:00:00"/>
        <d v="2021-10-11T00:00:00"/>
        <d v="2021-10-12T00:00:00"/>
        <d v="2021-10-19T00:00:00"/>
        <d v="2021-10-20T00:00:00"/>
        <d v="2021-10-21T00:00:00"/>
        <d v="2021-10-08T00:00:00"/>
        <d v="2021-10-13T00:00:00"/>
        <d v="2021-10-18T00:00:00"/>
        <d v="2021-09-16T00:00:00"/>
        <d v="2021-09-15T00:00:00"/>
        <d v="2021-09-10T00:00:00"/>
        <d v="2021-09-08T00:00:00"/>
        <d v="2021-09-06T00:00:00"/>
        <d v="2021-09-04T00:00:00"/>
        <d v="2021-09-03T00:00:00"/>
        <d v="2021-09-01T00:00:00"/>
        <d v="2021-09-02T00:00:00"/>
        <d v="2021-07-12T00:00:00"/>
        <d v="2021-09-14T00:00:00"/>
        <d v="2021-09-22T00:00:00"/>
        <d v="2021-09-20T00:00:00"/>
        <d v="2021-09-23T00:00:00"/>
        <d v="2021-07-14T00:00:00"/>
        <d v="2023-10-17T00:00:00"/>
        <d v="2021-07-09T00:00:00"/>
        <d v="2021-07-13T00:00:00"/>
        <d v="2021-07-16T00:00:00"/>
        <d v="2021-07-19T00:00:00"/>
        <d v="2021-07-21T00:00:00"/>
        <d v="2021-07-22T00:00:00"/>
        <d v="2021-07-08T00:00:00"/>
        <d v="2021-08-30T00:00:00"/>
        <d v="2021-11-24T00:00:00"/>
        <d v="2021-11-25T00:00:00"/>
        <d v="2021-11-26T00:00:00"/>
        <d v="2021-11-28T00:00:00"/>
        <d v="2021-11-29T00:00:00"/>
        <d v="2021-11-23T00:00:00"/>
        <d v="2021-11-30T00:00:00"/>
        <d v="2021-09-17T00:00:00"/>
        <d v="2021-07-01T00:00:00"/>
        <d v="2021-07-07T00:00:00"/>
        <d v="2021-07-28T00:00:00"/>
        <d v="2021-11-27T00:00:00"/>
        <d v="2021-07-27T00:00:00"/>
        <d v="2021-07-15T00:00:00"/>
        <d v="2021-06-03T00:00:00"/>
        <d v="2021-06-07T00:00:00"/>
        <d v="2021-06-08T00:00:00"/>
        <d v="2021-06-09T00:00:00"/>
        <d v="2021-06-17T00:00:00"/>
        <d v="2021-06-18T00:00:00"/>
        <d v="2021-06-21T00:00:00"/>
        <d v="2021-06-23T00:00:00"/>
        <d v="2021-06-01T00:00:00"/>
        <d v="2021-06-25T00:00:00"/>
        <d v="2021-06-02T00:00:00"/>
        <d v="2021-06-15T00:00:00"/>
        <d v="2021-02-22T00:00:00"/>
        <d v="2021-02-23T00:00:00"/>
        <d v="2021-02-24T00:00:00"/>
        <d v="2021-02-26T00:00:00"/>
        <d v="2021-07-26T00:00:00"/>
        <d v="2021-06-22T00:00:00"/>
        <d v="2021-07-20T00:00:00"/>
        <d v="2021-05-21T00:00:00"/>
        <d v="2021-05-26T00:00:00"/>
        <d v="2021-05-27T00:00:00"/>
        <d v="2021-05-20T00:00:00"/>
        <d v="2023-10-27T00:00:00"/>
        <d v="2021-06-14T00:00:00"/>
        <d v="2021-06-24T00:00:00"/>
        <d v="2021-06-28T00:00:00"/>
        <d v="2021-06-29T00:00:00"/>
        <d v="2021-08-18T00:00:00"/>
        <d v="2021-08-19T00:00:00"/>
        <d v="2021-08-20T00:00:00"/>
        <d v="2021-08-11T00:00:00"/>
        <d v="2021-08-13T00:00:00"/>
        <d v="2021-08-26T00:00:00"/>
        <d v="2021-08-09T00:00:00"/>
        <d v="2021-08-02T00:00:00"/>
        <d v="2021-08-03T00:00:00"/>
        <d v="2021-08-06T00:00:00"/>
        <d v="2021-08-10T00:00:00"/>
        <d v="2021-08-16T00:00:00"/>
        <d v="2021-08-27T00:00:00"/>
        <d v="2021-08-15T00:00:00"/>
        <d v="2021-08-04T00:00:00"/>
        <d v="2021-08-23T00:00:00"/>
        <d v="2021-08-24T00:00:00"/>
        <d v="2021-08-25T00:00:00"/>
        <d v="2021-06-30T00:00:00"/>
        <d v="2021-05-25T00:00:00"/>
        <d v="2021-08-31T00:00:00"/>
        <d v="2021-04-02T00:00:00"/>
        <d v="2021-04-04T00:00:00"/>
        <d v="2021-04-06T00:00:00"/>
        <d v="2021-04-07T00:00:00"/>
        <d v="2021-04-08T00:00:00"/>
        <d v="2021-04-10T00:00:00"/>
        <d v="2021-04-12T00:00:00"/>
        <d v="2021-04-01T00:00:00"/>
        <d v="2021-04-19T00:00:00"/>
        <d v="2021-04-20T00:00:00"/>
        <d v="2021-04-13T00:00:00"/>
        <d v="2021-04-15T00:00:00"/>
        <d v="2021-04-16T00:00:00"/>
        <d v="2021-04-03T00:00:00"/>
        <d v="2021-04-21T00:00:00"/>
        <d v="2021-04-22T00:00:00"/>
        <d v="2021-04-09T00:00:00"/>
        <d v="2021-04-14T00:00:00"/>
        <d v="2022-03-01T00:00:00"/>
        <d v="2022-03-02T00:00:00"/>
        <d v="2022-03-04T00:00:00"/>
        <d v="2022-03-07T00:00:00"/>
        <d v="2022-03-09T00:00:00"/>
        <d v="2022-03-14T00:00:00"/>
        <d v="2022-03-15T00:00:00"/>
        <d v="2022-03-18T00:00:00"/>
        <d v="2022-03-24T00:00:00"/>
        <d v="2022-03-25T00:00:00"/>
        <d v="2021-09-21T00:00:00"/>
        <d v="2021-09-09T00:00:00"/>
        <d v="2021-03-02T00:00:00"/>
        <d v="2021-03-08T00:00:00"/>
        <d v="2021-03-09T00:00:00"/>
        <d v="2021-03-10T00:00:00"/>
        <d v="2021-03-12T00:00:00"/>
        <d v="2021-03-14T00:00:00"/>
        <d v="2021-03-01T00:00:00"/>
        <d v="2021-03-04T00:00:00"/>
        <d v="2021-03-03T00:00:00"/>
        <d v="2021-03-18T00:00:00"/>
        <d v="2021-03-20T00:00:00"/>
        <d v="2021-03-15T00:00:00"/>
        <d v="2021-03-16T00:00:00"/>
        <d v="2021-03-17T00:00:00"/>
        <d v="2021-03-22T00:00:00"/>
        <d v="2021-03-05T00:00:00"/>
        <d v="2021-03-07T00:00:00"/>
        <d v="2021-03-11T00:00:00"/>
        <d v="2021-03-19T00:00:00"/>
        <d v="2021-03-06T00:00:00"/>
        <d v="2021-03-23T00:00:00"/>
        <d v="2021-03-21T00:00:00"/>
        <d v="2022-02-09T00:00:00"/>
        <d v="2022-02-23T00:00:00"/>
        <d v="2021-04-29T00:00:00"/>
        <d v="2022-04-03T00:00:00"/>
        <d v="2022-04-16T00:00:00"/>
        <d v="2021-03-25T00:00:00"/>
        <d v="2021-03-26T00:00:00"/>
        <d v="2021-03-28T00:00:00"/>
        <d v="2021-03-29T00:00:00"/>
        <d v="2021-03-30T00:00:00"/>
        <d v="2021-03-31T00:00:00"/>
        <d v="2021-03-13T00:00:00"/>
        <d v="2021-01-13T00:00:00"/>
        <d v="2021-02-27T00:00:00"/>
        <d v="2021-02-04T00:00:00"/>
        <d v="2021-02-16T00:00:00"/>
        <d v="2021-02-19T00:00:00"/>
        <d v="2021-03-24T00:00:00"/>
        <d v="2021-05-28T00:00:00"/>
        <d v="2021-02-01T00:00:00"/>
        <d v="2021-02-08T00:00:00"/>
        <d v="2021-02-10T00:00:00"/>
        <d v="2021-02-15T00:00:00"/>
        <d v="2021-02-17T00:00:00"/>
        <d v="2021-02-21T00:00:00"/>
        <d v="2021-02-02T00:00:00"/>
        <d v="2021-02-03T00:00:00"/>
        <d v="2021-02-18T00:00:00"/>
        <d v="2021-02-12T00:00:00"/>
        <d v="2021-02-13T00:00:00"/>
        <d v="2021-04-28T00:00:00"/>
        <d v="2021-04-23T00:00:00"/>
        <d v="2021-04-26T00:00:00"/>
        <d v="2021-01-05T00:00:00"/>
        <d v="2021-01-01T00:00:00"/>
        <d v="2021-01-03T00:00:00"/>
        <d v="2021-01-04T00:00:00"/>
        <d v="2021-01-18T00:00:00"/>
        <d v="2021-01-21T00:00:00"/>
        <d v="2021-01-22T00:00:00"/>
        <d v="2021-01-07T00:00:00"/>
        <d v="2021-01-08T00:00:00"/>
        <d v="2021-01-09T00:00:00"/>
        <d v="2021-01-10T00:00:00"/>
        <d v="2021-01-11T00:00:00"/>
        <d v="2021-01-15T00:00:00"/>
        <d v="2021-01-16T00:00:00"/>
        <d v="2021-01-19T00:00:00"/>
        <d v="2021-01-12T00:00:00"/>
        <d v="2021-02-11T00:00:00"/>
        <d v="2021-01-02T00:00:00"/>
        <d v="2021-12-24T00:00:00"/>
        <d v="2021-12-27T00:00:00"/>
        <d v="2021-12-28T00:00:00"/>
        <d v="2021-12-29T00:00:00"/>
        <d v="2021-12-30T00:00:00"/>
        <d v="2021-12-18T00:00:00"/>
        <d v="2021-12-31T00:00:00"/>
        <d v="2019-11-29T00:00:00"/>
        <d v="2019-12-02T00:00:00"/>
        <d v="2019-12-04T00:00:00"/>
        <d v="2019-12-05T00:00:00"/>
        <d v="2019-12-06T00:00:00"/>
        <d v="2019-12-09T00:00:00"/>
        <d v="2019-12-18T00:00:00"/>
        <d v="2019-12-20T00:00:00"/>
        <d v="2019-12-22T00:00:00"/>
        <d v="2019-12-23T00:00:00"/>
        <d v="2019-12-17T00:00:00"/>
        <d v="2019-12-11T00:00:00"/>
        <d v="2019-12-12T00:00:00"/>
        <d v="2019-12-16T00:00:00"/>
        <d v="2019-12-10T00:00:00"/>
        <d v="2019-12-13T00:00:00"/>
        <d v="2019-12-19T00:00:00"/>
        <d v="2021-12-23T00:00:00"/>
        <d v="2020-12-02T00:00:00"/>
        <d v="2020-12-04T00:00:00"/>
        <d v="2020-12-09T00:00:00"/>
        <d v="2020-12-10T00:00:00"/>
        <d v="2020-10-06T00:00:00"/>
        <d v="2020-10-29T00:00:00"/>
        <d v="2020-09-30T00:00:00"/>
        <d v="2020-10-30T00:00:00"/>
        <d v="2021-09-27T00:00:00"/>
        <d v="2021-09-29T00:00:00"/>
        <d v="2021-10-26T00:00:00"/>
        <d v="2021-10-27T00:00:00"/>
        <d v="2021-09-24T00:00:00"/>
        <d v="2021-09-13T00:00:00"/>
        <d v="2021-07-29T00:00:00"/>
        <d v="2021-05-31T00:00:00"/>
        <d v="2022-03-21T00:00:00"/>
        <d v="2022-05-31T00:00:00"/>
        <d v="2022-03-10T00:00:00"/>
        <d v="2022-04-01T00:00:00"/>
        <d v="2022-04-04T00:00:00"/>
        <d v="2022-04-07T00:00:00"/>
        <d v="2022-04-14T00:00:00"/>
        <d v="2022-04-19T00:00:00"/>
        <d v="2022-04-21T00:00:00"/>
        <d v="2022-04-22T00:00:00"/>
        <d v="2022-04-24T00:00:00"/>
        <d v="2022-04-25T00:00:00"/>
        <d v="2022-04-26T00:00:00"/>
        <d v="2022-04-11T00:00:00"/>
        <d v="2022-04-12T00:00:00"/>
        <d v="2022-04-28T00:00:00"/>
        <d v="2022-04-27T00:00:00"/>
        <d v="2022-04-10T00:00:00"/>
        <d v="2022-04-13T00:00:00"/>
        <d v="2022-04-05T00:00:00"/>
        <d v="2022-04-17T00:00:00"/>
        <d v="2022-03-23T00:00:00"/>
        <d v="2022-04-06T00:00:00"/>
        <d v="2022-05-27T00:00:00"/>
        <d v="2022-05-30T00:00:00"/>
        <d v="2022-04-29T00:00:00"/>
        <d v="2022-01-28T00:00:00"/>
        <d v="2022-02-25T00:00:00"/>
        <d v="2022-03-30T00:00:00"/>
        <d v="2022-12-29T00:00:00"/>
        <d v="2022-12-23T00:00:00"/>
        <d v="2022-12-22T00:00:00"/>
        <d v="2022-12-21T00:00:00"/>
        <d v="2022-12-13T00:00:00"/>
        <d v="2022-12-12T00:00:00"/>
        <d v="2022-12-07T00:00:00"/>
        <d v="2022-12-06T00:00:00"/>
        <d v="2022-12-05T00:00:00"/>
        <d v="2022-12-02T00:00:00"/>
        <d v="2022-12-01T00:00:00"/>
        <d v="2022-12-19T00:00:00"/>
        <d v="2022-12-15T00:00:00"/>
        <d v="2022-12-14T00:00:00"/>
        <d v="2022-11-09T00:00:00"/>
        <d v="2022-11-10T00:00:00"/>
        <d v="2022-10-12T00:00:00"/>
        <d v="2022-10-13T00:00:00"/>
        <d v="2022-11-23T00:00:00"/>
        <d v="2022-11-28T00:00:00"/>
        <d v="2022-10-22T00:00:00"/>
        <d v="2022-01-12T00:00:00"/>
        <d v="2022-12-09T00:00:00"/>
        <d v="2022-12-08T00:00:00"/>
        <d v="2022-12-18T00:00:00"/>
        <d v="2022-12-28T00:00:00"/>
        <d v="2023-10-30T00:00:00"/>
        <d v="2023-10-31T00:00:00"/>
        <d v="2023-10-03T00:00:00"/>
        <d v="2023-10-19T00:00:00"/>
        <d v="2023-10-20T00:00:00"/>
        <d v="2023-10-24T00:00:00"/>
        <d v="2023-09-05T00:00:00"/>
        <d v="2023-09-14T00:00:00"/>
        <d v="2023-09-18T00:00:00"/>
        <d v="2023-09-19T00:00:00"/>
        <d v="2023-09-21T00:00:00"/>
        <d v="2023-09-12T00:00:00"/>
        <d v="2023-09-13T00:00:00"/>
        <d v="2023-09-25T00:00:00"/>
        <d v="2023-09-26T00:00:00"/>
        <d v="2023-09-27T00:00:00"/>
        <d v="2023-09-15T00:00:00"/>
        <d v="2023-09-20T00:00:00"/>
        <d v="2023-09-11T00:00:00"/>
        <d v="2023-09-22T00:00:00"/>
        <d v="2023-10-25T00:00:00"/>
        <d v="2023-06-07T00:00:00"/>
        <d v="2023-06-12T00:00:00"/>
        <d v="2023-06-13T00:00:00"/>
        <d v="2023-06-21T00:00:00"/>
        <d v="2022-04-08T00:00:00"/>
        <d v="2022-02-27T00:00:00"/>
        <d v="2022-06-06T00:00:00"/>
        <d v="2022-06-24T00:00:00"/>
        <d v="2022-06-20T00:00:00"/>
        <d v="2022-06-21T00:00:00"/>
        <d v="2022-06-22T00:00:00"/>
        <d v="2022-06-28T00:00:00"/>
        <d v="2022-06-30T00:00:00"/>
        <d v="2022-06-29T00:00:00"/>
        <d v="2022-08-04T00:00:00"/>
        <d v="2022-08-05T00:00:00"/>
        <d v="2022-08-08T00:00:00"/>
        <d v="2022-08-09T00:00:00"/>
        <d v="2022-08-10T00:00:00"/>
        <d v="2022-08-12T00:00:00"/>
        <d v="2022-08-03T00:00:00"/>
        <d v="2022-08-14T00:00:00"/>
        <d v="2022-08-15T00:00:00"/>
        <d v="2022-08-17T00:00:00"/>
        <d v="2022-08-22T00:00:00"/>
        <d v="2022-08-21T00:00:00"/>
        <d v="2022-08-23T00:00:00"/>
        <d v="2022-08-25T00:00:00"/>
        <d v="2022-08-01T00:00:00"/>
        <d v="2022-09-16T00:00:00"/>
        <d v="2022-08-11T00:00:00"/>
        <d v="2022-08-16T00:00:00"/>
        <d v="2022-09-09T00:00:00"/>
        <d v="2022-09-13T00:00:00"/>
        <d v="2022-09-02T00:00:00"/>
        <d v="2022-09-08T00:00:00"/>
        <d v="2022-09-12T00:00:00"/>
        <d v="2022-09-14T00:00:00"/>
        <d v="2022-09-06T00:00:00"/>
        <d v="2022-02-28T00:00:00"/>
        <d v="2022-08-18T00:00:00"/>
        <d v="2022-08-19T00:00:00"/>
        <d v="2022-08-29T00:00:00"/>
        <d v="2022-08-30T00:00:00"/>
        <d v="2022-08-27T00:00:00"/>
        <d v="2022-08-26T00:00:00"/>
        <d v="2022-01-31T00:00:00"/>
        <d v="2022-11-02T00:00:00"/>
        <d v="2022-11-03T00:00:00"/>
        <d v="2022-11-07T00:00:00"/>
        <d v="2022-11-18T00:00:00"/>
        <d v="2022-11-21T00:00:00"/>
        <d v="2022-11-22T00:00:00"/>
        <d v="2022-11-12T00:00:00"/>
        <d v="2022-11-01T00:00:00"/>
        <d v="2022-11-04T00:00:00"/>
        <d v="2022-11-15T00:00:00"/>
        <d v="2022-11-14T00:00:00"/>
        <d v="2022-12-31T00:00:00"/>
        <d v="2022-11-08T00:00:00"/>
        <d v="2023-06-01T00:00:00"/>
        <d v="2019-12-31T00:00:00"/>
        <d v="2021-04-27T00:00:00"/>
        <d v="2022-11-30T00:00:00"/>
        <d v="2022-11-29T00:00:00"/>
        <d v="2023-06-02T00:00:00"/>
        <d v="2023-06-06T00:00:00"/>
        <d v="2023-06-16T00:00:00"/>
        <d v="2023-06-19T00:00:00"/>
        <d v="2023-06-20T00:00:00"/>
        <d v="2022-10-14T00:00:00"/>
        <d v="2022-11-24T00:00:00"/>
        <d v="2022-10-31T00:00:00"/>
        <d v="2022-10-28T00:00:00"/>
        <d v="2020-04-17T00:00:00"/>
        <d v="2019-12-30T00:00:00"/>
        <d v="2021-01-24T00:00:00"/>
        <d v="2021-01-25T00:00:00"/>
        <d v="2021-01-26T00:00:00"/>
        <d v="2021-01-28T00:00:00"/>
        <d v="2021-01-29T00:00:00"/>
        <d v="2021-01-31T00:00:00"/>
        <d v="2020-01-31T00:00:00"/>
        <d v="2020-01-30T00:00:00"/>
        <d v="2021-04-24T00:00:00"/>
        <d v="2023-06-14T00:00:00"/>
        <d v="2023-06-23T00:00:00"/>
        <d v="2023-06-29T00:00:00"/>
        <d v="2023-06-26T00:00:00"/>
        <d v="2023-06-28T00:00:00"/>
        <d v="2023-06-30T00:00:00"/>
        <d v="2023-06-27T00:00:00"/>
        <d v="2023-05-31T00:00:00"/>
        <d v="2023-04-14T00:00:00"/>
        <d v="2023-04-04T00:00:00"/>
        <d v="2023-04-05T00:00:00"/>
        <d v="2023-04-17T00:00:00"/>
        <d v="2023-04-18T00:00:00"/>
        <d v="2023-04-19T00:00:00"/>
        <d v="2023-04-12T00:00:00"/>
        <d v="2023-04-26T00:00:00"/>
        <d v="2023-04-27T00:00:00"/>
        <d v="2023-04-25T00:00:00"/>
        <d v="2023-04-03T00:00:00"/>
        <d v="2023-04-20T00:00:00"/>
        <d v="2023-05-16T00:00:00"/>
        <d v="2023-03-16T00:00:00"/>
        <d v="2023-03-24T00:00:00"/>
        <d v="2023-03-30T00:00:00"/>
        <d v="2023-03-31T00:00:00"/>
        <d v="2023-02-28T00:00:00"/>
        <d v="2023-02-24T00:00:00"/>
        <d v="2023-01-27T00:00:00"/>
        <d v="2023-01-31T00:00:00"/>
        <d v="2023-01-02T00:00:00"/>
        <d v="2023-01-23T00:00:00"/>
        <d v="2023-01-17T00:00:00"/>
        <d v="2023-01-25T00:00:00"/>
        <d v="2023-02-06T00:00:00"/>
        <d v="2023-02-05T00:00:00"/>
        <d v="2023-02-02T00:00:00"/>
        <d v="2023-02-13T00:00:00"/>
        <d v="2023-02-09T00:00:00"/>
        <d v="2023-01-24T00:00:00"/>
        <d v="2023-01-26T00:00:00"/>
        <d v="2023-02-08T00:00:00"/>
        <d v="2023-02-10T00:00:00"/>
        <d v="2023-02-15T00:00:00"/>
        <d v="2023-01-05T00:00:00"/>
        <d v="2023-01-10T00:00:00"/>
        <d v="2023-01-06T00:00:00"/>
        <d v="2023-01-03T00:00:00"/>
        <d v="2023-01-18T00:00:00"/>
        <d v="2023-02-17T00:00:00"/>
        <d v="2023-03-08T00:00:00"/>
        <d v="2023-03-10T00:00:00"/>
        <d v="2023-03-20T00:00:00"/>
        <d v="2023-03-21T00:00:00"/>
        <d v="2023-03-22T00:00:00"/>
        <d v="2023-02-14T00:00:00"/>
        <d v="2023-02-20T00:00:00"/>
        <d v="2023-02-22T00:00:00"/>
        <d v="2023-02-23T00:00:00"/>
        <d v="2023-02-07T00:00:00"/>
        <d v="2023-02-21T00:00:00"/>
        <d v="2023-02-01T00:00:00"/>
        <d v="2023-02-03T00:00:00"/>
        <d v="2023-02-16T00:00:00"/>
        <d v="2023-03-14T00:00:00"/>
        <d v="2019-07-30T00:00:00"/>
        <d v="2019-07-31T00:00:00"/>
        <d v="2021-01-27T00:00:00"/>
        <d v="2021-01-30T00:00:00"/>
        <d v="2023-03-15T00:00:00"/>
        <d v="2023-03-27T00:00:00"/>
        <d v="2023-03-28T00:00:00"/>
        <d v="2023-03-06T00:00:00"/>
        <d v="2023-03-01T00:00:00"/>
        <d v="2023-03-07T00:00:00"/>
        <d v="2023-04-24T00:00:00"/>
        <d v="2023-04-06T00:00:00"/>
        <d v="2023-04-11T00:00:00"/>
        <d v="2023-04-21T00:00:00"/>
        <d v="2023-05-19T00:00:00"/>
        <d v="2023-05-12T00:00:00"/>
        <d v="2023-05-15T00:00:00"/>
        <d v="2023-05-17T00:00:00"/>
        <d v="2023-05-18T00:00:00"/>
        <d v="2023-05-03T00:00:00"/>
        <d v="2023-06-08T00:00:00"/>
        <d v="2023-05-30T00:00:00"/>
        <d v="2023-05-25T00:00:00"/>
        <d v="2023-05-26T00:00:00"/>
        <d v="2023-05-05T00:00:00"/>
        <d v="2023-05-29T00:00:00"/>
        <d v="2023-05-24T00:00:00"/>
        <d v="2023-05-14T00:00:00"/>
        <d v="2023-05-02T00:00:00"/>
        <d v="2023-05-04T00:00:00"/>
        <d v="2023-05-10T00:00:00"/>
        <d v="2023-05-23T00:00:00"/>
        <d v="2023-05-11T00:00:00"/>
        <d v="2023-01-11T00:00:00"/>
        <d v="2023-01-16T00:00:00"/>
        <d v="2023-01-19T00:00:00"/>
        <d v="2023-01-20T00:00:00"/>
        <d v="2023-01-21T00:00:00"/>
        <d v="2023-03-23T00:00:00"/>
        <d v="2021-01-23T00:00:00"/>
        <d v="2023-06-05T00:00:00"/>
        <d v="2023-06-22T00:00:00"/>
        <d v="2023-07-10T00:00:00"/>
        <d v="2023-07-11T00:00:00"/>
        <d v="2023-07-12T00:00:00"/>
        <d v="2023-07-18T00:00:00"/>
        <d v="2023-07-19T00:00:00"/>
        <d v="2023-07-20T00:00:00"/>
        <d v="2023-07-30T00:00:00"/>
        <d v="2023-07-03T00:00:00"/>
        <d v="2023-07-14T00:00:00"/>
        <d v="2023-07-24T00:00:00"/>
        <d v="2023-07-25T00:00:00"/>
        <d v="2023-07-31T00:00:00"/>
        <d v="2023-07-28T00:00:00"/>
        <d v="2023-07-07T00:00:00"/>
        <d v="2023-07-17T00:00:00"/>
        <d v="2023-07-26T00:00:00"/>
        <d v="2023-07-13T00:00:00"/>
        <d v="2023-07-16T00:00:00"/>
        <d v="2023-08-03T00:00:00"/>
        <d v="2023-08-23T00:00:00"/>
        <d v="2023-08-02T00:00:00"/>
        <d v="2023-08-04T00:00:00"/>
        <d v="2023-08-18T00:00:00"/>
        <d v="2023-08-21T00:00:00"/>
        <d v="2023-08-08T00:00:00"/>
        <d v="2023-08-14T00:00:00"/>
        <d v="2023-08-15T00:00:00"/>
        <d v="2023-08-31T00:00:00"/>
        <d v="2023-08-07T00:00:00"/>
        <d v="2023-08-17T00:00:00"/>
        <d v="2023-08-28T00:00:00"/>
        <d v="2023-08-29T00:00:00"/>
        <d v="2023-08-30T00:00:00"/>
        <d v="2023-08-19T00:00:00"/>
        <d v="2023-08-24T00:00:00"/>
        <d v="2023-08-01T00:00:00"/>
        <d v="2023-11-02T00:00:00"/>
        <d v="2023-11-06T00:00:00"/>
        <d v="2023-11-07T00:00:00"/>
        <d v="2023-11-09T00:00:00"/>
        <d v="2023-11-13T00:00:00"/>
        <d v="2023-11-20T00:00:00"/>
        <d v="2023-11-22T00:00:00"/>
        <d v="2023-11-23T00:00:00"/>
        <d v="2023-11-24T00:00:00"/>
        <d v="2023-11-27T00:00:00"/>
        <d v="2023-11-28T00:00:00"/>
        <d v="2023-11-14T00:00:00"/>
        <d v="2023-11-10T00:00:00"/>
        <d v="2023-11-16T00:00:00"/>
        <d v="2023-11-21T00:00:00"/>
        <d v="2023-11-01T00:00:00"/>
        <d v="2023-11-15T00:00:00"/>
      </sharedItems>
      <fieldGroup par="69" base="60">
        <rangePr groupBy="months" startDate="2019-01-02T00:00:00" endDate="2023-12-28T00:00:00"/>
        <groupItems count="14">
          <s v="&lt;02.01.2019"/>
          <s v="I"/>
          <s v="II"/>
          <s v="III"/>
          <s v="IV"/>
          <s v="V"/>
          <s v="VI"/>
          <s v="VII"/>
          <s v="VIII"/>
          <s v="IX"/>
          <s v="X"/>
          <s v="XI"/>
          <s v="XII"/>
          <s v="&gt;28.12.2023"/>
        </groupItems>
      </fieldGroup>
    </cacheField>
    <cacheField name="ROK" numFmtId="0">
      <sharedItems containsSemiMixedTypes="0" containsString="0" containsNumber="1" containsInteger="1" minValue="2019" maxValue="2023"/>
    </cacheField>
    <cacheField name="prij_zpuk" numFmtId="0">
      <sharedItems/>
    </cacheField>
    <cacheField name="prop_zpuk" numFmtId="0">
      <sharedItems count="9">
        <s v="5"/>
        <s v="4"/>
        <s v="1"/>
        <s v="8"/>
        <s v="3"/>
        <s v="0"/>
        <s v="2"/>
        <s v="7"/>
        <s v="6"/>
      </sharedItems>
    </cacheField>
    <cacheField name="NShlav" numFmtId="0">
      <sharedItems/>
    </cacheField>
    <cacheField name="ICPhlav" numFmtId="0">
      <sharedItems/>
    </cacheField>
    <cacheField name="Puv_NS" numFmtId="0">
      <sharedItems containsBlank="1"/>
    </cacheField>
    <cacheField name="Klinika" numFmtId="0">
      <sharedItems count="24">
        <s v="11"/>
        <s v="31"/>
        <s v="02"/>
        <s v="03"/>
        <s v="20"/>
        <s v=""/>
        <s v="17"/>
        <s v="04"/>
        <s v="01"/>
        <s v="16"/>
        <s v="18"/>
        <s v="26"/>
        <s v="06"/>
        <s v="30"/>
        <s v="05"/>
        <s v="25"/>
        <s v="50"/>
        <s v="32"/>
        <s v="07"/>
        <s v="21"/>
        <s v="12"/>
        <s v="13"/>
        <s v="52"/>
        <s v="08"/>
      </sharedItems>
    </cacheField>
    <cacheField name="Čtvrtletí" numFmtId="0" databaseField="0">
      <fieldGroup base="60">
        <rangePr groupBy="quarters" startDate="2019-01-02T00:00:00" endDate="2023-12-28T00:00:00"/>
        <groupItems count="6">
          <s v="&lt;02.01.2019"/>
          <s v="Čtv1"/>
          <s v="Čtv2"/>
          <s v="Čtv3"/>
          <s v="Čtv4"/>
          <s v="&gt;28.12.2023"/>
        </groupItems>
      </fieldGroup>
    </cacheField>
    <cacheField name="Roky" numFmtId="0" databaseField="0">
      <fieldGroup base="60">
        <rangePr groupBy="years" startDate="2019-01-02T00:00:00" endDate="2023-12-28T00:00:00"/>
        <groupItems count="7">
          <s v="&lt;02.01.2019"/>
          <s v="2019"/>
          <s v="2020"/>
          <s v="2021"/>
          <s v="2022"/>
          <s v="2023"/>
          <s v="&gt;28.12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64">
  <r>
    <n v="2023"/>
    <s v="2019010903253311441"/>
    <s v="325331144"/>
    <s v="Hofírková Marie"/>
    <n v="20181208"/>
    <n v="20190109"/>
    <x v="0"/>
    <n v="33"/>
    <s v="S7200;W0100;;;;;;;;;;;;;;"/>
    <s v="66610,21413,21215,21717,21221,21225,21415,21001"/>
    <s v="30"/>
    <s v="Geriatrie"/>
    <s v="89301301"/>
    <s v="3011"/>
    <n v="111"/>
    <s v="D"/>
    <s v="08-I05-07"/>
    <s v="Implantace cervikokapitální endoprotézy kyčle"/>
    <n v="154163"/>
    <n v="42386"/>
    <n v="32976"/>
    <n v="0"/>
    <n v="1800.3"/>
    <n v="0"/>
    <n v="13431.63"/>
    <n v="2880"/>
    <n v="4350"/>
    <n v="103497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9089799523353577"/>
    <n v="2.613379955291748"/>
    <n v="0.29559999704360962"/>
    <s v="5"/>
    <s v="11"/>
    <s v="11"/>
    <s v="26,11"/>
    <s v="Geriatrie,TEPCKP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331144"/>
    <d v="2018-12-18T00:00:00"/>
    <d v="2019-01-09T00:00:00"/>
    <n v="2019"/>
    <s v="6"/>
    <s v="5"/>
    <s v="3011"/>
    <s v="89301301"/>
    <x v="0"/>
  </r>
  <r>
    <n v="2023"/>
    <s v="2019010904259294161"/>
    <s v="425929416"/>
    <s v="Houšťavová Jindřiška"/>
    <n v="20181202"/>
    <n v="20190109"/>
    <x v="0"/>
    <n v="39"/>
    <s v="S7200;W1000;;;;;;;;;;;;;;"/>
    <s v="21413,21415,21225,21001,21221,66610,21717,21215"/>
    <s v="30"/>
    <s v="Geriatrie"/>
    <s v="89301301"/>
    <s v="3011"/>
    <n v="111"/>
    <s v="D"/>
    <s v="08-I05-07"/>
    <s v="Implantace cervikokapitální endoprotézy kyčle"/>
    <n v="168958"/>
    <n v="48422"/>
    <n v="32976"/>
    <n v="0"/>
    <n v="121.95"/>
    <n v="6064.35"/>
    <n v="13063.46"/>
    <n v="3360"/>
    <n v="5100"/>
    <n v="120119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3.4041400551795959"/>
    <n v="3.1085400581359863"/>
    <n v="0.29559999704360962"/>
    <s v="4"/>
    <s v="11"/>
    <s v="11"/>
    <s v="26,11"/>
    <s v="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5929416"/>
    <d v="2018-12-12T00:00:00"/>
    <d v="2019-01-09T00:00:00"/>
    <n v="2019"/>
    <s v="6"/>
    <s v="4"/>
    <s v="3011"/>
    <s v="89301301"/>
    <x v="0"/>
  </r>
  <r>
    <n v="2023"/>
    <s v="2019010803305254881"/>
    <s v="330525488"/>
    <s v="Kupka Václav"/>
    <n v="20181210"/>
    <n v="20190108"/>
    <x v="0"/>
    <n v="30"/>
    <s v="S700;W0181;I839;I259;I495;I679;;;;;;;;;;"/>
    <s v="21413,21225,21001,21415,21221,21717"/>
    <s v="30"/>
    <s v="Geriatrie"/>
    <s v="89301301"/>
    <s v="3011"/>
    <n v="111"/>
    <s v="A"/>
    <s v="09-K01-02"/>
    <s v="Onemocnění kůže způsobená mikroorganismy a parazity u pacientů s CC=1-3"/>
    <n v="107301"/>
    <n v="40530"/>
    <n v="0"/>
    <n v="0"/>
    <n v="2068.4"/>
    <n v="0"/>
    <n v="0"/>
    <n v="2960"/>
    <n v="4275"/>
    <n v="42276"/>
    <s v="31"/>
    <s v="Traumatologická klinika"/>
    <s v="89301311"/>
    <s v="3111"/>
    <n v="10"/>
    <n v="3"/>
    <n v="18"/>
    <n v="74987"/>
    <n v="2508"/>
    <n v="1"/>
    <n v="9623"/>
    <n v="1.0348999999999999"/>
    <n v="1.0014000000000001"/>
    <n v="3.3500000000000002E-2"/>
    <n v="1.7559099644422531"/>
    <n v="1.7224099636077881"/>
    <n v="3.3500000834465027E-2"/>
    <s v="4"/>
    <s v="30"/>
    <m/>
    <s v="26"/>
    <s v="Geriatrie"/>
    <s v="77900"/>
    <s v="Olomoucký"/>
    <s v="Olomouc"/>
    <s v="Olomouc město"/>
    <s v="S70 - Povrchní poranění kyčle a stehna"/>
    <s v="S700 - Zhmoždění (kontuze) kyčle"/>
    <m/>
    <s v="S700 - Zhmoždění (kontuze) kyčle"/>
    <s v="330525488"/>
    <d v="2018-12-14T00:00:00"/>
    <d v="2019-01-08T00:00:00"/>
    <n v="2019"/>
    <s v="6"/>
    <s v="4"/>
    <s v="3011"/>
    <s v="89301301"/>
    <x v="1"/>
  </r>
  <r>
    <n v="2023"/>
    <s v="2019010802958034711"/>
    <s v="295803471"/>
    <s v="Jančíková Božena"/>
    <n v="20181211"/>
    <n v="20190108"/>
    <x v="0"/>
    <n v="29"/>
    <s v="N300;I500;I252;I10;;;;;;;;;;;;"/>
    <s v="21413,21415,21221,21225,21215,21219,21717"/>
    <s v="30"/>
    <s v="Geriatrie"/>
    <s v="89301301"/>
    <s v="3011"/>
    <n v="111"/>
    <s v="A"/>
    <s v="18-K01-06"/>
    <s v="Sepse u pacientů ve věku 18 a více let s CC=1-2"/>
    <n v="89972"/>
    <n v="36622"/>
    <n v="0"/>
    <n v="0"/>
    <n v="345.53"/>
    <n v="0"/>
    <n v="0"/>
    <n v="2400"/>
    <n v="3600"/>
    <n v="48146"/>
    <s v="02"/>
    <s v="II. interní klinika gastroenterologie a geriatrie"/>
    <s v="89301026"/>
    <s v="0216"/>
    <n v="11"/>
    <n v="4"/>
    <n v="21"/>
    <n v="103903"/>
    <n v="5870"/>
    <n v="1"/>
    <n v="19638"/>
    <n v="1.4659"/>
    <n v="1.3875"/>
    <n v="7.8399999999999997E-2"/>
    <n v="2.0713599771261215"/>
    <n v="1.9929599761962891"/>
    <n v="7.8400000929832458E-2"/>
    <s v="1"/>
    <s v="30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295803471"/>
    <d v="2018-12-13T00:00:00"/>
    <d v="2019-01-08T00:00:00"/>
    <n v="2019"/>
    <s v="6"/>
    <s v="1"/>
    <s v="3011"/>
    <s v="89301301"/>
    <x v="2"/>
  </r>
  <r>
    <n v="2023"/>
    <s v="2019010402851154881"/>
    <s v="285115488"/>
    <s v="Coufalová Marie"/>
    <n v="20181123"/>
    <n v="20190104"/>
    <x v="0"/>
    <n v="40"/>
    <s v="R55;I10;I259;I481;I361;I495;;;;;;;;;;"/>
    <s v="21413,21225,21717,21221,21415,21001"/>
    <s v="30"/>
    <s v="Geriatrie"/>
    <s v="89301301"/>
    <s v="3011"/>
    <n v="111"/>
    <s v="A"/>
    <s v="05-K07-04"/>
    <s v="Srdeční selhání v CVSP u pacientů s CC=1-2"/>
    <n v="147765"/>
    <n v="63169"/>
    <n v="0"/>
    <n v="0"/>
    <n v="0"/>
    <n v="0"/>
    <n v="0"/>
    <n v="4320"/>
    <n v="6750"/>
    <n v="60760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2.3951499462127686"/>
    <n v="2.3951499462127686"/>
    <n v="0"/>
    <s v="4"/>
    <s v="30"/>
    <m/>
    <s v="26"/>
    <s v="Geriatrie"/>
    <s v="77900"/>
    <s v="Olomoucký"/>
    <s v="Olomouc"/>
    <s v="Olomouc město"/>
    <s v="R55 - Mdloba (synkopa) a zhroucení (kolaps)"/>
    <m/>
    <m/>
    <s v="R55 - Mdloba (synkopa) a zhroucení (kolaps)"/>
    <s v="285115488"/>
    <d v="2018-12-05T00:00:00"/>
    <d v="2019-01-04T00:00:00"/>
    <n v="2019"/>
    <s v="6"/>
    <s v="4"/>
    <s v="3011"/>
    <s v="89301301"/>
    <x v="2"/>
  </r>
  <r>
    <n v="2023"/>
    <s v="2019010405155201981"/>
    <s v="515520198"/>
    <s v="Kršňáková Eliška"/>
    <n v="20181120"/>
    <n v="20190104"/>
    <x v="0"/>
    <n v="46"/>
    <s v="L97;E117;N183;G632;;;;;;;;;;;;"/>
    <s v="89323,21413,21225,21221,21415,21215,66695,89423,62310"/>
    <s v="30"/>
    <s v="Geriatrie"/>
    <s v="89301301"/>
    <s v="3011"/>
    <n v="111"/>
    <s v="A"/>
    <s v="09-I05-02"/>
    <s v="Opakovaný chirurgický výkon pro nemoci a poruchy kůže, podkožní tkáně a prsu s CC=0-2"/>
    <n v="246527"/>
    <n v="69304"/>
    <n v="0"/>
    <n v="0"/>
    <n v="6076.4"/>
    <n v="0"/>
    <n v="17838.169999999998"/>
    <n v="4800"/>
    <n v="4500"/>
    <n v="111285"/>
    <s v="03"/>
    <s v="III. interní klinika - nefrologická, revmatologická a endokrinologická"/>
    <s v="89301031"/>
    <s v="0312"/>
    <n v="14"/>
    <n v="5"/>
    <n v="27"/>
    <n v="130499"/>
    <n v="2841"/>
    <n v="1"/>
    <n v="13425"/>
    <n v="1.7806"/>
    <n v="1.7426999999999999"/>
    <n v="3.7900000000000003E-2"/>
    <n v="3.4020300954580307"/>
    <n v="3.1617600917816162"/>
    <n v="0.24027000367641449"/>
    <s v="1"/>
    <s v="03"/>
    <s v="05"/>
    <s v="26,34,05"/>
    <m/>
    <s v="68001"/>
    <s v="Jihomoravský"/>
    <s v="Blansko"/>
    <s v="Boskovice"/>
    <s v="L97 - Vřed dolní končetiny nezařazený jinde"/>
    <m/>
    <m/>
    <s v="L97 - Vřed dolní končetiny nezařazený jinde"/>
    <s v="515520198"/>
    <d v="2018-12-05T00:00:00"/>
    <d v="2019-01-04T00:00:00"/>
    <n v="2019"/>
    <s v="6"/>
    <s v="1"/>
    <s v="3011"/>
    <s v="89301301"/>
    <x v="3"/>
  </r>
  <r>
    <n v="2023"/>
    <s v="2019030102456274661"/>
    <s v="245627466"/>
    <s v="Mikulecká Olga"/>
    <n v="20190111"/>
    <n v="20190301"/>
    <x v="0"/>
    <n v="50"/>
    <s v="R11;N19;E875;D683;D62;I480;;;;;;;;;;"/>
    <s v="21215,21225,21415,21221,21413,51850,18521,21001,62320"/>
    <s v="30"/>
    <s v="Geriatrie"/>
    <s v="89301301"/>
    <s v="3011"/>
    <n v="111"/>
    <s v="A"/>
    <s v="09-I13-01"/>
    <s v="Jiný chirurgický výkon pro zánětlivé onemocnění kůže u pacientů s CC=3-4 nebo pro nezánětlivé onemocnění kůže, podkožní tkáně a prsu u pacientů s CC=4"/>
    <n v="135913"/>
    <n v="63192"/>
    <n v="0"/>
    <n v="0"/>
    <n v="13416.75"/>
    <n v="17197.55"/>
    <n v="1641.64"/>
    <n v="3920"/>
    <n v="9375"/>
    <n v="131225"/>
    <s v="02"/>
    <s v="II. interní klinika gastroenterologie a geriatrie"/>
    <s v="89301021"/>
    <s v="0213"/>
    <n v="19"/>
    <n v="6"/>
    <n v="36"/>
    <n v="200111"/>
    <n v="10871"/>
    <n v="1"/>
    <n v="36446"/>
    <n v="2.8174999999999999"/>
    <n v="2.6722999999999999"/>
    <n v="0.1452"/>
    <n v="4.0585599839687347"/>
    <n v="3.8537399768829346"/>
    <n v="0.20482000708580017"/>
    <s v="8"/>
    <s v="30"/>
    <m/>
    <s v="26,03"/>
    <s v="Geriatrie"/>
    <s v="77900"/>
    <s v="Olomoucký"/>
    <s v="Olomouc"/>
    <s v="Olomouc město"/>
    <s v="R11 - Nauzea a zvracení"/>
    <m/>
    <m/>
    <s v="R11 - Nauzea a zvracení"/>
    <s v="245627466"/>
    <d v="2019-02-07T00:00:00"/>
    <d v="2019-03-01T00:00:00"/>
    <n v="2019"/>
    <s v="6"/>
    <s v="8"/>
    <s v="3011"/>
    <s v="89301301"/>
    <x v="3"/>
  </r>
  <r>
    <n v="2023"/>
    <s v="2019030403362074621"/>
    <s v="336207462"/>
    <s v="Vybíralová Františka"/>
    <n v="20190202"/>
    <n v="20190304"/>
    <x v="0"/>
    <n v="31"/>
    <s v="S7210;W0109;;;;;;;;;;;;;;"/>
    <s v="21415,21221,53471,66127,21225,21413,21219,21215,78990,21717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15422"/>
    <n v="31657"/>
    <n v="32005"/>
    <n v="0"/>
    <n v="39.799999999999997"/>
    <n v="4355.6000000000004"/>
    <n v="18852.29"/>
    <n v="2320"/>
    <n v="382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1"/>
    <s v="31"/>
    <s v="31"/>
    <s v="26,31,07"/>
    <s v="Geriatrie"/>
    <s v="78349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36207462"/>
    <d v="2019-02-12T00:00:00"/>
    <d v="2019-03-04T00:00:00"/>
    <n v="2019"/>
    <s v="6"/>
    <s v="1"/>
    <s v="3011"/>
    <s v="89301301"/>
    <x v="1"/>
  </r>
  <r>
    <n v="2023"/>
    <s v="2019030602857174131"/>
    <s v="285717413"/>
    <s v="Slezáková Vlastimila"/>
    <n v="20190125"/>
    <n v="20190306"/>
    <x v="0"/>
    <n v="41"/>
    <s v="L97;I10;E834;E109;;;;;;;;;;;;"/>
    <s v="21225,21221,21415,21413,21219,21215"/>
    <s v="30"/>
    <s v="Geriatrie"/>
    <s v="89301301"/>
    <s v="3011"/>
    <n v="111"/>
    <s v="A"/>
    <s v="09-K03-02"/>
    <s v="Vředová onemocnění kůže u pacientů s CC=0"/>
    <n v="79041"/>
    <n v="45233"/>
    <n v="0"/>
    <n v="0"/>
    <n v="0"/>
    <n v="0"/>
    <n v="0"/>
    <n v="2650"/>
    <n v="3000"/>
    <n v="42580"/>
    <s v="20"/>
    <s v="Klinika chorob kožních a pohlavních"/>
    <s v="89301201"/>
    <s v="2011"/>
    <n v="10"/>
    <n v="3"/>
    <n v="19"/>
    <n v="71435"/>
    <n v="885"/>
    <n v="1"/>
    <n v="4922"/>
    <n v="0.96579999999999999"/>
    <n v="0.95399999999999996"/>
    <n v="1.18E-2"/>
    <n v="2.2132799625396729"/>
    <n v="2.2132799625396729"/>
    <n v="0"/>
    <s v="1"/>
    <s v="20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285717413"/>
    <d v="2019-02-05T00:00:00"/>
    <d v="2019-03-06T00:00:00"/>
    <n v="2019"/>
    <s v="6"/>
    <s v="1"/>
    <s v="3011"/>
    <s v="89301301"/>
    <x v="4"/>
  </r>
  <r>
    <n v="2023"/>
    <s v="2019040403462144671"/>
    <s v="346214467"/>
    <s v="Přikrylová Eva"/>
    <n v="20190108"/>
    <n v="20190404"/>
    <x v="0"/>
    <n v="87"/>
    <s v="D62;J180;N10;I481;I10;J458;;;;;;;;;;"/>
    <s v="21225,21413,21221,21415,90903,35520,89323,89313,91985,21717,21215,37022,35022,71717,91994"/>
    <s v="30"/>
    <s v="Geriatrie"/>
    <s v="89301301"/>
    <s v="3011"/>
    <n v="111"/>
    <s v="A"/>
    <s v="00-M01-04"/>
    <s v="Ostatní terapie bez kritického výkonu s UPV 97–240 hodin (5–10 dnů)"/>
    <n v="574889"/>
    <n v="85682"/>
    <n v="292180"/>
    <n v="0"/>
    <n v="54662.400000000001"/>
    <n v="11373.4"/>
    <n v="35355.69"/>
    <n v="5400"/>
    <n v="10050"/>
    <n v="957322"/>
    <s v="02"/>
    <s v="II. interní klinika gastroenterologie a geriatrie"/>
    <s v="89301021"/>
    <s v="0213"/>
    <n v="15"/>
    <n v="5"/>
    <n v="30"/>
    <n v="523147"/>
    <n v="18758"/>
    <n v="1"/>
    <n v="75162"/>
    <n v="7.2366999999999999"/>
    <n v="6.9862000000000002"/>
    <n v="0.2505"/>
    <n v="23.829229593276978"/>
    <n v="22.914739608764648"/>
    <n v="0.9144899845123291"/>
    <s v="5"/>
    <s v="30"/>
    <m/>
    <s v="26,16,39,07,34,18"/>
    <s v="Geriatrie"/>
    <s v="77900"/>
    <s v="Olomoucký"/>
    <s v="Olomouc"/>
    <s v="Olomouc město"/>
    <s v="D62 - Akutní posthemoragická anemie"/>
    <m/>
    <m/>
    <s v="D62 - Akutní posthemoragická anemie"/>
    <s v="346214467"/>
    <d v="2019-02-26T00:00:00"/>
    <d v="2019-03-07T00:00:00"/>
    <n v="2019"/>
    <s v="6"/>
    <s v="3"/>
    <s v="3011"/>
    <s v="89301301"/>
    <x v="2"/>
  </r>
  <r>
    <n v="2023"/>
    <s v="2019030804904152431"/>
    <s v="490415243"/>
    <s v="Doseděl Vojtěch"/>
    <n v="20190213"/>
    <n v="20190308"/>
    <x v="0"/>
    <n v="24"/>
    <s v="I509;E660;I10;Z950;F108;;;;;;;;;;;"/>
    <s v="21225,21415,21413,89429"/>
    <s v="01"/>
    <s v="I. interní klinika - kardiologická"/>
    <s v="89301011"/>
    <s v="0111"/>
    <n v="111"/>
    <s v="A"/>
    <s v="05-D01-06"/>
    <s v="Jiná invazivní diagnostika pro závažné onemocnění oběhové soustavy mimo zástavu nebo šok u pacientů s CC=0-1"/>
    <n v="77018"/>
    <n v="29299"/>
    <n v="5496"/>
    <n v="0"/>
    <n v="327.76"/>
    <n v="3288.09"/>
    <n v="401.83"/>
    <n v="1760"/>
    <n v="3225"/>
    <n v="67892"/>
    <s v="03"/>
    <s v="III. interní klinika - nefrologická, revmatologická a endokrinologická"/>
    <s v="89301033"/>
    <s v="0331"/>
    <n v="4"/>
    <n v="2"/>
    <n v="8"/>
    <n v="52926"/>
    <n v="3768"/>
    <n v="1"/>
    <n v="12185"/>
    <n v="0.7571"/>
    <n v="0.70679999999999998"/>
    <n v="5.0299999999999997E-2"/>
    <n v="2.4534200392663479"/>
    <n v="2.4031200408935547"/>
    <n v="5.0299998372793198E-2"/>
    <s v="1"/>
    <s v="03"/>
    <m/>
    <s v="26,01"/>
    <s v="Geriatrie"/>
    <s v="77900"/>
    <s v="Olomoucký"/>
    <s v="Olomouc"/>
    <s v="Olomouc město"/>
    <s v="I50 - Selhání srdce"/>
    <s v="I509 - Selhání srdce NS"/>
    <m/>
    <s v="I509 - Selhání srdce NS"/>
    <s v="490415243"/>
    <d v="2019-02-27T00:00:00"/>
    <d v="2019-03-07T00:00:00"/>
    <n v="2019"/>
    <s v="6"/>
    <s v="3"/>
    <s v="3011"/>
    <s v="89301301"/>
    <x v="5"/>
  </r>
  <r>
    <n v="2023"/>
    <s v="2019031503959264661"/>
    <s v="395926466"/>
    <s v="Pavlíková Gerda"/>
    <n v="20190222"/>
    <n v="20190315"/>
    <x v="0"/>
    <n v="22"/>
    <s v="N309;I10;E112;I259;E211;M2552;N189;;;;;;;;;"/>
    <s v="21221,21413,21219,21225,21215"/>
    <s v="30"/>
    <s v="Geriatrie"/>
    <s v="89301301"/>
    <s v="3011"/>
    <n v="111"/>
    <s v="A"/>
    <s v="11-K01-04"/>
    <s v="Záněty močových cest u pacientů ve věku 18 a více let s CC=0"/>
    <n v="50810"/>
    <n v="24676"/>
    <n v="0"/>
    <n v="0"/>
    <n v="0"/>
    <n v="0"/>
    <n v="0"/>
    <n v="1680"/>
    <n v="1575"/>
    <n v="25223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98774999380111694"/>
    <n v="0.98774999380111694"/>
    <n v="0"/>
    <s v="1"/>
    <s v="30"/>
    <m/>
    <s v="26"/>
    <s v="Geriatrie"/>
    <s v="78383"/>
    <s v="Olomoucký"/>
    <s v="Olomouc"/>
    <s v="Uničovsko"/>
    <s v="N30 - Zánět močového měchýře (cystitida)"/>
    <s v="N309 - Cystitida NS"/>
    <m/>
    <s v="N309 - Cystitida NS"/>
    <s v="395926466"/>
    <d v="2019-02-22T00:00:00"/>
    <d v="2019-03-15T00:00:00"/>
    <n v="2019"/>
    <s v="2"/>
    <s v="1"/>
    <s v="3011"/>
    <s v="89301301"/>
    <x v="6"/>
  </r>
  <r>
    <n v="2023"/>
    <s v="2019031803459194721"/>
    <s v="345919472"/>
    <s v="Hloušková Vlasta"/>
    <n v="20190217"/>
    <n v="20190318"/>
    <x v="0"/>
    <n v="30"/>
    <s v="R060;I509;N309;J440;N179;E440;I259;;;;;;;;;"/>
    <s v="35520,21221,21415,21225,21215,21413,21001"/>
    <s v="30"/>
    <s v="Geriatrie"/>
    <s v="89301301"/>
    <s v="3011"/>
    <n v="111"/>
    <s v="A"/>
    <s v="04-K06-03"/>
    <s v="Chronická obstrukční plicní nemoc u pacientů s CC=0-1"/>
    <n v="93689"/>
    <n v="39216"/>
    <n v="0"/>
    <n v="0"/>
    <n v="835.38"/>
    <n v="3434.79"/>
    <n v="0"/>
    <n v="2320"/>
    <n v="5775"/>
    <n v="34673"/>
    <s v="02"/>
    <s v="II. interní klinika gastroenterologie a geriatrie"/>
    <s v="89301026"/>
    <s v="0216"/>
    <n v="7"/>
    <n v="2"/>
    <n v="14"/>
    <n v="46814"/>
    <n v="498"/>
    <n v="1"/>
    <n v="3430"/>
    <n v="0.63190000000000002"/>
    <n v="0.62519999999999998"/>
    <n v="6.7000000000000002E-3"/>
    <n v="1.5146500021219254"/>
    <n v="1.4826200008392334"/>
    <n v="3.2030001282691956E-2"/>
    <s v="4"/>
    <s v="30"/>
    <m/>
    <s v="26,39"/>
    <s v="Geriatrie"/>
    <s v="77200"/>
    <s v="Olomoucký"/>
    <s v="Olomouc"/>
    <s v="Olomouc město"/>
    <s v="R06 - Nepravidelnosti dýchání"/>
    <s v="R060 - Dušnost [dyspnoe]"/>
    <m/>
    <s v="R060 - Dušnost [dyspnoe]"/>
    <s v="345919472"/>
    <d v="2019-02-27T00:00:00"/>
    <d v="2019-03-18T00:00:00"/>
    <n v="2019"/>
    <s v="6"/>
    <s v="4"/>
    <s v="3011"/>
    <s v="89301301"/>
    <x v="2"/>
  </r>
  <r>
    <n v="2023"/>
    <s v="2019032603553134541"/>
    <s v="355313454"/>
    <s v="Spurná Vlasta"/>
    <n v="20190220"/>
    <n v="20190326"/>
    <x v="0"/>
    <n v="35"/>
    <s v="I269;I10;M0608;E069;;;;;;;;;;;;"/>
    <s v="21415,21225,21221,21219,21413,21215"/>
    <s v="30"/>
    <s v="Geriatrie"/>
    <s v="89301301"/>
    <s v="3011"/>
    <n v="111"/>
    <s v="A"/>
    <s v="04-K05-02"/>
    <s v="Plicní embolie v CVSP u pacientů s akutním cor pulmonale, CC=3-4 nebo s umělou plicní ventilací v délce 25-96 hodin (2-4 dny)"/>
    <n v="116914"/>
    <n v="40690"/>
    <n v="10992"/>
    <n v="0"/>
    <n v="125.21"/>
    <n v="5876.32"/>
    <n v="0"/>
    <n v="2560"/>
    <n v="4800"/>
    <n v="55757"/>
    <s v="03"/>
    <s v="III. interní klinika - nefrologická, revmatologická a endokrinologická"/>
    <s v="89301033"/>
    <s v="0331"/>
    <n v="10"/>
    <n v="3"/>
    <n v="20"/>
    <n v="105252"/>
    <n v="3054"/>
    <n v="1"/>
    <n v="12432"/>
    <n v="1.4463999999999999"/>
    <n v="1.4056"/>
    <n v="4.0800000000000003E-2"/>
    <n v="2.7114399932324886"/>
    <n v="2.6706399917602539"/>
    <n v="4.0800001472234726E-2"/>
    <s v="4"/>
    <s v="03"/>
    <m/>
    <s v="26"/>
    <s v="Geriatrie"/>
    <s v="78335"/>
    <s v="Olomoucký"/>
    <s v="Olomouc"/>
    <s v="Olomouc sever"/>
    <s v="I26 - Plicní embolie"/>
    <s v="I269 - Plicní embolie bez akutního cor pulmonale"/>
    <m/>
    <s v="I269 - Plicní embolie bez akutního cor pulmonale"/>
    <s v="355313454"/>
    <d v="2019-03-07T00:00:00"/>
    <d v="2019-03-26T00:00:00"/>
    <n v="2019"/>
    <s v="6"/>
    <s v="4"/>
    <s v="3011"/>
    <s v="89301301"/>
    <x v="3"/>
  </r>
  <r>
    <n v="2023"/>
    <s v="2019032804962192021"/>
    <s v="496219202"/>
    <s v="Damborská Eva"/>
    <n v="20190303"/>
    <n v="20190328"/>
    <x v="0"/>
    <n v="26"/>
    <s v="S7200;W0190;;;;;;;;;;;;;;"/>
    <s v="21221,21415,78989,21225,66612,21413,91829,91827,91810,21001,21717,90918,91819,91823"/>
    <s v="30"/>
    <s v="Geriatrie"/>
    <s v="89301301"/>
    <s v="3011"/>
    <n v="111"/>
    <s v="D"/>
    <s v="08-I05-04"/>
    <s v="Implantace necementované totální endoprotézy kyčle"/>
    <n v="79768"/>
    <n v="27402"/>
    <n v="10992"/>
    <n v="0"/>
    <n v="39.799999999999997"/>
    <n v="0"/>
    <n v="61556.93"/>
    <n v="1840"/>
    <n v="1875"/>
    <n v="131493"/>
    <s v="11"/>
    <s v="Ortopedická klinika"/>
    <s v="89301113"/>
    <s v="1131"/>
    <n v="10"/>
    <n v="3"/>
    <n v="14"/>
    <n v="106372"/>
    <n v="76681"/>
    <n v="25560"/>
    <n v="127768"/>
    <n v="2.4445000000000001"/>
    <n v="1.4205000000000001"/>
    <n v="1.024"/>
    <n v="3.4672600030899048"/>
    <n v="2.4432599544525146"/>
    <n v="1.0240000486373901"/>
    <s v="1"/>
    <s v="11"/>
    <s v="11"/>
    <s v="26,11,07"/>
    <s v="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96219202"/>
    <d v="2019-03-07T00:00:00"/>
    <d v="2019-03-28T00:00:00"/>
    <n v="2019"/>
    <s v="6"/>
    <s v="1"/>
    <s v="3011"/>
    <s v="89301301"/>
    <x v="0"/>
  </r>
  <r>
    <n v="2023"/>
    <s v="2019022103812224401"/>
    <s v="381222440"/>
    <s v="Kučera Jiří"/>
    <n v="20190122"/>
    <n v="20190221"/>
    <x v="0"/>
    <n v="31"/>
    <s v="J180;I10;I259;K519;E785;;;;;;;;;;;"/>
    <s v="21225,21221,21413,35520,37022,21415,21001,35022"/>
    <s v="30"/>
    <s v="Geriatrie"/>
    <s v="89301301"/>
    <s v="3011"/>
    <n v="111"/>
    <s v="A"/>
    <s v="04-K02-03"/>
    <s v="Záněty plic u pacientů s CC=2-3"/>
    <n v="87077"/>
    <n v="40326"/>
    <n v="0"/>
    <n v="0"/>
    <n v="944.51"/>
    <n v="0"/>
    <n v="0"/>
    <n v="2400"/>
    <n v="5700"/>
    <n v="33610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8589200153946877"/>
    <n v="1.807420015335083"/>
    <n v="5.1500000059604645E-2"/>
    <s v="1"/>
    <s v="02"/>
    <m/>
    <s v="26,18,39"/>
    <s v="Geriatrie"/>
    <s v="75101"/>
    <s v="Olomoucký"/>
    <s v="Přerov"/>
    <s v="Tovačovsko"/>
    <s v="J18 - Pneumonie, původce NS"/>
    <s v="J180 - Bronchopneumonie NS"/>
    <m/>
    <s v="J180 - Bronchopneumonie NS"/>
    <s v="381222440"/>
    <d v="2019-02-05T00:00:00"/>
    <d v="2019-02-21T00:00:00"/>
    <n v="2019"/>
    <s v="6"/>
    <s v="1"/>
    <s v="3011"/>
    <s v="89301301"/>
    <x v="2"/>
  </r>
  <r>
    <n v="2023"/>
    <s v="2019022203259274141"/>
    <s v="325927414"/>
    <s v="Schlauchová Věra"/>
    <n v="20190122"/>
    <n v="20190222"/>
    <x v="0"/>
    <n v="32"/>
    <s v="A419;N390;I10;E114;E789;;;;;;;;;;;"/>
    <s v="72213,21413,21415,21221,21219,72016,21225,21001"/>
    <s v="30"/>
    <s v="Geriatrie"/>
    <s v="89301301"/>
    <s v="3011"/>
    <n v="111"/>
    <s v="A"/>
    <s v="18-K01-07"/>
    <s v="Sepse u pacientů ve věku 18 a více let s CC=0"/>
    <n v="142348"/>
    <n v="27886"/>
    <n v="45168"/>
    <n v="0"/>
    <n v="908.17"/>
    <n v="0"/>
    <n v="0"/>
    <n v="1770"/>
    <n v="2925"/>
    <n v="48146"/>
    <s v="17"/>
    <s v="Neurologická klinika"/>
    <s v="89301176"/>
    <s v="1732"/>
    <n v="9"/>
    <n v="3"/>
    <n v="16"/>
    <n v="73644"/>
    <n v="3338"/>
    <n v="1"/>
    <n v="11087"/>
    <n v="1.0281"/>
    <n v="0.98350000000000004"/>
    <n v="4.4600000000000001E-2"/>
    <n v="2.0771698839962482"/>
    <n v="2.0325698852539063"/>
    <n v="4.4599998742341995E-2"/>
    <s v="1"/>
    <s v="17"/>
    <m/>
    <s v="26,36"/>
    <s v="Geriatrie"/>
    <s v="77900"/>
    <s v="Olomoucký"/>
    <s v="Olomouc"/>
    <s v="Olomouc město"/>
    <s v="A41 - Jiná sepse"/>
    <s v="A419 - Sepse NS"/>
    <m/>
    <s v="A419 - Sepse NS"/>
    <s v="325927414"/>
    <d v="2019-02-06T00:00:00"/>
    <d v="2019-02-22T00:00:00"/>
    <n v="2019"/>
    <s v="6"/>
    <s v="1"/>
    <s v="3011"/>
    <s v="89301301"/>
    <x v="7"/>
  </r>
  <r>
    <n v="2023"/>
    <s v="2019012303559094041"/>
    <s v="355909404"/>
    <s v="Schwarzerová Libuše"/>
    <n v="20190102"/>
    <n v="20190123"/>
    <x v="0"/>
    <n v="22"/>
    <s v="F03;E117;E039;;;;;;;;;;;;;"/>
    <s v="21221,21225,21413,72213,21415,72015"/>
    <s v="30"/>
    <s v="Geriatrie"/>
    <s v="89301301"/>
    <s v="3011"/>
    <n v="207"/>
    <s v="A"/>
    <s v="01-K04-02"/>
    <s v="Neurodegenerativní onemocnění u pacientů s CC=0"/>
    <n v="57098"/>
    <n v="26251"/>
    <n v="0"/>
    <n v="0"/>
    <n v="0"/>
    <n v="0"/>
    <n v="0"/>
    <n v="1680"/>
    <n v="3150"/>
    <n v="29331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1.1598600149154663"/>
    <n v="1.1598600149154663"/>
    <n v="0"/>
    <s v="4"/>
    <s v="30"/>
    <m/>
    <s v="36,26"/>
    <s v="Geriatrie"/>
    <s v="77900"/>
    <s v="Olomoucký"/>
    <s v="Olomouc"/>
    <s v="Olomouc město"/>
    <s v="F03 - Neurčená demence"/>
    <m/>
    <m/>
    <s v="F03 - Neurčená demence"/>
    <s v="355909404"/>
    <d v="2019-01-02T00:00:00"/>
    <d v="2019-01-23T00:00:00"/>
    <n v="2019"/>
    <s v="1"/>
    <s v="4"/>
    <s v="3011"/>
    <s v="89301301"/>
    <x v="6"/>
  </r>
  <r>
    <n v="2023"/>
    <s v="2020122303553037423"/>
    <s v="355303742"/>
    <s v="Pukančíková Helena"/>
    <n v="20201214"/>
    <n v="20201223"/>
    <x v="1"/>
    <n v="10"/>
    <s v="I635;U071;N300;I10;E440;Z290;D62;;;;;;;;;"/>
    <s v="21225,21415,21413,21221,72213"/>
    <s v="30"/>
    <s v="Geriatrie"/>
    <s v="89301301"/>
    <s v="3011"/>
    <n v="611"/>
    <s v="A"/>
    <s v="01-K10-02"/>
    <s v="Mozkový infarkt v komplexním CVSP u pacientů s CC=1-2"/>
    <n v="51248"/>
    <n v="11574"/>
    <n v="0"/>
    <n v="0"/>
    <n v="1577.08"/>
    <n v="22626.48"/>
    <n v="0"/>
    <n v="1040"/>
    <n v="1425"/>
    <n v="0"/>
    <s v="04"/>
    <s v="I. chirurgická klinika"/>
    <s v="89301041"/>
    <s v="0413"/>
    <n v="10"/>
    <n v="3"/>
    <n v="21"/>
    <n v="120012"/>
    <n v="1295"/>
    <n v="1"/>
    <n v="6061"/>
    <n v="1.62"/>
    <n v="1.6027"/>
    <n v="1.7299999999999999E-2"/>
    <n v="1.894679993391037"/>
    <n v="1.6026999950408936"/>
    <n v="0.29197999835014343"/>
    <s v="8"/>
    <s v="30"/>
    <m/>
    <s v="26,36"/>
    <m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55303742"/>
    <d v="2020-12-22T00:00:00"/>
    <d v="2020-12-23T00:00:00"/>
    <n v="2020"/>
    <s v="6"/>
    <s v="8"/>
    <s v="3011"/>
    <s v="89301301"/>
    <x v="8"/>
  </r>
  <r>
    <n v="2023"/>
    <s v="2021011104803254161"/>
    <s v="480325416"/>
    <s v="Musil Jindřich"/>
    <n v="20201226"/>
    <n v="20210111"/>
    <x v="2"/>
    <n v="17"/>
    <s v="L039;U071;I7021;L97;E117;E782;;;;;;;;;;"/>
    <s v="21225,21221,66851,21717,21415,21413,78989"/>
    <s v="03"/>
    <s v="III. interní klinika - nefrologická, revmatologická a endokrinologická"/>
    <s v="89301031"/>
    <s v="0312"/>
    <n v="211"/>
    <s v="A"/>
    <s v="05-I23-02"/>
    <s v="Amputace části končetiny mimo prsty pro nemoc periferních cév v CVSP u pacientů s CC=0-2"/>
    <n v="60166"/>
    <n v="18644"/>
    <n v="6696"/>
    <n v="0"/>
    <n v="6844.24"/>
    <n v="0"/>
    <n v="0"/>
    <n v="1120"/>
    <n v="2100"/>
    <n v="125547"/>
    <s v="03"/>
    <s v="III. interní klinika - nefrologická, revmatologická a endokrinologická"/>
    <s v="89301031"/>
    <s v="0312"/>
    <n v="15"/>
    <n v="5"/>
    <n v="29"/>
    <n v="170460"/>
    <n v="9917"/>
    <n v="1"/>
    <n v="35664"/>
    <n v="2.4087999999999998"/>
    <n v="2.2764000000000002"/>
    <n v="0.13239999999999999"/>
    <n v="2.4088000953197479"/>
    <n v="2.276400089263916"/>
    <n v="0.13240000605583191"/>
    <s v="3"/>
    <s v="30"/>
    <s v="05"/>
    <s v="26,07,05"/>
    <m/>
    <s v="77900"/>
    <s v="Olomoucký"/>
    <s v="Olomouc"/>
    <s v="Olomouc město"/>
    <s v="L03 - Flegmóna - celulitida [cellulitis]"/>
    <s v="L039 - Flegmóna (celulitida) NS"/>
    <m/>
    <s v="L039 - Flegmóna (celulitida) NS"/>
    <s v="480325416"/>
    <d v="2020-12-27T00:00:00"/>
    <d v="2020-12-29T00:00:00"/>
    <n v="2020"/>
    <s v="6"/>
    <s v="3"/>
    <s v="3011"/>
    <s v="89301301"/>
    <x v="3"/>
  </r>
  <r>
    <n v="2023"/>
    <s v="2019012504461077531"/>
    <s v="446107753"/>
    <s v="Stenchláková Zdena"/>
    <n v="20181228"/>
    <n v="20190125"/>
    <x v="0"/>
    <n v="29"/>
    <s v="N10;;;;;;;;;;;;;;;"/>
    <s v="21413,21225,21219,21415,21221,21215"/>
    <s v="30"/>
    <s v="Geriatrie"/>
    <s v="89301301"/>
    <s v="3011"/>
    <n v="211"/>
    <s v="A"/>
    <s v="11-K01-01"/>
    <s v="Záněty močových cest u pacientů s CC=3-4"/>
    <n v="92511"/>
    <n v="38906"/>
    <n v="0"/>
    <n v="0"/>
    <n v="3654.83"/>
    <n v="4840"/>
    <n v="0"/>
    <n v="2400"/>
    <n v="3225"/>
    <n v="33536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1.6179999485611916"/>
    <n v="1.5463999509811401"/>
    <n v="7.1599997580051422E-2"/>
    <s v="4"/>
    <s v="03"/>
    <m/>
    <s v="26"/>
    <s v="Geriatrie"/>
    <s v="78361"/>
    <s v="Olomoucký"/>
    <s v="Olomouc"/>
    <s v="Olomouc sever"/>
    <s v="N10 - Akutní tubulo-intersticiální nefritida"/>
    <m/>
    <m/>
    <s v="N10 - Akutní tubulo-intersticiální nefritida"/>
    <s v="446107753"/>
    <d v="2019-01-09T00:00:00"/>
    <d v="2019-01-25T00:00:00"/>
    <n v="2019"/>
    <s v="6"/>
    <s v="4"/>
    <s v="3011"/>
    <s v="89301301"/>
    <x v="3"/>
  </r>
  <r>
    <n v="2023"/>
    <s v="2019012503701034191"/>
    <s v="370103419"/>
    <s v="Wolf František"/>
    <n v="20181230"/>
    <n v="20190125"/>
    <x v="0"/>
    <n v="27"/>
    <s v="D381;;;;;;;;;;;;;;;"/>
    <s v="21225,35022,21001,21717,21221,21415,21413"/>
    <s v="30"/>
    <s v="Geriatrie"/>
    <s v="89301301"/>
    <s v="3011"/>
    <n v="211"/>
    <s v="A"/>
    <s v="04-K02-03"/>
    <s v="Záněty plic u pacientů s CC=2-3"/>
    <n v="85723"/>
    <n v="33775"/>
    <n v="0"/>
    <n v="0"/>
    <n v="1703.09"/>
    <n v="6698.85"/>
    <n v="0"/>
    <n v="2080"/>
    <n v="5325"/>
    <n v="43059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6096200123429298"/>
    <n v="1.5581200122833252"/>
    <n v="5.1500000059604645E-2"/>
    <s v="1"/>
    <s v="30"/>
    <m/>
    <s v="26,18"/>
    <s v="Geriatrie"/>
    <s v="78354"/>
    <s v="Olomoucký"/>
    <s v="Olomouc"/>
    <s v="Olomouc východ"/>
    <s v="D38 - Novotvar nejist. n.neznámého chování střed. ucha a dých. a nitrohr.or."/>
    <s v="D381 - Novotvar NNCH - průdušnice, průduška a plíce"/>
    <m/>
    <s v="D381 - Novotvar NNCH - průdušnice, průduška a plíce"/>
    <s v="370103419"/>
    <d v="2019-01-23T00:00:00"/>
    <d v="2019-01-25T00:00:00"/>
    <n v="2019"/>
    <s v="6"/>
    <s v="1"/>
    <s v="3011"/>
    <s v="89301301"/>
    <x v="2"/>
  </r>
  <r>
    <n v="2023"/>
    <s v="2019041103808151123"/>
    <s v="380815112"/>
    <s v="Delprete Salvo"/>
    <n v="20190318"/>
    <n v="20190411"/>
    <x v="0"/>
    <n v="25"/>
    <s v="M4857;K20;D509;I481;I716;;;;;;;;;;;"/>
    <s v="21415,21413,21221,21225"/>
    <s v="02"/>
    <s v="II. interní klinika gastroenterologie a geriatrie"/>
    <s v="89301026"/>
    <s v="0216"/>
    <n v="511"/>
    <s v="A"/>
    <s v="05-K06-04"/>
    <s v="Srdeční zástava a šok v CVSP u pacientů s CC=0-3"/>
    <n v="54930"/>
    <n v="30740"/>
    <n v="0"/>
    <n v="0"/>
    <n v="565.05999999999995"/>
    <n v="0"/>
    <n v="0"/>
    <n v="1750"/>
    <n v="4500"/>
    <n v="0"/>
    <s v="17"/>
    <s v="Neurologická klinika"/>
    <s v="89301171"/>
    <s v="1711"/>
    <n v="8"/>
    <n v="3"/>
    <n v="19"/>
    <n v="94071"/>
    <n v="2347"/>
    <n v="1"/>
    <n v="12677"/>
    <n v="1.2875000000000001"/>
    <n v="1.2562"/>
    <n v="3.1300000000000001E-2"/>
    <n v="1.8527900502085686"/>
    <n v="1.8214900493621826"/>
    <n v="3.1300000846385956E-2"/>
    <s v="8"/>
    <s v="02"/>
    <m/>
    <s v="26"/>
    <s v="Geriatrie"/>
    <s v="77900"/>
    <s v="Olomoucký"/>
    <s v="Olomouc"/>
    <s v="Olomouc město"/>
    <s v="M48 - Jiné spondylopatie"/>
    <s v="M485 - Zhroucení obratle nezařazené jinde"/>
    <s v="M4857 - Zhroucení obratle NJ; bederně-křížová krajina"/>
    <s v="M4857 - Zhroucení obratle NJ; bederně-křížová krajina"/>
    <s v="380815112"/>
    <d v="2019-04-04T00:00:00"/>
    <d v="2019-04-11T00:00:00"/>
    <n v="2019"/>
    <s v="6"/>
    <s v="3"/>
    <s v="3011"/>
    <s v="89301301"/>
    <x v="7"/>
  </r>
  <r>
    <n v="2023"/>
    <s v="2020121704959142101"/>
    <s v="495914210"/>
    <s v="Schönová Anna"/>
    <n v="20201116"/>
    <n v="20201217"/>
    <x v="1"/>
    <n v="32"/>
    <s v="J128;U071;J9600;Z290;E113;;;;;;;;;;;"/>
    <s v="21001,21225,21415,21413,21221,21215"/>
    <s v="16"/>
    <s v="Klinika plicních nemocí a tuberkulózy"/>
    <s v="89301161"/>
    <s v="1611"/>
    <n v="213"/>
    <s v="A"/>
    <s v="04-K02-03"/>
    <s v="Záněty plic u pacientů s CC=2-3"/>
    <n v="110017"/>
    <n v="41423"/>
    <n v="0"/>
    <n v="0"/>
    <n v="2455.9699999999998"/>
    <n v="1072.5"/>
    <n v="2250.46"/>
    <n v="2410"/>
    <n v="4425"/>
    <n v="5290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9212500229477882"/>
    <n v="1.8697500228881836"/>
    <n v="5.1500000059604645E-2"/>
    <s v="2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95914210"/>
    <d v="2020-11-27T00:00:00"/>
    <d v="2020-12-03T00:00:00"/>
    <n v="2020"/>
    <s v="6"/>
    <s v="3"/>
    <s v="3011"/>
    <s v="89301301"/>
    <x v="0"/>
  </r>
  <r>
    <n v="2023"/>
    <s v="2020122404856194101"/>
    <s v="485619410"/>
    <s v="Čunčlová Emilie"/>
    <n v="20201209"/>
    <n v="20201224"/>
    <x v="1"/>
    <n v="16"/>
    <s v="Z510;C340;Z511;Z515;C795;U6975;;;;;;;;;;"/>
    <s v="43315,42520,91983,91994"/>
    <s v="30"/>
    <s v="Geriatrie"/>
    <s v="89301301"/>
    <s v="3011"/>
    <n v="211"/>
    <s v="A"/>
    <s v="04-R02-07"/>
    <s v="Zevní radioterapie pro zhoubný novotvar dýchací soustavy v délce 1-5 ozařovacích dní u pacientů s CC=2-4"/>
    <n v="34390"/>
    <n v="19360"/>
    <n v="0"/>
    <n v="0"/>
    <n v="303.52999999999997"/>
    <n v="0"/>
    <n v="273.99"/>
    <n v="1055"/>
    <n v="2175"/>
    <n v="38235"/>
    <s v="16"/>
    <s v="Klinika plicních nemocí a tuberkulózy"/>
    <s v="89301161"/>
    <s v="1612"/>
    <n v="12"/>
    <n v="4"/>
    <n v="22"/>
    <n v="107441"/>
    <n v="2926"/>
    <n v="1"/>
    <n v="11055"/>
    <n v="1.4739"/>
    <n v="1.4348000000000001"/>
    <n v="3.9100000000000003E-2"/>
    <n v="1.4739000275731087"/>
    <n v="1.4348000288009644"/>
    <n v="3.9099998772144318E-2"/>
    <s v="8"/>
    <s v="30"/>
    <m/>
    <s v="16,21"/>
    <m/>
    <s v="77200"/>
    <s v="Olomoucký"/>
    <s v="Olomouc"/>
    <s v="Olomouc město"/>
    <s v="Z51 - Jiná lékařská péče"/>
    <s v="Z510 - Radioterapeutická série"/>
    <m/>
    <s v="Z510 - Radioterapeutická série"/>
    <s v="485619410"/>
    <d v="2020-12-23T00:00:00"/>
    <d v="2020-12-24T00:00:00"/>
    <n v="2020"/>
    <s v="6"/>
    <s v="8"/>
    <s v="3011"/>
    <s v="89301301"/>
    <x v="6"/>
  </r>
  <r>
    <n v="2023"/>
    <s v="2021010805055101671"/>
    <s v="505510167"/>
    <s v="Mičolová Olga"/>
    <n v="20201225"/>
    <n v="20210108"/>
    <x v="2"/>
    <n v="15"/>
    <s v="J128;U071;C348;;;;;;;;;;;;;"/>
    <s v="21221,21225,21413,21415,21001"/>
    <s v="30"/>
    <s v="Geriatrie"/>
    <s v="89301301"/>
    <s v="3011"/>
    <n v="211"/>
    <s v="A"/>
    <s v="04-K02-03"/>
    <s v="Záněty plic u pacientů s CC=2-3"/>
    <n v="64191"/>
    <n v="19097"/>
    <n v="0"/>
    <n v="0"/>
    <n v="162.97"/>
    <n v="0"/>
    <n v="0"/>
    <n v="1040"/>
    <n v="2550"/>
    <n v="71167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05510167"/>
    <d v="2020-12-26T00:00:00"/>
    <d v="2020-12-31T00:00:00"/>
    <n v="2020"/>
    <s v="6"/>
    <s v="0"/>
    <s v="3011"/>
    <s v="89301301"/>
    <x v="9"/>
  </r>
  <r>
    <n v="2023"/>
    <s v="2021010104512184012"/>
    <s v="451218401"/>
    <s v="Ženčák Petr"/>
    <n v="20201221"/>
    <n v="20210101"/>
    <x v="2"/>
    <n v="12"/>
    <s v="J128;I481;U071;Z290;I10;E878;;;;;;;;;;"/>
    <s v="21221,21413,21001,21415,21225"/>
    <s v="30"/>
    <s v="Geriatrie"/>
    <s v="89301301"/>
    <s v="3011"/>
    <n v="211"/>
    <s v="A"/>
    <s v="04-K02-03"/>
    <s v="Záněty plic u pacientů s CC=2-3"/>
    <n v="47845"/>
    <n v="15172"/>
    <n v="0"/>
    <n v="0"/>
    <n v="171.11"/>
    <n v="0"/>
    <n v="0"/>
    <n v="880"/>
    <n v="1650"/>
    <n v="72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451218401"/>
    <d v="2020-12-21T00:00:00"/>
    <d v="2020-12-31T00:00:00"/>
    <n v="2020"/>
    <s v="2"/>
    <s v="0"/>
    <s v="3011"/>
    <s v="89301301"/>
    <x v="6"/>
  </r>
  <r>
    <n v="2023"/>
    <s v="2020123155012221441"/>
    <s v="5501222144"/>
    <s v="Zankel Leo"/>
    <n v="20201221"/>
    <n v="20201231"/>
    <x v="1"/>
    <n v="11"/>
    <s v="J128;U071;F711;I10;E784;;;;;;;;;;;"/>
    <s v="21221,21225,21413,21415,21001"/>
    <s v="30"/>
    <s v="Geriatrie"/>
    <s v="89301301"/>
    <s v="3011"/>
    <n v="211"/>
    <s v="A"/>
    <s v="04-K02-04"/>
    <s v="Záněty plic u pacientů s CC=0-1"/>
    <n v="40896"/>
    <n v="13758"/>
    <n v="0"/>
    <n v="0"/>
    <n v="172.25"/>
    <n v="0"/>
    <n v="0"/>
    <n v="800"/>
    <n v="1500"/>
    <n v="2622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501222144"/>
    <d v="2020-12-21T00:00:00"/>
    <d v="2020-12-31T00:00:00"/>
    <n v="2020"/>
    <s v="3"/>
    <s v="1"/>
    <s v="3011"/>
    <s v="89301301"/>
    <x v="6"/>
  </r>
  <r>
    <n v="2023"/>
    <s v="2020123004705074641"/>
    <s v="470507464"/>
    <s v="Kalina Milan"/>
    <n v="20201224"/>
    <n v="20201230"/>
    <x v="1"/>
    <n v="7"/>
    <s v="J9600;D45;U071;N182;E230;Z290;;;;;;;;;;"/>
    <s v="90902,78813"/>
    <s v="07"/>
    <s v="Klinika anesteziologie, resuscitace a intenzivní medicíny"/>
    <s v="89301073"/>
    <s v="0731"/>
    <n v="207"/>
    <s v="A"/>
    <s v="04-K08-03"/>
    <s v="Respirační selhání u pacientů s CC=2-3"/>
    <n v="70630"/>
    <n v="7070"/>
    <n v="31986"/>
    <n v="0"/>
    <n v="1744.52"/>
    <n v="0"/>
    <n v="0"/>
    <n v="400"/>
    <n v="750"/>
    <n v="86833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8"/>
    <s v="30"/>
    <m/>
    <s v="07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70507464"/>
    <d v="2020-12-24T00:00:00"/>
    <d v="2020-12-29T00:00:00"/>
    <n v="2020"/>
    <s v="4"/>
    <s v="3"/>
    <s v="3011"/>
    <s v="89301301"/>
    <x v="6"/>
  </r>
  <r>
    <n v="2023"/>
    <s v="2020122656061810311"/>
    <s v="5606181031"/>
    <s v="Smékal Milan"/>
    <n v="20201222"/>
    <n v="20201226"/>
    <x v="1"/>
    <n v="5"/>
    <s v="J068;Z290;U071;C670;I259;I10;;;;;;;;;;"/>
    <s v="43633"/>
    <s v="30"/>
    <s v="Geriatrie"/>
    <s v="89301301"/>
    <s v="3011"/>
    <n v="207"/>
    <s v="A"/>
    <s v="88-I03-00"/>
    <s v="Hospitalizační případy reklasifikované z MDC 03"/>
    <n v="38112"/>
    <n v="5356"/>
    <n v="0"/>
    <n v="0"/>
    <n v="0"/>
    <n v="0"/>
    <n v="0"/>
    <n v="320"/>
    <n v="300"/>
    <n v="29947"/>
    <s v="30"/>
    <s v="Geriatrie"/>
    <s v="89301301"/>
    <s v="3011"/>
    <n v="4"/>
    <n v="2"/>
    <n v="8"/>
    <n v="34051"/>
    <n v="611"/>
    <n v="1"/>
    <n v="2884"/>
    <n v="0.46289999999999998"/>
    <n v="0.45469999999999999"/>
    <n v="8.2000000000000007E-3"/>
    <n v="0.45469999313354492"/>
    <n v="0.45469999313354492"/>
    <n v="0"/>
    <s v="1"/>
    <s v="30"/>
    <m/>
    <s v="21"/>
    <m/>
    <s v="78701"/>
    <s v="Olomoucký"/>
    <s v="Šumperk"/>
    <s v="Šumperk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606181031"/>
    <d v="2020-12-22T00:00:00"/>
    <d v="2020-12-26T00:00:00"/>
    <n v="2020"/>
    <s v="6"/>
    <s v="1"/>
    <s v="3011"/>
    <s v="89301301"/>
    <x v="6"/>
  </r>
  <r>
    <n v="2023"/>
    <s v="2020123103859214401"/>
    <s v="385921440"/>
    <s v="Chytilová Anna"/>
    <n v="20201229"/>
    <n v="20201231"/>
    <x v="1"/>
    <n v="3"/>
    <s v="N309;U071;Z290;I10;;;;;;;;;;;;"/>
    <m/>
    <s v="30"/>
    <s v="Geriatrie"/>
    <s v="89301301"/>
    <s v="3011"/>
    <n v="205"/>
    <s v="A"/>
    <s v="11-K01-02"/>
    <s v="Záněty močových cest u pacientů s CC=1-2"/>
    <n v="9943"/>
    <n v="2978"/>
    <n v="0"/>
    <n v="0"/>
    <n v="0"/>
    <n v="0"/>
    <n v="0"/>
    <n v="160"/>
    <n v="450"/>
    <n v="34305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320000171661377"/>
    <n v="0.8320000171661377"/>
    <n v="0"/>
    <s v="2"/>
    <s v="30"/>
    <m/>
    <m/>
    <m/>
    <s v="78322"/>
    <s v="Olomoucký"/>
    <s v="Olomouc"/>
    <s v="Litovelsko"/>
    <s v="N30 - Zánět močového měchýře (cystitida)"/>
    <s v="N309 - Cystitida NS"/>
    <m/>
    <s v="N309 - Cystitida NS"/>
    <s v="385921440"/>
    <d v="2020-12-29T00:00:00"/>
    <d v="2020-12-31T00:00:00"/>
    <n v="2020"/>
    <s v="3"/>
    <s v="2"/>
    <s v="3011"/>
    <s v="89301301"/>
    <x v="6"/>
  </r>
  <r>
    <n v="2023"/>
    <s v="2020123181100553381"/>
    <s v="8110055338"/>
    <s v="Švach Radim"/>
    <n v="20201228"/>
    <n v="20201231"/>
    <x v="1"/>
    <n v="4"/>
    <s v="C710;U071;Z290;;;;;;;;;;;;;"/>
    <m/>
    <s v="30"/>
    <s v="Geriatrie"/>
    <s v="89301301"/>
    <s v="3011"/>
    <n v="205"/>
    <s v="A"/>
    <s v="01-K13-02"/>
    <s v="Novotvary mozku a mozkových plen v CVSP u pacientů s CC=0-1"/>
    <n v="7074"/>
    <n v="4017"/>
    <n v="0"/>
    <n v="0"/>
    <n v="0"/>
    <n v="0"/>
    <n v="0"/>
    <n v="240"/>
    <n v="225"/>
    <n v="49369"/>
    <s v="30"/>
    <s v="Geriatrie"/>
    <s v="89301301"/>
    <s v="3011"/>
    <n v="6"/>
    <n v="2"/>
    <n v="13"/>
    <n v="54242"/>
    <n v="1094"/>
    <n v="1"/>
    <n v="4081"/>
    <n v="0.73899999999999999"/>
    <n v="0.72440000000000004"/>
    <n v="1.46E-2"/>
    <n v="0.72439998388290405"/>
    <n v="0.72439998388290405"/>
    <n v="0"/>
    <s v="1"/>
    <s v="30"/>
    <m/>
    <m/>
    <m/>
    <s v="77200"/>
    <s v="Olomoucký"/>
    <s v="Olomouc"/>
    <s v="Olomouc město"/>
    <s v="C71 - Zhoubný novotvar mozku"/>
    <s v="C710 - ZN - mozek [cerebrum] mimo laloky a komory"/>
    <m/>
    <s v="C710 - ZN - mozek [cerebrum] mimo laloky a komory"/>
    <s v="8110055338"/>
    <d v="2020-12-28T00:00:00"/>
    <d v="2020-12-31T00:00:00"/>
    <n v="2020"/>
    <s v="5"/>
    <s v="1"/>
    <s v="3011"/>
    <s v="89301301"/>
    <x v="6"/>
  </r>
  <r>
    <n v="2023"/>
    <s v="2021010504757224011"/>
    <s v="475722401"/>
    <s v="Hejtmanová Magda"/>
    <n v="20201226"/>
    <n v="20210105"/>
    <x v="2"/>
    <n v="11"/>
    <s v="J128;U071;Z290;;;;;;;;;;;;;"/>
    <s v="21225,21415,90903,21221,21413"/>
    <s v="07"/>
    <s v="Klinika anesteziologie, resuscitace a intenzivní medicíny"/>
    <s v="89301073"/>
    <s v="0731"/>
    <n v="205"/>
    <s v="A"/>
    <s v="04-K02-03"/>
    <s v="Záněty plic u pacientů s CC=2-3"/>
    <n v="236529"/>
    <n v="2828"/>
    <n v="167750"/>
    <n v="0"/>
    <n v="2928.02"/>
    <n v="0"/>
    <n v="0"/>
    <n v="160"/>
    <n v="300"/>
    <n v="38973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,07"/>
    <m/>
    <s v="78349"/>
    <s v="Olomoucký"/>
    <s v="Olomouc"/>
    <s v="Olomouc západ"/>
    <s v="J12 - Virový zánět plic (pneumonie) nezařazený jinde"/>
    <s v="J128 - Jiná virová pneumonie"/>
    <m/>
    <s v="J128 - Jiná virová pneumonie"/>
    <s v="475722401"/>
    <d v="2020-12-26T00:00:00"/>
    <d v="2020-12-28T00:00:00"/>
    <n v="2020"/>
    <s v="6"/>
    <s v="3"/>
    <s v="3011"/>
    <s v="89301301"/>
    <x v="6"/>
  </r>
  <r>
    <n v="2023"/>
    <s v="2020123004403054541"/>
    <s v="440305454"/>
    <s v="Petřek Ludvík"/>
    <n v="20201215"/>
    <n v="20201230"/>
    <x v="1"/>
    <n v="16"/>
    <s v="J841;U071;J068;J9690;E116;I10;;;;;;;;;;"/>
    <s v="21221,21413,21225,21415,90902"/>
    <s v="07"/>
    <s v="Klinika anesteziologie, resuscitace a intenzivní medicíny"/>
    <s v="89301073"/>
    <s v="0731"/>
    <n v="205"/>
    <s v="A"/>
    <s v="04-K08-03"/>
    <s v="Respirační selhání u pacientů s CC=2-3"/>
    <n v="96637"/>
    <n v="18700"/>
    <n v="23834"/>
    <n v="0"/>
    <n v="1332.38"/>
    <n v="0"/>
    <n v="0"/>
    <n v="1010"/>
    <n v="1950"/>
    <n v="74525"/>
    <s v="16"/>
    <s v="Klinika plicních nemocí a tuberkulózy"/>
    <s v="89301161"/>
    <s v="16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8"/>
    <s v="07"/>
    <m/>
    <s v="26,07"/>
    <m/>
    <s v="78386"/>
    <s v="Moravskoslezský"/>
    <s v="Bruntál"/>
    <s v="Uničovsko"/>
    <s v="J84 - Jiné intersticiální plicní nemoci"/>
    <s v="J841 - Jiné intersticiální plicní nemoci s fibrózou"/>
    <m/>
    <s v="J841 - Jiné intersticiální plicní nemoci s fibrózou"/>
    <s v="440305454"/>
    <d v="2020-12-21T00:00:00"/>
    <d v="2020-12-28T00:00:00"/>
    <n v="2020"/>
    <s v="6"/>
    <s v="3"/>
    <s v="3011"/>
    <s v="89301301"/>
    <x v="10"/>
  </r>
  <r>
    <n v="2023"/>
    <s v="2020122498022057321"/>
    <s v="9802205732"/>
    <s v="Činčura Lukáš"/>
    <n v="20201222"/>
    <n v="20201224"/>
    <x v="1"/>
    <n v="3"/>
    <s v="C621;D611;D695;U071;Z514;;;;;;;;;;;"/>
    <s v="91985,91993"/>
    <s v="30"/>
    <s v="Geriatrie"/>
    <s v="89301301"/>
    <s v="3011"/>
    <n v="205"/>
    <s v="A"/>
    <s v="12-K07-00"/>
    <s v="Zhoubný novotvar šourku, varlat a testikulárních adnex"/>
    <n v="10744"/>
    <n v="2528"/>
    <n v="0"/>
    <n v="0"/>
    <n v="426.89"/>
    <n v="30.68"/>
    <n v="0"/>
    <n v="160"/>
    <n v="0"/>
    <n v="30848"/>
    <s v="21"/>
    <s v="Onkologická klinika"/>
    <s v="89301211"/>
    <s v="2111"/>
    <n v="4"/>
    <n v="2"/>
    <n v="8"/>
    <n v="36983"/>
    <n v="2755"/>
    <n v="1"/>
    <n v="12324"/>
    <n v="0.53069999999999995"/>
    <n v="0.49390000000000001"/>
    <n v="3.6799999999999999E-2"/>
    <n v="0.53070000186562538"/>
    <n v="0.49390000104904175"/>
    <n v="3.6800000816583633E-2"/>
    <s v="1"/>
    <s v="30"/>
    <m/>
    <s v="21"/>
    <m/>
    <s v="78501"/>
    <s v="Olomoucký"/>
    <s v="Olomouc"/>
    <s v="Šternbersko"/>
    <s v="C62 - Zhoubný novotvar varlete"/>
    <s v="C621 - ZN - sestouplé varle"/>
    <m/>
    <s v="C621 - ZN - sestouplé varle"/>
    <s v="9802205732"/>
    <d v="2020-12-22T00:00:00"/>
    <d v="2020-12-24T00:00:00"/>
    <n v="2020"/>
    <s v="6"/>
    <s v="1"/>
    <s v="3011"/>
    <s v="89301301"/>
    <x v="6"/>
  </r>
  <r>
    <n v="2023"/>
    <s v="2020123078090453101"/>
    <s v="7809045310"/>
    <s v="Dušek David"/>
    <n v="20201221"/>
    <n v="20201230"/>
    <x v="1"/>
    <n v="10"/>
    <s v="J128;U071;K746;;;;;;;;;;;;;"/>
    <s v="90903,21413,21221,21225,21001,21415"/>
    <s v="01"/>
    <s v="I. interní klinika - kardiologická"/>
    <s v="89301013"/>
    <s v="0131"/>
    <n v="205"/>
    <s v="A"/>
    <s v="04-K02-02"/>
    <s v="Záněty plic u pacientů s CC=4 nebo s umělou plicní ventilací v délce 25-96 hodin (2-4 dny)"/>
    <n v="148870"/>
    <n v="2778"/>
    <n v="62535"/>
    <n v="0"/>
    <n v="1129.33"/>
    <n v="0"/>
    <n v="0"/>
    <n v="160"/>
    <n v="225"/>
    <n v="347443"/>
    <s v="02"/>
    <s v="II. interní klinika gastroenterologie a geriatrie"/>
    <s v="89301021"/>
    <s v="0213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01"/>
    <m/>
    <s v="26,01"/>
    <m/>
    <s v="78383"/>
    <s v="Olomoucký"/>
    <s v="Olomouc"/>
    <s v="Uničovsko"/>
    <s v="J12 - Virový zánět plic (pneumonie) nezařazený jinde"/>
    <s v="J128 - Jiná virová pneumonie"/>
    <m/>
    <s v="J128 - Jiná virová pneumonie"/>
    <s v="7809045310"/>
    <d v="2020-12-22T00:00:00"/>
    <d v="2020-12-23T00:00:00"/>
    <n v="2020"/>
    <s v="6"/>
    <s v="3"/>
    <s v="3011"/>
    <s v="89301301"/>
    <x v="11"/>
  </r>
  <r>
    <n v="2023"/>
    <s v="2020123104612064371"/>
    <s v="461206437"/>
    <s v="Matoušek Jan"/>
    <n v="20201228"/>
    <n v="20201231"/>
    <x v="1"/>
    <n v="4"/>
    <s v="I489;U071;Z290;I119;E118;;;;;;;;;;;"/>
    <m/>
    <s v="30"/>
    <s v="Geriatrie"/>
    <s v="89301301"/>
    <s v="3011"/>
    <n v="201"/>
    <s v="A"/>
    <s v="05-K05-02"/>
    <s v="Poruchy srdečního rytmu v CVSP u pacientů s CC=1-2"/>
    <n v="12507"/>
    <n v="4242"/>
    <n v="0"/>
    <n v="0"/>
    <n v="0"/>
    <n v="0"/>
    <n v="0"/>
    <n v="240"/>
    <n v="450"/>
    <n v="44644"/>
    <s v="30"/>
    <s v="Geriatrie"/>
    <s v="89301301"/>
    <s v="3011"/>
    <n v="7"/>
    <n v="2"/>
    <n v="15"/>
    <n v="68481"/>
    <n v="671"/>
    <n v="1"/>
    <n v="4098"/>
    <n v="0.92349999999999999"/>
    <n v="0.91449999999999998"/>
    <n v="8.9999999999999993E-3"/>
    <n v="0.91449999809265137"/>
    <n v="0.91449999809265137"/>
    <n v="0"/>
    <s v="1"/>
    <s v="30"/>
    <m/>
    <m/>
    <m/>
    <s v="78373"/>
    <s v="Olomoucký"/>
    <s v="Olomouc"/>
    <s v="Olomouc jih"/>
    <s v="I48 - Fibrilace a flutter síní"/>
    <s v="I489 - Fibrilace a flutter síní, NS"/>
    <m/>
    <s v="I489 - Fibrilace a flutter síní, NS"/>
    <s v="461206437"/>
    <d v="2020-12-28T00:00:00"/>
    <d v="2020-12-31T00:00:00"/>
    <n v="2020"/>
    <s v="3"/>
    <s v="1"/>
    <s v="3011"/>
    <s v="89301301"/>
    <x v="6"/>
  </r>
  <r>
    <n v="2023"/>
    <s v="2020123158600510981"/>
    <s v="5860051098"/>
    <s v="Hönsi Junkerová Zden"/>
    <n v="20201222"/>
    <n v="20201231"/>
    <x v="1"/>
    <n v="10"/>
    <s v="J128;U071;Z290;I10;J160;;;;;;;;;;;"/>
    <m/>
    <s v="30"/>
    <s v="Geriatrie"/>
    <s v="89301301"/>
    <s v="3011"/>
    <n v="201"/>
    <s v="A"/>
    <s v="04-K02-03"/>
    <s v="Záněty plic u pacientů s CC=2-3"/>
    <n v="44491"/>
    <n v="11860"/>
    <n v="0"/>
    <n v="0"/>
    <n v="0"/>
    <n v="0"/>
    <n v="0"/>
    <n v="720"/>
    <n v="675"/>
    <n v="50549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860051098"/>
    <d v="2020-12-22T00:00:00"/>
    <d v="2020-12-31T00:00:00"/>
    <n v="2020"/>
    <s v="3"/>
    <s v="1"/>
    <s v="3011"/>
    <s v="89301301"/>
    <x v="6"/>
  </r>
  <r>
    <n v="2023"/>
    <s v="2020123105353061251"/>
    <s v="535306125"/>
    <s v="Hřivnová Antonie"/>
    <n v="20201221"/>
    <n v="20201231"/>
    <x v="1"/>
    <n v="11"/>
    <s v="J128;U071;I828;;;;;;;;;;;;;"/>
    <s v="21221,21415,21413,21225"/>
    <s v="30"/>
    <s v="Geriatrie"/>
    <s v="89301301"/>
    <s v="3011"/>
    <n v="201"/>
    <s v="A"/>
    <s v="04-K02-04"/>
    <s v="Záněty plic u pacientů s CC=0-1"/>
    <n v="48699"/>
    <n v="13008"/>
    <n v="0"/>
    <n v="2898"/>
    <n v="171.11"/>
    <n v="0"/>
    <n v="0"/>
    <n v="800"/>
    <n v="750"/>
    <n v="35926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5106"/>
    <m/>
    <m/>
    <s v="Přerov a okolí"/>
    <s v="J12 - Virový zánět plic (pneumonie) nezařazený jinde"/>
    <s v="J128 - Jiná virová pneumonie"/>
    <m/>
    <s v="J128 - Jiná virová pneumonie"/>
    <s v="535306125"/>
    <d v="2020-12-21T00:00:00"/>
    <d v="2020-12-31T00:00:00"/>
    <n v="2020"/>
    <s v="3"/>
    <s v="1"/>
    <s v="3011"/>
    <s v="89301301"/>
    <x v="6"/>
  </r>
  <r>
    <n v="2023"/>
    <s v="2021010503902214571"/>
    <s v="390221457"/>
    <s v="Hrazdíra Ladislav"/>
    <n v="20201229"/>
    <n v="20210105"/>
    <x v="2"/>
    <n v="8"/>
    <s v="I509;E86;I481;I672;U6975;Z038;;;;;;;;;;"/>
    <s v="21413,21717,21225"/>
    <s v="02"/>
    <s v="II. interní klinika gastroenterologie a geriatrie"/>
    <s v="89301021"/>
    <s v="0213"/>
    <n v="201"/>
    <s v="A"/>
    <s v="04-K05-03"/>
    <s v="Plicní embolie v CVSP u pacientů bez akutního cor pulmonale s CC=0-2"/>
    <n v="18382"/>
    <n v="8292"/>
    <n v="0"/>
    <n v="0"/>
    <n v="0"/>
    <n v="0"/>
    <n v="0"/>
    <n v="480"/>
    <n v="975"/>
    <n v="40721"/>
    <s v="30"/>
    <s v="Geriatrie"/>
    <s v="89301301"/>
    <s v="3011"/>
    <n v="7"/>
    <n v="2"/>
    <n v="12"/>
    <n v="54355"/>
    <n v="1086"/>
    <n v="1"/>
    <n v="3765"/>
    <n v="0.74039999999999995"/>
    <n v="0.72589999999999999"/>
    <n v="1.4500000000000001E-2"/>
    <n v="0.72589999437332153"/>
    <n v="0.72589999437332153"/>
    <n v="0"/>
    <s v="4"/>
    <s v="02"/>
    <m/>
    <s v="26"/>
    <m/>
    <s v="77900"/>
    <s v="Olomoucký"/>
    <s v="Olomouc"/>
    <s v="Olomouc město"/>
    <s v="I50 - Selhání srdce"/>
    <s v="I509 - Selhání srdce NS"/>
    <m/>
    <s v="I509 - Selhání srdce NS"/>
    <s v="390221457"/>
    <d v="2020-12-29T00:00:00"/>
    <d v="2020-12-30T00:00:00"/>
    <n v="2020"/>
    <s v="3"/>
    <s v="3"/>
    <s v="3011"/>
    <s v="89301301"/>
    <x v="6"/>
  </r>
  <r>
    <n v="2023"/>
    <s v="2019100703756274181"/>
    <s v="375627418"/>
    <s v="Růžičková Růžena"/>
    <n v="20190908"/>
    <n v="20191007"/>
    <x v="0"/>
    <n v="30"/>
    <s v="S7200;W0191;E119;I10;I119;D62;;;;;;;;;;"/>
    <s v="21415,21225,21221,21413,21215,91823,66610,91826,91811,21717,21001,91829,91819"/>
    <s v="30"/>
    <s v="Geriatrie"/>
    <s v="89301301"/>
    <s v="3011"/>
    <n v="111"/>
    <s v="D"/>
    <s v="08-I05-06"/>
    <s v="Implantace cementované totální endoprotézy kyčle"/>
    <n v="96437"/>
    <n v="31120"/>
    <n v="21984"/>
    <n v="0"/>
    <n v="126.27"/>
    <n v="4368.96"/>
    <n v="8743.85"/>
    <n v="2000"/>
    <n v="3750"/>
    <n v="120119"/>
    <s v="11"/>
    <s v="Ortopedická klinika"/>
    <s v="89301113"/>
    <s v="1131"/>
    <n v="11"/>
    <n v="4"/>
    <n v="17"/>
    <n v="123250"/>
    <n v="28821"/>
    <n v="1"/>
    <n v="46242"/>
    <n v="2.0308000000000002"/>
    <n v="1.6458999999999999"/>
    <n v="0.38490000000000002"/>
    <n v="3.1978899538516998"/>
    <n v="2.8129899501800537"/>
    <n v="0.38490000367164612"/>
    <s v="1"/>
    <s v="11"/>
    <s v="11"/>
    <s v="26,11"/>
    <s v="Geriatrie,TEPCKP,TEPkoleno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5627418"/>
    <d v="2019-09-17T00:00:00"/>
    <d v="2019-10-07T00:00:00"/>
    <n v="2019"/>
    <s v="6"/>
    <s v="1"/>
    <s v="3011"/>
    <s v="89301301"/>
    <x v="0"/>
  </r>
  <r>
    <n v="2023"/>
    <s v="2020112004062124551"/>
    <s v="406212455"/>
    <s v="Schollerová Hana"/>
    <n v="20201115"/>
    <n v="20201120"/>
    <x v="1"/>
    <n v="6"/>
    <s v="I748;J128;I10;E119;I801;U071;;;;;;;;;;"/>
    <s v="21415,21221,37115,21225,21001,21413,21215"/>
    <s v="30"/>
    <s v="Geriatrie"/>
    <s v="89301301"/>
    <s v="3011"/>
    <n v="207"/>
    <s v="A"/>
    <s v="05-K12-01"/>
    <s v="Funkční a strukturální poruchy tepen mimo aortu u pacientů s CC=3-4"/>
    <n v="27743"/>
    <n v="7070"/>
    <n v="0"/>
    <n v="0"/>
    <n v="170.45"/>
    <n v="0"/>
    <n v="0"/>
    <n v="400"/>
    <n v="750"/>
    <n v="32146"/>
    <s v="30"/>
    <s v="Geriatrie"/>
    <s v="89301301"/>
    <s v="3011"/>
    <n v="10"/>
    <n v="3"/>
    <n v="22"/>
    <n v="87295"/>
    <n v="5868"/>
    <n v="1"/>
    <n v="22217"/>
    <n v="1.2442"/>
    <n v="1.1657999999999999"/>
    <n v="7.8399999999999997E-2"/>
    <n v="1.2441999763250351"/>
    <n v="1.1657999753952026"/>
    <n v="7.8400000929832458E-2"/>
    <s v="1"/>
    <s v="30"/>
    <m/>
    <s v="26,39,18"/>
    <m/>
    <s v="78391"/>
    <s v="Olomoucký"/>
    <s v="Olomouc"/>
    <s v="Uničovsko"/>
    <s v="I74 - Tepenný vmetek (arteriální embolie) a trombóza"/>
    <s v="I748 - Embolie a trombóza jiných tepen"/>
    <m/>
    <s v="I748 - Embolie a trombóza jiných tepen"/>
    <s v="406212455"/>
    <d v="2020-11-15T00:00:00"/>
    <d v="2020-11-20T00:00:00"/>
    <n v="2020"/>
    <s v="2"/>
    <s v="1"/>
    <s v="3011"/>
    <s v="89301301"/>
    <x v="6"/>
  </r>
  <r>
    <n v="2023"/>
    <s v="2019100703561214341"/>
    <s v="356121434"/>
    <s v="Jemelková Zdislava"/>
    <n v="20190920"/>
    <n v="20191007"/>
    <x v="0"/>
    <n v="18"/>
    <s v="S2240;W0101;D683;;;;;;;;;;;;;"/>
    <s v="21225,21221,21413,21415,21001,21215,21717"/>
    <s v="30"/>
    <s v="Geriatrie"/>
    <s v="89301301"/>
    <s v="3011"/>
    <n v="111"/>
    <s v="A"/>
    <s v="04-K13-01"/>
    <s v="Trauma dýchací soustavy a hrudníku v CVSP"/>
    <n v="97864"/>
    <n v="11296"/>
    <n v="50664"/>
    <n v="0"/>
    <n v="1252.06"/>
    <n v="8011.02"/>
    <n v="2250.46"/>
    <n v="800"/>
    <n v="1425"/>
    <n v="51744"/>
    <s v="31"/>
    <s v="Traumatologická klinika"/>
    <s v="89301311"/>
    <s v="3111"/>
    <n v="5"/>
    <n v="2"/>
    <n v="11"/>
    <n v="51457"/>
    <n v="900"/>
    <n v="1"/>
    <n v="5456"/>
    <n v="0.69920000000000004"/>
    <n v="0.68720000000000003"/>
    <n v="1.2E-2"/>
    <n v="1.384569950401783"/>
    <n v="1.2644499540328979"/>
    <n v="0.12011999636888504"/>
    <s v="8"/>
    <s v="31"/>
    <m/>
    <s v="26"/>
    <s v="Geriatrie"/>
    <s v="77900"/>
    <s v="Olomoucký"/>
    <s v="Olomouc"/>
    <s v="Olomouc město"/>
    <s v="S22 - Zlomenina žebra (žeber), hrudní kosti a hrudní páteře"/>
    <s v="S224 - Mnohočetné zlomeniny žeber"/>
    <s v="S2240 - Mnohočetné zlomeniny žeber; zavřená"/>
    <s v="S2240 - Mnohočetné zlomeniny žeber; zavřená"/>
    <s v="356121434"/>
    <d v="2019-10-03T00:00:00"/>
    <d v="2019-10-07T00:00:00"/>
    <n v="2019"/>
    <s v="6"/>
    <s v="8"/>
    <s v="3011"/>
    <s v="89301301"/>
    <x v="12"/>
  </r>
  <r>
    <n v="2023"/>
    <s v="2019100803203114761"/>
    <s v="320311476"/>
    <s v="Jeřábek Přemysl"/>
    <n v="20190829"/>
    <n v="20191008"/>
    <x v="0"/>
    <n v="41"/>
    <s v="A419;N390;I482;Z950;N183;I500;;;;;;;;;;"/>
    <s v="21225,21415,21219,21221,21413,21215,21001"/>
    <s v="30"/>
    <s v="Geriatrie"/>
    <s v="89301301"/>
    <s v="3011"/>
    <n v="111"/>
    <s v="A"/>
    <s v="18-K01-06"/>
    <s v="Sepse u pacientů ve věku 18 a více let s CC=1-2"/>
    <n v="156936"/>
    <n v="37439"/>
    <n v="55464"/>
    <n v="0"/>
    <n v="2274.4899999999998"/>
    <n v="2184.48"/>
    <n v="0"/>
    <n v="2480"/>
    <n v="4650"/>
    <n v="67401"/>
    <s v="03"/>
    <s v="III. interní klinika - nefrologická, revmatologická a endokrinologická"/>
    <s v="89301033"/>
    <s v="0331"/>
    <n v="11"/>
    <n v="4"/>
    <n v="21"/>
    <n v="103903"/>
    <n v="5870"/>
    <n v="1"/>
    <n v="19638"/>
    <n v="1.4659"/>
    <n v="1.3875"/>
    <n v="7.8399999999999997E-2"/>
    <n v="2.9795399755239487"/>
    <n v="2.9011399745941162"/>
    <n v="7.8400000929832458E-2"/>
    <s v="4"/>
    <s v="03"/>
    <m/>
    <s v="26"/>
    <s v="Geriatrie"/>
    <s v="77900"/>
    <s v="Olomoucký"/>
    <s v="Olomouc"/>
    <s v="Olomouc město"/>
    <s v="A41 - Jiná sepse"/>
    <s v="A419 - Sepse NS"/>
    <m/>
    <s v="A419 - Sepse NS"/>
    <s v="320311476"/>
    <d v="2019-09-13T00:00:00"/>
    <d v="2019-10-08T00:00:00"/>
    <n v="2019"/>
    <s v="6"/>
    <s v="4"/>
    <s v="3011"/>
    <s v="89301301"/>
    <x v="5"/>
  </r>
  <r>
    <n v="2023"/>
    <s v="2019100902959274381"/>
    <s v="295927438"/>
    <s v="Navrátilová Nasťa"/>
    <n v="20190907"/>
    <n v="20191009"/>
    <x v="0"/>
    <n v="33"/>
    <s v="S8270;W0101;I10;;;;;;;;;;;;;"/>
    <s v="21215,21225,21221,21415,21413,21001"/>
    <s v="30"/>
    <s v="Geriatrie"/>
    <s v="89301301"/>
    <s v="3011"/>
    <n v="111"/>
    <s v="A"/>
    <s v="05-K07-04"/>
    <s v="Srdeční selhání v CVSP u pacientů s CC=1-2"/>
    <n v="70823"/>
    <n v="39143"/>
    <n v="0"/>
    <n v="0"/>
    <n v="0"/>
    <n v="0"/>
    <n v="0"/>
    <n v="2920"/>
    <n v="4725"/>
    <n v="41348"/>
    <s v="31"/>
    <s v="Traumatologická klinika"/>
    <s v="89301311"/>
    <s v="3111"/>
    <n v="10"/>
    <n v="3"/>
    <n v="19"/>
    <n v="79361"/>
    <n v="1212"/>
    <n v="1"/>
    <n v="6665"/>
    <n v="1.0760000000000001"/>
    <n v="1.0598000000000001"/>
    <n v="1.6199999999999999E-2"/>
    <n v="1.9500299692153931"/>
    <n v="1.9500299692153931"/>
    <n v="0"/>
    <s v="4"/>
    <s v="30"/>
    <m/>
    <s v="26"/>
    <s v="Geriatrie"/>
    <s v="78372"/>
    <s v="Olomoucký"/>
    <s v="Olomouc"/>
    <s v="Olomouc a okolí"/>
    <s v="S82 - Zlomenina bérce včetně kotníku"/>
    <s v="S827 - Mnohočetné zlomeniny bérce"/>
    <s v="S8270 - Mnohočetné zlomeniny bérce; zavřená"/>
    <s v="S8270 - Mnohočetné zlomeniny bérce; zavřená"/>
    <s v="295927438"/>
    <d v="2019-09-16T00:00:00"/>
    <d v="2019-10-09T00:00:00"/>
    <n v="2019"/>
    <s v="6"/>
    <s v="4"/>
    <s v="3011"/>
    <s v="89301301"/>
    <x v="1"/>
  </r>
  <r>
    <n v="2023"/>
    <s v="2019100903608129531"/>
    <s v="360812953"/>
    <s v="Koňarik Jan"/>
    <n v="20190910"/>
    <n v="20191009"/>
    <x v="0"/>
    <n v="30"/>
    <s v="I635;I10;E114;N390;;;;;;;;;;;;"/>
    <s v="21225,72213,21219,21413,21221,21415,21001,21215,72015"/>
    <s v="30"/>
    <s v="Geriatrie"/>
    <s v="89301301"/>
    <s v="3011"/>
    <n v="111"/>
    <s v="A"/>
    <s v="01-C02-02"/>
    <s v="Trombolýza pomocí rt-PA v komplexním CVSP u pacientů s CC=0"/>
    <n v="140488"/>
    <n v="26252"/>
    <n v="39672"/>
    <n v="0"/>
    <n v="19152.68"/>
    <n v="0"/>
    <n v="0"/>
    <n v="1690"/>
    <n v="2175"/>
    <n v="73858"/>
    <s v="17"/>
    <s v="Neurologická klinika"/>
    <s v="89301176"/>
    <s v="1732"/>
    <n v="7"/>
    <n v="2"/>
    <n v="14"/>
    <n v="102845"/>
    <n v="22098"/>
    <n v="1"/>
    <n v="29803"/>
    <n v="1.6685000000000001"/>
    <n v="1.3734"/>
    <n v="0.29509999999999997"/>
    <n v="3.5520201027393341"/>
    <n v="3.2569200992584229"/>
    <n v="0.29510000348091125"/>
    <s v="1"/>
    <s v="17"/>
    <m/>
    <s v="26,36"/>
    <s v="Geriatrie"/>
    <s v="78375"/>
    <s v="Olomoucký"/>
    <s v="Olomouc"/>
    <s v="Olomouc jih"/>
    <s v="I63 - Mozkový infarkt"/>
    <s v="I635 - Mozkový infarkt způs.neurč.okluzí nebo stenózou mozkových tepen"/>
    <m/>
    <s v="I635 - Mozkový infarkt způs.neurč.okluzí nebo stenózou mozkových tepen"/>
    <s v="360812953"/>
    <d v="2019-09-24T00:00:00"/>
    <d v="2019-10-09T00:00:00"/>
    <n v="2019"/>
    <s v="6"/>
    <s v="1"/>
    <s v="3011"/>
    <s v="89301301"/>
    <x v="7"/>
  </r>
  <r>
    <n v="2023"/>
    <s v="2019100902803044101"/>
    <s v="280304410"/>
    <s v="Svozil Josef"/>
    <n v="20190921"/>
    <n v="20191009"/>
    <x v="0"/>
    <n v="19"/>
    <s v="M511;I10;;;;;;;;;;;;;;"/>
    <s v="21225,21221,21413,21415"/>
    <s v="30"/>
    <s v="Geriatrie"/>
    <s v="89301301"/>
    <s v="3011"/>
    <n v="111"/>
    <s v="A"/>
    <s v="08-K08-00"/>
    <s v="Jiná onemocnění páteře a bolest zad"/>
    <n v="51032"/>
    <n v="24226"/>
    <n v="0"/>
    <n v="0"/>
    <n v="728.21"/>
    <n v="0"/>
    <n v="0"/>
    <n v="1400"/>
    <n v="2700"/>
    <n v="20903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89853999600745738"/>
    <n v="0.8962399959564209"/>
    <n v="2.3000000510364771E-3"/>
    <s v="4"/>
    <s v="17"/>
    <m/>
    <s v="26"/>
    <s v="Geriatrie"/>
    <s v="78313"/>
    <s v="Olomoucký"/>
    <s v="Olomouc"/>
    <s v="Olomouc sever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280304410"/>
    <d v="2019-09-25T00:00:00"/>
    <d v="2019-10-09T00:00:00"/>
    <n v="2019"/>
    <s v="6"/>
    <s v="4"/>
    <s v="3011"/>
    <s v="89301301"/>
    <x v="7"/>
  </r>
  <r>
    <n v="2023"/>
    <s v="2019101003856094481"/>
    <s v="385609448"/>
    <s v="Richterová Marie"/>
    <n v="20190910"/>
    <n v="20191010"/>
    <x v="0"/>
    <n v="31"/>
    <s v="S7210;W1999;D62;D683;;;;;;;;;;;;"/>
    <s v="53471,21219,21225,21413,35520,21221,21415,66127,21215,37022"/>
    <s v="30"/>
    <s v="Geriatrie"/>
    <s v="89301301"/>
    <s v="3011"/>
    <n v="111"/>
    <s v="D"/>
    <s v="08-I13-05"/>
    <s v="Operace poranění stehenní kosti v CVSP u pacientů ve věku 16 a více let s CC=1-2 nebo ve věku 75 a více let"/>
    <n v="157237"/>
    <n v="27162"/>
    <n v="69231"/>
    <n v="0"/>
    <n v="14812.29"/>
    <n v="18992.16"/>
    <n v="8445.82"/>
    <n v="1960"/>
    <n v="3225"/>
    <n v="13841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39,31"/>
    <s v="Geriatrie"/>
    <s v="78347"/>
    <s v="Olomoucký"/>
    <s v="Olomouc"/>
    <s v="Olomouc východ"/>
    <s v="S72 - Zlomenina kosti stehenní [fractura femoris]"/>
    <s v="S721 - Pertrochanterická zlomenina"/>
    <s v="S7210 - Pertrochanterická zlomenina; zavřená"/>
    <s v="S7210 - Pertrochanterická zlomenina; zavřená"/>
    <s v="385609448"/>
    <d v="2019-09-23T00:00:00"/>
    <d v="2019-10-10T00:00:00"/>
    <n v="2019"/>
    <s v="6"/>
    <s v="4"/>
    <s v="3011"/>
    <s v="89301301"/>
    <x v="1"/>
  </r>
  <r>
    <n v="2023"/>
    <s v="2019101003304044331"/>
    <s v="330404433"/>
    <s v="Zapletal Svatopluk"/>
    <n v="20190923"/>
    <n v="20191010"/>
    <x v="0"/>
    <n v="18"/>
    <s v="S7210;W1999;;;;;;;;;;;;;;"/>
    <s v="21219,21413,21415,21225,53471,21221,66127,21215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02538"/>
    <n v="15720"/>
    <n v="49418"/>
    <n v="0"/>
    <n v="646.21"/>
    <n v="4368.96"/>
    <n v="8445.82"/>
    <n v="920"/>
    <n v="2400"/>
    <n v="120119"/>
    <s v="31"/>
    <s v="Traumatologická klinika"/>
    <s v="89301311"/>
    <s v="311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45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30404433"/>
    <d v="2019-09-30T00:00:00"/>
    <d v="2019-10-10T00:00:00"/>
    <n v="2019"/>
    <s v="6"/>
    <s v="4"/>
    <s v="3011"/>
    <s v="89301301"/>
    <x v="1"/>
  </r>
  <r>
    <n v="2023"/>
    <s v="2019101404460094141"/>
    <s v="446009414"/>
    <s v="Chytilová Helena"/>
    <n v="20190907"/>
    <n v="20191014"/>
    <x v="0"/>
    <n v="38"/>
    <s v="S7200;W0101;S7210;J189;;;;;;;;;;;;"/>
    <s v="21225,21415,21219,21215,21221,21413,53471,66127,2100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43734"/>
    <n v="38475"/>
    <n v="50618"/>
    <n v="0"/>
    <n v="1003.84"/>
    <n v="5340.68"/>
    <n v="8445.82"/>
    <n v="2640"/>
    <n v="6600"/>
    <n v="16117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8562400937080383"/>
    <n v="4.2827401161193848"/>
    <n v="0.57349997758865356"/>
    <s v="2"/>
    <s v="31"/>
    <s v="31"/>
    <s v="26,31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46009414"/>
    <d v="2019-09-17T00:00:00"/>
    <d v="2019-10-14T00:00:00"/>
    <n v="2019"/>
    <s v="6"/>
    <s v="2"/>
    <s v="3011"/>
    <s v="89301301"/>
    <x v="1"/>
  </r>
  <r>
    <n v="2023"/>
    <s v="2019101504562304041"/>
    <s v="456230404"/>
    <s v="Rozsypalová Františk"/>
    <n v="20190921"/>
    <n v="20191015"/>
    <x v="0"/>
    <n v="25"/>
    <s v="S8270;W0191;;;;;;;;;;;;;;"/>
    <s v="21413,21221,21415,53459,78989,21225,21717,66127,21001"/>
    <s v="30"/>
    <s v="Geriatrie"/>
    <s v="89301301"/>
    <s v="3011"/>
    <n v="111"/>
    <s v="A"/>
    <s v="88-I08-00"/>
    <s v="Hospitalizační případy reklasifikované z MDC 08"/>
    <n v="102766"/>
    <n v="26500"/>
    <n v="35751"/>
    <n v="0"/>
    <n v="39.799999999999997"/>
    <n v="0"/>
    <n v="24136.71"/>
    <n v="1920"/>
    <n v="3075"/>
    <n v="73120"/>
    <s v="31"/>
    <s v="Traumatologická klinika"/>
    <s v="89301313"/>
    <s v="3131"/>
    <n v="4"/>
    <n v="2"/>
    <n v="10"/>
    <n v="33287"/>
    <n v="404"/>
    <n v="1"/>
    <n v="2568"/>
    <n v="0.44990000000000002"/>
    <n v="0.44450000000000001"/>
    <n v="5.4000000000000003E-3"/>
    <n v="1.7726800143718719"/>
    <n v="1.4446300268173218"/>
    <n v="0.32804998755455017"/>
    <s v="4"/>
    <s v="30"/>
    <s v="31"/>
    <s v="26,07,31"/>
    <s v="Geriatrie"/>
    <s v="78345"/>
    <s v="Olomoucký"/>
    <s v="Olomouc"/>
    <s v="Litovelsko"/>
    <s v="S82 - Zlomenina bérce včetně kotníku"/>
    <s v="S827 - Mnohočetné zlomeniny bérce"/>
    <s v="S8270 - Mnohočetné zlomeniny bérce; zavřená"/>
    <s v="S8270 - Mnohočetné zlomeniny bérce; zavřená"/>
    <s v="456230404"/>
    <d v="2019-09-30T00:00:00"/>
    <d v="2019-10-15T00:00:00"/>
    <n v="2019"/>
    <s v="6"/>
    <s v="4"/>
    <s v="3011"/>
    <s v="89301301"/>
    <x v="1"/>
  </r>
  <r>
    <n v="2023"/>
    <s v="2019101604059154491"/>
    <s v="405915449"/>
    <s v="Tupá Maria"/>
    <n v="20190920"/>
    <n v="20191016"/>
    <x v="0"/>
    <n v="27"/>
    <s v="E878;N300;I7090;I10;F019;;;;;;;;;;;"/>
    <s v="21219,21225,35520,21413,21415,21221,21215,21001"/>
    <s v="30"/>
    <s v="Geriatrie"/>
    <s v="89301301"/>
    <s v="3011"/>
    <n v="111"/>
    <s v="A"/>
    <s v="08-K13-01"/>
    <s v="Poranění končetin mimo pánev a stehno v CVSP u pacientů ve věku 16 a více let a s CC=1-4"/>
    <n v="65771"/>
    <n v="34357"/>
    <n v="0"/>
    <n v="0"/>
    <n v="0"/>
    <n v="0"/>
    <n v="0"/>
    <n v="2080"/>
    <n v="3675"/>
    <n v="44668"/>
    <s v="02"/>
    <s v="II. interní klinika gastroenterologie a geriatrie"/>
    <s v="89301026"/>
    <s v="0216"/>
    <n v="10"/>
    <n v="3"/>
    <n v="22"/>
    <n v="82234"/>
    <n v="1285"/>
    <n v="1"/>
    <n v="5798"/>
    <n v="1.1153999999999999"/>
    <n v="1.0982000000000001"/>
    <n v="1.72E-2"/>
    <n v="1.4276599884033203"/>
    <n v="1.4276599884033203"/>
    <n v="0"/>
    <s v="4"/>
    <s v="30"/>
    <m/>
    <s v="26,39"/>
    <s v="Geriatrie"/>
    <s v="77900"/>
    <s v="Olomoucký"/>
    <s v="Olomouc"/>
    <s v="Olomouc město"/>
    <s v="E87 - Jiné poruchy tekutin, elektrolytů a acidobasické rovnováhy"/>
    <s v="E878 - Jiné poruchy rovnováhy elektrolytů a tekutin nezařazené jinde"/>
    <m/>
    <s v="E878 - Jiné poruchy rovnováhy elektrolytů a tekutin nezařazené jinde"/>
    <s v="405915449"/>
    <d v="2019-10-01T00:00:00"/>
    <d v="2019-10-16T00:00:00"/>
    <n v="2019"/>
    <s v="6"/>
    <s v="4"/>
    <s v="3011"/>
    <s v="89301301"/>
    <x v="2"/>
  </r>
  <r>
    <n v="2023"/>
    <s v="2019101703311287291"/>
    <s v="331128729"/>
    <s v="Dubovan Viliam"/>
    <n v="20190921"/>
    <n v="20191017"/>
    <x v="0"/>
    <n v="27"/>
    <s v="J189;I64;I481;I259;I509;F03;;;;;;;;;;"/>
    <s v="21225,21221,21413,21415,21001,35022"/>
    <s v="30"/>
    <s v="Geriatrie"/>
    <s v="89301301"/>
    <s v="3011"/>
    <n v="111"/>
    <s v="A"/>
    <s v="01-K10-01"/>
    <s v="Mozkový infarkt v komplexním CVSP u pacientů s CC=3-4"/>
    <n v="74765"/>
    <n v="35898"/>
    <n v="0"/>
    <n v="0"/>
    <n v="1015.24"/>
    <n v="0"/>
    <n v="2250.46"/>
    <n v="2080"/>
    <n v="5100"/>
    <n v="74984"/>
    <s v="02"/>
    <s v="II. interní klinika gastroenterologie a geriatrie"/>
    <s v="89301026"/>
    <s v="0216"/>
    <n v="13"/>
    <n v="4"/>
    <n v="26"/>
    <n v="196124"/>
    <n v="2673"/>
    <n v="1"/>
    <n v="10384"/>
    <n v="2.6547999999999998"/>
    <n v="2.6191"/>
    <n v="3.5700000000000003E-2"/>
    <n v="2.7756799831986427"/>
    <n v="2.7399799823760986"/>
    <n v="3.5700000822544098E-2"/>
    <s v="8"/>
    <s v="30"/>
    <m/>
    <s v="26,18"/>
    <s v="Geriatrie"/>
    <s v="78314"/>
    <s v="Olomoucký"/>
    <s v="Olomouc"/>
    <s v="Olomouc sever"/>
    <s v="J18 - Pneumonie, původce NS"/>
    <s v="J189 - Pneumonie NS"/>
    <m/>
    <s v="J189 - Pneumonie NS"/>
    <s v="331128729"/>
    <d v="2019-10-01T00:00:00"/>
    <d v="2019-10-17T00:00:00"/>
    <n v="2019"/>
    <s v="6"/>
    <s v="8"/>
    <s v="3011"/>
    <s v="89301301"/>
    <x v="2"/>
  </r>
  <r>
    <n v="2023"/>
    <s v="2019102151796640283"/>
    <s v="5179664028"/>
    <s v="Kováčiková Helena"/>
    <n v="20190908"/>
    <n v="20191021"/>
    <x v="0"/>
    <n v="44"/>
    <s v="N390;E86;;;;;;;;;;;;;;"/>
    <s v="21415,21413,21221,21225"/>
    <s v="30"/>
    <s v="Geriatrie"/>
    <s v="89301301"/>
    <s v="3011"/>
    <n v="511"/>
    <s v="A"/>
    <s v="11-K01-04"/>
    <s v="Záněty močových cest u pacientů ve věku 18 a více let s CC=0"/>
    <n v="89183"/>
    <n v="45266"/>
    <n v="0"/>
    <n v="0"/>
    <n v="1089.05"/>
    <n v="0"/>
    <n v="0"/>
    <n v="3440"/>
    <n v="3225"/>
    <n v="0"/>
    <s v="01"/>
    <s v="I. interní klinika - kardiologická"/>
    <s v="89301011"/>
    <s v="0111"/>
    <n v="7"/>
    <n v="2"/>
    <n v="13"/>
    <n v="41752"/>
    <n v="1024"/>
    <n v="1"/>
    <n v="3683"/>
    <n v="0.57130000000000003"/>
    <n v="0.55759999999999998"/>
    <n v="1.37E-2"/>
    <n v="2.0529200946912169"/>
    <n v="2.0392200946807861"/>
    <n v="1.3700000010430813E-2"/>
    <s v="4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5179664028"/>
    <d v="2019-10-08T00:00:00"/>
    <d v="2019-10-21T00:00:00"/>
    <n v="2019"/>
    <s v="6"/>
    <s v="4"/>
    <s v="3011"/>
    <s v="89301301"/>
    <x v="13"/>
  </r>
  <r>
    <n v="2023"/>
    <s v="2019102202811244181"/>
    <s v="281124418"/>
    <s v="Pivoda Josef"/>
    <n v="20190927"/>
    <n v="20191022"/>
    <x v="0"/>
    <n v="26"/>
    <s v="J188;E86;I509;N189;I489;;;;;;;;;;;"/>
    <s v="21413,21219,21415,21225,21221"/>
    <s v="30"/>
    <s v="Geriatrie"/>
    <s v="89301301"/>
    <s v="3011"/>
    <n v="111"/>
    <s v="A"/>
    <s v="04-K02-04"/>
    <s v="Záněty plic u pacientů s CC=0-1"/>
    <n v="60142"/>
    <n v="32663"/>
    <n v="0"/>
    <n v="0"/>
    <n v="1121.99"/>
    <n v="0"/>
    <n v="0"/>
    <n v="2000"/>
    <n v="3750"/>
    <n v="31807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4819900318980217"/>
    <n v="1.4621900320053101"/>
    <n v="1.9799999892711639E-2"/>
    <s v="4"/>
    <s v="02"/>
    <m/>
    <s v="26"/>
    <s v="Geriatrie"/>
    <s v="77900"/>
    <s v="Olomoucký"/>
    <s v="Olomouc"/>
    <s v="Olomouc město"/>
    <s v="J18 - Pneumonie, původce NS"/>
    <s v="J188 - Jiná pneumonie, původce NS"/>
    <m/>
    <s v="J188 - Jiná pneumonie, původce NS"/>
    <s v="281124418"/>
    <d v="2019-10-14T00:00:00"/>
    <d v="2019-10-22T00:00:00"/>
    <n v="2019"/>
    <s v="6"/>
    <s v="4"/>
    <s v="3011"/>
    <s v="89301301"/>
    <x v="2"/>
  </r>
  <r>
    <n v="2023"/>
    <s v="2019102303660284141"/>
    <s v="366028414"/>
    <s v="Svobodová Zdenka"/>
    <n v="20190925"/>
    <n v="20191023"/>
    <x v="0"/>
    <n v="29"/>
    <s v="M358;N390;I659;I652;M5456;D638;;;;;;;;;;"/>
    <s v="21221,21413,21415,21225,21215"/>
    <s v="30"/>
    <s v="Geriatrie"/>
    <s v="89301301"/>
    <s v="3011"/>
    <n v="111"/>
    <s v="A"/>
    <s v="08-K01-01"/>
    <s v="Systémová onemocnění pojivových tkání u pacientů s CC=2-4"/>
    <n v="74457"/>
    <n v="37029"/>
    <n v="0"/>
    <n v="0"/>
    <n v="0"/>
    <n v="0"/>
    <n v="0"/>
    <n v="2240"/>
    <n v="4200"/>
    <n v="38524"/>
    <s v="03"/>
    <s v="III. interní klinika - nefrologická, revmatologická a endokrinologická"/>
    <s v="89301031"/>
    <s v="0311"/>
    <n v="11"/>
    <n v="4"/>
    <n v="20"/>
    <n v="111434"/>
    <n v="3505"/>
    <n v="1"/>
    <n v="15646"/>
    <n v="1.5348999999999999"/>
    <n v="1.4881"/>
    <n v="4.6800000000000001E-2"/>
    <n v="2.2186200618743896"/>
    <n v="2.2186200618743896"/>
    <n v="0"/>
    <s v="4"/>
    <s v="03"/>
    <m/>
    <s v="26"/>
    <s v="Geriatrie"/>
    <s v="77900"/>
    <s v="Olomoucký"/>
    <s v="Olomouc"/>
    <s v="Olomouc město"/>
    <s v="M35 - Jiné systémové postižení pojivové tkáně"/>
    <s v="M358 - Jiné specifické systémové postižení pojivové tkáně"/>
    <m/>
    <s v="M358 - Jiné specifické systémové postižení pojivové tkáně"/>
    <s v="366028414"/>
    <d v="2019-10-07T00:00:00"/>
    <d v="2019-10-23T00:00:00"/>
    <n v="2019"/>
    <s v="6"/>
    <s v="4"/>
    <s v="3011"/>
    <s v="89301301"/>
    <x v="5"/>
  </r>
  <r>
    <n v="2023"/>
    <s v="2019100104705024021"/>
    <s v="470502402"/>
    <s v="Kolomazník Alois"/>
    <n v="20190904"/>
    <n v="20191001"/>
    <x v="0"/>
    <n v="28"/>
    <s v="G402;G405;J182;C61;K512;;;;;;;;;;;"/>
    <s v="21001,21221,21415,21225,21413"/>
    <s v="30"/>
    <s v="Geriatrie"/>
    <s v="89301301"/>
    <s v="3011"/>
    <n v="111"/>
    <s v="A"/>
    <s v="01-K03-05"/>
    <s v="Epilepsie mimo CVSP u pacientů s CC=3-4"/>
    <n v="104342"/>
    <n v="30629"/>
    <n v="41674"/>
    <n v="0"/>
    <n v="180.84"/>
    <n v="0"/>
    <n v="0"/>
    <n v="1800"/>
    <n v="4875"/>
    <n v="80200"/>
    <s v="17"/>
    <s v="Neurologická klinika"/>
    <s v="89301173"/>
    <s v="1731"/>
    <n v="10"/>
    <n v="3"/>
    <n v="21"/>
    <n v="125314"/>
    <n v="1720"/>
    <n v="1"/>
    <n v="6530"/>
    <n v="1.6964999999999999"/>
    <n v="1.6735"/>
    <n v="2.3E-2"/>
    <n v="2.3993699532002211"/>
    <n v="2.3763699531555176"/>
    <n v="2.3000000044703484E-2"/>
    <s v="1"/>
    <s v="17"/>
    <m/>
    <s v="26"/>
    <s v="Geriatrie"/>
    <s v="78346"/>
    <s v="Olomoucký"/>
    <s v="Olomouc"/>
    <s v="Olomouc západ"/>
    <s v="G40 - Epilepsie - padoucnice"/>
    <s v="G402 - Symptom. epil. a epil. sy příbuz. lokal. s komplexem parciál. záchvatů"/>
    <m/>
    <s v="G402 - Symptom. epil. a epil. sy příbuz. lokal. s komplexem parciál. záchvatů"/>
    <s v="470502402"/>
    <d v="2019-09-12T00:00:00"/>
    <d v="2019-10-01T00:00:00"/>
    <n v="2019"/>
    <s v="6"/>
    <s v="1"/>
    <s v="3011"/>
    <s v="89301301"/>
    <x v="7"/>
  </r>
  <r>
    <n v="2023"/>
    <s v="2019100704655274301"/>
    <s v="465527430"/>
    <s v="Tezzelová Jana"/>
    <n v="20190826"/>
    <n v="20191007"/>
    <x v="0"/>
    <n v="43"/>
    <s v="M5456;S3200;I10;;;;;;;;;;;;;"/>
    <s v="21415,21225,21221,21413,21001,21215"/>
    <s v="30"/>
    <s v="Geriatrie"/>
    <s v="89301301"/>
    <s v="3011"/>
    <n v="111"/>
    <s v="A"/>
    <s v="08-K08-00"/>
    <s v="Jiná onemocnění páteře a bolest zad"/>
    <n v="86140"/>
    <n v="49130"/>
    <n v="0"/>
    <n v="0"/>
    <n v="0"/>
    <n v="0"/>
    <n v="0"/>
    <n v="3200"/>
    <n v="5100"/>
    <n v="62818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2.1615200042724609"/>
    <n v="2.1615200042724609"/>
    <n v="0"/>
    <s v="4"/>
    <s v="17"/>
    <m/>
    <s v="26"/>
    <s v="Geriatrie"/>
    <s v="78356"/>
    <s v="Olomoucký"/>
    <s v="Olomouc"/>
    <s v="Olomouc východ"/>
    <s v="M54 - Dorzalgie"/>
    <s v="M545 - Bolesti dolní části zad"/>
    <s v="M5456 - Bolesti dolní části zad; bederní krajina"/>
    <s v="M5456 - Bolesti dolní části zad; bederní krajina"/>
    <s v="465527430"/>
    <d v="2019-09-11T00:00:00"/>
    <d v="2019-10-07T00:00:00"/>
    <n v="2019"/>
    <s v="6"/>
    <s v="4"/>
    <s v="3011"/>
    <s v="89301301"/>
    <x v="7"/>
  </r>
  <r>
    <n v="2023"/>
    <s v="2019102503110064671"/>
    <s v="311006467"/>
    <s v="Kratochvíla Ladislav"/>
    <n v="20190927"/>
    <n v="20191025"/>
    <x v="0"/>
    <n v="29"/>
    <s v="I509;I10;H540;I089;;;;;;;;;;;;"/>
    <s v="21717,21219,21415,21413,21221,21225,35520,21215,21001"/>
    <s v="30"/>
    <s v="Geriatrie"/>
    <s v="89301301"/>
    <s v="3011"/>
    <n v="111"/>
    <s v="A"/>
    <s v="05-K07-04"/>
    <s v="Srdeční selhání v CVSP u pacientů s CC=1-2"/>
    <n v="72372"/>
    <n v="36836"/>
    <n v="0"/>
    <n v="0"/>
    <n v="0"/>
    <n v="0"/>
    <n v="0"/>
    <n v="2240"/>
    <n v="4200"/>
    <n v="33584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6956800222396851"/>
    <n v="1.6956800222396851"/>
    <n v="0"/>
    <s v="1"/>
    <s v="02"/>
    <m/>
    <s v="26,39"/>
    <s v="Geriatrie"/>
    <s v="77900"/>
    <s v="Olomoucký"/>
    <s v="Olomouc"/>
    <s v="Olomouc město"/>
    <s v="I50 - Selhání srdce"/>
    <s v="I509 - Selhání srdce NS"/>
    <m/>
    <s v="I509 - Selhání srdce NS"/>
    <s v="311006467"/>
    <d v="2019-10-08T00:00:00"/>
    <d v="2019-10-25T00:00:00"/>
    <n v="2019"/>
    <s v="6"/>
    <s v="1"/>
    <s v="3011"/>
    <s v="89301301"/>
    <x v="2"/>
  </r>
  <r>
    <n v="2023"/>
    <s v="2019102303162194021"/>
    <s v="316219402"/>
    <s v="Koblížková Zdenka"/>
    <n v="20190921"/>
    <n v="20191023"/>
    <x v="0"/>
    <n v="33"/>
    <s v="S8270;W1999;S730;;;;;;;;;;;;;"/>
    <s v="21001,21413,21415,21225,21221,78113,35520,21717,53457,21215"/>
    <s v="30"/>
    <s v="Geriatrie"/>
    <s v="89301301"/>
    <s v="3011"/>
    <n v="111"/>
    <s v="D"/>
    <s v="08-I23-01"/>
    <s v="Operace kostí hlezna a zánártí mimo poranění pro závažnou hlavní diagnózu nebo u pacientů s CC=1-4"/>
    <n v="85344"/>
    <n v="39827"/>
    <n v="0"/>
    <n v="0"/>
    <n v="39.799999999999997"/>
    <n v="0"/>
    <n v="5568.54"/>
    <n v="2640"/>
    <n v="4575"/>
    <n v="107863"/>
    <s v="31"/>
    <s v="Traumatologická klinika"/>
    <s v="89301311"/>
    <s v="3111"/>
    <n v="9"/>
    <n v="3"/>
    <n v="22"/>
    <n v="106366"/>
    <n v="15804"/>
    <n v="1"/>
    <n v="46767"/>
    <n v="1.6314"/>
    <n v="1.4204000000000001"/>
    <n v="0.21099999999999999"/>
    <n v="2.6730299293994904"/>
    <n v="2.4620299339294434"/>
    <n v="0.210999995470047"/>
    <s v="4"/>
    <s v="11"/>
    <s v="31"/>
    <s v="26,60,39,31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316219402"/>
    <d v="2019-10-07T00:00:00"/>
    <d v="2019-10-23T00:00:00"/>
    <n v="2019"/>
    <s v="6"/>
    <s v="4"/>
    <s v="3011"/>
    <s v="89301301"/>
    <x v="14"/>
  </r>
  <r>
    <n v="2023"/>
    <s v="2019013003057020801"/>
    <s v="305702080"/>
    <s v="Tichavská Dagmar"/>
    <n v="20181227"/>
    <n v="20190130"/>
    <x v="0"/>
    <n v="35"/>
    <s v="F051;;;;;;;;;;;;;;;"/>
    <s v="35630,35022,21225,21221,21413,21415,35520,37022,35021"/>
    <s v="30"/>
    <s v="Geriatrie"/>
    <s v="89301301"/>
    <s v="3011"/>
    <n v="211"/>
    <s v="H"/>
    <s v="19-K03-03"/>
    <s v="Akutní psychiatrická péče 6-10 dnů pro duševní onemocnění u pacientů s CC=0-1"/>
    <n v="93519"/>
    <n v="50588"/>
    <n v="0"/>
    <n v="0"/>
    <n v="0"/>
    <n v="0"/>
    <n v="0"/>
    <n v="3215"/>
    <n v="4350"/>
    <n v="46739"/>
    <s v="18"/>
    <s v="Klinika psychiatrie"/>
    <s v="89301181"/>
    <s v="1811"/>
    <n v="14"/>
    <n v="5"/>
    <n v="26"/>
    <n v="67698"/>
    <n v="8"/>
    <n v="1"/>
    <n v="1008"/>
    <n v="0.9042"/>
    <n v="0.90410000000000001"/>
    <n v="1E-4"/>
    <n v="1.2528200149536133"/>
    <n v="1.2528200149536133"/>
    <n v="0"/>
    <s v="4"/>
    <s v="18"/>
    <m/>
    <s v="26,18,39"/>
    <s v="Geriatrie"/>
    <s v="77900"/>
    <s v="Olomoucký"/>
    <s v="Olomouc"/>
    <s v="Olomouc město"/>
    <s v="F05 - Delirium nevyvolané alkoholem ani psychoaktivními látkami"/>
    <s v="F051 - Delirium, nasedající na demenci"/>
    <m/>
    <s v="F051 - Delirium, nasedající na demenci"/>
    <s v="305702080"/>
    <d v="2019-01-10T00:00:00"/>
    <d v="2019-01-30T00:00:00"/>
    <n v="2019"/>
    <s v="6"/>
    <s v="4"/>
    <s v="3011"/>
    <s v="89301301"/>
    <x v="15"/>
  </r>
  <r>
    <n v="2023"/>
    <s v="2019013102955064521"/>
    <s v="295506452"/>
    <s v="Haluzová Marie"/>
    <n v="20181230"/>
    <n v="20190131"/>
    <x v="0"/>
    <n v="33"/>
    <s v="S7220;W0191;I482;I10;E109;D683;;;;;;;;;;"/>
    <s v="21225,21413,21221,21415,21219,21215,21717,21001,78989,66127,5347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55308"/>
    <n v="31295"/>
    <n v="49418"/>
    <n v="0"/>
    <n v="5311.33"/>
    <n v="17422.400000000001"/>
    <n v="32402.7"/>
    <n v="2240"/>
    <n v="3825"/>
    <n v="16117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2325399518013"/>
    <n v="3.6590399742126465"/>
    <n v="0.57349997758865356"/>
    <s v="4"/>
    <s v="31"/>
    <s v="31"/>
    <s v="26,31,07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295506452"/>
    <d v="2019-01-09T00:00:00"/>
    <d v="2019-01-31T00:00:00"/>
    <n v="2019"/>
    <s v="6"/>
    <s v="4"/>
    <s v="3011"/>
    <s v="89301301"/>
    <x v="1"/>
  </r>
  <r>
    <n v="2023"/>
    <s v="2019013003206024061"/>
    <s v="320602406"/>
    <s v="Matěj František"/>
    <n v="20181221"/>
    <n v="20190130"/>
    <x v="0"/>
    <n v="41"/>
    <s v="N309;N359;M7969;I678;I10;K760;;;;;;;;;;"/>
    <s v="21413,21225,21415,21221,76425,35022,76223,21001"/>
    <s v="30"/>
    <s v="Geriatrie"/>
    <s v="89301301"/>
    <s v="3011"/>
    <n v="201"/>
    <s v="A"/>
    <s v="11-K01-02"/>
    <s v="Záněty močových cest u pacientů s CC=1-2"/>
    <n v="111657"/>
    <n v="61859"/>
    <n v="0"/>
    <n v="0"/>
    <n v="3286.57"/>
    <n v="0"/>
    <n v="0"/>
    <n v="3920"/>
    <n v="7050"/>
    <n v="58048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1959999017417431"/>
    <n v="2.1631999015808105"/>
    <n v="3.2800000160932541E-2"/>
    <s v="2"/>
    <s v="02"/>
    <m/>
    <s v="26,60,18"/>
    <s v="Geriatrie"/>
    <s v="78333"/>
    <s v="Olomoucký"/>
    <s v="Olomouc"/>
    <s v="Olomouc sever"/>
    <s v="N30 - Zánět močového měchýře (cystitida)"/>
    <s v="N309 - Cystitida NS"/>
    <m/>
    <s v="N309 - Cystitida NS"/>
    <s v="320602406"/>
    <d v="2019-01-07T00:00:00"/>
    <d v="2019-01-30T00:00:00"/>
    <n v="2019"/>
    <s v="6"/>
    <s v="2"/>
    <s v="3011"/>
    <s v="89301301"/>
    <x v="2"/>
  </r>
  <r>
    <n v="2023"/>
    <s v="2019010202956114491"/>
    <s v="295611449"/>
    <s v="Trefilová Antonína"/>
    <n v="20181126"/>
    <n v="20190102"/>
    <x v="0"/>
    <n v="38"/>
    <s v="N185;N119;I678;I259;I10;M0599;;;;;;;;;;"/>
    <s v="21413,21717,21225,21415,21221,21001"/>
    <s v="30"/>
    <s v="Geriatrie"/>
    <s v="89301301"/>
    <s v="3011"/>
    <n v="111"/>
    <s v="A"/>
    <s v="11-K01-02"/>
    <s v="Záněty močových cest u pacientů s CC=1-2"/>
    <n v="145845"/>
    <n v="55370"/>
    <n v="0"/>
    <n v="0"/>
    <n v="800.48"/>
    <n v="0"/>
    <n v="0"/>
    <n v="3520"/>
    <n v="6300"/>
    <n v="48360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2.0295999459922314"/>
    <n v="1.9967999458312988"/>
    <n v="3.2800000160932541E-2"/>
    <s v="4"/>
    <s v="30"/>
    <m/>
    <s v="26"/>
    <s v="Geriatrie"/>
    <s v="78322"/>
    <s v="Olomoucký"/>
    <s v="Olomouc"/>
    <s v="Litovelsko"/>
    <s v="N18 - Chronické onemocnění ledvin"/>
    <s v="N185 - Chronické onemocnění ledvin, stadium 5"/>
    <m/>
    <s v="N185 - Chronické onemocnění ledvin, stadium 5"/>
    <s v="295611449"/>
    <d v="2018-12-03T00:00:00"/>
    <d v="2019-01-02T00:00:00"/>
    <n v="2019"/>
    <s v="6"/>
    <s v="4"/>
    <s v="3011"/>
    <s v="89301301"/>
    <x v="5"/>
  </r>
  <r>
    <n v="2023"/>
    <s v="2019010702408050461"/>
    <s v="240805046"/>
    <s v="Rak Jiří"/>
    <n v="20181204"/>
    <n v="20190107"/>
    <x v="0"/>
    <n v="35"/>
    <s v="S7200;W0109;D62;D683;;;;;;;;;;;;"/>
    <s v="53471,21225,21413,21221,21415,78989,66127,21001,21717"/>
    <s v="30"/>
    <s v="Geriatrie"/>
    <s v="89301301"/>
    <s v="3011"/>
    <n v="211"/>
    <s v="D"/>
    <s v="08-I13-04"/>
    <s v="Operace poranění stehenní kosti v CVSP u pacientů ve věku 16 a více let s dalším operačním výkonem v jiný den nebo CC=3-4"/>
    <n v="195391"/>
    <n v="63926"/>
    <n v="47668"/>
    <n v="0"/>
    <n v="29772"/>
    <n v="4355.6000000000004"/>
    <n v="17832.3"/>
    <n v="4560"/>
    <n v="4650"/>
    <n v="108939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4820199608802795"/>
    <n v="3.908519983291626"/>
    <n v="0.57349997758865356"/>
    <s v="4"/>
    <s v="31"/>
    <s v="31"/>
    <s v="26,31,07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40805046"/>
    <d v="2019-01-01T00:00:00"/>
    <d v="2019-01-07T00:00:00"/>
    <n v="2019"/>
    <s v="6"/>
    <s v="4"/>
    <s v="3011"/>
    <s v="89301301"/>
    <x v="6"/>
  </r>
  <r>
    <n v="2023"/>
    <s v="2019011202758094591"/>
    <s v="275809459"/>
    <s v="Krejsová Marie"/>
    <n v="20181218"/>
    <n v="20190112"/>
    <x v="0"/>
    <n v="26"/>
    <s v="J189;E86;I482;E119;N10;I10;;;;;;;;;;"/>
    <s v="21413,21001,21221,21415,21225,66829,66623,66659,78989,66919"/>
    <s v="59"/>
    <s v="Oddělení intenzivní péče chirurgických oborů"/>
    <s v="89301593"/>
    <s v="5931"/>
    <n v="111"/>
    <s v="D"/>
    <s v="08-I21-01"/>
    <s v="Operace pánve a stehenní kosti mimo poranění pro závažnou hlavní diagnózu nebo u pacientů s CC=1-4"/>
    <n v="130387"/>
    <n v="31774"/>
    <n v="11917"/>
    <n v="0"/>
    <n v="8839.66"/>
    <n v="6548.75"/>
    <n v="0"/>
    <n v="1920"/>
    <n v="4125"/>
    <n v="104687"/>
    <s v="02"/>
    <s v="II. interní klinika gastroenterologie a geriatrie"/>
    <s v="89301026"/>
    <s v="0216"/>
    <n v="11"/>
    <n v="4"/>
    <n v="23"/>
    <n v="151302"/>
    <n v="25724"/>
    <n v="1"/>
    <n v="74765"/>
    <n v="2.3639999999999999"/>
    <n v="2.0205000000000002"/>
    <n v="0.34350000000000003"/>
    <n v="2.6946299970149994"/>
    <n v="2.3511300086975098"/>
    <n v="0.34349998831748962"/>
    <s v="7"/>
    <s v="59"/>
    <s v="11"/>
    <s v="11,26,07"/>
    <s v="Geriatrie"/>
    <s v="77900"/>
    <s v="Olomoucký"/>
    <s v="Olomouc"/>
    <s v="Olomouc město"/>
    <s v="J18 - Pneumonie, původce NS"/>
    <s v="J189 - Pneumonie NS"/>
    <m/>
    <s v="J189 - Pneumonie NS"/>
    <s v="275809459"/>
    <d v="2019-01-04T00:00:00"/>
    <d v="2019-01-11T00:00:00"/>
    <n v="2019"/>
    <s v="6"/>
    <s v="3"/>
    <s v="3011"/>
    <s v="89301301"/>
    <x v="2"/>
  </r>
  <r>
    <n v="2023"/>
    <s v="2019011003659287401"/>
    <s v="365928740"/>
    <s v="Eštvanová Helena"/>
    <n v="20181211"/>
    <n v="20190110"/>
    <x v="0"/>
    <n v="31"/>
    <s v="S7210;W0190;D62;;;;;;;;;;;;;"/>
    <s v="21413,21225,21415,21221,21219,53471,66127,21215,21001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178341"/>
    <n v="32437"/>
    <n v="71502"/>
    <n v="0"/>
    <n v="13.55"/>
    <n v="4355.6000000000004"/>
    <n v="17832.3"/>
    <n v="2160"/>
    <n v="4050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31,07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365928740"/>
    <d v="2018-12-14T00:00:00"/>
    <d v="2019-01-10T00:00:00"/>
    <n v="2019"/>
    <s v="6"/>
    <s v="4"/>
    <s v="3011"/>
    <s v="89301301"/>
    <x v="16"/>
  </r>
  <r>
    <n v="2023"/>
    <s v="2019011502860070751"/>
    <s v="286007075"/>
    <s v="Vochtová Alena"/>
    <n v="20181126"/>
    <n v="20190115"/>
    <x v="0"/>
    <n v="51"/>
    <s v="A418;N10;K639;K579;I259;E118;;;;;;;;;;"/>
    <s v="21413,21415,21221,76215,21225,21215,21001"/>
    <s v="30"/>
    <s v="Geriatrie"/>
    <s v="89301301"/>
    <s v="3011"/>
    <n v="111"/>
    <s v="A"/>
    <s v="18-K01-04"/>
    <s v="Sepse u pacientů ve věku 18 a více let s CC=4"/>
    <n v="280594"/>
    <n v="49968"/>
    <n v="107136"/>
    <n v="0"/>
    <n v="10085.44"/>
    <n v="0"/>
    <n v="3220.77"/>
    <n v="3520"/>
    <n v="6300"/>
    <n v="132200"/>
    <s v="03"/>
    <s v="III. interní klinika - nefrologická, revmatologická a endokrinologická"/>
    <s v="89301033"/>
    <s v="0331"/>
    <n v="16"/>
    <n v="5"/>
    <n v="30"/>
    <n v="200390"/>
    <n v="17648"/>
    <n v="1"/>
    <n v="66134"/>
    <n v="2.9117000000000002"/>
    <n v="2.6760000000000002"/>
    <n v="0.23569999999999999"/>
    <n v="5.0190499871969223"/>
    <n v="4.7833499908447266"/>
    <n v="0.23569999635219574"/>
    <s v="1"/>
    <s v="03"/>
    <m/>
    <s v="26,12"/>
    <s v="Geriatrie"/>
    <s v="69000"/>
    <m/>
    <m/>
    <m/>
    <s v="A41 - Jiná sepse"/>
    <s v="A418 - Jiné určené sepse"/>
    <m/>
    <s v="A418 - Jiné určené sepse"/>
    <s v="286007075"/>
    <d v="2018-12-06T00:00:00"/>
    <d v="2019-01-15T00:00:00"/>
    <n v="2019"/>
    <s v="6"/>
    <s v="1"/>
    <s v="3011"/>
    <s v="89301301"/>
    <x v="5"/>
  </r>
  <r>
    <n v="2023"/>
    <s v="2019011503452114131"/>
    <s v="345211413"/>
    <s v="Bradová Zdenka"/>
    <n v="20181220"/>
    <n v="20190115"/>
    <x v="0"/>
    <n v="27"/>
    <s v="M5410;G952;I10;E119;I482;D461;;;;;;;;;;"/>
    <s v="21215,21415,21413,21221,21225,21001"/>
    <s v="30"/>
    <s v="Geriatrie"/>
    <s v="89301301"/>
    <s v="3011"/>
    <n v="111"/>
    <s v="A"/>
    <s v="08-K08-00"/>
    <s v="Jiná onemocnění páteře a bolest zad"/>
    <n v="61024"/>
    <n v="30937"/>
    <n v="0"/>
    <n v="0"/>
    <n v="0"/>
    <n v="0"/>
    <n v="0"/>
    <n v="1930"/>
    <n v="1950"/>
    <n v="33053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3179999589920044"/>
    <n v="1.3179999589920044"/>
    <n v="0"/>
    <s v="1"/>
    <s v="30"/>
    <m/>
    <s v="26"/>
    <s v="Geriatrie"/>
    <s v="77900"/>
    <s v="Olomoucký"/>
    <s v="Olomouc"/>
    <s v="Olomouc město"/>
    <s v="M54 - Dorzalgie"/>
    <s v="M541 - Radikulopatie"/>
    <s v="M5410 - Radikulopatie; mnohočet. postižení páteře"/>
    <s v="M5410 - Radikulopatie; mnohočet. postižení páteře"/>
    <s v="345211413"/>
    <d v="2019-01-04T00:00:00"/>
    <d v="2019-01-15T00:00:00"/>
    <n v="2019"/>
    <s v="6"/>
    <s v="1"/>
    <s v="3011"/>
    <s v="89301301"/>
    <x v="7"/>
  </r>
  <r>
    <n v="2023"/>
    <s v="2019011802362044641"/>
    <s v="236204464"/>
    <s v="Potomková Božena"/>
    <n v="20181225"/>
    <n v="20190118"/>
    <x v="0"/>
    <n v="25"/>
    <s v="J209;I10;;;;;;;;;;;;;;"/>
    <s v="21415,21413,21717,21225,21215,21221,21001"/>
    <s v="30"/>
    <s v="Geriatrie"/>
    <s v="89301301"/>
    <s v="3011"/>
    <n v="111"/>
    <s v="A"/>
    <s v="04-K03-03"/>
    <s v="Záněty průdušnice, průdušek a průdušinek u pacientů s CC=0"/>
    <n v="73361"/>
    <n v="32323"/>
    <n v="0"/>
    <n v="0"/>
    <n v="944.56"/>
    <n v="0"/>
    <n v="0"/>
    <n v="1920"/>
    <n v="4275"/>
    <n v="32407"/>
    <s v="02"/>
    <s v="II. interní klinika gastroenterologie a geriatrie"/>
    <s v="89301021"/>
    <s v="0213"/>
    <n v="5"/>
    <n v="2"/>
    <n v="10"/>
    <n v="42014"/>
    <n v="301"/>
    <n v="1"/>
    <n v="1981"/>
    <n v="0.56510000000000005"/>
    <n v="0.56110000000000004"/>
    <n v="4.0000000000000001E-3"/>
    <n v="1.5750799695961177"/>
    <n v="1.5710799694061279"/>
    <n v="4.0000001899898052E-3"/>
    <s v="1"/>
    <s v="02"/>
    <m/>
    <s v="26"/>
    <s v="Geriatrie"/>
    <s v="77900"/>
    <s v="Olomoucký"/>
    <s v="Olomouc"/>
    <s v="Olomouc město"/>
    <s v="J20 - Akutní zánět průdušek [bronchitis acuta]"/>
    <s v="J209 - Akutní bronchitida NS"/>
    <m/>
    <s v="J209 - Akutní bronchitida NS"/>
    <s v="236204464"/>
    <d v="2019-01-03T00:00:00"/>
    <d v="2019-01-18T00:00:00"/>
    <n v="2019"/>
    <s v="6"/>
    <s v="1"/>
    <s v="3011"/>
    <s v="89301301"/>
    <x v="11"/>
  </r>
  <r>
    <n v="2023"/>
    <s v="2019010703958254171"/>
    <s v="395825417"/>
    <s v="Množilová Danuše"/>
    <n v="20181128"/>
    <n v="20190107"/>
    <x v="0"/>
    <n v="41"/>
    <s v="S3250;W0199;R104;K567;;;;;;;;;;;;"/>
    <s v="21221,21225,21215,21717,21413,21415,21001"/>
    <s v="30"/>
    <s v="Geriatrie"/>
    <s v="89301301"/>
    <s v="3011"/>
    <n v="205"/>
    <s v="A"/>
    <s v="08-K12-01"/>
    <s v="Poranění pánve a stehna v CVSP u pacientů ve věku 16 a více let a s CC=1-4"/>
    <n v="136482"/>
    <n v="61261"/>
    <n v="0"/>
    <n v="0"/>
    <n v="353.03"/>
    <n v="0"/>
    <n v="0"/>
    <n v="5440"/>
    <n v="5925"/>
    <n v="49911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2.3866098932921886"/>
    <n v="2.3556098937988281"/>
    <n v="3.0999999493360519E-2"/>
    <s v="4"/>
    <s v="31"/>
    <m/>
    <s v="26"/>
    <s v="Geriatrie"/>
    <s v="78349"/>
    <s v="Olomoucký"/>
    <s v="Olomouc"/>
    <s v="Olomouc západ"/>
    <s v="S32 - Zlomenina bederní páteře a pánve"/>
    <s v="S325 - Zlomenina kosti stydké"/>
    <s v="S3250 - Zlomenina kosti stydké; zavřená"/>
    <s v="S3250 - Zlomenina kosti stydké; zavřená"/>
    <s v="395825417"/>
    <d v="2018-12-12T00:00:00"/>
    <d v="2019-01-07T00:00:00"/>
    <n v="2019"/>
    <s v="6"/>
    <s v="4"/>
    <s v="3011"/>
    <s v="89301301"/>
    <x v="1"/>
  </r>
  <r>
    <n v="2023"/>
    <s v="2019011002357084801"/>
    <s v="235708480"/>
    <s v="Kryšková Marie"/>
    <n v="20181130"/>
    <n v="20190110"/>
    <x v="0"/>
    <n v="42"/>
    <s v="K929;I259;I481;I10;J449;E118;;;;;;;;;;"/>
    <s v="21221,21415,21225,21413,21717,21215"/>
    <s v="30"/>
    <s v="Geriatrie"/>
    <s v="89301301"/>
    <s v="3011"/>
    <n v="205"/>
    <s v="A"/>
    <s v="06-K07-02"/>
    <s v="Divertikulární nemoc střeva bez perforace a abscesu u pacientů s CC=0-1"/>
    <n v="141848"/>
    <n v="68371"/>
    <n v="0"/>
    <n v="0"/>
    <n v="2444.1"/>
    <n v="0"/>
    <n v="0"/>
    <n v="4640"/>
    <n v="7425"/>
    <n v="64607"/>
    <s v="02"/>
    <s v="II. interní klinika gastroenterologie a geriatrie"/>
    <s v="89301021"/>
    <s v="0213"/>
    <n v="5"/>
    <n v="2"/>
    <n v="9"/>
    <n v="31495"/>
    <n v="1339"/>
    <n v="1"/>
    <n v="3906"/>
    <n v="0.4385"/>
    <n v="0.42059999999999997"/>
    <n v="1.7899999999999999E-2"/>
    <n v="2.1040799710899591"/>
    <n v="2.0861799716949463"/>
    <n v="1.7899999395012856E-2"/>
    <s v="1"/>
    <s v="30"/>
    <m/>
    <s v="26"/>
    <s v="Geriatrie"/>
    <s v="78373"/>
    <s v="Olomoucký"/>
    <s v="Olomouc"/>
    <s v="Olomouc jih"/>
    <s v="K92 - Jiné nemoci trávicí soustavy"/>
    <s v="K929 - Nemoci trávicí soustavy NS"/>
    <m/>
    <s v="K929 - Nemoci trávicí soustavy NS"/>
    <s v="235708480"/>
    <d v="2018-12-17T00:00:00"/>
    <d v="2019-01-10T00:00:00"/>
    <n v="2019"/>
    <s v="6"/>
    <s v="1"/>
    <s v="3011"/>
    <s v="89301301"/>
    <x v="11"/>
  </r>
  <r>
    <n v="2023"/>
    <s v="2019032503256014921"/>
    <s v="325601492"/>
    <s v="Maderová Evženie"/>
    <n v="20181227"/>
    <n v="20190325"/>
    <x v="0"/>
    <n v="89"/>
    <s v="M5456;E871;I10;E039;E786;M8198;;;;;;;;;;"/>
    <s v="21225,21221,21415,21413,21001,21717,21215"/>
    <s v="17"/>
    <s v="Neurologická klinika"/>
    <s v="89301171"/>
    <s v="1711"/>
    <n v="111"/>
    <s v="A"/>
    <s v="01-K08-01"/>
    <s v="Neuropatie a onemocnění motoneuronu u pacientů s CC=1-4"/>
    <n v="243878"/>
    <n v="79435"/>
    <n v="24384"/>
    <n v="0"/>
    <n v="8384.89"/>
    <n v="0"/>
    <n v="0"/>
    <n v="5980"/>
    <n v="12600"/>
    <n v="191286"/>
    <s v="17"/>
    <s v="Neurologická klinika"/>
    <s v="89301171"/>
    <s v="1711"/>
    <n v="10"/>
    <n v="3"/>
    <n v="22"/>
    <n v="91792"/>
    <n v="1039"/>
    <n v="1"/>
    <n v="5753"/>
    <n v="1.2397"/>
    <n v="1.2258"/>
    <n v="1.3899999999999999E-2"/>
    <n v="6.2273801043629646"/>
    <n v="6.1535201072692871"/>
    <n v="7.3859997093677521E-2"/>
    <s v="2"/>
    <s v="17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325601492"/>
    <d v="2019-01-11T00:00:00"/>
    <d v="2019-01-18T00:00:00"/>
    <n v="2019"/>
    <s v="6"/>
    <s v="3"/>
    <s v="3011"/>
    <s v="89301301"/>
    <x v="5"/>
  </r>
  <r>
    <n v="2023"/>
    <s v="2019012103559030531"/>
    <s v="355903053"/>
    <s v="Malínská Jarmila"/>
    <n v="20190103"/>
    <n v="20190121"/>
    <x v="0"/>
    <n v="19"/>
    <s v="E878;I10;E039;;;;;;;;;;;;;"/>
    <s v="21225,21415,21221,21413,21219,21001"/>
    <s v="30"/>
    <s v="Geriatrie"/>
    <s v="89301301"/>
    <s v="3011"/>
    <n v="111"/>
    <s v="A"/>
    <s v="10-K12-02"/>
    <s v="Poruchy metabolismu a vnitřního prostředí mimo dehydrataci u pacientů s CC=1-3"/>
    <n v="49104"/>
    <n v="24631"/>
    <n v="0"/>
    <n v="0"/>
    <n v="393.75"/>
    <n v="0"/>
    <n v="0"/>
    <n v="1440"/>
    <n v="3675"/>
    <n v="27956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0.94420002773404121"/>
    <n v="0.93120002746582031"/>
    <n v="1.3000000268220901E-2"/>
    <s v="4"/>
    <s v="02"/>
    <m/>
    <s v="26"/>
    <s v="Geriatrie"/>
    <s v="77900"/>
    <s v="Olomoucký"/>
    <s v="Olomouc"/>
    <s v="Olomouc město"/>
    <s v="E87 - Jiné poruchy tekutin, elektrolytů a acidobasické rovnováhy"/>
    <s v="E878 - Jiné poruchy rovnováhy elektrolytů a tekutin nezařazené jinde"/>
    <m/>
    <s v="E878 - Jiné poruchy rovnováhy elektrolytů a tekutin nezařazené jinde"/>
    <s v="355903053"/>
    <d v="2019-01-04T00:00:00"/>
    <d v="2019-01-21T00:00:00"/>
    <n v="2019"/>
    <s v="6"/>
    <s v="4"/>
    <s v="3011"/>
    <s v="89301301"/>
    <x v="2"/>
  </r>
  <r>
    <n v="2023"/>
    <s v="2019012102909124401"/>
    <s v="290912440"/>
    <s v="Mucha Zdeněk"/>
    <n v="20190109"/>
    <n v="20190121"/>
    <x v="0"/>
    <n v="13"/>
    <s v="N309;I7020;I10;E86;B961;L409;;;;;;;;;;"/>
    <s v="21225,21221,21413,21415"/>
    <s v="30"/>
    <s v="Geriatrie"/>
    <s v="89301301"/>
    <s v="3011"/>
    <n v="111"/>
    <s v="A"/>
    <s v="11-K01-04"/>
    <s v="Záněty močových cest u pacientů ve věku 18 a více let s CC=0"/>
    <n v="31660"/>
    <n v="16204"/>
    <n v="0"/>
    <n v="0"/>
    <n v="0"/>
    <n v="0"/>
    <n v="0"/>
    <n v="960"/>
    <n v="1800"/>
    <n v="23901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5760002136230469"/>
    <n v="0.55760002136230469"/>
    <n v="0"/>
    <s v="4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290912440"/>
    <d v="2019-01-09T00:00:00"/>
    <d v="2019-01-21T00:00:00"/>
    <n v="2019"/>
    <s v="2"/>
    <s v="4"/>
    <s v="3011"/>
    <s v="89301301"/>
    <x v="6"/>
  </r>
  <r>
    <n v="2023"/>
    <s v="2019012204258124221"/>
    <s v="425812422"/>
    <s v="Strejčková Alena"/>
    <n v="20181211"/>
    <n v="20190122"/>
    <x v="0"/>
    <n v="43"/>
    <s v="S7200;W1801;I10;E118;I489;;;;;;;;;;;"/>
    <s v="21413,21415,21221,66612,21225,21022,21215,78990,90918,37022,66615,21219,21001"/>
    <s v="30"/>
    <s v="Geriatrie"/>
    <s v="89301301"/>
    <s v="3011"/>
    <n v="111"/>
    <s v="D"/>
    <s v="08-I05-05"/>
    <s v="Implantace hybridní totální endoprotézy kyčle"/>
    <n v="190092"/>
    <n v="48926"/>
    <n v="43968"/>
    <n v="0"/>
    <n v="125.07"/>
    <n v="10904.35"/>
    <n v="21136.560000000001"/>
    <n v="3360"/>
    <n v="5400"/>
    <n v="151361"/>
    <s v="11"/>
    <s v="Ortopedická klinika"/>
    <s v="89301111"/>
    <s v="1111"/>
    <n v="10"/>
    <n v="3"/>
    <n v="15"/>
    <n v="116114"/>
    <n v="53371"/>
    <n v="17790"/>
    <n v="86996"/>
    <n v="2.2633000000000001"/>
    <n v="1.5506"/>
    <n v="0.7127"/>
    <n v="4.8683100938796997"/>
    <n v="4.1556100845336914"/>
    <n v="0.7127000093460083"/>
    <s v="5"/>
    <s v="11"/>
    <s v="11"/>
    <s v="26,11,07,39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5812422"/>
    <d v="2018-12-19T00:00:00"/>
    <d v="2019-01-22T00:00:00"/>
    <n v="2019"/>
    <s v="6"/>
    <s v="5"/>
    <s v="3011"/>
    <s v="89301301"/>
    <x v="0"/>
  </r>
  <r>
    <n v="2023"/>
    <s v="2019012303406064301"/>
    <s v="340606430"/>
    <s v="Klíč Jaroslav"/>
    <n v="20181230"/>
    <n v="20190123"/>
    <x v="0"/>
    <n v="25"/>
    <s v="R55;I661;I139;N40;;;;;;;;;;;;"/>
    <s v="21415,21413,21225,21221,21219,35520,21001,35022"/>
    <s v="30"/>
    <s v="Geriatrie"/>
    <s v="89301301"/>
    <s v="3011"/>
    <n v="111"/>
    <s v="A"/>
    <s v="01-K12-01"/>
    <s v="Jiná cévní onemocnění mozku a míchy v komplexním CVSP"/>
    <n v="85781"/>
    <n v="28941"/>
    <n v="0"/>
    <n v="0"/>
    <n v="196.66"/>
    <n v="1323"/>
    <n v="0"/>
    <n v="1770"/>
    <n v="2100"/>
    <n v="38326"/>
    <s v="17"/>
    <s v="Neurologická klinika"/>
    <s v="89301171"/>
    <s v="1711"/>
    <n v="5"/>
    <n v="2"/>
    <n v="11"/>
    <n v="54445"/>
    <n v="799"/>
    <n v="1"/>
    <n v="3679"/>
    <n v="0.73780000000000001"/>
    <n v="0.72709999999999997"/>
    <n v="1.0699999999999999E-2"/>
    <n v="1.9593299757689238"/>
    <n v="1.9486299753189087"/>
    <n v="1.0700000450015068E-2"/>
    <s v="1"/>
    <s v="30"/>
    <m/>
    <s v="26,39,18"/>
    <s v="Geriatrie"/>
    <s v="78391"/>
    <s v="Olomoucký"/>
    <s v="Olomouc"/>
    <s v="Uničovsko"/>
    <s v="R55 - Mdloba (synkopa) a zhroucení (kolaps)"/>
    <m/>
    <m/>
    <s v="R55 - Mdloba (synkopa) a zhroucení (kolaps)"/>
    <s v="340606430"/>
    <d v="2019-01-14T00:00:00"/>
    <d v="2019-01-23T00:00:00"/>
    <n v="2019"/>
    <s v="6"/>
    <s v="1"/>
    <s v="3011"/>
    <s v="89301301"/>
    <x v="7"/>
  </r>
  <r>
    <n v="2023"/>
    <s v="2019013002458184251"/>
    <s v="245818425"/>
    <s v="Chmelová Ludmila"/>
    <n v="20190105"/>
    <n v="20190130"/>
    <x v="0"/>
    <n v="26"/>
    <s v="S7210;W1999;E878;;;;;;;;;;;;;"/>
    <s v="21413,21225,21415,21221,66127,21001,21215,53471,21717"/>
    <s v="30"/>
    <s v="Geriatrie"/>
    <s v="89301301"/>
    <s v="3011"/>
    <n v="111"/>
    <s v="D"/>
    <s v="08-I13-05"/>
    <s v="Operace poranění stehenní kosti v CVSP u pacientů ve věku 16 a více let s CC=1-2 nebo ve věku 75 a více let"/>
    <n v="122059"/>
    <n v="27723"/>
    <n v="35751"/>
    <n v="0"/>
    <n v="675.36"/>
    <n v="7017.8"/>
    <n v="18852.29"/>
    <n v="2000"/>
    <n v="322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7423200309276581"/>
    <n v="2.3959200382232666"/>
    <n v="0.34639999270439148"/>
    <s v="4"/>
    <s v="31"/>
    <s v="31"/>
    <s v="26,31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245818425"/>
    <d v="2019-01-14T00:00:00"/>
    <d v="2019-01-30T00:00:00"/>
    <n v="2019"/>
    <s v="6"/>
    <s v="4"/>
    <s v="3011"/>
    <s v="89301301"/>
    <x v="1"/>
  </r>
  <r>
    <n v="2023"/>
    <s v="2019011602655054921"/>
    <s v="265505492"/>
    <s v="Rajmišová Věra"/>
    <n v="20181120"/>
    <n v="20190116"/>
    <x v="0"/>
    <n v="58"/>
    <s v="S3270;W1999;D62;;;;;;;;;;;;;"/>
    <s v="21221,21415,21225,21413,21001"/>
    <s v="30"/>
    <s v="Geriatrie"/>
    <s v="89301301"/>
    <s v="3011"/>
    <n v="205"/>
    <s v="A"/>
    <s v="08-K11-01"/>
    <s v="Poranění míchy a zlomeniny obratlů v CVSP u pacientů ve věku 16 a více let a s CC=1-4"/>
    <n v="304969"/>
    <n v="59324"/>
    <n v="135512"/>
    <n v="0"/>
    <n v="5349.65"/>
    <n v="4355.6000000000004"/>
    <n v="0"/>
    <n v="4000"/>
    <n v="11250"/>
    <n v="88007"/>
    <s v="31"/>
    <s v="Traumatologická klinika"/>
    <s v="89301313"/>
    <s v="3131"/>
    <n v="9"/>
    <n v="3"/>
    <n v="17"/>
    <n v="78334"/>
    <n v="1224"/>
    <n v="1"/>
    <n v="5681"/>
    <n v="1.0624"/>
    <n v="1.0461"/>
    <n v="1.6299999999999999E-2"/>
    <n v="4.0012400895357132"/>
    <n v="3.905440092086792"/>
    <n v="9.5799997448921204E-2"/>
    <s v="4"/>
    <s v="31"/>
    <m/>
    <s v="26"/>
    <s v="Geriatrie"/>
    <s v="77900"/>
    <s v="Olomoucký"/>
    <s v="Olomouc"/>
    <s v="Olomouc město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265505492"/>
    <d v="2018-11-27T00:00:00"/>
    <d v="2019-01-16T00:00:00"/>
    <n v="2019"/>
    <s v="6"/>
    <s v="4"/>
    <s v="3011"/>
    <s v="89301301"/>
    <x v="16"/>
  </r>
  <r>
    <n v="2023"/>
    <s v="2019011803810094621"/>
    <s v="381009462"/>
    <s v="Petřvalský Jan"/>
    <n v="20181227"/>
    <n v="20190118"/>
    <x v="0"/>
    <n v="23"/>
    <s v="S2720;W0181;S2240;F001;G301;S2730;;;;;;;;;;"/>
    <s v="21225,21219,21413,21415,37022,21221,21717,21001"/>
    <s v="30"/>
    <s v="Geriatrie"/>
    <s v="89301301"/>
    <s v="3011"/>
    <n v="205"/>
    <s v="A"/>
    <s v="04-K14-02"/>
    <s v="Pneumotorax a hemotorax u pacientů s CC=1-2"/>
    <n v="109324"/>
    <n v="21669"/>
    <n v="50618"/>
    <n v="0"/>
    <n v="297.88"/>
    <n v="0"/>
    <n v="0"/>
    <n v="1360"/>
    <n v="3375"/>
    <n v="35771"/>
    <s v="31"/>
    <s v="Traumatologická klinika"/>
    <s v="89301313"/>
    <s v="3131"/>
    <n v="8"/>
    <n v="3"/>
    <n v="16"/>
    <n v="82278"/>
    <n v="1152"/>
    <n v="1"/>
    <n v="5319"/>
    <n v="1.1142000000000001"/>
    <n v="1.0988"/>
    <n v="1.54E-2"/>
    <n v="1.6910700276494026"/>
    <n v="1.6756700277328491"/>
    <n v="1.5399999916553497E-2"/>
    <s v="4"/>
    <s v="31"/>
    <m/>
    <s v="26,39"/>
    <s v="Geriatrie"/>
    <s v="78322"/>
    <s v="Olomoucký"/>
    <s v="Olomouc"/>
    <s v="Litovelsko"/>
    <s v="S27 - Poranění jiných a neurčených nitrohrudních orgánů"/>
    <s v="S272 - Úrazový hemopneumotorax"/>
    <s v="S2720 - Úrazový hemopneumotorax; neotevřená rána"/>
    <s v="S2720 - Úrazový hemopneumotorax; neotevřená rána"/>
    <s v="381009462"/>
    <d v="2019-01-04T00:00:00"/>
    <d v="2019-01-18T00:00:00"/>
    <n v="2019"/>
    <s v="6"/>
    <s v="4"/>
    <s v="3011"/>
    <s v="89301301"/>
    <x v="1"/>
  </r>
  <r>
    <n v="2023"/>
    <s v="2019012304605214171"/>
    <s v="460521417"/>
    <s v="Novotný Vladimír"/>
    <n v="20181219"/>
    <n v="20190123"/>
    <x v="0"/>
    <n v="36"/>
    <s v="M511;K518;R410;;;;;;;;;;;;;"/>
    <s v="21221,21413,21415,21225,37022,21001,21215"/>
    <s v="30"/>
    <s v="Geriatrie"/>
    <s v="89301301"/>
    <s v="3011"/>
    <n v="205"/>
    <s v="A"/>
    <s v="08-K08-00"/>
    <s v="Jiná onemocnění páteře a bolest zad"/>
    <n v="151729"/>
    <n v="40244"/>
    <n v="0"/>
    <n v="0"/>
    <n v="196.66"/>
    <n v="0"/>
    <n v="0"/>
    <n v="2600"/>
    <n v="2625"/>
    <n v="47265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7947799919638783"/>
    <n v="1.7924799919128418"/>
    <n v="2.3000000510364771E-3"/>
    <s v="1"/>
    <s v="17"/>
    <m/>
    <s v="26,39"/>
    <s v="Geriatrie"/>
    <s v="78401"/>
    <s v="Olomoucký"/>
    <s v="Olomouc"/>
    <s v="Litovelsko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60521417"/>
    <d v="2019-01-08T00:00:00"/>
    <d v="2019-01-23T00:00:00"/>
    <n v="2019"/>
    <s v="6"/>
    <s v="1"/>
    <s v="3011"/>
    <s v="89301301"/>
    <x v="7"/>
  </r>
  <r>
    <n v="2023"/>
    <s v="2019012404255304031"/>
    <s v="425530403"/>
    <s v="Sámelová Hana"/>
    <n v="20190101"/>
    <n v="20190124"/>
    <x v="0"/>
    <n v="24"/>
    <s v="M5450;E890;;;;;;;;;;;;;;"/>
    <s v="21225,21221,21413,21415,21001"/>
    <s v="30"/>
    <s v="Geriatrie"/>
    <s v="89301301"/>
    <s v="3011"/>
    <n v="205"/>
    <s v="A"/>
    <s v="08-K05-00"/>
    <s v="Patologické zlomeniny"/>
    <n v="58587"/>
    <n v="29955"/>
    <n v="0"/>
    <n v="0"/>
    <n v="0"/>
    <n v="0"/>
    <n v="0"/>
    <n v="1770"/>
    <n v="2925"/>
    <n v="29045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1.0084899663925171"/>
    <n v="1.0084899663925171"/>
    <n v="0"/>
    <s v="5"/>
    <s v="30"/>
    <m/>
    <s v="26"/>
    <s v="Geriatrie"/>
    <s v="78361"/>
    <s v="Olomoucký"/>
    <s v="Olomouc"/>
    <s v="Olomouc sever"/>
    <s v="M54 - Dorzalgie"/>
    <s v="M545 - Bolesti dolní části zad"/>
    <s v="M5450 - Bolesti dolní části zad; mnohočet. postižení páteře"/>
    <s v="M5450 - Bolesti dolní části zad; mnohočet. postižení páteře"/>
    <s v="425530403"/>
    <d v="2019-01-08T00:00:00"/>
    <d v="2019-01-24T00:00:00"/>
    <n v="2019"/>
    <s v="6"/>
    <s v="5"/>
    <s v="3011"/>
    <s v="89301301"/>
    <x v="7"/>
  </r>
  <r>
    <n v="2023"/>
    <s v="2019011403561054321"/>
    <s v="356105432"/>
    <s v="Konečná Božena"/>
    <n v="20181217"/>
    <n v="20190114"/>
    <x v="0"/>
    <n v="29"/>
    <s v="S3270;W1999;;;;;;;;;;;;;;"/>
    <s v="21221,21225,21717,21413,21415,21001,21215"/>
    <s v="30"/>
    <s v="Geriatrie"/>
    <s v="89301301"/>
    <s v="3011"/>
    <n v="205"/>
    <s v="A"/>
    <s v="08-K11-02"/>
    <s v="Poranění míchy a zlomeniny obratlů v CVSP u pacientů ve věku 16 a více let a s CC=0"/>
    <n v="78163"/>
    <n v="36635"/>
    <n v="0"/>
    <n v="0"/>
    <n v="0"/>
    <n v="0"/>
    <n v="0"/>
    <n v="2560"/>
    <n v="4125"/>
    <n v="29376"/>
    <s v="31"/>
    <s v="Traumatologická klinika"/>
    <s v="89301311"/>
    <s v="3111"/>
    <n v="6"/>
    <n v="2"/>
    <n v="12"/>
    <n v="42713"/>
    <n v="286"/>
    <n v="1"/>
    <n v="2234"/>
    <n v="0.57420000000000004"/>
    <n v="0.57040000000000002"/>
    <n v="3.8E-3"/>
    <n v="1.5400799512863159"/>
    <n v="1.5400799512863159"/>
    <n v="0"/>
    <s v="4"/>
    <s v="31"/>
    <m/>
    <s v="26"/>
    <s v="Geriatrie"/>
    <s v="77900"/>
    <s v="Olomoucký"/>
    <s v="Olomouc"/>
    <s v="Olomouc město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356105432"/>
    <d v="2018-12-19T00:00:00"/>
    <d v="2019-01-14T00:00:00"/>
    <n v="2019"/>
    <s v="6"/>
    <s v="4"/>
    <s v="3011"/>
    <s v="89301301"/>
    <x v="1"/>
  </r>
  <r>
    <n v="2023"/>
    <s v="2019012803405084501"/>
    <s v="340508450"/>
    <s v="Nedvěd Zdeněk"/>
    <n v="20190103"/>
    <n v="20190128"/>
    <x v="0"/>
    <n v="26"/>
    <s v="I672;I7020;I10;E785;I480;I259;;;;;;;;;;"/>
    <s v="21225,21221,21413,21415,37022,21215"/>
    <s v="30"/>
    <s v="Geriatrie"/>
    <s v="89301301"/>
    <s v="3011"/>
    <n v="205"/>
    <s v="A"/>
    <s v="01-K04-01"/>
    <s v="Neurodegenerativní onemocnění u pacientů s CC=1-4"/>
    <n v="58027"/>
    <n v="32367"/>
    <n v="0"/>
    <n v="0"/>
    <n v="0"/>
    <n v="0"/>
    <n v="0"/>
    <n v="2000"/>
    <n v="3750"/>
    <n v="30873"/>
    <s v="03"/>
    <s v="III. interní klinika - nefrologická, revmatologická a endokrinologická"/>
    <s v="89301031"/>
    <s v="0311"/>
    <n v="11"/>
    <n v="4"/>
    <n v="22"/>
    <n v="82261"/>
    <n v="1093"/>
    <n v="1"/>
    <n v="5830"/>
    <n v="1.1131"/>
    <n v="1.0985"/>
    <n v="1.46E-2"/>
    <n v="1.338170051574707"/>
    <n v="1.338170051574707"/>
    <n v="0"/>
    <s v="4"/>
    <s v="30"/>
    <m/>
    <s v="26,39"/>
    <s v="Geriatrie"/>
    <s v="77900"/>
    <s v="Olomoucký"/>
    <s v="Olomouc"/>
    <s v="Olomouc město"/>
    <s v="I67 - Jiná cévní onemocnění mozku"/>
    <s v="I672 - Mozková ateroskleróza"/>
    <m/>
    <s v="I672 - Mozková ateroskleróza"/>
    <s v="340508450"/>
    <d v="2019-01-07T00:00:00"/>
    <d v="2019-01-28T00:00:00"/>
    <n v="2019"/>
    <s v="6"/>
    <s v="4"/>
    <s v="3011"/>
    <s v="89301301"/>
    <x v="5"/>
  </r>
  <r>
    <n v="2023"/>
    <s v="2019012903505154401"/>
    <s v="350515440"/>
    <s v="Lenhart Josef"/>
    <n v="20181231"/>
    <n v="20190129"/>
    <x v="0"/>
    <n v="30"/>
    <s v="S7200;W0100;D62;;;;;;;;;;;;;"/>
    <s v="21215,21221,91829,21225,21413,21415,91823,90916,21717,91826,66610,91820,91810,21001"/>
    <s v="30"/>
    <s v="Geriatrie"/>
    <s v="89301301"/>
    <s v="3011"/>
    <n v="205"/>
    <s v="D"/>
    <s v="08-I05-07"/>
    <s v="Implantace cervikokapitální endoprotézy kyčle"/>
    <n v="96698"/>
    <n v="34126"/>
    <n v="10992"/>
    <n v="0"/>
    <n v="291.83"/>
    <n v="2177.8000000000002"/>
    <n v="13647.16"/>
    <n v="2160"/>
    <n v="4875"/>
    <n v="103938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6613898873329163"/>
    <n v="2.3657898902893066"/>
    <n v="0.29559999704360962"/>
    <s v="4"/>
    <s v="11"/>
    <s v="11"/>
    <s v="26,11"/>
    <s v="Geriatrie,TEPCKP,TEPkycel"/>
    <s v="7836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0515440"/>
    <d v="2019-01-14T00:00:00"/>
    <d v="2019-01-29T00:00:00"/>
    <n v="2019"/>
    <s v="6"/>
    <s v="4"/>
    <s v="3011"/>
    <s v="89301301"/>
    <x v="0"/>
  </r>
  <r>
    <n v="2023"/>
    <s v="2019010303205319551"/>
    <s v="320531955"/>
    <s v="Hečko Jan"/>
    <n v="20181126"/>
    <n v="20190103"/>
    <x v="0"/>
    <n v="39"/>
    <s v="I635;I480;;;;;;;;;;;;;;"/>
    <s v="21221,21415,21225,21413,21001"/>
    <s v="30"/>
    <s v="Geriatrie"/>
    <s v="89301301"/>
    <s v="3011"/>
    <n v="205"/>
    <s v="A"/>
    <s v="01-K10-02"/>
    <s v="Mozkový infarkt v komplexním CVSP u pacientů s CC=1-2"/>
    <n v="127946"/>
    <n v="50206"/>
    <n v="0"/>
    <n v="0"/>
    <n v="0"/>
    <n v="0"/>
    <n v="0"/>
    <n v="3280"/>
    <n v="5700"/>
    <n v="81505"/>
    <s v="17"/>
    <s v="Neurologická klinika"/>
    <s v="89301171"/>
    <s v="1711"/>
    <n v="10"/>
    <n v="3"/>
    <n v="21"/>
    <n v="120012"/>
    <n v="1295"/>
    <n v="1"/>
    <n v="6061"/>
    <n v="1.62"/>
    <n v="1.6027"/>
    <n v="1.7299999999999999E-2"/>
    <n v="3.3336200714111328"/>
    <n v="3.3336200714111328"/>
    <n v="0"/>
    <s v="4"/>
    <s v="17"/>
    <m/>
    <s v="26"/>
    <s v="Geriatrie"/>
    <s v="78346"/>
    <s v="Olomoucký"/>
    <s v="Olomouc"/>
    <s v="Olomouc západ"/>
    <s v="I63 - Mozkový infarkt"/>
    <s v="I635 - Mozkový infarkt způs.neurč.okluzí nebo stenózou mozkových tepen"/>
    <m/>
    <s v="I635 - Mozkový infarkt způs.neurč.okluzí nebo stenózou mozkových tepen"/>
    <s v="320531955"/>
    <d v="2018-11-30T00:00:00"/>
    <d v="2019-01-03T00:00:00"/>
    <n v="2019"/>
    <s v="6"/>
    <s v="4"/>
    <s v="3011"/>
    <s v="89301301"/>
    <x v="7"/>
  </r>
  <r>
    <n v="2023"/>
    <s v="2019010303902014211"/>
    <s v="390201421"/>
    <s v="Hořava Miroslav"/>
    <n v="20181220"/>
    <n v="20190103"/>
    <x v="0"/>
    <n v="15"/>
    <s v="M171;N309;I10;I489;Z953;;;;;;;;;;;"/>
    <s v="21225,21413,21221,21415"/>
    <s v="30"/>
    <s v="Geriatrie"/>
    <s v="89301301"/>
    <s v="3011"/>
    <n v="205"/>
    <s v="A"/>
    <s v="08-K04-01"/>
    <s v="Jiná onemocnění kostí, kloubů a měkkých tkání u pacientů s CC=1-4"/>
    <n v="34543"/>
    <n v="17600"/>
    <n v="0"/>
    <n v="0"/>
    <n v="0"/>
    <n v="0"/>
    <n v="0"/>
    <n v="1120"/>
    <n v="1050"/>
    <n v="21468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0.89060002565383911"/>
    <n v="0.89060002565383911"/>
    <n v="0"/>
    <s v="5"/>
    <s v="30"/>
    <m/>
    <s v="26"/>
    <s v="Geriatrie"/>
    <s v="78301"/>
    <s v="Olomoucký"/>
    <s v="Olomouc"/>
    <s v="Olomouc město"/>
    <s v="M17 - Artróza kolenního kloubu - gonartróza [gonarthrosis]"/>
    <s v="M171 - Jiná primární gonartróza"/>
    <m/>
    <s v="M171 - Jiná primární gonartróza"/>
    <s v="390201421"/>
    <d v="2018-12-20T00:00:00"/>
    <d v="2019-01-03T00:00:00"/>
    <n v="2019"/>
    <s v="6"/>
    <s v="5"/>
    <s v="3011"/>
    <s v="89301301"/>
    <x v="17"/>
  </r>
  <r>
    <n v="2023"/>
    <s v="2019011102908104621"/>
    <s v="290810462"/>
    <s v="Kusý Ladislav"/>
    <n v="20181221"/>
    <n v="20190111"/>
    <x v="0"/>
    <n v="22"/>
    <s v="J189;B961;I672;I119;I259;E127;;;;;;;;;;"/>
    <s v="21413,21415,21225,21001,21221"/>
    <s v="30"/>
    <s v="Geriatrie"/>
    <s v="89301301"/>
    <s v="3011"/>
    <n v="201"/>
    <s v="A"/>
    <s v="04-K02-04"/>
    <s v="Záněty plic u pacientů s CC=0-1"/>
    <n v="79069"/>
    <n v="39680"/>
    <n v="0"/>
    <n v="0"/>
    <n v="1416.85"/>
    <n v="2662.2"/>
    <n v="0"/>
    <n v="2400"/>
    <n v="3450"/>
    <n v="29060"/>
    <s v="03"/>
    <s v="III. interní klinika - nefrologická, revmatologická a endokrinologická"/>
    <s v="89301031"/>
    <s v="0311"/>
    <n v="8"/>
    <n v="3"/>
    <n v="15"/>
    <n v="59996"/>
    <n v="1485"/>
    <n v="1"/>
    <n v="5788"/>
    <n v="0.82099999999999995"/>
    <n v="0.80120000000000002"/>
    <n v="1.9800000000000002E-2"/>
    <n v="1.2416300103068352"/>
    <n v="1.2218300104141235"/>
    <n v="1.9799999892711639E-2"/>
    <s v="1"/>
    <s v="03"/>
    <m/>
    <s v="26"/>
    <s v="Geriatrie"/>
    <s v="78326"/>
    <m/>
    <m/>
    <s v="Litovelsko"/>
    <s v="J18 - Pneumonie, původce NS"/>
    <s v="J189 - Pneumonie NS"/>
    <m/>
    <s v="J189 - Pneumonie NS"/>
    <s v="290810462"/>
    <d v="2019-01-03T00:00:00"/>
    <d v="2019-01-11T00:00:00"/>
    <n v="2019"/>
    <s v="6"/>
    <s v="1"/>
    <s v="3011"/>
    <s v="89301301"/>
    <x v="5"/>
  </r>
  <r>
    <n v="2023"/>
    <s v="2019012803159274041"/>
    <s v="315927404"/>
    <s v="Zdařilová Marie"/>
    <n v="20190105"/>
    <n v="20190128"/>
    <x v="0"/>
    <n v="24"/>
    <s v="S4240;W0199;I650;;;;;;;;;;;;;"/>
    <s v="21215,21415,21413,21225,21221,21717,78989,53163,21001"/>
    <s v="30"/>
    <s v="Geriatrie"/>
    <s v="89301301"/>
    <s v="3011"/>
    <n v="201"/>
    <s v="D"/>
    <s v="08-I16-02"/>
    <s v="Operace poranění pažní kosti v CVSP u pacientů ve věku 16 a více let pro zlomeninu distálního segmentu nebo u pacientů ve věku 75 a více let"/>
    <n v="82803"/>
    <n v="28636"/>
    <n v="11917"/>
    <n v="0"/>
    <n v="160.80000000000001"/>
    <n v="0"/>
    <n v="37194.9"/>
    <n v="2120"/>
    <n v="3225"/>
    <n v="110962"/>
    <s v="31"/>
    <s v="Traumatologická klinika"/>
    <s v="89301311"/>
    <s v="3111"/>
    <n v="7"/>
    <n v="2"/>
    <n v="13"/>
    <n v="103405"/>
    <n v="34958"/>
    <n v="1"/>
    <n v="69877"/>
    <n v="1.8476999999999999"/>
    <n v="1.3809"/>
    <n v="0.46679999999999999"/>
    <n v="3.1496899425983429"/>
    <n v="2.6828899383544922"/>
    <n v="0.46680000424385071"/>
    <s v="4"/>
    <s v="31"/>
    <s v="31"/>
    <s v="26,31,07"/>
    <s v="Geriatrie"/>
    <s v="77900"/>
    <s v="Olomoucký"/>
    <s v="Olomouc"/>
    <s v="Olomouc město"/>
    <s v="S42 - Zlomenina ramene a paže (nadloktí)"/>
    <s v="S424 - Zlomenina dolního konce pažní kosti (humeru)"/>
    <s v="S4240 - Zlomenina dolního konce pažní kosti; zavřená"/>
    <s v="S4240 - Zlomenina dolního konce pažní kosti; zavřená"/>
    <s v="315927404"/>
    <d v="2019-01-15T00:00:00"/>
    <d v="2019-01-28T00:00:00"/>
    <n v="2019"/>
    <s v="6"/>
    <s v="4"/>
    <s v="3011"/>
    <s v="89301301"/>
    <x v="1"/>
  </r>
  <r>
    <n v="2023"/>
    <s v="2019010303554080671"/>
    <s v="355408067"/>
    <s v="Zatloukalová Eva"/>
    <n v="20181207"/>
    <n v="20190103"/>
    <x v="0"/>
    <n v="28"/>
    <s v="M5457;S3210;S3250;S3200;M169;E118;;;;;;;;;;"/>
    <s v="21215,21415,21413,21221,21001,21225"/>
    <s v="30"/>
    <s v="Geriatrie"/>
    <s v="89301301"/>
    <s v="3011"/>
    <n v="201"/>
    <s v="A"/>
    <s v="08-K08-00"/>
    <s v="Jiná onemocnění páteře a bolest zad"/>
    <n v="123204"/>
    <n v="62390"/>
    <n v="0"/>
    <n v="0"/>
    <n v="0"/>
    <n v="0"/>
    <n v="0"/>
    <n v="3760"/>
    <n v="4950"/>
    <n v="52348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3707200288772583"/>
    <n v="1.3707200288772583"/>
    <n v="0"/>
    <s v="4"/>
    <s v="17"/>
    <m/>
    <s v="26"/>
    <s v="Geriatrie"/>
    <s v="78334"/>
    <m/>
    <m/>
    <s v="Olomouc sever"/>
    <s v="M54 - Dorzalgie"/>
    <s v="M545 - Bolesti dolní části zad"/>
    <s v="M5457 - Bolesti dolní části zad; bederně-křížová krajina"/>
    <s v="M5457 - Bolesti dolní části zad; bederně-křížová krajina"/>
    <s v="355408067"/>
    <d v="2019-01-01T00:00:00"/>
    <d v="2019-01-03T00:00:00"/>
    <n v="2019"/>
    <s v="6"/>
    <s v="4"/>
    <s v="3011"/>
    <s v="89301301"/>
    <x v="6"/>
  </r>
  <r>
    <n v="2023"/>
    <s v="2019010603760179521"/>
    <s v="376017952"/>
    <s v="Kachyňová Svatava"/>
    <n v="20181201"/>
    <n v="20190106"/>
    <x v="0"/>
    <n v="37"/>
    <s v="N185;J209;Z992;I480;;;;;;;;;;;;"/>
    <s v="21413,21215,18521,18522,21415,21221,21225,21001"/>
    <s v="30"/>
    <s v="Geriatrie"/>
    <s v="89301301"/>
    <s v="3011"/>
    <n v="201"/>
    <s v="A"/>
    <s v="05-K07-03"/>
    <s v="Srdeční selhání v CVSP u pacientů s CC=3-4"/>
    <n v="351344"/>
    <n v="53708"/>
    <n v="147312"/>
    <n v="0"/>
    <n v="2758.16"/>
    <n v="0"/>
    <n v="0"/>
    <n v="3440"/>
    <n v="4950"/>
    <n v="43336"/>
    <s v="03"/>
    <s v="III. interní klinika - nefrologická, revmatologická a endokrinologická"/>
    <s v="89301033"/>
    <s v="0331"/>
    <n v="13"/>
    <n v="4"/>
    <n v="26"/>
    <n v="131996"/>
    <n v="3152"/>
    <n v="1"/>
    <n v="13581"/>
    <n v="1.8048"/>
    <n v="1.7626999999999999"/>
    <n v="4.2099999999999999E-2"/>
    <n v="2.6997099407017231"/>
    <n v="2.6576099395751953"/>
    <n v="4.2100001126527786E-2"/>
    <s v="8"/>
    <s v="30"/>
    <m/>
    <s v="26,03"/>
    <s v="Geriatrie"/>
    <s v="77200"/>
    <s v="Olomoucký"/>
    <s v="Olomouc"/>
    <s v="Olomouc město"/>
    <s v="N18 - Chronické onemocnění ledvin"/>
    <s v="N185 - Chronické onemocnění ledvin, stadium 5"/>
    <m/>
    <s v="N185 - Chronické onemocnění ledvin, stadium 5"/>
    <s v="376017952"/>
    <d v="2019-01-01T00:00:00"/>
    <d v="2019-01-06T00:00:00"/>
    <n v="2019"/>
    <s v="6"/>
    <s v="8"/>
    <s v="3011"/>
    <s v="89301301"/>
    <x v="6"/>
  </r>
  <r>
    <n v="2023"/>
    <s v="2019011003210116721"/>
    <s v="321011672"/>
    <s v="Večeřa Josef"/>
    <n v="20181130"/>
    <n v="20190110"/>
    <x v="0"/>
    <n v="42"/>
    <s v="S0650;W1999;R400;S0610;;;;;;;;;;;;"/>
    <s v="65513,56117,78989,21415,21221,21413,21225,21717,21215,66815,56151,21001,90903,56119,78115,99980"/>
    <s v="30"/>
    <s v="Geriatrie"/>
    <s v="89301301"/>
    <s v="3011"/>
    <n v="201"/>
    <s v="A"/>
    <s v="00-M01-01"/>
    <s v="Velký kardiochirurgický výkon a jiné vysoce ekonomicky náročné léčebné modality s UPV 97–240 hodin (5–10 dnů)"/>
    <n v="946311"/>
    <n v="30387"/>
    <n v="742530"/>
    <n v="0"/>
    <n v="2682.06"/>
    <n v="13353.05"/>
    <n v="576.21"/>
    <n v="3610"/>
    <n v="2550"/>
    <n v="491479"/>
    <s v="06"/>
    <s v="Neurochirurgická klinika"/>
    <s v="89301063"/>
    <s v="0631"/>
    <n v="22"/>
    <n v="7"/>
    <n v="39"/>
    <n v="962989"/>
    <n v="240014"/>
    <n v="80005"/>
    <n v="510405"/>
    <n v="16.065100000000001"/>
    <n v="12.8599"/>
    <n v="3.2052"/>
    <n v="14.614050269126892"/>
    <n v="13.912070274353027"/>
    <n v="0.70197999477386475"/>
    <s v="4"/>
    <s v="06"/>
    <s v="06"/>
    <s v="26,06,07,60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321011672"/>
    <d v="2019-01-02T00:00:00"/>
    <d v="2019-01-10T00:00:00"/>
    <n v="2019"/>
    <s v="6"/>
    <s v="4"/>
    <s v="3011"/>
    <s v="89301301"/>
    <x v="18"/>
  </r>
  <r>
    <n v="2023"/>
    <s v="2019022604855154051"/>
    <s v="485515405"/>
    <s v="Gajdošová Marie"/>
    <n v="20190203"/>
    <n v="20190226"/>
    <x v="0"/>
    <n v="24"/>
    <s v="M161;;;;;;;;;;;;;;;"/>
    <s v="21415,21413,91829,21001,21221,91826,91810,21225,66949,66612,91819,78115,21717,90917,91823,21215"/>
    <s v="30"/>
    <s v="Geriatrie"/>
    <s v="89301301"/>
    <s v="3011"/>
    <n v="211"/>
    <s v="D"/>
    <s v="08-I05-05"/>
    <s v="Implantace hybridní totální endoprotézy kyčle"/>
    <n v="71069"/>
    <n v="27152"/>
    <n v="5496"/>
    <n v="0"/>
    <n v="106.13"/>
    <n v="0"/>
    <n v="39106"/>
    <n v="1760"/>
    <n v="2025"/>
    <n v="119255"/>
    <s v="11"/>
    <s v="Ortopedická klinika"/>
    <s v="89301111"/>
    <s v="1111"/>
    <n v="10"/>
    <n v="3"/>
    <n v="15"/>
    <n v="116114"/>
    <n v="53371"/>
    <n v="17790"/>
    <n v="86996"/>
    <n v="2.2633000000000001"/>
    <n v="1.5506"/>
    <n v="0.7127"/>
    <n v="3.100619912147522"/>
    <n v="2.3879199028015137"/>
    <n v="0.7127000093460083"/>
    <s v="5"/>
    <s v="11"/>
    <s v="11"/>
    <s v="11,26,07"/>
    <s v="Geriatrie,TEPkycel"/>
    <s v="77900"/>
    <s v="Olomoucký"/>
    <s v="Olomouc"/>
    <s v="Olomouc město"/>
    <s v="M16 - Artróza kyčelního kloubu - koxartróza [coxarthrosis]"/>
    <s v="M161 - Jiná primární koxartróza"/>
    <m/>
    <s v="M161 - Jiná primární koxartróza"/>
    <s v="485515405"/>
    <d v="2019-02-08T00:00:00"/>
    <d v="2019-02-26T00:00:00"/>
    <n v="2019"/>
    <s v="6"/>
    <s v="5"/>
    <s v="3011"/>
    <s v="89301301"/>
    <x v="0"/>
  </r>
  <r>
    <n v="2023"/>
    <s v="2019022003905074221"/>
    <s v="390507422"/>
    <s v="Římský Jan"/>
    <n v="20190116"/>
    <n v="20190220"/>
    <x v="0"/>
    <n v="36"/>
    <s v="M7967;I110;;;;;;;;;;;;;;"/>
    <s v="21415,21225,21413,21221,21219,21215,21001"/>
    <s v="30"/>
    <s v="Geriatrie"/>
    <s v="89301301"/>
    <s v="3011"/>
    <n v="211"/>
    <s v="A"/>
    <s v="01-K08-01"/>
    <s v="Neuropatie a onemocnění motoneuronu u pacientů s CC=1-4"/>
    <n v="94023"/>
    <n v="42503"/>
    <n v="0"/>
    <n v="0"/>
    <n v="0"/>
    <n v="0"/>
    <n v="0"/>
    <n v="2720"/>
    <n v="4725"/>
    <n v="52057"/>
    <s v="17"/>
    <s v="Neurologická klinika"/>
    <s v="89301171"/>
    <s v="1711"/>
    <n v="10"/>
    <n v="3"/>
    <n v="22"/>
    <n v="91792"/>
    <n v="1039"/>
    <n v="1"/>
    <n v="5753"/>
    <n v="1.2397"/>
    <n v="1.2258"/>
    <n v="1.3899999999999999E-2"/>
    <n v="2.2554700374603271"/>
    <n v="2.2554700374603271"/>
    <n v="0"/>
    <s v="4"/>
    <s v="30"/>
    <m/>
    <s v="26"/>
    <s v="Geriatrie"/>
    <s v="77900"/>
    <s v="Olomoucký"/>
    <s v="Olomouc"/>
    <s v="Olomouc město"/>
    <s v="M79 - Jiná onemocnění měkké tkáně nezařazené jinde"/>
    <s v="M796 - Bolest v končetině"/>
    <s v="M7967 - Bolest v končetině; kotník a noha pod ním"/>
    <s v="M7967 - Bolest v končetině; kotník a noha pod ním"/>
    <s v="390507422"/>
    <d v="2019-01-24T00:00:00"/>
    <d v="2019-02-20T00:00:00"/>
    <n v="2019"/>
    <s v="6"/>
    <s v="4"/>
    <s v="3011"/>
    <s v="89301301"/>
    <x v="7"/>
  </r>
  <r>
    <n v="2023"/>
    <s v="2019022604352144441"/>
    <s v="435214444"/>
    <s v="Cvešprová Libuše"/>
    <n v="20190123"/>
    <n v="20190226"/>
    <x v="0"/>
    <n v="35"/>
    <s v="S7200;W0199;D62;;;;;;;;;;;;;"/>
    <s v="21415,21225,90916,21413,21221,91826,21717,66612,91829,66615,91810,91819,21001,91823"/>
    <s v="30"/>
    <s v="Geriatrie"/>
    <s v="89301301"/>
    <s v="3011"/>
    <n v="211"/>
    <s v="D"/>
    <s v="08-I05-06"/>
    <s v="Implantace cementované totální endoprotézy kyčle"/>
    <n v="104838"/>
    <n v="37283"/>
    <n v="16488"/>
    <n v="0"/>
    <n v="134.63"/>
    <n v="6533.4"/>
    <n v="23027.63"/>
    <n v="2480"/>
    <n v="4350"/>
    <n v="127025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6467699110507965"/>
    <n v="3.2618699073791504"/>
    <n v="0.38490000367164612"/>
    <s v="4"/>
    <s v="11"/>
    <s v="11"/>
    <s v="26,11"/>
    <s v="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35214444"/>
    <d v="2019-02-08T00:00:00"/>
    <d v="2019-02-26T00:00:00"/>
    <n v="2019"/>
    <s v="6"/>
    <s v="4"/>
    <s v="3011"/>
    <s v="89301301"/>
    <x v="0"/>
  </r>
  <r>
    <n v="2023"/>
    <s v="2019020405303293871"/>
    <s v="530329387"/>
    <s v="Lang František"/>
    <n v="20181213"/>
    <n v="20190204"/>
    <x v="0"/>
    <n v="54"/>
    <s v="M8680;G822;L891;I10;E119;Z933;;;;;;;;;;"/>
    <s v="21215,21225,21221,21413"/>
    <s v="30"/>
    <s v="Geriatrie"/>
    <s v="89301301"/>
    <s v="3011"/>
    <n v="211"/>
    <s v="A"/>
    <s v="08-K03-02"/>
    <s v="Infekční onemocnění obratlů a meziobratlových plotének u pacientů s CC=0 nebo ostatní infekce kloubů a kostí u pacientů s CC=1-4 nebo akutní osteomyelitida"/>
    <n v="205931"/>
    <n v="74655"/>
    <n v="21984"/>
    <n v="0"/>
    <n v="18719.18"/>
    <n v="20247.84"/>
    <n v="0"/>
    <n v="5280"/>
    <n v="7575"/>
    <n v="99570"/>
    <s v="03"/>
    <s v="III. interní klinika - nefrologická, revmatologická a endokrinologická"/>
    <s v="89301031"/>
    <s v="0311"/>
    <n v="14"/>
    <n v="5"/>
    <n v="29"/>
    <n v="104962"/>
    <n v="7006"/>
    <n v="1"/>
    <n v="24901"/>
    <n v="1.4953000000000001"/>
    <n v="1.4016999999999999"/>
    <n v="9.3600000000000003E-2"/>
    <n v="3.29501011967659"/>
    <n v="2.9035201072692871"/>
    <n v="0.39149001240730286"/>
    <s v="4"/>
    <s v="11"/>
    <m/>
    <s v="26"/>
    <m/>
    <s v="77900"/>
    <s v="Olomoucký"/>
    <s v="Olomouc"/>
    <s v="Olomouc město"/>
    <s v="M86 - Zánět kostní dřeně (osteomyelitida)"/>
    <s v="M868 - Jiná osteomyelitida"/>
    <s v="M8680 - Jiná osteomyelitida; mnohočetné lokalizace"/>
    <s v="M8680 - Jiná osteomyelitida; mnohočetné lokalizace"/>
    <s v="530329387"/>
    <d v="2019-01-02T00:00:00"/>
    <d v="2019-02-04T00:00:00"/>
    <n v="2019"/>
    <s v="6"/>
    <s v="4"/>
    <s v="3011"/>
    <s v="89301301"/>
    <x v="19"/>
  </r>
  <r>
    <n v="2023"/>
    <s v="2019022005262161991"/>
    <s v="526216199"/>
    <s v="Tallová Jarmila"/>
    <n v="20190128"/>
    <n v="20190220"/>
    <x v="0"/>
    <n v="24"/>
    <s v="S7210;W0190;;;;;;;;;;;;;;"/>
    <s v="37022,21415,21215,21225,53471,21413,21221,66127,21219,35520,35022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18820"/>
    <n v="22853"/>
    <n v="43922"/>
    <n v="0"/>
    <n v="0"/>
    <n v="5324.4"/>
    <n v="18852.29"/>
    <n v="1600"/>
    <n v="2625"/>
    <n v="1089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1"/>
    <s v="31"/>
    <s v="26,39,31,18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526216199"/>
    <d v="2019-02-06T00:00:00"/>
    <d v="2019-02-20T00:00:00"/>
    <n v="2019"/>
    <s v="6"/>
    <s v="4"/>
    <s v="3011"/>
    <s v="89301301"/>
    <x v="1"/>
  </r>
  <r>
    <n v="2023"/>
    <s v="2019022203161184561"/>
    <s v="316118456"/>
    <s v="Seidlová Vlasta"/>
    <n v="20190212"/>
    <n v="20190222"/>
    <x v="0"/>
    <n v="11"/>
    <s v="E871;E834;I10;;;;;;;;;;;;;"/>
    <s v="21415,21221,21413,21225"/>
    <s v="30"/>
    <s v="Geriatrie"/>
    <s v="89301301"/>
    <s v="3011"/>
    <n v="211"/>
    <s v="A"/>
    <s v="10-K12-03"/>
    <s v="Poruchy metabolismu a vnitřního prostředí mimo dehydrataci u pacientů s CC=0"/>
    <n v="25912"/>
    <n v="13758"/>
    <n v="0"/>
    <n v="0"/>
    <n v="0"/>
    <n v="0"/>
    <n v="0"/>
    <n v="800"/>
    <n v="1500"/>
    <n v="16614"/>
    <s v="30"/>
    <s v="Geriatrie"/>
    <s v="89301301"/>
    <s v="3011"/>
    <n v="5"/>
    <n v="2"/>
    <n v="11"/>
    <n v="38123"/>
    <n v="337"/>
    <n v="1"/>
    <n v="3282"/>
    <n v="0.51359999999999995"/>
    <n v="0.5091"/>
    <n v="4.4999999999999997E-3"/>
    <n v="0.50910001993179321"/>
    <n v="0.50910001993179321"/>
    <n v="0"/>
    <s v="4"/>
    <s v="30"/>
    <m/>
    <s v="26"/>
    <m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16118456"/>
    <d v="2019-02-12T00:00:00"/>
    <d v="2019-02-22T00:00:00"/>
    <n v="2019"/>
    <s v="2"/>
    <s v="4"/>
    <s v="3011"/>
    <s v="89301301"/>
    <x v="20"/>
  </r>
  <r>
    <n v="2023"/>
    <s v="2019021103159294081"/>
    <s v="315929408"/>
    <s v="Dočkalová Anežka"/>
    <n v="20190104"/>
    <n v="20190211"/>
    <x v="0"/>
    <n v="39"/>
    <s v="I672;F019;I10;N309;;;;;;;;;;;;"/>
    <s v="21413,21415,21225,21221,21001"/>
    <s v="30"/>
    <s v="Geriatrie"/>
    <s v="89301301"/>
    <s v="3011"/>
    <n v="111"/>
    <s v="A"/>
    <s v="01-K04-01"/>
    <s v="Neurodegenerativní onemocnění u pacientů s CC=1-4"/>
    <n v="99201"/>
    <n v="49194"/>
    <n v="0"/>
    <n v="0"/>
    <n v="1603.1"/>
    <n v="1323"/>
    <n v="0"/>
    <n v="3040"/>
    <n v="8550"/>
    <n v="40279"/>
    <s v="02"/>
    <s v="II. interní klinika gastroenterologie a geriatrie"/>
    <s v="89301026"/>
    <s v="0216"/>
    <n v="11"/>
    <n v="4"/>
    <n v="22"/>
    <n v="82261"/>
    <n v="1093"/>
    <n v="1"/>
    <n v="5830"/>
    <n v="1.1131"/>
    <n v="1.0985"/>
    <n v="1.46E-2"/>
    <n v="2.1317100143060088"/>
    <n v="2.117110013961792"/>
    <n v="1.4600000344216824E-2"/>
    <s v="4"/>
    <s v="30"/>
    <m/>
    <s v="26"/>
    <s v="Geriatrie"/>
    <s v="78332"/>
    <s v="Olomoucký"/>
    <s v="Olomouc"/>
    <s v="Litovelsko"/>
    <s v="I67 - Jiná cévní onemocnění mozku"/>
    <s v="I672 - Mozková ateroskleróza"/>
    <m/>
    <s v="I672 - Mozková ateroskleróza"/>
    <s v="315929408"/>
    <d v="2019-01-10T00:00:00"/>
    <d v="2019-02-11T00:00:00"/>
    <n v="2019"/>
    <s v="6"/>
    <s v="4"/>
    <s v="3011"/>
    <s v="89301301"/>
    <x v="2"/>
  </r>
  <r>
    <n v="2023"/>
    <s v="2019021203251184011"/>
    <s v="325118401"/>
    <s v="Nepustilová Libuše"/>
    <n v="20190118"/>
    <n v="20190212"/>
    <x v="0"/>
    <n v="26"/>
    <s v="I509;I489;J209;N300;N189;;;;;;;;;;;"/>
    <s v="21413,21415,21221,21225"/>
    <s v="30"/>
    <s v="Geriatrie"/>
    <s v="89301301"/>
    <s v="3011"/>
    <n v="111"/>
    <s v="A"/>
    <s v="05-K07-04"/>
    <s v="Srdeční selhání v CVSP u pacientů s CC=1-2"/>
    <n v="60698"/>
    <n v="33228"/>
    <n v="0"/>
    <n v="0"/>
    <n v="0"/>
    <n v="0"/>
    <n v="0"/>
    <n v="2000"/>
    <n v="3750"/>
    <n v="29701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5049200057983398"/>
    <n v="1.5049200057983398"/>
    <n v="0"/>
    <s v="2"/>
    <s v="02"/>
    <m/>
    <s v="26"/>
    <s v="Geriatrie"/>
    <s v="77900"/>
    <s v="Olomoucký"/>
    <s v="Olomouc"/>
    <s v="Olomouc město"/>
    <s v="I50 - Selhání srdce"/>
    <s v="I509 - Selhání srdce NS"/>
    <m/>
    <s v="I509 - Selhání srdce NS"/>
    <s v="325118401"/>
    <d v="2019-01-25T00:00:00"/>
    <d v="2019-02-12T00:00:00"/>
    <n v="2019"/>
    <s v="6"/>
    <s v="2"/>
    <s v="3011"/>
    <s v="89301301"/>
    <x v="2"/>
  </r>
  <r>
    <n v="2023"/>
    <s v="2019020703259104361"/>
    <s v="325910436"/>
    <s v="Poláková Marie"/>
    <n v="20190115"/>
    <n v="20190207"/>
    <x v="0"/>
    <n v="24"/>
    <s v="M5497;M169;I10;F920;;;;;;;;;;;;"/>
    <s v="21415,21413,21221,21225,21001,21215"/>
    <s v="30"/>
    <s v="Geriatrie"/>
    <s v="89301301"/>
    <s v="3011"/>
    <n v="111"/>
    <s v="A"/>
    <s v="08-K08-00"/>
    <s v="Jiná onemocnění páteře a bolest zad"/>
    <n v="56898"/>
    <n v="30304"/>
    <n v="0"/>
    <n v="0"/>
    <n v="0"/>
    <n v="0"/>
    <n v="0"/>
    <n v="1780"/>
    <n v="3450"/>
    <n v="27472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1598399877548218"/>
    <n v="1.1598399877548218"/>
    <n v="0"/>
    <s v="4"/>
    <s v="30"/>
    <m/>
    <s v="26"/>
    <s v="Geriatrie"/>
    <s v="78353"/>
    <s v="Olomoucký"/>
    <s v="Olomouc"/>
    <s v="Olomouc a okolí"/>
    <s v="M54 - Dorzalgie"/>
    <s v="M549 - Dorzalgie NS"/>
    <s v="M5497 - Dorzalgie NS; bederně-křížová krajina"/>
    <s v="M5497 - Dorzalgie NS; bederně-křížová krajina"/>
    <s v="325910436"/>
    <d v="2019-01-21T00:00:00"/>
    <d v="2019-02-07T00:00:00"/>
    <n v="2019"/>
    <s v="6"/>
    <s v="4"/>
    <s v="3011"/>
    <s v="89301301"/>
    <x v="7"/>
  </r>
  <r>
    <n v="2023"/>
    <s v="2019021404304091461"/>
    <s v="430409146"/>
    <s v="Vévoda Jiří"/>
    <n v="20190124"/>
    <n v="20190214"/>
    <x v="0"/>
    <n v="22"/>
    <s v="S8270;W0180;S8220;;;;;;;;;;;;;"/>
    <s v="21415,21215,21413,21225,21221,21219,66127,21001,53457"/>
    <s v="30"/>
    <s v="Geriatrie"/>
    <s v="89301301"/>
    <s v="3011"/>
    <n v="111"/>
    <s v="D"/>
    <s v="08-I15-02"/>
    <s v="Operace poranění kostí hlezna a zánártí v CVSP u pacientů ve věku 16 a více let pro zlomeninu patní kosti nebo u pacientů ve věku 75 a více let"/>
    <n v="57168"/>
    <n v="27637"/>
    <n v="0"/>
    <n v="0"/>
    <n v="13.46"/>
    <n v="0"/>
    <n v="14210.4"/>
    <n v="1920"/>
    <n v="3075"/>
    <n v="70259"/>
    <s v="31"/>
    <s v="Traumatologická klinika"/>
    <s v="89301311"/>
    <s v="3111"/>
    <n v="9"/>
    <n v="3"/>
    <n v="19"/>
    <n v="101767"/>
    <n v="14568"/>
    <n v="1"/>
    <n v="36650"/>
    <n v="1.5535000000000001"/>
    <n v="1.359"/>
    <n v="0.19450000000000001"/>
    <n v="1.825300008058548"/>
    <n v="1.6308000087738037"/>
    <n v="0.19449999928474426"/>
    <s v="4"/>
    <s v="31"/>
    <s v="31"/>
    <s v="26,31"/>
    <s v="Geriatrie"/>
    <s v="79857"/>
    <s v="Olomoucký"/>
    <s v="Prostějov"/>
    <s v="Prostějov a okolí"/>
    <s v="S82 - Zlomenina bérce včetně kotníku"/>
    <s v="S827 - Mnohočetné zlomeniny bérce"/>
    <s v="S8270 - Mnohočetné zlomeniny bérce; zavřená"/>
    <s v="S8270 - Mnohočetné zlomeniny bérce; zavřená"/>
    <s v="430409146"/>
    <d v="2019-01-30T00:00:00"/>
    <d v="2019-02-14T00:00:00"/>
    <n v="2019"/>
    <s v="6"/>
    <s v="4"/>
    <s v="3011"/>
    <s v="89301301"/>
    <x v="1"/>
  </r>
  <r>
    <n v="2023"/>
    <s v="2019021502453039641"/>
    <s v="245303964"/>
    <s v="Švédová Ludmila"/>
    <n v="20190130"/>
    <n v="20190215"/>
    <x v="0"/>
    <n v="17"/>
    <s v="N184;E86;I482;I10;M159;N390;I672;;;;;;;;;"/>
    <s v="21413,21415,21221,21225,21215"/>
    <s v="30"/>
    <s v="Geriatrie"/>
    <s v="89301301"/>
    <s v="3011"/>
    <n v="111"/>
    <s v="A"/>
    <s v="11-K03-02"/>
    <s v="Chronické onemocnění ledvin u pacientů ve věku 18 a více let s CC=0-2"/>
    <n v="41613"/>
    <n v="21096"/>
    <n v="0"/>
    <n v="0"/>
    <n v="0"/>
    <n v="0"/>
    <n v="0"/>
    <n v="1280"/>
    <n v="2400"/>
    <n v="28239"/>
    <s v="30"/>
    <s v="Geriatrie"/>
    <s v="89301301"/>
    <s v="3011"/>
    <n v="6"/>
    <n v="2"/>
    <n v="13"/>
    <n v="46574"/>
    <n v="1339"/>
    <n v="1"/>
    <n v="6690"/>
    <n v="0.63990000000000002"/>
    <n v="0.622"/>
    <n v="1.7899999999999999E-2"/>
    <n v="0.87080001831054688"/>
    <n v="0.87080001831054688"/>
    <n v="0"/>
    <s v="2"/>
    <s v="30"/>
    <m/>
    <s v="26"/>
    <s v="Geriatrie"/>
    <s v="77900"/>
    <s v="Olomoucký"/>
    <s v="Olomouc"/>
    <s v="Olomouc město"/>
    <s v="N18 - Chronické onemocnění ledvin"/>
    <s v="N184 - Chronické onemocnění ledvin, stadium 4"/>
    <m/>
    <s v="N184 - Chronické onemocnění ledvin, stadium 4"/>
    <s v="245303964"/>
    <d v="2019-01-30T00:00:00"/>
    <d v="2019-02-15T00:00:00"/>
    <n v="2019"/>
    <s v="2"/>
    <s v="2"/>
    <s v="3011"/>
    <s v="89301301"/>
    <x v="6"/>
  </r>
  <r>
    <n v="2023"/>
    <s v="2019021802902164301"/>
    <s v="290216430"/>
    <s v="Molík Rudolf"/>
    <n v="20190129"/>
    <n v="20190218"/>
    <x v="0"/>
    <n v="21"/>
    <s v="E86;K30;I482;;;;;;;;;;;;;"/>
    <s v="21415,21219,21221,21225,21717,21413,21215,21001"/>
    <s v="30"/>
    <s v="Geriatrie"/>
    <s v="89301301"/>
    <s v="3011"/>
    <n v="111"/>
    <s v="A"/>
    <s v="10-K14-03"/>
    <s v="Dehydratace u pacientů ve věku 65 a více let s CC=0-1"/>
    <n v="53655"/>
    <n v="27437"/>
    <n v="0"/>
    <n v="0"/>
    <n v="0"/>
    <n v="0"/>
    <n v="0"/>
    <n v="1600"/>
    <n v="3525"/>
    <n v="31367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92777001857757568"/>
    <n v="0.92777001857757568"/>
    <n v="0"/>
    <s v="1"/>
    <s v="02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290216430"/>
    <d v="2019-02-05T00:00:00"/>
    <d v="2019-02-18T00:00:00"/>
    <n v="2019"/>
    <s v="6"/>
    <s v="1"/>
    <s v="3011"/>
    <s v="89301301"/>
    <x v="11"/>
  </r>
  <r>
    <n v="2023"/>
    <s v="2019021902857244451"/>
    <s v="285724445"/>
    <s v="Svobodová Anděla"/>
    <n v="20190123"/>
    <n v="20190219"/>
    <x v="0"/>
    <n v="28"/>
    <s v="S7210;W0681;E079;I480;F051;G301;;;;;;;;;;"/>
    <s v="21415,66127,21413,21225,21221,21001,53471,21219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139490"/>
    <n v="25220"/>
    <n v="67756"/>
    <n v="0"/>
    <n v="13.46"/>
    <n v="14520"/>
    <n v="18852.29"/>
    <n v="1600"/>
    <n v="3000"/>
    <n v="10349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"/>
    <s v="Geriatrie"/>
    <s v="7833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285724445"/>
    <d v="2019-01-30T00:00:00"/>
    <d v="2019-02-19T00:00:00"/>
    <n v="2019"/>
    <s v="6"/>
    <s v="4"/>
    <s v="3011"/>
    <s v="89301301"/>
    <x v="16"/>
  </r>
  <r>
    <n v="2023"/>
    <s v="2019030504159269571"/>
    <s v="415926957"/>
    <s v="Grolichová Jiřina"/>
    <n v="20190125"/>
    <n v="20190305"/>
    <x v="0"/>
    <n v="40"/>
    <s v="E101;G632;I10;N183;N119;E785;;;;;;;;;;"/>
    <s v="21225,21413,37022,21415,21221,35520,21001,15960,21215"/>
    <s v="03"/>
    <s v="III. interní klinika - nefrologická, revmatologická a endokrinologická"/>
    <s v="89301033"/>
    <s v="0331"/>
    <n v="111"/>
    <s v="A"/>
    <s v="04-K02-03"/>
    <s v="Záněty plic u pacientů s CC=2-3"/>
    <n v="205469"/>
    <n v="29783"/>
    <n v="105936"/>
    <n v="0"/>
    <n v="873.44"/>
    <n v="0"/>
    <n v="2420"/>
    <n v="1840"/>
    <n v="4050"/>
    <n v="62455"/>
    <s v="03"/>
    <s v="III. interní klinika - nefrologická, revmatologická a endokrinologická"/>
    <s v="89301033"/>
    <s v="0331"/>
    <n v="12"/>
    <n v="4"/>
    <n v="22"/>
    <n v="93345"/>
    <n v="3856"/>
    <n v="1"/>
    <n v="15184"/>
    <n v="1.298"/>
    <n v="1.2464999999999999"/>
    <n v="5.1499999999999997E-2"/>
    <n v="2.4198500290513039"/>
    <n v="2.3683500289916992"/>
    <n v="5.1500000059604645E-2"/>
    <s v="4"/>
    <s v="03"/>
    <m/>
    <s v="26,02,39"/>
    <s v="Geriatrie"/>
    <s v="78357"/>
    <s v="Olomoucký"/>
    <s v="Olomouc"/>
    <s v="Olomouc východ"/>
    <s v="E10 - Diabetes mellitus 1. typu"/>
    <s v="E101 - Diabetes mellitus 1. typu s ketoacidózou"/>
    <m/>
    <s v="E101 - Diabetes mellitus 1. typu s ketoacidózou"/>
    <s v="415926957"/>
    <d v="2019-02-11T00:00:00"/>
    <d v="2019-02-19T00:00:00"/>
    <n v="2019"/>
    <s v="6"/>
    <s v="3"/>
    <s v="3011"/>
    <s v="89301301"/>
    <x v="3"/>
  </r>
  <r>
    <n v="2023"/>
    <s v="2019022503155091391"/>
    <s v="315509139"/>
    <s v="Tandlerová Vlasta"/>
    <n v="20190123"/>
    <n v="20190225"/>
    <x v="0"/>
    <n v="34"/>
    <s v="M5419;R31;E069;;;;;;;;;;;;;"/>
    <s v="21415,21413,21225,21221,78989,76559,21215,76215,21001"/>
    <s v="12"/>
    <s v="Urologická klinika"/>
    <s v="89301121"/>
    <s v="1211"/>
    <n v="111"/>
    <s v="D"/>
    <s v="11-M06-03"/>
    <s v="Transuretrální resekce močového měchýře u pacientů s CC=0"/>
    <n v="122009"/>
    <n v="43329"/>
    <n v="0"/>
    <n v="0"/>
    <n v="229.43"/>
    <n v="0"/>
    <n v="452.89"/>
    <n v="2720"/>
    <n v="5625"/>
    <n v="87032"/>
    <s v="17"/>
    <s v="Neurologická klinika"/>
    <s v="89301171"/>
    <s v="1711"/>
    <n v="5"/>
    <n v="2"/>
    <n v="8"/>
    <n v="45793"/>
    <n v="647"/>
    <n v="1"/>
    <n v="2766"/>
    <n v="0.62009999999999998"/>
    <n v="0.61150000000000004"/>
    <n v="8.6E-3"/>
    <n v="2.5279800929129124"/>
    <n v="2.5193800926208496"/>
    <n v="8.6000002920627594E-3"/>
    <s v="2"/>
    <s v="12"/>
    <m/>
    <s v="26,12,07"/>
    <s v="Geriatrie"/>
    <s v="77900"/>
    <s v="Olomoucký"/>
    <s v="Olomouc"/>
    <s v="Olomouc město"/>
    <s v="M54 - Dorzalgie"/>
    <s v="M541 - Radikulopatie"/>
    <s v="M5419 - Radikulopatie; lokalizace NS"/>
    <s v="M5419 - Radikulopatie; lokalizace NS"/>
    <s v="315509139"/>
    <d v="2019-02-04T00:00:00"/>
    <d v="2019-02-20T00:00:00"/>
    <n v="2019"/>
    <s v="6"/>
    <s v="3"/>
    <s v="3011"/>
    <s v="89301301"/>
    <x v="7"/>
  </r>
  <r>
    <n v="2023"/>
    <s v="2019022502701147681"/>
    <s v="270114768"/>
    <s v="Slavíček Jaroslav"/>
    <n v="20190119"/>
    <n v="20190225"/>
    <x v="0"/>
    <n v="38"/>
    <s v="J22;I509;F058;M5469;N40;G20;;;;;;;;;;"/>
    <s v="21225,21221,21413,21415,21215,21001"/>
    <s v="30"/>
    <s v="Geriatrie"/>
    <s v="89301301"/>
    <s v="3011"/>
    <n v="111"/>
    <s v="A"/>
    <s v="04-K02-03"/>
    <s v="Záněty plic u pacientů s CC=2-3"/>
    <n v="106558"/>
    <n v="47688"/>
    <n v="0"/>
    <n v="0"/>
    <n v="2467.4299999999998"/>
    <n v="0"/>
    <n v="0"/>
    <n v="2930"/>
    <n v="7875"/>
    <n v="57764"/>
    <s v="16"/>
    <s v="Klinika plicních nemocí a tuberkulózy"/>
    <s v="89301161"/>
    <s v="1611"/>
    <n v="12"/>
    <n v="4"/>
    <n v="22"/>
    <n v="93345"/>
    <n v="3856"/>
    <n v="1"/>
    <n v="15184"/>
    <n v="1.298"/>
    <n v="1.2464999999999999"/>
    <n v="5.1499999999999997E-2"/>
    <n v="2.295200027525425"/>
    <n v="2.2437000274658203"/>
    <n v="5.1500000059604645E-2"/>
    <s v="4"/>
    <s v="30"/>
    <m/>
    <s v="26"/>
    <s v="Geriatrie"/>
    <s v="77200"/>
    <s v="Olomoucký"/>
    <s v="Olomouc"/>
    <s v="Olomouc město"/>
    <s v="J22 - Neurčené akutní infekce dolní části dýchacího ústrojí"/>
    <m/>
    <m/>
    <s v="J22 - Neurčené akutní infekce dolní části dýchacího ústrojí"/>
    <s v="270114768"/>
    <d v="2019-01-25T00:00:00"/>
    <d v="2019-02-25T00:00:00"/>
    <n v="2019"/>
    <s v="6"/>
    <s v="4"/>
    <s v="3011"/>
    <s v="89301301"/>
    <x v="10"/>
  </r>
  <r>
    <n v="2023"/>
    <s v="2019020602811244181"/>
    <s v="281124418"/>
    <s v="Pivoda Josef"/>
    <n v="20181230"/>
    <n v="20190206"/>
    <x v="0"/>
    <n v="39"/>
    <s v="I509;J189;R060;I259;I10;E790;;;;;;;;;;"/>
    <s v="21415,21717,21413,21225,21221"/>
    <s v="30"/>
    <s v="Geriatrie"/>
    <s v="89301301"/>
    <s v="3011"/>
    <n v="111"/>
    <s v="A"/>
    <s v="05-K07-03"/>
    <s v="Srdeční selhání v CVSP u pacientů s CC=3-4"/>
    <n v="92416"/>
    <n v="44827"/>
    <n v="0"/>
    <n v="0"/>
    <n v="860.01"/>
    <n v="1323"/>
    <n v="0"/>
    <n v="3040"/>
    <n v="4125"/>
    <n v="51875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2.8624198921024799"/>
    <n v="2.8203198909759521"/>
    <n v="4.2100001126527786E-2"/>
    <s v="1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281124418"/>
    <d v="2019-01-16T00:00:00"/>
    <d v="2019-02-06T00:00:00"/>
    <n v="2019"/>
    <s v="6"/>
    <s v="1"/>
    <s v="3011"/>
    <s v="89301301"/>
    <x v="11"/>
  </r>
  <r>
    <n v="2023"/>
    <s v="2019020703258148001"/>
    <s v="325814800"/>
    <s v="Pomklová Maria"/>
    <n v="20190109"/>
    <n v="20190207"/>
    <x v="0"/>
    <n v="30"/>
    <s v="S7270;W0180;E108;I10;F051;G301;;;;;;;;;;"/>
    <s v="21225,21415,21413,21221,21215,66127,21001,53469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35678"/>
    <n v="28763"/>
    <n v="50618"/>
    <n v="0"/>
    <n v="975.31"/>
    <n v="5324.4"/>
    <n v="27727.05"/>
    <n v="1840"/>
    <n v="3900"/>
    <n v="16117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5103"/>
    <s v="Olomoucký"/>
    <s v="Olomouc"/>
    <s v="Přerov a okolí"/>
    <s v="S72 - Zlomenina kosti stehenní [fractura femoris]"/>
    <s v="S727 - Mnohočetné zlomeniny kosti stehenní"/>
    <s v="S7270 - Mnohoč.zlom.kosti stehenní; zavřená"/>
    <s v="S7270 - Mnohoč.zlom.kosti stehenní; zavřená"/>
    <s v="325814800"/>
    <d v="2019-01-15T00:00:00"/>
    <d v="2019-02-07T00:00:00"/>
    <n v="2019"/>
    <s v="6"/>
    <s v="4"/>
    <s v="3011"/>
    <s v="89301301"/>
    <x v="16"/>
  </r>
  <r>
    <n v="2023"/>
    <s v="2019020703956154191"/>
    <s v="395615419"/>
    <s v="Priesnitzová Marie"/>
    <n v="20190103"/>
    <n v="20190207"/>
    <x v="0"/>
    <n v="36"/>
    <s v="M5436;I10;E039;E782;C959;;;;;;;;;;;"/>
    <s v="21225,21415,21221,21413,21001,21215"/>
    <s v="30"/>
    <s v="Geriatrie"/>
    <s v="89301301"/>
    <s v="3011"/>
    <n v="111"/>
    <s v="A"/>
    <s v="08-K08-00"/>
    <s v="Jiná onemocnění páteře a bolest zad"/>
    <n v="78432"/>
    <n v="42076"/>
    <n v="0"/>
    <n v="0"/>
    <n v="0"/>
    <n v="0"/>
    <n v="0"/>
    <n v="2650"/>
    <n v="4200"/>
    <n v="49795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7924799919128418"/>
    <n v="1.7924799919128418"/>
    <n v="0"/>
    <s v="1"/>
    <s v="17"/>
    <m/>
    <s v="26"/>
    <s v="Geriatrie"/>
    <s v="77900"/>
    <s v="Olomoucký"/>
    <s v="Olomouc"/>
    <s v="Olomouc město"/>
    <s v="M54 - Dorzalgie"/>
    <s v="M543 - Ischias"/>
    <s v="M5436 - Ischias; bederní krajina"/>
    <s v="M5436 - Ischias; bederní krajina"/>
    <s v="395615419"/>
    <d v="2019-01-18T00:00:00"/>
    <d v="2019-02-07T00:00:00"/>
    <n v="2019"/>
    <s v="6"/>
    <s v="1"/>
    <s v="3011"/>
    <s v="89301301"/>
    <x v="7"/>
  </r>
  <r>
    <n v="2023"/>
    <s v="2019040403462144671"/>
    <s v="346214467"/>
    <s v="Přikrylová Eva"/>
    <n v="20190108"/>
    <n v="20190404"/>
    <x v="0"/>
    <n v="87"/>
    <s v="D62;J180;N10;I481;I10;J458;;;;;;;;;;"/>
    <s v="21225,21413,21221,21415,90903,35520,89323,89313,91985,21717,21215,37022,35022,71717,91994"/>
    <s v="30"/>
    <s v="Geriatrie"/>
    <s v="89301301"/>
    <s v="3011"/>
    <n v="111"/>
    <s v="A"/>
    <s v="00-M01-04"/>
    <s v="Ostatní terapie bez kritického výkonu s UPV 97–240 hodin (5–10 dnů)"/>
    <n v="574889"/>
    <n v="85682"/>
    <n v="292180"/>
    <n v="0"/>
    <n v="54662.400000000001"/>
    <n v="11373.4"/>
    <n v="35355.69"/>
    <n v="5400"/>
    <n v="10050"/>
    <n v="957322"/>
    <s v="02"/>
    <s v="II. interní klinika gastroenterologie a geriatrie"/>
    <s v="89301021"/>
    <s v="0213"/>
    <n v="15"/>
    <n v="5"/>
    <n v="30"/>
    <n v="523147"/>
    <n v="18758"/>
    <n v="1"/>
    <n v="75162"/>
    <n v="7.2366999999999999"/>
    <n v="6.9862000000000002"/>
    <n v="0.2505"/>
    <n v="23.829229593276978"/>
    <n v="22.914739608764648"/>
    <n v="0.9144899845123291"/>
    <s v="5"/>
    <s v="30"/>
    <m/>
    <s v="26,16,39,07,34,18"/>
    <s v="Geriatrie"/>
    <s v="77900"/>
    <s v="Olomoucký"/>
    <s v="Olomouc"/>
    <s v="Olomouc město"/>
    <s v="D62 - Akutní posthemoragická anemie"/>
    <m/>
    <m/>
    <s v="D62 - Akutní posthemoragická anemie"/>
    <s v="346214467"/>
    <d v="2019-01-31T00:00:00"/>
    <d v="2019-02-03T00:00:00"/>
    <n v="2019"/>
    <s v="6"/>
    <s v="3"/>
    <s v="3011"/>
    <s v="89301301"/>
    <x v="11"/>
  </r>
  <r>
    <n v="2023"/>
    <s v="2019020503061104251"/>
    <s v="306110425"/>
    <s v="Švarcová Ludmila"/>
    <n v="20181230"/>
    <n v="20190205"/>
    <x v="0"/>
    <n v="38"/>
    <s v="S3250;W0190;S010;D683;;;;;;;;;;;;"/>
    <s v="21415,21413,21225,21221,21717,21001"/>
    <s v="30"/>
    <s v="Geriatrie"/>
    <s v="89301301"/>
    <s v="3011"/>
    <n v="111"/>
    <s v="A"/>
    <s v="08-K12-01"/>
    <s v="Poranění pánve a stehna v CVSP u pacientů ve věku 16 a více let a s CC=1-4"/>
    <n v="96823"/>
    <n v="44298"/>
    <n v="0"/>
    <n v="0"/>
    <n v="569.76"/>
    <n v="0"/>
    <n v="0"/>
    <n v="3320"/>
    <n v="5475"/>
    <n v="53518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2.1956099085509777"/>
    <n v="2.1646099090576172"/>
    <n v="3.0999999493360519E-2"/>
    <s v="8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06110425"/>
    <d v="2019-01-08T00:00:00"/>
    <d v="2019-02-05T00:00:00"/>
    <n v="2019"/>
    <s v="6"/>
    <s v="8"/>
    <s v="3011"/>
    <s v="89301301"/>
    <x v="1"/>
  </r>
  <r>
    <n v="2023"/>
    <s v="2019020502812044331"/>
    <s v="281204433"/>
    <s v="Žampach Štěpán"/>
    <n v="20190103"/>
    <n v="20190205"/>
    <x v="0"/>
    <n v="34"/>
    <s v="H470;H168;I672;E875;E871;S400;W0118;;;;;;;;;"/>
    <s v="21221,21413,21415,21225,21001"/>
    <s v="30"/>
    <s v="Geriatrie"/>
    <s v="89301301"/>
    <s v="3011"/>
    <n v="111"/>
    <s v="A"/>
    <s v="02-K11-01"/>
    <s v="Onemocnění zrakového nervu a zrakových drah"/>
    <n v="75605"/>
    <n v="43327"/>
    <n v="0"/>
    <n v="0"/>
    <n v="0"/>
    <n v="7502.2"/>
    <n v="0"/>
    <n v="2290"/>
    <n v="5775"/>
    <n v="84926"/>
    <s v="14"/>
    <s v="Oční klinika"/>
    <s v="89301141"/>
    <s v="1412"/>
    <n v="6"/>
    <n v="2"/>
    <n v="11"/>
    <n v="65518"/>
    <n v="109"/>
    <n v="1"/>
    <n v="1109"/>
    <n v="0.87639999999999996"/>
    <n v="0.87490000000000001"/>
    <n v="1.5E-3"/>
    <n v="2.9883200749754906"/>
    <n v="2.8871700763702393"/>
    <n v="0.10114999860525131"/>
    <s v="1"/>
    <s v="14"/>
    <m/>
    <s v="26"/>
    <s v="Geriatrie"/>
    <s v="77900"/>
    <s v="Olomoucký"/>
    <s v="Olomouc"/>
    <s v="Olomouc město"/>
    <s v="H47 - Jiná onemocnění zrakového nervu a zrakových drah"/>
    <s v="H470 - Onemocnění zrakového nervu nezařazená jinde"/>
    <m/>
    <s v="H470 - Onemocnění zrakového nervu nezařazená jinde"/>
    <s v="281204433"/>
    <d v="2019-01-18T00:00:00"/>
    <d v="2019-02-05T00:00:00"/>
    <n v="2019"/>
    <s v="6"/>
    <s v="1"/>
    <s v="3011"/>
    <s v="89301301"/>
    <x v="2"/>
  </r>
  <r>
    <n v="2023"/>
    <s v="2019020803507160531"/>
    <s v="350716053"/>
    <s v="Fořt Jindřich"/>
    <n v="20190113"/>
    <n v="20190208"/>
    <x v="0"/>
    <n v="27"/>
    <s v="K403;K409;;;;;;;;;;;;;;"/>
    <s v="21413,21225,21221,51513,78989,21001"/>
    <s v="30"/>
    <s v="Geriatrie"/>
    <s v="89301301"/>
    <s v="3011"/>
    <n v="111"/>
    <s v="C"/>
    <s v="06-I16-04"/>
    <s v="Otevřený chirurgický výkon pro tříselnou nebo stehenní kýlu u pacientů ve věku 16 a více let s CC=0-2"/>
    <n v="74735"/>
    <n v="31812"/>
    <n v="6696"/>
    <n v="0"/>
    <n v="2840.45"/>
    <n v="0"/>
    <n v="0"/>
    <n v="2280"/>
    <n v="3750"/>
    <n v="77609"/>
    <s v="04"/>
    <s v="I. chirurgická klinika"/>
    <s v="89301044"/>
    <s v="0432"/>
    <n v="5"/>
    <n v="2"/>
    <n v="7"/>
    <n v="50177"/>
    <n v="1429"/>
    <n v="1"/>
    <n v="4614"/>
    <n v="0.68920000000000003"/>
    <n v="0.67010000000000003"/>
    <n v="1.9099999999999999E-2"/>
    <n v="2.2974401004612446"/>
    <n v="2.2783401012420654"/>
    <n v="1.9099999219179153E-2"/>
    <s v="4"/>
    <s v="04"/>
    <s v="04"/>
    <s v="26,04,07"/>
    <s v="Geriatrie"/>
    <s v="77900"/>
    <s v="Olomoucký"/>
    <s v="Olomouc"/>
    <s v="Olomouc město"/>
    <s v="K40 - Tříselná kýla [hernia inguinalis]"/>
    <s v="K403 - Jednostranná n.neurč. tříselná kýla s neprůchodností bez gangrény"/>
    <m/>
    <s v="K403 - Jednostranná n.neurč. tříselná kýla s neprůchodností bez gangrény"/>
    <s v="350716053"/>
    <d v="2019-01-21T00:00:00"/>
    <d v="2019-02-08T00:00:00"/>
    <n v="2019"/>
    <s v="6"/>
    <s v="4"/>
    <s v="3011"/>
    <s v="89301301"/>
    <x v="21"/>
  </r>
  <r>
    <n v="2023"/>
    <s v="2019021203252294051"/>
    <s v="325229405"/>
    <s v="Hrbáčková Jiřina"/>
    <n v="20190120"/>
    <n v="20190212"/>
    <x v="0"/>
    <n v="24"/>
    <s v="M5436;I10;M169;;;;;;;;;;;;;"/>
    <s v="21225,21413,21221,21415,21215,21022,21001"/>
    <s v="30"/>
    <s v="Geriatrie"/>
    <s v="89301301"/>
    <s v="3011"/>
    <n v="111"/>
    <s v="A"/>
    <s v="08-K08-00"/>
    <s v="Jiná onemocnění páteře a bolest zad"/>
    <n v="56981"/>
    <n v="29765"/>
    <n v="0"/>
    <n v="0"/>
    <n v="0"/>
    <n v="0"/>
    <n v="0"/>
    <n v="1800"/>
    <n v="3450"/>
    <n v="27472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1598399877548218"/>
    <n v="1.1598399877548218"/>
    <n v="0"/>
    <s v="1"/>
    <s v="30"/>
    <m/>
    <s v="26"/>
    <m/>
    <s v="77900"/>
    <s v="Olomoucký"/>
    <s v="Olomouc"/>
    <s v="Olomouc město"/>
    <s v="M54 - Dorzalgie"/>
    <s v="M543 - Ischias"/>
    <s v="M5436 - Ischias; bederní krajina"/>
    <s v="M5436 - Ischias; bederní krajina"/>
    <s v="325229405"/>
    <d v="2019-01-24T00:00:00"/>
    <d v="2019-02-12T00:00:00"/>
    <n v="2019"/>
    <s v="6"/>
    <s v="1"/>
    <s v="3011"/>
    <s v="89301301"/>
    <x v="7"/>
  </r>
  <r>
    <n v="2023"/>
    <s v="2019021303060304401"/>
    <s v="306030440"/>
    <s v="Kostková Zdenka"/>
    <n v="20190120"/>
    <n v="20190213"/>
    <x v="0"/>
    <n v="25"/>
    <s v="T848;W0100;;;;;;;;;;;;;;"/>
    <s v="21225,21415,21413,91819,66623,91823,21221,21215,91830,91826,91810,21001"/>
    <s v="30"/>
    <s v="Geriatrie"/>
    <s v="89301301"/>
    <s v="3011"/>
    <n v="111"/>
    <s v="D"/>
    <s v="08-I05-02"/>
    <s v="Reimplantace endoprotézy kyčle"/>
    <n v="98818"/>
    <n v="29807"/>
    <n v="17413"/>
    <n v="0"/>
    <n v="5641.65"/>
    <n v="21537.8"/>
    <n v="0"/>
    <n v="1760"/>
    <n v="4425"/>
    <n v="161172"/>
    <s v="11"/>
    <s v="Ortopedická klinika"/>
    <s v="89301113"/>
    <s v="1131"/>
    <n v="14"/>
    <n v="5"/>
    <n v="26"/>
    <n v="169121"/>
    <n v="94267"/>
    <n v="31422"/>
    <n v="190642"/>
    <n v="3.5173999999999999"/>
    <n v="2.2585000000000002"/>
    <n v="1.2588999999999999"/>
    <n v="3.5174001455307007"/>
    <n v="2.2585000991821289"/>
    <n v="1.2589000463485718"/>
    <s v="5"/>
    <s v="11"/>
    <s v="11"/>
    <s v="26,11"/>
    <s v="TEPkycel,Geriatrie"/>
    <s v="77900"/>
    <s v="Olomoucký"/>
    <s v="Olomouc"/>
    <s v="Olomouc měst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06030440"/>
    <d v="2019-01-29T00:00:00"/>
    <d v="2019-02-13T00:00:00"/>
    <n v="2019"/>
    <s v="6"/>
    <s v="5"/>
    <s v="3011"/>
    <s v="89301301"/>
    <x v="0"/>
  </r>
  <r>
    <n v="2023"/>
    <s v="2019022504011174181"/>
    <s v="401117418"/>
    <s v="Vaca Jan"/>
    <n v="20190102"/>
    <n v="20190225"/>
    <x v="0"/>
    <n v="55"/>
    <s v="I460;I260;J9600;J156;A415;R402;I259;;;;;;;;;"/>
    <s v="21415,21225,21221,21413,78115,21001,90902,35520"/>
    <s v="30"/>
    <s v="Geriatrie"/>
    <s v="89301301"/>
    <s v="3011"/>
    <n v="111"/>
    <s v="A"/>
    <s v="04-M01-06"/>
    <s v="Umělá plicní ventilace pro respirační selhání nebo chronickou obstrukční plicní nemoc 25-96 hodin (2-4 dny) u pacientů s CC=3-4"/>
    <n v="510186"/>
    <n v="32090"/>
    <n v="349794"/>
    <n v="0"/>
    <n v="40060.76"/>
    <n v="5579.95"/>
    <n v="0"/>
    <n v="1980"/>
    <n v="5325"/>
    <n v="246320"/>
    <s v="07"/>
    <s v="Klinika anesteziologie, resuscitace a intenzivní medicíny"/>
    <s v="89301073"/>
    <s v="0731"/>
    <n v="12"/>
    <n v="4"/>
    <n v="25"/>
    <n v="268169"/>
    <n v="6938"/>
    <n v="1"/>
    <n v="32926"/>
    <n v="3.6739000000000002"/>
    <n v="3.5811999999999999"/>
    <n v="9.2700000000000005E-2"/>
    <n v="9.3367200791835785"/>
    <n v="8.9530000686645508"/>
    <n v="0.38372001051902771"/>
    <s v="4"/>
    <s v="30"/>
    <m/>
    <s v="26,39,60,07"/>
    <s v="Geriatrie"/>
    <s v="77900"/>
    <s v="Olomoucký"/>
    <s v="Olomouc"/>
    <s v="Olomouc město"/>
    <s v="I46 - Srdeční zástava"/>
    <s v="I460 - Srdeční zástava s úspěšnou resuscitací"/>
    <m/>
    <s v="I460 - Srdeční zástava s úspěšnou resuscitací"/>
    <s v="401117418"/>
    <d v="2019-02-04T00:00:00"/>
    <d v="2019-02-25T00:00:00"/>
    <n v="2019"/>
    <s v="6"/>
    <s v="4"/>
    <s v="3011"/>
    <s v="89301301"/>
    <x v="10"/>
  </r>
  <r>
    <n v="2023"/>
    <s v="2019020502802214361"/>
    <s v="280221436"/>
    <s v="Milička Libor"/>
    <n v="20190111"/>
    <n v="20190205"/>
    <x v="0"/>
    <n v="26"/>
    <s v="C341;R790;I251;E119;;;;;;;;;;;;"/>
    <s v="21225,21415,21413,21221"/>
    <s v="30"/>
    <s v="Geriatrie"/>
    <s v="89301301"/>
    <s v="3011"/>
    <n v="201"/>
    <s v="A"/>
    <s v="04-K09-03"/>
    <s v="Zhoubný novotvar dýchací soustavy a hrudníku v CVSP u pacientů s CC=0-1"/>
    <n v="52635"/>
    <n v="30375"/>
    <n v="0"/>
    <n v="0"/>
    <n v="0"/>
    <n v="0"/>
    <n v="0"/>
    <n v="2000"/>
    <n v="3750"/>
    <n v="34234"/>
    <s v="30"/>
    <s v="Geriatrie"/>
    <s v="89301301"/>
    <s v="3011"/>
    <n v="6"/>
    <n v="2"/>
    <n v="13"/>
    <n v="47105"/>
    <n v="2021"/>
    <n v="1"/>
    <n v="8375"/>
    <n v="0.65600000000000003"/>
    <n v="0.629"/>
    <n v="2.7E-2"/>
    <n v="1.4466999769210815"/>
    <n v="1.4466999769210815"/>
    <n v="0"/>
    <s v="1"/>
    <s v="30"/>
    <m/>
    <s v="26"/>
    <s v="Geriatrie"/>
    <s v="77900"/>
    <s v="Olomoucký"/>
    <s v="Olomouc"/>
    <s v="Olomouc město"/>
    <s v="C34 - Zhoubný novotvar průdušky (bronchu) a plíce"/>
    <s v="C341 - ZN - horní lalok průduška nebo plíce"/>
    <m/>
    <s v="C341 - ZN - horní lalok průduška nebo plíce"/>
    <s v="280221436"/>
    <d v="2019-01-11T00:00:00"/>
    <d v="2019-02-05T00:00:00"/>
    <n v="2019"/>
    <s v="2"/>
    <s v="1"/>
    <s v="3011"/>
    <s v="89301301"/>
    <x v="6"/>
  </r>
  <r>
    <n v="2023"/>
    <s v="2019021103758094381"/>
    <s v="375809438"/>
    <s v="Sedlářová Věra"/>
    <n v="20190111"/>
    <n v="20190211"/>
    <x v="0"/>
    <n v="32"/>
    <s v="I500;J189;F009;I489;E108;I10;;;;;;;;;;"/>
    <s v="21225,21413,21221,21415,21215,21717,21219,21001"/>
    <s v="30"/>
    <s v="Geriatrie"/>
    <s v="89301301"/>
    <s v="3011"/>
    <n v="201"/>
    <s v="A"/>
    <s v="05-K07-03"/>
    <s v="Srdeční selhání v CVSP u pacientů s CC=3-4"/>
    <n v="75525"/>
    <n v="40754"/>
    <n v="0"/>
    <n v="0"/>
    <n v="1162.46"/>
    <n v="0"/>
    <n v="0"/>
    <n v="2480"/>
    <n v="5475"/>
    <n v="41332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2929299362003803"/>
    <n v="2.2508299350738525"/>
    <n v="4.2100001126527786E-2"/>
    <s v="2"/>
    <s v="02"/>
    <m/>
    <s v="26"/>
    <s v="Geriatrie"/>
    <s v="78401"/>
    <s v="Olomoucký"/>
    <s v="Olomouc"/>
    <s v="Litovelsko"/>
    <s v="I50 - Selhání srdce"/>
    <s v="I500 - Městnavé selhání srdce"/>
    <m/>
    <s v="I500 - Městnavé selhání srdce"/>
    <s v="375809438"/>
    <d v="2019-01-22T00:00:00"/>
    <d v="2019-02-11T00:00:00"/>
    <n v="2019"/>
    <s v="6"/>
    <s v="2"/>
    <s v="3011"/>
    <s v="89301301"/>
    <x v="2"/>
  </r>
  <r>
    <n v="2023"/>
    <s v="2019021302903274281"/>
    <s v="290327428"/>
    <s v="Křepský František"/>
    <n v="20181224"/>
    <n v="20190213"/>
    <x v="0"/>
    <n v="52"/>
    <s v="I500;J189;N189;I10;I259;N300;;;;;;;;;;"/>
    <s v="21413,21225,21215,21415,21221,21717,21219"/>
    <s v="30"/>
    <s v="Geriatrie"/>
    <s v="89301301"/>
    <s v="3011"/>
    <n v="201"/>
    <s v="A"/>
    <s v="05-K07-03"/>
    <s v="Srdeční selhání v CVSP u pacientů s CC=3-4"/>
    <n v="129928"/>
    <n v="71474"/>
    <n v="0"/>
    <n v="0"/>
    <n v="1017.15"/>
    <n v="0"/>
    <n v="0"/>
    <n v="4560"/>
    <n v="9600"/>
    <n v="73400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3.9200399406254292"/>
    <n v="3.8779399394989014"/>
    <n v="4.2100001126527786E-2"/>
    <s v="2"/>
    <s v="02"/>
    <m/>
    <s v="26"/>
    <m/>
    <s v="77900"/>
    <s v="Olomoucký"/>
    <s v="Olomouc"/>
    <s v="Olomouc město"/>
    <s v="I50 - Selhání srdce"/>
    <s v="I500 - Městnavé selhání srdce"/>
    <m/>
    <s v="I500 - Městnavé selhání srdce"/>
    <s v="290327428"/>
    <d v="2019-01-16T00:00:00"/>
    <d v="2019-02-13T00:00:00"/>
    <n v="2019"/>
    <s v="6"/>
    <s v="2"/>
    <s v="3011"/>
    <s v="89301301"/>
    <x v="2"/>
  </r>
  <r>
    <n v="2023"/>
    <s v="2019020502562164691"/>
    <s v="256216469"/>
    <s v="Krmelová Věra"/>
    <n v="20190118"/>
    <n v="20190205"/>
    <x v="0"/>
    <n v="19"/>
    <s v="S3200;W0619;I10;M169;;;;;;;;;;;;"/>
    <s v="21225,21221,21001,21415,21215,21413"/>
    <s v="30"/>
    <s v="Geriatrie"/>
    <s v="89301301"/>
    <s v="3011"/>
    <n v="205"/>
    <s v="A"/>
    <s v="08-K11-01"/>
    <s v="Poranění míchy a zlomeniny obratlů v CVSP u pacientů ve věku 16 a více let a s CC=1-4"/>
    <n v="42709"/>
    <n v="24397"/>
    <n v="0"/>
    <n v="0"/>
    <n v="0"/>
    <n v="0"/>
    <n v="0"/>
    <n v="1390"/>
    <n v="2700"/>
    <n v="20779"/>
    <s v="17"/>
    <s v="Neurologická klinika"/>
    <s v="89301171"/>
    <s v="1711"/>
    <n v="9"/>
    <n v="3"/>
    <n v="17"/>
    <n v="78334"/>
    <n v="1224"/>
    <n v="1"/>
    <n v="5681"/>
    <n v="1.0624"/>
    <n v="1.0461"/>
    <n v="1.6299999999999999E-2"/>
    <n v="1.1855800151824951"/>
    <n v="1.1855800151824951"/>
    <n v="0"/>
    <s v="4"/>
    <s v="17"/>
    <m/>
    <s v="26"/>
    <s v="Geriatrie"/>
    <s v="779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256216469"/>
    <d v="2019-01-23T00:00:00"/>
    <d v="2019-02-05T00:00:00"/>
    <n v="2019"/>
    <s v="6"/>
    <s v="4"/>
    <s v="3011"/>
    <s v="89301301"/>
    <x v="7"/>
  </r>
  <r>
    <n v="2023"/>
    <s v="2019021203460294051"/>
    <s v="346029405"/>
    <s v="Honová Jindřiška"/>
    <n v="20190107"/>
    <n v="20190212"/>
    <x v="0"/>
    <n v="37"/>
    <s v="L97;I495;I480;B353;;;;;;;;;;;;"/>
    <s v="21413,21415,21219,21221,21225,55213,91755"/>
    <s v="30"/>
    <s v="Geriatrie"/>
    <s v="89301301"/>
    <s v="3011"/>
    <n v="205"/>
    <s v="A"/>
    <s v="88-I05-00"/>
    <s v="Hospitalizační případy reklasifikované z MDC 05"/>
    <n v="95025"/>
    <n v="43280"/>
    <n v="0"/>
    <n v="0"/>
    <n v="0"/>
    <n v="0"/>
    <n v="54254"/>
    <n v="2380"/>
    <n v="2700"/>
    <n v="109988"/>
    <s v="20"/>
    <s v="Klinika chorob kožních a pohlavních"/>
    <s v="89301201"/>
    <s v="2011"/>
    <n v="6"/>
    <n v="2"/>
    <n v="12"/>
    <n v="62017"/>
    <n v="15404"/>
    <n v="1"/>
    <n v="33333"/>
    <n v="1.0339"/>
    <n v="0.82820000000000005"/>
    <n v="0.20569999999999999"/>
    <n v="3.533240020275116"/>
    <n v="2.8986999988555908"/>
    <n v="0.63454002141952515"/>
    <s v="4"/>
    <s v="30"/>
    <m/>
    <s v="26,01"/>
    <s v="Geriatrie,KS"/>
    <s v="77200"/>
    <s v="Olomoucký"/>
    <s v="Olomouc"/>
    <s v="Olomouc město"/>
    <s v="L97 - Vřed dolní končetiny nezařazený jinde"/>
    <m/>
    <m/>
    <s v="L97 - Vřed dolní končetiny nezařazený jinde"/>
    <s v="346029405"/>
    <d v="2019-01-21T00:00:00"/>
    <d v="2019-02-12T00:00:00"/>
    <n v="2019"/>
    <s v="6"/>
    <s v="4"/>
    <s v="3011"/>
    <s v="89301301"/>
    <x v="4"/>
  </r>
  <r>
    <n v="2023"/>
    <s v="2019021803760314391"/>
    <s v="376031439"/>
    <s v="Svrchokrylová Alena"/>
    <n v="20190121"/>
    <n v="20190218"/>
    <x v="0"/>
    <n v="29"/>
    <s v="J209;E871;K318;K449;M5490;D728;;;;;;;;;;"/>
    <s v="21221,21413,21415,21225,21215"/>
    <s v="30"/>
    <s v="Geriatrie"/>
    <s v="89301301"/>
    <s v="3011"/>
    <n v="205"/>
    <s v="A"/>
    <s v="04-K03-02"/>
    <s v="Záněty průdušnice, průdušek a průdušinek u pacientů s CC=1-2"/>
    <n v="74875"/>
    <n v="37671"/>
    <n v="0"/>
    <n v="0"/>
    <n v="224.43"/>
    <n v="0"/>
    <n v="0"/>
    <n v="2240"/>
    <n v="5550"/>
    <n v="38430"/>
    <s v="03"/>
    <s v="III. interní klinika - nefrologická, revmatologická a endokrinologická"/>
    <s v="89301031"/>
    <s v="0311"/>
    <n v="8"/>
    <n v="3"/>
    <n v="14"/>
    <n v="59530"/>
    <n v="978"/>
    <n v="1"/>
    <n v="4809"/>
    <n v="0.80810000000000004"/>
    <n v="0.79500000000000004"/>
    <n v="1.3100000000000001E-2"/>
    <n v="1.702480049803853"/>
    <n v="1.6893800497055054"/>
    <n v="1.3100000098347664E-2"/>
    <s v="1"/>
    <s v="03"/>
    <m/>
    <s v="26"/>
    <s v="Geriatrie"/>
    <s v="77900"/>
    <s v="Olomoucký"/>
    <s v="Olomouc"/>
    <s v="Olomouc město"/>
    <s v="J20 - Akutní zánět průdušek [bronchitis acuta]"/>
    <s v="J209 - Akutní bronchitida NS"/>
    <m/>
    <s v="J209 - Akutní bronchitida NS"/>
    <s v="376031439"/>
    <d v="2019-01-28T00:00:00"/>
    <d v="2019-02-18T00:00:00"/>
    <n v="2019"/>
    <s v="6"/>
    <s v="1"/>
    <s v="3011"/>
    <s v="89301301"/>
    <x v="5"/>
  </r>
  <r>
    <n v="2023"/>
    <s v="2019022703652224201"/>
    <s v="365222420"/>
    <s v="Maliňáková Zdenka"/>
    <n v="20190127"/>
    <n v="20190227"/>
    <x v="0"/>
    <n v="32"/>
    <s v="J156;J100;J91;E108;E871;I495;;;;;;;;;;"/>
    <s v="21225,21413,21415,21221,21717,89313,21215,21001"/>
    <s v="30"/>
    <s v="Geriatrie"/>
    <s v="89301301"/>
    <s v="3011"/>
    <n v="111"/>
    <s v="A"/>
    <s v="04-K02-03"/>
    <s v="Záněty plic u pacientů s CC=2-3"/>
    <n v="101508"/>
    <n v="40407"/>
    <n v="0"/>
    <n v="0"/>
    <n v="1848.35"/>
    <n v="0"/>
    <n v="0"/>
    <n v="2425"/>
    <n v="4500"/>
    <n v="67639"/>
    <s v="16"/>
    <s v="Klinika plicních nemocí a tuberkulózy"/>
    <s v="89301161"/>
    <s v="1612"/>
    <n v="12"/>
    <n v="4"/>
    <n v="22"/>
    <n v="93345"/>
    <n v="3856"/>
    <n v="1"/>
    <n v="15184"/>
    <n v="1.298"/>
    <n v="1.2464999999999999"/>
    <n v="5.1499999999999997E-2"/>
    <n v="1.9212500229477882"/>
    <n v="1.8697500228881836"/>
    <n v="5.1500000059604645E-2"/>
    <s v="1"/>
    <s v="30"/>
    <m/>
    <s v="26,34"/>
    <s v="Geriatrie"/>
    <s v="77900"/>
    <s v="Olomoucký"/>
    <s v="Olomouc"/>
    <s v="Olomouc město"/>
    <s v="J15 - Bakteriální zánět plic (pneumonie) nezařazený jinde"/>
    <s v="J156 - Pneumonie způsobená jinou gramnegativní bakterií"/>
    <m/>
    <s v="J156 - Pneumonie způsobená jinou gramnegativní bakterií"/>
    <s v="365222420"/>
    <d v="2019-02-07T00:00:00"/>
    <d v="2019-02-27T00:00:00"/>
    <n v="2019"/>
    <s v="6"/>
    <s v="1"/>
    <s v="3011"/>
    <s v="89301301"/>
    <x v="22"/>
  </r>
  <r>
    <n v="2023"/>
    <s v="2019022702551264181"/>
    <s v="255126418"/>
    <s v="Procházková Věra"/>
    <n v="20190201"/>
    <n v="20190227"/>
    <x v="0"/>
    <n v="27"/>
    <s v="J160;E059;I10;E118;;;;;;;;;;;;"/>
    <s v="21221,21415,21225,21413,21001,21717"/>
    <s v="30"/>
    <s v="Geriatrie"/>
    <s v="89301301"/>
    <s v="3011"/>
    <n v="111"/>
    <s v="A"/>
    <s v="04-K02-04"/>
    <s v="Záněty plic u pacientů s CC=0-1"/>
    <n v="67626"/>
    <n v="33566"/>
    <n v="0"/>
    <n v="0"/>
    <n v="728.32"/>
    <n v="0"/>
    <n v="0"/>
    <n v="2080"/>
    <n v="3900"/>
    <n v="31807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5420799776911736"/>
    <n v="1.5222799777984619"/>
    <n v="1.9799999892711639E-2"/>
    <s v="4"/>
    <s v="02"/>
    <m/>
    <s v="26"/>
    <s v="Geriatrie"/>
    <s v="78335"/>
    <s v="Olomoucký"/>
    <s v="Olomouc"/>
    <s v="Olomouc sever"/>
    <s v="J16 - Zánět plic (pneumonie) způsobený jinými infekčními organismy NJ"/>
    <s v="J160 - Chlamydiová pneumonie"/>
    <m/>
    <s v="J160 - Chlamydiová pneumonie"/>
    <s v="255126418"/>
    <d v="2019-02-13T00:00:00"/>
    <d v="2019-02-27T00:00:00"/>
    <n v="2019"/>
    <s v="6"/>
    <s v="4"/>
    <s v="3011"/>
    <s v="89301301"/>
    <x v="11"/>
  </r>
  <r>
    <n v="2023"/>
    <s v="2019022802655274271"/>
    <s v="265527427"/>
    <s v="Moravcová Věra"/>
    <n v="20190129"/>
    <n v="20190228"/>
    <x v="0"/>
    <n v="31"/>
    <s v="S7230;W0199;I495;I482;D683;;;;;;;;;;;"/>
    <s v="21215,21415,21413,21225,21001,53469,21221,66813,66127,78989,21717"/>
    <s v="30"/>
    <s v="Geriatrie"/>
    <s v="89301301"/>
    <s v="3011"/>
    <n v="111"/>
    <s v="D"/>
    <s v="08-I13-05"/>
    <s v="Operace poranění stehenní kosti v CVSP u pacientů ve věku 16 a více let s CC=1-2 nebo ve věku 75 a více let"/>
    <n v="180630"/>
    <n v="27415"/>
    <n v="102032"/>
    <n v="0"/>
    <n v="581.34"/>
    <n v="13066.8"/>
    <n v="28506.9"/>
    <n v="1840"/>
    <n v="4350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947100698947906"/>
    <n v="2.8950700759887695"/>
    <n v="0.39963999390602112"/>
    <s v="4"/>
    <s v="31"/>
    <s v="31"/>
    <s v="26,31,07"/>
    <s v="Geriatrie"/>
    <s v="772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265527427"/>
    <d v="2019-02-11T00:00:00"/>
    <d v="2019-02-28T00:00:00"/>
    <n v="2019"/>
    <s v="6"/>
    <s v="4"/>
    <s v="3011"/>
    <s v="89301301"/>
    <x v="1"/>
  </r>
  <r>
    <n v="2023"/>
    <s v="2019022803659224101"/>
    <s v="365922410"/>
    <s v="Sekaninová Emílie"/>
    <n v="20190116"/>
    <n v="20190228"/>
    <x v="0"/>
    <n v="44"/>
    <s v="K567;K352;I489;J189;I10;K922;;;;;;;;;;"/>
    <s v="21415,21717,21413,21225,21221,21215,51353,21001,51369,78989"/>
    <s v="30"/>
    <s v="Geriatrie"/>
    <s v="89301301"/>
    <s v="3011"/>
    <n v="111"/>
    <s v="A"/>
    <s v="06-I12-03"/>
    <s v="Chirurgický výkon na žaludku nebo střevu mimo resekce pro méně závažnou hlavní diagnózu u pacientů s CC=0-3"/>
    <n v="199159"/>
    <n v="35530"/>
    <n v="98286"/>
    <n v="0"/>
    <n v="4002.75"/>
    <n v="2448.6999999999998"/>
    <n v="563"/>
    <n v="3320"/>
    <n v="3900"/>
    <n v="185060"/>
    <s v="04"/>
    <s v="I. chirurgická klinika"/>
    <s v="89301041"/>
    <s v="0413"/>
    <n v="10"/>
    <n v="3"/>
    <n v="18"/>
    <n v="142009"/>
    <n v="4321"/>
    <n v="1"/>
    <n v="16406"/>
    <n v="1.9540999999999999"/>
    <n v="1.8964000000000001"/>
    <n v="5.7700000000000001E-2"/>
    <n v="4.9124801978468895"/>
    <n v="4.8547801971435547"/>
    <n v="5.7700000703334808E-2"/>
    <s v="1"/>
    <s v="04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365922410"/>
    <d v="2019-02-12T00:00:00"/>
    <d v="2019-02-28T00:00:00"/>
    <n v="2019"/>
    <s v="6"/>
    <s v="1"/>
    <s v="3011"/>
    <s v="89301301"/>
    <x v="8"/>
  </r>
  <r>
    <n v="2023"/>
    <s v="2019022803152184441"/>
    <s v="315218444"/>
    <s v="Šťastníková Ludmila"/>
    <n v="20190205"/>
    <n v="20190228"/>
    <x v="0"/>
    <n v="24"/>
    <s v="M5436;I10;E118;E782;I489;I509;;;;;;;;;;"/>
    <s v="21225,21221,21413,21415,21215"/>
    <s v="30"/>
    <s v="Geriatrie"/>
    <s v="89301301"/>
    <s v="3011"/>
    <n v="111"/>
    <s v="A"/>
    <s v="08-K08-00"/>
    <s v="Jiná onemocnění páteře a bolest zad"/>
    <n v="57498"/>
    <n v="29773"/>
    <n v="0"/>
    <n v="0"/>
    <n v="0"/>
    <n v="3214.29"/>
    <n v="0"/>
    <n v="1750"/>
    <n v="2775"/>
    <n v="30356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1922699883580208"/>
    <n v="1.1598399877548218"/>
    <n v="3.2430000603199005E-2"/>
    <s v="4"/>
    <s v="30"/>
    <m/>
    <s v="26"/>
    <s v="Geriatrie"/>
    <s v="78346"/>
    <s v="Olomoucký"/>
    <s v="Olomouc"/>
    <s v="Olomouc západ"/>
    <s v="M54 - Dorzalgie"/>
    <s v="M543 - Ischias"/>
    <s v="M5436 - Ischias; bederní krajina"/>
    <s v="M5436 - Ischias; bederní krajina"/>
    <s v="315218444"/>
    <d v="2019-02-14T00:00:00"/>
    <d v="2019-02-28T00:00:00"/>
    <n v="2019"/>
    <s v="6"/>
    <s v="4"/>
    <s v="3011"/>
    <s v="89301301"/>
    <x v="7"/>
  </r>
  <r>
    <n v="2023"/>
    <s v="2019022603958160651"/>
    <s v="395816065"/>
    <s v="Pallyová Erika"/>
    <n v="20190214"/>
    <n v="20190226"/>
    <x v="0"/>
    <n v="13"/>
    <s v="J156;C900;I693;I10;N309;M5495;;;;;;;;;;"/>
    <s v="21413,21225,21221,21215"/>
    <s v="30"/>
    <s v="Geriatrie"/>
    <s v="89301301"/>
    <s v="3011"/>
    <n v="205"/>
    <s v="A"/>
    <s v="04-K02-03"/>
    <s v="Záněty plic u pacientů s CC=2-3"/>
    <n v="35585"/>
    <n v="16204"/>
    <n v="0"/>
    <n v="0"/>
    <n v="3252.83"/>
    <n v="0"/>
    <n v="0"/>
    <n v="960"/>
    <n v="1800"/>
    <n v="3965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s v="Geriatrie"/>
    <s v="77900"/>
    <s v="Olomoucký"/>
    <s v="Olomouc"/>
    <s v="Olomouc město"/>
    <s v="J15 - Bakteriální zánět plic (pneumonie) nezařazený jinde"/>
    <s v="J156 - Pneumonie způsobená jinou gramnegativní bakterií"/>
    <m/>
    <s v="J156 - Pneumonie způsobená jinou gramnegativní bakterií"/>
    <s v="395816065"/>
    <d v="2019-02-14T00:00:00"/>
    <d v="2019-02-26T00:00:00"/>
    <n v="2019"/>
    <s v="2"/>
    <s v="1"/>
    <s v="3011"/>
    <s v="89301301"/>
    <x v="20"/>
  </r>
  <r>
    <n v="2023"/>
    <s v="2019032201910244541"/>
    <s v="191024454"/>
    <s v="Krmela Josef"/>
    <n v="20190227"/>
    <n v="20190322"/>
    <x v="0"/>
    <n v="24"/>
    <s v="S2240;W1999;;;;;;;;;;;;;;"/>
    <s v="21225,21413,21415,21221,66813,21717,89313,21001"/>
    <s v="30"/>
    <s v="Geriatrie"/>
    <s v="89301301"/>
    <s v="3011"/>
    <n v="201"/>
    <s v="A"/>
    <s v="88-I04-00"/>
    <s v="Hospitalizační případy reklasifikované z MDC 04"/>
    <n v="65643"/>
    <n v="29891"/>
    <n v="0"/>
    <n v="0"/>
    <n v="13.94"/>
    <n v="0"/>
    <n v="0"/>
    <n v="2080"/>
    <n v="3375"/>
    <n v="96826"/>
    <s v="31"/>
    <s v="Traumatologická klinika"/>
    <s v="89301311"/>
    <s v="3111"/>
    <n v="8"/>
    <n v="3"/>
    <n v="16"/>
    <n v="81431"/>
    <n v="2627"/>
    <n v="1"/>
    <n v="11534"/>
    <n v="1.1225000000000001"/>
    <n v="1.0873999999999999"/>
    <n v="3.5099999999999999E-2"/>
    <n v="1.7749400325119495"/>
    <n v="1.739840030670166"/>
    <n v="3.5100001841783524E-2"/>
    <s v="4"/>
    <s v="31"/>
    <m/>
    <s v="26,31,34"/>
    <s v="Geriatrie"/>
    <s v="77900"/>
    <s v="Olomoucký"/>
    <s v="Olomouc"/>
    <s v="Olomouc město"/>
    <s v="S22 - Zlomenina žebra (žeber), hrudní kosti a hrudní páteře"/>
    <s v="S224 - Mnohočetné zlomeniny žeber"/>
    <s v="S2240 - Mnohočetné zlomeniny žeber; zavřená"/>
    <s v="S2240 - Mnohočetné zlomeniny žeber; zavřená"/>
    <s v="191024454"/>
    <d v="2019-03-05T00:00:00"/>
    <d v="2019-03-22T00:00:00"/>
    <n v="2019"/>
    <s v="6"/>
    <s v="4"/>
    <s v="3011"/>
    <s v="89301301"/>
    <x v="1"/>
  </r>
  <r>
    <n v="2023"/>
    <s v="2019032503455214421"/>
    <s v="345521442"/>
    <s v="Sedláková Danuše"/>
    <n v="20190305"/>
    <n v="20190325"/>
    <x v="0"/>
    <n v="21"/>
    <s v="E107;N184;I480;I10;I259;E785;;;;;;;;;;"/>
    <s v="21413,21225,21221,37022,21717,21215,21415"/>
    <s v="30"/>
    <s v="Geriatrie"/>
    <s v="89301301"/>
    <s v="3011"/>
    <n v="201"/>
    <s v="A"/>
    <s v="10-K04-04"/>
    <s v="Diabetes mellitus u pacientů ve věku 16 a více let s CC=0-1"/>
    <n v="47916"/>
    <n v="27497"/>
    <n v="0"/>
    <n v="0"/>
    <n v="0"/>
    <n v="0"/>
    <n v="0"/>
    <n v="1600"/>
    <n v="3000"/>
    <n v="20924"/>
    <s v="03"/>
    <s v="III. interní klinika - nefrologická, revmatologická a endokrinologická"/>
    <s v="89301031"/>
    <s v="0311"/>
    <n v="6"/>
    <n v="2"/>
    <n v="12"/>
    <n v="40397"/>
    <n v="271"/>
    <n v="1"/>
    <n v="2592"/>
    <n v="0.54310000000000003"/>
    <n v="0.53949999999999998"/>
    <n v="3.5999999999999999E-3"/>
    <n v="1.0250500440597534"/>
    <n v="1.0250500440597534"/>
    <n v="0"/>
    <s v="1"/>
    <s v="03"/>
    <m/>
    <s v="26,39"/>
    <s v="Geriatrie"/>
    <s v="77200"/>
    <s v="Olomoucký"/>
    <s v="Olomouc"/>
    <s v="Olomouc město"/>
    <s v="E10 - Diabetes mellitus 1. typu"/>
    <s v="E107 - Diabetes mellitus 1. typu s mnohočetnými komplikacemi"/>
    <m/>
    <s v="E107 - Diabetes mellitus 1. typu s mnohočetnými komplikacemi"/>
    <s v="345521442"/>
    <d v="2019-03-12T00:00:00"/>
    <d v="2019-03-25T00:00:00"/>
    <n v="2019"/>
    <s v="6"/>
    <s v="1"/>
    <s v="3011"/>
    <s v="89301301"/>
    <x v="5"/>
  </r>
  <r>
    <n v="2023"/>
    <s v="2019030804360034271"/>
    <s v="436003427"/>
    <s v="Nekoksová Jiřina"/>
    <n v="20190123"/>
    <n v="20190308"/>
    <x v="0"/>
    <n v="45"/>
    <s v="I480;I10;I509;I259;E039;G409;;;;;;;;;;"/>
    <s v="21225,21215,21415,21221,21413,21717,89429,21001"/>
    <s v="01"/>
    <s v="I. interní klinika - kardiologická"/>
    <s v="89301011"/>
    <s v="0111"/>
    <n v="201"/>
    <s v="A"/>
    <s v="05-D01-08"/>
    <s v="Jiná invazivní diagnostika pro jinou nemoc oběhové soustavy u pacientů s CC=0-1"/>
    <n v="126068"/>
    <n v="54345"/>
    <n v="0"/>
    <n v="0"/>
    <n v="622.74"/>
    <n v="0"/>
    <n v="401.83"/>
    <n v="3520"/>
    <n v="6825"/>
    <n v="193724"/>
    <s v="03"/>
    <s v="III. interní klinika - nefrologická, revmatologická a endokrinologická"/>
    <s v="89301031"/>
    <s v="0311"/>
    <n v="3"/>
    <n v="2"/>
    <n v="5"/>
    <n v="30154"/>
    <n v="2165"/>
    <n v="1"/>
    <n v="7562"/>
    <n v="0.43159999999999998"/>
    <n v="0.4027"/>
    <n v="2.8899999999999999E-2"/>
    <n v="3.653200002387166"/>
    <n v="3.6243000030517578"/>
    <n v="2.8899999335408211E-2"/>
    <s v="1"/>
    <s v="01"/>
    <m/>
    <s v="01,26"/>
    <s v="Geriatrie"/>
    <s v="78372"/>
    <s v="Olomoucký"/>
    <s v="Olomouc"/>
    <s v="Olomouc a okolí"/>
    <s v="I48 - Fibrilace a flutter síní"/>
    <s v="I480 - Paroxyzmální fibrilace síní"/>
    <m/>
    <s v="I480 - Paroxyzmální fibrilace síní"/>
    <s v="436003427"/>
    <d v="2019-01-29T00:00:00"/>
    <d v="2019-03-05T00:00:00"/>
    <n v="2019"/>
    <s v="6"/>
    <s v="3"/>
    <s v="3011"/>
    <s v="89301301"/>
    <x v="5"/>
  </r>
  <r>
    <n v="2023"/>
    <s v="2019030703153207291"/>
    <s v="315320729"/>
    <s v="Knapová Irena"/>
    <n v="20190220"/>
    <n v="20190307"/>
    <x v="0"/>
    <n v="16"/>
    <s v="I119;M8190;I259;M5499;E834;;;;;;;;;;;"/>
    <s v="21413,21225,21219,21415,21221,21215"/>
    <s v="30"/>
    <s v="Geriatrie"/>
    <s v="89301301"/>
    <s v="3011"/>
    <n v="201"/>
    <s v="A"/>
    <s v="05-K14-03"/>
    <s v="Hypertenze v CVSP u pacientů s CC=0"/>
    <n v="37964"/>
    <n v="18748"/>
    <n v="0"/>
    <n v="0"/>
    <n v="0"/>
    <n v="0"/>
    <n v="0"/>
    <n v="1200"/>
    <n v="1125"/>
    <n v="16635"/>
    <s v="30"/>
    <s v="Geriatrie"/>
    <s v="89301301"/>
    <s v="3011"/>
    <n v="4"/>
    <n v="2"/>
    <n v="9"/>
    <n v="29671"/>
    <n v="265"/>
    <n v="1"/>
    <n v="2311"/>
    <n v="0.3997"/>
    <n v="0.3962"/>
    <n v="3.5000000000000001E-3"/>
    <n v="0.81221002340316772"/>
    <n v="0.81221002340316772"/>
    <n v="0"/>
    <s v="1"/>
    <s v="30"/>
    <m/>
    <s v="26"/>
    <s v="Geriatrie"/>
    <s v="77900"/>
    <s v="Olomoucký"/>
    <s v="Olomouc"/>
    <s v="Olomouc město"/>
    <s v="I11 - Postižení srdce při hypertenzi"/>
    <s v="I119 - Hypertenzní nemoc srdce bez (městnavého) srdečního selhání"/>
    <m/>
    <s v="I119 - Hypertenzní nemoc srdce bez (městnavého) srdečního selhání"/>
    <s v="315320729"/>
    <d v="2019-02-20T00:00:00"/>
    <d v="2019-03-07T00:00:00"/>
    <n v="2019"/>
    <s v="2"/>
    <s v="1"/>
    <s v="3011"/>
    <s v="89301301"/>
    <x v="6"/>
  </r>
  <r>
    <n v="2023"/>
    <s v="2019031003357194251"/>
    <s v="335719425"/>
    <s v="Matoušová Adela"/>
    <n v="20190215"/>
    <n v="20190310"/>
    <x v="0"/>
    <n v="24"/>
    <s v="C911;I119;J069;I10;G20;M8099;;;;;;;;;;"/>
    <s v="21413,21221,21225,21415,21001"/>
    <s v="30"/>
    <s v="Geriatrie"/>
    <s v="89301301"/>
    <s v="3011"/>
    <n v="201"/>
    <s v="A"/>
    <s v="17-K02-01"/>
    <s v="Chronická lymfocytární leukémie v CVSP u pacientů s CC=2-4"/>
    <n v="55479"/>
    <n v="31779"/>
    <n v="0"/>
    <n v="0"/>
    <n v="859.91"/>
    <n v="0"/>
    <n v="0"/>
    <n v="1840"/>
    <n v="4350"/>
    <n v="72490"/>
    <s v="03"/>
    <s v="III. interní klinika - nefrologická, revmatologická a endokrinologická"/>
    <s v="89301031"/>
    <s v="0311"/>
    <n v="13"/>
    <n v="4"/>
    <n v="25"/>
    <n v="171001"/>
    <n v="62137"/>
    <n v="20712"/>
    <n v="182446"/>
    <n v="3.1133999999999999"/>
    <n v="2.2835999999999999"/>
    <n v="0.82979999999999998"/>
    <n v="2.3302600905299187"/>
    <n v="2.2836000919342041"/>
    <n v="4.6659998595714569E-2"/>
    <s v="8"/>
    <s v="03"/>
    <m/>
    <s v="26"/>
    <s v="Geriatrie"/>
    <s v="77200"/>
    <s v="Olomoucký"/>
    <s v="Olomouc"/>
    <s v="Olomouc město"/>
    <s v="C91 - Lymfoidní leukemie"/>
    <s v="C911 - Chronická lymfocytická leukemie z B-buněk"/>
    <m/>
    <s v="C911 - Chronická lymfocytická leukemie z B-buněk"/>
    <s v="335719425"/>
    <d v="2019-02-21T00:00:00"/>
    <d v="2019-03-10T00:00:00"/>
    <n v="2019"/>
    <s v="6"/>
    <s v="8"/>
    <s v="3011"/>
    <s v="89301301"/>
    <x v="5"/>
  </r>
  <r>
    <n v="2023"/>
    <s v="2019031304459217501"/>
    <s v="445921750"/>
    <s v="Králová Sidonia"/>
    <n v="20190206"/>
    <n v="20190313"/>
    <x v="0"/>
    <n v="36"/>
    <s v="S3270;V1399;S807;S3200;V1981;S2240;;;;;;;;;;"/>
    <s v="21225,21413,53485,21415,21221,21215,66813,66127,78989,21001"/>
    <s v="30"/>
    <s v="Geriatrie"/>
    <s v="89301301"/>
    <s v="3011"/>
    <n v="201"/>
    <s v="D"/>
    <s v="08-I13-01"/>
    <s v="Operace poranění pánve v CVSP u pacientů ve věku 16 a více let s dalším operačním výkonem v jiný den nebo CC=3-4"/>
    <n v="123552"/>
    <n v="39434"/>
    <n v="13392"/>
    <n v="0"/>
    <n v="784"/>
    <n v="5324.4"/>
    <n v="7328.84"/>
    <n v="2920"/>
    <n v="4875"/>
    <n v="96696"/>
    <s v="31"/>
    <s v="Traumatologická klinika"/>
    <s v="89301313"/>
    <s v="3131"/>
    <n v="20"/>
    <n v="7"/>
    <n v="37"/>
    <n v="332794"/>
    <n v="45368"/>
    <n v="1"/>
    <n v="98852"/>
    <n v="5.0500999999999996"/>
    <n v="4.4442000000000004"/>
    <n v="0.60589999999999999"/>
    <n v="5.0501000285148621"/>
    <n v="4.4442000389099121"/>
    <n v="0.60589998960494995"/>
    <s v="4"/>
    <s v="31"/>
    <s v="31"/>
    <s v="26,07,31"/>
    <s v="Geriatrie"/>
    <s v="78347"/>
    <s v="Olomoucký"/>
    <s v="Olomouc"/>
    <s v="Olomouc východ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445921750"/>
    <d v="2019-02-15T00:00:00"/>
    <d v="2019-03-13T00:00:00"/>
    <n v="2019"/>
    <s v="6"/>
    <s v="4"/>
    <s v="3011"/>
    <s v="89301301"/>
    <x v="1"/>
  </r>
  <r>
    <n v="2023"/>
    <s v="2019043003711254461"/>
    <s v="371125446"/>
    <s v="Šošolík Ladislav"/>
    <n v="20190222"/>
    <n v="20190430"/>
    <x v="0"/>
    <n v="68"/>
    <s v="I10;;;;;;;;;;;;;;;"/>
    <s v="21413,21225,21221,21415,21717,21001,21219"/>
    <s v="30"/>
    <s v="Geriatrie"/>
    <s v="89301301"/>
    <s v="3011"/>
    <n v="201"/>
    <s v="A"/>
    <s v="11-K01-01"/>
    <s v="Záněty močových cest u pacientů s CC=3-4"/>
    <n v="194510"/>
    <n v="82282"/>
    <n v="5496"/>
    <n v="0"/>
    <n v="4360.53"/>
    <n v="0"/>
    <n v="0"/>
    <n v="5280"/>
    <n v="10050"/>
    <n v="95396"/>
    <s v="01"/>
    <s v="I. interní klinika - kardiologická"/>
    <s v="89301011"/>
    <s v="0111"/>
    <n v="13"/>
    <n v="4"/>
    <n v="25"/>
    <n v="97756"/>
    <n v="5360"/>
    <n v="1"/>
    <n v="19872"/>
    <n v="1.377"/>
    <n v="1.3053999999999999"/>
    <n v="7.1599999999999997E-2"/>
    <n v="3.9677200689911842"/>
    <n v="3.8961200714111328"/>
    <n v="7.1599997580051422E-2"/>
    <s v="4"/>
    <s v="30"/>
    <m/>
    <s v="26"/>
    <s v="Geriatrie"/>
    <s v="77900"/>
    <s v="Olomoucký"/>
    <s v="Olomouc"/>
    <s v="Olomouc město"/>
    <s v="I10 - Esenciální (primární) hypertenze"/>
    <m/>
    <m/>
    <s v="I10 - Esenciální (primární) hypertenze"/>
    <s v="371125446"/>
    <d v="2019-03-04T00:00:00"/>
    <d v="2019-03-18T00:00:00"/>
    <n v="2019"/>
    <s v="6"/>
    <s v="3"/>
    <s v="3011"/>
    <s v="89301301"/>
    <x v="13"/>
  </r>
  <r>
    <n v="2023"/>
    <s v="2019031503303014901"/>
    <s v="330301490"/>
    <s v="Páleník Jaroslav"/>
    <n v="20190218"/>
    <n v="20190315"/>
    <x v="0"/>
    <n v="26"/>
    <s v="I500;E119;I480;;;;;;;;;;;;;"/>
    <s v="21225,21413,21415,21221,35022,21001"/>
    <s v="30"/>
    <s v="Geriatrie"/>
    <s v="89301301"/>
    <s v="3011"/>
    <n v="201"/>
    <s v="A"/>
    <s v="04-K02-04"/>
    <s v="Záněty plic u pacientů s CC=0-1"/>
    <n v="68130"/>
    <n v="32292"/>
    <n v="0"/>
    <n v="0"/>
    <n v="1261.29"/>
    <n v="0"/>
    <n v="0"/>
    <n v="2000"/>
    <n v="3675"/>
    <n v="29029"/>
    <s v="01"/>
    <s v="I. interní klinika - kardiologická"/>
    <s v="89301011"/>
    <s v="0113"/>
    <n v="8"/>
    <n v="3"/>
    <n v="15"/>
    <n v="59996"/>
    <n v="1485"/>
    <n v="1"/>
    <n v="5788"/>
    <n v="0.82099999999999995"/>
    <n v="0.80120000000000002"/>
    <n v="1.9800000000000002E-2"/>
    <n v="1.4819900318980217"/>
    <n v="1.4621900320053101"/>
    <n v="1.9799999892711639E-2"/>
    <s v="4"/>
    <s v="30"/>
    <m/>
    <s v="26,18"/>
    <s v="Geriatrie"/>
    <s v="77900"/>
    <s v="Olomoucký"/>
    <s v="Olomouc"/>
    <s v="Olomouc město"/>
    <s v="I50 - Selhání srdce"/>
    <s v="I500 - Městnavé selhání srdce"/>
    <m/>
    <s v="I500 - Městnavé selhání srdce"/>
    <s v="330301490"/>
    <d v="2019-02-22T00:00:00"/>
    <d v="2019-03-15T00:00:00"/>
    <n v="2019"/>
    <s v="6"/>
    <s v="4"/>
    <s v="3011"/>
    <s v="89301301"/>
    <x v="23"/>
  </r>
  <r>
    <n v="2023"/>
    <s v="2019043005351310581"/>
    <s v="535131058"/>
    <s v="Nedozrálová Květosla"/>
    <n v="20190207"/>
    <n v="20190430"/>
    <x v="0"/>
    <n v="83"/>
    <s v="G039;R18;K746;D648;;;;;;;;;;;;"/>
    <s v="21413,21221,21415,21225,21215,51395,15970"/>
    <s v="30"/>
    <s v="Geriatrie"/>
    <s v="89301301"/>
    <s v="3011"/>
    <n v="205"/>
    <s v="A"/>
    <s v="01-K02-03"/>
    <s v="Jiná infekční onemocnění nervové soustavy u pacientů s CC=2-4"/>
    <n v="248175"/>
    <n v="97843"/>
    <n v="23184"/>
    <n v="0"/>
    <n v="54586.98"/>
    <n v="14042.28"/>
    <n v="5303.49"/>
    <n v="6240"/>
    <n v="15600"/>
    <n v="315063"/>
    <s v="02"/>
    <s v="II. interní klinika gastroenterologie a geriatrie"/>
    <s v="89301026"/>
    <s v="0216"/>
    <n v="14"/>
    <n v="5"/>
    <n v="25"/>
    <n v="153303"/>
    <n v="4812"/>
    <n v="1"/>
    <n v="20040"/>
    <n v="2.1114999999999999"/>
    <n v="2.0472000000000001"/>
    <n v="6.4299999999999996E-2"/>
    <n v="8.0563700795173645"/>
    <n v="7.1359500885009766"/>
    <n v="0.92041999101638794"/>
    <s v="1"/>
    <s v="02"/>
    <m/>
    <s v="26,02"/>
    <s v="Geriatrie"/>
    <s v="78322"/>
    <s v="Olomoucký"/>
    <s v="Olomouc"/>
    <s v="Litovelsko"/>
    <s v="G03 - Meningitida způsobená jinými a neurčenými příčinami"/>
    <s v="G039 - Meningitida NS"/>
    <m/>
    <s v="G039 - Meningitida NS"/>
    <s v="535131058"/>
    <d v="2019-03-05T00:00:00"/>
    <d v="2019-03-15T00:00:00"/>
    <n v="2019"/>
    <s v="6"/>
    <s v="3"/>
    <s v="3011"/>
    <s v="89301301"/>
    <x v="2"/>
  </r>
  <r>
    <n v="2023"/>
    <s v="2019032203755034591"/>
    <s v="375503459"/>
    <s v="Chmelková Eva"/>
    <n v="20190208"/>
    <n v="20190322"/>
    <x v="0"/>
    <n v="43"/>
    <s v="K420;J958;R571;K564;I481;E119;;;;;;;;;;"/>
    <s v="90902,21221,21225,51811,21413,51515,21415,21215,78989,51353,21001"/>
    <s v="30"/>
    <s v="Geriatrie"/>
    <s v="89301301"/>
    <s v="3011"/>
    <n v="205"/>
    <s v="D"/>
    <s v="06-I17-01"/>
    <s v="Výkon pro břišní nebo pupeční kýlu s dalším operačním výkonem v jiný den nebo u pacientů s CC=3-4"/>
    <n v="160844"/>
    <n v="41846"/>
    <n v="47668"/>
    <n v="0"/>
    <n v="1461.56"/>
    <n v="0"/>
    <n v="7852.24"/>
    <n v="3440"/>
    <n v="3075"/>
    <n v="141014"/>
    <s v="04"/>
    <s v="I. chirurgická klinika"/>
    <s v="89301041"/>
    <s v="0413"/>
    <n v="14"/>
    <n v="5"/>
    <n v="28"/>
    <n v="204137"/>
    <n v="8744"/>
    <n v="1"/>
    <n v="26126"/>
    <n v="2.8429000000000002"/>
    <n v="2.7261000000000002"/>
    <n v="0.1168"/>
    <n v="4.5953900143504143"/>
    <n v="4.4785900115966797"/>
    <n v="0.11680000275373459"/>
    <s v="1"/>
    <s v="59"/>
    <s v="04"/>
    <s v="26,07,59,04"/>
    <s v="Geriatrie"/>
    <s v="77900"/>
    <s v="Olomoucký"/>
    <s v="Olomouc"/>
    <s v="Olomouc město"/>
    <s v="K42 - Pupeční kýla [hernia umbilicalis]"/>
    <s v="K420 - Pupeční kýla s neprůchodností bez gangrény"/>
    <m/>
    <s v="K420 - Pupeční kýla s neprůchodností bez gangrény"/>
    <s v="375503459"/>
    <d v="2019-02-22T00:00:00"/>
    <d v="2019-03-22T00:00:00"/>
    <n v="2019"/>
    <s v="6"/>
    <s v="1"/>
    <s v="3011"/>
    <s v="89301301"/>
    <x v="8"/>
  </r>
  <r>
    <n v="2023"/>
    <s v="2019032704462054621"/>
    <s v="446205462"/>
    <s v="Panušová Marie"/>
    <n v="20190306"/>
    <n v="20190327"/>
    <x v="0"/>
    <n v="22"/>
    <s v="S7201;W0100;;;;;;;;;;;;;;"/>
    <s v="91829,21413,21225,21415,66610,21221,90916,66615,91820,78990,91823,21215,91810,21001,91826"/>
    <s v="30"/>
    <s v="Geriatrie"/>
    <s v="89301301"/>
    <s v="3011"/>
    <n v="205"/>
    <s v="D"/>
    <s v="08-I05-07"/>
    <s v="Implantace cervikokapitální endoprotézy kyčle"/>
    <n v="86885"/>
    <n v="24766"/>
    <n v="17413"/>
    <n v="0"/>
    <n v="139.22999999999999"/>
    <n v="0"/>
    <n v="13431.63"/>
    <n v="1520"/>
    <n v="2700"/>
    <n v="99024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59"/>
    <s v="11"/>
    <s v="11,26,07"/>
    <s v="TEPkycel,TEPCKP,Geriatrie"/>
    <s v="78373"/>
    <s v="Olomoucký"/>
    <s v="Olomouc"/>
    <s v="Olomouc jih"/>
    <s v="S72 - Zlomenina kosti stehenní [fractura femoris]"/>
    <s v="S720 - Zlomenina krčku kosti stehenní [fractura colli femoris]"/>
    <s v="S7201 - Zlomenina krčku kosti stehenní; otevřená"/>
    <s v="S7201 - Zlomenina krčku kosti stehenní; otevřená"/>
    <s v="446205462"/>
    <d v="2019-03-13T00:00:00"/>
    <d v="2019-03-27T00:00:00"/>
    <n v="2019"/>
    <s v="6"/>
    <s v="4"/>
    <s v="3011"/>
    <s v="89301301"/>
    <x v="19"/>
  </r>
  <r>
    <n v="2023"/>
    <s v="2019032803701204491"/>
    <s v="370120449"/>
    <s v="Bakalík Josef"/>
    <n v="20190308"/>
    <n v="20190328"/>
    <x v="0"/>
    <n v="21"/>
    <s v="K703;E86;N390;B964;B968;;;;;;;;;;;"/>
    <s v="21221,37022,21413,35520,21717,21225,21415"/>
    <s v="30"/>
    <s v="Geriatrie"/>
    <s v="89301301"/>
    <s v="3011"/>
    <n v="205"/>
    <s v="A"/>
    <s v="07-K04-04"/>
    <s v="Cirhóza a alkoholová hepatitida u pacientů s CC=0"/>
    <n v="59704"/>
    <n v="26872"/>
    <n v="0"/>
    <n v="0"/>
    <n v="7942.07"/>
    <n v="0"/>
    <n v="0"/>
    <n v="1600"/>
    <n v="3000"/>
    <n v="29484"/>
    <s v="02"/>
    <s v="II. interní klinika gastroenterologie a geriatrie"/>
    <s v="89301021"/>
    <s v="0213"/>
    <n v="6"/>
    <n v="2"/>
    <n v="12"/>
    <n v="44415"/>
    <n v="1300"/>
    <n v="1"/>
    <n v="6647"/>
    <n v="0.61050000000000004"/>
    <n v="0.59309999999999996"/>
    <n v="1.7399999999999999E-2"/>
    <n v="1.1882899440824986"/>
    <n v="1.1268899440765381"/>
    <n v="6.1400000005960464E-2"/>
    <s v="2"/>
    <s v="02"/>
    <m/>
    <s v="26,39"/>
    <s v="Geriatrie"/>
    <s v="78353"/>
    <s v="Olomoucký"/>
    <s v="Olomouc"/>
    <s v="Olomouc a okolí"/>
    <s v="K70 - Alkoholické onemocnění jater"/>
    <s v="K703 - Alkoholická cirhóza jater"/>
    <m/>
    <s v="K703 - Alkoholická cirhóza jater"/>
    <s v="370120449"/>
    <d v="2019-03-13T00:00:00"/>
    <d v="2019-03-28T00:00:00"/>
    <n v="2019"/>
    <s v="6"/>
    <s v="2"/>
    <s v="3011"/>
    <s v="89301301"/>
    <x v="11"/>
  </r>
  <r>
    <n v="2023"/>
    <s v="2019030604804164031"/>
    <s v="480416403"/>
    <s v="Toman Josef"/>
    <n v="20190131"/>
    <n v="20190306"/>
    <x v="0"/>
    <n v="35"/>
    <s v="I635;I480;I10;E782;E114;;;;;;;;;;;"/>
    <s v="72213,21415,21225,21221,21413,21219,21001,21215,72015"/>
    <s v="30"/>
    <s v="Geriatrie"/>
    <s v="89301301"/>
    <s v="3011"/>
    <n v="205"/>
    <s v="A"/>
    <s v="01-K10-01"/>
    <s v="Mozkový infarkt v komplexním CVSP u pacientů s CC=3-4"/>
    <n v="162207"/>
    <n v="29240"/>
    <n v="59760"/>
    <n v="0"/>
    <n v="1234.99"/>
    <n v="0"/>
    <n v="0"/>
    <n v="1840"/>
    <n v="3600"/>
    <n v="78610"/>
    <s v="17"/>
    <s v="Neurologická klinika"/>
    <s v="89301176"/>
    <s v="1732"/>
    <n v="13"/>
    <n v="4"/>
    <n v="26"/>
    <n v="196124"/>
    <n v="2673"/>
    <n v="1"/>
    <n v="10384"/>
    <n v="2.6547999999999998"/>
    <n v="2.6191"/>
    <n v="3.5700000000000003E-2"/>
    <n v="3.7427300587296486"/>
    <n v="3.7070300579071045"/>
    <n v="3.5700000822544098E-2"/>
    <s v="1"/>
    <s v="17"/>
    <m/>
    <s v="26,36"/>
    <s v="Geriatrie"/>
    <s v="78344"/>
    <s v="Olomoucký"/>
    <s v="Olomouc"/>
    <s v="Olomouc západ"/>
    <s v="I63 - Mozkový infarkt"/>
    <s v="I635 - Mozkový infarkt způs.neurč.okluzí nebo stenózou mozkových tepen"/>
    <m/>
    <s v="I635 - Mozkový infarkt způs.neurč.okluzí nebo stenózou mozkových tepen"/>
    <s v="480416403"/>
    <d v="2019-02-18T00:00:00"/>
    <d v="2019-03-06T00:00:00"/>
    <n v="2019"/>
    <s v="6"/>
    <s v="1"/>
    <s v="3011"/>
    <s v="89301301"/>
    <x v="7"/>
  </r>
  <r>
    <n v="2023"/>
    <s v="2019030603162254201"/>
    <s v="316225420"/>
    <s v="Kindlová Vlasta"/>
    <n v="20190210"/>
    <n v="20190306"/>
    <x v="0"/>
    <n v="25"/>
    <s v="S7210;W0199;I10;I480;N028;;;;;;;;;;;"/>
    <s v="21413,21225,21221,21219,21415,53471,21001,21215"/>
    <s v="30"/>
    <s v="Geriatrie"/>
    <s v="89301301"/>
    <s v="3011"/>
    <n v="205"/>
    <s v="D"/>
    <s v="08-I13-05"/>
    <s v="Operace poranění stehenní kosti v CVSP u pacientů ve věku 16 a více let s CC=1-2 nebo ve věku 75 a více let"/>
    <n v="111195"/>
    <n v="22864"/>
    <n v="49418"/>
    <n v="0"/>
    <n v="0"/>
    <n v="5324.4"/>
    <n v="18852.29"/>
    <n v="1560"/>
    <n v="2625"/>
    <n v="982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6225420"/>
    <d v="2019-02-19T00:00:00"/>
    <d v="2019-03-06T00:00:00"/>
    <n v="2019"/>
    <s v="6"/>
    <s v="4"/>
    <s v="3011"/>
    <s v="89301301"/>
    <x v="1"/>
  </r>
  <r>
    <n v="2023"/>
    <s v="2019031402705270131"/>
    <s v="270527013"/>
    <s v="Stehno Oldřich"/>
    <n v="20190203"/>
    <n v="20190314"/>
    <x v="0"/>
    <n v="40"/>
    <s v="F509;E870;I481;F023;D291;;;;;;;;;;;"/>
    <s v="21415,21225,21413,21221,35520,37022"/>
    <s v="30"/>
    <s v="Geriatrie"/>
    <s v="89301301"/>
    <s v="3011"/>
    <n v="205"/>
    <s v="H"/>
    <s v="19-K02-02"/>
    <s v="Akutní psychiatrická péče 2-5 dnů pro duševní onemocnění u pacientů s poruchami příjmu potravy nebo s CC=2-4"/>
    <n v="90480"/>
    <n v="50283"/>
    <n v="0"/>
    <n v="0"/>
    <n v="1432.08"/>
    <n v="0"/>
    <n v="0"/>
    <n v="3120"/>
    <n v="7500"/>
    <n v="87141"/>
    <s v="02"/>
    <s v="II. interní klinika gastroenterologie a geriatrie"/>
    <s v="89301026"/>
    <s v="0216"/>
    <n v="9"/>
    <n v="3"/>
    <n v="21"/>
    <n v="80616"/>
    <n v="595"/>
    <n v="1"/>
    <n v="4868"/>
    <n v="1.0845"/>
    <n v="1.0766"/>
    <n v="7.9000000000000008E-3"/>
    <n v="2.4481899738311768"/>
    <n v="2.4402899742126465"/>
    <n v="7.8999996185302734E-3"/>
    <s v="4"/>
    <s v="02"/>
    <m/>
    <s v="26,39"/>
    <s v="Geriatrie"/>
    <s v="77900"/>
    <s v="Olomoucký"/>
    <s v="Olomouc"/>
    <s v="Olomouc město"/>
    <s v="F50 - Poruchy příjmu potravy"/>
    <s v="F509 - Porucha příjmu potravy NS"/>
    <m/>
    <s v="F509 - Porucha příjmu potravy NS"/>
    <s v="270527013"/>
    <d v="2019-02-20T00:00:00"/>
    <d v="2019-03-14T00:00:00"/>
    <n v="2019"/>
    <s v="6"/>
    <s v="4"/>
    <s v="3011"/>
    <s v="89301301"/>
    <x v="2"/>
  </r>
  <r>
    <n v="2023"/>
    <s v="2019031404505184021"/>
    <s v="450518402"/>
    <s v="Rotter Jan"/>
    <n v="20190203"/>
    <n v="20190314"/>
    <x v="0"/>
    <n v="40"/>
    <s v="K567;K421;I10;I259;E117;N189;;;;;;;;;;"/>
    <s v="21415,21221,21225,21413,21215,21717,51515,78989,51353,21001"/>
    <s v="30"/>
    <s v="Geriatrie"/>
    <s v="89301301"/>
    <s v="3011"/>
    <n v="205"/>
    <s v="A"/>
    <s v="06-I12-01"/>
    <s v="Chirurgický výkon na žaludku nebo střevu mimo resekce s dalším operačním výkonem v jiný den nebo u pacientů s CC=4"/>
    <n v="222339"/>
    <n v="34821"/>
    <n v="95336"/>
    <n v="0"/>
    <n v="3820.43"/>
    <n v="7773.1"/>
    <n v="563"/>
    <n v="3080"/>
    <n v="4200"/>
    <n v="175722"/>
    <s v="04"/>
    <s v="I. chirurgická klinika"/>
    <s v="89301041"/>
    <s v="0413"/>
    <n v="19"/>
    <n v="6"/>
    <n v="35"/>
    <n v="345864"/>
    <n v="23241"/>
    <n v="1"/>
    <n v="71225"/>
    <n v="4.9291"/>
    <n v="4.6186999999999996"/>
    <n v="0.31040000000000001"/>
    <n v="5.6583700180053711"/>
    <n v="5.3479700088500977"/>
    <n v="0.31040000915527344"/>
    <s v="4"/>
    <s v="04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450518402"/>
    <d v="2019-02-26T00:00:00"/>
    <d v="2019-03-14T00:00:00"/>
    <n v="2019"/>
    <s v="6"/>
    <s v="4"/>
    <s v="3011"/>
    <s v="89301301"/>
    <x v="24"/>
  </r>
  <r>
    <n v="2023"/>
    <s v="2019032505303293871"/>
    <s v="530329387"/>
    <s v="Lang František"/>
    <n v="20190225"/>
    <n v="20190325"/>
    <x v="0"/>
    <n v="29"/>
    <s v="M8695;L892;I10;E108;G822;Z933;N309;;;;;;;;;"/>
    <s v="21225,21215,21221,66829,21413,66865,89313,78989"/>
    <s v="11"/>
    <s v="Ortopedická klinika"/>
    <s v="89301111"/>
    <s v="1113"/>
    <n v="211"/>
    <s v="D"/>
    <s v="08-I21-01"/>
    <s v="Operace pánve a stehenní kosti mimo poranění pro závažnou hlavní diagnózu nebo u pacientů s CC=1-4"/>
    <n v="99568"/>
    <n v="32034"/>
    <n v="11917"/>
    <n v="0"/>
    <n v="3700.62"/>
    <n v="15981.34"/>
    <n v="0"/>
    <n v="2160"/>
    <n v="4050"/>
    <n v="99690"/>
    <s v="30"/>
    <s v="Geriatrie"/>
    <s v="89301301"/>
    <s v="3011"/>
    <n v="11"/>
    <n v="4"/>
    <n v="23"/>
    <n v="151302"/>
    <n v="25724"/>
    <n v="1"/>
    <n v="74765"/>
    <n v="2.3639999999999999"/>
    <n v="2.0205000000000002"/>
    <n v="0.34350000000000003"/>
    <n v="3.0252500474452972"/>
    <n v="2.6817500591278076"/>
    <n v="0.34349998831748962"/>
    <s v="4"/>
    <s v="30"/>
    <s v="11"/>
    <s v="26,11,34,07"/>
    <s v="Geriatrie"/>
    <s v="77900"/>
    <s v="Olomoucký"/>
    <s v="Olomouc"/>
    <s v="Olomouc město"/>
    <s v="M86 - Zánět kostní dřeně (osteomyelitida)"/>
    <s v="M869 - Osteomyelitida NS"/>
    <s v="M8695 - Osteomyelitida NS; pánevní krajina a stehno"/>
    <s v="M8695 - Osteomyelitida NS; pánevní krajina a stehno"/>
    <s v="530329387"/>
    <d v="2019-02-25T00:00:00"/>
    <d v="2019-03-04T00:00:00"/>
    <n v="2019"/>
    <s v="2"/>
    <s v="3"/>
    <s v="3011"/>
    <s v="89301301"/>
    <x v="6"/>
  </r>
  <r>
    <n v="2023"/>
    <s v="2019030504652204441"/>
    <s v="465220444"/>
    <s v="Srovnalová Alena"/>
    <n v="20190206"/>
    <n v="20190305"/>
    <x v="0"/>
    <n v="28"/>
    <s v="I691;G401;I10;E782;F329;;;;;;;;;;;"/>
    <s v="21415,21413,21225,21219,21221,21001"/>
    <s v="30"/>
    <s v="Geriatrie"/>
    <s v="89301301"/>
    <s v="3011"/>
    <n v="211"/>
    <s v="A"/>
    <s v="01-K18-04"/>
    <s v="Jiná onemocnění a poruchy nervové soustavy u pacientů s CC=0"/>
    <n v="59624"/>
    <n v="32925"/>
    <n v="0"/>
    <n v="0"/>
    <n v="0"/>
    <n v="0"/>
    <n v="0"/>
    <n v="2040"/>
    <n v="2250"/>
    <n v="39959"/>
    <s v="17"/>
    <s v="Neurologická klinika"/>
    <s v="89301171"/>
    <s v="1711"/>
    <n v="4"/>
    <n v="2"/>
    <n v="8"/>
    <n v="40891"/>
    <n v="201"/>
    <n v="1"/>
    <n v="2019"/>
    <n v="0.54879999999999995"/>
    <n v="0.54610000000000003"/>
    <n v="2.7000000000000001E-3"/>
    <n v="2.1844000816345215"/>
    <n v="2.1844000816345215"/>
    <n v="0"/>
    <s v="3"/>
    <s v="17"/>
    <m/>
    <s v="26"/>
    <s v="Geriatrie"/>
    <s v="77900"/>
    <s v="Olomoucký"/>
    <s v="Olomouc"/>
    <s v="Olomouc město"/>
    <s v="I69 - Následky cévních nemocí mozku"/>
    <s v="I691 - Následky intracerebrálního (nitromozkového) krvácení"/>
    <m/>
    <s v="I691 - Následky intracerebrálního (nitromozkového) krvácení"/>
    <s v="465220444"/>
    <d v="2019-02-18T00:00:00"/>
    <d v="2019-03-05T00:00:00"/>
    <n v="2019"/>
    <s v="6"/>
    <s v="3"/>
    <s v="3011"/>
    <s v="89301301"/>
    <x v="7"/>
  </r>
  <r>
    <n v="2023"/>
    <s v="2019032204652204441"/>
    <s v="465220444"/>
    <s v="Srovnalová Alena"/>
    <n v="20190305"/>
    <n v="20190322"/>
    <x v="0"/>
    <n v="18"/>
    <s v="Z501;G811;I691;;;;;;;;;;;;;"/>
    <s v="21520,21510,21415,21225,21413,21221,21022,21020,91930,21215,21530,21021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49572"/>
    <n v="18518"/>
    <n v="0"/>
    <n v="0"/>
    <n v="0"/>
    <n v="0"/>
    <n v="0"/>
    <n v="340"/>
    <n v="1275"/>
    <n v="52986"/>
    <s v="26"/>
    <s v="Oddělení rehabilitace"/>
    <s v="89301261"/>
    <s v="2611"/>
    <n v="20"/>
    <n v="7"/>
    <n v="26"/>
    <n v="133482"/>
    <n v="53"/>
    <n v="1"/>
    <n v="1053"/>
    <n v="1.7831999999999999"/>
    <n v="1.7825"/>
    <n v="6.9999999999999999E-4"/>
    <n v="1.7825000286102295"/>
    <n v="1.7825000286102295"/>
    <n v="0"/>
    <s v="1"/>
    <s v="26"/>
    <m/>
    <s v="26"/>
    <m/>
    <s v="77900"/>
    <s v="Olomoucký"/>
    <s v="Olomouc"/>
    <s v="Olomouc město"/>
    <s v="Z50 - Péče s použitím rehabilitačních výkonů"/>
    <s v="Z501 - Jiná fyzikální léčba"/>
    <m/>
    <s v="Z501 - Jiná fyzikální léčba"/>
    <s v="465220444"/>
    <d v="2019-02-18T00:00:00"/>
    <d v="2019-03-05T00:00:00"/>
    <n v="2019"/>
    <s v="6"/>
    <s v="3"/>
    <s v="3011"/>
    <s v="89301301"/>
    <x v="7"/>
  </r>
  <r>
    <n v="2023"/>
    <s v="2019031303511074131"/>
    <s v="351107413"/>
    <s v="Šnedrla Jaroslav"/>
    <n v="20190304"/>
    <n v="20190313"/>
    <x v="0"/>
    <n v="10"/>
    <s v="M5490;M1991;R42;M150;I250;C61;M159;;;;;;;;;"/>
    <s v="21225,21413,37022,21415,35520,21221"/>
    <s v="30"/>
    <s v="Geriatrie"/>
    <s v="89301301"/>
    <s v="3011"/>
    <n v="211"/>
    <s v="A"/>
    <s v="08-K08-00"/>
    <s v="Jiná onemocnění páteře a bolest zad"/>
    <n v="23180"/>
    <n v="11860"/>
    <n v="0"/>
    <n v="0"/>
    <n v="0"/>
    <n v="0"/>
    <n v="0"/>
    <n v="720"/>
    <n v="675"/>
    <n v="16850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52719998359680176"/>
    <n v="0.52719998359680176"/>
    <n v="0"/>
    <s v="1"/>
    <s v="30"/>
    <m/>
    <s v="26,39"/>
    <s v="Geriatrie"/>
    <s v="75123"/>
    <s v="Olomoucký"/>
    <s v="Přerov"/>
    <s v="Lipnicko"/>
    <s v="M54 - Dorzalgie"/>
    <s v="M549 - Dorzalgie NS"/>
    <s v="M5490 - Dorzalgie NS; mnohočet. postižení páteře"/>
    <s v="M5490 - Dorzalgie NS; mnohočet. postižení páteře"/>
    <s v="351107413"/>
    <d v="2019-03-04T00:00:00"/>
    <d v="2019-03-13T00:00:00"/>
    <n v="2019"/>
    <s v="2"/>
    <s v="1"/>
    <s v="3011"/>
    <s v="89301301"/>
    <x v="6"/>
  </r>
  <r>
    <n v="2023"/>
    <s v="2019032003156114281"/>
    <s v="315611428"/>
    <s v="Krňávková Eliška"/>
    <n v="20190218"/>
    <n v="20190320"/>
    <x v="0"/>
    <n v="31"/>
    <s v="I635;N189;I480;K250;E118;;;;;;;;;;;"/>
    <s v="21415,21225,21413,21221,21001,21215"/>
    <s v="30"/>
    <s v="Geriatrie"/>
    <s v="89301301"/>
    <s v="3011"/>
    <n v="211"/>
    <s v="A"/>
    <s v="01-K10-02"/>
    <s v="Mozkový infarkt v komplexním CVSP u pacientů s CC=1-2"/>
    <n v="88479"/>
    <n v="33906"/>
    <n v="10992"/>
    <n v="0"/>
    <n v="1380.04"/>
    <n v="2670.34"/>
    <n v="0"/>
    <n v="2230"/>
    <n v="4275"/>
    <n v="55568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5816200878471136"/>
    <n v="2.5643200874328613"/>
    <n v="1.7300000414252281E-2"/>
    <s v="4"/>
    <s v="17"/>
    <m/>
    <s v="26"/>
    <s v="Geriatrie"/>
    <s v="772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15611428"/>
    <d v="2019-02-21T00:00:00"/>
    <d v="2019-03-20T00:00:00"/>
    <n v="2019"/>
    <s v="6"/>
    <s v="4"/>
    <s v="3011"/>
    <s v="89301301"/>
    <x v="7"/>
  </r>
  <r>
    <n v="2023"/>
    <s v="2019032003353084111"/>
    <s v="335308411"/>
    <s v="Talašová Anežka"/>
    <n v="20190305"/>
    <n v="20190320"/>
    <x v="0"/>
    <n v="16"/>
    <s v="M161;E119;Z966;Z501;I119;;;;;;;;;;;"/>
    <s v="21413,21415,21221,21225"/>
    <s v="30"/>
    <s v="Geriatrie"/>
    <s v="89301301"/>
    <s v="3011"/>
    <n v="211"/>
    <s v="A"/>
    <s v="08-K04-03"/>
    <s v="Jiná onemocnění kostí, kloubů a měkkých tkání u pacientů ve věku 18 a více let s CC=0"/>
    <n v="33758"/>
    <n v="19873"/>
    <n v="0"/>
    <n v="0"/>
    <n v="0"/>
    <n v="0"/>
    <n v="0"/>
    <n v="1200"/>
    <n v="2250"/>
    <n v="16539"/>
    <s v="30"/>
    <s v="Geriatrie"/>
    <s v="89301301"/>
    <s v="3011"/>
    <n v="5"/>
    <n v="2"/>
    <n v="10"/>
    <n v="31304"/>
    <n v="450"/>
    <n v="1"/>
    <n v="3665"/>
    <n v="0.42399999999999999"/>
    <n v="0.41799999999999998"/>
    <n v="6.0000000000000001E-3"/>
    <n v="0.7189599871635437"/>
    <n v="0.7189599871635437"/>
    <n v="0"/>
    <s v="4"/>
    <s v="30"/>
    <m/>
    <s v="26"/>
    <s v="Geriatrie"/>
    <s v="77900"/>
    <s v="Olomoucký"/>
    <s v="Olomouc"/>
    <s v="Olomouc město"/>
    <s v="M16 - Artróza kyčelního kloubu - koxartróza [coxarthrosis]"/>
    <s v="M161 - Jiná primární koxartróza"/>
    <m/>
    <s v="M161 - Jiná primární koxartróza"/>
    <s v="335308411"/>
    <d v="2019-03-05T00:00:00"/>
    <d v="2019-03-20T00:00:00"/>
    <n v="2019"/>
    <s v="6"/>
    <s v="4"/>
    <s v="3011"/>
    <s v="89301301"/>
    <x v="17"/>
  </r>
  <r>
    <n v="2023"/>
    <s v="2019032103255284051"/>
    <s v="325528405"/>
    <s v="Minářová Milada"/>
    <n v="20190224"/>
    <n v="20190321"/>
    <x v="0"/>
    <n v="26"/>
    <s v="S700;W0180;S5250;I489;D683;;;;;;;;;;;"/>
    <s v="21415,21225,21413,21221,21215"/>
    <s v="30"/>
    <s v="Geriatrie"/>
    <s v="89301301"/>
    <s v="3011"/>
    <n v="211"/>
    <s v="A"/>
    <s v="09-K13-01"/>
    <s v="Otevřené poranění kožního krytu trupu nebo končetin nebo povrchové poranění kožního krytu trupu nebo končetin u pacientů s CC=1-4"/>
    <n v="50397"/>
    <n v="29760"/>
    <n v="0"/>
    <n v="0"/>
    <n v="0"/>
    <n v="0"/>
    <n v="0"/>
    <n v="2120"/>
    <n v="2025"/>
    <n v="37862"/>
    <s v="31"/>
    <s v="Traumatologická klinika"/>
    <s v="89301311"/>
    <s v="3111"/>
    <n v="5"/>
    <n v="2"/>
    <n v="11"/>
    <n v="40227"/>
    <n v="780"/>
    <n v="1"/>
    <n v="4270"/>
    <n v="0.54759999999999998"/>
    <n v="0.53720000000000001"/>
    <n v="1.04E-2"/>
    <n v="1.5041600465774536"/>
    <n v="1.5041600465774536"/>
    <n v="0"/>
    <s v="1"/>
    <s v="31"/>
    <m/>
    <s v="26"/>
    <s v="Geriatrie"/>
    <s v="78349"/>
    <s v="Olomoucký"/>
    <s v="Olomouc"/>
    <s v="Olomouc západ"/>
    <s v="S70 - Povrchní poranění kyčle a stehna"/>
    <s v="S700 - Zhmoždění (kontuze) kyčle"/>
    <m/>
    <s v="S700 - Zhmoždění (kontuze) kyčle"/>
    <s v="325528405"/>
    <d v="2019-02-27T00:00:00"/>
    <d v="2019-03-21T00:00:00"/>
    <n v="2019"/>
    <s v="6"/>
    <s v="1"/>
    <s v="3011"/>
    <s v="89301301"/>
    <x v="1"/>
  </r>
  <r>
    <n v="2023"/>
    <s v="2019041504257074351"/>
    <s v="425707435"/>
    <s v="Džumanová Berta"/>
    <n v="20190226"/>
    <n v="20190415"/>
    <x v="0"/>
    <n v="49"/>
    <s v="I500;R060;D648;I10;E112;;;;;;;;;;;"/>
    <s v="21415,21225,21221,21001,35520,21215,21413,15470,21717,15920,15950,37022,15910"/>
    <s v="02"/>
    <s v="II. interní klinika gastroenterologie a geriatrie"/>
    <s v="89301021"/>
    <s v="0213"/>
    <n v="211"/>
    <s v="A"/>
    <s v="06-M01-03"/>
    <s v="Endoskopická dilatace trávicí trubice, zavedení stentu nebo stavění krvácení z trávicí soustavy u pacientů s CC=0-2"/>
    <n v="213172"/>
    <n v="44940"/>
    <n v="68352"/>
    <n v="0"/>
    <n v="1686.01"/>
    <n v="53980.88"/>
    <n v="28317.61"/>
    <n v="2880"/>
    <n v="7125"/>
    <n v="166063"/>
    <s v="02"/>
    <s v="II. interní klinika gastroenterologie a geriatrie"/>
    <s v="89301023"/>
    <s v="0231"/>
    <n v="5"/>
    <n v="2"/>
    <n v="11"/>
    <n v="49409"/>
    <n v="12255"/>
    <n v="1"/>
    <n v="35541"/>
    <n v="0.82350000000000001"/>
    <n v="0.65980000000000005"/>
    <n v="0.16370000000000001"/>
    <n v="4.6678399443626404"/>
    <n v="3.668489933013916"/>
    <n v="0.99935001134872437"/>
    <s v="1"/>
    <s v="02"/>
    <m/>
    <s v="02,26,39"/>
    <s v="Geriatrie"/>
    <s v="77900"/>
    <s v="Olomoucký"/>
    <s v="Olomouc"/>
    <s v="Olomouc město"/>
    <s v="I50 - Selhání srdce"/>
    <s v="I500 - Městnavé selhání srdce"/>
    <m/>
    <s v="I500 - Městnavé selhání srdce"/>
    <s v="425707435"/>
    <d v="2019-03-12T00:00:00"/>
    <d v="2019-03-23T00:00:00"/>
    <n v="2019"/>
    <s v="6"/>
    <s v="3"/>
    <s v="3011"/>
    <s v="89301301"/>
    <x v="11"/>
  </r>
  <r>
    <n v="2023"/>
    <s v="2019032903162134391"/>
    <s v="316213439"/>
    <s v="Tumová Jiřina"/>
    <n v="20190302"/>
    <n v="20190329"/>
    <x v="0"/>
    <n v="28"/>
    <s v="M5455;S2200;I489;I10;E782;;;;;;;;;;;"/>
    <s v="21225,21221,21413,21415,21215,21001"/>
    <s v="30"/>
    <s v="Geriatrie"/>
    <s v="89301301"/>
    <s v="3011"/>
    <n v="111"/>
    <s v="A"/>
    <s v="08-K08-00"/>
    <s v="Jiná onemocnění páteře a bolest zad"/>
    <n v="59649"/>
    <n v="33889"/>
    <n v="0"/>
    <n v="0"/>
    <n v="0"/>
    <n v="0"/>
    <n v="0"/>
    <n v="2120"/>
    <n v="4050"/>
    <n v="34913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3707200288772583"/>
    <n v="1.3707200288772583"/>
    <n v="0"/>
    <s v="1"/>
    <s v="17"/>
    <m/>
    <s v="26"/>
    <s v="Geriatrie"/>
    <s v="77900"/>
    <s v="Olomoucký"/>
    <s v="Olomouc"/>
    <s v="Olomouc město"/>
    <s v="M54 - Dorzalgie"/>
    <s v="M545 - Bolesti dolní části zad"/>
    <s v="M5455 - Bolesti dolní části zad; hrudně-bederní krajina"/>
    <s v="M5455 - Bolesti dolní části zad; hrudně-bederní krajina"/>
    <s v="316213439"/>
    <d v="2019-03-06T00:00:00"/>
    <d v="2019-03-29T00:00:00"/>
    <n v="2019"/>
    <s v="6"/>
    <s v="1"/>
    <s v="3011"/>
    <s v="89301301"/>
    <x v="7"/>
  </r>
  <r>
    <n v="2023"/>
    <s v="2019032903259224781"/>
    <s v="325922478"/>
    <s v="Coufalová Jarmila"/>
    <n v="20190228"/>
    <n v="20190329"/>
    <x v="0"/>
    <n v="30"/>
    <s v="I639;I10;M8198;;;;;;;;;;;;;"/>
    <s v="21221,21415,21225,21413,21215,21001,21219"/>
    <s v="30"/>
    <s v="Geriatrie"/>
    <s v="89301301"/>
    <s v="3011"/>
    <n v="111"/>
    <s v="A"/>
    <s v="01-K10-03"/>
    <s v="Mozkový infarkt v komplexním CVSP u pacientů s CC=0"/>
    <n v="75412"/>
    <n v="36666"/>
    <n v="0"/>
    <n v="0"/>
    <n v="0"/>
    <n v="0"/>
    <n v="0"/>
    <n v="2250"/>
    <n v="4350"/>
    <n v="62205"/>
    <s v="17"/>
    <s v="Neurologická klinika"/>
    <s v="89301171"/>
    <s v="1711"/>
    <n v="8"/>
    <n v="3"/>
    <n v="15"/>
    <n v="77495"/>
    <n v="701"/>
    <n v="1"/>
    <n v="3042"/>
    <n v="1.0443"/>
    <n v="1.0348999999999999"/>
    <n v="9.4000000000000004E-3"/>
    <n v="2.199160099029541"/>
    <n v="2.199160099029541"/>
    <n v="0"/>
    <s v="1"/>
    <s v="30"/>
    <m/>
    <s v="26"/>
    <s v="Geriatrie"/>
    <s v="78335"/>
    <s v="Olomoucký"/>
    <s v="Olomouc"/>
    <s v="Olomouc sever"/>
    <s v="I63 - Mozkový infarkt"/>
    <s v="I639 - Mozkový infarkt NS"/>
    <m/>
    <s v="I639 - Mozkový infarkt NS"/>
    <s v="325922478"/>
    <d v="2019-03-07T00:00:00"/>
    <d v="2019-03-29T00:00:00"/>
    <n v="2019"/>
    <s v="6"/>
    <s v="1"/>
    <s v="3011"/>
    <s v="89301301"/>
    <x v="7"/>
  </r>
  <r>
    <n v="2023"/>
    <s v="2019040904604114181"/>
    <s v="460411418"/>
    <s v="Vychodil Bohumil"/>
    <n v="20190219"/>
    <n v="20190409"/>
    <x v="0"/>
    <n v="50"/>
    <s v="M5445;E107;I10;E782;G632;I7020;;;;;;;;;;"/>
    <s v="21221,66339,66327,21415,21413,21225,66313,66325,66341,21717,78990"/>
    <s v="06"/>
    <s v="Neurochirurgická klinika"/>
    <s v="89301061"/>
    <s v="0611"/>
    <n v="205"/>
    <s v="B"/>
    <s v="08-I04-02"/>
    <s v="Operace páteře bez instrumentace pro jiná onemocnění u dětí do 16 let nebo u pacientů ve věku 60 a více let"/>
    <n v="268731"/>
    <n v="52020"/>
    <n v="65081"/>
    <n v="0"/>
    <n v="538.61"/>
    <n v="26919.599999999999"/>
    <n v="800.06"/>
    <n v="3440"/>
    <n v="6375"/>
    <n v="206735"/>
    <s v="17"/>
    <s v="Neurologická klinika"/>
    <s v="89301171"/>
    <s v="1711"/>
    <n v="9"/>
    <n v="3"/>
    <n v="15"/>
    <n v="119921"/>
    <n v="1612"/>
    <n v="1"/>
    <n v="11014"/>
    <n v="1.6229"/>
    <n v="1.6013999999999999"/>
    <n v="2.1499999999999998E-2"/>
    <n v="5.5795498192310333"/>
    <n v="5.3379998207092285"/>
    <n v="0.24154999852180481"/>
    <s v="4"/>
    <s v="34"/>
    <s v="06"/>
    <s v="26,06,07"/>
    <s v="Geriatrie"/>
    <s v="77900"/>
    <s v="Olomoucký"/>
    <s v="Olomouc"/>
    <s v="Olomouc město"/>
    <s v="M54 - Dorzalgie"/>
    <s v="M544 - Lumbago s ischiasem"/>
    <s v="M5445 - Lumbago s ischiasem; hrudně-bederní krajina"/>
    <s v="M5445 - Lumbago s ischiasem; hrudně-bederní krajina"/>
    <s v="460411418"/>
    <d v="2019-02-28T00:00:00"/>
    <d v="2019-03-31T00:00:00"/>
    <n v="2019"/>
    <s v="6"/>
    <s v="3"/>
    <s v="3011"/>
    <s v="89301301"/>
    <x v="7"/>
  </r>
  <r>
    <n v="2023"/>
    <s v="2019032503053019541"/>
    <s v="305301954"/>
    <s v="Pechová Jiřina"/>
    <n v="20190227"/>
    <n v="20190325"/>
    <x v="0"/>
    <n v="27"/>
    <s v="N309;J160;I259;I10;E782;;;;;;;;;;;"/>
    <s v="21415,21225,21215,21221,21413,21717,21001"/>
    <s v="30"/>
    <s v="Geriatrie"/>
    <s v="89301301"/>
    <s v="3011"/>
    <n v="111"/>
    <s v="A"/>
    <s v="11-K01-02"/>
    <s v="Záněty močových cest u pacientů s CC=1-2"/>
    <n v="67051"/>
    <n v="34259"/>
    <n v="0"/>
    <n v="0"/>
    <n v="726.36"/>
    <n v="0"/>
    <n v="0"/>
    <n v="2080"/>
    <n v="3900"/>
    <n v="33984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4194699935615063"/>
    <n v="1.3866699934005737"/>
    <n v="3.2800000160932541E-2"/>
    <s v="4"/>
    <s v="02"/>
    <m/>
    <s v="26"/>
    <s v="Geriatrie"/>
    <s v="78335"/>
    <s v="Olomoucký"/>
    <s v="Olomouc"/>
    <s v="Olomouc sever"/>
    <s v="N30 - Zánět močového měchýře (cystitida)"/>
    <s v="N309 - Cystitida NS"/>
    <m/>
    <s v="N309 - Cystitida NS"/>
    <s v="305301954"/>
    <d v="2019-03-06T00:00:00"/>
    <d v="2019-03-25T00:00:00"/>
    <n v="2019"/>
    <s v="6"/>
    <s v="4"/>
    <s v="3011"/>
    <s v="89301301"/>
    <x v="2"/>
  </r>
  <r>
    <n v="2023"/>
    <s v="2019041704607224071"/>
    <s v="460722407"/>
    <s v="Spáčil Milan"/>
    <n v="20190319"/>
    <n v="20190417"/>
    <x v="0"/>
    <n v="30"/>
    <s v="J069;N359;N19;;;;;;;;;;;;;"/>
    <s v="72213,21225,21413,21221,21415,76223,76215,72015,21001"/>
    <s v="30"/>
    <s v="Geriatrie"/>
    <s v="89301301"/>
    <s v="3011"/>
    <n v="111"/>
    <s v="A"/>
    <s v="03-K02-02"/>
    <s v="Záněty horních cest dýchacích a hrtanu u pacientů ve věku 65 a více let nebo s CC=1-2"/>
    <n v="72877"/>
    <n v="36883"/>
    <n v="0"/>
    <n v="0"/>
    <n v="1343.72"/>
    <n v="0"/>
    <n v="829.97"/>
    <n v="2320"/>
    <n v="4350"/>
    <n v="55099"/>
    <s v="02"/>
    <s v="II. interní klinika gastroenterologie a geriatrie"/>
    <s v="89301021"/>
    <s v="0213"/>
    <n v="6"/>
    <n v="2"/>
    <n v="12"/>
    <n v="43170"/>
    <n v="664"/>
    <n v="1"/>
    <n v="3117"/>
    <n v="0.58540000000000003"/>
    <n v="0.57650000000000001"/>
    <n v="8.8999999999999999E-3"/>
    <n v="1.6230999957770109"/>
    <n v="1.6141999959945679"/>
    <n v="8.8999997824430466E-3"/>
    <s v="1"/>
    <s v="02"/>
    <m/>
    <s v="26,36,12"/>
    <s v="Geriatrie"/>
    <s v="78372"/>
    <s v="Olomoucký"/>
    <s v="Olomouc"/>
    <s v="Olomouc a okolí"/>
    <s v="J06 - Akutní infekce horních dých.cest na více místech a neurč.lokalizací"/>
    <s v="J069 - Akutní infekce horních dýchacích cest NS"/>
    <m/>
    <s v="J069 - Akutní infekce horních dýchacích cest NS"/>
    <s v="460722407"/>
    <d v="2019-04-02T00:00:00"/>
    <d v="2019-04-17T00:00:00"/>
    <n v="2019"/>
    <s v="6"/>
    <s v="1"/>
    <s v="3011"/>
    <s v="89301301"/>
    <x v="11"/>
  </r>
  <r>
    <n v="2023"/>
    <s v="2019041702907144281"/>
    <s v="290714428"/>
    <s v="Mocek Lubomír"/>
    <n v="20190323"/>
    <n v="20190417"/>
    <x v="0"/>
    <n v="26"/>
    <s v="Y442;D500;I250;N185;I119;;;;;;;;;;;"/>
    <s v="21225,21221,21415,21413,21215"/>
    <s v="30"/>
    <s v="Geriatrie"/>
    <s v="89301301"/>
    <s v="3011"/>
    <n v="111"/>
    <s v="A"/>
    <s v="16-K03-01"/>
    <s v="Poruchy krevního srážení u pacientů s CC=3-4"/>
    <n v="63588"/>
    <n v="33127"/>
    <n v="0"/>
    <n v="0"/>
    <n v="394.4"/>
    <n v="9195.6"/>
    <n v="0"/>
    <n v="2000"/>
    <n v="3750"/>
    <n v="53755"/>
    <s v="03"/>
    <s v="III. interní klinika - nefrologická, revmatologická a endokrinologická"/>
    <s v="89301031"/>
    <s v="0312"/>
    <n v="11"/>
    <n v="4"/>
    <n v="23"/>
    <n v="102773"/>
    <n v="16957"/>
    <n v="1"/>
    <n v="53559"/>
    <n v="1.5988"/>
    <n v="1.3724000000000001"/>
    <n v="0.22639999999999999"/>
    <n v="1.8233799785375595"/>
    <n v="1.5969799757003784"/>
    <n v="0.22640000283718109"/>
    <s v="1"/>
    <s v="30"/>
    <m/>
    <s v="26"/>
    <s v="Geriatrie"/>
    <s v="77900"/>
    <s v="Olomoucký"/>
    <s v="Olomouc"/>
    <s v="Olomouc město"/>
    <s v="Y44 - Nežádoucí účinky léčby - prostředky působící primárně na krevní složky"/>
    <s v="Y442 - Nežádoucí účinky léčby - antikoagulancia"/>
    <m/>
    <s v="Y442 - Nežádoucí účinky léčby - antikoagulancia"/>
    <s v="290714428"/>
    <d v="2019-04-05T00:00:00"/>
    <d v="2019-04-17T00:00:00"/>
    <n v="2019"/>
    <s v="6"/>
    <s v="1"/>
    <s v="3011"/>
    <s v="89301301"/>
    <x v="3"/>
  </r>
  <r>
    <n v="2023"/>
    <s v="2019042303158254131"/>
    <s v="315825413"/>
    <s v="Kořínková Adolfína"/>
    <n v="20190331"/>
    <n v="20190423"/>
    <x v="0"/>
    <n v="24"/>
    <s v="I64;I10;N390;;;;;;;;;;;;;"/>
    <s v="21225,21415,21221,21413,21001"/>
    <s v="30"/>
    <s v="Geriatrie"/>
    <s v="89301301"/>
    <s v="3011"/>
    <n v="111"/>
    <s v="A"/>
    <s v="01-K12-01"/>
    <s v="Jiná cévní onemocnění mozku a míchy v komplexním CVSP"/>
    <n v="64794"/>
    <n v="29945"/>
    <n v="0"/>
    <n v="0"/>
    <n v="72.63"/>
    <n v="0"/>
    <n v="0"/>
    <n v="1840"/>
    <n v="3450"/>
    <n v="28896"/>
    <s v="02"/>
    <s v="II. interní klinika gastroenterologie a geriatrie"/>
    <s v="89301021"/>
    <s v="0213"/>
    <n v="5"/>
    <n v="2"/>
    <n v="11"/>
    <n v="54445"/>
    <n v="799"/>
    <n v="1"/>
    <n v="3679"/>
    <n v="0.73780000000000001"/>
    <n v="0.72709999999999997"/>
    <n v="1.0699999999999999E-2"/>
    <n v="1.8720799814909697"/>
    <n v="1.8613799810409546"/>
    <n v="1.0700000450015068E-2"/>
    <s v="4"/>
    <s v="02"/>
    <m/>
    <s v="26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315825413"/>
    <d v="2019-04-04T00:00:00"/>
    <d v="2019-04-23T00:00:00"/>
    <n v="2019"/>
    <s v="6"/>
    <s v="4"/>
    <s v="3011"/>
    <s v="89301301"/>
    <x v="11"/>
  </r>
  <r>
    <n v="2023"/>
    <s v="2019042402957044311"/>
    <s v="295704431"/>
    <s v="Zmeškalová Božena"/>
    <n v="20190401"/>
    <n v="20190424"/>
    <x v="0"/>
    <n v="24"/>
    <s v="E86;E127;N183;I119;I251;I7090;N309;;;;;;;;;"/>
    <s v="21225,21415,21413,21221,21215"/>
    <s v="30"/>
    <s v="Geriatrie"/>
    <s v="89301301"/>
    <s v="3011"/>
    <n v="111"/>
    <s v="A"/>
    <s v="10-K14-03"/>
    <s v="Dehydratace u pacientů ve věku 65 a více let s CC=0-1"/>
    <n v="52859"/>
    <n v="28463"/>
    <n v="0"/>
    <n v="0"/>
    <n v="70.680000000000007"/>
    <n v="0"/>
    <n v="0"/>
    <n v="1840"/>
    <n v="3600"/>
    <n v="37891"/>
    <s v="30"/>
    <s v="Geriatrie"/>
    <s v="89301301"/>
    <s v="3011"/>
    <n v="6"/>
    <n v="2"/>
    <n v="12"/>
    <n v="36566"/>
    <n v="228"/>
    <n v="1"/>
    <n v="1585"/>
    <n v="0.49130000000000001"/>
    <n v="0.48830000000000001"/>
    <n v="3.0000000000000001E-3"/>
    <n v="1.0772599964402616"/>
    <n v="1.0742599964141846"/>
    <n v="3.0000000260770321E-3"/>
    <s v="1"/>
    <s v="30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295704431"/>
    <d v="2019-04-01T00:00:00"/>
    <d v="2019-04-24T00:00:00"/>
    <n v="2019"/>
    <s v="1"/>
    <s v="1"/>
    <s v="3011"/>
    <s v="89301301"/>
    <x v="6"/>
  </r>
  <r>
    <n v="2023"/>
    <s v="2019042403803274771"/>
    <s v="380327477"/>
    <s v="Procházka Jaroslav"/>
    <n v="20190328"/>
    <n v="20190424"/>
    <x v="0"/>
    <n v="28"/>
    <s v="G309;E86;I10;I714;K801;M0599;;;;;;;;;;"/>
    <s v="21219,21221,21413,21225,21001"/>
    <s v="30"/>
    <s v="Geriatrie"/>
    <s v="89301301"/>
    <s v="3011"/>
    <n v="111"/>
    <s v="A"/>
    <s v="01-K04-01"/>
    <s v="Neurodegenerativní onemocnění u pacientů s CC=1-4"/>
    <n v="60592"/>
    <n v="34341"/>
    <n v="0"/>
    <n v="0"/>
    <n v="0"/>
    <n v="0"/>
    <n v="0"/>
    <n v="2160"/>
    <n v="3675"/>
    <n v="41370"/>
    <s v="03"/>
    <s v="III. interní klinika - nefrologická, revmatologická a endokrinologická"/>
    <s v="89301031"/>
    <s v="0311"/>
    <n v="11"/>
    <n v="4"/>
    <n v="22"/>
    <n v="82261"/>
    <n v="1093"/>
    <n v="1"/>
    <n v="5830"/>
    <n v="1.1131"/>
    <n v="1.0985"/>
    <n v="1.46E-2"/>
    <n v="1.4580099582672119"/>
    <n v="1.4580099582672119"/>
    <n v="0"/>
    <s v="4"/>
    <s v="03"/>
    <m/>
    <s v="26"/>
    <s v="Geriatrie"/>
    <s v="78701"/>
    <s v="Olomoucký"/>
    <s v="Šumperk"/>
    <s v="Šumperk"/>
    <s v="G30 - Alzheimerova nemoc"/>
    <s v="G309 - Alzheimerova nemoc NS"/>
    <m/>
    <s v="G309 - Alzheimerova nemoc NS"/>
    <s v="380327477"/>
    <d v="2019-04-02T00:00:00"/>
    <d v="2019-04-24T00:00:00"/>
    <n v="2019"/>
    <s v="6"/>
    <s v="4"/>
    <s v="3011"/>
    <s v="89301301"/>
    <x v="5"/>
  </r>
  <r>
    <n v="2023"/>
    <s v="2019042404503104251"/>
    <s v="450310425"/>
    <s v="Trnka Aleš"/>
    <n v="20190402"/>
    <n v="20190424"/>
    <x v="0"/>
    <n v="23"/>
    <s v="G20;I10;E782;N40;E039;;;;;;;;;;;"/>
    <s v="21225,21219,21221,21413,21415"/>
    <s v="30"/>
    <s v="Geriatrie"/>
    <s v="89301301"/>
    <s v="3011"/>
    <n v="111"/>
    <s v="A"/>
    <s v="01-K04-02"/>
    <s v="Neurodegenerativní onemocnění u pacientů s CC=0"/>
    <n v="53822"/>
    <n v="29225"/>
    <n v="0"/>
    <n v="0"/>
    <n v="0"/>
    <n v="0"/>
    <n v="0"/>
    <n v="1670"/>
    <n v="3300"/>
    <n v="38138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1.2198499441146851"/>
    <n v="1.2198499441146851"/>
    <n v="0"/>
    <s v="4"/>
    <s v="17"/>
    <m/>
    <s v="26"/>
    <s v="Geriatrie"/>
    <s v="77900"/>
    <s v="Olomoucký"/>
    <s v="Olomouc"/>
    <s v="Olomouc město"/>
    <s v="G20 - Parkinsonova nemoc"/>
    <m/>
    <m/>
    <s v="G20 - Parkinsonova nemoc"/>
    <s v="450310425"/>
    <d v="2019-04-11T00:00:00"/>
    <d v="2019-04-24T00:00:00"/>
    <n v="2019"/>
    <s v="6"/>
    <s v="4"/>
    <s v="3011"/>
    <s v="89301301"/>
    <x v="7"/>
  </r>
  <r>
    <n v="2023"/>
    <s v="2019053004757014591"/>
    <s v="475701459"/>
    <s v="Petrošová Zlatoslava"/>
    <n v="20190328"/>
    <n v="20190530"/>
    <x v="0"/>
    <n v="64"/>
    <s v="Z512;M340;I270;M8100;E108;I10;;;;;;;;;;"/>
    <s v="21225,21413,21221,21415,42520,90954,21215,89323,89423"/>
    <s v="30"/>
    <s v="Geriatrie"/>
    <s v="89301301"/>
    <s v="3011"/>
    <n v="111"/>
    <s v="A"/>
    <s v="08-C04-02"/>
    <s v="Chemoterapie pro autoimunitní onemocnění pojivových tkání"/>
    <n v="188454"/>
    <n v="74876"/>
    <n v="0"/>
    <n v="0"/>
    <n v="2805.85"/>
    <n v="0"/>
    <n v="14122.63"/>
    <n v="5240"/>
    <n v="5625"/>
    <n v="185381"/>
    <s v="03"/>
    <s v="III. interní klinika - nefrologická, revmatologická a endokrinologická"/>
    <s v="89301031"/>
    <s v="0311"/>
    <n v="3"/>
    <n v="2"/>
    <n v="9"/>
    <n v="20867"/>
    <n v="620"/>
    <n v="1"/>
    <n v="2646"/>
    <n v="0.28699999999999998"/>
    <n v="0.2787"/>
    <n v="8.3000000000000001E-3"/>
    <n v="3.5698899328708649"/>
    <n v="3.3443999290466309"/>
    <n v="0.22549000382423401"/>
    <s v="1"/>
    <s v="30"/>
    <m/>
    <s v="34,03,26,05"/>
    <s v="Geriatrie"/>
    <s v="77900"/>
    <s v="Olomoucký"/>
    <s v="Olomouc"/>
    <s v="Olomouc město"/>
    <s v="Z51 - Jiná lékařská péče"/>
    <s v="Z512 - Jiná chemoterapie"/>
    <m/>
    <s v="Z512 - Jiná chemoterapie"/>
    <s v="475701459"/>
    <d v="2019-04-08T00:00:00"/>
    <d v="2019-04-25T00:00:00"/>
    <n v="2019"/>
    <s v="6"/>
    <s v="3"/>
    <s v="3011"/>
    <s v="89301301"/>
    <x v="5"/>
  </r>
  <r>
    <n v="2023"/>
    <s v="2019040403462144671"/>
    <s v="346214467"/>
    <s v="Přikrylová Eva"/>
    <n v="20190108"/>
    <n v="20190404"/>
    <x v="0"/>
    <n v="87"/>
    <s v="D62;J180;N10;I481;I10;J458;;;;;;;;;;"/>
    <s v="21225,21413,21221,21415,90903,35520,89323,89313,91985,21717,21215,37022,35022,71717,91994"/>
    <s v="30"/>
    <s v="Geriatrie"/>
    <s v="89301301"/>
    <s v="3011"/>
    <n v="111"/>
    <s v="A"/>
    <s v="00-M01-04"/>
    <s v="Ostatní terapie bez kritického výkonu s UPV 97–240 hodin (5–10 dnů)"/>
    <n v="574889"/>
    <n v="85682"/>
    <n v="292180"/>
    <n v="0"/>
    <n v="54662.400000000001"/>
    <n v="11373.4"/>
    <n v="35355.69"/>
    <n v="5400"/>
    <n v="10050"/>
    <n v="957322"/>
    <s v="02"/>
    <s v="II. interní klinika gastroenterologie a geriatrie"/>
    <s v="89301021"/>
    <s v="0213"/>
    <n v="15"/>
    <n v="5"/>
    <n v="30"/>
    <n v="523147"/>
    <n v="18758"/>
    <n v="1"/>
    <n v="75162"/>
    <n v="7.2366999999999999"/>
    <n v="6.9862000000000002"/>
    <n v="0.2505"/>
    <n v="23.829229593276978"/>
    <n v="22.914739608764648"/>
    <n v="0.9144899845123291"/>
    <s v="5"/>
    <s v="30"/>
    <m/>
    <s v="26,16,39,07,34,18"/>
    <s v="Geriatrie"/>
    <s v="77900"/>
    <s v="Olomoucký"/>
    <s v="Olomouc"/>
    <s v="Olomouc město"/>
    <s v="D62 - Akutní posthemoragická anemie"/>
    <m/>
    <m/>
    <s v="D62 - Akutní posthemoragická anemie"/>
    <s v="346214467"/>
    <d v="2019-03-15T00:00:00"/>
    <d v="2019-04-04T00:00:00"/>
    <n v="2019"/>
    <s v="6"/>
    <s v="5"/>
    <s v="3011"/>
    <s v="89301301"/>
    <x v="22"/>
  </r>
  <r>
    <n v="2023"/>
    <s v="2019040503604164111"/>
    <s v="360416411"/>
    <s v="Grulich Vojtěch"/>
    <n v="20190226"/>
    <n v="20190405"/>
    <x v="0"/>
    <n v="39"/>
    <s v="J440;I250;E118;J449;;;;;;;;;;;;"/>
    <s v="21225,21415,21413,21221,21717,89423,21001,66949"/>
    <s v="30"/>
    <s v="Geriatrie"/>
    <s v="89301301"/>
    <s v="3011"/>
    <n v="111"/>
    <s v="A"/>
    <s v="04-K06-03"/>
    <s v="Chronická obstrukční plicní nemoc u pacientů s CC=0-1"/>
    <n v="137162"/>
    <n v="47981"/>
    <n v="0"/>
    <n v="0"/>
    <n v="3924.89"/>
    <n v="0"/>
    <n v="22185.919999999998"/>
    <n v="3040"/>
    <n v="7050"/>
    <n v="110109"/>
    <s v="03"/>
    <s v="III. interní klinika - nefrologická, revmatologická a endokrinologická"/>
    <s v="89301031"/>
    <s v="0312"/>
    <n v="7"/>
    <n v="2"/>
    <n v="14"/>
    <n v="46814"/>
    <n v="498"/>
    <n v="1"/>
    <n v="3430"/>
    <n v="0.63190000000000002"/>
    <n v="0.62519999999999998"/>
    <n v="6.7000000000000002E-3"/>
    <n v="2.3152900338172913"/>
    <n v="1.9649100303649902"/>
    <n v="0.35038000345230103"/>
    <s v="4"/>
    <s v="03"/>
    <m/>
    <s v="26,34,11"/>
    <s v="Geriatrie"/>
    <s v="78322"/>
    <s v="Olomoucký"/>
    <s v="Olomouc"/>
    <s v="Litovelsk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360416411"/>
    <d v="2019-03-05T00:00:00"/>
    <d v="2019-04-05T00:00:00"/>
    <n v="2019"/>
    <s v="6"/>
    <s v="4"/>
    <s v="3011"/>
    <s v="89301301"/>
    <x v="3"/>
  </r>
  <r>
    <n v="2023"/>
    <s v="2019040802653064981"/>
    <s v="265306498"/>
    <s v="Prokšová Božena"/>
    <n v="20190325"/>
    <n v="20190408"/>
    <x v="0"/>
    <n v="15"/>
    <s v="N309;M8180;E039;G629;H903;E538;M5460;;;;;;;;;"/>
    <s v="21225,21415,21413,21215,21221,21001"/>
    <s v="30"/>
    <s v="Geriatrie"/>
    <s v="89301301"/>
    <s v="3011"/>
    <n v="111"/>
    <s v="A"/>
    <s v="11-K01-04"/>
    <s v="Záněty močových cest u pacientů ve věku 18 a více let s CC=0"/>
    <n v="33900"/>
    <n v="18650"/>
    <n v="0"/>
    <n v="0"/>
    <n v="0"/>
    <n v="0"/>
    <n v="0"/>
    <n v="1120"/>
    <n v="2100"/>
    <n v="23901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653190016746521"/>
    <n v="0.653190016746521"/>
    <n v="0"/>
    <s v="2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265306498"/>
    <d v="2019-03-25T00:00:00"/>
    <d v="2019-04-08T00:00:00"/>
    <n v="2019"/>
    <s v="2"/>
    <s v="2"/>
    <s v="3011"/>
    <s v="89301301"/>
    <x v="6"/>
  </r>
  <r>
    <n v="2023"/>
    <s v="2019040902658314701"/>
    <s v="265831470"/>
    <s v="Minaříková Eva"/>
    <n v="20190308"/>
    <n v="20190409"/>
    <x v="0"/>
    <n v="33"/>
    <s v="L97;S818;I872;E079;K449;B968;;;;;;;;;;"/>
    <s v="21225,21413,21221,21415,21001"/>
    <s v="30"/>
    <s v="Geriatrie"/>
    <s v="89301301"/>
    <s v="3011"/>
    <n v="111"/>
    <s v="A"/>
    <s v="09-K03-01"/>
    <s v="Vředová onemocnění kůže u pacientů s CC=1-4"/>
    <n v="71116"/>
    <n v="40049"/>
    <n v="0"/>
    <n v="0"/>
    <n v="400.4"/>
    <n v="0"/>
    <n v="0"/>
    <n v="1910"/>
    <n v="4800"/>
    <n v="37259"/>
    <s v="20"/>
    <s v="Klinika chorob kožních a pohlavních"/>
    <s v="89301201"/>
    <s v="2011"/>
    <n v="11"/>
    <n v="4"/>
    <n v="23"/>
    <n v="85210"/>
    <n v="2585"/>
    <n v="1"/>
    <n v="10335"/>
    <n v="1.1724000000000001"/>
    <n v="1.1378999999999999"/>
    <n v="3.4500000000000003E-2"/>
    <n v="1.7930699549615383"/>
    <n v="1.7585699558258057"/>
    <n v="3.4499999135732651E-2"/>
    <s v="4"/>
    <s v="20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265831470"/>
    <d v="2019-03-21T00:00:00"/>
    <d v="2019-04-09T00:00:00"/>
    <n v="2019"/>
    <s v="6"/>
    <s v="4"/>
    <s v="3011"/>
    <s v="89301301"/>
    <x v="4"/>
  </r>
  <r>
    <n v="2023"/>
    <s v="2019040204303214221"/>
    <s v="430321422"/>
    <s v="Machala Vladislav"/>
    <n v="20190304"/>
    <n v="20190402"/>
    <x v="0"/>
    <n v="30"/>
    <s v="M511;;;;;;;;;;;;;;;"/>
    <s v="21413,21415,21225,21221,21215"/>
    <s v="30"/>
    <s v="Geriatrie"/>
    <s v="89301301"/>
    <s v="3011"/>
    <n v="201"/>
    <s v="A"/>
    <s v="08-K08-00"/>
    <s v="Jiná onemocnění páteře a bolest zad"/>
    <n v="60923"/>
    <n v="35580"/>
    <n v="0"/>
    <n v="0"/>
    <n v="0"/>
    <n v="0"/>
    <n v="0"/>
    <n v="2220"/>
    <n v="2925"/>
    <n v="37182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4761600494384766"/>
    <n v="1.4761600494384766"/>
    <n v="0"/>
    <s v="1"/>
    <s v="30"/>
    <m/>
    <s v="26"/>
    <s v="Geriatrie"/>
    <s v="77900"/>
    <s v="Olomoucký"/>
    <s v="Olomouc"/>
    <s v="Olomouc město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30321422"/>
    <d v="2019-03-14T00:00:00"/>
    <d v="2019-04-02T00:00:00"/>
    <n v="2019"/>
    <s v="6"/>
    <s v="1"/>
    <s v="3011"/>
    <s v="89301301"/>
    <x v="7"/>
  </r>
  <r>
    <n v="2023"/>
    <s v="2019040303657224501"/>
    <s v="365722450"/>
    <s v="Špatenková Božena"/>
    <n v="20190314"/>
    <n v="20190403"/>
    <x v="0"/>
    <n v="21"/>
    <s v="I672;I10;E114;E789;;;;;;;;;;;;"/>
    <s v="21221,21225,21415,21001,21413,21219,21215"/>
    <s v="30"/>
    <s v="Geriatrie"/>
    <s v="89301301"/>
    <s v="3011"/>
    <n v="201"/>
    <s v="H"/>
    <s v="19-K01-03"/>
    <s v="Krátkodobá akutní psychiatrická péče nebo diagnostika pro duševní onemocnění u pacientů s CC=0-1"/>
    <n v="52483"/>
    <n v="26795"/>
    <n v="0"/>
    <n v="0"/>
    <n v="798.97"/>
    <n v="0"/>
    <n v="0"/>
    <n v="1520"/>
    <n v="3000"/>
    <n v="22792"/>
    <s v="17"/>
    <s v="Neurologická klinika"/>
    <s v="89301171"/>
    <s v="1711"/>
    <n v="5"/>
    <n v="2"/>
    <n v="10"/>
    <n v="41709"/>
    <n v="159"/>
    <n v="1"/>
    <n v="1762"/>
    <n v="0.55910000000000004"/>
    <n v="0.55700000000000005"/>
    <n v="2.0999999999999999E-3"/>
    <n v="1.2943400235380977"/>
    <n v="1.2922400236129761"/>
    <n v="2.099999925121665E-3"/>
    <s v="1"/>
    <s v="30"/>
    <m/>
    <s v="26"/>
    <s v="Geriatrie"/>
    <s v="78336"/>
    <s v="Olomoucký"/>
    <s v="Olomouc"/>
    <s v="Olomouc sever"/>
    <s v="I67 - Jiná cévní onemocnění mozku"/>
    <s v="I672 - Mozková ateroskleróza"/>
    <m/>
    <s v="I672 - Mozková ateroskleróza"/>
    <s v="365722450"/>
    <d v="2019-03-22T00:00:00"/>
    <d v="2019-04-03T00:00:00"/>
    <n v="2019"/>
    <s v="6"/>
    <s v="1"/>
    <s v="3011"/>
    <s v="89301301"/>
    <x v="7"/>
  </r>
  <r>
    <n v="2023"/>
    <s v="2019040404112064731"/>
    <s v="411206473"/>
    <s v="Kalman Josef"/>
    <n v="20190306"/>
    <n v="20190404"/>
    <x v="0"/>
    <n v="30"/>
    <s v="G578;M0590;J209;I10;E780;N40;;;;;;;;;;"/>
    <s v="21225,21413,21415,21221,66949,21215,21001"/>
    <s v="30"/>
    <s v="Geriatrie"/>
    <s v="89301301"/>
    <s v="3011"/>
    <n v="201"/>
    <s v="A"/>
    <s v="01-K08-01"/>
    <s v="Neuropatie a onemocnění motoneuronu u pacientů s CC=1-4"/>
    <n v="76005"/>
    <n v="36311"/>
    <n v="0"/>
    <n v="0"/>
    <n v="229.43"/>
    <n v="0"/>
    <n v="0"/>
    <n v="2320"/>
    <n v="3075"/>
    <n v="42444"/>
    <s v="03"/>
    <s v="III. interní klinika - nefrologická, revmatologická a endokrinologická"/>
    <s v="89301031"/>
    <s v="0311"/>
    <n v="10"/>
    <n v="3"/>
    <n v="22"/>
    <n v="91792"/>
    <n v="1039"/>
    <n v="1"/>
    <n v="5753"/>
    <n v="1.2397"/>
    <n v="1.2258"/>
    <n v="1.3899999999999999E-2"/>
    <n v="1.8280800161883235"/>
    <n v="1.8141800165176392"/>
    <n v="1.3899999670684338E-2"/>
    <s v="4"/>
    <s v="03"/>
    <m/>
    <s v="26,11"/>
    <s v="Geriatrie"/>
    <s v="77200"/>
    <s v="Olomoucký"/>
    <s v="Olomouc"/>
    <s v="Olomouc město"/>
    <s v="G57 - Mononeuropatie dolní končetiny"/>
    <s v="G578 - Jiné mononeuropatie dolní končetiny"/>
    <m/>
    <s v="G578 - Jiné mononeuropatie dolní končetiny"/>
    <s v="411206473"/>
    <d v="2019-03-15T00:00:00"/>
    <d v="2019-04-04T00:00:00"/>
    <n v="2019"/>
    <s v="6"/>
    <s v="4"/>
    <s v="3011"/>
    <s v="89301301"/>
    <x v="5"/>
  </r>
  <r>
    <n v="2023"/>
    <s v="2019040802802284261"/>
    <s v="280228426"/>
    <s v="Hájek Zdeněk"/>
    <n v="20190317"/>
    <n v="20190408"/>
    <x v="0"/>
    <n v="23"/>
    <s v="N300;N189;T460;M1007;I489;I259;;;;;;;;;;"/>
    <s v="21225,21413,21219,21221,21415,21001,21215,21717"/>
    <s v="30"/>
    <s v="Geriatrie"/>
    <s v="89301301"/>
    <s v="3011"/>
    <n v="201"/>
    <s v="A"/>
    <s v="11-K01-04"/>
    <s v="Záněty močových cest u pacientů ve věku 18 a více let s CC=0"/>
    <n v="70706"/>
    <n v="28286"/>
    <n v="0"/>
    <n v="0"/>
    <n v="0"/>
    <n v="0"/>
    <n v="0"/>
    <n v="1760"/>
    <n v="2025"/>
    <n v="24619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1.035539984703064"/>
    <n v="1.035539984703064"/>
    <n v="0"/>
    <s v="1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280228426"/>
    <d v="2019-03-22T00:00:00"/>
    <d v="2019-04-08T00:00:00"/>
    <n v="2019"/>
    <s v="6"/>
    <s v="1"/>
    <s v="3011"/>
    <s v="89301301"/>
    <x v="2"/>
  </r>
  <r>
    <n v="2023"/>
    <s v="2019041503156134581"/>
    <s v="315613458"/>
    <s v="Poláchová Wanda"/>
    <n v="20190316"/>
    <n v="20190415"/>
    <x v="0"/>
    <n v="31"/>
    <s v="S4220;W0180;;;;;;;;;;;;;;"/>
    <s v="21413,21225,21415,21221,21215,21001"/>
    <s v="30"/>
    <s v="Geriatrie"/>
    <s v="89301301"/>
    <s v="3011"/>
    <n v="201"/>
    <s v="A"/>
    <s v="08-K13-01"/>
    <s v="Poranění končetin mimo pánev a stehno v CVSP u pacientů ve věku 16 a více let a s CC=1-4"/>
    <n v="72944"/>
    <n v="36565"/>
    <n v="0"/>
    <n v="0"/>
    <n v="0"/>
    <n v="2670.34"/>
    <n v="0"/>
    <n v="2520"/>
    <n v="4425"/>
    <n v="50606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7084300592541695"/>
    <n v="1.6912300586700439"/>
    <n v="1.7200000584125519E-2"/>
    <s v="1"/>
    <s v="31"/>
    <m/>
    <s v="26"/>
    <s v="Geriatrie"/>
    <s v="779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315613458"/>
    <d v="2019-03-19T00:00:00"/>
    <d v="2019-04-15T00:00:00"/>
    <n v="2019"/>
    <s v="6"/>
    <s v="1"/>
    <s v="3011"/>
    <s v="89301301"/>
    <x v="1"/>
  </r>
  <r>
    <n v="2023"/>
    <s v="2019042303804030511"/>
    <s v="380403051"/>
    <s v="Vaniš Josef"/>
    <n v="20190330"/>
    <n v="20190423"/>
    <x v="0"/>
    <n v="25"/>
    <s v="S7210;W0100;I442;W0181;Z950;;;;;;;;;;;"/>
    <s v="21225,53471,21413,21415,21219,21221,21001,21215,66127,91755,55213"/>
    <s v="30"/>
    <s v="Geriatrie"/>
    <s v="89301301"/>
    <s v="3011"/>
    <n v="201"/>
    <s v="D"/>
    <s v="08-I13-04"/>
    <s v="Operace poranění stehenní kosti v CVSP u pacientů ve věku 16 a více let s dalším operačním výkonem v jiný den nebo CC=3-4"/>
    <n v="109724"/>
    <n v="25288"/>
    <n v="32005"/>
    <n v="0"/>
    <n v="26.53"/>
    <n v="0"/>
    <n v="74200.149999999994"/>
    <n v="1800"/>
    <n v="2925"/>
    <n v="133236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2377901077270508"/>
    <n v="3.5343000888824463"/>
    <n v="0.70349001884460449"/>
    <s v="4"/>
    <s v="31"/>
    <s v="31"/>
    <s v="26,31,01"/>
    <s v="Geriatrie,KS"/>
    <s v="77000"/>
    <m/>
    <m/>
    <s v="Olomouc"/>
    <s v="S72 - Zlomenina kosti stehenní [fractura femoris]"/>
    <s v="S721 - Pertrochanterická zlomenina"/>
    <s v="S7210 - Pertrochanterická zlomenina; zavřená"/>
    <s v="S7210 - Pertrochanterická zlomenina; zavřená"/>
    <s v="380403051"/>
    <d v="2019-04-08T00:00:00"/>
    <d v="2019-04-23T00:00:00"/>
    <n v="2019"/>
    <s v="6"/>
    <s v="4"/>
    <s v="3011"/>
    <s v="89301301"/>
    <x v="1"/>
  </r>
  <r>
    <n v="2023"/>
    <s v="2019042303360064541"/>
    <s v="336006454"/>
    <s v="Číhalová Milena"/>
    <n v="20190331"/>
    <n v="20190423"/>
    <x v="0"/>
    <n v="24"/>
    <s v="G309;R55;I489;R251;I10;F412;;;;;;;;;;"/>
    <s v="21413,21225,21415,21221"/>
    <s v="30"/>
    <s v="Geriatrie"/>
    <s v="89301301"/>
    <s v="3011"/>
    <n v="201"/>
    <s v="A"/>
    <s v="01-K04-01"/>
    <s v="Neurodegenerativní onemocnění u pacientů s CC=1-4"/>
    <n v="58478"/>
    <n v="31273"/>
    <n v="0"/>
    <n v="0"/>
    <n v="217.9"/>
    <n v="0"/>
    <n v="0"/>
    <n v="1750"/>
    <n v="4275"/>
    <n v="29240"/>
    <s v="17"/>
    <s v="Neurologická klinika"/>
    <s v="89301171"/>
    <s v="1711"/>
    <n v="11"/>
    <n v="4"/>
    <n v="22"/>
    <n v="82261"/>
    <n v="1093"/>
    <n v="1"/>
    <n v="5830"/>
    <n v="1.1131"/>
    <n v="1.0985"/>
    <n v="1.46E-2"/>
    <n v="1.2329400395974517"/>
    <n v="1.2183400392532349"/>
    <n v="1.4600000344216824E-2"/>
    <s v="4"/>
    <s v="17"/>
    <m/>
    <s v="26"/>
    <s v="Geriatrie"/>
    <s v="78354"/>
    <s v="Olomoucký"/>
    <s v="Olomouc"/>
    <s v="Olomouc východ"/>
    <s v="G30 - Alzheimerova nemoc"/>
    <s v="G309 - Alzheimerova nemoc NS"/>
    <m/>
    <s v="G309 - Alzheimerova nemoc NS"/>
    <s v="336006454"/>
    <d v="2019-04-09T00:00:00"/>
    <d v="2019-04-23T00:00:00"/>
    <n v="2019"/>
    <s v="6"/>
    <s v="4"/>
    <s v="3011"/>
    <s v="89301301"/>
    <x v="7"/>
  </r>
  <r>
    <n v="2023"/>
    <s v="2019042404105314671"/>
    <s v="410531467"/>
    <s v="Raisinger František"/>
    <n v="20190318"/>
    <n v="20190424"/>
    <x v="0"/>
    <n v="38"/>
    <s v="S7200;W0199;I489;D683;;;;;;;;;;;;"/>
    <s v="21413,21225,72213,78989,21415,21219,21221,53471,72015,21001,66127,21215"/>
    <s v="30"/>
    <s v="Geriatrie"/>
    <s v="89301301"/>
    <s v="3011"/>
    <n v="201"/>
    <s v="D"/>
    <s v="08-I13-05"/>
    <s v="Operace poranění stehenní kosti v CVSP u pacientů ve věku 16 a více let s CC=1-2 nebo ve věku 75 a více let"/>
    <n v="196238"/>
    <n v="35419"/>
    <n v="67756"/>
    <n v="0"/>
    <n v="226.97"/>
    <n v="5368.99"/>
    <n v="6601.64"/>
    <n v="2560"/>
    <n v="4425"/>
    <n v="11202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9402799308300018"/>
    <n v="3.5938799381256104"/>
    <n v="0.34639999270439148"/>
    <s v="4"/>
    <s v="31"/>
    <s v="31"/>
    <s v="26,36,07,31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0531467"/>
    <d v="2019-03-29T00:00:00"/>
    <d v="2019-04-24T00:00:00"/>
    <n v="2019"/>
    <s v="6"/>
    <s v="4"/>
    <s v="3011"/>
    <s v="89301301"/>
    <x v="1"/>
  </r>
  <r>
    <n v="2023"/>
    <s v="2019040903551064341"/>
    <s v="355106434"/>
    <s v="Veverková Miroslava"/>
    <n v="20190311"/>
    <n v="20190409"/>
    <x v="0"/>
    <n v="30"/>
    <s v="S7230;W0101;D62;;;;;;;;;;;;;"/>
    <s v="21225,21415,21413,21219,21221,21215,91810,78990,21001,91819,21717,91833,53469,66813,91826,91823"/>
    <s v="30"/>
    <s v="Geriatrie"/>
    <s v="89301301"/>
    <s v="3011"/>
    <n v="111"/>
    <s v="D"/>
    <s v="08-I13-05"/>
    <s v="Operace poranění stehenní kosti v CVSP u pacientů ve věku 16 a více let s CC=1-2 nebo ve věku 75 a více let"/>
    <n v="103627"/>
    <n v="36070"/>
    <n v="10992"/>
    <n v="0"/>
    <n v="457.41"/>
    <n v="3402.15"/>
    <n v="57824.44"/>
    <n v="2160"/>
    <n v="3975"/>
    <n v="132873"/>
    <s v="11"/>
    <s v="Ortopedická klinika"/>
    <s v="89301111"/>
    <s v="1111"/>
    <n v="12"/>
    <n v="4"/>
    <n v="22"/>
    <n v="149512"/>
    <n v="25936"/>
    <n v="1"/>
    <n v="52107"/>
    <n v="2.343"/>
    <n v="1.9965999999999999"/>
    <n v="0.34639999999999999"/>
    <n v="3.4597599506378174"/>
    <n v="2.7952399253845215"/>
    <n v="0.6645200252532959"/>
    <s v="4"/>
    <s v="11"/>
    <s v="11"/>
    <s v="26,11,07"/>
    <s v="TEPkycel,Geriatrie"/>
    <s v="779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355106434"/>
    <d v="2019-03-28T00:00:00"/>
    <d v="2019-04-09T00:00:00"/>
    <n v="2019"/>
    <s v="6"/>
    <s v="4"/>
    <s v="3011"/>
    <s v="89301301"/>
    <x v="2"/>
  </r>
  <r>
    <n v="2023"/>
    <s v="2019041002708157321"/>
    <s v="270815732"/>
    <s v="Vítek Pavel"/>
    <n v="20190320"/>
    <n v="20190410"/>
    <x v="0"/>
    <n v="22"/>
    <s v="N131;I802;F019;I10;G20;I678;;;;;;;;;;"/>
    <s v="21225,21413,76215"/>
    <s v="30"/>
    <s v="Geriatrie"/>
    <s v="89301301"/>
    <s v="3011"/>
    <n v="111"/>
    <s v="A"/>
    <s v="11-I17-02"/>
    <s v="Jiný chirurgický výkon pro nemoc vylučovací soustavy u pacientů s CC=1-2"/>
    <n v="96408"/>
    <n v="17822"/>
    <n v="51168"/>
    <n v="0"/>
    <n v="1272.5"/>
    <n v="4355.6000000000004"/>
    <n v="5845.88"/>
    <n v="1040"/>
    <n v="2925"/>
    <n v="38363"/>
    <s v="03"/>
    <s v="III. interní klinika - nefrologická, revmatologická a endokrinologická"/>
    <s v="89301033"/>
    <s v="0331"/>
    <n v="6"/>
    <n v="2"/>
    <n v="12"/>
    <n v="55200"/>
    <n v="5062"/>
    <n v="1"/>
    <n v="14258"/>
    <n v="0.80469999999999997"/>
    <n v="0.73709999999999998"/>
    <n v="6.7599999999999993E-2"/>
    <n v="1.5554900094866753"/>
    <n v="1.4742000102996826"/>
    <n v="8.1289999186992645E-2"/>
    <s v="8"/>
    <s v="03"/>
    <m/>
    <s v="26,12"/>
    <s v="Geriatrie"/>
    <s v="77000"/>
    <m/>
    <m/>
    <s v="Olomouc"/>
    <s v="N13 - Obstrukční a refluxní uropatie"/>
    <s v="N131 - Hydronefróza se strikturou ureteru nezařazená jinde"/>
    <m/>
    <s v="N131 - Hydronefróza se strikturou ureteru nezařazená jinde"/>
    <s v="270815732"/>
    <d v="2019-04-02T00:00:00"/>
    <d v="2019-04-10T00:00:00"/>
    <n v="2019"/>
    <s v="6"/>
    <s v="8"/>
    <s v="3011"/>
    <s v="89301301"/>
    <x v="5"/>
  </r>
  <r>
    <n v="2023"/>
    <s v="2019041104209294461"/>
    <s v="420929446"/>
    <s v="Čoupek Jaroslav"/>
    <n v="20190325"/>
    <n v="20190411"/>
    <x v="0"/>
    <n v="18"/>
    <s v="G301;F001;I672;I119;C446;C442;E538;;;;;;;;;"/>
    <s v="21221,21413,21225,37022,35520"/>
    <s v="30"/>
    <s v="Geriatrie"/>
    <s v="89301301"/>
    <s v="3011"/>
    <n v="111"/>
    <s v="A"/>
    <s v="01-K04-02"/>
    <s v="Neurodegenerativní onemocnění u pacientů s CC=0"/>
    <n v="45894"/>
    <n v="20852"/>
    <n v="0"/>
    <n v="0"/>
    <n v="0"/>
    <n v="0"/>
    <n v="0"/>
    <n v="1360"/>
    <n v="1275"/>
    <n v="32038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0.9198799729347229"/>
    <n v="0.9198799729347229"/>
    <n v="0"/>
    <s v="4"/>
    <s v="30"/>
    <m/>
    <s v="39,26"/>
    <s v="Geriatrie"/>
    <s v="78501"/>
    <s v="Olomoucký"/>
    <s v="Olomouc"/>
    <s v="Šternbersko"/>
    <s v="G30 - Alzheimerova nemoc"/>
    <s v="G301 - Alzheimerova nemoc s pozdním nástupem"/>
    <m/>
    <s v="G301 - Alzheimerova nemoc s pozdním nástupem"/>
    <s v="420929446"/>
    <d v="2019-03-25T00:00:00"/>
    <d v="2019-04-11T00:00:00"/>
    <n v="2019"/>
    <s v="2"/>
    <s v="4"/>
    <s v="3011"/>
    <s v="89301301"/>
    <x v="6"/>
  </r>
  <r>
    <n v="2023"/>
    <s v="2019040404359094551"/>
    <s v="435909455"/>
    <s v="Zbořilová Marta"/>
    <n v="20190315"/>
    <n v="20190404"/>
    <x v="0"/>
    <n v="21"/>
    <s v="S8270;W0199;;;;;;;;;;;;;;"/>
    <s v="21225,21415,21221,21413,35520,37022,21215,21717"/>
    <s v="30"/>
    <s v="Geriatrie"/>
    <s v="89301301"/>
    <s v="3011"/>
    <n v="207"/>
    <s v="A"/>
    <s v="08-K13-01"/>
    <s v="Poranění končetin mimo pánev a stehno v CVSP u pacientů ve věku 16 a více let a s CC=1-4"/>
    <n v="65274"/>
    <n v="26436"/>
    <n v="0"/>
    <n v="0"/>
    <n v="0"/>
    <n v="0"/>
    <n v="0"/>
    <n v="1760"/>
    <n v="2925"/>
    <n v="27311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0981999635696411"/>
    <n v="1.0981999635696411"/>
    <n v="0"/>
    <s v="4"/>
    <s v="31"/>
    <m/>
    <s v="26,39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435909455"/>
    <d v="2019-03-19T00:00:00"/>
    <d v="2019-04-04T00:00:00"/>
    <n v="2019"/>
    <s v="6"/>
    <s v="4"/>
    <s v="3011"/>
    <s v="89301301"/>
    <x v="1"/>
  </r>
  <r>
    <n v="2023"/>
    <s v="2019040904062224401"/>
    <s v="406222440"/>
    <s v="Podhorná Věra"/>
    <n v="20190307"/>
    <n v="20190409"/>
    <x v="0"/>
    <n v="34"/>
    <s v="S7230;W1999;S8210;;;;;;;;;;;;;"/>
    <s v="21415,53469,21001,21225,66879,21215,21221,91826,21219,21413,91823,78989,91833,91819,91811,53461"/>
    <s v="30"/>
    <s v="Geriatrie"/>
    <s v="89301301"/>
    <s v="3011"/>
    <n v="211"/>
    <s v="D"/>
    <s v="08-I14-01"/>
    <s v="Operace poranění kostí bérce v CVSP u pacientů ve věku 16 a více let s dalším operačním výkonem v jiný den nebo CC=1-4"/>
    <n v="150481"/>
    <n v="35540"/>
    <n v="27480"/>
    <n v="0"/>
    <n v="671.42"/>
    <n v="27842.35"/>
    <n v="99869.79"/>
    <n v="2280"/>
    <n v="5625"/>
    <n v="212992"/>
    <s v="31"/>
    <s v="Traumatologická klinika"/>
    <s v="89301311"/>
    <s v="3111"/>
    <n v="17"/>
    <n v="6"/>
    <n v="31"/>
    <n v="223541"/>
    <n v="42406"/>
    <n v="1"/>
    <n v="89056"/>
    <n v="3.5514999999999999"/>
    <n v="2.9851999999999999"/>
    <n v="0.56630000000000003"/>
    <n v="4.7559499740600586"/>
    <n v="3.3012800216674805"/>
    <n v="1.4546699523925781"/>
    <s v="4"/>
    <s v="30"/>
    <s v="11"/>
    <s v="26,11,07"/>
    <s v="Geriatrie,TEPkoleno"/>
    <s v="78344"/>
    <s v="Olomoucký"/>
    <s v="Olomouc"/>
    <s v="Olomouc západ"/>
    <s v="S72 - Zlomenina kosti stehenní [fractura femoris]"/>
    <s v="S723 - Zlomenina diafýzy kosti stehenní"/>
    <s v="S7230 - Zlom.diafýzy kosti stehenní; zavřená"/>
    <s v="S7230 - Zlom.diafýzy kosti stehenní; zavřená"/>
    <s v="406222440"/>
    <d v="2019-03-21T00:00:00"/>
    <d v="2019-04-09T00:00:00"/>
    <n v="2019"/>
    <s v="6"/>
    <s v="4"/>
    <s v="3011"/>
    <s v="89301301"/>
    <x v="0"/>
  </r>
  <r>
    <n v="2023"/>
    <s v="2019041603857267231"/>
    <s v="385726723"/>
    <s v="Pavelková Yvona"/>
    <n v="20190304"/>
    <n v="20190416"/>
    <x v="0"/>
    <n v="44"/>
    <s v="L97;L891;L304;B353;B964;D649;E790;;;;;;;;;"/>
    <s v="21225,21221,21413"/>
    <s v="30"/>
    <s v="Geriatrie"/>
    <s v="89301301"/>
    <s v="3011"/>
    <n v="211"/>
    <s v="A"/>
    <s v="05-K13-01"/>
    <s v="Trombóza hlubokých žil nebo žilní městky s vředem nebo jiné nemoci žil u pacientů s CC=3-4 v CVSP"/>
    <n v="94453"/>
    <n v="53508"/>
    <n v="0"/>
    <n v="0"/>
    <n v="4747.1499999999996"/>
    <n v="0"/>
    <n v="0"/>
    <n v="2740"/>
    <n v="8625"/>
    <n v="70066"/>
    <s v="20"/>
    <s v="Klinika chorob kožních a pohlavních"/>
    <s v="89301201"/>
    <s v="2011"/>
    <n v="14"/>
    <n v="5"/>
    <n v="26"/>
    <n v="89193"/>
    <n v="1645"/>
    <n v="1"/>
    <n v="10630"/>
    <n v="1.2131000000000001"/>
    <n v="1.1911"/>
    <n v="2.1999999999999999E-2"/>
    <n v="2.1319500654935837"/>
    <n v="2.109950065612793"/>
    <n v="2.199999988079071E-2"/>
    <s v="1"/>
    <s v="30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385726723"/>
    <d v="2019-03-18T00:00:00"/>
    <d v="2019-04-16T00:00:00"/>
    <n v="2019"/>
    <s v="6"/>
    <s v="1"/>
    <s v="3011"/>
    <s v="89301301"/>
    <x v="4"/>
  </r>
  <r>
    <n v="2023"/>
    <s v="2019040104562194421"/>
    <s v="456219442"/>
    <s v="Sekaninová Libuše"/>
    <n v="20190225"/>
    <n v="20190401"/>
    <x v="0"/>
    <n v="36"/>
    <s v="D500;K449;K210;F03;F063;F068;K635;;;;;;;;;"/>
    <s v="21225,21413,21415,35022,21221,37022,15950,35520,15475,21219,15920"/>
    <s v="30"/>
    <s v="Geriatrie"/>
    <s v="89301301"/>
    <s v="3011"/>
    <n v="211"/>
    <s v="A"/>
    <s v="16-K02-02"/>
    <s v="Anémie u pacientů s CC=1-2"/>
    <n v="129738"/>
    <n v="38060"/>
    <n v="0"/>
    <n v="0"/>
    <n v="299.83"/>
    <n v="4368.96"/>
    <n v="2228.1799999999998"/>
    <n v="2800"/>
    <n v="2625"/>
    <n v="57308"/>
    <s v="30"/>
    <s v="Geriatrie"/>
    <s v="89301301"/>
    <s v="3011"/>
    <n v="6"/>
    <n v="2"/>
    <n v="14"/>
    <n v="47360"/>
    <n v="9810"/>
    <n v="1"/>
    <n v="22064"/>
    <n v="0.76349999999999996"/>
    <n v="0.63249999999999995"/>
    <n v="0.13100000000000001"/>
    <n v="2.1549999266862869"/>
    <n v="2.0239999294281006"/>
    <n v="0.13099999725818634"/>
    <s v="1"/>
    <s v="30"/>
    <m/>
    <s v="26,02,18,39"/>
    <s v="Geriatrie"/>
    <s v="77900"/>
    <s v="Olomoucký"/>
    <s v="Olomouc"/>
    <s v="Olomouc město"/>
    <s v="D50 - Anemie z nedostatku železa"/>
    <s v="D500 - Anemie z nedostatku železa, sekundární po ztrátě krve (chronická)"/>
    <m/>
    <s v="D500 - Anemie z nedostatku železa, sekundární po ztrátě krve (chronická)"/>
    <s v="456219442"/>
    <d v="2019-02-25T00:00:00"/>
    <d v="2019-04-01T00:00:00"/>
    <n v="2019"/>
    <s v="2"/>
    <s v="1"/>
    <s v="3011"/>
    <s v="89301301"/>
    <x v="6"/>
  </r>
  <r>
    <n v="2023"/>
    <s v="2019040203305054281"/>
    <s v="330505428"/>
    <s v="Kaštovský Lubomír"/>
    <n v="20190302"/>
    <n v="20190402"/>
    <x v="0"/>
    <n v="32"/>
    <s v="I500;I259;N185;I132;I482;Z951;;;;;;;;;;"/>
    <s v="21225,21413,21717,21219,21221,21415,21215"/>
    <s v="30"/>
    <s v="Geriatrie"/>
    <s v="89301301"/>
    <s v="3011"/>
    <n v="211"/>
    <s v="A"/>
    <s v="05-K07-03"/>
    <s v="Srdeční selhání v CVSP u pacientů s CC=3-4"/>
    <n v="71317"/>
    <n v="38727"/>
    <n v="0"/>
    <n v="0"/>
    <n v="0"/>
    <n v="0"/>
    <n v="0"/>
    <n v="2480"/>
    <n v="3600"/>
    <n v="41072"/>
    <s v="03"/>
    <s v="III. interní klinika - nefrologická, revmatologická a endokrinologická"/>
    <s v="89301031"/>
    <s v="0311"/>
    <n v="13"/>
    <n v="4"/>
    <n v="26"/>
    <n v="131996"/>
    <n v="3152"/>
    <n v="1"/>
    <n v="13581"/>
    <n v="1.8048"/>
    <n v="1.7626999999999999"/>
    <n v="4.2099999999999999E-2"/>
    <n v="2.2508299350738525"/>
    <n v="2.2508299350738525"/>
    <n v="0"/>
    <s v="1"/>
    <s v="03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30505428"/>
    <d v="2019-03-11T00:00:00"/>
    <d v="2019-04-02T00:00:00"/>
    <n v="2019"/>
    <s v="6"/>
    <s v="1"/>
    <s v="3011"/>
    <s v="89301301"/>
    <x v="5"/>
  </r>
  <r>
    <n v="2023"/>
    <s v="2019041205153221111"/>
    <s v="515322111"/>
    <s v="Růžičková Ludmila"/>
    <n v="20190311"/>
    <n v="20190412"/>
    <x v="0"/>
    <n v="33"/>
    <s v="S8210;W0000;L984;L024;;;;;;;;;;;;"/>
    <s v="21225,21415,21221,21413,21215,66127,21001,78989,62610"/>
    <s v="30"/>
    <s v="Geriatrie"/>
    <s v="89301301"/>
    <s v="3011"/>
    <n v="111"/>
    <s v="A"/>
    <s v="08-K13-01"/>
    <s v="Poranění končetin mimo pánev a stehno v CVSP u pacientů ve věku 16 a více let a s CC=1-4"/>
    <n v="81800"/>
    <n v="39089"/>
    <n v="0"/>
    <n v="0"/>
    <n v="143"/>
    <n v="0"/>
    <n v="0"/>
    <n v="3160"/>
    <n v="4725"/>
    <n v="98224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8402099683880806"/>
    <n v="1.8230099678039551"/>
    <n v="1.7200000584125519E-2"/>
    <s v="1"/>
    <s v="31"/>
    <s v="31"/>
    <s v="07,26"/>
    <s v="Geriatrie"/>
    <s v="78349"/>
    <s v="Olomoucký"/>
    <s v="Olomouc"/>
    <s v="Olomouc západ"/>
    <s v="S82 - Zlomenina bérce včetně kotníku"/>
    <s v="S821 - Zlomenina horní části holenní kosti (tibie)"/>
    <s v="S8210 - Zlomenina horní části holenní kosti; zavřená"/>
    <s v="S8210 - Zlomenina horní části holenní kosti; zavřená"/>
    <s v="515322111"/>
    <d v="2019-03-26T00:00:00"/>
    <d v="2019-04-12T00:00:00"/>
    <n v="2019"/>
    <s v="6"/>
    <s v="1"/>
    <s v="3011"/>
    <s v="89301301"/>
    <x v="1"/>
  </r>
  <r>
    <n v="2023"/>
    <s v="2019041203452024761"/>
    <s v="345202476"/>
    <s v="Šarmanová Marie"/>
    <n v="20190327"/>
    <n v="20190412"/>
    <x v="0"/>
    <n v="17"/>
    <s v="C343;I10;I509;I489;K573;J459;K297;;;;;;;;;"/>
    <s v="21225,21221,21415,21413,21001,21215"/>
    <s v="30"/>
    <s v="Geriatrie"/>
    <s v="89301301"/>
    <s v="3011"/>
    <n v="111"/>
    <s v="A"/>
    <s v="04-K09-03"/>
    <s v="Zhoubný novotvar dýchací soustavy a hrudníku v CVSP u pacientů s CC=0-1"/>
    <n v="46341"/>
    <n v="19896"/>
    <n v="0"/>
    <n v="0"/>
    <n v="435.8"/>
    <n v="0"/>
    <n v="0"/>
    <n v="1280"/>
    <n v="1200"/>
    <n v="26860"/>
    <s v="30"/>
    <s v="Geriatrie"/>
    <s v="89301301"/>
    <s v="3011"/>
    <n v="6"/>
    <n v="2"/>
    <n v="13"/>
    <n v="47105"/>
    <n v="2021"/>
    <n v="1"/>
    <n v="8375"/>
    <n v="0.65600000000000003"/>
    <n v="0.629"/>
    <n v="2.7E-2"/>
    <n v="0.90759997628629208"/>
    <n v="0.8805999755859375"/>
    <n v="2.7000000700354576E-2"/>
    <s v="1"/>
    <s v="30"/>
    <m/>
    <s v="26"/>
    <s v="Geriatrie"/>
    <s v="79084"/>
    <s v="Olomoucký"/>
    <s v="Jeseník"/>
    <s v="Jeseník"/>
    <s v="C34 - Zhoubný novotvar průdušky (bronchu) a plíce"/>
    <s v="C343 - ZN - dolní lalok průduška nebo plíce"/>
    <m/>
    <s v="C343 - ZN - dolní lalok průduška nebo plíce"/>
    <s v="345202476"/>
    <d v="2019-03-27T00:00:00"/>
    <d v="2019-04-12T00:00:00"/>
    <n v="2019"/>
    <s v="2"/>
    <s v="1"/>
    <s v="3011"/>
    <s v="89301301"/>
    <x v="6"/>
  </r>
  <r>
    <n v="2023"/>
    <s v="2019041203362274631"/>
    <s v="336227463"/>
    <s v="Coufalová Eva"/>
    <n v="20190323"/>
    <n v="20190412"/>
    <x v="0"/>
    <n v="21"/>
    <s v="S7210;W0199;M160;;;;;;;;;;;;;"/>
    <s v="21221,21215,21219,21413,21415,53471,21225,2100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95242"/>
    <n v="20705"/>
    <n v="35751"/>
    <n v="0"/>
    <n v="219.3"/>
    <n v="5324.4"/>
    <n v="16642.34"/>
    <n v="1720"/>
    <n v="217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1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36227463"/>
    <d v="2019-04-04T00:00:00"/>
    <d v="2019-04-12T00:00:00"/>
    <n v="2019"/>
    <s v="6"/>
    <s v="1"/>
    <s v="3011"/>
    <s v="89301301"/>
    <x v="1"/>
  </r>
  <r>
    <n v="2023"/>
    <s v="2019041203852224051"/>
    <s v="385222405"/>
    <s v="Sedlářová Anežka"/>
    <n v="20190402"/>
    <n v="20190412"/>
    <x v="0"/>
    <n v="11"/>
    <s v="N189;I10;;;;;;;;;;;;;;"/>
    <s v="21001,21413,21221,21415,21225"/>
    <s v="30"/>
    <s v="Geriatrie"/>
    <s v="89301301"/>
    <s v="3011"/>
    <n v="111"/>
    <s v="A"/>
    <s v="11-K03-02"/>
    <s v="Chronické onemocnění ledvin u pacientů ve věku 18 a více let s CC=0-2"/>
    <n v="33805"/>
    <n v="13556"/>
    <n v="0"/>
    <n v="0"/>
    <n v="726.33"/>
    <n v="0"/>
    <n v="0"/>
    <n v="800"/>
    <n v="1500"/>
    <n v="28239"/>
    <s v="02"/>
    <s v="II. interní klinika gastroenterologie a geriatrie"/>
    <s v="89301021"/>
    <s v="0213"/>
    <n v="6"/>
    <n v="2"/>
    <n v="13"/>
    <n v="46574"/>
    <n v="1339"/>
    <n v="1"/>
    <n v="6690"/>
    <n v="0.63990000000000002"/>
    <n v="0.622"/>
    <n v="1.7899999999999999E-2"/>
    <n v="0.63989997841417789"/>
    <n v="0.62199997901916504"/>
    <n v="1.7899999395012856E-2"/>
    <s v="1"/>
    <s v="02"/>
    <m/>
    <s v="26"/>
    <s v="Geriatrie"/>
    <s v="78321"/>
    <s v="Olomoucký"/>
    <s v="Olomouc"/>
    <s v="Litovelsko"/>
    <s v="N18 - Chronické onemocnění ledvin"/>
    <s v="N189 - Chronické onemocnění ledvin NS"/>
    <m/>
    <s v="N189 - Chronické onemocnění ledvin NS"/>
    <s v="385222405"/>
    <d v="2019-04-10T00:00:00"/>
    <d v="2019-04-12T00:00:00"/>
    <n v="2019"/>
    <s v="6"/>
    <s v="1"/>
    <s v="3011"/>
    <s v="89301301"/>
    <x v="11"/>
  </r>
  <r>
    <n v="2023"/>
    <s v="2019041704001144521"/>
    <s v="400114452"/>
    <s v="Opíchal Vojtěch"/>
    <n v="20190221"/>
    <n v="20190417"/>
    <x v="0"/>
    <n v="56"/>
    <s v="M0006;I10;C64;G911;;;;;;;;;;;;"/>
    <s v="21221,21415,21225,78115,21413,21215,21001,66039"/>
    <s v="30"/>
    <s v="Geriatrie"/>
    <s v="89301301"/>
    <s v="3011"/>
    <n v="111"/>
    <s v="A"/>
    <s v="08-M03-05"/>
    <s v="Složitá artroskopie"/>
    <n v="149771"/>
    <n v="61437"/>
    <n v="0"/>
    <n v="0"/>
    <n v="2869.24"/>
    <n v="11926.98"/>
    <n v="0"/>
    <n v="4400"/>
    <n v="6900"/>
    <n v="210734"/>
    <s v="11"/>
    <s v="Ortopedická klinika"/>
    <s v="89301111"/>
    <s v="1113"/>
    <n v="3"/>
    <n v="2"/>
    <n v="5"/>
    <n v="35055"/>
    <n v="73"/>
    <n v="1"/>
    <n v="1073"/>
    <n v="0.46910000000000002"/>
    <n v="0.46810000000000002"/>
    <n v="1E-3"/>
    <n v="5.4515601247549057"/>
    <n v="5.2427201271057129"/>
    <n v="0.20883999764919281"/>
    <s v="4"/>
    <s v="11"/>
    <s v="11"/>
    <s v="26,07,11"/>
    <s v="ASKost,Geriatrie"/>
    <s v="78401"/>
    <s v="Olomoucký"/>
    <s v="Olomouc"/>
    <s v="Litovelsko"/>
    <s v="M00 - Hnisavý zánět kloubu (pyogenní artritida)"/>
    <s v="M000 - Stafylokoková artritida a polyartritida"/>
    <s v="M0006 - Stafylokoková artritida a polyartritida; bérec"/>
    <s v="M0006 - Stafylokoková artritida a polyartritida; bérec"/>
    <s v="400114452"/>
    <d v="2019-03-14T00:00:00"/>
    <d v="2019-04-17T00:00:00"/>
    <n v="2019"/>
    <s v="6"/>
    <s v="4"/>
    <s v="3011"/>
    <s v="89301301"/>
    <x v="19"/>
  </r>
  <r>
    <n v="2023"/>
    <s v="2019041705011050541"/>
    <s v="501105054"/>
    <s v="Zapletal Miroslav"/>
    <n v="20190323"/>
    <n v="20190417"/>
    <x v="0"/>
    <n v="26"/>
    <s v="S8270;W0199;;;;;;;;;;;;;;"/>
    <s v="21225,72213,72015,21221,21413,21415,21001,21022"/>
    <s v="30"/>
    <s v="Geriatrie"/>
    <s v="89301301"/>
    <s v="3011"/>
    <n v="111"/>
    <s v="A"/>
    <s v="08-K13-01"/>
    <s v="Poranění končetin mimo pánev a stehno v CVSP u pacientů ve věku 16 a více let a s CC=1-4"/>
    <n v="80366"/>
    <n v="33166"/>
    <n v="0"/>
    <n v="0"/>
    <n v="0"/>
    <n v="0"/>
    <n v="0"/>
    <n v="2160"/>
    <n v="5250"/>
    <n v="42486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3617700338363647"/>
    <n v="1.3617700338363647"/>
    <n v="0"/>
    <s v="4"/>
    <s v="31"/>
    <m/>
    <s v="26,36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501105054"/>
    <d v="2019-03-27T00:00:00"/>
    <d v="2019-04-17T00:00:00"/>
    <n v="2019"/>
    <s v="6"/>
    <s v="4"/>
    <s v="3011"/>
    <s v="89301301"/>
    <x v="1"/>
  </r>
  <r>
    <n v="2023"/>
    <s v="2019041503556104381"/>
    <s v="355610438"/>
    <s v="Kokešová Anna"/>
    <n v="20190311"/>
    <n v="20190415"/>
    <x v="0"/>
    <n v="36"/>
    <s v="C542;I500;Z514;;;;;;;;;;;;;"/>
    <s v="21221,21413,21225,21415,90931,89429,89431,71621,71625,21001,21215,91981,89435,91995"/>
    <s v="30"/>
    <s v="Geriatrie"/>
    <s v="89301301"/>
    <s v="3011"/>
    <n v="205"/>
    <s v="D"/>
    <s v="05-M06-02"/>
    <s v="Angioplastika 1 věnčité tepny s dalším operačním výkonem v jiný den nebo u pacientů s CC=4"/>
    <n v="144614"/>
    <n v="43157"/>
    <n v="0"/>
    <n v="0"/>
    <n v="983.28"/>
    <n v="2035.23"/>
    <n v="84035.520000000004"/>
    <n v="2800"/>
    <n v="4200"/>
    <n v="287209"/>
    <s v="21"/>
    <s v="Onkologická klinika"/>
    <s v="89301211"/>
    <s v="2112"/>
    <n v="8"/>
    <n v="3"/>
    <n v="15"/>
    <n v="171057"/>
    <n v="117513"/>
    <n v="39171"/>
    <n v="220034"/>
    <n v="3.8536000000000001"/>
    <n v="2.2843"/>
    <n v="1.5692999999999999"/>
    <n v="7.4513701200485229"/>
    <n v="5.8820700645446777"/>
    <n v="1.5693000555038452"/>
    <s v="1"/>
    <s v="01"/>
    <m/>
    <s v="26,01,21,13"/>
    <s v="STENT,Geriatrie"/>
    <s v="77200"/>
    <s v="Olomoucký"/>
    <s v="Olomouc"/>
    <s v="Olomouc město"/>
    <s v="C54 - Zhoubný novotvar těla děložního"/>
    <s v="C542 - ZN - myometrium - svalovina"/>
    <m/>
    <s v="C542 - ZN - myometrium - svalovina"/>
    <s v="355610438"/>
    <d v="2019-03-26T00:00:00"/>
    <d v="2019-04-15T00:00:00"/>
    <n v="2019"/>
    <s v="6"/>
    <s v="1"/>
    <s v="3011"/>
    <s v="89301301"/>
    <x v="13"/>
  </r>
  <r>
    <n v="2023"/>
    <s v="2019042404508024031"/>
    <s v="450802403"/>
    <s v="Piskáček Vladimír"/>
    <n v="20190329"/>
    <n v="20190424"/>
    <x v="0"/>
    <n v="27"/>
    <s v="N178;N184;D500;I250;I119;C790;;;;;;;;;;"/>
    <s v="21221,21413,21415,21225,21215"/>
    <s v="30"/>
    <s v="Geriatrie"/>
    <s v="89301301"/>
    <s v="3011"/>
    <n v="205"/>
    <s v="A"/>
    <s v="11-K02-02"/>
    <s v="Jiné akutní onemocnění ledvin u dětí do 18 let nebo u pacientů s CC=2-3"/>
    <n v="97247"/>
    <n v="24304"/>
    <n v="33480"/>
    <n v="0"/>
    <n v="732.83"/>
    <n v="11148.72"/>
    <n v="0"/>
    <n v="1680"/>
    <n v="1425"/>
    <n v="46222"/>
    <s v="03"/>
    <s v="III. interní klinika - nefrologická, revmatologická a endokrinologická"/>
    <s v="89301033"/>
    <s v="0331"/>
    <n v="11"/>
    <n v="4"/>
    <n v="22"/>
    <n v="105185"/>
    <n v="3582"/>
    <n v="1"/>
    <n v="15097"/>
    <n v="1.4524999999999999"/>
    <n v="1.4047000000000001"/>
    <n v="4.7800000000000002E-2"/>
    <n v="1.846209954470396"/>
    <n v="1.7877999544143677"/>
    <n v="5.8410000056028366E-2"/>
    <s v="1"/>
    <s v="03"/>
    <m/>
    <s v="26"/>
    <s v="Geriatrie"/>
    <s v="77000"/>
    <m/>
    <m/>
    <s v="Olomouc"/>
    <s v="N17 - Akutní selhání ledvin"/>
    <s v="N178 - Jiné akutní selhání ledvin"/>
    <m/>
    <s v="N178 - Jiné akutní selhání ledvin"/>
    <s v="450802403"/>
    <d v="2019-04-17T00:00:00"/>
    <d v="2019-04-24T00:00:00"/>
    <n v="2019"/>
    <s v="6"/>
    <s v="1"/>
    <s v="3011"/>
    <s v="89301301"/>
    <x v="3"/>
  </r>
  <r>
    <n v="2023"/>
    <s v="2019042903258234041"/>
    <s v="325823404"/>
    <s v="Šimovičová Jiřina"/>
    <n v="20190403"/>
    <n v="20190429"/>
    <x v="0"/>
    <n v="27"/>
    <s v="N183;I119;I250;E117;;;;;;;;;;;;"/>
    <s v="21221,21413,21225,21717,21215"/>
    <s v="30"/>
    <s v="Geriatrie"/>
    <s v="89301301"/>
    <s v="3011"/>
    <n v="111"/>
    <s v="A"/>
    <s v="10-K14-03"/>
    <s v="Dehydratace u pacientů ve věku 65 a více let s CC=0-1"/>
    <n v="56351"/>
    <n v="33522"/>
    <n v="0"/>
    <n v="0"/>
    <n v="0"/>
    <n v="0"/>
    <n v="0"/>
    <n v="2080"/>
    <n v="3450"/>
    <n v="44415"/>
    <s v="03"/>
    <s v="III. interní klinika - nefrologická, revmatologická a endokrinologická"/>
    <s v="89301031"/>
    <s v="0312"/>
    <n v="6"/>
    <n v="2"/>
    <n v="12"/>
    <n v="36566"/>
    <n v="228"/>
    <n v="1"/>
    <n v="1585"/>
    <n v="0.49130000000000001"/>
    <n v="0.48830000000000001"/>
    <n v="3.0000000000000001E-3"/>
    <n v="1.2207499742507935"/>
    <n v="1.2207499742507935"/>
    <n v="0"/>
    <s v="4"/>
    <s v="30"/>
    <m/>
    <s v="26"/>
    <s v="Geriatrie"/>
    <s v="77900"/>
    <s v="Olomoucký"/>
    <s v="Olomouc"/>
    <s v="Olomouc město"/>
    <s v="N18 - Chronické onemocnění ledvin"/>
    <s v="N183 - Chronické onemocnění ledvin, stadium 3"/>
    <m/>
    <s v="N183 - Chronické onemocnění ledvin, stadium 3"/>
    <s v="325823404"/>
    <d v="2019-04-09T00:00:00"/>
    <d v="2019-04-29T00:00:00"/>
    <n v="2019"/>
    <s v="6"/>
    <s v="4"/>
    <s v="3011"/>
    <s v="89301301"/>
    <x v="3"/>
  </r>
  <r>
    <n v="2023"/>
    <s v="2019053004351064171"/>
    <s v="435106417"/>
    <s v="Mlíchová Jana"/>
    <n v="20190219"/>
    <n v="20190530"/>
    <x v="0"/>
    <n v="100"/>
    <s v="I7021;N189;I10;D649;E039;;;;;;;;;;;"/>
    <s v="21413,21225,21415,18522,89423,21221,62310,90952,90954,89323,90953"/>
    <s v="30"/>
    <s v="Geriatrie"/>
    <s v="89301301"/>
    <s v="3011"/>
    <n v="201"/>
    <s v="D"/>
    <s v="05-M04-01"/>
    <s v="Odstranění uzávěru cévy endovaskulární cestou pro nemoc periferních cév s dalším operačním výkonem v jiný den u pacientů s CC=1-4"/>
    <n v="503474"/>
    <n v="114216"/>
    <n v="0"/>
    <n v="0"/>
    <n v="18970.63"/>
    <n v="7986.6"/>
    <n v="40018.629999999997"/>
    <n v="7920"/>
    <n v="14625"/>
    <n v="748691"/>
    <s v="05"/>
    <s v="II. chirurgická klinika - cévně-transplantační"/>
    <s v="89301051"/>
    <s v="0511"/>
    <n v="13"/>
    <n v="4"/>
    <n v="27"/>
    <n v="301361"/>
    <n v="108423"/>
    <n v="36141"/>
    <n v="227435"/>
    <n v="5.4722999999999997"/>
    <n v="4.0244"/>
    <n v="1.4479"/>
    <n v="19.03143048286438"/>
    <n v="17.583530426025391"/>
    <n v="1.4479000568389893"/>
    <s v="4"/>
    <s v="05"/>
    <m/>
    <s v="26,03,34,05"/>
    <s v="Geriatrie"/>
    <s v="78301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35106417"/>
    <d v="2019-03-20T00:00:00"/>
    <d v="2019-04-30T00:00:00"/>
    <n v="2019"/>
    <s v="6"/>
    <s v="4"/>
    <s v="3011"/>
    <s v="89301301"/>
    <x v="3"/>
  </r>
  <r>
    <n v="2023"/>
    <s v="2019043003711254461"/>
    <s v="371125446"/>
    <s v="Šošolík Ladislav"/>
    <n v="20190222"/>
    <n v="20190430"/>
    <x v="0"/>
    <n v="68"/>
    <s v="I10;;;;;;;;;;;;;;;"/>
    <s v="21413,21225,21221,21415,21717,21001,21219"/>
    <s v="30"/>
    <s v="Geriatrie"/>
    <s v="89301301"/>
    <s v="3011"/>
    <n v="201"/>
    <s v="A"/>
    <s v="11-K01-01"/>
    <s v="Záněty močových cest u pacientů s CC=3-4"/>
    <n v="194510"/>
    <n v="82282"/>
    <n v="5496"/>
    <n v="0"/>
    <n v="4360.53"/>
    <n v="0"/>
    <n v="0"/>
    <n v="5280"/>
    <n v="10050"/>
    <n v="95396"/>
    <s v="01"/>
    <s v="I. interní klinika - kardiologická"/>
    <s v="89301011"/>
    <s v="0111"/>
    <n v="13"/>
    <n v="4"/>
    <n v="25"/>
    <n v="97756"/>
    <n v="5360"/>
    <n v="1"/>
    <n v="19872"/>
    <n v="1.377"/>
    <n v="1.3053999999999999"/>
    <n v="7.1599999999999997E-2"/>
    <n v="3.9677200689911842"/>
    <n v="3.8961200714111328"/>
    <n v="7.1599997580051422E-2"/>
    <s v="4"/>
    <s v="30"/>
    <m/>
    <s v="26"/>
    <s v="Geriatrie"/>
    <s v="77900"/>
    <s v="Olomoucký"/>
    <s v="Olomouc"/>
    <s v="Olomouc město"/>
    <s v="I10 - Esenciální (primární) hypertenze"/>
    <m/>
    <m/>
    <s v="I10 - Esenciální (primární) hypertenze"/>
    <s v="371125446"/>
    <d v="2019-04-01T00:00:00"/>
    <d v="2019-04-30T00:00:00"/>
    <n v="2019"/>
    <s v="6"/>
    <s v="4"/>
    <s v="3011"/>
    <s v="89301301"/>
    <x v="11"/>
  </r>
  <r>
    <n v="2023"/>
    <s v="2019043005351310581"/>
    <s v="535131058"/>
    <s v="Nedozrálová Květosla"/>
    <n v="20190207"/>
    <n v="20190430"/>
    <x v="0"/>
    <n v="83"/>
    <s v="G039;R18;K746;D648;;;;;;;;;;;;"/>
    <s v="21413,21221,21415,21225,21215,51395,15970"/>
    <s v="30"/>
    <s v="Geriatrie"/>
    <s v="89301301"/>
    <s v="3011"/>
    <n v="205"/>
    <s v="A"/>
    <s v="01-K02-03"/>
    <s v="Jiná infekční onemocnění nervové soustavy u pacientů s CC=2-4"/>
    <n v="248175"/>
    <n v="97843"/>
    <n v="23184"/>
    <n v="0"/>
    <n v="54586.98"/>
    <n v="14042.28"/>
    <n v="5303.49"/>
    <n v="6240"/>
    <n v="15600"/>
    <n v="315063"/>
    <s v="02"/>
    <s v="II. interní klinika gastroenterologie a geriatrie"/>
    <s v="89301026"/>
    <s v="0216"/>
    <n v="14"/>
    <n v="5"/>
    <n v="25"/>
    <n v="153303"/>
    <n v="4812"/>
    <n v="1"/>
    <n v="20040"/>
    <n v="2.1114999999999999"/>
    <n v="2.0472000000000001"/>
    <n v="6.4299999999999996E-2"/>
    <n v="8.0563700795173645"/>
    <n v="7.1359500885009766"/>
    <n v="0.92041999101638794"/>
    <s v="1"/>
    <s v="02"/>
    <m/>
    <s v="26,02"/>
    <s v="Geriatrie"/>
    <s v="78322"/>
    <s v="Olomoucký"/>
    <s v="Olomouc"/>
    <s v="Litovelsko"/>
    <s v="G03 - Meningitida způsobená jinými a neurčenými příčinami"/>
    <s v="G039 - Meningitida NS"/>
    <m/>
    <s v="G039 - Meningitida NS"/>
    <s v="535131058"/>
    <d v="2019-04-03T00:00:00"/>
    <d v="2019-04-30T00:00:00"/>
    <n v="2019"/>
    <s v="6"/>
    <s v="1"/>
    <s v="3011"/>
    <s v="89301301"/>
    <x v="2"/>
  </r>
  <r>
    <n v="2023"/>
    <s v="2019042604802284121"/>
    <s v="480228412"/>
    <s v="Janáček Miroslav"/>
    <n v="20190404"/>
    <n v="20190426"/>
    <x v="0"/>
    <n v="23"/>
    <s v="E41;G629;E86;E878;E108;;;;;;;;;;;"/>
    <s v="21415,21221,21413,21225,21717,15960,21001"/>
    <s v="30"/>
    <s v="Geriatrie"/>
    <s v="89301301"/>
    <s v="3011"/>
    <n v="211"/>
    <s v="A"/>
    <s v="10-K14-02"/>
    <s v="Dehydratace u pacientů ve věku 65 a více let s CC=2-3"/>
    <n v="46680"/>
    <n v="29199"/>
    <n v="0"/>
    <n v="0"/>
    <n v="72.63"/>
    <n v="0"/>
    <n v="2420"/>
    <n v="1760"/>
    <n v="2925"/>
    <n v="30459"/>
    <s v="02"/>
    <s v="II. interní klinika gastroenterologie a geriatrie"/>
    <s v="89301026"/>
    <s v="0216"/>
    <n v="8"/>
    <n v="3"/>
    <n v="18"/>
    <n v="54959"/>
    <n v="1125"/>
    <n v="1"/>
    <n v="5861"/>
    <n v="0.74890000000000001"/>
    <n v="0.7339"/>
    <n v="1.4999999999999999E-2"/>
    <n v="1.0241099735721946"/>
    <n v="1.0091099739074707"/>
    <n v="1.4999999664723873E-2"/>
    <s v="4"/>
    <s v="30"/>
    <m/>
    <s v="26,02"/>
    <s v="Geriatrie"/>
    <s v="77900"/>
    <s v="Olomoucký"/>
    <s v="Olomouc"/>
    <s v="Olomouc město"/>
    <s v="E41 - Nutriční marazmus"/>
    <m/>
    <m/>
    <s v="E41 - Nutriční marazmus"/>
    <s v="480228412"/>
    <d v="2019-04-16T00:00:00"/>
    <d v="2019-04-26T00:00:00"/>
    <n v="2019"/>
    <s v="6"/>
    <s v="4"/>
    <s v="3011"/>
    <s v="89301301"/>
    <x v="2"/>
  </r>
  <r>
    <n v="2023"/>
    <s v="2019050904656284021"/>
    <s v="465628402"/>
    <s v="Šplíchalová Danuška"/>
    <n v="20190413"/>
    <n v="20190509"/>
    <x v="0"/>
    <n v="27"/>
    <s v="M5450;M8109;E782;I10;N309;I250;;;;;;;;;;"/>
    <s v="21221,21413,21215,21415,21225,21001"/>
    <s v="30"/>
    <s v="Geriatrie"/>
    <s v="89301301"/>
    <s v="3011"/>
    <n v="111"/>
    <s v="A"/>
    <s v="08-K05-00"/>
    <s v="Patologické zlomeniny"/>
    <n v="55342"/>
    <n v="34007"/>
    <n v="0"/>
    <n v="0"/>
    <n v="0"/>
    <n v="0"/>
    <n v="0"/>
    <n v="1970"/>
    <n v="4200"/>
    <n v="35101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1.1548899412155151"/>
    <n v="1.1548899412155151"/>
    <n v="0"/>
    <s v="4"/>
    <s v="30"/>
    <m/>
    <s v="26"/>
    <s v="Geriatrie"/>
    <s v="78313"/>
    <s v="Olomoucký"/>
    <s v="Olomouc"/>
    <s v="Olomouc sever"/>
    <s v="M54 - Dorzalgie"/>
    <s v="M545 - Bolesti dolní části zad"/>
    <s v="M5450 - Bolesti dolní části zad; mnohočet. postižení páteře"/>
    <s v="M5450 - Bolesti dolní části zad; mnohočet. postižení páteře"/>
    <s v="465628402"/>
    <d v="2019-04-24T00:00:00"/>
    <d v="2019-05-09T00:00:00"/>
    <n v="2019"/>
    <s v="6"/>
    <s v="4"/>
    <s v="3011"/>
    <s v="89301301"/>
    <x v="7"/>
  </r>
  <r>
    <n v="2023"/>
    <s v="2019051305004130291"/>
    <s v="500413029"/>
    <s v="Laitoch Pavel"/>
    <n v="20190318"/>
    <n v="20190513"/>
    <x v="0"/>
    <n v="57"/>
    <s v="K567;C187;E119;I489;I351;;;;;;;;;;;"/>
    <s v="21225,21221,21415,21413,91761,51357,21001,78989"/>
    <s v="30"/>
    <s v="Geriatrie"/>
    <s v="89301301"/>
    <s v="3011"/>
    <n v="111"/>
    <s v="A"/>
    <s v="06-I13-02"/>
    <s v="Stomický výkon pro závažné onemocnění trávicí soustavy u pacientů s CC=0-2"/>
    <n v="146426"/>
    <n v="57035"/>
    <n v="30530"/>
    <n v="0"/>
    <n v="1998.97"/>
    <n v="0"/>
    <n v="563"/>
    <n v="5080"/>
    <n v="6675"/>
    <n v="255841"/>
    <s v="04"/>
    <s v="I. chirurgická klinika"/>
    <s v="89301044"/>
    <s v="0432"/>
    <n v="13"/>
    <n v="4"/>
    <n v="23"/>
    <n v="148611"/>
    <n v="9605"/>
    <n v="1"/>
    <n v="30259"/>
    <n v="2.1128999999999998"/>
    <n v="1.9845999999999999"/>
    <n v="0.1283"/>
    <n v="5.2271898239850998"/>
    <n v="5.0988898277282715"/>
    <n v="0.12829999625682831"/>
    <s v="4"/>
    <s v="04"/>
    <s v="04"/>
    <s v="26,04,07"/>
    <s v="Geriatrie"/>
    <s v="77900"/>
    <s v="Olomoucký"/>
    <s v="Olomouc"/>
    <s v="Olomouc město"/>
    <s v="K56 - Paralytický ileus a střevní neprůchodnost bez kýly"/>
    <s v="K567 - Ileus NS"/>
    <m/>
    <s v="K567 - Ileus NS"/>
    <s v="500413029"/>
    <d v="2019-04-11T00:00:00"/>
    <d v="2019-05-13T00:00:00"/>
    <n v="2019"/>
    <s v="6"/>
    <s v="4"/>
    <s v="3011"/>
    <s v="89301301"/>
    <x v="8"/>
  </r>
  <r>
    <n v="2023"/>
    <s v="2019051703251014531"/>
    <s v="325101453"/>
    <s v="Skýpalová Blažena"/>
    <n v="20190422"/>
    <n v="20190517"/>
    <x v="0"/>
    <n v="26"/>
    <s v="S7240;W1999;;;;;;;;;;;;;;"/>
    <s v="21219,53469,21415,21413,21225,21221,21001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93504"/>
    <n v="28313"/>
    <n v="13392"/>
    <n v="0"/>
    <n v="39.799999999999997"/>
    <n v="11471.1"/>
    <n v="29755.66"/>
    <n v="1840"/>
    <n v="3450"/>
    <n v="10349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7827100455760956"/>
    <n v="2.3959200382232666"/>
    <n v="0.38679000735282898"/>
    <s v="4"/>
    <s v="31"/>
    <s v="31"/>
    <s v="26,31,07"/>
    <s v="Geriatrie"/>
    <s v="75701"/>
    <s v="Zlínský"/>
    <s v="Vsetín"/>
    <s v="Vsetín"/>
    <s v="S72 - Zlomenina kosti stehenní [fractura femoris]"/>
    <s v="S724 - Zlomenina dolního konce kosti stehenní"/>
    <s v="S7240 - Zlom.dol.konce kosti stehenní; zavřená"/>
    <s v="S7240 - Zlom.dol.konce kosti stehenní; zavřená"/>
    <s v="325101453"/>
    <d v="2019-04-24T00:00:00"/>
    <d v="2019-05-17T00:00:00"/>
    <n v="2019"/>
    <s v="6"/>
    <s v="4"/>
    <s v="3011"/>
    <s v="89301301"/>
    <x v="16"/>
  </r>
  <r>
    <n v="2023"/>
    <s v="2019053004757014591"/>
    <s v="475701459"/>
    <s v="Petrošová Zlatoslava"/>
    <n v="20190328"/>
    <n v="20190530"/>
    <x v="0"/>
    <n v="64"/>
    <s v="Z512;M340;I270;M8100;E108;I10;;;;;;;;;;"/>
    <s v="21225,21413,21221,21415,42520,90954,21215,89323,89423"/>
    <s v="30"/>
    <s v="Geriatrie"/>
    <s v="89301301"/>
    <s v="3011"/>
    <n v="111"/>
    <s v="A"/>
    <s v="08-C04-02"/>
    <s v="Chemoterapie pro autoimunitní onemocnění pojivových tkání"/>
    <n v="188454"/>
    <n v="74876"/>
    <n v="0"/>
    <n v="0"/>
    <n v="2805.85"/>
    <n v="0"/>
    <n v="14122.63"/>
    <n v="5240"/>
    <n v="5625"/>
    <n v="185381"/>
    <s v="03"/>
    <s v="III. interní klinika - nefrologická, revmatologická a endokrinologická"/>
    <s v="89301031"/>
    <s v="0311"/>
    <n v="3"/>
    <n v="2"/>
    <n v="9"/>
    <n v="20867"/>
    <n v="620"/>
    <n v="1"/>
    <n v="2646"/>
    <n v="0.28699999999999998"/>
    <n v="0.2787"/>
    <n v="8.3000000000000001E-3"/>
    <n v="3.5698899328708649"/>
    <n v="3.3443999290466309"/>
    <n v="0.22549000382423401"/>
    <s v="1"/>
    <s v="30"/>
    <m/>
    <s v="34,03,26,05"/>
    <s v="Geriatrie"/>
    <s v="77900"/>
    <s v="Olomoucký"/>
    <s v="Olomouc"/>
    <s v="Olomouc město"/>
    <s v="Z51 - Jiná lékařská péče"/>
    <s v="Z512 - Jiná chemoterapie"/>
    <m/>
    <s v="Z512 - Jiná chemoterapie"/>
    <s v="475701459"/>
    <d v="2019-04-29T00:00:00"/>
    <d v="2019-05-23T00:00:00"/>
    <n v="2019"/>
    <s v="6"/>
    <s v="3"/>
    <s v="3011"/>
    <s v="89301301"/>
    <x v="5"/>
  </r>
  <r>
    <n v="2023"/>
    <s v="2019052302807054761"/>
    <s v="280705476"/>
    <s v="Staroštík Ladislav"/>
    <n v="20190430"/>
    <n v="20190523"/>
    <x v="0"/>
    <n v="24"/>
    <s v="S7200;W0191;I10;;;;;;;;;;;;;"/>
    <s v="21717,21225,21415,21413,91820,91829,21221,21219,21001,21215,91826,91810,66610,91823,78990"/>
    <s v="30"/>
    <s v="Geriatrie"/>
    <s v="89301301"/>
    <s v="3011"/>
    <n v="111"/>
    <s v="D"/>
    <s v="08-I05-07"/>
    <s v="Implantace cervikokapitální endoprotézy kyčle"/>
    <n v="71281"/>
    <n v="28456"/>
    <n v="5496"/>
    <n v="0"/>
    <n v="39.799999999999997"/>
    <n v="0"/>
    <n v="13398.83"/>
    <n v="1760"/>
    <n v="3300"/>
    <n v="103497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4"/>
    <s v="11"/>
    <s v="11"/>
    <s v="26,07,11"/>
    <s v="Geriatrie,TEPkycel,TEPCKP"/>
    <s v="78333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80705476"/>
    <d v="2019-05-09T00:00:00"/>
    <d v="2019-05-23T00:00:00"/>
    <n v="2019"/>
    <s v="6"/>
    <s v="4"/>
    <s v="3011"/>
    <s v="89301301"/>
    <x v="0"/>
  </r>
  <r>
    <n v="2023"/>
    <s v="2019052802754259551"/>
    <s v="275425955"/>
    <s v="Tisoňová Marie"/>
    <n v="20190417"/>
    <n v="20190528"/>
    <x v="0"/>
    <n v="42"/>
    <s v="I440;D529;I635;I10;M8190;N390;;;;;;;;;;"/>
    <s v="21415,21225,21413,21221,21215"/>
    <s v="30"/>
    <s v="Geriatrie"/>
    <s v="89301301"/>
    <s v="3011"/>
    <n v="111"/>
    <s v="A"/>
    <s v="05-K05-01"/>
    <s v="Poruchy srdečního rytmu v CVSP u pacientů s CC=3-4"/>
    <n v="120603"/>
    <n v="52486"/>
    <n v="0"/>
    <n v="0"/>
    <n v="1762.62"/>
    <n v="10665.08"/>
    <n v="0"/>
    <n v="3280"/>
    <n v="8625"/>
    <n v="91012"/>
    <s v="01"/>
    <s v="I. interní klinika - kardiologická"/>
    <s v="89301011"/>
    <s v="0113"/>
    <n v="11"/>
    <n v="4"/>
    <n v="23"/>
    <n v="143018"/>
    <n v="2187"/>
    <n v="1"/>
    <n v="9252"/>
    <n v="1.9391"/>
    <n v="1.9098999999999999"/>
    <n v="2.92E-2"/>
    <n v="3.9994000419974327"/>
    <n v="3.8892500400543213"/>
    <n v="0.11015000194311142"/>
    <s v="4"/>
    <s v="30"/>
    <m/>
    <s v="26"/>
    <s v="Geriatrie"/>
    <s v="77900"/>
    <s v="Olomoucký"/>
    <s v="Olomouc"/>
    <s v="Olomouc město"/>
    <s v="I44 - Blokáda atrioventrikulární a levého raménka"/>
    <s v="I440 - Atrioventrikulární blokáda prvého stupně"/>
    <m/>
    <s v="I440 - Atrioventrikulární blokáda prvého stupně"/>
    <s v="275425955"/>
    <d v="2019-04-25T00:00:00"/>
    <d v="2019-05-28T00:00:00"/>
    <n v="2019"/>
    <s v="6"/>
    <s v="4"/>
    <s v="3011"/>
    <s v="89301301"/>
    <x v="23"/>
  </r>
  <r>
    <n v="2023"/>
    <s v="2019050602959294431"/>
    <s v="295929443"/>
    <s v="Hejtmánková Zdeňka"/>
    <n v="20190417"/>
    <n v="20190506"/>
    <x v="0"/>
    <n v="20"/>
    <s v="A418;N10;I672;F019;I10;E86;;;;;;;;;;"/>
    <s v="21225,21413,21221,21415"/>
    <s v="30"/>
    <s v="Geriatrie"/>
    <s v="89301301"/>
    <s v="3011"/>
    <n v="111"/>
    <s v="A"/>
    <s v="18-K01-06"/>
    <s v="Sepse u pacientů ve věku 18 a více let s CC=1-2"/>
    <n v="76659"/>
    <n v="19720"/>
    <n v="27480"/>
    <n v="0"/>
    <n v="4009.67"/>
    <n v="0"/>
    <n v="0"/>
    <n v="1120"/>
    <n v="3075"/>
    <n v="48146"/>
    <s v="03"/>
    <s v="III. interní klinika - nefrologická, revmatologická a endokrinologická"/>
    <s v="89301033"/>
    <s v="0331"/>
    <n v="11"/>
    <n v="4"/>
    <n v="21"/>
    <n v="103903"/>
    <n v="5870"/>
    <n v="1"/>
    <n v="19638"/>
    <n v="1.4659"/>
    <n v="1.3875"/>
    <n v="7.8399999999999997E-2"/>
    <n v="1.4659000486135483"/>
    <n v="1.3875000476837158"/>
    <n v="7.8400000929832458E-2"/>
    <s v="8"/>
    <s v="03"/>
    <m/>
    <s v="26"/>
    <s v="Geriatrie"/>
    <s v="77900"/>
    <s v="Olomoucký"/>
    <s v="Olomouc"/>
    <s v="Olomouc město"/>
    <s v="A41 - Jiná sepse"/>
    <s v="A418 - Jiné určené sepse"/>
    <m/>
    <s v="A418 - Jiné určené sepse"/>
    <s v="295929443"/>
    <d v="2019-04-23T00:00:00"/>
    <d v="2019-05-06T00:00:00"/>
    <n v="2019"/>
    <s v="6"/>
    <s v="8"/>
    <s v="3011"/>
    <s v="89301301"/>
    <x v="5"/>
  </r>
  <r>
    <n v="2023"/>
    <s v="2019050703452114131"/>
    <s v="345211413"/>
    <s v="Bradová Zdenka"/>
    <n v="20190326"/>
    <n v="20190507"/>
    <x v="0"/>
    <n v="43"/>
    <s v="I500;J189;I489;D638;N189;;;;;;;;;;;"/>
    <s v="21225,21415,35520,21413,21717,21221,37115,35022,21215"/>
    <s v="30"/>
    <s v="Geriatrie"/>
    <s v="89301301"/>
    <s v="3011"/>
    <n v="111"/>
    <s v="A"/>
    <s v="05-K07-03"/>
    <s v="Srdeční selhání v CVSP u pacientů s CC=3-4"/>
    <n v="125915"/>
    <n v="46488"/>
    <n v="23184"/>
    <n v="0"/>
    <n v="835.29"/>
    <n v="8711.2000000000007"/>
    <n v="0"/>
    <n v="3040"/>
    <n v="5850"/>
    <n v="67288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1878400333225727"/>
    <n v="3.1457400321960449"/>
    <n v="4.2100001126527786E-2"/>
    <s v="4"/>
    <s v="02"/>
    <m/>
    <s v="26,39,18"/>
    <s v="Geriatrie"/>
    <s v="77900"/>
    <s v="Olomoucký"/>
    <s v="Olomouc"/>
    <s v="Olomouc město"/>
    <s v="I50 - Selhání srdce"/>
    <s v="I500 - Městnavé selhání srdce"/>
    <m/>
    <s v="I500 - Městnavé selhání srdce"/>
    <s v="345211413"/>
    <d v="2019-04-12T00:00:00"/>
    <d v="2019-05-07T00:00:00"/>
    <n v="2019"/>
    <s v="6"/>
    <s v="4"/>
    <s v="3011"/>
    <s v="89301301"/>
    <x v="11"/>
  </r>
  <r>
    <n v="2023"/>
    <s v="2019050703352114671"/>
    <s v="335211467"/>
    <s v="Sedláková Jarmila"/>
    <n v="20190227"/>
    <n v="20190507"/>
    <x v="0"/>
    <n v="70"/>
    <s v="M4683;I10;E780;E109;I482;E039;;;;;;;;;;"/>
    <s v="21225,21221,21415,37022,21413,21001,35520,21215"/>
    <s v="30"/>
    <s v="Geriatrie"/>
    <s v="89301301"/>
    <s v="3011"/>
    <n v="111"/>
    <s v="A"/>
    <s v="08-K03-01"/>
    <s v="Infekční onemocnění obratlů a meziobratlových plotének u pacientů s CC=1-4"/>
    <n v="179718"/>
    <n v="69635"/>
    <n v="0"/>
    <n v="0"/>
    <n v="8972.18"/>
    <n v="12375.6"/>
    <n v="0"/>
    <n v="4970"/>
    <n v="10350"/>
    <n v="134740"/>
    <s v="17"/>
    <s v="Neurologická klinika"/>
    <s v="89301171"/>
    <s v="1711"/>
    <n v="26"/>
    <n v="9"/>
    <n v="43"/>
    <n v="213399"/>
    <n v="16410"/>
    <n v="1"/>
    <n v="43020"/>
    <n v="3.0689000000000002"/>
    <n v="2.8498000000000001"/>
    <n v="0.21909999999999999"/>
    <n v="4.8445401191711426"/>
    <n v="4.6254401206970215"/>
    <n v="0.21909999847412109"/>
    <s v="4"/>
    <s v="30"/>
    <m/>
    <s v="39,26"/>
    <s v="Geriatrie"/>
    <s v="77900"/>
    <s v="Olomoucký"/>
    <s v="Olomouc"/>
    <s v="Olomouc město"/>
    <s v="M46 - Jiné zánětlivé spondylopatie"/>
    <s v="M468 - Jiné určené zánětlivé spondylopatie"/>
    <s v="M4683 - Jiné urč.zánětlivé spondylopatie; krčně-hrudní krajina"/>
    <s v="M4683 - Jiné urč.zánětlivé spondylopatie; krčně-hrudní krajina"/>
    <s v="335211467"/>
    <d v="2019-04-23T00:00:00"/>
    <d v="2019-05-07T00:00:00"/>
    <n v="2019"/>
    <s v="6"/>
    <s v="4"/>
    <s v="3011"/>
    <s v="89301301"/>
    <x v="7"/>
  </r>
  <r>
    <n v="2023"/>
    <s v="2019050903853104031"/>
    <s v="385310403"/>
    <s v="Jamborová Jarmila"/>
    <n v="20190405"/>
    <n v="20190509"/>
    <x v="0"/>
    <n v="35"/>
    <s v="C188;E106;M0698;I10;;;;;;;;;;;;"/>
    <s v="21225,21221,21413,21717,21415,21215,21001"/>
    <s v="30"/>
    <s v="Geriatrie"/>
    <s v="89301301"/>
    <s v="3011"/>
    <n v="111"/>
    <s v="A"/>
    <s v="06-K14-02"/>
    <s v="Zhoubný novotvar střeva, konečníku, řiti a řitního kanálu v CVSP u pacientů s CC=0-1"/>
    <n v="67334"/>
    <n v="42182"/>
    <n v="0"/>
    <n v="0"/>
    <n v="371.8"/>
    <n v="0"/>
    <n v="0"/>
    <n v="2720"/>
    <n v="5100"/>
    <n v="58329"/>
    <s v="02"/>
    <s v="II. interní klinika gastroenterologie a geriatrie"/>
    <s v="89301021"/>
    <s v="0213"/>
    <n v="6"/>
    <n v="2"/>
    <n v="14"/>
    <n v="43181"/>
    <n v="2784"/>
    <n v="1"/>
    <n v="12678"/>
    <n v="0.61380000000000001"/>
    <n v="0.5766"/>
    <n v="3.7199999999999997E-2"/>
    <n v="1.8246599696576595"/>
    <n v="1.7874599695205688"/>
    <n v="3.7200000137090683E-2"/>
    <s v="4"/>
    <s v="02"/>
    <m/>
    <s v="26"/>
    <s v="Geriatrie"/>
    <s v="77900"/>
    <s v="Olomoucký"/>
    <s v="Olomouc"/>
    <s v="Olomouc město"/>
    <s v="C18 - Zhoubný novotvar tlustého střeva"/>
    <s v="C188 - ZN - léze přesahující tlusté střevo"/>
    <m/>
    <s v="C188 - ZN - léze přesahující tlusté střevo"/>
    <s v="385310403"/>
    <d v="2019-04-16T00:00:00"/>
    <d v="2019-05-09T00:00:00"/>
    <n v="2019"/>
    <s v="6"/>
    <s v="4"/>
    <s v="3011"/>
    <s v="89301301"/>
    <x v="11"/>
  </r>
  <r>
    <n v="2023"/>
    <s v="2019051303105014551"/>
    <s v="310501455"/>
    <s v="Bláha Vladimír"/>
    <n v="20190412"/>
    <n v="20190513"/>
    <x v="0"/>
    <n v="32"/>
    <s v="S7200;W0191;;;;;;;;;;;;;;"/>
    <s v="66610,21225,21717,21413,21221,91819,91827,91810,21415,21001,21215,91823,91829"/>
    <s v="30"/>
    <s v="Geriatrie"/>
    <s v="89301301"/>
    <s v="3011"/>
    <n v="111"/>
    <s v="D"/>
    <s v="08-I05-04"/>
    <s v="Implantace necementované totální endoprotézy kyčle"/>
    <n v="99102"/>
    <n v="31751"/>
    <n v="27480"/>
    <n v="0"/>
    <n v="92.87"/>
    <n v="0"/>
    <n v="13537.39"/>
    <n v="2080"/>
    <n v="3900"/>
    <n v="103497"/>
    <s v="11"/>
    <s v="Ortopedická klinika"/>
    <s v="89301113"/>
    <s v="1131"/>
    <n v="10"/>
    <n v="3"/>
    <n v="14"/>
    <n v="106372"/>
    <n v="76681"/>
    <n v="25560"/>
    <n v="127768"/>
    <n v="2.4445000000000001"/>
    <n v="1.4205000000000001"/>
    <n v="1.024"/>
    <n v="3.6941699385643005"/>
    <n v="2.9546399116516113"/>
    <n v="0.73953002691268921"/>
    <s v="4"/>
    <s v="11"/>
    <s v="11"/>
    <s v="26,11"/>
    <s v="TEPCKP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0501455"/>
    <d v="2019-04-23T00:00:00"/>
    <d v="2019-05-13T00:00:00"/>
    <n v="2019"/>
    <s v="6"/>
    <s v="4"/>
    <s v="3011"/>
    <s v="89301301"/>
    <x v="0"/>
  </r>
  <r>
    <n v="2023"/>
    <s v="2019061704257174251"/>
    <s v="425717425"/>
    <s v="Stropková Irena"/>
    <n v="20190414"/>
    <n v="20190617"/>
    <x v="0"/>
    <n v="65"/>
    <s v="J189;E102;E065;S3200;M8080;;;;;;;;;;;"/>
    <s v="21413,21415,21221,66313,21225,21001,21215,66339,66327,66341,21717,66829,78990"/>
    <s v="30"/>
    <s v="Geriatrie"/>
    <s v="89301301"/>
    <s v="3011"/>
    <n v="111"/>
    <s v="A"/>
    <s v="01-K02-01"/>
    <s v="Bakteriální neuroinfekce nebo herpetická meningoencefalitida u pacientů s CC=2-4"/>
    <n v="271130"/>
    <n v="73239"/>
    <n v="62535"/>
    <n v="0"/>
    <n v="7194.46"/>
    <n v="2448.6999999999998"/>
    <n v="910.85"/>
    <n v="4560"/>
    <n v="10650"/>
    <n v="439017"/>
    <s v="03"/>
    <s v="III. interní klinika - nefrologická, revmatologická a endokrinologická"/>
    <s v="89301031"/>
    <s v="0312"/>
    <n v="17"/>
    <n v="6"/>
    <n v="31"/>
    <n v="202903"/>
    <n v="6562"/>
    <n v="1"/>
    <n v="23119"/>
    <n v="2.7972000000000001"/>
    <n v="2.7096"/>
    <n v="8.7599999999999997E-2"/>
    <n v="6.0487201288342476"/>
    <n v="5.9611201286315918"/>
    <n v="8.7600000202655792E-2"/>
    <s v="4"/>
    <s v="34"/>
    <s v="06"/>
    <s v="11,26,06,07"/>
    <s v="Geriatrie"/>
    <s v="77900"/>
    <s v="Olomoucký"/>
    <s v="Olomouc"/>
    <s v="Olomouc město"/>
    <s v="J18 - Pneumonie, původce NS"/>
    <s v="J189 - Pneumonie NS"/>
    <m/>
    <s v="J189 - Pneumonie NS"/>
    <s v="425717425"/>
    <d v="2019-04-30T00:00:00"/>
    <d v="2019-05-13T00:00:00"/>
    <n v="2019"/>
    <s v="6"/>
    <s v="3"/>
    <s v="3011"/>
    <s v="89301301"/>
    <x v="3"/>
  </r>
  <r>
    <n v="2023"/>
    <s v="2019051403755134231"/>
    <s v="375513423"/>
    <s v="Šlotířová Marie"/>
    <n v="20190412"/>
    <n v="20190514"/>
    <x v="0"/>
    <n v="33"/>
    <s v="S7210;W0181;D62;;;;;;;;;;;;;"/>
    <s v="21415,21225,21219,21221,21001,66127,21413,53471,21215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96024"/>
    <n v="36187"/>
    <n v="13392"/>
    <n v="0"/>
    <n v="1066.45"/>
    <n v="9680"/>
    <n v="19757.04"/>
    <n v="2520"/>
    <n v="442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4411298930644989"/>
    <n v="3.0947299003601074"/>
    <n v="0.34639999270439148"/>
    <s v="4"/>
    <s v="31"/>
    <s v="31"/>
    <s v="07,26,31"/>
    <s v="Geriatrie"/>
    <s v="78316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375513423"/>
    <d v="2019-04-17T00:00:00"/>
    <d v="2019-05-14T00:00:00"/>
    <n v="2019"/>
    <s v="6"/>
    <s v="4"/>
    <s v="3011"/>
    <s v="89301301"/>
    <x v="1"/>
  </r>
  <r>
    <n v="2023"/>
    <s v="2019051503557030491"/>
    <s v="355703049"/>
    <s v="Pacáková Libuše"/>
    <n v="20190414"/>
    <n v="20190515"/>
    <x v="0"/>
    <n v="32"/>
    <s v="K850;S7210;W0199;K861;I10;N189;;;;;;;;;;"/>
    <s v="21415,21413,21225,21219,21221,21001"/>
    <s v="30"/>
    <s v="Geriatrie"/>
    <s v="89301301"/>
    <s v="3011"/>
    <n v="111"/>
    <s v="A"/>
    <s v="07-K02-03"/>
    <s v="Akutní zánět slinivky břišní u pacientů ve věku 18 a více let s CC=0-1"/>
    <n v="66520"/>
    <n v="35955"/>
    <n v="0"/>
    <n v="0"/>
    <n v="282.66000000000003"/>
    <n v="0"/>
    <n v="0"/>
    <n v="2480"/>
    <n v="2550"/>
    <n v="51786"/>
    <s v="02"/>
    <s v="II. interní klinika gastroenterologie a geriatrie"/>
    <s v="89301026"/>
    <s v="0216"/>
    <n v="8"/>
    <n v="3"/>
    <n v="14"/>
    <n v="57181"/>
    <n v="1335"/>
    <n v="1"/>
    <n v="5097"/>
    <n v="0.78139999999999998"/>
    <n v="0.76359999999999995"/>
    <n v="1.78E-2"/>
    <n v="1.8122600577771664"/>
    <n v="1.7944600582122803"/>
    <n v="1.7799999564886093E-2"/>
    <s v="1"/>
    <s v="02"/>
    <m/>
    <s v="26"/>
    <s v="Geriatrie"/>
    <s v="77900"/>
    <s v="Olomoucký"/>
    <s v="Olomouc"/>
    <s v="Olomouc město"/>
    <s v="K85 - Akutní zánět slinivky břišní [pancreatitis acuta]"/>
    <s v="K850 - Idiopatická akutní pankreatitida"/>
    <m/>
    <s v="K850 - Idiopatická akutní pankreatitida"/>
    <s v="355703049"/>
    <d v="2019-04-17T00:00:00"/>
    <d v="2019-05-15T00:00:00"/>
    <n v="2019"/>
    <s v="6"/>
    <s v="1"/>
    <s v="3011"/>
    <s v="89301301"/>
    <x v="2"/>
  </r>
  <r>
    <n v="2023"/>
    <s v="2019051602558064071"/>
    <s v="255806407"/>
    <s v="Svozilová Zdenka"/>
    <n v="20190414"/>
    <n v="20190516"/>
    <x v="0"/>
    <n v="33"/>
    <s v="I635;I489;I10;N390;;;;;;;;;;;;"/>
    <s v="72213,21415,21221,21413,21225,21001,21215,72015"/>
    <s v="30"/>
    <s v="Geriatrie"/>
    <s v="89301301"/>
    <s v="3011"/>
    <n v="111"/>
    <s v="A"/>
    <s v="01-K10-02"/>
    <s v="Mozkový infarkt v komplexním CVSP u pacientů s CC=1-2"/>
    <n v="135602"/>
    <n v="27204"/>
    <n v="54960"/>
    <n v="0"/>
    <n v="1089.5"/>
    <n v="0"/>
    <n v="0"/>
    <n v="1700"/>
    <n v="3300"/>
    <n v="67141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7739399578422308"/>
    <n v="2.7566399574279785"/>
    <n v="1.7300000414252281E-2"/>
    <s v="2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255806407"/>
    <d v="2019-04-30T00:00:00"/>
    <d v="2019-05-16T00:00:00"/>
    <n v="2019"/>
    <s v="6"/>
    <s v="2"/>
    <s v="3011"/>
    <s v="89301301"/>
    <x v="7"/>
  </r>
  <r>
    <n v="2023"/>
    <s v="2019051703304274701"/>
    <s v="330427470"/>
    <s v="Vodička Jaroslav"/>
    <n v="20190327"/>
    <n v="20190517"/>
    <x v="0"/>
    <n v="52"/>
    <s v="N178;E86;N10;I250;N184;D500;;;;;;;;;;"/>
    <s v="21415,21413,21225,21221,15990,15992,21717,15910"/>
    <s v="30"/>
    <s v="Geriatrie"/>
    <s v="89301301"/>
    <s v="3011"/>
    <n v="111"/>
    <s v="A"/>
    <s v="10-K14-02"/>
    <s v="Dehydratace u pacientů ve věku 65 a více let s CC=2-3"/>
    <n v="120851"/>
    <n v="63929"/>
    <n v="0"/>
    <n v="0"/>
    <n v="1686.12"/>
    <n v="2662.2"/>
    <n v="15807.17"/>
    <n v="4080"/>
    <n v="10650"/>
    <n v="119676"/>
    <s v="03"/>
    <s v="III. interní klinika - nefrologická, revmatologická a endokrinologická"/>
    <s v="89301031"/>
    <s v="0312"/>
    <n v="8"/>
    <n v="3"/>
    <n v="18"/>
    <n v="54959"/>
    <n v="1125"/>
    <n v="1"/>
    <n v="5861"/>
    <n v="0.74890000000000001"/>
    <n v="0.7339"/>
    <n v="1.4999999999999999E-2"/>
    <n v="2.8489800095558167"/>
    <n v="2.6053400039672852"/>
    <n v="0.24364000558853149"/>
    <s v="4"/>
    <s v="30"/>
    <m/>
    <s v="26,02"/>
    <s v="Geriatrie"/>
    <s v="77900"/>
    <s v="Olomoucký"/>
    <s v="Olomouc"/>
    <s v="Olomouc město"/>
    <s v="N17 - Akutní selhání ledvin"/>
    <s v="N178 - Jiné akutní selhání ledvin"/>
    <m/>
    <s v="N178 - Jiné akutní selhání ledvin"/>
    <s v="330427470"/>
    <d v="2019-04-12T00:00:00"/>
    <d v="2019-05-17T00:00:00"/>
    <n v="2019"/>
    <s v="6"/>
    <s v="4"/>
    <s v="3011"/>
    <s v="89301301"/>
    <x v="3"/>
  </r>
  <r>
    <n v="2023"/>
    <s v="2019051702358070371"/>
    <s v="235807037"/>
    <s v="Bartůňková Jitka"/>
    <n v="20190409"/>
    <n v="20190517"/>
    <x v="0"/>
    <n v="39"/>
    <s v="S7240;W0181;D62;G20;;;;;;;;;;;;"/>
    <s v="21219,21225,21413,21221,21415,66127,21001,53471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118526"/>
    <n v="44954"/>
    <n v="13392"/>
    <n v="0"/>
    <n v="13.27"/>
    <n v="10889"/>
    <n v="28506.9"/>
    <n v="3040"/>
    <n v="772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4.0536201000213623"/>
    <n v="3.6937100887298584"/>
    <n v="0.35991001129150391"/>
    <s v="2"/>
    <s v="31"/>
    <s v="31"/>
    <s v="26,31"/>
    <s v="Geriatrie"/>
    <s v="77900"/>
    <s v="Olomoucký"/>
    <s v="Olomouc"/>
    <s v="Olomouc město"/>
    <s v="S72 - Zlomenina kosti stehenní [fractura femoris]"/>
    <s v="S724 - Zlomenina dolního konce kosti stehenní"/>
    <s v="S7240 - Zlom.dol.konce kosti stehenní; zavřená"/>
    <s v="S7240 - Zlom.dol.konce kosti stehenní; zavřená"/>
    <s v="235807037"/>
    <d v="2019-04-15T00:00:00"/>
    <d v="2019-05-17T00:00:00"/>
    <n v="2019"/>
    <s v="6"/>
    <s v="2"/>
    <s v="3011"/>
    <s v="89301301"/>
    <x v="1"/>
  </r>
  <r>
    <n v="2023"/>
    <s v="2019050703601244371"/>
    <s v="360124437"/>
    <s v="Kouřil Jan"/>
    <n v="20190414"/>
    <n v="20190507"/>
    <x v="0"/>
    <n v="24"/>
    <s v="N10;B962;E86;E117;N183;G632;;;;;;;;;;"/>
    <s v="21225,21415,21221,21219,21717,21413,21215,21001"/>
    <s v="30"/>
    <s v="Geriatrie"/>
    <s v="89301301"/>
    <s v="3011"/>
    <n v="201"/>
    <s v="A"/>
    <s v="11-K01-04"/>
    <s v="Záněty močových cest u pacientů ve věku 18 a více let s CC=0"/>
    <n v="67375"/>
    <n v="31029"/>
    <n v="0"/>
    <n v="0"/>
    <n v="389.66"/>
    <n v="2979.09"/>
    <n v="0"/>
    <n v="1840"/>
    <n v="3450"/>
    <n v="27856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1.1064500492066145"/>
    <n v="1.083340048789978"/>
    <n v="2.3110000416636467E-2"/>
    <s v="4"/>
    <s v="03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60124437"/>
    <d v="2019-04-24T00:00:00"/>
    <d v="2019-05-07T00:00:00"/>
    <n v="2019"/>
    <s v="6"/>
    <s v="4"/>
    <s v="3011"/>
    <s v="89301301"/>
    <x v="5"/>
  </r>
  <r>
    <n v="2023"/>
    <s v="2019052204454204431"/>
    <s v="445420443"/>
    <s v="Schudková Miloslava"/>
    <n v="20190430"/>
    <n v="20190522"/>
    <x v="0"/>
    <n v="23"/>
    <s v="S3250;W0101;I10;N183;;;;;;;;;;;;"/>
    <s v="21225,21415,21221,21215,21413,21001"/>
    <s v="30"/>
    <s v="Geriatrie"/>
    <s v="89301301"/>
    <s v="3011"/>
    <n v="201"/>
    <s v="A"/>
    <s v="08-K12-01"/>
    <s v="Poranění pánve a stehna v CVSP u pacientů ve věku 16 a více let a s CC=1-4"/>
    <n v="50028"/>
    <n v="28659"/>
    <n v="0"/>
    <n v="0"/>
    <n v="0"/>
    <n v="0"/>
    <n v="0"/>
    <n v="2040"/>
    <n v="3225"/>
    <n v="24955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1"/>
    <m/>
    <s v="26"/>
    <s v="Geriatrie"/>
    <s v="78365"/>
    <s v="Olomoucký"/>
    <s v="Olomouc"/>
    <s v="Olomouc sever"/>
    <s v="S32 - Zlomenina bederní páteře a pánve"/>
    <s v="S325 - Zlomenina kosti stydké"/>
    <s v="S3250 - Zlomenina kosti stydké; zavřená"/>
    <s v="S3250 - Zlomenina kosti stydké; zavřená"/>
    <s v="445420443"/>
    <d v="2019-05-07T00:00:00"/>
    <d v="2019-05-22T00:00:00"/>
    <n v="2019"/>
    <s v="6"/>
    <s v="4"/>
    <s v="3011"/>
    <s v="89301301"/>
    <x v="1"/>
  </r>
  <r>
    <n v="2023"/>
    <s v="2019050604158100681"/>
    <s v="415810068"/>
    <s v="Svátková Ludmila"/>
    <n v="20190412"/>
    <n v="20190506"/>
    <x v="0"/>
    <n v="25"/>
    <s v="S7230;W1999;S400;D62;I10;;;;;;;;;;;"/>
    <s v="21221,21415,53471,55219,21413,21219,21225,78989,91755,66127,21215,21001"/>
    <s v="30"/>
    <s v="Geriatrie"/>
    <s v="89301301"/>
    <s v="3011"/>
    <n v="205"/>
    <s v="D"/>
    <s v="08-I13-05"/>
    <s v="Operace poranění stehenní kosti v CVSP u pacientů ve věku 16 a více let s CC=1-2 nebo ve věku 75 a více let"/>
    <n v="112461"/>
    <n v="27107"/>
    <n v="35751"/>
    <n v="0"/>
    <n v="802.45"/>
    <n v="13097.5"/>
    <n v="86951.64"/>
    <n v="1720"/>
    <n v="3825"/>
    <n v="16473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5096598863601685"/>
    <n v="2.2960898876190186"/>
    <n v="1.2135699987411499"/>
    <s v="4"/>
    <s v="31"/>
    <s v="31"/>
    <s v="26,31,01,07"/>
    <s v="Geriatrie,KS"/>
    <s v="779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415810068"/>
    <d v="2019-04-16T00:00:00"/>
    <d v="2019-05-06T00:00:00"/>
    <n v="2019"/>
    <s v="6"/>
    <s v="4"/>
    <s v="3011"/>
    <s v="89301301"/>
    <x v="1"/>
  </r>
  <r>
    <n v="2023"/>
    <s v="2019052003062174231"/>
    <s v="306217423"/>
    <s v="Chmelíčková Věra"/>
    <n v="20190429"/>
    <n v="20190520"/>
    <x v="0"/>
    <n v="22"/>
    <s v="S7200;W0100;D62;;;;;;;;;;;;;"/>
    <s v="21415,91829,91819,21001,66610,21221,90916,21225,91826,21219,21413,21717,91811,66615,91823"/>
    <s v="30"/>
    <s v="Geriatrie"/>
    <s v="89301301"/>
    <s v="3011"/>
    <n v="205"/>
    <s v="D"/>
    <s v="08-I05-06"/>
    <s v="Implantace cementované totální endoprotézy kyčle"/>
    <n v="69532"/>
    <n v="25066"/>
    <n v="10992"/>
    <n v="0"/>
    <n v="39.799999999999997"/>
    <n v="2177.8000000000002"/>
    <n v="13575.79"/>
    <n v="1520"/>
    <n v="3000"/>
    <n v="84189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2.4796799719333649"/>
    <n v="2.0947799682617188"/>
    <n v="0.38490000367164612"/>
    <s v="4"/>
    <s v="11"/>
    <s v="11"/>
    <s v="26,11"/>
    <s v="TEPkoleno,TEPCKP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6217423"/>
    <d v="2019-05-06T00:00:00"/>
    <d v="2019-05-20T00:00:00"/>
    <n v="2019"/>
    <s v="6"/>
    <s v="4"/>
    <s v="3011"/>
    <s v="89301301"/>
    <x v="0"/>
  </r>
  <r>
    <n v="2023"/>
    <s v="2019052304508214721"/>
    <s v="450821472"/>
    <s v="Krabica Karel"/>
    <n v="20190414"/>
    <n v="20190523"/>
    <x v="0"/>
    <n v="40"/>
    <s v="M4656;M5446;I489;E118;I10;;;;;;;;;;;"/>
    <s v="21415,21221,21413,21225,21717,21215,21001"/>
    <s v="30"/>
    <s v="Geriatrie"/>
    <s v="89301301"/>
    <s v="3011"/>
    <n v="205"/>
    <s v="A"/>
    <s v="08-K03-02"/>
    <s v="Infekční onemocnění obratlů a meziobratlových plotének u pacientů s CC=0 nebo ostatní infekce kloubů a kostí u pacientů s CC=1-4 nebo akutní osteomyelitida"/>
    <n v="105289"/>
    <n v="47337"/>
    <n v="0"/>
    <n v="0"/>
    <n v="14237.38"/>
    <n v="10295.94"/>
    <n v="0"/>
    <n v="3120"/>
    <n v="5850"/>
    <n v="79865"/>
    <s v="02"/>
    <s v="II. interní klinika gastroenterologie a geriatrie"/>
    <s v="89301021"/>
    <s v="0213"/>
    <n v="14"/>
    <n v="5"/>
    <n v="29"/>
    <n v="104962"/>
    <n v="7006"/>
    <n v="1"/>
    <n v="24901"/>
    <n v="1.4953000000000001"/>
    <n v="1.4016999999999999"/>
    <n v="9.3600000000000003E-2"/>
    <n v="2.2450699955224991"/>
    <n v="2.0625"/>
    <n v="0.18256999552249908"/>
    <s v="1"/>
    <s v="30"/>
    <m/>
    <s v="26"/>
    <s v="Geriatrie"/>
    <s v="78383"/>
    <s v="Olomoucký"/>
    <s v="Olomouc"/>
    <s v="Uničovsko"/>
    <s v="M46 - Jiné zánětlivé spondylopatie"/>
    <s v="M465 - Jiné infekční spondylopatie"/>
    <s v="M4656 - Jiné infekční spondylopatie; bederní krajina"/>
    <s v="M4656 - Jiné infekční spondylopatie; bederní krajina"/>
    <s v="450821472"/>
    <d v="2019-04-25T00:00:00"/>
    <d v="2019-05-23T00:00:00"/>
    <n v="2019"/>
    <s v="6"/>
    <s v="1"/>
    <s v="3011"/>
    <s v="89301301"/>
    <x v="11"/>
  </r>
  <r>
    <n v="2023"/>
    <s v="2019052703304204651"/>
    <s v="330420465"/>
    <s v="Slezák Přemysl"/>
    <n v="20190426"/>
    <n v="20190527"/>
    <x v="0"/>
    <n v="32"/>
    <s v="N309;M5493;C676;C442;I10;G20;;;;;;;;;;"/>
    <s v="21221,21415,21413,21225,21215"/>
    <s v="30"/>
    <s v="Geriatrie"/>
    <s v="89301301"/>
    <s v="3011"/>
    <n v="205"/>
    <s v="A"/>
    <s v="11-K01-02"/>
    <s v="Záněty močových cest u pacientů s CC=1-2"/>
    <n v="59686"/>
    <n v="35811"/>
    <n v="0"/>
    <n v="0"/>
    <n v="292.51"/>
    <n v="0"/>
    <n v="0"/>
    <n v="2480"/>
    <n v="3900"/>
    <n v="43057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1.6968000344932079"/>
    <n v="1.6640000343322754"/>
    <n v="3.2800000160932541E-2"/>
    <s v="1"/>
    <s v="30"/>
    <m/>
    <s v="26"/>
    <s v="Geriatrie"/>
    <s v="78372"/>
    <s v="Olomoucký"/>
    <s v="Olomouc"/>
    <s v="Olomouc a okolí"/>
    <s v="N30 - Zánět močového měchýře (cystitida)"/>
    <s v="N309 - Cystitida NS"/>
    <m/>
    <s v="N309 - Cystitida NS"/>
    <s v="330420465"/>
    <d v="2019-04-26T00:00:00"/>
    <d v="2019-05-27T00:00:00"/>
    <n v="2019"/>
    <s v="5"/>
    <s v="1"/>
    <s v="3011"/>
    <s v="89301301"/>
    <x v="6"/>
  </r>
  <r>
    <n v="2023"/>
    <s v="2019052804010254071"/>
    <s v="401025407"/>
    <s v="Urbánek Miloslav"/>
    <n v="20190517"/>
    <n v="20190528"/>
    <x v="0"/>
    <n v="12"/>
    <s v="L023;W1999;F062;F03;D62;N309;S7200;;;;;;;;;"/>
    <s v="21221,21415,21413,21225"/>
    <s v="30"/>
    <s v="Geriatrie"/>
    <s v="89301301"/>
    <s v="3011"/>
    <n v="205"/>
    <s v="A"/>
    <s v="09-K01-02"/>
    <s v="Onemocnění kůže způsobená mikroorganismy a parazity u pacientů s CC=1-3"/>
    <n v="27874"/>
    <n v="15806"/>
    <n v="0"/>
    <n v="0"/>
    <n v="418.99"/>
    <n v="2184.48"/>
    <n v="0"/>
    <n v="880"/>
    <n v="2475"/>
    <n v="26722"/>
    <s v="30"/>
    <s v="Geriatrie"/>
    <s v="89301301"/>
    <s v="3011"/>
    <n v="10"/>
    <n v="3"/>
    <n v="18"/>
    <n v="74987"/>
    <n v="2508"/>
    <n v="1"/>
    <n v="9623"/>
    <n v="1.0348999999999999"/>
    <n v="1.0014000000000001"/>
    <n v="3.3500000000000002E-2"/>
    <n v="1.0348999947309494"/>
    <n v="1.0013999938964844"/>
    <n v="3.3500000834465027E-2"/>
    <s v="1"/>
    <s v="30"/>
    <m/>
    <s v="26"/>
    <s v="Geriatrie"/>
    <s v="78332"/>
    <s v="Olomoucký"/>
    <s v="Olomouc"/>
    <s v="Litovelsko"/>
    <s v="L02 - Kožní absces, furunkl a karbunkl"/>
    <s v="L023 - Kožní absces, furunkl a karbunkl hýždě"/>
    <m/>
    <s v="L023 - Kožní absces, furunkl a karbunkl hýždě"/>
    <s v="401025407"/>
    <d v="2019-05-17T00:00:00"/>
    <d v="2019-05-28T00:00:00"/>
    <n v="2019"/>
    <s v="2"/>
    <s v="1"/>
    <s v="3011"/>
    <s v="89301301"/>
    <x v="20"/>
  </r>
  <r>
    <n v="2023"/>
    <s v="2019050704753284111"/>
    <s v="475328411"/>
    <s v="Tylšarová Jarmila"/>
    <n v="20190313"/>
    <n v="20190507"/>
    <x v="0"/>
    <n v="56"/>
    <s v="J9691;E162;E117;G632;N183;I10;;;;;;;;;;"/>
    <s v="21225,21415,21221,21413,21001,21215,18521,35022"/>
    <s v="30"/>
    <s v="Geriatrie"/>
    <s v="89301301"/>
    <s v="3011"/>
    <n v="207"/>
    <s v="A"/>
    <s v="04-K08-03"/>
    <s v="Respirační selhání u pacientů s CC=2-3"/>
    <n v="298903"/>
    <n v="33774"/>
    <n v="180792"/>
    <n v="0"/>
    <n v="2788.87"/>
    <n v="0"/>
    <n v="1399"/>
    <n v="2240"/>
    <n v="4050"/>
    <n v="103810"/>
    <s v="03"/>
    <s v="III. interní klinika - nefrologická, revmatologická a endokrinologická"/>
    <s v="89301033"/>
    <s v="0331"/>
    <n v="11"/>
    <n v="4"/>
    <n v="22"/>
    <n v="134616"/>
    <n v="3756"/>
    <n v="1"/>
    <n v="16824"/>
    <n v="1.8479000000000001"/>
    <n v="1.7977000000000001"/>
    <n v="5.0200000000000002E-2"/>
    <n v="5.1818199306726456"/>
    <n v="5.131619930267334"/>
    <n v="5.0200000405311584E-2"/>
    <s v="1"/>
    <s v="03"/>
    <m/>
    <s v="26,03,18"/>
    <s v="Geriatrie"/>
    <s v="77900"/>
    <s v="Olomoucký"/>
    <s v="Olomouc"/>
    <s v="Olomouc město"/>
    <s v="J96 - Respirační selhání nezařazené jinde"/>
    <s v="J969 - Respirační selhání NS"/>
    <s v="J9691 - Respirační selhání NS, Typ II [hyperkapnický]"/>
    <s v="J9691 - Respirační selhání NS, Typ II [hyperkapnický]"/>
    <s v="475328411"/>
    <d v="2019-04-15T00:00:00"/>
    <d v="2019-05-07T00:00:00"/>
    <n v="2019"/>
    <s v="6"/>
    <s v="1"/>
    <s v="3011"/>
    <s v="89301301"/>
    <x v="25"/>
  </r>
  <r>
    <n v="2023"/>
    <s v="2019052303462304391"/>
    <s v="346230439"/>
    <s v="Kvapilová Jaroslava"/>
    <n v="20190415"/>
    <n v="20190523"/>
    <x v="0"/>
    <n v="39"/>
    <s v="I500;J189;D528;E875;I10;N184;;;;;;;;;;"/>
    <s v="21415,21225,21221,21413,71621,21219,21215,21001"/>
    <s v="30"/>
    <s v="Geriatrie"/>
    <s v="89301301"/>
    <s v="3011"/>
    <n v="207"/>
    <s v="A"/>
    <s v="05-K07-03"/>
    <s v="Srdeční selhání v CVSP u pacientů s CC=3-4"/>
    <n v="92208"/>
    <n v="44970"/>
    <n v="0"/>
    <n v="0"/>
    <n v="980.55"/>
    <n v="0"/>
    <n v="0"/>
    <n v="3040"/>
    <n v="3600"/>
    <n v="44868"/>
    <s v="03"/>
    <s v="III. interní klinika - nefrologická, revmatologická a endokrinologická"/>
    <s v="89301031"/>
    <s v="0312"/>
    <n v="13"/>
    <n v="4"/>
    <n v="26"/>
    <n v="131996"/>
    <n v="3152"/>
    <n v="1"/>
    <n v="13581"/>
    <n v="1.8048"/>
    <n v="1.7626999999999999"/>
    <n v="4.2099999999999999E-2"/>
    <n v="2.8624198921024799"/>
    <n v="2.8203198909759521"/>
    <n v="4.2100001126527786E-2"/>
    <s v="1"/>
    <s v="30"/>
    <m/>
    <s v="26,13"/>
    <s v="Geriatrie"/>
    <s v="77900"/>
    <s v="Olomoucký"/>
    <s v="Olomouc"/>
    <s v="Olomouc město"/>
    <s v="I50 - Selhání srdce"/>
    <s v="I500 - Městnavé selhání srdce"/>
    <m/>
    <s v="I500 - Městnavé selhání srdce"/>
    <s v="346230439"/>
    <d v="2019-04-25T00:00:00"/>
    <d v="2019-05-23T00:00:00"/>
    <n v="2019"/>
    <s v="6"/>
    <s v="1"/>
    <s v="3011"/>
    <s v="89301301"/>
    <x v="5"/>
  </r>
  <r>
    <n v="2023"/>
    <s v="2019050204059014191"/>
    <s v="405901419"/>
    <s v="Koucká Anděla"/>
    <n v="20190410"/>
    <n v="20190502"/>
    <x v="0"/>
    <n v="23"/>
    <s v="S7210;W0000;I489;C509;D62;;;;;;;;;;;"/>
    <s v="21415,21413,21221,66127,21219,21225,53471,78989"/>
    <s v="30"/>
    <s v="Geriatrie"/>
    <s v="89301301"/>
    <s v="3011"/>
    <n v="211"/>
    <s v="D"/>
    <s v="08-I13-05"/>
    <s v="Operace poranění stehenní kosti v CVSP u pacientů ve věku 16 a více let s CC=1-2 nebo ve věku 75 a více let"/>
    <n v="92431"/>
    <n v="24476"/>
    <n v="35751"/>
    <n v="0"/>
    <n v="181.58"/>
    <n v="0"/>
    <n v="19641.580000000002"/>
    <n v="1600"/>
    <n v="2775"/>
    <n v="9386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05901419"/>
    <d v="2019-04-15T00:00:00"/>
    <d v="2019-05-02T00:00:00"/>
    <n v="2019"/>
    <s v="6"/>
    <s v="4"/>
    <s v="3011"/>
    <s v="89301301"/>
    <x v="1"/>
  </r>
  <r>
    <n v="2023"/>
    <s v="2019051704053319561"/>
    <s v="405331956"/>
    <s v="Svíráková Marie"/>
    <n v="20190402"/>
    <n v="20190517"/>
    <x v="0"/>
    <n v="46"/>
    <s v="J189;I500;E871;D45;;;;;;;;;;;;"/>
    <s v="21221,21415,21413,21225,21001,21219,21215"/>
    <s v="30"/>
    <s v="Geriatrie"/>
    <s v="89301301"/>
    <s v="3011"/>
    <n v="211"/>
    <s v="A"/>
    <s v="05-K07-03"/>
    <s v="Srdeční selhání v CVSP u pacientů s CC=3-4"/>
    <n v="106087"/>
    <n v="52623"/>
    <n v="0"/>
    <n v="0"/>
    <n v="2201.83"/>
    <n v="0"/>
    <n v="0"/>
    <n v="3600"/>
    <n v="6750"/>
    <n v="6098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4319100864231586"/>
    <n v="3.3898100852966309"/>
    <n v="4.2100001126527786E-2"/>
    <s v="1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405331956"/>
    <d v="2019-04-30T00:00:00"/>
    <d v="2019-05-17T00:00:00"/>
    <n v="2019"/>
    <s v="6"/>
    <s v="1"/>
    <s v="3011"/>
    <s v="89301301"/>
    <x v="11"/>
  </r>
  <r>
    <n v="2023"/>
    <s v="2019052103556194141"/>
    <s v="355619414"/>
    <s v="Horynová Irena"/>
    <n v="20190424"/>
    <n v="20190521"/>
    <x v="0"/>
    <n v="28"/>
    <s v="S9200;W1081;I10;T814;;;;;;;;;;;;"/>
    <s v="21415,21225,21413,21221,21717,66127,21215,53455"/>
    <s v="30"/>
    <s v="Geriatrie"/>
    <s v="89301301"/>
    <s v="3011"/>
    <n v="211"/>
    <s v="D"/>
    <s v="08-I15-02"/>
    <s v="Operace poranění kostí hlezna a zánártí v CVSP u pacientů ve věku 16 a více let pro zlomeninu patní kosti nebo u pacientů ve věku 75 a více let"/>
    <n v="63280"/>
    <n v="31915"/>
    <n v="0"/>
    <n v="0"/>
    <n v="0"/>
    <n v="0"/>
    <n v="2979.65"/>
    <n v="2800"/>
    <n v="2925"/>
    <n v="78215"/>
    <s v="31"/>
    <s v="Traumatologická klinika"/>
    <s v="89301311"/>
    <s v="3111"/>
    <n v="9"/>
    <n v="3"/>
    <n v="19"/>
    <n v="101767"/>
    <n v="14568"/>
    <n v="1"/>
    <n v="36650"/>
    <n v="1.5535000000000001"/>
    <n v="1.359"/>
    <n v="0.19450000000000001"/>
    <n v="2.3689000904560089"/>
    <n v="2.1744000911712646"/>
    <n v="0.19449999928474426"/>
    <s v="4"/>
    <s v="31"/>
    <s v="31"/>
    <s v="26,31"/>
    <s v="Geriatrie"/>
    <s v="77200"/>
    <s v="Olomoucký"/>
    <s v="Olomouc"/>
    <s v="Olomouc město"/>
    <s v="S92 - Zlomenina nohy pod kotníkem (kromě kotníku)"/>
    <s v="S920 - Zlomenina patní kosti [fractura ossis calcanei]"/>
    <s v="S9200 - Zlomenina patní kosti; zavřená"/>
    <s v="S9200 - Zlomenina patní kosti; zavřená"/>
    <s v="355619414"/>
    <d v="2019-05-10T00:00:00"/>
    <d v="2019-05-21T00:00:00"/>
    <n v="2019"/>
    <s v="6"/>
    <s v="4"/>
    <s v="3011"/>
    <s v="89301301"/>
    <x v="1"/>
  </r>
  <r>
    <n v="2023"/>
    <s v="2019052903052184201"/>
    <s v="305218420"/>
    <s v="Kohoutková Drahomíra"/>
    <n v="20190424"/>
    <n v="20190529"/>
    <x v="0"/>
    <n v="36"/>
    <s v="S7200;W0199;E119;I348;N183;;;;;;;;;;;"/>
    <s v="21415,21413,21221,21225,66610,21215,91819,91823,21717,66615,91827,21001,91833,91810"/>
    <s v="30"/>
    <s v="Geriatrie"/>
    <s v="89301301"/>
    <s v="3011"/>
    <n v="111"/>
    <s v="D"/>
    <s v="08-I05-04"/>
    <s v="Implantace necementované totální endoprotézy kyčle"/>
    <n v="103439"/>
    <n v="39948"/>
    <n v="16488"/>
    <n v="0"/>
    <n v="526.16999999999996"/>
    <n v="0"/>
    <n v="12847.93"/>
    <n v="2560"/>
    <n v="6300"/>
    <n v="120119"/>
    <s v="03"/>
    <s v="III. interní klinika - nefrologická, revmatologická a endokrinologická"/>
    <s v="89301031"/>
    <s v="0311"/>
    <n v="10"/>
    <n v="3"/>
    <n v="14"/>
    <n v="106372"/>
    <n v="76681"/>
    <n v="25560"/>
    <n v="127768"/>
    <n v="2.4445000000000001"/>
    <n v="1.4205000000000001"/>
    <n v="1.024"/>
    <n v="4.0211898684501648"/>
    <n v="3.2955598831176758"/>
    <n v="0.72562998533248901"/>
    <s v="4"/>
    <s v="03"/>
    <s v="11"/>
    <s v="26,11"/>
    <s v="Geriatrie,TEPkycel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5218420"/>
    <d v="2019-05-09T00:00:00"/>
    <d v="2019-05-29T00:00:00"/>
    <n v="2019"/>
    <s v="6"/>
    <s v="4"/>
    <s v="3011"/>
    <s v="89301301"/>
    <x v="0"/>
  </r>
  <r>
    <n v="2023"/>
    <s v="2019053003352224421"/>
    <s v="335222442"/>
    <s v="Pivodová Růžena"/>
    <n v="20190506"/>
    <n v="20190530"/>
    <x v="0"/>
    <n v="25"/>
    <s v="I500;N189;E109;I481;M510;M8190;;;;;;;;;;"/>
    <s v="21215,21225,21221,21415,21413,21001,35022"/>
    <s v="30"/>
    <s v="Geriatrie"/>
    <s v="89301301"/>
    <s v="3011"/>
    <n v="111"/>
    <s v="A"/>
    <s v="05-K07-04"/>
    <s v="Srdeční selhání v CVSP u pacientů s CC=1-2"/>
    <n v="80939"/>
    <n v="27897"/>
    <n v="20088"/>
    <n v="0"/>
    <n v="0"/>
    <n v="0"/>
    <n v="0"/>
    <n v="1680"/>
    <n v="3150"/>
    <n v="29701"/>
    <s v="03"/>
    <s v="III. interní klinika - nefrologická, revmatologická a endokrinologická"/>
    <s v="89301033"/>
    <s v="0331"/>
    <n v="10"/>
    <n v="3"/>
    <n v="19"/>
    <n v="79361"/>
    <n v="1212"/>
    <n v="1"/>
    <n v="6665"/>
    <n v="1.0760000000000001"/>
    <n v="1.0598000000000001"/>
    <n v="1.6199999999999999E-2"/>
    <n v="1.4413299560546875"/>
    <n v="1.4413299560546875"/>
    <n v="0"/>
    <s v="1"/>
    <s v="03"/>
    <m/>
    <s v="26,18"/>
    <s v="Geriatrie"/>
    <s v="77900"/>
    <s v="Olomoucký"/>
    <s v="Olomouc"/>
    <s v="Olomouc město"/>
    <s v="I50 - Selhání srdce"/>
    <s v="I500 - Městnavé selhání srdce"/>
    <m/>
    <s v="I500 - Městnavé selhání srdce"/>
    <s v="335222442"/>
    <d v="2019-05-14T00:00:00"/>
    <d v="2019-05-30T00:00:00"/>
    <n v="2019"/>
    <s v="6"/>
    <s v="1"/>
    <s v="3011"/>
    <s v="89301301"/>
    <x v="5"/>
  </r>
  <r>
    <n v="2023"/>
    <s v="2019053004757014591"/>
    <s v="475701459"/>
    <s v="Petrošová Zlatoslava"/>
    <n v="20190328"/>
    <n v="20190530"/>
    <x v="0"/>
    <n v="64"/>
    <s v="Z512;M340;I270;M8100;E108;I10;;;;;;;;;;"/>
    <s v="21225,21413,21221,21415,42520,90954,21215,89323,89423"/>
    <s v="30"/>
    <s v="Geriatrie"/>
    <s v="89301301"/>
    <s v="3011"/>
    <n v="111"/>
    <s v="A"/>
    <s v="08-C04-02"/>
    <s v="Chemoterapie pro autoimunitní onemocnění pojivových tkání"/>
    <n v="188454"/>
    <n v="74876"/>
    <n v="0"/>
    <n v="0"/>
    <n v="2805.85"/>
    <n v="0"/>
    <n v="14122.63"/>
    <n v="5240"/>
    <n v="5625"/>
    <n v="185381"/>
    <s v="03"/>
    <s v="III. interní klinika - nefrologická, revmatologická a endokrinologická"/>
    <s v="89301031"/>
    <s v="0311"/>
    <n v="3"/>
    <n v="2"/>
    <n v="9"/>
    <n v="20867"/>
    <n v="620"/>
    <n v="1"/>
    <n v="2646"/>
    <n v="0.28699999999999998"/>
    <n v="0.2787"/>
    <n v="8.3000000000000001E-3"/>
    <n v="3.5698899328708649"/>
    <n v="3.3443999290466309"/>
    <n v="0.22549000382423401"/>
    <s v="1"/>
    <s v="30"/>
    <m/>
    <s v="34,03,26,05"/>
    <s v="Geriatrie"/>
    <s v="77900"/>
    <s v="Olomoucký"/>
    <s v="Olomouc"/>
    <s v="Olomouc město"/>
    <s v="Z51 - Jiná lékařská péče"/>
    <s v="Z512 - Jiná chemoterapie"/>
    <m/>
    <s v="Z512 - Jiná chemoterapie"/>
    <s v="475701459"/>
    <d v="2019-05-28T00:00:00"/>
    <d v="2019-05-30T00:00:00"/>
    <n v="2019"/>
    <s v="6"/>
    <s v="1"/>
    <s v="3011"/>
    <s v="89301301"/>
    <x v="26"/>
  </r>
  <r>
    <n v="2023"/>
    <s v="2019053102762174631"/>
    <s v="276217463"/>
    <s v="Šputová Miloslava"/>
    <n v="20190409"/>
    <n v="20190531"/>
    <x v="0"/>
    <n v="53"/>
    <s v="C240;K30;I10;E039;I442;;;;;;;;;;;"/>
    <s v="21225,21415,21413,15998,21221,15992,15990,21215,15910"/>
    <s v="30"/>
    <s v="Geriatrie"/>
    <s v="89301301"/>
    <s v="3011"/>
    <n v="111"/>
    <s v="D"/>
    <s v="07-M02-01"/>
    <s v="Opakovaný endoskopický nebo radiologický výkon pro onemocnění hepatobiliární soustavy nebo slinivky břišní"/>
    <n v="163084"/>
    <n v="59286"/>
    <n v="0"/>
    <n v="0"/>
    <n v="5606.99"/>
    <n v="5324.4"/>
    <n v="44630.9"/>
    <n v="4160"/>
    <n v="7800"/>
    <n v="138576"/>
    <s v="02"/>
    <s v="II. interní klinika gastroenterologie a geriatrie"/>
    <s v="89301021"/>
    <s v="0213"/>
    <n v="15"/>
    <n v="5"/>
    <n v="29"/>
    <n v="150888"/>
    <n v="40755"/>
    <n v="1"/>
    <n v="101133"/>
    <n v="2.5592000000000001"/>
    <n v="2.0150000000000001"/>
    <n v="0.54420000000000002"/>
    <n v="4.4935999512672424"/>
    <n v="3.9493999481201172"/>
    <n v="0.54420000314712524"/>
    <s v="1"/>
    <s v="02"/>
    <m/>
    <s v="02,26"/>
    <s v="Geriatrie"/>
    <s v="77900"/>
    <s v="Olomoucký"/>
    <s v="Olomouc"/>
    <s v="Olomouc město"/>
    <s v="C24 - Zhoubný novotvar jiných a neurčených částí žlučových cest"/>
    <s v="C240 - ZN - extrahepatální žlučové cesty"/>
    <m/>
    <s v="C240 - ZN - extrahepatální žlučové cesty"/>
    <s v="276217463"/>
    <d v="2019-05-09T00:00:00"/>
    <d v="2019-05-31T00:00:00"/>
    <n v="2019"/>
    <s v="6"/>
    <s v="1"/>
    <s v="3011"/>
    <s v="89301301"/>
    <x v="11"/>
  </r>
  <r>
    <n v="2023"/>
    <s v="2019052804355280851"/>
    <s v="435528085"/>
    <s v="Škrabálková Ilona"/>
    <n v="20190412"/>
    <n v="20190528"/>
    <x v="0"/>
    <n v="47"/>
    <s v="C20;K256;D611;Z514;;;;;;;;;;;;"/>
    <s v="21225,21415,21717,91982,15920,21221,21215,21413,91992,21001"/>
    <s v="30"/>
    <s v="Geriatrie"/>
    <s v="89301301"/>
    <s v="3011"/>
    <n v="201"/>
    <s v="A"/>
    <s v="06-K14-01"/>
    <s v="Zhoubný novotvar střeva, konečníku, řiti a řitního kanálu v CVSP u pacientů s CC=2-4"/>
    <n v="145291"/>
    <n v="46982"/>
    <n v="43968"/>
    <n v="0"/>
    <n v="12873.6"/>
    <n v="23986.5"/>
    <n v="13596.18"/>
    <n v="3040"/>
    <n v="6225"/>
    <n v="104780"/>
    <s v="21"/>
    <s v="Onkologická klinika"/>
    <s v="89301211"/>
    <s v="2111"/>
    <n v="11"/>
    <n v="4"/>
    <n v="22"/>
    <n v="87161"/>
    <n v="7697"/>
    <n v="1"/>
    <n v="29126"/>
    <n v="1.2667999999999999"/>
    <n v="1.1639999999999999"/>
    <n v="0.1028"/>
    <n v="3.2375500500202179"/>
    <n v="2.751270055770874"/>
    <n v="0.48627999424934387"/>
    <s v="1"/>
    <s v="02"/>
    <m/>
    <s v="26,21,02"/>
    <s v="Geriatrie"/>
    <s v="78349"/>
    <s v="Olomoucký"/>
    <s v="Olomouc"/>
    <s v="Olomouc západ"/>
    <s v="C20 - Zhoubný novotvar konečníku"/>
    <m/>
    <m/>
    <s v="C20 - Zhoubný novotvar konečníku"/>
    <s v="435528085"/>
    <d v="2019-05-23T00:00:00"/>
    <d v="2019-05-28T00:00:00"/>
    <n v="2019"/>
    <s v="6"/>
    <s v="1"/>
    <s v="3011"/>
    <s v="89301301"/>
    <x v="11"/>
  </r>
  <r>
    <n v="2023"/>
    <s v="2019053004351064171"/>
    <s v="435106417"/>
    <s v="Mlíchová Jana"/>
    <n v="20190219"/>
    <n v="20190530"/>
    <x v="0"/>
    <n v="100"/>
    <s v="I7021;N189;I10;D649;E039;;;;;;;;;;;"/>
    <s v="21413,21225,21415,18522,89423,21221,62310,90952,90954,89323,90953"/>
    <s v="30"/>
    <s v="Geriatrie"/>
    <s v="89301301"/>
    <s v="3011"/>
    <n v="201"/>
    <s v="D"/>
    <s v="05-M04-01"/>
    <s v="Odstranění uzávěru cévy endovaskulární cestou pro nemoc periferních cév s dalším operačním výkonem v jiný den u pacientů s CC=1-4"/>
    <n v="503474"/>
    <n v="114216"/>
    <n v="0"/>
    <n v="0"/>
    <n v="18970.63"/>
    <n v="7986.6"/>
    <n v="40018.629999999997"/>
    <n v="7920"/>
    <n v="14625"/>
    <n v="748691"/>
    <s v="05"/>
    <s v="II. chirurgická klinika - cévně-transplantační"/>
    <s v="89301051"/>
    <s v="0511"/>
    <n v="13"/>
    <n v="4"/>
    <n v="27"/>
    <n v="301361"/>
    <n v="108423"/>
    <n v="36141"/>
    <n v="227435"/>
    <n v="5.4722999999999997"/>
    <n v="4.0244"/>
    <n v="1.4479"/>
    <n v="19.03143048286438"/>
    <n v="17.583530426025391"/>
    <n v="1.4479000568389893"/>
    <s v="4"/>
    <s v="05"/>
    <m/>
    <s v="26,03,34,05"/>
    <s v="Geriatrie"/>
    <s v="78301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35106417"/>
    <d v="2019-05-02T00:00:00"/>
    <d v="2019-05-30T00:00:00"/>
    <n v="2019"/>
    <s v="2"/>
    <s v="4"/>
    <s v="3011"/>
    <s v="89301301"/>
    <x v="20"/>
  </r>
  <r>
    <n v="2023"/>
    <s v="2019052804106094071"/>
    <s v="410609407"/>
    <s v="Plesník Miroslav"/>
    <n v="20190521"/>
    <n v="20190528"/>
    <x v="0"/>
    <n v="8"/>
    <s v="I652;W0000;E108;I64;S7200;;;;;;;;;;;"/>
    <s v="21219,21413,21221,21415,21225"/>
    <s v="30"/>
    <s v="Geriatrie"/>
    <s v="89301301"/>
    <s v="3011"/>
    <n v="205"/>
    <s v="A"/>
    <s v="01-K12-01"/>
    <s v="Jiná cévní onemocnění mozku a míchy v komplexním CVSP"/>
    <n v="18910"/>
    <n v="9898"/>
    <n v="0"/>
    <n v="0"/>
    <n v="0"/>
    <n v="0"/>
    <n v="0"/>
    <n v="560"/>
    <n v="1050"/>
    <n v="44948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0.72710001468658447"/>
    <n v="0.72710001468658447"/>
    <n v="0"/>
    <s v="4"/>
    <s v="30"/>
    <m/>
    <s v="26"/>
    <s v="Geriatrie"/>
    <s v="78335"/>
    <s v="Olomoucký"/>
    <s v="Olomouc"/>
    <s v="Olomouc sever"/>
    <s v="I65 - Uzávěr a zúžení přívod.mozk.tepen nekončící mozkovým infarktem"/>
    <s v="I652 - Okluze a stenóza krkavice (karotidy)"/>
    <m/>
    <s v="I652 - Okluze a stenóza krkavice (karotidy)"/>
    <s v="410609407"/>
    <d v="2019-05-21T00:00:00"/>
    <d v="2019-05-28T00:00:00"/>
    <n v="2019"/>
    <s v="2"/>
    <s v="4"/>
    <s v="3011"/>
    <s v="89301301"/>
    <x v="6"/>
  </r>
  <r>
    <n v="2023"/>
    <s v="2019052905010221791"/>
    <s v="501022179"/>
    <s v="Tomeček Petr"/>
    <n v="20190507"/>
    <n v="20190529"/>
    <x v="0"/>
    <n v="23"/>
    <s v="E107;I10;E782;I259;M8697;I420;;;;;;;;;;"/>
    <s v="21221,21413,21225,62310,21215"/>
    <s v="30"/>
    <s v="Geriatrie"/>
    <s v="89301301"/>
    <s v="3011"/>
    <n v="205"/>
    <s v="D"/>
    <s v="10-I04-01"/>
    <s v="Opakovaný chirurgický výkon na diabetické noze v CVSP"/>
    <n v="44879"/>
    <n v="25632"/>
    <n v="0"/>
    <n v="0"/>
    <n v="13159.08"/>
    <n v="0"/>
    <n v="0"/>
    <n v="1760"/>
    <n v="1650"/>
    <n v="73593"/>
    <s v="30"/>
    <s v="Geriatrie"/>
    <s v="89301301"/>
    <s v="3011"/>
    <n v="25"/>
    <n v="8"/>
    <n v="42"/>
    <n v="249601"/>
    <n v="11772"/>
    <n v="1"/>
    <n v="34083"/>
    <n v="3.4904000000000002"/>
    <n v="3.3332000000000002"/>
    <n v="0.15720000000000001"/>
    <n v="3.4903999716043472"/>
    <n v="3.3331999778747559"/>
    <n v="0.15719999372959137"/>
    <s v="1"/>
    <s v="30"/>
    <m/>
    <s v="26,05"/>
    <s v="Geriatrie"/>
    <s v="77900"/>
    <s v="Olomoucký"/>
    <s v="Olomouc"/>
    <s v="Olomouc město"/>
    <s v="E10 - Diabetes mellitus 1. typu"/>
    <s v="E107 - Diabetes mellitus 1. typu s mnohočetnými komplikacemi"/>
    <m/>
    <s v="E107 - Diabetes mellitus 1. typu s mnohočetnými komplikacemi"/>
    <s v="501022179"/>
    <d v="2019-05-07T00:00:00"/>
    <d v="2019-05-29T00:00:00"/>
    <n v="2019"/>
    <s v="2"/>
    <s v="1"/>
    <s v="3011"/>
    <s v="89301301"/>
    <x v="20"/>
  </r>
  <r>
    <n v="2023"/>
    <s v="2019053104956190291"/>
    <s v="495619029"/>
    <s v="Hubáčková Marie"/>
    <n v="20190420"/>
    <n v="20190531"/>
    <x v="0"/>
    <n v="42"/>
    <s v="N170;E86;N390;B962;E875;N258;;;;;;;;;;"/>
    <s v="21415,21225,21221,21215,21413,21001"/>
    <s v="30"/>
    <s v="Geriatrie"/>
    <s v="89301301"/>
    <s v="3011"/>
    <n v="207"/>
    <s v="A"/>
    <s v="11-K02-03"/>
    <s v="Jiné akutní onemocnění ledvin u pacientů ve věku 18 a více let s CC=0-1"/>
    <n v="99147"/>
    <n v="50695"/>
    <n v="0"/>
    <n v="0"/>
    <n v="1271.94"/>
    <n v="0"/>
    <n v="0"/>
    <n v="3280"/>
    <n v="6150"/>
    <n v="54904"/>
    <s v="03"/>
    <s v="III. interní klinika - nefrologická, revmatologická a endokrinologická"/>
    <s v="89301031"/>
    <s v="0312"/>
    <n v="8"/>
    <n v="3"/>
    <n v="15"/>
    <n v="63111"/>
    <n v="1555"/>
    <n v="1"/>
    <n v="9462"/>
    <n v="0.86360000000000003"/>
    <n v="0.84279999999999999"/>
    <n v="2.0799999999999999E-2"/>
    <n v="2.5702699478715658"/>
    <n v="2.5494699478149414"/>
    <n v="2.0800000056624413E-2"/>
    <s v="4"/>
    <s v="03"/>
    <m/>
    <s v="26"/>
    <s v="Geriatrie"/>
    <s v="77900"/>
    <s v="Olomoucký"/>
    <s v="Olomouc"/>
    <s v="Olomouc město"/>
    <s v="N17 - Akutní selhání ledvin"/>
    <s v="N170 - Akutní selhání ledvin s tubulární nekrózou"/>
    <m/>
    <s v="N170 - Akutní selhání ledvin s tubulární nekrózou"/>
    <s v="495619029"/>
    <d v="2019-05-07T00:00:00"/>
    <d v="2019-05-31T00:00:00"/>
    <n v="2019"/>
    <s v="6"/>
    <s v="4"/>
    <s v="3011"/>
    <s v="89301301"/>
    <x v="3"/>
  </r>
  <r>
    <n v="2023"/>
    <s v="2019072304853234011"/>
    <s v="485323401"/>
    <s v="Růžičková Věra"/>
    <n v="20190618"/>
    <n v="20190723"/>
    <x v="0"/>
    <n v="36"/>
    <s v="N300;S7200;W0100;F03;E878;;;;;;;;;;;"/>
    <s v="21225,21413,21415,91829,21221,91811,21001,66610,91823,21215,91826,91819,21717,90916"/>
    <s v="30"/>
    <s v="Geriatrie"/>
    <s v="89301301"/>
    <s v="3011"/>
    <n v="213"/>
    <s v="D"/>
    <s v="08-I05-06"/>
    <s v="Implantace cementované totální endoprotézy kyčle"/>
    <n v="107801"/>
    <n v="41927"/>
    <n v="16488"/>
    <n v="0"/>
    <n v="653.37"/>
    <n v="2184.48"/>
    <n v="13466.7"/>
    <n v="2560"/>
    <n v="5175"/>
    <n v="120799"/>
    <s v="02"/>
    <s v="II. interní klinika gastroenterologie a geriatrie"/>
    <s v="89301026"/>
    <s v="0216"/>
    <n v="11"/>
    <n v="4"/>
    <n v="17"/>
    <n v="123250"/>
    <n v="28821"/>
    <n v="1"/>
    <n v="46242"/>
    <n v="2.0308000000000002"/>
    <n v="1.6458999999999999"/>
    <n v="0.38490000000000002"/>
    <n v="3.7365500032901764"/>
    <n v="3.3516499996185303"/>
    <n v="0.38490000367164612"/>
    <s v="4"/>
    <s v="11"/>
    <s v="11"/>
    <s v="26,11"/>
    <s v="TEPCKP,Geriatrie,TEPkoleno"/>
    <s v="78313"/>
    <s v="Olomoucký"/>
    <s v="Olomouc"/>
    <s v="Olomouc sever"/>
    <s v="N30 - Zánět močového měchýře (cystitida)"/>
    <s v="N300 - Akutní cystitida"/>
    <m/>
    <s v="N300 - Akutní cystitida"/>
    <s v="485323401"/>
    <d v="2019-07-08T00:00:00"/>
    <d v="2019-07-23T00:00:00"/>
    <n v="2019"/>
    <s v="6"/>
    <s v="4"/>
    <s v="3011"/>
    <s v="89301301"/>
    <x v="0"/>
  </r>
  <r>
    <n v="2023"/>
    <s v="2019061704257174251"/>
    <s v="425717425"/>
    <s v="Stropková Irena"/>
    <n v="20190414"/>
    <n v="20190617"/>
    <x v="0"/>
    <n v="65"/>
    <s v="J189;E102;E065;S3200;M8080;;;;;;;;;;;"/>
    <s v="21413,21415,21221,66313,21225,21001,21215,66339,66327,66341,21717,66829,78990"/>
    <s v="30"/>
    <s v="Geriatrie"/>
    <s v="89301301"/>
    <s v="3011"/>
    <n v="111"/>
    <s v="A"/>
    <s v="01-K02-01"/>
    <s v="Bakteriální neuroinfekce nebo herpetická meningoencefalitida u pacientů s CC=2-4"/>
    <n v="271130"/>
    <n v="73239"/>
    <n v="62535"/>
    <n v="0"/>
    <n v="7194.46"/>
    <n v="2448.6999999999998"/>
    <n v="910.85"/>
    <n v="4560"/>
    <n v="10650"/>
    <n v="439017"/>
    <s v="03"/>
    <s v="III. interní klinika - nefrologická, revmatologická a endokrinologická"/>
    <s v="89301031"/>
    <s v="0312"/>
    <n v="17"/>
    <n v="6"/>
    <n v="31"/>
    <n v="202903"/>
    <n v="6562"/>
    <n v="1"/>
    <n v="23119"/>
    <n v="2.7972000000000001"/>
    <n v="2.7096"/>
    <n v="8.7599999999999997E-2"/>
    <n v="6.0487201288342476"/>
    <n v="5.9611201286315918"/>
    <n v="8.7600000202655792E-2"/>
    <s v="4"/>
    <s v="34"/>
    <s v="06"/>
    <s v="11,26,06,07"/>
    <s v="Geriatrie"/>
    <s v="77900"/>
    <s v="Olomoucký"/>
    <s v="Olomouc"/>
    <s v="Olomouc město"/>
    <s v="J18 - Pneumonie, původce NS"/>
    <s v="J189 - Pneumonie NS"/>
    <m/>
    <s v="J189 - Pneumonie NS"/>
    <s v="425717425"/>
    <d v="2019-05-20T00:00:00"/>
    <d v="2019-06-17T00:00:00"/>
    <n v="2019"/>
    <s v="6"/>
    <s v="4"/>
    <s v="3011"/>
    <s v="89301301"/>
    <x v="27"/>
  </r>
  <r>
    <n v="2023"/>
    <s v="2019061804004054351"/>
    <s v="400405435"/>
    <s v="Hrudník Vojtěch"/>
    <n v="20190528"/>
    <n v="20190618"/>
    <x v="0"/>
    <n v="22"/>
    <s v="N309;R53;I249;I481;K509;N184;;;;;;;;;;"/>
    <s v="21717,21001,21221,21413,21225,37022,21415,35520"/>
    <s v="30"/>
    <s v="Geriatrie"/>
    <s v="89301301"/>
    <s v="3011"/>
    <n v="111"/>
    <s v="A"/>
    <s v="11-K01-02"/>
    <s v="Záněty močových cest u pacientů s CC=1-2"/>
    <n v="57341"/>
    <n v="27374"/>
    <n v="0"/>
    <n v="0"/>
    <n v="1828.79"/>
    <n v="0"/>
    <n v="0"/>
    <n v="1680"/>
    <n v="4350"/>
    <n v="2585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1421300582587719"/>
    <n v="1.1093300580978394"/>
    <n v="3.2800000160932541E-2"/>
    <s v="5"/>
    <s v="02"/>
    <m/>
    <s v="26,39"/>
    <s v="Geriatrie"/>
    <s v="78372"/>
    <s v="Olomoucký"/>
    <s v="Olomouc"/>
    <s v="Olomouc a okolí"/>
    <s v="N30 - Zánět močového měchýře (cystitida)"/>
    <s v="N309 - Cystitida NS"/>
    <m/>
    <s v="N309 - Cystitida NS"/>
    <s v="400405435"/>
    <d v="2019-06-13T00:00:00"/>
    <d v="2019-06-18T00:00:00"/>
    <n v="2019"/>
    <s v="6"/>
    <s v="5"/>
    <s v="3011"/>
    <s v="89301301"/>
    <x v="11"/>
  </r>
  <r>
    <n v="2023"/>
    <s v="2019061905212131781"/>
    <s v="521213178"/>
    <s v="Kovářík Vratislav"/>
    <n v="20190531"/>
    <n v="20190619"/>
    <x v="0"/>
    <n v="20"/>
    <s v="I635;Z501;G560;I10;G811;;;;;;;;;;;"/>
    <s v="21225,21221,21415,21413,21215"/>
    <s v="30"/>
    <s v="Geriatrie"/>
    <s v="89301301"/>
    <s v="3011"/>
    <n v="111"/>
    <s v="A"/>
    <s v="01-K10-02"/>
    <s v="Mozkový infarkt v komplexním CVSP u pacientů s CC=1-2"/>
    <n v="46730"/>
    <n v="24189"/>
    <n v="0"/>
    <n v="0"/>
    <n v="0"/>
    <n v="0"/>
    <n v="0"/>
    <n v="1520"/>
    <n v="2850"/>
    <n v="48416"/>
    <s v="30"/>
    <s v="Geriatrie"/>
    <s v="89301301"/>
    <s v="3011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3"/>
    <s v="30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521213178"/>
    <d v="2019-05-31T00:00:00"/>
    <d v="2019-06-19T00:00:00"/>
    <n v="2019"/>
    <s v="6"/>
    <s v="3"/>
    <s v="3011"/>
    <s v="89301301"/>
    <x v="17"/>
  </r>
  <r>
    <n v="2023"/>
    <s v="2019062405212131781"/>
    <s v="521213178"/>
    <s v="Kovářík Vratislav"/>
    <n v="20190619"/>
    <n v="20190624"/>
    <x v="0"/>
    <n v="6"/>
    <s v="Z501;I634;G811;;;;;;;;;;;;;"/>
    <s v="21621,21020,21221,21510,21625,21225,21413,21613,21415,21215,21611,91930,21022"/>
    <s v="26"/>
    <s v="Oddělení rehabilitace"/>
    <s v="89301261"/>
    <s v="2611"/>
    <n v="111"/>
    <s v="A"/>
    <s v="24-M05-01"/>
    <s v="Akutní rehabilitace pro onemocnění centrální nervové soustavy nebo u pacientů s amputovanou končetinou - 5-6 rehabilitačních dnů"/>
    <n v="15081"/>
    <n v="4310"/>
    <n v="0"/>
    <n v="0"/>
    <n v="0"/>
    <n v="0"/>
    <n v="0"/>
    <n v="100"/>
    <n v="375"/>
    <n v="37568"/>
    <s v="26"/>
    <s v="Oddělení rehabilitace"/>
    <s v="89301261"/>
    <s v="2611"/>
    <n v="8"/>
    <n v="3"/>
    <n v="11"/>
    <n v="47700"/>
    <n v="1"/>
    <n v="1"/>
    <n v="1000"/>
    <n v="0.63700000000000001"/>
    <n v="0.63700000000000001"/>
    <n v="0"/>
    <n v="0.63700002431869507"/>
    <n v="0.63700002431869507"/>
    <n v="0"/>
    <s v="4"/>
    <s v="26"/>
    <m/>
    <s v="26"/>
    <m/>
    <s v="77900"/>
    <s v="Olomoucký"/>
    <s v="Olomouc"/>
    <s v="Olomouc město"/>
    <s v="Z50 - Péče s použitím rehabilitačních výkonů"/>
    <s v="Z501 - Jiná fyzikální léčba"/>
    <m/>
    <s v="Z501 - Jiná fyzikální léčba"/>
    <s v="521213178"/>
    <d v="2019-05-31T00:00:00"/>
    <d v="2019-06-19T00:00:00"/>
    <n v="2019"/>
    <s v="6"/>
    <s v="3"/>
    <s v="3011"/>
    <s v="89301301"/>
    <x v="17"/>
  </r>
  <r>
    <n v="2023"/>
    <s v="2019062002803084351"/>
    <s v="280308435"/>
    <s v="Basovník Josef"/>
    <n v="20190509"/>
    <n v="20190620"/>
    <x v="0"/>
    <n v="43"/>
    <s v="T848;Y792;T792;I10;D62;;;;;;;;;;;"/>
    <s v="21413,21225,21415,21221,35520,37022,91826,66623,21001,91811,91829,91822,91819"/>
    <s v="30"/>
    <s v="Geriatrie"/>
    <s v="89301301"/>
    <s v="3011"/>
    <n v="111"/>
    <s v="C"/>
    <s v="08-I06-03"/>
    <s v="Revize endoprotézy kolene s výměnou artikulačních komponent nebo odstranění endoprotézy"/>
    <n v="128249"/>
    <n v="46303"/>
    <n v="21984"/>
    <n v="0"/>
    <n v="2888.96"/>
    <n v="2177.8000000000002"/>
    <n v="0"/>
    <n v="3040"/>
    <n v="7650"/>
    <n v="138353"/>
    <s v="11"/>
    <s v="Ortopedická klinika"/>
    <s v="89301111"/>
    <s v="1111"/>
    <n v="17"/>
    <n v="6"/>
    <n v="31"/>
    <n v="179195"/>
    <n v="32039"/>
    <n v="1"/>
    <n v="76283"/>
    <n v="2.8209"/>
    <n v="2.3929999999999998"/>
    <n v="0.4279"/>
    <n v="3.8344101011753082"/>
    <n v="3.4065101146697998"/>
    <n v="0.42789998650550842"/>
    <s v="2"/>
    <s v="11"/>
    <s v="11"/>
    <s v="26,11,39"/>
    <s v="Geriatrie,TEPkoleno"/>
    <s v="77900"/>
    <s v="Olomoucký"/>
    <s v="Olomouc"/>
    <s v="Olomouc měst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280308435"/>
    <d v="2019-05-23T00:00:00"/>
    <d v="2019-06-20T00:00:00"/>
    <n v="2019"/>
    <s v="6"/>
    <s v="2"/>
    <s v="3011"/>
    <s v="89301301"/>
    <x v="0"/>
  </r>
  <r>
    <n v="2023"/>
    <s v="2019062003653124431"/>
    <s v="365312443"/>
    <s v="Zbořilová Pavla"/>
    <n v="20190527"/>
    <n v="20190620"/>
    <x v="0"/>
    <n v="25"/>
    <s v="T931;W1001;G311;E785;I10;K219;;;;;;;;;;"/>
    <s v="21225,21415,21413,21221,37022,35520"/>
    <s v="30"/>
    <s v="Geriatrie"/>
    <s v="89301301"/>
    <s v="3011"/>
    <n v="111"/>
    <s v="A"/>
    <s v="01-K12-01"/>
    <s v="Jiná cévní onemocnění mozku a míchy v komplexním CVSP"/>
    <n v="60334"/>
    <n v="29826"/>
    <n v="0"/>
    <n v="0"/>
    <n v="0"/>
    <n v="0"/>
    <n v="0"/>
    <n v="1830"/>
    <n v="3450"/>
    <n v="37498"/>
    <s v="25"/>
    <s v="Klinika ústní,čelistní a obličejové chirurgie"/>
    <s v="89301251"/>
    <s v="2511"/>
    <n v="5"/>
    <n v="2"/>
    <n v="11"/>
    <n v="54445"/>
    <n v="799"/>
    <n v="1"/>
    <n v="3679"/>
    <n v="0.73780000000000001"/>
    <n v="0.72709999999999997"/>
    <n v="1.0699999999999999E-2"/>
    <n v="1.9486299753189087"/>
    <n v="1.9486299753189087"/>
    <n v="0"/>
    <s v="4"/>
    <s v="30"/>
    <m/>
    <s v="26,39"/>
    <s v="Geriatrie"/>
    <s v="77900"/>
    <s v="Olomoucký"/>
    <s v="Olomouc"/>
    <s v="Olomouc město"/>
    <s v="T93 - Následky poranění dolní končetiny"/>
    <s v="T931 - Následky zlomeniny kosti stehenní"/>
    <m/>
    <s v="T931 - Následky zlomeniny kosti stehenní"/>
    <s v="365312443"/>
    <d v="2019-05-29T00:00:00"/>
    <d v="2019-06-20T00:00:00"/>
    <n v="2019"/>
    <s v="6"/>
    <s v="4"/>
    <s v="3011"/>
    <s v="89301301"/>
    <x v="28"/>
  </r>
  <r>
    <n v="2023"/>
    <s v="2019062105057312311"/>
    <s v="505731231"/>
    <s v="Schejbalová Štěpánka"/>
    <n v="20190516"/>
    <n v="20190621"/>
    <x v="0"/>
    <n v="37"/>
    <s v="I635;I489;N390;G451;;;;;;;;;;;;"/>
    <s v="72213,21413,21219,21225,21221,21415,89321,72015,90952,21001,89323"/>
    <s v="30"/>
    <s v="Geriatrie"/>
    <s v="89301301"/>
    <s v="3011"/>
    <n v="111"/>
    <s v="D"/>
    <s v="01-M02-00"/>
    <s v="Odstranění uzávěru cévy endovaskulární cestou pro onemocnění nervové soustavy"/>
    <n v="206194"/>
    <n v="32989"/>
    <n v="49464"/>
    <n v="0"/>
    <n v="16821.89"/>
    <n v="0"/>
    <n v="121264.38"/>
    <n v="2040"/>
    <n v="4950"/>
    <n v="379350"/>
    <s v="17"/>
    <s v="Neurologická klinika"/>
    <s v="89301176"/>
    <s v="1732"/>
    <n v="8"/>
    <n v="3"/>
    <n v="17"/>
    <n v="194113"/>
    <n v="210055"/>
    <n v="70018"/>
    <n v="337879"/>
    <n v="5.3973000000000004"/>
    <n v="2.5922000000000001"/>
    <n v="2.8050999999999999"/>
    <n v="9.2856001853942871"/>
    <n v="6.4805002212524414"/>
    <n v="2.8050999641418457"/>
    <s v="4"/>
    <s v="17"/>
    <m/>
    <s v="26,36,34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505731231"/>
    <d v="2019-06-06T00:00:00"/>
    <d v="2019-06-21T00:00:00"/>
    <n v="2019"/>
    <s v="6"/>
    <s v="4"/>
    <s v="3011"/>
    <s v="89301301"/>
    <x v="7"/>
  </r>
  <r>
    <n v="2023"/>
    <s v="2019062703253114571"/>
    <s v="325311457"/>
    <s v="Handlová Olga"/>
    <n v="20190603"/>
    <n v="20190627"/>
    <x v="0"/>
    <n v="25"/>
    <s v="E86;I10;N183;E212;M5480;;;;;;;;;;;"/>
    <s v="21225,21413,21221,15960"/>
    <s v="02"/>
    <s v="II. interní klinika gastroenterologie a geriatrie"/>
    <s v="89301023"/>
    <s v="0231"/>
    <n v="111"/>
    <s v="A"/>
    <s v="05-K03-02"/>
    <s v="Akutní koronární syndrom v CVSP u pacientů s CC=1-2"/>
    <n v="94471"/>
    <n v="28301"/>
    <n v="26784"/>
    <n v="0"/>
    <n v="1681.74"/>
    <n v="0"/>
    <n v="2420"/>
    <n v="1600"/>
    <n v="3825"/>
    <n v="45910"/>
    <s v="03"/>
    <s v="III. interní klinika - nefrologická, revmatologická a endokrinologická"/>
    <s v="89301031"/>
    <s v="0311"/>
    <n v="6"/>
    <n v="2"/>
    <n v="15"/>
    <n v="65234"/>
    <n v="1418"/>
    <n v="1"/>
    <n v="7454"/>
    <n v="0.89"/>
    <n v="0.87109999999999999"/>
    <n v="1.89E-2"/>
    <n v="1.7611000165343285"/>
    <n v="1.7422000169754028"/>
    <n v="1.8899999558925629E-2"/>
    <s v="7"/>
    <s v="02"/>
    <m/>
    <s v="26,02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25311457"/>
    <d v="2019-06-12T00:00:00"/>
    <d v="2019-06-23T00:00:00"/>
    <n v="2019"/>
    <s v="6"/>
    <s v="3"/>
    <s v="3011"/>
    <s v="89301301"/>
    <x v="5"/>
  </r>
  <r>
    <n v="2023"/>
    <s v="2019062503010294261"/>
    <s v="301029426"/>
    <s v="Jahn Josef"/>
    <n v="20190527"/>
    <n v="20190625"/>
    <x v="0"/>
    <n v="30"/>
    <s v="A418;K573;I10;;;;;;;;;;;;;"/>
    <s v="21717,21225,21221,21415,21413,21001"/>
    <s v="30"/>
    <s v="Geriatrie"/>
    <s v="89301301"/>
    <s v="3011"/>
    <n v="111"/>
    <s v="A"/>
    <s v="10-K14-02"/>
    <s v="Dehydratace u pacientů ve věku 65 a více let s CC=2-3"/>
    <n v="80700"/>
    <n v="38837"/>
    <n v="0"/>
    <n v="0"/>
    <n v="2600.7800000000002"/>
    <n v="5340.68"/>
    <n v="0"/>
    <n v="2320"/>
    <n v="5400"/>
    <n v="58704"/>
    <s v="02"/>
    <s v="II. interní klinika gastroenterologie a geriatrie"/>
    <s v="89301026"/>
    <s v="0216"/>
    <n v="8"/>
    <n v="3"/>
    <n v="18"/>
    <n v="54959"/>
    <n v="1125"/>
    <n v="1"/>
    <n v="5861"/>
    <n v="0.74890000000000001"/>
    <n v="0.7339"/>
    <n v="1.4999999999999999E-2"/>
    <n v="1.4616100117564201"/>
    <n v="1.3944100141525269"/>
    <n v="6.719999760389328E-2"/>
    <s v="8"/>
    <s v="30"/>
    <m/>
    <s v="26"/>
    <s v="Geriatrie"/>
    <s v="78354"/>
    <s v="Olomoucký"/>
    <s v="Olomouc"/>
    <s v="Olomouc východ"/>
    <s v="A41 - Jiná sepse"/>
    <s v="A418 - Jiné určené sepse"/>
    <m/>
    <s v="A418 - Jiné určené sepse"/>
    <s v="301029426"/>
    <d v="2019-06-11T00:00:00"/>
    <d v="2019-06-25T00:00:00"/>
    <n v="2019"/>
    <s v="6"/>
    <s v="8"/>
    <s v="3011"/>
    <s v="89301301"/>
    <x v="2"/>
  </r>
  <r>
    <n v="2023"/>
    <s v="2019062602758284821"/>
    <s v="275828482"/>
    <s v="Hanusová Jarmila"/>
    <n v="20190506"/>
    <n v="20190626"/>
    <x v="0"/>
    <n v="52"/>
    <s v="S7200;W0104;;;;;;;;;;;;;;"/>
    <s v="21415,21225,21413,21221,66610,78990,90902"/>
    <s v="30"/>
    <s v="Geriatrie"/>
    <s v="89301301"/>
    <s v="3011"/>
    <n v="111"/>
    <s v="D"/>
    <s v="08-I05-07"/>
    <s v="Implantace cervikokapitální endoprotézy kyčle"/>
    <n v="205215"/>
    <n v="50733"/>
    <n v="68727"/>
    <n v="0"/>
    <n v="1776.05"/>
    <n v="7275.89"/>
    <n v="13063.46"/>
    <n v="3360"/>
    <n v="8475"/>
    <n v="179379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4.476999819278717"/>
    <n v="4.1813998222351074"/>
    <n v="0.29559999704360962"/>
    <s v="4"/>
    <s v="11"/>
    <s v="11"/>
    <s v="26,07,11,59"/>
    <s v="TEPCKP"/>
    <s v="78357"/>
    <s v="Olomoucký"/>
    <s v="Olomouc"/>
    <s v="Olomouc vý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75828482"/>
    <d v="2019-05-28T00:00:00"/>
    <d v="2019-06-26T00:00:00"/>
    <n v="2019"/>
    <s v="6"/>
    <s v="4"/>
    <s v="3011"/>
    <s v="89301301"/>
    <x v="0"/>
  </r>
  <r>
    <n v="2023"/>
    <s v="2019061403352154381"/>
    <s v="335215438"/>
    <s v="Hanzlíková Miroslava"/>
    <n v="20190516"/>
    <n v="20190614"/>
    <x v="0"/>
    <n v="30"/>
    <s v="S4230;W0180;;;;;;;;;;;;;;"/>
    <s v="21225,21415,21413,21221,53255,21717,66127,78990,21215"/>
    <s v="30"/>
    <s v="Geriatrie"/>
    <s v="89301301"/>
    <s v="3011"/>
    <n v="111"/>
    <s v="D"/>
    <s v="08-I16-02"/>
    <s v="Operace poranění pažní kosti v CVSP u pacientů ve věku 16 a více let pro zlomeninu distálního segmentu nebo u pacientů ve věku 75 a více let"/>
    <n v="78751"/>
    <n v="36068"/>
    <n v="0"/>
    <n v="0"/>
    <n v="13.27"/>
    <n v="0"/>
    <n v="19572.7"/>
    <n v="2600"/>
    <n v="4275"/>
    <n v="132483"/>
    <s v="31"/>
    <s v="Traumatologická klinika"/>
    <s v="89301311"/>
    <s v="3111"/>
    <n v="7"/>
    <n v="2"/>
    <n v="13"/>
    <n v="103405"/>
    <n v="34958"/>
    <n v="1"/>
    <n v="69877"/>
    <n v="1.8476999999999999"/>
    <n v="1.3809"/>
    <n v="0.46679999999999999"/>
    <n v="3.8598699867725372"/>
    <n v="3.3930699825286865"/>
    <n v="0.46680000424385071"/>
    <s v="1"/>
    <s v="30"/>
    <s v="31"/>
    <s v="26,07,31"/>
    <s v="Geriatrie"/>
    <s v="78401"/>
    <s v="Olomoucký"/>
    <s v="Olomouc"/>
    <s v="Litovelsko"/>
    <s v="S42 - Zlomenina ramene a paže (nadloktí)"/>
    <s v="S423 - Zlomenina diafýzy pažní kosti (humeru)"/>
    <s v="S4230 - Zlomenina diafýzy pažní kosti; zavřená"/>
    <s v="S4230 - Zlomenina diafýzy pažní kosti; zavřená"/>
    <s v="335215438"/>
    <d v="2019-05-23T00:00:00"/>
    <d v="2019-06-14T00:00:00"/>
    <n v="2019"/>
    <s v="6"/>
    <s v="1"/>
    <s v="3011"/>
    <s v="89301301"/>
    <x v="1"/>
  </r>
  <r>
    <n v="2023"/>
    <s v="2019062604261284641"/>
    <s v="426128464"/>
    <s v="Piknová Jana"/>
    <n v="20190529"/>
    <n v="20190626"/>
    <x v="0"/>
    <n v="29"/>
    <s v="S3250;W0199;;;;;;;;;;;;;;"/>
    <s v="21413,21215,21225,21415,21221,21717"/>
    <s v="30"/>
    <s v="Geriatrie"/>
    <s v="89301301"/>
    <s v="3011"/>
    <n v="111"/>
    <s v="A"/>
    <s v="08-K12-02"/>
    <s v="Poranění pánve a stehna v CVSP u pacientů ve věku 16 a více let a s CC=0"/>
    <n v="63705"/>
    <n v="34865"/>
    <n v="0"/>
    <n v="0"/>
    <n v="0"/>
    <n v="0"/>
    <n v="0"/>
    <n v="2440"/>
    <n v="4125"/>
    <n v="30949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3766000270843506"/>
    <n v="1.3766000270843506"/>
    <n v="0"/>
    <s v="1"/>
    <s v="31"/>
    <m/>
    <s v="26"/>
    <s v="Geriatrie"/>
    <s v="78301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426128464"/>
    <d v="2019-06-03T00:00:00"/>
    <d v="2019-06-26T00:00:00"/>
    <n v="2019"/>
    <s v="6"/>
    <s v="1"/>
    <s v="3011"/>
    <s v="89301301"/>
    <x v="1"/>
  </r>
  <r>
    <n v="2023"/>
    <s v="2019062704601174501"/>
    <s v="460117450"/>
    <s v="Milar Miroslav"/>
    <n v="20190519"/>
    <n v="20190627"/>
    <x v="0"/>
    <n v="40"/>
    <s v="E876;E86;E878;K769;I10;;;;;;;;;;;"/>
    <s v="21717,21225,21221,21413,21415,21001"/>
    <s v="30"/>
    <s v="Geriatrie"/>
    <s v="89301301"/>
    <s v="3011"/>
    <n v="111"/>
    <s v="A"/>
    <s v="10-K12-03"/>
    <s v="Poruchy metabolismu a vnitřního prostředí mimo dehydrataci u pacientů s CC=0"/>
    <n v="123408"/>
    <n v="37408"/>
    <n v="34176"/>
    <n v="0"/>
    <n v="262.20999999999998"/>
    <n v="0"/>
    <n v="0"/>
    <n v="2640"/>
    <n v="4950"/>
    <n v="72687"/>
    <s v="02"/>
    <s v="II. interní klinika gastroenterologie a geriatrie"/>
    <s v="89301026"/>
    <s v="0216"/>
    <n v="5"/>
    <n v="2"/>
    <n v="11"/>
    <n v="38123"/>
    <n v="337"/>
    <n v="1"/>
    <n v="3282"/>
    <n v="0.51359999999999995"/>
    <n v="0.5091"/>
    <n v="4.4999999999999997E-3"/>
    <n v="2.2852700632065535"/>
    <n v="2.2807700634002686"/>
    <n v="4.4999998062849045E-3"/>
    <s v="4"/>
    <s v="02"/>
    <m/>
    <s v="26"/>
    <s v="Geriatrie"/>
    <s v="78325"/>
    <s v="Olomoucký"/>
    <s v="Olomouc"/>
    <s v="Litovelsko"/>
    <s v="E87 - Jiné poruchy tekutin, elektrolytů a acidobasické rovnováhy"/>
    <s v="E876 - Hypokalemie"/>
    <m/>
    <s v="E876 - Hypokalemie"/>
    <s v="460117450"/>
    <d v="2019-06-19T00:00:00"/>
    <d v="2019-06-27T00:00:00"/>
    <n v="2019"/>
    <s v="6"/>
    <s v="4"/>
    <s v="3011"/>
    <s v="89301301"/>
    <x v="2"/>
  </r>
  <r>
    <n v="2023"/>
    <s v="2019062803751304291"/>
    <s v="375130429"/>
    <s v="Bugnerová Marie"/>
    <n v="20190603"/>
    <n v="20190628"/>
    <x v="0"/>
    <n v="26"/>
    <s v="F019;E039;I10;I672;R15;M5496;M8190;;;;;;;;;"/>
    <s v="21225,21413,21415,21221"/>
    <s v="30"/>
    <s v="Geriatrie"/>
    <s v="89301301"/>
    <s v="3011"/>
    <n v="111"/>
    <s v="A"/>
    <s v="01-K04-02"/>
    <s v="Neurodegenerativní onemocnění u pacientů s CC=0"/>
    <n v="56641"/>
    <n v="32250"/>
    <n v="0"/>
    <n v="0"/>
    <n v="0"/>
    <n v="0"/>
    <n v="0"/>
    <n v="2000"/>
    <n v="5625"/>
    <n v="30281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1.3998299837112427"/>
    <n v="1.3998299837112427"/>
    <n v="0"/>
    <s v="4"/>
    <s v="30"/>
    <m/>
    <s v="26"/>
    <s v="Geriatrie"/>
    <s v="68201"/>
    <s v="Jihomoravský"/>
    <s v="Vyškov"/>
    <s v="Vyškov"/>
    <s v="F01 - Vaskulární demence"/>
    <s v="F019 - Vaskulární demence NS"/>
    <m/>
    <s v="F019 - Vaskulární demence NS"/>
    <s v="375130429"/>
    <d v="2019-06-03T00:00:00"/>
    <d v="2019-06-28T00:00:00"/>
    <n v="2019"/>
    <s v="2"/>
    <s v="4"/>
    <s v="3011"/>
    <s v="89301301"/>
    <x v="6"/>
  </r>
  <r>
    <n v="2023"/>
    <s v="2019060303754064461"/>
    <s v="375406446"/>
    <s v="Vortelová Ludmila"/>
    <n v="20190523"/>
    <n v="20190603"/>
    <x v="0"/>
    <n v="12"/>
    <s v="F019;R42;I672;M5496;I119;;;;;;;;;;;"/>
    <s v="21225,21413,21415,35520,37022,21221,21215"/>
    <s v="30"/>
    <s v="Geriatrie"/>
    <s v="89301301"/>
    <s v="3011"/>
    <n v="111"/>
    <s v="A"/>
    <s v="01-K04-02"/>
    <s v="Neurodegenerativní onemocnění u pacientů s CC=0"/>
    <n v="37026"/>
    <n v="14156"/>
    <n v="0"/>
    <n v="0"/>
    <n v="0"/>
    <n v="0"/>
    <n v="0"/>
    <n v="880"/>
    <n v="825"/>
    <n v="30281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0.79989999532699585"/>
    <n v="0.79989999532699585"/>
    <n v="0"/>
    <s v="1"/>
    <s v="30"/>
    <m/>
    <s v="26,39"/>
    <s v="Geriatrie"/>
    <s v="78401"/>
    <s v="Olomoucký"/>
    <s v="Olomouc"/>
    <s v="Litovelsko"/>
    <s v="F01 - Vaskulární demence"/>
    <s v="F019 - Vaskulární demence NS"/>
    <m/>
    <s v="F019 - Vaskulární demence NS"/>
    <s v="375406446"/>
    <d v="2019-05-23T00:00:00"/>
    <d v="2019-06-03T00:00:00"/>
    <n v="2019"/>
    <s v="2"/>
    <s v="1"/>
    <s v="3011"/>
    <s v="89301301"/>
    <x v="6"/>
  </r>
  <r>
    <n v="2023"/>
    <s v="2019060403006204701"/>
    <s v="300620470"/>
    <s v="Babler Otto"/>
    <n v="20190504"/>
    <n v="20190604"/>
    <x v="0"/>
    <n v="32"/>
    <s v="J208;J449;I509;I350;I250;I480;;;;;;;;;;"/>
    <s v="21413,21221,21225,21415,21717"/>
    <s v="30"/>
    <s v="Geriatrie"/>
    <s v="89301301"/>
    <s v="3011"/>
    <n v="111"/>
    <s v="A"/>
    <s v="04-K03-02"/>
    <s v="Záněty průdušnice, průdušek a průdušinek u pacientů s CC=1-2"/>
    <n v="73335"/>
    <n v="40303"/>
    <n v="0"/>
    <n v="0"/>
    <n v="1162.1400000000001"/>
    <n v="0"/>
    <n v="0"/>
    <n v="2480"/>
    <n v="5100"/>
    <n v="46547"/>
    <s v="03"/>
    <s v="III. interní klinika - nefrologická, revmatologická a endokrinologická"/>
    <s v="89301031"/>
    <s v="0311"/>
    <n v="8"/>
    <n v="3"/>
    <n v="14"/>
    <n v="59530"/>
    <n v="978"/>
    <n v="1"/>
    <n v="4809"/>
    <n v="0.80810000000000004"/>
    <n v="0.79500000000000004"/>
    <n v="1.3100000000000001E-2"/>
    <n v="1.8813500124961138"/>
    <n v="1.8682500123977661"/>
    <n v="1.3100000098347664E-2"/>
    <s v="1"/>
    <s v="03"/>
    <m/>
    <s v="26"/>
    <m/>
    <s v="77900"/>
    <s v="Olomoucký"/>
    <s v="Olomouc"/>
    <s v="Olomouc město"/>
    <s v="J20 - Akutní zánět průdušek [bronchitis acuta]"/>
    <s v="J208 - Akutní bronchitida způsobená jiným určeným organizmem"/>
    <m/>
    <s v="J208 - Akutní bronchitida způsobená jiným určeným organizmem"/>
    <s v="300620470"/>
    <d v="2019-05-14T00:00:00"/>
    <d v="2019-06-04T00:00:00"/>
    <n v="2019"/>
    <s v="6"/>
    <s v="1"/>
    <s v="3011"/>
    <s v="89301301"/>
    <x v="5"/>
  </r>
  <r>
    <n v="2023"/>
    <s v="2019060504510174131"/>
    <s v="451017413"/>
    <s v="Jurníček Jaroslav"/>
    <n v="20190421"/>
    <n v="20190605"/>
    <x v="0"/>
    <n v="46"/>
    <s v="K830;K831;C258;I489;E108;;;;;;;;;;;"/>
    <s v="21225,21415,21221,15910,21413,78989,15992,21717,15920,21001,15900,21215,15998,15935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116478"/>
    <n v="53596"/>
    <n v="0"/>
    <n v="0"/>
    <n v="1817.71"/>
    <n v="0"/>
    <n v="85417.55"/>
    <n v="3600"/>
    <n v="5475"/>
    <n v="152612"/>
    <s v="02"/>
    <s v="II. interní klinika gastroenterologie a geriatrie"/>
    <s v="89301026"/>
    <s v="0216"/>
    <n v="5"/>
    <n v="2"/>
    <n v="12"/>
    <n v="45424"/>
    <n v="12487"/>
    <n v="1"/>
    <n v="32077"/>
    <n v="0.77339999999999998"/>
    <n v="0.60660000000000003"/>
    <n v="0.1668"/>
    <n v="4.1680500507354736"/>
    <n v="3.0815300941467285"/>
    <n v="1.0865199565887451"/>
    <s v="1"/>
    <s v="02"/>
    <m/>
    <s v="26,02,07"/>
    <s v="Geriatrie"/>
    <s v="79804"/>
    <s v="Olomoucký"/>
    <s v="Prostějov"/>
    <s v="Prostějov a okolí"/>
    <s v="K83 - Jiné nemoci žlučových cest (žlučového stromu)"/>
    <s v="K830 - Zánět žlučových cest (cholangitida)"/>
    <m/>
    <s v="K830 - Zánět žlučových cest (cholangitida)"/>
    <s v="451017413"/>
    <d v="2019-05-17T00:00:00"/>
    <d v="2019-06-05T00:00:00"/>
    <n v="2019"/>
    <s v="6"/>
    <s v="1"/>
    <s v="3011"/>
    <s v="89301301"/>
    <x v="2"/>
  </r>
  <r>
    <n v="2023"/>
    <s v="2019060604657114831"/>
    <s v="465711483"/>
    <s v="Koukalová Milada"/>
    <n v="20190514"/>
    <n v="20190606"/>
    <x v="0"/>
    <n v="24"/>
    <s v="C251;I10;I480;;;;;;;;;;;;;"/>
    <s v="21225,21717,21415,21219,21221,21215,21413,15998,15910,21001,15992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82751"/>
    <n v="24682"/>
    <n v="24384"/>
    <n v="0"/>
    <n v="3799.5"/>
    <n v="2177.8000000000002"/>
    <n v="26614.97"/>
    <n v="1520"/>
    <n v="2175"/>
    <n v="67319"/>
    <s v="02"/>
    <s v="II. interní klinika gastroenterologie a geriatrie"/>
    <s v="89301023"/>
    <s v="0231"/>
    <n v="5"/>
    <n v="2"/>
    <n v="12"/>
    <n v="45424"/>
    <n v="12487"/>
    <n v="1"/>
    <n v="32077"/>
    <n v="0.77339999999999998"/>
    <n v="0.60660000000000003"/>
    <n v="0.1668"/>
    <n v="1.7758000493049622"/>
    <n v="1.4801000356674194"/>
    <n v="0.29570001363754272"/>
    <s v="1"/>
    <s v="30"/>
    <m/>
    <s v="02,26"/>
    <m/>
    <s v="50364"/>
    <s v="Královéhradecký"/>
    <s v="Hradec Králové"/>
    <s v="Hradec Králové"/>
    <s v="C25 - Zhoubný novotvar slinivky břišní"/>
    <s v="C251 - ZN - tělo slinivky břišní [corpus pancreatis]"/>
    <m/>
    <s v="C251 - ZN - tělo slinivky břišní [corpus pancreatis]"/>
    <s v="465711483"/>
    <d v="2019-05-28T00:00:00"/>
    <d v="2019-06-06T00:00:00"/>
    <n v="2019"/>
    <s v="6"/>
    <s v="1"/>
    <s v="3011"/>
    <s v="89301301"/>
    <x v="11"/>
  </r>
  <r>
    <n v="2023"/>
    <s v="2019061003252044851"/>
    <s v="325204485"/>
    <s v="Hudcová Maria"/>
    <n v="20190427"/>
    <n v="20190610"/>
    <x v="0"/>
    <n v="45"/>
    <s v="S7200;W0111;;;;;;;;;;;;;;"/>
    <s v="21415,21413,21225,21221,66610,21001,91810,21215,91819,91823,91829,91827"/>
    <s v="30"/>
    <s v="Geriatrie"/>
    <s v="89301301"/>
    <s v="3011"/>
    <n v="111"/>
    <s v="D"/>
    <s v="08-I05-04"/>
    <s v="Implantace necementované totální endoprotézy kyčle"/>
    <n v="127961"/>
    <n v="50217"/>
    <n v="11917"/>
    <n v="0"/>
    <n v="39.799999999999997"/>
    <n v="0"/>
    <n v="13701.93"/>
    <n v="3440"/>
    <n v="6150"/>
    <n v="158564"/>
    <s v="11"/>
    <s v="Ortopedická klinika"/>
    <s v="89301111"/>
    <s v="1111"/>
    <n v="10"/>
    <n v="3"/>
    <n v="14"/>
    <n v="106372"/>
    <n v="76681"/>
    <n v="25560"/>
    <n v="127768"/>
    <n v="2.4445000000000001"/>
    <n v="1.4205000000000001"/>
    <n v="1.024"/>
    <n v="4.8082101941108704"/>
    <n v="4.0626301765441895"/>
    <n v="0.74558001756668091"/>
    <s v="1"/>
    <s v="11"/>
    <s v="11"/>
    <s v="26,11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204485"/>
    <d v="2019-05-16T00:00:00"/>
    <d v="2019-06-10T00:00:00"/>
    <n v="2019"/>
    <s v="6"/>
    <s v="1"/>
    <s v="3011"/>
    <s v="89301301"/>
    <x v="0"/>
  </r>
  <r>
    <n v="2023"/>
    <s v="2019061104355134251"/>
    <s v="435513425"/>
    <s v="Skoupá Danuše"/>
    <n v="20190522"/>
    <n v="20190611"/>
    <x v="0"/>
    <n v="21"/>
    <s v="S3210;W0190;M8005;M5498;;;;;;;;;;;;"/>
    <s v="21225,21221,21413,21415,21001,21215"/>
    <s v="30"/>
    <s v="Geriatrie"/>
    <s v="89301301"/>
    <s v="3011"/>
    <n v="111"/>
    <s v="A"/>
    <s v="08-K11-02"/>
    <s v="Poranění míchy a zlomeniny obratlů v CVSP u pacientů ve věku 16 a více let a s CC=0"/>
    <n v="46488"/>
    <n v="25220"/>
    <n v="0"/>
    <n v="0"/>
    <n v="0"/>
    <n v="0"/>
    <n v="0"/>
    <n v="1600"/>
    <n v="3000"/>
    <n v="24120"/>
    <s v="30"/>
    <s v="Geriatrie"/>
    <s v="89301301"/>
    <s v="3011"/>
    <n v="6"/>
    <n v="2"/>
    <n v="12"/>
    <n v="42713"/>
    <n v="286"/>
    <n v="1"/>
    <n v="2234"/>
    <n v="0.57420000000000004"/>
    <n v="0.57040000000000002"/>
    <n v="3.8E-3"/>
    <n v="1.0837600231170654"/>
    <n v="1.0837600231170654"/>
    <n v="0"/>
    <s v="1"/>
    <s v="30"/>
    <m/>
    <s v="26"/>
    <s v="Geriatrie"/>
    <s v="77900"/>
    <s v="Olomoucký"/>
    <s v="Olomouc"/>
    <s v="Olomouc město"/>
    <s v="S32 - Zlomenina bederní páteře a pánve"/>
    <s v="S321 - Zlomenina kosti křížové [fractura ossis sacri]"/>
    <s v="S3210 - Zlomenina kosti křížové; zavřená"/>
    <s v="S3210 - Zlomenina kosti křížové; zavřená"/>
    <s v="435513425"/>
    <d v="2019-05-22T00:00:00"/>
    <d v="2019-06-11T00:00:00"/>
    <n v="2019"/>
    <s v="2"/>
    <s v="1"/>
    <s v="3011"/>
    <s v="89301301"/>
    <x v="6"/>
  </r>
  <r>
    <n v="2023"/>
    <s v="2019061303356044281"/>
    <s v="335604428"/>
    <s v="Plevková Libuše"/>
    <n v="20190504"/>
    <n v="20190613"/>
    <x v="0"/>
    <n v="41"/>
    <s v="M5457;N390;;;;;;;;;;;;;;"/>
    <s v="21225,21415,21221,21413,21215,21001"/>
    <s v="30"/>
    <s v="Geriatrie"/>
    <s v="89301301"/>
    <s v="3011"/>
    <n v="111"/>
    <s v="A"/>
    <s v="08-K08-00"/>
    <s v="Jiná onemocnění páteře a bolest zad"/>
    <n v="91749"/>
    <n v="47304"/>
    <n v="0"/>
    <n v="0"/>
    <n v="0"/>
    <n v="0"/>
    <n v="0"/>
    <n v="3090"/>
    <n v="3975"/>
    <n v="59097"/>
    <s v="03"/>
    <s v="III. interní klinika - nefrologická, revmatologická a endokrinologická"/>
    <s v="89301031"/>
    <s v="0311"/>
    <n v="6"/>
    <n v="2"/>
    <n v="12"/>
    <n v="39481"/>
    <n v="169"/>
    <n v="1"/>
    <n v="1586"/>
    <n v="0.52949999999999997"/>
    <n v="0.5272"/>
    <n v="2.3E-3"/>
    <n v="2.0560801029205322"/>
    <n v="2.0560801029205322"/>
    <n v="0"/>
    <s v="1"/>
    <s v="17"/>
    <m/>
    <s v="26"/>
    <s v="Geriatrie"/>
    <s v="77900"/>
    <s v="Olomoucký"/>
    <s v="Olomouc"/>
    <s v="Olomouc město"/>
    <s v="M54 - Dorzalgie"/>
    <s v="M545 - Bolesti dolní části zad"/>
    <s v="M5457 - Bolesti dolní části zad; bederně-křížová krajina"/>
    <s v="M5457 - Bolesti dolní části zad; bederně-křížová krajina"/>
    <s v="335604428"/>
    <d v="2019-05-17T00:00:00"/>
    <d v="2019-06-13T00:00:00"/>
    <n v="2019"/>
    <s v="6"/>
    <s v="1"/>
    <s v="3011"/>
    <s v="89301301"/>
    <x v="7"/>
  </r>
  <r>
    <n v="2023"/>
    <s v="2019061403652174461"/>
    <s v="365217446"/>
    <s v="Sekaninová Anna"/>
    <n v="20190510"/>
    <n v="20190614"/>
    <x v="0"/>
    <n v="36"/>
    <s v="S3250;W1999;;;;;;;;;;;;;;"/>
    <s v="21225,21413,21221,21415,66813"/>
    <s v="30"/>
    <s v="Geriatrie"/>
    <s v="89301301"/>
    <s v="3011"/>
    <n v="111"/>
    <s v="A"/>
    <s v="88-I08-00"/>
    <s v="Hospitalizační případy reklasifikované z MDC 08"/>
    <n v="84122"/>
    <n v="44226"/>
    <n v="0"/>
    <n v="0"/>
    <n v="0"/>
    <n v="0"/>
    <n v="0"/>
    <n v="2960"/>
    <n v="7500"/>
    <n v="92850"/>
    <s v="31"/>
    <s v="Traumatologická klinika"/>
    <s v="89301311"/>
    <s v="3111"/>
    <n v="4"/>
    <n v="2"/>
    <n v="10"/>
    <n v="33287"/>
    <n v="404"/>
    <n v="1"/>
    <n v="2568"/>
    <n v="0.44990000000000002"/>
    <n v="0.44450000000000001"/>
    <n v="5.4000000000000003E-3"/>
    <n v="2.1780500411987305"/>
    <n v="2.1780500411987305"/>
    <n v="0"/>
    <s v="4"/>
    <s v="31"/>
    <m/>
    <s v="26,31"/>
    <s v="Geriatrie"/>
    <s v="78342"/>
    <s v="Olomoucký"/>
    <s v="Olomouc"/>
    <s v="Olomouc západ"/>
    <s v="S32 - Zlomenina bederní páteře a pánve"/>
    <s v="S325 - Zlomenina kosti stydké"/>
    <s v="S3250 - Zlomenina kosti stydké; zavřená"/>
    <s v="S3250 - Zlomenina kosti stydké; zavřená"/>
    <s v="365217446"/>
    <d v="2019-05-14T00:00:00"/>
    <d v="2019-06-14T00:00:00"/>
    <n v="2019"/>
    <s v="6"/>
    <s v="4"/>
    <s v="3011"/>
    <s v="89301301"/>
    <x v="1"/>
  </r>
  <r>
    <n v="2023"/>
    <s v="2019061104459217501"/>
    <s v="445921750"/>
    <s v="Králová Sidonia"/>
    <n v="20190425"/>
    <n v="20190611"/>
    <x v="0"/>
    <n v="48"/>
    <s v="S3270;W0199;S3200;S2240;M4638;S0600;;;;;;;;;;"/>
    <s v="21225,21415,21221,21413,35022,99980,21215"/>
    <s v="30"/>
    <s v="Geriatrie"/>
    <s v="89301301"/>
    <s v="3011"/>
    <n v="201"/>
    <s v="B"/>
    <s v="25-K01-02"/>
    <s v="Polytrauma bez umělé plicní ventilace (nebo max. 1 den)"/>
    <n v="109860"/>
    <n v="53648"/>
    <n v="0"/>
    <n v="0"/>
    <n v="6300.57"/>
    <n v="0"/>
    <n v="0"/>
    <n v="4600"/>
    <n v="6975"/>
    <n v="72823"/>
    <s v="31"/>
    <s v="Traumatologická klinika"/>
    <s v="89301311"/>
    <s v="3111"/>
    <n v="10"/>
    <n v="3"/>
    <n v="22"/>
    <n v="167562"/>
    <n v="6514"/>
    <n v="1"/>
    <n v="32846"/>
    <n v="2.3247"/>
    <n v="2.2376999999999998"/>
    <n v="8.6999999999999994E-2"/>
    <n v="5.8155099004507065"/>
    <n v="5.7285099029541016"/>
    <n v="8.6999997496604919E-2"/>
    <s v="1"/>
    <s v="31"/>
    <m/>
    <s v="26,18,31"/>
    <s v="Geriatrie"/>
    <s v="78347"/>
    <s v="Olomoucký"/>
    <s v="Olomouc"/>
    <s v="Olomouc východ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445921750"/>
    <d v="2019-05-16T00:00:00"/>
    <d v="2019-06-11T00:00:00"/>
    <n v="2019"/>
    <s v="2"/>
    <s v="1"/>
    <s v="3011"/>
    <s v="89301301"/>
    <x v="1"/>
  </r>
  <r>
    <n v="2023"/>
    <s v="2019061202807174691"/>
    <s v="280717469"/>
    <s v="Dostál Václav"/>
    <n v="20190512"/>
    <n v="20190612"/>
    <x v="0"/>
    <n v="32"/>
    <s v="K567;C187;I10;I489;Z905;N40;;;;;;;;;;"/>
    <s v="91761,21413,21221,21215,21415,21225,51357,51353,78989"/>
    <s v="30"/>
    <s v="Geriatrie"/>
    <s v="89301301"/>
    <s v="3011"/>
    <n v="201"/>
    <s v="A"/>
    <s v="06-I12-02"/>
    <s v="Chirurgický výkon na žaludku nebo střevu mimo resekce pro závažnou hlavní diagnózu u pacientů s CC=0-3"/>
    <n v="83676"/>
    <n v="34521"/>
    <n v="11917"/>
    <n v="0"/>
    <n v="201.56"/>
    <n v="4355.6000000000004"/>
    <n v="0"/>
    <n v="3080"/>
    <n v="2325"/>
    <n v="162251"/>
    <s v="04"/>
    <s v="I. chirurgická klinika"/>
    <s v="89301041"/>
    <s v="0413"/>
    <n v="12"/>
    <n v="4"/>
    <n v="23"/>
    <n v="172016"/>
    <n v="7580"/>
    <n v="1"/>
    <n v="26433"/>
    <n v="2.3982999999999999"/>
    <n v="2.2970999999999999"/>
    <n v="0.1012"/>
    <n v="3.4320000559091568"/>
    <n v="3.3308000564575195"/>
    <n v="0.10119999945163727"/>
    <s v="1"/>
    <s v="59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280717469"/>
    <d v="2019-05-30T00:00:00"/>
    <d v="2019-06-12T00:00:00"/>
    <n v="2019"/>
    <s v="6"/>
    <s v="1"/>
    <s v="3011"/>
    <s v="89301301"/>
    <x v="8"/>
  </r>
  <r>
    <n v="2023"/>
    <s v="2019062104460194551"/>
    <s v="446019455"/>
    <s v="Králová Jaroslava"/>
    <n v="20190514"/>
    <n v="20190621"/>
    <x v="0"/>
    <n v="39"/>
    <s v="S3200;W1901;E108;R55;I10;;;;;;;;;;;"/>
    <s v="21415,21221,21225,21413,21717,21215,21001,15950"/>
    <s v="30"/>
    <s v="Geriatrie"/>
    <s v="89301301"/>
    <s v="3011"/>
    <n v="201"/>
    <s v="A"/>
    <s v="08-K11-02"/>
    <s v="Poranění míchy a zlomeniny obratlů v CVSP u pacientů ve věku 16 a více let a s CC=0"/>
    <n v="130254"/>
    <n v="48726"/>
    <n v="0"/>
    <n v="0"/>
    <n v="163.88"/>
    <n v="5324.4"/>
    <n v="0"/>
    <n v="3040"/>
    <n v="6900"/>
    <n v="55326"/>
    <s v="02"/>
    <s v="II. interní klinika gastroenterologie a geriatrie"/>
    <s v="89301026"/>
    <s v="0216"/>
    <n v="6"/>
    <n v="2"/>
    <n v="12"/>
    <n v="42713"/>
    <n v="286"/>
    <n v="1"/>
    <n v="2234"/>
    <n v="0.57420000000000004"/>
    <n v="0.57040000000000002"/>
    <n v="3.8E-3"/>
    <n v="2.1695400699973106"/>
    <n v="2.1104800701141357"/>
    <n v="5.9059999883174896E-2"/>
    <s v="1"/>
    <s v="02"/>
    <m/>
    <s v="26,02"/>
    <s v="Geriatrie"/>
    <s v="779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446019455"/>
    <d v="2019-05-30T00:00:00"/>
    <d v="2019-06-21T00:00:00"/>
    <n v="2019"/>
    <s v="6"/>
    <s v="1"/>
    <s v="3011"/>
    <s v="89301301"/>
    <x v="2"/>
  </r>
  <r>
    <n v="2023"/>
    <s v="2019062605105291221"/>
    <s v="510529122"/>
    <s v="Kohoutek Vladimír"/>
    <n v="20190331"/>
    <n v="20190626"/>
    <x v="0"/>
    <n v="88"/>
    <s v="A410;M0096;I350;L97;E107;N300;;;;;;;;;;"/>
    <s v="21415,21225,21413,21221,62310,21215,78989,66851,66837,78985,66039,66949,89423,89323"/>
    <s v="30"/>
    <s v="Geriatrie"/>
    <s v="89301301"/>
    <s v="3011"/>
    <n v="201"/>
    <s v="A"/>
    <s v="18-I01-01"/>
    <s v="Amputace částí končetin mimo prsty nebo chirurgický výkon v dutině hrudní nebo břišní pro eliminaci zánětlivého ložiska sepse"/>
    <n v="370849"/>
    <n v="88878"/>
    <n v="47668"/>
    <n v="0"/>
    <n v="19440.810000000001"/>
    <n v="38250.949999999997"/>
    <n v="24611.33"/>
    <n v="6640"/>
    <n v="10500"/>
    <n v="294386"/>
    <s v="03"/>
    <s v="III. interní klinika - nefrologická, revmatologická a endokrinologická"/>
    <s v="89301031"/>
    <s v="0312"/>
    <n v="21"/>
    <n v="7"/>
    <n v="38"/>
    <n v="341318"/>
    <n v="26585"/>
    <n v="1"/>
    <n v="87236"/>
    <n v="4.9130000000000003"/>
    <n v="4.5579999999999998"/>
    <n v="0.35499999999999998"/>
    <n v="11.665520370006561"/>
    <n v="11.069430351257324"/>
    <n v="0.59609001874923706"/>
    <s v="4"/>
    <s v="11"/>
    <s v="11"/>
    <s v="34,26,11,05,07"/>
    <s v="Geriatrie,ASKost"/>
    <s v="77900"/>
    <s v="Olomoucký"/>
    <s v="Olomouc"/>
    <s v="Olomouc město"/>
    <s v="A41 - Jiná sepse"/>
    <s v="A410 - Sepse, původce: Staphylococcus aureus"/>
    <m/>
    <s v="A410 - Sepse, původce: Staphylococcus aureus"/>
    <s v="510529122"/>
    <d v="2019-05-21T00:00:00"/>
    <d v="2019-06-26T00:00:00"/>
    <n v="2019"/>
    <s v="6"/>
    <s v="4"/>
    <s v="3011"/>
    <s v="89301301"/>
    <x v="19"/>
  </r>
  <r>
    <n v="2023"/>
    <s v="2019062004455211431"/>
    <s v="445521143"/>
    <s v="Lukešová Olga"/>
    <n v="20190507"/>
    <n v="20190620"/>
    <x v="0"/>
    <n v="45"/>
    <s v="M8448;C183;I489;H911;G620;;;;;;;;;;;"/>
    <s v="21221,21413,21415,21225,21001"/>
    <s v="30"/>
    <s v="Geriatrie"/>
    <s v="89301301"/>
    <s v="3011"/>
    <n v="205"/>
    <s v="A"/>
    <s v="08-K05-00"/>
    <s v="Patologické zlomeniny"/>
    <n v="97386"/>
    <n v="50664"/>
    <n v="0"/>
    <n v="0"/>
    <n v="0"/>
    <n v="0"/>
    <n v="0"/>
    <n v="3300"/>
    <n v="4950"/>
    <n v="67441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2.033250093460083"/>
    <n v="2.033250093460083"/>
    <n v="0"/>
    <s v="4"/>
    <s v="30"/>
    <m/>
    <s v="26"/>
    <s v="Geriatrie"/>
    <s v="77900"/>
    <s v="Olomoucký"/>
    <s v="Olomouc"/>
    <s v="Olomouc město"/>
    <s v="M84 - Poruchy soudržnosti (kontinuity) kosti"/>
    <s v="M844 - Patologická zlomenina nezařazená jinde"/>
    <s v="M8448 - Patologická zlomenina NJ; jiné"/>
    <s v="M8448 - Patologická zlomenina NJ; jiné"/>
    <s v="445521143"/>
    <d v="2019-05-29T00:00:00"/>
    <d v="2019-06-20T00:00:00"/>
    <n v="2019"/>
    <s v="6"/>
    <s v="4"/>
    <s v="3011"/>
    <s v="89301301"/>
    <x v="7"/>
  </r>
  <r>
    <n v="2023"/>
    <s v="2019062105362270831"/>
    <s v="536227083"/>
    <s v="Smékalová Anežka"/>
    <n v="20190402"/>
    <n v="20190621"/>
    <x v="0"/>
    <n v="81"/>
    <s v="T845;Y792;D62;;;;;;;;;;;;;"/>
    <s v="21221,78990,21413,66659,21225,21415,66919,91829,89313,66657,91826,91819,91827,91811,21001,91823,91810"/>
    <s v="30"/>
    <s v="Geriatrie"/>
    <s v="89301301"/>
    <s v="3011"/>
    <n v="205"/>
    <s v="D"/>
    <s v="08-I05-03"/>
    <s v="Revize endoprotézy kyčle s výměnou artikulačních komponent nebo odstranění endoprotézy"/>
    <n v="199069"/>
    <n v="62238"/>
    <n v="23834"/>
    <n v="0"/>
    <n v="13070.1"/>
    <n v="19146.5"/>
    <n v="13604.07"/>
    <n v="6240"/>
    <n v="6750"/>
    <n v="371615"/>
    <s v="11"/>
    <s v="Ortopedická klinika"/>
    <s v="89301111"/>
    <s v="1113"/>
    <n v="17"/>
    <n v="6"/>
    <n v="34"/>
    <n v="196870"/>
    <n v="55770"/>
    <n v="18590"/>
    <n v="117316"/>
    <n v="3.3738000000000001"/>
    <n v="2.629"/>
    <n v="0.74480000000000002"/>
    <n v="7.7348498106002808"/>
    <n v="6.9900498390197754"/>
    <n v="0.74479997158050537"/>
    <s v="5"/>
    <s v="11"/>
    <s v="11"/>
    <s v="26,11,07,34"/>
    <s v="TEPkycel,TEPkoleno,Geriatrie"/>
    <s v="79813"/>
    <s v="Olomoucký"/>
    <s v="Prostějov"/>
    <s v="Prostějov a okolí"/>
    <s v="T84 - Kompl. Vnitřních ortopedických protetic. pomůcek, implantátů a štěpů"/>
    <s v="T845 - Infekční a zánětlivá reakce způsobená vnitřní kloubní protézou"/>
    <m/>
    <s v="T845 - Infekční a zánětlivá reakce způsobená vnitřní kloubní protézou"/>
    <s v="536227083"/>
    <d v="2019-06-18T00:00:00"/>
    <d v="2019-06-21T00:00:00"/>
    <n v="2019"/>
    <s v="6"/>
    <s v="5"/>
    <s v="3011"/>
    <s v="89301301"/>
    <x v="19"/>
  </r>
  <r>
    <n v="2023"/>
    <s v="2019062504910302171"/>
    <s v="491030217"/>
    <s v="Šimek Vladimír"/>
    <n v="20190523"/>
    <n v="20190625"/>
    <x v="0"/>
    <n v="34"/>
    <s v="M8445;W0199;S7220;C61;;;;;;;;;;;;"/>
    <s v="21413,21221,21415,21001,78989,21219,21225,66127,53471"/>
    <s v="30"/>
    <s v="Geriatrie"/>
    <s v="89301301"/>
    <s v="3011"/>
    <n v="205"/>
    <s v="D"/>
    <s v="08-I13-05"/>
    <s v="Operace poranění stehenní kosti v CVSP u pacientů ve věku 16 a více let s CC=1-2 nebo ve věku 75 a více let"/>
    <n v="125501"/>
    <n v="34732"/>
    <n v="32005"/>
    <n v="0"/>
    <n v="405.52"/>
    <n v="40139.949999999997"/>
    <n v="27933.08"/>
    <n v="2640"/>
    <n v="4275"/>
    <n v="12590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9396800398826599"/>
    <n v="3.1945600509643555"/>
    <n v="0.74511998891830444"/>
    <s v="4"/>
    <s v="30"/>
    <s v="31"/>
    <s v="26,31,07"/>
    <s v="Geriatrie"/>
    <s v="78983"/>
    <s v="Olomoucký"/>
    <s v="Šumperk"/>
    <s v="Mohelnicko"/>
    <s v="M84 - Poruchy soudržnosti (kontinuity) kosti"/>
    <s v="M844 - Patologická zlomenina nezařazená jinde"/>
    <s v="M8445 - Patologická zlomenina NJ; pánevní krajina a stehno"/>
    <s v="M8445 - Patologická zlomenina NJ; pánevní krajina a stehno"/>
    <s v="491030217"/>
    <d v="2019-06-04T00:00:00"/>
    <d v="2019-06-25T00:00:00"/>
    <n v="2019"/>
    <s v="6"/>
    <s v="4"/>
    <s v="3011"/>
    <s v="89301301"/>
    <x v="1"/>
  </r>
  <r>
    <n v="2023"/>
    <s v="2019070604762221811"/>
    <s v="476222181"/>
    <s v="Holanová Eva"/>
    <n v="20190601"/>
    <n v="20190706"/>
    <x v="0"/>
    <n v="36"/>
    <s v="I509;S2220;W0191;S2230;K746;J189;N300;;;;;;;;;"/>
    <s v="21415,21221,21225,21413,90903,18580,21001"/>
    <s v="17"/>
    <s v="Neurologická klinika"/>
    <s v="89301173"/>
    <s v="1731"/>
    <n v="205"/>
    <s v="A"/>
    <s v="04-M01-05"/>
    <s v="Umělá plicní ventilace pro respirační selhání nebo chronickou obstrukční plicní nemoc 97-240 hodin (5-10 dní)"/>
    <n v="382351"/>
    <n v="34168"/>
    <n v="242418"/>
    <n v="0"/>
    <n v="6240.65"/>
    <n v="95439.16"/>
    <n v="30344"/>
    <n v="1920"/>
    <n v="5400"/>
    <n v="593909"/>
    <s v="02"/>
    <s v="II. interní klinika gastroenterologie a geriatrie"/>
    <s v="89301026"/>
    <s v="0216"/>
    <n v="15"/>
    <n v="5"/>
    <n v="30"/>
    <n v="472741"/>
    <n v="10414"/>
    <n v="1"/>
    <n v="44541"/>
    <n v="6.4522000000000004"/>
    <n v="6.3131000000000004"/>
    <n v="0.1391"/>
    <n v="8.1398299038410187"/>
    <n v="7.828239917755127"/>
    <n v="0.31158998608589172"/>
    <s v="7"/>
    <s v="17"/>
    <m/>
    <s v="26,03,07"/>
    <s v="Geriatrie"/>
    <s v="77900"/>
    <s v="Olomoucký"/>
    <s v="Olomouc"/>
    <s v="Olomouc město"/>
    <s v="I50 - Selhání srdce"/>
    <s v="I509 - Selhání srdce NS"/>
    <m/>
    <s v="I509 - Selhání srdce NS"/>
    <s v="476222181"/>
    <d v="2019-06-10T00:00:00"/>
    <d v="2019-06-25T00:00:00"/>
    <n v="2019"/>
    <s v="6"/>
    <s v="3"/>
    <s v="3011"/>
    <s v="89301301"/>
    <x v="2"/>
  </r>
  <r>
    <n v="2023"/>
    <s v="2019062603308174592"/>
    <s v="330817459"/>
    <s v="Vlček Vladimír"/>
    <n v="20190610"/>
    <n v="20190626"/>
    <x v="0"/>
    <n v="17"/>
    <s v="I724;I7020;I10;;;;;;;;;;;;;"/>
    <s v="21717,21001,54190,21221,54340,07468,21225,07563,07552,07407,07546,07543"/>
    <s v="30"/>
    <s v="Geriatrie"/>
    <s v="89301301"/>
    <s v="3011"/>
    <n v="205"/>
    <s v="D"/>
    <s v="05-I24-04"/>
    <s v="Bypass, náhrada nebo rekonstrukce na periferních cévách mimo hrudní a břišní dutinu u pacientů s CC=0-1"/>
    <n v="64176"/>
    <n v="15346"/>
    <n v="16488"/>
    <n v="0"/>
    <n v="1117.47"/>
    <n v="0"/>
    <n v="51176"/>
    <n v="1640"/>
    <n v="1125"/>
    <n v="117209"/>
    <s v="05"/>
    <s v="II. chirurgická klinika - cévně-transplantační"/>
    <s v="89301051"/>
    <s v="0511"/>
    <n v="8"/>
    <n v="3"/>
    <n v="14"/>
    <n v="146739"/>
    <n v="10751"/>
    <n v="1"/>
    <n v="34495"/>
    <n v="2.1032000000000002"/>
    <n v="1.9596"/>
    <n v="0.14360000000000001"/>
    <n v="2.9322700500488281"/>
    <n v="2.4005100727081299"/>
    <n v="0.53175997734069824"/>
    <s v="3"/>
    <s v="30"/>
    <s v="05"/>
    <s v="05,26"/>
    <s v="Geriatrie"/>
    <s v="77900"/>
    <s v="Olomoucký"/>
    <s v="Olomouc"/>
    <s v="Olomouc město"/>
    <s v="I72 - Jiné výdutě (aneuryzmata) a disekce"/>
    <s v="I724 - Aneuryzma a disekce tepny dolní končetiny"/>
    <m/>
    <s v="I724 - Aneuryzma a disekce tepny dolní končetiny"/>
    <s v="330817459"/>
    <d v="2019-06-26T00:00:00"/>
    <d v="2019-06-26T00:00:00"/>
    <n v="2019"/>
    <s v="6"/>
    <s v="3"/>
    <s v="3011"/>
    <s v="89301301"/>
    <x v="26"/>
  </r>
  <r>
    <n v="2023"/>
    <s v="2019062803960094441"/>
    <s v="396009444"/>
    <s v="Sedláčková Helena"/>
    <n v="20190609"/>
    <n v="20190628"/>
    <x v="0"/>
    <n v="20"/>
    <s v="S3250;W0181;I10;I480;;;;;;;;;;;;"/>
    <s v="21225,21221,21415,21413,21717,21215,21001"/>
    <s v="30"/>
    <s v="Geriatrie"/>
    <s v="89301301"/>
    <s v="3011"/>
    <n v="205"/>
    <s v="A"/>
    <s v="08-K12-01"/>
    <s v="Poranění pánve a stehna v CVSP u pacientů ve věku 16 a více let a s CC=1-4"/>
    <n v="48902"/>
    <n v="25202"/>
    <n v="0"/>
    <n v="0"/>
    <n v="0"/>
    <n v="0"/>
    <n v="0"/>
    <n v="1720"/>
    <n v="2775"/>
    <n v="25954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5"/>
    <s v="31"/>
    <m/>
    <s v="26"/>
    <s v="Geriatrie"/>
    <s v="78365"/>
    <s v="Olomoucký"/>
    <s v="Olomouc"/>
    <s v="Olomouc sever"/>
    <s v="S32 - Zlomenina bederní páteře a pánve"/>
    <s v="S325 - Zlomenina kosti stydké"/>
    <s v="S3250 - Zlomenina kosti stydké; zavřená"/>
    <s v="S3250 - Zlomenina kosti stydké; zavřená"/>
    <s v="396009444"/>
    <d v="2019-06-14T00:00:00"/>
    <d v="2019-06-28T00:00:00"/>
    <n v="2019"/>
    <s v="6"/>
    <s v="5"/>
    <s v="3011"/>
    <s v="89301301"/>
    <x v="1"/>
  </r>
  <r>
    <n v="2023"/>
    <s v="2019061004402271501"/>
    <s v="440227150"/>
    <s v="Rajnošek Jan"/>
    <n v="20190502"/>
    <n v="20190610"/>
    <x v="0"/>
    <n v="40"/>
    <s v="G402;I693;E782;I10;;;;;;;;;;;;"/>
    <s v="21225,21413,21415,21215,21221"/>
    <s v="30"/>
    <s v="Geriatrie"/>
    <s v="89301301"/>
    <s v="3011"/>
    <n v="211"/>
    <s v="A"/>
    <s v="01-K03-07"/>
    <s v="Epilepsie mimo CVSP u dětí do 18 let nebo u pacientů ve věku 75 a více let s CC=0"/>
    <n v="108877"/>
    <n v="49402"/>
    <n v="0"/>
    <n v="0"/>
    <n v="0"/>
    <n v="0"/>
    <n v="0"/>
    <n v="3010"/>
    <n v="7950"/>
    <n v="119061"/>
    <s v="17"/>
    <s v="Neurologická klinika"/>
    <s v="89301171"/>
    <s v="1711"/>
    <n v="4"/>
    <n v="2"/>
    <n v="9"/>
    <n v="44839"/>
    <n v="92"/>
    <n v="1"/>
    <n v="1092"/>
    <n v="0.6"/>
    <n v="0.5988"/>
    <n v="1.1999999999999999E-3"/>
    <n v="3.3832199573516846"/>
    <n v="3.3832199573516846"/>
    <n v="0"/>
    <s v="1"/>
    <s v="30"/>
    <m/>
    <s v="26"/>
    <s v="Geriatrie"/>
    <s v="78354"/>
    <s v="Olomoucký"/>
    <s v="Olomouc"/>
    <s v="Olomouc východ"/>
    <s v="G40 - Epilepsie - padoucnice"/>
    <s v="G402 - Symptom. epil. a epil. sy příbuz. lokal. s komplexem parciál. záchvatů"/>
    <m/>
    <s v="G402 - Symptom. epil. a epil. sy příbuz. lokal. s komplexem parciál. záchvatů"/>
    <s v="440227150"/>
    <d v="2019-05-13T00:00:00"/>
    <d v="2019-06-10T00:00:00"/>
    <n v="2019"/>
    <s v="6"/>
    <s v="1"/>
    <s v="3011"/>
    <s v="89301301"/>
    <x v="7"/>
  </r>
  <r>
    <n v="2023"/>
    <s v="2019062805307101251"/>
    <s v="530710125"/>
    <s v="Přenosil Jiří"/>
    <n v="20190504"/>
    <n v="20190628"/>
    <x v="0"/>
    <n v="56"/>
    <s v="A418;K260;J159;N179;D62;I509;;;;;;;;;;"/>
    <s v="21221,21413,21225,21001,21717,15920,21215,21415"/>
    <s v="30"/>
    <s v="Geriatrie"/>
    <s v="89301301"/>
    <s v="3011"/>
    <n v="211"/>
    <s v="A"/>
    <s v="06-M01-01"/>
    <s v="Endoskopický výkon pro onemocnění trávicí soustavy u pacientů s CC=3-4"/>
    <n v="201860"/>
    <n v="53025"/>
    <n v="76752"/>
    <n v="0"/>
    <n v="26629.34"/>
    <n v="25908.75"/>
    <n v="3116.07"/>
    <n v="3440"/>
    <n v="7950"/>
    <n v="161792"/>
    <s v="02"/>
    <s v="II. interní klinika gastroenterologie a geriatrie"/>
    <s v="89301021"/>
    <s v="0213"/>
    <n v="11"/>
    <n v="4"/>
    <n v="23"/>
    <n v="137719"/>
    <n v="23435"/>
    <n v="1"/>
    <n v="55562"/>
    <n v="2.1520999999999999"/>
    <n v="1.8391"/>
    <n v="0.313"/>
    <n v="5.6564298868179321"/>
    <n v="5.149479866027832"/>
    <n v="0.5069500207901001"/>
    <s v="1"/>
    <s v="30"/>
    <m/>
    <s v="26,02"/>
    <s v="Geriatrie"/>
    <s v="77900"/>
    <s v="Olomoucký"/>
    <s v="Olomouc"/>
    <s v="Olomouc město"/>
    <s v="A41 - Jiná sepse"/>
    <s v="A418 - Jiné určené sepse"/>
    <m/>
    <s v="A418 - Jiné určené sepse"/>
    <s v="530710125"/>
    <d v="2019-05-31T00:00:00"/>
    <d v="2019-06-28T00:00:00"/>
    <n v="2019"/>
    <s v="6"/>
    <s v="1"/>
    <s v="3011"/>
    <s v="89301301"/>
    <x v="11"/>
  </r>
  <r>
    <n v="2023"/>
    <s v="2019060304352034071"/>
    <s v="435203407"/>
    <s v="Nevěřilová Květoslav"/>
    <n v="20190408"/>
    <n v="20190603"/>
    <x v="0"/>
    <n v="57"/>
    <s v="I500;J91;I350;N185;E112;Z905;;;;;;;;;;"/>
    <s v="21225,21415,21221,21717,21413,21215,21001"/>
    <s v="30"/>
    <s v="Geriatrie"/>
    <s v="89301301"/>
    <s v="3011"/>
    <n v="211"/>
    <s v="A"/>
    <s v="05-K07-03"/>
    <s v="Srdeční selhání v CVSP u pacientů s CC=3-4"/>
    <n v="180335"/>
    <n v="44867"/>
    <n v="80544"/>
    <n v="0"/>
    <n v="502.93"/>
    <n v="9125.85"/>
    <n v="0"/>
    <n v="3360"/>
    <n v="4425"/>
    <n v="88986"/>
    <s v="03"/>
    <s v="III. interní klinika - nefrologická, revmatologická a endokrinologická"/>
    <s v="89301033"/>
    <s v="0331"/>
    <n v="13"/>
    <n v="4"/>
    <n v="26"/>
    <n v="131996"/>
    <n v="3152"/>
    <n v="1"/>
    <n v="13581"/>
    <n v="1.8048"/>
    <n v="1.7626999999999999"/>
    <n v="4.2099999999999999E-2"/>
    <n v="4.3268199451267719"/>
    <n v="4.2847199440002441"/>
    <n v="4.2100001126527786E-2"/>
    <s v="4"/>
    <s v="03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435203407"/>
    <d v="2019-05-10T00:00:00"/>
    <d v="2019-06-03T00:00:00"/>
    <n v="2019"/>
    <s v="6"/>
    <s v="4"/>
    <s v="3011"/>
    <s v="89301301"/>
    <x v="3"/>
  </r>
  <r>
    <n v="2023"/>
    <s v="2019061703602074151"/>
    <s v="360207415"/>
    <s v="Hájek Jiří"/>
    <n v="20190509"/>
    <n v="20190617"/>
    <x v="0"/>
    <n v="40"/>
    <s v="E117;N185;I250;I119;D500;;;;;;;;;;;"/>
    <s v="18521,21221,21225,18522,21413,21415,54190,78990,32510"/>
    <s v="30"/>
    <s v="Geriatrie"/>
    <s v="89301301"/>
    <s v="3011"/>
    <n v="207"/>
    <s v="A"/>
    <s v="88-I05-00"/>
    <s v="Hospitalizační případy reklasifikované z MDC 05"/>
    <n v="213671"/>
    <n v="41211"/>
    <n v="48218"/>
    <n v="0"/>
    <n v="3465.86"/>
    <n v="10648.8"/>
    <n v="18233.5"/>
    <n v="2640"/>
    <n v="4575"/>
    <n v="149146"/>
    <s v="03"/>
    <s v="III. interní klinika - nefrologická, revmatologická a endokrinologická"/>
    <s v="89301031"/>
    <s v="0312"/>
    <n v="6"/>
    <n v="2"/>
    <n v="12"/>
    <n v="62017"/>
    <n v="15404"/>
    <n v="1"/>
    <n v="33333"/>
    <n v="1.0339"/>
    <n v="0.82820000000000005"/>
    <n v="0.20569999999999999"/>
    <n v="3.4647700488567352"/>
    <n v="3.1471600532531738"/>
    <n v="0.3176099956035614"/>
    <s v="1"/>
    <s v="30"/>
    <s v="05"/>
    <s v="26,03,07,05"/>
    <s v="Geriatrie"/>
    <s v="77200"/>
    <s v="Olomoucký"/>
    <s v="Olomouc"/>
    <s v="Olomouc město"/>
    <s v="E11 - Diabetes mellitus 2. typu"/>
    <s v="E117 - Diabetes mellitus 2. typu s mnohočetnými komplikacemi"/>
    <m/>
    <s v="E117 - Diabetes mellitus 2. typu s mnohočetnými komplikacemi"/>
    <s v="360207415"/>
    <d v="2019-05-29T00:00:00"/>
    <d v="2019-06-17T00:00:00"/>
    <n v="2019"/>
    <s v="6"/>
    <s v="1"/>
    <s v="3011"/>
    <s v="89301301"/>
    <x v="3"/>
  </r>
  <r>
    <n v="2023"/>
    <s v="2019091304361064651"/>
    <s v="436106465"/>
    <s v="Bělovská Jitka"/>
    <n v="20190819"/>
    <n v="20190913"/>
    <x v="0"/>
    <n v="26"/>
    <s v="I269;M0599;K573;D649;E107;I10;;;;;;;;;;"/>
    <s v="21225,21415,21413,21221,21215,21001"/>
    <s v="30"/>
    <s v="Geriatrie"/>
    <s v="89301301"/>
    <s v="3011"/>
    <n v="211"/>
    <s v="A"/>
    <s v="04-K05-03"/>
    <s v="Plicní embolie v CVSP u pacientů bez akutního cor pulmonale s CC=0-2"/>
    <n v="80149"/>
    <n v="29004"/>
    <n v="17688"/>
    <n v="0"/>
    <n v="163.88"/>
    <n v="0"/>
    <n v="0"/>
    <n v="1760"/>
    <n v="3300"/>
    <n v="32908"/>
    <s v="03"/>
    <s v="III. interní klinika - nefrologická, revmatologická a endokrinologická"/>
    <s v="89301033"/>
    <s v="0331"/>
    <n v="7"/>
    <n v="2"/>
    <n v="12"/>
    <n v="54355"/>
    <n v="1086"/>
    <n v="1"/>
    <n v="3765"/>
    <n v="0.74039999999999995"/>
    <n v="0.72589999999999999"/>
    <n v="1.4500000000000001E-2"/>
    <n v="1.6114799752831459"/>
    <n v="1.5969799757003784"/>
    <n v="1.4499999582767487E-2"/>
    <s v="1"/>
    <s v="03"/>
    <m/>
    <s v="26"/>
    <s v="Geriatrie"/>
    <s v="77100"/>
    <m/>
    <m/>
    <s v="Olomouc město"/>
    <s v="I26 - Plicní embolie"/>
    <s v="I269 - Plicní embolie bez akutního cor pulmonale"/>
    <m/>
    <s v="I269 - Plicní embolie bez akutního cor pulmonale"/>
    <s v="436106465"/>
    <d v="2019-08-28T00:00:00"/>
    <d v="2019-09-13T00:00:00"/>
    <n v="2019"/>
    <s v="6"/>
    <s v="1"/>
    <s v="3011"/>
    <s v="89301301"/>
    <x v="3"/>
  </r>
  <r>
    <n v="2023"/>
    <s v="2019070103358274631"/>
    <s v="335827463"/>
    <s v="Mlčochová Ludmila"/>
    <n v="20190527"/>
    <n v="20190701"/>
    <x v="0"/>
    <n v="36"/>
    <s v="S2220;W0101;;;;;;;;;;;;;;"/>
    <s v="21413,21225,07562,21415,07546,21221,21001,78116,07543,07281,55250,07552"/>
    <s v="30"/>
    <s v="Geriatrie"/>
    <s v="89301301"/>
    <s v="3011"/>
    <n v="111"/>
    <s v="B"/>
    <s v="04-I05-03"/>
    <s v="Velký chirurgický výkon v dutině hrudní nebo na hrudníku mimo resekce plic u pacientů s CC=0-2"/>
    <n v="117206"/>
    <n v="38113"/>
    <n v="27986"/>
    <n v="0"/>
    <n v="53.06"/>
    <n v="0"/>
    <n v="40766.36"/>
    <n v="3040"/>
    <n v="2550"/>
    <n v="179582"/>
    <s v="50"/>
    <s v="Kardiochirurgická klinika"/>
    <s v="89301501"/>
    <s v="5011"/>
    <n v="9"/>
    <n v="3"/>
    <n v="16"/>
    <n v="143419"/>
    <n v="14545"/>
    <n v="1"/>
    <n v="38100"/>
    <n v="2.1093999999999999"/>
    <n v="1.9152"/>
    <n v="0.19420000000000001"/>
    <n v="4.8465200662612915"/>
    <n v="4.4688000679016113"/>
    <n v="0.37771999835968018"/>
    <s v="1"/>
    <s v="50"/>
    <s v="50"/>
    <s v="26,50"/>
    <s v="Geriatrie"/>
    <s v="78344"/>
    <s v="Olomoucký"/>
    <s v="Olomouc"/>
    <s v="Olomouc západ"/>
    <s v="S22 - Zlomenina žebra (žeber), hrudní kosti a hrudní páteře"/>
    <s v="S222 - Zlomenina hrudní kosti (sterna)"/>
    <s v="S2220 - Zlomenina hrudní kosti; zavřená"/>
    <s v="S2220 - Zlomenina hrudní kosti; zavřená"/>
    <s v="335827463"/>
    <d v="2019-06-05T00:00:00"/>
    <d v="2019-07-01T00:00:00"/>
    <n v="2019"/>
    <s v="6"/>
    <s v="1"/>
    <s v="3011"/>
    <s v="89301301"/>
    <x v="29"/>
  </r>
  <r>
    <n v="2023"/>
    <s v="2019070204662314291"/>
    <s v="466231429"/>
    <s v="Černá Anna"/>
    <n v="20190523"/>
    <n v="20190702"/>
    <x v="0"/>
    <n v="41"/>
    <s v="M8000;G20;I10;F329;;;;;;;;;;;;"/>
    <s v="21413,21415,21221,21225,21001,21215"/>
    <s v="30"/>
    <s v="Geriatrie"/>
    <s v="89301301"/>
    <s v="3011"/>
    <n v="111"/>
    <s v="A"/>
    <s v="08-K05-00"/>
    <s v="Patologické zlomeniny"/>
    <n v="100381"/>
    <n v="48183"/>
    <n v="0"/>
    <n v="0"/>
    <n v="0"/>
    <n v="0"/>
    <n v="0"/>
    <n v="3120"/>
    <n v="6000"/>
    <n v="63062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1.8380600214004517"/>
    <n v="1.8380600214004517"/>
    <n v="0"/>
    <s v="1"/>
    <s v="17"/>
    <m/>
    <s v="26"/>
    <s v="Geriatrie"/>
    <s v="69618"/>
    <s v="Jihomoravský"/>
    <s v="Hodonín"/>
    <s v="Hodonín"/>
    <s v="M80 - Osteoporóza s patologickou zlomeninou"/>
    <s v="M800 - Postmenopauzální osteoporóza s patologickou zlomeninou"/>
    <s v="M8000 - Postmenopauzální osteopor.s patol.zlom.; mnohočetné lokalizace"/>
    <s v="M8000 - Postmenopauzální osteopor.s patol.zlom.; mnohočetné lokalizace"/>
    <s v="466231429"/>
    <d v="2019-05-31T00:00:00"/>
    <d v="2019-07-02T00:00:00"/>
    <n v="2019"/>
    <s v="6"/>
    <s v="1"/>
    <s v="3011"/>
    <s v="89301301"/>
    <x v="7"/>
  </r>
  <r>
    <n v="2023"/>
    <s v="2019070204256184301"/>
    <s v="425618430"/>
    <s v="Králová Karla"/>
    <n v="20190530"/>
    <n v="20190702"/>
    <x v="0"/>
    <n v="34"/>
    <s v="M5457;E107;I10;E039;J450;;;;;;;;;;;"/>
    <s v="21413,21415,21221,21225,21215,21001"/>
    <s v="30"/>
    <s v="Geriatrie"/>
    <s v="89301301"/>
    <s v="3011"/>
    <n v="111"/>
    <s v="A"/>
    <s v="08-K08-00"/>
    <s v="Jiná onemocnění páteře a bolest zad"/>
    <n v="109089"/>
    <n v="41663"/>
    <n v="0"/>
    <n v="0"/>
    <n v="1456.5"/>
    <n v="0"/>
    <n v="0"/>
    <n v="2420"/>
    <n v="6600"/>
    <n v="47137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6935499715618789"/>
    <n v="1.6870399713516235"/>
    <n v="6.5100002102553844E-3"/>
    <s v="4"/>
    <s v="17"/>
    <m/>
    <s v="26"/>
    <s v="Geriatrie"/>
    <s v="77900"/>
    <s v="Olomoucký"/>
    <s v="Olomouc"/>
    <s v="Olomouc město"/>
    <s v="M54 - Dorzalgie"/>
    <s v="M545 - Bolesti dolní části zad"/>
    <s v="M5457 - Bolesti dolní části zad; bederně-křížová krajina"/>
    <s v="M5457 - Bolesti dolní části zad; bederně-křížová krajina"/>
    <s v="425618430"/>
    <d v="2019-06-21T00:00:00"/>
    <d v="2019-07-02T00:00:00"/>
    <n v="2019"/>
    <s v="6"/>
    <s v="4"/>
    <s v="3011"/>
    <s v="89301301"/>
    <x v="7"/>
  </r>
  <r>
    <n v="2023"/>
    <s v="2019070203656164201"/>
    <s v="365616420"/>
    <s v="Slívová Dagmar"/>
    <n v="20190610"/>
    <n v="20190702"/>
    <x v="0"/>
    <n v="23"/>
    <s v="S7200;W0100;S5250;;;;;;;;;;;;;"/>
    <s v="21413,21415,21001,91823,66610,21225,21717,21221,91827,91810,91829,91819"/>
    <s v="30"/>
    <s v="Geriatrie"/>
    <s v="89301301"/>
    <s v="3011"/>
    <n v="111"/>
    <s v="D"/>
    <s v="08-I05-04"/>
    <s v="Implantace necementované totální endoprotézy kyčle"/>
    <n v="78453"/>
    <n v="24893"/>
    <n v="10992"/>
    <n v="0"/>
    <n v="185.73"/>
    <n v="0"/>
    <n v="13466.7"/>
    <n v="1600"/>
    <n v="2475"/>
    <n v="120119"/>
    <s v="11"/>
    <s v="Ortopedická klinika"/>
    <s v="89301111"/>
    <s v="1111"/>
    <n v="10"/>
    <n v="3"/>
    <n v="14"/>
    <n v="106372"/>
    <n v="76681"/>
    <n v="25560"/>
    <n v="127768"/>
    <n v="2.4445000000000001"/>
    <n v="1.4205000000000001"/>
    <n v="1.024"/>
    <n v="2.9283000826835632"/>
    <n v="2.1875700950622559"/>
    <n v="0.74072998762130737"/>
    <s v="4"/>
    <s v="11"/>
    <s v="11"/>
    <s v="11,26"/>
    <s v="Geriatrie,TEPCKP,TEPkycel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5616420"/>
    <d v="2019-06-21T00:00:00"/>
    <d v="2019-07-02T00:00:00"/>
    <n v="2019"/>
    <s v="6"/>
    <s v="4"/>
    <s v="3011"/>
    <s v="89301301"/>
    <x v="0"/>
  </r>
  <r>
    <n v="2023"/>
    <s v="2019070803052074841"/>
    <s v="305207484"/>
    <s v="Polesová Marta"/>
    <n v="20190607"/>
    <n v="20190708"/>
    <x v="0"/>
    <n v="32"/>
    <s v="S3250;W0190;J22;N189;I489;I10;;;;;;;;;;"/>
    <s v="21413,21215,21221,21717,21225,21415,21001"/>
    <s v="30"/>
    <s v="Geriatrie"/>
    <s v="89301301"/>
    <s v="3011"/>
    <n v="111"/>
    <s v="A"/>
    <s v="08-K12-02"/>
    <s v="Poranění pánve a stehna v CVSP u pacientů ve věku 16 a více let a s CC=0"/>
    <n v="73733"/>
    <n v="40905"/>
    <n v="0"/>
    <n v="0"/>
    <n v="1162.1300000000001"/>
    <n v="0"/>
    <n v="0"/>
    <n v="2480"/>
    <n v="5550"/>
    <n v="40815"/>
    <s v="02"/>
    <s v="II. interní klinika gastroenterologie a geriatrie"/>
    <s v="89301026"/>
    <s v="0216"/>
    <n v="8"/>
    <n v="3"/>
    <n v="18"/>
    <n v="56481"/>
    <n v="193"/>
    <n v="1"/>
    <n v="1590"/>
    <n v="0.75690000000000002"/>
    <n v="0.75429999999999997"/>
    <n v="2.5999999999999999E-3"/>
    <n v="1.5489199615549296"/>
    <n v="1.5463199615478516"/>
    <n v="2.6000000070780516E-3"/>
    <s v="4"/>
    <s v="02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05207484"/>
    <d v="2019-06-19T00:00:00"/>
    <d v="2019-07-08T00:00:00"/>
    <n v="2019"/>
    <s v="6"/>
    <s v="4"/>
    <s v="3011"/>
    <s v="89301301"/>
    <x v="2"/>
  </r>
  <r>
    <n v="2023"/>
    <s v="2019072303857084241"/>
    <s v="385708424"/>
    <s v="Kulísková Libuše"/>
    <n v="20190626"/>
    <n v="20190723"/>
    <x v="0"/>
    <n v="28"/>
    <s v="D649;N184;I10;I7020;E039;I259;;;;;;;;;;"/>
    <s v="21413,21221,21415,21225,21215"/>
    <s v="30"/>
    <s v="Geriatrie"/>
    <s v="89301301"/>
    <s v="3011"/>
    <n v="201"/>
    <s v="A"/>
    <s v="16-K02-02"/>
    <s v="Anémie u pacientů s CC=1-2"/>
    <n v="73089"/>
    <n v="32691"/>
    <n v="0"/>
    <n v="0"/>
    <n v="0"/>
    <n v="5553.13"/>
    <n v="0"/>
    <n v="2160"/>
    <n v="2025"/>
    <n v="42076"/>
    <s v="03"/>
    <s v="III. interní klinika - nefrologická, revmatologická a endokrinologická"/>
    <s v="89301031"/>
    <s v="0311"/>
    <n v="6"/>
    <n v="2"/>
    <n v="14"/>
    <n v="47360"/>
    <n v="9810"/>
    <n v="1"/>
    <n v="22064"/>
    <n v="0.76349999999999996"/>
    <n v="0.63249999999999995"/>
    <n v="0.13100000000000001"/>
    <n v="1.6490000039339066"/>
    <n v="1.5180000066757202"/>
    <n v="0.13099999725818634"/>
    <s v="1"/>
    <s v="30"/>
    <m/>
    <s v="26"/>
    <s v="Geriatrie"/>
    <s v="77900"/>
    <s v="Olomoucký"/>
    <s v="Olomouc"/>
    <s v="Olomouc město"/>
    <s v="D64 - Jiné anemie"/>
    <s v="D649 - Anemie NS"/>
    <m/>
    <s v="D649 - Anemie NS"/>
    <s v="385708424"/>
    <d v="2019-07-01T00:00:00"/>
    <d v="2019-07-23T00:00:00"/>
    <n v="2019"/>
    <s v="6"/>
    <s v="1"/>
    <s v="3011"/>
    <s v="89301301"/>
    <x v="5"/>
  </r>
  <r>
    <n v="2023"/>
    <s v="2019072404662094301"/>
    <s v="466209430"/>
    <s v="Svašková Věra"/>
    <n v="20190617"/>
    <n v="20190724"/>
    <x v="0"/>
    <n v="38"/>
    <s v="M1386;M179;I10;E119;F328;;;;;;;;;;;"/>
    <s v="21215,21413,21219,21221,21225,21415,21001,21717,66949"/>
    <s v="30"/>
    <s v="Geriatrie"/>
    <s v="89301301"/>
    <s v="3011"/>
    <n v="201"/>
    <s v="A"/>
    <s v="08-K02-02"/>
    <s v="Neinfekční zánětlivá onemocnění kloubů a páteře u pacientů s CC=1"/>
    <n v="119265"/>
    <n v="43340"/>
    <n v="0"/>
    <n v="0"/>
    <n v="1030.76"/>
    <n v="7101.82"/>
    <n v="0"/>
    <n v="2960"/>
    <n v="2775"/>
    <n v="48549"/>
    <s v="03"/>
    <s v="III. interní klinika - nefrologická, revmatologická a endokrinologická"/>
    <s v="89301031"/>
    <s v="0311"/>
    <n v="8"/>
    <n v="3"/>
    <n v="16"/>
    <n v="60934"/>
    <n v="829"/>
    <n v="1"/>
    <n v="4141"/>
    <n v="0.82479999999999998"/>
    <n v="0.81369999999999998"/>
    <n v="1.11E-2"/>
    <n v="2.2410300821065903"/>
    <n v="2.1563100814819336"/>
    <n v="8.4720000624656677E-2"/>
    <s v="1"/>
    <s v="03"/>
    <m/>
    <s v="26,11"/>
    <s v="Geriatrie"/>
    <s v="77900"/>
    <s v="Olomoucký"/>
    <s v="Olomouc"/>
    <s v="Olomouc město"/>
    <s v="M13 - Jiná artritida"/>
    <s v="M138 - Jiná určená artritida"/>
    <s v="M1386 - Jiná určená artritida; bérec"/>
    <s v="M1386 - Jiná určená artritida; bérec"/>
    <s v="466209430"/>
    <d v="2019-06-28T00:00:00"/>
    <d v="2019-07-24T00:00:00"/>
    <n v="2019"/>
    <s v="6"/>
    <s v="1"/>
    <s v="3011"/>
    <s v="89301301"/>
    <x v="5"/>
  </r>
  <r>
    <n v="2023"/>
    <s v="2019070405255220401"/>
    <s v="525522040"/>
    <s v="Mazalová Jana"/>
    <n v="20190504"/>
    <n v="20190704"/>
    <x v="0"/>
    <n v="62"/>
    <s v="M5447;I7020;I10;M8149;I259;M0599;;;;;;;;;;"/>
    <s v="21415,21225,21413,21221,21215,21001"/>
    <s v="30"/>
    <s v="Geriatrie"/>
    <s v="89301301"/>
    <s v="3011"/>
    <n v="201"/>
    <s v="A"/>
    <s v="08-K08-00"/>
    <s v="Jiná onemocnění páteře a bolest zad"/>
    <n v="131314"/>
    <n v="73966"/>
    <n v="0"/>
    <n v="0"/>
    <n v="0"/>
    <n v="0"/>
    <n v="0"/>
    <n v="4680"/>
    <n v="8925"/>
    <n v="91114"/>
    <s v="03"/>
    <s v="III. interní klinika - nefrologická, revmatologická a endokrinologická"/>
    <s v="89301031"/>
    <s v="0311"/>
    <n v="6"/>
    <n v="2"/>
    <n v="12"/>
    <n v="39481"/>
    <n v="169"/>
    <n v="1"/>
    <n v="1586"/>
    <n v="0.52949999999999997"/>
    <n v="0.5272"/>
    <n v="2.3E-3"/>
    <n v="3.1631999015808105"/>
    <n v="3.1631999015808105"/>
    <n v="0"/>
    <s v="4"/>
    <s v="17"/>
    <m/>
    <s v="26"/>
    <s v="Geriatrie"/>
    <s v="77900"/>
    <s v="Olomoucký"/>
    <s v="Olomouc"/>
    <s v="Olomouc město"/>
    <s v="M54 - Dorzalgie"/>
    <s v="M544 - Lumbago s ischiasem"/>
    <s v="M5447 - Lumbago s ischiasem; bederně-křížová krajina"/>
    <s v="M5447 - Lumbago s ischiasem; bederně-křížová krajina"/>
    <s v="525522040"/>
    <d v="2019-06-11T00:00:00"/>
    <d v="2019-07-04T00:00:00"/>
    <n v="2019"/>
    <s v="6"/>
    <s v="4"/>
    <s v="3011"/>
    <s v="89301301"/>
    <x v="7"/>
  </r>
  <r>
    <n v="2023"/>
    <s v="2019070903901034411"/>
    <s v="390103441"/>
    <s v="Glauder Josef"/>
    <n v="20190530"/>
    <n v="20190709"/>
    <x v="0"/>
    <n v="41"/>
    <s v="C900;I269;I481;D630;E878;D70;;;;;;;;;;"/>
    <s v="21225,21221,21413,21215,21415,21001,21219"/>
    <s v="30"/>
    <s v="Geriatrie"/>
    <s v="89301301"/>
    <s v="3011"/>
    <n v="201"/>
    <s v="A"/>
    <s v="17-K03-01"/>
    <s v="Mnohočetný myelom v CVSP u pacientů s CC=2-4"/>
    <n v="148165"/>
    <n v="49265"/>
    <n v="0"/>
    <n v="0"/>
    <n v="20966.78"/>
    <n v="8760.9"/>
    <n v="0"/>
    <n v="3200"/>
    <n v="6000"/>
    <n v="108023"/>
    <s v="32"/>
    <s v="Hemato-onkologická klinika"/>
    <s v="89301321"/>
    <s v="3211"/>
    <n v="12"/>
    <n v="4"/>
    <n v="24"/>
    <n v="133930"/>
    <n v="16335"/>
    <n v="1"/>
    <n v="46585"/>
    <n v="2.0066000000000002"/>
    <n v="1.7885"/>
    <n v="0.21809999999999999"/>
    <n v="3.526820108294487"/>
    <n v="3.3087201118469238"/>
    <n v="0.21809999644756317"/>
    <s v="1"/>
    <s v="32"/>
    <m/>
    <s v="26"/>
    <s v="Geriatrie"/>
    <s v="78373"/>
    <s v="Olomoucký"/>
    <s v="Olomouc"/>
    <s v="Olomouc jih"/>
    <s v="C90 - Mnohočetný myelom a plazmocytární novotvary"/>
    <s v="C900 - Mnohočetný myelom"/>
    <m/>
    <s v="C900 - Mnohočetný myelom"/>
    <s v="390103441"/>
    <d v="2019-06-20T00:00:00"/>
    <d v="2019-07-09T00:00:00"/>
    <n v="2019"/>
    <s v="6"/>
    <s v="1"/>
    <s v="3011"/>
    <s v="89301301"/>
    <x v="30"/>
  </r>
  <r>
    <n v="2023"/>
    <s v="2019072402453174281"/>
    <s v="245317428"/>
    <s v="Horská Jarmila"/>
    <n v="20190702"/>
    <n v="20190724"/>
    <x v="0"/>
    <n v="23"/>
    <s v="E86;W0000;S2700;S2240;F019;K573;D508;;;;;;;;;"/>
    <s v="21221,21225,21413,21415,35022"/>
    <s v="30"/>
    <s v="Geriatrie"/>
    <s v="89301301"/>
    <s v="3011"/>
    <n v="201"/>
    <s v="A"/>
    <s v="04-K14-02"/>
    <s v="Pneumotorax a hemotorax u pacientů s CC=1-2"/>
    <n v="82393"/>
    <n v="24645"/>
    <n v="32005"/>
    <n v="0"/>
    <n v="168.15"/>
    <n v="0"/>
    <n v="0"/>
    <n v="1520"/>
    <n v="3825"/>
    <n v="34395"/>
    <s v="31"/>
    <s v="Traumatologická klinika"/>
    <s v="89301313"/>
    <s v="3131"/>
    <n v="8"/>
    <n v="3"/>
    <n v="16"/>
    <n v="82278"/>
    <n v="1152"/>
    <n v="1"/>
    <n v="5319"/>
    <n v="1.1142000000000001"/>
    <n v="1.0988"/>
    <n v="1.54E-2"/>
    <n v="1.6910700276494026"/>
    <n v="1.6756700277328491"/>
    <n v="1.5399999916553497E-2"/>
    <s v="8"/>
    <s v="30"/>
    <m/>
    <s v="26,18"/>
    <s v="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245317428"/>
    <d v="2019-07-08T00:00:00"/>
    <d v="2019-07-24T00:00:00"/>
    <n v="2019"/>
    <s v="6"/>
    <s v="8"/>
    <s v="3011"/>
    <s v="89301301"/>
    <x v="1"/>
  </r>
  <r>
    <n v="2023"/>
    <s v="2019070803204304581"/>
    <s v="320430458"/>
    <s v="Závodník Zdeněk"/>
    <n v="20190616"/>
    <n v="20190708"/>
    <x v="0"/>
    <n v="23"/>
    <s v="A418;K830;K850;K802;I489;I259;;;;;;;;;;"/>
    <s v="21717,21413,21225,21221,21219,21415,15992,15990,21001"/>
    <s v="30"/>
    <s v="Geriatrie"/>
    <s v="89301301"/>
    <s v="3011"/>
    <n v="111"/>
    <s v="A"/>
    <s v="18-I01-02"/>
    <s v="Jiný chirurgický výkon pro eliminaci zánětlivého ložiska sepse"/>
    <n v="99103"/>
    <n v="19968"/>
    <n v="40872"/>
    <n v="0"/>
    <n v="1133.81"/>
    <n v="2670.34"/>
    <n v="10349.65"/>
    <n v="1200"/>
    <n v="2250"/>
    <n v="87916"/>
    <s v="02"/>
    <s v="II. interní klinika gastroenterologie a geriatrie"/>
    <s v="89301023"/>
    <s v="0231"/>
    <n v="18"/>
    <n v="6"/>
    <n v="34"/>
    <n v="220582"/>
    <n v="24340"/>
    <n v="1"/>
    <n v="77521"/>
    <n v="3.2707000000000002"/>
    <n v="2.9457"/>
    <n v="0.32500000000000001"/>
    <n v="3.2706999182701111"/>
    <n v="2.94569993019104"/>
    <n v="0.32499998807907104"/>
    <s v="1"/>
    <s v="02"/>
    <m/>
    <s v="26,02"/>
    <s v="Geriatrie"/>
    <s v="77900"/>
    <s v="Olomoucký"/>
    <s v="Olomouc"/>
    <s v="Olomouc město"/>
    <s v="A41 - Jiná sepse"/>
    <s v="A418 - Jiné určené sepse"/>
    <m/>
    <s v="A418 - Jiné určené sepse"/>
    <s v="320430458"/>
    <d v="2019-06-24T00:00:00"/>
    <d v="2019-07-08T00:00:00"/>
    <n v="2019"/>
    <s v="6"/>
    <s v="1"/>
    <s v="3011"/>
    <s v="89301301"/>
    <x v="2"/>
  </r>
  <r>
    <n v="2023"/>
    <s v="2019070903259104361"/>
    <s v="325910436"/>
    <s v="Poláková Marie"/>
    <n v="20190527"/>
    <n v="20190709"/>
    <x v="0"/>
    <n v="44"/>
    <s v="I269;S7200;W0101;N309;I10;S7210;;;;;;;;;;"/>
    <s v="21717,21225,66127,21413,78989,21415,21221,53471,21215,21001,66813"/>
    <s v="30"/>
    <s v="Geriatrie"/>
    <s v="89301301"/>
    <s v="3011"/>
    <n v="111"/>
    <s v="A"/>
    <s v="88-I04-00"/>
    <s v="Hospitalizační případy reklasifikované z MDC 04"/>
    <n v="193836"/>
    <n v="42241"/>
    <n v="75002"/>
    <n v="0"/>
    <n v="1634.7"/>
    <n v="10889"/>
    <n v="18852.29"/>
    <n v="2640"/>
    <n v="6525"/>
    <n v="120650"/>
    <s v="02"/>
    <s v="II. interní klinika gastroenterologie a geriatrie"/>
    <s v="89301026"/>
    <s v="0216"/>
    <n v="8"/>
    <n v="3"/>
    <n v="16"/>
    <n v="81431"/>
    <n v="2627"/>
    <n v="1"/>
    <n v="11534"/>
    <n v="1.1225000000000001"/>
    <n v="1.0873999999999999"/>
    <n v="3.5099999999999999E-2"/>
    <n v="3.7369499802589417"/>
    <n v="3.3709399700164795"/>
    <n v="0.36601001024246216"/>
    <s v="2"/>
    <s v="02"/>
    <s v="31"/>
    <s v="26,31,07"/>
    <s v="Geriatrie"/>
    <s v="78353"/>
    <s v="Olomoucký"/>
    <s v="Olomouc"/>
    <s v="Olomouc a okolí"/>
    <s v="I26 - Plicní embolie"/>
    <s v="I269 - Plicní embolie bez akutního cor pulmonale"/>
    <m/>
    <s v="I269 - Plicní embolie bez akutního cor pulmonale"/>
    <s v="325910436"/>
    <d v="2019-06-19T00:00:00"/>
    <d v="2019-07-09T00:00:00"/>
    <n v="2019"/>
    <s v="6"/>
    <s v="2"/>
    <s v="3011"/>
    <s v="89301301"/>
    <x v="2"/>
  </r>
  <r>
    <n v="2023"/>
    <s v="2019071603010034331"/>
    <s v="301003433"/>
    <s v="Florík Ladislav"/>
    <n v="20190618"/>
    <n v="20190716"/>
    <x v="0"/>
    <n v="29"/>
    <s v="J189;N300;G20;G629;;;;;;;;;;;;"/>
    <s v="21717,21413,21225,21415,21221,21001"/>
    <s v="30"/>
    <s v="Geriatrie"/>
    <s v="89301301"/>
    <s v="3011"/>
    <n v="111"/>
    <s v="A"/>
    <s v="11-K01-01"/>
    <s v="Záněty močových cest u pacientů s CC=3-4"/>
    <n v="65088"/>
    <n v="37208"/>
    <n v="0"/>
    <n v="0"/>
    <n v="544.75"/>
    <n v="0"/>
    <n v="0"/>
    <n v="2240"/>
    <n v="4800"/>
    <n v="33382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6179999485611916"/>
    <n v="1.5463999509811401"/>
    <n v="7.1599997580051422E-2"/>
    <s v="1"/>
    <s v="30"/>
    <m/>
    <s v="26"/>
    <s v="Geriatrie"/>
    <s v="79600"/>
    <m/>
    <m/>
    <s v="Prostějov"/>
    <s v="J18 - Pneumonie, původce NS"/>
    <s v="J189 - Pneumonie NS"/>
    <m/>
    <s v="J189 - Pneumonie NS"/>
    <s v="301003433"/>
    <d v="2019-06-26T00:00:00"/>
    <d v="2019-07-16T00:00:00"/>
    <n v="2019"/>
    <s v="6"/>
    <s v="1"/>
    <s v="3011"/>
    <s v="89301301"/>
    <x v="2"/>
  </r>
  <r>
    <n v="2023"/>
    <s v="2019071704161014631"/>
    <s v="416101463"/>
    <s v="Keprtová Marie"/>
    <n v="20190619"/>
    <n v="20190717"/>
    <x v="0"/>
    <n v="29"/>
    <s v="J050;S7210;W0000;R060;J380;Z921;E785;;;;;;;;;"/>
    <s v="21413,21225,21219,21415,21221,66127,21215,53471,21001"/>
    <s v="30"/>
    <s v="Geriatrie"/>
    <s v="89301301"/>
    <s v="3011"/>
    <n v="111"/>
    <s v="A"/>
    <s v="03-K02-01"/>
    <s v="Záněty horních cest dýchacích a hrtanu s CC=3-4"/>
    <n v="84818"/>
    <n v="32734"/>
    <n v="13392"/>
    <n v="0"/>
    <n v="417.63"/>
    <n v="12166.42"/>
    <n v="19641.580000000002"/>
    <n v="2000"/>
    <n v="3825"/>
    <n v="101580"/>
    <s v="13"/>
    <s v="Otolaryngologická klinika"/>
    <s v="89301131"/>
    <s v="1311"/>
    <n v="8"/>
    <n v="3"/>
    <n v="15"/>
    <n v="88013"/>
    <n v="2625"/>
    <n v="1"/>
    <n v="11716"/>
    <n v="1.2103999999999999"/>
    <n v="1.1753"/>
    <n v="3.5099999999999999E-2"/>
    <n v="2.7504099309444427"/>
    <n v="2.409369945526123"/>
    <n v="0.3410399854183197"/>
    <s v="4"/>
    <s v="13"/>
    <s v="31"/>
    <s v="26,31"/>
    <s v="Geriatrie"/>
    <s v="78815"/>
    <s v="Olomoucký"/>
    <s v="Šumperk"/>
    <s v="Šumperk"/>
    <s v="J05 - Akutní obstrukční zánět hrtanu (krup) a hrtanové příklopky"/>
    <s v="J050 - Akutní obstrukční zánět hrtanu (krup)"/>
    <m/>
    <s v="J050 - Akutní obstrukční zánět hrtanu (krup)"/>
    <s v="416101463"/>
    <d v="2019-06-27T00:00:00"/>
    <d v="2019-07-17T00:00:00"/>
    <n v="2019"/>
    <s v="6"/>
    <s v="4"/>
    <s v="3011"/>
    <s v="89301301"/>
    <x v="1"/>
  </r>
  <r>
    <n v="2023"/>
    <s v="2019071702655274271"/>
    <s v="265527427"/>
    <s v="Moravcová Věra"/>
    <n v="20190616"/>
    <n v="20190717"/>
    <x v="0"/>
    <n v="32"/>
    <s v="S3240;W0199;J189;I10;N309;I495;;;;;;;;;;"/>
    <s v="21225,21413,21219,21221,21415,66813"/>
    <s v="30"/>
    <s v="Geriatrie"/>
    <s v="89301301"/>
    <s v="3011"/>
    <n v="111"/>
    <s v="A"/>
    <s v="88-I08-00"/>
    <s v="Hospitalizační případy reklasifikované z MDC 08"/>
    <n v="90883"/>
    <n v="38567"/>
    <n v="0"/>
    <n v="0"/>
    <n v="2164.5100000000002"/>
    <n v="0"/>
    <n v="0"/>
    <n v="2480"/>
    <n v="3750"/>
    <n v="60156"/>
    <s v="01"/>
    <s v="I. interní klinika - kardiologická"/>
    <s v="89301011"/>
    <s v="0111"/>
    <n v="4"/>
    <n v="2"/>
    <n v="10"/>
    <n v="33287"/>
    <n v="404"/>
    <n v="1"/>
    <n v="2568"/>
    <n v="0.44990000000000002"/>
    <n v="0.44450000000000001"/>
    <n v="5.4000000000000003E-3"/>
    <n v="1.9206400122493505"/>
    <n v="1.9113500118255615"/>
    <n v="9.2900004237890244E-3"/>
    <s v="4"/>
    <s v="01"/>
    <m/>
    <s v="26,31"/>
    <s v="Geriatrie"/>
    <s v="77200"/>
    <s v="Olomoucký"/>
    <s v="Olomouc"/>
    <s v="Olomouc město"/>
    <s v="S32 - Zlomenina bederní páteře a pánve"/>
    <s v="S324 - Zlomenina acetabula"/>
    <s v="S3240 - Zlomenina acetabula; zavřená"/>
    <s v="S3240 - Zlomenina acetabula; zavřená"/>
    <s v="265527427"/>
    <d v="2019-06-28T00:00:00"/>
    <d v="2019-07-17T00:00:00"/>
    <n v="2019"/>
    <s v="6"/>
    <s v="4"/>
    <s v="3011"/>
    <s v="89301301"/>
    <x v="13"/>
  </r>
  <r>
    <n v="2023"/>
    <s v="2019071803151244751"/>
    <s v="315124475"/>
    <s v="Zlámalová Drahomíra"/>
    <n v="20190710"/>
    <n v="20190718"/>
    <x v="0"/>
    <n v="9"/>
    <s v="K851;K803;I716;J449;I10;;;;;;;;;;;"/>
    <s v="21413,21225,21221,21215,15990,15992"/>
    <s v="30"/>
    <s v="Geriatrie"/>
    <s v="89301301"/>
    <s v="3011"/>
    <n v="111"/>
    <s v="D"/>
    <s v="07-M02-02"/>
    <s v="Endoskopický nebo radiologický výkon pro onemocnění hepatobiliární soustavy nebo slinivky břišní u pacientů s CC=3-4"/>
    <n v="26629"/>
    <n v="11016"/>
    <n v="0"/>
    <n v="0"/>
    <n v="2504.17"/>
    <n v="0"/>
    <n v="12608.92"/>
    <n v="640"/>
    <n v="975"/>
    <n v="48872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0733000338077545"/>
    <n v="1.7854000329971313"/>
    <n v="0.28790000081062317"/>
    <s v="1"/>
    <s v="30"/>
    <m/>
    <s v="26,02"/>
    <s v="Geriatrie"/>
    <s v="77900"/>
    <s v="Olomoucký"/>
    <s v="Olomouc"/>
    <s v="Olomouc město"/>
    <s v="K85 - Akutní zánět slinivky břišní [pancreatitis acuta]"/>
    <s v="K851 - Biliární akutní pankreatitida"/>
    <m/>
    <s v="K851 - Biliární akutní pankreatitida"/>
    <s v="315124475"/>
    <d v="2019-07-15T00:00:00"/>
    <d v="2019-07-18T00:00:00"/>
    <n v="2019"/>
    <s v="6"/>
    <s v="1"/>
    <s v="3011"/>
    <s v="89301301"/>
    <x v="11"/>
  </r>
  <r>
    <n v="2023"/>
    <s v="2019070903261184541"/>
    <s v="326118454"/>
    <s v="Plutzová Marta"/>
    <n v="20190621"/>
    <n v="20190709"/>
    <x v="0"/>
    <n v="19"/>
    <s v="M5447;N309;E108;C844;I119;N189;;;;;;;;;;"/>
    <s v="21225,21413,21415,21221"/>
    <s v="30"/>
    <s v="Geriatrie"/>
    <s v="89301301"/>
    <s v="3011"/>
    <n v="111"/>
    <s v="A"/>
    <s v="08-K08-00"/>
    <s v="Jiná onemocnění páteře a bolest zad"/>
    <n v="37407"/>
    <n v="21808"/>
    <n v="0"/>
    <n v="0"/>
    <n v="0"/>
    <n v="0"/>
    <n v="0"/>
    <n v="1440"/>
    <n v="1350"/>
    <n v="21891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8962399959564209"/>
    <n v="0.8962399959564209"/>
    <n v="0"/>
    <s v="1"/>
    <s v="30"/>
    <m/>
    <s v="26"/>
    <s v="Geriatrie"/>
    <s v="78373"/>
    <s v="Olomoucký"/>
    <s v="Olomouc"/>
    <s v="Olomouc jih"/>
    <s v="M54 - Dorzalgie"/>
    <s v="M544 - Lumbago s ischiasem"/>
    <s v="M5447 - Lumbago s ischiasem; bederně-křížová krajina"/>
    <s v="M5447 - Lumbago s ischiasem; bederně-křížová krajina"/>
    <s v="326118454"/>
    <d v="2019-06-21T00:00:00"/>
    <d v="2019-07-09T00:00:00"/>
    <n v="2019"/>
    <s v="2"/>
    <s v="1"/>
    <s v="3011"/>
    <s v="89301301"/>
    <x v="6"/>
  </r>
  <r>
    <n v="2023"/>
    <s v="2019071203452134091"/>
    <s v="345213409"/>
    <s v="Čunderlová Marie"/>
    <n v="20190701"/>
    <n v="20190712"/>
    <x v="0"/>
    <n v="12"/>
    <s v="N309;I10;M5499;E119;I259;M169;;;;;;;;;;"/>
    <s v="21225,21415,21221,21413,21215"/>
    <s v="30"/>
    <s v="Geriatrie"/>
    <s v="89301301"/>
    <s v="3011"/>
    <n v="111"/>
    <s v="A"/>
    <s v="11-K01-04"/>
    <s v="Záněty močových cest u pacientů ve věku 18 a více let s CC=0"/>
    <n v="27686"/>
    <n v="15806"/>
    <n v="0"/>
    <n v="0"/>
    <n v="254.21"/>
    <n v="0"/>
    <n v="0"/>
    <n v="880"/>
    <n v="2475"/>
    <n v="18214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30"/>
    <m/>
    <s v="26"/>
    <s v="Geriatrie"/>
    <s v="78332"/>
    <s v="Olomoucký"/>
    <s v="Olomouc"/>
    <s v="Litovelsko"/>
    <s v="N30 - Zánět močového měchýře (cystitida)"/>
    <s v="N309 - Cystitida NS"/>
    <m/>
    <s v="N309 - Cystitida NS"/>
    <s v="345213409"/>
    <d v="2019-07-01T00:00:00"/>
    <d v="2019-07-12T00:00:00"/>
    <n v="2019"/>
    <s v="2"/>
    <s v="1"/>
    <s v="3011"/>
    <s v="89301301"/>
    <x v="6"/>
  </r>
  <r>
    <n v="2023"/>
    <s v="2019072502954019611"/>
    <s v="295401961"/>
    <s v="Lujková Břetislava"/>
    <n v="20190625"/>
    <n v="20190725"/>
    <x v="0"/>
    <n v="31"/>
    <s v="E878;I7090;I10;;;;;;;;;;;;;"/>
    <s v="21225,21413,21717,21221,21001,21415"/>
    <s v="30"/>
    <s v="Geriatrie"/>
    <s v="89301301"/>
    <s v="3011"/>
    <n v="111"/>
    <s v="A"/>
    <s v="10-K12-03"/>
    <s v="Poruchy metabolismu a vnitřního prostředí mimo dehydrataci u pacientů s CC=0"/>
    <n v="75557"/>
    <n v="40633"/>
    <n v="0"/>
    <n v="0"/>
    <n v="82.88"/>
    <n v="0"/>
    <n v="0"/>
    <n v="2400"/>
    <n v="6750"/>
    <n v="53114"/>
    <s v="02"/>
    <s v="II. interní klinika gastroenterologie a geriatrie"/>
    <s v="89301026"/>
    <s v="0216"/>
    <n v="5"/>
    <n v="2"/>
    <n v="11"/>
    <n v="38123"/>
    <n v="337"/>
    <n v="1"/>
    <n v="3282"/>
    <n v="0.51359999999999995"/>
    <n v="0.5091"/>
    <n v="4.4999999999999997E-3"/>
    <n v="1.7354399841278791"/>
    <n v="1.7309399843215942"/>
    <n v="4.4999998062849045E-3"/>
    <s v="4"/>
    <s v="02"/>
    <m/>
    <s v="26"/>
    <s v="Geriatrie"/>
    <s v="77000"/>
    <m/>
    <m/>
    <s v="Olomouc"/>
    <s v="E87 - Jiné poruchy tekutin, elektrolytů a acidobasické rovnováhy"/>
    <s v="E878 - Jiné poruchy rovnováhy elektrolytů a tekutin nezařazené jinde"/>
    <m/>
    <s v="E878 - Jiné poruchy rovnováhy elektrolytů a tekutin nezařazené jinde"/>
    <s v="295401961"/>
    <d v="2019-07-02T00:00:00"/>
    <d v="2019-07-25T00:00:00"/>
    <n v="2019"/>
    <s v="6"/>
    <s v="4"/>
    <s v="3011"/>
    <s v="89301301"/>
    <x v="2"/>
  </r>
  <r>
    <n v="2023"/>
    <s v="2019070103660184161"/>
    <s v="366018416"/>
    <s v="Boudníková Alena"/>
    <n v="20190523"/>
    <n v="20190701"/>
    <x v="0"/>
    <n v="40"/>
    <s v="S7200;W0100;;;;;;;;;;;;;;"/>
    <s v="66610,21221,21415,21219,21413,21225,91823,90916,91826,21001,21717,91829,21215,91819,91810"/>
    <s v="30"/>
    <s v="Geriatrie"/>
    <s v="89301301"/>
    <s v="3011"/>
    <n v="211"/>
    <s v="D"/>
    <s v="08-I05-06"/>
    <s v="Implantace cementované totální endoprotézy kyčle"/>
    <n v="107868"/>
    <n v="42907"/>
    <n v="11917"/>
    <n v="0"/>
    <n v="500.72"/>
    <n v="0"/>
    <n v="13431.63"/>
    <n v="3040"/>
    <n v="3075"/>
    <n v="126376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4.0956601202487946"/>
    <n v="3.7107601165771484"/>
    <n v="0.38490000367164612"/>
    <s v="1"/>
    <s v="11"/>
    <s v="11"/>
    <s v="26,11"/>
    <s v="Geriatrie,TEPkycel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6018416"/>
    <d v="2019-06-06T00:00:00"/>
    <d v="2019-07-01T00:00:00"/>
    <n v="2019"/>
    <s v="6"/>
    <s v="1"/>
    <s v="3011"/>
    <s v="89301301"/>
    <x v="19"/>
  </r>
  <r>
    <n v="2023"/>
    <s v="2019070804802284121"/>
    <s v="480228412"/>
    <s v="Janáček Miroslav"/>
    <n v="20190704"/>
    <n v="20190708"/>
    <x v="0"/>
    <n v="5"/>
    <s v="E86;G629;E41;E878;E118;I10;E039;;;;;;;;;"/>
    <s v="21225,21221,72213,21413,21415"/>
    <s v="30"/>
    <s v="Geriatrie"/>
    <s v="89301301"/>
    <s v="3011"/>
    <n v="211"/>
    <s v="A"/>
    <s v="10-K14-02"/>
    <s v="Dehydratace u pacientů ve věku 65 a více let s CC=2-3"/>
    <n v="9919"/>
    <n v="5956"/>
    <n v="0"/>
    <n v="0"/>
    <n v="0"/>
    <n v="0"/>
    <n v="0"/>
    <n v="320"/>
    <n v="900"/>
    <n v="25354"/>
    <s v="30"/>
    <s v="Geriatrie"/>
    <s v="89301301"/>
    <s v="30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4"/>
    <s v="30"/>
    <m/>
    <s v="26,3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80228412"/>
    <d v="2019-07-04T00:00:00"/>
    <d v="2019-07-08T00:00:00"/>
    <n v="2019"/>
    <s v="6"/>
    <s v="4"/>
    <s v="3011"/>
    <s v="89301301"/>
    <x v="20"/>
  </r>
  <r>
    <n v="2023"/>
    <s v="2019071004509254101"/>
    <s v="450925410"/>
    <s v="Smola Ivan"/>
    <n v="20190627"/>
    <n v="20190710"/>
    <x v="0"/>
    <n v="14"/>
    <s v="I10;S3601;W2601;S3681;S3690;T178;;;;;;;;;;"/>
    <s v="21215,21413,21225,21221,21415,35022,21717"/>
    <s v="30"/>
    <s v="Geriatrie"/>
    <s v="89301301"/>
    <s v="3011"/>
    <n v="211"/>
    <s v="A"/>
    <s v="16-K06-01"/>
    <s v="Trauma sleziny v CVSP"/>
    <n v="35277"/>
    <n v="18746"/>
    <n v="0"/>
    <n v="0"/>
    <n v="0"/>
    <n v="0"/>
    <n v="0"/>
    <n v="1040"/>
    <n v="1950"/>
    <n v="42114"/>
    <s v="03"/>
    <s v="III. interní klinika - nefrologická, revmatologická a endokrinologická"/>
    <s v="89301031"/>
    <s v="0311"/>
    <n v="11"/>
    <n v="4"/>
    <n v="19"/>
    <n v="135412"/>
    <n v="1076"/>
    <n v="1"/>
    <n v="3548"/>
    <n v="1.8227"/>
    <n v="1.8083"/>
    <n v="1.44E-2"/>
    <n v="1.8083000183105469"/>
    <n v="1.8083000183105469"/>
    <n v="0"/>
    <s v="4"/>
    <s v="30"/>
    <m/>
    <s v="26,18"/>
    <s v="Geriatrie"/>
    <s v="78365"/>
    <s v="Olomoucký"/>
    <s v="Olomouc"/>
    <s v="Olomouc sever"/>
    <s v="I10 - Esenciální (primární) hypertenze"/>
    <m/>
    <m/>
    <s v="I10 - Esenciální (primární) hypertenze"/>
    <s v="450925410"/>
    <d v="2019-07-02T00:00:00"/>
    <d v="2019-07-10T00:00:00"/>
    <n v="2019"/>
    <s v="6"/>
    <s v="4"/>
    <s v="3011"/>
    <s v="89301301"/>
    <x v="5"/>
  </r>
  <r>
    <n v="2023"/>
    <s v="2019071504151044401"/>
    <s v="415104440"/>
    <s v="Poláchová Olga"/>
    <n v="20190616"/>
    <n v="20190715"/>
    <x v="0"/>
    <n v="30"/>
    <s v="S8270;W0190;I119;E118;E039;D683;T798;;;;;;;;;"/>
    <s v="21413,53457,21415,21221,21225,66823,21717,66819,78989,21215,66127"/>
    <s v="30"/>
    <s v="Geriatrie"/>
    <s v="89301301"/>
    <s v="3011"/>
    <n v="211"/>
    <s v="D"/>
    <s v="08-I14-01"/>
    <s v="Operace poranění kostí bérce v CVSP u pacientů ve věku 16 a více let s dalším operačním výkonem v jiný den nebo CC=1-4"/>
    <n v="115942"/>
    <n v="33248"/>
    <n v="23834"/>
    <n v="0"/>
    <n v="20713.57"/>
    <n v="0"/>
    <n v="26544.99"/>
    <n v="2440"/>
    <n v="3975"/>
    <n v="104794"/>
    <s v="31"/>
    <s v="Traumatologická klinika"/>
    <s v="89301311"/>
    <s v="3111"/>
    <n v="17"/>
    <n v="6"/>
    <n v="31"/>
    <n v="223541"/>
    <n v="42406"/>
    <n v="1"/>
    <n v="89056"/>
    <n v="3.5514999999999999"/>
    <n v="2.9851999999999999"/>
    <n v="0.56630000000000003"/>
    <n v="3.5514999032020569"/>
    <n v="2.9851999282836914"/>
    <n v="0.56629997491836548"/>
    <s v="4"/>
    <s v="31"/>
    <s v="31"/>
    <s v="26,31,07"/>
    <m/>
    <s v="78365"/>
    <s v="Olomoucký"/>
    <s v="Olomouc"/>
    <s v="Olomouc sever"/>
    <s v="S82 - Zlomenina bérce včetně kotníku"/>
    <s v="S827 - Mnohočetné zlomeniny bérce"/>
    <s v="S8270 - Mnohočetné zlomeniny bérce; zavřená"/>
    <s v="S8270 - Mnohočetné zlomeniny bérce; zavřená"/>
    <s v="415104440"/>
    <d v="2019-06-25T00:00:00"/>
    <d v="2019-07-15T00:00:00"/>
    <n v="2019"/>
    <s v="6"/>
    <s v="4"/>
    <s v="3011"/>
    <s v="89301301"/>
    <x v="1"/>
  </r>
  <r>
    <n v="2023"/>
    <s v="2019072504259054171"/>
    <s v="425905417"/>
    <s v="Knýřová Dobruška"/>
    <n v="20190603"/>
    <n v="20190725"/>
    <x v="0"/>
    <n v="53"/>
    <s v="G838;I10;E039;E118;M0698;;;;;;;;;;;"/>
    <s v="21413,21415,21225,21221,21215,21001,21022"/>
    <s v="30"/>
    <s v="Geriatrie"/>
    <s v="89301301"/>
    <s v="3011"/>
    <n v="211"/>
    <s v="A"/>
    <s v="08-K07-00"/>
    <s v="Mozková obrna a jiné syndromy ochrnutí"/>
    <n v="138876"/>
    <n v="58974"/>
    <n v="0"/>
    <n v="0"/>
    <n v="0"/>
    <n v="0"/>
    <n v="0"/>
    <n v="3930"/>
    <n v="6225"/>
    <n v="110198"/>
    <s v="17"/>
    <s v="Neurologická klinika"/>
    <s v="89301171"/>
    <s v="1711"/>
    <n v="8"/>
    <n v="3"/>
    <n v="18"/>
    <n v="73089"/>
    <n v="649"/>
    <n v="1"/>
    <n v="5620"/>
    <n v="0.98470000000000002"/>
    <n v="0.97599999999999998"/>
    <n v="8.6999999999999994E-3"/>
    <n v="3.5380001068115234"/>
    <n v="3.5380001068115234"/>
    <n v="0"/>
    <s v="4"/>
    <s v="30"/>
    <m/>
    <s v="26"/>
    <s v="Geriatrie"/>
    <s v="78372"/>
    <s v="Olomoucký"/>
    <s v="Olomouc"/>
    <s v="Olomouc a okolí"/>
    <s v="G83 - Jiné paralytické syndromy"/>
    <s v="G838 - Jiné určené paralytické syndromy"/>
    <m/>
    <s v="G838 - Jiné určené paralytické syndromy"/>
    <s v="425905417"/>
    <d v="2019-06-26T00:00:00"/>
    <d v="2019-07-25T00:00:00"/>
    <n v="2019"/>
    <s v="6"/>
    <s v="4"/>
    <s v="3011"/>
    <s v="89301301"/>
    <x v="7"/>
  </r>
  <r>
    <n v="2023"/>
    <s v="2019070804053234721"/>
    <s v="405323472"/>
    <s v="Kučerová Růžena"/>
    <n v="20190608"/>
    <n v="20190708"/>
    <x v="0"/>
    <n v="31"/>
    <s v="S7210;W0199;E117;;;;;;;;;;;;;"/>
    <s v="21221,21415,21413,21225,21219,21001,66127,21215,53471"/>
    <s v="30"/>
    <s v="Geriatrie"/>
    <s v="89301301"/>
    <s v="3011"/>
    <n v="205"/>
    <s v="D"/>
    <s v="08-I13-05"/>
    <s v="Operace poranění stehenní kosti v CVSP u pacientů ve věku 16 a více let s CC=1-2 nebo ve věku 75 a více let"/>
    <n v="90276"/>
    <n v="34306"/>
    <n v="13392"/>
    <n v="0"/>
    <n v="13.27"/>
    <n v="5340.68"/>
    <n v="19641.580000000002"/>
    <n v="2400"/>
    <n v="4125"/>
    <n v="11401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1"/>
    <s v="31"/>
    <s v="31"/>
    <s v="31,26"/>
    <s v="Geriatrie"/>
    <s v="79851"/>
    <s v="Olomoucký"/>
    <s v="Prostějov"/>
    <s v="Prostějov a okolí"/>
    <s v="S72 - Zlomenina kosti stehenní [fractura femoris]"/>
    <s v="S721 - Pertrochanterická zlomenina"/>
    <s v="S7210 - Pertrochanterická zlomenina; zavřená"/>
    <s v="S7210 - Pertrochanterická zlomenina; zavřená"/>
    <s v="405323472"/>
    <d v="2019-06-14T00:00:00"/>
    <d v="2019-07-08T00:00:00"/>
    <n v="2019"/>
    <s v="6"/>
    <s v="1"/>
    <s v="3011"/>
    <s v="89301301"/>
    <x v="1"/>
  </r>
  <r>
    <n v="2023"/>
    <s v="2019071102601184041"/>
    <s v="260118404"/>
    <s v="Večeřa Josef"/>
    <n v="20190625"/>
    <n v="20190711"/>
    <x v="0"/>
    <n v="17"/>
    <s v="S7210;W1999;G301;F010;;;;;;;;;;;;"/>
    <s v="21413,53471,21221,21225,21415,21001,66127,21219"/>
    <s v="30"/>
    <s v="Geriatrie"/>
    <s v="89301301"/>
    <s v="3011"/>
    <n v="205"/>
    <s v="D"/>
    <s v="08-I13-05"/>
    <s v="Operace poranění stehenní kosti v CVSP u pacientů ve věku 16 a více let s CC=1-2 nebo ve věku 75 a více let"/>
    <n v="111442"/>
    <n v="11912"/>
    <n v="64010"/>
    <n v="0"/>
    <n v="13.27"/>
    <n v="6553.44"/>
    <n v="20788.97"/>
    <n v="640"/>
    <n v="1800"/>
    <n v="11401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44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260118404"/>
    <d v="2019-07-03T00:00:00"/>
    <d v="2019-07-11T00:00:00"/>
    <n v="2019"/>
    <s v="6"/>
    <s v="4"/>
    <s v="3011"/>
    <s v="89301301"/>
    <x v="16"/>
  </r>
  <r>
    <n v="2023"/>
    <s v="2019071202661064071"/>
    <s v="266106407"/>
    <s v="Zapletalová Marie"/>
    <n v="20190612"/>
    <n v="20190712"/>
    <x v="0"/>
    <n v="31"/>
    <s v="S7210;W0100;G301;F051;;;;;;;;;;;;"/>
    <s v="21221,21415,21413,21225,66127,21219,53471,21215,21001,78989"/>
    <s v="30"/>
    <s v="Geriatrie"/>
    <s v="89301301"/>
    <s v="3011"/>
    <n v="205"/>
    <s v="D"/>
    <s v="08-I13-05"/>
    <s v="Operace poranění stehenní kosti v CVSP u pacientů ve věku 16 a více let s CC=1-2 nebo ve věku 75 a více let"/>
    <n v="106697"/>
    <n v="34288"/>
    <n v="13392"/>
    <n v="0"/>
    <n v="254.22"/>
    <n v="0"/>
    <n v="19641.580000000002"/>
    <n v="2480"/>
    <n v="4125"/>
    <n v="11401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66106407"/>
    <d v="2019-06-20T00:00:00"/>
    <d v="2019-07-12T00:00:00"/>
    <n v="2019"/>
    <s v="6"/>
    <s v="4"/>
    <s v="3011"/>
    <s v="89301301"/>
    <x v="1"/>
  </r>
  <r>
    <n v="2023"/>
    <s v="2019071804251011961"/>
    <s v="425101196"/>
    <s v="Schaffnerová Anna"/>
    <n v="20190618"/>
    <n v="20190718"/>
    <x v="0"/>
    <n v="31"/>
    <s v="M8088;I10;F412;M5445;;;;;;;;;;;;"/>
    <s v="21221,21415,21413,21225,21717,21215,21001"/>
    <s v="30"/>
    <s v="Geriatrie"/>
    <s v="89301301"/>
    <s v="3011"/>
    <n v="205"/>
    <s v="A"/>
    <s v="08-K05-00"/>
    <s v="Patologické zlomeniny"/>
    <n v="66767"/>
    <n v="37505"/>
    <n v="0"/>
    <n v="0"/>
    <n v="0"/>
    <n v="0"/>
    <n v="0"/>
    <n v="2400"/>
    <n v="2925"/>
    <n v="42157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1.3500800132751465"/>
    <n v="1.3500800132751465"/>
    <n v="0"/>
    <s v="1"/>
    <s v="02"/>
    <m/>
    <s v="26"/>
    <s v="Geriatrie"/>
    <s v="77900"/>
    <s v="Olomoucký"/>
    <s v="Olomouc"/>
    <s v="Olomouc město"/>
    <s v="M80 - Osteoporóza s patologickou zlomeninou"/>
    <s v="M808 - Jiná osteoporóza s patologickou zlomeninou"/>
    <s v="M8088 - Jiná osteoporóza s patologickou zlomeninou; jiné"/>
    <s v="M8088 - Jiná osteoporóza s patologickou zlomeninou; jiné"/>
    <s v="425101196"/>
    <d v="2019-06-27T00:00:00"/>
    <d v="2019-07-18T00:00:00"/>
    <n v="2019"/>
    <s v="6"/>
    <s v="1"/>
    <s v="3011"/>
    <s v="89301301"/>
    <x v="11"/>
  </r>
  <r>
    <n v="2023"/>
    <s v="2019071804411244041"/>
    <s v="441124404"/>
    <s v="Čikl Jaroslav"/>
    <n v="20190701"/>
    <n v="20190718"/>
    <x v="0"/>
    <n v="18"/>
    <s v="I636;G20;I10;E114;E039;;;;;;;;;;;"/>
    <s v="21415,21413,21221,21225,21215,21022,21001"/>
    <s v="30"/>
    <s v="Geriatrie"/>
    <s v="89301301"/>
    <s v="3011"/>
    <n v="205"/>
    <s v="A"/>
    <s v="01-K10-02"/>
    <s v="Mozkový infarkt v komplexním CVSP u pacientů s CC=1-2"/>
    <n v="49089"/>
    <n v="20884"/>
    <n v="0"/>
    <n v="0"/>
    <n v="0"/>
    <n v="0"/>
    <n v="0"/>
    <n v="1210"/>
    <n v="2700"/>
    <n v="21059"/>
    <s v="17"/>
    <s v="Neurologická klinika"/>
    <s v="89301171"/>
    <s v="1711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1"/>
    <s v="17"/>
    <m/>
    <s v="26"/>
    <m/>
    <s v="78325"/>
    <s v="Olomoucký"/>
    <s v="Olomouc"/>
    <s v="Litovelsko"/>
    <s v="I63 - Mozkový infarkt"/>
    <s v="I636 - Mozkový infarkt způs.mozkovou žilní trombózou, nehnisavou"/>
    <m/>
    <s v="I636 - Mozkový infarkt způs.mozkovou žilní trombózou, nehnisavou"/>
    <s v="441124404"/>
    <d v="2019-07-16T00:00:00"/>
    <d v="2019-07-18T00:00:00"/>
    <n v="2019"/>
    <s v="6"/>
    <s v="1"/>
    <s v="3011"/>
    <s v="89301301"/>
    <x v="7"/>
  </r>
  <r>
    <n v="2023"/>
    <s v="2019071904254214461"/>
    <s v="425421446"/>
    <s v="Dvorská Alena"/>
    <n v="20190717"/>
    <n v="20190719"/>
    <x v="0"/>
    <n v="3"/>
    <s v="K635;E107;I10;I259;;;;;;;;;;;;"/>
    <s v="15475"/>
    <s v="30"/>
    <s v="Geriatrie"/>
    <s v="89301301"/>
    <s v="3011"/>
    <n v="205"/>
    <s v="A"/>
    <s v="06-M01-02"/>
    <s v="Endoskopický výkon pro odstranění léze trávicí soustavy u pacientů s CC=0-2"/>
    <n v="24582"/>
    <n v="2528"/>
    <n v="0"/>
    <n v="0"/>
    <n v="0"/>
    <n v="0"/>
    <n v="2228.1799999999998"/>
    <n v="160"/>
    <n v="0"/>
    <n v="14031"/>
    <s v="30"/>
    <s v="Geriatrie"/>
    <s v="89301301"/>
    <s v="3011"/>
    <n v="4"/>
    <n v="2"/>
    <n v="7"/>
    <n v="85467"/>
    <n v="5942"/>
    <n v="1"/>
    <n v="19612"/>
    <n v="1.2206999999999999"/>
    <n v="1.1413"/>
    <n v="7.9399999999999998E-2"/>
    <n v="1.2206999659538269"/>
    <n v="1.1412999629974365"/>
    <n v="7.9400002956390381E-2"/>
    <s v="1"/>
    <s v="30"/>
    <m/>
    <s v="02"/>
    <s v="Geriatrie"/>
    <s v="77900"/>
    <s v="Olomoucký"/>
    <s v="Olomouc"/>
    <s v="Olomouc město"/>
    <s v="K63 - Jiné nemoci střev"/>
    <s v="K635 - Polyp tlustého střeva"/>
    <m/>
    <s v="K635 - Polyp tlustého střeva"/>
    <s v="425421446"/>
    <d v="2019-07-17T00:00:00"/>
    <d v="2019-07-19T00:00:00"/>
    <n v="2019"/>
    <s v="2"/>
    <s v="1"/>
    <s v="3011"/>
    <s v="89301301"/>
    <x v="6"/>
  </r>
  <r>
    <n v="2023"/>
    <s v="2019072305251310721"/>
    <s v="525131072"/>
    <s v="Dulinová Žofia"/>
    <n v="20190608"/>
    <n v="20190723"/>
    <x v="0"/>
    <n v="46"/>
    <s v="T0260;V1341;S4220;S5250;S6230;S7210;;;;;;;;;;"/>
    <s v="21415,21225,21413,21221,21215,66127,21219,78990,53155,21001,53151,78989,53471,61115"/>
    <s v="30"/>
    <s v="Geriatrie"/>
    <s v="89301301"/>
    <s v="3011"/>
    <n v="205"/>
    <s v="A"/>
    <s v="88-I21-00"/>
    <s v="Hospitalizační případy reklasifikované z MDC 21"/>
    <n v="165996"/>
    <n v="48316"/>
    <n v="35751"/>
    <n v="0"/>
    <n v="942.47"/>
    <n v="5340.68"/>
    <n v="69100.36"/>
    <n v="3720"/>
    <n v="6225"/>
    <n v="223967"/>
    <s v="31"/>
    <s v="Traumatologická klinika"/>
    <s v="89301313"/>
    <s v="3131"/>
    <n v="5"/>
    <n v="2"/>
    <n v="13"/>
    <n v="46424"/>
    <n v="2695"/>
    <n v="1"/>
    <n v="12224"/>
    <n v="0.65600000000000003"/>
    <n v="0.62"/>
    <n v="3.5999999999999997E-2"/>
    <n v="4.0715600848197937"/>
    <n v="3.075200080871582"/>
    <n v="0.99636000394821167"/>
    <s v="4"/>
    <s v="31"/>
    <s v="31"/>
    <s v="26,07,31,60"/>
    <s v="Geriatrie"/>
    <s v="78373"/>
    <s v="Olomoucký"/>
    <s v="Olomouc"/>
    <s v="Olomouc jih"/>
    <s v="T02 - Zlomeniny postihující více částí těla"/>
    <s v="T026 - Zlomeniny více částí HK s DK"/>
    <s v="T0260 - Zlomeniny více částí HK s DK; zavřená"/>
    <s v="T0260 - Zlomeniny více částí HK s DK; zavřená"/>
    <s v="525131072"/>
    <d v="2019-06-20T00:00:00"/>
    <d v="2019-07-23T00:00:00"/>
    <n v="2019"/>
    <s v="6"/>
    <s v="4"/>
    <s v="3011"/>
    <s v="89301301"/>
    <x v="1"/>
  </r>
  <r>
    <n v="2023"/>
    <s v="2019080604462054621"/>
    <s v="446205462"/>
    <s v="Panušová Marie"/>
    <n v="20190626"/>
    <n v="20190806"/>
    <x v="0"/>
    <n v="42"/>
    <s v="N10;I212;K260;S001;W0109;S7200;;;;;;;;;;"/>
    <s v="21413,21225,21717,21221,21415,15920,21215,21001"/>
    <s v="02"/>
    <s v="II. interní klinika gastroenterologie a geriatrie"/>
    <s v="89301023"/>
    <s v="0231"/>
    <n v="205"/>
    <s v="A"/>
    <s v="04-K08-02"/>
    <s v="Respirační selhání u pacientů s CC=4"/>
    <n v="230574"/>
    <n v="26336"/>
    <n v="132720"/>
    <n v="0"/>
    <n v="12815.67"/>
    <n v="18243.07"/>
    <n v="2228.1799999999998"/>
    <n v="1680"/>
    <n v="3150"/>
    <n v="163761"/>
    <s v="03"/>
    <s v="III. interní klinika - nefrologická, revmatologická a endokrinologická"/>
    <s v="89301031"/>
    <s v="0311"/>
    <n v="14"/>
    <n v="5"/>
    <n v="28"/>
    <n v="204588"/>
    <n v="6732"/>
    <n v="1"/>
    <n v="26642"/>
    <n v="2.8220000000000001"/>
    <n v="2.7321"/>
    <n v="8.9899999999999994E-2"/>
    <n v="4.6582398116588593"/>
    <n v="4.3713598251342773"/>
    <n v="0.28687998652458191"/>
    <s v="8"/>
    <s v="02"/>
    <m/>
    <s v="02,26"/>
    <m/>
    <s v="78373"/>
    <s v="Olomoucký"/>
    <s v="Olomouc"/>
    <s v="Olomouc jih"/>
    <s v="N10 - Akutní tubulo-intersticiální nefritida"/>
    <m/>
    <m/>
    <s v="N10 - Akutní tubulo-intersticiální nefritida"/>
    <s v="446205462"/>
    <d v="2019-07-18T00:00:00"/>
    <d v="2019-07-26T00:00:00"/>
    <n v="2019"/>
    <s v="6"/>
    <s v="3"/>
    <s v="3011"/>
    <s v="89301301"/>
    <x v="3"/>
  </r>
  <r>
    <n v="2023"/>
    <s v="2019070404458034261"/>
    <s v="445803426"/>
    <s v="Spurná Věra"/>
    <n v="20190521"/>
    <n v="20190704"/>
    <x v="0"/>
    <n v="45"/>
    <s v="I619;G404;I10;J189;N309;;;;;;;;;;;"/>
    <s v="21415,21225,21221,21413,37022,21001,35520"/>
    <s v="30"/>
    <s v="Geriatrie"/>
    <s v="89301301"/>
    <s v="3011"/>
    <n v="205"/>
    <s v="A"/>
    <s v="01-K11-01"/>
    <s v="Netraumatické intrakraniální krvácení v komplexním CVSP u pacientů s CC=3-4"/>
    <n v="229011"/>
    <n v="34410"/>
    <n v="95832"/>
    <n v="0"/>
    <n v="949.41"/>
    <n v="0"/>
    <n v="0"/>
    <n v="2120"/>
    <n v="6075"/>
    <n v="172552"/>
    <s v="17"/>
    <s v="Neurologická klinika"/>
    <s v="89301173"/>
    <s v="1731"/>
    <n v="12"/>
    <n v="4"/>
    <n v="26"/>
    <n v="240391"/>
    <n v="3594"/>
    <n v="1"/>
    <n v="16101"/>
    <n v="3.2582"/>
    <n v="3.2101999999999999"/>
    <n v="4.8000000000000001E-2"/>
    <n v="6.3078900799155235"/>
    <n v="6.259890079498291"/>
    <n v="4.8000000417232513E-2"/>
    <s v="4"/>
    <s v="17"/>
    <m/>
    <s v="26,39"/>
    <s v="Geriatrie"/>
    <s v="78322"/>
    <s v="Olomoucký"/>
    <s v="Olomouc"/>
    <s v="Litovelsko"/>
    <s v="I61 - Intracerebrální (nitromozkové) krvácení"/>
    <s v="I619 - Intracerebrální (nitromozkové) krvácení NS"/>
    <m/>
    <s v="I619 - Intracerebrální (nitromozkové) krvácení NS"/>
    <s v="445803426"/>
    <d v="2019-06-11T00:00:00"/>
    <d v="2019-07-04T00:00:00"/>
    <n v="2019"/>
    <s v="6"/>
    <s v="4"/>
    <s v="3011"/>
    <s v="89301301"/>
    <x v="7"/>
  </r>
  <r>
    <n v="2023"/>
    <s v="2019082603559224501"/>
    <s v="355922450"/>
    <s v="Recová Aloisie"/>
    <n v="20190813"/>
    <n v="20190826"/>
    <x v="0"/>
    <n v="14"/>
    <s v="I509;N309;K767;N189;I480;S7210;W0180;;;;;;;;;"/>
    <s v="21225,21413,21221,21415"/>
    <s v="30"/>
    <s v="Geriatrie"/>
    <s v="89301301"/>
    <s v="3011"/>
    <n v="111"/>
    <s v="A"/>
    <s v="05-K07-03"/>
    <s v="Srdeční selhání v CVSP u pacientů s CC=3-4"/>
    <n v="29044"/>
    <n v="18211"/>
    <n v="0"/>
    <n v="0"/>
    <n v="3588.85"/>
    <n v="0"/>
    <n v="0"/>
    <n v="1040"/>
    <n v="2925"/>
    <n v="32050"/>
    <s v="30"/>
    <s v="Geriatrie"/>
    <s v="89301301"/>
    <s v="3011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8"/>
    <s v="30"/>
    <m/>
    <s v="26"/>
    <m/>
    <s v="78325"/>
    <s v="Olomoucký"/>
    <s v="Olomouc"/>
    <s v="Litovelsko"/>
    <s v="I50 - Selhání srdce"/>
    <s v="I509 - Selhání srdce NS"/>
    <m/>
    <s v="I509 - Selhání srdce NS"/>
    <s v="355922450"/>
    <d v="2019-08-13T00:00:00"/>
    <d v="2019-08-26T00:00:00"/>
    <n v="2019"/>
    <s v="5"/>
    <s v="8"/>
    <s v="3011"/>
    <s v="89301301"/>
    <x v="20"/>
  </r>
  <r>
    <n v="2023"/>
    <s v="2019091903911114431"/>
    <s v="391111443"/>
    <s v="Bouchal Stanislav"/>
    <n v="20190731"/>
    <n v="20190919"/>
    <x v="0"/>
    <n v="51"/>
    <s v="S0241;W0188;S0260;I10;J459;F051;R572;;;;;;;;;"/>
    <s v="21001,21225,21221,21413,21415,65211,21215,21717,78813,90904,35022,65936,78989"/>
    <s v="07"/>
    <s v="Klinika anesteziologie, resuscitace a intenzivní medicíny"/>
    <s v="89301073"/>
    <s v="0731"/>
    <n v="111"/>
    <s v="A"/>
    <s v="00-M02-04"/>
    <s v="Ostatní terapie bez kritického výkonu s UPV 241–504 hodin (11–21 dnů)"/>
    <n v="599679"/>
    <n v="28324"/>
    <n v="422168"/>
    <n v="0"/>
    <n v="33291.660000000003"/>
    <n v="4368.96"/>
    <n v="3229.11"/>
    <n v="1670"/>
    <n v="4650"/>
    <n v="884997"/>
    <s v="25"/>
    <s v="Klinika ústní,čelistní a obličejové chirurgie"/>
    <s v="89301251"/>
    <s v="2511"/>
    <n v="22"/>
    <n v="7"/>
    <n v="38"/>
    <n v="891564"/>
    <n v="32382"/>
    <n v="1"/>
    <n v="121917"/>
    <n v="12.3385"/>
    <n v="11.9061"/>
    <n v="0.43240000000000001"/>
    <n v="16.559749841690063"/>
    <n v="16.127349853515625"/>
    <n v="0.43239998817443848"/>
    <s v="8"/>
    <s v="07"/>
    <s v="25"/>
    <s v="26,07,18,25"/>
    <s v="Geriatrie"/>
    <s v="75111"/>
    <s v="Olomoucký"/>
    <s v="Přerov"/>
    <s v="Přerov a okolí"/>
    <s v="S02 - Zlomenina kostí lebky a obličeje"/>
    <s v="S024 - Zlomenina lícní kosti a horní čelisti"/>
    <s v="S0241 - Zlomenina lícní kosti a horní čelisti; otevřená"/>
    <s v="S0241 - Zlomenina lícní kosti a horní čelisti; otevřená"/>
    <s v="391111443"/>
    <d v="2019-08-19T00:00:00"/>
    <d v="2019-08-27T00:00:00"/>
    <n v="2019"/>
    <s v="6"/>
    <s v="3"/>
    <s v="3011"/>
    <s v="89301301"/>
    <x v="5"/>
  </r>
  <r>
    <n v="2023"/>
    <s v="2019082804257214021"/>
    <s v="425721402"/>
    <s v="Coufalová Miloslava"/>
    <n v="20190728"/>
    <n v="20190828"/>
    <x v="0"/>
    <n v="32"/>
    <s v="I635;I489;I10;E789;;;;;;;;;;;;"/>
    <s v="21415,21413,21221,21225,21215,21001"/>
    <s v="30"/>
    <s v="Geriatrie"/>
    <s v="89301301"/>
    <s v="3011"/>
    <n v="111"/>
    <s v="A"/>
    <s v="01-K10-02"/>
    <s v="Mozkový infarkt v komplexním CVSP u pacientů s CC=1-2"/>
    <n v="92346"/>
    <n v="39204"/>
    <n v="0"/>
    <n v="0"/>
    <n v="404.09"/>
    <n v="0"/>
    <n v="0"/>
    <n v="2370"/>
    <n v="4800"/>
    <n v="64020"/>
    <s v="17"/>
    <s v="Neurologická klinika"/>
    <s v="89301171"/>
    <s v="1711"/>
    <n v="10"/>
    <n v="3"/>
    <n v="21"/>
    <n v="120012"/>
    <n v="1295"/>
    <n v="1"/>
    <n v="6061"/>
    <n v="1.62"/>
    <n v="1.6027"/>
    <n v="1.7299999999999999E-2"/>
    <n v="2.6777800228446722"/>
    <n v="2.6604800224304199"/>
    <n v="1.7300000414252281E-2"/>
    <s v="4"/>
    <s v="17"/>
    <m/>
    <s v="26"/>
    <s v="Geriatrie"/>
    <s v="78316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25721402"/>
    <d v="2019-08-08T00:00:00"/>
    <d v="2019-08-28T00:00:00"/>
    <n v="2019"/>
    <s v="6"/>
    <s v="4"/>
    <s v="3011"/>
    <s v="89301301"/>
    <x v="7"/>
  </r>
  <r>
    <n v="2023"/>
    <s v="2019080103159074021"/>
    <s v="315907402"/>
    <s v="Jašíčková Marie"/>
    <n v="20190716"/>
    <n v="20190801"/>
    <x v="0"/>
    <n v="17"/>
    <s v="N300;E86;I872;I10;E117;H919;;;;;;;;;;"/>
    <s v="21413,21225,21219,21221,21415,21215"/>
    <s v="30"/>
    <s v="Geriatrie"/>
    <s v="89301301"/>
    <s v="3011"/>
    <n v="201"/>
    <s v="A"/>
    <s v="11-K01-04"/>
    <s v="Záněty močových cest u pacientů ve věku 18 a více let s CC=0"/>
    <n v="41522"/>
    <n v="21708"/>
    <n v="0"/>
    <n v="0"/>
    <n v="653.70000000000005"/>
    <n v="0"/>
    <n v="0"/>
    <n v="1280"/>
    <n v="2400"/>
    <n v="16623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0.76248001214116812"/>
    <n v="0.7487800121307373"/>
    <n v="1.3700000010430813E-2"/>
    <s v="1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15907402"/>
    <d v="2019-07-18T00:00:00"/>
    <d v="2019-08-01T00:00:00"/>
    <n v="2019"/>
    <s v="6"/>
    <s v="1"/>
    <s v="3011"/>
    <s v="89301301"/>
    <x v="2"/>
  </r>
  <r>
    <n v="2023"/>
    <s v="2019080103258294041"/>
    <s v="325829404"/>
    <s v="Mádrová Ludmila"/>
    <n v="20190711"/>
    <n v="20190801"/>
    <x v="0"/>
    <n v="22"/>
    <s v="I635;J189;N189;;;;;;;;;;;;;"/>
    <s v="72213,21415,21221,21225,21219,21413,21215,72015"/>
    <s v="30"/>
    <s v="Geriatrie"/>
    <s v="89301301"/>
    <s v="3011"/>
    <n v="201"/>
    <s v="A"/>
    <s v="01-K12-01"/>
    <s v="Jiná cévní onemocnění mozku a míchy v komplexním CVSP"/>
    <n v="108391"/>
    <n v="19415"/>
    <n v="32976"/>
    <n v="0"/>
    <n v="1035.48"/>
    <n v="0"/>
    <n v="0"/>
    <n v="1150"/>
    <n v="2250"/>
    <n v="32910"/>
    <s v="17"/>
    <s v="Neurologická klinika"/>
    <s v="89301176"/>
    <s v="1732"/>
    <n v="5"/>
    <n v="2"/>
    <n v="11"/>
    <n v="54445"/>
    <n v="799"/>
    <n v="1"/>
    <n v="3679"/>
    <n v="0.73780000000000001"/>
    <n v="0.72709999999999997"/>
    <n v="1.0699999999999999E-2"/>
    <n v="1.6975699793547392"/>
    <n v="1.6868699789047241"/>
    <n v="1.0700000450015068E-2"/>
    <s v="1"/>
    <s v="30"/>
    <m/>
    <s v="26,36"/>
    <s v="Geriatrie"/>
    <s v="78313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325829404"/>
    <d v="2019-07-22T00:00:00"/>
    <d v="2019-08-01T00:00:00"/>
    <n v="2019"/>
    <s v="6"/>
    <s v="1"/>
    <s v="3011"/>
    <s v="89301301"/>
    <x v="7"/>
  </r>
  <r>
    <n v="2023"/>
    <s v="2019081203203075021"/>
    <s v="320307502"/>
    <s v="Kvapil Josef"/>
    <n v="20190626"/>
    <n v="20190812"/>
    <x v="0"/>
    <n v="48"/>
    <s v="G918;D431;I10;;;;;;;;;;;;;"/>
    <s v="21413,21225,56125,21221,21415,78990"/>
    <s v="30"/>
    <s v="Geriatrie"/>
    <s v="89301301"/>
    <s v="3011"/>
    <n v="111"/>
    <s v="D"/>
    <s v="01-I07-04"/>
    <s v="Chirurgický výkon z návrtu nebo transsfenoidálním přístupem pro ostatní onemocnění u pacientů s CC=0-3"/>
    <n v="265334"/>
    <n v="41098"/>
    <n v="151175"/>
    <n v="0"/>
    <n v="8534.66"/>
    <n v="0"/>
    <n v="79497.45"/>
    <n v="2640"/>
    <n v="7425"/>
    <n v="406246"/>
    <s v="06"/>
    <s v="Neurochirurgická klinika"/>
    <s v="89301063"/>
    <s v="0631"/>
    <n v="8"/>
    <n v="3"/>
    <n v="16"/>
    <n v="141962"/>
    <n v="6437"/>
    <n v="1"/>
    <n v="25572"/>
    <n v="1.9818"/>
    <n v="1.8957999999999999"/>
    <n v="8.5999999999999993E-2"/>
    <n v="7.5326602458953857"/>
    <n v="6.4457201957702637"/>
    <n v="1.0869400501251221"/>
    <s v="5"/>
    <s v="30"/>
    <s v="06"/>
    <s v="26,06,07"/>
    <s v="Geriatrie"/>
    <s v="77900"/>
    <s v="Olomoucký"/>
    <s v="Olomouc"/>
    <s v="Olomouc město"/>
    <s v="G91 - Hydrocefalus"/>
    <s v="G918 - Jiný hydrocefalus"/>
    <m/>
    <s v="G918 - Jiný hydrocefalus"/>
    <s v="320307502"/>
    <d v="2019-07-10T00:00:00"/>
    <d v="2019-08-12T00:00:00"/>
    <n v="2019"/>
    <s v="6"/>
    <s v="5"/>
    <s v="3011"/>
    <s v="89301301"/>
    <x v="27"/>
  </r>
  <r>
    <n v="2023"/>
    <s v="2019081203157204331"/>
    <s v="315720433"/>
    <s v="Otáhalová Ludmila"/>
    <n v="20190713"/>
    <n v="20190812"/>
    <x v="0"/>
    <n v="31"/>
    <s v="S7200;W0100;;;;;;;;;;;;;;"/>
    <s v="21413,21415,21225,66615,91819,21221,91829,21717,21001,91823,66610,91811,91826"/>
    <s v="30"/>
    <s v="Geriatrie"/>
    <s v="89301301"/>
    <s v="3011"/>
    <n v="111"/>
    <s v="D"/>
    <s v="08-I05-06"/>
    <s v="Implantace cementované totální endoprotézy kyčle"/>
    <n v="94472"/>
    <n v="35346"/>
    <n v="11917"/>
    <n v="0"/>
    <n v="66.33"/>
    <n v="5340.68"/>
    <n v="13431.63"/>
    <n v="2320"/>
    <n v="3375"/>
    <n v="103497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2876700460910797"/>
    <n v="2.9027700424194336"/>
    <n v="0.38490000367164612"/>
    <s v="4"/>
    <s v="11"/>
    <s v="11"/>
    <s v="26,11"/>
    <s v="Geriatrie,TEPCKP,TEPkoleno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720433"/>
    <d v="2019-07-25T00:00:00"/>
    <d v="2019-08-12T00:00:00"/>
    <n v="2019"/>
    <s v="6"/>
    <s v="4"/>
    <s v="3011"/>
    <s v="89301301"/>
    <x v="14"/>
  </r>
  <r>
    <n v="2023"/>
    <s v="2019081403362184321"/>
    <s v="336218432"/>
    <s v="Roupcová Vlasta"/>
    <n v="20190723"/>
    <n v="20190814"/>
    <x v="0"/>
    <n v="23"/>
    <s v="I500;D649;J449;M169;I10;E039;;;;;;;;;;"/>
    <s v="21413,21001,21225,21415,21221,35520,37022"/>
    <s v="30"/>
    <s v="Geriatrie"/>
    <s v="89301301"/>
    <s v="3011"/>
    <n v="111"/>
    <s v="A"/>
    <s v="05-K07-04"/>
    <s v="Srdeční selhání v CVSP u pacientů s CC=1-2"/>
    <n v="71001"/>
    <n v="26280"/>
    <n v="0"/>
    <n v="0"/>
    <n v="163.88"/>
    <n v="0"/>
    <n v="0"/>
    <n v="1760"/>
    <n v="1800"/>
    <n v="29701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3303499761968851"/>
    <n v="1.3141499757766724"/>
    <n v="1.6200000420212746E-2"/>
    <s v="4"/>
    <s v="30"/>
    <m/>
    <s v="26,39"/>
    <s v="Geriatrie"/>
    <s v="77900"/>
    <s v="Olomoucký"/>
    <s v="Olomouc"/>
    <s v="Olomouc město"/>
    <s v="I50 - Selhání srdce"/>
    <s v="I500 - Městnavé selhání srdce"/>
    <m/>
    <s v="I500 - Městnavé selhání srdce"/>
    <s v="336218432"/>
    <d v="2019-07-24T00:00:00"/>
    <d v="2019-08-14T00:00:00"/>
    <n v="2019"/>
    <s v="6"/>
    <s v="4"/>
    <s v="3011"/>
    <s v="89301301"/>
    <x v="2"/>
  </r>
  <r>
    <n v="2023"/>
    <s v="2019080703059214181"/>
    <s v="305921418"/>
    <s v="Šemberová Ludmila"/>
    <n v="20190715"/>
    <n v="20190807"/>
    <x v="0"/>
    <n v="24"/>
    <s v="S7200;W0100;;;;;;;;;;;;;;"/>
    <s v="78989,21413,91826,21221,21225,21415,66610,21717,90916,91810,91823,66615,91820,91829,21001"/>
    <s v="30"/>
    <s v="Geriatrie"/>
    <s v="89301301"/>
    <s v="3011"/>
    <n v="201"/>
    <s v="D"/>
    <s v="08-I05-07"/>
    <s v="Implantace cervikokapitální endoprotézy kyčle"/>
    <n v="92484"/>
    <n v="29272"/>
    <n v="11917"/>
    <n v="0"/>
    <n v="39.799999999999997"/>
    <n v="7525.16"/>
    <n v="13466.7"/>
    <n v="1760"/>
    <n v="3750"/>
    <n v="123520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4"/>
    <s v="11"/>
    <s v="11"/>
    <s v="26,11,07"/>
    <s v="TEPkycel,TEPCKP,Geriatrie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5921418"/>
    <d v="2019-07-24T00:00:00"/>
    <d v="2019-08-07T00:00:00"/>
    <n v="2019"/>
    <s v="6"/>
    <s v="4"/>
    <s v="3011"/>
    <s v="89301301"/>
    <x v="14"/>
  </r>
  <r>
    <n v="2023"/>
    <s v="2019081103360064541"/>
    <s v="336006454"/>
    <s v="Číhalová Milena"/>
    <n v="20190708"/>
    <n v="20190811"/>
    <x v="0"/>
    <n v="35"/>
    <s v="J180;L893;G308;N309;I489;B956;Z290;;;;;;;;;"/>
    <s v="21413,21221,21225,21415"/>
    <s v="30"/>
    <s v="Geriatrie"/>
    <s v="89301301"/>
    <s v="3011"/>
    <n v="201"/>
    <s v="A"/>
    <s v="04-K02-03"/>
    <s v="Záněty plic u pacientů s CC=2-3"/>
    <n v="80309"/>
    <n v="42204"/>
    <n v="0"/>
    <n v="0"/>
    <n v="8026.29"/>
    <n v="0"/>
    <n v="2492.4499999999998"/>
    <n v="2720"/>
    <n v="7650"/>
    <n v="49619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2.1082300320267677"/>
    <n v="2.0567300319671631"/>
    <n v="5.1500000059604645E-2"/>
    <s v="8"/>
    <s v="30"/>
    <m/>
    <s v="26"/>
    <s v="Geriatrie"/>
    <s v="78354"/>
    <s v="Olomoucký"/>
    <s v="Olomouc"/>
    <s v="Olomouc východ"/>
    <s v="J18 - Pneumonie, původce NS"/>
    <s v="J180 - Bronchopneumonie NS"/>
    <m/>
    <s v="J180 - Bronchopneumonie NS"/>
    <s v="336006454"/>
    <d v="2019-07-08T00:00:00"/>
    <d v="2019-08-11T00:00:00"/>
    <n v="2019"/>
    <s v="6"/>
    <s v="8"/>
    <s v="3011"/>
    <s v="89301301"/>
    <x v="20"/>
  </r>
  <r>
    <n v="2023"/>
    <s v="2019081403657054061"/>
    <s v="365705406"/>
    <s v="Kopřivová Zdenka"/>
    <n v="20190722"/>
    <n v="20190814"/>
    <x v="0"/>
    <n v="24"/>
    <s v="S7210;W1999;;;;;;;;;;;;;;"/>
    <s v="35520,21219,21413,21221,21225,21415,66127,53471,37022,21001"/>
    <s v="30"/>
    <s v="Geriatrie"/>
    <s v="89301301"/>
    <s v="3011"/>
    <n v="201"/>
    <s v="D"/>
    <s v="08-I13-05"/>
    <s v="Operace poranění stehenní kosti v CVSP u pacientů ve věku 16 a více let s CC=1-2 nebo ve věku 75 a více let"/>
    <n v="110762"/>
    <n v="25220"/>
    <n v="35751"/>
    <n v="0"/>
    <n v="13.27"/>
    <n v="4368.96"/>
    <n v="18852.29"/>
    <n v="1600"/>
    <n v="3000"/>
    <n v="9445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0"/>
    <s v="31"/>
    <s v="26,39,31"/>
    <s v="Geriatrie"/>
    <s v="78322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65705406"/>
    <d v="2019-07-25T00:00:00"/>
    <d v="2019-08-14T00:00:00"/>
    <n v="2019"/>
    <s v="6"/>
    <s v="4"/>
    <s v="3011"/>
    <s v="89301301"/>
    <x v="16"/>
  </r>
  <r>
    <n v="2023"/>
    <s v="2019080103453014341"/>
    <s v="345301434"/>
    <s v="Königová Radomila"/>
    <n v="20190703"/>
    <n v="20190801"/>
    <x v="0"/>
    <n v="30"/>
    <s v="I635;M5446;I480;N189;I10;;;;;;;;;;;"/>
    <s v="21413,21221,21415,21001,72213,21225,21215,72015"/>
    <s v="30"/>
    <s v="Geriatrie"/>
    <s v="89301301"/>
    <s v="3011"/>
    <n v="205"/>
    <s v="A"/>
    <s v="01-K12-01"/>
    <s v="Jiná cévní onemocnění mozku a míchy v komplexním CVSP"/>
    <n v="89200"/>
    <n v="36761"/>
    <n v="0"/>
    <n v="0"/>
    <n v="0"/>
    <n v="0"/>
    <n v="0"/>
    <n v="2180"/>
    <n v="4350"/>
    <n v="39483"/>
    <s v="17"/>
    <s v="Neurologická klinika"/>
    <s v="89301171"/>
    <s v="1711"/>
    <n v="5"/>
    <n v="2"/>
    <n v="11"/>
    <n v="54445"/>
    <n v="799"/>
    <n v="1"/>
    <n v="3679"/>
    <n v="0.73780000000000001"/>
    <n v="0.72709999999999997"/>
    <n v="1.0699999999999999E-2"/>
    <n v="2.384890079498291"/>
    <n v="2.384890079498291"/>
    <n v="0"/>
    <s v="1"/>
    <s v="30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45301434"/>
    <d v="2019-07-17T00:00:00"/>
    <d v="2019-08-01T00:00:00"/>
    <n v="2019"/>
    <s v="6"/>
    <s v="1"/>
    <s v="3011"/>
    <s v="89301301"/>
    <x v="7"/>
  </r>
  <r>
    <n v="2023"/>
    <s v="2019081204162284661"/>
    <s v="416228466"/>
    <s v="Halenková Marcella"/>
    <n v="20190625"/>
    <n v="20190812"/>
    <x v="0"/>
    <n v="49"/>
    <s v="C800;C56;C785;I480;H409;;;;;;;;;;;"/>
    <s v="21415,21413,21221,21225,51397,42520,91897,51371,21717,91896,51359,78991,91898,21215,91890,21001,91770,91769"/>
    <s v="30"/>
    <s v="Geriatrie"/>
    <s v="89301301"/>
    <s v="3011"/>
    <n v="205"/>
    <s v="D"/>
    <s v="17-I01-00"/>
    <s v="Rozsáhlý resekční výkon v dutině břišní nebo pánevní pro onemocnění krvetvorby nebo špatně diferencované novotvary"/>
    <n v="250541"/>
    <n v="49240"/>
    <n v="78198"/>
    <n v="0"/>
    <n v="1061.42"/>
    <n v="5340.68"/>
    <n v="0"/>
    <n v="3520"/>
    <n v="5550"/>
    <n v="335134"/>
    <s v="04"/>
    <s v="I. chirurgická klinika"/>
    <s v="89301041"/>
    <s v="0412"/>
    <n v="18"/>
    <n v="6"/>
    <n v="33"/>
    <n v="403425"/>
    <n v="31477"/>
    <n v="1"/>
    <n v="83280"/>
    <n v="5.8076999999999996"/>
    <n v="5.3874000000000004"/>
    <n v="0.42030000000000001"/>
    <n v="8.6809802055358887"/>
    <n v="8.2606801986694336"/>
    <n v="0.42030000686645508"/>
    <s v="1"/>
    <s v="04"/>
    <s v="04"/>
    <s v="26,04,21,07"/>
    <s v="Geriatrie,HIPEC"/>
    <s v="77900"/>
    <s v="Olomoucký"/>
    <s v="Olomouc"/>
    <s v="Olomouc město"/>
    <s v="C80 - Zhoubný novotvar bez určení lokalizace"/>
    <s v="C800 - Zhoubný novotvar, primární lokalizace uvedena jako neznámá"/>
    <m/>
    <s v="C800 - Zhoubný novotvar, primární lokalizace uvedena jako neznámá"/>
    <s v="416228466"/>
    <d v="2019-07-16T00:00:00"/>
    <d v="2019-08-12T00:00:00"/>
    <n v="2019"/>
    <s v="6"/>
    <s v="1"/>
    <s v="3011"/>
    <s v="89301301"/>
    <x v="13"/>
  </r>
  <r>
    <n v="2023"/>
    <s v="2019082604458034261"/>
    <s v="445803426"/>
    <s v="Spurná Věra"/>
    <n v="20190813"/>
    <n v="20190826"/>
    <x v="0"/>
    <n v="14"/>
    <s v="G404;I619;I10;J189;N309;G211;F069;;;;;;;;;"/>
    <s v="21413,21225,21221"/>
    <s v="17"/>
    <s v="Neurologická klinika"/>
    <s v="89301171"/>
    <s v="1711"/>
    <n v="205"/>
    <s v="A"/>
    <s v="01-K03-06"/>
    <s v="Epilepsie mimo CVSP u pacientů s CC=1-2"/>
    <n v="37488"/>
    <n v="17637"/>
    <n v="0"/>
    <n v="0"/>
    <n v="315.95999999999998"/>
    <n v="0"/>
    <n v="0"/>
    <n v="930"/>
    <n v="2925"/>
    <n v="47843"/>
    <s v="30"/>
    <s v="Geriatrie"/>
    <s v="89301301"/>
    <s v="3011"/>
    <n v="7"/>
    <n v="2"/>
    <n v="14"/>
    <n v="63456"/>
    <n v="689"/>
    <n v="1"/>
    <n v="4009"/>
    <n v="0.85660000000000003"/>
    <n v="0.84740000000000004"/>
    <n v="9.1999999999999998E-3"/>
    <n v="0.8566000098362565"/>
    <n v="0.8474000096321106"/>
    <n v="9.2000002041459084E-3"/>
    <s v="7"/>
    <s v="17"/>
    <m/>
    <s v="26"/>
    <m/>
    <s v="78322"/>
    <s v="Olomoucký"/>
    <s v="Olomouc"/>
    <s v="Litovelsko"/>
    <s v="G40 - Epilepsie - padoucnice"/>
    <s v="G404 - Jiná generalizovaná epilepsie a epileptické syndromy"/>
    <m/>
    <s v="G404 - Jiná generalizovaná epilepsie a epileptické syndromy"/>
    <s v="445803426"/>
    <d v="2019-08-13T00:00:00"/>
    <d v="2019-08-15T00:00:00"/>
    <n v="2019"/>
    <s v="5"/>
    <s v="3"/>
    <s v="3011"/>
    <s v="89301301"/>
    <x v="20"/>
  </r>
  <r>
    <n v="2023"/>
    <s v="2019082802661064071"/>
    <s v="266106407"/>
    <s v="Zapletalová Marie"/>
    <n v="20190827"/>
    <n v="20190828"/>
    <x v="0"/>
    <n v="2"/>
    <s v="E039;W0100;S7210;D529;I10;E118;;;;;;;;;;"/>
    <s v="21221,21415,21225,21413"/>
    <s v="30"/>
    <s v="Geriatrie"/>
    <s v="89301301"/>
    <s v="3011"/>
    <n v="205"/>
    <s v="A"/>
    <s v="10-K01-02"/>
    <s v="Záněty a funkční poruchy štítné žlázy a příštítných tělísek u pacientů s CC=0-2"/>
    <n v="3403"/>
    <n v="1414"/>
    <n v="0"/>
    <n v="0"/>
    <n v="0"/>
    <n v="0"/>
    <n v="0"/>
    <n v="80"/>
    <n v="150"/>
    <n v="19775"/>
    <s v="30"/>
    <s v="Geriatrie"/>
    <s v="89301301"/>
    <s v="3011"/>
    <n v="6"/>
    <n v="2"/>
    <n v="13"/>
    <n v="47080"/>
    <n v="492"/>
    <n v="1"/>
    <n v="3289"/>
    <n v="0.63529999999999998"/>
    <n v="0.62870000000000004"/>
    <n v="6.6E-3"/>
    <n v="0.62870001792907715"/>
    <n v="0.62870001792907715"/>
    <n v="0"/>
    <s v="4"/>
    <s v="30"/>
    <m/>
    <s v="26"/>
    <m/>
    <s v="77900"/>
    <s v="Olomoucký"/>
    <s v="Olomouc"/>
    <s v="Olomouc město"/>
    <s v="E03 - Jiná hypotyreóza"/>
    <s v="E039 - Hypotyreóza NS"/>
    <m/>
    <s v="E039 - Hypotyreóza NS"/>
    <s v="266106407"/>
    <d v="2019-08-27T00:00:00"/>
    <d v="2019-08-28T00:00:00"/>
    <n v="2019"/>
    <s v="2"/>
    <s v="4"/>
    <s v="3011"/>
    <s v="89301301"/>
    <x v="20"/>
  </r>
  <r>
    <n v="2023"/>
    <s v="2019081504603044121"/>
    <s v="460304412"/>
    <s v="Duda Karel"/>
    <n v="20190706"/>
    <n v="20190815"/>
    <x v="0"/>
    <n v="41"/>
    <s v="I7021;I259;I10;E115;;;;;;;;;;;;"/>
    <s v="21221,21415,21225,21413,21001,66851,62310,89323,78989,89423,21215"/>
    <s v="30"/>
    <s v="Geriatrie"/>
    <s v="89301301"/>
    <s v="3011"/>
    <n v="207"/>
    <s v="A"/>
    <s v="05-I20-01"/>
    <s v="Opakovaný chirurgický výkon pro nemoc periferních cév v CVSP u pacientů s CC=1-4"/>
    <n v="169812"/>
    <n v="48285"/>
    <n v="11917"/>
    <n v="0"/>
    <n v="2037.06"/>
    <n v="9966.31"/>
    <n v="26848.92"/>
    <n v="3200"/>
    <n v="5700"/>
    <n v="154912"/>
    <s v="05"/>
    <s v="II. chirurgická klinika - cévně-transplantační"/>
    <s v="89301051"/>
    <s v="0511"/>
    <n v="28"/>
    <n v="9"/>
    <n v="45"/>
    <n v="350525"/>
    <n v="36288"/>
    <n v="1"/>
    <n v="117312"/>
    <n v="5.1656000000000004"/>
    <n v="4.681"/>
    <n v="0.48459999999999998"/>
    <n v="5.1656002402305603"/>
    <n v="4.6810002326965332"/>
    <n v="0.4846000075340271"/>
    <s v="1"/>
    <s v="05"/>
    <s v="05"/>
    <s v="26,05,34,07"/>
    <s v="Geriatrie"/>
    <s v="78372"/>
    <s v="Olomoucký"/>
    <s v="Olomouc"/>
    <s v="Olomouc a okolí"/>
    <s v="I70 - Ateroskleróza"/>
    <s v="I702 - Ateroskleróza končetinových tepen"/>
    <s v="I7021 - Ateroskleróza končetinových tepen, s gangrénou"/>
    <s v="I7021 - Ateroskleróza končetinových tepen, s gangrénou"/>
    <s v="460304412"/>
    <d v="2019-07-18T00:00:00"/>
    <d v="2019-08-15T00:00:00"/>
    <n v="2019"/>
    <s v="6"/>
    <s v="1"/>
    <s v="3011"/>
    <s v="89301301"/>
    <x v="5"/>
  </r>
  <r>
    <n v="2023"/>
    <s v="2019080103558034281"/>
    <s v="355803428"/>
    <s v="Bayerová Zdenka"/>
    <n v="20190707"/>
    <n v="20190801"/>
    <x v="0"/>
    <n v="26"/>
    <s v="S3250;W0180;D683;I489;I10;;;;;;;;;;;"/>
    <s v="21413,21415,21225,21221,21717"/>
    <s v="30"/>
    <s v="Geriatrie"/>
    <s v="89301301"/>
    <s v="3011"/>
    <n v="211"/>
    <s v="A"/>
    <s v="08-K12-01"/>
    <s v="Poranění pánve a stehna v CVSP u pacientů ve věku 16 a více let a s CC=1-4"/>
    <n v="60513"/>
    <n v="31040"/>
    <n v="0"/>
    <n v="0"/>
    <n v="0"/>
    <n v="0"/>
    <n v="0"/>
    <n v="2080"/>
    <n v="3675"/>
    <n v="24798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400629997253418"/>
    <n v="1.400629997253418"/>
    <n v="0"/>
    <s v="1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55803428"/>
    <d v="2019-07-09T00:00:00"/>
    <d v="2019-08-01T00:00:00"/>
    <n v="2019"/>
    <s v="6"/>
    <s v="1"/>
    <s v="3011"/>
    <s v="89301301"/>
    <x v="1"/>
  </r>
  <r>
    <n v="2023"/>
    <s v="2019080704357254471"/>
    <s v="435725447"/>
    <s v="Matějková Eva"/>
    <n v="20190622"/>
    <n v="20190807"/>
    <x v="0"/>
    <n v="47"/>
    <s v="S7200;W0100;D62;;;;;;;;;;;;;"/>
    <s v="21413,21415,21225,91829,21221,21717,21215,21219,91823,90916,91811,91819,21001,66610,91826"/>
    <s v="30"/>
    <s v="Geriatrie"/>
    <s v="89301301"/>
    <s v="3011"/>
    <n v="211"/>
    <s v="D"/>
    <s v="08-I05-06"/>
    <s v="Implantace cementované totální endoprotézy kyčle"/>
    <n v="124989"/>
    <n v="48464"/>
    <n v="21984"/>
    <n v="0"/>
    <n v="39.799999999999997"/>
    <n v="4368.96"/>
    <n v="13466.7"/>
    <n v="3360"/>
    <n v="6300"/>
    <n v="151804"/>
    <s v="11"/>
    <s v="Ortopedická klinika"/>
    <s v="89301113"/>
    <s v="1131"/>
    <n v="11"/>
    <n v="4"/>
    <n v="17"/>
    <n v="123250"/>
    <n v="28821"/>
    <n v="1"/>
    <n v="46242"/>
    <n v="2.0308000000000002"/>
    <n v="1.6458999999999999"/>
    <n v="0.38490000000000002"/>
    <n v="4.7240900099277496"/>
    <n v="4.3391900062561035"/>
    <n v="0.38490000367164612"/>
    <s v="4"/>
    <s v="11"/>
    <s v="11"/>
    <s v="26,11"/>
    <s v="TEPCKP,Geriatrie,TEPkoleno"/>
    <s v="78301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35725447"/>
    <d v="2019-07-01T00:00:00"/>
    <d v="2019-08-07T00:00:00"/>
    <n v="2019"/>
    <s v="6"/>
    <s v="4"/>
    <s v="3011"/>
    <s v="89301301"/>
    <x v="0"/>
  </r>
  <r>
    <n v="2023"/>
    <s v="2019100303552124401"/>
    <s v="355212440"/>
    <s v="Jordánová Miroslava"/>
    <n v="20190815"/>
    <n v="20191003"/>
    <x v="0"/>
    <n v="50"/>
    <s v="T848;W1999;N309;K760;S635;I10;S8270;;;;;;;;;"/>
    <s v="21413,21221,21415,21225,21215"/>
    <s v="30"/>
    <s v="Geriatrie"/>
    <s v="89301301"/>
    <s v="3011"/>
    <n v="213"/>
    <s v="A"/>
    <s v="08-K04-01"/>
    <s v="Jiná onemocnění kostí, kloubů a měkkých tkání u pacientů s CC=1-4"/>
    <n v="112999"/>
    <n v="59529"/>
    <n v="0"/>
    <n v="0"/>
    <n v="8407.57"/>
    <n v="2670.34"/>
    <n v="0"/>
    <n v="4160"/>
    <n v="8175"/>
    <n v="70471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2.8778799921274185"/>
    <n v="2.7905499935150146"/>
    <n v="8.732999861240387E-2"/>
    <s v="5"/>
    <s v="30"/>
    <m/>
    <s v="26"/>
    <s v="Geriatrie"/>
    <s v="77900"/>
    <s v="Olomoucký"/>
    <s v="Olomouc"/>
    <s v="Olomouc měst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55212440"/>
    <d v="2019-08-15T00:00:00"/>
    <d v="2019-08-27T00:00:00"/>
    <n v="2019"/>
    <s v="2"/>
    <s v="3"/>
    <s v="3011"/>
    <s v="89301301"/>
    <x v="20"/>
  </r>
  <r>
    <n v="2023"/>
    <s v="2019091004760314021"/>
    <s v="476031402"/>
    <s v="Řoutilová Jaroslava"/>
    <n v="20190721"/>
    <n v="20190910"/>
    <x v="0"/>
    <n v="52"/>
    <s v="S7210;W0180;;;;;;;;;;;;;;"/>
    <s v="53471,21219,21221,21413,21415,78989,21225,66813,66127,78985,21001,51850,78987,51819,21215"/>
    <s v="59"/>
    <s v="Oddělení intenzivní péče chirurgických oborů"/>
    <s v="89301593"/>
    <s v="5931"/>
    <n v="111"/>
    <s v="D"/>
    <s v="08-I21-01"/>
    <s v="Operace pánve a stehenní kosti mimo poranění pro závažnou hlavní diagnózu nebo u pacientů s CC=1-4"/>
    <n v="278860"/>
    <n v="40559"/>
    <n v="125070"/>
    <n v="0"/>
    <n v="16011.4"/>
    <n v="69419.02"/>
    <n v="58647.02"/>
    <n v="3800"/>
    <n v="6675"/>
    <n v="293798"/>
    <s v="31"/>
    <s v="Traumatologická klinika"/>
    <s v="89301311"/>
    <s v="3111"/>
    <n v="11"/>
    <n v="4"/>
    <n v="23"/>
    <n v="151302"/>
    <n v="25724"/>
    <n v="1"/>
    <n v="74765"/>
    <n v="2.3639999999999999"/>
    <n v="2.0205000000000002"/>
    <n v="0.34350000000000003"/>
    <n v="6.8280298709869385"/>
    <n v="5.216559886932373"/>
    <n v="1.6114699840545654"/>
    <s v="8"/>
    <s v="59"/>
    <s v="31"/>
    <s v="31,26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76031402"/>
    <d v="2019-08-07T00:00:00"/>
    <d v="2019-08-23T00:00:00"/>
    <n v="2019"/>
    <s v="6"/>
    <s v="3"/>
    <s v="3011"/>
    <s v="89301301"/>
    <x v="1"/>
  </r>
  <r>
    <n v="2023"/>
    <s v="2019080104353294721"/>
    <s v="435329472"/>
    <s v="Benýšková Eliška"/>
    <n v="20190626"/>
    <n v="20190801"/>
    <x v="0"/>
    <n v="37"/>
    <s v="J160;N308;E86;E876;D638;K573;K519;;;;;;;;;"/>
    <s v="21413,21215,21225,21717,21221,21415,35022,21001"/>
    <s v="30"/>
    <s v="Geriatrie"/>
    <s v="89301301"/>
    <s v="3011"/>
    <n v="111"/>
    <s v="A"/>
    <s v="11-K01-01"/>
    <s v="Záněty močových cest u pacientů s CC=3-4"/>
    <n v="99917"/>
    <n v="45583"/>
    <n v="0"/>
    <n v="0"/>
    <n v="11223.85"/>
    <n v="2184.48"/>
    <n v="0"/>
    <n v="2880"/>
    <n v="6975"/>
    <n v="66326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2.0999899283051491"/>
    <n v="2.0283899307250977"/>
    <n v="7.1599997580051422E-2"/>
    <s v="1"/>
    <s v="30"/>
    <m/>
    <s v="26,18"/>
    <s v="Geriatrie"/>
    <s v="77900"/>
    <s v="Olomoucký"/>
    <s v="Olomouc"/>
    <s v="Olomouc město"/>
    <s v="J16 - Zánět plic (pneumonie) způsobený jinými infekčními organismy NJ"/>
    <s v="J160 - Chlamydiová pneumonie"/>
    <m/>
    <s v="J160 - Chlamydiová pneumonie"/>
    <s v="435329472"/>
    <d v="2019-07-23T00:00:00"/>
    <d v="2019-08-01T00:00:00"/>
    <n v="2019"/>
    <s v="6"/>
    <s v="1"/>
    <s v="3011"/>
    <s v="89301301"/>
    <x v="2"/>
  </r>
  <r>
    <n v="2023"/>
    <s v="2019080203559224501"/>
    <s v="355922450"/>
    <s v="Recová Aloisie"/>
    <n v="20190609"/>
    <n v="20190802"/>
    <x v="0"/>
    <n v="55"/>
    <s v="S7210;W0181;I480;W0180;K720;N189;;;;;;;;;;"/>
    <s v="21413,21415,21225,21221,35022,66127,21219,21001,53471"/>
    <s v="30"/>
    <s v="Geriatrie"/>
    <s v="89301301"/>
    <s v="3011"/>
    <n v="111"/>
    <s v="A"/>
    <s v="05-K07-03"/>
    <s v="Srdeční selhání v CVSP u pacientů s CC=3-4"/>
    <n v="305522"/>
    <n v="36665"/>
    <n v="177063"/>
    <n v="0"/>
    <n v="23958.69"/>
    <n v="16022.04"/>
    <n v="19641.580000000002"/>
    <n v="2560"/>
    <n v="6000"/>
    <n v="192353"/>
    <s v="31"/>
    <s v="Traumatologická klinika"/>
    <s v="89301313"/>
    <s v="3131"/>
    <n v="13"/>
    <n v="4"/>
    <n v="26"/>
    <n v="131996"/>
    <n v="3152"/>
    <n v="1"/>
    <n v="13581"/>
    <n v="1.8048"/>
    <n v="1.7626999999999999"/>
    <n v="4.2099999999999999E-2"/>
    <n v="4.8817902207374573"/>
    <n v="4.1220102310180664"/>
    <n v="0.75977998971939087"/>
    <s v="4"/>
    <s v="30"/>
    <s v="31"/>
    <s v="31,26,18"/>
    <s v="Geriatrie"/>
    <s v="78325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55922450"/>
    <d v="2019-07-10T00:00:00"/>
    <d v="2019-08-02T00:00:00"/>
    <n v="2019"/>
    <s v="6"/>
    <s v="4"/>
    <s v="3011"/>
    <s v="89301301"/>
    <x v="31"/>
  </r>
  <r>
    <n v="2023"/>
    <s v="2019080754032312401"/>
    <s v="5403231240"/>
    <s v="Kovaříček Jiří"/>
    <n v="20190731"/>
    <n v="20190807"/>
    <x v="0"/>
    <n v="8"/>
    <s v="K625;N40;I10;I471;;;;;;;;;;;;"/>
    <s v="15920,76255"/>
    <s v="30"/>
    <s v="Geriatrie"/>
    <s v="89301301"/>
    <s v="3011"/>
    <n v="111"/>
    <s v="A"/>
    <s v="06-M01-03"/>
    <s v="Endoskopická dilatace trávicí trubice, zavedení stentu nebo stavění krvácení z trávicí soustavy u pacientů s CC=0-2"/>
    <n v="23240"/>
    <n v="9373"/>
    <n v="0"/>
    <n v="0"/>
    <n v="435.79"/>
    <n v="0"/>
    <n v="13.32"/>
    <n v="560"/>
    <n v="525"/>
    <n v="20094"/>
    <s v="30"/>
    <s v="Geriatrie"/>
    <s v="89301301"/>
    <s v="3011"/>
    <n v="5"/>
    <n v="2"/>
    <n v="11"/>
    <n v="49409"/>
    <n v="12255"/>
    <n v="1"/>
    <n v="35541"/>
    <n v="0.82350000000000001"/>
    <n v="0.65980000000000005"/>
    <n v="0.16370000000000001"/>
    <n v="0.82349999248981476"/>
    <n v="0.65979999303817749"/>
    <n v="0.16369999945163727"/>
    <s v="1"/>
    <s v="30"/>
    <m/>
    <s v="12,02"/>
    <s v="Geriatrie"/>
    <s v="75603"/>
    <s v="Zlínský"/>
    <s v="Vsetín"/>
    <s v="Vsetín"/>
    <s v="K62 - Jiné nemoci řiti a konečníku"/>
    <s v="K625 - Krvácení z řiti a konečníku"/>
    <m/>
    <s v="K625 - Krvácení z řiti a konečníku"/>
    <s v="5403231240"/>
    <d v="2019-07-31T00:00:00"/>
    <d v="2019-08-07T00:00:00"/>
    <n v="2019"/>
    <s v="6"/>
    <s v="1"/>
    <s v="3011"/>
    <s v="89301301"/>
    <x v="6"/>
  </r>
  <r>
    <n v="2023"/>
    <s v="2019080202407014021"/>
    <s v="240701402"/>
    <s v="Čecháček Miroslav"/>
    <n v="20190702"/>
    <n v="20190802"/>
    <x v="0"/>
    <n v="32"/>
    <s v="N309;J159;E86;E876;C61;;;;;;;;;;;"/>
    <s v="21413,21221,21415,21225,15920,21215"/>
    <s v="30"/>
    <s v="Geriatrie"/>
    <s v="89301301"/>
    <s v="3011"/>
    <n v="201"/>
    <s v="A"/>
    <s v="11-K01-01"/>
    <s v="Záněty močových cest u pacientů s CC=3-4"/>
    <n v="78465"/>
    <n v="39414"/>
    <n v="0"/>
    <n v="0"/>
    <n v="944.22"/>
    <n v="0"/>
    <n v="2228.1799999999998"/>
    <n v="2480"/>
    <n v="4650"/>
    <n v="33884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7987399473786354"/>
    <n v="1.727139949798584"/>
    <n v="7.1599997580051422E-2"/>
    <s v="1"/>
    <s v="02"/>
    <m/>
    <s v="26,02"/>
    <s v="Geriatrie"/>
    <s v="77200"/>
    <s v="Olomoucký"/>
    <s v="Olomouc"/>
    <s v="Olomouc město"/>
    <s v="N30 - Zánět močového měchýře (cystitida)"/>
    <s v="N309 - Cystitida NS"/>
    <m/>
    <s v="N309 - Cystitida NS"/>
    <s v="240701402"/>
    <d v="2019-07-09T00:00:00"/>
    <d v="2019-08-02T00:00:00"/>
    <n v="2019"/>
    <s v="6"/>
    <s v="1"/>
    <s v="3011"/>
    <s v="89301301"/>
    <x v="2"/>
  </r>
  <r>
    <n v="2023"/>
    <s v="2019080603111154331"/>
    <s v="311115433"/>
    <s v="Kopecký Josef"/>
    <n v="20190628"/>
    <n v="20190806"/>
    <x v="0"/>
    <n v="40"/>
    <s v="F03;I7021;M5497;M179;I10;E117;I259;;;;;;;;;"/>
    <s v="21413,21221,21225,21415,35022"/>
    <s v="30"/>
    <s v="Geriatrie"/>
    <s v="89301301"/>
    <s v="3011"/>
    <n v="201"/>
    <s v="A"/>
    <s v="01-K04-02"/>
    <s v="Neurodegenerativní onemocnění u pacientů s CC=0"/>
    <n v="91443"/>
    <n v="47434"/>
    <n v="0"/>
    <n v="0"/>
    <n v="333.44"/>
    <n v="0"/>
    <n v="0"/>
    <n v="3120"/>
    <n v="8475"/>
    <n v="47374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2.241920106112957"/>
    <n v="2.2397201061248779"/>
    <n v="2.199999988079071E-3"/>
    <s v="5"/>
    <s v="30"/>
    <m/>
    <s v="26,18"/>
    <s v="Geriatrie"/>
    <s v="77200"/>
    <s v="Olomoucký"/>
    <s v="Olomouc"/>
    <s v="Olomouc město"/>
    <s v="F03 - Neurčená demence"/>
    <m/>
    <m/>
    <s v="F03 - Neurčená demence"/>
    <s v="311115433"/>
    <d v="2019-06-28T00:00:00"/>
    <d v="2019-08-06T00:00:00"/>
    <n v="2019"/>
    <s v="2"/>
    <s v="5"/>
    <s v="3011"/>
    <s v="89301301"/>
    <x v="6"/>
  </r>
  <r>
    <n v="2023"/>
    <s v="2019082803351074281"/>
    <s v="335107428"/>
    <s v="Šindlerová Věra"/>
    <n v="20190809"/>
    <n v="20190828"/>
    <x v="0"/>
    <n v="20"/>
    <s v="S3250;W0190;S408;I119;;;;;;;;;;;;"/>
    <s v="21225,21413,21221"/>
    <s v="30"/>
    <s v="Geriatrie"/>
    <s v="89301301"/>
    <s v="3011"/>
    <n v="111"/>
    <s v="A"/>
    <s v="08-K12-01"/>
    <s v="Poranění pánve a stehna v CVSP u pacientů ve věku 16 a více let a s CC=1-4"/>
    <n v="47211"/>
    <n v="25224"/>
    <n v="0"/>
    <n v="0"/>
    <n v="1452.67"/>
    <n v="0"/>
    <n v="0"/>
    <n v="1640"/>
    <n v="2775"/>
    <n v="28150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35107428"/>
    <d v="2019-08-12T00:00:00"/>
    <d v="2019-08-28T00:00:00"/>
    <n v="2019"/>
    <s v="6"/>
    <s v="4"/>
    <s v="3011"/>
    <s v="89301301"/>
    <x v="1"/>
  </r>
  <r>
    <n v="2023"/>
    <s v="2019082904456114651"/>
    <s v="445611465"/>
    <s v="Polášková Helena"/>
    <n v="20190723"/>
    <n v="20190829"/>
    <x v="0"/>
    <n v="38"/>
    <s v="I632;G409;N10;T921;W0189;N309;;;;;;;;;;"/>
    <s v="21413,21225,21221,21415,21001,21215"/>
    <s v="30"/>
    <s v="Geriatrie"/>
    <s v="89301301"/>
    <s v="3011"/>
    <n v="111"/>
    <s v="A"/>
    <s v="01-K10-02"/>
    <s v="Mozkový infarkt v komplexním CVSP u pacientů s CC=1-2"/>
    <n v="84085"/>
    <n v="43272"/>
    <n v="0"/>
    <n v="0"/>
    <n v="0"/>
    <n v="0"/>
    <n v="0"/>
    <n v="2960"/>
    <n v="6075"/>
    <n v="82746"/>
    <s v="30"/>
    <s v="Geriatrie"/>
    <s v="89301301"/>
    <s v="3011"/>
    <n v="10"/>
    <n v="3"/>
    <n v="21"/>
    <n v="120012"/>
    <n v="1295"/>
    <n v="1"/>
    <n v="6061"/>
    <n v="1.62"/>
    <n v="1.6027"/>
    <n v="1.7299999999999999E-2"/>
    <n v="3.2374498844146729"/>
    <n v="3.2374498844146729"/>
    <n v="0"/>
    <s v="1"/>
    <s v="30"/>
    <m/>
    <s v="26"/>
    <s v="Geriatrie"/>
    <s v="77900"/>
    <s v="Olomoucký"/>
    <s v="Olomouc"/>
    <s v="Olomouc město"/>
    <s v="I63 - Mozkový infarkt"/>
    <s v="I632 - Mozkový infarkt způs.neurč.okluzí nebo stenózou přívod.mozk. tepen"/>
    <m/>
    <s v="I632 - Mozkový infarkt způs.neurč.okluzí nebo stenózou přívod.mozk. tepen"/>
    <s v="445611465"/>
    <d v="2019-07-23T00:00:00"/>
    <d v="2019-08-29T00:00:00"/>
    <n v="2019"/>
    <s v="2"/>
    <s v="1"/>
    <s v="3011"/>
    <s v="89301301"/>
    <x v="6"/>
  </r>
  <r>
    <n v="2023"/>
    <s v="2019080704106094071"/>
    <s v="410609407"/>
    <s v="Plesník Miroslav"/>
    <n v="20190708"/>
    <n v="20190807"/>
    <x v="0"/>
    <n v="31"/>
    <s v="M8617;I7021;E107;N309;L893;J182;D461;;;;;;;;;"/>
    <s v="21415,21413,21221,21225,89313"/>
    <s v="30"/>
    <s v="Geriatrie"/>
    <s v="89301301"/>
    <s v="3011"/>
    <n v="205"/>
    <s v="A"/>
    <s v="08-K03-02"/>
    <s v="Infekční onemocnění obratlů a meziobratlových plotének u pacientů s CC=0 nebo ostatní infekce kloubů a kostí u pacientů s CC=1-4 nebo akutní osteomyelitida"/>
    <n v="97282"/>
    <n v="37780"/>
    <n v="0"/>
    <n v="0"/>
    <n v="13162.52"/>
    <n v="8011.02"/>
    <n v="0"/>
    <n v="2400"/>
    <n v="6750"/>
    <n v="69436"/>
    <s v="30"/>
    <s v="Geriatrie"/>
    <s v="89301301"/>
    <s v="3011"/>
    <n v="14"/>
    <n v="5"/>
    <n v="29"/>
    <n v="104962"/>
    <n v="7006"/>
    <n v="1"/>
    <n v="24901"/>
    <n v="1.4953000000000001"/>
    <n v="1.4016999999999999"/>
    <n v="9.3600000000000003E-2"/>
    <n v="1.6557899862527847"/>
    <n v="1.5218499898910522"/>
    <n v="0.13393999636173248"/>
    <s v="8"/>
    <s v="30"/>
    <m/>
    <s v="26,34"/>
    <m/>
    <s v="78335"/>
    <s v="Olomoucký"/>
    <s v="Olomouc"/>
    <s v="Olomouc sever"/>
    <s v="M86 - Zánět kostní dřeně (osteomyelitida)"/>
    <s v="M861 - Jiná akutní osteomyelitida"/>
    <s v="M8617 - Jiná akutní osteomyelitida; kotník a noha pod ním"/>
    <s v="M8617 - Jiná akutní osteomyelitida; kotník a noha pod ním"/>
    <s v="410609407"/>
    <d v="2019-07-08T00:00:00"/>
    <d v="2019-08-07T00:00:00"/>
    <n v="2019"/>
    <s v="6"/>
    <s v="8"/>
    <s v="3011"/>
    <s v="89301301"/>
    <x v="20"/>
  </r>
  <r>
    <n v="2023"/>
    <s v="2019080103308174591"/>
    <s v="330817459"/>
    <s v="Vlček Vladimír"/>
    <n v="20190702"/>
    <n v="20190801"/>
    <x v="0"/>
    <n v="31"/>
    <s v="I7020;E871;I10;N309;I724;;;;;;;;;;;"/>
    <s v="21221,21415,21413,21219,21225,21215"/>
    <s v="30"/>
    <s v="Geriatrie"/>
    <s v="89301301"/>
    <s v="3011"/>
    <n v="205"/>
    <s v="A"/>
    <s v="05-K12-02"/>
    <s v="Funkční a strukturální poruchy tepen mimo aortu u pacientů s CC=0-2"/>
    <n v="71846"/>
    <n v="35147"/>
    <n v="0"/>
    <n v="0"/>
    <n v="1748.14"/>
    <n v="0"/>
    <n v="0"/>
    <n v="2400"/>
    <n v="4500"/>
    <n v="33698"/>
    <s v="30"/>
    <s v="Geriatrie"/>
    <s v="89301301"/>
    <s v="3011"/>
    <n v="5"/>
    <n v="2"/>
    <n v="11"/>
    <n v="36557"/>
    <n v="1101"/>
    <n v="1"/>
    <n v="4487"/>
    <n v="0.50290000000000001"/>
    <n v="0.48820000000000002"/>
    <n v="1.47E-2"/>
    <n v="1.6745800422504544"/>
    <n v="1.6598800420761108"/>
    <n v="1.4700000174343586E-2"/>
    <s v="4"/>
    <s v="30"/>
    <m/>
    <s v="26"/>
    <s v="Geriatrie"/>
    <s v="77900"/>
    <s v="Olomoucký"/>
    <s v="Olomouc"/>
    <s v="Olomouc město"/>
    <s v="I70 - Ateroskleróza"/>
    <s v="I702 - Ateroskleróza končetinových tepen"/>
    <s v="I7020 - Ateroskleróza končetinových tepen, bez gangrény"/>
    <s v="I7020 - Ateroskleróza končetinových tepen, bez gangrény"/>
    <s v="330817459"/>
    <d v="2019-07-02T00:00:00"/>
    <d v="2019-08-01T00:00:00"/>
    <n v="2019"/>
    <s v="6"/>
    <s v="4"/>
    <s v="3011"/>
    <s v="89301301"/>
    <x v="6"/>
  </r>
  <r>
    <n v="2023"/>
    <s v="2019100104357034271"/>
    <s v="435703427"/>
    <s v="Volková Marcela"/>
    <n v="20190906"/>
    <n v="20191001"/>
    <x v="0"/>
    <n v="26"/>
    <s v="M5456;M8008;E039;H409;K449;;;;;;;;;;;"/>
    <s v="21415,21225,21413,21221,21001,21215"/>
    <s v="30"/>
    <s v="Geriatrie"/>
    <s v="89301301"/>
    <s v="3011"/>
    <n v="205"/>
    <s v="A"/>
    <s v="08-K08-00"/>
    <s v="Jiná onemocnění páteře a bolest zad"/>
    <n v="63458"/>
    <n v="31714"/>
    <n v="0"/>
    <n v="0"/>
    <n v="0"/>
    <n v="0"/>
    <n v="0"/>
    <n v="1900"/>
    <n v="2775"/>
    <n v="29608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26528000831604"/>
    <n v="1.26528000831604"/>
    <n v="0"/>
    <s v="5"/>
    <s v="17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435703427"/>
    <d v="2019-09-16T00:00:00"/>
    <d v="2019-10-01T00:00:00"/>
    <n v="2019"/>
    <s v="6"/>
    <s v="5"/>
    <s v="3011"/>
    <s v="89301301"/>
    <x v="7"/>
  </r>
  <r>
    <n v="2023"/>
    <s v="2019090203506150681"/>
    <s v="350615068"/>
    <s v="Letocha Jiří"/>
    <n v="20190806"/>
    <n v="20190902"/>
    <x v="0"/>
    <n v="28"/>
    <s v="N309;G950;G821;I489;G629;L899;G301;;;;;;;;;"/>
    <s v="21415,21225,21221,21413"/>
    <s v="30"/>
    <s v="Geriatrie"/>
    <s v="89301301"/>
    <s v="3011"/>
    <n v="111"/>
    <s v="A"/>
    <s v="11-K01-01"/>
    <s v="Záněty močových cest u pacientů s CC=3-4"/>
    <n v="69736"/>
    <n v="34462"/>
    <n v="0"/>
    <n v="0"/>
    <n v="3487.89"/>
    <n v="0"/>
    <n v="2250.4499999999998"/>
    <n v="2160"/>
    <n v="6075"/>
    <n v="40790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5577500239014626"/>
    <n v="1.4861500263214111"/>
    <n v="7.1599997580051422E-2"/>
    <s v="4"/>
    <s v="30"/>
    <m/>
    <s v="26"/>
    <s v="Geriatrie"/>
    <s v="78983"/>
    <s v="Olomoucký"/>
    <s v="Šumperk"/>
    <s v="Mohelnicko"/>
    <s v="N30 - Zánět močového měchýře (cystitida)"/>
    <s v="N309 - Cystitida NS"/>
    <m/>
    <s v="N309 - Cystitida NS"/>
    <s v="350615068"/>
    <d v="2019-08-06T00:00:00"/>
    <d v="2019-09-02T00:00:00"/>
    <n v="2019"/>
    <s v="2"/>
    <s v="4"/>
    <s v="3011"/>
    <s v="89301301"/>
    <x v="6"/>
  </r>
  <r>
    <n v="2023"/>
    <s v="2019090903055214151"/>
    <s v="305521415"/>
    <s v="Medříková Danuše"/>
    <n v="20190812"/>
    <n v="20190909"/>
    <x v="0"/>
    <n v="29"/>
    <s v="M5456;I690;I10;F329;;;;;;;;;;;;"/>
    <s v="21225,21221,21415,21413,21215,21717"/>
    <s v="30"/>
    <s v="Geriatrie"/>
    <s v="89301301"/>
    <s v="3011"/>
    <n v="111"/>
    <s v="A"/>
    <s v="08-K05-00"/>
    <s v="Patologické zlomeniny"/>
    <n v="68429"/>
    <n v="36207"/>
    <n v="0"/>
    <n v="0"/>
    <n v="944.23"/>
    <n v="0"/>
    <n v="0"/>
    <n v="2210"/>
    <n v="5850"/>
    <n v="39095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1.2654800303280354"/>
    <n v="1.2524800300598145"/>
    <n v="1.3000000268220901E-2"/>
    <s v="4"/>
    <s v="30"/>
    <m/>
    <s v="26"/>
    <s v="Geriatrie"/>
    <s v="78342"/>
    <s v="Olomoucký"/>
    <s v="Olomouc"/>
    <s v="Olomouc západ"/>
    <s v="M54 - Dorzalgie"/>
    <s v="M545 - Bolesti dolní části zad"/>
    <s v="M5456 - Bolesti dolní části zad; bederní krajina"/>
    <s v="M5456 - Bolesti dolní části zad; bederní krajina"/>
    <s v="305521415"/>
    <d v="2019-08-15T00:00:00"/>
    <d v="2019-09-09T00:00:00"/>
    <n v="2019"/>
    <s v="6"/>
    <s v="4"/>
    <s v="3011"/>
    <s v="89301301"/>
    <x v="7"/>
  </r>
  <r>
    <n v="2023"/>
    <s v="2019091003851024441"/>
    <s v="385102444"/>
    <s v="Palátová Marie"/>
    <n v="20190820"/>
    <n v="20190910"/>
    <x v="0"/>
    <n v="22"/>
    <s v="N390;B962;D45;E039;F019;;;;;;;;;;;"/>
    <s v="21225,21219,21221,21413,21415,37022,21215,21001"/>
    <s v="30"/>
    <s v="Geriatrie"/>
    <s v="89301301"/>
    <s v="3011"/>
    <n v="111"/>
    <s v="A"/>
    <s v="11-K01-02"/>
    <s v="Záněty močových cest u pacientů s CC=1-2"/>
    <n v="48918"/>
    <n v="24676"/>
    <n v="0"/>
    <n v="0"/>
    <n v="0"/>
    <n v="0"/>
    <n v="0"/>
    <n v="1680"/>
    <n v="1575"/>
    <n v="25852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1.1093300580978394"/>
    <n v="1.1093300580978394"/>
    <n v="0"/>
    <s v="4"/>
    <s v="30"/>
    <m/>
    <s v="26,39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5102444"/>
    <d v="2019-08-20T00:00:00"/>
    <d v="2019-09-10T00:00:00"/>
    <n v="2019"/>
    <s v="2"/>
    <s v="4"/>
    <s v="3011"/>
    <s v="89301301"/>
    <x v="6"/>
  </r>
  <r>
    <n v="2023"/>
    <s v="2019091703901230531"/>
    <s v="390123053"/>
    <s v="Blažek Jaroslav"/>
    <n v="20190814"/>
    <n v="20190917"/>
    <x v="0"/>
    <n v="35"/>
    <s v="J40;I259;E119;I10;N40;K760;;;;;;;;;;"/>
    <s v="21225,21219,21413,21415,21221,21717,21001,21215"/>
    <s v="30"/>
    <s v="Geriatrie"/>
    <s v="89301301"/>
    <s v="3011"/>
    <n v="111"/>
    <s v="A"/>
    <s v="04-K03-03"/>
    <s v="Záněty průdušnice, průdušek a průdušinek u pacientů s CC=0"/>
    <n v="136713"/>
    <n v="29724"/>
    <n v="57360"/>
    <n v="0"/>
    <n v="5171.09"/>
    <n v="0"/>
    <n v="0"/>
    <n v="1920"/>
    <n v="3600"/>
    <n v="56137"/>
    <s v="03"/>
    <s v="III. interní klinika - nefrologická, revmatologická a endokrinologická"/>
    <s v="89301033"/>
    <s v="0331"/>
    <n v="5"/>
    <n v="2"/>
    <n v="10"/>
    <n v="42014"/>
    <n v="301"/>
    <n v="1"/>
    <n v="1981"/>
    <n v="0.56510000000000005"/>
    <n v="0.56110000000000004"/>
    <n v="4.0000000000000001E-3"/>
    <n v="2.3017900250852108"/>
    <n v="2.2444000244140625"/>
    <n v="5.73900006711483E-2"/>
    <s v="1"/>
    <s v="03"/>
    <m/>
    <s v="26"/>
    <s v="Geriatrie"/>
    <s v="77900"/>
    <s v="Olomoucký"/>
    <s v="Olomouc"/>
    <s v="Olomouc město"/>
    <s v="J40 - Zánět průdušek (bronchitida) neurčený jako akutní nebo chronický"/>
    <m/>
    <m/>
    <s v="J40 - Zánět průdušek (bronchitida) neurčený jako akutní nebo chronický"/>
    <s v="390123053"/>
    <d v="2019-08-29T00:00:00"/>
    <d v="2019-09-17T00:00:00"/>
    <n v="2019"/>
    <s v="6"/>
    <s v="1"/>
    <s v="3011"/>
    <s v="89301301"/>
    <x v="3"/>
  </r>
  <r>
    <n v="2023"/>
    <s v="2019092303658174611"/>
    <s v="365817461"/>
    <s v="Šaňková Ivanka"/>
    <n v="20190817"/>
    <n v="20190923"/>
    <x v="0"/>
    <n v="38"/>
    <s v="S7200;W0100;;;;;;;;;;;;;;"/>
    <s v="21219,21221,21413,21415,21225,91823,66610,21001,66615,91826,21717,21215,91811,91831,91819"/>
    <s v="30"/>
    <s v="Geriatrie"/>
    <s v="89301301"/>
    <s v="3011"/>
    <n v="111"/>
    <s v="D"/>
    <s v="08-I05-03"/>
    <s v="Revize endoprotézy kyčle s výměnou artikulačních komponent nebo odstranění endoprotézy"/>
    <n v="119452"/>
    <n v="37637"/>
    <n v="27480"/>
    <n v="0"/>
    <n v="138.41999999999999"/>
    <n v="0"/>
    <n v="8743.85"/>
    <n v="2560"/>
    <n v="4500"/>
    <n v="120119"/>
    <s v="11"/>
    <s v="Ortopedická klinika"/>
    <s v="89301113"/>
    <s v="1131"/>
    <n v="17"/>
    <n v="6"/>
    <n v="34"/>
    <n v="196870"/>
    <n v="55770"/>
    <n v="18590"/>
    <n v="117316"/>
    <n v="3.3738000000000001"/>
    <n v="2.629"/>
    <n v="0.74480000000000002"/>
    <n v="3.4820899665355682"/>
    <n v="3.0001499652862549"/>
    <n v="0.48194000124931335"/>
    <s v="5"/>
    <s v="11"/>
    <s v="11"/>
    <s v="11,26"/>
    <s v="TEPCKP,TEPkoleno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5817461"/>
    <d v="2019-08-28T00:00:00"/>
    <d v="2019-09-23T00:00:00"/>
    <n v="2019"/>
    <s v="6"/>
    <s v="5"/>
    <s v="3011"/>
    <s v="89301301"/>
    <x v="0"/>
  </r>
  <r>
    <n v="2023"/>
    <s v="2019092303610254461"/>
    <s v="361025446"/>
    <s v="Štopl Arnošt"/>
    <n v="20190821"/>
    <n v="20190923"/>
    <x v="0"/>
    <n v="34"/>
    <s v="A749;I255;I259;E785;K439;C61;;;;;;;;;;"/>
    <s v="21225,21415,21219,21413,21221,21717,21215,21001"/>
    <s v="30"/>
    <s v="Geriatrie"/>
    <s v="89301301"/>
    <s v="3011"/>
    <n v="111"/>
    <s v="A"/>
    <s v="18-K02-01"/>
    <s v="Bakteriální, mykotické a parazitární nemoci nezařazené jinde u pacientů s CC=3-4"/>
    <n v="92261"/>
    <n v="41839"/>
    <n v="0"/>
    <n v="0"/>
    <n v="835.29"/>
    <n v="0"/>
    <n v="0"/>
    <n v="2640"/>
    <n v="4950"/>
    <n v="61579"/>
    <s v="03"/>
    <s v="III. interní klinika - nefrologická, revmatologická a endokrinologická"/>
    <s v="89301031"/>
    <s v="0311"/>
    <n v="13"/>
    <n v="4"/>
    <n v="26"/>
    <n v="127336"/>
    <n v="7373"/>
    <n v="1"/>
    <n v="31817"/>
    <n v="1.7989999999999999"/>
    <n v="1.7004999999999999"/>
    <n v="9.8500000000000004E-2"/>
    <n v="2.4268801063299179"/>
    <n v="2.3283801078796387"/>
    <n v="9.8499998450279236E-2"/>
    <s v="1"/>
    <s v="03"/>
    <m/>
    <s v="26"/>
    <s v="Geriatrie"/>
    <s v="77900"/>
    <s v="Olomoucký"/>
    <s v="Olomouc"/>
    <s v="Olomouc město"/>
    <s v="A74 - Jiné nemoci způsobené chlamydiemi"/>
    <s v="A749 - Chlamydiová infekce NS"/>
    <m/>
    <s v="A749 - Chlamydiová infekce NS"/>
    <s v="361025446"/>
    <d v="2019-08-30T00:00:00"/>
    <d v="2019-09-23T00:00:00"/>
    <n v="2019"/>
    <s v="6"/>
    <s v="1"/>
    <s v="3011"/>
    <s v="89301301"/>
    <x v="5"/>
  </r>
  <r>
    <n v="2023"/>
    <s v="2019092402956134681"/>
    <s v="295613468"/>
    <s v="Nováková Bohumila"/>
    <n v="20190815"/>
    <n v="20190924"/>
    <x v="0"/>
    <n v="41"/>
    <s v="S7220;W0180;D62;;;;;;;;;;;;;"/>
    <s v="21415,21219,21215,21221,21413,21225,78989,53471,66127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69649"/>
    <n v="43215"/>
    <n v="35751"/>
    <n v="0"/>
    <n v="4170.3599999999997"/>
    <n v="21880.5"/>
    <n v="13315.16"/>
    <n v="3080"/>
    <n v="5475"/>
    <n v="12923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4.2526599168777466"/>
    <n v="3.8933699131011963"/>
    <n v="0.35929000377655029"/>
    <s v="4"/>
    <s v="31"/>
    <s v="31"/>
    <s v="26,07,31"/>
    <s v="Geriatrie"/>
    <s v="78357"/>
    <s v="Olomoucký"/>
    <s v="Olomouc"/>
    <s v="Olomouc východ"/>
    <s v="S72 - Zlomenina kosti stehenní [fractura femoris]"/>
    <s v="S722 - Subtrochanterická zlomenina"/>
    <s v="S7220 - Subtrochanterická zlomenina; zavřená"/>
    <s v="S7220 - Subtrochanterická zlomenina; zavřená"/>
    <s v="295613468"/>
    <d v="2019-08-21T00:00:00"/>
    <d v="2019-09-24T00:00:00"/>
    <n v="2019"/>
    <s v="6"/>
    <s v="4"/>
    <s v="3011"/>
    <s v="89301301"/>
    <x v="1"/>
  </r>
  <r>
    <n v="2023"/>
    <s v="2019092405006231201"/>
    <s v="500623120"/>
    <s v="Špaček Otakar"/>
    <n v="20190905"/>
    <n v="20190924"/>
    <x v="0"/>
    <n v="20"/>
    <s v="K800;K803;E107;I489;I10;N309;;;;;;;;;;"/>
    <s v="72213,21415,21225,21413,21221,21215,15910,15992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54376"/>
    <n v="24189"/>
    <n v="0"/>
    <n v="0"/>
    <n v="0"/>
    <n v="0"/>
    <n v="15172.37"/>
    <n v="1520"/>
    <n v="2850"/>
    <n v="36173"/>
    <s v="30"/>
    <s v="Geriatrie"/>
    <s v="89301301"/>
    <s v="3011"/>
    <n v="5"/>
    <n v="2"/>
    <n v="12"/>
    <n v="45424"/>
    <n v="12487"/>
    <n v="1"/>
    <n v="32077"/>
    <n v="0.77339999999999998"/>
    <n v="0.60660000000000003"/>
    <n v="0.1668"/>
    <n v="1.3557400554418564"/>
    <n v="1.1889400482177734"/>
    <n v="0.16680000722408295"/>
    <s v="4"/>
    <s v="30"/>
    <m/>
    <s v="26,02,36"/>
    <s v="Geriatrie"/>
    <s v="78353"/>
    <s v="Olomoucký"/>
    <s v="Olomouc"/>
    <s v="Olomouc a okolí"/>
    <s v="K80 - Žlučové kameny [cholelithiasis]"/>
    <s v="K800 - Kámen žlučníku s akutním zánětem žlučníku (cholecystitidou)"/>
    <m/>
    <s v="K800 - Kámen žlučníku s akutním zánětem žlučníku (cholecystitidou)"/>
    <s v="500623120"/>
    <d v="2019-09-05T00:00:00"/>
    <d v="2019-09-24T00:00:00"/>
    <n v="2019"/>
    <s v="2"/>
    <s v="4"/>
    <s v="3011"/>
    <s v="89301301"/>
    <x v="20"/>
  </r>
  <r>
    <n v="2023"/>
    <s v="2019093003561024421"/>
    <s v="356102442"/>
    <s v="Chromčíková Eva"/>
    <n v="20190909"/>
    <n v="20190930"/>
    <x v="0"/>
    <n v="22"/>
    <s v="I500;W1999;I259;I489;I839;S7200;;;;;;;;;;"/>
    <s v="21415,21413,21221,21225,21001,21219,21215"/>
    <s v="30"/>
    <s v="Geriatrie"/>
    <s v="89301301"/>
    <s v="3011"/>
    <n v="111"/>
    <s v="A"/>
    <s v="05-K07-04"/>
    <s v="Srdeční selhání v CVSP u pacientů s CC=1-2"/>
    <n v="48461"/>
    <n v="26251"/>
    <n v="0"/>
    <n v="0"/>
    <n v="0"/>
    <n v="0"/>
    <n v="0"/>
    <n v="1680"/>
    <n v="3150"/>
    <n v="29701"/>
    <s v="30"/>
    <s v="Geriatrie"/>
    <s v="89301301"/>
    <s v="3011"/>
    <n v="10"/>
    <n v="3"/>
    <n v="19"/>
    <n v="79361"/>
    <n v="1212"/>
    <n v="1"/>
    <n v="6665"/>
    <n v="1.0760000000000001"/>
    <n v="1.0598000000000001"/>
    <n v="1.6199999999999999E-2"/>
    <n v="1.2505600452423096"/>
    <n v="1.2505600452423096"/>
    <n v="0"/>
    <s v="1"/>
    <s v="30"/>
    <m/>
    <s v="26"/>
    <s v="Geriatrie"/>
    <s v="79816"/>
    <s v="Olomoucký"/>
    <s v="Prostějov"/>
    <s v="Prostějov a okolí"/>
    <s v="I50 - Selhání srdce"/>
    <s v="I500 - Městnavé selhání srdce"/>
    <m/>
    <s v="I500 - Městnavé selhání srdce"/>
    <s v="356102442"/>
    <d v="2019-09-09T00:00:00"/>
    <d v="2019-09-30T00:00:00"/>
    <n v="2019"/>
    <s v="2"/>
    <s v="1"/>
    <s v="3011"/>
    <s v="89301301"/>
    <x v="6"/>
  </r>
  <r>
    <n v="2023"/>
    <s v="2019091003411144381"/>
    <s v="341114438"/>
    <s v="Vysloužil Vojtěch"/>
    <n v="20190722"/>
    <n v="20190910"/>
    <x v="0"/>
    <n v="51"/>
    <s v="K567;K801;R104;I10;E119;;;;;;;;;;;"/>
    <s v="21415,21413,21225,78990,21221,78989,51386,90780,51394,90903,51392,90818,51711,51353,91761,21215,51355"/>
    <s v="30"/>
    <s v="Geriatrie"/>
    <s v="89301301"/>
    <s v="3011"/>
    <n v="111"/>
    <s v="A"/>
    <s v="00-M01-02"/>
    <s v="Velký chirurgický výkon vyjma kardiochirurgického s UPV 97–240 hodin (5–10 dnů)"/>
    <n v="343019"/>
    <n v="38110"/>
    <n v="178755"/>
    <n v="0"/>
    <n v="4945.2700000000004"/>
    <n v="0"/>
    <n v="23799"/>
    <n v="3400"/>
    <n v="4350"/>
    <n v="538507"/>
    <s v="04"/>
    <s v="I. chirurgická klinika"/>
    <s v="89301041"/>
    <s v="0412"/>
    <n v="25"/>
    <n v="8"/>
    <n v="42"/>
    <n v="907053"/>
    <n v="107122"/>
    <n v="35707"/>
    <n v="252472"/>
    <n v="13.5434"/>
    <n v="12.1129"/>
    <n v="1.4305000000000001"/>
    <n v="16.1597900390625"/>
    <n v="14.729290008544922"/>
    <n v="1.4305000305175781"/>
    <s v="1"/>
    <s v="30"/>
    <s v="04"/>
    <s v="26,04,07,59"/>
    <s v="Geriatrie,Laparoskopie"/>
    <s v="78375"/>
    <s v="Olomoucký"/>
    <s v="Olomouc"/>
    <s v="Olomouc jih"/>
    <s v="K56 - Paralytický ileus a střevní neprůchodnost bez kýly"/>
    <s v="K567 - Ileus NS"/>
    <m/>
    <s v="K567 - Ileus NS"/>
    <s v="341114438"/>
    <d v="2019-08-21T00:00:00"/>
    <d v="2019-09-10T00:00:00"/>
    <n v="2019"/>
    <s v="6"/>
    <s v="1"/>
    <s v="3011"/>
    <s v="89301301"/>
    <x v="8"/>
  </r>
  <r>
    <n v="2023"/>
    <s v="2019091102706024591"/>
    <s v="270602459"/>
    <s v="Zatloukal František"/>
    <n v="20190730"/>
    <n v="20190911"/>
    <x v="0"/>
    <n v="44"/>
    <s v="N309;E86;I481;E119;E782;;;;;;;;;;;"/>
    <s v="21415,21717,21225,21221,21413,21001"/>
    <s v="30"/>
    <s v="Geriatrie"/>
    <s v="89301301"/>
    <s v="3011"/>
    <n v="111"/>
    <s v="A"/>
    <s v="10-K14-03"/>
    <s v="Dehydratace u pacientů ve věku 65 a více let s CC=0-1"/>
    <n v="101470"/>
    <n v="52650"/>
    <n v="0"/>
    <n v="0"/>
    <n v="163.88"/>
    <n v="0"/>
    <n v="0"/>
    <n v="3440"/>
    <n v="7575"/>
    <n v="81385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2.0538599281571805"/>
    <n v="2.0508599281311035"/>
    <n v="3.0000000260770321E-3"/>
    <s v="4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270602459"/>
    <d v="2019-08-14T00:00:00"/>
    <d v="2019-09-11T00:00:00"/>
    <n v="2019"/>
    <s v="6"/>
    <s v="4"/>
    <s v="3011"/>
    <s v="89301301"/>
    <x v="11"/>
  </r>
  <r>
    <n v="2023"/>
    <s v="2019091202304044151"/>
    <s v="230404415"/>
    <s v="Petřík František"/>
    <n v="20190802"/>
    <n v="20190912"/>
    <x v="0"/>
    <n v="42"/>
    <s v="J158;E86;E46;D379;K635;D649;;;;;;;;;;"/>
    <s v="21225,21717,21221,21413,21415,35022,21001,15950"/>
    <s v="30"/>
    <s v="Geriatrie"/>
    <s v="89301301"/>
    <s v="3011"/>
    <n v="111"/>
    <s v="A"/>
    <s v="06-M01-01"/>
    <s v="Endoskopický výkon pro onemocnění trávicí soustavy u pacientů s CC=3-4"/>
    <n v="106029"/>
    <n v="52872"/>
    <n v="0"/>
    <n v="0"/>
    <n v="5393.13"/>
    <n v="2184.48"/>
    <n v="0"/>
    <n v="3280"/>
    <n v="8175"/>
    <n v="61883"/>
    <s v="02"/>
    <s v="II. interní klinika gastroenterologie a geriatrie"/>
    <s v="89301026"/>
    <s v="0216"/>
    <n v="11"/>
    <n v="4"/>
    <n v="23"/>
    <n v="137719"/>
    <n v="23435"/>
    <n v="1"/>
    <n v="55562"/>
    <n v="2.1520999999999999"/>
    <n v="1.8391"/>
    <n v="0.313"/>
    <n v="4.0580799877643585"/>
    <n v="3.7450799942016602"/>
    <n v="0.31299999356269836"/>
    <s v="5"/>
    <s v="30"/>
    <m/>
    <s v="26,18,02"/>
    <s v="Geriatrie"/>
    <s v="78375"/>
    <s v="Olomoucký"/>
    <s v="Olomouc"/>
    <s v="Olomouc jih"/>
    <s v="J15 - Bakteriální zánět plic (pneumonie) nezařazený jinde"/>
    <s v="J158 - Jiný bakteriální zánět plic"/>
    <m/>
    <s v="J158 - Jiný bakteriální zánět plic"/>
    <s v="230404415"/>
    <d v="2019-08-21T00:00:00"/>
    <d v="2019-09-12T00:00:00"/>
    <n v="2019"/>
    <s v="6"/>
    <s v="5"/>
    <s v="3011"/>
    <s v="89301301"/>
    <x v="2"/>
  </r>
  <r>
    <n v="2023"/>
    <s v="2019091204060014291"/>
    <s v="406001429"/>
    <s v="Otáhalová Milada"/>
    <n v="20190817"/>
    <n v="20190912"/>
    <x v="0"/>
    <n v="27"/>
    <s v="S7200;W0100;I10;;;;;;;;;;;;;"/>
    <s v="21219,21215,21225,21413,91827,21717,21221,21415,91823,66610,21001,91819,91810,91829,66615,78990"/>
    <s v="30"/>
    <s v="Geriatrie"/>
    <s v="89301301"/>
    <s v="3011"/>
    <n v="111"/>
    <s v="D"/>
    <s v="08-I05-04"/>
    <s v="Implantace necementované totální endoprotézy kyčle"/>
    <n v="95243"/>
    <n v="28719"/>
    <n v="16488"/>
    <n v="0"/>
    <n v="309.02999999999997"/>
    <n v="1228.3900000000001"/>
    <n v="8743.85"/>
    <n v="1840"/>
    <n v="3375"/>
    <n v="121313"/>
    <s v="11"/>
    <s v="Ortopedická klinika"/>
    <s v="89301113"/>
    <s v="1131"/>
    <n v="10"/>
    <n v="3"/>
    <n v="14"/>
    <n v="106372"/>
    <n v="76681"/>
    <n v="25560"/>
    <n v="127768"/>
    <n v="2.4445000000000001"/>
    <n v="1.4205000000000001"/>
    <n v="1.024"/>
    <n v="3.0196700692176819"/>
    <n v="2.5284900665283203"/>
    <n v="0.49118000268936157"/>
    <s v="1"/>
    <s v="11"/>
    <s v="11"/>
    <s v="26,11,07"/>
    <s v="Geriatrie,TEPkycel,TEPCKP"/>
    <s v="75101"/>
    <s v="Olomoucký"/>
    <s v="Přerov"/>
    <s v="Tovačov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6001429"/>
    <d v="2019-08-22T00:00:00"/>
    <d v="2019-09-12T00:00:00"/>
    <n v="2019"/>
    <s v="6"/>
    <s v="1"/>
    <s v="3011"/>
    <s v="89301301"/>
    <x v="0"/>
  </r>
  <r>
    <n v="2023"/>
    <s v="2019091203656264301"/>
    <s v="365626430"/>
    <s v="Sedláčková Marie"/>
    <n v="20190821"/>
    <n v="20190912"/>
    <x v="0"/>
    <n v="23"/>
    <s v="M5457;I259;I10;I481;M0699;E669;;;;;;;;;;"/>
    <s v="21415,21413,21225,21001,21221,21215"/>
    <s v="30"/>
    <s v="Geriatrie"/>
    <s v="89301301"/>
    <s v="3011"/>
    <n v="111"/>
    <s v="A"/>
    <s v="08-K08-00"/>
    <s v="Jiná onemocnění páteře a bolest zad"/>
    <n v="57363"/>
    <n v="29841"/>
    <n v="0"/>
    <n v="0"/>
    <n v="0"/>
    <n v="0"/>
    <n v="0"/>
    <n v="1680"/>
    <n v="3900"/>
    <n v="25612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1071200370788574"/>
    <n v="1.1071200370788574"/>
    <n v="0"/>
    <s v="4"/>
    <s v="17"/>
    <m/>
    <s v="26"/>
    <s v="Geriatrie"/>
    <s v="78357"/>
    <s v="Olomoucký"/>
    <s v="Olomouc"/>
    <s v="Olomouc východ"/>
    <s v="M54 - Dorzalgie"/>
    <s v="M545 - Bolesti dolní části zad"/>
    <s v="M5457 - Bolesti dolní části zad; bederně-křížová krajina"/>
    <s v="M5457 - Bolesti dolní části zad; bederně-křížová krajina"/>
    <s v="365626430"/>
    <d v="2019-08-29T00:00:00"/>
    <d v="2019-09-12T00:00:00"/>
    <n v="2019"/>
    <s v="6"/>
    <s v="4"/>
    <s v="3011"/>
    <s v="89301301"/>
    <x v="7"/>
  </r>
  <r>
    <n v="2023"/>
    <s v="2019091303911164471"/>
    <s v="391116447"/>
    <s v="Novák Jiří"/>
    <n v="20190813"/>
    <n v="20190913"/>
    <x v="0"/>
    <n v="32"/>
    <s v="I635;I693;E039;I10;;;;;;;;;;;;"/>
    <s v="72213,21415,21413,21221,21225,72015"/>
    <s v="30"/>
    <s v="Geriatrie"/>
    <s v="89301301"/>
    <s v="3011"/>
    <n v="111"/>
    <s v="A"/>
    <s v="01-K10-03"/>
    <s v="Mozkový infarkt v komplexním CVSP u pacientů s CC=0"/>
    <n v="111422"/>
    <n v="34833"/>
    <n v="16488"/>
    <n v="0"/>
    <n v="0"/>
    <n v="0"/>
    <n v="0"/>
    <n v="2130"/>
    <n v="4200"/>
    <n v="68105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3543999195098877"/>
    <n v="2.3543999195098877"/>
    <n v="0"/>
    <s v="1"/>
    <s v="17"/>
    <m/>
    <s v="26,36"/>
    <s v="Geriatrie"/>
    <s v="78321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391116447"/>
    <d v="2019-08-27T00:00:00"/>
    <d v="2019-09-13T00:00:00"/>
    <n v="2019"/>
    <s v="6"/>
    <s v="1"/>
    <s v="3011"/>
    <s v="89301301"/>
    <x v="7"/>
  </r>
  <r>
    <n v="2023"/>
    <s v="2019091602512300071"/>
    <s v="251230007"/>
    <s v="Tomášek Václav"/>
    <n v="20190802"/>
    <n v="20190916"/>
    <x v="0"/>
    <n v="46"/>
    <s v="J150;J440;I258;K571;D638;I481;;;;;;;;;;"/>
    <s v="21225,21415,21221,21413,21001"/>
    <s v="30"/>
    <s v="Geriatrie"/>
    <s v="89301301"/>
    <s v="3011"/>
    <n v="111"/>
    <s v="A"/>
    <s v="04-K02-03"/>
    <s v="Záněty plic u pacientů s CC=2-3"/>
    <n v="155829"/>
    <n v="47891"/>
    <n v="39672"/>
    <n v="0"/>
    <n v="10552.62"/>
    <n v="2670.34"/>
    <n v="0"/>
    <n v="3040"/>
    <n v="8550"/>
    <n v="69397"/>
    <s v="02"/>
    <s v="II. interní klinika gastroenterologie a geriatrie"/>
    <s v="89301023"/>
    <s v="0231"/>
    <n v="12"/>
    <n v="4"/>
    <n v="22"/>
    <n v="93345"/>
    <n v="3856"/>
    <n v="1"/>
    <n v="15184"/>
    <n v="1.298"/>
    <n v="1.2464999999999999"/>
    <n v="5.1499999999999997E-2"/>
    <n v="2.8229000344872475"/>
    <n v="2.7423000335693359"/>
    <n v="8.060000091791153E-2"/>
    <s v="1"/>
    <s v="02"/>
    <m/>
    <s v="26"/>
    <s v="Geriatrie"/>
    <s v="79841"/>
    <s v="Olomoucký"/>
    <s v="Prostějov"/>
    <s v="Prostějov a okolí"/>
    <s v="J15 - Bakteriální zánět plic (pneumonie) nezařazený jinde"/>
    <s v="J150 - Pneumonie způsobená Klebsiellou pneumoniae"/>
    <m/>
    <s v="J150 - Pneumonie způsobená Klebsiellou pneumoniae"/>
    <s v="251230007"/>
    <d v="2019-08-27T00:00:00"/>
    <d v="2019-09-16T00:00:00"/>
    <n v="2019"/>
    <s v="6"/>
    <s v="1"/>
    <s v="3011"/>
    <s v="89301301"/>
    <x v="2"/>
  </r>
  <r>
    <n v="2023"/>
    <s v="2019091602756114481"/>
    <s v="275611448"/>
    <s v="Havranová Jaroslava"/>
    <n v="20190819"/>
    <n v="20190916"/>
    <x v="0"/>
    <n v="29"/>
    <s v="S7210;W0000;S7220;;;;;;;;;;;;;"/>
    <s v="21225,21415,53471,21219,21215,21413,21221,21001,78989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14418"/>
    <n v="29604"/>
    <n v="32005"/>
    <n v="0"/>
    <n v="402.97"/>
    <n v="10681.36"/>
    <n v="11480.24"/>
    <n v="2120"/>
    <n v="352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041810005903244"/>
    <n v="2.6954100131988525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75611448"/>
    <d v="2019-08-28T00:00:00"/>
    <d v="2019-09-16T00:00:00"/>
    <n v="2019"/>
    <s v="6"/>
    <s v="4"/>
    <s v="3011"/>
    <s v="89301301"/>
    <x v="1"/>
  </r>
  <r>
    <n v="2023"/>
    <s v="2019091303857084241"/>
    <s v="385708424"/>
    <s v="Kulísková Libuše"/>
    <n v="20190910"/>
    <n v="20190913"/>
    <x v="0"/>
    <n v="4"/>
    <s v="K635;N184;I10;I7020;E039;I259;K227;;;;;;;;;"/>
    <s v="15950,21415,21221,21225,21413,21215"/>
    <s v="30"/>
    <s v="Geriatrie"/>
    <s v="89301301"/>
    <s v="3011"/>
    <n v="201"/>
    <s v="A"/>
    <s v="06-M01-05"/>
    <s v="Endoskopický výkon pro jícnové varixy, odstranění polypu nebo cizího tělesa z trávicí soustavy u pacientů s CC=0-2"/>
    <n v="15922"/>
    <n v="4017"/>
    <n v="0"/>
    <n v="0"/>
    <n v="0"/>
    <n v="0"/>
    <n v="0"/>
    <n v="240"/>
    <n v="225"/>
    <n v="18339"/>
    <s v="30"/>
    <s v="Geriatrie"/>
    <s v="89301301"/>
    <s v="3011"/>
    <n v="3"/>
    <n v="2"/>
    <n v="6"/>
    <n v="31287"/>
    <n v="2272"/>
    <n v="1"/>
    <n v="10397"/>
    <n v="0.4481"/>
    <n v="0.4178"/>
    <n v="3.0300000000000001E-2"/>
    <n v="0.41780000925064087"/>
    <n v="0.41780000925064087"/>
    <n v="0"/>
    <s v="1"/>
    <s v="30"/>
    <m/>
    <s v="26,02"/>
    <m/>
    <s v="77900"/>
    <s v="Olomoucký"/>
    <s v="Olomouc"/>
    <s v="Olomouc město"/>
    <s v="K63 - Jiné nemoci střev"/>
    <s v="K635 - Polyp tlustého střeva"/>
    <m/>
    <s v="K635 - Polyp tlustého střeva"/>
    <s v="385708424"/>
    <d v="2019-09-10T00:00:00"/>
    <d v="2019-09-13T00:00:00"/>
    <n v="2019"/>
    <s v="2"/>
    <s v="1"/>
    <s v="3011"/>
    <s v="89301301"/>
    <x v="6"/>
  </r>
  <r>
    <n v="2023"/>
    <s v="2019092605302221201"/>
    <s v="530222120"/>
    <s v="Gerši Josef"/>
    <n v="20190814"/>
    <n v="20190926"/>
    <x v="0"/>
    <n v="44"/>
    <s v="I460;J9699;A415;S0200;S059;M0599;S0650;;;;;;;;;"/>
    <s v="21415,21221,21225,21413,21022,37022,35022"/>
    <s v="30"/>
    <s v="Geriatrie"/>
    <s v="89301301"/>
    <s v="3011"/>
    <n v="201"/>
    <s v="A"/>
    <s v="05-K06-01"/>
    <s v="Srdeční zástava a šok v CVSP u pacientů s CC=4 nebo umělou plicní ventilací v délce 25-96 hodin (2-4 dny)"/>
    <n v="90091"/>
    <n v="48933"/>
    <n v="0"/>
    <n v="0"/>
    <n v="3322.78"/>
    <n v="0"/>
    <n v="0"/>
    <n v="3440"/>
    <n v="6450"/>
    <n v="194048"/>
    <s v="30"/>
    <s v="Geriatrie"/>
    <s v="89301301"/>
    <s v="3011"/>
    <n v="8"/>
    <n v="3"/>
    <n v="19"/>
    <n v="226781"/>
    <n v="5796"/>
    <n v="1"/>
    <n v="26104"/>
    <n v="3.1059000000000001"/>
    <n v="3.0285000000000002"/>
    <n v="7.7399999999999997E-2"/>
    <n v="8.7843396961688995"/>
    <n v="8.706939697265625"/>
    <n v="7.7399998903274536E-2"/>
    <s v="1"/>
    <s v="30"/>
    <m/>
    <s v="26,39,18"/>
    <s v="Geriatrie"/>
    <s v="77900"/>
    <s v="Olomoucký"/>
    <s v="Olomouc"/>
    <s v="Olomouc město"/>
    <s v="I46 - Srdeční zástava"/>
    <s v="I460 - Srdeční zástava s úspěšnou resuscitací"/>
    <m/>
    <s v="I460 - Srdeční zástava s úspěšnou resuscitací"/>
    <s v="530222120"/>
    <d v="2019-08-14T00:00:00"/>
    <d v="2019-09-26T00:00:00"/>
    <n v="2019"/>
    <s v="5"/>
    <s v="1"/>
    <s v="3011"/>
    <s v="89301301"/>
    <x v="32"/>
  </r>
  <r>
    <n v="2023"/>
    <s v="2019092603302134131"/>
    <s v="330213413"/>
    <s v="Soldán Stanislav"/>
    <n v="20190902"/>
    <n v="20190926"/>
    <x v="0"/>
    <n v="25"/>
    <s v="M5457;I10;N40;M169;;;;;;;;;;;;"/>
    <s v="21225,21415,21413,21221"/>
    <s v="30"/>
    <s v="Geriatrie"/>
    <s v="89301301"/>
    <s v="3011"/>
    <n v="201"/>
    <s v="A"/>
    <s v="08-K08-00"/>
    <s v="Jiná onemocnění páteře a bolest zad"/>
    <n v="54055"/>
    <n v="29344"/>
    <n v="0"/>
    <n v="0"/>
    <n v="0"/>
    <n v="0"/>
    <n v="0"/>
    <n v="1920"/>
    <n v="3600"/>
    <n v="28755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1.2125600576400757"/>
    <n v="1.2125600576400757"/>
    <n v="0"/>
    <s v="1"/>
    <s v="30"/>
    <m/>
    <s v="26"/>
    <s v="Geriatrie"/>
    <s v="75131"/>
    <s v="Olomoucký"/>
    <s v="Olomouc"/>
    <s v="Lipnicko"/>
    <s v="M54 - Dorzalgie"/>
    <s v="M545 - Bolesti dolní části zad"/>
    <s v="M5457 - Bolesti dolní části zad; bederně-křížová krajina"/>
    <s v="M5457 - Bolesti dolní části zad; bederně-křížová krajina"/>
    <s v="330213413"/>
    <d v="2019-09-02T00:00:00"/>
    <d v="2019-09-26T00:00:00"/>
    <n v="2019"/>
    <s v="2"/>
    <s v="1"/>
    <s v="3011"/>
    <s v="89301301"/>
    <x v="6"/>
  </r>
  <r>
    <n v="2023"/>
    <s v="2019093003759174041"/>
    <s v="375917404"/>
    <s v="Brandová Jiřina"/>
    <n v="20190908"/>
    <n v="20190930"/>
    <x v="0"/>
    <n v="23"/>
    <s v="S3200;W0181;;;;;;;;;;;;;;"/>
    <s v="21225,21415,21221,37022,21413,35520,21001,21215"/>
    <s v="30"/>
    <s v="Geriatrie"/>
    <s v="89301301"/>
    <s v="3011"/>
    <n v="201"/>
    <s v="A"/>
    <s v="08-K11-01"/>
    <s v="Poranění míchy a zlomeniny obratlů v CVSP u pacientů ve věku 16 a více let a s CC=1-4"/>
    <n v="68663"/>
    <n v="29742"/>
    <n v="0"/>
    <n v="0"/>
    <n v="0"/>
    <n v="0"/>
    <n v="0"/>
    <n v="1880"/>
    <n v="4650"/>
    <n v="23375"/>
    <s v="31"/>
    <s v="Traumatologická klinika"/>
    <s v="89301311"/>
    <s v="3111"/>
    <n v="9"/>
    <n v="3"/>
    <n v="17"/>
    <n v="78334"/>
    <n v="1224"/>
    <n v="1"/>
    <n v="5681"/>
    <n v="1.0624"/>
    <n v="1.0461"/>
    <n v="1.6299999999999999E-2"/>
    <n v="1.4645400047302246"/>
    <n v="1.4645400047302246"/>
    <n v="0"/>
    <s v="4"/>
    <s v="31"/>
    <m/>
    <s v="26,39"/>
    <s v="Geriatrie"/>
    <s v="772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375917404"/>
    <d v="2019-09-11T00:00:00"/>
    <d v="2019-09-30T00:00:00"/>
    <n v="2019"/>
    <s v="6"/>
    <s v="4"/>
    <s v="3011"/>
    <s v="89301301"/>
    <x v="1"/>
  </r>
  <r>
    <n v="2023"/>
    <s v="2019091103159264401"/>
    <s v="315926440"/>
    <s v="Komárková Františka"/>
    <n v="20190824"/>
    <n v="20190911"/>
    <x v="0"/>
    <n v="19"/>
    <s v="S3250;W0199;S202;S600;;;;;;;;;;;;"/>
    <s v="21225,21221,21415,21413,21001,21717"/>
    <s v="30"/>
    <s v="Geriatrie"/>
    <s v="89301301"/>
    <s v="3011"/>
    <n v="201"/>
    <s v="A"/>
    <s v="08-K12-02"/>
    <s v="Poranění pánve a stehna v CVSP u pacientů ve věku 16 a více let a s CC=0"/>
    <n v="54983"/>
    <n v="24954"/>
    <n v="0"/>
    <n v="0"/>
    <n v="744.88"/>
    <n v="0"/>
    <n v="0"/>
    <n v="1640"/>
    <n v="3600"/>
    <n v="19234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0.81346999178640544"/>
    <n v="0.81086999177932739"/>
    <n v="2.6000000070780516E-3"/>
    <s v="4"/>
    <s v="31"/>
    <m/>
    <s v="26"/>
    <s v="Geriatrie"/>
    <s v="772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15926440"/>
    <d v="2019-08-29T00:00:00"/>
    <d v="2019-09-11T00:00:00"/>
    <n v="2019"/>
    <s v="6"/>
    <s v="4"/>
    <s v="3011"/>
    <s v="89301301"/>
    <x v="1"/>
  </r>
  <r>
    <n v="2023"/>
    <s v="2019093002608284021"/>
    <s v="260828402"/>
    <s v="Závodník Vladimír"/>
    <n v="20190910"/>
    <n v="20190930"/>
    <x v="0"/>
    <n v="21"/>
    <s v="I500;I255;I501;G934;I10;I839;;;;;;;;;;"/>
    <s v="21221,21415,21225,21413,21001"/>
    <s v="30"/>
    <s v="Geriatrie"/>
    <s v="89301301"/>
    <s v="3011"/>
    <n v="205"/>
    <s v="A"/>
    <s v="05-K07-04"/>
    <s v="Srdeční selhání v CVSP u pacientů s CC=1-2"/>
    <n v="52354"/>
    <n v="26714"/>
    <n v="0"/>
    <n v="0"/>
    <n v="0"/>
    <n v="0"/>
    <n v="0"/>
    <n v="1600"/>
    <n v="3000"/>
    <n v="28192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1869800090789795"/>
    <n v="1.1869800090789795"/>
    <n v="0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260828402"/>
    <d v="2019-09-13T00:00:00"/>
    <d v="2019-09-30T00:00:00"/>
    <n v="2019"/>
    <s v="6"/>
    <s v="4"/>
    <s v="3011"/>
    <s v="89301301"/>
    <x v="2"/>
  </r>
  <r>
    <n v="2023"/>
    <s v="2019092502707064691"/>
    <s v="270706469"/>
    <s v="Jirásek Josef"/>
    <n v="20190728"/>
    <n v="20190925"/>
    <x v="0"/>
    <n v="60"/>
    <s v="R31;C679;I259;I499;;;;;;;;;;;;"/>
    <s v="21221,21415,21413,21215,21225,89313"/>
    <s v="30"/>
    <s v="Geriatrie"/>
    <s v="89301301"/>
    <s v="3011"/>
    <n v="205"/>
    <s v="A"/>
    <s v="11-K14-02"/>
    <s v="Jiné nemoci vylučovací soustavy u pacientů ve věku 18 a více let s CC=1-2 nebo u dětí do 18 let věku s CC=0"/>
    <n v="140653"/>
    <n v="69199"/>
    <n v="0"/>
    <n v="0"/>
    <n v="4778.2"/>
    <n v="0"/>
    <n v="0"/>
    <n v="5080"/>
    <n v="8550"/>
    <n v="104224"/>
    <s v="12"/>
    <s v="Urologická klinika"/>
    <s v="89301121"/>
    <s v="1211"/>
    <n v="5"/>
    <n v="2"/>
    <n v="11"/>
    <n v="36427"/>
    <n v="1099"/>
    <n v="1"/>
    <n v="5329"/>
    <n v="0.50119999999999998"/>
    <n v="0.48649999999999999"/>
    <n v="1.47E-2"/>
    <n v="3.3740400467067957"/>
    <n v="3.3471200466156006"/>
    <n v="2.6920000091195107E-2"/>
    <s v="5"/>
    <s v="12"/>
    <m/>
    <s v="26,34"/>
    <s v="Geriatrie"/>
    <s v="77900"/>
    <s v="Olomoucký"/>
    <s v="Olomouc"/>
    <s v="Olomouc město"/>
    <s v="R31 - Neurčená hematurie"/>
    <m/>
    <m/>
    <s v="R31 - Neurčená hematurie"/>
    <s v="270706469"/>
    <d v="2019-08-12T00:00:00"/>
    <d v="2019-09-25T00:00:00"/>
    <n v="2019"/>
    <s v="6"/>
    <s v="5"/>
    <s v="3011"/>
    <s v="89301301"/>
    <x v="13"/>
  </r>
  <r>
    <n v="2023"/>
    <s v="2019092704001015041"/>
    <s v="400101504"/>
    <s v="Zatloukal Karel"/>
    <n v="20190911"/>
    <n v="20190927"/>
    <x v="0"/>
    <n v="17"/>
    <s v="N390;B961;E86;D638;I251;I350;;;;;;;;;;"/>
    <s v="21221,21413,21225,21717,21415,21001"/>
    <s v="30"/>
    <s v="Geriatrie"/>
    <s v="89301301"/>
    <s v="3011"/>
    <n v="205"/>
    <s v="A"/>
    <s v="11-K01-02"/>
    <s v="Záněty močových cest u pacientů s CC=1-2"/>
    <n v="48141"/>
    <n v="21472"/>
    <n v="0"/>
    <n v="0"/>
    <n v="788.63"/>
    <n v="2184.48"/>
    <n v="0"/>
    <n v="1280"/>
    <n v="2400"/>
    <n v="23025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8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00101504"/>
    <d v="2019-09-23T00:00:00"/>
    <d v="2019-09-27T00:00:00"/>
    <n v="2019"/>
    <s v="6"/>
    <s v="8"/>
    <s v="3011"/>
    <s v="89301301"/>
    <x v="3"/>
  </r>
  <r>
    <n v="2023"/>
    <s v="2019092404412194541"/>
    <s v="441219454"/>
    <s v="Lorenc Ivan"/>
    <n v="20190822"/>
    <n v="20190924"/>
    <x v="0"/>
    <n v="34"/>
    <s v="S7200;W1999;S3250;N309;J189;F013;;;;;;;;;;"/>
    <s v="21415,21225,21413,21221,35022"/>
    <s v="30"/>
    <s v="Geriatrie"/>
    <s v="89301301"/>
    <s v="3011"/>
    <n v="211"/>
    <s v="A"/>
    <s v="08-K12-01"/>
    <s v="Poranění pánve a stehna v CVSP u pacientů ve věku 16 a více let a s CC=1-4"/>
    <n v="74897"/>
    <n v="41098"/>
    <n v="0"/>
    <n v="0"/>
    <n v="2260.31"/>
    <n v="0"/>
    <n v="0"/>
    <n v="2640"/>
    <n v="7425"/>
    <n v="64075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9409500174224377"/>
    <n v="1.9099500179290771"/>
    <n v="3.0999999493360519E-2"/>
    <s v="4"/>
    <s v="30"/>
    <m/>
    <s v="26,18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41219454"/>
    <d v="2019-08-22T00:00:00"/>
    <d v="2019-09-24T00:00:00"/>
    <n v="2019"/>
    <s v="2"/>
    <s v="4"/>
    <s v="3011"/>
    <s v="89301301"/>
    <x v="6"/>
  </r>
  <r>
    <n v="2023"/>
    <s v="2019092504207064121"/>
    <s v="420706412"/>
    <s v="Bürgl Jaroslav"/>
    <n v="20190901"/>
    <n v="20190925"/>
    <x v="0"/>
    <n v="25"/>
    <s v="G20;W0190;F068;S202;;;;;;;;;;;;"/>
    <s v="37022,21225,21413,21717,21219,21221,21415,21001,35022"/>
    <s v="30"/>
    <s v="Geriatrie"/>
    <s v="89301301"/>
    <s v="3011"/>
    <n v="211"/>
    <s v="A"/>
    <s v="09-K13-01"/>
    <s v="Otevřené poranění kožního krytu trupu nebo končetin nebo povrchové poranění kožního krytu trupu nebo končetin u pacientů s CC=1-4"/>
    <n v="67704"/>
    <n v="32323"/>
    <n v="0"/>
    <n v="0"/>
    <n v="1126.6199999999999"/>
    <n v="0"/>
    <n v="0"/>
    <n v="1920"/>
    <n v="4275"/>
    <n v="36800"/>
    <s v="02"/>
    <s v="II. interní klinika gastroenterologie a geriatrie"/>
    <s v="89301021"/>
    <s v="0213"/>
    <n v="5"/>
    <n v="2"/>
    <n v="11"/>
    <n v="40227"/>
    <n v="780"/>
    <n v="1"/>
    <n v="4270"/>
    <n v="0.54759999999999998"/>
    <n v="0.53720000000000001"/>
    <n v="1.04E-2"/>
    <n v="1.4501000074669719"/>
    <n v="1.4397000074386597"/>
    <n v="1.0400000028312206E-2"/>
    <s v="4"/>
    <s v="30"/>
    <m/>
    <s v="26,18,39"/>
    <s v="Geriatrie"/>
    <s v="77000"/>
    <m/>
    <m/>
    <s v="Olomouc"/>
    <s v="G20 - Parkinsonova nemoc"/>
    <m/>
    <m/>
    <s v="G20 - Parkinsonova nemoc"/>
    <s v="420706412"/>
    <d v="2019-09-10T00:00:00"/>
    <d v="2019-09-25T00:00:00"/>
    <n v="2019"/>
    <s v="6"/>
    <s v="4"/>
    <s v="3011"/>
    <s v="89301301"/>
    <x v="11"/>
  </r>
  <r>
    <n v="2023"/>
    <s v="2019093004462304481"/>
    <s v="446230448"/>
    <s v="Eliášová Marie"/>
    <n v="20190828"/>
    <n v="20190930"/>
    <x v="0"/>
    <n v="34"/>
    <s v="M5447;I10;E782;G20;E118;;;;;;;;;;;"/>
    <s v="21415,21225,21001,21413,21221,21215"/>
    <s v="30"/>
    <s v="Geriatrie"/>
    <s v="89301301"/>
    <s v="3011"/>
    <n v="211"/>
    <s v="A"/>
    <s v="08-K08-00"/>
    <s v="Jiná onemocnění páteře a bolest zad"/>
    <n v="68744"/>
    <n v="38814"/>
    <n v="0"/>
    <n v="0"/>
    <n v="0"/>
    <n v="0"/>
    <n v="0"/>
    <n v="2490"/>
    <n v="2700"/>
    <n v="41787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6870399713516235"/>
    <n v="1.6870399713516235"/>
    <n v="0"/>
    <s v="1"/>
    <s v="17"/>
    <m/>
    <s v="26"/>
    <s v="Geriatrie"/>
    <s v="77900"/>
    <s v="Olomoucký"/>
    <s v="Olomouc"/>
    <s v="Olomouc město"/>
    <s v="M54 - Dorzalgie"/>
    <s v="M544 - Lumbago s ischiasem"/>
    <s v="M5447 - Lumbago s ischiasem; bederně-křížová krajina"/>
    <s v="M5447 - Lumbago s ischiasem; bederně-křížová krajina"/>
    <s v="446230448"/>
    <d v="2019-09-12T00:00:00"/>
    <d v="2019-09-30T00:00:00"/>
    <n v="2019"/>
    <s v="6"/>
    <s v="1"/>
    <s v="3011"/>
    <s v="89301301"/>
    <x v="7"/>
  </r>
  <r>
    <n v="2023"/>
    <s v="2019090504257074351"/>
    <s v="425707435"/>
    <s v="Džumanová Berta"/>
    <n v="20190720"/>
    <n v="20190905"/>
    <x v="0"/>
    <n v="48"/>
    <s v="D462;R509;D649;E838;K591;;;;;;;;;;;"/>
    <s v="21225,21415,21413,21221,21215"/>
    <s v="30"/>
    <s v="Geriatrie"/>
    <s v="89301301"/>
    <s v="3011"/>
    <n v="211"/>
    <s v="A"/>
    <s v="10-K14-01"/>
    <s v="Dehydratace u pacientů s CC=4"/>
    <n v="177923"/>
    <n v="57724"/>
    <n v="0"/>
    <n v="0"/>
    <n v="10044.85"/>
    <n v="38134.639999999999"/>
    <n v="0"/>
    <n v="3760"/>
    <n v="6450"/>
    <n v="126371"/>
    <s v="32"/>
    <s v="Hemato-onkologická klinika"/>
    <s v="89301321"/>
    <s v="3211"/>
    <n v="16"/>
    <n v="5"/>
    <n v="32"/>
    <n v="141023"/>
    <n v="10032"/>
    <n v="1"/>
    <n v="37601"/>
    <n v="2.0171999999999999"/>
    <n v="1.8832"/>
    <n v="0.13400000000000001"/>
    <n v="3.4425599277019501"/>
    <n v="3.0131199359893799"/>
    <n v="0.42943999171257019"/>
    <s v="4"/>
    <s v="30"/>
    <m/>
    <s v="26"/>
    <s v="Geriatrie"/>
    <s v="77900"/>
    <s v="Olomoucký"/>
    <s v="Olomouc"/>
    <s v="Olomouc město"/>
    <s v="D46 - Myelodysplastické syndromy"/>
    <s v="D462 - Refrakterní anemie s přebytkem blastů [RAEB]"/>
    <m/>
    <s v="D462 - Refrakterní anemie s přebytkem blastů [RAEB]"/>
    <s v="425707435"/>
    <d v="2019-08-07T00:00:00"/>
    <d v="2019-09-05T00:00:00"/>
    <n v="2019"/>
    <s v="6"/>
    <s v="4"/>
    <s v="3011"/>
    <s v="89301301"/>
    <x v="2"/>
  </r>
  <r>
    <n v="2023"/>
    <s v="2019102904559164701"/>
    <s v="455916470"/>
    <s v="Orságová Marta"/>
    <n v="20190804"/>
    <n v="20191029"/>
    <x v="0"/>
    <n v="86"/>
    <s v="S7210;W1999;C548;;;;;;;;;;;;;"/>
    <s v="35520,21415,21413,21225,21221,21219,21717,21001,21215,53471,66127"/>
    <s v="30"/>
    <s v="Geriatrie"/>
    <s v="89301301"/>
    <s v="3011"/>
    <n v="211"/>
    <s v="A"/>
    <s v="11-K01-02"/>
    <s v="Záněty močových cest u pacientů s CC=1-2"/>
    <n v="240043"/>
    <n v="100538"/>
    <n v="13392"/>
    <n v="0"/>
    <n v="11063.08"/>
    <n v="5340.68"/>
    <n v="10687.99"/>
    <n v="6680"/>
    <n v="11400"/>
    <n v="261377"/>
    <s v="31"/>
    <s v="Traumatologická klinika"/>
    <s v="89301313"/>
    <s v="3131"/>
    <n v="9"/>
    <n v="3"/>
    <n v="17"/>
    <n v="62306"/>
    <n v="2459"/>
    <n v="1"/>
    <n v="9397"/>
    <n v="0.86480000000000001"/>
    <n v="0.83199999999999996"/>
    <n v="3.2800000000000003E-2"/>
    <n v="4.9832502007484436"/>
    <n v="4.6592001914978027"/>
    <n v="0.32405000925064087"/>
    <s v="1"/>
    <s v="03"/>
    <s v="31"/>
    <s v="26,39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5916470"/>
    <d v="2019-08-20T00:00:00"/>
    <d v="2019-09-16T00:00:00"/>
    <n v="2019"/>
    <s v="6"/>
    <s v="4"/>
    <s v="3011"/>
    <s v="89301301"/>
    <x v="3"/>
  </r>
  <r>
    <n v="2023"/>
    <s v="2019091803658049561"/>
    <s v="365804956"/>
    <s v="Skácelová Bernadette"/>
    <n v="20190830"/>
    <n v="20190918"/>
    <x v="0"/>
    <n v="20"/>
    <s v="M5447;M456;F413;I10;I259;;;;;;;;;;;"/>
    <s v="21215,21221,21225,21413,21415"/>
    <s v="30"/>
    <s v="Geriatrie"/>
    <s v="89301301"/>
    <s v="3011"/>
    <n v="211"/>
    <s v="A"/>
    <s v="08-K08-00"/>
    <s v="Jiná onemocnění páteře a bolest zad"/>
    <n v="41797"/>
    <n v="23664"/>
    <n v="0"/>
    <n v="0"/>
    <n v="0"/>
    <n v="0"/>
    <n v="0"/>
    <n v="1520"/>
    <n v="2325"/>
    <n v="20200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94896000623703003"/>
    <n v="0.94896000623703003"/>
    <n v="0"/>
    <s v="1"/>
    <s v="30"/>
    <m/>
    <s v="26"/>
    <s v="Geriatrie"/>
    <s v="77900"/>
    <s v="Olomoucký"/>
    <s v="Olomouc"/>
    <s v="Olomouc město"/>
    <s v="M54 - Dorzalgie"/>
    <s v="M544 - Lumbago s ischiasem"/>
    <s v="M5447 - Lumbago s ischiasem; bederně-křížová krajina"/>
    <s v="M5447 - Lumbago s ischiasem; bederně-křížová krajina"/>
    <s v="365804956"/>
    <d v="2019-08-30T00:00:00"/>
    <d v="2019-09-18T00:00:00"/>
    <n v="2019"/>
    <s v="2"/>
    <s v="1"/>
    <s v="3011"/>
    <s v="89301301"/>
    <x v="6"/>
  </r>
  <r>
    <n v="2023"/>
    <s v="2019092303162244401"/>
    <s v="316224440"/>
    <s v="Kapounková Blažena"/>
    <n v="20190818"/>
    <n v="20190923"/>
    <x v="0"/>
    <n v="37"/>
    <s v="S7210;W1999;D683;;;;;;;;;;;;;"/>
    <s v="21225,21415,21219,21221,21413,21001,21215,78989,53471,66127"/>
    <s v="30"/>
    <s v="Geriatrie"/>
    <s v="89301301"/>
    <s v="3011"/>
    <n v="211"/>
    <s v="D"/>
    <s v="08-I13-04"/>
    <s v="Operace poranění stehenní kosti v CVSP u pacientů ve věku 16 a více let s dalším operačním výkonem v jiný den nebo CC=3-4"/>
    <n v="173803"/>
    <n v="36590"/>
    <n v="67756"/>
    <n v="0"/>
    <n v="3421.73"/>
    <n v="10681.36"/>
    <n v="10687.99"/>
    <n v="2360"/>
    <n v="6450"/>
    <n v="14617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731499969959259"/>
    <n v="4.1579999923706055"/>
    <n v="0.57349997758865356"/>
    <s v="4"/>
    <s v="31"/>
    <s v="31"/>
    <s v="31,26,07"/>
    <s v="Geriatrie"/>
    <s v="78344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16224440"/>
    <d v="2019-08-26T00:00:00"/>
    <d v="2019-09-23T00:00:00"/>
    <n v="2019"/>
    <s v="6"/>
    <s v="4"/>
    <s v="3011"/>
    <s v="89301301"/>
    <x v="1"/>
  </r>
  <r>
    <n v="2023"/>
    <s v="2019100903804030511"/>
    <s v="380403051"/>
    <s v="Vaniš Josef"/>
    <n v="20191008"/>
    <n v="20191009"/>
    <x v="0"/>
    <n v="2"/>
    <s v="S7200;W0180;L891;S7210;I10;N309;;;;;;;;;;"/>
    <s v="21225,21221,21415,21413"/>
    <s v="30"/>
    <s v="Geriatrie"/>
    <s v="89301301"/>
    <s v="3011"/>
    <n v="201"/>
    <s v="A"/>
    <s v="08-K12-01"/>
    <s v="Poranění pánve a stehna v CVSP u pacientů ve věku 16 a více let a s CC=1-4"/>
    <n v="3749"/>
    <n v="1489"/>
    <n v="0"/>
    <n v="0"/>
    <n v="0"/>
    <n v="0"/>
    <n v="0"/>
    <n v="80"/>
    <n v="225"/>
    <n v="16404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0.63665002584457397"/>
    <n v="0.63665002584457397"/>
    <n v="0"/>
    <s v="4"/>
    <s v="30"/>
    <m/>
    <s v="26"/>
    <s v="Geriatrie"/>
    <s v="77000"/>
    <m/>
    <m/>
    <s v="Olomouc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0403051"/>
    <d v="2019-10-08T00:00:00"/>
    <d v="2019-10-09T00:00:00"/>
    <n v="2019"/>
    <s v="5"/>
    <s v="4"/>
    <s v="3011"/>
    <s v="89301301"/>
    <x v="20"/>
  </r>
  <r>
    <n v="2023"/>
    <s v="2019101004409124711"/>
    <s v="440912471"/>
    <s v="Pospíšil Jaroslav"/>
    <n v="20190907"/>
    <n v="20191010"/>
    <x v="0"/>
    <n v="34"/>
    <s v="I619;E789;G214;;;;;;;;;;;;;"/>
    <s v="21221,72213,72015,21225,21413,21415,21001"/>
    <s v="30"/>
    <s v="Geriatrie"/>
    <s v="89301301"/>
    <s v="3011"/>
    <n v="201"/>
    <s v="A"/>
    <s v="01-K11-02"/>
    <s v="Netraumatické intrakraniální krvácení v komplexním CVSP u pacientů s CC=1-2"/>
    <n v="118307"/>
    <n v="34677"/>
    <n v="32976"/>
    <n v="0"/>
    <n v="1879.73"/>
    <n v="0"/>
    <n v="0"/>
    <n v="2120"/>
    <n v="5775"/>
    <n v="108906"/>
    <s v="17"/>
    <s v="Neurologická klinika"/>
    <s v="89301173"/>
    <s v="1731"/>
    <n v="11"/>
    <n v="4"/>
    <n v="23"/>
    <n v="169867"/>
    <n v="1244"/>
    <n v="1"/>
    <n v="5184"/>
    <n v="2.2850000000000001"/>
    <n v="2.2684000000000002"/>
    <n v="1.66E-2"/>
    <n v="3.6460400689393282"/>
    <n v="3.6294400691986084"/>
    <n v="1.6599999740719795E-2"/>
    <s v="4"/>
    <s v="17"/>
    <m/>
    <s v="26,36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440912471"/>
    <d v="2019-09-17T00:00:00"/>
    <d v="2019-10-10T00:00:00"/>
    <n v="2019"/>
    <s v="6"/>
    <s v="4"/>
    <s v="3011"/>
    <s v="89301301"/>
    <x v="7"/>
  </r>
  <r>
    <n v="2023"/>
    <s v="2019101604560274381"/>
    <s v="456027438"/>
    <s v="Teršlová Věra"/>
    <n v="20190925"/>
    <n v="20191016"/>
    <x v="0"/>
    <n v="22"/>
    <s v="S7200;W0101;D62;;;;;;;;;;;;;"/>
    <s v="21221,21415,21413,21225,21219,21215,66612,90916,91829,91811,91826,21717,91819,91823,21001"/>
    <s v="30"/>
    <s v="Geriatrie"/>
    <s v="89301301"/>
    <s v="3011"/>
    <n v="201"/>
    <s v="D"/>
    <s v="08-I05-06"/>
    <s v="Implantace cementované totální endoprotézy kyčle"/>
    <n v="87359"/>
    <n v="21053"/>
    <n v="27480"/>
    <n v="0"/>
    <n v="39.799999999999997"/>
    <n v="13351.7"/>
    <n v="15721.5"/>
    <n v="1280"/>
    <n v="2400"/>
    <n v="123520"/>
    <s v="11"/>
    <s v="Ortopedická klinika"/>
    <s v="89301113"/>
    <s v="1131"/>
    <n v="11"/>
    <n v="4"/>
    <n v="17"/>
    <n v="123250"/>
    <n v="28821"/>
    <n v="1"/>
    <n v="46242"/>
    <n v="2.0308000000000002"/>
    <n v="1.6458999999999999"/>
    <n v="0.38490000000000002"/>
    <n v="2.4796799719333649"/>
    <n v="2.0947799682617188"/>
    <n v="0.38490000367164612"/>
    <s v="4"/>
    <s v="11"/>
    <s v="11"/>
    <s v="11,26"/>
    <s v="Geriatrie,TEPkoleno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6027438"/>
    <d v="2019-10-01T00:00:00"/>
    <d v="2019-10-16T00:00:00"/>
    <n v="2019"/>
    <s v="6"/>
    <s v="4"/>
    <s v="3011"/>
    <s v="89301301"/>
    <x v="0"/>
  </r>
  <r>
    <n v="2023"/>
    <s v="2019100703959264251"/>
    <s v="395926425"/>
    <s v="Šťastná Ludmila"/>
    <n v="20190914"/>
    <n v="20191007"/>
    <x v="0"/>
    <n v="24"/>
    <s v="S8260;W0000;E039;S932;S8280;;;;;;;;;;;"/>
    <s v="21415,21221,21225,21413,66127,21001,78989,21717,53459,21215"/>
    <s v="30"/>
    <s v="Geriatrie"/>
    <s v="89301301"/>
    <s v="3011"/>
    <n v="205"/>
    <s v="D"/>
    <s v="08-I15-02"/>
    <s v="Operace poranění kostí hlezna a zánártí v CVSP u pacientů ve věku 16 a více let pro zlomeninu patní kosti nebo u pacientů ve věku 75 a více let"/>
    <n v="61039"/>
    <n v="29529"/>
    <n v="0"/>
    <n v="0"/>
    <n v="13.27"/>
    <n v="0"/>
    <n v="3101.27"/>
    <n v="2000"/>
    <n v="3375"/>
    <n v="74829"/>
    <s v="31"/>
    <s v="Traumatologická klinika"/>
    <s v="89301311"/>
    <s v="3111"/>
    <n v="9"/>
    <n v="3"/>
    <n v="19"/>
    <n v="101767"/>
    <n v="14568"/>
    <n v="1"/>
    <n v="36650"/>
    <n v="1.5535000000000001"/>
    <n v="1.359"/>
    <n v="0.19450000000000001"/>
    <n v="2.0065000355243683"/>
    <n v="1.812000036239624"/>
    <n v="0.19449999928474426"/>
    <s v="4"/>
    <s v="31"/>
    <s v="31"/>
    <s v="26,07,31"/>
    <s v="Geriatrie"/>
    <s v="78344"/>
    <s v="Olomoucký"/>
    <s v="Olomouc"/>
    <s v="Olomouc západ"/>
    <s v="S82 - Zlomenina bérce včetně kotníku"/>
    <s v="S826 - Zlomenina vnějšího kotníku [fractura malleoli lateralis]"/>
    <s v="S8260 - Zlomenina vnějšího kotníku; zavřená"/>
    <s v="S8260 - Zlomenina vnějšího kotníku; zavřená"/>
    <s v="395926425"/>
    <d v="2019-09-18T00:00:00"/>
    <d v="2019-10-07T00:00:00"/>
    <n v="2019"/>
    <s v="6"/>
    <s v="4"/>
    <s v="3011"/>
    <s v="89301301"/>
    <x v="1"/>
  </r>
  <r>
    <n v="2023"/>
    <s v="2019100704456254681"/>
    <s v="445625468"/>
    <s v="Pelcová Danuše"/>
    <n v="20190914"/>
    <n v="20191007"/>
    <x v="0"/>
    <n v="24"/>
    <s v="K296;E104;E162;I340;I10;E789;;;;;;;;;;"/>
    <s v="21413,21219,21225,21221,21415,37022,21215,35520,21717"/>
    <s v="30"/>
    <s v="Geriatrie"/>
    <s v="89301301"/>
    <s v="3011"/>
    <n v="205"/>
    <s v="A"/>
    <s v="06-K04-03"/>
    <s v="Peptický vřed bez perforace a krvácení a jiný zánět žaludku u pacientů s CC=0-1"/>
    <n v="60481"/>
    <n v="31029"/>
    <n v="0"/>
    <n v="0"/>
    <n v="0"/>
    <n v="0"/>
    <n v="0"/>
    <n v="1840"/>
    <n v="3450"/>
    <n v="30368"/>
    <s v="03"/>
    <s v="III. interní klinika - nefrologická, revmatologická a endokrinologická"/>
    <s v="89301031"/>
    <s v="0312"/>
    <n v="4"/>
    <n v="2"/>
    <n v="8"/>
    <n v="28468"/>
    <n v="353"/>
    <n v="1"/>
    <n v="2642"/>
    <n v="0.38490000000000002"/>
    <n v="0.38019999999999998"/>
    <n v="4.7000000000000002E-3"/>
    <n v="1.292680025100708"/>
    <n v="1.292680025100708"/>
    <n v="0"/>
    <s v="1"/>
    <s v="03"/>
    <m/>
    <s v="26,39"/>
    <s v="Geriatrie"/>
    <s v="77900"/>
    <s v="Olomoucký"/>
    <s v="Olomouc"/>
    <s v="Olomouc město"/>
    <s v="K29 - Zánět žaludku [gastritis] a dvanáctníku [duodenitis]"/>
    <s v="K296 - Jiná gastritida"/>
    <m/>
    <s v="K296 - Jiná gastritida"/>
    <s v="445625468"/>
    <d v="2019-09-24T00:00:00"/>
    <d v="2019-10-07T00:00:00"/>
    <n v="2019"/>
    <s v="6"/>
    <s v="1"/>
    <s v="3011"/>
    <s v="89301301"/>
    <x v="3"/>
  </r>
  <r>
    <n v="2023"/>
    <s v="2019101454120116051"/>
    <s v="5412011605"/>
    <s v="Andrés Břetislav"/>
    <n v="20190925"/>
    <n v="20191014"/>
    <x v="0"/>
    <n v="20"/>
    <s v="S3240;W0111;G409;I10;K257;;;;;;;;;;;"/>
    <s v="21221,21225,21415,21413,21215"/>
    <s v="30"/>
    <s v="Geriatrie"/>
    <s v="89301301"/>
    <s v="3011"/>
    <n v="205"/>
    <s v="A"/>
    <s v="08-K12-02"/>
    <s v="Poranění pánve a stehna v CVSP u pacientů ve věku 16 a více let a s CC=0"/>
    <n v="39617"/>
    <n v="23364"/>
    <n v="0"/>
    <n v="0"/>
    <n v="0"/>
    <n v="0"/>
    <n v="0"/>
    <n v="1520"/>
    <n v="2025"/>
    <n v="25954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86743998527526855"/>
    <n v="0.86743998527526855"/>
    <n v="0"/>
    <s v="4"/>
    <s v="30"/>
    <m/>
    <s v="26"/>
    <s v="Geriatrie"/>
    <s v="79821"/>
    <s v="Olomoucký"/>
    <s v="Prostějov"/>
    <s v="Prostějov a okolí"/>
    <s v="S32 - Zlomenina bederní páteře a pánve"/>
    <s v="S324 - Zlomenina acetabula"/>
    <s v="S3240 - Zlomenina acetabula; zavřená"/>
    <s v="S3240 - Zlomenina acetabula; zavřená"/>
    <s v="5412011605"/>
    <d v="2019-09-25T00:00:00"/>
    <d v="2019-10-14T00:00:00"/>
    <n v="2019"/>
    <s v="2"/>
    <s v="4"/>
    <s v="3011"/>
    <s v="89301301"/>
    <x v="6"/>
  </r>
  <r>
    <n v="2023"/>
    <s v="2019102504504204441"/>
    <s v="450420444"/>
    <s v="Götz Jiří"/>
    <n v="20191008"/>
    <n v="20191025"/>
    <x v="0"/>
    <n v="18"/>
    <s v="J440;I10;I694;E107;I672;E660;;;;;;;;;;"/>
    <s v="21415,21225,21413,21221,21215"/>
    <s v="30"/>
    <s v="Geriatrie"/>
    <s v="89301301"/>
    <s v="3011"/>
    <n v="205"/>
    <s v="A"/>
    <s v="04-K06-03"/>
    <s v="Chronická obstrukční plicní nemoc u pacientů s CC=0-1"/>
    <n v="43494"/>
    <n v="23828"/>
    <n v="0"/>
    <n v="0"/>
    <n v="827.05"/>
    <n v="0"/>
    <n v="0"/>
    <n v="1360"/>
    <n v="2550"/>
    <n v="18945"/>
    <s v="03"/>
    <s v="III. interní klinika - nefrologická, revmatologická a endokrinologická"/>
    <s v="89301031"/>
    <s v="0311"/>
    <n v="7"/>
    <n v="2"/>
    <n v="14"/>
    <n v="46814"/>
    <n v="498"/>
    <n v="1"/>
    <n v="3430"/>
    <n v="0.63190000000000002"/>
    <n v="0.62519999999999998"/>
    <n v="6.7000000000000002E-3"/>
    <n v="0.84625001810491085"/>
    <n v="0.83955001831054688"/>
    <n v="6.6999997943639755E-3"/>
    <s v="1"/>
    <s v="03"/>
    <m/>
    <s v="26"/>
    <s v="Geriatrie"/>
    <s v="77900"/>
    <s v="Olomoucký"/>
    <s v="Olomouc"/>
    <s v="Olomouc měst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450420444"/>
    <d v="2019-10-15T00:00:00"/>
    <d v="2019-10-25T00:00:00"/>
    <n v="2019"/>
    <s v="6"/>
    <s v="1"/>
    <s v="3011"/>
    <s v="89301301"/>
    <x v="5"/>
  </r>
  <r>
    <n v="2023"/>
    <s v="2019101504553060621"/>
    <s v="455306062"/>
    <s v="Coufalová Jana"/>
    <n v="20190920"/>
    <n v="20191015"/>
    <x v="0"/>
    <n v="26"/>
    <s v="I64;E86;N300;G20;;;;;;;;;;;;"/>
    <s v="21221,37022,72213,21413,21225,21219,35520"/>
    <s v="30"/>
    <s v="Geriatrie"/>
    <s v="89301301"/>
    <s v="3011"/>
    <n v="207"/>
    <s v="A"/>
    <s v="01-K12-01"/>
    <s v="Jiná cévní onemocnění mozku a míchy v komplexním CVSP"/>
    <n v="78586"/>
    <n v="33391"/>
    <n v="0"/>
    <n v="0"/>
    <n v="802.29"/>
    <n v="0"/>
    <n v="0"/>
    <n v="2000"/>
    <n v="4200"/>
    <n v="28654"/>
    <s v="02"/>
    <s v="II. interní klinika gastroenterologie a geriatrie"/>
    <s v="89301026"/>
    <s v="0216"/>
    <n v="5"/>
    <n v="2"/>
    <n v="11"/>
    <n v="54445"/>
    <n v="799"/>
    <n v="1"/>
    <n v="3679"/>
    <n v="0.73780000000000001"/>
    <n v="0.72709999999999997"/>
    <n v="1.0699999999999999E-2"/>
    <n v="2.0465800892561674"/>
    <n v="2.0358800888061523"/>
    <n v="1.0700000450015068E-2"/>
    <s v="1"/>
    <s v="30"/>
    <m/>
    <s v="36,26,39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455306062"/>
    <d v="2019-09-26T00:00:00"/>
    <d v="2019-10-15T00:00:00"/>
    <n v="2019"/>
    <s v="6"/>
    <s v="1"/>
    <s v="3011"/>
    <s v="89301301"/>
    <x v="2"/>
  </r>
  <r>
    <n v="2023"/>
    <s v="2019100103362064661"/>
    <s v="336206466"/>
    <s v="Vyroubalová Ludmila"/>
    <n v="20190910"/>
    <n v="20191001"/>
    <x v="0"/>
    <n v="22"/>
    <s v="M5490;M8190;J069;N309;B962;M0690;;;;;;;;;;"/>
    <s v="21415,21413,21225,21221,21001"/>
    <s v="30"/>
    <s v="Geriatrie"/>
    <s v="89301301"/>
    <s v="3011"/>
    <n v="211"/>
    <s v="A"/>
    <s v="08-K05-00"/>
    <s v="Patologické zlomeniny"/>
    <n v="59416"/>
    <n v="29150"/>
    <n v="0"/>
    <n v="0"/>
    <n v="278.42"/>
    <n v="0"/>
    <n v="0"/>
    <n v="1680"/>
    <n v="3675"/>
    <n v="24173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0.92389999702572823"/>
    <n v="0.91089999675750732"/>
    <n v="1.3000000268220901E-2"/>
    <s v="4"/>
    <s v="30"/>
    <m/>
    <s v="26"/>
    <s v="Geriatrie"/>
    <s v="77200"/>
    <s v="Olomoucký"/>
    <s v="Olomouc"/>
    <s v="Olomouc město"/>
    <s v="M54 - Dorzalgie"/>
    <s v="M549 - Dorzalgie NS"/>
    <s v="M5490 - Dorzalgie NS; mnohočet. postižení páteře"/>
    <s v="M5490 - Dorzalgie NS; mnohočet. postižení páteře"/>
    <s v="336206466"/>
    <d v="2019-09-16T00:00:00"/>
    <d v="2019-10-01T00:00:00"/>
    <n v="2019"/>
    <s v="6"/>
    <s v="4"/>
    <s v="3011"/>
    <s v="89301301"/>
    <x v="5"/>
  </r>
  <r>
    <n v="2023"/>
    <s v="2019100402212204381"/>
    <s v="221220438"/>
    <s v="Lukáš Miroslav"/>
    <n v="20190913"/>
    <n v="20191004"/>
    <x v="0"/>
    <n v="22"/>
    <s v="N300;N189;I489;I259;I694;;;;;;;;;;;"/>
    <s v="21413,21221,21225,21001,21415,21717"/>
    <s v="30"/>
    <s v="Geriatrie"/>
    <s v="89301301"/>
    <s v="3011"/>
    <n v="211"/>
    <s v="A"/>
    <s v="11-K01-02"/>
    <s v="Záněty močových cest u pacientů s CC=1-2"/>
    <n v="52611"/>
    <n v="30042"/>
    <n v="0"/>
    <n v="0"/>
    <n v="1177.92"/>
    <n v="0"/>
    <n v="0"/>
    <n v="1680"/>
    <n v="4725"/>
    <n v="30275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1421300582587719"/>
    <n v="1.1093300580978394"/>
    <n v="3.2800000160932541E-2"/>
    <s v="1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221220438"/>
    <d v="2019-09-24T00:00:00"/>
    <d v="2019-10-04T00:00:00"/>
    <n v="2019"/>
    <s v="6"/>
    <s v="1"/>
    <s v="3011"/>
    <s v="89301301"/>
    <x v="2"/>
  </r>
  <r>
    <n v="2023"/>
    <s v="2019111803161164501"/>
    <s v="316116450"/>
    <s v="Drtilová Zdeňka"/>
    <n v="20190923"/>
    <n v="20191118"/>
    <x v="0"/>
    <n v="57"/>
    <s v="S0601;W0101;A047;S010;S2200;S2230;I481;;;;;;;;;"/>
    <s v="21225,21221,21415,21413,21717,21219"/>
    <s v="30"/>
    <s v="Geriatrie"/>
    <s v="89301301"/>
    <s v="3011"/>
    <n v="211"/>
    <s v="A"/>
    <s v="01-K16-06"/>
    <s v="Otřes mozku"/>
    <n v="167468"/>
    <n v="68403"/>
    <n v="20088"/>
    <n v="0"/>
    <n v="19958.32"/>
    <n v="0"/>
    <n v="0"/>
    <n v="4240"/>
    <n v="10050"/>
    <n v="145158"/>
    <s v="30"/>
    <s v="Geriatrie"/>
    <s v="89301301"/>
    <s v="3011"/>
    <n v="3"/>
    <n v="2"/>
    <n v="5"/>
    <n v="20333"/>
    <n v="81"/>
    <n v="1"/>
    <n v="1081"/>
    <n v="0.27260000000000001"/>
    <n v="0.27150000000000002"/>
    <n v="1.1000000000000001E-3"/>
    <n v="3.3781099319458008"/>
    <n v="3.095099925994873"/>
    <n v="0.28301000595092773"/>
    <s v="4"/>
    <s v="30"/>
    <m/>
    <s v="26"/>
    <s v="Geriatrie"/>
    <s v="77900"/>
    <s v="Olomoucký"/>
    <s v="Olomouc"/>
    <s v="Olomouc město"/>
    <s v="S06 - Nitrolební poranění"/>
    <s v="S060 - Otřes mozku"/>
    <s v="S0601 - Otřes mozku; otevřená rána"/>
    <s v="S0601 - Otřes mozku; otevřená rána"/>
    <s v="316116450"/>
    <d v="2019-09-23T00:00:00"/>
    <d v="2019-10-14T00:00:00"/>
    <n v="2019"/>
    <s v="2"/>
    <s v="3"/>
    <s v="3011"/>
    <s v="89301301"/>
    <x v="6"/>
  </r>
  <r>
    <n v="2023"/>
    <s v="2019102404958120091"/>
    <s v="495812009"/>
    <s v="Stratilová Jiřina"/>
    <n v="20190930"/>
    <n v="20191024"/>
    <x v="0"/>
    <n v="25"/>
    <s v="E876;K277;E102;E538;I10;E039;;;;;;;;;;"/>
    <s v="21225,21415,21221,21219,21413,21001,21215"/>
    <s v="30"/>
    <s v="Geriatrie"/>
    <s v="89301301"/>
    <s v="3011"/>
    <n v="211"/>
    <s v="A"/>
    <s v="08-K07-00"/>
    <s v="Mozková obrna a jiné syndromy ochrnutí"/>
    <n v="67369"/>
    <n v="30546"/>
    <n v="0"/>
    <n v="0"/>
    <n v="0"/>
    <n v="0"/>
    <n v="0"/>
    <n v="1830"/>
    <n v="2475"/>
    <n v="94362"/>
    <s v="17"/>
    <s v="Neurologická klinika"/>
    <s v="89301171"/>
    <s v="1711"/>
    <n v="8"/>
    <n v="3"/>
    <n v="18"/>
    <n v="73089"/>
    <n v="649"/>
    <n v="1"/>
    <n v="5620"/>
    <n v="0.98470000000000002"/>
    <n v="0.97599999999999998"/>
    <n v="8.6999999999999994E-3"/>
    <n v="1.4883999824523926"/>
    <n v="1.4883999824523926"/>
    <n v="0"/>
    <s v="1"/>
    <s v="30"/>
    <m/>
    <s v="26"/>
    <s v="Geriatrie"/>
    <s v="77900"/>
    <s v="Olomoucký"/>
    <s v="Olomouc"/>
    <s v="Olomouc město"/>
    <s v="E87 - Jiné poruchy tekutin, elektrolytů a acidobasické rovnováhy"/>
    <s v="E876 - Hypokalemie"/>
    <m/>
    <s v="E876 - Hypokalemie"/>
    <s v="495812009"/>
    <d v="2019-10-09T00:00:00"/>
    <d v="2019-10-24T00:00:00"/>
    <n v="2019"/>
    <s v="6"/>
    <s v="1"/>
    <s v="3011"/>
    <s v="89301301"/>
    <x v="7"/>
  </r>
  <r>
    <n v="2023"/>
    <s v="2019100303552124401"/>
    <s v="355212440"/>
    <s v="Jordánová Miroslava"/>
    <n v="20190815"/>
    <n v="20191003"/>
    <x v="0"/>
    <n v="50"/>
    <s v="T848;W1999;N309;K760;S635;I10;S8270;;;;;;;;;"/>
    <s v="21413,21221,21415,21225,21215"/>
    <s v="30"/>
    <s v="Geriatrie"/>
    <s v="89301301"/>
    <s v="3011"/>
    <n v="213"/>
    <s v="A"/>
    <s v="08-K04-01"/>
    <s v="Jiná onemocnění kostí, kloubů a měkkých tkání u pacientů s CC=1-4"/>
    <n v="112999"/>
    <n v="59529"/>
    <n v="0"/>
    <n v="0"/>
    <n v="8407.57"/>
    <n v="2670.34"/>
    <n v="0"/>
    <n v="4160"/>
    <n v="8175"/>
    <n v="70471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2.8778799921274185"/>
    <n v="2.7905499935150146"/>
    <n v="8.732999861240387E-2"/>
    <s v="5"/>
    <s v="30"/>
    <m/>
    <s v="26"/>
    <s v="Geriatrie"/>
    <s v="77900"/>
    <s v="Olomoucký"/>
    <s v="Olomouc"/>
    <s v="Olomouc měst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55212440"/>
    <d v="2019-09-02T00:00:00"/>
    <d v="2019-10-03T00:00:00"/>
    <n v="2019"/>
    <s v="6"/>
    <s v="5"/>
    <s v="3011"/>
    <s v="89301301"/>
    <x v="1"/>
  </r>
  <r>
    <n v="2023"/>
    <s v="2019101703357029511"/>
    <s v="335702951"/>
    <s v="Kvardová Germaine"/>
    <n v="20190922"/>
    <n v="20191017"/>
    <x v="0"/>
    <n v="26"/>
    <s v="S7200;W0100;D62;;;;;;;;;;;;;"/>
    <s v="66610,21225,21413,21415,66615,21221,91819,91826,21717,21215,90916,91823,21001,91829,91811,78989"/>
    <s v="30"/>
    <s v="Geriatrie"/>
    <s v="89301301"/>
    <s v="3011"/>
    <n v="213"/>
    <s v="D"/>
    <s v="08-I05-06"/>
    <s v="Implantace cementované totální endoprotézy kyčle"/>
    <n v="117458"/>
    <n v="28210"/>
    <n v="16488"/>
    <n v="0"/>
    <n v="39.799999999999997"/>
    <n v="14094.23"/>
    <n v="8743.85"/>
    <n v="1760"/>
    <n v="3300"/>
    <n v="118565"/>
    <s v="11"/>
    <s v="Ortopedická klinika"/>
    <s v="89301113"/>
    <s v="1131"/>
    <n v="11"/>
    <n v="4"/>
    <n v="17"/>
    <n v="123250"/>
    <n v="28821"/>
    <n v="1"/>
    <n v="46242"/>
    <n v="2.0308000000000002"/>
    <n v="1.6458999999999999"/>
    <n v="0.38490000000000002"/>
    <n v="2.838790088891983"/>
    <n v="2.4538900852203369"/>
    <n v="0.38490000367164612"/>
    <s v="1"/>
    <s v="11"/>
    <s v="11"/>
    <s v="26,11,07"/>
    <s v="TEPCKP,TEPkoleno,Geriatrie"/>
    <s v="78347"/>
    <s v="Olomoucký"/>
    <s v="Olomouc"/>
    <s v="Olomouc vý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35702951"/>
    <d v="2019-09-30T00:00:00"/>
    <d v="2019-10-17T00:00:00"/>
    <n v="2019"/>
    <s v="6"/>
    <s v="1"/>
    <s v="3011"/>
    <s v="89301301"/>
    <x v="0"/>
  </r>
  <r>
    <n v="2023"/>
    <s v="2019102903158304231"/>
    <s v="315830423"/>
    <s v="Žahourová Marie"/>
    <n v="20190928"/>
    <n v="20191029"/>
    <x v="0"/>
    <n v="32"/>
    <s v="I509;I259;I350;I672;F019;J948;;;;;;;;;;"/>
    <s v="21225,21221,21415,21413,21001,21717,21219"/>
    <s v="30"/>
    <s v="Geriatrie"/>
    <s v="89301301"/>
    <s v="3011"/>
    <n v="111"/>
    <s v="A"/>
    <s v="05-K07-04"/>
    <s v="Srdeční selhání v CVSP u pacientů s CC=1-2"/>
    <n v="82174"/>
    <n v="41427"/>
    <n v="0"/>
    <n v="0"/>
    <n v="163.88"/>
    <n v="0"/>
    <n v="0"/>
    <n v="2480"/>
    <n v="6300"/>
    <n v="39407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902640039101243"/>
    <n v="1.8864400386810303"/>
    <n v="1.6200000420212746E-2"/>
    <s v="4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315830423"/>
    <d v="2019-10-07T00:00:00"/>
    <d v="2019-10-29T00:00:00"/>
    <n v="2019"/>
    <s v="6"/>
    <s v="4"/>
    <s v="3011"/>
    <s v="89301301"/>
    <x v="5"/>
  </r>
  <r>
    <n v="2023"/>
    <s v="2019103002557254991"/>
    <s v="255725499"/>
    <s v="Králová Květoslava"/>
    <n v="20190927"/>
    <n v="20191030"/>
    <x v="0"/>
    <n v="34"/>
    <s v="E440;N300;I10;;;;;;;;;;;;;"/>
    <s v="21413,21225,21415"/>
    <s v="30"/>
    <s v="Geriatrie"/>
    <s v="89301301"/>
    <s v="3011"/>
    <n v="111"/>
    <s v="A"/>
    <s v="01-K04-01"/>
    <s v="Neurodegenerativní onemocnění u pacientů s CC=1-4"/>
    <n v="61764"/>
    <n v="44922"/>
    <n v="0"/>
    <n v="0"/>
    <n v="701.61"/>
    <n v="0"/>
    <n v="0"/>
    <n v="2640"/>
    <n v="7425"/>
    <n v="37688"/>
    <s v="02"/>
    <s v="II. interní klinika gastroenterologie a geriatrie"/>
    <s v="89301026"/>
    <s v="0216"/>
    <n v="11"/>
    <n v="4"/>
    <n v="22"/>
    <n v="82261"/>
    <n v="1093"/>
    <n v="1"/>
    <n v="5830"/>
    <n v="1.1131"/>
    <n v="1.0985"/>
    <n v="1.46E-2"/>
    <n v="1.8321200227364898"/>
    <n v="1.8175200223922729"/>
    <n v="1.4600000344216824E-2"/>
    <s v="4"/>
    <s v="30"/>
    <m/>
    <s v="26"/>
    <s v="Geriatrie"/>
    <s v="78347"/>
    <s v="Olomoucký"/>
    <s v="Olomouc"/>
    <s v="Olomouc východ"/>
    <s v="E44 - Protein-energetická podvýživa středního a lehkého stupně"/>
    <s v="E440 - Mírná (střední) protein-energetická podvýživa"/>
    <m/>
    <s v="E440 - Mírná (střední) protein-energetická podvýživa"/>
    <s v="255725499"/>
    <d v="2019-10-14T00:00:00"/>
    <d v="2019-10-30T00:00:00"/>
    <n v="2019"/>
    <s v="6"/>
    <s v="4"/>
    <s v="3011"/>
    <s v="89301301"/>
    <x v="2"/>
  </r>
  <r>
    <n v="2023"/>
    <s v="2019103003253024491"/>
    <s v="325302449"/>
    <s v="Kvapilová Františka"/>
    <n v="20191004"/>
    <n v="20191030"/>
    <x v="0"/>
    <n v="27"/>
    <s v="T848;Y792;D62;;;;;;;;;;;;;"/>
    <s v="21225,21221,21415,90942,21215,21001,91829,66617,91814,21413,91823,91827,91819"/>
    <s v="30"/>
    <s v="Geriatrie"/>
    <s v="89301301"/>
    <s v="3011"/>
    <n v="111"/>
    <s v="D"/>
    <s v="08-I05-02"/>
    <s v="Reimplantace endoprotézy kyčle"/>
    <n v="103079"/>
    <n v="26308"/>
    <n v="21984"/>
    <n v="0"/>
    <n v="856.52"/>
    <n v="2670.34"/>
    <n v="12357.14"/>
    <n v="1760"/>
    <n v="2925"/>
    <n v="190143"/>
    <s v="11"/>
    <s v="Ortopedická klinika"/>
    <s v="89301111"/>
    <s v="1111"/>
    <n v="14"/>
    <n v="5"/>
    <n v="26"/>
    <n v="169121"/>
    <n v="94267"/>
    <n v="31422"/>
    <n v="190642"/>
    <n v="3.5173999999999999"/>
    <n v="2.2585000000000002"/>
    <n v="1.2588999999999999"/>
    <n v="3.2171299457550049"/>
    <n v="2.3552899360656738"/>
    <n v="0.86184000968933105"/>
    <s v="4"/>
    <s v="11"/>
    <s v="11"/>
    <s v="26,11"/>
    <s v="Geriatrie,TEPrameno"/>
    <s v="78401"/>
    <s v="Olomoucký"/>
    <s v="Olomouc"/>
    <s v="Litovelsk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25302449"/>
    <d v="2019-10-23T00:00:00"/>
    <d v="2019-10-30T00:00:00"/>
    <n v="2019"/>
    <s v="6"/>
    <s v="4"/>
    <s v="3011"/>
    <s v="89301301"/>
    <x v="0"/>
  </r>
  <r>
    <n v="2023"/>
    <s v="2019102604612294031"/>
    <s v="461229403"/>
    <s v="Kráčmar František"/>
    <n v="20191016"/>
    <n v="20191026"/>
    <x v="0"/>
    <n v="11"/>
    <s v="G20;J189;F063;I442;I259;M5436;N390;;;;;;;;;"/>
    <s v="21415,21225,21413,21221,21001"/>
    <s v="30"/>
    <s v="Geriatrie"/>
    <s v="89301301"/>
    <s v="3011"/>
    <n v="207"/>
    <s v="A"/>
    <s v="01-K04-01"/>
    <s v="Neurodegenerativní onemocnění u pacientů s CC=1-4"/>
    <n v="30371"/>
    <n v="14508"/>
    <n v="0"/>
    <n v="0"/>
    <n v="541.48"/>
    <n v="0"/>
    <n v="2250.46"/>
    <n v="800"/>
    <n v="2250"/>
    <n v="41552"/>
    <s v="30"/>
    <s v="Geriatrie"/>
    <s v="89301301"/>
    <s v="3011"/>
    <n v="11"/>
    <n v="4"/>
    <n v="22"/>
    <n v="82261"/>
    <n v="1093"/>
    <n v="1"/>
    <n v="5830"/>
    <n v="1.1131"/>
    <n v="1.0985"/>
    <n v="1.46E-2"/>
    <n v="1.1131000136956573"/>
    <n v="1.0985000133514404"/>
    <n v="1.4600000344216824E-2"/>
    <s v="8"/>
    <s v="30"/>
    <m/>
    <s v="26"/>
    <s v="Geriatrie"/>
    <s v="78314"/>
    <s v="Olomoucký"/>
    <s v="Olomouc"/>
    <s v="Olomouc sever"/>
    <s v="G20 - Parkinsonova nemoc"/>
    <m/>
    <m/>
    <s v="G20 - Parkinsonova nemoc"/>
    <s v="461229403"/>
    <d v="2019-10-16T00:00:00"/>
    <d v="2019-10-26T00:00:00"/>
    <n v="2019"/>
    <s v="2"/>
    <s v="8"/>
    <s v="3011"/>
    <s v="89301301"/>
    <x v="6"/>
  </r>
  <r>
    <n v="2023"/>
    <s v="2019110602862084371"/>
    <s v="286208437"/>
    <s v="Dorňáková Věroslava"/>
    <n v="20191006"/>
    <n v="20191106"/>
    <x v="0"/>
    <n v="32"/>
    <s v="N390;E86;I10;N189;E108;;;;;;;;;;;"/>
    <s v="21415,21225,21221,21413,21215"/>
    <s v="30"/>
    <s v="Geriatrie"/>
    <s v="89301301"/>
    <s v="3011"/>
    <n v="111"/>
    <s v="A"/>
    <s v="11-K01-04"/>
    <s v="Záněty močových cest u pacientů ve věku 18 a více let s CC=0"/>
    <n v="65284"/>
    <n v="39057"/>
    <n v="0"/>
    <n v="0"/>
    <n v="1102.73"/>
    <n v="0"/>
    <n v="0"/>
    <n v="2480"/>
    <n v="4650"/>
    <n v="42745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1.4793900167569518"/>
    <n v="1.465690016746521"/>
    <n v="1.3700000010430813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286208437"/>
    <d v="2019-10-15T00:00:00"/>
    <d v="2019-11-06T00:00:00"/>
    <n v="2019"/>
    <s v="6"/>
    <s v="1"/>
    <s v="3011"/>
    <s v="89301301"/>
    <x v="11"/>
  </r>
  <r>
    <n v="2023"/>
    <s v="2019110703159014591"/>
    <s v="315901459"/>
    <s v="Staroštíková Marie"/>
    <n v="20191008"/>
    <n v="20191107"/>
    <x v="0"/>
    <n v="31"/>
    <s v="J158;N390;M5456;D62;Z513;E107;;;;;;;;;;"/>
    <s v="21221,21413,21225,21415,21215"/>
    <s v="30"/>
    <s v="Geriatrie"/>
    <s v="89301301"/>
    <s v="3011"/>
    <n v="111"/>
    <s v="A"/>
    <s v="04-K02-03"/>
    <s v="Záněty plic u pacientů s CC=2-3"/>
    <n v="103627"/>
    <n v="39054"/>
    <n v="0"/>
    <n v="0"/>
    <n v="2512.2199999999998"/>
    <n v="5340.68"/>
    <n v="0"/>
    <n v="2355"/>
    <n v="4500"/>
    <n v="44132"/>
    <s v="16"/>
    <s v="Klinika plicních nemocí a tuberkulózy"/>
    <s v="89301161"/>
    <s v="1611"/>
    <n v="12"/>
    <n v="4"/>
    <n v="22"/>
    <n v="93345"/>
    <n v="3856"/>
    <n v="1"/>
    <n v="15184"/>
    <n v="1.298"/>
    <n v="1.2464999999999999"/>
    <n v="5.1499999999999997E-2"/>
    <n v="1.8589200153946877"/>
    <n v="1.807420015335083"/>
    <n v="5.1500000059604645E-2"/>
    <s v="1"/>
    <s v="16"/>
    <m/>
    <s v="26"/>
    <s v="Geriatrie"/>
    <s v="78333"/>
    <s v="Olomoucký"/>
    <s v="Olomouc"/>
    <s v="Olomouc sever"/>
    <s v="J15 - Bakteriální zánět plic (pneumonie) nezařazený jinde"/>
    <s v="J158 - Jiný bakteriální zánět plic"/>
    <m/>
    <s v="J158 - Jiný bakteriální zánět plic"/>
    <s v="315901459"/>
    <d v="2019-10-17T00:00:00"/>
    <d v="2019-11-07T00:00:00"/>
    <n v="2019"/>
    <s v="6"/>
    <s v="1"/>
    <s v="3011"/>
    <s v="89301301"/>
    <x v="10"/>
  </r>
  <r>
    <n v="2023"/>
    <s v="2019111102860070751"/>
    <s v="286007075"/>
    <s v="Vochtová Alena"/>
    <n v="20191009"/>
    <n v="20191111"/>
    <x v="0"/>
    <n v="34"/>
    <s v="J189;N390;F019;K579;I259;E118;;;;;;;;;;"/>
    <s v="21415,21221,21225,21413,21215,71621,71625,21001"/>
    <s v="30"/>
    <s v="Geriatrie"/>
    <s v="89301301"/>
    <s v="3011"/>
    <n v="111"/>
    <s v="A"/>
    <s v="04-K02-04"/>
    <s v="Záněty plic u pacientů s CC=0-1"/>
    <n v="99743"/>
    <n v="41675"/>
    <n v="0"/>
    <n v="0"/>
    <n v="1366.73"/>
    <n v="4368.96"/>
    <n v="0"/>
    <n v="2605"/>
    <n v="4950"/>
    <n v="40776"/>
    <s v="16"/>
    <s v="Klinika plicních nemocí a tuberkulózy"/>
    <s v="89301161"/>
    <s v="1612"/>
    <n v="8"/>
    <n v="3"/>
    <n v="15"/>
    <n v="59996"/>
    <n v="1485"/>
    <n v="1"/>
    <n v="5788"/>
    <n v="0.82099999999999995"/>
    <n v="0.80120000000000002"/>
    <n v="1.9800000000000002E-2"/>
    <n v="1.9838299565017223"/>
    <n v="1.9429099559783936"/>
    <n v="4.0920000523328781E-2"/>
    <s v="1"/>
    <s v="16"/>
    <m/>
    <s v="26,13"/>
    <s v="Geriatrie"/>
    <s v="69000"/>
    <m/>
    <m/>
    <m/>
    <s v="J18 - Pneumonie, původce NS"/>
    <s v="J189 - Pneumonie NS"/>
    <m/>
    <s v="J189 - Pneumonie NS"/>
    <s v="286007075"/>
    <d v="2019-10-16T00:00:00"/>
    <d v="2019-11-11T00:00:00"/>
    <n v="2019"/>
    <s v="6"/>
    <s v="1"/>
    <s v="3011"/>
    <s v="89301301"/>
    <x v="22"/>
  </r>
  <r>
    <n v="2023"/>
    <s v="2019111303008184453"/>
    <s v="300818445"/>
    <s v="Mareš Jaroslav"/>
    <n v="20190925"/>
    <n v="20191113"/>
    <x v="0"/>
    <n v="50"/>
    <s v="J189;A419;L893;F019;N390;G20;;;;;;;;;;"/>
    <s v="21413,21221,21225"/>
    <s v="30"/>
    <s v="Geriatrie"/>
    <s v="89301301"/>
    <s v="3011"/>
    <n v="511"/>
    <s v="A"/>
    <s v="18-K01-04"/>
    <s v="Sepse u pacientů ve věku 18 a více let s CC=4"/>
    <n v="138501"/>
    <n v="51221"/>
    <n v="46872"/>
    <n v="0"/>
    <n v="7055.31"/>
    <n v="2670.34"/>
    <n v="0"/>
    <n v="3280"/>
    <n v="9225"/>
    <n v="0"/>
    <s v="03"/>
    <s v="III. interní klinika - nefrologická, revmatologická a endokrinologická"/>
    <s v="89301033"/>
    <s v="0331"/>
    <n v="16"/>
    <n v="5"/>
    <n v="30"/>
    <n v="200390"/>
    <n v="17648"/>
    <n v="1"/>
    <n v="66134"/>
    <n v="2.9117000000000002"/>
    <n v="2.6760000000000002"/>
    <n v="0.23569999999999999"/>
    <n v="4.9187000840902328"/>
    <n v="4.6830000877380371"/>
    <n v="0.23569999635219574"/>
    <s v="8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300818445"/>
    <d v="2019-10-17T00:00:00"/>
    <d v="2019-11-13T00:00:00"/>
    <n v="2019"/>
    <s v="5"/>
    <s v="8"/>
    <s v="3011"/>
    <s v="89301301"/>
    <x v="20"/>
  </r>
  <r>
    <n v="2023"/>
    <s v="2019111402959274381"/>
    <s v="295927438"/>
    <s v="Navrátilová Nasťa"/>
    <n v="20191021"/>
    <n v="20191114"/>
    <x v="0"/>
    <n v="25"/>
    <s v="I500;J189;C710;S8270;W0101;E034;N183;;;;;;;;;"/>
    <s v="21221,21413,21415,21225"/>
    <s v="30"/>
    <s v="Geriatrie"/>
    <s v="89301301"/>
    <s v="3011"/>
    <n v="111"/>
    <s v="A"/>
    <s v="05-K07-03"/>
    <s v="Srdeční selhání v CVSP u pacientů s CC=3-4"/>
    <n v="52918"/>
    <n v="30761"/>
    <n v="0"/>
    <n v="0"/>
    <n v="1094.96"/>
    <n v="0"/>
    <n v="0"/>
    <n v="1920"/>
    <n v="5400"/>
    <n v="45287"/>
    <s v="30"/>
    <s v="Geriatrie"/>
    <s v="89301301"/>
    <s v="3011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5"/>
    <s v="30"/>
    <m/>
    <s v="26"/>
    <m/>
    <s v="78372"/>
    <s v="Olomoucký"/>
    <s v="Olomouc"/>
    <s v="Olomouc a okolí"/>
    <s v="I50 - Selhání srdce"/>
    <s v="I500 - Městnavé selhání srdce"/>
    <m/>
    <s v="I500 - Městnavé selhání srdce"/>
    <s v="295927438"/>
    <d v="2019-10-21T00:00:00"/>
    <d v="2019-11-14T00:00:00"/>
    <n v="2019"/>
    <s v="5"/>
    <s v="5"/>
    <s v="3011"/>
    <s v="89301301"/>
    <x v="20"/>
  </r>
  <r>
    <n v="2023"/>
    <s v="2019111903206084081"/>
    <s v="320608408"/>
    <s v="Pešák Bohumil"/>
    <n v="20191020"/>
    <n v="20191119"/>
    <x v="0"/>
    <n v="31"/>
    <s v="I500;N390;E871;E875;E119;I489;;;;;;;;;;"/>
    <s v="21415,21413,21225,21717,21221"/>
    <s v="30"/>
    <s v="Geriatrie"/>
    <s v="89301301"/>
    <s v="3011"/>
    <n v="111"/>
    <s v="A"/>
    <s v="05-K07-04"/>
    <s v="Srdeční selhání v CVSP u pacientů s CC=1-2"/>
    <n v="97110"/>
    <n v="32885"/>
    <n v="26784"/>
    <n v="0"/>
    <n v="1552.71"/>
    <n v="0"/>
    <n v="0"/>
    <n v="2080"/>
    <n v="4275"/>
    <n v="37688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8390600029379129"/>
    <n v="1.8228600025177002"/>
    <n v="1.6200000420212746E-2"/>
    <s v="8"/>
    <s v="02"/>
    <m/>
    <s v="26"/>
    <s v="Geriatrie"/>
    <s v="78345"/>
    <s v="Olomoucký"/>
    <s v="Olomouc"/>
    <s v="Litovelsko"/>
    <s v="I50 - Selhání srdce"/>
    <s v="I500 - Městnavé selhání srdce"/>
    <m/>
    <s v="I500 - Městnavé selhání srdce"/>
    <s v="320608408"/>
    <d v="2019-11-11T00:00:00"/>
    <d v="2019-11-19T00:00:00"/>
    <n v="2019"/>
    <s v="6"/>
    <s v="8"/>
    <s v="3011"/>
    <s v="89301301"/>
    <x v="11"/>
  </r>
  <r>
    <n v="2023"/>
    <s v="2019112102806284301"/>
    <s v="280628430"/>
    <s v="Dostál Miroslav"/>
    <n v="20191015"/>
    <n v="20191121"/>
    <x v="0"/>
    <n v="38"/>
    <s v="A047;I500;I489;I10;;;;;;;;;;;;"/>
    <s v="21415,21225,21413,21221,21215"/>
    <s v="30"/>
    <s v="Geriatrie"/>
    <s v="89301301"/>
    <s v="3011"/>
    <n v="111"/>
    <s v="A"/>
    <s v="05-K07-03"/>
    <s v="Srdeční selhání v CVSP u pacientů s CC=3-4"/>
    <n v="97913"/>
    <n v="46868"/>
    <n v="0"/>
    <n v="0"/>
    <n v="3597.69"/>
    <n v="0"/>
    <n v="0"/>
    <n v="2960"/>
    <n v="5775"/>
    <n v="50134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7810600288212299"/>
    <n v="2.7389600276947021"/>
    <n v="4.2100001126527786E-2"/>
    <s v="4"/>
    <s v="30"/>
    <m/>
    <s v="26"/>
    <s v="Geriatrie"/>
    <s v="77900"/>
    <s v="Olomoucký"/>
    <s v="Olomouc"/>
    <s v="Olomouc město"/>
    <s v="A04 - Jiné bakteriální střevní infekce"/>
    <s v="A047 - Enterokolitida, původce: Clostridium difficile"/>
    <m/>
    <s v="A047 - Enterokolitida, původce: Clostridium difficile"/>
    <s v="280628430"/>
    <d v="2019-11-07T00:00:00"/>
    <d v="2019-11-21T00:00:00"/>
    <n v="2019"/>
    <s v="6"/>
    <s v="4"/>
    <s v="3011"/>
    <s v="89301301"/>
    <x v="2"/>
  </r>
  <r>
    <n v="2023"/>
    <s v="2019112503402101361"/>
    <s v="340210136"/>
    <s v="Lavrinčik Benedikt"/>
    <n v="20191105"/>
    <n v="20191125"/>
    <x v="0"/>
    <n v="21"/>
    <s v="I269;I509;I10;I078;I489;;;;;;;;;;;"/>
    <s v="21413,21415,21717,21225,21221,21001"/>
    <s v="30"/>
    <s v="Geriatrie"/>
    <s v="89301301"/>
    <s v="3011"/>
    <n v="111"/>
    <s v="A"/>
    <s v="04-K05-03"/>
    <s v="Plicní embolie v CVSP u pacientů bez akutního cor pulmonale s CC=0-2"/>
    <n v="58757"/>
    <n v="27592"/>
    <n v="0"/>
    <n v="0"/>
    <n v="0"/>
    <n v="1136"/>
    <n v="0"/>
    <n v="1600"/>
    <n v="3000"/>
    <n v="36285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1.3003799691796303"/>
    <n v="1.2858799695968628"/>
    <n v="1.4499999582767487E-2"/>
    <s v="1"/>
    <s v="02"/>
    <m/>
    <s v="26"/>
    <s v="Geriatrie"/>
    <s v="75103"/>
    <s v="Olomoucký"/>
    <s v="Olomouc"/>
    <s v="Přerov a okolí"/>
    <s v="I26 - Plicní embolie"/>
    <s v="I269 - Plicní embolie bez akutního cor pulmonale"/>
    <m/>
    <s v="I269 - Plicní embolie bez akutního cor pulmonale"/>
    <s v="340210136"/>
    <d v="2019-11-13T00:00:00"/>
    <d v="2019-11-25T00:00:00"/>
    <n v="2019"/>
    <s v="6"/>
    <s v="1"/>
    <s v="3011"/>
    <s v="89301301"/>
    <x v="2"/>
  </r>
  <r>
    <n v="2023"/>
    <s v="2019112502852134821"/>
    <s v="285213482"/>
    <s v="Johnová Františka"/>
    <n v="20191114"/>
    <n v="20191125"/>
    <x v="0"/>
    <n v="12"/>
    <s v="R42;I10;E039;;;;;;;;;;;;;"/>
    <s v="21415,21221,21219,21413,35520,21225,37022,21001"/>
    <s v="30"/>
    <s v="Geriatrie"/>
    <s v="89301301"/>
    <s v="3011"/>
    <n v="111"/>
    <s v="A"/>
    <s v="23-K04-01"/>
    <s v="Vyšetření a pozorování pro podezření na nemoci a patologické stavy u pacientů ve věku 80 a více let"/>
    <n v="37648"/>
    <n v="15474"/>
    <n v="0"/>
    <n v="0"/>
    <n v="0"/>
    <n v="0"/>
    <n v="0"/>
    <n v="840"/>
    <n v="1650"/>
    <n v="22034"/>
    <s v="17"/>
    <s v="Neurologická klinika"/>
    <s v="89301171"/>
    <s v="1711"/>
    <n v="5"/>
    <n v="2"/>
    <n v="11"/>
    <n v="35067"/>
    <n v="317"/>
    <n v="1"/>
    <n v="2729"/>
    <n v="0.47249999999999998"/>
    <n v="0.46829999999999999"/>
    <n v="4.1999999999999997E-3"/>
    <n v="0.52450001239776611"/>
    <n v="0.52450001239776611"/>
    <n v="0"/>
    <s v="4"/>
    <s v="17"/>
    <m/>
    <s v="26,39"/>
    <s v="Geriatrie"/>
    <s v="77900"/>
    <s v="Olomoucký"/>
    <s v="Olomouc"/>
    <s v="Olomouc město"/>
    <s v="R42 - Závrať (vertigo)"/>
    <m/>
    <m/>
    <s v="R42 - Závrať (vertigo)"/>
    <s v="285213482"/>
    <d v="2019-11-18T00:00:00"/>
    <d v="2019-11-25T00:00:00"/>
    <n v="2019"/>
    <s v="6"/>
    <s v="4"/>
    <s v="3011"/>
    <s v="89301301"/>
    <x v="7"/>
  </r>
  <r>
    <n v="2023"/>
    <s v="2019110504002244101"/>
    <s v="400224410"/>
    <s v="Slepánek Rostislav"/>
    <n v="20190930"/>
    <n v="20191105"/>
    <x v="0"/>
    <n v="37"/>
    <s v="J189;I269;J458;N183;D688;N40;;;;;;;;;;"/>
    <s v="21415,21225,21221,21413,21215"/>
    <s v="30"/>
    <s v="Geriatrie"/>
    <s v="89301301"/>
    <s v="3011"/>
    <n v="111"/>
    <s v="A"/>
    <s v="04-K02-03"/>
    <s v="Záněty plic u pacientů s CC=2-3"/>
    <n v="95734"/>
    <n v="46289"/>
    <n v="0"/>
    <n v="0"/>
    <n v="0"/>
    <n v="8250.9599999999991"/>
    <n v="0"/>
    <n v="2800"/>
    <n v="5400"/>
    <n v="56704"/>
    <s v="16"/>
    <s v="Klinika plicních nemocí a tuberkulózy"/>
    <s v="89301161"/>
    <s v="1611"/>
    <n v="12"/>
    <n v="4"/>
    <n v="22"/>
    <n v="93345"/>
    <n v="3856"/>
    <n v="1"/>
    <n v="15184"/>
    <n v="1.298"/>
    <n v="1.2464999999999999"/>
    <n v="5.1499999999999997E-2"/>
    <n v="2.2328800335526466"/>
    <n v="2.181380033493042"/>
    <n v="5.1500000059604645E-2"/>
    <s v="1"/>
    <s v="16"/>
    <m/>
    <s v="26"/>
    <s v="Geriatrie"/>
    <s v="78325"/>
    <s v="Olomoucký"/>
    <s v="Olomouc"/>
    <s v="Litovelsko"/>
    <s v="J18 - Pneumonie, původce NS"/>
    <s v="J189 - Pneumonie NS"/>
    <m/>
    <s v="J189 - Pneumonie NS"/>
    <s v="400224410"/>
    <d v="2019-10-16T00:00:00"/>
    <d v="2019-11-05T00:00:00"/>
    <n v="2019"/>
    <s v="6"/>
    <s v="1"/>
    <s v="3011"/>
    <s v="89301301"/>
    <x v="10"/>
  </r>
  <r>
    <n v="2023"/>
    <s v="2019110602756204161"/>
    <s v="275620416"/>
    <s v="Pospíšilová Drahomír"/>
    <n v="20190930"/>
    <n v="20191106"/>
    <x v="0"/>
    <n v="38"/>
    <s v="S7200;W0101;D472;D62;;;;;;;;;;;;"/>
    <s v="21225,21215,21717,21415,21413,21221,91827,21001,66610,91819,91823,91810,91829"/>
    <s v="30"/>
    <s v="Geriatrie"/>
    <s v="89301301"/>
    <s v="3011"/>
    <n v="111"/>
    <s v="D"/>
    <s v="08-I05-04"/>
    <s v="Implantace necementované totální endoprotézy kyčle"/>
    <n v="98403"/>
    <n v="42286"/>
    <n v="10992"/>
    <n v="0"/>
    <n v="152.09"/>
    <n v="4368.96"/>
    <n v="8743.85"/>
    <n v="2800"/>
    <n v="5625"/>
    <n v="120119"/>
    <s v="11"/>
    <s v="Ortopedická klinika"/>
    <s v="89301111"/>
    <s v="1112"/>
    <n v="10"/>
    <n v="3"/>
    <n v="14"/>
    <n v="106372"/>
    <n v="76681"/>
    <n v="25560"/>
    <n v="127768"/>
    <n v="2.4445000000000001"/>
    <n v="1.4205000000000001"/>
    <n v="1.024"/>
    <n v="4.1857300996780396"/>
    <n v="3.4660201072692871"/>
    <n v="0.71970999240875244"/>
    <s v="1"/>
    <s v="11"/>
    <s v="11"/>
    <s v="26,11"/>
    <s v="TEPkycel,TEPCKP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75620416"/>
    <d v="2019-10-09T00:00:00"/>
    <d v="2019-11-06T00:00:00"/>
    <n v="2019"/>
    <s v="6"/>
    <s v="1"/>
    <s v="3011"/>
    <s v="89301301"/>
    <x v="0"/>
  </r>
  <r>
    <n v="2023"/>
    <s v="2019112704758301321"/>
    <s v="475830132"/>
    <s v="Smékalová Zlata"/>
    <n v="20191012"/>
    <n v="20191127"/>
    <x v="0"/>
    <n v="47"/>
    <s v="S7200;W0100;I10;G20;J449;;;;;;;;;;;"/>
    <s v="21225,21415,21413,21221,21717,90917,21219,21001,91827,66612,21215,91829,91810,91819,78989,91823"/>
    <s v="30"/>
    <s v="Geriatrie"/>
    <s v="89301301"/>
    <s v="3011"/>
    <n v="111"/>
    <s v="D"/>
    <s v="08-I05-04"/>
    <s v="Implantace necementované totální endoprotézy kyčle"/>
    <n v="118529"/>
    <n v="50290"/>
    <n v="10992"/>
    <n v="0"/>
    <n v="41.48"/>
    <n v="0"/>
    <n v="31821.5"/>
    <n v="3520"/>
    <n v="5700"/>
    <n v="167383"/>
    <s v="11"/>
    <s v="Ortopedická klinika"/>
    <s v="89301111"/>
    <s v="1111"/>
    <n v="10"/>
    <n v="3"/>
    <n v="14"/>
    <n v="106372"/>
    <n v="76681"/>
    <n v="25560"/>
    <n v="127768"/>
    <n v="2.4445000000000001"/>
    <n v="1.4205000000000001"/>
    <n v="1.024"/>
    <n v="5.2570899724960327"/>
    <n v="4.2330899238586426"/>
    <n v="1.0240000486373901"/>
    <s v="5"/>
    <s v="11"/>
    <s v="11"/>
    <s v="11,26,07"/>
    <s v="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75830132"/>
    <d v="2019-10-21T00:00:00"/>
    <d v="2019-11-27T00:00:00"/>
    <n v="2019"/>
    <s v="6"/>
    <s v="5"/>
    <s v="3011"/>
    <s v="89301301"/>
    <x v="0"/>
  </r>
  <r>
    <n v="2023"/>
    <s v="2019110204655011671"/>
    <s v="465501167"/>
    <s v="Sechrová Milada"/>
    <n v="20191004"/>
    <n v="20191102"/>
    <x v="0"/>
    <n v="30"/>
    <s v="J189;N300;I509;I259;N189;E440;;;;;;;;;;"/>
    <s v="21415,21413,21225,21221"/>
    <s v="30"/>
    <s v="Geriatrie"/>
    <s v="89301301"/>
    <s v="3011"/>
    <n v="111"/>
    <s v="A"/>
    <s v="05-K07-03"/>
    <s v="Srdeční selhání v CVSP u pacientů s CC=3-4"/>
    <n v="77569"/>
    <n v="37691"/>
    <n v="0"/>
    <n v="0"/>
    <n v="9185.32"/>
    <n v="0"/>
    <n v="0"/>
    <n v="2320"/>
    <n v="4950"/>
    <n v="51541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1302199847996235"/>
    <n v="2.0881199836730957"/>
    <n v="4.2100001126527786E-2"/>
    <s v="8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465501167"/>
    <d v="2019-10-25T00:00:00"/>
    <d v="2019-11-02T00:00:00"/>
    <n v="2019"/>
    <s v="6"/>
    <s v="8"/>
    <s v="3011"/>
    <s v="89301301"/>
    <x v="2"/>
  </r>
  <r>
    <n v="2023"/>
    <s v="2019110503857304331"/>
    <s v="385730433"/>
    <s v="Odstrčilová Marie"/>
    <n v="20190922"/>
    <n v="20191105"/>
    <x v="0"/>
    <n v="45"/>
    <s v="N390;E86;J189;G301;;;;;;;;;;;;"/>
    <s v="21001,21225,21413,21221,21415,35022,21215"/>
    <s v="30"/>
    <s v="Geriatrie"/>
    <s v="89301301"/>
    <s v="3011"/>
    <n v="111"/>
    <s v="H"/>
    <s v="19-K01-02"/>
    <s v="Krátkodobá akutní psychiatrická péče nebo diagnostika pro duševní onemocnění u pacientů s poruchami příjmu potravy nebo s CC=2-4"/>
    <n v="97223"/>
    <n v="54896"/>
    <n v="0"/>
    <n v="0"/>
    <n v="1061.67"/>
    <n v="0"/>
    <n v="0"/>
    <n v="3520"/>
    <n v="9900"/>
    <n v="49229"/>
    <s v="02"/>
    <s v="II. interní klinika gastroenterologie a geriatrie"/>
    <s v="89301021"/>
    <s v="0213"/>
    <n v="9"/>
    <n v="3"/>
    <n v="21"/>
    <n v="80616"/>
    <n v="595"/>
    <n v="1"/>
    <n v="4868"/>
    <n v="1.0845"/>
    <n v="1.0766"/>
    <n v="7.9000000000000008E-3"/>
    <n v="2.8070600032806396"/>
    <n v="2.7991600036621094"/>
    <n v="7.8999996185302734E-3"/>
    <s v="5"/>
    <s v="30"/>
    <m/>
    <s v="26,18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5730433"/>
    <d v="2019-09-26T00:00:00"/>
    <d v="2019-11-05T00:00:00"/>
    <n v="2019"/>
    <s v="6"/>
    <s v="5"/>
    <s v="3011"/>
    <s v="89301301"/>
    <x v="11"/>
  </r>
  <r>
    <n v="2023"/>
    <s v="2019110503360214051"/>
    <s v="336021405"/>
    <s v="Nepožitková Marie"/>
    <n v="20190928"/>
    <n v="20191105"/>
    <x v="0"/>
    <n v="39"/>
    <s v="S7200;W0100;D62;;;;;;;;;;;;;"/>
    <s v="21225,91830,21221,21415,21413,91823,91810,66615,91819,91829,66610,21717,21001"/>
    <s v="30"/>
    <s v="Geriatrie"/>
    <s v="89301301"/>
    <s v="3011"/>
    <n v="111"/>
    <s v="D"/>
    <s v="08-I05-02"/>
    <s v="Reimplantace endoprotézy kyčle"/>
    <n v="116560"/>
    <n v="42391"/>
    <n v="21984"/>
    <n v="0"/>
    <n v="751.27"/>
    <n v="2184.48"/>
    <n v="11137.91"/>
    <n v="2720"/>
    <n v="7275"/>
    <n v="120119"/>
    <s v="11"/>
    <s v="Ortopedická klinika"/>
    <s v="89301113"/>
    <s v="1131"/>
    <n v="14"/>
    <n v="5"/>
    <n v="26"/>
    <n v="169121"/>
    <n v="94267"/>
    <n v="31422"/>
    <n v="190642"/>
    <n v="3.5173999999999999"/>
    <n v="2.2585000000000002"/>
    <n v="1.2588999999999999"/>
    <n v="4.2804299592971802"/>
    <n v="3.5168099403381348"/>
    <n v="0.76362001895904541"/>
    <s v="2"/>
    <s v="11"/>
    <s v="11"/>
    <s v="26,11"/>
    <s v="Geriatrie,TEPCKP,TEPkycel"/>
    <s v="78346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36021405"/>
    <d v="2019-10-07T00:00:00"/>
    <d v="2019-11-05T00:00:00"/>
    <n v="2019"/>
    <s v="6"/>
    <s v="2"/>
    <s v="3011"/>
    <s v="89301301"/>
    <x v="0"/>
  </r>
  <r>
    <n v="2023"/>
    <s v="2019112602055074661"/>
    <s v="205507466"/>
    <s v="Štouračová Milada"/>
    <n v="20191007"/>
    <n v="20191126"/>
    <x v="0"/>
    <n v="51"/>
    <s v="S7210;W0199;I10;D62;;;;;;;;;;;;"/>
    <s v="21415,21413,21219,21225,21221,21001,53471,6612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69220"/>
    <n v="56507"/>
    <n v="35751"/>
    <n v="0"/>
    <n v="4063.82"/>
    <n v="9223.7800000000007"/>
    <n v="8429.35"/>
    <n v="3760"/>
    <n v="10500"/>
    <n v="16117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6.4778597950935364"/>
    <n v="5.9043598175048828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05507466"/>
    <d v="2019-10-10T00:00:00"/>
    <d v="2019-11-26T00:00:00"/>
    <n v="2019"/>
    <s v="6"/>
    <s v="4"/>
    <s v="3011"/>
    <s v="89301301"/>
    <x v="16"/>
  </r>
  <r>
    <n v="2023"/>
    <s v="2019112603802069631"/>
    <s v="380206963"/>
    <s v="Chadzikas Panajotis"/>
    <n v="20191020"/>
    <n v="20191126"/>
    <x v="0"/>
    <n v="38"/>
    <s v="I259;D538;I10;;;;;;;;;;;;;"/>
    <s v="21415,21413,21221,21225,21001"/>
    <s v="30"/>
    <s v="Geriatrie"/>
    <s v="89301301"/>
    <s v="3011"/>
    <n v="111"/>
    <s v="A"/>
    <s v="16-K02-02"/>
    <s v="Anémie u pacientů s CC=1-2"/>
    <n v="90428"/>
    <n v="46991"/>
    <n v="0"/>
    <n v="0"/>
    <n v="0"/>
    <n v="11761.8"/>
    <n v="0"/>
    <n v="2960"/>
    <n v="7950"/>
    <n v="67461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2.281500056385994"/>
    <n v="2.1505000591278076"/>
    <n v="0.13099999725818634"/>
    <s v="4"/>
    <s v="30"/>
    <m/>
    <s v="26"/>
    <s v="Geriatrie"/>
    <s v="77900"/>
    <s v="Olomoucký"/>
    <s v="Olomouc"/>
    <s v="Olomouc město"/>
    <s v="I25 - Chronická ischemická choroba srdeční"/>
    <s v="I259 - Chronická ischemická choroba srdeční NS"/>
    <m/>
    <s v="I259 - Chronická ischemická choroba srdeční NS"/>
    <s v="380206963"/>
    <d v="2019-10-25T00:00:00"/>
    <d v="2019-11-26T00:00:00"/>
    <n v="2019"/>
    <s v="6"/>
    <s v="4"/>
    <s v="3011"/>
    <s v="89301301"/>
    <x v="11"/>
  </r>
  <r>
    <n v="2023"/>
    <s v="2019112703052084411"/>
    <s v="305208441"/>
    <s v="Havlénová Irena"/>
    <n v="20191101"/>
    <n v="20191127"/>
    <x v="0"/>
    <n v="27"/>
    <s v="J180;I500;C56;I828;I480;;;;;;;;;;;"/>
    <s v="21225,21221,21413,21215,21001"/>
    <s v="30"/>
    <s v="Geriatrie"/>
    <s v="89301301"/>
    <s v="3011"/>
    <n v="111"/>
    <s v="A"/>
    <s v="04-K02-03"/>
    <s v="Záněty plic u pacientů s CC=2-3"/>
    <n v="60373"/>
    <n v="33462"/>
    <n v="0"/>
    <n v="0"/>
    <n v="1141.8399999999999"/>
    <n v="0"/>
    <n v="0"/>
    <n v="2080"/>
    <n v="3900"/>
    <n v="31807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6096200123429298"/>
    <n v="1.5581200122833252"/>
    <n v="5.1500000059604645E-2"/>
    <s v="1"/>
    <s v="02"/>
    <m/>
    <s v="26"/>
    <s v="Geriatrie"/>
    <s v="77900"/>
    <s v="Olomoucký"/>
    <s v="Olomouc"/>
    <s v="Olomouc město"/>
    <s v="J18 - Pneumonie, původce NS"/>
    <s v="J180 - Bronchopneumonie NS"/>
    <m/>
    <s v="J180 - Bronchopneumonie NS"/>
    <s v="305208441"/>
    <d v="2019-11-07T00:00:00"/>
    <d v="2019-11-27T00:00:00"/>
    <n v="2019"/>
    <s v="6"/>
    <s v="1"/>
    <s v="3011"/>
    <s v="89301301"/>
    <x v="11"/>
  </r>
  <r>
    <n v="2023"/>
    <s v="2019112703959124171"/>
    <s v="395912417"/>
    <s v="Kikalová Ludmila"/>
    <n v="20191110"/>
    <n v="20191127"/>
    <x v="0"/>
    <n v="18"/>
    <s v="I509;J209;D383;I694;E108;;;;;;;;;;;"/>
    <s v="21415,21221,21413,21225,21215"/>
    <s v="30"/>
    <s v="Geriatrie"/>
    <s v="89301301"/>
    <s v="3011"/>
    <n v="111"/>
    <s v="A"/>
    <s v="04-K10-02"/>
    <s v="Novotvary dýchací soustavy mimo zhoubné u pacientů s CC=0-1"/>
    <n v="44149"/>
    <n v="24518"/>
    <n v="0"/>
    <n v="0"/>
    <n v="462"/>
    <n v="0"/>
    <n v="0"/>
    <n v="1360"/>
    <n v="3525"/>
    <n v="24327"/>
    <s v="02"/>
    <s v="II. interní klinika gastroenterologie a geriatrie"/>
    <s v="89301026"/>
    <s v="0216"/>
    <n v="4"/>
    <n v="2"/>
    <n v="7"/>
    <n v="30053"/>
    <n v="1323"/>
    <n v="1"/>
    <n v="5293"/>
    <n v="0.41899999999999998"/>
    <n v="0.40129999999999999"/>
    <n v="1.77E-2"/>
    <n v="1.0811399649828672"/>
    <n v="1.0634399652481079"/>
    <n v="1.7699999734759331E-2"/>
    <s v="5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395912417"/>
    <d v="2019-11-14T00:00:00"/>
    <d v="2019-11-27T00:00:00"/>
    <n v="2019"/>
    <s v="6"/>
    <s v="5"/>
    <s v="3011"/>
    <s v="89301301"/>
    <x v="2"/>
  </r>
  <r>
    <n v="2023"/>
    <s v="2019103003804014551"/>
    <s v="380401455"/>
    <s v="Hruda František"/>
    <n v="20190917"/>
    <n v="20191030"/>
    <x v="0"/>
    <n v="44"/>
    <s v="N178;N133;I480;G214;I251;;;;;;;;;;;"/>
    <s v="21001,21717,21415,21225,21221,21413,76215,21215,76539,89313"/>
    <s v="30"/>
    <s v="Geriatrie"/>
    <s v="89301301"/>
    <s v="3011"/>
    <n v="211"/>
    <s v="A"/>
    <s v="11-M04-01"/>
    <s v="Jiný perkutánní výkon na ledvině pro závažnou hlavní diagnózu nebo u pacientů s CC=3-4"/>
    <n v="124107"/>
    <n v="53769"/>
    <n v="0"/>
    <n v="0"/>
    <n v="6076.54"/>
    <n v="3898.73"/>
    <n v="10049.42"/>
    <n v="3440"/>
    <n v="7650"/>
    <n v="150012"/>
    <s v="03"/>
    <s v="III. interní klinika - nefrologická, revmatologická a endokrinologická"/>
    <s v="89301031"/>
    <s v="0312"/>
    <n v="15"/>
    <n v="5"/>
    <n v="29"/>
    <n v="161569"/>
    <n v="14866"/>
    <n v="1"/>
    <n v="36923"/>
    <n v="2.3561000000000001"/>
    <n v="2.1576"/>
    <n v="0.19850000000000001"/>
    <n v="3.6506598889827728"/>
    <n v="3.4521598815917969"/>
    <n v="0.19850000739097595"/>
    <s v="4"/>
    <s v="03"/>
    <m/>
    <s v="26,12"/>
    <s v="Geriatrie"/>
    <s v="78301"/>
    <s v="Olomoucký"/>
    <s v="Olomouc"/>
    <s v="Olomouc město"/>
    <s v="N17 - Akutní selhání ledvin"/>
    <s v="N178 - Jiné akutní selhání ledvin"/>
    <m/>
    <s v="N178 - Jiné akutní selhání ledvin"/>
    <s v="380401455"/>
    <d v="2019-10-14T00:00:00"/>
    <d v="2019-10-30T00:00:00"/>
    <n v="2019"/>
    <s v="6"/>
    <s v="4"/>
    <s v="3011"/>
    <s v="89301301"/>
    <x v="3"/>
  </r>
  <r>
    <n v="2023"/>
    <s v="2019102904559164701"/>
    <s v="455916470"/>
    <s v="Orságová Marta"/>
    <n v="20190804"/>
    <n v="20191029"/>
    <x v="0"/>
    <n v="86"/>
    <s v="S7210;W1999;C548;;;;;;;;;;;;;"/>
    <s v="35520,21415,21413,21225,21221,21219,21717,21001,21215,53471,66127"/>
    <s v="30"/>
    <s v="Geriatrie"/>
    <s v="89301301"/>
    <s v="3011"/>
    <n v="211"/>
    <s v="A"/>
    <s v="11-K01-02"/>
    <s v="Záněty močových cest u pacientů s CC=1-2"/>
    <n v="240043"/>
    <n v="100538"/>
    <n v="13392"/>
    <n v="0"/>
    <n v="11063.08"/>
    <n v="5340.68"/>
    <n v="10687.99"/>
    <n v="6680"/>
    <n v="11400"/>
    <n v="261377"/>
    <s v="31"/>
    <s v="Traumatologická klinika"/>
    <s v="89301313"/>
    <s v="3131"/>
    <n v="9"/>
    <n v="3"/>
    <n v="17"/>
    <n v="62306"/>
    <n v="2459"/>
    <n v="1"/>
    <n v="9397"/>
    <n v="0.86480000000000001"/>
    <n v="0.83199999999999996"/>
    <n v="3.2800000000000003E-2"/>
    <n v="4.9832502007484436"/>
    <n v="4.6592001914978027"/>
    <n v="0.32405000925064087"/>
    <s v="1"/>
    <s v="03"/>
    <s v="31"/>
    <s v="26,39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5916470"/>
    <d v="2019-10-02T00:00:00"/>
    <d v="2019-10-29T00:00:00"/>
    <n v="2019"/>
    <s v="6"/>
    <s v="1"/>
    <s v="3011"/>
    <s v="89301301"/>
    <x v="3"/>
  </r>
  <r>
    <n v="2023"/>
    <s v="2019110603804034521"/>
    <s v="380403452"/>
    <s v="Řondek Jiří"/>
    <n v="20191015"/>
    <n v="20191106"/>
    <x v="0"/>
    <n v="23"/>
    <s v="G20;J189;I10;E86;;;;;;;;;;;;"/>
    <s v="21221,21225,21413,21001,21415"/>
    <s v="30"/>
    <s v="Geriatrie"/>
    <s v="89301301"/>
    <s v="3011"/>
    <n v="201"/>
    <s v="A"/>
    <s v="04-K02-04"/>
    <s v="Záněty plic u pacientů s CC=0-1"/>
    <n v="52776"/>
    <n v="30483"/>
    <n v="0"/>
    <n v="0"/>
    <n v="787.67"/>
    <n v="0"/>
    <n v="0"/>
    <n v="1760"/>
    <n v="4425"/>
    <n v="29029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301719956099987"/>
    <n v="1.2819199562072754"/>
    <n v="1.9799999892711639E-2"/>
    <s v="4"/>
    <s v="30"/>
    <m/>
    <s v="26"/>
    <s v="Geriatrie"/>
    <s v="77900"/>
    <s v="Olomoucký"/>
    <s v="Olomouc"/>
    <s v="Olomouc město"/>
    <s v="G20 - Parkinsonova nemoc"/>
    <m/>
    <m/>
    <s v="G20 - Parkinsonova nemoc"/>
    <s v="380403452"/>
    <d v="2019-10-22T00:00:00"/>
    <d v="2019-11-06T00:00:00"/>
    <n v="2019"/>
    <s v="6"/>
    <s v="4"/>
    <s v="3011"/>
    <s v="89301301"/>
    <x v="11"/>
  </r>
  <r>
    <n v="2023"/>
    <s v="2019111903051094561"/>
    <s v="305109456"/>
    <s v="Žajglová Anežka"/>
    <n v="20191026"/>
    <n v="20191119"/>
    <x v="0"/>
    <n v="25"/>
    <s v="S5200;W0180;;;;;;;;;;;;;;"/>
    <s v="21225,21413,21221,21415,53157,66127"/>
    <s v="30"/>
    <s v="Geriatrie"/>
    <s v="89301301"/>
    <s v="3011"/>
    <n v="201"/>
    <s v="A"/>
    <s v="08-I17-01"/>
    <s v="Operace poranění kostí předloktí a zápěstí v CVSP u pacientů ve věku 16 a více let s dalším operačním výkonem v jiný den nebo CC=1-4 nebo u pacientů ve věku 75 a více let"/>
    <n v="68728"/>
    <n v="32060"/>
    <n v="0"/>
    <n v="0"/>
    <n v="41.48"/>
    <n v="0"/>
    <n v="354.54"/>
    <n v="2080"/>
    <n v="5025"/>
    <n v="69502"/>
    <s v="31"/>
    <s v="Traumatologická klinika"/>
    <s v="89301311"/>
    <s v="3111"/>
    <n v="8"/>
    <n v="3"/>
    <n v="18"/>
    <n v="103488"/>
    <n v="19782"/>
    <n v="1"/>
    <n v="50029"/>
    <n v="1.6462000000000001"/>
    <n v="1.3819999999999999"/>
    <n v="0.26419999999999999"/>
    <n v="2.3717499077320099"/>
    <n v="2.1075499057769775"/>
    <n v="0.26420000195503235"/>
    <s v="4"/>
    <s v="31"/>
    <s v="31"/>
    <s v="26,31"/>
    <s v="Geriatrie"/>
    <s v="78361"/>
    <s v="Olomoucký"/>
    <s v="Olomouc"/>
    <s v="Olomouc sever"/>
    <s v="S52 - Zlomenina lokte a předloktí"/>
    <s v="S520 - Zlomenina horního konce loketní kosti (ulny)"/>
    <s v="S5200 - Zlomenina horního konce ulny; zavřená"/>
    <s v="S5200 - Zlomenina horního konce ulny; zavřená"/>
    <s v="305109456"/>
    <d v="2019-10-30T00:00:00"/>
    <d v="2019-11-19T00:00:00"/>
    <n v="2019"/>
    <s v="6"/>
    <s v="4"/>
    <s v="3011"/>
    <s v="89301301"/>
    <x v="1"/>
  </r>
  <r>
    <n v="2023"/>
    <s v="2019111103556284511"/>
    <s v="355628451"/>
    <s v="Schneiderová Božena"/>
    <n v="20191016"/>
    <n v="20191111"/>
    <x v="0"/>
    <n v="27"/>
    <s v="S8200;W0199;E117;I10;;;;;;;;;;;;"/>
    <s v="21225,21415,21413,21215,21221,53463,66127,21001,21717,78989"/>
    <s v="30"/>
    <s v="Geriatrie"/>
    <s v="89301301"/>
    <s v="3011"/>
    <n v="205"/>
    <s v="D"/>
    <s v="08-I14-04"/>
    <s v="Operace poranění čéšky v CVSP u pacientů ve věku 16 a více let"/>
    <n v="68157"/>
    <n v="32803"/>
    <n v="0"/>
    <n v="0"/>
    <n v="13.83"/>
    <n v="0"/>
    <n v="0"/>
    <n v="2280"/>
    <n v="3825"/>
    <n v="77527"/>
    <s v="31"/>
    <s v="Traumatologická klinika"/>
    <s v="89301311"/>
    <s v="3111"/>
    <n v="7"/>
    <n v="2"/>
    <n v="14"/>
    <n v="80367"/>
    <n v="1391"/>
    <n v="1"/>
    <n v="4225"/>
    <n v="1.0918000000000001"/>
    <n v="1.0731999999999999"/>
    <n v="1.8599999999999998E-2"/>
    <n v="2.2876498829573393"/>
    <n v="2.2690498828887939"/>
    <n v="1.8600000068545341E-2"/>
    <s v="4"/>
    <s v="31"/>
    <s v="31"/>
    <s v="26,31,07"/>
    <s v="Geriatrie"/>
    <s v="78361"/>
    <s v="Olomoucký"/>
    <s v="Olomouc"/>
    <s v="Olomouc sever"/>
    <s v="S82 - Zlomenina bérce včetně kotníku"/>
    <s v="S820 - Zlomenina čéšky [fractura patellae]"/>
    <s v="S8200 - Zlomenina čéšky; zavřená"/>
    <s v="S8200 - Zlomenina čéšky; zavřená"/>
    <s v="355628451"/>
    <d v="2019-10-21T00:00:00"/>
    <d v="2019-11-11T00:00:00"/>
    <n v="2019"/>
    <s v="6"/>
    <s v="4"/>
    <s v="3011"/>
    <s v="89301301"/>
    <x v="1"/>
  </r>
  <r>
    <n v="2023"/>
    <s v="2019111103756054681"/>
    <s v="375605468"/>
    <s v="Langhammerová Jindři"/>
    <n v="20191015"/>
    <n v="20191111"/>
    <x v="0"/>
    <n v="28"/>
    <s v="N185;I10;I480;I501;I259;I7020;;;;;;;;;;"/>
    <s v="21413,21225,21415,21221,21717,37022,21001,35520,21215"/>
    <s v="30"/>
    <s v="Geriatrie"/>
    <s v="89301301"/>
    <s v="3011"/>
    <n v="205"/>
    <s v="A"/>
    <s v="05-K07-04"/>
    <s v="Srdeční selhání v CVSP u pacientů s CC=1-2"/>
    <n v="88815"/>
    <n v="35352"/>
    <n v="0"/>
    <n v="0"/>
    <n v="0"/>
    <n v="0"/>
    <n v="0"/>
    <n v="2160"/>
    <n v="3825"/>
    <n v="30035"/>
    <s v="01"/>
    <s v="I. interní klinika - kardiologická"/>
    <s v="89301011"/>
    <s v="0113"/>
    <n v="10"/>
    <n v="3"/>
    <n v="19"/>
    <n v="79361"/>
    <n v="1212"/>
    <n v="1"/>
    <n v="6665"/>
    <n v="1.0760000000000001"/>
    <n v="1.0598000000000001"/>
    <n v="1.6199999999999999E-2"/>
    <n v="1.6320899724960327"/>
    <n v="1.6320899724960327"/>
    <n v="0"/>
    <s v="4"/>
    <s v="30"/>
    <m/>
    <s v="26,39"/>
    <s v="Geriatrie"/>
    <s v="78336"/>
    <s v="Olomoucký"/>
    <s v="Olomouc"/>
    <s v="Olomouc sever"/>
    <s v="N18 - Chronické onemocnění ledvin"/>
    <s v="N185 - Chronické onemocnění ledvin, stadium 5"/>
    <m/>
    <s v="N185 - Chronické onemocnění ledvin, stadium 5"/>
    <s v="375605468"/>
    <d v="2019-10-23T00:00:00"/>
    <d v="2019-11-11T00:00:00"/>
    <n v="2019"/>
    <s v="6"/>
    <s v="4"/>
    <s v="3011"/>
    <s v="89301301"/>
    <x v="23"/>
  </r>
  <r>
    <n v="2023"/>
    <s v="2019111805056081591"/>
    <s v="505608159"/>
    <s v="Dubová Anna"/>
    <n v="20191102"/>
    <n v="20191118"/>
    <x v="0"/>
    <n v="17"/>
    <s v="S8200;W0100;G20;;;;;;;;;;;;;"/>
    <s v="21225,66127,21413,66813,21415,53463,21221,21001,37022,21717,35520,78989"/>
    <s v="30"/>
    <s v="Geriatrie"/>
    <s v="89301301"/>
    <s v="3011"/>
    <n v="205"/>
    <s v="D"/>
    <s v="08-I14-04"/>
    <s v="Operace poranění čéšky v CVSP u pacientů ve věku 16 a více let"/>
    <n v="62689"/>
    <n v="21544"/>
    <n v="0"/>
    <n v="0"/>
    <n v="0"/>
    <n v="0"/>
    <n v="1084.1400000000001"/>
    <n v="1440"/>
    <n v="2325"/>
    <n v="65099"/>
    <s v="31"/>
    <s v="Traumatologická klinika"/>
    <s v="89301311"/>
    <s v="3111"/>
    <n v="7"/>
    <n v="2"/>
    <n v="14"/>
    <n v="80367"/>
    <n v="1391"/>
    <n v="1"/>
    <n v="4225"/>
    <n v="1.0918000000000001"/>
    <n v="1.0731999999999999"/>
    <n v="1.8599999999999998E-2"/>
    <n v="1.3677699696272612"/>
    <n v="1.3491699695587158"/>
    <n v="1.8600000068545341E-2"/>
    <s v="4"/>
    <s v="31"/>
    <s v="31"/>
    <s v="26,39,07,31"/>
    <s v="Geriatrie"/>
    <s v="77900"/>
    <s v="Olomoucký"/>
    <s v="Olomouc"/>
    <s v="Olomouc město"/>
    <s v="S82 - Zlomenina bérce včetně kotníku"/>
    <s v="S820 - Zlomenina čéšky [fractura patellae]"/>
    <s v="S8200 - Zlomenina čéšky; zavřená"/>
    <s v="S8200 - Zlomenina čéšky; zavřená"/>
    <s v="505608159"/>
    <d v="2019-11-06T00:00:00"/>
    <d v="2019-11-18T00:00:00"/>
    <n v="2019"/>
    <s v="6"/>
    <s v="4"/>
    <s v="3011"/>
    <s v="89301301"/>
    <x v="1"/>
  </r>
  <r>
    <n v="2023"/>
    <s v="2019112004351014881"/>
    <s v="435101488"/>
    <s v="Koppová Jana"/>
    <n v="20191015"/>
    <n v="20191120"/>
    <x v="0"/>
    <n v="37"/>
    <s v="M5450;S3210;I10;M8025;;;;;;;;;;;;"/>
    <s v="21225,21413,21415,21221,21001,21215"/>
    <s v="30"/>
    <s v="Geriatrie"/>
    <s v="89301301"/>
    <s v="3011"/>
    <n v="205"/>
    <s v="A"/>
    <s v="08-K08-00"/>
    <s v="Jiná onemocnění páteře a bolest zad"/>
    <n v="84157"/>
    <n v="40420"/>
    <n v="0"/>
    <n v="0"/>
    <n v="0"/>
    <n v="0"/>
    <n v="0"/>
    <n v="2740"/>
    <n v="1650"/>
    <n v="49031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8451999425888062"/>
    <n v="1.8451999425888062"/>
    <n v="0"/>
    <s v="1"/>
    <s v="30"/>
    <m/>
    <s v="26"/>
    <s v="Geriatrie"/>
    <s v="78333"/>
    <s v="Olomoucký"/>
    <s v="Olomouc"/>
    <s v="Olomouc sever"/>
    <s v="M54 - Dorzalgie"/>
    <s v="M545 - Bolesti dolní části zad"/>
    <s v="M5450 - Bolesti dolní části zad; mnohočet. postižení páteře"/>
    <s v="M5450 - Bolesti dolní části zad; mnohočet. postižení páteře"/>
    <s v="435101488"/>
    <d v="2019-10-29T00:00:00"/>
    <d v="2019-11-20T00:00:00"/>
    <n v="2019"/>
    <s v="6"/>
    <s v="1"/>
    <s v="3011"/>
    <s v="89301301"/>
    <x v="7"/>
  </r>
  <r>
    <n v="2023"/>
    <s v="2019112503751024461"/>
    <s v="375102446"/>
    <s v="Kučerová Danuše"/>
    <n v="20191027"/>
    <n v="20191125"/>
    <x v="0"/>
    <n v="30"/>
    <s v="I635;I489;N309;I10;;;;;;;;;;;;"/>
    <s v="21225,21415,21413,21221,21215"/>
    <s v="30"/>
    <s v="Geriatrie"/>
    <s v="89301301"/>
    <s v="3011"/>
    <n v="205"/>
    <s v="A"/>
    <s v="01-K10-02"/>
    <s v="Mozkový infarkt v komplexním CVSP u pacientů s CC=1-2"/>
    <n v="85173"/>
    <n v="37018"/>
    <n v="0"/>
    <n v="0"/>
    <n v="0"/>
    <n v="0"/>
    <n v="0"/>
    <n v="2230"/>
    <n v="4350"/>
    <n v="59044"/>
    <s v="17"/>
    <s v="Neurologická klinika"/>
    <s v="89301171"/>
    <s v="1711"/>
    <n v="10"/>
    <n v="3"/>
    <n v="21"/>
    <n v="120012"/>
    <n v="1295"/>
    <n v="1"/>
    <n v="6061"/>
    <n v="1.62"/>
    <n v="1.6027"/>
    <n v="1.7299999999999999E-2"/>
    <n v="2.4681599140167236"/>
    <n v="2.4681599140167236"/>
    <n v="0"/>
    <s v="4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75102446"/>
    <d v="2019-11-05T00:00:00"/>
    <d v="2019-11-25T00:00:00"/>
    <n v="2019"/>
    <s v="6"/>
    <s v="4"/>
    <s v="3011"/>
    <s v="89301301"/>
    <x v="7"/>
  </r>
  <r>
    <n v="2023"/>
    <s v="2019111503360214521"/>
    <s v="336021452"/>
    <s v="Sekaninová Hana"/>
    <n v="20190823"/>
    <n v="20191115"/>
    <x v="0"/>
    <n v="85"/>
    <s v="I7021;I10;I259;E115;J448;L030;;;;;;;;;;"/>
    <s v="21415,21221,21225,21413,90953,89423,21717,21215,62310,15920,90954,89323,51850"/>
    <s v="02"/>
    <s v="II. interní klinika gastroenterologie a geriatrie"/>
    <s v="89301023"/>
    <s v="0231"/>
    <n v="205"/>
    <s v="A"/>
    <s v="88-I05-00"/>
    <s v="Hospitalizační případy reklasifikované z MDC 05"/>
    <n v="293662"/>
    <n v="61744"/>
    <n v="46872"/>
    <n v="0"/>
    <n v="12163.92"/>
    <n v="48820.5"/>
    <n v="40086.39"/>
    <n v="8840"/>
    <n v="6600"/>
    <n v="459918"/>
    <s v="05"/>
    <s v="II. chirurgická klinika - cévně-transplantační"/>
    <s v="89301051"/>
    <s v="0511"/>
    <n v="6"/>
    <n v="2"/>
    <n v="12"/>
    <n v="62017"/>
    <n v="15404"/>
    <n v="1"/>
    <n v="33333"/>
    <n v="1.0339"/>
    <n v="0.82820000000000005"/>
    <n v="0.20569999999999999"/>
    <n v="8.1504001617431641"/>
    <n v="6.8740601539611816"/>
    <n v="1.2763400077819824"/>
    <s v="8"/>
    <s v="02"/>
    <m/>
    <s v="26,02,05,34,04"/>
    <s v="Geriatrie"/>
    <s v="772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336021452"/>
    <d v="2019-10-29T00:00:00"/>
    <d v="2019-11-08T00:00:00"/>
    <n v="2019"/>
    <s v="6"/>
    <s v="3"/>
    <s v="3011"/>
    <s v="89301301"/>
    <x v="26"/>
  </r>
  <r>
    <n v="2023"/>
    <s v="2020110303010254181"/>
    <s v="301025418"/>
    <s v="Růžička Vladimír"/>
    <n v="20201027"/>
    <n v="20201103"/>
    <x v="1"/>
    <n v="8"/>
    <s v="J128;N184;E441;I489;I259;U071;;;;;;;;;;"/>
    <s v="21413,21225,21221,21415"/>
    <s v="30"/>
    <s v="Geriatrie"/>
    <s v="89301301"/>
    <s v="3011"/>
    <n v="111"/>
    <s v="A"/>
    <s v="04-K02-04"/>
    <s v="Záněty plic u pacientů s CC=0-1"/>
    <n v="33223"/>
    <n v="10423"/>
    <n v="0"/>
    <n v="0"/>
    <n v="1599.07"/>
    <n v="0"/>
    <n v="0"/>
    <n v="560"/>
    <n v="1575"/>
    <n v="40246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8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01025418"/>
    <d v="2020-10-27T00:00:00"/>
    <d v="2020-11-03T00:00:00"/>
    <n v="2020"/>
    <s v="7"/>
    <s v="8"/>
    <s v="3011"/>
    <s v="89301301"/>
    <x v="6"/>
  </r>
  <r>
    <n v="2023"/>
    <s v="2020110404007314351"/>
    <s v="400731435"/>
    <s v="Krejčí Milan"/>
    <n v="20201026"/>
    <n v="20201104"/>
    <x v="1"/>
    <n v="10"/>
    <s v="J128;G20;U071;Z290;;;;;;;;;;;;"/>
    <s v="21225,21413,21215,21415,21221"/>
    <s v="30"/>
    <s v="Geriatrie"/>
    <s v="89301301"/>
    <s v="3011"/>
    <n v="111"/>
    <s v="A"/>
    <s v="04-K02-03"/>
    <s v="Záněty plic u pacientů s CC=2-3"/>
    <n v="26521"/>
    <n v="12535"/>
    <n v="0"/>
    <n v="0"/>
    <n v="2079.67"/>
    <n v="0"/>
    <n v="0"/>
    <n v="720"/>
    <n v="1350"/>
    <n v="5680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400731435"/>
    <d v="2020-10-26T00:00:00"/>
    <d v="2020-11-04T00:00:00"/>
    <n v="2020"/>
    <s v="2"/>
    <s v="5"/>
    <s v="3011"/>
    <s v="89301301"/>
    <x v="6"/>
  </r>
  <r>
    <n v="2023"/>
    <s v="2020110403708030381"/>
    <s v="370803038"/>
    <s v="Jaroševský Petr"/>
    <n v="20201027"/>
    <n v="20201104"/>
    <x v="1"/>
    <n v="9"/>
    <s v="Z228;L893;I255;I060;E117;U071;;;;;;;;;;"/>
    <s v="21415,21225,21221,21413,21215"/>
    <s v="30"/>
    <s v="Geriatrie"/>
    <s v="89301301"/>
    <s v="3011"/>
    <n v="111"/>
    <s v="A"/>
    <s v="23-K04-01"/>
    <s v="Vyšetření a pozorování pro podezření na nemoci a patologické stavy u pacientů ve věku 80 a více let"/>
    <n v="19168"/>
    <n v="11912"/>
    <n v="0"/>
    <n v="0"/>
    <n v="1665.69"/>
    <n v="0"/>
    <n v="0"/>
    <n v="640"/>
    <n v="1800"/>
    <n v="45608"/>
    <s v="30"/>
    <s v="Geriatrie"/>
    <s v="89301301"/>
    <s v="3011"/>
    <n v="5"/>
    <n v="2"/>
    <n v="11"/>
    <n v="35067"/>
    <n v="317"/>
    <n v="1"/>
    <n v="2729"/>
    <n v="0.47249999999999998"/>
    <n v="0.46829999999999999"/>
    <n v="4.1999999999999997E-3"/>
    <n v="0.47250001458451152"/>
    <n v="0.46830001473426819"/>
    <n v="4.19999985024333E-3"/>
    <s v="5"/>
    <s v="30"/>
    <m/>
    <s v="26"/>
    <m/>
    <s v="77900"/>
    <s v="Olomoucký"/>
    <s v="Olomouc"/>
    <s v="Olomouc město"/>
    <s v="Z22 - Přenašeč (nosič) infekční nemoci"/>
    <s v="Z228 - Přenašeč (nosič) jiných infekčních nemocí"/>
    <m/>
    <s v="Z228 - Přenašeč (nosič) jiných infekčních nemocí"/>
    <s v="370803038"/>
    <d v="2020-10-27T00:00:00"/>
    <d v="2020-11-04T00:00:00"/>
    <n v="2020"/>
    <s v="2"/>
    <s v="5"/>
    <s v="3011"/>
    <s v="89301301"/>
    <x v="20"/>
  </r>
  <r>
    <n v="2023"/>
    <s v="2020110403552067111"/>
    <s v="355206711"/>
    <s v="Růžičková Jitka"/>
    <n v="20201029"/>
    <n v="20201104"/>
    <x v="1"/>
    <n v="7"/>
    <s v="J068;F013;E86;G500;U071;;;;;;;;;;;"/>
    <m/>
    <s v="30"/>
    <s v="Geriatrie"/>
    <s v="89301301"/>
    <s v="3011"/>
    <n v="111"/>
    <s v="A"/>
    <s v="03-K02-02"/>
    <s v="Záněty horních cest dýchacích a hrtanu u pacientů ve věku 65 a více let nebo s CC=1-2"/>
    <n v="28164"/>
    <n v="8484"/>
    <n v="0"/>
    <n v="0"/>
    <n v="1458.22"/>
    <n v="0"/>
    <n v="0"/>
    <n v="480"/>
    <n v="900"/>
    <n v="24773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m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55206711"/>
    <d v="2020-10-29T00:00:00"/>
    <d v="2020-11-04T00:00:00"/>
    <n v="2020"/>
    <s v="6"/>
    <s v="5"/>
    <s v="3011"/>
    <s v="89301301"/>
    <x v="6"/>
  </r>
  <r>
    <n v="2023"/>
    <s v="2020110503305034811"/>
    <s v="330503481"/>
    <s v="Pepř Jan"/>
    <n v="20201026"/>
    <n v="20201105"/>
    <x v="1"/>
    <n v="11"/>
    <s v="J128;C672;I10;U071;Z290;;;;;;;;;;;"/>
    <s v="21215,21225,21221,21413,21415,21001"/>
    <s v="30"/>
    <s v="Geriatrie"/>
    <s v="89301301"/>
    <s v="3011"/>
    <n v="111"/>
    <s v="A"/>
    <s v="04-K02-03"/>
    <s v="Záněty plic u pacientů s CC=2-3"/>
    <n v="32681"/>
    <n v="13758"/>
    <n v="0"/>
    <n v="0"/>
    <n v="656.3"/>
    <n v="0"/>
    <n v="0"/>
    <n v="800"/>
    <n v="1500"/>
    <n v="5680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30503481"/>
    <d v="2020-10-26T00:00:00"/>
    <d v="2020-11-05T00:00:00"/>
    <n v="2020"/>
    <s v="3"/>
    <s v="1"/>
    <s v="3011"/>
    <s v="89301301"/>
    <x v="6"/>
  </r>
  <r>
    <n v="2023"/>
    <s v="2020110963050221521"/>
    <s v="6305022152"/>
    <s v="Tozzi di Angelo Igor"/>
    <n v="20201027"/>
    <n v="20201109"/>
    <x v="1"/>
    <n v="14"/>
    <s v="J128;I443;E804;I10;Z290;U071;;;;;;;;;;"/>
    <s v="21215,21225,21221,21413,21415"/>
    <s v="02"/>
    <s v="II. interní klinika gastroenterologie a geriatrie"/>
    <s v="89301026"/>
    <s v="0216"/>
    <n v="111"/>
    <s v="A"/>
    <s v="04-K02-04"/>
    <s v="Záněty plic u pacientů s CC=0-1"/>
    <n v="48703"/>
    <n v="18201"/>
    <n v="0"/>
    <n v="0"/>
    <n v="2013.69"/>
    <n v="1043.9000000000001"/>
    <n v="0"/>
    <n v="1040"/>
    <n v="1500"/>
    <n v="32974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305022152"/>
    <d v="2020-10-27T00:00:00"/>
    <d v="2020-11-05T00:00:00"/>
    <n v="2020"/>
    <s v="3"/>
    <s v="3"/>
    <s v="3011"/>
    <s v="89301301"/>
    <x v="6"/>
  </r>
  <r>
    <n v="2023"/>
    <s v="2020111304553144031"/>
    <s v="455314403"/>
    <s v="Přidalová Anna"/>
    <n v="20201104"/>
    <n v="20201113"/>
    <x v="1"/>
    <n v="10"/>
    <s v="J068;N390;E119;I259;I482;U071;E034;;;;;;;;;"/>
    <s v="21413,21225,21221,21415,21215,21001"/>
    <s v="30"/>
    <s v="Geriatrie"/>
    <s v="89301301"/>
    <s v="3011"/>
    <n v="111"/>
    <s v="A"/>
    <s v="03-K02-02"/>
    <s v="Záněty horních cest dýchacích a hrtanu u pacientů ve věku 65 a více let nebo s CC=1-2"/>
    <n v="38201"/>
    <n v="12535"/>
    <n v="0"/>
    <n v="0"/>
    <n v="2127.92"/>
    <n v="0"/>
    <n v="0"/>
    <n v="720"/>
    <n v="1350"/>
    <n v="25627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1"/>
    <s v="30"/>
    <m/>
    <s v="26"/>
    <m/>
    <s v="78335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5314403"/>
    <d v="2020-11-04T00:00:00"/>
    <d v="2020-11-13T00:00:00"/>
    <n v="2020"/>
    <s v="2"/>
    <s v="1"/>
    <s v="3011"/>
    <s v="89301301"/>
    <x v="6"/>
  </r>
  <r>
    <n v="2023"/>
    <s v="2020111404162174531"/>
    <s v="416217453"/>
    <s v="Grolichová Jaroslava"/>
    <n v="20201106"/>
    <n v="20201114"/>
    <x v="1"/>
    <n v="9"/>
    <s v="N390;I501;I259;I482;N182;Z228;U071;;;;;;;;;"/>
    <s v="21225,21415,21221,21413,21215,21001"/>
    <s v="02"/>
    <s v="II. interní klinika gastroenterologie a geriatrie"/>
    <s v="89301026"/>
    <s v="0216"/>
    <n v="111"/>
    <s v="A"/>
    <s v="11-K01-02"/>
    <s v="Záněty močových cest u pacientů s CC=1-2"/>
    <n v="42995"/>
    <n v="11952"/>
    <n v="0"/>
    <n v="0"/>
    <n v="0"/>
    <n v="0"/>
    <n v="0"/>
    <n v="640"/>
    <n v="1725"/>
    <n v="29491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320000171661377"/>
    <n v="0.8320000171661377"/>
    <n v="0"/>
    <s v="4"/>
    <s v="02"/>
    <m/>
    <s v="26"/>
    <m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16217453"/>
    <d v="2020-11-06T00:00:00"/>
    <d v="2020-11-13T00:00:00"/>
    <n v="2020"/>
    <s v="1"/>
    <s v="3"/>
    <s v="3011"/>
    <s v="89301301"/>
    <x v="6"/>
  </r>
  <r>
    <n v="2023"/>
    <s v="2020111602310044451"/>
    <s v="231004445"/>
    <s v="Typovský Karel"/>
    <n v="20201026"/>
    <n v="20201116"/>
    <x v="1"/>
    <n v="22"/>
    <s v="J128;C601;F001;C670;E034;U071;;;;;;;;;;"/>
    <s v="21415,21221,21413,21225,21001"/>
    <s v="30"/>
    <s v="Geriatrie"/>
    <s v="89301301"/>
    <s v="3011"/>
    <n v="111"/>
    <s v="A"/>
    <s v="04-K02-04"/>
    <s v="Záněty plic u pacientů s CC=0-1"/>
    <n v="50815"/>
    <n v="27826"/>
    <n v="0"/>
    <n v="0"/>
    <n v="1435.99"/>
    <n v="0"/>
    <n v="0"/>
    <n v="1680"/>
    <n v="4725"/>
    <n v="3351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2416300103068352"/>
    <n v="1.2218300104141235"/>
    <n v="1.9799999892711639E-2"/>
    <s v="2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231004445"/>
    <d v="2020-10-26T00:00:00"/>
    <d v="2020-11-16T00:00:00"/>
    <n v="2020"/>
    <s v="1"/>
    <s v="2"/>
    <s v="3011"/>
    <s v="89301301"/>
    <x v="6"/>
  </r>
  <r>
    <n v="2023"/>
    <s v="2020112004058207131"/>
    <s v="405820713"/>
    <s v="Švecová Helena"/>
    <n v="20201105"/>
    <n v="20201120"/>
    <x v="1"/>
    <n v="16"/>
    <s v="I633;U071;J189;I119;I251;I619;J9600;;;;;;;;;"/>
    <s v="21225,89321,21221,89323,21415,21413,90952,21001"/>
    <s v="17"/>
    <s v="Neurologická klinika"/>
    <s v="89301171"/>
    <s v="1711"/>
    <n v="111"/>
    <s v="D"/>
    <s v="01-M02-00"/>
    <s v="Odstranění uzávěru cévy endovaskulární cestou pro onemocnění nervové soustavy"/>
    <n v="121211"/>
    <n v="15999"/>
    <n v="36026"/>
    <n v="0"/>
    <n v="3095.01"/>
    <n v="0"/>
    <n v="94601.87"/>
    <n v="840"/>
    <n v="2175"/>
    <n v="387004"/>
    <s v="07"/>
    <s v="Klinika anesteziologie, resuscitace a intenzivní medicíny"/>
    <s v="89301073"/>
    <s v="0731"/>
    <n v="8"/>
    <n v="3"/>
    <n v="17"/>
    <n v="194113"/>
    <n v="210055"/>
    <n v="70018"/>
    <n v="337879"/>
    <n v="5.3973000000000004"/>
    <n v="2.5922000000000001"/>
    <n v="2.8050999999999999"/>
    <n v="5.3973000049591064"/>
    <n v="2.5922000408172607"/>
    <n v="2.8050999641418457"/>
    <s v="4"/>
    <s v="17"/>
    <m/>
    <s v="26,34"/>
    <s v="Geriatrie,CMP"/>
    <s v="78985"/>
    <s v="Olomoucký"/>
    <s v="Šumperk"/>
    <s v="Mohelnicko"/>
    <s v="I63 - Mozkový infarkt"/>
    <s v="I633 - Mozkový infarkt způs.trombózou mozkových tepen"/>
    <m/>
    <s v="I633 - Mozkový infarkt způs.trombózou mozkových tepen"/>
    <s v="405820713"/>
    <d v="2020-11-09T00:00:00"/>
    <d v="2020-11-16T00:00:00"/>
    <n v="2020"/>
    <s v="6"/>
    <s v="3"/>
    <s v="3011"/>
    <s v="89301301"/>
    <x v="33"/>
  </r>
  <r>
    <n v="2023"/>
    <s v="2020111957062309151"/>
    <s v="5706230915"/>
    <s v="Valoušek Jiří"/>
    <n v="20201108"/>
    <n v="20201119"/>
    <x v="1"/>
    <n v="12"/>
    <s v="J128;U071;I10;E118;I259;E782;;;;;;;;;;"/>
    <s v="21413,21001,21221,21415,21225"/>
    <s v="30"/>
    <s v="Geriatrie"/>
    <s v="89301301"/>
    <s v="3011"/>
    <n v="111"/>
    <s v="A"/>
    <s v="04-K02-04"/>
    <s v="Záněty plic u pacientů s CC=0-1"/>
    <n v="47203"/>
    <n v="14156"/>
    <n v="0"/>
    <n v="0"/>
    <n v="0"/>
    <n v="0"/>
    <n v="0"/>
    <n v="880"/>
    <n v="825"/>
    <n v="3096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1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5706230915"/>
    <d v="2020-11-08T00:00:00"/>
    <d v="2020-11-19T00:00:00"/>
    <n v="2020"/>
    <s v="3"/>
    <s v="1"/>
    <s v="3011"/>
    <s v="89301301"/>
    <x v="6"/>
  </r>
  <r>
    <n v="2023"/>
    <s v="2020112305062191821"/>
    <s v="506219182"/>
    <s v="Svozilová Marcela"/>
    <n v="20201031"/>
    <n v="20201123"/>
    <x v="1"/>
    <n v="24"/>
    <s v="J128;U071;R53;E118;J459;I119;E039;;;;;;;;;"/>
    <s v="21415,21225,21413,21221,21215,21001"/>
    <s v="02"/>
    <s v="II. interní klinika gastroenterologie a geriatrie"/>
    <s v="89301026"/>
    <s v="0216"/>
    <n v="111"/>
    <s v="A"/>
    <s v="18-K01-05"/>
    <s v="Sepse u pacientů ve věku 18 a více let s CC=3"/>
    <n v="93856"/>
    <n v="29794"/>
    <n v="0"/>
    <n v="0"/>
    <n v="9132.5499999999993"/>
    <n v="0"/>
    <n v="1549.99"/>
    <n v="1760"/>
    <n v="3150"/>
    <n v="109476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8"/>
    <s v="02"/>
    <m/>
    <s v="26"/>
    <m/>
    <s v="78345"/>
    <s v="Olomoucký"/>
    <s v="Olomouc"/>
    <s v="Litovelsko"/>
    <s v="J12 - Virový zánět plic (pneumonie) nezařazený jinde"/>
    <s v="J128 - Jiná virová pneumonie"/>
    <m/>
    <s v="J128 - Jiná virová pneumonie"/>
    <s v="506219182"/>
    <d v="2020-11-11T00:00:00"/>
    <d v="2020-11-20T00:00:00"/>
    <n v="2020"/>
    <s v="3"/>
    <s v="3"/>
    <s v="3011"/>
    <s v="89301301"/>
    <x v="6"/>
  </r>
  <r>
    <n v="2023"/>
    <s v="2020112603711074361"/>
    <s v="371107436"/>
    <s v="Rosman Josef"/>
    <n v="20201031"/>
    <n v="20201126"/>
    <x v="1"/>
    <n v="27"/>
    <s v="J128;U071;J450;E782;E119;;;;;;;;;;;"/>
    <s v="21413,21415,21225,21221,21001"/>
    <s v="03"/>
    <s v="III. interní klinika - nefrologická, revmatologická a endokrinologická"/>
    <s v="89301031"/>
    <s v="0311"/>
    <n v="111"/>
    <s v="A"/>
    <s v="04-K02-03"/>
    <s v="Záněty plic u pacientů s CC=2-3"/>
    <n v="87099"/>
    <n v="32140"/>
    <n v="0"/>
    <n v="0"/>
    <n v="1774.71"/>
    <n v="0"/>
    <n v="0"/>
    <n v="2080"/>
    <n v="3900"/>
    <n v="56802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6096200123429298"/>
    <n v="1.5581200122833252"/>
    <n v="5.1500000059604645E-2"/>
    <s v="4"/>
    <s v="02"/>
    <m/>
    <s v="26"/>
    <m/>
    <s v="78324"/>
    <s v="Olomoucký"/>
    <s v="Olomouc"/>
    <s v="Litovelsko"/>
    <s v="J12 - Virový zánět plic (pneumonie) nezařazený jinde"/>
    <s v="J128 - Jiná virová pneumonie"/>
    <m/>
    <s v="J128 - Jiná virová pneumonie"/>
    <s v="371107436"/>
    <d v="2020-11-20T00:00:00"/>
    <d v="2020-11-21T00:00:00"/>
    <n v="2020"/>
    <s v="6"/>
    <s v="3"/>
    <s v="3011"/>
    <s v="89301301"/>
    <x v="11"/>
  </r>
  <r>
    <n v="2023"/>
    <s v="2020112205053201171"/>
    <s v="505320117"/>
    <s v="Trundová Ludmila"/>
    <n v="20201110"/>
    <n v="20201122"/>
    <x v="1"/>
    <n v="13"/>
    <s v="J128;U071;D649;E890;;;;;;;;;;;;"/>
    <s v="21413,21415,21225,21221,21001"/>
    <s v="30"/>
    <s v="Geriatrie"/>
    <s v="89301301"/>
    <s v="3011"/>
    <n v="111"/>
    <s v="A"/>
    <s v="10-K01-01"/>
    <s v="Nemoci štítné žlázy a příštítných tělísek u pacientů s CC=3-4"/>
    <n v="44915"/>
    <n v="16684"/>
    <n v="0"/>
    <n v="0"/>
    <n v="742.42"/>
    <n v="5415.66"/>
    <n v="0"/>
    <n v="960"/>
    <n v="2100"/>
    <n v="48122"/>
    <s v="02"/>
    <s v="II. interní klinika gastroenterologie a geriatrie"/>
    <s v="89301021"/>
    <s v="0213"/>
    <n v="12"/>
    <n v="4"/>
    <n v="22"/>
    <n v="107495"/>
    <n v="3783"/>
    <n v="1"/>
    <n v="14715"/>
    <n v="1.486"/>
    <n v="1.4355"/>
    <n v="5.0500000000000003E-2"/>
    <n v="1.4860000275075436"/>
    <n v="1.4355000257492065"/>
    <n v="5.0500001758337021E-2"/>
    <s v="1"/>
    <s v="30"/>
    <m/>
    <s v="26"/>
    <m/>
    <s v="78324"/>
    <s v="Olomoucký"/>
    <s v="Olomouc"/>
    <s v="Litovelsko"/>
    <s v="J12 - Virový zánět plic (pneumonie) nezařazený jinde"/>
    <s v="J128 - Jiná virová pneumonie"/>
    <m/>
    <s v="J128 - Jiná virová pneumonie"/>
    <s v="505320117"/>
    <d v="2020-11-18T00:00:00"/>
    <d v="2020-11-22T00:00:00"/>
    <n v="2020"/>
    <s v="6"/>
    <s v="1"/>
    <s v="3011"/>
    <s v="89301301"/>
    <x v="11"/>
  </r>
  <r>
    <n v="2023"/>
    <s v="2020122304057164521"/>
    <s v="405716452"/>
    <s v="Gazdová Helga"/>
    <n v="20201102"/>
    <n v="20201223"/>
    <x v="1"/>
    <n v="52"/>
    <s v="J128;U071;J458;J9610;I10;I509;N390;;;;;;;;;"/>
    <s v="21413,21221,21225,21215,21415,35022,21717,21001"/>
    <s v="16"/>
    <s v="Klinika plicních nemocí a tuberkulózy"/>
    <s v="89301161"/>
    <s v="1611"/>
    <n v="111"/>
    <s v="A"/>
    <s v="04-K08-02"/>
    <s v="Respirační selhání u pacientů s CC=4"/>
    <n v="133746"/>
    <n v="59319"/>
    <n v="0"/>
    <n v="0"/>
    <n v="15255.63"/>
    <n v="1172.5999999999999"/>
    <n v="0"/>
    <n v="3930"/>
    <n v="4725"/>
    <n v="249210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5.6321601718664169"/>
    <n v="5.5422601699829102"/>
    <n v="8.9900001883506775E-2"/>
    <s v="1"/>
    <s v="16"/>
    <m/>
    <s v="26,18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5716452"/>
    <d v="2020-11-02T00:00:00"/>
    <d v="2020-11-23T00:00:00"/>
    <n v="2020"/>
    <s v="2"/>
    <s v="3"/>
    <s v="3011"/>
    <s v="89301301"/>
    <x v="6"/>
  </r>
  <r>
    <n v="2023"/>
    <s v="2020112303762114261"/>
    <s v="376211426"/>
    <s v="Bauerová Anděla"/>
    <n v="20201113"/>
    <n v="20201123"/>
    <x v="1"/>
    <n v="11"/>
    <s v="R42;U071;E86;E116;I489;E785;;;;;;;;;;"/>
    <s v="21215,21415,21001,21221,21413,21225"/>
    <s v="30"/>
    <s v="Geriatrie"/>
    <s v="89301301"/>
    <s v="3011"/>
    <n v="111"/>
    <s v="A"/>
    <s v="10-K14-03"/>
    <s v="Dehydratace u pacientů ve věku 65 a více let s CC=0-1"/>
    <n v="47826"/>
    <n v="14064"/>
    <n v="0"/>
    <n v="0"/>
    <n v="271.74"/>
    <n v="0"/>
    <n v="0"/>
    <n v="800"/>
    <n v="1500"/>
    <n v="23603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49129999568685889"/>
    <n v="0.48829999566078186"/>
    <n v="3.0000000260770321E-3"/>
    <s v="1"/>
    <s v="30"/>
    <m/>
    <s v="26"/>
    <m/>
    <s v="77900"/>
    <s v="Olomoucký"/>
    <s v="Olomouc"/>
    <s v="Olomouc město"/>
    <s v="R42 - Závrať (vertigo)"/>
    <m/>
    <m/>
    <s v="R42 - Závrať (vertigo)"/>
    <s v="376211426"/>
    <d v="2020-11-14T00:00:00"/>
    <d v="2020-11-23T00:00:00"/>
    <n v="2020"/>
    <s v="6"/>
    <s v="1"/>
    <s v="3011"/>
    <s v="89301301"/>
    <x v="2"/>
  </r>
  <r>
    <n v="2023"/>
    <s v="2020112304660020641"/>
    <s v="466002064"/>
    <s v="Pražáková Anna"/>
    <n v="20201111"/>
    <n v="20201123"/>
    <x v="1"/>
    <n v="13"/>
    <s v="J128;I864;I982;K703;D500;E119;U071;;;;;;;;;"/>
    <m/>
    <s v="30"/>
    <s v="Geriatrie"/>
    <s v="89301301"/>
    <s v="3011"/>
    <n v="111"/>
    <s v="A"/>
    <s v="06-K08-01"/>
    <s v="Varixy jícnu s krvácením nebo jiné funkční a strukturální poruchy jícnu a žaludku u pacientů s CC=3-4"/>
    <n v="22749"/>
    <n v="16555"/>
    <n v="0"/>
    <n v="0"/>
    <n v="0"/>
    <n v="0"/>
    <n v="0"/>
    <n v="960"/>
    <n v="1800"/>
    <n v="29152"/>
    <s v="02"/>
    <s v="II. interní klinika gastroenterologie a geriatrie"/>
    <s v="89301021"/>
    <s v="0213"/>
    <n v="6"/>
    <n v="2"/>
    <n v="13"/>
    <n v="76449"/>
    <n v="7888"/>
    <n v="1"/>
    <n v="27221"/>
    <n v="1.1262000000000001"/>
    <n v="1.0208999999999999"/>
    <n v="0.1053"/>
    <n v="1.0209000110626221"/>
    <n v="1.0209000110626221"/>
    <n v="0"/>
    <s v="2"/>
    <s v="30"/>
    <m/>
    <m/>
    <m/>
    <s v="56002"/>
    <s v="Pardubický"/>
    <s v="Svitavy"/>
    <s v="Ústí nad Orlicí"/>
    <s v="J12 - Virový zánět plic (pneumonie) nezařazený jinde"/>
    <s v="J128 - Jiná virová pneumonie"/>
    <m/>
    <s v="J128 - Jiná virová pneumonie"/>
    <s v="466002064"/>
    <d v="2020-11-18T00:00:00"/>
    <d v="2020-11-23T00:00:00"/>
    <n v="2020"/>
    <s v="6"/>
    <s v="2"/>
    <s v="3011"/>
    <s v="89301301"/>
    <x v="11"/>
  </r>
  <r>
    <n v="2023"/>
    <s v="2020110603804124421"/>
    <s v="380412442"/>
    <s v="Paseka Jiří"/>
    <n v="20201026"/>
    <n v="20201106"/>
    <x v="1"/>
    <n v="12"/>
    <s v="J068;I500;N185;U071;N309;I482;E117;;;;;;;;;"/>
    <s v="21413,21221,21225,21415,18550"/>
    <s v="30"/>
    <s v="Geriatrie"/>
    <s v="89301301"/>
    <s v="3011"/>
    <n v="111"/>
    <s v="A"/>
    <s v="03-K02-02"/>
    <s v="Záněty horních cest dýchacích a hrtanu u pacientů ve věku 65 a více let nebo s CC=1-2"/>
    <n v="49738"/>
    <n v="15806"/>
    <n v="0"/>
    <n v="0"/>
    <n v="542.44000000000005"/>
    <n v="0"/>
    <n v="1549.99"/>
    <n v="880"/>
    <n v="2475"/>
    <n v="32184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8"/>
    <s v="30"/>
    <m/>
    <s v="26,03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80412442"/>
    <d v="2020-10-26T00:00:00"/>
    <d v="2020-11-06T00:00:00"/>
    <n v="2020"/>
    <s v="6"/>
    <s v="8"/>
    <s v="3011"/>
    <s v="89301301"/>
    <x v="20"/>
  </r>
  <r>
    <n v="2023"/>
    <s v="2020111704804222351"/>
    <s v="480422235"/>
    <s v="Marušák Jaroslav"/>
    <n v="20201104"/>
    <n v="20201117"/>
    <x v="1"/>
    <n v="14"/>
    <s v="J128;J9600;I482;E034;I10;U071;;;;;;;;;;"/>
    <s v="21415,21001,21221,21413,21225,90903"/>
    <s v="07"/>
    <s v="Klinika anesteziologie, resuscitace a intenzivní medicíny"/>
    <s v="89301073"/>
    <s v="0731"/>
    <n v="111"/>
    <s v="A"/>
    <s v="04-K08-03"/>
    <s v="Respirační selhání u pacientů s CC=2-3"/>
    <n v="167597"/>
    <n v="6695"/>
    <n v="90115"/>
    <n v="0"/>
    <n v="20961.07"/>
    <n v="0"/>
    <n v="0"/>
    <n v="400"/>
    <n v="375"/>
    <n v="417170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9621300548315048"/>
    <n v="1.797700047492981"/>
    <n v="0.16443000733852386"/>
    <s v="7"/>
    <s v="07"/>
    <m/>
    <s v="26,07"/>
    <m/>
    <s v="76319"/>
    <s v="Zlínský"/>
    <s v="Zlín"/>
    <s v="Zlín"/>
    <s v="J12 - Virový zánět plic (pneumonie) nezařazený jinde"/>
    <s v="J128 - Jiná virová pneumonie"/>
    <m/>
    <s v="J128 - Jiná virová pneumonie"/>
    <s v="480422235"/>
    <d v="2020-11-04T00:00:00"/>
    <d v="2020-11-09T00:00:00"/>
    <n v="2020"/>
    <s v="5"/>
    <s v="3"/>
    <s v="3011"/>
    <s v="89301301"/>
    <x v="6"/>
  </r>
  <r>
    <n v="2023"/>
    <s v="2020111059111512571"/>
    <s v="5911151257"/>
    <s v="Čuri Josef"/>
    <n v="20201104"/>
    <n v="20201110"/>
    <x v="1"/>
    <n v="7"/>
    <s v="J128;E116;I10;J42;U071;;;;;;;;;;;"/>
    <s v="21225,21413,21215,21415,21221,21001"/>
    <s v="30"/>
    <s v="Geriatrie"/>
    <s v="89301301"/>
    <s v="3011"/>
    <n v="111"/>
    <s v="A"/>
    <s v="04-K02-04"/>
    <s v="Záněty plic u pacientů s CC=0-1"/>
    <n v="24009"/>
    <n v="8034"/>
    <n v="0"/>
    <n v="0"/>
    <n v="1439.85"/>
    <n v="0"/>
    <n v="0"/>
    <n v="480"/>
    <n v="450"/>
    <n v="3096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911151257"/>
    <d v="2020-11-04T00:00:00"/>
    <d v="2020-11-10T00:00:00"/>
    <n v="2020"/>
    <s v="2"/>
    <s v="5"/>
    <s v="3011"/>
    <s v="89301301"/>
    <x v="6"/>
  </r>
  <r>
    <n v="2023"/>
    <s v="2020111004062244011"/>
    <s v="406224401"/>
    <s v="Dosoudilová Marie"/>
    <n v="20201106"/>
    <n v="20201110"/>
    <x v="1"/>
    <n v="5"/>
    <s v="N300;G20;I10;Z228;U071;;;;;;;;;;;"/>
    <s v="21415,21215,21225,21413,21221"/>
    <s v="30"/>
    <s v="Geriatrie"/>
    <s v="89301301"/>
    <s v="3011"/>
    <n v="111"/>
    <s v="A"/>
    <s v="11-K01-04"/>
    <s v="Záněty močových cest u pacientů ve věku 18 a více let s CC=0"/>
    <n v="27990"/>
    <n v="5956"/>
    <n v="0"/>
    <n v="0"/>
    <n v="366.69"/>
    <n v="0"/>
    <n v="0"/>
    <n v="320"/>
    <n v="900"/>
    <n v="29491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5"/>
    <s v="30"/>
    <m/>
    <s v="26"/>
    <m/>
    <s v="78361"/>
    <s v="Olomoucký"/>
    <s v="Olomouc"/>
    <s v="Olomouc sever"/>
    <s v="N30 - Zánět močového měchýře (cystitida)"/>
    <s v="N300 - Akutní cystitida"/>
    <m/>
    <s v="N300 - Akutní cystitida"/>
    <s v="406224401"/>
    <d v="2020-11-06T00:00:00"/>
    <d v="2020-11-10T00:00:00"/>
    <n v="2020"/>
    <s v="3"/>
    <s v="5"/>
    <s v="3011"/>
    <s v="89301301"/>
    <x v="6"/>
  </r>
  <r>
    <n v="2023"/>
    <s v="2020111504904140811"/>
    <s v="490414081"/>
    <s v="Trunda Miroslav"/>
    <n v="20201108"/>
    <n v="20201115"/>
    <x v="1"/>
    <n v="8"/>
    <s v="J9600;J128;I259;E117;I060;Z290;U071;;;;;;;;;"/>
    <s v="21413,90903,21415,21221,21225,21001"/>
    <s v="07"/>
    <s v="Klinika anesteziologie, resuscitace a intenzivní medicíny"/>
    <s v="89301073"/>
    <s v="0731"/>
    <n v="111"/>
    <s v="A"/>
    <s v="04-K08-03"/>
    <s v="Respirační selhání u pacientů s CC=2-3"/>
    <n v="114386"/>
    <n v="2678"/>
    <n v="71654"/>
    <n v="0"/>
    <n v="53462.37"/>
    <n v="0"/>
    <n v="0"/>
    <n v="160"/>
    <n v="150"/>
    <n v="467834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7"/>
    <s v="30"/>
    <m/>
    <s v="26,07"/>
    <m/>
    <s v="78324"/>
    <s v="Olomoucký"/>
    <s v="Olomouc"/>
    <s v="Litovelsko"/>
    <s v="J96 - Respirační selhání nezařazené jinde"/>
    <s v="J960 - Akutní respirační selhání"/>
    <s v="J9600 - Akutní respirační selhání, Typ I [hypoxický]"/>
    <s v="J9600 - Akutní respirační selhání, Typ I [hypoxický]"/>
    <s v="490414081"/>
    <d v="2020-11-08T00:00:00"/>
    <d v="2020-11-10T00:00:00"/>
    <n v="2020"/>
    <s v="3"/>
    <s v="3"/>
    <s v="3011"/>
    <s v="89301301"/>
    <x v="6"/>
  </r>
  <r>
    <n v="2023"/>
    <s v="2020070904754084031"/>
    <s v="475408403"/>
    <s v="Švestková Raissa"/>
    <n v="20200609"/>
    <n v="20200709"/>
    <x v="1"/>
    <n v="31"/>
    <s v="E038;I500;I7021;N390;I259;I481;N184;;;;;;;;;"/>
    <s v="21221,21415,21225,21413,21215"/>
    <s v="30"/>
    <s v="Geriatrie"/>
    <s v="89301301"/>
    <s v="3011"/>
    <n v="201"/>
    <s v="A"/>
    <s v="01-K18-03"/>
    <s v="Jiná onemocnění a poruchy nervové soustavy u pacientů s CC=1-2"/>
    <n v="91988"/>
    <n v="39858"/>
    <n v="0"/>
    <n v="0"/>
    <n v="3931.82"/>
    <n v="0"/>
    <n v="0"/>
    <n v="2400"/>
    <n v="5400"/>
    <n v="74026"/>
    <s v="30"/>
    <s v="Geriatrie"/>
    <s v="89301301"/>
    <s v="3011"/>
    <n v="7"/>
    <n v="2"/>
    <n v="14"/>
    <n v="69768"/>
    <n v="819"/>
    <n v="1"/>
    <n v="7474"/>
    <n v="0.94259999999999999"/>
    <n v="0.93169999999999997"/>
    <n v="1.09E-2"/>
    <n v="2.3002199921756983"/>
    <n v="2.2893199920654297"/>
    <n v="1.0900000110268593E-2"/>
    <s v="4"/>
    <s v="30"/>
    <m/>
    <s v="26"/>
    <m/>
    <s v="78357"/>
    <s v="Olomoucký"/>
    <s v="Olomouc"/>
    <s v="Olomouc východ"/>
    <s v="E03 - Jiná hypotyreóza"/>
    <s v="E038 - Jiná určená hypotyreóza"/>
    <m/>
    <s v="E038 - Jiná určená hypotyreóza"/>
    <s v="475408403"/>
    <d v="2020-06-09T00:00:00"/>
    <d v="2020-06-12T00:00:00"/>
    <n v="2020"/>
    <s v="5"/>
    <s v="3"/>
    <s v="3011"/>
    <s v="89301301"/>
    <x v="20"/>
  </r>
  <r>
    <n v="2023"/>
    <s v="2020061903812114641"/>
    <s v="381211464"/>
    <s v="Petržela Karel"/>
    <n v="20200521"/>
    <n v="20200619"/>
    <x v="1"/>
    <n v="30"/>
    <s v="M511;E114;I10;E782;;;;;;;;;;;;"/>
    <s v="21413,21225,21221,21415,21215,21001"/>
    <s v="30"/>
    <s v="Geriatrie"/>
    <s v="89301301"/>
    <s v="3011"/>
    <n v="111"/>
    <s v="A"/>
    <s v="08-K08-00"/>
    <s v="Jiná onemocnění páteře a bolest zad"/>
    <n v="66753"/>
    <n v="35365"/>
    <n v="0"/>
    <n v="0"/>
    <n v="0"/>
    <n v="0"/>
    <n v="0"/>
    <n v="2260"/>
    <n v="3225"/>
    <n v="51267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4761600494384766"/>
    <n v="1.4761600494384766"/>
    <n v="0"/>
    <s v="5"/>
    <s v="30"/>
    <m/>
    <s v="26"/>
    <s v="Geriatrie"/>
    <s v="78401"/>
    <s v="Olomoucký"/>
    <s v="Olomouc"/>
    <s v="Litovelsko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381211464"/>
    <d v="2020-05-27T00:00:00"/>
    <d v="2020-06-19T00:00:00"/>
    <n v="2020"/>
    <s v="6"/>
    <s v="5"/>
    <s v="3011"/>
    <s v="89301301"/>
    <x v="7"/>
  </r>
  <r>
    <n v="2023"/>
    <s v="2020061903910057811"/>
    <s v="391005781"/>
    <s v="Sodoma Ivan"/>
    <n v="20200519"/>
    <n v="20200619"/>
    <x v="1"/>
    <n v="32"/>
    <s v="G934;K746;R18;I489;I259;;;;;;;;;;;"/>
    <s v="21413,21225,21221,21415,51395"/>
    <s v="30"/>
    <s v="Geriatrie"/>
    <s v="89301301"/>
    <s v="3011"/>
    <n v="111"/>
    <s v="A"/>
    <s v="01-K18-03"/>
    <s v="Jiná onemocnění a poruchy nervové soustavy u pacientů s CC=1-2"/>
    <n v="82068"/>
    <n v="40301"/>
    <n v="0"/>
    <n v="0"/>
    <n v="7967.08"/>
    <n v="7633.39"/>
    <n v="0"/>
    <n v="2480"/>
    <n v="5250"/>
    <n v="101536"/>
    <s v="02"/>
    <s v="II. interní klinika gastroenterologie a geriatrie"/>
    <s v="89301026"/>
    <s v="0216"/>
    <n v="7"/>
    <n v="2"/>
    <n v="14"/>
    <n v="69768"/>
    <n v="819"/>
    <n v="1"/>
    <n v="7474"/>
    <n v="0.94259999999999999"/>
    <n v="0.93169999999999997"/>
    <n v="1.09E-2"/>
    <n v="2.5184799581766129"/>
    <n v="2.3691799640655518"/>
    <n v="0.1492999941110611"/>
    <s v="1"/>
    <s v="02"/>
    <m/>
    <s v="26,02"/>
    <s v="Geriatrie"/>
    <s v="78333"/>
    <s v="Olomoucký"/>
    <s v="Olomouc"/>
    <s v="Olomouc sever"/>
    <s v="G93 - Jiné poruchy mozku"/>
    <s v="G934 - Encefalopatie NS"/>
    <m/>
    <s v="G934 - Encefalopatie NS"/>
    <s v="391005781"/>
    <d v="2020-05-27T00:00:00"/>
    <d v="2020-06-19T00:00:00"/>
    <n v="2020"/>
    <s v="6"/>
    <s v="1"/>
    <s v="3011"/>
    <s v="89301301"/>
    <x v="2"/>
  </r>
  <r>
    <n v="2023"/>
    <s v="2020061902805034881"/>
    <s v="280503488"/>
    <s v="Hejtmánek Milan"/>
    <n v="20200530"/>
    <n v="20200619"/>
    <x v="1"/>
    <n v="21"/>
    <s v="T424;Y479;N300;;;;;;;;;;;;;"/>
    <s v="21413,21415,21001,21221,21225,37022,35022,35520,21215,21717"/>
    <s v="30"/>
    <s v="Geriatrie"/>
    <s v="89301301"/>
    <s v="3011"/>
    <n v="111"/>
    <s v="A"/>
    <s v="21-K05-03"/>
    <s v="Toxické účinky léčiv a drog u pacientů s CC=0"/>
    <n v="88300"/>
    <n v="24418"/>
    <n v="10992"/>
    <n v="0"/>
    <n v="0"/>
    <n v="0"/>
    <n v="0"/>
    <n v="1440"/>
    <n v="2700"/>
    <n v="52330"/>
    <s v="03"/>
    <s v="III. interní klinika - nefrologická, revmatologická a endokrinologická"/>
    <s v="89301033"/>
    <s v="0331"/>
    <n v="3"/>
    <n v="2"/>
    <n v="8"/>
    <n v="34245"/>
    <n v="36"/>
    <n v="1"/>
    <n v="1036"/>
    <n v="0.45779999999999998"/>
    <n v="0.45729999999999998"/>
    <n v="5.0000000000000001E-4"/>
    <n v="1.64628005027771"/>
    <n v="1.64628005027771"/>
    <n v="0"/>
    <s v="4"/>
    <s v="03"/>
    <m/>
    <s v="26,39,18"/>
    <s v="Geriatrie"/>
    <s v="77900"/>
    <s v="Olomoucký"/>
    <s v="Olomouc"/>
    <s v="Olomouc město"/>
    <s v="T42 - Otrava antiepileptiky, sedativy-hypnotiky a antiparkinsoniky"/>
    <s v="T424 - Otrava léčivy - benzodiazepiny"/>
    <m/>
    <s v="T424 - Otrava léčivy - benzodiazepiny"/>
    <s v="280503488"/>
    <d v="2020-06-08T00:00:00"/>
    <d v="2020-06-19T00:00:00"/>
    <n v="2020"/>
    <s v="6"/>
    <s v="4"/>
    <s v="3011"/>
    <s v="89301301"/>
    <x v="3"/>
  </r>
  <r>
    <n v="2023"/>
    <s v="2020062904206050081"/>
    <s v="420605008"/>
    <s v="Choc Radko"/>
    <n v="20200511"/>
    <n v="20200629"/>
    <x v="1"/>
    <n v="50"/>
    <s v="K567;I489;I10;J449;A419;J189;B964;;;;;;;;;"/>
    <s v="21225,21413,21215,78989,21221,21415,51386,25117,90902,51394,51353,21001,89429"/>
    <s v="30"/>
    <s v="Geriatrie"/>
    <s v="89301301"/>
    <s v="3011"/>
    <n v="111"/>
    <s v="A"/>
    <s v="06-I12-01"/>
    <s v="Chirurgický výkon na žaludku nebo střevu mimo resekce s dalším operačním výkonem v jiný den nebo u pacientů s CC=4"/>
    <n v="469542"/>
    <n v="32059"/>
    <n v="288199"/>
    <n v="0"/>
    <n v="15401.52"/>
    <n v="2707.83"/>
    <n v="3333.5"/>
    <n v="2095"/>
    <n v="2475"/>
    <n v="336195"/>
    <s v="04"/>
    <s v="I. chirurgická klinika"/>
    <s v="89301041"/>
    <s v="0413"/>
    <n v="19"/>
    <n v="6"/>
    <n v="35"/>
    <n v="345864"/>
    <n v="23241"/>
    <n v="1"/>
    <n v="71225"/>
    <n v="4.9291"/>
    <n v="4.6186999999999996"/>
    <n v="0.31040000000000001"/>
    <n v="7.1168999671936035"/>
    <n v="6.8064999580383301"/>
    <n v="0.31040000915527344"/>
    <s v="1"/>
    <s v="30"/>
    <s v="04"/>
    <s v="01,26,07,04,16"/>
    <s v="Geriatrie"/>
    <s v="77900"/>
    <s v="Olomoucký"/>
    <s v="Olomouc"/>
    <s v="Olomouc město"/>
    <s v="K56 - Paralytický ileus a střevní neprůchodnost bez kýly"/>
    <s v="K567 - Ileus NS"/>
    <m/>
    <s v="K567 - Ileus NS"/>
    <s v="420605008"/>
    <d v="2020-06-10T00:00:00"/>
    <d v="2020-06-29T00:00:00"/>
    <n v="2020"/>
    <s v="6"/>
    <s v="1"/>
    <s v="3011"/>
    <s v="89301301"/>
    <x v="23"/>
  </r>
  <r>
    <n v="2023"/>
    <s v="2020062903852207941"/>
    <s v="385220794"/>
    <s v="Heinová Albina"/>
    <n v="20200603"/>
    <n v="20200629"/>
    <x v="1"/>
    <n v="27"/>
    <s v="S7220;W1999;I10;D62;D683;;;;;;;;;;;"/>
    <s v="21413,21225,21415,21219,21221,78989,21001,5347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38366"/>
    <n v="24189"/>
    <n v="62535"/>
    <n v="0"/>
    <n v="0"/>
    <n v="12346.84"/>
    <n v="8433.5499999999993"/>
    <n v="1520"/>
    <n v="2850"/>
    <n v="15166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842149943113327"/>
    <n v="2.4957499504089355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85220794"/>
    <d v="2020-06-10T00:00:00"/>
    <d v="2020-06-29T00:00:00"/>
    <n v="2020"/>
    <s v="6"/>
    <s v="4"/>
    <s v="3011"/>
    <s v="89301301"/>
    <x v="16"/>
  </r>
  <r>
    <n v="2023"/>
    <s v="2020062905112160321"/>
    <s v="511216032"/>
    <s v="Botek Miroslav"/>
    <n v="20200530"/>
    <n v="20200629"/>
    <x v="1"/>
    <n v="31"/>
    <s v="J188;B965;I509;Z958;I489;I255;I7020;;;;;;;;;"/>
    <s v="21413,21415,21225"/>
    <s v="30"/>
    <s v="Geriatrie"/>
    <s v="89301301"/>
    <s v="3011"/>
    <n v="111"/>
    <s v="A"/>
    <s v="05-K07-03"/>
    <s v="Srdeční selhání v CVSP u pacientů s CC=3-4"/>
    <n v="67981"/>
    <n v="39199"/>
    <n v="0"/>
    <n v="0"/>
    <n v="4283.8999999999996"/>
    <n v="4435.46"/>
    <n v="4104.75"/>
    <n v="2400"/>
    <n v="4725"/>
    <n v="69254"/>
    <s v="03"/>
    <s v="III. interní klinika - nefrologická, revmatologická a endokrinologická"/>
    <s v="89301031"/>
    <s v="0311"/>
    <n v="13"/>
    <n v="4"/>
    <n v="26"/>
    <n v="131996"/>
    <n v="3152"/>
    <n v="1"/>
    <n v="13581"/>
    <n v="1.8048"/>
    <n v="1.7626999999999999"/>
    <n v="4.2099999999999999E-2"/>
    <n v="2.2462900876998901"/>
    <n v="2.1694800853729248"/>
    <n v="7.6810002326965332E-2"/>
    <s v="8"/>
    <s v="30"/>
    <m/>
    <s v="26"/>
    <s v="Geriatrie"/>
    <s v="77200"/>
    <s v="Olomoucký"/>
    <s v="Olomouc"/>
    <s v="Olomouc město"/>
    <s v="J18 - Pneumonie, původce NS"/>
    <s v="J188 - Jiná pneumonie, původce NS"/>
    <m/>
    <s v="J188 - Jiná pneumonie, původce NS"/>
    <s v="511216032"/>
    <d v="2020-06-11T00:00:00"/>
    <d v="2020-06-29T00:00:00"/>
    <n v="2020"/>
    <s v="6"/>
    <s v="8"/>
    <s v="3011"/>
    <s v="89301301"/>
    <x v="5"/>
  </r>
  <r>
    <n v="2023"/>
    <s v="2020060554511813291"/>
    <s v="5451181329"/>
    <s v="Čubová Jaroslava"/>
    <n v="20200519"/>
    <n v="20200605"/>
    <x v="1"/>
    <n v="18"/>
    <s v="M4887;M350;M8100;I10;E040;Z038;U6975;;;;;;;;;"/>
    <s v="21225,21415,21413,21221,21219"/>
    <s v="30"/>
    <s v="Geriatrie"/>
    <s v="89301301"/>
    <s v="3011"/>
    <n v="111"/>
    <s v="A"/>
    <s v="08-K08-00"/>
    <s v="Jiná onemocnění páteře a bolest zad"/>
    <n v="42070"/>
    <n v="20852"/>
    <n v="0"/>
    <n v="0"/>
    <n v="0"/>
    <n v="0"/>
    <n v="0"/>
    <n v="1360"/>
    <n v="1275"/>
    <n v="29818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84351998567581177"/>
    <n v="0.84351998567581177"/>
    <n v="0"/>
    <s v="1"/>
    <s v="30"/>
    <m/>
    <s v="26"/>
    <s v="Geriatrie"/>
    <s v="75002"/>
    <s v="Olomoucký"/>
    <s v="Přerov"/>
    <s v="Přerov město"/>
    <s v="M48 - Jiné spondylopatie"/>
    <s v="M488 - Jiné určené spondylopatie"/>
    <s v="M4887 - Jiné určené spondylopatie; bederně-křížová krajina"/>
    <s v="M4887 - Jiné určené spondylopatie; bederně-křížová krajina"/>
    <s v="5451181329"/>
    <d v="2020-05-19T00:00:00"/>
    <d v="2020-06-05T00:00:00"/>
    <n v="2020"/>
    <s v="5"/>
    <s v="1"/>
    <s v="3011"/>
    <s v="89301301"/>
    <x v="6"/>
  </r>
  <r>
    <n v="2023"/>
    <s v="2020061003002014631"/>
    <s v="300201463"/>
    <s v="Klevar Jan"/>
    <n v="20200510"/>
    <n v="20200610"/>
    <x v="1"/>
    <n v="32"/>
    <s v="D414;N179;R33;K928;;;;;;;;;;;;"/>
    <s v="21225,21413,21415,21221,21215,21717,21001"/>
    <s v="30"/>
    <s v="Geriatrie"/>
    <s v="89301301"/>
    <s v="3011"/>
    <n v="111"/>
    <s v="A"/>
    <s v="11-K10-00"/>
    <s v="Novotvary močového měchýře a dolních cest močových mimo zhoubné"/>
    <n v="73357"/>
    <n v="39073"/>
    <n v="0"/>
    <n v="0"/>
    <n v="630.45000000000005"/>
    <n v="0"/>
    <n v="0"/>
    <n v="2480"/>
    <n v="4650"/>
    <n v="65561"/>
    <s v="02"/>
    <s v="II. interní klinika gastroenterologie a geriatrie"/>
    <s v="89301021"/>
    <s v="0213"/>
    <n v="5"/>
    <n v="2"/>
    <n v="11"/>
    <n v="37140"/>
    <n v="1448"/>
    <n v="1"/>
    <n v="7251"/>
    <n v="0.51529999999999998"/>
    <n v="0.496"/>
    <n v="1.9300000000000001E-2"/>
    <n v="1.7652199435979128"/>
    <n v="1.745919942855835"/>
    <n v="1.9300000742077827E-2"/>
    <s v="8"/>
    <s v="02"/>
    <m/>
    <s v="26"/>
    <s v="Geriatrie"/>
    <s v="78347"/>
    <s v="Olomoucký"/>
    <s v="Olomouc"/>
    <s v="Olomouc východ"/>
    <s v="D41 - Novotvar nejistého nebo neznámého chování močových orgánů"/>
    <s v="D414 - Novotvar NNCH - močový měchýř [vesica urinaria]"/>
    <m/>
    <s v="D414 - Novotvar NNCH - močový měchýř [vesica urinaria]"/>
    <s v="300201463"/>
    <d v="2020-05-20T00:00:00"/>
    <d v="2020-06-10T00:00:00"/>
    <n v="2020"/>
    <s v="6"/>
    <s v="8"/>
    <s v="3011"/>
    <s v="89301301"/>
    <x v="11"/>
  </r>
  <r>
    <n v="2023"/>
    <s v="2020061303209124261"/>
    <s v="320912426"/>
    <s v="Štefan František"/>
    <n v="20200516"/>
    <n v="20200613"/>
    <x v="1"/>
    <n v="29"/>
    <s v="C787;N183;E86;U6975;D649;;;;;;;;;;;"/>
    <s v="21225,21415,21413,21221,21001"/>
    <s v="30"/>
    <s v="Geriatrie"/>
    <s v="89301301"/>
    <s v="3011"/>
    <n v="111"/>
    <s v="A"/>
    <s v="07-K06-02"/>
    <s v="Zhoubný novotvar jater, žlučníku a žlučových cest v CVSP u pacientů s CC=0-1"/>
    <n v="69467"/>
    <n v="37834"/>
    <n v="0"/>
    <n v="0"/>
    <n v="407.44"/>
    <n v="0"/>
    <n v="0"/>
    <n v="2240"/>
    <n v="6000"/>
    <n v="52722"/>
    <s v="02"/>
    <s v="II. interní klinika gastroenterologie a geriatrie"/>
    <s v="89301026"/>
    <s v="0216"/>
    <n v="4"/>
    <n v="2"/>
    <n v="10"/>
    <n v="33390"/>
    <n v="2196"/>
    <n v="1"/>
    <n v="10568"/>
    <n v="0.47520000000000001"/>
    <n v="0.44590000000000002"/>
    <n v="2.93E-2"/>
    <n v="1.7460199855268002"/>
    <n v="1.7167199850082397"/>
    <n v="2.930000051856041E-2"/>
    <s v="8"/>
    <s v="02"/>
    <m/>
    <s v="26"/>
    <s v="Geriatrie"/>
    <s v="77900"/>
    <s v="Olomoucký"/>
    <s v="Olomouc"/>
    <s v="Olomouc město"/>
    <s v="C78 - Sekundární zhoubný novotvar dýchací a trávicí soustavy"/>
    <s v="C787 - Sekundární ZN jater"/>
    <m/>
    <s v="C787 - Sekundární ZN jater"/>
    <s v="320912426"/>
    <d v="2020-05-22T00:00:00"/>
    <d v="2020-06-13T00:00:00"/>
    <n v="2020"/>
    <s v="6"/>
    <s v="8"/>
    <s v="3011"/>
    <s v="89301301"/>
    <x v="2"/>
  </r>
  <r>
    <n v="2023"/>
    <s v="2020061602457020051"/>
    <s v="245702005"/>
    <s v="Hubínková Marie"/>
    <n v="20200525"/>
    <n v="20200616"/>
    <x v="1"/>
    <n v="23"/>
    <s v="I500;N184;R33;E117;I10;;;;;;;;;;;"/>
    <s v="21413,21221,21225,21415,21717,21215,21001"/>
    <s v="30"/>
    <s v="Geriatrie"/>
    <s v="89301301"/>
    <s v="3011"/>
    <n v="111"/>
    <s v="A"/>
    <s v="05-K07-04"/>
    <s v="Srdeční selhání v CVSP u pacientů s CC=1-2"/>
    <n v="63954"/>
    <n v="29001"/>
    <n v="0"/>
    <n v="0"/>
    <n v="0"/>
    <n v="0"/>
    <n v="0"/>
    <n v="1760"/>
    <n v="3525"/>
    <n v="36647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3141499757766724"/>
    <n v="1.3141499757766724"/>
    <n v="0"/>
    <s v="1"/>
    <s v="02"/>
    <m/>
    <s v="26"/>
    <s v="Geriatrie"/>
    <s v="25741"/>
    <s v="Středočeský"/>
    <s v="Benešov"/>
    <s v="Benešov"/>
    <s v="I50 - Selhání srdce"/>
    <s v="I500 - Městnavé selhání srdce"/>
    <m/>
    <s v="I500 - Městnavé selhání srdce"/>
    <s v="245702005"/>
    <d v="2020-05-28T00:00:00"/>
    <d v="2020-06-16T00:00:00"/>
    <n v="2020"/>
    <s v="6"/>
    <s v="1"/>
    <s v="3011"/>
    <s v="89301301"/>
    <x v="2"/>
  </r>
  <r>
    <n v="2023"/>
    <s v="2020061603156084331"/>
    <s v="315608433"/>
    <s v="Vlachová Anna"/>
    <n v="20200525"/>
    <n v="20200616"/>
    <x v="1"/>
    <n v="23"/>
    <s v="I269;N10;I672;I10;M0699;K839;;;;;;;;;;"/>
    <s v="21415,21413,21225,21221"/>
    <s v="30"/>
    <s v="Geriatrie"/>
    <s v="89301301"/>
    <s v="3011"/>
    <n v="111"/>
    <s v="A"/>
    <s v="04-K05-03"/>
    <s v="Plicní embolie v CVSP u pacientů bez akutního cor pulmonale s CC=0-2"/>
    <n v="64071"/>
    <n v="29274"/>
    <n v="0"/>
    <n v="0"/>
    <n v="0"/>
    <n v="0"/>
    <n v="0"/>
    <n v="1760"/>
    <n v="3300"/>
    <n v="45770"/>
    <s v="03"/>
    <s v="III. interní klinika - nefrologická, revmatologická a endokrinologická"/>
    <s v="89301031"/>
    <s v="0311"/>
    <n v="7"/>
    <n v="2"/>
    <n v="12"/>
    <n v="54355"/>
    <n v="1086"/>
    <n v="1"/>
    <n v="3765"/>
    <n v="0.74039999999999995"/>
    <n v="0.72589999999999999"/>
    <n v="1.4500000000000001E-2"/>
    <n v="1.4103200435638428"/>
    <n v="1.4103200435638428"/>
    <n v="0"/>
    <s v="4"/>
    <s v="03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15608433"/>
    <d v="2020-05-29T00:00:00"/>
    <d v="2020-06-16T00:00:00"/>
    <n v="2020"/>
    <s v="6"/>
    <s v="4"/>
    <s v="3011"/>
    <s v="89301301"/>
    <x v="5"/>
  </r>
  <r>
    <n v="2023"/>
    <s v="2020061702456204371"/>
    <s v="245620437"/>
    <s v="Gigerichová Ludmila"/>
    <n v="20200527"/>
    <n v="20200617"/>
    <x v="1"/>
    <n v="22"/>
    <s v="E86;J449;I10;;;;;;;;;;;;;"/>
    <s v="21225,21415,21413,21221,21717,21001"/>
    <s v="30"/>
    <s v="Geriatrie"/>
    <s v="89301301"/>
    <s v="3011"/>
    <n v="111"/>
    <s v="A"/>
    <s v="04-K06-03"/>
    <s v="Chronická obstrukční plicní nemoc u pacientů s CC=0-1"/>
    <n v="65734"/>
    <n v="28530"/>
    <n v="0"/>
    <n v="0"/>
    <n v="0"/>
    <n v="1072.5"/>
    <n v="0"/>
    <n v="1680"/>
    <n v="3150"/>
    <n v="33470"/>
    <s v="03"/>
    <s v="III. interní klinika - nefrologická, revmatologická a endokrinologická"/>
    <s v="89301031"/>
    <s v="0311"/>
    <n v="7"/>
    <n v="2"/>
    <n v="14"/>
    <n v="46814"/>
    <n v="498"/>
    <n v="1"/>
    <n v="3430"/>
    <n v="0.63190000000000002"/>
    <n v="0.62519999999999998"/>
    <n v="6.7000000000000002E-3"/>
    <n v="1.0606100168079138"/>
    <n v="1.0539100170135498"/>
    <n v="6.6999997943639755E-3"/>
    <s v="5"/>
    <s v="30"/>
    <m/>
    <s v="26"/>
    <s v="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245620437"/>
    <d v="2020-06-01T00:00:00"/>
    <d v="2020-06-17T00:00:00"/>
    <n v="2020"/>
    <s v="6"/>
    <s v="5"/>
    <s v="3011"/>
    <s v="89301301"/>
    <x v="5"/>
  </r>
  <r>
    <n v="2023"/>
    <s v="2020060102961234361"/>
    <s v="296123436"/>
    <s v="Hošková Anna"/>
    <n v="20200504"/>
    <n v="20200601"/>
    <x v="1"/>
    <n v="29"/>
    <s v="S0660;W1999;I10;E119;;;;;;;;;;;;"/>
    <s v="21415,21221,21413,21225,21001"/>
    <s v="30"/>
    <s v="Geriatrie"/>
    <s v="89301301"/>
    <s v="3011"/>
    <n v="111"/>
    <s v="A"/>
    <s v="01-K16-02"/>
    <s v="Závažná kraniocerebrální poranění v CVSP u pacientů s CC=0-2"/>
    <n v="140775"/>
    <n v="26614"/>
    <n v="69231"/>
    <n v="0"/>
    <n v="0"/>
    <n v="0"/>
    <n v="2250.4499999999998"/>
    <n v="1630"/>
    <n v="4425"/>
    <n v="69561"/>
    <s v="06"/>
    <s v="Neurochirurgická klinika"/>
    <s v="89301063"/>
    <s v="0631"/>
    <n v="7"/>
    <n v="2"/>
    <n v="15"/>
    <n v="75261"/>
    <n v="471"/>
    <n v="1"/>
    <n v="2992"/>
    <n v="1.0113000000000001"/>
    <n v="1.0049999999999999"/>
    <n v="6.3E-3"/>
    <n v="2.2172999656759202"/>
    <n v="2.2109999656677246"/>
    <n v="6.3000000081956387E-3"/>
    <s v="4"/>
    <s v="06"/>
    <m/>
    <s v="26"/>
    <s v="Geriatrie"/>
    <s v="77900"/>
    <s v="Olomoucký"/>
    <s v="Olomouc"/>
    <s v="Olomouc město"/>
    <s v="S06 - Nitrolební poranění"/>
    <s v="S066 - Úrazové subarachnoidální krvácení"/>
    <s v="S0660 - Úrazové subarachnoidální krvácení; neotevřená rána"/>
    <s v="S0660 - Úrazové subarachnoidální krvácení; neotevřená rána"/>
    <s v="296123436"/>
    <d v="2020-05-13T00:00:00"/>
    <d v="2020-06-01T00:00:00"/>
    <n v="2020"/>
    <s v="6"/>
    <s v="4"/>
    <s v="3011"/>
    <s v="89301301"/>
    <x v="18"/>
  </r>
  <r>
    <n v="2023"/>
    <s v="2020060104055234681"/>
    <s v="405523468"/>
    <s v="Kučíková Marie"/>
    <n v="20200516"/>
    <n v="20200601"/>
    <x v="1"/>
    <n v="17"/>
    <s v="K746;E119;I10;E86;;;;;;;;;;;;"/>
    <s v="21225,21215,21413,21221,21717"/>
    <s v="30"/>
    <s v="Geriatrie"/>
    <s v="89301301"/>
    <s v="3011"/>
    <n v="111"/>
    <s v="A"/>
    <s v="07-K04-03"/>
    <s v="Cirhóza a alkoholová hepatitida u pacientů s CC=1-2 nebo hepatorenální syndrom"/>
    <n v="51009"/>
    <n v="22355"/>
    <n v="0"/>
    <n v="0"/>
    <n v="0"/>
    <n v="2707.83"/>
    <n v="0"/>
    <n v="1280"/>
    <n v="2775"/>
    <n v="35752"/>
    <s v="02"/>
    <s v="II. interní klinika gastroenterologie a geriatrie"/>
    <s v="89301021"/>
    <s v="0213"/>
    <n v="9"/>
    <n v="3"/>
    <n v="20"/>
    <n v="70284"/>
    <n v="3585"/>
    <n v="1"/>
    <n v="14584"/>
    <n v="0.98650000000000004"/>
    <n v="0.93859999999999999"/>
    <n v="4.7899999999999998E-2"/>
    <n v="0.98650000244379044"/>
    <n v="0.93860000371932983"/>
    <n v="4.7899998724460602E-2"/>
    <s v="1"/>
    <s v="02"/>
    <m/>
    <s v="26"/>
    <m/>
    <s v="77900"/>
    <s v="Olomoucký"/>
    <s v="Olomouc"/>
    <s v="Olomouc město"/>
    <s v="K74 - Fibróza a cirhóza jater"/>
    <s v="K746 - Jiná a neurčená cirhóza jater"/>
    <m/>
    <s v="K746 - Jiná a neurčená cirhóza jater"/>
    <s v="405523468"/>
    <d v="2020-05-21T00:00:00"/>
    <d v="2020-06-01T00:00:00"/>
    <n v="2020"/>
    <s v="6"/>
    <s v="1"/>
    <s v="3011"/>
    <s v="89301301"/>
    <x v="11"/>
  </r>
  <r>
    <n v="2023"/>
    <s v="2020060202862084371"/>
    <s v="286208437"/>
    <s v="Dorňáková Věroslava"/>
    <n v="20200520"/>
    <n v="20200602"/>
    <x v="1"/>
    <n v="14"/>
    <s v="I672;F019;E108;N183;N309;E86;E034;;;;;;;;;"/>
    <s v="21413,21415,21221,21225"/>
    <s v="30"/>
    <s v="Geriatrie"/>
    <s v="89301301"/>
    <s v="3011"/>
    <n v="111"/>
    <s v="A"/>
    <s v="01-K12-01"/>
    <s v="Jiná cévní onemocnění mozku a míchy v komplexním CVSP"/>
    <n v="35207"/>
    <n v="17427"/>
    <n v="0"/>
    <n v="0"/>
    <n v="0"/>
    <n v="0"/>
    <n v="0"/>
    <n v="1040"/>
    <n v="1950"/>
    <n v="27375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0.98886001110076904"/>
    <n v="0.98886001110076904"/>
    <n v="0"/>
    <s v="1"/>
    <s v="30"/>
    <m/>
    <s v="26"/>
    <s v="Geriatrie"/>
    <s v="77900"/>
    <s v="Olomoucký"/>
    <s v="Olomouc"/>
    <s v="Olomouc město"/>
    <s v="I67 - Jiná cévní onemocnění mozku"/>
    <s v="I672 - Mozková ateroskleróza"/>
    <m/>
    <s v="I672 - Mozková ateroskleróza"/>
    <s v="286208437"/>
    <d v="2020-05-20T00:00:00"/>
    <d v="2020-06-02T00:00:00"/>
    <n v="2020"/>
    <s v="5"/>
    <s v="1"/>
    <s v="3011"/>
    <s v="89301301"/>
    <x v="20"/>
  </r>
  <r>
    <n v="2023"/>
    <s v="2020060303159074831"/>
    <s v="315907483"/>
    <s v="Hamplová Milada"/>
    <n v="20200502"/>
    <n v="20200603"/>
    <x v="1"/>
    <n v="33"/>
    <s v="M5447;I480;I10;E782;E039;;;;;;;;;;;"/>
    <s v="21225,21413,21415,21221,21215"/>
    <s v="30"/>
    <s v="Geriatrie"/>
    <s v="89301301"/>
    <s v="3011"/>
    <n v="111"/>
    <s v="A"/>
    <s v="08-K03-02"/>
    <s v="Infekční onemocnění obratlů a meziobratlových plotének u pacientů s CC=0 nebo ostatní infekce kloubů a kostí u pacientů s CC=1-4 nebo akutní osteomyelitida"/>
    <n v="102212"/>
    <n v="40856"/>
    <n v="0"/>
    <n v="0"/>
    <n v="9248.7099999999991"/>
    <n v="0"/>
    <n v="2377.65"/>
    <n v="2530"/>
    <n v="6975"/>
    <n v="72506"/>
    <s v="17"/>
    <s v="Neurologická klinika"/>
    <s v="89301171"/>
    <s v="1711"/>
    <n v="14"/>
    <n v="5"/>
    <n v="29"/>
    <n v="104962"/>
    <n v="7006"/>
    <n v="1"/>
    <n v="24901"/>
    <n v="1.4953000000000001"/>
    <n v="1.4016999999999999"/>
    <n v="9.3600000000000003E-2"/>
    <n v="1.7355899438261986"/>
    <n v="1.6419899463653564"/>
    <n v="9.3599997460842133E-2"/>
    <s v="4"/>
    <s v="30"/>
    <m/>
    <s v="26"/>
    <s v="Geriatrie"/>
    <s v="77900"/>
    <s v="Olomoucký"/>
    <s v="Olomouc"/>
    <s v="Olomouc město"/>
    <s v="M54 - Dorzalgie"/>
    <s v="M544 - Lumbago s ischiasem"/>
    <s v="M5447 - Lumbago s ischiasem; bederně-křížová krajina"/>
    <s v="M5447 - Lumbago s ischiasem; bederně-křížová krajina"/>
    <s v="315907483"/>
    <d v="2020-05-05T00:00:00"/>
    <d v="2020-06-03T00:00:00"/>
    <n v="2020"/>
    <s v="6"/>
    <s v="4"/>
    <s v="3011"/>
    <s v="89301301"/>
    <x v="7"/>
  </r>
  <r>
    <n v="2023"/>
    <s v="2020060304002214501"/>
    <s v="400221450"/>
    <s v="Vrtek Josef"/>
    <n v="20200508"/>
    <n v="20200603"/>
    <x v="1"/>
    <n v="27"/>
    <s v="J189;I500;I10;N183;U6975;;;;;;;;;;;"/>
    <s v="21225,21413,21415,21221,21219,21001,15950"/>
    <s v="30"/>
    <s v="Geriatrie"/>
    <s v="89301301"/>
    <s v="3011"/>
    <n v="111"/>
    <s v="A"/>
    <s v="04-K05-02"/>
    <s v="Plicní embolie v CVSP u pacientů s akutním cor pulmonale, CC=3-4 nebo s umělou plicní ventilací v délce 25-96 hodin (2-4 dny)"/>
    <n v="96392"/>
    <n v="35827"/>
    <n v="0"/>
    <n v="0"/>
    <n v="1181.55"/>
    <n v="1072.5"/>
    <n v="0"/>
    <n v="2080"/>
    <n v="4575"/>
    <n v="54720"/>
    <s v="01"/>
    <s v="I. interní klinika - kardiologická"/>
    <s v="89301011"/>
    <s v="0111"/>
    <n v="10"/>
    <n v="3"/>
    <n v="20"/>
    <n v="105252"/>
    <n v="3054"/>
    <n v="1"/>
    <n v="12432"/>
    <n v="1.4463999999999999"/>
    <n v="1.4056"/>
    <n v="4.0800000000000003E-2"/>
    <n v="2.0367499850690365"/>
    <n v="1.9959499835968018"/>
    <n v="4.0800001472234726E-2"/>
    <s v="4"/>
    <s v="02"/>
    <m/>
    <s v="26,02"/>
    <s v="Geriatrie"/>
    <s v="78345"/>
    <s v="Olomoucký"/>
    <s v="Olomouc"/>
    <s v="Litovelsko"/>
    <s v="J18 - Pneumonie, původce NS"/>
    <s v="J189 - Pneumonie NS"/>
    <m/>
    <s v="J189 - Pneumonie NS"/>
    <s v="400221450"/>
    <d v="2020-05-18T00:00:00"/>
    <d v="2020-06-03T00:00:00"/>
    <n v="2020"/>
    <s v="6"/>
    <s v="4"/>
    <s v="3011"/>
    <s v="89301301"/>
    <x v="2"/>
  </r>
  <r>
    <n v="2023"/>
    <s v="2020060404654244901"/>
    <s v="465424490"/>
    <s v="Pencová Vladislava"/>
    <n v="20200507"/>
    <n v="20200604"/>
    <x v="1"/>
    <n v="29"/>
    <s v="I340;I10;K746;S2200;W1999;;;;;;;;;;;"/>
    <s v="21225,21221,21415,21413,89429,21001,21215,21717"/>
    <s v="30"/>
    <s v="Geriatrie"/>
    <s v="89301301"/>
    <s v="3011"/>
    <n v="111"/>
    <s v="A"/>
    <s v="08-K11-01"/>
    <s v="Poranění míchy a zlomeniny obratlů v CVSP u pacientů ve věku 16 a více let a s CC=1-4"/>
    <n v="111135"/>
    <n v="36034"/>
    <n v="0"/>
    <n v="0"/>
    <n v="563.77"/>
    <n v="2155.7399999999998"/>
    <n v="392.85"/>
    <n v="2240"/>
    <n v="4200"/>
    <n v="48803"/>
    <s v="01"/>
    <s v="I. interní klinika - kardiologická"/>
    <s v="89301011"/>
    <s v="0113"/>
    <n v="9"/>
    <n v="3"/>
    <n v="17"/>
    <n v="78334"/>
    <n v="1224"/>
    <n v="1"/>
    <n v="5681"/>
    <n v="1.0624"/>
    <n v="1.0461"/>
    <n v="1.6299999999999999E-2"/>
    <n v="1.8992799893021584"/>
    <n v="1.8829799890518188"/>
    <n v="1.6300000250339508E-2"/>
    <s v="1"/>
    <s v="30"/>
    <m/>
    <s v="26,01"/>
    <s v="Geriatrie"/>
    <s v="77900"/>
    <s v="Olomoucký"/>
    <s v="Olomouc"/>
    <s v="Olomouc město"/>
    <s v="I34 - Nerevmatická onemocnění dvojcípé chlopně [valvulae mitralis]"/>
    <s v="I340 - Insuficience dvojcípé chlopně"/>
    <m/>
    <s v="I340 - Insuficience dvojcípé chlopně"/>
    <s v="465424490"/>
    <d v="2020-05-13T00:00:00"/>
    <d v="2020-06-04T00:00:00"/>
    <n v="2020"/>
    <s v="6"/>
    <s v="1"/>
    <s v="3011"/>
    <s v="89301301"/>
    <x v="23"/>
  </r>
  <r>
    <n v="2023"/>
    <s v="2021012904502070861"/>
    <s v="450207086"/>
    <s v="Panský Josef"/>
    <n v="20210108"/>
    <n v="20210129"/>
    <x v="2"/>
    <n v="22"/>
    <s v="C250;C61;Z514;C787;D611;E440;;;;;;;;;;"/>
    <s v="15900,21413,21225,21221,21415,76223,91981,15998,91994,21001"/>
    <s v="02"/>
    <s v="II. interní klinika gastroenterologie a geriatrie"/>
    <s v="89301026"/>
    <s v="0216"/>
    <n v="111"/>
    <s v="A"/>
    <s v="06-K10-01"/>
    <s v="Vaskulární onemocnění střeva nebo obstrukce trávicí soustavy u pacientů s CC=3-4"/>
    <n v="100225"/>
    <n v="28483"/>
    <n v="0"/>
    <n v="0"/>
    <n v="442.05"/>
    <n v="5415.66"/>
    <n v="41221.43"/>
    <n v="1680"/>
    <n v="2250"/>
    <n v="132400"/>
    <s v="21"/>
    <s v="Onkologická klinika"/>
    <s v="89301211"/>
    <s v="2111"/>
    <n v="12"/>
    <n v="4"/>
    <n v="24"/>
    <n v="131153"/>
    <n v="6722"/>
    <n v="1"/>
    <n v="21523"/>
    <n v="1.8411999999999999"/>
    <n v="1.7514000000000001"/>
    <n v="8.9800000000000005E-2"/>
    <n v="2.2472899854183197"/>
    <n v="1.7513999938964844"/>
    <n v="0.49588999152183533"/>
    <s v="1"/>
    <s v="02"/>
    <m/>
    <s v="02,26,60,21"/>
    <m/>
    <s v="79604"/>
    <s v="Olomoucký"/>
    <s v="Prostějov"/>
    <s v="Prostějov město"/>
    <s v="C25 - Zhoubný novotvar slinivky břišní"/>
    <s v="C250 - ZN - hlava slinivky břišní [caput pancreatis]"/>
    <m/>
    <s v="C250 - ZN - hlava slinivky břišní [caput pancreatis]"/>
    <s v="450207086"/>
    <d v="2021-01-11T00:00:00"/>
    <d v="2021-01-20T00:00:00"/>
    <n v="2021"/>
    <s v="2"/>
    <s v="3"/>
    <s v="3011"/>
    <s v="89301301"/>
    <x v="34"/>
  </r>
  <r>
    <n v="2023"/>
    <s v="2021120104001015051"/>
    <s v="400101505"/>
    <s v="Holčík Jiří"/>
    <n v="20211116"/>
    <n v="20211201"/>
    <x v="2"/>
    <n v="16"/>
    <s v="J068;U071;I10;Z290;E117;I7021;G473;;;;;;;;;"/>
    <s v="21225,21413,21221,21001,62310"/>
    <s v="30"/>
    <s v="Geriatrie"/>
    <s v="89301301"/>
    <s v="3011"/>
    <n v="111"/>
    <s v="A"/>
    <s v="03-K02-02"/>
    <s v="Záněty horních cest dýchacích a hrtanu u pacientů ve věku 65 a více let nebo s CC=1-2"/>
    <n v="53369"/>
    <n v="20998"/>
    <n v="0"/>
    <n v="0"/>
    <n v="4467.8999999999996"/>
    <n v="0"/>
    <n v="0"/>
    <n v="1200"/>
    <n v="3375"/>
    <n v="53019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84314999729394913"/>
    <n v="0.80709999799728394"/>
    <n v="3.6049999296665192E-2"/>
    <s v="5"/>
    <s v="30"/>
    <m/>
    <s v="26,05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00101505"/>
    <d v="2021-11-16T00:00:00"/>
    <d v="2021-12-01T00:00:00"/>
    <n v="2021"/>
    <s v="5"/>
    <s v="5"/>
    <s v="3011"/>
    <s v="89301301"/>
    <x v="6"/>
  </r>
  <r>
    <n v="2023"/>
    <s v="2021120205001041471"/>
    <s v="500104147"/>
    <s v="Křesala Jan"/>
    <n v="20211108"/>
    <n v="20211202"/>
    <x v="2"/>
    <n v="25"/>
    <s v="C672;Z514;A418;D611;I808;U071;;;;;;;;;;"/>
    <s v="21413,21225,21001,21221,91983,91994"/>
    <s v="30"/>
    <s v="Geriatrie"/>
    <s v="89301301"/>
    <s v="3011"/>
    <n v="111"/>
    <s v="A"/>
    <s v="18-K01-04"/>
    <s v="Sepse u pacientů ve věku 18 a více let s CC=4"/>
    <n v="81315"/>
    <n v="28163"/>
    <n v="0"/>
    <n v="0"/>
    <n v="20601.32"/>
    <n v="0"/>
    <n v="0"/>
    <n v="1920"/>
    <n v="2700"/>
    <n v="158106"/>
    <s v="21"/>
    <s v="Onkologická klinika"/>
    <s v="89301211"/>
    <s v="2112"/>
    <n v="16"/>
    <n v="5"/>
    <n v="30"/>
    <n v="200390"/>
    <n v="17648"/>
    <n v="1"/>
    <n v="66134"/>
    <n v="2.9117000000000002"/>
    <n v="2.6760000000000002"/>
    <n v="0.23569999999999999"/>
    <n v="2.911700114607811"/>
    <n v="2.6760001182556152"/>
    <n v="0.23569999635219574"/>
    <s v="5"/>
    <s v="30"/>
    <m/>
    <s v="26,21"/>
    <m/>
    <s v="78324"/>
    <s v="Olomoucký"/>
    <s v="Olomouc"/>
    <s v="Litovelsko"/>
    <s v="C67 - Zhoubný novotvar močového měchýře [vesicae urinariae]"/>
    <s v="C672 - ZN - boční stěna moč.měchýře"/>
    <m/>
    <s v="C672 - ZN - boční stěna moč.měchýře"/>
    <s v="500104147"/>
    <d v="2021-11-20T00:00:00"/>
    <d v="2021-12-02T00:00:00"/>
    <n v="2021"/>
    <s v="6"/>
    <s v="5"/>
    <s v="3011"/>
    <s v="89301301"/>
    <x v="35"/>
  </r>
  <r>
    <n v="2023"/>
    <s v="2021120258080700481"/>
    <s v="5808070048"/>
    <s v="Benýšek Vladimír"/>
    <n v="20211119"/>
    <n v="20211202"/>
    <x v="2"/>
    <n v="14"/>
    <s v="J128;Z290;U071;C672;C679;J9600;;;;;;;;;;"/>
    <s v="21413,21225,21221,21415,90902,21001"/>
    <s v="30"/>
    <s v="Geriatrie"/>
    <s v="89301301"/>
    <s v="3011"/>
    <n v="111"/>
    <s v="A"/>
    <s v="04-K08-02"/>
    <s v="Respirační selhání u pacientů s CC=4"/>
    <n v="60770"/>
    <n v="15287"/>
    <n v="13392"/>
    <n v="0"/>
    <n v="702.99"/>
    <n v="0"/>
    <n v="0"/>
    <n v="880"/>
    <n v="1650"/>
    <n v="227257"/>
    <s v="07"/>
    <s v="Klinika anesteziologie, resuscitace a intenzivní medicíny"/>
    <s v="89301073"/>
    <s v="073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30"/>
    <m/>
    <s v="26,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808070048"/>
    <d v="2021-11-22T00:00:00"/>
    <d v="2021-12-02T00:00:00"/>
    <n v="2021"/>
    <s v="6"/>
    <s v="1"/>
    <s v="3011"/>
    <s v="89301301"/>
    <x v="9"/>
  </r>
  <r>
    <n v="2023"/>
    <s v="2021120364041004061"/>
    <s v="6404100406"/>
    <s v="Pelíšek Jaroslav"/>
    <n v="20211123"/>
    <n v="20211203"/>
    <x v="2"/>
    <n v="11"/>
    <s v="J128;U071;Z290;I489;;;;;;;;;;;;"/>
    <s v="21413,21225,21221,21001"/>
    <s v="30"/>
    <s v="Geriatrie"/>
    <s v="89301301"/>
    <s v="3011"/>
    <n v="111"/>
    <s v="A"/>
    <s v="05-K05-01"/>
    <s v="Poruchy srdečního rytmu v CVSP u pacientů s CC=3-4"/>
    <n v="46387"/>
    <n v="13620"/>
    <n v="0"/>
    <n v="0"/>
    <n v="191"/>
    <n v="0"/>
    <n v="0"/>
    <n v="800"/>
    <n v="750"/>
    <n v="121072"/>
    <s v="01"/>
    <s v="I. interní klinika - kardiologická"/>
    <s v="89301011"/>
    <s v="0112"/>
    <n v="11"/>
    <n v="4"/>
    <n v="23"/>
    <n v="143018"/>
    <n v="2187"/>
    <n v="1"/>
    <n v="9252"/>
    <n v="1.9391"/>
    <n v="1.9098999999999999"/>
    <n v="2.92E-2"/>
    <n v="1.9390999507158995"/>
    <n v="1.9098999500274658"/>
    <n v="2.9200000688433647E-2"/>
    <s v="4"/>
    <s v="30"/>
    <m/>
    <s v="26"/>
    <m/>
    <s v="78354"/>
    <s v="Olomoucký"/>
    <s v="Olomouc"/>
    <s v="Olomouc východ"/>
    <s v="J12 - Virový zánět plic (pneumonie) nezařazený jinde"/>
    <s v="J128 - Jiná virová pneumonie"/>
    <m/>
    <s v="J128 - Jiná virová pneumonie"/>
    <s v="6404100406"/>
    <d v="2021-11-25T00:00:00"/>
    <d v="2021-12-03T00:00:00"/>
    <n v="2021"/>
    <s v="6"/>
    <s v="4"/>
    <s v="3011"/>
    <s v="89301301"/>
    <x v="9"/>
  </r>
  <r>
    <n v="2023"/>
    <s v="2021120304258134591"/>
    <s v="425813459"/>
    <s v="Polepilová Marie"/>
    <n v="20211115"/>
    <n v="20211203"/>
    <x v="2"/>
    <n v="19"/>
    <s v="J128;U071;Z290;;;;;;;;;;;;;"/>
    <s v="21225,21415,21413,21001,21221,21215"/>
    <s v="30"/>
    <s v="Geriatrie"/>
    <s v="89301301"/>
    <s v="3011"/>
    <n v="111"/>
    <s v="A"/>
    <s v="04-K02-04"/>
    <s v="Záněty plic u pacientů s CC=0-1"/>
    <n v="51098"/>
    <n v="22284"/>
    <n v="0"/>
    <n v="0"/>
    <n v="7927.75"/>
    <n v="0"/>
    <n v="0"/>
    <n v="1880"/>
    <n v="1875"/>
    <n v="71005"/>
    <s v="05"/>
    <s v="II. chirurgická klinika - cévně-transplantační"/>
    <s v="89301051"/>
    <s v="0511"/>
    <n v="8"/>
    <n v="3"/>
    <n v="15"/>
    <n v="59996"/>
    <n v="1485"/>
    <n v="1"/>
    <n v="5788"/>
    <n v="0.82099999999999995"/>
    <n v="0.80120000000000002"/>
    <n v="1.9800000000000002E-2"/>
    <n v="1.1065300554037094"/>
    <n v="1.0415600538253784"/>
    <n v="6.4970001578330994E-2"/>
    <s v="1"/>
    <s v="05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25813459"/>
    <d v="2021-11-26T00:00:00"/>
    <d v="2021-12-03T00:00:00"/>
    <n v="2021"/>
    <s v="6"/>
    <s v="1"/>
    <s v="3011"/>
    <s v="89301301"/>
    <x v="26"/>
  </r>
  <r>
    <n v="2023"/>
    <s v="2021120303401027311"/>
    <s v="340102731"/>
    <s v="Řepka Miroslav"/>
    <n v="20211123"/>
    <n v="20211203"/>
    <x v="2"/>
    <n v="11"/>
    <s v="J128;U071;C340;Z922;I489;I10;;;;;;;;;;"/>
    <s v="21413,21415,21225,21221,21215"/>
    <s v="30"/>
    <s v="Geriatrie"/>
    <s v="89301301"/>
    <s v="3011"/>
    <n v="111"/>
    <s v="A"/>
    <s v="04-K02-03"/>
    <s v="Záněty plic u pacientů s CC=2-3"/>
    <n v="32935"/>
    <n v="13966"/>
    <n v="0"/>
    <n v="0"/>
    <n v="2477.9"/>
    <n v="0"/>
    <n v="0"/>
    <n v="920"/>
    <n v="1275"/>
    <n v="82763"/>
    <s v="16"/>
    <s v="Klinika plicních nemocí a tuberkulózy"/>
    <s v="89301161"/>
    <s v="16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16"/>
    <m/>
    <s v="26"/>
    <m/>
    <s v="79601"/>
    <s v="Olomoucký"/>
    <s v="Prostějov"/>
    <s v="Prostějov město"/>
    <s v="J12 - Virový zánět plic (pneumonie) nezařazený jinde"/>
    <s v="J128 - Jiná virová pneumonie"/>
    <m/>
    <s v="J128 - Jiná virová pneumonie"/>
    <s v="340102731"/>
    <d v="2021-11-26T00:00:00"/>
    <d v="2021-12-03T00:00:00"/>
    <n v="2021"/>
    <s v="6"/>
    <s v="4"/>
    <s v="3011"/>
    <s v="89301301"/>
    <x v="26"/>
  </r>
  <r>
    <n v="2023"/>
    <s v="2021120404702154371"/>
    <s v="470215437"/>
    <s v="Němec Miloslav"/>
    <n v="20211127"/>
    <n v="20211204"/>
    <x v="2"/>
    <n v="8"/>
    <s v="J128;U071;Z290;;;;;;;;;;;;;"/>
    <m/>
    <s v="30"/>
    <s v="Geriatrie"/>
    <s v="89301301"/>
    <s v="3011"/>
    <n v="111"/>
    <s v="A"/>
    <s v="04-K02-03"/>
    <s v="Záněty plic u pacientů s CC=2-3"/>
    <n v="36122"/>
    <n v="10412"/>
    <n v="0"/>
    <n v="0"/>
    <n v="657.63"/>
    <n v="0"/>
    <n v="0"/>
    <n v="560"/>
    <n v="120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7"/>
    <s v="01"/>
    <m/>
    <m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470215437"/>
    <d v="2021-12-02T00:00:00"/>
    <d v="2021-12-04T00:00:00"/>
    <n v="2021"/>
    <s v="6"/>
    <s v="7"/>
    <s v="3011"/>
    <s v="89301301"/>
    <x v="9"/>
  </r>
  <r>
    <n v="2023"/>
    <s v="2021120505356070841"/>
    <s v="535607084"/>
    <s v="Zavadilová Jindřiška"/>
    <n v="20211121"/>
    <n v="20211205"/>
    <x v="2"/>
    <n v="15"/>
    <s v="J128;U071;Z290;J458;;;;;;;;;;;;"/>
    <s v="21413,21415,21225,21221,21717,21001"/>
    <s v="30"/>
    <s v="Geriatrie"/>
    <s v="89301301"/>
    <s v="3011"/>
    <n v="111"/>
    <s v="A"/>
    <s v="04-K02-04"/>
    <s v="Záněty plic u pacientů s CC=0-1"/>
    <n v="50291"/>
    <n v="19969"/>
    <n v="0"/>
    <n v="0"/>
    <n v="1242.3"/>
    <n v="0"/>
    <n v="0"/>
    <n v="1120"/>
    <n v="2100"/>
    <n v="53080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"/>
    <m/>
    <s v="75103"/>
    <s v="Olomoucký"/>
    <s v="Olomouc"/>
    <s v="Přerov a okolí"/>
    <s v="J12 - Virový zánět plic (pneumonie) nezařazený jinde"/>
    <s v="J128 - Jiná virová pneumonie"/>
    <m/>
    <s v="J128 - Jiná virová pneumonie"/>
    <s v="535607084"/>
    <d v="2021-11-26T00:00:00"/>
    <d v="2021-12-05T00:00:00"/>
    <n v="2021"/>
    <s v="6"/>
    <s v="1"/>
    <s v="3011"/>
    <s v="89301301"/>
    <x v="9"/>
  </r>
  <r>
    <n v="2023"/>
    <s v="2021120503251187071"/>
    <s v="325118707"/>
    <s v="Granátová Margita"/>
    <n v="20211129"/>
    <n v="20211205"/>
    <x v="2"/>
    <n v="7"/>
    <s v="J128;U071;Z290;E86;N309;I259;;;;;;;;;;"/>
    <m/>
    <s v="30"/>
    <s v="Geriatrie"/>
    <s v="89301301"/>
    <s v="3011"/>
    <n v="111"/>
    <s v="A"/>
    <s v="04-K02-03"/>
    <s v="Záněty plic u pacientů s CC=2-3"/>
    <n v="23005"/>
    <n v="8934"/>
    <n v="0"/>
    <n v="0"/>
    <n v="151.24"/>
    <n v="0"/>
    <n v="0"/>
    <n v="480"/>
    <n v="13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30"/>
    <m/>
    <m/>
    <m/>
    <s v="78346"/>
    <s v="Olomoucký"/>
    <s v="Olomouc"/>
    <s v="Olomouc západ"/>
    <s v="J12 - Virový zánět plic (pneumonie) nezařazený jinde"/>
    <s v="J128 - Jiná virová pneumonie"/>
    <m/>
    <s v="J128 - Jiná virová pneumonie"/>
    <s v="325118707"/>
    <d v="2021-11-29T00:00:00"/>
    <d v="2021-12-05T00:00:00"/>
    <n v="2021"/>
    <s v="1"/>
    <s v="8"/>
    <s v="3011"/>
    <s v="89301301"/>
    <x v="6"/>
  </r>
  <r>
    <n v="2023"/>
    <s v="2021121004401211161"/>
    <s v="440121116"/>
    <s v="Polášek Jiří"/>
    <n v="20211118"/>
    <n v="20211210"/>
    <x v="2"/>
    <n v="23"/>
    <s v="J128;U071;Z290;I489;I259;;;;;;;;;;;"/>
    <s v="21225,21413,21415,21221,21001,90903,21717"/>
    <s v="16"/>
    <s v="Klinika plicních nemocí a tuberkulózy"/>
    <s v="89301161"/>
    <s v="1612"/>
    <n v="111"/>
    <s v="A"/>
    <s v="04-K02-02"/>
    <s v="Záněty plic u pacientů s CC=4 nebo s umělou plicní ventilací v délce 25-96 hodin (2-4 dny)"/>
    <n v="194456"/>
    <n v="16880"/>
    <n v="82623"/>
    <n v="0"/>
    <n v="58738.05"/>
    <n v="0"/>
    <n v="0"/>
    <n v="940"/>
    <n v="1500"/>
    <n v="498604"/>
    <s v="01"/>
    <s v="I. interní klinika - kardiologická"/>
    <s v="89301013"/>
    <s v="01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3"/>
    <s v="01"/>
    <m/>
    <s v="26,01"/>
    <m/>
    <s v="78301"/>
    <s v="Olomoucký"/>
    <s v="Olomouc"/>
    <s v="Olomouc město"/>
    <s v="J12 - Virový zánět plic (pneumonie) nezařazený jinde"/>
    <s v="J128 - Jiná virová pneumonie"/>
    <m/>
    <s v="J128 - Jiná virová pneumonie"/>
    <s v="440121116"/>
    <d v="2021-11-28T00:00:00"/>
    <d v="2021-12-06T00:00:00"/>
    <n v="2021"/>
    <s v="6"/>
    <s v="3"/>
    <s v="3011"/>
    <s v="89301301"/>
    <x v="36"/>
  </r>
  <r>
    <n v="2023"/>
    <s v="2021120804602261681"/>
    <s v="460226168"/>
    <s v="Juřík Rudolf"/>
    <n v="20211116"/>
    <n v="20211208"/>
    <x v="2"/>
    <n v="23"/>
    <s v="I635;I693;U071;N300;I672;F013;;;;;;;;;;"/>
    <s v="72213,21221,21415,21225,21413,21001,72015,21215"/>
    <s v="03"/>
    <s v="III. interní klinika - nefrologická, revmatologická a endokrinologická"/>
    <s v="89301031"/>
    <s v="0311"/>
    <n v="111"/>
    <s v="A"/>
    <s v="04-K02-03"/>
    <s v="Záněty plic u pacientů s CC=2-3"/>
    <n v="78484"/>
    <n v="30001"/>
    <n v="0"/>
    <n v="0"/>
    <n v="61770.09"/>
    <n v="0"/>
    <n v="0"/>
    <n v="2030"/>
    <n v="3600"/>
    <n v="144793"/>
    <s v="17"/>
    <s v="Neurologická klinika"/>
    <s v="89301171"/>
    <s v="1711"/>
    <n v="12"/>
    <n v="4"/>
    <n v="22"/>
    <n v="93345"/>
    <n v="3856"/>
    <n v="1"/>
    <n v="15184"/>
    <n v="1.298"/>
    <n v="1.2464999999999999"/>
    <n v="5.1499999999999997E-2"/>
    <n v="1.360320009291172"/>
    <n v="1.3088200092315674"/>
    <n v="5.1500000059604645E-2"/>
    <s v="4"/>
    <s v="03"/>
    <m/>
    <s v="36,26"/>
    <m/>
    <s v="78357"/>
    <s v="Olomoucký"/>
    <s v="Olomouc"/>
    <s v="Olomouc východ"/>
    <s v="I63 - Mozkový infarkt"/>
    <s v="I635 - Mozkový infarkt způs.neurč.okluzí nebo stenózou mozkových tepen"/>
    <m/>
    <s v="I635 - Mozkový infarkt způs.neurč.okluzí nebo stenózou mozkových tepen"/>
    <s v="460226168"/>
    <d v="2021-11-29T00:00:00"/>
    <d v="2021-12-06T00:00:00"/>
    <n v="2021"/>
    <s v="6"/>
    <s v="3"/>
    <s v="3011"/>
    <s v="89301301"/>
    <x v="8"/>
  </r>
  <r>
    <n v="2023"/>
    <s v="2021121305155181501"/>
    <s v="515518150"/>
    <s v="Beranova Zdenka"/>
    <n v="20211201"/>
    <n v="20211213"/>
    <x v="2"/>
    <n v="13"/>
    <s v="N170;U071;N10;I259;N309;N130;Z229;;;;;;;;;"/>
    <s v="21413,21221,21225"/>
    <s v="30"/>
    <s v="Geriatrie"/>
    <s v="89301301"/>
    <s v="3011"/>
    <n v="111"/>
    <s v="A"/>
    <s v="11-K01-02"/>
    <s v="Záněty močových cest u pacientů s CC=1-2"/>
    <n v="43707"/>
    <n v="15304"/>
    <n v="0"/>
    <n v="0"/>
    <n v="8343.1200000000008"/>
    <n v="0"/>
    <n v="0"/>
    <n v="960"/>
    <n v="900"/>
    <n v="54069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0.87708001583814621"/>
    <n v="0.8320000171661377"/>
    <n v="4.5079998672008514E-2"/>
    <s v="1"/>
    <s v="30"/>
    <m/>
    <s v="26"/>
    <m/>
    <s v="78349"/>
    <s v="Olomoucký"/>
    <s v="Olomouc"/>
    <s v="Olomouc západ"/>
    <s v="N17 - Akutní selhání ledvin"/>
    <s v="N170 - Akutní selhání ledvin s tubulární nekrózou"/>
    <m/>
    <s v="N170 - Akutní selhání ledvin s tubulární nekrózou"/>
    <s v="515518150"/>
    <d v="2021-12-01T00:00:00"/>
    <d v="2021-12-13T00:00:00"/>
    <n v="2021"/>
    <s v="6"/>
    <s v="1"/>
    <s v="3011"/>
    <s v="89301301"/>
    <x v="6"/>
  </r>
  <r>
    <n v="2023"/>
    <s v="2021121471532550761"/>
    <s v="7153255076"/>
    <s v="Madrová Renáta"/>
    <n v="20211115"/>
    <n v="20211214"/>
    <x v="2"/>
    <n v="30"/>
    <s v="F194;F192;J189;;;;;;;;;;;;;"/>
    <s v="35520,21225,91921,35022,35630,21221,21413,21215,21001,91922,21415,35021"/>
    <s v="30"/>
    <s v="Geriatrie"/>
    <s v="89301301"/>
    <s v="3011"/>
    <n v="111"/>
    <s v="A"/>
    <s v="20-K04-01"/>
    <s v="Akutní psychiatrická péče 11-15 dnů pro nadužívání alkoholu, léků nebo drog se zvýšenou psychiatrickou péčí nebo u pacientů s CC=2-4"/>
    <n v="120683"/>
    <n v="32261"/>
    <n v="33480"/>
    <n v="0"/>
    <n v="1716.66"/>
    <n v="0"/>
    <n v="0"/>
    <n v="2065"/>
    <n v="2025"/>
    <n v="114683"/>
    <s v="18"/>
    <s v="Klinika psychiatrie"/>
    <s v="89301181"/>
    <s v="1811"/>
    <n v="16"/>
    <n v="5"/>
    <n v="26"/>
    <n v="117749"/>
    <n v="38"/>
    <n v="1"/>
    <n v="1038"/>
    <n v="1.5729"/>
    <n v="1.5724"/>
    <n v="5.0000000000000001E-4"/>
    <n v="1.8206799635663629"/>
    <n v="1.8082599639892578"/>
    <n v="1.2419999577105045E-2"/>
    <s v="1"/>
    <s v="30"/>
    <m/>
    <s v="18,26"/>
    <m/>
    <s v="39804"/>
    <s v="Jihočeský"/>
    <s v="Písek"/>
    <s v="Písek"/>
    <s v="F19 - Poruchy způsobené více drogami"/>
    <s v="F194 - Poruchy způsobené více drogami - odvykací stav s deliriem"/>
    <m/>
    <s v="F194 - Poruchy způsobené více drogami - odvykací stav s deliriem"/>
    <s v="7153255076"/>
    <d v="2021-11-29T00:00:00"/>
    <d v="2021-12-14T00:00:00"/>
    <n v="2021"/>
    <s v="6"/>
    <s v="1"/>
    <s v="3011"/>
    <s v="89301301"/>
    <x v="26"/>
  </r>
  <r>
    <n v="2023"/>
    <s v="2021121403555151061"/>
    <s v="355515106"/>
    <s v="Zábrodská Hana"/>
    <n v="20211129"/>
    <n v="20211214"/>
    <x v="2"/>
    <n v="16"/>
    <s v="J128;U071;Z290;;;;;;;;;;;;;"/>
    <s v="21413,21225,21221,21001"/>
    <s v="30"/>
    <s v="Geriatrie"/>
    <s v="89301301"/>
    <s v="3011"/>
    <n v="111"/>
    <s v="A"/>
    <s v="11-K01-02"/>
    <s v="Záněty močových cest u pacientů s CC=1-2"/>
    <n v="53215"/>
    <n v="20081"/>
    <n v="0"/>
    <n v="0"/>
    <n v="779.88"/>
    <n v="0"/>
    <n v="0"/>
    <n v="1240"/>
    <n v="2250"/>
    <n v="52964"/>
    <s v="05"/>
    <s v="II. chirurgická klinika - cévně-transplantační"/>
    <s v="89301051"/>
    <s v="05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4"/>
    <s v="30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355515106"/>
    <d v="2021-11-30T00:00:00"/>
    <d v="2021-12-14T00:00:00"/>
    <n v="2021"/>
    <s v="6"/>
    <s v="4"/>
    <s v="3011"/>
    <s v="89301301"/>
    <x v="26"/>
  </r>
  <r>
    <n v="2023"/>
    <s v="2021121603902244601"/>
    <s v="390224460"/>
    <s v="Pecník Stanislav"/>
    <n v="20211124"/>
    <n v="20211216"/>
    <x v="2"/>
    <n v="23"/>
    <s v="S7200;W0100;I259;U6975;E785;E118;;;;;;;;;;"/>
    <s v="21225,21413,21221"/>
    <s v="30"/>
    <s v="Geriatrie"/>
    <s v="89301301"/>
    <s v="3011"/>
    <n v="111"/>
    <s v="A"/>
    <s v="08-K12-01"/>
    <s v="Poranění pánve a stehna v CVSP u pacientů ve věku 16 a více let a s CC=1-4"/>
    <n v="122800"/>
    <n v="20014"/>
    <n v="46368"/>
    <n v="0"/>
    <n v="6948.46"/>
    <n v="2186.88"/>
    <n v="0"/>
    <n v="1240"/>
    <n v="2700"/>
    <n v="99138"/>
    <s v="11"/>
    <s v="Ortopedická klinika"/>
    <s v="89301111"/>
    <s v="1111"/>
    <n v="12"/>
    <n v="4"/>
    <n v="24"/>
    <n v="95346"/>
    <n v="2322"/>
    <n v="1"/>
    <n v="10034"/>
    <n v="1.3043"/>
    <n v="1.2733000000000001"/>
    <n v="3.1E-2"/>
    <n v="1.3204800523817539"/>
    <n v="1.2733000516891479"/>
    <n v="4.7180000692605972E-2"/>
    <s v="8"/>
    <s v="11"/>
    <m/>
    <s v="26"/>
    <m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0224460"/>
    <d v="2021-12-06T00:00:00"/>
    <d v="2021-12-16T00:00:00"/>
    <n v="2021"/>
    <s v="6"/>
    <s v="8"/>
    <s v="3011"/>
    <s v="89301301"/>
    <x v="26"/>
  </r>
  <r>
    <n v="2023"/>
    <s v="2021121704804224021"/>
    <s v="480422402"/>
    <s v="Langer Jaroslav"/>
    <n v="20211207"/>
    <n v="20211217"/>
    <x v="2"/>
    <n v="11"/>
    <s v="J128;U071;Z290;G20;;;;;;;;;;;;"/>
    <s v="21225,21001,21221,21413"/>
    <s v="30"/>
    <s v="Geriatrie"/>
    <s v="89301301"/>
    <s v="3011"/>
    <n v="111"/>
    <s v="A"/>
    <s v="04-K02-03"/>
    <s v="Záněty plic u pacientů s CC=2-3"/>
    <n v="47071"/>
    <n v="14716"/>
    <n v="0"/>
    <n v="0"/>
    <n v="681.48"/>
    <n v="0"/>
    <n v="0"/>
    <n v="920"/>
    <n v="2025"/>
    <n v="83765"/>
    <s v="05"/>
    <s v="II. chirurgická klinika - cévně-transplantační"/>
    <s v="89301051"/>
    <s v="05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5"/>
    <m/>
    <s v="26"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480422402"/>
    <d v="2021-12-10T00:00:00"/>
    <d v="2021-12-17T00:00:00"/>
    <n v="2021"/>
    <s v="6"/>
    <s v="8"/>
    <s v="3011"/>
    <s v="89301301"/>
    <x v="26"/>
  </r>
  <r>
    <n v="2023"/>
    <s v="2021121704810051121"/>
    <s v="481005112"/>
    <s v="Kuchejda Ivo"/>
    <n v="20211204"/>
    <n v="20211217"/>
    <x v="2"/>
    <n v="14"/>
    <s v="B348;U071;C220;D66;Z290;;;;;;;;;;;"/>
    <s v="21225,21413,21221,21215"/>
    <s v="30"/>
    <s v="Geriatrie"/>
    <s v="89301301"/>
    <s v="3011"/>
    <n v="111"/>
    <s v="A"/>
    <s v="18-K02-04"/>
    <s v="Virové nemoci a neurčené následky infekcí nezařazené jinde u pacientů s CC=1-4"/>
    <n v="32607"/>
    <n v="18458"/>
    <n v="0"/>
    <n v="0"/>
    <n v="68530"/>
    <n v="0"/>
    <n v="0"/>
    <n v="1040"/>
    <n v="1950"/>
    <n v="126029"/>
    <s v="01"/>
    <s v="I. interní klinika - kardiologická"/>
    <s v="89301011"/>
    <s v="0112"/>
    <n v="6"/>
    <n v="2"/>
    <n v="12"/>
    <n v="54878"/>
    <n v="879"/>
    <n v="1"/>
    <n v="7331"/>
    <n v="0.74450000000000005"/>
    <n v="0.73280000000000001"/>
    <n v="1.17E-2"/>
    <n v="0.87936002016067505"/>
    <n v="0.87936002016067505"/>
    <n v="0"/>
    <s v="1"/>
    <s v="01"/>
    <m/>
    <s v="26"/>
    <m/>
    <s v="77900"/>
    <s v="Olomoucký"/>
    <s v="Olomouc"/>
    <s v="Olomouc město"/>
    <s v="B34 - Virová onemocnění neurčené lokalizace"/>
    <s v="B348 - Jiná virová infekční onemocnění neurčené lokalizace"/>
    <m/>
    <s v="B348 - Jiná virová infekční onemocnění neurčené lokalizace"/>
    <s v="481005112"/>
    <d v="2021-12-12T00:00:00"/>
    <d v="2021-12-17T00:00:00"/>
    <n v="2021"/>
    <s v="6"/>
    <s v="1"/>
    <s v="3011"/>
    <s v="89301301"/>
    <x v="9"/>
  </r>
  <r>
    <n v="2023"/>
    <s v="2021120804705177913"/>
    <s v="470517791"/>
    <s v="Hody Štefan"/>
    <n v="20211125"/>
    <n v="20211208"/>
    <x v="2"/>
    <n v="14"/>
    <s v="J128;U071;Z290;;;;;;;;;;;;;"/>
    <s v="21413,21221,21225,21001"/>
    <s v="30"/>
    <s v="Geriatrie"/>
    <s v="89301301"/>
    <s v="3011"/>
    <n v="511"/>
    <s v="A"/>
    <s v="04-K02-04"/>
    <s v="Záněty plic u pacientů s CC=0-1"/>
    <n v="40153"/>
    <n v="17560"/>
    <n v="0"/>
    <n v="0"/>
    <n v="191"/>
    <n v="0"/>
    <n v="0"/>
    <n v="1080"/>
    <n v="1875"/>
    <n v="47253"/>
    <s v="05"/>
    <s v="II. chirurgická klinika - cévně-transplantační"/>
    <s v="89301051"/>
    <s v="05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5"/>
    <m/>
    <s v="26"/>
    <m/>
    <s v="99999"/>
    <m/>
    <m/>
    <s v="bydliště mimo území ČR"/>
    <s v="J12 - Virový zánět plic (pneumonie) nezařazený jinde"/>
    <s v="J128 - Jiná virová pneumonie"/>
    <m/>
    <s v="J128 - Jiná virová pneumonie"/>
    <s v="470517791"/>
    <d v="2021-11-26T00:00:00"/>
    <d v="2021-12-08T00:00:00"/>
    <n v="2021"/>
    <s v="6"/>
    <s v="1"/>
    <s v="3011"/>
    <s v="89301301"/>
    <x v="26"/>
  </r>
  <r>
    <n v="2023"/>
    <s v="2021120904051224081"/>
    <s v="405122408"/>
    <s v="Filkászová Jana"/>
    <n v="20211120"/>
    <n v="20211209"/>
    <x v="2"/>
    <n v="20"/>
    <s v="J128;U071;Z290;I269;;;;;;;;;;;;"/>
    <s v="21413,21415,21225,21221,21001"/>
    <s v="30"/>
    <s v="Geriatrie"/>
    <s v="89301301"/>
    <s v="3011"/>
    <n v="111"/>
    <s v="A"/>
    <s v="04-K02-03"/>
    <s v="Záněty plic u pacientů s CC=2-3"/>
    <n v="64356"/>
    <n v="25683"/>
    <n v="0"/>
    <n v="0"/>
    <n v="0"/>
    <n v="1167.6199999999999"/>
    <n v="0"/>
    <n v="1520"/>
    <n v="285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5122408"/>
    <d v="2021-11-23T00:00:00"/>
    <d v="2021-12-09T00:00:00"/>
    <n v="2021"/>
    <s v="6"/>
    <s v="4"/>
    <s v="3011"/>
    <s v="89301301"/>
    <x v="9"/>
  </r>
  <r>
    <n v="2023"/>
    <s v="2021120903558031021"/>
    <s v="355803102"/>
    <s v="Šestáková Štefánia"/>
    <n v="20211129"/>
    <n v="20211209"/>
    <x v="2"/>
    <n v="11"/>
    <s v="M1300;U071;J068;I10;K295;D500;;;;;;;;;;"/>
    <s v="21225,21221,21413,21215,21415"/>
    <s v="30"/>
    <s v="Geriatrie"/>
    <s v="89301301"/>
    <s v="3011"/>
    <n v="111"/>
    <s v="A"/>
    <s v="04-K02-03"/>
    <s v="Záněty plic u pacientů s CC=2-3"/>
    <n v="36551"/>
    <n v="14174"/>
    <n v="0"/>
    <n v="0"/>
    <n v="191"/>
    <n v="0"/>
    <n v="2545.84"/>
    <n v="880"/>
    <n v="1500"/>
    <n v="82763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68600"/>
    <m/>
    <m/>
    <m/>
    <s v="M13 - Jiná artritida"/>
    <s v="M130 - Polyartritida NS"/>
    <s v="M1300 - Polyartritida NS; mnohočetné lokalizace"/>
    <s v="M1300 - Polyartritida NS; mnohočetné lokalizace"/>
    <s v="355803102"/>
    <d v="2021-12-01T00:00:00"/>
    <d v="2021-12-09T00:00:00"/>
    <n v="2021"/>
    <s v="6"/>
    <s v="4"/>
    <s v="3011"/>
    <s v="89301301"/>
    <x v="8"/>
  </r>
  <r>
    <n v="2023"/>
    <s v="2021120903701147061"/>
    <s v="370114706"/>
    <s v="Filkász Rudolf"/>
    <n v="20211201"/>
    <n v="20211209"/>
    <x v="2"/>
    <n v="9"/>
    <s v="J128;U071;Z290;E86;;;;;;;;;;;;"/>
    <s v="21415,21413,21221,21001,21225,21717"/>
    <s v="30"/>
    <s v="Geriatrie"/>
    <s v="89301301"/>
    <s v="3011"/>
    <n v="111"/>
    <s v="A"/>
    <s v="04-K02-04"/>
    <s v="Záněty plic u pacientů s CC=0-1"/>
    <n v="29529"/>
    <n v="11392"/>
    <n v="0"/>
    <n v="0"/>
    <n v="0"/>
    <n v="0"/>
    <n v="0"/>
    <n v="640"/>
    <n v="1050"/>
    <n v="53080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70114706"/>
    <d v="2021-12-03T00:00:00"/>
    <d v="2021-12-09T00:00:00"/>
    <n v="2021"/>
    <s v="6"/>
    <s v="4"/>
    <s v="3011"/>
    <s v="89301301"/>
    <x v="9"/>
  </r>
  <r>
    <n v="2023"/>
    <s v="2021121062112702961"/>
    <s v="6211270296"/>
    <s v="Schön Vladimír"/>
    <n v="20211121"/>
    <n v="20211210"/>
    <x v="2"/>
    <n v="20"/>
    <s v="J128;U071;E118;Z290;I10;;;;;;;;;;;"/>
    <s v="21415,21413,21225,21221,21001"/>
    <s v="30"/>
    <s v="Geriatrie"/>
    <s v="89301301"/>
    <s v="3011"/>
    <n v="111"/>
    <s v="A"/>
    <s v="04-K02-04"/>
    <s v="Záněty plic u pacientů s CC=0-1"/>
    <n v="56041"/>
    <n v="25034"/>
    <n v="0"/>
    <n v="0"/>
    <n v="58213.8"/>
    <n v="0"/>
    <n v="0"/>
    <n v="1520"/>
    <n v="1800"/>
    <n v="130135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1016499996185303"/>
    <n v="1.1016499996185303"/>
    <n v="0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211270296"/>
    <d v="2021-11-26T00:00:00"/>
    <d v="2021-12-10T00:00:00"/>
    <n v="2021"/>
    <s v="6"/>
    <s v="5"/>
    <s v="3011"/>
    <s v="89301301"/>
    <x v="9"/>
  </r>
  <r>
    <n v="2023"/>
    <s v="2021121061562018981"/>
    <s v="6156201898"/>
    <s v="Gáborová Halina"/>
    <n v="20211129"/>
    <n v="20211210"/>
    <x v="2"/>
    <n v="12"/>
    <s v="J128;U071;Z290;;;;;;;;;;;;;"/>
    <s v="21413,21717,21221,21225,21001,21215"/>
    <s v="30"/>
    <s v="Geriatrie"/>
    <s v="89301301"/>
    <s v="3011"/>
    <n v="111"/>
    <s v="A"/>
    <s v="10-K14-01"/>
    <s v="Dehydratace u pacientů s CC=4"/>
    <n v="35529"/>
    <n v="14537"/>
    <n v="0"/>
    <n v="0"/>
    <n v="940.1"/>
    <n v="0"/>
    <n v="0"/>
    <n v="880"/>
    <n v="900"/>
    <n v="92534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156201898"/>
    <d v="2021-11-30T00:00:00"/>
    <d v="2021-12-10T00:00:00"/>
    <n v="2021"/>
    <s v="6"/>
    <s v="1"/>
    <s v="3011"/>
    <s v="89301301"/>
    <x v="9"/>
  </r>
  <r>
    <n v="2023"/>
    <s v="2021121002702234351"/>
    <s v="270223435"/>
    <s v="Pudil Ladislav"/>
    <n v="20211201"/>
    <n v="20211210"/>
    <x v="2"/>
    <n v="10"/>
    <s v="J068;U071;Z290;N390;N189;I259;I269;;;;;;;;;"/>
    <s v="21413,21225,21221"/>
    <s v="30"/>
    <s v="Geriatrie"/>
    <s v="89301301"/>
    <s v="3011"/>
    <n v="111"/>
    <s v="A"/>
    <s v="03-K02-01"/>
    <s v="Záněty horních cest dýchacích a hrtanu s CC=3-4"/>
    <n v="37782"/>
    <n v="13210"/>
    <n v="0"/>
    <n v="0"/>
    <n v="2098.02"/>
    <n v="1123.28"/>
    <n v="2545.84"/>
    <n v="720"/>
    <n v="2025"/>
    <n v="58571"/>
    <s v="30"/>
    <s v="Geriatrie"/>
    <s v="89301301"/>
    <s v="3011"/>
    <n v="8"/>
    <n v="3"/>
    <n v="15"/>
    <n v="88013"/>
    <n v="2625"/>
    <n v="1"/>
    <n v="11716"/>
    <n v="1.2103999999999999"/>
    <n v="1.1753"/>
    <n v="3.5099999999999999E-2"/>
    <n v="1.210400003939867"/>
    <n v="1.1753000020980835"/>
    <n v="3.5100001841783524E-2"/>
    <s v="8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270223435"/>
    <d v="2021-12-01T00:00:00"/>
    <d v="2021-12-10T00:00:00"/>
    <n v="2021"/>
    <s v="2"/>
    <s v="8"/>
    <s v="3011"/>
    <s v="89301301"/>
    <x v="6"/>
  </r>
  <r>
    <n v="2023"/>
    <s v="2021121104309021421"/>
    <s v="430902142"/>
    <s v="Hrabal Jaroslav"/>
    <n v="20211203"/>
    <n v="20211211"/>
    <x v="2"/>
    <n v="9"/>
    <s v="J128;U071;Z290;;;;;;;;;;;;;"/>
    <s v="21413,21001,21221,21225"/>
    <s v="30"/>
    <s v="Geriatrie"/>
    <s v="89301301"/>
    <s v="3011"/>
    <n v="111"/>
    <s v="A"/>
    <s v="04-K02-03"/>
    <s v="Záněty plic u pacientů s CC=2-3"/>
    <n v="33731"/>
    <n v="11772"/>
    <n v="0"/>
    <n v="0"/>
    <n v="58908.65"/>
    <n v="0"/>
    <n v="0"/>
    <n v="640"/>
    <n v="1200"/>
    <n v="140486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0902142"/>
    <d v="2021-12-07T00:00:00"/>
    <d v="2021-12-11T00:00:00"/>
    <n v="2021"/>
    <s v="6"/>
    <s v="1"/>
    <s v="3011"/>
    <s v="89301301"/>
    <x v="9"/>
  </r>
  <r>
    <n v="2023"/>
    <s v="2021120664042574421"/>
    <s v="6404257442"/>
    <s v="Svitlovskyy Yevheniy"/>
    <n v="20211129"/>
    <n v="20211206"/>
    <x v="2"/>
    <n v="8"/>
    <s v="A46;U071;C61;Z290;;;;;;;;;;;;"/>
    <s v="21221,21225,21215,21001,21413,21415"/>
    <s v="30"/>
    <s v="Geriatrie"/>
    <s v="89301301"/>
    <s v="3011"/>
    <n v="111"/>
    <s v="A"/>
    <s v="09-K01-02"/>
    <s v="Onemocnění kůže způsobená mikroorganismy a parazity u pacientů s CC=1-3"/>
    <n v="30103"/>
    <n v="9373"/>
    <n v="0"/>
    <n v="0"/>
    <n v="776.6"/>
    <n v="0"/>
    <n v="0"/>
    <n v="560"/>
    <n v="525"/>
    <n v="67754"/>
    <s v="03"/>
    <s v="III. interní klinika - nefrologická, revmatologická a endokrinologická"/>
    <s v="89301031"/>
    <s v="0311"/>
    <n v="10"/>
    <n v="3"/>
    <n v="18"/>
    <n v="74987"/>
    <n v="2508"/>
    <n v="1"/>
    <n v="9623"/>
    <n v="1.0348999999999999"/>
    <n v="1.0014000000000001"/>
    <n v="3.3500000000000002E-2"/>
    <n v="1.0348999947309494"/>
    <n v="1.0013999938964844"/>
    <n v="3.3500000834465027E-2"/>
    <s v="5"/>
    <s v="03"/>
    <m/>
    <s v="26"/>
    <m/>
    <s v="78349"/>
    <s v="Olomoucký"/>
    <s v="Olomouc"/>
    <s v="Olomouc západ"/>
    <s v="A46 - Růže - erysipel"/>
    <m/>
    <m/>
    <s v="A46 - Růže - erysipel"/>
    <s v="6404257442"/>
    <d v="2021-11-29T00:00:00"/>
    <d v="2021-12-06T00:00:00"/>
    <n v="2021"/>
    <s v="6"/>
    <s v="5"/>
    <s v="3011"/>
    <s v="89301301"/>
    <x v="6"/>
  </r>
  <r>
    <n v="2023"/>
    <s v="2021123104508044171"/>
    <s v="450804417"/>
    <s v="Hebelka Jiří"/>
    <n v="20211206"/>
    <n v="20211231"/>
    <x v="2"/>
    <n v="25"/>
    <s v="C672;I259;I480;E109;E785;;;;;;;;;;;"/>
    <s v="21415,21413,91992,21215,21225,91983,21221,21717,76559,78989,21001,90902"/>
    <s v="12"/>
    <s v="Urologická klinika"/>
    <s v="89301121"/>
    <s v="1211"/>
    <n v="111"/>
    <s v="A"/>
    <s v="88-I11-00"/>
    <s v="Hospitalizační případy reklasifikované z MDC 11"/>
    <n v="199223"/>
    <n v="23378"/>
    <n v="61060"/>
    <n v="0"/>
    <n v="15454.84"/>
    <n v="16436.04"/>
    <n v="2545.84"/>
    <n v="1600"/>
    <n v="2250"/>
    <n v="7376"/>
    <s v="12"/>
    <s v="Urologická klinika"/>
    <s v="89301121"/>
    <s v="1211"/>
    <n v="5"/>
    <n v="2"/>
    <n v="10"/>
    <n v="37287"/>
    <n v="1589"/>
    <n v="1"/>
    <n v="6938"/>
    <n v="0.51910000000000001"/>
    <n v="0.49790000000000001"/>
    <n v="2.12E-2"/>
    <n v="1.8059499859809875"/>
    <n v="1.3941199779510498"/>
    <n v="0.41183000802993774"/>
    <s v="1"/>
    <s v="12"/>
    <m/>
    <s v="26,12,07"/>
    <m/>
    <s v="79601"/>
    <s v="Olomoucký"/>
    <s v="Prostějov"/>
    <s v="Prostějov město"/>
    <s v="C67 - Zhoubný novotvar močového měchýře [vesicae urinariae]"/>
    <s v="C672 - ZN - boční stěna moč.měchýře"/>
    <m/>
    <s v="C672 - ZN - boční stěna moč.měchýře"/>
    <s v="450804417"/>
    <d v="2021-12-15T00:00:00"/>
    <d v="2021-12-19T00:00:00"/>
    <n v="2021"/>
    <s v="6"/>
    <s v="3"/>
    <s v="3011"/>
    <s v="89301301"/>
    <x v="6"/>
  </r>
  <r>
    <n v="2023"/>
    <s v="2021122754512533461"/>
    <s v="5451253346"/>
    <s v="Zvereva Olga"/>
    <n v="20211201"/>
    <n v="20211227"/>
    <x v="2"/>
    <n v="27"/>
    <s v="J128;U071;Z290;I259;;;;;;;;;;;;"/>
    <s v="21225,21413,21415,21221"/>
    <s v="16"/>
    <s v="Klinika plicních nemocí a tuberkulózy"/>
    <s v="89301161"/>
    <s v="1611"/>
    <n v="111"/>
    <s v="A"/>
    <s v="04-K02-04"/>
    <s v="Záněty plic u pacientů s CC=0-1"/>
    <n v="63973"/>
    <n v="34858"/>
    <n v="0"/>
    <n v="0"/>
    <n v="58663.41"/>
    <n v="0"/>
    <n v="0"/>
    <n v="2045"/>
    <n v="2775"/>
    <n v="157201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5420799776911736"/>
    <n v="1.5222799777984619"/>
    <n v="1.9799999892711639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451253346"/>
    <d v="2021-12-13T00:00:00"/>
    <d v="2021-12-20T00:00:00"/>
    <n v="2021"/>
    <s v="6"/>
    <s v="3"/>
    <s v="3011"/>
    <s v="89301301"/>
    <x v="9"/>
  </r>
  <r>
    <n v="2023"/>
    <s v="2021122103153180751"/>
    <s v="315318075"/>
    <s v="Šenková Irena"/>
    <n v="20211211"/>
    <n v="20211221"/>
    <x v="2"/>
    <n v="11"/>
    <s v="J128;U071;Z290;I10;;;;;;;;;;;;"/>
    <s v="21225,21221,21001"/>
    <s v="30"/>
    <s v="Geriatrie"/>
    <s v="89301301"/>
    <s v="3011"/>
    <n v="111"/>
    <s v="A"/>
    <s v="04-K02-03"/>
    <s v="Záněty plic u pacientů s CC=2-3"/>
    <n v="51421"/>
    <n v="14335"/>
    <n v="0"/>
    <n v="0"/>
    <n v="39007.629999999997"/>
    <n v="0"/>
    <n v="0"/>
    <n v="800"/>
    <n v="1350"/>
    <n v="121245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7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5318075"/>
    <d v="2021-12-14T00:00:00"/>
    <d v="2021-12-21T00:00:00"/>
    <n v="2021"/>
    <s v="6"/>
    <s v="7"/>
    <s v="3011"/>
    <s v="89301301"/>
    <x v="9"/>
  </r>
  <r>
    <n v="2023"/>
    <s v="2020120404002127101"/>
    <s v="400212710"/>
    <s v="Černák Juraj"/>
    <n v="20201105"/>
    <n v="20201204"/>
    <x v="1"/>
    <n v="30"/>
    <s v="J9600;J128;U071;N178;N184;R571;;;;;;;;;;"/>
    <s v="21225,21413,21415,21221,21001"/>
    <s v="02"/>
    <s v="II. interní klinika gastroenterologie a geriatrie"/>
    <s v="89301026"/>
    <s v="0216"/>
    <n v="111"/>
    <s v="A"/>
    <s v="04-K08-03"/>
    <s v="Respirační selhání u pacientů s CC=2-3"/>
    <n v="148420"/>
    <n v="33697"/>
    <n v="59585"/>
    <n v="0"/>
    <n v="2079.5500000000002"/>
    <n v="0"/>
    <n v="0"/>
    <n v="1920"/>
    <n v="5100"/>
    <n v="107863"/>
    <s v="07"/>
    <s v="Klinika anesteziologie, resuscitace a intenzivní medicíny"/>
    <s v="89301073"/>
    <s v="0731"/>
    <n v="11"/>
    <n v="4"/>
    <n v="22"/>
    <n v="134616"/>
    <n v="3756"/>
    <n v="1"/>
    <n v="16824"/>
    <n v="1.8479000000000001"/>
    <n v="1.7977000000000001"/>
    <n v="5.0200000000000002E-2"/>
    <n v="2.6323499828577042"/>
    <n v="2.5821499824523926"/>
    <n v="5.0200000405311584E-2"/>
    <s v="1"/>
    <s v="07"/>
    <m/>
    <s v="26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00212710"/>
    <d v="2020-11-10T00:00:00"/>
    <d v="2020-11-27T00:00:00"/>
    <n v="2020"/>
    <s v="6"/>
    <s v="3"/>
    <s v="3011"/>
    <s v="89301301"/>
    <x v="33"/>
  </r>
  <r>
    <n v="2023"/>
    <s v="2020112504402244391"/>
    <s v="440224439"/>
    <s v="Dudek Ivan"/>
    <n v="20201109"/>
    <n v="20201125"/>
    <x v="1"/>
    <n v="17"/>
    <s v="J128;U071;E117;I7020;N183;L97;;;;;;;;;;"/>
    <s v="21225,21221,21413,21415,21001"/>
    <s v="30"/>
    <s v="Geriatrie"/>
    <s v="89301301"/>
    <s v="3011"/>
    <n v="201"/>
    <s v="A"/>
    <s v="04-K02-03"/>
    <s v="Záněty plic u pacientů s CC=2-3"/>
    <n v="58675"/>
    <n v="20939"/>
    <n v="0"/>
    <n v="0"/>
    <n v="1270.52"/>
    <n v="0"/>
    <n v="0"/>
    <n v="1280"/>
    <n v="2400"/>
    <n v="50549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2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40224439"/>
    <d v="2020-11-20T00:00:00"/>
    <d v="2020-11-25T00:00:00"/>
    <n v="2020"/>
    <s v="6"/>
    <s v="1"/>
    <s v="3011"/>
    <s v="89301301"/>
    <x v="11"/>
  </r>
  <r>
    <n v="2023"/>
    <s v="2020112702953134131"/>
    <s v="295313413"/>
    <s v="Řeháková Věra"/>
    <n v="20201124"/>
    <n v="20201127"/>
    <x v="1"/>
    <n v="4"/>
    <s v="N10;F018;Z038;U6975;R42;I7090;E034;;;;;;;;;"/>
    <m/>
    <s v="03"/>
    <s v="III. interní klinika - nefrologická, revmatologická a endokrinologická"/>
    <s v="89301031"/>
    <s v="0311"/>
    <n v="201"/>
    <s v="A"/>
    <s v="11-K01-04"/>
    <s v="Záněty močových cest u pacientů ve věku 18 a více let s CC=0"/>
    <n v="17407"/>
    <n v="4547"/>
    <n v="0"/>
    <n v="0"/>
    <n v="285.2"/>
    <n v="0"/>
    <n v="0"/>
    <n v="240"/>
    <n v="525"/>
    <n v="27245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4"/>
    <s v="03"/>
    <m/>
    <m/>
    <m/>
    <s v="77200"/>
    <s v="Olomoucký"/>
    <s v="Olomouc"/>
    <s v="Olomouc město"/>
    <s v="N10 - Akutní tubulo-intersticiální nefritida"/>
    <m/>
    <m/>
    <s v="N10 - Akutní tubulo-intersticiální nefritida"/>
    <s v="295313413"/>
    <d v="2020-11-24T00:00:00"/>
    <d v="2020-11-25T00:00:00"/>
    <n v="2020"/>
    <s v="1"/>
    <s v="3"/>
    <s v="3011"/>
    <s v="89301301"/>
    <x v="6"/>
  </r>
  <r>
    <n v="2023"/>
    <s v="2020112672051853171"/>
    <s v="7205185317"/>
    <s v="Kryl Vojtěch"/>
    <n v="20201115"/>
    <n v="20201126"/>
    <x v="1"/>
    <n v="12"/>
    <s v="R400;S0601;W0199;I10;J958;U071;;;;;;;;;;"/>
    <s v="21221,21413,78985,21001,21415,21225,61115,78115,21215"/>
    <s v="30"/>
    <s v="Geriatrie"/>
    <s v="89301301"/>
    <s v="3011"/>
    <n v="205"/>
    <s v="A"/>
    <s v="04-K08-03"/>
    <s v="Respirační selhání u pacientů s CC=2-3"/>
    <n v="150453"/>
    <n v="9898"/>
    <n v="54516"/>
    <n v="0"/>
    <n v="6208.18"/>
    <n v="0"/>
    <n v="0"/>
    <n v="560"/>
    <n v="1050"/>
    <n v="76011"/>
    <s v="59"/>
    <s v="Oddělení intenzivní péče chirurgických oborů"/>
    <s v="89301593"/>
    <s v="593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1"/>
    <s v="07"/>
    <m/>
    <s v="26,60,07"/>
    <m/>
    <s v="78401"/>
    <s v="Olomoucký"/>
    <s v="Olomouc"/>
    <s v="Litovelsko"/>
    <s v="R40 - Spavost (somnolence) ztrnulost (stupor) a bezvědomí (kóma)"/>
    <s v="R400 - Spavost (somnolence)"/>
    <m/>
    <s v="R400 - Spavost (somnolence)"/>
    <s v="7205185317"/>
    <d v="2020-11-19T00:00:00"/>
    <d v="2020-11-26T00:00:00"/>
    <n v="2020"/>
    <s v="6"/>
    <s v="1"/>
    <s v="3011"/>
    <s v="89301301"/>
    <x v="33"/>
  </r>
  <r>
    <n v="2023"/>
    <s v="2020112686612858201"/>
    <s v="8661285820"/>
    <s v="Dostálová Hana"/>
    <n v="20201124"/>
    <n v="20201126"/>
    <x v="1"/>
    <n v="3"/>
    <s v="Z228;U071;N390;K509;Z290;;;;;;;;;;;"/>
    <m/>
    <s v="30"/>
    <s v="Geriatrie"/>
    <s v="89301301"/>
    <s v="3011"/>
    <n v="205"/>
    <s v="A"/>
    <s v="23-K04-02"/>
    <s v="Vyšetření a pozorování pro podezření na nemoci a patologické stavy u pacientů do 79 let věku"/>
    <n v="8221"/>
    <n v="2678"/>
    <n v="0"/>
    <n v="0"/>
    <n v="74.8"/>
    <n v="0"/>
    <n v="0"/>
    <n v="160"/>
    <n v="150"/>
    <n v="38985"/>
    <s v="30"/>
    <s v="Geriatrie"/>
    <s v="89301301"/>
    <s v="3011"/>
    <n v="4"/>
    <n v="2"/>
    <n v="7"/>
    <n v="28567"/>
    <n v="212"/>
    <n v="1"/>
    <n v="1812"/>
    <n v="0.38429999999999997"/>
    <n v="0.38150000000000001"/>
    <n v="2.8E-3"/>
    <n v="0.38430000562220812"/>
    <n v="0.3815000057220459"/>
    <n v="2.79999990016222E-3"/>
    <s v="1"/>
    <s v="30"/>
    <m/>
    <m/>
    <m/>
    <s v="78354"/>
    <s v="Olomoucký"/>
    <s v="Olomouc"/>
    <s v="Olomouc východ"/>
    <s v="Z22 - Přenašeč (nosič) infekční nemoci"/>
    <s v="Z228 - Přenašeč (nosič) jiných infekčních nemocí"/>
    <m/>
    <s v="Z228 - Přenašeč (nosič) jiných infekčních nemocí"/>
    <s v="8661285820"/>
    <d v="2020-11-24T00:00:00"/>
    <d v="2020-11-26T00:00:00"/>
    <n v="2020"/>
    <s v="3"/>
    <s v="1"/>
    <s v="3011"/>
    <s v="89301301"/>
    <x v="6"/>
  </r>
  <r>
    <n v="2023"/>
    <s v="2020112603360034061"/>
    <s v="336003406"/>
    <s v="Jurášová Jaroslava"/>
    <n v="20201123"/>
    <n v="20201126"/>
    <x v="1"/>
    <n v="4"/>
    <s v="I429;U071;J128;I10;E119;;;;;;;;;;;"/>
    <m/>
    <s v="30"/>
    <s v="Geriatrie"/>
    <s v="89301301"/>
    <s v="3011"/>
    <n v="205"/>
    <s v="A"/>
    <s v="04-K02-03"/>
    <s v="Záněty plic u pacientů s CC=2-3"/>
    <n v="26648"/>
    <n v="4432"/>
    <n v="0"/>
    <n v="0"/>
    <n v="333.43"/>
    <n v="0"/>
    <n v="0"/>
    <n v="240"/>
    <n v="525"/>
    <n v="47308"/>
    <s v="01"/>
    <s v="I. interní klinika - kardiologická"/>
    <s v="89301011"/>
    <s v="01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30"/>
    <m/>
    <m/>
    <m/>
    <s v="78391"/>
    <s v="Olomoucký"/>
    <s v="Olomouc"/>
    <s v="Uničovsko"/>
    <s v="I42 - Kardiomyopatie"/>
    <s v="I429 - Kardiomyopatie NS"/>
    <m/>
    <s v="I429 - Kardiomyopatie NS"/>
    <s v="336003406"/>
    <d v="2020-11-24T00:00:00"/>
    <d v="2020-11-26T00:00:00"/>
    <n v="2020"/>
    <s v="6"/>
    <s v="8"/>
    <s v="3011"/>
    <s v="89301301"/>
    <x v="23"/>
  </r>
  <r>
    <n v="2023"/>
    <s v="2020120864051612901"/>
    <s v="6405161290"/>
    <s v="Tylšar Alois"/>
    <n v="20201109"/>
    <n v="20201208"/>
    <x v="1"/>
    <n v="30"/>
    <s v="J9600;E117;I250;D529;U071;R263;Z741;;;;;;;;;"/>
    <s v="21225,35022,21415,21001,21413,21221,90902"/>
    <s v="03"/>
    <s v="III. interní klinika - nefrologická, revmatologická a endokrinologická"/>
    <s v="89301031"/>
    <s v="0311"/>
    <n v="111"/>
    <s v="A"/>
    <s v="04-K08-02"/>
    <s v="Respirační selhání u pacientů s CC=4"/>
    <n v="122586"/>
    <n v="37224"/>
    <n v="35751"/>
    <n v="0"/>
    <n v="6807.85"/>
    <n v="2217.73"/>
    <n v="0"/>
    <n v="2080"/>
    <n v="5250"/>
    <n v="112257"/>
    <s v="07"/>
    <s v="Klinika anesteziologie, resuscitace a intenzivní medicíny"/>
    <s v="89301073"/>
    <s v="0731"/>
    <n v="14"/>
    <n v="5"/>
    <n v="28"/>
    <n v="204588"/>
    <n v="6732"/>
    <n v="1"/>
    <n v="26642"/>
    <n v="2.8220000000000001"/>
    <n v="2.7321"/>
    <n v="8.9899999999999994E-2"/>
    <n v="3.0561799854040146"/>
    <n v="2.9662799835205078"/>
    <n v="8.9900001883506775E-2"/>
    <s v="4"/>
    <s v="07"/>
    <m/>
    <s v="07,26,18"/>
    <m/>
    <s v="79851"/>
    <s v="Olomoucký"/>
    <s v="Prostějov"/>
    <s v="Prostějov a okolí"/>
    <s v="J96 - Respirační selhání nezařazené jinde"/>
    <s v="J960 - Akutní respirační selhání"/>
    <s v="J9600 - Akutní respirační selhání, Typ I [hypoxický]"/>
    <s v="J9600 - Akutní respirační selhání, Typ I [hypoxický]"/>
    <s v="6405161290"/>
    <d v="2020-11-20T00:00:00"/>
    <d v="2020-11-30T00:00:00"/>
    <n v="2020"/>
    <s v="6"/>
    <s v="3"/>
    <s v="3011"/>
    <s v="89301301"/>
    <x v="11"/>
  </r>
  <r>
    <n v="2023"/>
    <s v="2020120403755174501"/>
    <s v="375517450"/>
    <s v="Řezníčková Růžena"/>
    <n v="20201116"/>
    <n v="20201204"/>
    <x v="1"/>
    <n v="19"/>
    <s v="J128;U071;Z290;J9600;N309;N189;;;;;;;;;;"/>
    <s v="21413,21001,21221"/>
    <s v="03"/>
    <s v="III. interní klinika - nefrologická, revmatologická a endokrinologická"/>
    <s v="89301031"/>
    <s v="0312"/>
    <n v="111"/>
    <s v="A"/>
    <s v="10-K04-01"/>
    <s v="Diabetes mellitus u pacientů s CC=4"/>
    <n v="53859"/>
    <n v="23884"/>
    <n v="0"/>
    <n v="0"/>
    <n v="1519.47"/>
    <n v="0"/>
    <n v="0"/>
    <n v="1440"/>
    <n v="2100"/>
    <n v="48625"/>
    <s v="01"/>
    <s v="I. interní klinika - kardiologická"/>
    <s v="89301011"/>
    <s v="0112"/>
    <n v="14"/>
    <n v="5"/>
    <n v="27"/>
    <n v="130175"/>
    <n v="4205"/>
    <n v="1"/>
    <n v="13631"/>
    <n v="1.7946"/>
    <n v="1.7383999999999999"/>
    <n v="5.62E-2"/>
    <n v="1.7945999838411808"/>
    <n v="1.7383999824523926"/>
    <n v="5.6200001388788223E-2"/>
    <s v="1"/>
    <s v="03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375517450"/>
    <d v="2020-11-27T00:00:00"/>
    <d v="2020-11-30T00:00:00"/>
    <n v="2020"/>
    <s v="6"/>
    <s v="3"/>
    <s v="3011"/>
    <s v="89301301"/>
    <x v="0"/>
  </r>
  <r>
    <n v="2023"/>
    <s v="2020113003256064741"/>
    <s v="325606474"/>
    <s v="Broučková Ludmila"/>
    <n v="20201108"/>
    <n v="20201130"/>
    <x v="1"/>
    <n v="23"/>
    <s v="J9600;U071;J128;I251;I10;E117;I252;;;;;;;;;"/>
    <s v="21415,21221,21413,21225,90903,21215"/>
    <s v="30"/>
    <s v="Geriatrie"/>
    <s v="89301301"/>
    <s v="3011"/>
    <n v="205"/>
    <s v="A"/>
    <s v="04-K02-02"/>
    <s v="Záněty plic u pacientů s CC=4 nebo s umělou plicní ventilací v délce 25-96 hodin (2-4 dny)"/>
    <n v="243967"/>
    <n v="18402"/>
    <n v="143460"/>
    <n v="0"/>
    <n v="752.75"/>
    <n v="0"/>
    <n v="0"/>
    <n v="1040"/>
    <n v="2925"/>
    <n v="347443"/>
    <s v="07"/>
    <s v="Klinika anesteziologie, resuscitace a intenzivní medicíny"/>
    <s v="89301073"/>
    <s v="07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30"/>
    <m/>
    <s v="26,07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325606474"/>
    <d v="2020-11-17T00:00:00"/>
    <d v="2020-11-30T00:00:00"/>
    <n v="2020"/>
    <s v="6"/>
    <s v="4"/>
    <s v="3011"/>
    <s v="89301301"/>
    <x v="33"/>
  </r>
  <r>
    <n v="2023"/>
    <s v="2020011403161074241"/>
    <s v="316107424"/>
    <s v="Balzerová Božena"/>
    <n v="20191210"/>
    <n v="20200114"/>
    <x v="1"/>
    <n v="36"/>
    <s v="I509;I10;I088;I489;;;;;;;;;;;;"/>
    <s v="21221,21413,21225,21717,21415"/>
    <s v="30"/>
    <s v="Geriatrie"/>
    <s v="89301301"/>
    <s v="3011"/>
    <n v="111"/>
    <s v="A"/>
    <s v="05-K07-04"/>
    <s v="Srdeční selhání v CVSP u pacientů s CC=1-2"/>
    <n v="143106"/>
    <n v="60401"/>
    <n v="21984"/>
    <n v="0"/>
    <n v="0"/>
    <n v="0"/>
    <n v="0"/>
    <n v="4080"/>
    <n v="4950"/>
    <n v="58204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2.1407999992370605"/>
    <n v="2.1407999992370605"/>
    <n v="0"/>
    <s v="5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316107424"/>
    <d v="2019-12-30T00:00:00"/>
    <d v="2020-01-14T00:00:00"/>
    <n v="2020"/>
    <s v="6"/>
    <s v="5"/>
    <s v="3011"/>
    <s v="89301301"/>
    <x v="2"/>
  </r>
  <r>
    <n v="2023"/>
    <s v="2020011504960040061"/>
    <s v="496004006"/>
    <s v="Řehulková Ludmila"/>
    <n v="20191018"/>
    <n v="20200115"/>
    <x v="1"/>
    <n v="90"/>
    <s v="G20;M5446;;;;;;;;;;;;;;"/>
    <s v="21415,21225,21413,21221,35520"/>
    <s v="30"/>
    <s v="Geriatrie"/>
    <s v="89301301"/>
    <s v="3011"/>
    <n v="111"/>
    <s v="A"/>
    <s v="01-K04-02"/>
    <s v="Neurodegenerativní onemocnění u pacientů s CC=0"/>
    <n v="204447"/>
    <n v="76489"/>
    <n v="0"/>
    <n v="0"/>
    <n v="0"/>
    <n v="0"/>
    <n v="0"/>
    <n v="6300"/>
    <n v="13350"/>
    <n v="242163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5.2393498420715332"/>
    <n v="5.2393498420715332"/>
    <n v="0"/>
    <s v="4"/>
    <s v="17"/>
    <m/>
    <s v="26,39"/>
    <s v="Geriatrie"/>
    <s v="77900"/>
    <s v="Olomoucký"/>
    <s v="Olomouc"/>
    <s v="Olomouc město"/>
    <s v="G20 - Parkinsonova nemoc"/>
    <m/>
    <m/>
    <s v="G20 - Parkinsonova nemoc"/>
    <s v="496004006"/>
    <d v="2020-01-08T00:00:00"/>
    <d v="2020-01-15T00:00:00"/>
    <n v="2020"/>
    <s v="6"/>
    <s v="4"/>
    <s v="3011"/>
    <s v="89301301"/>
    <x v="7"/>
  </r>
  <r>
    <n v="2023"/>
    <s v="2020011602512234481"/>
    <s v="251223448"/>
    <s v="Wagner Jan"/>
    <n v="20191212"/>
    <n v="20200116"/>
    <x v="1"/>
    <n v="36"/>
    <s v="S8270;W0180;S0601;T008;S018;H919;;;;;;;;;;"/>
    <s v="21415,21001,21413,61113,21225,21221,51811,21717,21215"/>
    <s v="30"/>
    <s v="Geriatrie"/>
    <s v="89301301"/>
    <s v="3011"/>
    <n v="111"/>
    <s v="A"/>
    <s v="01-K16-06"/>
    <s v="Otřes mozku"/>
    <n v="133557"/>
    <n v="45307"/>
    <n v="23834"/>
    <n v="0"/>
    <n v="857.46"/>
    <n v="0"/>
    <n v="0"/>
    <n v="3360"/>
    <n v="5025"/>
    <n v="87909"/>
    <s v="31"/>
    <s v="Traumatologická klinika"/>
    <s v="89301313"/>
    <s v="3131"/>
    <n v="3"/>
    <n v="2"/>
    <n v="5"/>
    <n v="20333"/>
    <n v="81"/>
    <n v="1"/>
    <n v="1081"/>
    <n v="0.27260000000000001"/>
    <n v="0.27150000000000002"/>
    <n v="1.1000000000000001E-3"/>
    <n v="1.9563800097675994"/>
    <n v="1.954800009727478"/>
    <n v="1.5800000401213765E-3"/>
    <s v="4"/>
    <s v="30"/>
    <m/>
    <s v="26,60,31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251223448"/>
    <d v="2019-12-17T00:00:00"/>
    <d v="2020-01-16T00:00:00"/>
    <n v="2020"/>
    <s v="6"/>
    <s v="4"/>
    <s v="3011"/>
    <s v="89301301"/>
    <x v="1"/>
  </r>
  <r>
    <n v="2023"/>
    <s v="2020011603359070751"/>
    <s v="335907075"/>
    <s v="Horáková Jarmila"/>
    <n v="20191217"/>
    <n v="20200116"/>
    <x v="1"/>
    <n v="31"/>
    <s v="S5260;W0199;;;;;;;;;;;;;;"/>
    <s v="21221,21225,21413,21215,21415,21219,21001"/>
    <s v="30"/>
    <s v="Geriatrie"/>
    <s v="89301301"/>
    <s v="3011"/>
    <n v="111"/>
    <s v="A"/>
    <s v="08-K13-02"/>
    <s v="Poranění končetin mimo pánev a stehno v CVSP u pacientů ve věku 16 a více let a s CC=0"/>
    <n v="76124"/>
    <n v="37076"/>
    <n v="0"/>
    <n v="0"/>
    <n v="0"/>
    <n v="0"/>
    <n v="0"/>
    <n v="2560"/>
    <n v="4425"/>
    <n v="65884"/>
    <s v="31"/>
    <s v="Traumatologická klinika"/>
    <s v="89301311"/>
    <s v="3111"/>
    <n v="4"/>
    <n v="2"/>
    <n v="10"/>
    <n v="32244"/>
    <n v="283"/>
    <n v="1"/>
    <n v="1809"/>
    <n v="0.43440000000000001"/>
    <n v="0.43059999999999998"/>
    <n v="3.8E-3"/>
    <n v="1.7869900465011597"/>
    <n v="1.7869900465011597"/>
    <n v="0"/>
    <s v="1"/>
    <s v="31"/>
    <m/>
    <s v="26"/>
    <s v="Geriatrie"/>
    <s v="77900"/>
    <s v="Olomoucký"/>
    <s v="Olomouc"/>
    <s v="Olomouc město"/>
    <s v="S52 - Zlomenina lokte a předloktí"/>
    <s v="S526 - Zlomenina dolního konce obou kostí loketní i vřetenní"/>
    <s v="S5260 - Zlom.dol.konce ulny i radia; zavřená"/>
    <s v="S5260 - Zlom.dol.konce ulny i radia; zavřená"/>
    <s v="335907075"/>
    <d v="2019-12-18T00:00:00"/>
    <d v="2020-01-16T00:00:00"/>
    <n v="2020"/>
    <s v="6"/>
    <s v="1"/>
    <s v="3011"/>
    <s v="89301301"/>
    <x v="1"/>
  </r>
  <r>
    <n v="2023"/>
    <s v="2020012003053054221"/>
    <s v="305305422"/>
    <s v="Drozdová Františka"/>
    <n v="20191220"/>
    <n v="20200120"/>
    <x v="1"/>
    <n v="32"/>
    <s v="S7200;W0100;D62;;;;;;;;;;;;;"/>
    <s v="21221,66610,21413,21225,21415,21717,91826,21001,91820,21215,91829,91810"/>
    <s v="30"/>
    <s v="Geriatrie"/>
    <s v="89301301"/>
    <s v="3011"/>
    <n v="111"/>
    <s v="D"/>
    <s v="08-I05-07"/>
    <s v="Implantace cervikokapitální endoprotézy kyčle"/>
    <n v="142884"/>
    <n v="37481"/>
    <n v="32976"/>
    <n v="0"/>
    <n v="42.79"/>
    <n v="2670.34"/>
    <n v="8743.85"/>
    <n v="2480"/>
    <n v="3450"/>
    <n v="14821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8264499306678772"/>
    <n v="2.5308499336242676"/>
    <n v="0.29559999704360962"/>
    <s v="4"/>
    <s v="11"/>
    <s v="11"/>
    <s v="26,11"/>
    <s v="TEPCKP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5305422"/>
    <d v="2020-01-02T00:00:00"/>
    <d v="2020-01-20T00:00:00"/>
    <n v="2020"/>
    <s v="6"/>
    <s v="4"/>
    <s v="3011"/>
    <s v="89301301"/>
    <x v="0"/>
  </r>
  <r>
    <n v="2023"/>
    <s v="2020012203853194401"/>
    <s v="385319440"/>
    <s v="Báťková Marie"/>
    <n v="20191224"/>
    <n v="20200122"/>
    <x v="1"/>
    <n v="30"/>
    <s v="S7210;W0199;D62;;;;;;;;;;;;;"/>
    <s v="21221,21001,21225,21219,21415,21413,78989,66127,53471,21215,89429"/>
    <s v="30"/>
    <s v="Geriatrie"/>
    <s v="89301301"/>
    <s v="3011"/>
    <n v="111"/>
    <s v="D"/>
    <s v="08-I13-05"/>
    <s v="Operace poranění stehenní kosti v CVSP u pacientů ve věku 16 a více let s CC=1-2 nebo ve věku 75 a více let"/>
    <n v="203171"/>
    <n v="38358"/>
    <n v="71502"/>
    <n v="0"/>
    <n v="779.48"/>
    <n v="9709.64"/>
    <n v="9611.67"/>
    <n v="2560"/>
    <n v="3600"/>
    <n v="19886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141639918088913"/>
    <n v="2.7952399253845215"/>
    <n v="0.34639999270439148"/>
    <s v="4"/>
    <s v="31"/>
    <s v="31"/>
    <s v="26,31,01,07"/>
    <s v="Geriatrie"/>
    <s v="78346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85319440"/>
    <d v="2020-01-09T00:00:00"/>
    <d v="2020-01-22T00:00:00"/>
    <n v="2020"/>
    <s v="6"/>
    <s v="4"/>
    <s v="3011"/>
    <s v="89301301"/>
    <x v="23"/>
  </r>
  <r>
    <n v="2023"/>
    <s v="2020012702604024131"/>
    <s v="260402413"/>
    <s v="Zapletal Rostislav"/>
    <n v="20191220"/>
    <n v="20200127"/>
    <x v="1"/>
    <n v="39"/>
    <s v="M6593;D684;E86;E839;E119;I489;;;;;;;;;;"/>
    <s v="21221,21415,21225,21413,21001,21215"/>
    <s v="30"/>
    <s v="Geriatrie"/>
    <s v="89301301"/>
    <s v="3011"/>
    <n v="111"/>
    <s v="A"/>
    <s v="08-K04-01"/>
    <s v="Jiná onemocnění kostí, kloubů a měkkých tkání u pacientů s CC=1-4"/>
    <n v="95678"/>
    <n v="47602"/>
    <n v="0"/>
    <n v="0"/>
    <n v="244.46"/>
    <n v="0"/>
    <n v="0"/>
    <n v="3040"/>
    <n v="5700"/>
    <n v="75171"/>
    <s v="02"/>
    <s v="II. interní klinika gastroenterologie a geriatrie"/>
    <s v="89301026"/>
    <s v="0216"/>
    <n v="9"/>
    <n v="3"/>
    <n v="18"/>
    <n v="66691"/>
    <n v="1438"/>
    <n v="1"/>
    <n v="8624"/>
    <n v="0.90980000000000005"/>
    <n v="0.89059999999999995"/>
    <n v="1.9199999999999998E-2"/>
    <n v="2.1566399671137333"/>
    <n v="2.1374399662017822"/>
    <n v="1.9200000911951065E-2"/>
    <s v="1"/>
    <s v="02"/>
    <m/>
    <s v="26"/>
    <s v="Geriatrie"/>
    <s v="77900"/>
    <s v="Olomoucký"/>
    <s v="Olomouc"/>
    <s v="Olomouc město"/>
    <s v="M65 - Zánět synoviální blány a šlachové pochvy"/>
    <s v="M659 - Synovitida a tendosynovitida NS"/>
    <s v="M6593 - Synovitida a tendosynovitida NS; předloktí"/>
    <s v="M6593 - Synovitida a tendosynovitida NS; předloktí"/>
    <s v="260402413"/>
    <d v="2020-01-06T00:00:00"/>
    <d v="2020-01-27T00:00:00"/>
    <n v="2020"/>
    <s v="6"/>
    <s v="1"/>
    <s v="3011"/>
    <s v="89301301"/>
    <x v="2"/>
  </r>
  <r>
    <n v="2023"/>
    <s v="2020010202852091421"/>
    <s v="285209142"/>
    <s v="Dofková Věra"/>
    <n v="20191130"/>
    <n v="20200102"/>
    <x v="1"/>
    <n v="34"/>
    <s v="S3250;W0000;I10;;;;;;;;;;;;;"/>
    <s v="21415,21225,21221,21717,21001,21413"/>
    <s v="30"/>
    <s v="Geriatrie"/>
    <s v="89301301"/>
    <s v="3011"/>
    <n v="111"/>
    <s v="A"/>
    <s v="08-K12-01"/>
    <s v="Poranění pánve a stehna v CVSP u pacientů ve věku 16 a více let a s CC=1-4"/>
    <n v="118301"/>
    <n v="55770"/>
    <n v="0"/>
    <n v="0"/>
    <n v="1062.5999999999999"/>
    <n v="0"/>
    <n v="0"/>
    <n v="5200"/>
    <n v="4875"/>
    <n v="49799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9409500174224377"/>
    <n v="1.9099500179290771"/>
    <n v="3.0999999493360519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285209142"/>
    <d v="2019-12-16T00:00:00"/>
    <d v="2020-01-02T00:00:00"/>
    <n v="2020"/>
    <s v="6"/>
    <s v="4"/>
    <s v="3011"/>
    <s v="89301301"/>
    <x v="1"/>
  </r>
  <r>
    <n v="2023"/>
    <s v="2020010203261120491"/>
    <s v="326112049"/>
    <s v="Kozáková Alena"/>
    <n v="20191203"/>
    <n v="20200102"/>
    <x v="1"/>
    <n v="31"/>
    <s v="S7210;W0190;D62;I259;;;;;;;;;;;;"/>
    <s v="21415,21225,21221,21219,21717,53471,21413,21215,2100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210847"/>
    <n v="36173"/>
    <n v="85994"/>
    <n v="0"/>
    <n v="14.26"/>
    <n v="17720.66"/>
    <n v="14273.51"/>
    <n v="3200"/>
    <n v="3525"/>
    <n v="148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26112049"/>
    <d v="2019-12-17T00:00:00"/>
    <d v="2020-01-02T00:00:00"/>
    <n v="2020"/>
    <s v="6"/>
    <s v="4"/>
    <s v="3011"/>
    <s v="89301301"/>
    <x v="1"/>
  </r>
  <r>
    <n v="2023"/>
    <s v="2020010303605194131"/>
    <s v="360519413"/>
    <s v="Rella František"/>
    <n v="20191106"/>
    <n v="20200103"/>
    <x v="1"/>
    <n v="59"/>
    <s v="A419;J158;J9600;N178;I251;I110;;;;;;;;;;"/>
    <s v="21415,21225,21001,21221,21413,21219,21717,18521,21215"/>
    <s v="30"/>
    <s v="Geriatrie"/>
    <s v="89301301"/>
    <s v="3011"/>
    <n v="111"/>
    <s v="A"/>
    <s v="18-M01-03"/>
    <s v="Eliminační metody krve pro sepsi provedené v 1-3 dnech"/>
    <n v="412063"/>
    <n v="84199"/>
    <n v="142512"/>
    <n v="0"/>
    <n v="13373.98"/>
    <n v="0"/>
    <n v="0"/>
    <n v="5450"/>
    <n v="7050"/>
    <n v="199544"/>
    <s v="16"/>
    <s v="Klinika plicních nemocí a tuberkulózy"/>
    <s v="89301161"/>
    <s v="1611"/>
    <n v="12"/>
    <n v="4"/>
    <n v="25"/>
    <n v="169946"/>
    <n v="12246"/>
    <n v="1"/>
    <n v="40577"/>
    <n v="2.4329999999999998"/>
    <n v="2.2694999999999999"/>
    <n v="0.16350000000000001"/>
    <n v="6.2911497801542282"/>
    <n v="6.1276497840881348"/>
    <n v="0.16349999606609344"/>
    <s v="1"/>
    <s v="16"/>
    <m/>
    <s v="26,03"/>
    <s v="Geriatrie"/>
    <s v="78361"/>
    <s v="Olomoucký"/>
    <s v="Olomouc"/>
    <s v="Olomouc sever"/>
    <s v="A41 - Jiná sepse"/>
    <s v="A419 - Sepse NS"/>
    <m/>
    <s v="A419 - Sepse NS"/>
    <s v="360519413"/>
    <d v="2019-12-09T00:00:00"/>
    <d v="2020-01-03T00:00:00"/>
    <n v="2020"/>
    <s v="6"/>
    <s v="1"/>
    <s v="3011"/>
    <s v="89301301"/>
    <x v="3"/>
  </r>
  <r>
    <n v="2023"/>
    <s v="2020010403362184321"/>
    <s v="336218432"/>
    <s v="Roupcová Vlasta"/>
    <n v="20191201"/>
    <n v="20200104"/>
    <x v="1"/>
    <n v="35"/>
    <s v="I269;E86;E878;J449;M1980;;;;;;;;;;;"/>
    <s v="21225,21413,21221,21001"/>
    <s v="30"/>
    <s v="Geriatrie"/>
    <s v="89301301"/>
    <s v="3011"/>
    <n v="111"/>
    <s v="A"/>
    <s v="04-K05-03"/>
    <s v="Plicní embolie v CVSP u pacientů bez akutního cor pulmonale s CC=0-2"/>
    <n v="155098"/>
    <n v="50074"/>
    <n v="21984"/>
    <n v="0"/>
    <n v="188.12"/>
    <n v="2670.34"/>
    <n v="0"/>
    <n v="3120"/>
    <n v="6675"/>
    <n v="67339"/>
    <s v="02"/>
    <s v="II. interní klinika gastroenterologie a geriatrie"/>
    <s v="89301023"/>
    <s v="0231"/>
    <n v="7"/>
    <n v="2"/>
    <n v="12"/>
    <n v="54355"/>
    <n v="1086"/>
    <n v="1"/>
    <n v="3765"/>
    <n v="0.74039999999999995"/>
    <n v="0.72589999999999999"/>
    <n v="1.4500000000000001E-2"/>
    <n v="2.1714600101113319"/>
    <n v="2.1569600105285645"/>
    <n v="1.4499999582767487E-2"/>
    <s v="8"/>
    <s v="02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36218432"/>
    <d v="2019-12-10T00:00:00"/>
    <d v="2020-01-04T00:00:00"/>
    <n v="2020"/>
    <s v="6"/>
    <s v="8"/>
    <s v="3011"/>
    <s v="89301301"/>
    <x v="2"/>
  </r>
  <r>
    <n v="2023"/>
    <s v="2020012203853194401"/>
    <s v="385319440"/>
    <s v="Báťková Marie"/>
    <n v="20191224"/>
    <n v="20200122"/>
    <x v="1"/>
    <n v="30"/>
    <s v="S7210;W0199;D62;;;;;;;;;;;;;"/>
    <s v="21221,21001,21225,21219,21415,21413,78989,66127,53471,21215,89429"/>
    <s v="30"/>
    <s v="Geriatrie"/>
    <s v="89301301"/>
    <s v="3011"/>
    <n v="111"/>
    <s v="D"/>
    <s v="08-I13-05"/>
    <s v="Operace poranění stehenní kosti v CVSP u pacientů ve věku 16 a více let s CC=1-2 nebo ve věku 75 a více let"/>
    <n v="203171"/>
    <n v="38358"/>
    <n v="71502"/>
    <n v="0"/>
    <n v="779.48"/>
    <n v="9709.64"/>
    <n v="9611.67"/>
    <n v="2560"/>
    <n v="3600"/>
    <n v="19886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141639918088913"/>
    <n v="2.7952399253845215"/>
    <n v="0.34639999270439148"/>
    <s v="4"/>
    <s v="31"/>
    <s v="31"/>
    <s v="26,31,01,07"/>
    <s v="Geriatrie"/>
    <s v="78346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85319440"/>
    <d v="2019-12-30T00:00:00"/>
    <d v="2020-01-05T00:00:00"/>
    <n v="2020"/>
    <s v="6"/>
    <s v="3"/>
    <s v="3011"/>
    <s v="89301301"/>
    <x v="1"/>
  </r>
  <r>
    <n v="2023"/>
    <s v="2020010602902284151"/>
    <s v="290228415"/>
    <s v="Šrom Jan"/>
    <n v="20191206"/>
    <n v="20200106"/>
    <x v="1"/>
    <n v="32"/>
    <s v="R568;R402;J9600;J448;I252;;;;;;;;;;;"/>
    <s v="78115,21001,21415,21225,21221,21413,66813,21219,21717"/>
    <s v="30"/>
    <s v="Geriatrie"/>
    <s v="89301301"/>
    <s v="3011"/>
    <n v="111"/>
    <s v="A"/>
    <s v="88-I04-00"/>
    <s v="Hospitalizační případy reklasifikované z MDC 04"/>
    <n v="210341"/>
    <n v="40552"/>
    <n v="77956"/>
    <n v="0"/>
    <n v="196.67"/>
    <n v="0"/>
    <n v="0"/>
    <n v="2480"/>
    <n v="6075"/>
    <n v="81167"/>
    <s v="07"/>
    <s v="Klinika anesteziologie, resuscitace a intenzivní medicíny"/>
    <s v="89301073"/>
    <s v="0731"/>
    <n v="8"/>
    <n v="3"/>
    <n v="16"/>
    <n v="81431"/>
    <n v="2627"/>
    <n v="1"/>
    <n v="11534"/>
    <n v="1.1225000000000001"/>
    <n v="1.0873999999999999"/>
    <n v="3.5099999999999999E-2"/>
    <n v="2.4273801036179066"/>
    <n v="2.392280101776123"/>
    <n v="3.5100001841783524E-2"/>
    <s v="4"/>
    <s v="02"/>
    <m/>
    <s v="26,60,31"/>
    <s v="Geriatrie"/>
    <s v="77900"/>
    <s v="Olomoucký"/>
    <s v="Olomouc"/>
    <s v="Olomouc město"/>
    <s v="R56 - Křeče nezařazené jinde"/>
    <s v="R568 - Jiné a neurčené křeče"/>
    <m/>
    <s v="R568 - Jiné a neurčené křeče"/>
    <s v="290228415"/>
    <d v="2019-12-12T00:00:00"/>
    <d v="2020-01-06T00:00:00"/>
    <n v="2020"/>
    <s v="6"/>
    <s v="4"/>
    <s v="3011"/>
    <s v="89301301"/>
    <x v="2"/>
  </r>
  <r>
    <n v="2023"/>
    <s v="2020010702957094741"/>
    <s v="295709474"/>
    <s v="Zavadilová Anna"/>
    <n v="20191208"/>
    <n v="20200107"/>
    <x v="1"/>
    <n v="31"/>
    <s v="I500;M1398;I489;I10;;;;;;;;;;;;"/>
    <s v="21415,21001,21221,21225,21219,21717,21413,21215"/>
    <s v="30"/>
    <s v="Geriatrie"/>
    <s v="89301301"/>
    <s v="3011"/>
    <n v="111"/>
    <s v="A"/>
    <s v="05-K05-02"/>
    <s v="Poruchy srdečního rytmu v CVSP u pacientů s CC=1-2"/>
    <n v="104466"/>
    <n v="47913"/>
    <n v="0"/>
    <n v="0"/>
    <n v="0"/>
    <n v="0"/>
    <n v="0"/>
    <n v="3040"/>
    <n v="4875"/>
    <n v="68447"/>
    <s v="02"/>
    <s v="II. interní klinika gastroenterologie a geriatrie"/>
    <s v="89301021"/>
    <s v="0213"/>
    <n v="7"/>
    <n v="2"/>
    <n v="15"/>
    <n v="68481"/>
    <n v="671"/>
    <n v="1"/>
    <n v="4098"/>
    <n v="0.92349999999999999"/>
    <n v="0.91449999999999998"/>
    <n v="8.9999999999999993E-3"/>
    <n v="2.1686699390411377"/>
    <n v="2.1686699390411377"/>
    <n v="0"/>
    <s v="4"/>
    <s v="30"/>
    <m/>
    <s v="26"/>
    <s v="Geriatrie"/>
    <s v="78375"/>
    <s v="Olomoucký"/>
    <s v="Olomouc"/>
    <s v="Olomouc jih"/>
    <s v="I50 - Selhání srdce"/>
    <s v="I500 - Městnavé selhání srdce"/>
    <m/>
    <s v="I500 - Městnavé selhání srdce"/>
    <s v="295709474"/>
    <d v="2019-12-16T00:00:00"/>
    <d v="2020-01-07T00:00:00"/>
    <n v="2020"/>
    <s v="6"/>
    <s v="4"/>
    <s v="3011"/>
    <s v="89301301"/>
    <x v="11"/>
  </r>
  <r>
    <n v="2023"/>
    <s v="2020010704803074131"/>
    <s v="480307413"/>
    <s v="Drábek František"/>
    <n v="20191223"/>
    <n v="20200107"/>
    <x v="1"/>
    <n v="16"/>
    <s v="K800;I10;G409;;;;;;;;;;;;;"/>
    <s v="21221,21225,21219,21413,21001"/>
    <s v="30"/>
    <s v="Geriatrie"/>
    <s v="89301301"/>
    <s v="3011"/>
    <n v="111"/>
    <s v="A"/>
    <s v="07-K05-02"/>
    <s v="Zánět žlučníku a žlučových cest u pacientů s CC=0-2"/>
    <n v="59638"/>
    <n v="29802"/>
    <n v="0"/>
    <n v="0"/>
    <n v="770.43"/>
    <n v="0"/>
    <n v="0"/>
    <n v="1760"/>
    <n v="1650"/>
    <n v="35380"/>
    <s v="02"/>
    <s v="II. interní klinika gastroenterologie a geriatrie"/>
    <s v="89301026"/>
    <s v="0216"/>
    <n v="7"/>
    <n v="2"/>
    <n v="13"/>
    <n v="45803"/>
    <n v="2427"/>
    <n v="1"/>
    <n v="8418"/>
    <n v="0.64410000000000001"/>
    <n v="0.61170000000000002"/>
    <n v="3.2399999999999998E-2"/>
    <n v="0.80138998106122017"/>
    <n v="0.76898998022079468"/>
    <n v="3.2400000840425491E-2"/>
    <s v="1"/>
    <s v="02"/>
    <m/>
    <s v="26"/>
    <s v="Geriatrie"/>
    <s v="77900"/>
    <s v="Olomoucký"/>
    <s v="Olomouc"/>
    <s v="Olomouc město"/>
    <s v="K80 - Žlučové kameny [cholelithiasis]"/>
    <s v="K800 - Kámen žlučníku s akutním zánětem žlučníku (cholecystitidou)"/>
    <m/>
    <s v="K800 - Kámen žlučníku s akutním zánětem žlučníku (cholecystitidou)"/>
    <s v="480307413"/>
    <d v="2019-12-30T00:00:00"/>
    <d v="2020-01-07T00:00:00"/>
    <n v="2020"/>
    <s v="6"/>
    <s v="1"/>
    <s v="3011"/>
    <s v="89301301"/>
    <x v="2"/>
  </r>
  <r>
    <n v="2023"/>
    <s v="2020010903508114391"/>
    <s v="350811439"/>
    <s v="Štych Ladislav"/>
    <n v="20191211"/>
    <n v="20200109"/>
    <x v="1"/>
    <n v="30"/>
    <s v="I635;G20;E789;;;;;;;;;;;;;"/>
    <s v="21415,21225,21413,21221,21001"/>
    <s v="30"/>
    <s v="Geriatrie"/>
    <s v="89301301"/>
    <s v="3011"/>
    <n v="111"/>
    <s v="A"/>
    <s v="01-K10-02"/>
    <s v="Mozkový infarkt v komplexním CVSP u pacientů s CC=1-2"/>
    <n v="106120"/>
    <n v="45942"/>
    <n v="0"/>
    <n v="0"/>
    <n v="1103.47"/>
    <n v="0"/>
    <n v="0"/>
    <n v="2680"/>
    <n v="6525"/>
    <n v="71291"/>
    <s v="17"/>
    <s v="Neurologická klinika"/>
    <s v="89301171"/>
    <s v="1711"/>
    <n v="10"/>
    <n v="3"/>
    <n v="21"/>
    <n v="120012"/>
    <n v="1295"/>
    <n v="1"/>
    <n v="6061"/>
    <n v="1.62"/>
    <n v="1.6027"/>
    <n v="1.7299999999999999E-2"/>
    <n v="2.4854599144309759"/>
    <n v="2.4681599140167236"/>
    <n v="1.7300000414252281E-2"/>
    <s v="4"/>
    <s v="17"/>
    <m/>
    <s v="26"/>
    <s v="Geriatrie"/>
    <s v="78353"/>
    <s v="Olomoucký"/>
    <s v="Olomouc"/>
    <s v="Olomouc a okolí"/>
    <s v="I63 - Mozkový infarkt"/>
    <s v="I635 - Mozkový infarkt způs.neurč.okluzí nebo stenózou mozkových tepen"/>
    <m/>
    <s v="I635 - Mozkový infarkt způs.neurč.okluzí nebo stenózou mozkových tepen"/>
    <s v="350811439"/>
    <d v="2019-12-17T00:00:00"/>
    <d v="2020-01-09T00:00:00"/>
    <n v="2020"/>
    <s v="6"/>
    <s v="4"/>
    <s v="3011"/>
    <s v="89301301"/>
    <x v="7"/>
  </r>
  <r>
    <n v="2023"/>
    <s v="2020011002811244181"/>
    <s v="281124418"/>
    <s v="Pivoda Josef"/>
    <n v="20191129"/>
    <n v="20200110"/>
    <x v="1"/>
    <n v="43"/>
    <s v="J160;N300;I489;I259;N189;;;;;;;;;;;"/>
    <s v="21415,21225,21413,21221,21215"/>
    <s v="30"/>
    <s v="Geriatrie"/>
    <s v="89301301"/>
    <s v="3011"/>
    <n v="111"/>
    <s v="A"/>
    <s v="04-K02-04"/>
    <s v="Záněty plic u pacientů s CC=0-1"/>
    <n v="152339"/>
    <n v="75276"/>
    <n v="0"/>
    <n v="0"/>
    <n v="11342.81"/>
    <n v="0"/>
    <n v="0"/>
    <n v="4960"/>
    <n v="7950"/>
    <n v="77531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2.6005600616335869"/>
    <n v="2.483720064163208"/>
    <n v="0.11683999747037888"/>
    <s v="2"/>
    <s v="02"/>
    <m/>
    <s v="26"/>
    <m/>
    <s v="77900"/>
    <s v="Olomoucký"/>
    <s v="Olomouc"/>
    <s v="Olomouc město"/>
    <s v="J16 - Zánět plic (pneumonie) způsobený jinými infekčními organismy NJ"/>
    <s v="J160 - Chlamydiová pneumonie"/>
    <m/>
    <s v="J160 - Chlamydiová pneumonie"/>
    <s v="281124418"/>
    <d v="2019-12-19T00:00:00"/>
    <d v="2020-01-10T00:00:00"/>
    <n v="2020"/>
    <s v="6"/>
    <s v="2"/>
    <s v="3011"/>
    <s v="89301301"/>
    <x v="2"/>
  </r>
  <r>
    <n v="2023"/>
    <s v="2020011203056184111"/>
    <s v="305618411"/>
    <s v="Axmanová Anna"/>
    <n v="20191213"/>
    <n v="20200112"/>
    <x v="1"/>
    <n v="31"/>
    <s v="S7210;W0190;I119;E039;D62;;;;;;;;;;;"/>
    <s v="21413,78989,21415,53471,21225,21001,21221,21219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97083"/>
    <n v="41043"/>
    <n v="71502"/>
    <n v="0"/>
    <n v="5574.41"/>
    <n v="10681.36"/>
    <n v="8429.5300000000007"/>
    <n v="3280"/>
    <n v="5475"/>
    <n v="19886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8"/>
    <s v="31"/>
    <s v="31"/>
    <s v="26,31,07"/>
    <s v="Geriatrie"/>
    <s v="78321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05618411"/>
    <d v="2019-12-23T00:00:00"/>
    <d v="2020-01-12T00:00:00"/>
    <n v="2020"/>
    <s v="6"/>
    <s v="8"/>
    <s v="3011"/>
    <s v="89301301"/>
    <x v="1"/>
  </r>
  <r>
    <n v="2023"/>
    <s v="2020011303257274451"/>
    <s v="325727445"/>
    <s v="Garguláková Ilona"/>
    <n v="20191213"/>
    <n v="20200113"/>
    <x v="1"/>
    <n v="32"/>
    <s v="K404;K660;I10;E039;;;;;;;;;;;;"/>
    <s v="21001,21413,21221,35520,21225,78990,21415,21717,37022,51353,51511"/>
    <s v="30"/>
    <s v="Geriatrie"/>
    <s v="89301301"/>
    <s v="3011"/>
    <n v="111"/>
    <s v="C"/>
    <s v="06-I16-04"/>
    <s v="Otevřený chirurgický výkon pro tříselnou nebo stehenní kýlu u pacientů ve věku 16 a více let s CC=0-2"/>
    <n v="272416"/>
    <n v="24572"/>
    <n v="165246"/>
    <n v="0"/>
    <n v="0"/>
    <n v="0"/>
    <n v="904.75"/>
    <n v="2120"/>
    <n v="3375"/>
    <n v="137140"/>
    <s v="04"/>
    <s v="I. chirurgická klinika"/>
    <s v="89301044"/>
    <s v="0432"/>
    <n v="5"/>
    <n v="2"/>
    <n v="7"/>
    <n v="50177"/>
    <n v="1429"/>
    <n v="1"/>
    <n v="4614"/>
    <n v="0.68920000000000003"/>
    <n v="0.67010000000000003"/>
    <n v="1.9099999999999999E-2"/>
    <n v="2.6994998939335346"/>
    <n v="2.6803998947143555"/>
    <n v="1.9099999219179153E-2"/>
    <s v="4"/>
    <s v="04"/>
    <s v="04"/>
    <s v="26,04,39,07"/>
    <s v="Geriatrie"/>
    <s v="77200"/>
    <s v="Olomoucký"/>
    <s v="Olomouc"/>
    <s v="Olomouc město"/>
    <s v="K40 - Tříselná kýla [hernia inguinalis]"/>
    <s v="K404 - Jednostranná nebo neurčená tříselná kýla s gangrénou"/>
    <m/>
    <s v="K404 - Jednostranná nebo neurčená tříselná kýla s gangrénou"/>
    <s v="325727445"/>
    <d v="2020-01-03T00:00:00"/>
    <d v="2020-01-13T00:00:00"/>
    <n v="2020"/>
    <s v="6"/>
    <s v="4"/>
    <s v="3011"/>
    <s v="89301301"/>
    <x v="21"/>
  </r>
  <r>
    <n v="2023"/>
    <s v="2020012903256294521"/>
    <s v="325629452"/>
    <s v="Marušáková Marie"/>
    <n v="20200101"/>
    <n v="20200129"/>
    <x v="1"/>
    <n v="29"/>
    <s v="I214;L97;S700;W0190;;;;;;;;;;;;"/>
    <s v="21225,21413,21415,21221,21001,21215"/>
    <s v="30"/>
    <s v="Geriatrie"/>
    <s v="89301301"/>
    <s v="3011"/>
    <n v="201"/>
    <s v="A"/>
    <s v="18-K02-01"/>
    <s v="Bakteriální, mykotické a parazitární nemoci nezařazené jinde u pacientů s CC=3-4"/>
    <n v="99516"/>
    <n v="31780"/>
    <n v="23184"/>
    <n v="0"/>
    <n v="636.28"/>
    <n v="3282.73"/>
    <n v="0"/>
    <n v="1920"/>
    <n v="5175"/>
    <n v="61373"/>
    <s v="03"/>
    <s v="III. interní klinika - nefrologická, revmatologická a endokrinologická"/>
    <s v="89301033"/>
    <s v="0331"/>
    <n v="13"/>
    <n v="4"/>
    <n v="26"/>
    <n v="127336"/>
    <n v="7373"/>
    <n v="1"/>
    <n v="31817"/>
    <n v="1.7989999999999999"/>
    <n v="1.7004999999999999"/>
    <n v="9.8500000000000004E-2"/>
    <n v="2.03445003926754"/>
    <n v="1.9359500408172607"/>
    <n v="9.8499998450279236E-2"/>
    <s v="4"/>
    <s v="30"/>
    <m/>
    <s v="26"/>
    <s v="Geriatrie"/>
    <s v="77900"/>
    <s v="Olomoucký"/>
    <s v="Olomouc"/>
    <s v="Olomouc město"/>
    <s v="I21 - Akutní infarkt myokardu"/>
    <s v="I214 - Akutní subendokardiální infarkt myokardu"/>
    <m/>
    <s v="I214 - Akutní subendokardiální infarkt myokardu"/>
    <s v="325629452"/>
    <d v="2020-01-08T00:00:00"/>
    <d v="2020-01-29T00:00:00"/>
    <n v="2020"/>
    <s v="6"/>
    <s v="4"/>
    <s v="3011"/>
    <s v="89301301"/>
    <x v="3"/>
  </r>
  <r>
    <n v="2023"/>
    <s v="2020012903955204671"/>
    <s v="395520467"/>
    <s v="Kubišová Svatava"/>
    <n v="20191229"/>
    <n v="20200129"/>
    <x v="1"/>
    <n v="32"/>
    <s v="K567;I10;J159;;;;;;;;;;;;;"/>
    <s v="21225,21413,51393,21221,21415,21717,78989"/>
    <s v="30"/>
    <s v="Geriatrie"/>
    <s v="89301301"/>
    <s v="3011"/>
    <n v="201"/>
    <s v="A"/>
    <s v="06-I20-02"/>
    <s v="Jiný chirurgický výkon pro onemocnění trávicí soustavy mimo akutní bolest břicha a jiné symptomy u pacientů s CC=0-1"/>
    <n v="189901"/>
    <n v="29406"/>
    <n v="102032"/>
    <n v="0"/>
    <n v="1535.57"/>
    <n v="2670.34"/>
    <n v="0"/>
    <n v="2200"/>
    <n v="4050"/>
    <n v="105582"/>
    <s v="04"/>
    <s v="I. chirurgická klinika"/>
    <s v="89301041"/>
    <s v="0411"/>
    <n v="8"/>
    <n v="3"/>
    <n v="15"/>
    <n v="100690"/>
    <n v="3084"/>
    <n v="1"/>
    <n v="11771"/>
    <n v="1.3857999999999999"/>
    <n v="1.3446"/>
    <n v="4.1200000000000001E-2"/>
    <n v="3.100169975310564"/>
    <n v="3.0589699745178223"/>
    <n v="4.1200000792741776E-2"/>
    <s v="1"/>
    <s v="04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395520467"/>
    <d v="2020-01-15T00:00:00"/>
    <d v="2020-01-29T00:00:00"/>
    <n v="2020"/>
    <s v="6"/>
    <s v="1"/>
    <s v="3011"/>
    <s v="89301301"/>
    <x v="8"/>
  </r>
  <r>
    <n v="2023"/>
    <s v="2020010805255220401"/>
    <s v="525522040"/>
    <s v="Mazalová Jana"/>
    <n v="20191203"/>
    <n v="20200108"/>
    <x v="1"/>
    <n v="37"/>
    <s v="M5446;M0609;M8149;I259;E782;H409;;;;;;;;;;"/>
    <s v="21415,66339,21717,21221,66327,21413,66319,21225,66313,21215,66341,78989"/>
    <s v="30"/>
    <s v="Geriatrie"/>
    <s v="89301301"/>
    <s v="3011"/>
    <n v="201"/>
    <s v="B"/>
    <s v="08-I04-02"/>
    <s v="Operace páteře bez instrumentace pro jiná onemocnění u dětí do 16 let nebo u pacientů ve věku 60 a více let"/>
    <n v="338982"/>
    <n v="70541"/>
    <n v="95336"/>
    <n v="0"/>
    <n v="1903.76"/>
    <n v="2670.34"/>
    <n v="910.85"/>
    <n v="4620"/>
    <n v="4275"/>
    <n v="153082"/>
    <s v="17"/>
    <s v="Neurologická klinika"/>
    <s v="89301171"/>
    <s v="1711"/>
    <n v="9"/>
    <n v="3"/>
    <n v="15"/>
    <n v="119921"/>
    <n v="1612"/>
    <n v="1"/>
    <n v="11014"/>
    <n v="1.6229"/>
    <n v="1.6013999999999999"/>
    <n v="2.1499999999999998E-2"/>
    <n v="3.9716199729591608"/>
    <n v="3.9501199722290039"/>
    <n v="2.1500000730156898E-2"/>
    <s v="4"/>
    <s v="06"/>
    <s v="06"/>
    <s v="26,06,07"/>
    <s v="Geriatrie"/>
    <s v="77900"/>
    <s v="Olomoucký"/>
    <s v="Olomouc"/>
    <s v="Olomouc město"/>
    <s v="M54 - Dorzalgie"/>
    <s v="M544 - Lumbago s ischiasem"/>
    <s v="M5446 - Lumbago s ischiasem; bederní krajina"/>
    <s v="M5446 - Lumbago s ischiasem; bederní krajina"/>
    <s v="525522040"/>
    <d v="2020-01-01T00:00:00"/>
    <d v="2020-01-08T00:00:00"/>
    <n v="2020"/>
    <s v="6"/>
    <s v="4"/>
    <s v="3011"/>
    <s v="89301301"/>
    <x v="6"/>
  </r>
  <r>
    <n v="2023"/>
    <s v="2020011103454099511"/>
    <s v="345409951"/>
    <s v="Mikulíčková Anna"/>
    <n v="20191127"/>
    <n v="20200111"/>
    <x v="1"/>
    <n v="46"/>
    <s v="I350;;;;;;;;;;;;;;;"/>
    <s v="21415,21001,21225,21717,55260,21221,21413,07018,07544,07554,07545,07546,07571,32530,55221,07560,78116,51825,07169,55097,78111,17697,07552,78117,17233,57233,07562,07565,07561"/>
    <s v="30"/>
    <s v="Geriatrie"/>
    <s v="89301301"/>
    <s v="3011"/>
    <n v="201"/>
    <s v="D"/>
    <s v="05-M01-01"/>
    <s v="Katetrizační implantace nebo korekce chlopní s dalším operačním výkonem v jiný den nebo u pacientů s CC=4"/>
    <n v="1011534"/>
    <n v="54535"/>
    <n v="303860"/>
    <n v="0"/>
    <n v="41961.96"/>
    <n v="109189.13"/>
    <n v="554099.24"/>
    <n v="8040"/>
    <n v="4200"/>
    <n v="1086643"/>
    <s v="01"/>
    <s v="I. interní klinika - kardiologická"/>
    <s v="89301011"/>
    <s v="0111"/>
    <n v="13"/>
    <n v="4"/>
    <n v="26"/>
    <n v="302672"/>
    <n v="796175"/>
    <n v="265392"/>
    <n v="976051"/>
    <n v="14.674200000000001"/>
    <n v="4.0419"/>
    <n v="10.632300000000001"/>
    <n v="18.40518045425415"/>
    <n v="7.7728800773620605"/>
    <n v="10.63230037689209"/>
    <s v="8"/>
    <s v="50"/>
    <s v="50"/>
    <s v="26,50,01"/>
    <s v="Geriatrie,TAVI"/>
    <s v="76701"/>
    <s v="Zlínský"/>
    <s v="Kroměříž"/>
    <s v="Kroměříž"/>
    <s v="I35 - Nerevmatická onemocnění aortální chlopně"/>
    <s v="I350 - Stenóza aortální chlopně"/>
    <m/>
    <s v="I350 - Stenóza aortální chlopně"/>
    <s v="345409951"/>
    <d v="2020-01-10T00:00:00"/>
    <d v="2020-01-11T00:00:00"/>
    <n v="2020"/>
    <s v="6"/>
    <s v="8"/>
    <s v="3011"/>
    <s v="89301301"/>
    <x v="29"/>
  </r>
  <r>
    <n v="2023"/>
    <s v="2020011602958164381"/>
    <s v="295816438"/>
    <s v="Pospíšilová Marie"/>
    <n v="20191217"/>
    <n v="20200116"/>
    <x v="1"/>
    <n v="31"/>
    <s v="S7210;W1999;D683;I482;;;;;;;;;;;;"/>
    <s v="21221,21413,21225,21415,66127,21001,78989,53471"/>
    <s v="30"/>
    <s v="Geriatrie"/>
    <s v="89301301"/>
    <s v="3011"/>
    <n v="201"/>
    <s v="D"/>
    <s v="08-I13-04"/>
    <s v="Operace poranění stehenní kosti v CVSP u pacientů ve věku 16 a více let s dalším operačním výkonem v jiný den nebo CC=3-4"/>
    <n v="145650"/>
    <n v="46911"/>
    <n v="26784"/>
    <n v="0"/>
    <n v="677.91"/>
    <n v="14078.6"/>
    <n v="8429.5300000000007"/>
    <n v="4240"/>
    <n v="4125"/>
    <n v="176976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,07"/>
    <s v="Geriatrie"/>
    <s v="7833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295816438"/>
    <d v="2020-01-01T00:00:00"/>
    <d v="2020-01-16T00:00:00"/>
    <n v="2020"/>
    <s v="6"/>
    <s v="4"/>
    <s v="3011"/>
    <s v="89301301"/>
    <x v="6"/>
  </r>
  <r>
    <n v="2023"/>
    <s v="2020012005154290121"/>
    <s v="515429012"/>
    <s v="Suhradová Vlasta"/>
    <n v="20191226"/>
    <n v="20200120"/>
    <x v="1"/>
    <n v="26"/>
    <s v="S3250;W1999;S3720;;;;;;;;;;;;;"/>
    <s v="21225,21717,21221,21413,21415,21001,21215"/>
    <s v="30"/>
    <s v="Geriatrie"/>
    <s v="89301301"/>
    <s v="3011"/>
    <n v="201"/>
    <s v="A"/>
    <s v="08-K12-02"/>
    <s v="Poranění pánve a stehna v CVSP u pacientů ve věku 16 a více let a s CC=0"/>
    <n v="83053"/>
    <n v="37174"/>
    <n v="0"/>
    <n v="0"/>
    <n v="491.74"/>
    <n v="0"/>
    <n v="0"/>
    <n v="2760"/>
    <n v="3900"/>
    <n v="30024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2094799734186381"/>
    <n v="1.2068799734115601"/>
    <n v="2.6000000070780516E-3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515429012"/>
    <d v="2020-01-02T00:00:00"/>
    <d v="2020-01-20T00:00:00"/>
    <n v="2020"/>
    <s v="6"/>
    <s v="4"/>
    <s v="3011"/>
    <s v="89301301"/>
    <x v="1"/>
  </r>
  <r>
    <n v="2023"/>
    <s v="2020012104855191581"/>
    <s v="485519158"/>
    <s v="Kudýnová Jana"/>
    <n v="20191218"/>
    <n v="20200121"/>
    <x v="1"/>
    <n v="35"/>
    <s v="I631;I481;I500;I251;I10;;;;;;;;;;;"/>
    <s v="21415,21225,21221,21413,21219,89321,89323,78985,90952,21001,21215"/>
    <s v="30"/>
    <s v="Geriatrie"/>
    <s v="89301301"/>
    <s v="3011"/>
    <n v="201"/>
    <s v="D"/>
    <s v="01-M02-00"/>
    <s v="Odstranění uzávěru cévy endovaskulární cestou pro onemocnění nervové soustavy"/>
    <n v="231845"/>
    <n v="46170"/>
    <n v="35376"/>
    <n v="0"/>
    <n v="1071.5899999999999"/>
    <n v="0"/>
    <n v="122274.45"/>
    <n v="2980"/>
    <n v="3600"/>
    <n v="395680"/>
    <s v="17"/>
    <s v="Neurologická klinika"/>
    <s v="89301173"/>
    <s v="1731"/>
    <n v="8"/>
    <n v="3"/>
    <n v="17"/>
    <n v="194113"/>
    <n v="210055"/>
    <n v="70018"/>
    <n v="337879"/>
    <n v="5.3973000000000004"/>
    <n v="2.5922000000000001"/>
    <n v="2.8050999999999999"/>
    <n v="8.8967700004577637"/>
    <n v="6.091670036315918"/>
    <n v="2.8050999641418457"/>
    <s v="4"/>
    <s v="17"/>
    <m/>
    <s v="26,07,34"/>
    <s v="Geriatrie"/>
    <s v="77900"/>
    <s v="Olomoucký"/>
    <s v="Olomouc"/>
    <s v="Olomouc město"/>
    <s v="I63 - Mozkový infarkt"/>
    <s v="I631 - Mozkový infarkt způs.embolií přívodných mozkových tepen"/>
    <m/>
    <s v="I631 - Mozkový infarkt způs.embolií přívodných mozkových tepen"/>
    <s v="485519158"/>
    <d v="2020-01-03T00:00:00"/>
    <d v="2020-01-21T00:00:00"/>
    <n v="2020"/>
    <s v="6"/>
    <s v="4"/>
    <s v="3011"/>
    <s v="89301301"/>
    <x v="37"/>
  </r>
  <r>
    <n v="2023"/>
    <s v="2020012204912290181"/>
    <s v="491229018"/>
    <s v="Šustr Zdeněk"/>
    <n v="20191220"/>
    <n v="20200122"/>
    <x v="1"/>
    <n v="34"/>
    <s v="I635;I10;E114;E789;;;;;;;;;;;;"/>
    <s v="21415,21225,21413,21221,72213,21215,72015,21001"/>
    <s v="30"/>
    <s v="Geriatrie"/>
    <s v="89301301"/>
    <s v="3011"/>
    <n v="201"/>
    <s v="A"/>
    <s v="01-C02-02"/>
    <s v="Trombolýza pomocí rt-PA v komplexním CVSP u pacientů s CC=0"/>
    <n v="198185"/>
    <n v="44290"/>
    <n v="32976"/>
    <n v="0"/>
    <n v="15041.46"/>
    <n v="0"/>
    <n v="0"/>
    <n v="2750"/>
    <n v="4350"/>
    <n v="95150"/>
    <s v="17"/>
    <s v="Neurologická klinika"/>
    <s v="89301176"/>
    <s v="1732"/>
    <n v="7"/>
    <n v="2"/>
    <n v="14"/>
    <n v="102845"/>
    <n v="22098"/>
    <n v="1"/>
    <n v="29803"/>
    <n v="1.6685000000000001"/>
    <n v="1.3734"/>
    <n v="0.29509999999999997"/>
    <n v="4.0228998959064484"/>
    <n v="3.7277998924255371"/>
    <n v="0.29510000348091125"/>
    <s v="4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91229018"/>
    <d v="2020-01-06T00:00:00"/>
    <d v="2020-01-22T00:00:00"/>
    <n v="2020"/>
    <s v="6"/>
    <s v="4"/>
    <s v="3011"/>
    <s v="89301301"/>
    <x v="37"/>
  </r>
  <r>
    <n v="2023"/>
    <s v="2020012303908064061"/>
    <s v="390806406"/>
    <s v="Rolný Břetislav"/>
    <n v="20191225"/>
    <n v="20200123"/>
    <x v="1"/>
    <n v="30"/>
    <s v="R54;I693;I10;E782;I259;;;;;;;;;;;"/>
    <s v="21225,21413,21221,21415,21001"/>
    <s v="30"/>
    <s v="Geriatrie"/>
    <s v="89301301"/>
    <s v="3011"/>
    <n v="201"/>
    <s v="A"/>
    <s v="01-K04-02"/>
    <s v="Neurodegenerativní onemocnění u pacientů s CC=0"/>
    <n v="88481"/>
    <n v="46756"/>
    <n v="0"/>
    <n v="0"/>
    <n v="0"/>
    <n v="0"/>
    <n v="0"/>
    <n v="2760"/>
    <n v="6075"/>
    <n v="42282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1.6397900581359863"/>
    <n v="1.6397900581359863"/>
    <n v="0"/>
    <s v="4"/>
    <s v="30"/>
    <m/>
    <s v="26"/>
    <s v="Geriatrie"/>
    <s v="77900"/>
    <s v="Olomoucký"/>
    <s v="Olomouc"/>
    <s v="Olomouc město"/>
    <s v="R54 - Stáří (senilita)"/>
    <m/>
    <m/>
    <s v="R54 - Stáří (senilita)"/>
    <s v="390806406"/>
    <d v="2020-01-01T00:00:00"/>
    <d v="2020-01-23T00:00:00"/>
    <n v="2020"/>
    <s v="6"/>
    <s v="4"/>
    <s v="3011"/>
    <s v="89301301"/>
    <x v="6"/>
  </r>
  <r>
    <n v="2023"/>
    <s v="2020022803604104191"/>
    <s v="360410419"/>
    <s v="Vajda Jan"/>
    <n v="20200105"/>
    <n v="20200228"/>
    <x v="1"/>
    <n v="55"/>
    <s v="I509;I259;D469;I481;I10;E107;;;;;;;;;;"/>
    <s v="21221,21717,21415,21413,21215,21225,21001"/>
    <s v="30"/>
    <s v="Geriatrie"/>
    <s v="89301301"/>
    <s v="3011"/>
    <n v="211"/>
    <s v="A"/>
    <s v="05-K07-03"/>
    <s v="Srdeční selhání v CVSP u pacientů s CC=3-4"/>
    <n v="171146"/>
    <n v="56253"/>
    <n v="49968"/>
    <n v="0"/>
    <n v="4278.54"/>
    <n v="0"/>
    <n v="0"/>
    <n v="3680"/>
    <n v="6075"/>
    <n v="93150"/>
    <s v="03"/>
    <s v="III. interní klinika - nefrologická, revmatologická a endokrinologická"/>
    <s v="89301033"/>
    <s v="0331"/>
    <n v="13"/>
    <n v="4"/>
    <n v="26"/>
    <n v="131996"/>
    <n v="3152"/>
    <n v="1"/>
    <n v="13581"/>
    <n v="1.8048"/>
    <n v="1.7626999999999999"/>
    <n v="4.2099999999999999E-2"/>
    <n v="4.1641102321445942"/>
    <n v="4.1220102310180664"/>
    <n v="4.2100001126527786E-2"/>
    <s v="8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360410419"/>
    <d v="2020-02-24T00:00:00"/>
    <d v="2020-02-28T00:00:00"/>
    <n v="2020"/>
    <s v="6"/>
    <s v="8"/>
    <s v="3011"/>
    <s v="89301301"/>
    <x v="3"/>
  </r>
  <r>
    <n v="2023"/>
    <s v="2020010303509134131"/>
    <s v="350913413"/>
    <s v="Navrátil František"/>
    <n v="20191204"/>
    <n v="20200103"/>
    <x v="1"/>
    <n v="31"/>
    <s v="M171;I10;G700;E789;I839;;;;;;;;;;;"/>
    <s v="21413,21225,21001,21415,91823,91811,91819,21221,21219,91826,66651,21717,21215"/>
    <s v="30"/>
    <s v="Geriatrie"/>
    <s v="89301301"/>
    <s v="3011"/>
    <n v="205"/>
    <s v="A"/>
    <s v="88-I08-00"/>
    <s v="Hospitalizační případy reklasifikované z MDC 08"/>
    <n v="159439"/>
    <n v="35159"/>
    <n v="43968"/>
    <n v="0"/>
    <n v="289.10000000000002"/>
    <n v="0"/>
    <n v="25862.22"/>
    <n v="2320"/>
    <n v="3750"/>
    <n v="159165"/>
    <s v="11"/>
    <s v="Ortopedická klinika"/>
    <s v="89301111"/>
    <s v="1111"/>
    <n v="4"/>
    <n v="2"/>
    <n v="10"/>
    <n v="33287"/>
    <n v="404"/>
    <n v="1"/>
    <n v="2568"/>
    <n v="0.44990000000000002"/>
    <n v="0.44450000000000001"/>
    <n v="5.4000000000000003E-3"/>
    <n v="2.1895899474620819"/>
    <n v="1.8446799516677856"/>
    <n v="0.34490999579429626"/>
    <s v="1"/>
    <s v="11"/>
    <s v="11"/>
    <s v="11,26"/>
    <s v="TEPkoleno,Geriatrie"/>
    <s v="77900"/>
    <s v="Olomoucký"/>
    <s v="Olomouc"/>
    <s v="Olomouc město"/>
    <s v="M17 - Artróza kolenního kloubu - gonartróza [gonarthrosis]"/>
    <s v="M171 - Jiná primární gonartróza"/>
    <m/>
    <s v="M171 - Jiná primární gonartróza"/>
    <s v="350913413"/>
    <d v="2019-12-11T00:00:00"/>
    <d v="2020-01-03T00:00:00"/>
    <n v="2020"/>
    <s v="6"/>
    <s v="1"/>
    <s v="3011"/>
    <s v="89301301"/>
    <x v="0"/>
  </r>
  <r>
    <n v="2023"/>
    <s v="2020010703958124421"/>
    <s v="395812442"/>
    <s v="Drobilová Marie"/>
    <n v="20191210"/>
    <n v="20200107"/>
    <x v="1"/>
    <n v="29"/>
    <s v="C248;K830;K858;K802;I482;;;;;;;;;;;"/>
    <s v="21413,21225,21415,15998,21215,21221,21001"/>
    <s v="30"/>
    <s v="Geriatrie"/>
    <s v="89301301"/>
    <s v="3011"/>
    <n v="205"/>
    <s v="D"/>
    <s v="07-M02-02"/>
    <s v="Endoskopický nebo radiologický výkon pro onemocnění hepatobiliární soustavy nebo slinivky břišní u pacientů s CC=3-4"/>
    <n v="108156"/>
    <n v="47514"/>
    <n v="0"/>
    <n v="0"/>
    <n v="1935.09"/>
    <n v="0"/>
    <n v="11907.63"/>
    <n v="2960"/>
    <n v="5325"/>
    <n v="45818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4029100239276886"/>
    <n v="2.1150100231170654"/>
    <n v="0.28790000081062317"/>
    <s v="4"/>
    <s v="02"/>
    <m/>
    <s v="26,02"/>
    <s v="Geriatrie"/>
    <s v="77900"/>
    <s v="Olomoucký"/>
    <s v="Olomouc"/>
    <s v="Olomouc město"/>
    <s v="C24 - Zhoubný novotvar jiných a neurčených částí žlučových cest"/>
    <s v="C248 - ZN - léze přesahující žlučové cesty"/>
    <m/>
    <s v="C248 - ZN - léze přesahující žlučové cesty"/>
    <s v="395812442"/>
    <d v="2019-12-19T00:00:00"/>
    <d v="2020-01-07T00:00:00"/>
    <n v="2020"/>
    <s v="6"/>
    <s v="4"/>
    <s v="3011"/>
    <s v="89301301"/>
    <x v="11"/>
  </r>
  <r>
    <n v="2023"/>
    <s v="2020011504862234041"/>
    <s v="486223404"/>
    <s v="Koubková Eva"/>
    <n v="20191230"/>
    <n v="20200115"/>
    <x v="1"/>
    <n v="17"/>
    <s v="S8210;W1999;S635;;;;;;;;;;;;;"/>
    <s v="21225,21717,21221,21415,21413,21001"/>
    <s v="30"/>
    <s v="Geriatrie"/>
    <s v="89301301"/>
    <s v="3011"/>
    <n v="205"/>
    <s v="A"/>
    <s v="08-K13-02"/>
    <s v="Poranění končetin mimo pánev a stehno v CVSP u pacientů ve věku 16 a více let a s CC=0"/>
    <n v="42628"/>
    <n v="21321"/>
    <n v="0"/>
    <n v="0"/>
    <n v="0"/>
    <n v="0"/>
    <n v="0"/>
    <n v="1560"/>
    <n v="2325"/>
    <n v="37116"/>
    <s v="31"/>
    <s v="Traumatologická klinika"/>
    <s v="89301311"/>
    <s v="3111"/>
    <n v="4"/>
    <n v="2"/>
    <n v="10"/>
    <n v="32244"/>
    <n v="283"/>
    <n v="1"/>
    <n v="1809"/>
    <n v="0.43440000000000001"/>
    <n v="0.43059999999999998"/>
    <n v="3.8E-3"/>
    <n v="0.88273000717163086"/>
    <n v="0.88273000717163086"/>
    <n v="0"/>
    <s v="4"/>
    <s v="31"/>
    <m/>
    <s v="26"/>
    <s v="Geriatrie"/>
    <s v="78361"/>
    <s v="Olomoucký"/>
    <s v="Olomouc"/>
    <s v="Olomouc sever"/>
    <s v="S82 - Zlomenina bérce včetně kotníku"/>
    <s v="S821 - Zlomenina horní části holenní kosti (tibie)"/>
    <s v="S8210 - Zlomenina horní části holenní kosti; zavřená"/>
    <s v="S8210 - Zlomenina horní části holenní kosti; zavřená"/>
    <s v="486223404"/>
    <d v="2020-01-06T00:00:00"/>
    <d v="2020-01-15T00:00:00"/>
    <n v="2020"/>
    <s v="6"/>
    <s v="4"/>
    <s v="3011"/>
    <s v="89301301"/>
    <x v="1"/>
  </r>
  <r>
    <n v="2023"/>
    <s v="2020012903511039571"/>
    <s v="351103957"/>
    <s v="Truksa Václav"/>
    <n v="20191229"/>
    <n v="20200129"/>
    <x v="1"/>
    <n v="32"/>
    <s v="S7210;W0000;;;;;;;;;;;;;;"/>
    <s v="21225,78989,21717,21221,21415,21413,21219,53471,66127,21001,89325"/>
    <s v="02"/>
    <s v="II. interní klinika gastroenterologie a geriatrie"/>
    <s v="89301026"/>
    <s v="0216"/>
    <n v="205"/>
    <s v="D"/>
    <s v="07-M02-02"/>
    <s v="Endoskopický nebo radiologický výkon pro onemocnění hepatobiliární soustavy nebo slinivky břišní u pacientů s CC=3-4"/>
    <n v="162967"/>
    <n v="34200"/>
    <n v="43922"/>
    <n v="0"/>
    <n v="2966.41"/>
    <n v="12379.98"/>
    <n v="11125.66"/>
    <n v="2240"/>
    <n v="3900"/>
    <n v="197668"/>
    <s v="31"/>
    <s v="Traumatologická klinika"/>
    <s v="89301313"/>
    <s v="3131"/>
    <n v="13"/>
    <n v="4"/>
    <n v="25"/>
    <n v="133696"/>
    <n v="21560"/>
    <n v="1"/>
    <n v="55705"/>
    <n v="2.0733000000000001"/>
    <n v="1.7854000000000001"/>
    <n v="0.28789999999999999"/>
    <n v="2.6501200497150421"/>
    <n v="2.3622200489044189"/>
    <n v="0.28790000081062317"/>
    <s v="4"/>
    <s v="02"/>
    <s v="31"/>
    <s v="26,34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51103957"/>
    <d v="2020-01-07T00:00:00"/>
    <d v="2020-01-20T00:00:00"/>
    <n v="2020"/>
    <s v="6"/>
    <s v="3"/>
    <s v="3011"/>
    <s v="89301301"/>
    <x v="1"/>
  </r>
  <r>
    <n v="2023"/>
    <s v="2020012103559134291"/>
    <s v="355913429"/>
    <s v="Blaťáková Ludmila"/>
    <n v="20191105"/>
    <n v="20200121"/>
    <x v="1"/>
    <n v="78"/>
    <s v="I500;A099;I10;I481;R600;;;;;;;;;;;"/>
    <s v="21225,21415,21221,21717,21413,21001,21215"/>
    <s v="30"/>
    <s v="Geriatrie"/>
    <s v="89301301"/>
    <s v="3011"/>
    <n v="205"/>
    <s v="A"/>
    <s v="04-K02-04"/>
    <s v="Záněty plic u pacientů s CC=0-1"/>
    <n v="317555"/>
    <n v="129672"/>
    <n v="0"/>
    <n v="0"/>
    <n v="3047.29"/>
    <n v="0"/>
    <n v="0"/>
    <n v="9600"/>
    <n v="14400"/>
    <n v="144685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4.606670193374157"/>
    <n v="4.5868701934814453"/>
    <n v="1.9799999892711639E-2"/>
    <s v="4"/>
    <s v="30"/>
    <m/>
    <s v="26"/>
    <s v="Geriatrie"/>
    <s v="75106"/>
    <m/>
    <m/>
    <s v="Přerov a okolí"/>
    <s v="I50 - Selhání srdce"/>
    <s v="I500 - Městnavé selhání srdce"/>
    <m/>
    <s v="I500 - Městnavé selhání srdce"/>
    <s v="355913429"/>
    <d v="2019-12-20T00:00:00"/>
    <d v="2020-01-21T00:00:00"/>
    <n v="2020"/>
    <s v="6"/>
    <s v="4"/>
    <s v="3011"/>
    <s v="89301301"/>
    <x v="20"/>
  </r>
  <r>
    <n v="2023"/>
    <s v="2020012404502114061"/>
    <s v="450211406"/>
    <s v="Dvořák Jan"/>
    <n v="20200106"/>
    <n v="20200124"/>
    <x v="1"/>
    <n v="19"/>
    <s v="S8270;W0189;D683;;;;;;;;;;;;;"/>
    <s v="21225,21221,21413,21717,21415"/>
    <s v="30"/>
    <s v="Geriatrie"/>
    <s v="89301301"/>
    <s v="3011"/>
    <n v="205"/>
    <s v="A"/>
    <s v="16-K03-02"/>
    <s v="Poruchy krevního srážení u pacientů s CC=1-2"/>
    <n v="45692"/>
    <n v="23990"/>
    <n v="0"/>
    <n v="0"/>
    <n v="0"/>
    <n v="0"/>
    <n v="0"/>
    <n v="1600"/>
    <n v="2625"/>
    <n v="32235"/>
    <s v="31"/>
    <s v="Traumatologická klinika"/>
    <s v="89301311"/>
    <s v="3111"/>
    <n v="7"/>
    <n v="2"/>
    <n v="14"/>
    <n v="59998"/>
    <n v="8689"/>
    <n v="1"/>
    <n v="35156"/>
    <n v="0.91720000000000002"/>
    <n v="0.80120000000000002"/>
    <n v="0.11600000000000001"/>
    <n v="1.144569993019104"/>
    <n v="1.144569993019104"/>
    <n v="0"/>
    <s v="4"/>
    <s v="30"/>
    <m/>
    <s v="26"/>
    <s v="Geriatrie"/>
    <s v="78322"/>
    <s v="Olomoucký"/>
    <s v="Olomouc"/>
    <s v="Litovelsko"/>
    <s v="S82 - Zlomenina bérce včetně kotníku"/>
    <s v="S827 - Mnohočetné zlomeniny bérce"/>
    <s v="S8270 - Mnohočetné zlomeniny bérce; zavřená"/>
    <s v="S8270 - Mnohočetné zlomeniny bérce; zavřená"/>
    <s v="450211406"/>
    <d v="2020-01-10T00:00:00"/>
    <d v="2020-01-24T00:00:00"/>
    <n v="2020"/>
    <s v="6"/>
    <s v="4"/>
    <s v="3011"/>
    <s v="89301301"/>
    <x v="1"/>
  </r>
  <r>
    <n v="2023"/>
    <s v="2020012704451101491"/>
    <s v="445110149"/>
    <s v="Spurná Růžena"/>
    <n v="20200104"/>
    <n v="20200127"/>
    <x v="1"/>
    <n v="24"/>
    <s v="S0650;W1999;I10;F412;;;;;;;;;;;;"/>
    <s v="21221,21225,21415,21219,99980,21413,21001"/>
    <s v="30"/>
    <s v="Geriatrie"/>
    <s v="89301301"/>
    <s v="3011"/>
    <n v="205"/>
    <s v="B"/>
    <s v="25-K01-02"/>
    <s v="Polytrauma bez umělé plicní ventilace (nebo max. 1 den)"/>
    <n v="72722"/>
    <n v="27078"/>
    <n v="18613"/>
    <n v="0"/>
    <n v="0"/>
    <n v="0"/>
    <n v="0"/>
    <n v="1770"/>
    <n v="3150"/>
    <n v="73085"/>
    <s v="06"/>
    <s v="Neurochirurgická klinika"/>
    <s v="89301063"/>
    <s v="0631"/>
    <n v="10"/>
    <n v="3"/>
    <n v="22"/>
    <n v="167562"/>
    <n v="6514"/>
    <n v="1"/>
    <n v="32846"/>
    <n v="2.3247"/>
    <n v="2.2376999999999998"/>
    <n v="8.6999999999999994E-2"/>
    <n v="2.5062201023101807"/>
    <n v="2.5062201023101807"/>
    <n v="0"/>
    <s v="4"/>
    <s v="30"/>
    <m/>
    <s v="26,06"/>
    <s v="Geriatrie"/>
    <s v="75101"/>
    <s v="Olomoucký"/>
    <s v="Přerov"/>
    <s v="Tovačovsko"/>
    <s v="S06 - Nitrolební poranění"/>
    <s v="S065 - Úrazové subdurální krvácení"/>
    <s v="S0650 - Úrazové subdurální krvácení; neotevřená rána"/>
    <s v="S0650 - Úrazové subdurální krvácení; neotevřená rána"/>
    <s v="445110149"/>
    <d v="2020-01-09T00:00:00"/>
    <d v="2020-01-27T00:00:00"/>
    <n v="2020"/>
    <s v="6"/>
    <s v="4"/>
    <s v="3011"/>
    <s v="89301301"/>
    <x v="18"/>
  </r>
  <r>
    <n v="2023"/>
    <s v="2020010603611104401"/>
    <s v="361110440"/>
    <s v="Bobáček Jiří"/>
    <n v="20191124"/>
    <n v="20200106"/>
    <x v="1"/>
    <n v="44"/>
    <s v="N300;E86;S4220;W1991;I10;N189;;;;;;;;;;"/>
    <s v="21415,21225,21413,21221"/>
    <s v="30"/>
    <s v="Geriatrie"/>
    <s v="89301301"/>
    <s v="3011"/>
    <n v="211"/>
    <s v="A"/>
    <s v="11-K01-02"/>
    <s v="Záněty močových cest u pacientů s CC=1-2"/>
    <n v="172176"/>
    <n v="95844"/>
    <n v="0"/>
    <n v="0"/>
    <n v="834.02"/>
    <n v="0"/>
    <n v="0"/>
    <n v="6320"/>
    <n v="8850"/>
    <n v="62280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3624000959098339"/>
    <n v="2.3296000957489014"/>
    <n v="3.2800000160932541E-2"/>
    <s v="4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61110440"/>
    <d v="2020-01-01T00:00:00"/>
    <d v="2020-01-06T00:00:00"/>
    <n v="2020"/>
    <s v="6"/>
    <s v="4"/>
    <s v="3011"/>
    <s v="89301301"/>
    <x v="6"/>
  </r>
  <r>
    <n v="2023"/>
    <s v="2020010603912244471"/>
    <s v="391224447"/>
    <s v="Sedláček Jaroslav"/>
    <n v="20191129"/>
    <n v="20200106"/>
    <x v="1"/>
    <n v="39"/>
    <s v="N390;I481;L899;E440;F019;;;;;;;;;;;"/>
    <s v="21221,21225,21413"/>
    <s v="30"/>
    <s v="Geriatrie"/>
    <s v="89301301"/>
    <s v="3011"/>
    <n v="211"/>
    <s v="A"/>
    <s v="11-K01-02"/>
    <s v="Záněty močových cest u pacientů s CC=1-2"/>
    <n v="160117"/>
    <n v="86047"/>
    <n v="0"/>
    <n v="0"/>
    <n v="6279.7"/>
    <n v="0"/>
    <n v="0"/>
    <n v="5520"/>
    <n v="8325"/>
    <n v="65647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0850699357688427"/>
    <n v="2.0522699356079102"/>
    <n v="3.2800000160932541E-2"/>
    <s v="2"/>
    <s v="30"/>
    <m/>
    <s v="26"/>
    <m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91224447"/>
    <d v="2020-01-01T00:00:00"/>
    <d v="2020-01-06T00:00:00"/>
    <n v="2020"/>
    <s v="6"/>
    <s v="2"/>
    <s v="3011"/>
    <s v="89301301"/>
    <x v="6"/>
  </r>
  <r>
    <n v="2023"/>
    <s v="2020011302604214311"/>
    <s v="260421431"/>
    <s v="Polej Jiří"/>
    <n v="20191214"/>
    <n v="20200113"/>
    <x v="1"/>
    <n v="31"/>
    <s v="S7200;W0100;I10;E789;I500;N300;;;;;;;;;;"/>
    <s v="21225,21415,21717,21221,21413,21001"/>
    <s v="02"/>
    <s v="II. interní klinika gastroenterologie a geriatrie"/>
    <s v="89301021"/>
    <s v="0213"/>
    <n v="211"/>
    <s v="A"/>
    <s v="08-K12-01"/>
    <s v="Poranění pánve a stehna v CVSP u pacientů ve věku 16 a více let a s CC=1-4"/>
    <n v="193767"/>
    <n v="49490"/>
    <n v="49464"/>
    <n v="0"/>
    <n v="742.36"/>
    <n v="8753.5499999999993"/>
    <n v="0"/>
    <n v="2960"/>
    <n v="4875"/>
    <n v="49170"/>
    <s v="11"/>
    <s v="Ortopedická klinika"/>
    <s v="89301113"/>
    <s v="1131"/>
    <n v="12"/>
    <n v="4"/>
    <n v="24"/>
    <n v="95346"/>
    <n v="2322"/>
    <n v="1"/>
    <n v="10034"/>
    <n v="1.3043"/>
    <n v="1.2733000000000001"/>
    <n v="3.1E-2"/>
    <n v="1.7586700469255447"/>
    <n v="1.7189600467681885"/>
    <n v="3.9710000157356262E-2"/>
    <s v="4"/>
    <s v="11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60421431"/>
    <d v="2020-01-01T00:00:00"/>
    <d v="2020-01-07T00:00:00"/>
    <n v="2020"/>
    <s v="6"/>
    <s v="3"/>
    <s v="3011"/>
    <s v="89301301"/>
    <x v="6"/>
  </r>
  <r>
    <n v="2023"/>
    <s v="2020011303860114311"/>
    <s v="386011431"/>
    <s v="Macháčková Milada"/>
    <n v="20191218"/>
    <n v="20200113"/>
    <x v="1"/>
    <n v="27"/>
    <s v="C73;J9609;Z930;R64;I10;;;;;;;;;;;"/>
    <s v="21225,21413,21415,21221"/>
    <s v="30"/>
    <s v="Geriatrie"/>
    <s v="89301301"/>
    <s v="3011"/>
    <n v="211"/>
    <s v="A"/>
    <s v="10-K06-00"/>
    <s v="Zhoubný novotvar štítné žlázy a příštítných tělísek"/>
    <n v="82921"/>
    <n v="48917"/>
    <n v="0"/>
    <n v="0"/>
    <n v="0"/>
    <n v="0"/>
    <n v="0"/>
    <n v="3040"/>
    <n v="3750"/>
    <n v="39617"/>
    <s v="30"/>
    <s v="Geriatrie"/>
    <s v="89301301"/>
    <s v="3011"/>
    <n v="5"/>
    <n v="2"/>
    <n v="8"/>
    <n v="32929"/>
    <n v="3124"/>
    <n v="1"/>
    <n v="6232"/>
    <n v="0.48139999999999999"/>
    <n v="0.43969999999999998"/>
    <n v="4.1700000000000001E-2"/>
    <n v="1.4422199726104736"/>
    <n v="1.4422199726104736"/>
    <n v="0"/>
    <s v="4"/>
    <s v="30"/>
    <m/>
    <s v="26"/>
    <s v="Geriatrie"/>
    <s v="75000"/>
    <m/>
    <m/>
    <s v="Přerov"/>
    <s v="C73 - Zhoubný novotvar štítné žlázy"/>
    <m/>
    <m/>
    <s v="C73 - Zhoubný novotvar štítné žlázy"/>
    <s v="386011431"/>
    <d v="2020-01-01T00:00:00"/>
    <d v="2020-01-13T00:00:00"/>
    <n v="2020"/>
    <s v="6"/>
    <s v="4"/>
    <s v="3011"/>
    <s v="89301301"/>
    <x v="6"/>
  </r>
  <r>
    <n v="2023"/>
    <s v="2020012202959294251"/>
    <s v="295929425"/>
    <s v="Nováková Zlatuška"/>
    <n v="20191227"/>
    <n v="20200122"/>
    <x v="1"/>
    <n v="27"/>
    <s v="S7220;W0000;I500;I10;S7200;;;;;;;;;;;"/>
    <s v="21415,78989,21221,21413,66127,21225,21001,53471,21717"/>
    <s v="30"/>
    <s v="Geriatrie"/>
    <s v="89301301"/>
    <s v="3011"/>
    <n v="211"/>
    <s v="D"/>
    <s v="08-I13-05"/>
    <s v="Operace poranění stehenní kosti v CVSP u pacientů ve věku 16 a více let s CC=1-2 nebo ve věku 75 a více let"/>
    <n v="192372"/>
    <n v="23989"/>
    <n v="94540"/>
    <n v="0"/>
    <n v="348.49"/>
    <n v="14078.6"/>
    <n v="17415.22"/>
    <n v="1560"/>
    <n v="3750"/>
    <n v="12553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842149943113327"/>
    <n v="2.4957499504089355"/>
    <n v="0.34639999270439148"/>
    <s v="2"/>
    <s v="31"/>
    <s v="31"/>
    <s v="26,07,31"/>
    <s v="Geriatrie"/>
    <s v="78372"/>
    <s v="Olomoucký"/>
    <s v="Olomouc"/>
    <s v="Olomouc a okolí"/>
    <s v="S72 - Zlomenina kosti stehenní [fractura femoris]"/>
    <s v="S722 - Subtrochanterická zlomenina"/>
    <s v="S7220 - Subtrochanterická zlomenina; zavřená"/>
    <s v="S7220 - Subtrochanterická zlomenina; zavřená"/>
    <s v="295929425"/>
    <d v="2020-01-07T00:00:00"/>
    <d v="2020-01-22T00:00:00"/>
    <n v="2020"/>
    <s v="6"/>
    <s v="2"/>
    <s v="3011"/>
    <s v="89301301"/>
    <x v="1"/>
  </r>
  <r>
    <n v="2023"/>
    <s v="2020012803355244071"/>
    <s v="335524407"/>
    <s v="Spáčilová Anežka"/>
    <n v="20200112"/>
    <n v="20200128"/>
    <x v="1"/>
    <n v="17"/>
    <s v="M5302;I10;E782;F920;H919;;;;;;;;;;;"/>
    <s v="21221,21001,21413,21415,21219,21225,21215"/>
    <s v="30"/>
    <s v="Geriatrie"/>
    <s v="89301301"/>
    <s v="3011"/>
    <n v="211"/>
    <s v="A"/>
    <s v="08-K08-00"/>
    <s v="Jiná onemocnění páteře a bolest zad"/>
    <n v="37995"/>
    <n v="21303"/>
    <n v="0"/>
    <n v="0"/>
    <n v="0"/>
    <n v="0"/>
    <n v="0"/>
    <n v="1200"/>
    <n v="1800"/>
    <n v="23537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79079997539520264"/>
    <n v="0.79079997539520264"/>
    <n v="0"/>
    <s v="1"/>
    <s v="17"/>
    <m/>
    <s v="26"/>
    <s v="Geriatrie"/>
    <s v="78344"/>
    <s v="Olomoucký"/>
    <s v="Olomouc"/>
    <s v="Olomouc západ"/>
    <s v="M53 - Jiné dorzopatie nezařazené jinde"/>
    <s v="M530 - Cervikokraniální syndrom"/>
    <s v="M5302 - Cervikokraniální syndrom; krční krajina"/>
    <s v="M5302 - Cervikokraniální syndrom; krční krajina"/>
    <s v="335524407"/>
    <d v="2020-01-20T00:00:00"/>
    <d v="2020-01-28T00:00:00"/>
    <n v="2020"/>
    <s v="6"/>
    <s v="1"/>
    <s v="3011"/>
    <s v="89301301"/>
    <x v="7"/>
  </r>
  <r>
    <n v="2023"/>
    <s v="2020012904505015001"/>
    <s v="450501500"/>
    <s v="Kníž Antonín"/>
    <n v="20191226"/>
    <n v="20200129"/>
    <x v="1"/>
    <n v="35"/>
    <s v="I635;I10;E789;I259;;;;;;;;;;;;"/>
    <s v="21221,21225,21413,21001,21415,21022"/>
    <s v="30"/>
    <s v="Geriatrie"/>
    <s v="89301301"/>
    <s v="3011"/>
    <n v="211"/>
    <s v="A"/>
    <s v="01-K10-03"/>
    <s v="Mozkový infarkt v komplexním CVSP u pacientů s CC=0"/>
    <n v="194209"/>
    <n v="35151"/>
    <n v="43968"/>
    <n v="0"/>
    <n v="196.67"/>
    <n v="0"/>
    <n v="0"/>
    <n v="2250"/>
    <n v="3000"/>
    <n v="80426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5966499941423535"/>
    <n v="2.5872499942779541"/>
    <n v="9.3999998643994331E-3"/>
    <s v="5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50501500"/>
    <d v="2020-01-14T00:00:00"/>
    <d v="2020-01-29T00:00:00"/>
    <n v="2020"/>
    <s v="6"/>
    <s v="5"/>
    <s v="3011"/>
    <s v="89301301"/>
    <x v="37"/>
  </r>
  <r>
    <n v="2023"/>
    <s v="2020031104307314681"/>
    <s v="430731468"/>
    <s v="Válka Ladislav"/>
    <n v="20200224"/>
    <n v="20200311"/>
    <x v="1"/>
    <n v="17"/>
    <s v="I639;I489;I10;;;;;;;;;;;;;"/>
    <s v="21225,21001,37022,35520,72213,21221,21413,72015,21415,21215"/>
    <s v="30"/>
    <s v="Geriatrie"/>
    <s v="89301301"/>
    <s v="3011"/>
    <n v="111"/>
    <s v="A"/>
    <s v="01-K12-01"/>
    <s v="Jiná cévní onemocnění mozku a míchy v komplexním CVSP"/>
    <n v="56208"/>
    <n v="21919"/>
    <n v="0"/>
    <n v="0"/>
    <n v="40.53"/>
    <n v="0"/>
    <n v="0"/>
    <n v="1210"/>
    <n v="2400"/>
    <n v="33009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1.2613099943846464"/>
    <n v="1.2506099939346313"/>
    <n v="1.0700000450015068E-2"/>
    <s v="2"/>
    <s v="30"/>
    <m/>
    <s v="26,36,39"/>
    <s v="Geriatrie"/>
    <s v="78361"/>
    <s v="Olomoucký"/>
    <s v="Olomouc"/>
    <s v="Olomouc sever"/>
    <s v="I63 - Mozkový infarkt"/>
    <s v="I639 - Mozkový infarkt NS"/>
    <m/>
    <s v="I639 - Mozkový infarkt NS"/>
    <s v="430731468"/>
    <d v="2020-03-02T00:00:00"/>
    <d v="2020-03-11T00:00:00"/>
    <n v="2020"/>
    <s v="6"/>
    <s v="2"/>
    <s v="3011"/>
    <s v="89301301"/>
    <x v="37"/>
  </r>
  <r>
    <n v="2023"/>
    <s v="2020031203251184011"/>
    <s v="325118401"/>
    <s v="Nepustilová Libuše"/>
    <n v="20200218"/>
    <n v="20200312"/>
    <x v="1"/>
    <n v="24"/>
    <s v="N10;I500;I480;I10;N183;Z905;;;;;;;;;;"/>
    <s v="21225,21221,21415,21413,21215,21717"/>
    <s v="30"/>
    <s v="Geriatrie"/>
    <s v="89301301"/>
    <s v="3011"/>
    <n v="111"/>
    <s v="A"/>
    <s v="11-K01-02"/>
    <s v="Záněty močových cest u pacientů s CC=1-2"/>
    <n v="76268"/>
    <n v="26653"/>
    <n v="20088"/>
    <n v="0"/>
    <n v="983.36"/>
    <n v="0"/>
    <n v="0"/>
    <n v="1600"/>
    <n v="3000"/>
    <n v="37712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1.2530700378119946"/>
    <n v="1.220270037651062"/>
    <n v="3.2800000160932541E-2"/>
    <s v="2"/>
    <s v="03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25118401"/>
    <d v="2020-02-28T00:00:00"/>
    <d v="2020-03-12T00:00:00"/>
    <n v="2020"/>
    <s v="6"/>
    <s v="2"/>
    <s v="3011"/>
    <s v="89301301"/>
    <x v="5"/>
  </r>
  <r>
    <n v="2023"/>
    <s v="2020031604453304711"/>
    <s v="445330471"/>
    <s v="Chramostová Františk"/>
    <n v="20200306"/>
    <n v="20200316"/>
    <x v="1"/>
    <n v="11"/>
    <s v="J039;E875;E039;I10;D649;J449;;;;;;;;;;"/>
    <s v="21221,21225,21717,21001,21415,21413"/>
    <s v="02"/>
    <s v="II. interní klinika gastroenterologie a geriatrie"/>
    <s v="89301026"/>
    <s v="0216"/>
    <n v="111"/>
    <s v="A"/>
    <s v="18-K01-05"/>
    <s v="Sepse u pacientů ve věku 18 a více let s CC=3"/>
    <n v="46144"/>
    <n v="14088"/>
    <n v="0"/>
    <n v="0"/>
    <n v="5896.46"/>
    <n v="0"/>
    <n v="2250.46"/>
    <n v="800"/>
    <n v="1575"/>
    <n v="108476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7"/>
    <s v="02"/>
    <m/>
    <s v="26"/>
    <s v="Geriatrie"/>
    <s v="77900"/>
    <s v="Olomoucký"/>
    <s v="Olomouc"/>
    <s v="Olomouc město"/>
    <s v="J03 - Akutní zánět mandlí - akutní tonzilitida [tonsillitis acuta]"/>
    <s v="J039 - Akutní tonzilitida NS"/>
    <m/>
    <s v="J039 - Akutní tonzilitida NS"/>
    <s v="445330471"/>
    <d v="2020-03-12T00:00:00"/>
    <d v="2020-03-15T00:00:00"/>
    <n v="2020"/>
    <s v="6"/>
    <s v="3"/>
    <s v="3011"/>
    <s v="89301301"/>
    <x v="11"/>
  </r>
  <r>
    <n v="2023"/>
    <s v="2020031603858184351"/>
    <s v="385818435"/>
    <s v="Dostálová Stanislava"/>
    <n v="20200208"/>
    <n v="20200316"/>
    <x v="1"/>
    <n v="38"/>
    <s v="A46;I10;E119;;;;;;;;;;;;;"/>
    <s v="21415,21413,21221,21225,21001,21215"/>
    <s v="30"/>
    <s v="Geriatrie"/>
    <s v="89301301"/>
    <s v="3011"/>
    <n v="111"/>
    <s v="A"/>
    <s v="09-K01-03"/>
    <s v="Růže u pacientů s CC=0"/>
    <n v="88846"/>
    <n v="45993"/>
    <n v="0"/>
    <n v="0"/>
    <n v="1412.64"/>
    <n v="0"/>
    <n v="0"/>
    <n v="2260"/>
    <n v="5400"/>
    <n v="62335"/>
    <s v="01"/>
    <s v="I. interní klinika - kardiologická"/>
    <s v="89301011"/>
    <s v="0113"/>
    <n v="9"/>
    <n v="3"/>
    <n v="16"/>
    <n v="62279"/>
    <n v="2063"/>
    <n v="1"/>
    <n v="5956"/>
    <n v="0.85919999999999996"/>
    <n v="0.83169999999999999"/>
    <n v="2.75E-2"/>
    <n v="2.0790298841893673"/>
    <n v="2.0515298843383789"/>
    <n v="2.7499999850988388E-2"/>
    <s v="1"/>
    <s v="01"/>
    <m/>
    <s v="26"/>
    <s v="Geriatrie"/>
    <s v="77900"/>
    <s v="Olomoucký"/>
    <s v="Olomouc"/>
    <s v="Olomouc město"/>
    <s v="A46 - Růže - erysipel"/>
    <m/>
    <m/>
    <s v="A46 - Růže - erysipel"/>
    <s v="385818435"/>
    <d v="2020-02-24T00:00:00"/>
    <d v="2020-03-16T00:00:00"/>
    <n v="2020"/>
    <s v="6"/>
    <s v="1"/>
    <s v="3011"/>
    <s v="89301301"/>
    <x v="4"/>
  </r>
  <r>
    <n v="2023"/>
    <s v="2020031604154014321"/>
    <s v="415401432"/>
    <s v="Dolínková Zdenka"/>
    <n v="20200218"/>
    <n v="20200316"/>
    <x v="1"/>
    <n v="28"/>
    <s v="S7210;W1999;S5251;D62;;;;;;;;;;;;"/>
    <s v="21415,21413,21225,21221,53471,21215,53155,21219,78989,2100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18044"/>
    <n v="29803"/>
    <n v="35751"/>
    <n v="0"/>
    <n v="58.4"/>
    <n v="5415.66"/>
    <n v="24211.759999999998"/>
    <n v="2080"/>
    <n v="3525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1"/>
    <s v="31"/>
    <s v="31"/>
    <s v="26,31,07"/>
    <s v="Geriatrie"/>
    <s v="78342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415401432"/>
    <d v="2020-02-25T00:00:00"/>
    <d v="2020-03-16T00:00:00"/>
    <n v="2020"/>
    <s v="6"/>
    <s v="1"/>
    <s v="3011"/>
    <s v="89301301"/>
    <x v="1"/>
  </r>
  <r>
    <n v="2023"/>
    <s v="2020031803907314091"/>
    <s v="390731409"/>
    <s v="Berger Josef"/>
    <n v="20200223"/>
    <n v="20200318"/>
    <x v="1"/>
    <n v="25"/>
    <s v="J189;E876;D45;R33;;;;;;;;;;;;"/>
    <s v="21225,21415,21221,21413,21717,35520,37022"/>
    <s v="30"/>
    <s v="Geriatrie"/>
    <s v="89301301"/>
    <s v="3011"/>
    <n v="111"/>
    <s v="A"/>
    <s v="04-K02-04"/>
    <s v="Záněty plic u pacientů s CC=0-1"/>
    <n v="71324"/>
    <n v="32518"/>
    <n v="0"/>
    <n v="0"/>
    <n v="692.64"/>
    <n v="0"/>
    <n v="0"/>
    <n v="1920"/>
    <n v="3750"/>
    <n v="39246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4218999668955803"/>
    <n v="1.4020999670028687"/>
    <n v="1.9799999892711639E-2"/>
    <s v="4"/>
    <s v="02"/>
    <m/>
    <s v="26,39"/>
    <s v="Geriatrie"/>
    <s v="78391"/>
    <s v="Olomoucký"/>
    <s v="Olomouc"/>
    <s v="Uničovsko"/>
    <s v="J18 - Pneumonie, původce NS"/>
    <s v="J189 - Pneumonie NS"/>
    <m/>
    <s v="J189 - Pneumonie NS"/>
    <s v="390731409"/>
    <d v="2020-03-03T00:00:00"/>
    <d v="2020-03-18T00:00:00"/>
    <n v="2020"/>
    <s v="6"/>
    <s v="4"/>
    <s v="3011"/>
    <s v="89301301"/>
    <x v="2"/>
  </r>
  <r>
    <n v="2023"/>
    <s v="2020032403951237461"/>
    <s v="395123746"/>
    <s v="Bílá Anna"/>
    <n v="20200213"/>
    <n v="20200324"/>
    <x v="1"/>
    <n v="41"/>
    <s v="E117;I7021;E039;E785;I10;M159;;;;;;;;;;"/>
    <s v="21415,21225,21221,21413,21001,66851"/>
    <s v="30"/>
    <s v="Geriatrie"/>
    <s v="89301301"/>
    <s v="3011"/>
    <n v="111"/>
    <s v="A"/>
    <s v="05-I23-01"/>
    <s v="Amputace celé končetiny nebo amputace části končetiny mimo prsty pro nemoc periferních cév pacientů s CC=3-4 v CVSP"/>
    <n v="130757"/>
    <n v="47519"/>
    <n v="23834"/>
    <n v="0"/>
    <n v="1300.4100000000001"/>
    <n v="8123.49"/>
    <n v="0"/>
    <n v="3040"/>
    <n v="6225"/>
    <n v="189067"/>
    <s v="03"/>
    <s v="III. interní klinika - nefrologická, revmatologická a endokrinologická"/>
    <s v="89301031"/>
    <s v="0312"/>
    <n v="20"/>
    <n v="7"/>
    <n v="37"/>
    <n v="287356"/>
    <n v="18899"/>
    <n v="1"/>
    <n v="58333"/>
    <n v="4.0898000000000003"/>
    <n v="3.8374000000000001"/>
    <n v="0.25240000000000001"/>
    <n v="4.5502901971340179"/>
    <n v="4.2978901863098145"/>
    <n v="0.25240001082420349"/>
    <s v="4"/>
    <s v="59"/>
    <s v="05"/>
    <s v="26,05"/>
    <s v="Geriatrie"/>
    <s v="78349"/>
    <s v="Olomoucký"/>
    <s v="Olomouc"/>
    <s v="Olomouc západ"/>
    <s v="E11 - Diabetes mellitus 2. typu"/>
    <s v="E117 - Diabetes mellitus 2. typu s mnohočetnými komplikacemi"/>
    <m/>
    <s v="E117 - Diabetes mellitus 2. typu s mnohočetnými komplikacemi"/>
    <s v="395123746"/>
    <d v="2020-02-24T00:00:00"/>
    <d v="2020-03-24T00:00:00"/>
    <n v="2020"/>
    <s v="6"/>
    <s v="4"/>
    <s v="3011"/>
    <s v="89301301"/>
    <x v="3"/>
  </r>
  <r>
    <n v="2023"/>
    <s v="2020032403052044791"/>
    <s v="305204479"/>
    <s v="Škovranová Marie"/>
    <n v="20200302"/>
    <n v="20200324"/>
    <x v="1"/>
    <n v="23"/>
    <s v="D62;K250;S808;I500;I480;N182;;;;;;;;;;"/>
    <s v="21225,21415,21221,21413,21717,21001"/>
    <s v="30"/>
    <s v="Geriatrie"/>
    <s v="89301301"/>
    <s v="3011"/>
    <n v="111"/>
    <s v="A"/>
    <s v="16-K02-01"/>
    <s v="Anémie u pacientů s CC=3-4"/>
    <n v="80176"/>
    <n v="26980"/>
    <n v="12192"/>
    <n v="0"/>
    <n v="0"/>
    <n v="10341.219999999999"/>
    <n v="0"/>
    <n v="1600"/>
    <n v="3000"/>
    <n v="56964"/>
    <s v="02"/>
    <s v="II. interní klinika gastroenterologie a geriatrie"/>
    <s v="89301023"/>
    <s v="0231"/>
    <n v="10"/>
    <n v="3"/>
    <n v="21"/>
    <n v="88843"/>
    <n v="15414"/>
    <n v="1"/>
    <n v="40186"/>
    <n v="1.3922000000000001"/>
    <n v="1.1863999999999999"/>
    <n v="0.20580000000000001"/>
    <n v="1.534570038318634"/>
    <n v="1.3287700414657593"/>
    <n v="0.20579999685287476"/>
    <s v="4"/>
    <s v="02"/>
    <m/>
    <s v="26"/>
    <s v="Geriatrie"/>
    <s v="78375"/>
    <s v="Olomoucký"/>
    <s v="Olomouc"/>
    <s v="Olomouc jih"/>
    <s v="D62 - Akutní posthemoragická anemie"/>
    <m/>
    <m/>
    <s v="D62 - Akutní posthemoragická anemie"/>
    <s v="305204479"/>
    <d v="2020-03-10T00:00:00"/>
    <d v="2020-03-24T00:00:00"/>
    <n v="2020"/>
    <s v="6"/>
    <s v="4"/>
    <s v="3011"/>
    <s v="89301301"/>
    <x v="2"/>
  </r>
  <r>
    <n v="2023"/>
    <s v="2020032403952140541"/>
    <s v="395214054"/>
    <s v="Slavíčková Marie"/>
    <n v="20200219"/>
    <n v="20200324"/>
    <x v="1"/>
    <n v="35"/>
    <s v="I610;I10;E119;;;;;;;;;;;;;"/>
    <s v="21415,21413,72213,21225,21221,90902,78989,72015,56151,21001"/>
    <s v="30"/>
    <s v="Geriatrie"/>
    <s v="89301301"/>
    <s v="3011"/>
    <n v="111"/>
    <s v="B"/>
    <s v="01-I08-03"/>
    <s v="Chirurgický výkon na úrovni lebky a tvrdé pleny se závažnou hlavní diagnózou nebo s umělou plicní ventilací v délce 25-96 hodin (2-4 dny) nebo u pacientů s CC=3-4"/>
    <n v="330170"/>
    <n v="18402"/>
    <n v="211018"/>
    <n v="0"/>
    <n v="1204.3699999999999"/>
    <n v="0"/>
    <n v="1263.1300000000001"/>
    <n v="1040"/>
    <n v="2925"/>
    <n v="247937"/>
    <s v="06"/>
    <s v="Neurochirurgická klinika"/>
    <s v="89301063"/>
    <s v="0631"/>
    <n v="9"/>
    <n v="3"/>
    <n v="18"/>
    <n v="196930"/>
    <n v="10682"/>
    <n v="1"/>
    <n v="39084"/>
    <n v="2.7724000000000002"/>
    <n v="2.6297999999999999"/>
    <n v="0.1426"/>
    <n v="5.752839982509613"/>
    <n v="5.6102399826049805"/>
    <n v="0.14259999990463257"/>
    <s v="4"/>
    <s v="17"/>
    <s v="06"/>
    <s v="26,36,07,06"/>
    <s v="Geriatrie"/>
    <s v="78301"/>
    <s v="Olomoucký"/>
    <s v="Olomouc"/>
    <s v="Olomouc město"/>
    <s v="I61 - Intracerebrální (nitromozkové) krvácení"/>
    <s v="I610 - Intracerebrální (nitromozkové) krvácení do hemisféry podkorové"/>
    <m/>
    <s v="I610 - Intracerebrální (nitromozkové) krvácení do hemisféry podkorové"/>
    <s v="395214054"/>
    <d v="2020-03-11T00:00:00"/>
    <d v="2020-03-24T00:00:00"/>
    <n v="2020"/>
    <s v="6"/>
    <s v="4"/>
    <s v="3011"/>
    <s v="89301301"/>
    <x v="12"/>
  </r>
  <r>
    <n v="2023"/>
    <s v="2020030201957144171"/>
    <s v="195714417"/>
    <s v="Heringová Zdeňka"/>
    <n v="20200126"/>
    <n v="20200302"/>
    <x v="1"/>
    <n v="37"/>
    <s v="S7210;W0000;J189;D62;;;;;;;;;;;;"/>
    <s v="21225,21221,21215,21219,21413,21001,21415,53471,35520,37022,78989,21717,6612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64046"/>
    <n v="34737"/>
    <n v="64010"/>
    <n v="0"/>
    <n v="40.659999999999997"/>
    <n v="4368.96"/>
    <n v="8440.48"/>
    <n v="2600"/>
    <n v="5550"/>
    <n v="19986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731499969959259"/>
    <n v="4.1579999923706055"/>
    <n v="0.57349997758865356"/>
    <s v="1"/>
    <s v="31"/>
    <s v="31"/>
    <s v="26,31,39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195714417"/>
    <d v="2020-02-12T00:00:00"/>
    <d v="2020-03-02T00:00:00"/>
    <n v="2020"/>
    <s v="6"/>
    <s v="1"/>
    <s v="3011"/>
    <s v="89301301"/>
    <x v="1"/>
  </r>
  <r>
    <n v="2023"/>
    <s v="2020030302960214571"/>
    <s v="296021457"/>
    <s v="Poláchová Vlasta"/>
    <n v="20200212"/>
    <n v="20200303"/>
    <x v="1"/>
    <n v="21"/>
    <s v="C436;I10;N309;M170;E119;;;;;;;;;;;"/>
    <s v="37022,21415,21413,21221,21225,35520,66949"/>
    <s v="30"/>
    <s v="Geriatrie"/>
    <s v="89301301"/>
    <s v="3011"/>
    <n v="111"/>
    <s v="A"/>
    <s v="09-K07-02"/>
    <s v="Zhoubný novotvar kůže u pacientů s CC=0-1"/>
    <n v="69345"/>
    <n v="25220"/>
    <n v="0"/>
    <n v="0"/>
    <n v="0"/>
    <n v="0"/>
    <n v="0"/>
    <n v="1600"/>
    <n v="3000"/>
    <n v="32046"/>
    <s v="30"/>
    <s v="Geriatrie"/>
    <s v="89301301"/>
    <s v="3011"/>
    <n v="5"/>
    <n v="2"/>
    <n v="12"/>
    <n v="35921"/>
    <n v="862"/>
    <n v="1"/>
    <n v="4948"/>
    <n v="0.49120000000000003"/>
    <n v="0.47970000000000002"/>
    <n v="1.15E-2"/>
    <n v="0.99778002500534058"/>
    <n v="0.99778002500534058"/>
    <n v="0"/>
    <s v="4"/>
    <s v="30"/>
    <m/>
    <s v="26,39,11"/>
    <s v="Geriatrie"/>
    <s v="77900"/>
    <s v="Olomoucký"/>
    <s v="Olomouc"/>
    <s v="Olomouc město"/>
    <s v="C43 - Zhoubný melanom kůže"/>
    <s v="C436 - Zhoubný melanom horní končetiny včetně ramene"/>
    <m/>
    <s v="C436 - Zhoubný melanom horní končetiny včetně ramene"/>
    <s v="296021457"/>
    <d v="2020-02-12T00:00:00"/>
    <d v="2020-03-03T00:00:00"/>
    <n v="2020"/>
    <s v="5"/>
    <s v="4"/>
    <s v="3011"/>
    <s v="89301301"/>
    <x v="6"/>
  </r>
  <r>
    <n v="2023"/>
    <s v="2020031103159014591"/>
    <s v="315901459"/>
    <s v="Staroštíková Marie"/>
    <n v="20200102"/>
    <n v="20200311"/>
    <x v="1"/>
    <n v="70"/>
    <s v="E107;I7021;I10;J188;I489;L97;;;;;;;;;;"/>
    <s v="21415,21413,21225,21221,91755,55219,21215,89423,62310,89323"/>
    <s v="01"/>
    <s v="I. interní klinika - kardiologická"/>
    <s v="89301011"/>
    <s v="0111"/>
    <n v="111"/>
    <s v="D"/>
    <s v="05-I25-01"/>
    <s v="Implantace kardiostimulátoru s dalším operačním výkonem v jiný den nebo u pacientů s CC=4"/>
    <n v="196104"/>
    <n v="83359"/>
    <n v="0"/>
    <n v="0"/>
    <n v="16871.23"/>
    <n v="0"/>
    <n v="65549.13"/>
    <n v="5440"/>
    <n v="10125"/>
    <n v="474429"/>
    <s v="03"/>
    <s v="III. interní klinika - nefrologická, revmatologická a endokrinologická"/>
    <s v="89301031"/>
    <s v="0312"/>
    <n v="10"/>
    <n v="3"/>
    <n v="21"/>
    <n v="171943"/>
    <n v="100585"/>
    <n v="33528"/>
    <n v="214840"/>
    <n v="3.6394000000000002"/>
    <n v="2.2961999999999998"/>
    <n v="1.3431999999999999"/>
    <n v="10.390230417251587"/>
    <n v="9.0470304489135742"/>
    <n v="1.3431999683380127"/>
    <s v="4"/>
    <s v="01"/>
    <m/>
    <s v="26,34,01,05"/>
    <s v="Geriatrie,KS"/>
    <s v="78333"/>
    <s v="Olomoucký"/>
    <s v="Olomouc"/>
    <s v="Olomouc sever"/>
    <s v="E10 - Diabetes mellitus 1. typu"/>
    <s v="E107 - Diabetes mellitus 1. typu s mnohočetnými komplikacemi"/>
    <m/>
    <s v="E107 - Diabetes mellitus 1. typu s mnohočetnými komplikacemi"/>
    <s v="315901459"/>
    <d v="2020-02-13T00:00:00"/>
    <d v="2020-03-10T00:00:00"/>
    <n v="2020"/>
    <s v="2"/>
    <s v="3"/>
    <s v="3011"/>
    <s v="89301301"/>
    <x v="6"/>
  </r>
  <r>
    <n v="2023"/>
    <s v="2020031003556104461"/>
    <s v="355610446"/>
    <s v="Kopřivová Eliška"/>
    <n v="20200213"/>
    <n v="20200310"/>
    <x v="1"/>
    <n v="27"/>
    <s v="K294;E440;I259;E86;I10;;;;;;;;;;;"/>
    <s v="21225,21415,21221,21413,21001"/>
    <s v="30"/>
    <s v="Geriatrie"/>
    <s v="89301301"/>
    <s v="3011"/>
    <n v="111"/>
    <s v="A"/>
    <s v="06-K04-03"/>
    <s v="Peptický vřed bez perforace a krvácení a jiný zánět žaludku u pacientů s CC=0-1"/>
    <n v="66147"/>
    <n v="36416"/>
    <n v="0"/>
    <n v="0"/>
    <n v="0"/>
    <n v="0"/>
    <n v="0"/>
    <n v="2080"/>
    <n v="5850"/>
    <n v="47151"/>
    <s v="02"/>
    <s v="II. interní klinika gastroenterologie a geriatrie"/>
    <s v="89301026"/>
    <s v="0216"/>
    <n v="4"/>
    <n v="2"/>
    <n v="8"/>
    <n v="28468"/>
    <n v="353"/>
    <n v="1"/>
    <n v="2642"/>
    <n v="0.38490000000000002"/>
    <n v="0.38019999999999998"/>
    <n v="4.7000000000000002E-3"/>
    <n v="1.4637700319290161"/>
    <n v="1.4637700319290161"/>
    <n v="0"/>
    <s v="4"/>
    <s v="02"/>
    <m/>
    <s v="26"/>
    <s v="Geriatrie"/>
    <s v="78325"/>
    <s v="Olomoucký"/>
    <s v="Olomouc"/>
    <s v="Litovelsko"/>
    <s v="K29 - Zánět žaludku [gastritis] a dvanáctníku [duodenitis]"/>
    <s v="K294 - Chronická atrofická gastritida"/>
    <m/>
    <s v="K294 - Chronická atrofická gastritida"/>
    <s v="355610446"/>
    <d v="2020-02-25T00:00:00"/>
    <d v="2020-03-10T00:00:00"/>
    <n v="2020"/>
    <s v="6"/>
    <s v="4"/>
    <s v="3011"/>
    <s v="89301301"/>
    <x v="2"/>
  </r>
  <r>
    <n v="2023"/>
    <s v="2020031103554184151"/>
    <s v="355418415"/>
    <s v="Tesaříková Danuše"/>
    <n v="20200218"/>
    <n v="20200311"/>
    <x v="1"/>
    <n v="23"/>
    <s v="I7020;L984;I10;I500;E117;G700;;;;;;;;;;"/>
    <s v="21221,21413,21225,21415,21001,78990,54170,35022"/>
    <s v="30"/>
    <s v="Geriatrie"/>
    <s v="89301301"/>
    <s v="3011"/>
    <n v="111"/>
    <s v="D"/>
    <s v="05-I24-04"/>
    <s v="Bypass, náhrada nebo rekonstrukce na periferních cévách mimo hrudní a břišní dutinu u pacientů s CC=0-1"/>
    <n v="78043"/>
    <n v="29559"/>
    <n v="11917"/>
    <n v="0"/>
    <n v="366.69"/>
    <n v="0"/>
    <n v="904.75"/>
    <n v="1880"/>
    <n v="4125"/>
    <n v="153504"/>
    <s v="03"/>
    <s v="III. interní klinika - nefrologická, revmatologická a endokrinologická"/>
    <s v="89301031"/>
    <s v="0312"/>
    <n v="8"/>
    <n v="3"/>
    <n v="14"/>
    <n v="146739"/>
    <n v="10751"/>
    <n v="1"/>
    <n v="34495"/>
    <n v="2.1032000000000002"/>
    <n v="1.9596"/>
    <n v="0.14360000000000001"/>
    <n v="3.4259300380945206"/>
    <n v="3.2823300361633301"/>
    <n v="0.14360000193119049"/>
    <s v="4"/>
    <s v="05"/>
    <s v="05"/>
    <s v="26,07,18,05"/>
    <s v="Geriatrie"/>
    <s v="78316"/>
    <s v="Olomoucký"/>
    <s v="Olomouc"/>
    <s v="Olomouc sever"/>
    <s v="I70 - Ateroskleróza"/>
    <s v="I702 - Ateroskleróza končetinových tepen"/>
    <s v="I7020 - Ateroskleróza končetinových tepen, bez gangrény"/>
    <s v="I7020 - Ateroskleróza končetinových tepen, bez gangrény"/>
    <s v="355418415"/>
    <d v="2020-02-27T00:00:00"/>
    <d v="2020-03-11T00:00:00"/>
    <n v="2020"/>
    <s v="6"/>
    <s v="4"/>
    <s v="3011"/>
    <s v="89301301"/>
    <x v="26"/>
  </r>
  <r>
    <n v="2023"/>
    <s v="2020030502860310311"/>
    <s v="286031031"/>
    <s v="Mlčochová Emílie"/>
    <n v="20200201"/>
    <n v="20200305"/>
    <x v="1"/>
    <n v="34"/>
    <s v="N300;E86;B964;I489;E782;;;;;;;;;;;"/>
    <s v="21415,21221,21225,21413,21001"/>
    <s v="30"/>
    <s v="Geriatrie"/>
    <s v="89301301"/>
    <s v="3011"/>
    <n v="201"/>
    <s v="A"/>
    <s v="11-K01-02"/>
    <s v="Záněty močových cest u pacientů s CC=1-2"/>
    <n v="86719"/>
    <n v="43640"/>
    <n v="0"/>
    <n v="0"/>
    <n v="407.43"/>
    <n v="0"/>
    <n v="0"/>
    <n v="2640"/>
    <n v="6675"/>
    <n v="55094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8077300004661083"/>
    <n v="1.7749300003051758"/>
    <n v="3.2800000160932541E-2"/>
    <s v="4"/>
    <s v="03"/>
    <m/>
    <s v="26"/>
    <s v="Geriatrie"/>
    <s v="77000"/>
    <m/>
    <m/>
    <s v="Olomouc"/>
    <s v="N30 - Zánět močového měchýře (cystitida)"/>
    <s v="N300 - Akutní cystitida"/>
    <m/>
    <s v="N300 - Akutní cystitida"/>
    <s v="286031031"/>
    <d v="2020-02-11T00:00:00"/>
    <d v="2020-03-05T00:00:00"/>
    <n v="2020"/>
    <s v="6"/>
    <s v="4"/>
    <s v="3011"/>
    <s v="89301301"/>
    <x v="3"/>
  </r>
  <r>
    <n v="2023"/>
    <s v="2020032304005281031"/>
    <s v="400528103"/>
    <s v="Bělobrov Alexandr"/>
    <n v="20200229"/>
    <n v="20200323"/>
    <x v="1"/>
    <n v="24"/>
    <s v="I633;C349;I10;E782;C61;;;;;;;;;;;"/>
    <s v="21221,21225,21413,21415,21001"/>
    <s v="17"/>
    <s v="Neurologická klinika"/>
    <s v="89301171"/>
    <s v="1713"/>
    <n v="201"/>
    <s v="A"/>
    <s v="01-K10-03"/>
    <s v="Mozkový infarkt v komplexním CVSP u pacientů s CC=0"/>
    <n v="130857"/>
    <n v="13512"/>
    <n v="71952"/>
    <n v="0"/>
    <n v="760.96"/>
    <n v="0"/>
    <n v="0"/>
    <n v="850"/>
    <n v="2700"/>
    <n v="49868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1.7428599493578076"/>
    <n v="1.7334599494934082"/>
    <n v="9.3999998643994331E-3"/>
    <s v="4"/>
    <s v="17"/>
    <m/>
    <s v="26"/>
    <s v="CMP,Geriatrie"/>
    <s v="77900"/>
    <s v="Olomoucký"/>
    <s v="Olomouc"/>
    <s v="Olomouc město"/>
    <s v="I63 - Mozkový infarkt"/>
    <s v="I633 - Mozkový infarkt způs.trombózou mozkových tepen"/>
    <m/>
    <s v="I633 - Mozkový infarkt způs.trombózou mozkových tepen"/>
    <s v="400528103"/>
    <d v="2020-03-12T00:00:00"/>
    <d v="2020-03-12T00:00:00"/>
    <n v="2020"/>
    <s v="6"/>
    <s v="3"/>
    <s v="3011"/>
    <s v="89301301"/>
    <x v="38"/>
  </r>
  <r>
    <n v="2023"/>
    <s v="2020031603060094021"/>
    <s v="306009402"/>
    <s v="Fišrová Božena"/>
    <n v="20200218"/>
    <n v="20200316"/>
    <x v="1"/>
    <n v="28"/>
    <s v="S7200;W0190;E118;I10;E782;D62;;;;;;;;;;"/>
    <s v="21221,21225,21413,21415,35022,21717,91820,91810,66610,91826,21001,91829,91823"/>
    <s v="30"/>
    <s v="Geriatrie"/>
    <s v="89301301"/>
    <s v="3011"/>
    <n v="201"/>
    <s v="D"/>
    <s v="08-I05-07"/>
    <s v="Implantace cervikokapitální endoprotézy kyčle"/>
    <n v="87806"/>
    <n v="34123"/>
    <n v="5496"/>
    <n v="0"/>
    <n v="2677.4"/>
    <n v="2217.73"/>
    <n v="8743.85"/>
    <n v="2080"/>
    <n v="5025"/>
    <n v="177976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4963400959968567"/>
    <n v="2.2007400989532471"/>
    <n v="0.29559999704360962"/>
    <s v="4"/>
    <s v="11"/>
    <s v="11"/>
    <s v="26,11,18"/>
    <s v="TEPkycel,Geriatrie,TEPCKP"/>
    <s v="78401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6009402"/>
    <d v="2020-02-26T00:00:00"/>
    <d v="2020-03-16T00:00:00"/>
    <n v="2020"/>
    <s v="6"/>
    <s v="4"/>
    <s v="3011"/>
    <s v="89301301"/>
    <x v="0"/>
  </r>
  <r>
    <n v="2023"/>
    <s v="2020031703607094131"/>
    <s v="360709413"/>
    <s v="Jančík Ladislav"/>
    <n v="20200225"/>
    <n v="20200317"/>
    <x v="1"/>
    <n v="22"/>
    <s v="I639;I509;;;;;;;;;;;;;;"/>
    <s v="21221,21001,21225,21413,21415,72213,21215,72015,89429"/>
    <s v="30"/>
    <s v="Geriatrie"/>
    <s v="89301301"/>
    <s v="3011"/>
    <n v="201"/>
    <s v="A"/>
    <s v="01-K10-02"/>
    <s v="Mozkový infarkt v komplexním CVSP u pacientů s CC=1-2"/>
    <n v="86882"/>
    <n v="27446"/>
    <n v="0"/>
    <n v="0"/>
    <n v="327.76"/>
    <n v="0"/>
    <n v="392.85"/>
    <n v="1640"/>
    <n v="2025"/>
    <n v="54163"/>
    <s v="01"/>
    <s v="I. interní klinika - kardiologická"/>
    <s v="89301011"/>
    <s v="0111"/>
    <n v="10"/>
    <n v="3"/>
    <n v="21"/>
    <n v="120012"/>
    <n v="1295"/>
    <n v="1"/>
    <n v="6061"/>
    <n v="1.62"/>
    <n v="1.6027"/>
    <n v="1.7299999999999999E-2"/>
    <n v="1.716160049661994"/>
    <n v="1.6988600492477417"/>
    <n v="1.7300000414252281E-2"/>
    <s v="1"/>
    <s v="17"/>
    <m/>
    <s v="36,26,01"/>
    <s v="Geriatrie"/>
    <s v="77900"/>
    <s v="Olomoucký"/>
    <s v="Olomouc"/>
    <s v="Olomouc město"/>
    <s v="I63 - Mozkový infarkt"/>
    <s v="I639 - Mozkový infarkt NS"/>
    <m/>
    <s v="I639 - Mozkový infarkt NS"/>
    <s v="360709413"/>
    <d v="2020-03-02T00:00:00"/>
    <d v="2020-03-17T00:00:00"/>
    <n v="2020"/>
    <s v="6"/>
    <s v="1"/>
    <s v="3011"/>
    <s v="89301301"/>
    <x v="37"/>
  </r>
  <r>
    <n v="2023"/>
    <s v="2020031804261270921"/>
    <s v="426127092"/>
    <s v="Černohorská Hana"/>
    <n v="20200213"/>
    <n v="20200318"/>
    <x v="1"/>
    <n v="35"/>
    <s v="I219;I634;J9600;E119;E039;I10;;;;;;;;;;"/>
    <s v="21415,21221,21225,21413,21717,21001,89435,89429,90930"/>
    <s v="30"/>
    <s v="Geriatrie"/>
    <s v="89301301"/>
    <s v="3011"/>
    <n v="201"/>
    <s v="A"/>
    <s v="01-K10-01"/>
    <s v="Mozkový infarkt v komplexním CVSP u pacientů s CC=3-4"/>
    <n v="180581"/>
    <n v="35049"/>
    <n v="56389"/>
    <n v="0"/>
    <n v="491.64"/>
    <n v="1450.4"/>
    <n v="38776.1"/>
    <n v="2080"/>
    <n v="5475"/>
    <n v="211214"/>
    <s v="17"/>
    <s v="Neurologická klinika"/>
    <s v="89301176"/>
    <s v="1732"/>
    <n v="13"/>
    <n v="4"/>
    <n v="26"/>
    <n v="196124"/>
    <n v="2673"/>
    <n v="1"/>
    <n v="10384"/>
    <n v="2.6547999999999998"/>
    <n v="2.6191"/>
    <n v="3.5700000000000003E-2"/>
    <n v="4.2027100622653961"/>
    <n v="3.7070300579071045"/>
    <n v="0.49568000435829163"/>
    <s v="4"/>
    <s v="30"/>
    <m/>
    <s v="26,01"/>
    <s v="Geriatrie,STENT"/>
    <s v="77900"/>
    <s v="Olomoucký"/>
    <s v="Olomouc"/>
    <s v="Olomouc město"/>
    <s v="I21 - Akutní infarkt myokardu"/>
    <s v="I219 - Akutní infarkt myokardu NS"/>
    <m/>
    <s v="I219 - Akutní infarkt myokardu NS"/>
    <s v="426127092"/>
    <d v="2020-02-26T00:00:00"/>
    <d v="2020-03-18T00:00:00"/>
    <n v="2020"/>
    <s v="6"/>
    <s v="4"/>
    <s v="3011"/>
    <s v="89301301"/>
    <x v="23"/>
  </r>
  <r>
    <n v="2023"/>
    <s v="2020032704451244101"/>
    <s v="445124410"/>
    <s v="Komárková Anna"/>
    <n v="20200107"/>
    <n v="20200327"/>
    <x v="1"/>
    <n v="80"/>
    <s v="J9601;J440;I10;D62;I480;E660;;;;;;;;;;"/>
    <s v="21415,21221,21001,21413,21225,62310,21717,21215"/>
    <s v="02"/>
    <s v="II. interní klinika gastroenterologie a geriatrie"/>
    <s v="89301026"/>
    <s v="0216"/>
    <n v="201"/>
    <s v="A"/>
    <s v="11-K01-02"/>
    <s v="Záněty močových cest u pacientů s CC=1-2"/>
    <n v="285681"/>
    <n v="77371"/>
    <n v="92736"/>
    <n v="0"/>
    <n v="17668.41"/>
    <n v="17334.53"/>
    <n v="0"/>
    <n v="4795"/>
    <n v="12450"/>
    <n v="333499"/>
    <s v="16"/>
    <s v="Klinika plicních nemocí a tuberkulózy"/>
    <s v="89301161"/>
    <s v="1611"/>
    <n v="9"/>
    <n v="3"/>
    <n v="17"/>
    <n v="62306"/>
    <n v="2459"/>
    <n v="1"/>
    <n v="9397"/>
    <n v="0.86480000000000001"/>
    <n v="0.83199999999999996"/>
    <n v="3.2800000000000003E-2"/>
    <n v="4.7490898072719574"/>
    <n v="4.3263998031616211"/>
    <n v="0.4226900041103363"/>
    <s v="2"/>
    <s v="02"/>
    <m/>
    <s v="26,04"/>
    <s v="Geriatrie"/>
    <s v="77200"/>
    <s v="Olomoucký"/>
    <s v="Olomouc"/>
    <s v="Olomouc město"/>
    <s v="J96 - Respirační selhání nezařazené jinde"/>
    <s v="J960 - Akutní respirační selhání"/>
    <s v="J9601 - Akutní respirační selhání, Typ II [hyperkapnický]"/>
    <s v="J9601 - Akutní respirační selhání, Typ II [hyperkapnický]"/>
    <s v="445124410"/>
    <d v="2020-02-25T00:00:00"/>
    <d v="2020-03-19T00:00:00"/>
    <n v="2020"/>
    <s v="6"/>
    <s v="2"/>
    <s v="3011"/>
    <s v="89301301"/>
    <x v="2"/>
  </r>
  <r>
    <n v="2023"/>
    <s v="2020032403859180431"/>
    <s v="385918043"/>
    <s v="Zajícová Marie"/>
    <n v="20200306"/>
    <n v="20200324"/>
    <x v="1"/>
    <n v="19"/>
    <s v="N390;I10;J459;J410;I480;M5422;;;;;;;;;;"/>
    <s v="21221,21415,21225,21413,21717,21001"/>
    <s v="30"/>
    <s v="Geriatrie"/>
    <s v="89301301"/>
    <s v="3011"/>
    <n v="201"/>
    <s v="A"/>
    <s v="11-K01-02"/>
    <s v="Záněty močových cest u pacientů s CC=1-2"/>
    <n v="55585"/>
    <n v="24446"/>
    <n v="0"/>
    <n v="0"/>
    <n v="7649.16"/>
    <n v="0"/>
    <n v="0"/>
    <n v="1440"/>
    <n v="2700"/>
    <n v="31976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98256998136639595"/>
    <n v="0.94292998313903809"/>
    <n v="3.9639998227357864E-2"/>
    <s v="4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5918043"/>
    <d v="2020-03-12T00:00:00"/>
    <d v="2020-03-24T00:00:00"/>
    <n v="2020"/>
    <s v="6"/>
    <s v="4"/>
    <s v="3011"/>
    <s v="89301301"/>
    <x v="11"/>
  </r>
  <r>
    <n v="2023"/>
    <s v="2020032404754084031"/>
    <s v="475408403"/>
    <s v="Švestková Raissa"/>
    <n v="20200223"/>
    <n v="20200324"/>
    <x v="1"/>
    <n v="31"/>
    <s v="M7046;D62;I7021;A052;A46;I10;;;;;;;;;;"/>
    <s v="21221,21225,21415,21413,66949,21717"/>
    <s v="30"/>
    <s v="Geriatrie"/>
    <s v="89301301"/>
    <s v="3011"/>
    <n v="201"/>
    <s v="A"/>
    <s v="16-K02-01"/>
    <s v="Anémie u pacientů s CC=3-4"/>
    <n v="125162"/>
    <n v="27901"/>
    <n v="40872"/>
    <n v="0"/>
    <n v="24131.58"/>
    <n v="8881.25"/>
    <n v="0"/>
    <n v="1840"/>
    <n v="3450"/>
    <n v="75907"/>
    <s v="02"/>
    <s v="II. interní klinika gastroenterologie a geriatrie"/>
    <s v="89301021"/>
    <s v="0213"/>
    <n v="10"/>
    <n v="3"/>
    <n v="21"/>
    <n v="88843"/>
    <n v="15414"/>
    <n v="1"/>
    <n v="40186"/>
    <n v="1.3922000000000001"/>
    <n v="1.1863999999999999"/>
    <n v="0.20580000000000001"/>
    <n v="2.1200499683618546"/>
    <n v="1.8982399702072144"/>
    <n v="0.2218099981546402"/>
    <s v="4"/>
    <s v="30"/>
    <m/>
    <s v="26,11"/>
    <s v="Geriatrie"/>
    <s v="78357"/>
    <s v="Olomoucký"/>
    <s v="Olomouc"/>
    <s v="Olomouc východ"/>
    <s v="M70 - Onemocnění měkké tkáně způs. zatěžováním, přetěžováním n.tlakem"/>
    <s v="M704 - Prepatelární burzitida"/>
    <s v="M7046 - Prepatelární burzitida; bérec"/>
    <s v="M7046 - Prepatelární burzitida; bérec"/>
    <s v="475408403"/>
    <d v="2020-03-20T00:00:00"/>
    <d v="2020-03-24T00:00:00"/>
    <n v="2020"/>
    <s v="6"/>
    <s v="4"/>
    <s v="3011"/>
    <s v="89301301"/>
    <x v="11"/>
  </r>
  <r>
    <n v="2023"/>
    <s v="2020030603957274371"/>
    <s v="395727437"/>
    <s v="Dvorská Božena"/>
    <n v="20200212"/>
    <n v="20200306"/>
    <x v="1"/>
    <n v="24"/>
    <s v="N309;F03;H814;E114;I119;;;;;;;;;;;"/>
    <s v="21221,21225,21415,21413"/>
    <s v="30"/>
    <s v="Geriatrie"/>
    <s v="89301301"/>
    <s v="3011"/>
    <n v="205"/>
    <s v="A"/>
    <s v="11-K01-04"/>
    <s v="Záněty močových cest u pacientů ve věku 18 a více let s CC=0"/>
    <n v="55799"/>
    <n v="30038"/>
    <n v="0"/>
    <n v="0"/>
    <n v="0"/>
    <n v="0"/>
    <n v="0"/>
    <n v="1840"/>
    <n v="5175"/>
    <n v="30576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1.083340048789978"/>
    <n v="1.083340048789978"/>
    <n v="0"/>
    <s v="4"/>
    <s v="30"/>
    <m/>
    <s v="26"/>
    <s v="Geriatrie"/>
    <s v="78373"/>
    <s v="Olomoucký"/>
    <s v="Olomouc"/>
    <s v="Olomouc jih"/>
    <s v="N30 - Zánět močového měchýře (cystitida)"/>
    <s v="N309 - Cystitida NS"/>
    <m/>
    <s v="N309 - Cystitida NS"/>
    <s v="395727437"/>
    <d v="2020-02-12T00:00:00"/>
    <d v="2020-03-06T00:00:00"/>
    <n v="2020"/>
    <s v="5"/>
    <s v="4"/>
    <s v="3011"/>
    <s v="89301301"/>
    <x v="6"/>
  </r>
  <r>
    <n v="2023"/>
    <s v="2020030904252074821"/>
    <s v="425207482"/>
    <s v="Tomanová Olga"/>
    <n v="20200211"/>
    <n v="20200309"/>
    <x v="1"/>
    <n v="28"/>
    <s v="S4220;W0189;S0600;S8200;;;;;;;;;;;;"/>
    <s v="21215,21415,21413,21221,21225,21001"/>
    <s v="30"/>
    <s v="Geriatrie"/>
    <s v="89301301"/>
    <s v="3011"/>
    <n v="205"/>
    <s v="A"/>
    <s v="08-K13-01"/>
    <s v="Poranění končetin mimo pánev a stehno v CVSP u pacientů ve věku 16 a více let a s CC=1-4"/>
    <n v="62062"/>
    <n v="33568"/>
    <n v="0"/>
    <n v="0"/>
    <n v="0"/>
    <n v="0"/>
    <n v="0"/>
    <n v="2680"/>
    <n v="3975"/>
    <n v="48145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4935499429702759"/>
    <n v="1.4935499429702759"/>
    <n v="0"/>
    <s v="4"/>
    <s v="31"/>
    <m/>
    <s v="26"/>
    <s v="Geriatrie"/>
    <s v="78344"/>
    <s v="Olomoucký"/>
    <s v="Olomouc"/>
    <s v="Olomouc západ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25207482"/>
    <d v="2020-02-24T00:00:00"/>
    <d v="2020-03-09T00:00:00"/>
    <n v="2020"/>
    <s v="6"/>
    <s v="4"/>
    <s v="3011"/>
    <s v="89301301"/>
    <x v="1"/>
  </r>
  <r>
    <n v="2023"/>
    <s v="2020031103901184281"/>
    <s v="390118428"/>
    <s v="Vašek Jaroslav"/>
    <n v="20200221"/>
    <n v="20200311"/>
    <x v="1"/>
    <n v="20"/>
    <s v="I635;I10;E789;N189;I269;;;;;;;;;;;"/>
    <s v="21221,21413,21225,72213,21415,72015"/>
    <s v="30"/>
    <s v="Geriatrie"/>
    <s v="89301301"/>
    <s v="3011"/>
    <n v="205"/>
    <s v="A"/>
    <s v="01-K10-02"/>
    <s v="Mozkový infarkt v komplexním CVSP u pacientů s CC=1-2"/>
    <n v="66918"/>
    <n v="24254"/>
    <n v="0"/>
    <n v="0"/>
    <n v="0"/>
    <n v="0"/>
    <n v="0"/>
    <n v="1460"/>
    <n v="1500"/>
    <n v="49754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1"/>
    <s v="17"/>
    <m/>
    <s v="26,36"/>
    <s v="Geriatrie"/>
    <s v="78325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390118428"/>
    <d v="2020-02-27T00:00:00"/>
    <d v="2020-03-11T00:00:00"/>
    <n v="2020"/>
    <s v="6"/>
    <s v="1"/>
    <s v="3011"/>
    <s v="89301301"/>
    <x v="37"/>
  </r>
  <r>
    <n v="2023"/>
    <s v="2020031503055094371"/>
    <s v="305509437"/>
    <s v="Pejchalová Jaroslava"/>
    <n v="20200227"/>
    <n v="20200315"/>
    <x v="1"/>
    <n v="18"/>
    <s v="E86;I672;I489;I259;I10;;;;;;;;;;;"/>
    <s v="21221,21413,21225,21415,21215,21001,21717"/>
    <s v="30"/>
    <s v="Geriatrie"/>
    <s v="89301301"/>
    <s v="3011"/>
    <n v="205"/>
    <s v="A"/>
    <s v="10-K14-02"/>
    <s v="Dehydratace u pacientů ve věku 65 a více let s CC=2-3"/>
    <n v="46563"/>
    <n v="24558"/>
    <n v="0"/>
    <n v="0"/>
    <n v="0"/>
    <n v="0"/>
    <n v="0"/>
    <n v="1360"/>
    <n v="3375"/>
    <n v="28729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8"/>
    <s v="03"/>
    <m/>
    <s v="26"/>
    <s v="Geriatrie"/>
    <s v="78326"/>
    <m/>
    <m/>
    <s v="Litovelsko"/>
    <s v="E86 - Snížení objemu plazmy nebo extracelulární tekutiny"/>
    <m/>
    <m/>
    <s v="E86 - Snížení objemu plazmy nebo extracelulární tekutiny"/>
    <s v="305509437"/>
    <d v="2020-03-04T00:00:00"/>
    <d v="2020-03-15T00:00:00"/>
    <n v="2020"/>
    <s v="6"/>
    <s v="8"/>
    <s v="3011"/>
    <s v="89301301"/>
    <x v="5"/>
  </r>
  <r>
    <n v="2023"/>
    <s v="2020031803261204581"/>
    <s v="326120458"/>
    <s v="Chýlková Božena"/>
    <n v="20200229"/>
    <n v="20200318"/>
    <x v="1"/>
    <n v="19"/>
    <s v="J160;G301;I10;E86;K802;N394;;;;;;;;;;"/>
    <s v="21413,21225,21001,21221"/>
    <s v="30"/>
    <s v="Geriatrie"/>
    <s v="89301301"/>
    <s v="3011"/>
    <n v="205"/>
    <s v="A"/>
    <s v="04-K02-04"/>
    <s v="Záněty plic u pacientů s CC=0-1"/>
    <n v="42480"/>
    <n v="26211"/>
    <n v="0"/>
    <n v="0"/>
    <n v="1778.53"/>
    <n v="0"/>
    <n v="0"/>
    <n v="1440"/>
    <n v="4050"/>
    <n v="26787"/>
    <s v="03"/>
    <s v="III. interní klinika - nefrologická, revmatologická a endokrinologická"/>
    <s v="89301031"/>
    <s v="0311"/>
    <n v="8"/>
    <n v="3"/>
    <n v="15"/>
    <n v="59996"/>
    <n v="1485"/>
    <n v="1"/>
    <n v="5788"/>
    <n v="0.82099999999999995"/>
    <n v="0.80120000000000002"/>
    <n v="1.9800000000000002E-2"/>
    <n v="1.0613600537180901"/>
    <n v="1.0415600538253784"/>
    <n v="1.9799999892711639E-2"/>
    <s v="2"/>
    <s v="03"/>
    <m/>
    <s v="26"/>
    <s v="Geriatrie"/>
    <s v="72200"/>
    <s v="Moravskoslezský"/>
    <s v="Ostrava-město"/>
    <s v="Ostrava"/>
    <s v="J16 - Zánět plic (pneumonie) způsobený jinými infekčními organismy NJ"/>
    <s v="J160 - Chlamydiová pneumonie"/>
    <m/>
    <s v="J160 - Chlamydiová pneumonie"/>
    <s v="326120458"/>
    <d v="2020-03-05T00:00:00"/>
    <d v="2020-03-18T00:00:00"/>
    <n v="2020"/>
    <s v="6"/>
    <s v="2"/>
    <s v="3011"/>
    <s v="89301301"/>
    <x v="5"/>
  </r>
  <r>
    <n v="2023"/>
    <s v="2020032003403194731"/>
    <s v="340319473"/>
    <s v="Filip Jaroslav"/>
    <n v="20200302"/>
    <n v="20200320"/>
    <x v="1"/>
    <n v="19"/>
    <s v="R42;I10;M5422;G629;I7020;;;;;;;;;;;"/>
    <s v="21225,21221,21415,21413,21001"/>
    <s v="30"/>
    <s v="Geriatrie"/>
    <s v="89301301"/>
    <s v="3011"/>
    <n v="205"/>
    <s v="A"/>
    <s v="03-K04-01"/>
    <s v="Funkční a strukturální poruchy ucha u pacientů ve věku 18 a více let"/>
    <n v="45852"/>
    <n v="23658"/>
    <n v="0"/>
    <n v="0"/>
    <n v="0"/>
    <n v="0"/>
    <n v="0"/>
    <n v="1350"/>
    <n v="2025"/>
    <n v="28460"/>
    <s v="17"/>
    <s v="Neurologická klinika"/>
    <s v="89301171"/>
    <s v="1712"/>
    <n v="5"/>
    <n v="2"/>
    <n v="9"/>
    <n v="34809"/>
    <n v="127"/>
    <n v="1"/>
    <n v="1127"/>
    <n v="0.46650000000000003"/>
    <n v="0.46479999999999999"/>
    <n v="1.6999999999999999E-3"/>
    <n v="1.0225600004196167"/>
    <n v="1.0225600004196167"/>
    <n v="0"/>
    <s v="1"/>
    <s v="30"/>
    <m/>
    <s v="26"/>
    <s v="Geriatrie"/>
    <s v="78383"/>
    <s v="Olomoucký"/>
    <s v="Olomouc"/>
    <s v="Uničovsko"/>
    <s v="R42 - Závrať (vertigo)"/>
    <m/>
    <m/>
    <s v="R42 - Závrať (vertigo)"/>
    <s v="340319473"/>
    <d v="2020-03-11T00:00:00"/>
    <d v="2020-03-20T00:00:00"/>
    <n v="2020"/>
    <s v="6"/>
    <s v="1"/>
    <s v="3011"/>
    <s v="89301301"/>
    <x v="39"/>
  </r>
  <r>
    <n v="2023"/>
    <s v="2020032305160202781"/>
    <s v="516020278"/>
    <s v="Šortnerová Lenka"/>
    <n v="20200120"/>
    <n v="20200323"/>
    <x v="1"/>
    <n v="64"/>
    <s v="M511;I10;E669;D62;T813;Y838;;;;;;;;;;"/>
    <s v="21717,21221,21225,21413,66317,21415,66311,21001,66315,66341,66325,66815,66339,78989,21215,78990,66331,66313"/>
    <s v="30"/>
    <s v="Geriatrie"/>
    <s v="89301301"/>
    <s v="3011"/>
    <n v="205"/>
    <s v="C"/>
    <s v="08-I03-06"/>
    <s v="Operace páteře s instrumentací nejvýše 2 segmentů pro jiná onemocnění mimo krční páteř"/>
    <n v="230276"/>
    <n v="62130"/>
    <n v="10992"/>
    <n v="0"/>
    <n v="7259.33"/>
    <n v="2707.83"/>
    <n v="39293.480000000003"/>
    <n v="5930"/>
    <n v="6975"/>
    <n v="501248"/>
    <s v="06"/>
    <s v="Neurochirurgická klinika"/>
    <s v="89301061"/>
    <s v="0611"/>
    <n v="9"/>
    <n v="3"/>
    <n v="14"/>
    <n v="142272"/>
    <n v="101275"/>
    <n v="33758"/>
    <n v="179085"/>
    <n v="3.2523"/>
    <n v="1.8998999999999999"/>
    <n v="1.3524"/>
    <n v="9.5852996110916138"/>
    <n v="8.2328996658325195"/>
    <n v="1.3523999452590942"/>
    <s v="1"/>
    <s v="34"/>
    <s v="06,11"/>
    <s v="26,06,07"/>
    <s v="Geriatrie"/>
    <s v="78501"/>
    <s v="Olomoucký"/>
    <s v="Olomouc"/>
    <s v="Šternbersko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516020278"/>
    <d v="2020-02-26T00:00:00"/>
    <d v="2020-03-23T00:00:00"/>
    <n v="2020"/>
    <s v="6"/>
    <s v="1"/>
    <s v="3011"/>
    <s v="89301301"/>
    <x v="40"/>
  </r>
  <r>
    <n v="2023"/>
    <s v="2020030403262150861"/>
    <s v="326215086"/>
    <s v="Procházková Emilie"/>
    <n v="20200214"/>
    <n v="20200304"/>
    <x v="1"/>
    <n v="19"/>
    <s v="N10;J189;E86;K30;K649;K573;B962;;;;;;;;;"/>
    <s v="21221,21717,21225,21413,21219,21215"/>
    <s v="30"/>
    <s v="Geriatrie"/>
    <s v="89301301"/>
    <s v="3011"/>
    <n v="205"/>
    <s v="A"/>
    <s v="01-K04-02"/>
    <s v="Neurodegenerativní onemocnění u pacientů s CC=0"/>
    <n v="53730"/>
    <n v="24555"/>
    <n v="0"/>
    <n v="0"/>
    <n v="1140.56"/>
    <n v="0"/>
    <n v="0"/>
    <n v="1360"/>
    <n v="2550"/>
    <n v="31916"/>
    <s v="03"/>
    <s v="III. interní klinika - nefrologická, revmatologická a endokrinologická"/>
    <s v="89301031"/>
    <s v="0311"/>
    <n v="8"/>
    <n v="3"/>
    <n v="16"/>
    <n v="59896"/>
    <n v="166"/>
    <n v="1"/>
    <n v="1397"/>
    <n v="0.80210000000000004"/>
    <n v="0.79990000000000006"/>
    <n v="2.2000000000000001E-3"/>
    <n v="0.98313997522927821"/>
    <n v="0.97987997531890869"/>
    <n v="3.2599999103695154E-3"/>
    <s v="1"/>
    <s v="03"/>
    <m/>
    <s v="26"/>
    <s v="Geriatrie"/>
    <s v="46001"/>
    <s v="Liberecký"/>
    <s v="Liberec"/>
    <s v="Liberec"/>
    <s v="N10 - Akutní tubulo-intersticiální nefritida"/>
    <m/>
    <m/>
    <s v="N10 - Akutní tubulo-intersticiální nefritida"/>
    <s v="326215086"/>
    <d v="2020-02-26T00:00:00"/>
    <d v="2020-03-04T00:00:00"/>
    <n v="2020"/>
    <s v="6"/>
    <s v="1"/>
    <s v="3011"/>
    <s v="89301301"/>
    <x v="5"/>
  </r>
  <r>
    <n v="2023"/>
    <s v="2020032304661304121"/>
    <s v="466130412"/>
    <s v="Slavíková Božena"/>
    <n v="20200220"/>
    <n v="20200323"/>
    <x v="1"/>
    <n v="33"/>
    <s v="M511;I489;E114;I10;E782;J459;;;;;;;;;;"/>
    <s v="21415,21225,21413,21221,21001"/>
    <s v="30"/>
    <s v="Geriatrie"/>
    <s v="89301301"/>
    <s v="3011"/>
    <n v="205"/>
    <s v="A"/>
    <s v="08-K08-00"/>
    <s v="Jiná onemocnění páteře a bolest zad"/>
    <n v="77439"/>
    <n v="40059"/>
    <n v="0"/>
    <n v="0"/>
    <n v="0"/>
    <n v="0"/>
    <n v="0"/>
    <n v="2430"/>
    <n v="4800"/>
    <n v="47558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6343200206756592"/>
    <n v="1.6343200206756592"/>
    <n v="0"/>
    <s v="1"/>
    <s v="17"/>
    <m/>
    <s v="26"/>
    <s v="Geriatrie"/>
    <s v="78353"/>
    <s v="Olomoucký"/>
    <s v="Olomouc"/>
    <s v="Olomouc a okolí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66130412"/>
    <d v="2020-03-04T00:00:00"/>
    <d v="2020-03-23T00:00:00"/>
    <n v="2020"/>
    <s v="6"/>
    <s v="1"/>
    <s v="3011"/>
    <s v="89301301"/>
    <x v="7"/>
  </r>
  <r>
    <n v="2023"/>
    <s v="2020032404753024021"/>
    <s v="475302402"/>
    <s v="Ohnoutková Anna"/>
    <n v="20200219"/>
    <n v="20200324"/>
    <x v="1"/>
    <n v="35"/>
    <s v="S7200;W0100;I219;E108;;;;;;;;;;;;"/>
    <s v="89429,21717,21225,37022,21221,66612,21413,90917,21415,21215,35520,91823,91819,21001,89435,91810,91828,91829,90931"/>
    <s v="30"/>
    <s v="Geriatrie"/>
    <s v="89301301"/>
    <s v="3011"/>
    <n v="205"/>
    <s v="D"/>
    <s v="05-M06-06"/>
    <s v="Angioplastika 1 věnčité tepny při akutním infarktu myokardu"/>
    <n v="149055"/>
    <n v="41044"/>
    <n v="10992"/>
    <n v="0"/>
    <n v="1187"/>
    <n v="5415.66"/>
    <n v="40031.1"/>
    <n v="2560"/>
    <n v="4575"/>
    <n v="286133"/>
    <s v="11"/>
    <s v="Ortopedická klinika"/>
    <s v="89301111"/>
    <s v="1111"/>
    <n v="4"/>
    <n v="2"/>
    <n v="8"/>
    <n v="78381"/>
    <n v="58386"/>
    <n v="19462"/>
    <n v="103590"/>
    <n v="1.8264"/>
    <n v="1.0467"/>
    <n v="0.77969999999999995"/>
    <n v="6.065530002117157"/>
    <n v="5.285830020904541"/>
    <n v="0.77969998121261597"/>
    <s v="4"/>
    <s v="01"/>
    <s v="11"/>
    <s v="26,11,39,01"/>
    <s v="STENT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75302402"/>
    <d v="2020-03-03T00:00:00"/>
    <d v="2020-03-24T00:00:00"/>
    <n v="2020"/>
    <s v="6"/>
    <s v="4"/>
    <s v="3011"/>
    <s v="89301301"/>
    <x v="0"/>
  </r>
  <r>
    <n v="2023"/>
    <s v="2020032404058080161"/>
    <s v="405808016"/>
    <s v="Fingerová Helena"/>
    <n v="20200226"/>
    <n v="20200324"/>
    <x v="1"/>
    <n v="28"/>
    <s v="F03;E039;F050;;;;;;;;;;;;;"/>
    <s v="21221,21225,21415,21219,72213,21413,35520,72015,37022,21001"/>
    <s v="30"/>
    <s v="Geriatrie"/>
    <s v="89301301"/>
    <s v="3011"/>
    <n v="205"/>
    <s v="A"/>
    <s v="01-K04-02"/>
    <s v="Neurodegenerativní onemocnění u pacientů s CC=0"/>
    <n v="121617"/>
    <n v="33975"/>
    <n v="0"/>
    <n v="0"/>
    <n v="517"/>
    <n v="0"/>
    <n v="0"/>
    <n v="2040"/>
    <n v="3300"/>
    <n v="42667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1.5220099613070488"/>
    <n v="1.5198099613189697"/>
    <n v="2.199999988079071E-3"/>
    <s v="4"/>
    <s v="17"/>
    <m/>
    <s v="26,39,36"/>
    <s v="Geriatrie"/>
    <s v="77900"/>
    <s v="Olomoucký"/>
    <s v="Olomouc"/>
    <s v="Olomouc město"/>
    <s v="F03 - Neurčená demence"/>
    <m/>
    <m/>
    <s v="F03 - Neurčená demence"/>
    <s v="405808016"/>
    <d v="2020-03-09T00:00:00"/>
    <d v="2020-03-24T00:00:00"/>
    <n v="2020"/>
    <s v="6"/>
    <s v="4"/>
    <s v="3011"/>
    <s v="89301301"/>
    <x v="7"/>
  </r>
  <r>
    <n v="2023"/>
    <s v="2020032403255304551"/>
    <s v="325530455"/>
    <s v="Bláhová Eva"/>
    <n v="20200313"/>
    <n v="20200324"/>
    <x v="1"/>
    <n v="12"/>
    <s v="C259;I10;;;;;;;;;;;;;;"/>
    <s v="78985,89333"/>
    <s v="30"/>
    <s v="Geriatrie"/>
    <s v="89301301"/>
    <s v="3011"/>
    <n v="211"/>
    <s v="D"/>
    <s v="07-M02-03"/>
    <s v="Endoskopický nebo radiologický výkon pro akutní zánět nebo zhoubný novotvar hepatobiliární soustavy nebo slinivky břišní u pacientů s CC=0-2"/>
    <n v="39512"/>
    <n v="15966"/>
    <n v="0"/>
    <n v="0"/>
    <n v="1868.69"/>
    <n v="1247.8599999999999"/>
    <n v="14124"/>
    <n v="880"/>
    <n v="2475"/>
    <n v="173650"/>
    <s v="02"/>
    <s v="II. interní klinika gastroenterologie a geriatrie"/>
    <s v="89301021"/>
    <s v="0213"/>
    <n v="9"/>
    <n v="3"/>
    <n v="17"/>
    <n v="80194"/>
    <n v="16721"/>
    <n v="1"/>
    <n v="43645"/>
    <n v="1.2942"/>
    <n v="1.0709"/>
    <n v="0.2233"/>
    <n v="1.2941999584436417"/>
    <n v="1.0708999633789063"/>
    <n v="0.22329999506473541"/>
    <s v="4"/>
    <s v="02"/>
    <m/>
    <s v="07,34"/>
    <s v="Geriatrie"/>
    <s v="78361"/>
    <s v="Olomoucký"/>
    <s v="Olomouc"/>
    <s v="Olomouc sever"/>
    <s v="C25 - Zhoubný novotvar slinivky břišní"/>
    <s v="C259 - ZN - slinivka břišní [pancreas] NS"/>
    <m/>
    <s v="C259 - ZN - slinivka břišní [pancreas] NS"/>
    <s v="325530455"/>
    <d v="2020-03-20T00:00:00"/>
    <d v="2020-03-24T00:00:00"/>
    <n v="2020"/>
    <s v="6"/>
    <s v="4"/>
    <s v="3011"/>
    <s v="89301301"/>
    <x v="11"/>
  </r>
  <r>
    <n v="2023"/>
    <s v="2020031204604214141"/>
    <s v="460421414"/>
    <s v="Král Jiří"/>
    <n v="20200126"/>
    <n v="20200312"/>
    <x v="1"/>
    <n v="47"/>
    <s v="K567;N178;N110;N40;F009;;;;;;;;;;;"/>
    <s v="21001,21221,21415,21225,21413,51357,78989,91761"/>
    <s v="30"/>
    <s v="Geriatrie"/>
    <s v="89301301"/>
    <s v="3011"/>
    <n v="211"/>
    <s v="A"/>
    <s v="06-I13-01"/>
    <s v="Stomický výkon pro onemocnění trávicí soustavy u pacientů s CC=3-4"/>
    <n v="199592"/>
    <n v="46183"/>
    <n v="66281"/>
    <n v="0"/>
    <n v="8781.24"/>
    <n v="0"/>
    <n v="563"/>
    <n v="3760"/>
    <n v="5775"/>
    <n v="290454"/>
    <s v="03"/>
    <s v="III. interní klinika - nefrologická, revmatologická a endokrinologická"/>
    <s v="89301031"/>
    <s v="0312"/>
    <n v="19"/>
    <n v="6"/>
    <n v="35"/>
    <n v="266712"/>
    <n v="16269"/>
    <n v="1"/>
    <n v="51495"/>
    <n v="3.7789999999999999"/>
    <n v="3.5617000000000001"/>
    <n v="0.21729999999999999"/>
    <n v="5.1286998391151428"/>
    <n v="4.9113998413085938"/>
    <n v="0.21729999780654907"/>
    <s v="5"/>
    <s v="04"/>
    <s v="04"/>
    <s v="26,04,07"/>
    <s v="Geriatrie"/>
    <s v="77900"/>
    <s v="Olomoucký"/>
    <s v="Olomouc"/>
    <s v="Olomouc město"/>
    <s v="K56 - Paralytický ileus a střevní neprůchodnost bez kýly"/>
    <s v="K567 - Ileus NS"/>
    <m/>
    <s v="K567 - Ileus NS"/>
    <s v="460421414"/>
    <d v="2020-02-17T00:00:00"/>
    <d v="2020-03-12T00:00:00"/>
    <n v="2020"/>
    <s v="6"/>
    <s v="5"/>
    <s v="3011"/>
    <s v="89301301"/>
    <x v="8"/>
  </r>
  <r>
    <n v="2023"/>
    <s v="2020031604909040891"/>
    <s v="490904089"/>
    <s v="Trunečka Stanislav"/>
    <n v="20200227"/>
    <n v="20200316"/>
    <x v="1"/>
    <n v="19"/>
    <s v="M4785;N183;E138;I151;M5495;;;;;;;;;;;"/>
    <s v="21413,21415,21225,21221,21001"/>
    <s v="30"/>
    <s v="Geriatrie"/>
    <s v="89301301"/>
    <s v="3011"/>
    <n v="211"/>
    <s v="A"/>
    <s v="08-K08-00"/>
    <s v="Jiná onemocnění páteře a bolest zad"/>
    <n v="39552"/>
    <n v="23158"/>
    <n v="0"/>
    <n v="0"/>
    <n v="0"/>
    <n v="0"/>
    <n v="0"/>
    <n v="1440"/>
    <n v="2700"/>
    <n v="21348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8962399959564209"/>
    <n v="0.8962399959564209"/>
    <n v="0"/>
    <s v="5"/>
    <s v="30"/>
    <m/>
    <s v="26"/>
    <s v="Geriatrie"/>
    <s v="78375"/>
    <s v="Olomoucký"/>
    <s v="Olomouc"/>
    <s v="Olomouc jih"/>
    <s v="M47 - Spondylóza"/>
    <s v="M478 - Jiná spondylóza"/>
    <s v="M4785 - Jiná spondylóza; hrudně-bederní krajina"/>
    <s v="M4785 - Jiná spondylóza; hrudně-bederní krajina"/>
    <s v="490904089"/>
    <d v="2020-02-27T00:00:00"/>
    <d v="2020-03-16T00:00:00"/>
    <n v="2020"/>
    <s v="2"/>
    <s v="5"/>
    <s v="3011"/>
    <s v="89301301"/>
    <x v="6"/>
  </r>
  <r>
    <n v="2023"/>
    <s v="2020031804204284151"/>
    <s v="420428415"/>
    <s v="Chudoba Bohumil"/>
    <n v="20200302"/>
    <n v="20200318"/>
    <x v="1"/>
    <n v="17"/>
    <s v="N459;I10;I499;E108;I259;E789;;;;;;;;;;"/>
    <s v="21221,21415,21225,21413,35520,37022"/>
    <s v="30"/>
    <s v="Geriatrie"/>
    <s v="89301301"/>
    <s v="3011"/>
    <n v="211"/>
    <s v="A"/>
    <s v="12-K01-02"/>
    <s v="Záněty mužské reprodukční soustavy u pacientů ve věku 18 a více let s CC=0-2"/>
    <n v="42780"/>
    <n v="20929"/>
    <n v="0"/>
    <n v="0"/>
    <n v="82.18"/>
    <n v="0"/>
    <n v="0"/>
    <n v="1640"/>
    <n v="2400"/>
    <n v="28090"/>
    <s v="12"/>
    <s v="Urologická klinika"/>
    <s v="89301121"/>
    <s v="1211"/>
    <n v="7"/>
    <n v="2"/>
    <n v="11"/>
    <n v="41423"/>
    <n v="839"/>
    <n v="1"/>
    <n v="2648"/>
    <n v="0.56440000000000001"/>
    <n v="0.55320000000000003"/>
    <n v="1.12E-2"/>
    <n v="0.84890000894665718"/>
    <n v="0.8377000093460083"/>
    <n v="1.119999960064888E-2"/>
    <s v="1"/>
    <s v="12"/>
    <m/>
    <s v="39,26"/>
    <s v="Geriatrie"/>
    <s v="78349"/>
    <s v="Olomoucký"/>
    <s v="Olomouc"/>
    <s v="Olomouc západ"/>
    <s v="N45 - Zánět varlete (orchitida) a nadvarlete (epididymitida)"/>
    <s v="N459 - Orchitida, epididymitida a epididymoorchitida bez abscesu"/>
    <m/>
    <s v="N459 - Orchitida, epididymitida a epididymoorchitida bez abscesu"/>
    <s v="420428415"/>
    <d v="2020-03-11T00:00:00"/>
    <d v="2020-03-18T00:00:00"/>
    <n v="2020"/>
    <s v="6"/>
    <s v="1"/>
    <s v="3011"/>
    <s v="89301301"/>
    <x v="41"/>
  </r>
  <r>
    <n v="2023"/>
    <s v="2020031904752204181"/>
    <s v="475220418"/>
    <s v="Brumarová Hana"/>
    <n v="20200301"/>
    <n v="20200319"/>
    <x v="1"/>
    <n v="19"/>
    <s v="J159;G20;A46;I10;;;;;;;;;;;;"/>
    <s v="21413,21225,21415,21221,21001,21717,21215,21219"/>
    <s v="30"/>
    <s v="Geriatrie"/>
    <s v="89301301"/>
    <s v="3011"/>
    <n v="211"/>
    <s v="A"/>
    <s v="04-K02-03"/>
    <s v="Záněty plic u pacientů s CC=2-3"/>
    <n v="54009"/>
    <n v="24861"/>
    <n v="0"/>
    <n v="0"/>
    <n v="896.35"/>
    <n v="0"/>
    <n v="0"/>
    <n v="1440"/>
    <n v="3075"/>
    <n v="34242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2"/>
    <m/>
    <s v="26"/>
    <s v="Geriatrie"/>
    <s v="78301"/>
    <s v="Olomoucký"/>
    <s v="Olomouc"/>
    <s v="Olomouc město"/>
    <s v="J15 - Bakteriální zánět plic (pneumonie) nezařazený jinde"/>
    <s v="J159 - Bakteriální zánět plic NS"/>
    <m/>
    <s v="J159 - Bakteriální zánět plic NS"/>
    <s v="475220418"/>
    <d v="2020-03-09T00:00:00"/>
    <d v="2020-03-19T00:00:00"/>
    <n v="2020"/>
    <s v="6"/>
    <s v="1"/>
    <s v="3011"/>
    <s v="89301301"/>
    <x v="11"/>
  </r>
  <r>
    <n v="2023"/>
    <s v="2020032304462234511"/>
    <s v="446223451"/>
    <s v="Hrachovinová Hana"/>
    <n v="20200224"/>
    <n v="20200323"/>
    <x v="1"/>
    <n v="29"/>
    <s v="S8281;W0109;S0600;I489;S8271;D683;;;;;;;;;;"/>
    <s v="21415,21225,21413,21221,53459,21717,21001,53490,78988,66127"/>
    <s v="30"/>
    <s v="Geriatrie"/>
    <s v="89301301"/>
    <s v="3011"/>
    <n v="211"/>
    <s v="D"/>
    <s v="08-I14-01"/>
    <s v="Operace poranění kostí bérce v CVSP u pacientů ve věku 16 a více let s dalším operačním výkonem v jiný den nebo CC=1-4"/>
    <n v="99307"/>
    <n v="31882"/>
    <n v="13392"/>
    <n v="0"/>
    <n v="20101.400000000001"/>
    <n v="0"/>
    <n v="5083.95"/>
    <n v="2160"/>
    <n v="3825"/>
    <n v="113535"/>
    <s v="31"/>
    <s v="Traumatologická klinika"/>
    <s v="89301313"/>
    <s v="3131"/>
    <n v="17"/>
    <n v="6"/>
    <n v="31"/>
    <n v="223541"/>
    <n v="42406"/>
    <n v="1"/>
    <n v="89056"/>
    <n v="3.5514999999999999"/>
    <n v="2.9851999999999999"/>
    <n v="0.56630000000000003"/>
    <n v="3.5514999032020569"/>
    <n v="2.9851999282836914"/>
    <n v="0.56629997491836548"/>
    <s v="4"/>
    <s v="31"/>
    <s v="31"/>
    <s v="07,26,31"/>
    <s v="Geriatrie"/>
    <s v="78361"/>
    <s v="Olomoucký"/>
    <s v="Olomouc"/>
    <s v="Olomouc sever"/>
    <s v="S82 - Zlomenina bérce včetně kotníku"/>
    <s v="S828 - Zlomeniny jiných částí bérce"/>
    <s v="S8281 - Zlomeniny jiných částí bérce; otevřená"/>
    <s v="S8281 - Zlomeniny jiných částí bérce; otevřená"/>
    <s v="446223451"/>
    <d v="2020-02-28T00:00:00"/>
    <d v="2020-03-23T00:00:00"/>
    <n v="2020"/>
    <s v="6"/>
    <s v="4"/>
    <s v="3011"/>
    <s v="89301301"/>
    <x v="1"/>
  </r>
  <r>
    <n v="2023"/>
    <s v="2020072302959250561"/>
    <s v="295925056"/>
    <s v="Vojnarová Jaroslava"/>
    <n v="20200629"/>
    <n v="20200723"/>
    <x v="1"/>
    <n v="25"/>
    <s v="S7200;W0199;;;;;;;;;;;;;;"/>
    <s v="91829,91820,66610,21415,21225,21221,21413,91826,91823,21717,91810,21001"/>
    <s v="30"/>
    <s v="Geriatrie"/>
    <s v="89301301"/>
    <s v="3011"/>
    <n v="111"/>
    <s v="D"/>
    <s v="08-I05-07"/>
    <s v="Implantace cervikokapitální endoprotézy kyčle"/>
    <n v="72491"/>
    <n v="29303"/>
    <n v="5496"/>
    <n v="0"/>
    <n v="58.8"/>
    <n v="0"/>
    <n v="11137.91"/>
    <n v="1840"/>
    <n v="3300"/>
    <n v="149210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2487600445747375"/>
    <n v="1.9531600475311279"/>
    <n v="0.29559999704360962"/>
    <s v="4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95925056"/>
    <d v="2020-07-09T00:00:00"/>
    <d v="2020-07-23T00:00:00"/>
    <n v="2020"/>
    <s v="6"/>
    <s v="4"/>
    <s v="3011"/>
    <s v="89301301"/>
    <x v="0"/>
  </r>
  <r>
    <n v="2023"/>
    <s v="2020052204012014621"/>
    <s v="401201462"/>
    <s v="Schulz Jindřich"/>
    <n v="20200418"/>
    <n v="20200522"/>
    <x v="1"/>
    <n v="35"/>
    <s v="I635;I693;E114;I10;E789;I259;;;;;;;;;;"/>
    <s v="21225,21415,72213,21221,21413,21001,21611,21625,21621,72015"/>
    <s v="30"/>
    <s v="Geriatrie"/>
    <s v="89301301"/>
    <s v="3011"/>
    <n v="111"/>
    <s v="A"/>
    <s v="01-K10-03"/>
    <s v="Mozkový infarkt v komplexním CVSP u pacientů s CC=0"/>
    <n v="103861"/>
    <n v="44697"/>
    <n v="0"/>
    <n v="0"/>
    <n v="196.66"/>
    <n v="0"/>
    <n v="0"/>
    <n v="2610"/>
    <n v="7650"/>
    <n v="95952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5966499941423535"/>
    <n v="2.5872499942779541"/>
    <n v="9.3999998643994331E-3"/>
    <s v="4"/>
    <s v="17"/>
    <m/>
    <s v="36,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01201462"/>
    <d v="2020-04-29T00:00:00"/>
    <d v="2020-05-22T00:00:00"/>
    <n v="2020"/>
    <s v="6"/>
    <s v="4"/>
    <s v="3011"/>
    <s v="89301301"/>
    <x v="37"/>
  </r>
  <r>
    <n v="2023"/>
    <s v="2020052503062079601"/>
    <s v="306207960"/>
    <s v="Zubalová Libuše"/>
    <n v="20200506"/>
    <n v="20200525"/>
    <x v="1"/>
    <n v="20"/>
    <s v="I500;S7210;W0100;E119;R42;I489;I10;;;;;;;;;"/>
    <s v="21413,21225,21415,21221,21215"/>
    <s v="30"/>
    <s v="Geriatrie"/>
    <s v="89301301"/>
    <s v="3011"/>
    <n v="111"/>
    <s v="A"/>
    <s v="05-K07-04"/>
    <s v="Srdeční selhání v CVSP u pacientů s CC=1-2"/>
    <n v="55574"/>
    <n v="26009"/>
    <n v="0"/>
    <n v="0"/>
    <n v="170.45"/>
    <n v="0"/>
    <n v="0"/>
    <n v="1520"/>
    <n v="2775"/>
    <n v="37647"/>
    <s v="03"/>
    <s v="III. interní klinika - nefrologická, revmatologická a endokrinologická"/>
    <s v="89301031"/>
    <s v="0312"/>
    <n v="10"/>
    <n v="3"/>
    <n v="19"/>
    <n v="79361"/>
    <n v="1212"/>
    <n v="1"/>
    <n v="6665"/>
    <n v="1.0760000000000001"/>
    <n v="1.0598000000000001"/>
    <n v="1.6199999999999999E-2"/>
    <n v="1.1395899597555399"/>
    <n v="1.1233899593353271"/>
    <n v="1.6200000420212746E-2"/>
    <s v="1"/>
    <s v="30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06207960"/>
    <d v="2020-05-11T00:00:00"/>
    <d v="2020-05-25T00:00:00"/>
    <n v="2020"/>
    <s v="6"/>
    <s v="1"/>
    <s v="3011"/>
    <s v="89301301"/>
    <x v="3"/>
  </r>
  <r>
    <n v="2023"/>
    <s v="2020052603004274131"/>
    <s v="300427413"/>
    <s v="Vysloužil Josef"/>
    <n v="20200422"/>
    <n v="20200526"/>
    <x v="1"/>
    <n v="35"/>
    <s v="I500;I350;I481;D649;N183;K30;;;;;;;;;;"/>
    <s v="21225,21415,21221,21413,21215,21717"/>
    <s v="30"/>
    <s v="Geriatrie"/>
    <s v="89301301"/>
    <s v="3011"/>
    <n v="111"/>
    <s v="A"/>
    <s v="05-K07-03"/>
    <s v="Srdeční selhání v CVSP u pacientů s CC=3-4"/>
    <n v="103954"/>
    <n v="43557"/>
    <n v="0"/>
    <n v="0"/>
    <n v="6374.21"/>
    <n v="0"/>
    <n v="2250.4499999999998"/>
    <n v="2720"/>
    <n v="6150"/>
    <n v="66197"/>
    <s v="01"/>
    <s v="I. interní klinika - kardiologická"/>
    <s v="89301011"/>
    <s v="0113"/>
    <n v="13"/>
    <n v="4"/>
    <n v="26"/>
    <n v="131996"/>
    <n v="3152"/>
    <n v="1"/>
    <n v="13581"/>
    <n v="1.8048"/>
    <n v="1.7626999999999999"/>
    <n v="4.2099999999999999E-2"/>
    <n v="2.5369999893009663"/>
    <n v="2.4948999881744385"/>
    <n v="4.2100001126527786E-2"/>
    <s v="4"/>
    <s v="01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00427413"/>
    <d v="2020-04-29T00:00:00"/>
    <d v="2020-05-26T00:00:00"/>
    <n v="2020"/>
    <s v="6"/>
    <s v="4"/>
    <s v="3011"/>
    <s v="89301301"/>
    <x v="23"/>
  </r>
  <r>
    <n v="2023"/>
    <s v="2020050404852254041"/>
    <s v="485225404"/>
    <s v="Urbášková Božena"/>
    <n v="20200327"/>
    <n v="20200504"/>
    <x v="1"/>
    <n v="39"/>
    <s v="A418;L984;I7021;E117;;;;;;;;;;;;"/>
    <s v="21415,21413,66851,21225,21221,35520,91755,55213,21001,78990"/>
    <s v="30"/>
    <s v="Geriatrie"/>
    <s v="89301301"/>
    <s v="3011"/>
    <n v="111"/>
    <s v="A"/>
    <s v="05-I23-01"/>
    <s v="Amputace celé končetiny nebo amputace části končetiny mimo prsty pro nemoc periferních cév pacientů s CC=3-4 v CVSP"/>
    <n v="208920"/>
    <n v="32205"/>
    <n v="96565"/>
    <n v="0"/>
    <n v="19697.740000000002"/>
    <n v="2217.73"/>
    <n v="54254"/>
    <n v="1920"/>
    <n v="3600"/>
    <n v="260000"/>
    <s v="03"/>
    <s v="III. interní klinika - nefrologická, revmatologická a endokrinologická"/>
    <s v="89301031"/>
    <s v="0311"/>
    <n v="20"/>
    <n v="7"/>
    <n v="37"/>
    <n v="287356"/>
    <n v="18899"/>
    <n v="1"/>
    <n v="58333"/>
    <n v="4.0898000000000003"/>
    <n v="3.8374000000000001"/>
    <n v="0.25240000000000001"/>
    <n v="4.7647598385810852"/>
    <n v="4.0676398277282715"/>
    <n v="0.69712001085281372"/>
    <s v="4"/>
    <s v="03"/>
    <s v="05"/>
    <s v="26,05,07,39,01"/>
    <s v="KS,Geriatrie"/>
    <s v="78401"/>
    <s v="Olomoucký"/>
    <s v="Olomouc"/>
    <s v="Litovelsko"/>
    <s v="A41 - Jiná sepse"/>
    <s v="A418 - Jiné určené sepse"/>
    <m/>
    <s v="A418 - Jiné určené sepse"/>
    <s v="485225404"/>
    <d v="2020-04-20T00:00:00"/>
    <d v="2020-05-04T00:00:00"/>
    <n v="2020"/>
    <s v="6"/>
    <s v="4"/>
    <s v="3011"/>
    <s v="89301301"/>
    <x v="25"/>
  </r>
  <r>
    <n v="2023"/>
    <s v="2020050603162154181"/>
    <s v="316215418"/>
    <s v="Hansmannová Zdenka"/>
    <n v="20200404"/>
    <n v="20200506"/>
    <x v="1"/>
    <n v="33"/>
    <s v="T848;W0100;Z038;U6975;I258;;;;;;;;;;;"/>
    <s v="21225,21415,21413,21221,21001"/>
    <s v="30"/>
    <s v="Geriatrie"/>
    <s v="89301301"/>
    <s v="3011"/>
    <n v="111"/>
    <s v="A"/>
    <s v="08-K04-01"/>
    <s v="Jiná onemocnění kostí, kloubů a měkkých tkání u pacientů s CC=1-4"/>
    <n v="81283"/>
    <n v="40771"/>
    <n v="0"/>
    <n v="0"/>
    <n v="0"/>
    <n v="0"/>
    <n v="0"/>
    <n v="2560"/>
    <n v="6225"/>
    <n v="50764"/>
    <s v="11"/>
    <s v="Ortopedická klinika"/>
    <s v="89301111"/>
    <s v="1111"/>
    <n v="9"/>
    <n v="3"/>
    <n v="18"/>
    <n v="66691"/>
    <n v="1438"/>
    <n v="1"/>
    <n v="8624"/>
    <n v="0.90980000000000005"/>
    <n v="0.89059999999999995"/>
    <n v="1.9199999999999998E-2"/>
    <n v="1.7812000513076782"/>
    <n v="1.7812000513076782"/>
    <n v="0"/>
    <s v="4"/>
    <s v="11"/>
    <m/>
    <s v="26"/>
    <s v="Geriatrie"/>
    <s v="78372"/>
    <s v="Olomoucký"/>
    <s v="Olomouc"/>
    <s v="Olomouc a okolí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16215418"/>
    <d v="2020-04-17T00:00:00"/>
    <d v="2020-05-06T00:00:00"/>
    <n v="2020"/>
    <s v="6"/>
    <s v="4"/>
    <s v="3011"/>
    <s v="89301301"/>
    <x v="0"/>
  </r>
  <r>
    <n v="2023"/>
    <s v="2020050703154057711"/>
    <s v="315405771"/>
    <s v="Zapletalová Věra"/>
    <n v="20200415"/>
    <n v="20200507"/>
    <x v="1"/>
    <n v="23"/>
    <s v="S7200;W0000;Z038;U6975;D62;;;;;;;;;;;"/>
    <s v="21415,21225,21413,21717,21215,21001,21221,21219,66610,91826,91823,91820,91829,91810"/>
    <s v="30"/>
    <s v="Geriatrie"/>
    <s v="89301301"/>
    <s v="3011"/>
    <n v="111"/>
    <s v="D"/>
    <s v="08-I05-07"/>
    <s v="Implantace cervikokapitální endoprotézy kyčle"/>
    <n v="85176"/>
    <n v="23328"/>
    <n v="21984"/>
    <n v="0"/>
    <n v="90.49"/>
    <n v="4435.46"/>
    <n v="8743.85"/>
    <n v="1440"/>
    <n v="2475"/>
    <n v="14921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1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405771"/>
    <d v="2020-04-23T00:00:00"/>
    <d v="2020-05-07T00:00:00"/>
    <n v="2020"/>
    <s v="6"/>
    <s v="1"/>
    <s v="3011"/>
    <s v="89301301"/>
    <x v="0"/>
  </r>
  <r>
    <n v="2023"/>
    <s v="2020051203661024481"/>
    <s v="366102448"/>
    <s v="Helekalová Drahomíra"/>
    <n v="20200412"/>
    <n v="20200512"/>
    <x v="1"/>
    <n v="31"/>
    <s v="I635;I481;I10;;;;;;;;;;;;;"/>
    <s v="21415,21225,72213,21221,21413,21219,72017,21001,21717,72015,55211,91754"/>
    <s v="30"/>
    <s v="Geriatrie"/>
    <s v="89301301"/>
    <s v="3011"/>
    <n v="111"/>
    <s v="A"/>
    <s v="01-K10-03"/>
    <s v="Mozkový infarkt v komplexním CVSP u pacientů s CC=0"/>
    <n v="138723"/>
    <n v="35918"/>
    <n v="16488"/>
    <n v="0"/>
    <n v="0"/>
    <n v="0"/>
    <n v="28427.65"/>
    <n v="2190"/>
    <n v="4050"/>
    <n v="184873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6537398993968964"/>
    <n v="2.2767798900604248"/>
    <n v="0.37696000933647156"/>
    <s v="1"/>
    <s v="30"/>
    <m/>
    <s v="26,36,01"/>
    <s v="Geriatrie,KS"/>
    <s v="78321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366102448"/>
    <d v="2020-04-22T00:00:00"/>
    <d v="2020-05-12T00:00:00"/>
    <n v="2020"/>
    <s v="6"/>
    <s v="1"/>
    <s v="3011"/>
    <s v="89301301"/>
    <x v="23"/>
  </r>
  <r>
    <n v="2023"/>
    <s v="2020051205312262191"/>
    <s v="531226219"/>
    <s v="Blaha Milan"/>
    <n v="20200418"/>
    <n v="20200512"/>
    <x v="1"/>
    <n v="25"/>
    <s v="S7220;W0701;U6975;Z038;E107;Z895;;;;;;;;;;"/>
    <s v="21225,21221,21413,21415,21219,66127,53471,21215,21001"/>
    <s v="30"/>
    <s v="Geriatrie"/>
    <s v="89301301"/>
    <s v="3011"/>
    <n v="111"/>
    <s v="D"/>
    <s v="08-I13-06"/>
    <s v="Operace poranění stehenní kosti v CVSP u pacientů ve věku 16-74 let s CC=0"/>
    <n v="110503"/>
    <n v="25960"/>
    <n v="32005"/>
    <n v="0"/>
    <n v="12.93"/>
    <n v="0"/>
    <n v="15145.63"/>
    <n v="1680"/>
    <n v="3000"/>
    <n v="128702"/>
    <s v="31"/>
    <s v="Traumatologická klinika"/>
    <s v="89301311"/>
    <s v="3111"/>
    <n v="9"/>
    <n v="3"/>
    <n v="17"/>
    <n v="123495"/>
    <n v="22166"/>
    <n v="1"/>
    <n v="47389"/>
    <n v="1.9452"/>
    <n v="1.6492"/>
    <n v="0.29599999999999999"/>
    <n v="2.8247699737548828"/>
    <n v="2.5287699699401855"/>
    <n v="0.29600000381469727"/>
    <s v="4"/>
    <s v="31"/>
    <s v="31"/>
    <s v="26,31"/>
    <s v="Geriatrie"/>
    <s v="78346"/>
    <s v="Olomoucký"/>
    <s v="Olomouc"/>
    <s v="Olomouc západ"/>
    <s v="S72 - Zlomenina kosti stehenní [fractura femoris]"/>
    <s v="S722 - Subtrochanterická zlomenina"/>
    <s v="S7220 - Subtrochanterická zlomenina; zavřená"/>
    <s v="S7220 - Subtrochanterická zlomenina; zavřená"/>
    <s v="531226219"/>
    <d v="2020-04-24T00:00:00"/>
    <d v="2020-05-12T00:00:00"/>
    <n v="2020"/>
    <s v="6"/>
    <s v="4"/>
    <s v="3011"/>
    <s v="89301301"/>
    <x v="16"/>
  </r>
  <r>
    <n v="2023"/>
    <s v="2020051304561124081"/>
    <s v="456112408"/>
    <s v="Pepřová Anna"/>
    <n v="20200414"/>
    <n v="20200513"/>
    <x v="1"/>
    <n v="30"/>
    <s v="S7200;W0001;Z038;U6975;;;;;;;;;;;;"/>
    <s v="21225,21413,21717,21219,21415,21221,91826,91823,78990,90916,91819,91829,91810,66612"/>
    <s v="30"/>
    <s v="Geriatrie"/>
    <s v="89301301"/>
    <s v="3011"/>
    <n v="111"/>
    <s v="D"/>
    <s v="08-I05-06"/>
    <s v="Implantace cementované totální endoprotézy kyčle"/>
    <n v="95669"/>
    <n v="34738"/>
    <n v="10992"/>
    <n v="0"/>
    <n v="103.41"/>
    <n v="1247.8599999999999"/>
    <n v="15721.5"/>
    <n v="2160"/>
    <n v="4725"/>
    <n v="164472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1978899538516998"/>
    <n v="2.8129899501800537"/>
    <n v="0.38490000367164612"/>
    <s v="4"/>
    <s v="11"/>
    <s v="11"/>
    <s v="26,11,07"/>
    <s v="TEPkycel,Geriatrie"/>
    <s v="79857"/>
    <s v="Olomoucký"/>
    <s v="Prostějov"/>
    <s v="Prostějov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6112408"/>
    <d v="2020-04-22T00:00:00"/>
    <d v="2020-05-13T00:00:00"/>
    <n v="2020"/>
    <s v="6"/>
    <s v="4"/>
    <s v="3011"/>
    <s v="89301301"/>
    <x v="0"/>
  </r>
  <r>
    <n v="2023"/>
    <s v="2020051803954284221"/>
    <s v="395428422"/>
    <s v="Kadlecová Marie"/>
    <n v="20200412"/>
    <n v="20200518"/>
    <x v="1"/>
    <n v="37"/>
    <s v="S7200;W0199;E118;Z038;U6975;I489;D62;;;;;;;;;"/>
    <s v="21225,21415,21413,21221,21717,91823,91826,21219,66610,91829,91810,21001,91820,66949"/>
    <s v="30"/>
    <s v="Geriatrie"/>
    <s v="89301301"/>
    <s v="3011"/>
    <n v="111"/>
    <s v="D"/>
    <s v="08-I05-07"/>
    <s v="Implantace cervikokapitální endoprotézy kyčle"/>
    <n v="117415"/>
    <n v="39434"/>
    <n v="16488"/>
    <n v="0"/>
    <n v="635.19000000000005"/>
    <n v="4435.46"/>
    <n v="8743.85"/>
    <n v="2640"/>
    <n v="4650"/>
    <n v="14921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3.2390900254249573"/>
    <n v="2.9434900283813477"/>
    <n v="0.29559999704360962"/>
    <s v="1"/>
    <s v="11"/>
    <s v="11"/>
    <s v="26,11"/>
    <s v="TEPCKP,Geriatrie,TEPkycel"/>
    <s v="7833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428422"/>
    <d v="2020-04-20T00:00:00"/>
    <d v="2020-05-18T00:00:00"/>
    <n v="2020"/>
    <s v="6"/>
    <s v="1"/>
    <s v="3011"/>
    <s v="89301301"/>
    <x v="0"/>
  </r>
  <r>
    <n v="2023"/>
    <s v="2020050404554044781"/>
    <s v="455404478"/>
    <s v="Zelinková Marta"/>
    <n v="20200403"/>
    <n v="20200504"/>
    <x v="1"/>
    <n v="32"/>
    <s v="I500;D649;N189;I10;E118;U6975;;;;;;;;;;"/>
    <s v="21415,21221,21413,21225,21717,21001"/>
    <s v="30"/>
    <s v="Geriatrie"/>
    <s v="89301301"/>
    <s v="3011"/>
    <n v="111"/>
    <s v="A"/>
    <s v="05-K07-05"/>
    <s v="Srdeční selhání v CVSP u pacientů s CC=0"/>
    <n v="79141"/>
    <n v="40231"/>
    <n v="0"/>
    <n v="0"/>
    <n v="0"/>
    <n v="6653.19"/>
    <n v="0"/>
    <n v="2480"/>
    <n v="4800"/>
    <n v="56471"/>
    <s v="02"/>
    <s v="II. interní klinika gastroenterologie a geriatrie"/>
    <s v="89301026"/>
    <s v="0216"/>
    <n v="8"/>
    <n v="3"/>
    <n v="15"/>
    <n v="55949"/>
    <n v="314"/>
    <n v="1"/>
    <n v="2059"/>
    <n v="0.75139999999999996"/>
    <n v="0.74719999999999998"/>
    <n v="4.1999999999999997E-3"/>
    <n v="1.7754700034856796"/>
    <n v="1.6998800039291382"/>
    <n v="7.5589999556541443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55404478"/>
    <d v="2020-04-16T00:00:00"/>
    <d v="2020-05-04T00:00:00"/>
    <n v="2020"/>
    <s v="6"/>
    <s v="4"/>
    <s v="3011"/>
    <s v="89301301"/>
    <x v="2"/>
  </r>
  <r>
    <n v="2023"/>
    <s v="2020050404552224471"/>
    <s v="455222447"/>
    <s v="Zedníková Marie"/>
    <n v="20200404"/>
    <n v="20200504"/>
    <x v="1"/>
    <n v="31"/>
    <s v="J9600;N136;J449;I7090;I10;A410;E117;;;;;;;;;"/>
    <s v="21225,21415,21215,76215,91847,21413,21001,21221,91843"/>
    <s v="30"/>
    <s v="Geriatrie"/>
    <s v="89301301"/>
    <s v="3011"/>
    <n v="111"/>
    <s v="A"/>
    <s v="01-K10-01"/>
    <s v="Mozkový infarkt v komplexním CVSP u pacientů s CC=3-4"/>
    <n v="149778"/>
    <n v="33067"/>
    <n v="54364"/>
    <n v="0"/>
    <n v="1303.55"/>
    <n v="0"/>
    <n v="3098"/>
    <n v="1930"/>
    <n v="4275"/>
    <n v="93520"/>
    <s v="07"/>
    <s v="Klinika anesteziologie, resuscitace a intenzivní medicíny"/>
    <s v="89301073"/>
    <s v="0731"/>
    <n v="13"/>
    <n v="4"/>
    <n v="26"/>
    <n v="196124"/>
    <n v="2673"/>
    <n v="1"/>
    <n v="10384"/>
    <n v="2.6547999999999998"/>
    <n v="2.6191"/>
    <n v="3.5700000000000003E-2"/>
    <n v="3.2592100277543068"/>
    <n v="3.2235100269317627"/>
    <n v="3.5700000822544098E-2"/>
    <s v="4"/>
    <s v="17"/>
    <m/>
    <s v="26,60,12"/>
    <s v="Geriatrie"/>
    <s v="78372"/>
    <s v="Olomoucký"/>
    <s v="Olomouc"/>
    <s v="Olomouc a okolí"/>
    <s v="J96 - Respirační selhání nezařazené jinde"/>
    <s v="J960 - Akutní respirační selhání"/>
    <s v="J9600 - Akutní respirační selhání, Typ I [hypoxický]"/>
    <s v="J9600 - Akutní respirační selhání, Typ I [hypoxický]"/>
    <s v="455222447"/>
    <d v="2020-04-16T00:00:00"/>
    <d v="2020-05-04T00:00:00"/>
    <n v="2020"/>
    <s v="6"/>
    <s v="4"/>
    <s v="3011"/>
    <s v="89301301"/>
    <x v="37"/>
  </r>
  <r>
    <n v="2023"/>
    <s v="2020052604358307481"/>
    <s v="435830748"/>
    <s v="Naušová Alžběta"/>
    <n v="20200505"/>
    <n v="20200526"/>
    <x v="1"/>
    <n v="22"/>
    <s v="M511;E119;I10;;;;;;;;;;;;;"/>
    <s v="21225,66339,66341,66327,21221,21413,66313,21415,78990,21001,66325,21717,21215"/>
    <s v="30"/>
    <s v="Geriatrie"/>
    <s v="89301301"/>
    <s v="3011"/>
    <n v="111"/>
    <s v="B"/>
    <s v="08-I04-02"/>
    <s v="Operace páteře bez instrumentace pro jiná onemocnění u dětí do 16 let nebo u pacientů ve věku 60 a více let"/>
    <n v="90682"/>
    <n v="27263"/>
    <n v="0"/>
    <n v="0"/>
    <n v="91.48"/>
    <n v="0"/>
    <n v="223.85"/>
    <n v="1860"/>
    <n v="2700"/>
    <n v="172998"/>
    <s v="06"/>
    <s v="Neurochirurgická klinika"/>
    <s v="89301061"/>
    <s v="0611"/>
    <n v="9"/>
    <n v="3"/>
    <n v="15"/>
    <n v="119921"/>
    <n v="1612"/>
    <n v="1"/>
    <n v="11014"/>
    <n v="1.6229"/>
    <n v="1.6013999999999999"/>
    <n v="2.1499999999999998E-2"/>
    <n v="2.3702200744301081"/>
    <n v="2.3487200736999512"/>
    <n v="2.1500000730156898E-2"/>
    <s v="4"/>
    <s v="30"/>
    <s v="06"/>
    <s v="26,06,07"/>
    <s v="Geriatrie"/>
    <s v="26101"/>
    <s v="Středočeský"/>
    <s v="Příbram"/>
    <s v="Příbram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35830748"/>
    <d v="2020-05-11T00:00:00"/>
    <d v="2020-05-26T00:00:00"/>
    <n v="2020"/>
    <s v="6"/>
    <s v="4"/>
    <s v="3011"/>
    <s v="89301301"/>
    <x v="40"/>
  </r>
  <r>
    <n v="2023"/>
    <s v="2020042439266680203"/>
    <s v="3926668020"/>
    <s v="Bubenik Ivo"/>
    <n v="20200331"/>
    <n v="20200424"/>
    <x v="1"/>
    <n v="25"/>
    <s v="S7200;W0001;Z038;U6975;D62;;;;;;;;;;;"/>
    <s v="21225,21415,21717,21413,21221,66610,21219,91826,21022,21215,91820,91823,21001,91829,91810"/>
    <s v="30"/>
    <s v="Geriatrie"/>
    <s v="89301301"/>
    <s v="3011"/>
    <n v="511"/>
    <s v="D"/>
    <s v="08-I05-07"/>
    <s v="Implantace cervikokapitální endoprotézy kyčle"/>
    <n v="95811"/>
    <n v="23216"/>
    <n v="21984"/>
    <n v="0"/>
    <n v="228.52"/>
    <n v="4435.46"/>
    <n v="11141"/>
    <n v="1600"/>
    <n v="2025"/>
    <n v="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2487600445747375"/>
    <n v="1.9531600475311279"/>
    <n v="0.29559999704360962"/>
    <s v="1"/>
    <s v="11"/>
    <s v="11"/>
    <s v="26,11"/>
    <s v="Geriatrie,TEPkycel,TEPCKP"/>
    <s v="99999"/>
    <m/>
    <m/>
    <s v="bydliště mimo území Č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26668020"/>
    <d v="2020-04-16T00:00:00"/>
    <d v="2020-04-24T00:00:00"/>
    <n v="2020"/>
    <s v="6"/>
    <s v="1"/>
    <s v="3011"/>
    <s v="89301301"/>
    <x v="0"/>
  </r>
  <r>
    <n v="2023"/>
    <s v="2020052703051304261"/>
    <s v="305130426"/>
    <s v="Nosálková Gertruda"/>
    <n v="20200430"/>
    <n v="20200527"/>
    <x v="1"/>
    <n v="28"/>
    <s v="S7200;W0111;E039;U6975;;;;;;;;;;;;"/>
    <s v="21221,21225,21413,21219,21415,21001,66127,53471,78989"/>
    <s v="30"/>
    <s v="Geriatrie"/>
    <s v="89301301"/>
    <s v="3011"/>
    <n v="201"/>
    <s v="D"/>
    <s v="08-I13-05"/>
    <s v="Operace poranění stehenní kosti v CVSP u pacientů ve věku 16 a více let s CC=1-2 nebo ve věku 75 a více let"/>
    <n v="128498"/>
    <n v="30175"/>
    <n v="32005"/>
    <n v="0"/>
    <n v="38.78"/>
    <n v="5415.66"/>
    <n v="9216.8700000000008"/>
    <n v="1920"/>
    <n v="4950"/>
    <n v="131897"/>
    <s v="01"/>
    <s v="I. interní klinika - kardiologická"/>
    <s v="89301011"/>
    <s v="011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5130426"/>
    <d v="2020-05-06T00:00:00"/>
    <d v="2020-05-27T00:00:00"/>
    <n v="2020"/>
    <s v="6"/>
    <s v="4"/>
    <s v="3011"/>
    <s v="89301301"/>
    <x v="1"/>
  </r>
  <r>
    <n v="2023"/>
    <s v="2020051904356307291"/>
    <s v="435630729"/>
    <s v="Goldmannová Valerie"/>
    <n v="20200419"/>
    <n v="20200519"/>
    <x v="1"/>
    <n v="31"/>
    <s v="J848;U6975;J9610;Q625;M5480;I10;;;;;;;;;;"/>
    <s v="21717,21221,35520,21413,21415,21225,21001"/>
    <s v="16"/>
    <s v="Klinika plicních nemocí a tuberkulózy"/>
    <s v="89301161"/>
    <s v="1611"/>
    <n v="201"/>
    <s v="A"/>
    <s v="04-K07-02"/>
    <s v="Intersticiální plicní nemoc u pacientů s CC=2-3"/>
    <n v="97110"/>
    <n v="35291"/>
    <n v="0"/>
    <n v="0"/>
    <n v="854.63"/>
    <n v="0"/>
    <n v="0"/>
    <n v="2255"/>
    <n v="3450"/>
    <n v="54421"/>
    <s v="16"/>
    <s v="Klinika plicních nemocí a tuberkulózy"/>
    <s v="89301161"/>
    <s v="1611"/>
    <n v="9"/>
    <n v="3"/>
    <n v="20"/>
    <n v="83251"/>
    <n v="1192"/>
    <n v="1"/>
    <n v="6764"/>
    <n v="1.1275999999999999"/>
    <n v="1.1116999999999999"/>
    <n v="1.5900000000000001E-2"/>
    <n v="1.9428499788045883"/>
    <n v="1.9269499778747559"/>
    <n v="1.5900000929832458E-2"/>
    <s v="1"/>
    <s v="16"/>
    <m/>
    <s v="26,39"/>
    <s v="Geriatrie"/>
    <s v="77900"/>
    <s v="Olomoucký"/>
    <s v="Olomouc"/>
    <s v="Olomouc město"/>
    <s v="J84 - Jiné intersticiální plicní nemoci"/>
    <s v="J848 - Jiné určené intersticiální plicní nemoci"/>
    <m/>
    <s v="J848 - Jiné určené intersticiální plicní nemoci"/>
    <s v="435630729"/>
    <d v="2020-05-05T00:00:00"/>
    <d v="2020-05-06T00:00:00"/>
    <n v="2020"/>
    <s v="6"/>
    <s v="3"/>
    <s v="3011"/>
    <s v="89301301"/>
    <x v="10"/>
  </r>
  <r>
    <n v="2023"/>
    <s v="2020050755070806011"/>
    <s v="5507080601"/>
    <s v="Kubát Jaroslav"/>
    <n v="20200405"/>
    <n v="20200507"/>
    <x v="1"/>
    <n v="33"/>
    <s v="I635;I693;N300;E114;E782;;;;;;;;;;;"/>
    <s v="21225,21413,21221,21415,72213,21001,72015"/>
    <s v="30"/>
    <s v="Geriatrie"/>
    <s v="89301301"/>
    <s v="3011"/>
    <n v="201"/>
    <s v="A"/>
    <s v="01-K10-02"/>
    <s v="Mozkový infarkt v komplexním CVSP u pacientů s CC=1-2"/>
    <n v="131033"/>
    <n v="35996"/>
    <n v="21984"/>
    <n v="0"/>
    <n v="888.45"/>
    <n v="0"/>
    <n v="0"/>
    <n v="2160"/>
    <n v="5700"/>
    <n v="7472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7739399578422308"/>
    <n v="2.7566399574279785"/>
    <n v="1.7300000414252281E-2"/>
    <s v="4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5507080601"/>
    <d v="2020-04-17T00:00:00"/>
    <d v="2020-05-07T00:00:00"/>
    <n v="2020"/>
    <s v="6"/>
    <s v="4"/>
    <s v="3011"/>
    <s v="89301301"/>
    <x v="37"/>
  </r>
  <r>
    <n v="2023"/>
    <s v="2020051302851154481"/>
    <s v="285115448"/>
    <s v="Čeladníková Marie"/>
    <n v="20200423"/>
    <n v="20200513"/>
    <x v="1"/>
    <n v="21"/>
    <s v="M5456;;;;;;;;;;;;;;;"/>
    <s v="21413,21415,21215,21225,21001,21221"/>
    <s v="30"/>
    <s v="Geriatrie"/>
    <s v="89301301"/>
    <s v="3011"/>
    <n v="201"/>
    <s v="A"/>
    <s v="08-K11-01"/>
    <s v="Poranění míchy a zlomeniny obratlů v CVSP u pacientů ve věku 16 a více let a s CC=1-4"/>
    <n v="59329"/>
    <n v="26972"/>
    <n v="0"/>
    <n v="0"/>
    <n v="0"/>
    <n v="3539.9"/>
    <n v="0"/>
    <n v="1560"/>
    <n v="3300"/>
    <n v="27576"/>
    <s v="17"/>
    <s v="Neurologická klinika"/>
    <s v="89301171"/>
    <s v="1711"/>
    <n v="9"/>
    <n v="3"/>
    <n v="17"/>
    <n v="78334"/>
    <n v="1224"/>
    <n v="1"/>
    <n v="5681"/>
    <n v="1.0624"/>
    <n v="1.0461"/>
    <n v="1.6299999999999999E-2"/>
    <n v="1.3413600102066994"/>
    <n v="1.3250600099563599"/>
    <n v="1.6300000250339508E-2"/>
    <s v="1"/>
    <s v="30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285115448"/>
    <d v="2020-04-27T00:00:00"/>
    <d v="2020-05-13T00:00:00"/>
    <n v="2020"/>
    <s v="6"/>
    <s v="1"/>
    <s v="3011"/>
    <s v="89301301"/>
    <x v="7"/>
  </r>
  <r>
    <n v="2023"/>
    <s v="2020052002856284241"/>
    <s v="285628424"/>
    <s v="Mikešová Danuška"/>
    <n v="20200506"/>
    <n v="20200520"/>
    <x v="1"/>
    <n v="15"/>
    <s v="J209;E86;I10;I441;N183;;;;;;;;;;;"/>
    <s v="21415,21413,21221,21225"/>
    <s v="30"/>
    <s v="Geriatrie"/>
    <s v="89301301"/>
    <s v="3011"/>
    <n v="201"/>
    <s v="A"/>
    <s v="10-K06-00"/>
    <s v="Zhoubný novotvar štítné žlázy a příštítných tělísek"/>
    <n v="60577"/>
    <n v="18721"/>
    <n v="0"/>
    <n v="0"/>
    <n v="2179.66"/>
    <n v="0"/>
    <n v="2250.4499999999998"/>
    <n v="1120"/>
    <n v="2100"/>
    <n v="23876"/>
    <s v="03"/>
    <s v="III. interní klinika - nefrologická, revmatologická a endokrinologická"/>
    <s v="89301031"/>
    <s v="0312"/>
    <n v="5"/>
    <n v="2"/>
    <n v="8"/>
    <n v="32929"/>
    <n v="3124"/>
    <n v="1"/>
    <n v="6232"/>
    <n v="0.48139999999999999"/>
    <n v="0.43969999999999998"/>
    <n v="4.1700000000000001E-2"/>
    <n v="0.85075002536177635"/>
    <n v="0.80905002355575562"/>
    <n v="4.1700001806020737E-2"/>
    <s v="8"/>
    <s v="30"/>
    <m/>
    <s v="26"/>
    <s v="Geriatrie"/>
    <s v="78353"/>
    <s v="Olomoucký"/>
    <s v="Olomouc"/>
    <s v="Olomouc a okolí"/>
    <s v="J20 - Akutní zánět průdušek [bronchitis acuta]"/>
    <s v="J209 - Akutní bronchitida NS"/>
    <m/>
    <s v="J209 - Akutní bronchitida NS"/>
    <s v="285628424"/>
    <d v="2020-05-15T00:00:00"/>
    <d v="2020-05-20T00:00:00"/>
    <n v="2020"/>
    <s v="6"/>
    <s v="8"/>
    <s v="3011"/>
    <s v="89301301"/>
    <x v="3"/>
  </r>
  <r>
    <n v="2023"/>
    <s v="2020052203253244181"/>
    <s v="325324418"/>
    <s v="Kučerová Drahomíra"/>
    <n v="20200508"/>
    <n v="20200522"/>
    <x v="1"/>
    <n v="15"/>
    <s v="E86;I480;I259;F920;N184;E039;;;;;;;;;;"/>
    <s v="21221,21717,37022,21413,21415,21225,35520,66949,21001,35022"/>
    <s v="30"/>
    <s v="Geriatrie"/>
    <s v="89301301"/>
    <s v="3011"/>
    <n v="201"/>
    <s v="H"/>
    <s v="19-K02-03"/>
    <s v="Akutní psychiatrická péče 2-5 dnů pro duševní onemocnění u pacientů s CC=0-1"/>
    <n v="67214"/>
    <n v="19554"/>
    <n v="0"/>
    <n v="0"/>
    <n v="0"/>
    <n v="0"/>
    <n v="0"/>
    <n v="1120"/>
    <n v="2100"/>
    <n v="52333"/>
    <s v="02"/>
    <s v="II. interní klinika gastroenterologie a geriatrie"/>
    <s v="89301021"/>
    <s v="0213"/>
    <n v="9"/>
    <n v="3"/>
    <n v="21"/>
    <n v="53880"/>
    <n v="26"/>
    <n v="1"/>
    <n v="1026"/>
    <n v="0.7198"/>
    <n v="0.71950000000000003"/>
    <n v="2.9999999999999997E-4"/>
    <n v="0.71950000524520874"/>
    <n v="0.71950000524520874"/>
    <n v="0"/>
    <s v="5"/>
    <s v="30"/>
    <m/>
    <s v="26,39,18,11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25324418"/>
    <d v="2020-05-14T00:00:00"/>
    <d v="2020-05-22T00:00:00"/>
    <n v="2020"/>
    <s v="6"/>
    <s v="5"/>
    <s v="3011"/>
    <s v="89301301"/>
    <x v="11"/>
  </r>
  <r>
    <n v="2023"/>
    <s v="2020031103159014591"/>
    <s v="315901459"/>
    <s v="Staroštíková Marie"/>
    <n v="20200102"/>
    <n v="20200311"/>
    <x v="1"/>
    <n v="70"/>
    <s v="E107;I7021;I10;J188;I489;L97;;;;;;;;;;"/>
    <s v="21415,21413,21225,21221,91755,55219,21215,89423,62310,89323"/>
    <s v="01"/>
    <s v="I. interní klinika - kardiologická"/>
    <s v="89301011"/>
    <s v="0111"/>
    <n v="111"/>
    <s v="D"/>
    <s v="05-I25-01"/>
    <s v="Implantace kardiostimulátoru s dalším operačním výkonem v jiný den nebo u pacientů s CC=4"/>
    <n v="196104"/>
    <n v="83359"/>
    <n v="0"/>
    <n v="0"/>
    <n v="16871.23"/>
    <n v="0"/>
    <n v="65549.13"/>
    <n v="5440"/>
    <n v="10125"/>
    <n v="474429"/>
    <s v="03"/>
    <s v="III. interní klinika - nefrologická, revmatologická a endokrinologická"/>
    <s v="89301031"/>
    <s v="0312"/>
    <n v="10"/>
    <n v="3"/>
    <n v="21"/>
    <n v="171943"/>
    <n v="100585"/>
    <n v="33528"/>
    <n v="214840"/>
    <n v="3.6394000000000002"/>
    <n v="2.2961999999999998"/>
    <n v="1.3431999999999999"/>
    <n v="10.390230417251587"/>
    <n v="9.0470304489135742"/>
    <n v="1.3431999683380127"/>
    <s v="4"/>
    <s v="01"/>
    <m/>
    <s v="26,34,01,05"/>
    <s v="Geriatrie,KS"/>
    <s v="78333"/>
    <s v="Olomoucký"/>
    <s v="Olomouc"/>
    <s v="Olomouc sever"/>
    <s v="E10 - Diabetes mellitus 1. typu"/>
    <s v="E107 - Diabetes mellitus 1. typu s mnohočetnými komplikacemi"/>
    <m/>
    <s v="E107 - Diabetes mellitus 1. typu s mnohočetnými komplikacemi"/>
    <s v="315901459"/>
    <d v="2020-01-16T00:00:00"/>
    <d v="2020-02-12T00:00:00"/>
    <n v="2020"/>
    <s v="6"/>
    <s v="1"/>
    <s v="3011"/>
    <s v="89301301"/>
    <x v="3"/>
  </r>
  <r>
    <n v="2023"/>
    <s v="2020021303261074011"/>
    <s v="326107401"/>
    <s v="Zářecká Františka"/>
    <n v="20200108"/>
    <n v="20200213"/>
    <x v="1"/>
    <n v="37"/>
    <s v="I635;I10;J209;;;;;;;;;;;;;"/>
    <s v="21413,21415,21221,21225,72213,89323,21001,89321,72019,72015,90952"/>
    <s v="30"/>
    <s v="Geriatrie"/>
    <s v="89301301"/>
    <s v="3011"/>
    <n v="111"/>
    <s v="D"/>
    <s v="01-M02-00"/>
    <s v="Odstranění uzávěru cévy endovaskulární cestou pro onemocnění nervové soustavy"/>
    <n v="219918"/>
    <n v="27774"/>
    <n v="84840"/>
    <n v="0"/>
    <n v="20978.97"/>
    <n v="0"/>
    <n v="93973.37"/>
    <n v="1640"/>
    <n v="4725"/>
    <n v="469066"/>
    <s v="17"/>
    <s v="Neurologická klinika"/>
    <s v="89301176"/>
    <s v="1732"/>
    <n v="8"/>
    <n v="3"/>
    <n v="17"/>
    <n v="194113"/>
    <n v="210055"/>
    <n v="70018"/>
    <n v="337879"/>
    <n v="5.3973000000000004"/>
    <n v="2.5922000000000001"/>
    <n v="2.8050999999999999"/>
    <n v="9.2856001853942871"/>
    <n v="6.4805002212524414"/>
    <n v="2.8050999641418457"/>
    <s v="4"/>
    <s v="17"/>
    <m/>
    <s v="36,26,34"/>
    <s v="Geriatrie"/>
    <s v="78355"/>
    <s v="Olomoucký"/>
    <s v="Olomouc"/>
    <s v="Olomouc a okolí"/>
    <s v="I63 - Mozkový infarkt"/>
    <s v="I635 - Mozkový infarkt způs.neurč.okluzí nebo stenózou mozkových tepen"/>
    <m/>
    <s v="I635 - Mozkový infarkt způs.neurč.okluzí nebo stenózou mozkových tepen"/>
    <s v="326107401"/>
    <d v="2020-01-27T00:00:00"/>
    <d v="2020-02-13T00:00:00"/>
    <n v="2020"/>
    <s v="6"/>
    <s v="4"/>
    <s v="3011"/>
    <s v="89301301"/>
    <x v="37"/>
  </r>
  <r>
    <n v="2023"/>
    <s v="2020021405105080741"/>
    <s v="510508074"/>
    <s v="Dřevojánek Jaroslav"/>
    <n v="20200123"/>
    <n v="20200214"/>
    <x v="1"/>
    <n v="23"/>
    <s v="I693;I10;E108;I350;L030;;;;;;;;;;;"/>
    <s v="21415,21413,21221,21219,72213,21225,21215"/>
    <s v="30"/>
    <s v="Geriatrie"/>
    <s v="89301301"/>
    <s v="3011"/>
    <n v="111"/>
    <s v="A"/>
    <s v="01-K18-03"/>
    <s v="Jiná onemocnění a poruchy nervové soustavy u pacientů s CC=1-2"/>
    <n v="81234"/>
    <n v="26082"/>
    <n v="0"/>
    <n v="0"/>
    <n v="0"/>
    <n v="0"/>
    <n v="0"/>
    <n v="1760"/>
    <n v="2100"/>
    <n v="40870"/>
    <s v="30"/>
    <s v="Geriatrie"/>
    <s v="89301301"/>
    <s v="3011"/>
    <n v="7"/>
    <n v="2"/>
    <n v="14"/>
    <n v="69768"/>
    <n v="819"/>
    <n v="1"/>
    <n v="7474"/>
    <n v="0.94259999999999999"/>
    <n v="0.93169999999999997"/>
    <n v="1.09E-2"/>
    <n v="1.650439977645874"/>
    <n v="1.650439977645874"/>
    <n v="0"/>
    <s v="3"/>
    <s v="30"/>
    <m/>
    <s v="26,36"/>
    <s v="Geriatrie"/>
    <s v="79065"/>
    <s v="Olomoucký"/>
    <s v="Jeseník"/>
    <s v="Jeseník"/>
    <s v="I69 - Následky cévních nemocí mozku"/>
    <s v="I693 - Následky mozkového infarktu"/>
    <m/>
    <s v="I693 - Následky mozkového infarktu"/>
    <s v="510508074"/>
    <d v="2020-01-23T00:00:00"/>
    <d v="2020-02-14T00:00:00"/>
    <n v="2020"/>
    <s v="6"/>
    <s v="3"/>
    <s v="3011"/>
    <s v="89301301"/>
    <x v="17"/>
  </r>
  <r>
    <n v="2023"/>
    <s v="2020022105105080741"/>
    <s v="510508074"/>
    <s v="Dřevojánek Jaroslav"/>
    <n v="20200214"/>
    <n v="20200221"/>
    <x v="1"/>
    <n v="8"/>
    <s v="Z501;I634;G811;E105;;;;;;;;;;;;"/>
    <s v="21225,21415,21413,21715,21625,21221,21510,21611,21020,91930,72213,21613,21621,21022,72017"/>
    <s v="26"/>
    <s v="Oddělení rehabilitace"/>
    <s v="89301261"/>
    <s v="2611"/>
    <n v="111"/>
    <s v="A"/>
    <s v="24-M05-01"/>
    <s v="Akutní rehabilitace pro onemocnění centrální nervové soustavy nebo u pacientů s amputovanou končetinou - 5-6 rehabilitačních dnů"/>
    <n v="27367"/>
    <n v="6034"/>
    <n v="0"/>
    <n v="0"/>
    <n v="0"/>
    <n v="0"/>
    <n v="0"/>
    <n v="140"/>
    <n v="525"/>
    <n v="46354"/>
    <s v="26"/>
    <s v="Oddělení rehabilitace"/>
    <s v="89301261"/>
    <s v="2611"/>
    <n v="8"/>
    <n v="3"/>
    <n v="11"/>
    <n v="47700"/>
    <n v="1"/>
    <n v="1"/>
    <n v="1000"/>
    <n v="0.63700000000000001"/>
    <n v="0.63700000000000001"/>
    <n v="0"/>
    <n v="0.63700002431869507"/>
    <n v="0.63700002431869507"/>
    <n v="0"/>
    <s v="1"/>
    <s v="26"/>
    <m/>
    <s v="36,26"/>
    <m/>
    <s v="79065"/>
    <s v="Olomoucký"/>
    <s v="Jeseník"/>
    <s v="Jeseník"/>
    <s v="Z50 - Péče s použitím rehabilitačních výkonů"/>
    <s v="Z501 - Jiná fyzikální léčba"/>
    <m/>
    <s v="Z501 - Jiná fyzikální léčba"/>
    <s v="510508074"/>
    <d v="2020-01-23T00:00:00"/>
    <d v="2020-02-14T00:00:00"/>
    <n v="2020"/>
    <s v="6"/>
    <s v="3"/>
    <s v="3011"/>
    <s v="89301301"/>
    <x v="17"/>
  </r>
  <r>
    <n v="2023"/>
    <s v="2020021703010034331"/>
    <s v="301003433"/>
    <s v="Florík Ladislav"/>
    <n v="20200103"/>
    <n v="20200217"/>
    <x v="1"/>
    <n v="46"/>
    <s v="T845;Y792;T844;I489;;;;;;;;;;;;"/>
    <s v="91826,21225,21413,91810,66127,21221,21415,91819,78985,66621,91831,91823,78990"/>
    <s v="30"/>
    <s v="Geriatrie"/>
    <s v="89301301"/>
    <s v="3011"/>
    <n v="111"/>
    <s v="D"/>
    <s v="08-I05-03"/>
    <s v="Revize endoprotézy kyčle s výměnou artikulačních komponent nebo odstranění endoprotézy"/>
    <n v="169167"/>
    <n v="49744"/>
    <n v="47668"/>
    <n v="0"/>
    <n v="9945.1299999999992"/>
    <n v="24562.03"/>
    <n v="904.75"/>
    <n v="3280"/>
    <n v="7575"/>
    <n v="202489"/>
    <s v="11"/>
    <s v="Ortopedická klinika"/>
    <s v="89301111"/>
    <s v="1111"/>
    <n v="17"/>
    <n v="6"/>
    <n v="34"/>
    <n v="196870"/>
    <n v="55770"/>
    <n v="18590"/>
    <n v="117316"/>
    <n v="3.3738000000000001"/>
    <n v="2.629"/>
    <n v="0.74480000000000002"/>
    <n v="4.4872599840164185"/>
    <n v="3.7424600124359131"/>
    <n v="0.74479997158050537"/>
    <s v="4"/>
    <s v="11"/>
    <s v="11"/>
    <s v="26,11,07"/>
    <s v="Geriatrie,TEPkycel"/>
    <s v="79600"/>
    <m/>
    <m/>
    <s v="Prostějov"/>
    <s v="T84 - Kompl. Vnitřních ortopedických protetic. pomůcek, implantátů a štěpů"/>
    <s v="T845 - Infekční a zánětlivá reakce způsobená vnitřní kloubní protézou"/>
    <m/>
    <s v="T845 - Infekční a zánětlivá reakce způsobená vnitřní kloubní protézou"/>
    <s v="301003433"/>
    <d v="2020-01-29T00:00:00"/>
    <d v="2020-02-17T00:00:00"/>
    <n v="2020"/>
    <s v="6"/>
    <s v="4"/>
    <s v="3011"/>
    <s v="89301301"/>
    <x v="19"/>
  </r>
  <r>
    <n v="2023"/>
    <s v="2020022003153294761"/>
    <s v="315329476"/>
    <s v="Hladišová Květoslava"/>
    <n v="20200108"/>
    <n v="20200220"/>
    <x v="1"/>
    <n v="44"/>
    <s v="A46;E871;N300;I489;I10;;;;;;;;;;;"/>
    <s v="21413,21225,21415,21221,21215,21717,21001"/>
    <s v="30"/>
    <s v="Geriatrie"/>
    <s v="89301301"/>
    <s v="3011"/>
    <n v="111"/>
    <s v="A"/>
    <s v="09-K01-02"/>
    <s v="Onemocnění kůže způsobená mikroorganismy a parazity u pacientů s CC=1-3"/>
    <n v="104774"/>
    <n v="53614"/>
    <n v="0"/>
    <n v="0"/>
    <n v="937.1"/>
    <n v="0"/>
    <n v="0"/>
    <n v="3440"/>
    <n v="9075"/>
    <n v="62282"/>
    <s v="02"/>
    <s v="II. interní klinika gastroenterologie a geriatrie"/>
    <s v="89301021"/>
    <s v="0213"/>
    <n v="10"/>
    <n v="3"/>
    <n v="18"/>
    <n v="74987"/>
    <n v="2508"/>
    <n v="1"/>
    <n v="9623"/>
    <n v="1.0348999999999999"/>
    <n v="1.0014000000000001"/>
    <n v="3.3500000000000002E-2"/>
    <n v="2.5970800369977951"/>
    <n v="2.5635800361633301"/>
    <n v="3.3500000834465027E-2"/>
    <s v="4"/>
    <s v="02"/>
    <m/>
    <s v="26"/>
    <s v="Geriatrie"/>
    <s v="78335"/>
    <s v="Olomoucký"/>
    <s v="Olomouc"/>
    <s v="Olomouc sever"/>
    <s v="A46 - Růže - erysipel"/>
    <m/>
    <m/>
    <s v="A46 - Růže - erysipel"/>
    <s v="315329476"/>
    <d v="2020-01-14T00:00:00"/>
    <d v="2020-02-20T00:00:00"/>
    <n v="2020"/>
    <s v="6"/>
    <s v="4"/>
    <s v="3011"/>
    <s v="89301301"/>
    <x v="11"/>
  </r>
  <r>
    <n v="2023"/>
    <s v="2020022002756024391"/>
    <s v="275602439"/>
    <s v="Selucká Eliška"/>
    <n v="20200206"/>
    <n v="20200220"/>
    <x v="1"/>
    <n v="15"/>
    <s v="E875;E86;F019;E118;N183;;;;;;;;;;;"/>
    <s v="21221,21413,21225"/>
    <s v="30"/>
    <s v="Geriatrie"/>
    <s v="89301301"/>
    <s v="3011"/>
    <n v="111"/>
    <s v="A"/>
    <s v="10-K12-03"/>
    <s v="Poruchy metabolismu a vnitřního prostředí mimo dehydrataci u pacientů s CC=0"/>
    <n v="33793"/>
    <n v="19700"/>
    <n v="0"/>
    <n v="0"/>
    <n v="0"/>
    <n v="0"/>
    <n v="0"/>
    <n v="1120"/>
    <n v="3150"/>
    <n v="22603"/>
    <s v="30"/>
    <s v="Geriatrie"/>
    <s v="89301301"/>
    <s v="3011"/>
    <n v="5"/>
    <n v="2"/>
    <n v="11"/>
    <n v="38123"/>
    <n v="337"/>
    <n v="1"/>
    <n v="3282"/>
    <n v="0.51359999999999995"/>
    <n v="0.5091"/>
    <n v="4.4999999999999997E-3"/>
    <n v="0.75347000360488892"/>
    <n v="0.75347000360488892"/>
    <n v="0"/>
    <s v="2"/>
    <s v="30"/>
    <m/>
    <s v="26"/>
    <s v="Geriatrie"/>
    <s v="77900"/>
    <s v="Olomoucký"/>
    <s v="Olomouc"/>
    <s v="Olomouc město"/>
    <s v="E87 - Jiné poruchy tekutin, elektrolytů a acidobasické rovnováhy"/>
    <s v="E875 - Hyperkalemie"/>
    <m/>
    <s v="E875 - Hyperkalemie"/>
    <s v="275602439"/>
    <d v="2020-02-06T00:00:00"/>
    <d v="2020-02-20T00:00:00"/>
    <n v="2020"/>
    <s v="5"/>
    <s v="2"/>
    <s v="3011"/>
    <s v="89301301"/>
    <x v="20"/>
  </r>
  <r>
    <n v="2023"/>
    <s v="2020022104603174931"/>
    <s v="460317493"/>
    <s v="Štefek Ludvík"/>
    <n v="20200114"/>
    <n v="20200221"/>
    <x v="1"/>
    <n v="39"/>
    <s v="J189;N300;E86;E878;F009;G918;;;;;;;;;;"/>
    <s v="21221,21225,21413,21415,21001"/>
    <s v="30"/>
    <s v="Geriatrie"/>
    <s v="89301301"/>
    <s v="3011"/>
    <n v="111"/>
    <s v="A"/>
    <s v="04-K02-04"/>
    <s v="Záněty plic u pacientů s CC=0-1"/>
    <n v="99325"/>
    <n v="49920"/>
    <n v="0"/>
    <n v="0"/>
    <n v="5611.89"/>
    <n v="0"/>
    <n v="0"/>
    <n v="3040"/>
    <n v="8550"/>
    <n v="62278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2.2799800410866737"/>
    <n v="2.2433600425720215"/>
    <n v="3.6619998514652252E-2"/>
    <s v="5"/>
    <s v="02"/>
    <m/>
    <s v="26"/>
    <s v="Geriatrie"/>
    <s v="77900"/>
    <s v="Olomoucký"/>
    <s v="Olomouc"/>
    <s v="Olomouc město"/>
    <s v="J18 - Pneumonie, původce NS"/>
    <s v="J189 - Pneumonie NS"/>
    <m/>
    <s v="J189 - Pneumonie NS"/>
    <s v="460317493"/>
    <d v="2020-01-24T00:00:00"/>
    <d v="2020-02-21T00:00:00"/>
    <n v="2020"/>
    <s v="6"/>
    <s v="5"/>
    <s v="3011"/>
    <s v="89301301"/>
    <x v="2"/>
  </r>
  <r>
    <n v="2023"/>
    <s v="2020022102753154381"/>
    <s v="275315438"/>
    <s v="Němečková Veronika"/>
    <n v="20200117"/>
    <n v="20200221"/>
    <x v="1"/>
    <n v="36"/>
    <s v="J189;I489;I509;F019;E876;;;;;;;;;;;"/>
    <s v="21413,21225,21415,21221,21001"/>
    <s v="30"/>
    <s v="Geriatrie"/>
    <s v="89301301"/>
    <s v="3011"/>
    <n v="111"/>
    <s v="A"/>
    <s v="04-K02-04"/>
    <s v="Záněty plic u pacientů s CC=0-1"/>
    <n v="92845"/>
    <n v="46754"/>
    <n v="0"/>
    <n v="0"/>
    <n v="2331.52"/>
    <n v="2184.48"/>
    <n v="0"/>
    <n v="2800"/>
    <n v="7875"/>
    <n v="54197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2.0843700859695673"/>
    <n v="2.0630900859832764"/>
    <n v="2.1279999986290932E-2"/>
    <s v="2"/>
    <s v="02"/>
    <m/>
    <s v="26"/>
    <s v="Geriatrie"/>
    <s v="77900"/>
    <s v="Olomoucký"/>
    <s v="Olomouc"/>
    <s v="Olomouc město"/>
    <s v="J18 - Pneumonie, původce NS"/>
    <s v="J189 - Pneumonie NS"/>
    <m/>
    <s v="J189 - Pneumonie NS"/>
    <s v="275315438"/>
    <d v="2020-01-29T00:00:00"/>
    <d v="2020-02-21T00:00:00"/>
    <n v="2020"/>
    <s v="6"/>
    <s v="2"/>
    <s v="3011"/>
    <s v="89301301"/>
    <x v="2"/>
  </r>
  <r>
    <n v="2023"/>
    <s v="2020022403157264061"/>
    <s v="315726406"/>
    <s v="Coufalová Jindřiška"/>
    <n v="20200129"/>
    <n v="20200224"/>
    <x v="1"/>
    <n v="27"/>
    <s v="S7200;W0000;D62;I10;;;;;;;;;;;;"/>
    <s v="21415,21225,21215,21413,21219,21221,53471,21717,2100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67849"/>
    <n v="21587"/>
    <n v="102032"/>
    <n v="0"/>
    <n v="40.659999999999997"/>
    <n v="9709.64"/>
    <n v="9229.77"/>
    <n v="1640"/>
    <n v="3225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842149943113327"/>
    <n v="2.4957499504089355"/>
    <n v="0.34639999270439148"/>
    <s v="1"/>
    <s v="31"/>
    <s v="31"/>
    <s v="26,31"/>
    <s v="Geriatrie"/>
    <s v="78301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726406"/>
    <d v="2020-02-14T00:00:00"/>
    <d v="2020-02-24T00:00:00"/>
    <n v="2020"/>
    <s v="6"/>
    <s v="1"/>
    <s v="3011"/>
    <s v="89301301"/>
    <x v="1"/>
  </r>
  <r>
    <n v="2023"/>
    <s v="2020022502611064531"/>
    <s v="261106453"/>
    <s v="Citovský Štěpán"/>
    <n v="20200114"/>
    <n v="20200225"/>
    <x v="1"/>
    <n v="43"/>
    <s v="S7210;W0190;;;;;;;;;;;;;;"/>
    <s v="21225,21221,21413,21415,53471,21219,21001,6612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33183"/>
    <n v="47734"/>
    <n v="35751"/>
    <n v="0"/>
    <n v="1149.46"/>
    <n v="13389.19"/>
    <n v="8440.48"/>
    <n v="3120"/>
    <n v="8775"/>
    <n v="19986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5.4799397587776184"/>
    <n v="4.9064397811889648"/>
    <n v="0.57349997758865356"/>
    <s v="5"/>
    <s v="31"/>
    <s v="31"/>
    <s v="26,31"/>
    <s v="Geriatrie"/>
    <s v="78316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261106453"/>
    <d v="2020-01-17T00:00:00"/>
    <d v="2020-02-25T00:00:00"/>
    <n v="2020"/>
    <s v="6"/>
    <s v="5"/>
    <s v="3011"/>
    <s v="89301301"/>
    <x v="16"/>
  </r>
  <r>
    <n v="2023"/>
    <s v="2020022504804014691"/>
    <s v="480401469"/>
    <s v="Bílý Miroslav"/>
    <n v="20200124"/>
    <n v="20200225"/>
    <x v="1"/>
    <n v="33"/>
    <s v="N390;B962;I481;I10;E119;D649;;;;;;;;;;"/>
    <s v="21413,21415,21221,21225,21215,21717,21001"/>
    <s v="30"/>
    <s v="Geriatrie"/>
    <s v="89301301"/>
    <s v="3011"/>
    <n v="111"/>
    <s v="A"/>
    <s v="11-K01-01"/>
    <s v="Záněty močových cest u pacientů s CC=3-4"/>
    <n v="79086"/>
    <n v="38979"/>
    <n v="0"/>
    <n v="0"/>
    <n v="2249.61"/>
    <n v="0"/>
    <n v="0"/>
    <n v="2560"/>
    <n v="3675"/>
    <n v="48119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858989991247654"/>
    <n v="1.7873899936676025"/>
    <n v="7.1599997580051422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80401469"/>
    <d v="2020-02-03T00:00:00"/>
    <d v="2020-02-25T00:00:00"/>
    <n v="2020"/>
    <s v="6"/>
    <s v="1"/>
    <s v="3011"/>
    <s v="89301301"/>
    <x v="11"/>
  </r>
  <r>
    <n v="2023"/>
    <s v="2020020603062079601"/>
    <s v="306207960"/>
    <s v="Zubalová Libuše"/>
    <n v="20200104"/>
    <n v="20200206"/>
    <x v="1"/>
    <n v="34"/>
    <s v="S7210;W0100;E119;D62;D683;;;;;;;;;;;"/>
    <s v="21221,21225,21413,21219,21415,53471,21717,21001,78989,6612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22849"/>
    <n v="36571"/>
    <n v="35751"/>
    <n v="0"/>
    <n v="1018.5"/>
    <n v="10681.36"/>
    <n v="9229.77"/>
    <n v="2640"/>
    <n v="5025"/>
    <n v="149210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3572800755500793"/>
    <n v="3.7837800979614258"/>
    <n v="0.57349997758865356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06207960"/>
    <d v="2020-01-13T00:00:00"/>
    <d v="2020-02-06T00:00:00"/>
    <n v="2020"/>
    <s v="6"/>
    <s v="4"/>
    <s v="3011"/>
    <s v="89301301"/>
    <x v="1"/>
  </r>
  <r>
    <n v="2023"/>
    <s v="2020021103662214071"/>
    <s v="366221407"/>
    <s v="Jahnová Ludmila"/>
    <n v="20200116"/>
    <n v="20200211"/>
    <x v="1"/>
    <n v="27"/>
    <s v="I832;B351;I499;Z878;;;;;;;;;;;;"/>
    <s v="21413,21225,21001,21219,21221,21415"/>
    <s v="30"/>
    <s v="Geriatrie"/>
    <s v="89301301"/>
    <s v="3011"/>
    <n v="111"/>
    <s v="A"/>
    <s v="16-K02-01"/>
    <s v="Anémie u pacientů s CC=3-4"/>
    <n v="64898"/>
    <n v="33972"/>
    <n v="0"/>
    <n v="0"/>
    <n v="970.2"/>
    <n v="4368.96"/>
    <n v="0"/>
    <n v="2080"/>
    <n v="3900"/>
    <n v="55964"/>
    <s v="20"/>
    <s v="Klinika chorob kožních a pohlavních"/>
    <s v="89301201"/>
    <s v="2011"/>
    <n v="10"/>
    <n v="3"/>
    <n v="21"/>
    <n v="88843"/>
    <n v="15414"/>
    <n v="1"/>
    <n v="40186"/>
    <n v="1.3922000000000001"/>
    <n v="1.1863999999999999"/>
    <n v="0.20580000000000001"/>
    <n v="1.8192999958992004"/>
    <n v="1.6134999990463257"/>
    <n v="0.20579999685287476"/>
    <s v="4"/>
    <s v="03"/>
    <m/>
    <s v="26"/>
    <s v="Geriatrie"/>
    <s v="78354"/>
    <s v="Olomoucký"/>
    <s v="Olomouc"/>
    <s v="Olomouc východ"/>
    <s v="I83 - Žilní městky [varices] dolních končetin"/>
    <s v="I832 - Žilní městky dolních končetin s vředem i zánětem"/>
    <m/>
    <s v="I832 - Žilní městky dolních končetin s vředem i zánětem"/>
    <s v="366221407"/>
    <d v="2020-01-22T00:00:00"/>
    <d v="2020-02-11T00:00:00"/>
    <n v="2020"/>
    <s v="6"/>
    <s v="4"/>
    <s v="3011"/>
    <s v="89301301"/>
    <x v="5"/>
  </r>
  <r>
    <n v="2023"/>
    <s v="2020020504352204321"/>
    <s v="435220432"/>
    <s v="Vaňková Marie"/>
    <n v="20200104"/>
    <n v="20200205"/>
    <x v="1"/>
    <n v="33"/>
    <s v="G409;I639;I489;I10;;;;;;;;;;;;"/>
    <s v="21225,21413,21221,72213,21415,21219,21215,72015,21001"/>
    <s v="30"/>
    <s v="Geriatrie"/>
    <s v="89301301"/>
    <s v="3011"/>
    <n v="201"/>
    <s v="A"/>
    <s v="01-K10-02"/>
    <s v="Mozkový infarkt v komplexním CVSP u pacientů s CC=1-2"/>
    <n v="160825"/>
    <n v="32395"/>
    <n v="29880"/>
    <n v="0"/>
    <n v="524.95000000000005"/>
    <n v="0"/>
    <n v="0"/>
    <n v="2040"/>
    <n v="3600"/>
    <n v="7472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7739399578422308"/>
    <n v="2.7566399574279785"/>
    <n v="1.7300000414252281E-2"/>
    <s v="4"/>
    <s v="30"/>
    <m/>
    <s v="36,26"/>
    <s v="Geriatrie"/>
    <s v="77900"/>
    <s v="Olomoucký"/>
    <s v="Olomouc"/>
    <s v="Olomouc město"/>
    <s v="G40 - Epilepsie - padoucnice"/>
    <s v="G409 - Epilepsie NS"/>
    <m/>
    <s v="G409 - Epilepsie NS"/>
    <s v="435220432"/>
    <d v="2020-01-21T00:00:00"/>
    <d v="2020-02-05T00:00:00"/>
    <n v="2020"/>
    <s v="6"/>
    <s v="4"/>
    <s v="3011"/>
    <s v="89301301"/>
    <x v="37"/>
  </r>
  <r>
    <n v="2023"/>
    <s v="2020021204658124481"/>
    <s v="465812448"/>
    <s v="Nezhybová Marie"/>
    <n v="20200111"/>
    <n v="20200212"/>
    <x v="1"/>
    <n v="33"/>
    <s v="N390;E107;G632;F019;I10;D472;;;;;;;;;;"/>
    <s v="21717,21221,21225,21415,21413,21219,21215,37022,21001"/>
    <s v="30"/>
    <s v="Geriatrie"/>
    <s v="89301301"/>
    <s v="3011"/>
    <n v="201"/>
    <s v="A"/>
    <s v="11-K01-02"/>
    <s v="Záněty močových cest u pacientů s CC=1-2"/>
    <n v="93676"/>
    <n v="41133"/>
    <n v="0"/>
    <n v="0"/>
    <n v="665.67"/>
    <n v="0"/>
    <n v="0"/>
    <n v="2680"/>
    <n v="4575"/>
    <n v="52952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1.7522700242698193"/>
    <n v="1.7194700241088867"/>
    <n v="3.2800000160932541E-2"/>
    <s v="1"/>
    <s v="03"/>
    <m/>
    <s v="26,39"/>
    <s v="Geriatrie"/>
    <s v="75103"/>
    <s v="Olomoucký"/>
    <s v="Olomouc"/>
    <s v="Přerov a okolí"/>
    <s v="N39 - Jiná onemocnění močové soustavy"/>
    <s v="N390 - Infekce močového ústrojí neurčené lokalizace"/>
    <m/>
    <s v="N390 - Infekce močového ústrojí neurčené lokalizace"/>
    <s v="465812448"/>
    <d v="2020-01-20T00:00:00"/>
    <d v="2020-02-12T00:00:00"/>
    <n v="2020"/>
    <s v="6"/>
    <s v="1"/>
    <s v="3011"/>
    <s v="89301301"/>
    <x v="26"/>
  </r>
  <r>
    <n v="2023"/>
    <s v="2020021703608104211"/>
    <s v="360810421"/>
    <s v="Fiala Karel"/>
    <n v="20200108"/>
    <n v="20200217"/>
    <x v="1"/>
    <n v="41"/>
    <s v="K259;J459;J189;;;;;;;;;;;;;"/>
    <s v="21415,21221,21225,90903,21413,51392,51353,35022,21001,78989"/>
    <s v="30"/>
    <s v="Geriatrie"/>
    <s v="89301301"/>
    <s v="3011"/>
    <n v="201"/>
    <s v="A"/>
    <s v="06-I12-01"/>
    <s v="Chirurgický výkon na žaludku nebo střevu mimo resekce s dalším operačním výkonem v jiný den nebo u pacientů s CC=4"/>
    <n v="317398"/>
    <n v="36913"/>
    <n v="191584"/>
    <n v="0"/>
    <n v="5864.86"/>
    <n v="0"/>
    <n v="563"/>
    <n v="2760"/>
    <n v="6075"/>
    <n v="605300"/>
    <s v="04"/>
    <s v="I. chirurgická klinika"/>
    <s v="89301041"/>
    <s v="0413"/>
    <n v="19"/>
    <n v="6"/>
    <n v="35"/>
    <n v="345864"/>
    <n v="23241"/>
    <n v="1"/>
    <n v="71225"/>
    <n v="4.9291"/>
    <n v="4.6186999999999996"/>
    <n v="0.31040000000000001"/>
    <n v="5.8042201995849609"/>
    <n v="5.4938201904296875"/>
    <n v="0.31040000915527344"/>
    <s v="4"/>
    <s v="59"/>
    <s v="04"/>
    <s v="07,26,18,59,04"/>
    <s v="Geriatrie"/>
    <s v="77200"/>
    <s v="Olomoucký"/>
    <s v="Olomouc"/>
    <s v="Olomouc město"/>
    <s v="K25 - Žaludeční vřed [ulcus ventriculi]"/>
    <s v="K259 - Žaludeční vřed neurč.jako akut. n. chron. bez krvácení n.perforace"/>
    <m/>
    <s v="K259 - Žaludeční vřed neurč.jako akut. n. chron. bez krvácení n.perforace"/>
    <s v="360810421"/>
    <d v="2020-01-27T00:00:00"/>
    <d v="2020-02-17T00:00:00"/>
    <n v="2020"/>
    <s v="6"/>
    <s v="4"/>
    <s v="3011"/>
    <s v="89301301"/>
    <x v="8"/>
  </r>
  <r>
    <n v="2023"/>
    <s v="2020022602862084371"/>
    <s v="286208437"/>
    <s v="Dorňáková Věroslava"/>
    <n v="20200126"/>
    <n v="20200226"/>
    <x v="1"/>
    <n v="32"/>
    <s v="E86;I672;E102;I10;N183;;;;;;;;;;;"/>
    <s v="21415,21225,21221,21413"/>
    <s v="30"/>
    <s v="Geriatrie"/>
    <s v="89301301"/>
    <s v="3011"/>
    <n v="111"/>
    <s v="A"/>
    <s v="01-K12-01"/>
    <s v="Jiná cévní onemocnění mozku a míchy v komplexním CVSP"/>
    <n v="68834"/>
    <n v="37557"/>
    <n v="0"/>
    <n v="0"/>
    <n v="0"/>
    <n v="0"/>
    <n v="0"/>
    <n v="2480"/>
    <n v="4650"/>
    <n v="65160"/>
    <s v="03"/>
    <s v="III. interní klinika - nefrologická, revmatologická a endokrinologická"/>
    <s v="89301031"/>
    <s v="0311"/>
    <n v="5"/>
    <n v="2"/>
    <n v="11"/>
    <n v="54445"/>
    <n v="799"/>
    <n v="1"/>
    <n v="3679"/>
    <n v="0.73780000000000001"/>
    <n v="0.72709999999999997"/>
    <n v="1.0699999999999999E-2"/>
    <n v="2.5593900680541992"/>
    <n v="2.5593900680541992"/>
    <n v="0"/>
    <s v="4"/>
    <s v="30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286208437"/>
    <d v="2020-01-28T00:00:00"/>
    <d v="2020-02-26T00:00:00"/>
    <n v="2020"/>
    <s v="6"/>
    <s v="4"/>
    <s v="3011"/>
    <s v="89301301"/>
    <x v="5"/>
  </r>
  <r>
    <n v="2023"/>
    <s v="2020021203761180531"/>
    <s v="376118053"/>
    <s v="Semorádová Jaroslava"/>
    <n v="20200111"/>
    <n v="20200212"/>
    <x v="1"/>
    <n v="33"/>
    <s v="S4240;W0101;I481;E116;I10;;;;;;;;;;;"/>
    <s v="21413,21415,21225,37022,21221,35520,21219"/>
    <s v="30"/>
    <s v="Geriatrie"/>
    <s v="89301301"/>
    <s v="3011"/>
    <n v="207"/>
    <s v="A"/>
    <s v="08-K13-01"/>
    <s v="Poranění končetin mimo pánev a stehno v CVSP u pacientů ve věku 16 a více let a s CC=1-4"/>
    <n v="78385"/>
    <n v="38989"/>
    <n v="0"/>
    <n v="0"/>
    <n v="0"/>
    <n v="0"/>
    <n v="0"/>
    <n v="2760"/>
    <n v="4725"/>
    <n v="68363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8230099678039551"/>
    <n v="1.8230099678039551"/>
    <n v="0"/>
    <s v="4"/>
    <s v="31"/>
    <m/>
    <s v="26,39"/>
    <s v="Geriatrie"/>
    <s v="77900"/>
    <s v="Olomoucký"/>
    <s v="Olomouc"/>
    <s v="Olomouc město"/>
    <s v="S42 - Zlomenina ramene a paže (nadloktí)"/>
    <s v="S424 - Zlomenina dolního konce pažní kosti (humeru)"/>
    <s v="S4240 - Zlomenina dolního konce pažní kosti; zavřená"/>
    <s v="S4240 - Zlomenina dolního konce pažní kosti; zavřená"/>
    <s v="376118053"/>
    <d v="2020-01-16T00:00:00"/>
    <d v="2020-02-12T00:00:00"/>
    <n v="2020"/>
    <s v="6"/>
    <s v="4"/>
    <s v="3011"/>
    <s v="89301301"/>
    <x v="1"/>
  </r>
  <r>
    <n v="2023"/>
    <s v="2020021904310164351"/>
    <s v="431016435"/>
    <s v="Janečka Zdeněk"/>
    <n v="20200129"/>
    <n v="20200219"/>
    <x v="1"/>
    <n v="22"/>
    <s v="Z433;K660;K435;Z933;I489;;;;;;;;;;;"/>
    <s v="21717,21413,21225,21221,21415,21001,78989,51353,51357,51359"/>
    <s v="30"/>
    <s v="Geriatrie"/>
    <s v="89301301"/>
    <s v="3011"/>
    <n v="207"/>
    <s v="D"/>
    <s v="06-I07-06"/>
    <s v="Resekce střeva nebo peritonea pro méně závažné onemocnění trávicí soustavy u pacientů ve věku 2 a více let s CC=0-3"/>
    <n v="106819"/>
    <n v="19693"/>
    <n v="43922"/>
    <n v="0"/>
    <n v="1583.15"/>
    <n v="0"/>
    <n v="17982.79"/>
    <n v="1560"/>
    <n v="1875"/>
    <n v="169560"/>
    <s v="04"/>
    <s v="I. chirurgická klinika"/>
    <s v="89301041"/>
    <s v="0413"/>
    <n v="10"/>
    <n v="3"/>
    <n v="16"/>
    <n v="165059"/>
    <n v="12605"/>
    <n v="1"/>
    <n v="36941"/>
    <n v="2.3725000000000001"/>
    <n v="2.2042000000000002"/>
    <n v="0.16830000000000001"/>
    <n v="3.1660099923610687"/>
    <n v="2.9977099895477295"/>
    <n v="0.16830000281333923"/>
    <s v="1"/>
    <s v="04"/>
    <s v="04"/>
    <s v="26,04,07"/>
    <s v="Geriatrie"/>
    <s v="77900"/>
    <s v="Olomoucký"/>
    <s v="Olomouc"/>
    <s v="Olomouc město"/>
    <s v="Z43 - Ošetřování umělých vyústění"/>
    <s v="Z433 - Ošetření kolostomie"/>
    <m/>
    <s v="Z433 - Ošetření kolostomie"/>
    <s v="431016435"/>
    <d v="2020-02-10T00:00:00"/>
    <d v="2020-02-19T00:00:00"/>
    <n v="2020"/>
    <s v="6"/>
    <s v="1"/>
    <s v="3011"/>
    <s v="89301301"/>
    <x v="8"/>
  </r>
  <r>
    <n v="2023"/>
    <s v="2020022604662304301"/>
    <s v="466230430"/>
    <s v="Bečvářová Marta"/>
    <n v="20200211"/>
    <n v="20200226"/>
    <x v="1"/>
    <n v="16"/>
    <s v="E871;E86;;;;;;;;;;;;;;"/>
    <s v="21415,21225,21221,21413,35520,21215,21001,21717,37022"/>
    <s v="30"/>
    <s v="Geriatrie"/>
    <s v="89301301"/>
    <s v="3011"/>
    <n v="207"/>
    <s v="A"/>
    <s v="10-K12-03"/>
    <s v="Poruchy metabolismu a vnitřního prostředí mimo dehydrataci u pacientů s CC=0"/>
    <n v="49666"/>
    <n v="20485"/>
    <n v="0"/>
    <n v="0"/>
    <n v="0"/>
    <n v="0"/>
    <n v="0"/>
    <n v="1200"/>
    <n v="2250"/>
    <n v="22769"/>
    <s v="02"/>
    <s v="II. interní klinika gastroenterologie a geriatrie"/>
    <s v="89301026"/>
    <s v="0216"/>
    <n v="5"/>
    <n v="2"/>
    <n v="11"/>
    <n v="38123"/>
    <n v="337"/>
    <n v="1"/>
    <n v="3282"/>
    <n v="0.51359999999999995"/>
    <n v="0.5091"/>
    <n v="4.4999999999999997E-3"/>
    <n v="0.81455999612808228"/>
    <n v="0.81455999612808228"/>
    <n v="0"/>
    <s v="1"/>
    <s v="02"/>
    <m/>
    <s v="26,39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466230430"/>
    <d v="2020-02-13T00:00:00"/>
    <d v="2020-02-26T00:00:00"/>
    <n v="2020"/>
    <s v="6"/>
    <s v="1"/>
    <s v="3011"/>
    <s v="89301301"/>
    <x v="2"/>
  </r>
  <r>
    <n v="2023"/>
    <s v="2020021704405230131"/>
    <s v="440523013"/>
    <s v="Zavadil Eduard"/>
    <n v="20200131"/>
    <n v="20200217"/>
    <x v="1"/>
    <n v="18"/>
    <s v="I339;I481;I10;;;;;;;;;;;;;"/>
    <s v="21413,21221,21225,21415,78813,90902,21001"/>
    <s v="07"/>
    <s v="Klinika anesteziologie, resuscitace a intenzivní medicíny"/>
    <s v="89301073"/>
    <s v="0731"/>
    <n v="205"/>
    <s v="A"/>
    <s v="05-K08-01"/>
    <s v="Zánět endokardu v CVSP u pacientů s CC=3-4"/>
    <n v="205243"/>
    <n v="10388"/>
    <n v="117540"/>
    <n v="0"/>
    <n v="34666.9"/>
    <n v="1247.8599999999999"/>
    <n v="3912.48"/>
    <n v="560"/>
    <n v="1425"/>
    <n v="159480"/>
    <s v="30"/>
    <s v="Geriatrie"/>
    <s v="89301301"/>
    <s v="3011"/>
    <n v="25"/>
    <n v="8"/>
    <n v="42"/>
    <n v="332833"/>
    <n v="24380"/>
    <n v="1"/>
    <n v="62994"/>
    <n v="4.7702999999999998"/>
    <n v="4.4447000000000001"/>
    <n v="0.3256"/>
    <n v="4.7702997624874115"/>
    <n v="4.444699764251709"/>
    <n v="0.32559999823570251"/>
    <s v="8"/>
    <s v="30"/>
    <m/>
    <s v="26,07"/>
    <s v="Geriatrie"/>
    <s v="78816"/>
    <s v="Olomoucký"/>
    <s v="Šumperk"/>
    <s v="Šumperk"/>
    <s v="I33 - Akutní a subakutní endokarditida"/>
    <s v="I339 - Akutní endokarditida NS"/>
    <m/>
    <s v="I339 - Akutní endokarditida NS"/>
    <s v="440523013"/>
    <d v="2020-01-31T00:00:00"/>
    <d v="2020-02-05T00:00:00"/>
    <n v="2020"/>
    <s v="5"/>
    <s v="3"/>
    <s v="3011"/>
    <s v="89301301"/>
    <x v="6"/>
  </r>
  <r>
    <n v="2023"/>
    <s v="2020021704405230131"/>
    <s v="440523013"/>
    <s v="Zavadil Eduard"/>
    <n v="20200131"/>
    <n v="20200217"/>
    <x v="1"/>
    <n v="18"/>
    <s v="I339;I481;I10;;;;;;;;;;;;;"/>
    <s v="21413,21221,21225,21415,78813,90902,21001"/>
    <s v="07"/>
    <s v="Klinika anesteziologie, resuscitace a intenzivní medicíny"/>
    <s v="89301073"/>
    <s v="0731"/>
    <n v="205"/>
    <s v="A"/>
    <s v="05-K08-01"/>
    <s v="Zánět endokardu v CVSP u pacientů s CC=3-4"/>
    <n v="205243"/>
    <n v="10388"/>
    <n v="117540"/>
    <n v="0"/>
    <n v="34666.9"/>
    <n v="1247.8599999999999"/>
    <n v="3912.48"/>
    <n v="560"/>
    <n v="1425"/>
    <n v="159480"/>
    <s v="30"/>
    <s v="Geriatrie"/>
    <s v="89301301"/>
    <s v="3011"/>
    <n v="25"/>
    <n v="8"/>
    <n v="42"/>
    <n v="332833"/>
    <n v="24380"/>
    <n v="1"/>
    <n v="62994"/>
    <n v="4.7702999999999998"/>
    <n v="4.4447000000000001"/>
    <n v="0.3256"/>
    <n v="4.7702997624874115"/>
    <n v="4.444699764251709"/>
    <n v="0.32559999823570251"/>
    <s v="8"/>
    <s v="30"/>
    <m/>
    <s v="26,07"/>
    <s v="Geriatrie"/>
    <s v="78816"/>
    <s v="Olomoucký"/>
    <s v="Šumperk"/>
    <s v="Šumperk"/>
    <s v="I33 - Akutní a subakutní endokarditida"/>
    <s v="I339 - Akutní endokarditida NS"/>
    <m/>
    <s v="I339 - Akutní endokarditida NS"/>
    <s v="440523013"/>
    <d v="2020-02-06T00:00:00"/>
    <d v="2020-02-07T00:00:00"/>
    <n v="2020"/>
    <s v="6"/>
    <s v="3"/>
    <s v="3011"/>
    <s v="89301301"/>
    <x v="23"/>
  </r>
  <r>
    <n v="2023"/>
    <s v="2020021003412294301"/>
    <s v="341229430"/>
    <s v="Miroslav Krejčí"/>
    <n v="20200115"/>
    <n v="20200210"/>
    <x v="1"/>
    <n v="27"/>
    <s v="G408;F328;N309;I489;I10;I693;;;;;;;;;;"/>
    <s v="21225,21415,21413,72213,21221,21219,72015"/>
    <s v="30"/>
    <s v="Geriatrie"/>
    <s v="89301301"/>
    <s v="3011"/>
    <n v="205"/>
    <s v="A"/>
    <s v="01-K12-01"/>
    <s v="Jiná cévní onemocnění mozku a míchy v komplexním CVSP"/>
    <n v="92329"/>
    <n v="33198"/>
    <n v="0"/>
    <n v="0"/>
    <n v="104.79"/>
    <n v="0"/>
    <n v="0"/>
    <n v="2010"/>
    <n v="3525"/>
    <n v="37221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2.1338300835341215"/>
    <n v="2.1231300830841064"/>
    <n v="1.0700000450015068E-2"/>
    <s v="1"/>
    <s v="30"/>
    <m/>
    <s v="26,36"/>
    <s v="Geriatrie"/>
    <s v="78401"/>
    <s v="Olomoucký"/>
    <s v="Olomouc"/>
    <s v="Litovelsko"/>
    <s v="G40 - Epilepsie - padoucnice"/>
    <s v="G408 - Jiná epilepsie"/>
    <m/>
    <s v="G408 - Jiná epilepsie"/>
    <s v="341229430"/>
    <d v="2020-01-22T00:00:00"/>
    <d v="2020-02-10T00:00:00"/>
    <n v="2020"/>
    <s v="6"/>
    <s v="1"/>
    <s v="3011"/>
    <s v="89301301"/>
    <x v="37"/>
  </r>
  <r>
    <n v="2023"/>
    <s v="2020021003661234081"/>
    <s v="366123408"/>
    <s v="Navrátilová Jaroslav"/>
    <n v="20200122"/>
    <n v="20200210"/>
    <x v="1"/>
    <n v="20"/>
    <s v="I872;I10;M5457;;;;;;;;;;;;;"/>
    <s v="21225,21221,21413,21717,21215,21001"/>
    <s v="30"/>
    <s v="Geriatrie"/>
    <s v="89301301"/>
    <s v="3011"/>
    <n v="205"/>
    <s v="A"/>
    <s v="08-K05-00"/>
    <s v="Patologické zlomeniny"/>
    <n v="48153"/>
    <n v="24780"/>
    <n v="0"/>
    <n v="0"/>
    <n v="0"/>
    <n v="0"/>
    <n v="0"/>
    <n v="1520"/>
    <n v="2625"/>
    <n v="29914"/>
    <s v="02"/>
    <s v="II. interní klinika gastroenterologie a geriatrie"/>
    <s v="89301021"/>
    <s v="0213"/>
    <n v="10"/>
    <n v="3"/>
    <n v="20"/>
    <n v="60902"/>
    <n v="976"/>
    <n v="1"/>
    <n v="7664"/>
    <n v="0.82630000000000003"/>
    <n v="0.81330000000000002"/>
    <n v="1.2999999999999999E-2"/>
    <n v="0.81330001354217529"/>
    <n v="0.81330001354217529"/>
    <n v="0"/>
    <s v="1"/>
    <s v="30"/>
    <m/>
    <s v="26"/>
    <s v="Geriatrie"/>
    <s v="78391"/>
    <s v="Olomoucký"/>
    <s v="Olomouc"/>
    <s v="Uničovsko"/>
    <s v="I87 - Jiná onemocnění žil"/>
    <s v="I872 - Venózní insuficience (chronická)(periferní)"/>
    <m/>
    <s v="I872 - Venózní insuficience (chronická)(periferní)"/>
    <s v="366123408"/>
    <d v="2020-01-24T00:00:00"/>
    <d v="2020-02-10T00:00:00"/>
    <n v="2020"/>
    <s v="6"/>
    <s v="1"/>
    <s v="3011"/>
    <s v="89301301"/>
    <x v="11"/>
  </r>
  <r>
    <n v="2023"/>
    <s v="2020021303057154771"/>
    <s v="305715477"/>
    <s v="Stejskalová Drahomír"/>
    <n v="20191125"/>
    <n v="20200213"/>
    <x v="1"/>
    <n v="81"/>
    <s v="S2720;W1999;S2240;S2730;I10;;;;;;;;;;;"/>
    <s v="21413,21225,21717,21221,21415,66949,21001,21215"/>
    <s v="30"/>
    <s v="Geriatrie"/>
    <s v="89301301"/>
    <s v="3011"/>
    <n v="205"/>
    <s v="A"/>
    <s v="04-K14-01"/>
    <s v="Pneumotorax a hemotorax u pacientů s CC=3-4"/>
    <n v="469799"/>
    <n v="85035"/>
    <n v="204064"/>
    <n v="0"/>
    <n v="7477.78"/>
    <n v="2670.34"/>
    <n v="0"/>
    <n v="6960"/>
    <n v="15300"/>
    <n v="205498"/>
    <s v="31"/>
    <s v="Traumatologická klinika"/>
    <s v="89301313"/>
    <s v="3131"/>
    <n v="12"/>
    <n v="4"/>
    <n v="25"/>
    <n v="154351"/>
    <n v="3305"/>
    <n v="1"/>
    <n v="12841"/>
    <n v="2.1053000000000002"/>
    <n v="2.0611999999999999"/>
    <n v="4.41E-2"/>
    <n v="7.8817400634288788"/>
    <n v="7.8325600624084473"/>
    <n v="4.9180001020431519E-2"/>
    <s v="5"/>
    <s v="31"/>
    <m/>
    <s v="26,11"/>
    <s v="Geriatrie"/>
    <s v="77900"/>
    <s v="Olomoucký"/>
    <s v="Olomouc"/>
    <s v="Olomouc město"/>
    <s v="S27 - Poranění jiných a neurčených nitrohrudních orgánů"/>
    <s v="S272 - Úrazový hemopneumotorax"/>
    <s v="S2720 - Úrazový hemopneumotorax; neotevřená rána"/>
    <s v="S2720 - Úrazový hemopneumotorax; neotevřená rána"/>
    <s v="305715477"/>
    <d v="2019-12-12T00:00:00"/>
    <d v="2020-02-13T00:00:00"/>
    <n v="2020"/>
    <s v="6"/>
    <s v="5"/>
    <s v="3011"/>
    <s v="89301301"/>
    <x v="1"/>
  </r>
  <r>
    <n v="2023"/>
    <s v="2020021905055203511"/>
    <s v="505520351"/>
    <s v="Kovačíková Věra"/>
    <n v="20200126"/>
    <n v="20200219"/>
    <x v="1"/>
    <n v="25"/>
    <s v="S7200;W0100;;;;;;;;;;;;;;"/>
    <s v="21717,21001,21225,21413,21415,21221,90918,91827,66612,91829,91819,91810,78989,91823"/>
    <s v="30"/>
    <s v="Geriatrie"/>
    <s v="89301301"/>
    <s v="3011"/>
    <n v="205"/>
    <s v="D"/>
    <s v="08-I05-04"/>
    <s v="Implantace necementované totální endoprotézy kyčle"/>
    <n v="84521"/>
    <n v="29219"/>
    <n v="5496"/>
    <n v="0"/>
    <n v="40.659999999999997"/>
    <n v="0"/>
    <n v="29343.24"/>
    <n v="1840"/>
    <n v="2850"/>
    <n v="140080"/>
    <s v="11"/>
    <s v="Ortopedická klinika"/>
    <s v="89301111"/>
    <s v="1112"/>
    <n v="10"/>
    <n v="3"/>
    <n v="14"/>
    <n v="106372"/>
    <n v="76681"/>
    <n v="25560"/>
    <n v="127768"/>
    <n v="2.4445000000000001"/>
    <n v="1.4205000000000001"/>
    <n v="1.024"/>
    <n v="3.3820301294326782"/>
    <n v="2.3580300807952881"/>
    <n v="1.0240000486373901"/>
    <s v="4"/>
    <s v="11"/>
    <s v="11"/>
    <s v="26,11,07"/>
    <s v="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505520351"/>
    <d v="2020-02-05T00:00:00"/>
    <d v="2020-02-19T00:00:00"/>
    <n v="2020"/>
    <s v="6"/>
    <s v="4"/>
    <s v="3011"/>
    <s v="89301301"/>
    <x v="0"/>
  </r>
  <r>
    <n v="2023"/>
    <s v="2020022103958160651"/>
    <s v="395816065"/>
    <s v="Pallyová Erika"/>
    <n v="20200125"/>
    <n v="20200221"/>
    <x v="1"/>
    <n v="28"/>
    <s v="J209;I10;C900;I509;I693;;;;;;;;;;;"/>
    <s v="21221,21225,21415,21413,21215,35520,37022"/>
    <s v="30"/>
    <s v="Geriatrie"/>
    <s v="89301301"/>
    <s v="3011"/>
    <n v="205"/>
    <s v="A"/>
    <s v="04-K03-02"/>
    <s v="Záněty průdušnice, průdušek a průdušinek u pacientů s CC=1-2"/>
    <n v="82126"/>
    <n v="33066"/>
    <n v="0"/>
    <n v="0"/>
    <n v="2827.5"/>
    <n v="0"/>
    <n v="0"/>
    <n v="2160"/>
    <n v="2400"/>
    <n v="41663"/>
    <s v="03"/>
    <s v="III. interní klinika - nefrologická, revmatologická a endokrinologická"/>
    <s v="89301031"/>
    <s v="0311"/>
    <n v="8"/>
    <n v="3"/>
    <n v="14"/>
    <n v="59530"/>
    <n v="978"/>
    <n v="1"/>
    <n v="4809"/>
    <n v="0.80810000000000004"/>
    <n v="0.79500000000000004"/>
    <n v="1.3100000000000001E-2"/>
    <n v="1.6428500134497881"/>
    <n v="1.6297500133514404"/>
    <n v="1.3100000098347664E-2"/>
    <s v="1"/>
    <s v="03"/>
    <m/>
    <s v="26,39"/>
    <s v="Geriatrie"/>
    <s v="77900"/>
    <s v="Olomoucký"/>
    <s v="Olomouc"/>
    <s v="Olomouc město"/>
    <s v="J20 - Akutní zánět průdušek [bronchitis acuta]"/>
    <s v="J209 - Akutní bronchitida NS"/>
    <m/>
    <s v="J209 - Akutní bronchitida NS"/>
    <s v="395816065"/>
    <d v="2020-01-30T00:00:00"/>
    <d v="2020-02-21T00:00:00"/>
    <n v="2020"/>
    <s v="6"/>
    <s v="1"/>
    <s v="3011"/>
    <s v="89301301"/>
    <x v="5"/>
  </r>
  <r>
    <n v="2023"/>
    <s v="2020022704651020541"/>
    <s v="465102054"/>
    <s v="Vodičková Jana"/>
    <n v="20200217"/>
    <n v="20200227"/>
    <x v="1"/>
    <n v="11"/>
    <s v="M512;M5497;M0600;M159;M5480;S3200;I10;;;;;;;;;"/>
    <s v="21225,21415,21221,21413,35520"/>
    <s v="30"/>
    <s v="Geriatrie"/>
    <s v="89301301"/>
    <s v="3011"/>
    <n v="205"/>
    <s v="A"/>
    <s v="08-K08-00"/>
    <s v="Jiná onemocnění páteře a bolest zad"/>
    <n v="29430"/>
    <n v="13758"/>
    <n v="0"/>
    <n v="0"/>
    <n v="0"/>
    <n v="0"/>
    <n v="0"/>
    <n v="800"/>
    <n v="1500"/>
    <n v="22496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52719998359680176"/>
    <n v="0.52719998359680176"/>
    <n v="0"/>
    <s v="4"/>
    <s v="30"/>
    <m/>
    <s v="26,39"/>
    <s v="Geriatrie"/>
    <s v="78501"/>
    <s v="Olomoucký"/>
    <s v="Olomouc"/>
    <s v="Šternbersko"/>
    <s v="M51 - Onemocnění jiných meziobratlových plotének"/>
    <s v="M512 - Jiný určený výhřez (posun) meziobratlové ploténky"/>
    <m/>
    <s v="M512 - Jiný určený výhřez (posun) meziobratlové ploténky"/>
    <s v="465102054"/>
    <d v="2020-02-17T00:00:00"/>
    <d v="2020-02-27T00:00:00"/>
    <n v="2020"/>
    <s v="6"/>
    <s v="4"/>
    <s v="3011"/>
    <s v="89301301"/>
    <x v="17"/>
  </r>
  <r>
    <n v="2023"/>
    <s v="2020021904557224141"/>
    <s v="455722414"/>
    <s v="Zpěváčková Marcela"/>
    <n v="20200115"/>
    <n v="20200219"/>
    <x v="1"/>
    <n v="35"/>
    <s v="S7200;W0109;;;;;;;;;;;;;;"/>
    <s v="21221,21225,21415,21413,91819,21219,21717,21001,66615,78989,91829,66127,91826,91823,91810,90916,66612,37022,21215"/>
    <s v="11"/>
    <s v="Ortopedická klinika"/>
    <s v="89301111"/>
    <s v="1111"/>
    <n v="211"/>
    <s v="D"/>
    <s v="08-I05-06"/>
    <s v="Implantace cementované totální endoprotézy kyčle"/>
    <n v="101700"/>
    <n v="40106"/>
    <n v="5496"/>
    <n v="0"/>
    <n v="243.96"/>
    <n v="0"/>
    <n v="15920.21"/>
    <n v="2560"/>
    <n v="4650"/>
    <n v="151855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6467699110507965"/>
    <n v="3.2618699073791504"/>
    <n v="0.38490000367164612"/>
    <s v="4"/>
    <s v="11"/>
    <s v="11"/>
    <s v="26,39,11,07"/>
    <s v="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5722414"/>
    <d v="2020-01-21T00:00:00"/>
    <d v="2020-02-04T00:00:00"/>
    <n v="2020"/>
    <s v="6"/>
    <s v="4"/>
    <s v="3011"/>
    <s v="89301301"/>
    <x v="0"/>
  </r>
  <r>
    <n v="2023"/>
    <s v="2020022803604104191"/>
    <s v="360410419"/>
    <s v="Vajda Jan"/>
    <n v="20200105"/>
    <n v="20200228"/>
    <x v="1"/>
    <n v="55"/>
    <s v="I509;I259;D469;I481;I10;E107;;;;;;;;;;"/>
    <s v="21221,21717,21415,21413,21215,21225,21001"/>
    <s v="30"/>
    <s v="Geriatrie"/>
    <s v="89301301"/>
    <s v="3011"/>
    <n v="211"/>
    <s v="A"/>
    <s v="05-K07-03"/>
    <s v="Srdeční selhání v CVSP u pacientů s CC=3-4"/>
    <n v="171146"/>
    <n v="56253"/>
    <n v="49968"/>
    <n v="0"/>
    <n v="4278.54"/>
    <n v="0"/>
    <n v="0"/>
    <n v="3680"/>
    <n v="6075"/>
    <n v="93150"/>
    <s v="03"/>
    <s v="III. interní klinika - nefrologická, revmatologická a endokrinologická"/>
    <s v="89301033"/>
    <s v="0331"/>
    <n v="13"/>
    <n v="4"/>
    <n v="26"/>
    <n v="131996"/>
    <n v="3152"/>
    <n v="1"/>
    <n v="13581"/>
    <n v="1.8048"/>
    <n v="1.7626999999999999"/>
    <n v="4.2099999999999999E-2"/>
    <n v="4.1641102321445942"/>
    <n v="4.1220102310180664"/>
    <n v="4.2100001126527786E-2"/>
    <s v="8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360410419"/>
    <d v="2020-01-15T00:00:00"/>
    <d v="2020-02-13T00:00:00"/>
    <n v="2020"/>
    <s v="6"/>
    <s v="3"/>
    <s v="3011"/>
    <s v="89301301"/>
    <x v="5"/>
  </r>
  <r>
    <n v="2023"/>
    <s v="2020021803304274411"/>
    <s v="330427441"/>
    <s v="Rokyta Antonín"/>
    <n v="20200129"/>
    <n v="20200218"/>
    <x v="1"/>
    <n v="21"/>
    <s v="S3250;W0000;;;;;;;;;;;;;;"/>
    <s v="21221,21413,21225,21415,21717,21001,21215"/>
    <s v="30"/>
    <s v="Geriatrie"/>
    <s v="89301301"/>
    <s v="3011"/>
    <n v="211"/>
    <s v="A"/>
    <s v="08-K12-01"/>
    <s v="Poranění pánve a stehna v CVSP u pacientů ve věku 16 a více let a s CC=1-4"/>
    <n v="65153"/>
    <n v="25885"/>
    <n v="0"/>
    <n v="0"/>
    <n v="703.6"/>
    <n v="0"/>
    <n v="0"/>
    <n v="1680"/>
    <n v="2925"/>
    <n v="45206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30427441"/>
    <d v="2020-01-31T00:00:00"/>
    <d v="2020-02-18T00:00:00"/>
    <n v="2020"/>
    <s v="6"/>
    <s v="4"/>
    <s v="3011"/>
    <s v="89301301"/>
    <x v="1"/>
  </r>
  <r>
    <n v="2023"/>
    <s v="2020022004158241151"/>
    <s v="415824115"/>
    <s v="Polášková Jiřina"/>
    <n v="20200120"/>
    <n v="20200220"/>
    <x v="1"/>
    <n v="32"/>
    <s v="C182;K564;E118;I10;;;;;;;;;;;;"/>
    <s v="21225,21221,21415,21413,51353,21215,91768,91792,51343,91993,51359,78990,91983,21001"/>
    <s v="30"/>
    <s v="Geriatrie"/>
    <s v="89301301"/>
    <s v="3011"/>
    <n v="211"/>
    <s v="D"/>
    <s v="06-I07-05"/>
    <s v="Resekce střeva nebo peritonea pro závažné onemocnění trávicí soustavy u pacientů ve věku 2 a více let s CC=0-3"/>
    <n v="129515"/>
    <n v="35292"/>
    <n v="23834"/>
    <n v="0"/>
    <n v="1618.08"/>
    <n v="4368.96"/>
    <n v="9543"/>
    <n v="2600"/>
    <n v="3900"/>
    <n v="185795"/>
    <s v="04"/>
    <s v="I. chirurgická klinika"/>
    <s v="89301041"/>
    <s v="0413"/>
    <n v="12"/>
    <n v="4"/>
    <n v="20"/>
    <n v="192843"/>
    <n v="16230"/>
    <n v="1"/>
    <n v="46332"/>
    <n v="2.7919999999999998"/>
    <n v="2.5752999999999999"/>
    <n v="0.2167"/>
    <n v="4.3371800631284714"/>
    <n v="4.1204800605773926"/>
    <n v="0.2167000025510788"/>
    <s v="4"/>
    <s v="04"/>
    <s v="04"/>
    <s v="07,26,04"/>
    <s v="Geriatrie"/>
    <s v="77900"/>
    <s v="Olomoucký"/>
    <s v="Olomouc"/>
    <s v="Olomouc město"/>
    <s v="C18 - Zhoubný novotvar tlustého střeva"/>
    <s v="C182 - ZN - vzestupný tračník [colon ascendens]"/>
    <m/>
    <s v="C182 - ZN - vzestupný tračník [colon ascendens]"/>
    <s v="415824115"/>
    <d v="2020-01-29T00:00:00"/>
    <d v="2020-02-20T00:00:00"/>
    <n v="2020"/>
    <s v="6"/>
    <s v="4"/>
    <s v="3011"/>
    <s v="89301301"/>
    <x v="8"/>
  </r>
  <r>
    <n v="2023"/>
    <s v="2020022102652140441"/>
    <s v="265214044"/>
    <s v="Doubravská Irena"/>
    <n v="20200131"/>
    <n v="20200221"/>
    <x v="1"/>
    <n v="22"/>
    <s v="S2240;W1999;S4200;S5210;S000;D683;;;;;;;;;;"/>
    <s v="21221,21225,21415,21413,21001"/>
    <s v="30"/>
    <s v="Geriatrie"/>
    <s v="89301301"/>
    <s v="3011"/>
    <n v="211"/>
    <s v="A"/>
    <s v="04-K13-01"/>
    <s v="Trauma dýchací soustavy a hrudníku v CVSP"/>
    <n v="53630"/>
    <n v="27658"/>
    <n v="0"/>
    <n v="0"/>
    <n v="244.46"/>
    <n v="0"/>
    <n v="0"/>
    <n v="2080"/>
    <n v="3900"/>
    <n v="28536"/>
    <s v="31"/>
    <s v="Traumatologická klinika"/>
    <s v="89301311"/>
    <s v="3111"/>
    <n v="5"/>
    <n v="2"/>
    <n v="11"/>
    <n v="51457"/>
    <n v="900"/>
    <n v="1"/>
    <n v="5456"/>
    <n v="0.69920000000000004"/>
    <n v="0.68720000000000003"/>
    <n v="1.2E-2"/>
    <n v="1.6063000317662954"/>
    <n v="1.5943000316619873"/>
    <n v="1.2000000104308128E-2"/>
    <s v="4"/>
    <s v="30"/>
    <m/>
    <s v="26"/>
    <s v="Geriatrie"/>
    <s v="77900"/>
    <s v="Olomoucký"/>
    <s v="Olomouc"/>
    <s v="Olomouc město"/>
    <s v="S22 - Zlomenina žebra (žeber), hrudní kosti a hrudní páteře"/>
    <s v="S224 - Mnohočetné zlomeniny žeber"/>
    <s v="S2240 - Mnohočetné zlomeniny žeber; zavřená"/>
    <s v="S2240 - Mnohočetné zlomeniny žeber; zavřená"/>
    <s v="265214044"/>
    <d v="2020-02-10T00:00:00"/>
    <d v="2020-02-21T00:00:00"/>
    <n v="2020"/>
    <s v="6"/>
    <s v="4"/>
    <s v="3011"/>
    <s v="89301301"/>
    <x v="1"/>
  </r>
  <r>
    <n v="2023"/>
    <s v="2020050403158184621"/>
    <s v="315818462"/>
    <s v="Mazlová Ludmila"/>
    <n v="20200403"/>
    <n v="20200504"/>
    <x v="1"/>
    <n v="32"/>
    <s v="N390;I10;E86;E118;H939;U6975;;;;;;;;;;"/>
    <s v="21717,21225,21415,21413,21221,21001"/>
    <s v="30"/>
    <s v="Geriatrie"/>
    <s v="89301301"/>
    <s v="3011"/>
    <n v="205"/>
    <s v="A"/>
    <s v="11-K01-04"/>
    <s v="Záněty močových cest u pacientů ve věku 18 a více let s CC=0"/>
    <n v="79340"/>
    <n v="41056"/>
    <n v="0"/>
    <n v="0"/>
    <n v="1158.58"/>
    <n v="0"/>
    <n v="0"/>
    <n v="2480"/>
    <n v="5625"/>
    <n v="47616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1.4793900167569518"/>
    <n v="1.465690016746521"/>
    <n v="1.3700000010430813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15818462"/>
    <d v="2020-04-16T00:00:00"/>
    <d v="2020-05-04T00:00:00"/>
    <n v="2020"/>
    <s v="6"/>
    <s v="1"/>
    <s v="3011"/>
    <s v="89301301"/>
    <x v="2"/>
  </r>
  <r>
    <n v="2023"/>
    <s v="2020050704751240131"/>
    <s v="475124013"/>
    <s v="Mihová Růžena"/>
    <n v="20200413"/>
    <n v="20200507"/>
    <x v="1"/>
    <n v="25"/>
    <s v="S4220;W1801;;;;;;;;;;;;;;"/>
    <s v="35520,21415,21225,21413,21221,21001,35022"/>
    <s v="30"/>
    <s v="Geriatrie"/>
    <s v="89301301"/>
    <s v="3011"/>
    <n v="205"/>
    <s v="A"/>
    <s v="08-K13-01"/>
    <s v="Poranění končetin mimo pánev a stehno v CVSP u pacientů ve věku 16 a více let a s CC=1-4"/>
    <n v="107152"/>
    <n v="33707"/>
    <n v="0"/>
    <n v="0"/>
    <n v="2734.17"/>
    <n v="2217.73"/>
    <n v="0"/>
    <n v="1960"/>
    <n v="5325"/>
    <n v="37167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3205799609422684"/>
    <n v="1.2958799600601196"/>
    <n v="2.4700000882148743E-2"/>
    <s v="4"/>
    <s v="31"/>
    <m/>
    <s v="26,39,18"/>
    <s v="Geriatrie"/>
    <s v="772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75124013"/>
    <d v="2020-04-21T00:00:00"/>
    <d v="2020-05-07T00:00:00"/>
    <n v="2020"/>
    <s v="6"/>
    <s v="4"/>
    <s v="3011"/>
    <s v="89301301"/>
    <x v="11"/>
  </r>
  <r>
    <n v="2023"/>
    <s v="2020051503860264501"/>
    <s v="386026450"/>
    <s v="Krejčířová Věra"/>
    <n v="20200420"/>
    <n v="20200515"/>
    <x v="1"/>
    <n v="26"/>
    <s v="S7210;W1999;;;;;;;;;;;;;;"/>
    <s v="21225,21221,21415,21413,21219,66127,21001,53471,78989"/>
    <s v="30"/>
    <s v="Geriatrie"/>
    <s v="89301301"/>
    <s v="3011"/>
    <n v="205"/>
    <s v="D"/>
    <s v="08-I13-05"/>
    <s v="Operace poranění stehenní kosti v CVSP u pacientů ve věku 16 a více let s CC=1-2 nebo ve věku 75 a více let"/>
    <n v="107498"/>
    <n v="26251"/>
    <n v="32005"/>
    <n v="0"/>
    <n v="12.93"/>
    <n v="5415.66"/>
    <n v="9216.8700000000008"/>
    <n v="1680"/>
    <n v="3150"/>
    <n v="1244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7423200309276581"/>
    <n v="2.3959200382232666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86026450"/>
    <d v="2020-04-24T00:00:00"/>
    <d v="2020-05-15T00:00:00"/>
    <n v="2020"/>
    <s v="6"/>
    <s v="4"/>
    <s v="3011"/>
    <s v="89301301"/>
    <x v="16"/>
  </r>
  <r>
    <n v="2023"/>
    <s v="2020052002955174781"/>
    <s v="295517478"/>
    <s v="Zdražilová Ludmila"/>
    <n v="20200425"/>
    <n v="20200520"/>
    <x v="1"/>
    <n v="26"/>
    <s v="S7210;W0181;K858;;;;;;;;;;;;;"/>
    <s v="21221,21413,21219,21415,21225,53471,21001,21215,66127"/>
    <s v="30"/>
    <s v="Geriatrie"/>
    <s v="89301301"/>
    <s v="3011"/>
    <n v="205"/>
    <s v="D"/>
    <s v="08-I13-04"/>
    <s v="Operace poranění stehenní kosti v CVSP u pacientů ve věku 16 a více let s dalším operačním výkonem v jiný den nebo CC=3-4"/>
    <n v="133143"/>
    <n v="24162"/>
    <n v="50618"/>
    <n v="0"/>
    <n v="3135.73"/>
    <n v="8870.92"/>
    <n v="13168.56"/>
    <n v="1640"/>
    <n v="2850"/>
    <n v="166627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95517478"/>
    <d v="2020-05-04T00:00:00"/>
    <d v="2020-05-20T00:00:00"/>
    <n v="2020"/>
    <s v="6"/>
    <s v="4"/>
    <s v="3011"/>
    <s v="89301301"/>
    <x v="1"/>
  </r>
  <r>
    <n v="2023"/>
    <s v="2020052555611014361"/>
    <s v="5561101436"/>
    <s v="Cenklová Jitka"/>
    <n v="20200428"/>
    <n v="20200525"/>
    <x v="1"/>
    <n v="28"/>
    <s v="L97;I830;I489;I10;B351;B353;;;;;;;;;;"/>
    <s v="21413,21415,21225,21221"/>
    <s v="30"/>
    <s v="Geriatrie"/>
    <s v="89301301"/>
    <s v="3011"/>
    <n v="205"/>
    <s v="A"/>
    <s v="09-K03-01"/>
    <s v="Vředová onemocnění kůže u pacientů s CC=1-4"/>
    <n v="65468"/>
    <n v="34225"/>
    <n v="0"/>
    <n v="0"/>
    <n v="0"/>
    <n v="0"/>
    <n v="1500"/>
    <n v="1860"/>
    <n v="4050"/>
    <n v="26690"/>
    <s v="20"/>
    <s v="Klinika chorob kožních a pohlavních"/>
    <s v="89301201"/>
    <s v="2011"/>
    <n v="11"/>
    <n v="4"/>
    <n v="23"/>
    <n v="85210"/>
    <n v="2585"/>
    <n v="1"/>
    <n v="10335"/>
    <n v="1.1724000000000001"/>
    <n v="1.1378999999999999"/>
    <n v="3.4500000000000003E-2"/>
    <n v="1.4827400408685207"/>
    <n v="1.4482400417327881"/>
    <n v="3.4499999135732651E-2"/>
    <s v="1"/>
    <s v="20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5561101436"/>
    <d v="2020-05-04T00:00:00"/>
    <d v="2020-05-25T00:00:00"/>
    <n v="2020"/>
    <s v="6"/>
    <s v="1"/>
    <s v="3011"/>
    <s v="89301301"/>
    <x v="4"/>
  </r>
  <r>
    <n v="2023"/>
    <s v="2020050404756085071"/>
    <s v="475608507"/>
    <s v="Dusíková Marta"/>
    <n v="20200327"/>
    <n v="20200504"/>
    <x v="1"/>
    <n v="39"/>
    <s v="K810;J448;U6975;K579;;;;;;;;;;;;"/>
    <s v="21415,21413,21221,21225,21215"/>
    <s v="30"/>
    <s v="Geriatrie"/>
    <s v="89301301"/>
    <s v="3011"/>
    <n v="207"/>
    <s v="A"/>
    <s v="07-K05-01"/>
    <s v="Obstrukce nebo zánět žlučníku a žlučových cest u pacientů s CC=3-4"/>
    <n v="93531"/>
    <n v="45165"/>
    <n v="0"/>
    <n v="0"/>
    <n v="2914.08"/>
    <n v="0"/>
    <n v="516.11"/>
    <n v="3840"/>
    <n v="5700"/>
    <n v="68541"/>
    <s v="04"/>
    <s v="I. chirurgická klinika"/>
    <s v="89301041"/>
    <s v="0411"/>
    <n v="12"/>
    <n v="4"/>
    <n v="24"/>
    <n v="102851"/>
    <n v="7498"/>
    <n v="1"/>
    <n v="28528"/>
    <n v="1.4736"/>
    <n v="1.3734999999999999"/>
    <n v="0.10009999999999999"/>
    <n v="2.5037200078368187"/>
    <n v="2.4036200046539307"/>
    <n v="0.10010000318288803"/>
    <s v="4"/>
    <s v="30"/>
    <m/>
    <s v="26"/>
    <s v="Geriatrie"/>
    <s v="77900"/>
    <s v="Olomoucký"/>
    <s v="Olomouc"/>
    <s v="Olomouc město"/>
    <s v="K81 - Zánět žlučníku (cholecystitida)"/>
    <s v="K810 - Akutní cholecystitida"/>
    <m/>
    <s v="K810 - Akutní cholecystitida"/>
    <s v="475608507"/>
    <d v="2020-04-16T00:00:00"/>
    <d v="2020-05-04T00:00:00"/>
    <n v="2020"/>
    <s v="6"/>
    <s v="4"/>
    <s v="3011"/>
    <s v="89301301"/>
    <x v="21"/>
  </r>
  <r>
    <n v="2023"/>
    <s v="2020052003462304391"/>
    <s v="346230439"/>
    <s v="Kvapilová Jaroslava"/>
    <n v="20200426"/>
    <n v="20200520"/>
    <x v="1"/>
    <n v="25"/>
    <s v="I500;N185;I255;Z951;I272;R18;;;;;;;;;;"/>
    <s v="21413,21415,21221,21225,18521"/>
    <s v="30"/>
    <s v="Geriatrie"/>
    <s v="89301301"/>
    <s v="3011"/>
    <n v="207"/>
    <s v="A"/>
    <s v="05-K07-04"/>
    <s v="Srdeční selhání v CVSP u pacientů s CC=1-2"/>
    <n v="92386"/>
    <n v="26631"/>
    <n v="16488"/>
    <n v="0"/>
    <n v="422.89"/>
    <n v="0"/>
    <n v="9570.2199999999993"/>
    <n v="1680"/>
    <n v="3150"/>
    <n v="61756"/>
    <s v="03"/>
    <s v="III. interní klinika - nefrologická, revmatologická a endokrinologická"/>
    <s v="89301033"/>
    <s v="0331"/>
    <n v="10"/>
    <n v="3"/>
    <n v="19"/>
    <n v="79361"/>
    <n v="1212"/>
    <n v="1"/>
    <n v="6665"/>
    <n v="1.0760000000000001"/>
    <n v="1.0598000000000001"/>
    <n v="1.6199999999999999E-2"/>
    <n v="1.5264899581670761"/>
    <n v="1.4413299560546875"/>
    <n v="8.5160002112388611E-2"/>
    <s v="4"/>
    <s v="05"/>
    <m/>
    <s v="26,03"/>
    <s v="Geriatrie"/>
    <s v="77900"/>
    <s v="Olomoucký"/>
    <s v="Olomouc"/>
    <s v="Olomouc město"/>
    <s v="I50 - Selhání srdce"/>
    <s v="I500 - Městnavé selhání srdce"/>
    <m/>
    <s v="I500 - Městnavé selhání srdce"/>
    <s v="346230439"/>
    <d v="2020-05-04T00:00:00"/>
    <d v="2020-05-20T00:00:00"/>
    <n v="2020"/>
    <s v="6"/>
    <s v="4"/>
    <s v="3011"/>
    <s v="89301301"/>
    <x v="3"/>
  </r>
  <r>
    <n v="2023"/>
    <s v="2020051703860114311"/>
    <s v="386011431"/>
    <s v="Macháčková Milada"/>
    <n v="20200514"/>
    <n v="20200517"/>
    <x v="1"/>
    <n v="4"/>
    <s v="I509;J9699;Z930;C760;J189;I10;;;;;;;;;;"/>
    <m/>
    <s v="30"/>
    <s v="Geriatrie"/>
    <s v="89301301"/>
    <s v="3011"/>
    <n v="211"/>
    <s v="A"/>
    <s v="05-K07-03"/>
    <s v="Srdeční selhání v CVSP u pacientů s CC=3-4"/>
    <n v="5764"/>
    <n v="4467"/>
    <n v="0"/>
    <n v="0"/>
    <n v="0"/>
    <n v="0"/>
    <n v="0"/>
    <n v="240"/>
    <n v="675"/>
    <n v="19117"/>
    <s v="30"/>
    <s v="Geriatrie"/>
    <s v="89301301"/>
    <s v="3011"/>
    <n v="13"/>
    <n v="4"/>
    <n v="26"/>
    <n v="131996"/>
    <n v="3152"/>
    <n v="1"/>
    <n v="13581"/>
    <n v="1.8048"/>
    <n v="1.7626999999999999"/>
    <n v="4.2099999999999999E-2"/>
    <n v="1.7626999616622925"/>
    <n v="1.7626999616622925"/>
    <n v="0"/>
    <s v="8"/>
    <s v="30"/>
    <m/>
    <m/>
    <m/>
    <s v="75000"/>
    <m/>
    <m/>
    <s v="Přerov"/>
    <s v="I50 - Selhání srdce"/>
    <s v="I509 - Selhání srdce NS"/>
    <m/>
    <s v="I509 - Selhání srdce NS"/>
    <s v="386011431"/>
    <d v="2020-05-14T00:00:00"/>
    <d v="2020-05-17T00:00:00"/>
    <n v="2020"/>
    <s v="6"/>
    <s v="8"/>
    <s v="3011"/>
    <s v="89301301"/>
    <x v="20"/>
  </r>
  <r>
    <n v="2023"/>
    <s v="2020051803351164641"/>
    <s v="335116464"/>
    <s v="Simonová Ilonka"/>
    <n v="20200427"/>
    <n v="20200518"/>
    <x v="1"/>
    <n v="22"/>
    <s v="M4316;D693;I482;F018;M8148;I10;Z038;;;;;;;;;"/>
    <s v="21221,21415,21413,21225,21001"/>
    <s v="30"/>
    <s v="Geriatrie"/>
    <s v="89301301"/>
    <s v="3011"/>
    <n v="211"/>
    <s v="A"/>
    <s v="08-K08-00"/>
    <s v="Jiná onemocnění páteře a bolest zad"/>
    <n v="48070"/>
    <n v="26251"/>
    <n v="0"/>
    <n v="0"/>
    <n v="0"/>
    <n v="0"/>
    <n v="0"/>
    <n v="1680"/>
    <n v="3150"/>
    <n v="24822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1.0543999671936035"/>
    <n v="1.0543999671936035"/>
    <n v="0"/>
    <s v="4"/>
    <s v="30"/>
    <m/>
    <s v="26"/>
    <s v="Geriatrie"/>
    <s v="75002"/>
    <s v="Olomoucký"/>
    <s v="Přerov"/>
    <s v="Přerov město"/>
    <s v="M43 - Jiné deformující dorzopatie"/>
    <s v="M431 - Spondylolistéza"/>
    <s v="M4316 - Spondylolistéza; bederní krajina"/>
    <s v="M4316 - Spondylolistéza; bederní krajina"/>
    <s v="335116464"/>
    <d v="2020-04-27T00:00:00"/>
    <d v="2020-05-18T00:00:00"/>
    <n v="2020"/>
    <s v="5"/>
    <s v="4"/>
    <s v="3011"/>
    <s v="89301301"/>
    <x v="6"/>
  </r>
  <r>
    <n v="2023"/>
    <s v="2020051804607234051"/>
    <s v="460723405"/>
    <s v="Kučera Jaroslav"/>
    <n v="20200428"/>
    <n v="20200518"/>
    <x v="1"/>
    <n v="21"/>
    <s v="J952;L032;A418;I10;E108;J459;N390;;;;;;;;;"/>
    <s v="21221,21415,21413,35520,21225,21215"/>
    <s v="30"/>
    <s v="Geriatrie"/>
    <s v="89301301"/>
    <s v="3011"/>
    <n v="211"/>
    <s v="A"/>
    <s v="04-K08-02"/>
    <s v="Respirační selhání u pacientů s CC=4"/>
    <n v="67263"/>
    <n v="25220"/>
    <n v="0"/>
    <n v="0"/>
    <n v="2407.7600000000002"/>
    <n v="0"/>
    <n v="0"/>
    <n v="1600"/>
    <n v="3000"/>
    <n v="75792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4"/>
    <s v="30"/>
    <m/>
    <s v="26,39"/>
    <s v="Geriatrie"/>
    <s v="77900"/>
    <s v="Olomoucký"/>
    <s v="Olomouc"/>
    <s v="Olomouc město"/>
    <s v="J95 - Stavy dýchací soustavy po výkonech nezařazené jinde"/>
    <s v="J952 - Akutní plicní nedostatečnost po mimohrudní operaci"/>
    <m/>
    <s v="J952 - Akutní plicní nedostatečnost po mimohrudní operaci"/>
    <s v="460723405"/>
    <d v="2020-04-28T00:00:00"/>
    <d v="2020-05-18T00:00:00"/>
    <n v="2020"/>
    <s v="6"/>
    <s v="4"/>
    <s v="3011"/>
    <s v="89301301"/>
    <x v="32"/>
  </r>
  <r>
    <n v="2023"/>
    <s v="2020051803612154081"/>
    <s v="361215408"/>
    <s v="Kubíček Josef"/>
    <n v="20200414"/>
    <n v="20200518"/>
    <x v="1"/>
    <n v="35"/>
    <s v="S7220;W0181;N309;I259;I10;E106;;;;;;;;;;"/>
    <s v="21221,21225,21413,21415"/>
    <s v="30"/>
    <s v="Geriatrie"/>
    <s v="89301301"/>
    <s v="3011"/>
    <n v="211"/>
    <s v="A"/>
    <s v="18-K01-05"/>
    <s v="Sepse u pacientů ve věku 18 a více let s CC=3"/>
    <n v="128970"/>
    <n v="43736"/>
    <n v="13392"/>
    <n v="0"/>
    <n v="3937.58"/>
    <n v="0"/>
    <n v="0"/>
    <n v="2560"/>
    <n v="5325"/>
    <n v="91881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2.5898599326610565"/>
    <n v="2.4790599346160889"/>
    <n v="0.11079999804496765"/>
    <s v="4"/>
    <s v="30"/>
    <m/>
    <s v="26"/>
    <s v="Geriatrie"/>
    <s v="78335"/>
    <s v="Olomoucký"/>
    <s v="Olomouc"/>
    <s v="Olomouc sever"/>
    <s v="S72 - Zlomenina kosti stehenní [fractura femoris]"/>
    <s v="S722 - Subtrochanterická zlomenina"/>
    <s v="S7220 - Subtrochanterická zlomenina; zavřená"/>
    <s v="S7220 - Subtrochanterická zlomenina; zavřená"/>
    <s v="361215408"/>
    <d v="2020-05-07T00:00:00"/>
    <d v="2020-05-18T00:00:00"/>
    <n v="2020"/>
    <s v="6"/>
    <s v="4"/>
    <s v="3011"/>
    <s v="89301301"/>
    <x v="31"/>
  </r>
  <r>
    <n v="2023"/>
    <s v="2020052203654254161"/>
    <s v="365425416"/>
    <s v="Stejskalová Vanda"/>
    <n v="20200429"/>
    <n v="20200522"/>
    <x v="1"/>
    <n v="24"/>
    <s v="I890;I340;J449;I830;;;;;;;;;;;;"/>
    <s v="21221,21225,21413,21415"/>
    <s v="30"/>
    <s v="Geriatrie"/>
    <s v="89301301"/>
    <s v="3011"/>
    <n v="211"/>
    <s v="A"/>
    <s v="09-K06-00"/>
    <s v="Lymfedém"/>
    <n v="57406"/>
    <n v="28313"/>
    <n v="0"/>
    <n v="0"/>
    <n v="0"/>
    <n v="0"/>
    <n v="0"/>
    <n v="1840"/>
    <n v="3450"/>
    <n v="21846"/>
    <s v="30"/>
    <s v="Geriatrie"/>
    <s v="89301301"/>
    <s v="3011"/>
    <n v="9"/>
    <n v="3"/>
    <n v="19"/>
    <n v="58989"/>
    <n v="77"/>
    <n v="1"/>
    <n v="1077"/>
    <n v="0.78869999999999996"/>
    <n v="0.78769999999999996"/>
    <n v="1E-3"/>
    <n v="1.0502699613571167"/>
    <n v="1.0502699613571167"/>
    <n v="0"/>
    <s v="1"/>
    <s v="30"/>
    <m/>
    <s v="26"/>
    <s v="Geriatrie"/>
    <s v="77900"/>
    <s v="Olomoucký"/>
    <s v="Olomouc"/>
    <s v="Olomouc město"/>
    <s v="I89 - Jiná neinfekční onemocnění mízních cév a mízních uzlin"/>
    <s v="I890 - Lymfedém nezařazený jinde"/>
    <m/>
    <s v="I890 - Lymfedém nezařazený jinde"/>
    <s v="365425416"/>
    <d v="2020-04-29T00:00:00"/>
    <d v="2020-05-22T00:00:00"/>
    <n v="2020"/>
    <s v="2"/>
    <s v="1"/>
    <s v="3011"/>
    <s v="89301301"/>
    <x v="6"/>
  </r>
  <r>
    <n v="2023"/>
    <s v="2020050303407024101"/>
    <s v="340702410"/>
    <s v="Janota Vladimír"/>
    <n v="20200420"/>
    <n v="20200503"/>
    <x v="1"/>
    <n v="14"/>
    <s v="R001;E785;E119;I10;;;;;;;;;;;;"/>
    <s v="21413,91755,17233,21221,21415,21225,55213,76223,21001"/>
    <s v="30"/>
    <s v="Geriatrie"/>
    <s v="89301301"/>
    <s v="3011"/>
    <n v="211"/>
    <s v="D"/>
    <s v="05-I25-01"/>
    <s v="Implantace kardiostimulátoru s dalším operačním výkonem v jiný den nebo u pacientů s CC=4"/>
    <n v="134175"/>
    <n v="7445"/>
    <n v="68031"/>
    <n v="0"/>
    <n v="1614"/>
    <n v="0"/>
    <n v="54254"/>
    <n v="400"/>
    <n v="1125"/>
    <n v="192266"/>
    <s v="01"/>
    <s v="I. interní klinika - kardiologická"/>
    <s v="89301013"/>
    <s v="0131"/>
    <n v="10"/>
    <n v="3"/>
    <n v="21"/>
    <n v="171943"/>
    <n v="100585"/>
    <n v="33528"/>
    <n v="214840"/>
    <n v="3.6394000000000002"/>
    <n v="2.2961999999999998"/>
    <n v="1.3431999999999999"/>
    <n v="3.6394000053405762"/>
    <n v="2.2962000370025635"/>
    <n v="1.3431999683380127"/>
    <s v="8"/>
    <s v="30"/>
    <m/>
    <s v="26,01,12"/>
    <s v="Geriatrie,KS"/>
    <s v="78355"/>
    <s v="Olomoucký"/>
    <s v="Olomouc"/>
    <s v="Olomouc a okolí"/>
    <s v="R00 - Abnormality srdeční činnosti (tepu)"/>
    <s v="R001 - Bradykardie NS"/>
    <m/>
    <s v="R001 - Bradykardie NS"/>
    <s v="340702410"/>
    <d v="2020-04-28T00:00:00"/>
    <d v="2020-05-03T00:00:00"/>
    <n v="2020"/>
    <s v="6"/>
    <s v="8"/>
    <s v="3011"/>
    <s v="89301301"/>
    <x v="36"/>
  </r>
  <r>
    <n v="2023"/>
    <s v="2020051803612154081"/>
    <s v="361215408"/>
    <s v="Kubíček Josef"/>
    <n v="20200414"/>
    <n v="20200518"/>
    <x v="1"/>
    <n v="35"/>
    <s v="S7220;W0181;N309;I259;I10;E106;;;;;;;;;;"/>
    <s v="21221,21225,21413,21415"/>
    <s v="30"/>
    <s v="Geriatrie"/>
    <s v="89301301"/>
    <s v="3011"/>
    <n v="211"/>
    <s v="A"/>
    <s v="18-K01-05"/>
    <s v="Sepse u pacientů ve věku 18 a více let s CC=3"/>
    <n v="128970"/>
    <n v="43736"/>
    <n v="13392"/>
    <n v="0"/>
    <n v="3937.58"/>
    <n v="0"/>
    <n v="0"/>
    <n v="2560"/>
    <n v="5325"/>
    <n v="91881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2.5898599326610565"/>
    <n v="2.4790599346160889"/>
    <n v="0.11079999804496765"/>
    <s v="4"/>
    <s v="30"/>
    <m/>
    <s v="26"/>
    <s v="Geriatrie"/>
    <s v="78335"/>
    <s v="Olomoucký"/>
    <s v="Olomouc"/>
    <s v="Olomouc sever"/>
    <s v="S72 - Zlomenina kosti stehenní [fractura femoris]"/>
    <s v="S722 - Subtrochanterická zlomenina"/>
    <s v="S7220 - Subtrochanterická zlomenina; zavřená"/>
    <s v="S7220 - Subtrochanterická zlomenina; zavřená"/>
    <s v="361215408"/>
    <d v="2020-04-20T00:00:00"/>
    <d v="2020-05-04T00:00:00"/>
    <n v="2020"/>
    <s v="6"/>
    <s v="3"/>
    <s v="3011"/>
    <s v="89301301"/>
    <x v="11"/>
  </r>
  <r>
    <n v="2023"/>
    <s v="2020052854060202571"/>
    <s v="5406020257"/>
    <s v="Žahour Miroslav"/>
    <n v="20200417"/>
    <n v="20200528"/>
    <x v="1"/>
    <n v="42"/>
    <s v="S7210;W0199;S7200;K703;;;;;;;;;;;;"/>
    <s v="21225,21415,21221,21413,66127,89313,21219,21717,53471,2100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57287"/>
    <n v="48404"/>
    <n v="0"/>
    <n v="0"/>
    <n v="4809.95"/>
    <n v="0"/>
    <n v="10805.23"/>
    <n v="3720"/>
    <n v="6075"/>
    <n v="199865"/>
    <s v="31"/>
    <s v="Traumatologická klinika"/>
    <s v="89301311"/>
    <s v="3111"/>
    <n v="17"/>
    <n v="6"/>
    <n v="32"/>
    <n v="264658"/>
    <n v="42949"/>
    <n v="1"/>
    <n v="88356"/>
    <n v="4.1078000000000001"/>
    <n v="3.5343"/>
    <n v="0.57350000000000001"/>
    <n v="5.3552001118659973"/>
    <n v="4.7817001342773438"/>
    <n v="0.57349997758865356"/>
    <s v="4"/>
    <s v="31"/>
    <s v="31"/>
    <s v="26,31,34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5406020257"/>
    <d v="2020-04-28T00:00:00"/>
    <d v="2020-05-28T00:00:00"/>
    <n v="2020"/>
    <s v="6"/>
    <s v="4"/>
    <s v="3011"/>
    <s v="89301301"/>
    <x v="1"/>
  </r>
  <r>
    <n v="2023"/>
    <s v="2020052804255264141"/>
    <s v="425526414"/>
    <s v="Chromcová Jana"/>
    <n v="20200503"/>
    <n v="20200528"/>
    <x v="1"/>
    <n v="26"/>
    <s v="I7020;E105;I10;I839;;;;;;;;;;;;"/>
    <s v="07382,21225,54190,21221,07388,21415,21413,07417,37022,54170,07546,54320,07543,07413,07562,35520,07552,07531"/>
    <s v="30"/>
    <s v="Geriatrie"/>
    <s v="89301301"/>
    <s v="3011"/>
    <n v="111"/>
    <s v="D"/>
    <s v="05-I24-03"/>
    <s v="Bypass, náhrada nebo rekonstrukce na periferních cévách mimo hrudní a břišní dutinu u pacientů s CC=2-3"/>
    <n v="123588"/>
    <n v="28975"/>
    <n v="10992"/>
    <n v="0"/>
    <n v="2878.8"/>
    <n v="10831.32"/>
    <n v="28950"/>
    <n v="2080"/>
    <n v="3075"/>
    <n v="389778"/>
    <s v="05"/>
    <s v="II. chirurgická klinika - cévně-transplantační"/>
    <s v="89301051"/>
    <s v="0511"/>
    <n v="11"/>
    <n v="4"/>
    <n v="21"/>
    <n v="212137"/>
    <n v="20641"/>
    <n v="1"/>
    <n v="65026"/>
    <n v="3.1084999999999998"/>
    <n v="2.8329"/>
    <n v="0.27560000000000001"/>
    <n v="3.8811099827289581"/>
    <n v="3.6055099964141846"/>
    <n v="0.27559998631477356"/>
    <s v="4"/>
    <s v="05"/>
    <s v="05"/>
    <s v="26,05,39"/>
    <s v="Geriatrie"/>
    <s v="77900"/>
    <s v="Olomoucký"/>
    <s v="Olomouc"/>
    <s v="Olomouc město"/>
    <s v="I70 - Ateroskleróza"/>
    <s v="I702 - Ateroskleróza končetinových tepen"/>
    <s v="I7020 - Ateroskleróza končetinových tepen, bez gangrény"/>
    <s v="I7020 - Ateroskleróza končetinových tepen, bez gangrény"/>
    <s v="425526414"/>
    <d v="2020-05-11T00:00:00"/>
    <d v="2020-05-28T00:00:00"/>
    <n v="2020"/>
    <s v="6"/>
    <s v="4"/>
    <s v="3011"/>
    <s v="89301301"/>
    <x v="26"/>
  </r>
  <r>
    <n v="2023"/>
    <s v="2020061604852051811"/>
    <s v="485205181"/>
    <s v="Divoková Marie"/>
    <n v="20200506"/>
    <n v="20200616"/>
    <x v="1"/>
    <n v="42"/>
    <s v="E107;I7021;L97;I10;N182;E782;;;;;;;;;;"/>
    <s v="21221,62310,21415,21413,89423,21225,21219,66699,89323,90933,21001,66695,21215,89331"/>
    <s v="30"/>
    <s v="Geriatrie"/>
    <s v="89301301"/>
    <s v="3011"/>
    <n v="201"/>
    <s v="A"/>
    <s v="08-I25-01"/>
    <s v="Operace kostí nártu, dlaně a prstů mimo poranění pro závažnou hlavní diagnózu nebo u pacientů s CC=1-4"/>
    <n v="154984"/>
    <n v="49073"/>
    <n v="0"/>
    <n v="0"/>
    <n v="15367.91"/>
    <n v="0"/>
    <n v="31784.33"/>
    <n v="3280"/>
    <n v="5100"/>
    <n v="125666"/>
    <s v="03"/>
    <s v="III. interní klinika - nefrologická, revmatologická a endokrinologická"/>
    <s v="89301031"/>
    <s v="0312"/>
    <n v="7"/>
    <n v="2"/>
    <n v="15"/>
    <n v="69176"/>
    <n v="2498"/>
    <n v="1"/>
    <n v="12069"/>
    <n v="0.95720000000000005"/>
    <n v="0.92379999999999995"/>
    <n v="3.3399999999999999E-2"/>
    <n v="3.6279199123382568"/>
    <n v="3.0617399215698242"/>
    <n v="0.56617999076843262"/>
    <s v="1"/>
    <s v="30"/>
    <s v="05"/>
    <s v="26,34,05"/>
    <s v="STENT,Geriatrie"/>
    <s v="77900"/>
    <s v="Olomoucký"/>
    <s v="Olomouc"/>
    <s v="Olomouc město"/>
    <s v="E10 - Diabetes mellitus 1. typu"/>
    <s v="E107 - Diabetes mellitus 1. typu s mnohočetnými komplikacemi"/>
    <m/>
    <s v="E107 - Diabetes mellitus 1. typu s mnohočetnými komplikacemi"/>
    <s v="485205181"/>
    <d v="2020-06-02T00:00:00"/>
    <d v="2020-06-16T00:00:00"/>
    <n v="2020"/>
    <s v="6"/>
    <s v="1"/>
    <s v="3011"/>
    <s v="89301301"/>
    <x v="3"/>
  </r>
  <r>
    <n v="2023"/>
    <s v="2020061802860067461"/>
    <s v="286006746"/>
    <s v="Nováková Julia"/>
    <n v="20200519"/>
    <n v="20200618"/>
    <x v="1"/>
    <n v="31"/>
    <s v="I269;I10;D509;F019;I509;Z950;;;;;;;;;;"/>
    <s v="21415,21221,21225,21413,21215"/>
    <s v="30"/>
    <s v="Geriatrie"/>
    <s v="89301301"/>
    <s v="3011"/>
    <n v="201"/>
    <s v="A"/>
    <s v="04-K05-03"/>
    <s v="Plicní embolie v CVSP u pacientů bez akutního cor pulmonale s CC=0-2"/>
    <n v="84036"/>
    <n v="38096"/>
    <n v="0"/>
    <n v="0"/>
    <n v="170.45"/>
    <n v="2707.83"/>
    <n v="0"/>
    <n v="2400"/>
    <n v="4500"/>
    <n v="50885"/>
    <s v="03"/>
    <s v="III. interní klinika - nefrologická, revmatologická a endokrinologická"/>
    <s v="89301031"/>
    <s v="0311"/>
    <n v="7"/>
    <n v="2"/>
    <n v="12"/>
    <n v="54355"/>
    <n v="1086"/>
    <n v="1"/>
    <n v="3765"/>
    <n v="0.74039999999999995"/>
    <n v="0.72589999999999999"/>
    <n v="1.4500000000000001E-2"/>
    <n v="1.9227099819108844"/>
    <n v="1.908079981803894"/>
    <n v="1.4630000106990337E-2"/>
    <s v="1"/>
    <s v="03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286006746"/>
    <d v="2020-05-25T00:00:00"/>
    <d v="2020-06-18T00:00:00"/>
    <n v="2020"/>
    <s v="6"/>
    <s v="1"/>
    <s v="3011"/>
    <s v="89301301"/>
    <x v="5"/>
  </r>
  <r>
    <n v="2023"/>
    <s v="2020062204859200861"/>
    <s v="485920086"/>
    <s v="Pavlová Anna"/>
    <n v="20200519"/>
    <n v="20200622"/>
    <x v="1"/>
    <n v="35"/>
    <s v="S1200;W1900;I10;E119;;;;;;;;;;;;"/>
    <s v="21413,21221,21415,21225,21001,21717,21215"/>
    <s v="30"/>
    <s v="Geriatrie"/>
    <s v="89301301"/>
    <s v="3011"/>
    <n v="201"/>
    <s v="A"/>
    <s v="08-K11-01"/>
    <s v="Poranění míchy a zlomeniny obratlů v CVSP u pacientů ve věku 16 a více let a s CC=1-4"/>
    <n v="93692"/>
    <n v="41083"/>
    <n v="0"/>
    <n v="0"/>
    <n v="0"/>
    <n v="0"/>
    <n v="0"/>
    <n v="2900"/>
    <n v="4875"/>
    <n v="53635"/>
    <s v="06"/>
    <s v="Neurochirurgická klinika"/>
    <s v="89301061"/>
    <s v="0612"/>
    <n v="9"/>
    <n v="3"/>
    <n v="17"/>
    <n v="78334"/>
    <n v="1224"/>
    <n v="1"/>
    <n v="5681"/>
    <n v="1.0624"/>
    <n v="1.0461"/>
    <n v="1.6299999999999999E-2"/>
    <n v="2.3014199733734131"/>
    <n v="2.3014199733734131"/>
    <n v="0"/>
    <s v="4"/>
    <s v="06"/>
    <m/>
    <s v="26"/>
    <s v="Geriatrie"/>
    <s v="77900"/>
    <s v="Olomoucký"/>
    <s v="Olomouc"/>
    <s v="Olomouc město"/>
    <s v="S12 - Zlomenina krku"/>
    <s v="S120 - Zlomenina prvního krčního obratle"/>
    <s v="S1200 - Zlomenina prvního krčního obratle; zavřená"/>
    <s v="S1200 - Zlomenina prvního krčního obratle; zavřená"/>
    <s v="485920086"/>
    <d v="2020-05-25T00:00:00"/>
    <d v="2020-06-22T00:00:00"/>
    <n v="2020"/>
    <s v="6"/>
    <s v="4"/>
    <s v="3011"/>
    <s v="89301301"/>
    <x v="18"/>
  </r>
  <r>
    <n v="2023"/>
    <s v="2020062404154194681"/>
    <s v="415419468"/>
    <s v="Vykydalová Ilona"/>
    <n v="20200604"/>
    <n v="20200624"/>
    <x v="1"/>
    <n v="21"/>
    <s v="K224;G20;M5446;I7020;E785;E559;M8199;;;;;;;;;"/>
    <s v="21221,21415,21413,21225"/>
    <s v="30"/>
    <s v="Geriatrie"/>
    <s v="89301301"/>
    <s v="3011"/>
    <n v="201"/>
    <s v="A"/>
    <s v="06-K08-02"/>
    <s v="Funkční a strukturální poruchy jícnu a žaludku mimo krvácející varixy s CC=0-2"/>
    <n v="43996"/>
    <n v="23720"/>
    <n v="0"/>
    <n v="0"/>
    <n v="76.73"/>
    <n v="0"/>
    <n v="0"/>
    <n v="1600"/>
    <n v="1500"/>
    <n v="36473"/>
    <s v="30"/>
    <s v="Geriatrie"/>
    <s v="89301301"/>
    <s v="3011"/>
    <n v="5"/>
    <n v="2"/>
    <n v="11"/>
    <n v="32238"/>
    <n v="1307"/>
    <n v="1"/>
    <n v="8118"/>
    <n v="0.44800000000000001"/>
    <n v="0.43049999999999999"/>
    <n v="1.7500000000000002E-2"/>
    <n v="0.964599983766675"/>
    <n v="0.94709998369216919"/>
    <n v="1.7500000074505806E-2"/>
    <s v="1"/>
    <s v="30"/>
    <m/>
    <s v="26"/>
    <s v="Geriatrie"/>
    <s v="77900"/>
    <s v="Olomoucký"/>
    <s v="Olomouc"/>
    <s v="Olomouc město"/>
    <s v="K22 - Jiné nemoci jícnu"/>
    <s v="K224 - Dyskineze jícnu"/>
    <m/>
    <s v="K224 - Dyskineze jícnu"/>
    <s v="415419468"/>
    <d v="2020-06-04T00:00:00"/>
    <d v="2020-06-24T00:00:00"/>
    <n v="2020"/>
    <s v="2"/>
    <s v="1"/>
    <s v="3011"/>
    <s v="89301301"/>
    <x v="6"/>
  </r>
  <r>
    <n v="2023"/>
    <s v="2020052904059174351"/>
    <s v="405917435"/>
    <s v="Kopecká Dana"/>
    <n v="20200526"/>
    <n v="20200529"/>
    <x v="1"/>
    <n v="4"/>
    <s v="K297;E108;M160;M5496;I119;;;;;;;;;;;"/>
    <s v="21225,21413,21221"/>
    <s v="30"/>
    <s v="Geriatrie"/>
    <s v="89301301"/>
    <s v="3011"/>
    <n v="201"/>
    <s v="A"/>
    <s v="06-K04-03"/>
    <s v="Peptický vřed bez perforace a krvácení a jiný zánět žaludku u pacientů s CC=0-1"/>
    <n v="19158"/>
    <n v="4017"/>
    <n v="0"/>
    <n v="0"/>
    <n v="0"/>
    <n v="0"/>
    <n v="0"/>
    <n v="240"/>
    <n v="225"/>
    <n v="18471"/>
    <s v="30"/>
    <s v="Geriatrie"/>
    <s v="89301301"/>
    <s v="3011"/>
    <n v="4"/>
    <n v="2"/>
    <n v="8"/>
    <n v="28468"/>
    <n v="353"/>
    <n v="1"/>
    <n v="2642"/>
    <n v="0.38490000000000002"/>
    <n v="0.38019999999999998"/>
    <n v="4.7000000000000002E-3"/>
    <n v="0.38019999861717224"/>
    <n v="0.38019999861717224"/>
    <n v="0"/>
    <s v="1"/>
    <s v="30"/>
    <m/>
    <s v="26"/>
    <s v="Geriatrie"/>
    <s v="77900"/>
    <s v="Olomoucký"/>
    <s v="Olomouc"/>
    <s v="Olomouc město"/>
    <s v="K29 - Zánět žaludku [gastritis] a dvanáctníku [duodenitis]"/>
    <s v="K297 - Gastritida NS"/>
    <m/>
    <s v="K297 - Gastritida NS"/>
    <s v="405917435"/>
    <d v="2020-05-26T00:00:00"/>
    <d v="2020-05-29T00:00:00"/>
    <n v="2020"/>
    <s v="2"/>
    <s v="1"/>
    <s v="3011"/>
    <s v="89301301"/>
    <x v="6"/>
  </r>
  <r>
    <n v="2023"/>
    <s v="2020060105157011901"/>
    <s v="515701190"/>
    <s v="Brázdová Alena"/>
    <n v="20200503"/>
    <n v="20200601"/>
    <x v="1"/>
    <n v="30"/>
    <s v="I501;E119;N183;I259;I10;D519;;;;;;;;;;"/>
    <s v="37022,21413,21215,21221,21225,35520,21415,21717"/>
    <s v="30"/>
    <s v="Geriatrie"/>
    <s v="89301301"/>
    <s v="3011"/>
    <n v="205"/>
    <s v="A"/>
    <s v="05-K07-04"/>
    <s v="Srdeční selhání v CVSP u pacientů s CC=1-2"/>
    <n v="89524"/>
    <n v="37040"/>
    <n v="0"/>
    <n v="0"/>
    <n v="0"/>
    <n v="2217.73"/>
    <n v="0"/>
    <n v="2320"/>
    <n v="3675"/>
    <n v="38449"/>
    <s v="01"/>
    <s v="I. interní klinika - kardiologická"/>
    <s v="89301011"/>
    <s v="0113"/>
    <n v="10"/>
    <n v="3"/>
    <n v="19"/>
    <n v="79361"/>
    <n v="1212"/>
    <n v="1"/>
    <n v="6665"/>
    <n v="1.0760000000000001"/>
    <n v="1.0598000000000001"/>
    <n v="1.6199999999999999E-2"/>
    <n v="1.7754699531942606"/>
    <n v="1.7592699527740479"/>
    <n v="1.6200000420212746E-2"/>
    <s v="1"/>
    <s v="01"/>
    <m/>
    <s v="26,39"/>
    <s v="Geriatrie"/>
    <s v="77900"/>
    <s v="Olomoucký"/>
    <s v="Olomouc"/>
    <s v="Olomouc město"/>
    <s v="I50 - Selhání srdce"/>
    <s v="I501 - Selhání levé komory"/>
    <m/>
    <s v="I501 - Selhání levé komory"/>
    <s v="515701190"/>
    <d v="2020-05-12T00:00:00"/>
    <d v="2020-06-01T00:00:00"/>
    <n v="2020"/>
    <s v="6"/>
    <s v="1"/>
    <s v="3011"/>
    <s v="89301301"/>
    <x v="23"/>
  </r>
  <r>
    <n v="2023"/>
    <s v="2020060203658034121"/>
    <s v="365803412"/>
    <s v="Zaoralová Jitka"/>
    <n v="20200522"/>
    <n v="20200602"/>
    <x v="1"/>
    <n v="12"/>
    <s v="I480;I10;M8190;M5422;Z038;U6975;;;;;;;;;;"/>
    <s v="21225,21415,21413,21219,21221"/>
    <s v="30"/>
    <s v="Geriatrie"/>
    <s v="89301301"/>
    <s v="3011"/>
    <n v="205"/>
    <s v="A"/>
    <s v="05-K05-05"/>
    <s v="Poruchy srdečního rytmu u pacientů s CC=0"/>
    <n v="28942"/>
    <n v="14156"/>
    <n v="0"/>
    <n v="0"/>
    <n v="0"/>
    <n v="0"/>
    <n v="0"/>
    <n v="880"/>
    <n v="825"/>
    <n v="16365"/>
    <s v="30"/>
    <s v="Geriatrie"/>
    <s v="89301301"/>
    <s v="3011"/>
    <n v="4"/>
    <n v="2"/>
    <n v="8"/>
    <n v="26704"/>
    <n v="99"/>
    <n v="1"/>
    <n v="1099"/>
    <n v="0.3579"/>
    <n v="0.35659999999999997"/>
    <n v="1.2999999999999999E-3"/>
    <n v="0.57055997848510742"/>
    <n v="0.57055997848510742"/>
    <n v="0"/>
    <s v="1"/>
    <s v="30"/>
    <m/>
    <s v="26"/>
    <s v="Geriatrie"/>
    <s v="78346"/>
    <s v="Olomoucký"/>
    <s v="Olomouc"/>
    <s v="Olomouc západ"/>
    <s v="I48 - Fibrilace a flutter síní"/>
    <s v="I480 - Paroxyzmální fibrilace síní"/>
    <m/>
    <s v="I480 - Paroxyzmální fibrilace síní"/>
    <s v="365803412"/>
    <d v="2020-05-22T00:00:00"/>
    <d v="2020-06-02T00:00:00"/>
    <n v="2020"/>
    <s v="5"/>
    <s v="1"/>
    <s v="3011"/>
    <s v="89301301"/>
    <x v="6"/>
  </r>
  <r>
    <n v="2023"/>
    <s v="2020061003853014401"/>
    <s v="385301440"/>
    <s v="Hnátová Zdenka"/>
    <n v="20200512"/>
    <n v="20200610"/>
    <x v="1"/>
    <n v="30"/>
    <s v="G309;E86;E440;I10;E039;;;;;;;;;;;"/>
    <s v="21225,21221,21413,15960,21415"/>
    <s v="30"/>
    <s v="Geriatrie"/>
    <s v="89301301"/>
    <s v="3011"/>
    <n v="205"/>
    <s v="A"/>
    <s v="01-K04-02"/>
    <s v="Neurodegenerativní onemocnění u pacientů s CC=0"/>
    <n v="63680"/>
    <n v="39966"/>
    <n v="0"/>
    <n v="0"/>
    <n v="244.46"/>
    <n v="0"/>
    <n v="2420"/>
    <n v="2320"/>
    <n v="6525"/>
    <n v="57170"/>
    <s v="02"/>
    <s v="II. interní klinika gastroenterologie a geriatrie"/>
    <s v="89301026"/>
    <s v="0216"/>
    <n v="8"/>
    <n v="3"/>
    <n v="16"/>
    <n v="59896"/>
    <n v="166"/>
    <n v="1"/>
    <n v="1397"/>
    <n v="0.80210000000000004"/>
    <n v="0.79990000000000006"/>
    <n v="2.2000000000000001E-3"/>
    <n v="1.6642500590533018"/>
    <n v="1.6397900581359863"/>
    <n v="2.4460000917315483E-2"/>
    <s v="5"/>
    <s v="02"/>
    <m/>
    <s v="02,26"/>
    <s v="Geriatrie"/>
    <s v="77900"/>
    <s v="Olomoucký"/>
    <s v="Olomouc"/>
    <s v="Olomouc město"/>
    <s v="G30 - Alzheimerova nemoc"/>
    <s v="G309 - Alzheimerova nemoc NS"/>
    <m/>
    <s v="G309 - Alzheimerova nemoc NS"/>
    <s v="385301440"/>
    <d v="2020-05-22T00:00:00"/>
    <d v="2020-06-10T00:00:00"/>
    <n v="2020"/>
    <s v="6"/>
    <s v="5"/>
    <s v="3011"/>
    <s v="89301301"/>
    <x v="2"/>
  </r>
  <r>
    <n v="2023"/>
    <s v="2020061304201304311"/>
    <s v="420130431"/>
    <s v="Popelka Zdeněk"/>
    <n v="20200511"/>
    <n v="20200613"/>
    <x v="1"/>
    <n v="34"/>
    <s v="N10;E107;I672;I10;I259;E86;B961;;;;;;;;;"/>
    <s v="21225,21413,21221,21415,21001"/>
    <s v="03"/>
    <s v="III. interní klinika - nefrologická, revmatologická a endokrinologická"/>
    <s v="89301033"/>
    <s v="0331"/>
    <n v="205"/>
    <s v="A"/>
    <s v="18-K01-05"/>
    <s v="Sepse u pacientů ve věku 18 a více let s CC=3"/>
    <n v="158986"/>
    <n v="40135"/>
    <n v="20088"/>
    <n v="0"/>
    <n v="6378.82"/>
    <n v="2217.73"/>
    <n v="0"/>
    <n v="2400"/>
    <n v="5625"/>
    <n v="91346"/>
    <s v="03"/>
    <s v="III. interní klinika - nefrologická, revmatologická a endokrinologická"/>
    <s v="89301031"/>
    <s v="0311"/>
    <n v="13"/>
    <n v="4"/>
    <n v="25"/>
    <n v="127018"/>
    <n v="8297"/>
    <n v="1"/>
    <n v="29265"/>
    <n v="1.8069999999999999"/>
    <n v="1.6961999999999999"/>
    <n v="0.1108"/>
    <n v="2.5115699470043182"/>
    <n v="2.4007699489593506"/>
    <n v="0.11079999804496765"/>
    <s v="8"/>
    <s v="30"/>
    <m/>
    <s v="26"/>
    <s v="Geriatrie"/>
    <s v="78336"/>
    <s v="Olomoucký"/>
    <s v="Olomouc"/>
    <s v="Olomouc sever"/>
    <s v="N10 - Akutní tubulo-intersticiální nefritida"/>
    <m/>
    <m/>
    <s v="N10 - Akutní tubulo-intersticiální nefritida"/>
    <s v="420130431"/>
    <d v="2020-05-26T00:00:00"/>
    <d v="2020-06-10T00:00:00"/>
    <n v="2020"/>
    <s v="6"/>
    <s v="3"/>
    <s v="3011"/>
    <s v="89301301"/>
    <x v="5"/>
  </r>
  <r>
    <n v="2023"/>
    <s v="2020061804562147791"/>
    <s v="456214779"/>
    <s v="Danišová Mária"/>
    <n v="20200523"/>
    <n v="20200618"/>
    <x v="1"/>
    <n v="27"/>
    <s v="I501;Z992;E117;G308;F009;;;;;;;;;;;"/>
    <s v="21225,21717,21221,21415,21413,18522,18521,21215"/>
    <s v="30"/>
    <s v="Geriatrie"/>
    <s v="89301301"/>
    <s v="3011"/>
    <n v="205"/>
    <s v="A"/>
    <s v="05-K07-04"/>
    <s v="Srdeční selhání v CVSP u pacientů s CC=1-2"/>
    <n v="123363"/>
    <n v="28888"/>
    <n v="21984"/>
    <n v="0"/>
    <n v="0"/>
    <n v="0"/>
    <n v="0"/>
    <n v="1760"/>
    <n v="3300"/>
    <n v="30522"/>
    <s v="03"/>
    <s v="III. interní klinika - nefrologická, revmatologická a endokrinologická"/>
    <s v="89301033"/>
    <s v="0331"/>
    <n v="10"/>
    <n v="3"/>
    <n v="19"/>
    <n v="79361"/>
    <n v="1212"/>
    <n v="1"/>
    <n v="6665"/>
    <n v="1.0760000000000001"/>
    <n v="1.0598000000000001"/>
    <n v="1.6199999999999999E-2"/>
    <n v="1.5685000419616699"/>
    <n v="1.5685000419616699"/>
    <n v="0"/>
    <s v="1"/>
    <s v="03"/>
    <m/>
    <s v="26,03"/>
    <s v="Geriatrie"/>
    <s v="77900"/>
    <s v="Olomoucký"/>
    <s v="Olomouc"/>
    <s v="Olomouc město"/>
    <s v="I50 - Selhání srdce"/>
    <s v="I501 - Selhání levé komory"/>
    <m/>
    <s v="I501 - Selhání levé komory"/>
    <s v="456214779"/>
    <d v="2020-06-03T00:00:00"/>
    <d v="2020-06-18T00:00:00"/>
    <n v="2020"/>
    <s v="6"/>
    <s v="1"/>
    <s v="3011"/>
    <s v="89301301"/>
    <x v="3"/>
  </r>
  <r>
    <n v="2023"/>
    <s v="2020062204901150131"/>
    <s v="490115013"/>
    <s v="Kornel Josef"/>
    <n v="20200601"/>
    <n v="20200622"/>
    <x v="1"/>
    <n v="22"/>
    <s v="S3270;W1999;;;;;;;;;;;;;;"/>
    <s v="21717,21415,21413,21225,21221,21215,21001"/>
    <s v="30"/>
    <s v="Geriatrie"/>
    <s v="89301301"/>
    <s v="3011"/>
    <n v="205"/>
    <s v="A"/>
    <s v="08-K11-01"/>
    <s v="Poranění míchy a zlomeniny obratlů v CVSP u pacientů ve věku 16 a více let a s CC=1-4"/>
    <n v="59699"/>
    <n v="28261"/>
    <n v="0"/>
    <n v="0"/>
    <n v="0"/>
    <n v="0"/>
    <n v="0"/>
    <n v="1800"/>
    <n v="4050"/>
    <n v="29099"/>
    <s v="31"/>
    <s v="Traumatologická klinika"/>
    <s v="89301311"/>
    <s v="3111"/>
    <n v="9"/>
    <n v="3"/>
    <n v="17"/>
    <n v="78334"/>
    <n v="1224"/>
    <n v="1"/>
    <n v="5681"/>
    <n v="1.0624"/>
    <n v="1.0461"/>
    <n v="1.6299999999999999E-2"/>
    <n v="1.3947999477386475"/>
    <n v="1.3947999477386475"/>
    <n v="0"/>
    <s v="4"/>
    <s v="31"/>
    <m/>
    <s v="26"/>
    <s v="Geriatrie"/>
    <s v="77900"/>
    <s v="Olomoucký"/>
    <s v="Olomouc"/>
    <s v="Olomouc město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490115013"/>
    <d v="2020-06-04T00:00:00"/>
    <d v="2020-06-22T00:00:00"/>
    <n v="2020"/>
    <s v="6"/>
    <s v="4"/>
    <s v="3011"/>
    <s v="89301301"/>
    <x v="1"/>
  </r>
  <r>
    <n v="2023"/>
    <s v="2020062355091013891"/>
    <s v="5509101389"/>
    <s v="Šoltys Miroslav"/>
    <n v="20200603"/>
    <n v="20200623"/>
    <x v="1"/>
    <n v="21"/>
    <s v="I635;I10;;;;;;;;;;;;;;"/>
    <s v="21225,21219,21221,21413,21415,72213,21001"/>
    <s v="30"/>
    <s v="Geriatrie"/>
    <s v="89301301"/>
    <s v="3011"/>
    <n v="205"/>
    <s v="A"/>
    <s v="01-C02-02"/>
    <s v="Trombolýza pomocí rt-PA v komplexním CVSP u pacientů s CC=0"/>
    <n v="99454"/>
    <n v="22989"/>
    <n v="10992"/>
    <n v="0"/>
    <n v="19152.68"/>
    <n v="0"/>
    <n v="0"/>
    <n v="1400"/>
    <n v="1650"/>
    <n v="55024"/>
    <s v="17"/>
    <s v="Neurologická klinika"/>
    <s v="89301176"/>
    <s v="1732"/>
    <n v="7"/>
    <n v="2"/>
    <n v="14"/>
    <n v="102845"/>
    <n v="22098"/>
    <n v="1"/>
    <n v="29803"/>
    <n v="1.6685000000000001"/>
    <n v="1.3734"/>
    <n v="0.29509999999999997"/>
    <n v="2.4925399124622345"/>
    <n v="2.1974399089813232"/>
    <n v="0.29510000348091125"/>
    <s v="1"/>
    <s v="17"/>
    <m/>
    <s v="26,36"/>
    <s v="Geriatrie"/>
    <s v="79082"/>
    <s v="Olomoucký"/>
    <s v="Jeseník"/>
    <s v="Jeseník"/>
    <s v="I63 - Mozkový infarkt"/>
    <s v="I635 - Mozkový infarkt způs.neurč.okluzí nebo stenózou mozkových tepen"/>
    <m/>
    <s v="I635 - Mozkový infarkt způs.neurč.okluzí nebo stenózou mozkových tepen"/>
    <s v="5509101389"/>
    <d v="2020-06-09T00:00:00"/>
    <d v="2020-06-23T00:00:00"/>
    <n v="2020"/>
    <s v="6"/>
    <s v="1"/>
    <s v="3011"/>
    <s v="89301301"/>
    <x v="37"/>
  </r>
  <r>
    <n v="2023"/>
    <s v="2020062404259274431"/>
    <s v="425927443"/>
    <s v="Hýnarová Marie"/>
    <n v="20200513"/>
    <n v="20200624"/>
    <x v="1"/>
    <n v="43"/>
    <s v="I64;E112;I10;E780;K210;;;;;;;;;;;"/>
    <s v="21225,21001,21415,21221,21413,72213,72015"/>
    <s v="30"/>
    <s v="Geriatrie"/>
    <s v="89301301"/>
    <s v="3011"/>
    <n v="205"/>
    <s v="A"/>
    <s v="10-K04-02"/>
    <s v="Diabetes mellitus u pacientů ve věku 16 a více let s CC=2-3"/>
    <n v="137209"/>
    <n v="51210"/>
    <n v="0"/>
    <n v="0"/>
    <n v="196.67"/>
    <n v="0"/>
    <n v="0"/>
    <n v="3240"/>
    <n v="4275"/>
    <n v="81338"/>
    <s v="03"/>
    <s v="III. interní klinika - nefrologická, revmatologická a endokrinologická"/>
    <s v="89301031"/>
    <s v="0312"/>
    <n v="9"/>
    <n v="3"/>
    <n v="19"/>
    <n v="66134"/>
    <n v="1912"/>
    <n v="1"/>
    <n v="9322"/>
    <n v="0.90869999999999995"/>
    <n v="0.88319999999999999"/>
    <n v="2.5499999999999998E-2"/>
    <n v="2.3218199610710144"/>
    <n v="2.2963199615478516"/>
    <n v="2.5499999523162842E-2"/>
    <s v="1"/>
    <s v="30"/>
    <m/>
    <s v="26,36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425927443"/>
    <d v="2020-06-01T00:00:00"/>
    <d v="2020-06-24T00:00:00"/>
    <n v="2020"/>
    <s v="6"/>
    <s v="1"/>
    <s v="3011"/>
    <s v="89301301"/>
    <x v="37"/>
  </r>
  <r>
    <n v="2023"/>
    <s v="2020062305104112891"/>
    <s v="510411289"/>
    <s v="Sedláček Jiří"/>
    <n v="20200524"/>
    <n v="20200623"/>
    <x v="1"/>
    <n v="31"/>
    <s v="J069;I500;I110;R263;U6975;;;;;;;;;;;"/>
    <s v="21413,21415,21717,21221,21225,21215,21001"/>
    <s v="30"/>
    <s v="Geriatrie"/>
    <s v="89301301"/>
    <s v="3011"/>
    <n v="207"/>
    <s v="A"/>
    <s v="04-K02-02"/>
    <s v="Záněty plic u pacientů s CC=4 nebo s umělou plicní ventilací v délce 25-96 hodin (2-4 dny)"/>
    <n v="95405"/>
    <n v="39800"/>
    <n v="0"/>
    <n v="0"/>
    <n v="740.86"/>
    <n v="0"/>
    <n v="0"/>
    <n v="2400"/>
    <n v="5100"/>
    <n v="54486"/>
    <s v="01"/>
    <s v="I. interní klinika - kardiologická"/>
    <s v="89301011"/>
    <s v="0111"/>
    <n v="16"/>
    <n v="5"/>
    <n v="30"/>
    <n v="199067"/>
    <n v="15220"/>
    <n v="1"/>
    <n v="73654"/>
    <n v="2.8616999999999999"/>
    <n v="2.6583999999999999"/>
    <n v="0.20330000000000001"/>
    <n v="2.9613900184631348"/>
    <n v="2.7580900192260742"/>
    <n v="0.20329999923706055"/>
    <s v="4"/>
    <s v="02"/>
    <m/>
    <s v="26"/>
    <s v="Geriatrie"/>
    <s v="78314"/>
    <s v="Olomoucký"/>
    <s v="Olomouc"/>
    <s v="Olomouc sever"/>
    <s v="J06 - Akutní infekce horních dých.cest na více místech a neurč.lokalizací"/>
    <s v="J069 - Akutní infekce horních dýchacích cest NS"/>
    <m/>
    <s v="J069 - Akutní infekce horních dýchacích cest NS"/>
    <s v="510411289"/>
    <d v="2020-06-02T00:00:00"/>
    <d v="2020-06-23T00:00:00"/>
    <n v="2020"/>
    <s v="6"/>
    <s v="4"/>
    <s v="3011"/>
    <s v="89301301"/>
    <x v="2"/>
  </r>
  <r>
    <n v="2023"/>
    <s v="2020060203452244081"/>
    <s v="345224408"/>
    <s v="Hájková Libuše"/>
    <n v="20200506"/>
    <n v="20200602"/>
    <x v="1"/>
    <n v="28"/>
    <s v="S7210;W0180;I10;I350;E039;U6975;;;;;;;;;;"/>
    <s v="21415,21413,21225,21219,53471,21221,66127,21001"/>
    <s v="30"/>
    <s v="Geriatrie"/>
    <s v="89301301"/>
    <s v="3011"/>
    <n v="211"/>
    <s v="D"/>
    <s v="08-I13-04"/>
    <s v="Operace poranění stehenní kosti v CVSP u pacientů ve věku 16 a více let s dalším operačním výkonem v jiný den nebo CC=3-4"/>
    <n v="122125"/>
    <n v="29205"/>
    <n v="32005"/>
    <n v="0"/>
    <n v="12.91"/>
    <n v="5415.66"/>
    <n v="9227.61"/>
    <n v="1920"/>
    <n v="3450"/>
    <n v="125537"/>
    <s v="01"/>
    <s v="I. interní klinika - kardiologická"/>
    <s v="89301011"/>
    <s v="011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01"/>
    <s v="31"/>
    <s v="26,31"/>
    <s v="Geriatrie"/>
    <s v="78344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45224408"/>
    <d v="2020-05-13T00:00:00"/>
    <d v="2020-06-02T00:00:00"/>
    <n v="2020"/>
    <s v="6"/>
    <s v="4"/>
    <s v="3011"/>
    <s v="89301301"/>
    <x v="1"/>
  </r>
  <r>
    <n v="2023"/>
    <s v="2020060903061284341"/>
    <s v="306128434"/>
    <s v="Mládková Alena"/>
    <n v="20200509"/>
    <n v="20200609"/>
    <x v="1"/>
    <n v="32"/>
    <s v="S7200;W0100;Z038;U6975;D62;;;;;;;;;;;"/>
    <s v="21221,90931,21413,21225,21415,66610,21717,91820,66949,89435,91810,91826,89429,91829"/>
    <s v="30"/>
    <s v="Geriatrie"/>
    <s v="89301301"/>
    <s v="3011"/>
    <n v="211"/>
    <s v="D"/>
    <s v="08-I05-07"/>
    <s v="Implantace cervikokapitální endoprotézy kyčle"/>
    <n v="136410"/>
    <n v="35895"/>
    <n v="16488"/>
    <n v="0"/>
    <n v="366.5"/>
    <n v="4435.46"/>
    <n v="78492.86"/>
    <n v="2240"/>
    <n v="5550"/>
    <n v="19770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3.5415499210357666"/>
    <n v="2.5308499336242676"/>
    <n v="1.010699987411499"/>
    <s v="4"/>
    <s v="11"/>
    <s v="11"/>
    <s v="26,11,01"/>
    <s v="STENT,TEPCKP,TEPkycel,Geriatrie"/>
    <s v="7833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6128434"/>
    <d v="2020-05-18T00:00:00"/>
    <d v="2020-06-09T00:00:00"/>
    <n v="2020"/>
    <s v="6"/>
    <s v="4"/>
    <s v="3011"/>
    <s v="89301301"/>
    <x v="0"/>
  </r>
  <r>
    <n v="2023"/>
    <s v="2020061104605214061"/>
    <s v="460521406"/>
    <s v="Špunda Vladimír"/>
    <n v="20200519"/>
    <n v="20200611"/>
    <x v="1"/>
    <n v="24"/>
    <s v="L931;I10;N40;U6975;B351;B353;E876;;;;;;;;;"/>
    <s v="21221,21413,21225,21219,21215"/>
    <s v="30"/>
    <s v="Geriatrie"/>
    <s v="89301301"/>
    <s v="3011"/>
    <n v="211"/>
    <s v="A"/>
    <s v="09-K14-02"/>
    <s v="Jiná onemocnění kůže a podkožního vaziva u pacientů s CC=0"/>
    <n v="59735"/>
    <n v="27680"/>
    <n v="0"/>
    <n v="0"/>
    <n v="191.3"/>
    <n v="0"/>
    <n v="0"/>
    <n v="1390"/>
    <n v="1050"/>
    <n v="27144"/>
    <s v="20"/>
    <s v="Klinika chorob kožních a pohlavních"/>
    <s v="89301201"/>
    <s v="2011"/>
    <n v="5"/>
    <n v="2"/>
    <n v="11"/>
    <n v="37438"/>
    <n v="175"/>
    <n v="1"/>
    <n v="2546"/>
    <n v="0.50229999999999997"/>
    <n v="0.5"/>
    <n v="2.3E-3"/>
    <n v="1.282299971440807"/>
    <n v="1.2799999713897705"/>
    <n v="2.3000000510364771E-3"/>
    <s v="1"/>
    <s v="20"/>
    <m/>
    <s v="26"/>
    <s v="Geriatrie"/>
    <s v="77900"/>
    <s v="Olomoucký"/>
    <s v="Olomouc"/>
    <s v="Olomouc město"/>
    <s v="L93 - Lupus erythematodes"/>
    <s v="L931 - Subakutní kožní lupus erythematodes"/>
    <m/>
    <s v="L931 - Subakutní kožní lupus erythematodes"/>
    <s v="460521406"/>
    <d v="2020-05-28T00:00:00"/>
    <d v="2020-06-11T00:00:00"/>
    <n v="2020"/>
    <s v="6"/>
    <s v="1"/>
    <s v="3011"/>
    <s v="89301301"/>
    <x v="4"/>
  </r>
  <r>
    <n v="2023"/>
    <s v="2020062304112144731"/>
    <s v="411214473"/>
    <s v="Ježík Stanislav"/>
    <n v="20200526"/>
    <n v="20200623"/>
    <x v="1"/>
    <n v="29"/>
    <s v="M5446;;;;;;;;;;;;;;;"/>
    <s v="21221,21413,21225,21415,21215,21001"/>
    <s v="30"/>
    <s v="Geriatrie"/>
    <s v="89301301"/>
    <s v="3011"/>
    <n v="211"/>
    <s v="A"/>
    <s v="08-K08-00"/>
    <s v="Jiná onemocnění páteře a bolest zad"/>
    <n v="74502"/>
    <n v="35743"/>
    <n v="0"/>
    <n v="0"/>
    <n v="0"/>
    <n v="0"/>
    <n v="0"/>
    <n v="2110"/>
    <n v="4200"/>
    <n v="40647"/>
    <s v="17"/>
    <s v="Neurologická klinika"/>
    <s v="89301171"/>
    <s v="1712"/>
    <n v="6"/>
    <n v="2"/>
    <n v="12"/>
    <n v="39481"/>
    <n v="169"/>
    <n v="1"/>
    <n v="1586"/>
    <n v="0.52949999999999997"/>
    <n v="0.5272"/>
    <n v="2.3E-3"/>
    <n v="1.4234399795532227"/>
    <n v="1.4234399795532227"/>
    <n v="0"/>
    <s v="4"/>
    <s v="17"/>
    <m/>
    <s v="26"/>
    <s v="Geriatrie"/>
    <s v="77900"/>
    <s v="Olomoucký"/>
    <s v="Olomouc"/>
    <s v="Olomouc město"/>
    <s v="M54 - Dorzalgie"/>
    <s v="M544 - Lumbago s ischiasem"/>
    <s v="M5446 - Lumbago s ischiasem; bederní krajina"/>
    <s v="M5446 - Lumbago s ischiasem; bederní krajina"/>
    <s v="411214473"/>
    <d v="2020-06-08T00:00:00"/>
    <d v="2020-06-23T00:00:00"/>
    <n v="2020"/>
    <s v="6"/>
    <s v="4"/>
    <s v="3011"/>
    <s v="89301301"/>
    <x v="39"/>
  </r>
  <r>
    <n v="2023"/>
    <s v="2020062404162194241"/>
    <s v="416219424"/>
    <s v="Skopalova Jana"/>
    <n v="20200609"/>
    <n v="20200624"/>
    <x v="1"/>
    <n v="16"/>
    <s v="N136;N10;I482;T140;D508;;;;;;;;;;;"/>
    <s v="21415,21225,21219,21717,21413,21221,21001,21215"/>
    <s v="30"/>
    <s v="Geriatrie"/>
    <s v="89301301"/>
    <s v="3011"/>
    <n v="211"/>
    <s v="A"/>
    <s v="11-K04-01"/>
    <s v="Pyonefróza nebo jiné obstruktivní, strukturální a funkční poruchy horních cest močových u pacientů s CC=2-4"/>
    <n v="52402"/>
    <n v="21907"/>
    <n v="0"/>
    <n v="0"/>
    <n v="855.69"/>
    <n v="0"/>
    <n v="0"/>
    <n v="1200"/>
    <n v="2775"/>
    <n v="25979"/>
    <s v="02"/>
    <s v="II. interní klinika gastroenterologie a geriatrie"/>
    <s v="89301026"/>
    <s v="0216"/>
    <n v="7"/>
    <n v="2"/>
    <n v="14"/>
    <n v="52541"/>
    <n v="2484"/>
    <n v="1"/>
    <n v="9733"/>
    <n v="0.73480000000000001"/>
    <n v="0.7016"/>
    <n v="3.32E-2"/>
    <n v="0.85507002845406532"/>
    <n v="0.82187002897262573"/>
    <n v="3.319999948143959E-2"/>
    <s v="1"/>
    <s v="02"/>
    <m/>
    <s v="26"/>
    <s v="Geriatrie"/>
    <s v="78375"/>
    <s v="Olomoucký"/>
    <s v="Olomouc"/>
    <s v="Olomouc jih"/>
    <s v="N13 - Obstrukční a refluxní uropatie"/>
    <s v="N136 - Pyonefróza"/>
    <m/>
    <s v="N136 - Pyonefróza"/>
    <s v="416219424"/>
    <d v="2020-06-16T00:00:00"/>
    <d v="2020-06-24T00:00:00"/>
    <n v="2020"/>
    <s v="6"/>
    <s v="1"/>
    <s v="3011"/>
    <s v="89301301"/>
    <x v="2"/>
  </r>
  <r>
    <n v="2023"/>
    <s v="2020053054572236732"/>
    <s v="5457223673"/>
    <s v="Šamajová Jana"/>
    <n v="20200519"/>
    <n v="20200530"/>
    <x v="1"/>
    <n v="12"/>
    <s v="J9611;J441;J438;I509;I480;G931;G934;;;;;;;;;"/>
    <s v="21001,21225,21221,21413,21415"/>
    <s v="17"/>
    <s v="Neurologická klinika"/>
    <s v="89301173"/>
    <s v="1731"/>
    <n v="213"/>
    <s v="A"/>
    <s v="04-K08-03"/>
    <s v="Respirační selhání u pacientů s CC=2-3"/>
    <n v="48444"/>
    <n v="15806"/>
    <n v="0"/>
    <n v="0"/>
    <n v="742.18"/>
    <n v="0"/>
    <n v="2250.4499999999998"/>
    <n v="880"/>
    <n v="2475"/>
    <n v="29420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7"/>
    <s v="17"/>
    <m/>
    <s v="26"/>
    <s v="Geriatrie"/>
    <s v="70000"/>
    <m/>
    <m/>
    <m/>
    <s v="J96 - Respirační selhání nezařazené jinde"/>
    <s v="J961 - Chronické respirační selhání"/>
    <s v="J9611 - Chronické respirační selhání, Typ II [hyperkapnický]"/>
    <s v="J9611 - Chronické respirační selhání, Typ II [hyperkapnický]"/>
    <s v="5457223673"/>
    <d v="2020-05-19T00:00:00"/>
    <d v="2020-05-30T00:00:00"/>
    <n v="2020"/>
    <s v="2"/>
    <s v="3"/>
    <s v="3011"/>
    <s v="89301301"/>
    <x v="6"/>
  </r>
  <r>
    <n v="2023"/>
    <s v="2020070103856224401"/>
    <s v="385622440"/>
    <s v="Kučerová Jiřina"/>
    <n v="20200604"/>
    <n v="20200701"/>
    <x v="1"/>
    <n v="28"/>
    <s v="K830;D376;D649;I10;K861;E119;;;;;;;;;;"/>
    <s v="21415,21413,21225,21221,21219,15998,21717,21001,21215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95856"/>
    <n v="34705"/>
    <n v="0"/>
    <n v="0"/>
    <n v="1127.6099999999999"/>
    <n v="2217.73"/>
    <n v="26285.63"/>
    <n v="2160"/>
    <n v="4050"/>
    <n v="72491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2.0108200311660767"/>
    <n v="1.7712700366973877"/>
    <n v="0.23954999446868896"/>
    <s v="1"/>
    <s v="02"/>
    <m/>
    <s v="26,02"/>
    <s v="Geriatrie"/>
    <s v="78335"/>
    <s v="Olomoucký"/>
    <s v="Olomouc"/>
    <s v="Olomouc sever"/>
    <s v="K83 - Jiné nemoci žlučových cest (žlučového stromu)"/>
    <s v="K830 - Zánět žlučových cest (cholangitida)"/>
    <m/>
    <s v="K830 - Zánět žlučových cest (cholangitida)"/>
    <s v="385622440"/>
    <d v="2020-06-11T00:00:00"/>
    <d v="2020-07-01T00:00:00"/>
    <n v="2020"/>
    <s v="6"/>
    <s v="1"/>
    <s v="3011"/>
    <s v="89301301"/>
    <x v="11"/>
  </r>
  <r>
    <n v="2023"/>
    <s v="2020070903255174431"/>
    <s v="325517443"/>
    <s v="Floríková Anna"/>
    <n v="20200616"/>
    <n v="20200709"/>
    <x v="1"/>
    <n v="24"/>
    <s v="I500;;;;;;;;;;;;;;;"/>
    <s v="21225,21221,21413,21415,21717,21001"/>
    <s v="30"/>
    <s v="Geriatrie"/>
    <s v="89301301"/>
    <s v="3011"/>
    <n v="111"/>
    <s v="A"/>
    <s v="05-K07-04"/>
    <s v="Srdeční selhání v CVSP u pacientů s CC=1-2"/>
    <n v="70174"/>
    <n v="30470"/>
    <n v="0"/>
    <n v="0"/>
    <n v="1790.19"/>
    <n v="0"/>
    <n v="0"/>
    <n v="1840"/>
    <n v="2775"/>
    <n v="55878"/>
    <s v="01"/>
    <s v="I. interní klinika - kardiologická"/>
    <s v="89301011"/>
    <s v="0113"/>
    <n v="10"/>
    <n v="3"/>
    <n v="19"/>
    <n v="79361"/>
    <n v="1212"/>
    <n v="1"/>
    <n v="6665"/>
    <n v="1.0760000000000001"/>
    <n v="1.0598000000000001"/>
    <n v="1.6199999999999999E-2"/>
    <n v="1.3939400259405375"/>
    <n v="1.3777400255203247"/>
    <n v="1.6200000420212746E-2"/>
    <s v="1"/>
    <s v="01"/>
    <m/>
    <s v="26"/>
    <s v="Geriatrie"/>
    <s v="79814"/>
    <s v="Olomoucký"/>
    <s v="Prostějov"/>
    <s v="Prostějov a okolí"/>
    <s v="I50 - Selhání srdce"/>
    <s v="I500 - Městnavé selhání srdce"/>
    <m/>
    <s v="I500 - Městnavé selhání srdce"/>
    <s v="325517443"/>
    <d v="2020-06-25T00:00:00"/>
    <d v="2020-07-09T00:00:00"/>
    <n v="2020"/>
    <s v="6"/>
    <s v="1"/>
    <s v="3011"/>
    <s v="89301301"/>
    <x v="23"/>
  </r>
  <r>
    <n v="2023"/>
    <s v="2020071503862060891"/>
    <s v="386206089"/>
    <s v="Kovaříková Květoslav"/>
    <n v="20200614"/>
    <n v="20200715"/>
    <x v="1"/>
    <n v="32"/>
    <s v="G610;T230;I259;I10;E782;E114;;;;;;;;;;"/>
    <s v="21225,21415,21022,21413,21221,21001"/>
    <s v="30"/>
    <s v="Geriatrie"/>
    <s v="89301301"/>
    <s v="3011"/>
    <n v="111"/>
    <s v="A"/>
    <s v="01-C01-02"/>
    <s v="Aplikace 90 až 150 ODTD intravenózních imunoglobulinů pro onemocnění nervové soustavy"/>
    <n v="106448"/>
    <n v="39155"/>
    <n v="0"/>
    <n v="0"/>
    <n v="171313"/>
    <n v="2707.83"/>
    <n v="0"/>
    <n v="2390"/>
    <n v="4725"/>
    <n v="317189"/>
    <s v="17"/>
    <s v="Neurologická klinika"/>
    <s v="89301171"/>
    <s v="1711"/>
    <n v="8"/>
    <n v="3"/>
    <n v="19"/>
    <n v="75213"/>
    <n v="193379"/>
    <n v="64460"/>
    <n v="259302"/>
    <n v="3.5868000000000002"/>
    <n v="1.0044"/>
    <n v="2.5823999999999998"/>
    <n v="4.5660901069641113"/>
    <n v="1.9836900234222412"/>
    <n v="2.5824000835418701"/>
    <s v="1"/>
    <s v="17"/>
    <m/>
    <s v="26"/>
    <s v="Geriatrie"/>
    <s v="78335"/>
    <s v="Olomoucký"/>
    <s v="Olomouc"/>
    <s v="Olomouc sever"/>
    <s v="G61 - Zánětlivá polyneuropatie"/>
    <s v="G610 - Guillainův-Barréův syndrom"/>
    <m/>
    <s v="G610 - Guillainův-Barréův syndrom"/>
    <s v="386206089"/>
    <d v="2020-06-23T00:00:00"/>
    <d v="2020-07-15T00:00:00"/>
    <n v="2020"/>
    <s v="6"/>
    <s v="1"/>
    <s v="3011"/>
    <s v="89301301"/>
    <x v="7"/>
  </r>
  <r>
    <n v="2023"/>
    <s v="2020071704507034211"/>
    <s v="450703421"/>
    <s v="Hampl Jiří"/>
    <n v="20200618"/>
    <n v="20200717"/>
    <x v="1"/>
    <n v="30"/>
    <s v="I635;E119;I10;E782;J459;J449;;;;;;;;;;"/>
    <s v="21415,21225,21221,21413,21001,21215"/>
    <s v="30"/>
    <s v="Geriatrie"/>
    <s v="89301301"/>
    <s v="3011"/>
    <n v="111"/>
    <s v="A"/>
    <s v="01-K10-03"/>
    <s v="Mozkový infarkt v komplexním CVSP u pacientů s CC=0"/>
    <n v="63880"/>
    <n v="34031"/>
    <n v="0"/>
    <n v="0"/>
    <n v="0"/>
    <n v="0"/>
    <n v="0"/>
    <n v="2120"/>
    <n v="2850"/>
    <n v="76752"/>
    <s v="17"/>
    <s v="Neurologická klinika"/>
    <s v="89301171"/>
    <s v="1712"/>
    <n v="8"/>
    <n v="3"/>
    <n v="15"/>
    <n v="77495"/>
    <n v="701"/>
    <n v="1"/>
    <n v="3042"/>
    <n v="1.0443"/>
    <n v="1.0348999999999999"/>
    <n v="9.4000000000000004E-3"/>
    <n v="2.199160099029541"/>
    <n v="2.199160099029541"/>
    <n v="0"/>
    <s v="1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50703421"/>
    <d v="2020-07-08T00:00:00"/>
    <d v="2020-07-17T00:00:00"/>
    <n v="2020"/>
    <s v="6"/>
    <s v="1"/>
    <s v="3011"/>
    <s v="89301301"/>
    <x v="39"/>
  </r>
  <r>
    <n v="2023"/>
    <s v="2020082404155294411"/>
    <s v="415529441"/>
    <s v="Kolečkářová Věra"/>
    <n v="20200603"/>
    <n v="20200824"/>
    <x v="1"/>
    <n v="83"/>
    <s v="C65;J958;N189;E119;I10;;;;;;;;;;;"/>
    <s v="21413,76555,78989,18521,21221,21225,18522,21415,21215,76529,21001,51711,76215,91847,78990,91843,91983,90866,18550,32510,76565,91993"/>
    <s v="30"/>
    <s v="Geriatrie"/>
    <s v="89301301"/>
    <s v="3011"/>
    <n v="111"/>
    <s v="C"/>
    <s v="11-I08-02"/>
    <s v="Odstranění ledviny u dětí do 18 let nebo u pacientů s CC=2-3"/>
    <n v="518939"/>
    <n v="82067"/>
    <n v="89786"/>
    <n v="0"/>
    <n v="35092.97"/>
    <n v="18954.810000000001"/>
    <n v="25407.19"/>
    <n v="5800"/>
    <n v="11625"/>
    <n v="620710"/>
    <s v="12"/>
    <s v="Urologická klinika"/>
    <s v="89301121"/>
    <s v="1211"/>
    <n v="10"/>
    <n v="3"/>
    <n v="19"/>
    <n v="216370"/>
    <n v="14978"/>
    <n v="1"/>
    <n v="44257"/>
    <n v="3.0893999999999999"/>
    <n v="2.8894000000000002"/>
    <n v="0.2"/>
    <n v="14.825760185718536"/>
    <n v="13.984700202941895"/>
    <n v="0.84105998277664185"/>
    <s v="4"/>
    <s v="12"/>
    <s v="12"/>
    <s v="26,03,12,07,05"/>
    <s v="Laparoskopie,Geriatrie"/>
    <s v="77200"/>
    <s v="Olomoucký"/>
    <s v="Olomouc"/>
    <s v="Olomouc město"/>
    <s v="C65 - Zhoubný novotvar ledvinné pánvičky"/>
    <m/>
    <m/>
    <s v="C65 - Zhoubný novotvar ledvinné pánvičky"/>
    <s v="415529441"/>
    <d v="2020-07-09T00:00:00"/>
    <d v="2020-07-19T00:00:00"/>
    <n v="2020"/>
    <s v="6"/>
    <s v="3"/>
    <s v="3011"/>
    <s v="89301301"/>
    <x v="3"/>
  </r>
  <r>
    <n v="2023"/>
    <s v="2020072003757127271"/>
    <s v="375712727"/>
    <s v="Zemková Margita"/>
    <n v="20200618"/>
    <n v="20200720"/>
    <x v="1"/>
    <n v="33"/>
    <s v="N390;B962;I350;I10;E118;;;;;;;;;;;"/>
    <s v="21415,21225,21413,21219,21221"/>
    <s v="30"/>
    <s v="Geriatrie"/>
    <s v="89301301"/>
    <s v="3011"/>
    <n v="111"/>
    <s v="A"/>
    <s v="11-K01-04"/>
    <s v="Záněty močových cest u pacientů ve věku 18 a více let s CC=0"/>
    <n v="77762"/>
    <n v="39692"/>
    <n v="0"/>
    <n v="0"/>
    <n v="0"/>
    <n v="0"/>
    <n v="0"/>
    <n v="2560"/>
    <n v="6900"/>
    <n v="58377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1.5134899616241455"/>
    <n v="1.5134899616241455"/>
    <n v="0"/>
    <s v="4"/>
    <s v="30"/>
    <m/>
    <s v="26"/>
    <s v="Geriatrie"/>
    <s v="78375"/>
    <s v="Olomoucký"/>
    <s v="Olomouc"/>
    <s v="Olomouc jih"/>
    <s v="N39 - Jiná onemocnění močové soustavy"/>
    <s v="N390 - Infekce močového ústrojí neurčené lokalizace"/>
    <m/>
    <s v="N390 - Infekce močového ústrojí neurčené lokalizace"/>
    <s v="375712727"/>
    <d v="2020-06-18T00:00:00"/>
    <d v="2020-07-20T00:00:00"/>
    <n v="2020"/>
    <s v="5"/>
    <s v="4"/>
    <s v="3011"/>
    <s v="89301301"/>
    <x v="6"/>
  </r>
  <r>
    <n v="2023"/>
    <s v="2020070103901204181"/>
    <s v="390120418"/>
    <s v="Zvěř Adolf"/>
    <n v="20200609"/>
    <n v="20200701"/>
    <x v="1"/>
    <n v="23"/>
    <s v="I500;E107;I489;I10;N179;N309;;;;;;;;;;"/>
    <s v="21413,21415,21221,21225,21001,21215,21717"/>
    <s v="30"/>
    <s v="Geriatrie"/>
    <s v="89301301"/>
    <s v="3011"/>
    <n v="111"/>
    <s v="A"/>
    <s v="05-K07-04"/>
    <s v="Srdeční selhání v CVSP u pacientů s CC=1-2"/>
    <n v="58122"/>
    <n v="29848"/>
    <n v="0"/>
    <n v="0"/>
    <n v="0"/>
    <n v="0"/>
    <n v="0"/>
    <n v="1760"/>
    <n v="3300"/>
    <n v="36647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3141499757766724"/>
    <n v="1.3141499757766724"/>
    <n v="0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90120418"/>
    <d v="2020-06-15T00:00:00"/>
    <d v="2020-07-01T00:00:00"/>
    <n v="2020"/>
    <s v="6"/>
    <s v="1"/>
    <s v="3011"/>
    <s v="89301301"/>
    <x v="2"/>
  </r>
  <r>
    <n v="2023"/>
    <s v="2020070703605194131"/>
    <s v="360519413"/>
    <s v="Rella František"/>
    <n v="20200610"/>
    <n v="20200707"/>
    <x v="1"/>
    <n v="28"/>
    <s v="I635;E782;E119;I10;I252;I250;;;;;;;;;;"/>
    <s v="21415,21225,21221,21219,21413,72213,72015,21001"/>
    <s v="30"/>
    <s v="Geriatrie"/>
    <s v="89301301"/>
    <s v="3011"/>
    <n v="111"/>
    <s v="A"/>
    <s v="01-K10-01"/>
    <s v="Mozkový infarkt v komplexním CVSP u pacientů s CC=3-4"/>
    <n v="86841"/>
    <n v="34604"/>
    <n v="0"/>
    <n v="0"/>
    <n v="627.29999999999995"/>
    <n v="0"/>
    <n v="0"/>
    <n v="2090"/>
    <n v="4050"/>
    <n v="93520"/>
    <s v="17"/>
    <s v="Neurologická klinika"/>
    <s v="89301171"/>
    <s v="1713"/>
    <n v="13"/>
    <n v="4"/>
    <n v="26"/>
    <n v="196124"/>
    <n v="2673"/>
    <n v="1"/>
    <n v="10384"/>
    <n v="2.6547999999999998"/>
    <n v="2.6191"/>
    <n v="3.5700000000000003E-2"/>
    <n v="2.8965601101517677"/>
    <n v="2.8608601093292236"/>
    <n v="3.5700000822544098E-2"/>
    <s v="1"/>
    <s v="17"/>
    <m/>
    <s v="36,26"/>
    <s v="Geriatrie"/>
    <s v="78361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360519413"/>
    <d v="2020-06-17T00:00:00"/>
    <d v="2020-07-07T00:00:00"/>
    <n v="2020"/>
    <s v="6"/>
    <s v="1"/>
    <s v="3011"/>
    <s v="89301301"/>
    <x v="37"/>
  </r>
  <r>
    <n v="2023"/>
    <s v="2020070703553134541"/>
    <s v="355313454"/>
    <s v="Spurná Vlasta"/>
    <n v="20200609"/>
    <n v="20200707"/>
    <x v="1"/>
    <n v="29"/>
    <s v="S7210;W0190;I119;D683;U6975;;;;;;;;;;;"/>
    <s v="21413,21225,21215,21415,66127,21221,53469,21001,21219,78988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50476"/>
    <n v="30384"/>
    <n v="50618"/>
    <n v="0"/>
    <n v="235.34"/>
    <n v="5415.66"/>
    <n v="12839.97"/>
    <n v="1720"/>
    <n v="4950"/>
    <n v="19986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,07"/>
    <s v="Geriatrie"/>
    <s v="7833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355313454"/>
    <d v="2020-06-19T00:00:00"/>
    <d v="2020-07-07T00:00:00"/>
    <n v="2020"/>
    <s v="6"/>
    <s v="4"/>
    <s v="3011"/>
    <s v="89301301"/>
    <x v="37"/>
  </r>
  <r>
    <n v="2023"/>
    <s v="2020070703012054581"/>
    <s v="301205458"/>
    <s v="Szyroki Oswald"/>
    <n v="20200619"/>
    <n v="20200707"/>
    <x v="1"/>
    <n v="19"/>
    <s v="E109;I7021;L97;I259;I10;E782;;;;;;;;;;"/>
    <s v="21415,21413,21225,21221"/>
    <s v="30"/>
    <s v="Geriatrie"/>
    <s v="89301301"/>
    <s v="3011"/>
    <n v="111"/>
    <s v="A"/>
    <s v="10-K04-04"/>
    <s v="Diabetes mellitus u pacientů ve věku 16 a více let s CC=0-1"/>
    <n v="37028"/>
    <n v="24164"/>
    <n v="0"/>
    <n v="0"/>
    <n v="0"/>
    <n v="0"/>
    <n v="0"/>
    <n v="1440"/>
    <n v="1950"/>
    <n v="28288"/>
    <s v="03"/>
    <s v="III. interní klinika - nefrologická, revmatologická a endokrinologická"/>
    <s v="89301031"/>
    <s v="0312"/>
    <n v="6"/>
    <n v="2"/>
    <n v="12"/>
    <n v="40397"/>
    <n v="271"/>
    <n v="1"/>
    <n v="2592"/>
    <n v="0.54310000000000003"/>
    <n v="0.53949999999999998"/>
    <n v="3.5999999999999999E-3"/>
    <n v="0.91715002059936523"/>
    <n v="0.91715002059936523"/>
    <n v="0"/>
    <s v="1"/>
    <s v="30"/>
    <m/>
    <s v="26"/>
    <s v="Geriatrie"/>
    <s v="78344"/>
    <s v="Olomoucký"/>
    <s v="Olomouc"/>
    <s v="Olomouc západ"/>
    <s v="E10 - Diabetes mellitus 1. typu"/>
    <s v="E109 - Diabetes mellitus 1. typu bez komplikací"/>
    <m/>
    <s v="E109 - Diabetes mellitus 1. typu bez komplikací"/>
    <s v="301205458"/>
    <d v="2020-06-29T00:00:00"/>
    <d v="2020-07-07T00:00:00"/>
    <n v="2020"/>
    <s v="6"/>
    <s v="1"/>
    <s v="3011"/>
    <s v="89301301"/>
    <x v="3"/>
  </r>
  <r>
    <n v="2023"/>
    <s v="2020070803112104481"/>
    <s v="311210448"/>
    <s v="Pichler Karel"/>
    <n v="20200613"/>
    <n v="20200708"/>
    <x v="1"/>
    <n v="26"/>
    <s v="E162;E117;I509;I259;I489;I672;;;;;;;;;;"/>
    <s v="21225,21413,91843,21415,21221,21001,76215"/>
    <s v="30"/>
    <s v="Geriatrie"/>
    <s v="89301301"/>
    <s v="3011"/>
    <n v="111"/>
    <s v="A"/>
    <s v="10-K16-02"/>
    <s v="Jiné nemoci endokrinních žláz u pacientů s CC=1-3"/>
    <n v="70680"/>
    <n v="33858"/>
    <n v="0"/>
    <n v="0"/>
    <n v="449.18"/>
    <n v="4925.5600000000004"/>
    <n v="4575.6000000000004"/>
    <n v="2000"/>
    <n v="5175"/>
    <n v="45030"/>
    <s v="03"/>
    <s v="III. interní klinika - nefrologická, revmatologická a endokrinologická"/>
    <s v="89301031"/>
    <s v="0311"/>
    <n v="6"/>
    <n v="2"/>
    <n v="13"/>
    <n v="42440"/>
    <n v="941"/>
    <n v="1"/>
    <n v="5665"/>
    <n v="0.57940000000000003"/>
    <n v="0.56679999999999997"/>
    <n v="1.26E-2"/>
    <n v="1.3954300060868263"/>
    <n v="1.3036400079727173"/>
    <n v="9.1789998114109039E-2"/>
    <s v="1"/>
    <s v="03"/>
    <m/>
    <s v="26,12"/>
    <s v="Geriatrie"/>
    <s v="78982"/>
    <s v="Olomoucký"/>
    <s v="Šumperk"/>
    <s v="Mohelnicko"/>
    <s v="E16 - Jiné poruchy vnitřní sekrece slinivky břišní"/>
    <s v="E162 - Hypoglykemie NS"/>
    <m/>
    <s v="E162 - Hypoglykemie NS"/>
    <s v="311210448"/>
    <d v="2020-06-19T00:00:00"/>
    <d v="2020-07-08T00:00:00"/>
    <n v="2020"/>
    <s v="6"/>
    <s v="1"/>
    <s v="3011"/>
    <s v="89301301"/>
    <x v="5"/>
  </r>
  <r>
    <n v="2023"/>
    <s v="2020070903801184421"/>
    <s v="380118442"/>
    <s v="Veselský Vladimír"/>
    <n v="20200623"/>
    <n v="20200709"/>
    <x v="1"/>
    <n v="17"/>
    <s v="C900;W0001;S7200;N390;K769;J189;;;;;;;;;;"/>
    <s v="21415,21225,21413,21221"/>
    <s v="30"/>
    <s v="Geriatrie"/>
    <s v="89301301"/>
    <s v="3011"/>
    <n v="111"/>
    <s v="A"/>
    <s v="17-K03-01"/>
    <s v="Mnohočetný myelom v CVSP u pacientů s CC=2-4"/>
    <n v="39842"/>
    <n v="21096"/>
    <n v="0"/>
    <n v="0"/>
    <n v="0"/>
    <n v="0"/>
    <n v="0"/>
    <n v="1280"/>
    <n v="2400"/>
    <n v="98002"/>
    <s v="30"/>
    <s v="Geriatrie"/>
    <s v="89301301"/>
    <s v="3011"/>
    <n v="12"/>
    <n v="4"/>
    <n v="24"/>
    <n v="133930"/>
    <n v="16335"/>
    <n v="1"/>
    <n v="46585"/>
    <n v="2.0066000000000002"/>
    <n v="1.7885"/>
    <n v="0.21809999999999999"/>
    <n v="1.7884999513626099"/>
    <n v="1.7884999513626099"/>
    <n v="0"/>
    <s v="4"/>
    <s v="30"/>
    <m/>
    <s v="26"/>
    <s v="Geriatrie"/>
    <s v="77900"/>
    <s v="Olomoucký"/>
    <s v="Olomouc"/>
    <s v="Olomouc město"/>
    <s v="C90 - Mnohočetný myelom a plazmocytární novotvary"/>
    <s v="C900 - Mnohočetný myelom"/>
    <m/>
    <s v="C900 - Mnohočetný myelom"/>
    <s v="380118442"/>
    <d v="2020-06-23T00:00:00"/>
    <d v="2020-07-09T00:00:00"/>
    <n v="2020"/>
    <s v="5"/>
    <s v="4"/>
    <s v="3011"/>
    <s v="89301301"/>
    <x v="20"/>
  </r>
  <r>
    <n v="2023"/>
    <s v="2020070904259200711"/>
    <s v="425920071"/>
    <s v="Linhartová Jarmila"/>
    <n v="20200608"/>
    <n v="20200709"/>
    <x v="1"/>
    <n v="32"/>
    <s v="I349;I639;;;;;;;;;;;;;;"/>
    <s v="21413,21415,55220,21225,21221,07039,07553,21001,07546,55260,07543,17233,21022,07560,07562,78117"/>
    <s v="30"/>
    <s v="Geriatrie"/>
    <s v="89301301"/>
    <s v="3011"/>
    <n v="111"/>
    <s v="B"/>
    <s v="05-I11-04"/>
    <s v="Plastika nebo jiný výkon na mitrální, pulmonální nebo trikuspidální chlopni u pacientů s CC=0-3"/>
    <n v="291410"/>
    <n v="31480"/>
    <n v="123861"/>
    <n v="0"/>
    <n v="3719.85"/>
    <n v="16034.87"/>
    <n v="49155.77"/>
    <n v="2520"/>
    <n v="3075"/>
    <n v="709694"/>
    <s v="50"/>
    <s v="Kardiochirurgická klinika"/>
    <s v="89301501"/>
    <s v="5011"/>
    <n v="12"/>
    <n v="4"/>
    <n v="19"/>
    <n v="413007"/>
    <n v="104805"/>
    <n v="34935"/>
    <n v="182869"/>
    <n v="6.915"/>
    <n v="5.5153999999999996"/>
    <n v="1.3996"/>
    <n v="10.50001049041748"/>
    <n v="9.1004104614257813"/>
    <n v="1.3996000289916992"/>
    <s v="1"/>
    <s v="30"/>
    <s v="50"/>
    <s v="26,50"/>
    <s v="Geriatrie"/>
    <s v="77900"/>
    <s v="Olomoucký"/>
    <s v="Olomouc"/>
    <s v="Olomouc město"/>
    <s v="I34 - Nerevmatická onemocnění dvojcípé chlopně [valvulae mitralis]"/>
    <s v="I349 - Nerevmatická onemocnění dvojcípé chlopně NS"/>
    <m/>
    <s v="I349 - Nerevmatická onemocnění dvojcípé chlopně NS"/>
    <s v="425920071"/>
    <d v="2020-06-24T00:00:00"/>
    <d v="2020-07-09T00:00:00"/>
    <n v="2020"/>
    <s v="6"/>
    <s v="1"/>
    <s v="3011"/>
    <s v="89301301"/>
    <x v="29"/>
  </r>
  <r>
    <n v="2023"/>
    <s v="2020072004852264031"/>
    <s v="485226403"/>
    <s v="Endlová Jana"/>
    <n v="20200702"/>
    <n v="20200720"/>
    <x v="1"/>
    <n v="19"/>
    <s v="E43;K591;E86;K520;;;;;;;;;;;;"/>
    <s v="21215,21225,21221,21717,21001,21415,21413"/>
    <s v="30"/>
    <s v="Geriatrie"/>
    <s v="89301301"/>
    <s v="3011"/>
    <n v="111"/>
    <s v="A"/>
    <s v="10-K11-02"/>
    <s v="Těžká podvýživa a nutriční karence u pacientů s CC=0-1"/>
    <n v="45793"/>
    <n v="24956"/>
    <n v="0"/>
    <n v="0"/>
    <n v="0"/>
    <n v="0"/>
    <n v="0"/>
    <n v="1440"/>
    <n v="2700"/>
    <n v="28288"/>
    <s v="02"/>
    <s v="II. interní klinika gastroenterologie a geriatrie"/>
    <s v="89301026"/>
    <s v="0216"/>
    <n v="11"/>
    <n v="4"/>
    <n v="20"/>
    <n v="79092"/>
    <n v="1773"/>
    <n v="1"/>
    <n v="7969"/>
    <n v="1.0799000000000001"/>
    <n v="1.0562"/>
    <n v="2.3699999999999999E-2"/>
    <n v="1.0562000274658203"/>
    <n v="1.0562000274658203"/>
    <n v="0"/>
    <s v="1"/>
    <s v="02"/>
    <m/>
    <s v="26"/>
    <s v="Geriatrie"/>
    <s v="77900"/>
    <s v="Olomoucký"/>
    <s v="Olomouc"/>
    <s v="Olomouc město"/>
    <s v="E43 - Nespecifikovaná těžká protein-energetická podvýživa"/>
    <m/>
    <m/>
    <s v="E43 - Nespecifikovaná těžká protein-energetická podvýživa"/>
    <s v="485226403"/>
    <d v="2020-07-08T00:00:00"/>
    <d v="2020-07-20T00:00:00"/>
    <n v="2020"/>
    <s v="6"/>
    <s v="1"/>
    <s v="3011"/>
    <s v="89301301"/>
    <x v="2"/>
  </r>
  <r>
    <n v="2023"/>
    <s v="2020072103708030381"/>
    <s v="370803038"/>
    <s v="Jaroševský Petr"/>
    <n v="20200620"/>
    <n v="20200721"/>
    <x v="1"/>
    <n v="32"/>
    <s v="J158;U6975;A46;I251;I7091;E117;;;;;;;;;;"/>
    <s v="21415,21225,21221,21413,21001"/>
    <s v="30"/>
    <s v="Geriatrie"/>
    <s v="89301301"/>
    <s v="3011"/>
    <n v="111"/>
    <s v="A"/>
    <s v="09-K01-02"/>
    <s v="Onemocnění kůže způsobená mikroorganismy a parazity u pacientů s CC=1-3"/>
    <n v="85664"/>
    <n v="42272"/>
    <n v="0"/>
    <n v="0"/>
    <n v="1233.32"/>
    <n v="0"/>
    <n v="0"/>
    <n v="2480"/>
    <n v="6225"/>
    <n v="52163"/>
    <s v="01"/>
    <s v="I. interní klinika - kardiologická"/>
    <s v="89301011"/>
    <s v="0112"/>
    <n v="10"/>
    <n v="3"/>
    <n v="18"/>
    <n v="74987"/>
    <n v="2508"/>
    <n v="1"/>
    <n v="9623"/>
    <n v="1.0348999999999999"/>
    <n v="1.0014000000000001"/>
    <n v="3.3500000000000002E-2"/>
    <n v="1.8760799616575241"/>
    <n v="1.8425799608230591"/>
    <n v="3.3500000834465027E-2"/>
    <s v="4"/>
    <s v="03"/>
    <m/>
    <s v="26"/>
    <s v="Geriatrie"/>
    <s v="77900"/>
    <s v="Olomoucký"/>
    <s v="Olomouc"/>
    <s v="Olomouc město"/>
    <s v="J15 - Bakteriální zánět plic (pneumonie) nezařazený jinde"/>
    <s v="J158 - Jiný bakteriální zánět plic"/>
    <m/>
    <s v="J158 - Jiný bakteriální zánět plic"/>
    <s v="370803038"/>
    <d v="2020-06-30T00:00:00"/>
    <d v="2020-07-21T00:00:00"/>
    <n v="2020"/>
    <s v="6"/>
    <s v="4"/>
    <s v="3011"/>
    <s v="89301301"/>
    <x v="5"/>
  </r>
  <r>
    <n v="2023"/>
    <s v="2020072203252081101"/>
    <s v="325208110"/>
    <s v="Březinová Marie"/>
    <n v="20200622"/>
    <n v="20200722"/>
    <x v="1"/>
    <n v="31"/>
    <s v="I672;I480;I259;E119;N183;D648;;;;;;;;;;"/>
    <s v="21221,21225,21413,21415"/>
    <s v="30"/>
    <s v="Geriatrie"/>
    <s v="89301301"/>
    <s v="3011"/>
    <n v="111"/>
    <s v="A"/>
    <s v="01-K12-01"/>
    <s v="Jiná cévní onemocnění mozku a míchy v komplexním CVSP"/>
    <n v="80430"/>
    <n v="40108"/>
    <n v="0"/>
    <n v="0"/>
    <n v="5437.77"/>
    <n v="0"/>
    <n v="0"/>
    <n v="2400"/>
    <n v="6225"/>
    <n v="69508"/>
    <s v="03"/>
    <s v="III. interní klinika - nefrologická, revmatologická a endokrinologická"/>
    <s v="89301031"/>
    <s v="0311"/>
    <n v="5"/>
    <n v="2"/>
    <n v="11"/>
    <n v="54445"/>
    <n v="799"/>
    <n v="1"/>
    <n v="3679"/>
    <n v="0.73780000000000001"/>
    <n v="0.72709999999999997"/>
    <n v="1.0699999999999999E-2"/>
    <n v="2.5198800750076771"/>
    <n v="2.4721400737762451"/>
    <n v="4.7740001231431961E-2"/>
    <s v="4"/>
    <s v="03"/>
    <m/>
    <s v="26"/>
    <s v="Geriatrie"/>
    <s v="78373"/>
    <s v="Olomoucký"/>
    <s v="Olomouc"/>
    <s v="Olomouc jih"/>
    <s v="I67 - Jiná cévní onemocnění mozku"/>
    <s v="I672 - Mozková ateroskleróza"/>
    <m/>
    <s v="I672 - Mozková ateroskleróza"/>
    <s v="325208110"/>
    <d v="2020-06-29T00:00:00"/>
    <d v="2020-07-22T00:00:00"/>
    <n v="2020"/>
    <s v="6"/>
    <s v="4"/>
    <s v="3011"/>
    <s v="89301301"/>
    <x v="5"/>
  </r>
  <r>
    <n v="2023"/>
    <s v="2020081203560124381"/>
    <s v="356012438"/>
    <s v="Šebestová Dobroslava"/>
    <n v="20200627"/>
    <n v="20200812"/>
    <x v="1"/>
    <n v="47"/>
    <s v="S7200;Y792;E119;I10;;;;;;;;;;;;"/>
    <s v="21413,91826,21225,21415,21219,91810,21221,21717,91829,21215,91820,66610,91823,21001,66615"/>
    <s v="30"/>
    <s v="Geriatrie"/>
    <s v="89301301"/>
    <s v="3011"/>
    <n v="111"/>
    <s v="D"/>
    <s v="08-I05-07"/>
    <s v="Implantace cervikokapitální endoprotézy kyčle"/>
    <n v="168387"/>
    <n v="49012"/>
    <n v="43968"/>
    <n v="0"/>
    <n v="77.31"/>
    <n v="6653.19"/>
    <n v="17487.7"/>
    <n v="3040"/>
    <n v="6675"/>
    <n v="250773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4.0643699765205383"/>
    <n v="3.7687699794769287"/>
    <n v="0.29559999704360962"/>
    <s v="1"/>
    <s v="11"/>
    <s v="11"/>
    <s v="26,11"/>
    <s v="TEPCKP,Geriatrie,TEPkycel"/>
    <s v="78901"/>
    <s v="Olomoucký"/>
    <s v="Šumperk"/>
    <s v="Zábře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6012438"/>
    <d v="2020-07-08T00:00:00"/>
    <d v="2020-07-22T00:00:00"/>
    <n v="2020"/>
    <s v="6"/>
    <s v="3"/>
    <s v="3011"/>
    <s v="89301301"/>
    <x v="0"/>
  </r>
  <r>
    <n v="2023"/>
    <s v="2020072303060124061"/>
    <s v="306012406"/>
    <s v="Doleželová Drahomíra"/>
    <n v="20200623"/>
    <n v="20200723"/>
    <x v="1"/>
    <n v="31"/>
    <s v="N300;J180;J9699;I500;E116;N189;;;;;;;;;;"/>
    <s v="21415,21221,21225,21717,66949,21413,21001"/>
    <s v="30"/>
    <s v="Geriatrie"/>
    <s v="89301301"/>
    <s v="3011"/>
    <n v="111"/>
    <s v="A"/>
    <s v="05-K07-03"/>
    <s v="Srdeční selhání v CVSP u pacientů s CC=3-4"/>
    <n v="93654"/>
    <n v="40920"/>
    <n v="0"/>
    <n v="0"/>
    <n v="9920.69"/>
    <n v="0"/>
    <n v="2250.4499999999998"/>
    <n v="2400"/>
    <n v="6750"/>
    <n v="67418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2371300831437111"/>
    <n v="2.1694800853729248"/>
    <n v="6.7649997770786285E-2"/>
    <s v="4"/>
    <s v="30"/>
    <m/>
    <s v="26,11"/>
    <s v="Geriatrie"/>
    <s v="76861"/>
    <s v="Zlínský"/>
    <s v="Kroměříž"/>
    <s v="Bystřice pod Hostýnem"/>
    <s v="N30 - Zánět močového měchýře (cystitida)"/>
    <s v="N300 - Akutní cystitida"/>
    <m/>
    <s v="N300 - Akutní cystitida"/>
    <s v="306012406"/>
    <d v="2020-07-01T00:00:00"/>
    <d v="2020-07-23T00:00:00"/>
    <n v="2020"/>
    <s v="6"/>
    <s v="4"/>
    <s v="3011"/>
    <s v="89301301"/>
    <x v="2"/>
  </r>
  <r>
    <n v="2023"/>
    <s v="2020072303652264431"/>
    <s v="365226443"/>
    <s v="Olbrichová Anežka"/>
    <n v="20200622"/>
    <n v="20200723"/>
    <x v="1"/>
    <n v="32"/>
    <s v="I742;I259;I480;;;;;;;;;;;;;"/>
    <s v="21225,07318,21221,21415,21413,07543,07552,54340,07562,21001,07546"/>
    <s v="30"/>
    <s v="Geriatrie"/>
    <s v="89301301"/>
    <s v="3011"/>
    <n v="111"/>
    <s v="D"/>
    <s v="05-I26-01"/>
    <s v="Trombektomie, embolektomie nebo endarterektomie centrálních a periferních cév v CVSP u pacientů s CC=1-4"/>
    <n v="96142"/>
    <n v="39681"/>
    <n v="0"/>
    <n v="0"/>
    <n v="568.55999999999995"/>
    <n v="0"/>
    <n v="3812"/>
    <n v="2460"/>
    <n v="4500"/>
    <n v="205475"/>
    <s v="05"/>
    <s v="II. chirurgická klinika - cévně-transplantační"/>
    <s v="89301051"/>
    <s v="0511"/>
    <n v="8"/>
    <n v="3"/>
    <n v="16"/>
    <n v="152677"/>
    <n v="8247"/>
    <n v="1"/>
    <n v="32281"/>
    <n v="2.149"/>
    <n v="2.0388999999999999"/>
    <n v="0.1101"/>
    <n v="4.5956799685955048"/>
    <n v="4.4855799674987793"/>
    <n v="0.11010000109672546"/>
    <s v="4"/>
    <s v="05"/>
    <s v="05"/>
    <s v="26,05"/>
    <s v="Geriatrie"/>
    <s v="77900"/>
    <s v="Olomoucký"/>
    <s v="Olomouc"/>
    <s v="Olomouc město"/>
    <s v="I74 - Tepenný vmetek (arteriální embolie) a trombóza"/>
    <s v="I742 - Embolie a trombóza tepen horních končetin"/>
    <m/>
    <s v="I742 - Embolie a trombóza tepen horních končetin"/>
    <s v="365226443"/>
    <d v="2020-07-09T00:00:00"/>
    <d v="2020-07-23T00:00:00"/>
    <n v="2020"/>
    <s v="6"/>
    <s v="4"/>
    <s v="3011"/>
    <s v="89301301"/>
    <x v="7"/>
  </r>
  <r>
    <n v="2023"/>
    <s v="2020072404059024311"/>
    <s v="405902431"/>
    <s v="Drnovská Marie"/>
    <n v="20200701"/>
    <n v="20200724"/>
    <x v="1"/>
    <n v="24"/>
    <s v="A418;L031;I878;I10;E660;E119;;;;;;;;;;"/>
    <s v="21221,21413,21717,21415,21225,21001"/>
    <s v="30"/>
    <s v="Geriatrie"/>
    <s v="89301301"/>
    <s v="3011"/>
    <n v="111"/>
    <s v="A"/>
    <s v="18-K01-05"/>
    <s v="Sepse u pacientů ve věku 18 a více let s CC=3"/>
    <n v="101571"/>
    <n v="24011"/>
    <n v="29880"/>
    <n v="0"/>
    <n v="4917.62"/>
    <n v="0"/>
    <n v="0"/>
    <n v="1440"/>
    <n v="3000"/>
    <n v="59405"/>
    <s v="02"/>
    <s v="II. interní klinika gastroenterologie a geriatrie"/>
    <s v="89301023"/>
    <s v="0231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1"/>
    <s v="02"/>
    <m/>
    <s v="26"/>
    <s v="Geriatrie"/>
    <s v="78322"/>
    <s v="Olomoucký"/>
    <s v="Olomouc"/>
    <s v="Litovelsko"/>
    <s v="A41 - Jiná sepse"/>
    <s v="A418 - Jiné určené sepse"/>
    <m/>
    <s v="A418 - Jiné určené sepse"/>
    <s v="405902431"/>
    <d v="2020-07-10T00:00:00"/>
    <d v="2020-07-24T00:00:00"/>
    <n v="2020"/>
    <s v="6"/>
    <s v="1"/>
    <s v="3011"/>
    <s v="89301301"/>
    <x v="2"/>
  </r>
  <r>
    <n v="2023"/>
    <s v="2020072803402254051"/>
    <s v="340225405"/>
    <s v="Schneider Karel"/>
    <n v="20200701"/>
    <n v="20200728"/>
    <x v="1"/>
    <n v="28"/>
    <s v="S7210;W1999;D683;;;;;;;;;;;;;"/>
    <s v="21415,21413,21221,21001,21225,53471,21215,66127,21219"/>
    <s v="30"/>
    <s v="Geriatrie"/>
    <s v="89301301"/>
    <s v="3011"/>
    <n v="111"/>
    <s v="D"/>
    <s v="08-I13-05"/>
    <s v="Operace poranění stehenní kosti v CVSP u pacientů ve věku 16 a více let s CC=1-2 nebo ve věku 75 a více let"/>
    <n v="137037"/>
    <n v="26720"/>
    <n v="67756"/>
    <n v="0"/>
    <n v="853.57"/>
    <n v="0"/>
    <n v="9222.33"/>
    <n v="1600"/>
    <n v="4500"/>
    <n v="1287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40225405"/>
    <d v="2020-07-08T00:00:00"/>
    <d v="2020-07-28T00:00:00"/>
    <n v="2020"/>
    <s v="6"/>
    <s v="4"/>
    <s v="3011"/>
    <s v="89301301"/>
    <x v="16"/>
  </r>
  <r>
    <n v="2023"/>
    <s v="2020072903903124071"/>
    <s v="390312407"/>
    <s v="Václavek Karel"/>
    <n v="20200707"/>
    <n v="20200729"/>
    <x v="1"/>
    <n v="23"/>
    <s v="I639;I693;I489;E114;;;;;;;;;;;;"/>
    <s v="21225,21413,21221,21415,21215"/>
    <s v="30"/>
    <s v="Geriatrie"/>
    <s v="89301301"/>
    <s v="3011"/>
    <n v="111"/>
    <s v="A"/>
    <s v="01-K10-01"/>
    <s v="Mozkový infarkt v komplexním CVSP u pacientů s CC=3-4"/>
    <n v="54927"/>
    <n v="29257"/>
    <n v="0"/>
    <n v="0"/>
    <n v="0"/>
    <n v="0"/>
    <n v="0"/>
    <n v="1690"/>
    <n v="3300"/>
    <n v="93520"/>
    <s v="17"/>
    <s v="Neurologická klinika"/>
    <s v="89301171"/>
    <s v="1713"/>
    <n v="13"/>
    <n v="4"/>
    <n v="26"/>
    <n v="196124"/>
    <n v="2673"/>
    <n v="1"/>
    <n v="10384"/>
    <n v="2.6547999999999998"/>
    <n v="2.6191"/>
    <n v="3.5700000000000003E-2"/>
    <n v="2.6191000938415527"/>
    <n v="2.6191000938415527"/>
    <n v="0"/>
    <s v="4"/>
    <s v="30"/>
    <m/>
    <s v="26"/>
    <s v="Geriatrie"/>
    <s v="78316"/>
    <s v="Olomoucký"/>
    <s v="Olomouc"/>
    <s v="Olomouc sever"/>
    <s v="I63 - Mozkový infarkt"/>
    <s v="I639 - Mozkový infarkt NS"/>
    <m/>
    <s v="I639 - Mozkový infarkt NS"/>
    <s v="390312407"/>
    <d v="2020-07-14T00:00:00"/>
    <d v="2020-07-29T00:00:00"/>
    <n v="2020"/>
    <s v="6"/>
    <s v="4"/>
    <s v="3011"/>
    <s v="89301301"/>
    <x v="37"/>
  </r>
  <r>
    <n v="2023"/>
    <s v="2020073102310044451"/>
    <s v="231004445"/>
    <s v="Typovský Karel"/>
    <n v="20200707"/>
    <n v="20200731"/>
    <x v="1"/>
    <n v="25"/>
    <s v="S7210;W0000;W0190;;;;;;;;;;;;;"/>
    <s v="21413,21221,21415,66127,53471,21225,21219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22729"/>
    <n v="23158"/>
    <n v="49418"/>
    <n v="0"/>
    <n v="906.96"/>
    <n v="9361.02"/>
    <n v="11242.77"/>
    <n v="1440"/>
    <n v="2700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31004445"/>
    <d v="2020-07-13T00:00:00"/>
    <d v="2020-07-31T00:00:00"/>
    <n v="2020"/>
    <s v="6"/>
    <s v="4"/>
    <s v="3011"/>
    <s v="89301301"/>
    <x v="16"/>
  </r>
  <r>
    <n v="2023"/>
    <s v="2020070203159234921"/>
    <s v="315923492"/>
    <s v="Procházková Ludmila"/>
    <n v="20200527"/>
    <n v="20200702"/>
    <x v="1"/>
    <n v="37"/>
    <s v="N185;I251;E117;I482;E063;Z992;;;;;;;;;;"/>
    <s v="21415,21221,18522,21225,21413,21001,66949,21215"/>
    <s v="30"/>
    <s v="Geriatrie"/>
    <s v="89301301"/>
    <s v="3011"/>
    <n v="201"/>
    <s v="A"/>
    <s v="11-M02-04"/>
    <s v="Eliminační metody krve pro jinou nemoc vylučovací soustavy provedené v 6 a více dnech"/>
    <n v="143188"/>
    <n v="46744"/>
    <n v="0"/>
    <n v="0"/>
    <n v="4051.89"/>
    <n v="8123.49"/>
    <n v="0"/>
    <n v="2880"/>
    <n v="7575"/>
    <n v="125469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4.0119000971317291"/>
    <n v="3.7441000938415527"/>
    <n v="0.26780000329017639"/>
    <s v="8"/>
    <s v="03"/>
    <m/>
    <s v="26,03,11"/>
    <s v="Geriatrie"/>
    <s v="78375"/>
    <s v="Olomoucký"/>
    <s v="Olomouc"/>
    <s v="Olomouc jih"/>
    <s v="N18 - Chronické onemocnění ledvin"/>
    <s v="N185 - Chronické onemocnění ledvin, stadium 5"/>
    <m/>
    <s v="N185 - Chronické onemocnění ledvin, stadium 5"/>
    <s v="315923492"/>
    <d v="2020-06-03T00:00:00"/>
    <d v="2020-07-02T00:00:00"/>
    <n v="2020"/>
    <s v="6"/>
    <s v="8"/>
    <s v="3011"/>
    <s v="89301301"/>
    <x v="3"/>
  </r>
  <r>
    <n v="2023"/>
    <s v="2020070804058284731"/>
    <s v="405828473"/>
    <s v="Molerová Růžena"/>
    <n v="20200616"/>
    <n v="20200708"/>
    <x v="1"/>
    <n v="23"/>
    <s v="M8190;N300;E116;N183;E86;D648;;;;;;;;;;"/>
    <s v="21225,21717,21413,21415,21221,21001"/>
    <s v="30"/>
    <s v="Geriatrie"/>
    <s v="89301301"/>
    <s v="3011"/>
    <n v="201"/>
    <s v="A"/>
    <s v="08-K04-01"/>
    <s v="Jiná onemocnění kostí, kloubů a měkkých tkání u pacientů s CC=1-4"/>
    <n v="61878"/>
    <n v="28776"/>
    <n v="0"/>
    <n v="0"/>
    <n v="0"/>
    <n v="0"/>
    <n v="0"/>
    <n v="1760"/>
    <n v="3300"/>
    <n v="25835"/>
    <s v="02"/>
    <s v="II. interní klinika gastroenterologie a geriatrie"/>
    <s v="89301026"/>
    <s v="0216"/>
    <n v="9"/>
    <n v="3"/>
    <n v="18"/>
    <n v="66691"/>
    <n v="1438"/>
    <n v="1"/>
    <n v="8624"/>
    <n v="0.90980000000000005"/>
    <n v="0.89059999999999995"/>
    <n v="1.9199999999999998E-2"/>
    <n v="1.1874699592590332"/>
    <n v="1.1874699592590332"/>
    <n v="0"/>
    <s v="4"/>
    <s v="02"/>
    <m/>
    <s v="26"/>
    <s v="Geriatrie"/>
    <s v="78347"/>
    <s v="Olomoucký"/>
    <s v="Olomouc"/>
    <s v="Olomouc východ"/>
    <s v="M81 - Osteoporóza bez patologické zlomeniny"/>
    <s v="M819 - Osteoporóza NS"/>
    <s v="M8190 - Osteoporóza NS; mnohočetné lokalizace"/>
    <s v="M8190 - Osteoporóza NS; mnohočetné lokalizace"/>
    <s v="405828473"/>
    <d v="2020-06-19T00:00:00"/>
    <d v="2020-07-08T00:00:00"/>
    <n v="2020"/>
    <s v="6"/>
    <s v="4"/>
    <s v="3011"/>
    <s v="89301301"/>
    <x v="2"/>
  </r>
  <r>
    <n v="2023"/>
    <s v="2020070904754084031"/>
    <s v="475408403"/>
    <s v="Švestková Raissa"/>
    <n v="20200609"/>
    <n v="20200709"/>
    <x v="1"/>
    <n v="31"/>
    <s v="E038;I500;I7021;N390;I259;I481;N184;;;;;;;;;"/>
    <s v="21221,21415,21225,21413,21215"/>
    <s v="30"/>
    <s v="Geriatrie"/>
    <s v="89301301"/>
    <s v="3011"/>
    <n v="201"/>
    <s v="A"/>
    <s v="01-K18-03"/>
    <s v="Jiná onemocnění a poruchy nervové soustavy u pacientů s CC=1-2"/>
    <n v="91988"/>
    <n v="39858"/>
    <n v="0"/>
    <n v="0"/>
    <n v="3931.82"/>
    <n v="0"/>
    <n v="0"/>
    <n v="2400"/>
    <n v="5400"/>
    <n v="74026"/>
    <s v="30"/>
    <s v="Geriatrie"/>
    <s v="89301301"/>
    <s v="3011"/>
    <n v="7"/>
    <n v="2"/>
    <n v="14"/>
    <n v="69768"/>
    <n v="819"/>
    <n v="1"/>
    <n v="7474"/>
    <n v="0.94259999999999999"/>
    <n v="0.93169999999999997"/>
    <n v="1.09E-2"/>
    <n v="2.3002199921756983"/>
    <n v="2.2893199920654297"/>
    <n v="1.0900000110268593E-2"/>
    <s v="4"/>
    <s v="30"/>
    <m/>
    <s v="26"/>
    <m/>
    <s v="78357"/>
    <s v="Olomoucký"/>
    <s v="Olomouc"/>
    <s v="Olomouc východ"/>
    <s v="E03 - Jiná hypotyreóza"/>
    <s v="E038 - Jiná určená hypotyreóza"/>
    <m/>
    <s v="E038 - Jiná určená hypotyreóza"/>
    <s v="475408403"/>
    <d v="2020-06-17T00:00:00"/>
    <d v="2020-07-09T00:00:00"/>
    <n v="2020"/>
    <s v="6"/>
    <s v="4"/>
    <s v="3011"/>
    <s v="89301301"/>
    <x v="3"/>
  </r>
  <r>
    <n v="2023"/>
    <s v="2020071004006164501"/>
    <s v="400616450"/>
    <s v="Böss Josef"/>
    <n v="20200606"/>
    <n v="20200710"/>
    <x v="1"/>
    <n v="35"/>
    <s v="T848;Y792;K210;J449;I10;D62;;;;;;;;;;"/>
    <s v="66623,21225,21415,21221,21413,91810,91819,21001,91823,91831,91826,21215,78990"/>
    <s v="30"/>
    <s v="Geriatrie"/>
    <s v="89301301"/>
    <s v="3011"/>
    <n v="201"/>
    <s v="D"/>
    <s v="08-I05-03"/>
    <s v="Revize endoprotézy kyčle s výměnou artikulačních komponent nebo odstranění endoprotézy"/>
    <n v="145882"/>
    <n v="38826"/>
    <n v="41797"/>
    <n v="0"/>
    <n v="1976.28"/>
    <n v="21217.759999999998"/>
    <n v="0"/>
    <n v="2240"/>
    <n v="6075"/>
    <n v="179051"/>
    <s v="11"/>
    <s v="Ortopedická klinika"/>
    <s v="89301113"/>
    <s v="1131"/>
    <n v="17"/>
    <n v="6"/>
    <n v="34"/>
    <n v="196870"/>
    <n v="55770"/>
    <n v="18590"/>
    <n v="117316"/>
    <n v="3.3738000000000001"/>
    <n v="2.629"/>
    <n v="0.74480000000000002"/>
    <n v="3.4665900468826294"/>
    <n v="2.721790075302124"/>
    <n v="0.74479997158050537"/>
    <s v="1"/>
    <s v="11"/>
    <s v="11"/>
    <s v="26,11,07"/>
    <s v="Geriatrie,TEPkycel"/>
    <s v="78316"/>
    <s v="Olomoucký"/>
    <s v="Olomouc"/>
    <s v="Olomouc sever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400616450"/>
    <d v="2020-06-22T00:00:00"/>
    <d v="2020-07-10T00:00:00"/>
    <n v="2020"/>
    <s v="6"/>
    <s v="1"/>
    <s v="3011"/>
    <s v="89301301"/>
    <x v="5"/>
  </r>
  <r>
    <n v="2023"/>
    <s v="2020071004051034341"/>
    <s v="405103434"/>
    <s v="Konečná Miroslava"/>
    <n v="20200617"/>
    <n v="20200710"/>
    <x v="1"/>
    <n v="24"/>
    <s v="K805;G211;I10;;;;;;;;;;;;;"/>
    <s v="21413,21221,21415,21219,21225,21717"/>
    <s v="30"/>
    <s v="Geriatrie"/>
    <s v="89301301"/>
    <s v="3011"/>
    <n v="201"/>
    <s v="A"/>
    <s v="07-K05-03"/>
    <s v="Obstrukce žlučníku a žlučových cest u pacientů s CC=0-2"/>
    <n v="59202"/>
    <n v="30581"/>
    <n v="0"/>
    <n v="0"/>
    <n v="0"/>
    <n v="0"/>
    <n v="0"/>
    <n v="1840"/>
    <n v="3450"/>
    <n v="51276"/>
    <s v="02"/>
    <s v="II. interní klinika gastroenterologie a geriatrie"/>
    <s v="89301021"/>
    <s v="0213"/>
    <n v="4"/>
    <n v="2"/>
    <n v="8"/>
    <n v="25598"/>
    <n v="1108"/>
    <n v="1"/>
    <n v="6123"/>
    <n v="0.35659999999999997"/>
    <n v="0.34179999999999999"/>
    <n v="1.4800000000000001E-2"/>
    <n v="1.16211998462677"/>
    <n v="1.16211998462677"/>
    <n v="0"/>
    <s v="1"/>
    <s v="02"/>
    <m/>
    <s v="26"/>
    <s v="Geriatrie"/>
    <s v="77900"/>
    <s v="Olomoucký"/>
    <s v="Olomouc"/>
    <s v="Olomouc město"/>
    <s v="K80 - Žlučové kameny [cholelithiasis]"/>
    <s v="K805 - Kámen žlučových cest bez cholangitidy nebo cholecystitidy"/>
    <m/>
    <s v="K805 - Kámen žlučových cest bez cholangitidy nebo cholecystitidy"/>
    <s v="405103434"/>
    <d v="2020-06-24T00:00:00"/>
    <d v="2020-07-10T00:00:00"/>
    <n v="2020"/>
    <s v="6"/>
    <s v="1"/>
    <s v="3011"/>
    <s v="89301301"/>
    <x v="11"/>
  </r>
  <r>
    <n v="2023"/>
    <s v="2020071504308134241"/>
    <s v="430813424"/>
    <s v="Martinčík Jaroslav"/>
    <n v="20200601"/>
    <n v="20200715"/>
    <x v="1"/>
    <n v="45"/>
    <s v="I269;I802;J703;I259;I10;N184;L97;;;;;;;;;"/>
    <s v="21225,21415,21717,21221,21413,21001,21215"/>
    <s v="30"/>
    <s v="Geriatrie"/>
    <s v="89301301"/>
    <s v="3011"/>
    <n v="201"/>
    <s v="A"/>
    <s v="04-K05-03"/>
    <s v="Plicní embolie v CVSP u pacientů bez akutního cor pulmonale s CC=0-2"/>
    <n v="159327"/>
    <n v="41141"/>
    <n v="60264"/>
    <n v="0"/>
    <n v="733.5"/>
    <n v="1072.5"/>
    <n v="0"/>
    <n v="2800"/>
    <n v="5250"/>
    <n v="88060"/>
    <s v="03"/>
    <s v="III. interní klinika - nefrologická, revmatologická a endokrinologická"/>
    <s v="89301033"/>
    <s v="0331"/>
    <n v="7"/>
    <n v="2"/>
    <n v="12"/>
    <n v="54355"/>
    <n v="1086"/>
    <n v="1"/>
    <n v="3765"/>
    <n v="0.74039999999999995"/>
    <n v="0.72589999999999999"/>
    <n v="1.4500000000000001E-2"/>
    <n v="2.7936600223183632"/>
    <n v="2.7791600227355957"/>
    <n v="1.4499999582767487E-2"/>
    <s v="4"/>
    <s v="03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430813424"/>
    <d v="2020-06-16T00:00:00"/>
    <d v="2020-07-15T00:00:00"/>
    <n v="2020"/>
    <s v="6"/>
    <s v="4"/>
    <s v="3011"/>
    <s v="89301301"/>
    <x v="5"/>
  </r>
  <r>
    <n v="2023"/>
    <s v="2020072003460199561"/>
    <s v="346019956"/>
    <s v="Průchová Helena"/>
    <n v="20200616"/>
    <n v="20200720"/>
    <x v="1"/>
    <n v="35"/>
    <s v="M5456;I10;M8020;E039;I251;;;;;;;;;;;"/>
    <s v="21225,21221,21415,21413,21215,21001"/>
    <s v="30"/>
    <s v="Geriatrie"/>
    <s v="89301301"/>
    <s v="3011"/>
    <n v="201"/>
    <s v="A"/>
    <s v="08-K05-00"/>
    <s v="Patologické zlomeniny"/>
    <n v="76256"/>
    <n v="41195"/>
    <n v="0"/>
    <n v="0"/>
    <n v="0"/>
    <n v="0"/>
    <n v="0"/>
    <n v="2660"/>
    <n v="4650"/>
    <n v="56087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1.5452699661254883"/>
    <n v="1.5452699661254883"/>
    <n v="0"/>
    <s v="4"/>
    <s v="30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346019956"/>
    <d v="2020-06-22T00:00:00"/>
    <d v="2020-07-20T00:00:00"/>
    <n v="2020"/>
    <s v="6"/>
    <s v="4"/>
    <s v="3011"/>
    <s v="89301301"/>
    <x v="7"/>
  </r>
  <r>
    <n v="2023"/>
    <s v="2020072703153207291"/>
    <s v="315320729"/>
    <s v="Knapová Irena"/>
    <n v="20200629"/>
    <n v="20200727"/>
    <x v="1"/>
    <n v="29"/>
    <s v="I480;I119;M8190;I259;M5499;I252;;;;;;;;;;"/>
    <s v="21225,21717,21221,21215,21413,21415,21001"/>
    <s v="30"/>
    <s v="Geriatrie"/>
    <s v="89301301"/>
    <s v="3011"/>
    <n v="201"/>
    <s v="A"/>
    <s v="05-K05-05"/>
    <s v="Poruchy srdečního rytmu u pacientů s CC=0"/>
    <n v="84012"/>
    <n v="32093"/>
    <n v="16488"/>
    <n v="0"/>
    <n v="0"/>
    <n v="0"/>
    <n v="0"/>
    <n v="2000"/>
    <n v="3750"/>
    <n v="61847"/>
    <s v="03"/>
    <s v="III. interní klinika - nefrologická, revmatologická a endokrinologická"/>
    <s v="89301033"/>
    <s v="0331"/>
    <n v="4"/>
    <n v="2"/>
    <n v="8"/>
    <n v="26704"/>
    <n v="99"/>
    <n v="1"/>
    <n v="1099"/>
    <n v="0.3579"/>
    <n v="0.35659999999999997"/>
    <n v="1.2999999999999999E-3"/>
    <n v="1.479889988899231"/>
    <n v="1.479889988899231"/>
    <n v="0"/>
    <s v="4"/>
    <s v="03"/>
    <m/>
    <s v="26"/>
    <s v="Geriatrie"/>
    <s v="77900"/>
    <s v="Olomoucký"/>
    <s v="Olomouc"/>
    <s v="Olomouc město"/>
    <s v="I48 - Fibrilace a flutter síní"/>
    <s v="I480 - Paroxyzmální fibrilace síní"/>
    <m/>
    <s v="I480 - Paroxyzmální fibrilace síní"/>
    <s v="315320729"/>
    <d v="2020-07-13T00:00:00"/>
    <d v="2020-07-27T00:00:00"/>
    <n v="2020"/>
    <s v="6"/>
    <s v="4"/>
    <s v="3011"/>
    <s v="89301301"/>
    <x v="3"/>
  </r>
  <r>
    <n v="2023"/>
    <s v="2020073003407124591"/>
    <s v="340712459"/>
    <s v="Rulíšek Josef"/>
    <n v="20200714"/>
    <n v="20200730"/>
    <x v="1"/>
    <n v="17"/>
    <s v="I635;I489;I10;E039;;;;;;;;;;;;"/>
    <s v="21225,21415,21001,21221,21413,21215"/>
    <s v="30"/>
    <s v="Geriatrie"/>
    <s v="89301301"/>
    <s v="3011"/>
    <n v="201"/>
    <s v="A"/>
    <s v="01-K10-03"/>
    <s v="Mozkový infarkt v komplexním CVSP u pacientů s CC=0"/>
    <n v="46440"/>
    <n v="21378"/>
    <n v="0"/>
    <n v="0"/>
    <n v="0"/>
    <n v="0"/>
    <n v="0"/>
    <n v="1200"/>
    <n v="1875"/>
    <n v="39150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1901299953460693"/>
    <n v="1.1901299953460693"/>
    <n v="0"/>
    <s v="1"/>
    <s v="17"/>
    <m/>
    <s v="26"/>
    <s v="Geriatrie"/>
    <s v="78353"/>
    <s v="Olomoucký"/>
    <s v="Olomouc"/>
    <s v="Olomouc a okolí"/>
    <s v="I63 - Mozkový infarkt"/>
    <s v="I635 - Mozkový infarkt způs.neurč.okluzí nebo stenózou mozkových tepen"/>
    <m/>
    <s v="I635 - Mozkový infarkt způs.neurč.okluzí nebo stenózou mozkových tepen"/>
    <s v="340712459"/>
    <d v="2020-07-22T00:00:00"/>
    <d v="2020-07-30T00:00:00"/>
    <n v="2020"/>
    <s v="6"/>
    <s v="1"/>
    <s v="3011"/>
    <s v="89301301"/>
    <x v="37"/>
  </r>
  <r>
    <n v="2023"/>
    <s v="2020082902857014731"/>
    <s v="285701473"/>
    <s v="Mlýnská Jitka"/>
    <n v="20200731"/>
    <n v="20200829"/>
    <x v="1"/>
    <n v="30"/>
    <s v="N390;F001;E86;I10;E441;;;;;;;;;;;"/>
    <s v="21413,21221,21415,21225,21717,21001"/>
    <s v="30"/>
    <s v="Geriatrie"/>
    <s v="89301301"/>
    <s v="3011"/>
    <n v="111"/>
    <s v="A"/>
    <s v="01-K04-01"/>
    <s v="Neurodegenerativní onemocnění u pacientů s CC=1-4"/>
    <n v="68233"/>
    <n v="38730"/>
    <n v="0"/>
    <n v="0"/>
    <n v="72.459999999999994"/>
    <n v="0"/>
    <n v="0"/>
    <n v="2320"/>
    <n v="6525"/>
    <n v="45575"/>
    <s v="02"/>
    <s v="II. interní klinika gastroenterologie a geriatrie"/>
    <s v="89301021"/>
    <s v="0213"/>
    <n v="11"/>
    <n v="4"/>
    <n v="22"/>
    <n v="82261"/>
    <n v="1093"/>
    <n v="1"/>
    <n v="5830"/>
    <n v="1.1131"/>
    <n v="1.0985"/>
    <n v="1.46E-2"/>
    <n v="1.5924399709329009"/>
    <n v="1.5778399705886841"/>
    <n v="1.4600000344216824E-2"/>
    <s v="8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285701473"/>
    <d v="2020-08-06T00:00:00"/>
    <d v="2020-08-29T00:00:00"/>
    <n v="2020"/>
    <s v="6"/>
    <s v="8"/>
    <s v="3011"/>
    <s v="89301301"/>
    <x v="11"/>
  </r>
  <r>
    <n v="2023"/>
    <s v="2020060804951040501"/>
    <s v="495104050"/>
    <s v="Kolářová Iva"/>
    <n v="20200505"/>
    <n v="20200608"/>
    <x v="1"/>
    <n v="35"/>
    <s v="K573;N300;I10;E875;N189;E108;;;;;;;;;;"/>
    <s v="37022,21225,21415,21221,21413,35520,21215,35022"/>
    <s v="30"/>
    <s v="Geriatrie"/>
    <s v="89301301"/>
    <s v="3011"/>
    <n v="111"/>
    <s v="A"/>
    <s v="06-K07-02"/>
    <s v="Divertikulární nemoc střeva bez perforace a abscesu u pacientů s CC=0-1"/>
    <n v="95463"/>
    <n v="45057"/>
    <n v="0"/>
    <n v="0"/>
    <n v="11040.96"/>
    <n v="0"/>
    <n v="1549.99"/>
    <n v="2720"/>
    <n v="7650"/>
    <n v="79182"/>
    <s v="02"/>
    <s v="II. interní klinika gastroenterologie a geriatrie"/>
    <s v="89301026"/>
    <s v="0216"/>
    <n v="5"/>
    <n v="2"/>
    <n v="9"/>
    <n v="31495"/>
    <n v="1339"/>
    <n v="1"/>
    <n v="3906"/>
    <n v="0.4385"/>
    <n v="0.42059999999999997"/>
    <n v="1.7899999999999999E-2"/>
    <n v="1.885699987411499"/>
    <n v="1.7328699827194214"/>
    <n v="0.15283000469207764"/>
    <s v="5"/>
    <s v="02"/>
    <m/>
    <s v="26,39,18"/>
    <s v="Geriatrie"/>
    <s v="77900"/>
    <s v="Olomoucký"/>
    <s v="Olomouc"/>
    <s v="Olomouc město"/>
    <s v="K57 - Divertikulární nemoc střeva"/>
    <s v="K573 - Divertikulární nemoc tlustého střeva bez perforace n.abscesu"/>
    <m/>
    <s v="K573 - Divertikulární nemoc tlustého střeva bez perforace n.abscesu"/>
    <s v="495104050"/>
    <d v="2020-05-12T00:00:00"/>
    <d v="2020-06-08T00:00:00"/>
    <n v="2020"/>
    <s v="6"/>
    <s v="5"/>
    <s v="3011"/>
    <s v="89301301"/>
    <x v="2"/>
  </r>
  <r>
    <n v="2023"/>
    <s v="2020082104001314481"/>
    <s v="400131448"/>
    <s v="Straka Ignác"/>
    <n v="20200618"/>
    <n v="20200821"/>
    <x v="1"/>
    <n v="65"/>
    <s v="I509;Z992;I258;I110;I481;D500;;;;;;;;;;"/>
    <s v="21717,21221,21225,21415,21215,21413,18521,18522,32510,21001"/>
    <s v="30"/>
    <s v="Geriatrie"/>
    <s v="89301301"/>
    <s v="3011"/>
    <n v="205"/>
    <s v="A"/>
    <s v="18-M01-01"/>
    <s v="Eliminační metody krve pro sepsi provedené v 6 a více dnech nebo s umělou plicní ventilací v délce 25-96 hodin (2-4 dny)"/>
    <n v="251098"/>
    <n v="74737"/>
    <n v="20088"/>
    <n v="0"/>
    <n v="8204.2800000000007"/>
    <n v="4435.46"/>
    <n v="9570.5"/>
    <n v="4880"/>
    <n v="10800"/>
    <n v="193019"/>
    <s v="03"/>
    <s v="III. interní klinika - nefrologická, revmatologická a endokrinologická"/>
    <s v="89301031"/>
    <s v="0312"/>
    <n v="17"/>
    <n v="6"/>
    <n v="28"/>
    <n v="273461"/>
    <n v="19266"/>
    <n v="1"/>
    <n v="49690"/>
    <n v="3.9091"/>
    <n v="3.6518000000000002"/>
    <n v="0.25729999999999997"/>
    <n v="8.6779199540615082"/>
    <n v="8.4206199645996094"/>
    <n v="0.2572999894618988"/>
    <s v="8"/>
    <s v="30"/>
    <m/>
    <s v="26,03,05"/>
    <s v="Geriatrie"/>
    <s v="77200"/>
    <s v="Olomoucký"/>
    <s v="Olomouc"/>
    <s v="Olomouc město"/>
    <s v="I50 - Selhání srdce"/>
    <s v="I509 - Selhání srdce NS"/>
    <m/>
    <s v="I509 - Selhání srdce NS"/>
    <s v="400131448"/>
    <d v="2020-07-15T00:00:00"/>
    <d v="2020-07-27T00:00:00"/>
    <n v="2020"/>
    <s v="6"/>
    <s v="3"/>
    <s v="3011"/>
    <s v="89301301"/>
    <x v="3"/>
  </r>
  <r>
    <n v="2023"/>
    <s v="2020072904157154431"/>
    <s v="415715443"/>
    <s v="Chudziková Jindřiška"/>
    <n v="20200603"/>
    <n v="20200729"/>
    <x v="1"/>
    <n v="57"/>
    <s v="C229;J150;B377;I313;N300;K295;;;;;;;;;;"/>
    <s v="21221,21225,21717,21413,21219,21415,21001"/>
    <s v="30"/>
    <s v="Geriatrie"/>
    <s v="89301301"/>
    <s v="3011"/>
    <n v="205"/>
    <s v="A"/>
    <s v="07-K06-01"/>
    <s v="Zhoubný novotvar jater, žlučníku a žlučových cest v CVSP u pacientů s CC=2-4"/>
    <n v="167844"/>
    <n v="62302"/>
    <n v="0"/>
    <n v="0"/>
    <n v="16296.64"/>
    <n v="7815.77"/>
    <n v="0"/>
    <n v="4480"/>
    <n v="8400"/>
    <n v="117537"/>
    <s v="02"/>
    <s v="II. interní klinika gastroenterologie a geriatrie"/>
    <s v="89301021"/>
    <s v="0213"/>
    <n v="9"/>
    <n v="3"/>
    <n v="21"/>
    <n v="76450"/>
    <n v="5528"/>
    <n v="1"/>
    <n v="23516"/>
    <n v="1.0947"/>
    <n v="1.0208999999999999"/>
    <n v="7.3800000000000004E-2"/>
    <n v="3.6316500306129456"/>
    <n v="3.471060037612915"/>
    <n v="0.16058999300003052"/>
    <s v="1"/>
    <s v="02"/>
    <m/>
    <s v="26"/>
    <s v="Geriatrie"/>
    <s v="77900"/>
    <s v="Olomoucký"/>
    <s v="Olomouc"/>
    <s v="Olomouc město"/>
    <s v="C22 - Zhoubný novotvar jater a intrahepatálních žlučových cest"/>
    <s v="C229 - ZN - Játra NS"/>
    <m/>
    <s v="C229 - ZN - Játra NS"/>
    <s v="415715443"/>
    <d v="2020-07-07T00:00:00"/>
    <d v="2020-07-29T00:00:00"/>
    <n v="2020"/>
    <s v="6"/>
    <s v="1"/>
    <s v="3011"/>
    <s v="89301301"/>
    <x v="11"/>
  </r>
  <r>
    <n v="2023"/>
    <s v="2020072904055094581"/>
    <s v="405509458"/>
    <s v="Petruželová Ludmila"/>
    <n v="20200702"/>
    <n v="20200729"/>
    <x v="1"/>
    <n v="28"/>
    <s v="G379;G218;I10;J459;;;;;;;;;;;;"/>
    <s v="21221,21225,21415,21413"/>
    <s v="30"/>
    <s v="Geriatrie"/>
    <s v="89301301"/>
    <s v="3011"/>
    <n v="205"/>
    <s v="A"/>
    <s v="01-K01-01"/>
    <s v="Autoimunitní onemocnění centrální nervové soustavy u pacientů s CC=1-4"/>
    <n v="119601"/>
    <n v="33415"/>
    <n v="0"/>
    <n v="0"/>
    <n v="0"/>
    <n v="0"/>
    <n v="0"/>
    <n v="2020"/>
    <n v="3150"/>
    <n v="45093"/>
    <s v="17"/>
    <s v="Neurologická klinika"/>
    <s v="89301171"/>
    <s v="1711"/>
    <n v="7"/>
    <n v="2"/>
    <n v="15"/>
    <n v="68638"/>
    <n v="510"/>
    <n v="1"/>
    <n v="2918"/>
    <n v="0.9234"/>
    <n v="0.91659999999999997"/>
    <n v="6.7999999999999996E-3"/>
    <n v="1.9379500150680542"/>
    <n v="1.9379500150680542"/>
    <n v="0"/>
    <s v="4"/>
    <s v="17"/>
    <m/>
    <s v="26"/>
    <s v="Geriatrie"/>
    <s v="78353"/>
    <s v="Olomoucký"/>
    <s v="Olomouc"/>
    <s v="Olomouc a okolí"/>
    <s v="G37 - Jiné demyelinizující nemoci centrální nervové soustavy"/>
    <s v="G379 - Demyelinizující onemocnění centrální nervové soustavy NS"/>
    <m/>
    <s v="G379 - Demyelinizující onemocnění centrální nervové soustavy NS"/>
    <s v="405509458"/>
    <d v="2020-07-16T00:00:00"/>
    <d v="2020-07-29T00:00:00"/>
    <n v="2020"/>
    <s v="6"/>
    <s v="4"/>
    <s v="3011"/>
    <s v="89301301"/>
    <x v="7"/>
  </r>
  <r>
    <n v="2023"/>
    <s v="2020071004460134521"/>
    <s v="446013452"/>
    <s v="Kuchařová Jindřiška"/>
    <n v="20200615"/>
    <n v="20200710"/>
    <x v="1"/>
    <n v="26"/>
    <s v="I890;E116;M1998;I10;E669;L309;;;;;;;;;;"/>
    <s v="21415,21221,21225,21717,21413,21001,21215"/>
    <s v="30"/>
    <s v="Geriatrie"/>
    <s v="89301301"/>
    <s v="3011"/>
    <n v="205"/>
    <s v="A"/>
    <s v="09-K06-00"/>
    <s v="Lymfedém"/>
    <n v="65806"/>
    <n v="32855"/>
    <n v="0"/>
    <n v="0"/>
    <n v="0"/>
    <n v="1108.25"/>
    <n v="0"/>
    <n v="2000"/>
    <n v="3750"/>
    <n v="36469"/>
    <s v="02"/>
    <s v="II. interní klinika gastroenterologie a geriatrie"/>
    <s v="89301021"/>
    <s v="0213"/>
    <n v="9"/>
    <n v="3"/>
    <n v="19"/>
    <n v="58989"/>
    <n v="77"/>
    <n v="1"/>
    <n v="1077"/>
    <n v="0.78869999999999996"/>
    <n v="0.78769999999999996"/>
    <n v="1E-3"/>
    <n v="1.160210007801652"/>
    <n v="1.1552900075912476"/>
    <n v="4.9200002104043961E-3"/>
    <s v="1"/>
    <s v="02"/>
    <m/>
    <s v="26"/>
    <s v="Geriatrie"/>
    <s v="78336"/>
    <s v="Olomoucký"/>
    <s v="Olomouc"/>
    <s v="Olomouc sever"/>
    <s v="I89 - Jiná neinfekční onemocnění mízních cév a mízních uzlin"/>
    <s v="I890 - Lymfedém nezařazený jinde"/>
    <m/>
    <s v="I890 - Lymfedém nezařazený jinde"/>
    <s v="446013452"/>
    <d v="2020-06-23T00:00:00"/>
    <d v="2020-07-10T00:00:00"/>
    <n v="2020"/>
    <s v="6"/>
    <s v="1"/>
    <s v="3011"/>
    <s v="89301301"/>
    <x v="11"/>
  </r>
  <r>
    <n v="2023"/>
    <s v="2020071504857244011"/>
    <s v="485724401"/>
    <s v="Navrátilová Blažena"/>
    <n v="20200618"/>
    <n v="20200715"/>
    <x v="1"/>
    <n v="28"/>
    <s v="I639;F329;;;;;;;;;;;;;;"/>
    <s v="21221,21413,21225,72213,21415,21001,72015"/>
    <s v="30"/>
    <s v="Geriatrie"/>
    <s v="89301301"/>
    <s v="3011"/>
    <n v="205"/>
    <s v="A"/>
    <s v="01-K10-03"/>
    <s v="Mozkový infarkt v komplexním CVSP u pacientů s CC=0"/>
    <n v="79094"/>
    <n v="35527"/>
    <n v="0"/>
    <n v="0"/>
    <n v="0"/>
    <n v="0"/>
    <n v="0"/>
    <n v="2110"/>
    <n v="5325"/>
    <n v="53962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0439300537109375"/>
    <n v="2.0439300537109375"/>
    <n v="0"/>
    <s v="3"/>
    <s v="30"/>
    <m/>
    <s v="36,26"/>
    <s v="Geriatrie"/>
    <s v="78501"/>
    <s v="Olomoucký"/>
    <s v="Olomouc"/>
    <s v="Šternbersko"/>
    <s v="I63 - Mozkový infarkt"/>
    <s v="I639 - Mozkový infarkt NS"/>
    <m/>
    <s v="I639 - Mozkový infarkt NS"/>
    <s v="485724401"/>
    <d v="2020-06-23T00:00:00"/>
    <d v="2020-07-15T00:00:00"/>
    <n v="2020"/>
    <s v="6"/>
    <s v="3"/>
    <s v="3011"/>
    <s v="89301301"/>
    <x v="37"/>
  </r>
  <r>
    <n v="2023"/>
    <s v="2020072304857244011"/>
    <s v="485724401"/>
    <s v="Navrátilová Blažena"/>
    <n v="20200715"/>
    <n v="20200723"/>
    <x v="1"/>
    <n v="9"/>
    <s v="Z501;I635;R470;G811;L890;;;;;;;;;;;"/>
    <s v="21021,21020,21225,21215,21221,21510,21520,72213,21415,72019,21022,91930,21413,217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2562"/>
    <n v="9584"/>
    <n v="0"/>
    <n v="0"/>
    <n v="0"/>
    <n v="0"/>
    <n v="0"/>
    <n v="160"/>
    <n v="600"/>
    <n v="38606"/>
    <s v="26"/>
    <s v="Oddělení rehabilitace"/>
    <s v="89301261"/>
    <s v="2611"/>
    <n v="14"/>
    <n v="5"/>
    <n v="19"/>
    <n v="89786"/>
    <n v="10"/>
    <n v="1"/>
    <n v="1010"/>
    <n v="1.1991000000000001"/>
    <n v="1.1990000000000001"/>
    <n v="1E-4"/>
    <n v="1.1990000009536743"/>
    <n v="1.1990000009536743"/>
    <n v="0"/>
    <s v="4"/>
    <s v="26"/>
    <m/>
    <s v="26,36"/>
    <m/>
    <s v="78501"/>
    <s v="Olomoucký"/>
    <s v="Olomouc"/>
    <s v="Šternbersko"/>
    <s v="Z50 - Péče s použitím rehabilitačních výkonů"/>
    <s v="Z501 - Jiná fyzikální léčba"/>
    <m/>
    <s v="Z501 - Jiná fyzikální léčba"/>
    <s v="485724401"/>
    <d v="2020-06-23T00:00:00"/>
    <d v="2020-07-15T00:00:00"/>
    <n v="2020"/>
    <s v="6"/>
    <s v="3"/>
    <s v="3011"/>
    <s v="89301301"/>
    <x v="37"/>
  </r>
  <r>
    <n v="2023"/>
    <s v="2020072103509134131"/>
    <s v="350913413"/>
    <s v="Navrátil František"/>
    <n v="20200625"/>
    <n v="20200721"/>
    <x v="1"/>
    <n v="27"/>
    <s v="M171;D62;;;;;;;;;;;;;;"/>
    <s v="21413,21221,21219,21415,21225,91823,66651,91829,21001,91819,21215,91811,91826"/>
    <s v="30"/>
    <s v="Geriatrie"/>
    <s v="89301301"/>
    <s v="3011"/>
    <n v="205"/>
    <s v="C"/>
    <s v="08-I06-04"/>
    <s v="Implantace totální endoprotézy kolene"/>
    <n v="91235"/>
    <n v="28793"/>
    <n v="16488"/>
    <n v="0"/>
    <n v="77.349999999999994"/>
    <n v="4435.46"/>
    <n v="25455.599999999999"/>
    <n v="1840"/>
    <n v="3300"/>
    <n v="159165"/>
    <s v="11"/>
    <s v="Ortopedická klinika"/>
    <s v="89301111"/>
    <s v="1111"/>
    <n v="10"/>
    <n v="3"/>
    <n v="14"/>
    <n v="113233"/>
    <n v="67837"/>
    <n v="22612"/>
    <n v="113084"/>
    <n v="2.4180000000000001"/>
    <n v="1.5121"/>
    <n v="0.90590000000000004"/>
    <n v="3.5974400043487549"/>
    <n v="2.691540002822876"/>
    <n v="0.90590000152587891"/>
    <s v="1"/>
    <s v="30"/>
    <s v="11"/>
    <s v="26,11"/>
    <s v="Geriatrie,TEPkoleno"/>
    <s v="77900"/>
    <s v="Olomoucký"/>
    <s v="Olomouc"/>
    <s v="Olomouc město"/>
    <s v="M17 - Artróza kolenního kloubu - gonartróza [gonarthrosis]"/>
    <s v="M171 - Jiná primární gonartróza"/>
    <m/>
    <s v="M171 - Jiná primární gonartróza"/>
    <s v="350913413"/>
    <d v="2020-07-01T00:00:00"/>
    <d v="2020-07-21T00:00:00"/>
    <n v="2020"/>
    <s v="6"/>
    <s v="1"/>
    <s v="3011"/>
    <s v="89301301"/>
    <x v="0"/>
  </r>
  <r>
    <n v="2023"/>
    <s v="2020072203856234161"/>
    <s v="385623416"/>
    <s v="Šlosarová Helena"/>
    <n v="20200619"/>
    <n v="20200722"/>
    <x v="1"/>
    <n v="34"/>
    <s v="I635;I480;I10;R54;;;;;;;;;;;;"/>
    <s v="21221,21225,37022,21219,21413,21415,21001,35520,21215"/>
    <s v="30"/>
    <s v="Geriatrie"/>
    <s v="89301301"/>
    <s v="3011"/>
    <n v="205"/>
    <s v="A"/>
    <s v="01-K10-02"/>
    <s v="Mozkový infarkt v komplexním CVSP u pacientů s CC=1-2"/>
    <n v="95589"/>
    <n v="40415"/>
    <n v="0"/>
    <n v="0"/>
    <n v="0"/>
    <n v="0"/>
    <n v="0"/>
    <n v="2510"/>
    <n v="4275"/>
    <n v="72204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8528099060058594"/>
    <n v="2.8528099060058594"/>
    <n v="0"/>
    <s v="4"/>
    <s v="17"/>
    <m/>
    <s v="26,39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85623416"/>
    <d v="2020-07-02T00:00:00"/>
    <d v="2020-07-22T00:00:00"/>
    <n v="2020"/>
    <s v="6"/>
    <s v="4"/>
    <s v="3011"/>
    <s v="89301301"/>
    <x v="37"/>
  </r>
  <r>
    <n v="2023"/>
    <s v="2020072204451101491"/>
    <s v="445110149"/>
    <s v="Spurná Růžena"/>
    <n v="20200624"/>
    <n v="20200722"/>
    <x v="1"/>
    <n v="29"/>
    <s v="I269;I10;F329;;;;;;;;;;;;;"/>
    <s v="21413,21221,21415,21225,21219,35022,21215"/>
    <s v="30"/>
    <s v="Geriatrie"/>
    <s v="89301301"/>
    <s v="3011"/>
    <n v="205"/>
    <s v="A"/>
    <s v="04-K05-03"/>
    <s v="Plicní embolie v CVSP u pacientů bez akutního cor pulmonale s CC=0-2"/>
    <n v="81700"/>
    <n v="35154"/>
    <n v="5496"/>
    <n v="0"/>
    <n v="236.01"/>
    <n v="0"/>
    <n v="0"/>
    <n v="2160"/>
    <n v="4125"/>
    <n v="45524"/>
    <s v="02"/>
    <s v="II. interní klinika gastroenterologie a geriatrie"/>
    <s v="89301023"/>
    <s v="0231"/>
    <n v="7"/>
    <n v="2"/>
    <n v="12"/>
    <n v="54355"/>
    <n v="1086"/>
    <n v="1"/>
    <n v="3765"/>
    <n v="0.74039999999999995"/>
    <n v="0.72589999999999999"/>
    <n v="1.4500000000000001E-2"/>
    <n v="1.7981400266289711"/>
    <n v="1.7836400270462036"/>
    <n v="1.4499999582767487E-2"/>
    <s v="4"/>
    <s v="02"/>
    <m/>
    <s v="26,18"/>
    <s v="Geriatrie"/>
    <s v="75101"/>
    <s v="Olomoucký"/>
    <s v="Přerov"/>
    <s v="Tovačovsko"/>
    <s v="I26 - Plicní embolie"/>
    <s v="I269 - Plicní embolie bez akutního cor pulmonale"/>
    <m/>
    <s v="I269 - Plicní embolie bez akutního cor pulmonale"/>
    <s v="445110149"/>
    <d v="2020-07-02T00:00:00"/>
    <d v="2020-07-22T00:00:00"/>
    <n v="2020"/>
    <s v="6"/>
    <s v="4"/>
    <s v="3011"/>
    <s v="89301301"/>
    <x v="5"/>
  </r>
  <r>
    <n v="2023"/>
    <s v="2020032403955067661"/>
    <s v="395506766"/>
    <s v="Veselá Lubica"/>
    <n v="20200117"/>
    <n v="20200324"/>
    <x v="1"/>
    <n v="68"/>
    <s v="A418;K800;N179;I489;I500;;;;;;;;;;;"/>
    <s v="21415,21225,21221,21001,53155,21413,21717,89325,66127"/>
    <s v="30"/>
    <s v="Geriatrie"/>
    <s v="89301301"/>
    <s v="3011"/>
    <n v="111"/>
    <s v="D"/>
    <s v="07-M02-02"/>
    <s v="Endoskopický nebo radiologický výkon pro onemocnění hepatobiliární soustavy nebo slinivky břišní u pacientů s CC=3-4"/>
    <n v="252762"/>
    <n v="66259"/>
    <n v="82669"/>
    <n v="0"/>
    <n v="25753.95"/>
    <n v="436.89"/>
    <n v="10118.049999999999"/>
    <n v="4400"/>
    <n v="8025"/>
    <n v="331510"/>
    <s v="02"/>
    <s v="II. interní klinika gastroenterologie a geriatrie"/>
    <s v="89301023"/>
    <s v="0231"/>
    <n v="13"/>
    <n v="4"/>
    <n v="25"/>
    <n v="133696"/>
    <n v="21560"/>
    <n v="1"/>
    <n v="55705"/>
    <n v="2.0733000000000001"/>
    <n v="1.7854000000000001"/>
    <n v="0.28789999999999999"/>
    <n v="5.6166301071643829"/>
    <n v="5.3287301063537598"/>
    <n v="0.28790000081062317"/>
    <s v="4"/>
    <s v="31"/>
    <s v="31"/>
    <s v="26,31,34"/>
    <s v="Geriatrie"/>
    <s v="77200"/>
    <s v="Olomoucký"/>
    <s v="Olomouc"/>
    <s v="Olomouc město"/>
    <s v="A41 - Jiná sepse"/>
    <s v="A418 - Jiné určené sepse"/>
    <m/>
    <s v="A418 - Jiné určené sepse"/>
    <s v="395506766"/>
    <d v="2020-02-10T00:00:00"/>
    <d v="2020-03-06T00:00:00"/>
    <n v="2020"/>
    <s v="6"/>
    <s v="3"/>
    <s v="3011"/>
    <s v="89301301"/>
    <x v="2"/>
  </r>
  <r>
    <n v="2023"/>
    <s v="2020032403955067661"/>
    <s v="395506766"/>
    <s v="Veselá Lubica"/>
    <n v="20200117"/>
    <n v="20200324"/>
    <x v="1"/>
    <n v="68"/>
    <s v="A418;K800;N179;I489;I500;;;;;;;;;;;"/>
    <s v="21415,21225,21221,21001,53155,21413,21717,89325,66127"/>
    <s v="30"/>
    <s v="Geriatrie"/>
    <s v="89301301"/>
    <s v="3011"/>
    <n v="111"/>
    <s v="D"/>
    <s v="07-M02-02"/>
    <s v="Endoskopický nebo radiologický výkon pro onemocnění hepatobiliární soustavy nebo slinivky břišní u pacientů s CC=3-4"/>
    <n v="252762"/>
    <n v="66259"/>
    <n v="82669"/>
    <n v="0"/>
    <n v="25753.95"/>
    <n v="436.89"/>
    <n v="10118.049999999999"/>
    <n v="4400"/>
    <n v="8025"/>
    <n v="331510"/>
    <s v="02"/>
    <s v="II. interní klinika gastroenterologie a geriatrie"/>
    <s v="89301023"/>
    <s v="0231"/>
    <n v="13"/>
    <n v="4"/>
    <n v="25"/>
    <n v="133696"/>
    <n v="21560"/>
    <n v="1"/>
    <n v="55705"/>
    <n v="2.0733000000000001"/>
    <n v="1.7854000000000001"/>
    <n v="0.28789999999999999"/>
    <n v="5.6166301071643829"/>
    <n v="5.3287301063537598"/>
    <n v="0.28790000081062317"/>
    <s v="4"/>
    <s v="31"/>
    <s v="31"/>
    <s v="26,31,34"/>
    <s v="Geriatrie"/>
    <s v="77200"/>
    <s v="Olomoucký"/>
    <s v="Olomouc"/>
    <s v="Olomouc město"/>
    <s v="A41 - Jiná sepse"/>
    <s v="A418 - Jiné určené sepse"/>
    <m/>
    <s v="A418 - Jiné určené sepse"/>
    <s v="395506766"/>
    <d v="2020-03-09T00:00:00"/>
    <d v="2020-03-24T00:00:00"/>
    <n v="2020"/>
    <s v="6"/>
    <s v="4"/>
    <s v="3011"/>
    <s v="89301301"/>
    <x v="1"/>
  </r>
  <r>
    <n v="2023"/>
    <s v="2020022905057022471"/>
    <s v="505702247"/>
    <s v="Lakomá Miloslava"/>
    <n v="20200124"/>
    <n v="20200229"/>
    <x v="1"/>
    <n v="37"/>
    <s v="N185;I131;E118;;;;;;;;;;;;;"/>
    <s v="21221,21225,21001,21415,18522,21413,18521,21717"/>
    <s v="30"/>
    <s v="Geriatrie"/>
    <s v="89301301"/>
    <s v="3011"/>
    <n v="205"/>
    <s v="A"/>
    <s v="11-M02-04"/>
    <s v="Eliminační metody krve pro jinou nemoc vylučovací soustavy provedené v 6 a více dnech"/>
    <n v="129074"/>
    <n v="43968"/>
    <n v="0"/>
    <n v="0"/>
    <n v="5055.54"/>
    <n v="0"/>
    <n v="3253.3"/>
    <n v="2880"/>
    <n v="3600"/>
    <n v="148232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4.0119000971317291"/>
    <n v="3.7441000938415527"/>
    <n v="0.26780000329017639"/>
    <s v="8"/>
    <s v="03"/>
    <m/>
    <s v="26,03"/>
    <s v="Geriatrie"/>
    <s v="78322"/>
    <s v="Olomoucký"/>
    <s v="Olomouc"/>
    <s v="Litovelsko"/>
    <s v="N18 - Chronické onemocnění ledvin"/>
    <s v="N185 - Chronické onemocnění ledvin, stadium 5"/>
    <m/>
    <s v="N185 - Chronické onemocnění ledvin, stadium 5"/>
    <s v="505702247"/>
    <d v="2020-02-13T00:00:00"/>
    <d v="2020-02-29T00:00:00"/>
    <n v="2020"/>
    <s v="6"/>
    <s v="8"/>
    <s v="3011"/>
    <s v="89301301"/>
    <x v="3"/>
  </r>
  <r>
    <n v="2023"/>
    <s v="2020070202562134701"/>
    <s v="256213470"/>
    <s v="Balzerová Milada"/>
    <n v="20200607"/>
    <n v="20200702"/>
    <x v="1"/>
    <n v="26"/>
    <s v="N10;E876;K529;I672;B962;;;;;;;;;;;"/>
    <s v="21413,21415,21225,21219,21001,21221"/>
    <s v="30"/>
    <s v="Geriatrie"/>
    <s v="89301301"/>
    <s v="3011"/>
    <n v="211"/>
    <s v="A"/>
    <s v="10-K12-02"/>
    <s v="Poruchy metabolismu a vnitřního prostředí mimo dehydrataci u pacientů s CC=1-3"/>
    <n v="65824"/>
    <n v="32367"/>
    <n v="0"/>
    <n v="0"/>
    <n v="823.32"/>
    <n v="0"/>
    <n v="0"/>
    <n v="2000"/>
    <n v="3750"/>
    <n v="44547"/>
    <s v="03"/>
    <s v="III. interní klinika - nefrologická, revmatologická a endokrinologická"/>
    <s v="89301031"/>
    <s v="0311"/>
    <n v="9"/>
    <n v="3"/>
    <n v="18"/>
    <n v="65372"/>
    <n v="972"/>
    <n v="1"/>
    <n v="5310"/>
    <n v="0.88600000000000001"/>
    <n v="0.873"/>
    <n v="1.2999999999999999E-2"/>
    <n v="1.3516000397503376"/>
    <n v="1.3386000394821167"/>
    <n v="1.3000000268220901E-2"/>
    <s v="4"/>
    <s v="30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256213470"/>
    <d v="2020-06-11T00:00:00"/>
    <d v="2020-07-02T00:00:00"/>
    <n v="2020"/>
    <s v="6"/>
    <s v="4"/>
    <s v="3011"/>
    <s v="89301301"/>
    <x v="5"/>
  </r>
  <r>
    <n v="2023"/>
    <s v="2020070903754094571"/>
    <s v="375409457"/>
    <s v="Mistrová Jiřinka"/>
    <n v="20200607"/>
    <n v="20200709"/>
    <x v="1"/>
    <n v="33"/>
    <s v="I500;I10;E876;E871;F112;;;;;;;;;;;"/>
    <s v="21415,21413,21221,21225,21001"/>
    <s v="30"/>
    <s v="Geriatrie"/>
    <s v="89301301"/>
    <s v="3011"/>
    <n v="211"/>
    <s v="A"/>
    <s v="05-K07-04"/>
    <s v="Srdeční selhání v CVSP u pacientů s CC=1-2"/>
    <n v="85169"/>
    <n v="42520"/>
    <n v="0"/>
    <n v="0"/>
    <n v="0"/>
    <n v="4251.05"/>
    <n v="0"/>
    <n v="2560"/>
    <n v="7200"/>
    <n v="47391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9662299696356058"/>
    <n v="1.9500299692153931"/>
    <n v="1.6200000420212746E-2"/>
    <s v="4"/>
    <s v="02"/>
    <m/>
    <s v="26"/>
    <s v="Geriatrie"/>
    <s v="78361"/>
    <s v="Olomoucký"/>
    <s v="Olomouc"/>
    <s v="Olomouc sever"/>
    <s v="I50 - Selhání srdce"/>
    <s v="I500 - Městnavé selhání srdce"/>
    <m/>
    <s v="I500 - Městnavé selhání srdce"/>
    <s v="375409457"/>
    <d v="2020-06-18T00:00:00"/>
    <d v="2020-07-09T00:00:00"/>
    <n v="2020"/>
    <s v="6"/>
    <s v="4"/>
    <s v="3011"/>
    <s v="89301301"/>
    <x v="11"/>
  </r>
  <r>
    <n v="2023"/>
    <s v="2020072704961062251"/>
    <s v="496106225"/>
    <s v="Koutná Marie"/>
    <n v="20200630"/>
    <n v="20200727"/>
    <x v="1"/>
    <n v="28"/>
    <s v="S7230;W1999;N184;E107;D683;I482;;;;;;;;;;"/>
    <s v="21221,21415,21225,53471,21413,66127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11213"/>
    <n v="29776"/>
    <n v="35751"/>
    <n v="0"/>
    <n v="38.64"/>
    <n v="8870.92"/>
    <n v="12901.18"/>
    <n v="2200"/>
    <n v="3525"/>
    <n v="12653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"/>
    <s v="Geriatrie"/>
    <s v="772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496106225"/>
    <d v="2020-07-10T00:00:00"/>
    <d v="2020-07-27T00:00:00"/>
    <n v="2020"/>
    <s v="6"/>
    <s v="4"/>
    <s v="3011"/>
    <s v="89301301"/>
    <x v="1"/>
  </r>
  <r>
    <n v="2023"/>
    <s v="2020072904961090911"/>
    <s v="496109091"/>
    <s v="Zvěřinová Věra"/>
    <n v="20200612"/>
    <n v="20200729"/>
    <x v="1"/>
    <n v="48"/>
    <s v="M8000;M5480;N300;I10;;;;;;;;;;;;"/>
    <s v="21225,21413,21221,21415,21215,35520,21001"/>
    <s v="30"/>
    <s v="Geriatrie"/>
    <s v="89301301"/>
    <s v="3011"/>
    <n v="211"/>
    <s v="A"/>
    <s v="08-K05-00"/>
    <s v="Patologické zlomeniny"/>
    <n v="371824"/>
    <n v="58102"/>
    <n v="0"/>
    <n v="0"/>
    <n v="0"/>
    <n v="0"/>
    <n v="1510.83"/>
    <n v="3760"/>
    <n v="8850"/>
    <n v="80517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2.1926400549709797"/>
    <n v="2.1796400547027588"/>
    <n v="1.3000000268220901E-2"/>
    <s v="4"/>
    <s v="03"/>
    <m/>
    <s v="26,39"/>
    <s v="Geriatrie"/>
    <s v="77900"/>
    <s v="Olomoucký"/>
    <s v="Olomouc"/>
    <s v="Olomouc město"/>
    <s v="M80 - Osteoporóza s patologickou zlomeninou"/>
    <s v="M800 - Postmenopauzální osteoporóza s patologickou zlomeninou"/>
    <s v="M8000 - Postmenopauzální osteopor.s patol.zlom.; mnohočetné lokalizace"/>
    <s v="M8000 - Postmenopauzální osteopor.s patol.zlom.; mnohočetné lokalizace"/>
    <s v="496109091"/>
    <d v="2020-06-22T00:00:00"/>
    <d v="2020-07-29T00:00:00"/>
    <n v="2020"/>
    <s v="6"/>
    <s v="4"/>
    <s v="3011"/>
    <s v="89301301"/>
    <x v="5"/>
  </r>
  <r>
    <n v="2023"/>
    <s v="2020080505158270891"/>
    <s v="515827089"/>
    <s v="Stržínková Miluše"/>
    <n v="20200721"/>
    <n v="20200805"/>
    <x v="1"/>
    <n v="16"/>
    <s v="D110;I499;K219;E790;;;;;;;;;;;;"/>
    <s v="21413,21221,71775,21225,21001,78115"/>
    <s v="30"/>
    <s v="Geriatrie"/>
    <s v="89301301"/>
    <s v="3011"/>
    <n v="111"/>
    <s v="D"/>
    <s v="03-I12-02"/>
    <s v="Odstranění laloku příušní žlázy"/>
    <n v="52209"/>
    <n v="18900"/>
    <n v="0"/>
    <n v="0"/>
    <n v="0"/>
    <n v="0"/>
    <n v="1622"/>
    <n v="1080"/>
    <n v="1125"/>
    <n v="59984"/>
    <s v="13"/>
    <s v="Otolaryngologická klinika"/>
    <s v="89301131"/>
    <s v="1311"/>
    <n v="6"/>
    <n v="2"/>
    <n v="10"/>
    <n v="95834"/>
    <n v="258"/>
    <n v="1"/>
    <n v="1264"/>
    <n v="1.2831999999999999"/>
    <n v="1.2798"/>
    <n v="3.3999999999999998E-3"/>
    <n v="2.0601999014616013"/>
    <n v="2.0476799011230469"/>
    <n v="1.2520000338554382E-2"/>
    <s v="1"/>
    <s v="13"/>
    <s v="13"/>
    <s v="26,07,13"/>
    <s v="Geriatrie"/>
    <s v="75353"/>
    <s v="Olomoucký"/>
    <s v="Přerov"/>
    <s v="Hranicko"/>
    <s v="D11 - Nezhoubný novotvar velké slinné žlázy"/>
    <s v="D110 - Nezhoubný novotvar - žláza příušní [glandula parotis]"/>
    <m/>
    <s v="D110 - Nezhoubný novotvar - žláza příušní [glandula parotis]"/>
    <s v="515827089"/>
    <d v="2020-07-24T00:00:00"/>
    <d v="2020-08-05T00:00:00"/>
    <n v="2020"/>
    <s v="6"/>
    <s v="1"/>
    <s v="3011"/>
    <s v="89301301"/>
    <x v="42"/>
  </r>
  <r>
    <n v="2023"/>
    <s v="2020081202905134411"/>
    <s v="290513441"/>
    <s v="Kouřil Ladislav"/>
    <n v="20200710"/>
    <n v="20200812"/>
    <x v="1"/>
    <n v="34"/>
    <s v="J209;I500;N183;U6975;I10;;;;;;;;;;;"/>
    <s v="21413,21225,21221,21001,21415"/>
    <s v="30"/>
    <s v="Geriatrie"/>
    <s v="89301301"/>
    <s v="3011"/>
    <n v="111"/>
    <s v="A"/>
    <s v="05-K07-03"/>
    <s v="Srdeční selhání v CVSP u pacientů s CC=3-4"/>
    <n v="88357"/>
    <n v="42948"/>
    <n v="0"/>
    <n v="0"/>
    <n v="1792.86"/>
    <n v="0"/>
    <n v="0"/>
    <n v="2640"/>
    <n v="6000"/>
    <n v="55878"/>
    <s v="01"/>
    <s v="I. interní klinika - kardiologická"/>
    <s v="89301011"/>
    <s v="0112"/>
    <n v="13"/>
    <n v="4"/>
    <n v="26"/>
    <n v="131996"/>
    <n v="3152"/>
    <n v="1"/>
    <n v="13581"/>
    <n v="1.8048"/>
    <n v="1.7626999999999999"/>
    <n v="4.2099999999999999E-2"/>
    <n v="2.4556398876011372"/>
    <n v="2.4135398864746094"/>
    <n v="4.2100001126527786E-2"/>
    <s v="2"/>
    <s v="02"/>
    <m/>
    <s v="26"/>
    <s v="Geriatrie"/>
    <s v="78353"/>
    <s v="Olomoucký"/>
    <s v="Olomouc"/>
    <s v="Olomouc a okolí"/>
    <s v="J20 - Akutní zánět průdušek [bronchitis acuta]"/>
    <s v="J209 - Akutní bronchitida NS"/>
    <m/>
    <s v="J209 - Akutní bronchitida NS"/>
    <s v="290513441"/>
    <d v="2020-07-17T00:00:00"/>
    <d v="2020-08-12T00:00:00"/>
    <n v="2020"/>
    <s v="6"/>
    <s v="2"/>
    <s v="3011"/>
    <s v="89301301"/>
    <x v="2"/>
  </r>
  <r>
    <n v="2023"/>
    <s v="2020082002860264381"/>
    <s v="286026438"/>
    <s v="Dočkalová Ludmila"/>
    <n v="20200729"/>
    <n v="20200820"/>
    <x v="1"/>
    <n v="23"/>
    <s v="S7240;W1999;F051;G301;;;;;;;;;;;;"/>
    <s v="21413,21221,21415,21225,21001,78989,66127,53469"/>
    <s v="30"/>
    <s v="Geriatrie"/>
    <s v="89301301"/>
    <s v="3011"/>
    <n v="111"/>
    <s v="D"/>
    <s v="08-I13-05"/>
    <s v="Operace poranění stehenní kosti v CVSP u pacientů ve věku 16 a více let s CC=1-2 nebo ve věku 75 a více let"/>
    <n v="101133"/>
    <n v="25581"/>
    <n v="35751"/>
    <n v="0"/>
    <n v="38.64"/>
    <n v="4435.46"/>
    <n v="19415.22"/>
    <n v="1680"/>
    <n v="3900"/>
    <n v="148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31,26,07"/>
    <s v="Geriatrie"/>
    <s v="78313"/>
    <s v="Olomoucký"/>
    <s v="Olomouc"/>
    <s v="Olomouc sever"/>
    <s v="S72 - Zlomenina kosti stehenní [fractura femoris]"/>
    <s v="S724 - Zlomenina dolního konce kosti stehenní"/>
    <s v="S7240 - Zlom.dol.konce kosti stehenní; zavřená"/>
    <s v="S7240 - Zlom.dol.konce kosti stehenní; zavřená"/>
    <s v="286026438"/>
    <d v="2020-08-05T00:00:00"/>
    <d v="2020-08-20T00:00:00"/>
    <n v="2020"/>
    <s v="6"/>
    <s v="4"/>
    <s v="3011"/>
    <s v="89301301"/>
    <x v="1"/>
  </r>
  <r>
    <n v="2023"/>
    <s v="2020082404155294411"/>
    <s v="415529441"/>
    <s v="Kolečkářová Věra"/>
    <n v="20200603"/>
    <n v="20200824"/>
    <x v="1"/>
    <n v="83"/>
    <s v="C65;J958;N189;E119;I10;;;;;;;;;;;"/>
    <s v="21413,76555,78989,18521,21221,21225,18522,21415,21215,76529,21001,51711,76215,91847,78990,91843,91983,90866,18550,32510,76565,91993"/>
    <s v="30"/>
    <s v="Geriatrie"/>
    <s v="89301301"/>
    <s v="3011"/>
    <n v="111"/>
    <s v="C"/>
    <s v="11-I08-02"/>
    <s v="Odstranění ledviny u dětí do 18 let nebo u pacientů s CC=2-3"/>
    <n v="518939"/>
    <n v="82067"/>
    <n v="89786"/>
    <n v="0"/>
    <n v="35092.97"/>
    <n v="18954.810000000001"/>
    <n v="25407.19"/>
    <n v="5800"/>
    <n v="11625"/>
    <n v="620710"/>
    <s v="12"/>
    <s v="Urologická klinika"/>
    <s v="89301121"/>
    <s v="1211"/>
    <n v="10"/>
    <n v="3"/>
    <n v="19"/>
    <n v="216370"/>
    <n v="14978"/>
    <n v="1"/>
    <n v="44257"/>
    <n v="3.0893999999999999"/>
    <n v="2.8894000000000002"/>
    <n v="0.2"/>
    <n v="14.825760185718536"/>
    <n v="13.984700202941895"/>
    <n v="0.84105998277664185"/>
    <s v="4"/>
    <s v="12"/>
    <s v="12"/>
    <s v="26,03,12,07,05"/>
    <s v="Laparoskopie,Geriatrie"/>
    <s v="77200"/>
    <s v="Olomoucký"/>
    <s v="Olomouc"/>
    <s v="Olomouc město"/>
    <s v="C65 - Zhoubný novotvar ledvinné pánvičky"/>
    <m/>
    <m/>
    <s v="C65 - Zhoubný novotvar ledvinné pánvičky"/>
    <s v="415529441"/>
    <d v="2020-07-29T00:00:00"/>
    <d v="2020-08-24T00:00:00"/>
    <n v="2020"/>
    <s v="6"/>
    <s v="4"/>
    <s v="3011"/>
    <s v="89301301"/>
    <x v="2"/>
  </r>
  <r>
    <n v="2023"/>
    <s v="2020082404458034081"/>
    <s v="445803408"/>
    <s v="Trněná Růžena"/>
    <n v="20200725"/>
    <n v="20200824"/>
    <x v="1"/>
    <n v="31"/>
    <s v="J209;D638;C159;E440;I10;I489;;;;;;;;;;"/>
    <s v="21413,21225,21221,21415,21215,21717,21001"/>
    <s v="30"/>
    <s v="Geriatrie"/>
    <s v="89301301"/>
    <s v="3011"/>
    <n v="111"/>
    <s v="A"/>
    <s v="16-K02-02"/>
    <s v="Anémie u pacientů s CC=1-2"/>
    <n v="75008"/>
    <n v="36724"/>
    <n v="0"/>
    <n v="0"/>
    <n v="0"/>
    <n v="9851.1200000000008"/>
    <n v="0"/>
    <n v="2400"/>
    <n v="3150"/>
    <n v="65790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838749960064888"/>
    <n v="1.7077499628067017"/>
    <n v="0.13099999725818634"/>
    <s v="1"/>
    <s v="30"/>
    <m/>
    <s v="26"/>
    <s v="Geriatrie"/>
    <s v="79828"/>
    <s v="Olomoucký"/>
    <s v="Prostějov"/>
    <s v="Němčice nad Hanou"/>
    <s v="J20 - Akutní zánět průdušek [bronchitis acuta]"/>
    <s v="J209 - Akutní bronchitida NS"/>
    <m/>
    <s v="J209 - Akutní bronchitida NS"/>
    <s v="445803408"/>
    <d v="2020-08-06T00:00:00"/>
    <d v="2020-08-24T00:00:00"/>
    <n v="2020"/>
    <s v="6"/>
    <s v="1"/>
    <s v="3011"/>
    <s v="89301301"/>
    <x v="11"/>
  </r>
  <r>
    <n v="2023"/>
    <s v="2020081203560124381"/>
    <s v="356012438"/>
    <s v="Šebestová Dobroslava"/>
    <n v="20200627"/>
    <n v="20200812"/>
    <x v="1"/>
    <n v="47"/>
    <s v="S7200;Y792;E119;I10;;;;;;;;;;;;"/>
    <s v="21413,91826,21225,21415,21219,91810,21221,21717,91829,21215,91820,66610,91823,21001,66615"/>
    <s v="30"/>
    <s v="Geriatrie"/>
    <s v="89301301"/>
    <s v="3011"/>
    <n v="111"/>
    <s v="D"/>
    <s v="08-I05-07"/>
    <s v="Implantace cervikokapitální endoprotézy kyčle"/>
    <n v="168387"/>
    <n v="49012"/>
    <n v="43968"/>
    <n v="0"/>
    <n v="77.31"/>
    <n v="6653.19"/>
    <n v="17487.7"/>
    <n v="3040"/>
    <n v="6675"/>
    <n v="250773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4.0643699765205383"/>
    <n v="3.7687699794769287"/>
    <n v="0.29559999704360962"/>
    <s v="1"/>
    <s v="11"/>
    <s v="11"/>
    <s v="26,11"/>
    <s v="TEPCKP,Geriatrie,TEPkycel"/>
    <s v="78901"/>
    <s v="Olomoucký"/>
    <s v="Šumperk"/>
    <s v="Zábře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6012438"/>
    <d v="2020-07-28T00:00:00"/>
    <d v="2020-08-12T00:00:00"/>
    <n v="2020"/>
    <s v="6"/>
    <s v="1"/>
    <s v="3011"/>
    <s v="89301301"/>
    <x v="0"/>
  </r>
  <r>
    <n v="2023"/>
    <s v="2020081203659207391"/>
    <s v="365920739"/>
    <s v="Balážová Alžběta"/>
    <n v="20200726"/>
    <n v="20200812"/>
    <x v="1"/>
    <n v="18"/>
    <s v="D648;K229;E86;E440;N189;M0690;I10;;;;;;;;;"/>
    <s v="21413,21215,21221,21415,15920,21225,21717,35520,21001"/>
    <s v="30"/>
    <s v="Geriatrie"/>
    <s v="89301301"/>
    <s v="3011"/>
    <n v="111"/>
    <s v="A"/>
    <s v="16-K02-01"/>
    <s v="Anémie u pacientů s CC=3-4"/>
    <n v="54910"/>
    <n v="24523"/>
    <n v="0"/>
    <n v="0"/>
    <n v="186.81"/>
    <n v="4435.46"/>
    <n v="5638.6"/>
    <n v="1360"/>
    <n v="3150"/>
    <n v="56964"/>
    <s v="02"/>
    <s v="II. interní klinika gastroenterologie a geriatrie"/>
    <s v="89301026"/>
    <s v="0216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1"/>
    <s v="02"/>
    <m/>
    <s v="26,02,39"/>
    <s v="Geriatrie"/>
    <s v="77900"/>
    <s v="Olomoucký"/>
    <s v="Olomouc"/>
    <s v="Olomouc město"/>
    <s v="D64 - Jiné anemie"/>
    <s v="D648 - Jiné určené anemie"/>
    <m/>
    <s v="D648 - Jiné určené anemie"/>
    <s v="365920739"/>
    <d v="2020-08-03T00:00:00"/>
    <d v="2020-08-12T00:00:00"/>
    <n v="2020"/>
    <s v="6"/>
    <s v="1"/>
    <s v="3011"/>
    <s v="89301301"/>
    <x v="2"/>
  </r>
  <r>
    <n v="2023"/>
    <s v="2020081304360014451"/>
    <s v="436001445"/>
    <s v="Dočkalová Jarmila"/>
    <n v="20200717"/>
    <n v="20200813"/>
    <x v="1"/>
    <n v="28"/>
    <s v="S7210;W0190;D62;K717;;;;;;;;;;;;"/>
    <s v="21413,21221,21219,66127,21225,21415,53471,21215,66813,2100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02470"/>
    <n v="31032"/>
    <n v="13392"/>
    <n v="0"/>
    <n v="560.48"/>
    <n v="14776.68"/>
    <n v="9222.33"/>
    <n v="2120"/>
    <n v="3675"/>
    <n v="149210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2"/>
    <s v="31"/>
    <s v="31"/>
    <s v="26,31"/>
    <s v="Geriatrie"/>
    <s v="78371"/>
    <m/>
    <m/>
    <s v="Olomouc město"/>
    <s v="S72 - Zlomenina kosti stehenní [fractura femoris]"/>
    <s v="S721 - Pertrochanterická zlomenina"/>
    <s v="S7210 - Pertrochanterická zlomenina; zavřená"/>
    <s v="S7210 - Pertrochanterická zlomenina; zavřená"/>
    <s v="436001445"/>
    <d v="2020-07-22T00:00:00"/>
    <d v="2020-08-13T00:00:00"/>
    <n v="2020"/>
    <s v="6"/>
    <s v="2"/>
    <s v="3011"/>
    <s v="89301301"/>
    <x v="1"/>
  </r>
  <r>
    <n v="2023"/>
    <s v="2020081303404124131"/>
    <s v="340412413"/>
    <s v="Dokoupil Julius"/>
    <n v="20200710"/>
    <n v="20200813"/>
    <x v="1"/>
    <n v="35"/>
    <s v="S7200;W0199;S700;;;;;;;;;;;;;"/>
    <s v="21413,66610,21221,21225,66949,21415,91823,91826,78989,21001,91829,91810,91820,21215"/>
    <s v="30"/>
    <s v="Geriatrie"/>
    <s v="89301301"/>
    <s v="3011"/>
    <n v="111"/>
    <s v="D"/>
    <s v="08-I05-07"/>
    <s v="Implantace cervikokapitální endoprotézy kyčle"/>
    <n v="114568"/>
    <n v="39961"/>
    <n v="11917"/>
    <n v="0"/>
    <n v="2265.2800000000002"/>
    <n v="0"/>
    <n v="8743.85"/>
    <n v="2640"/>
    <n v="4500"/>
    <n v="140026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3.0740299820899963"/>
    <n v="2.7784299850463867"/>
    <n v="0.29559999704360962"/>
    <s v="1"/>
    <s v="11"/>
    <s v="11"/>
    <s v="26,11,07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0412413"/>
    <d v="2020-07-23T00:00:00"/>
    <d v="2020-08-13T00:00:00"/>
    <n v="2020"/>
    <s v="6"/>
    <s v="1"/>
    <s v="3011"/>
    <s v="89301301"/>
    <x v="0"/>
  </r>
  <r>
    <n v="2023"/>
    <s v="2020081303803144421"/>
    <s v="380314442"/>
    <s v="Vaňák Miloslav"/>
    <n v="20200711"/>
    <n v="20200813"/>
    <x v="1"/>
    <n v="34"/>
    <s v="S7200;W0191;D62;;;;;;;;;;;;;"/>
    <s v="21413,21225,21415,21221,91829,91820,21001,91826,91810,66610,91823,78990"/>
    <s v="30"/>
    <s v="Geriatrie"/>
    <s v="89301301"/>
    <s v="3011"/>
    <n v="111"/>
    <s v="D"/>
    <s v="08-I05-07"/>
    <s v="Implantace cervikokapitální endoprotézy kyčle"/>
    <n v="112331"/>
    <n v="38631"/>
    <n v="17413"/>
    <n v="0"/>
    <n v="51.52"/>
    <n v="3955.69"/>
    <n v="8811.32"/>
    <n v="2480"/>
    <n v="5400"/>
    <n v="150438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9915099740028381"/>
    <n v="2.6959099769592285"/>
    <n v="0.29559999704360962"/>
    <s v="4"/>
    <s v="11"/>
    <s v="11"/>
    <s v="26,11,07"/>
    <s v="TEPkycel,TEPCKP,Geriatrie"/>
    <s v="78324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0314442"/>
    <d v="2020-07-28T00:00:00"/>
    <d v="2020-08-13T00:00:00"/>
    <n v="2020"/>
    <s v="6"/>
    <s v="4"/>
    <s v="3011"/>
    <s v="89301301"/>
    <x v="0"/>
  </r>
  <r>
    <n v="2023"/>
    <s v="2020081703162284551"/>
    <s v="316228455"/>
    <s v="Indráková Jindřiška"/>
    <n v="20200714"/>
    <n v="20200817"/>
    <x v="1"/>
    <n v="35"/>
    <s v="I500;I489;E871;J91;N182;D638;;;;;;;;;;"/>
    <s v="21413,21225,21221,21415,21001,21215"/>
    <s v="30"/>
    <s v="Geriatrie"/>
    <s v="89301301"/>
    <s v="3011"/>
    <n v="111"/>
    <s v="A"/>
    <s v="05-K07-04"/>
    <s v="Srdeční selhání v CVSP u pacientů s CC=1-2"/>
    <n v="105030"/>
    <n v="39823"/>
    <n v="16488"/>
    <n v="0"/>
    <n v="0"/>
    <n v="2918.62"/>
    <n v="0"/>
    <n v="2480"/>
    <n v="5400"/>
    <n v="57843"/>
    <s v="02"/>
    <s v="II. interní klinika gastroenterologie a geriatrie"/>
    <s v="89301023"/>
    <s v="0231"/>
    <n v="10"/>
    <n v="3"/>
    <n v="19"/>
    <n v="79361"/>
    <n v="1212"/>
    <n v="1"/>
    <n v="6665"/>
    <n v="1.0760000000000001"/>
    <n v="1.0598000000000001"/>
    <n v="1.6199999999999999E-2"/>
    <n v="2.0934099499136209"/>
    <n v="2.0772099494934082"/>
    <n v="1.6200000420212746E-2"/>
    <s v="1"/>
    <s v="02"/>
    <m/>
    <s v="26"/>
    <s v="Geriatrie"/>
    <s v="78375"/>
    <s v="Olomoucký"/>
    <s v="Olomouc"/>
    <s v="Olomouc jih"/>
    <s v="I50 - Selhání srdce"/>
    <s v="I500 - Městnavé selhání srdce"/>
    <m/>
    <s v="I500 - Městnavé selhání srdce"/>
    <s v="316228455"/>
    <d v="2020-07-27T00:00:00"/>
    <d v="2020-08-17T00:00:00"/>
    <n v="2020"/>
    <s v="6"/>
    <s v="1"/>
    <s v="3011"/>
    <s v="89301301"/>
    <x v="11"/>
  </r>
  <r>
    <n v="2023"/>
    <s v="2020082103312264651"/>
    <s v="331226465"/>
    <s v="Koutný Jan"/>
    <n v="20200809"/>
    <n v="20200821"/>
    <x v="1"/>
    <n v="13"/>
    <s v="J180;E86;R263;I259;;;;;;;;;;;;"/>
    <s v="21717,21221,21415,21225,21413,21001"/>
    <s v="02"/>
    <s v="II. interní klinika gastroenterologie a geriatrie"/>
    <s v="89301023"/>
    <s v="0231"/>
    <n v="111"/>
    <s v="A"/>
    <s v="04-K02-03"/>
    <s v="Záněty plic u pacientů s CC=2-3"/>
    <n v="76357"/>
    <n v="11901"/>
    <n v="26784"/>
    <n v="0"/>
    <n v="2375.85"/>
    <n v="0"/>
    <n v="2377.65"/>
    <n v="640"/>
    <n v="1425"/>
    <n v="83458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2"/>
    <m/>
    <s v="26"/>
    <s v="Geriatrie"/>
    <s v="77900"/>
    <s v="Olomoucký"/>
    <s v="Olomouc"/>
    <s v="Olomouc město"/>
    <s v="J18 - Pneumonie, původce NS"/>
    <s v="J180 - Bronchopneumonie NS"/>
    <m/>
    <s v="J180 - Bronchopneumonie NS"/>
    <s v="331226465"/>
    <d v="2020-08-14T00:00:00"/>
    <d v="2020-08-17T00:00:00"/>
    <n v="2020"/>
    <s v="6"/>
    <s v="3"/>
    <s v="3011"/>
    <s v="89301301"/>
    <x v="2"/>
  </r>
  <r>
    <n v="2023"/>
    <s v="2020081803851024441"/>
    <s v="385102444"/>
    <s v="Palátová Marie"/>
    <n v="20200718"/>
    <n v="20200818"/>
    <x v="1"/>
    <n v="32"/>
    <s v="N10;D45;F018;I672;I119;E038;;;;;;;;;;"/>
    <s v="37022,21413,21221,21415,21225,21717,35520,21215,61129,21001"/>
    <s v="30"/>
    <s v="Geriatrie"/>
    <s v="89301301"/>
    <s v="3011"/>
    <n v="111"/>
    <s v="A"/>
    <s v="11-K01-02"/>
    <s v="Záněty močových cest u pacientů s CC=1-2"/>
    <n v="89878"/>
    <n v="39104"/>
    <n v="0"/>
    <n v="0"/>
    <n v="1376.71"/>
    <n v="0"/>
    <n v="0"/>
    <n v="2480"/>
    <n v="3825"/>
    <n v="55970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6968000344932079"/>
    <n v="1.6640000343322754"/>
    <n v="3.2800000160932541E-2"/>
    <s v="2"/>
    <s v="03"/>
    <m/>
    <s v="26,04,39"/>
    <s v="Geriatrie"/>
    <s v="77900"/>
    <s v="Olomoucký"/>
    <s v="Olomouc"/>
    <s v="Olomouc město"/>
    <s v="N10 - Akutní tubulo-intersticiální nefritida"/>
    <m/>
    <m/>
    <s v="N10 - Akutní tubulo-intersticiální nefritida"/>
    <s v="385102444"/>
    <d v="2020-07-29T00:00:00"/>
    <d v="2020-08-18T00:00:00"/>
    <n v="2020"/>
    <s v="6"/>
    <s v="2"/>
    <s v="3011"/>
    <s v="89301301"/>
    <x v="3"/>
  </r>
  <r>
    <n v="2023"/>
    <s v="2020081904562117571"/>
    <s v="456211757"/>
    <s v="Tomečková Mária"/>
    <n v="20200724"/>
    <n v="20200819"/>
    <x v="1"/>
    <n v="27"/>
    <s v="M5446;S3200;K277;B182;E039;M8120;;;;;;;;;;"/>
    <s v="21413,21221,21415,21225,21001"/>
    <s v="30"/>
    <s v="Geriatrie"/>
    <s v="89301301"/>
    <s v="3011"/>
    <n v="111"/>
    <s v="A"/>
    <s v="08-K08-00"/>
    <s v="Jiná onemocnění páteře a bolest zad"/>
    <n v="64084"/>
    <n v="33397"/>
    <n v="0"/>
    <n v="0"/>
    <n v="0"/>
    <n v="0"/>
    <n v="0"/>
    <n v="2020"/>
    <n v="3900"/>
    <n v="47070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3179999589920044"/>
    <n v="1.3179999589920044"/>
    <n v="0"/>
    <s v="4"/>
    <s v="30"/>
    <m/>
    <s v="26"/>
    <s v="Geriatrie"/>
    <s v="77900"/>
    <s v="Olomoucký"/>
    <s v="Olomouc"/>
    <s v="Olomouc město"/>
    <s v="M54 - Dorzalgie"/>
    <s v="M544 - Lumbago s ischiasem"/>
    <s v="M5446 - Lumbago s ischiasem; bederní krajina"/>
    <s v="M5446 - Lumbago s ischiasem; bederní krajina"/>
    <s v="456211757"/>
    <d v="2020-07-30T00:00:00"/>
    <d v="2020-08-19T00:00:00"/>
    <n v="2020"/>
    <s v="6"/>
    <s v="4"/>
    <s v="3011"/>
    <s v="89301301"/>
    <x v="7"/>
  </r>
  <r>
    <n v="2023"/>
    <s v="2020081903508284271"/>
    <s v="350828427"/>
    <s v="Valouch Zbyněk"/>
    <n v="20200721"/>
    <n v="20200819"/>
    <x v="1"/>
    <n v="30"/>
    <s v="F013;M1901;M353;M5450;I482;I250;;;;;;;;;;"/>
    <s v="21221,21225,21415,21001,21413"/>
    <s v="30"/>
    <s v="Geriatrie"/>
    <s v="89301301"/>
    <s v="3011"/>
    <n v="111"/>
    <s v="A"/>
    <s v="01-K04-01"/>
    <s v="Neurodegenerativní onemocnění u pacientů s CC=1-4"/>
    <n v="114310"/>
    <n v="37681"/>
    <n v="0"/>
    <n v="0"/>
    <n v="2220.77"/>
    <n v="0"/>
    <n v="0"/>
    <n v="2170"/>
    <n v="5475"/>
    <n v="49094"/>
    <s v="17"/>
    <s v="Neurologická klinika"/>
    <s v="89301171"/>
    <s v="1712"/>
    <n v="11"/>
    <n v="4"/>
    <n v="22"/>
    <n v="82261"/>
    <n v="1093"/>
    <n v="1"/>
    <n v="5830"/>
    <n v="1.1131"/>
    <n v="1.0985"/>
    <n v="1.46E-2"/>
    <n v="1.5924399709329009"/>
    <n v="1.5778399705886841"/>
    <n v="1.4600000344216824E-2"/>
    <s v="4"/>
    <s v="17"/>
    <m/>
    <s v="26"/>
    <s v="Geriatrie"/>
    <s v="77900"/>
    <s v="Olomoucký"/>
    <s v="Olomouc"/>
    <s v="Olomouc město"/>
    <s v="F01 - Vaskulární demence"/>
    <s v="F013 - Smíšená kortikální a subkortikální vaskulární demence"/>
    <m/>
    <s v="F013 - Smíšená kortikální a subkortikální vaskulární demence"/>
    <s v="350828427"/>
    <d v="2020-08-05T00:00:00"/>
    <d v="2020-08-19T00:00:00"/>
    <n v="2020"/>
    <s v="6"/>
    <s v="4"/>
    <s v="3011"/>
    <s v="89301301"/>
    <x v="39"/>
  </r>
  <r>
    <n v="2023"/>
    <s v="2020082803811234261"/>
    <s v="381123426"/>
    <s v="Okleštěk Vladimír"/>
    <n v="20200805"/>
    <n v="20200828"/>
    <x v="1"/>
    <n v="24"/>
    <s v="N390;N40;I10;;;;;;;;;;;;;"/>
    <s v="21413,21215,21225,21001,21221,21415"/>
    <s v="30"/>
    <s v="Geriatrie"/>
    <s v="89301301"/>
    <s v="3011"/>
    <n v="111"/>
    <s v="A"/>
    <s v="11-K01-04"/>
    <s v="Záněty močových cest u pacientů ve věku 18 a více let s CC=0"/>
    <n v="56898"/>
    <n v="30061"/>
    <n v="0"/>
    <n v="0"/>
    <n v="448.21"/>
    <n v="0"/>
    <n v="0"/>
    <n v="2120"/>
    <n v="3450"/>
    <n v="36712"/>
    <s v="12"/>
    <s v="Urologická klinika"/>
    <s v="89301121"/>
    <s v="1211"/>
    <n v="7"/>
    <n v="2"/>
    <n v="13"/>
    <n v="41752"/>
    <n v="1024"/>
    <n v="1"/>
    <n v="3683"/>
    <n v="0.57130000000000003"/>
    <n v="0.55759999999999998"/>
    <n v="1.37E-2"/>
    <n v="1.0970400488004088"/>
    <n v="1.083340048789978"/>
    <n v="1.3700000010430813E-2"/>
    <s v="4"/>
    <s v="12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1123426"/>
    <d v="2020-08-12T00:00:00"/>
    <d v="2020-08-28T00:00:00"/>
    <n v="2020"/>
    <s v="6"/>
    <s v="4"/>
    <s v="3011"/>
    <s v="89301301"/>
    <x v="41"/>
  </r>
  <r>
    <n v="2023"/>
    <s v="2020080603752204501"/>
    <s v="375220450"/>
    <s v="Kohoutková Marie"/>
    <n v="20200717"/>
    <n v="20200806"/>
    <x v="1"/>
    <n v="21"/>
    <s v="I635;E789;I10;J459;;;;;;;;;;;;"/>
    <s v="21225,21413,21415,21221,72213,72016,21215,21001,72015"/>
    <s v="30"/>
    <s v="Geriatrie"/>
    <s v="89301301"/>
    <s v="3011"/>
    <n v="201"/>
    <s v="A"/>
    <s v="01-C02-01"/>
    <s v="Trombolýza pomocí rt-PA v komplexním CVSP u pacientů s CC=1-4"/>
    <n v="84773"/>
    <n v="21804"/>
    <n v="16488"/>
    <n v="0"/>
    <n v="15041.45"/>
    <n v="0"/>
    <n v="0"/>
    <n v="1320"/>
    <n v="1725"/>
    <n v="67124"/>
    <s v="17"/>
    <s v="Neurologická klinika"/>
    <s v="89301176"/>
    <s v="1732"/>
    <n v="10"/>
    <n v="3"/>
    <n v="22"/>
    <n v="166360"/>
    <n v="22068"/>
    <n v="1"/>
    <n v="32213"/>
    <n v="2.5163000000000002"/>
    <n v="2.2216"/>
    <n v="0.29470000000000002"/>
    <n v="2.5163000524044037"/>
    <n v="2.2216000556945801"/>
    <n v="0.29469999670982361"/>
    <s v="1"/>
    <s v="17"/>
    <m/>
    <s v="36,26"/>
    <s v="Geriatrie"/>
    <s v="75101"/>
    <s v="Olomoucký"/>
    <s v="Přerov"/>
    <s v="Tovačovsko"/>
    <s v="I63 - Mozkový infarkt"/>
    <s v="I635 - Mozkový infarkt způs.neurč.okluzí nebo stenózou mozkových tepen"/>
    <m/>
    <s v="I635 - Mozkový infarkt způs.neurč.okluzí nebo stenózou mozkových tepen"/>
    <s v="375220450"/>
    <d v="2020-07-24T00:00:00"/>
    <d v="2020-08-06T00:00:00"/>
    <n v="2020"/>
    <s v="6"/>
    <s v="1"/>
    <s v="3011"/>
    <s v="89301301"/>
    <x v="37"/>
  </r>
  <r>
    <n v="2023"/>
    <s v="2020081703654074681"/>
    <s v="365407468"/>
    <s v="Glogarová Vlasta"/>
    <n v="20200720"/>
    <n v="20200817"/>
    <x v="1"/>
    <n v="29"/>
    <s v="I635;M5437;M169;I10;E114;;;;;;;;;;;"/>
    <s v="21225,21221,21415,21413,21001,21215"/>
    <s v="30"/>
    <s v="Geriatrie"/>
    <s v="89301301"/>
    <s v="3011"/>
    <n v="201"/>
    <s v="A"/>
    <s v="01-K12-01"/>
    <s v="Jiná cévní onemocnění mozku a míchy v komplexním CVSP"/>
    <n v="67401"/>
    <n v="33874"/>
    <n v="0"/>
    <n v="0"/>
    <n v="0"/>
    <n v="0"/>
    <n v="0"/>
    <n v="2140"/>
    <n v="2100"/>
    <n v="43350"/>
    <s v="17"/>
    <s v="Neurologická klinika"/>
    <s v="89301171"/>
    <s v="1711"/>
    <n v="5"/>
    <n v="2"/>
    <n v="11"/>
    <n v="54445"/>
    <n v="799"/>
    <n v="1"/>
    <n v="3679"/>
    <n v="0.73780000000000001"/>
    <n v="0.72709999999999997"/>
    <n v="1.0699999999999999E-2"/>
    <n v="2.2976400852203369"/>
    <n v="2.2976400852203369"/>
    <n v="0"/>
    <s v="1"/>
    <s v="30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65407468"/>
    <d v="2020-07-30T00:00:00"/>
    <d v="2020-08-17T00:00:00"/>
    <n v="2020"/>
    <s v="6"/>
    <s v="1"/>
    <s v="3011"/>
    <s v="89301301"/>
    <x v="7"/>
  </r>
  <r>
    <n v="2023"/>
    <s v="2020082603754244181"/>
    <s v="375424418"/>
    <s v="Schillerová Jaroslav"/>
    <n v="20200807"/>
    <n v="20200826"/>
    <x v="1"/>
    <n v="20"/>
    <s v="S7210;W0000;;;;;;;;;;;;;;"/>
    <s v="21225,21415,21413,78989,21219,66127,53471,21221,21001"/>
    <s v="30"/>
    <s v="Geriatrie"/>
    <s v="89301301"/>
    <s v="3011"/>
    <n v="201"/>
    <s v="D"/>
    <s v="08-I13-05"/>
    <s v="Operace poranění stehenní kosti v CVSP u pacientů ve věku 16 a více let s CC=1-2 nebo ve věku 75 a více let"/>
    <n v="68007"/>
    <n v="22497"/>
    <n v="13392"/>
    <n v="0"/>
    <n v="12.88"/>
    <n v="4435.46"/>
    <n v="16131.24"/>
    <n v="1400"/>
    <n v="2550"/>
    <n v="11364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75424418"/>
    <d v="2020-08-10T00:00:00"/>
    <d v="2020-08-26T00:00:00"/>
    <n v="2020"/>
    <s v="6"/>
    <s v="4"/>
    <s v="3011"/>
    <s v="89301301"/>
    <x v="1"/>
  </r>
  <r>
    <n v="2023"/>
    <s v="2020080603609204141"/>
    <s v="360920414"/>
    <s v="Raška Zdeněk"/>
    <n v="20200709"/>
    <n v="20200806"/>
    <x v="1"/>
    <n v="29"/>
    <s v="S761;W1999;;;;;;;;;;;;;;"/>
    <s v="21225,35520,21221,67233,21415,21413,66127,78989"/>
    <s v="30"/>
    <s v="Geriatrie"/>
    <s v="89301301"/>
    <s v="3011"/>
    <n v="201"/>
    <s v="D"/>
    <s v="08-I19-01"/>
    <s v="Operace poranění vazivového aparátu kolene v CVSP u pacientů ve věku 16 a více let"/>
    <n v="105097"/>
    <n v="30576"/>
    <n v="35751"/>
    <n v="0"/>
    <n v="0"/>
    <n v="0"/>
    <n v="789.29"/>
    <n v="2440"/>
    <n v="3675"/>
    <n v="110108"/>
    <s v="31"/>
    <s v="Traumatologická klinika"/>
    <s v="89301311"/>
    <s v="3111"/>
    <n v="5"/>
    <n v="2"/>
    <n v="8"/>
    <n v="60609"/>
    <n v="7565"/>
    <n v="1"/>
    <n v="26648"/>
    <n v="0.91039999999999999"/>
    <n v="0.80940000000000001"/>
    <n v="0.10100000000000001"/>
    <n v="2.9500901028513908"/>
    <n v="2.8490900993347168"/>
    <n v="0.10100000351667404"/>
    <s v="4"/>
    <s v="31"/>
    <s v="31"/>
    <s v="07,26,31,39"/>
    <s v="Geriatrie"/>
    <s v="77900"/>
    <s v="Olomoucký"/>
    <s v="Olomouc"/>
    <s v="Olomouc město"/>
    <s v="S76 - Poranění svalu a šlachy v úrovni kyčle a stehna"/>
    <s v="S761 - Poranění svalu a šlachy čtyřhlavého svalu"/>
    <m/>
    <s v="S761 - Poranění svalu a šlachy čtyřhlavého svalu"/>
    <s v="360920414"/>
    <d v="2020-07-23T00:00:00"/>
    <d v="2020-08-06T00:00:00"/>
    <n v="2020"/>
    <s v="6"/>
    <s v="4"/>
    <s v="3011"/>
    <s v="89301301"/>
    <x v="1"/>
  </r>
  <r>
    <n v="2023"/>
    <s v="2020082104001314481"/>
    <s v="400131448"/>
    <s v="Straka Ignác"/>
    <n v="20200618"/>
    <n v="20200821"/>
    <x v="1"/>
    <n v="65"/>
    <s v="I509;Z992;I258;I110;I481;D500;;;;;;;;;;"/>
    <s v="21717,21221,21225,21415,21215,21413,18521,18522,32510,21001"/>
    <s v="30"/>
    <s v="Geriatrie"/>
    <s v="89301301"/>
    <s v="3011"/>
    <n v="205"/>
    <s v="A"/>
    <s v="18-M01-01"/>
    <s v="Eliminační metody krve pro sepsi provedené v 6 a více dnech nebo s umělou plicní ventilací v délce 25-96 hodin (2-4 dny)"/>
    <n v="251098"/>
    <n v="74737"/>
    <n v="20088"/>
    <n v="0"/>
    <n v="8204.2800000000007"/>
    <n v="4435.46"/>
    <n v="9570.5"/>
    <n v="4880"/>
    <n v="10800"/>
    <n v="193019"/>
    <s v="03"/>
    <s v="III. interní klinika - nefrologická, revmatologická a endokrinologická"/>
    <s v="89301031"/>
    <s v="0312"/>
    <n v="17"/>
    <n v="6"/>
    <n v="28"/>
    <n v="273461"/>
    <n v="19266"/>
    <n v="1"/>
    <n v="49690"/>
    <n v="3.9091"/>
    <n v="3.6518000000000002"/>
    <n v="0.25729999999999997"/>
    <n v="8.6779199540615082"/>
    <n v="8.4206199645996094"/>
    <n v="0.2572999894618988"/>
    <s v="8"/>
    <s v="30"/>
    <m/>
    <s v="26,03,05"/>
    <s v="Geriatrie"/>
    <s v="77200"/>
    <s v="Olomoucký"/>
    <s v="Olomouc"/>
    <s v="Olomouc město"/>
    <s v="I50 - Selhání srdce"/>
    <s v="I509 - Selhání srdce NS"/>
    <m/>
    <s v="I509 - Selhání srdce NS"/>
    <s v="400131448"/>
    <d v="2020-08-06T00:00:00"/>
    <d v="2020-08-21T00:00:00"/>
    <n v="2020"/>
    <s v="6"/>
    <s v="8"/>
    <s v="3011"/>
    <s v="89301301"/>
    <x v="3"/>
  </r>
  <r>
    <n v="2023"/>
    <s v="2020081903652074251"/>
    <s v="365207425"/>
    <s v="Bulvová Marie"/>
    <n v="20200703"/>
    <n v="20200819"/>
    <x v="1"/>
    <n v="48"/>
    <s v="E871;I259;E039;I10;;;;;;;;;;;;"/>
    <s v="21225,21717,21415,21221,21413,21001"/>
    <s v="02"/>
    <s v="II. interní klinika gastroenterologie a geriatrie"/>
    <s v="89301021"/>
    <s v="0213"/>
    <n v="205"/>
    <s v="A"/>
    <s v="11-K01-04"/>
    <s v="Záněty močových cest u pacientů ve věku 18 a více let s CC=0"/>
    <n v="105727"/>
    <n v="54004"/>
    <n v="0"/>
    <n v="0"/>
    <n v="1140.9000000000001"/>
    <n v="11442.85"/>
    <n v="0"/>
    <n v="3760"/>
    <n v="7200"/>
    <n v="89367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2.2587400861084461"/>
    <n v="2.2304000854492188"/>
    <n v="2.8340000659227371E-2"/>
    <s v="4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65207425"/>
    <d v="2020-07-21T00:00:00"/>
    <d v="2020-08-06T00:00:00"/>
    <n v="2020"/>
    <s v="6"/>
    <s v="3"/>
    <s v="3011"/>
    <s v="89301301"/>
    <x v="11"/>
  </r>
  <r>
    <n v="2023"/>
    <s v="2020081703356204521"/>
    <s v="335620452"/>
    <s v="Vachutková Danuše"/>
    <n v="20200705"/>
    <n v="20200817"/>
    <x v="1"/>
    <n v="44"/>
    <s v="S7200;W0100;;;;;;;;;;;;;;"/>
    <s v="21221,91826,21225,21413,21415,21215,21001,66610,91823,91820,78990,91829,91810,90902"/>
    <s v="30"/>
    <s v="Geriatrie"/>
    <s v="89301301"/>
    <s v="3011"/>
    <n v="205"/>
    <s v="D"/>
    <s v="08-I05-07"/>
    <s v="Implantace cervikokapitální endoprotézy kyčle"/>
    <n v="170035"/>
    <n v="45462"/>
    <n v="53468"/>
    <n v="0"/>
    <n v="90.16"/>
    <n v="2217.73"/>
    <n v="8743.85"/>
    <n v="3200"/>
    <n v="4200"/>
    <n v="147861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3.8167799115180969"/>
    <n v="3.5211799144744873"/>
    <n v="0.29559999704360962"/>
    <s v="1"/>
    <s v="11"/>
    <s v="11"/>
    <s v="26,11,07"/>
    <s v="Geriatrie,TEPkycel,TEPCKP"/>
    <s v="78321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35620452"/>
    <d v="2020-07-20T00:00:00"/>
    <d v="2020-08-17T00:00:00"/>
    <n v="2020"/>
    <s v="6"/>
    <s v="1"/>
    <s v="3011"/>
    <s v="89301301"/>
    <x v="0"/>
  </r>
  <r>
    <n v="2023"/>
    <s v="2020081803454234291"/>
    <s v="345423429"/>
    <s v="Havlíčková Irma"/>
    <n v="20200726"/>
    <n v="20200818"/>
    <x v="1"/>
    <n v="24"/>
    <s v="S7210;W0181;D62;F321;;;;;;;;;;;;"/>
    <s v="21221,21225,21415,21219,21413,53471,21001,66127"/>
    <s v="30"/>
    <s v="Geriatrie"/>
    <s v="89301301"/>
    <s v="3011"/>
    <n v="205"/>
    <s v="D"/>
    <s v="08-I13-05"/>
    <s v="Operace poranění stehenní kosti v CVSP u pacientů ve věku 16 a více let s CC=1-2 nebo ve věku 75 a více let"/>
    <n v="111157"/>
    <n v="26751"/>
    <n v="35751"/>
    <n v="0"/>
    <n v="559.92999999999995"/>
    <n v="4925.5600000000004"/>
    <n v="9222.33"/>
    <n v="1640"/>
    <n v="4350"/>
    <n v="1244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1"/>
    <s v="31"/>
    <s v="26,31"/>
    <s v="Geriatrie"/>
    <s v="78333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345423429"/>
    <d v="2020-07-30T00:00:00"/>
    <d v="2020-08-18T00:00:00"/>
    <n v="2020"/>
    <s v="6"/>
    <s v="4"/>
    <s v="3011"/>
    <s v="89301301"/>
    <x v="1"/>
  </r>
  <r>
    <n v="2023"/>
    <s v="2020082102655134861"/>
    <s v="265513486"/>
    <s v="Lanková Eliška"/>
    <n v="20200729"/>
    <n v="20200821"/>
    <x v="1"/>
    <n v="24"/>
    <s v="N390;N183;I259;I252;I489;E132;;;;;;;;;;"/>
    <s v="21415,21225,21413,21001,21221,21717,21215"/>
    <s v="30"/>
    <s v="Geriatrie"/>
    <s v="89301301"/>
    <s v="3011"/>
    <n v="205"/>
    <s v="A"/>
    <s v="11-K01-02"/>
    <s v="Záněty močových cest u pacientů s CC=1-2"/>
    <n v="63617"/>
    <n v="30879"/>
    <n v="0"/>
    <n v="0"/>
    <n v="438.97"/>
    <n v="0"/>
    <n v="0"/>
    <n v="1840"/>
    <n v="3450"/>
    <n v="30576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2530700378119946"/>
    <n v="1.220270037651062"/>
    <n v="3.2800000160932541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265513486"/>
    <d v="2020-08-04T00:00:00"/>
    <d v="2020-08-21T00:00:00"/>
    <n v="2020"/>
    <s v="6"/>
    <s v="1"/>
    <s v="3011"/>
    <s v="89301301"/>
    <x v="2"/>
  </r>
  <r>
    <n v="2023"/>
    <s v="2020082503057154771"/>
    <s v="305715477"/>
    <s v="Stejskalová Drahomír"/>
    <n v="20200802"/>
    <n v="20200825"/>
    <x v="1"/>
    <n v="24"/>
    <s v="I214;I10;I489;E789;;;;;;;;;;;;"/>
    <s v="21221,21413,89435,21225,21415,89429,21001,90931"/>
    <s v="30"/>
    <s v="Geriatrie"/>
    <s v="89301301"/>
    <s v="3011"/>
    <n v="205"/>
    <s v="A"/>
    <s v="88-I05-00"/>
    <s v="Hospitalizační případy reklasifikované z MDC 05"/>
    <n v="125091"/>
    <n v="25402"/>
    <n v="31080"/>
    <n v="0"/>
    <n v="491.64"/>
    <n v="5415.66"/>
    <n v="90813.04"/>
    <n v="1440"/>
    <n v="3300"/>
    <n v="212581"/>
    <s v="01"/>
    <s v="I. interní klinika - kardiologická"/>
    <s v="89301013"/>
    <s v="0131"/>
    <n v="6"/>
    <n v="2"/>
    <n v="12"/>
    <n v="62017"/>
    <n v="15404"/>
    <n v="1"/>
    <n v="33333"/>
    <n v="1.0339"/>
    <n v="0.82820000000000005"/>
    <n v="0.20569999999999999"/>
    <n v="3.0275899171829224"/>
    <n v="1.8220399618148804"/>
    <n v="1.205549955368042"/>
    <s v="4"/>
    <s v="30"/>
    <m/>
    <s v="26,01"/>
    <s v="STENT,Geriatrie"/>
    <s v="77900"/>
    <s v="Olomoucký"/>
    <s v="Olomouc"/>
    <s v="Olomouc město"/>
    <s v="I21 - Akutní infarkt myokardu"/>
    <s v="I214 - Akutní subendokardiální infarkt myokardu"/>
    <m/>
    <s v="I214 - Akutní subendokardiální infarkt myokardu"/>
    <s v="305715477"/>
    <d v="2020-08-12T00:00:00"/>
    <d v="2020-08-25T00:00:00"/>
    <n v="2020"/>
    <s v="6"/>
    <s v="4"/>
    <s v="3011"/>
    <s v="89301301"/>
    <x v="13"/>
  </r>
  <r>
    <n v="2023"/>
    <s v="2020092803157251391"/>
    <s v="315725139"/>
    <s v="Rollerová Zdenka"/>
    <n v="20200830"/>
    <n v="20200928"/>
    <x v="1"/>
    <n v="30"/>
    <s v="K625;I489;I10;;;;;;;;;;;;;"/>
    <s v="21221,21415,21717,21225,21413,21001,15935"/>
    <s v="30"/>
    <s v="Geriatrie"/>
    <s v="89301301"/>
    <s v="3011"/>
    <n v="211"/>
    <s v="A"/>
    <s v="06-M01-03"/>
    <s v="Endoskopická dilatace trávicí trubice, zavedení stentu nebo stavění krvácení z trávicí soustavy u pacientů s CC=0-2"/>
    <n v="97081"/>
    <n v="36808"/>
    <n v="6696"/>
    <n v="0"/>
    <n v="236.01"/>
    <n v="23647.599999999999"/>
    <n v="449.9"/>
    <n v="2240"/>
    <n v="5700"/>
    <n v="81023"/>
    <s v="04"/>
    <s v="I. chirurgická klinika"/>
    <s v="89301044"/>
    <s v="0432"/>
    <n v="5"/>
    <n v="2"/>
    <n v="11"/>
    <n v="49409"/>
    <n v="12255"/>
    <n v="1"/>
    <n v="35541"/>
    <n v="0.82350000000000001"/>
    <n v="0.65980000000000005"/>
    <n v="0.16370000000000001"/>
    <n v="2.3278399854898453"/>
    <n v="2.164139986038208"/>
    <n v="0.16369999945163727"/>
    <s v="8"/>
    <s v="02"/>
    <m/>
    <s v="26,02"/>
    <s v="Geriatrie"/>
    <s v="77900"/>
    <s v="Olomoucký"/>
    <s v="Olomouc"/>
    <s v="Olomouc město"/>
    <s v="K62 - Jiné nemoci řiti a konečníku"/>
    <s v="K625 - Krvácení z řiti a konečníku"/>
    <m/>
    <s v="K625 - Krvácení z řiti a konečníku"/>
    <s v="315725139"/>
    <d v="2020-09-16T00:00:00"/>
    <d v="2020-09-28T00:00:00"/>
    <n v="2020"/>
    <s v="6"/>
    <s v="8"/>
    <s v="3011"/>
    <s v="89301301"/>
    <x v="11"/>
  </r>
  <r>
    <n v="2023"/>
    <s v="2020092803157251391"/>
    <s v="315725139"/>
    <s v="Rollerová Zdenka"/>
    <n v="20200830"/>
    <n v="20200928"/>
    <x v="1"/>
    <n v="30"/>
    <s v="K625;I489;I10;;;;;;;;;;;;;"/>
    <s v="21221,21415,21717,21225,21413,21001,15935"/>
    <s v="30"/>
    <s v="Geriatrie"/>
    <s v="89301301"/>
    <s v="3011"/>
    <n v="211"/>
    <s v="A"/>
    <s v="06-M01-03"/>
    <s v="Endoskopická dilatace trávicí trubice, zavedení stentu nebo stavění krvácení z trávicí soustavy u pacientů s CC=0-2"/>
    <n v="97081"/>
    <n v="36808"/>
    <n v="6696"/>
    <n v="0"/>
    <n v="236.01"/>
    <n v="23647.599999999999"/>
    <n v="449.9"/>
    <n v="2240"/>
    <n v="5700"/>
    <n v="81023"/>
    <s v="04"/>
    <s v="I. chirurgická klinika"/>
    <s v="89301044"/>
    <s v="0432"/>
    <n v="5"/>
    <n v="2"/>
    <n v="11"/>
    <n v="49409"/>
    <n v="12255"/>
    <n v="1"/>
    <n v="35541"/>
    <n v="0.82350000000000001"/>
    <n v="0.65980000000000005"/>
    <n v="0.16370000000000001"/>
    <n v="2.3278399854898453"/>
    <n v="2.164139986038208"/>
    <n v="0.16369999945163727"/>
    <s v="8"/>
    <s v="02"/>
    <m/>
    <s v="26,02"/>
    <s v="Geriatrie"/>
    <s v="77900"/>
    <s v="Olomoucký"/>
    <s v="Olomouc"/>
    <s v="Olomouc město"/>
    <s v="K62 - Jiné nemoci řiti a konečníku"/>
    <s v="K625 - Krvácení z řiti a konečníku"/>
    <m/>
    <s v="K625 - Krvácení z řiti a konečníku"/>
    <s v="315725139"/>
    <d v="2020-09-10T00:00:00"/>
    <d v="2020-09-10T00:00:00"/>
    <n v="2020"/>
    <s v="6"/>
    <s v="3"/>
    <s v="3011"/>
    <s v="89301301"/>
    <x v="11"/>
  </r>
  <r>
    <n v="2023"/>
    <s v="2020081004012284401"/>
    <s v="401228440"/>
    <s v="Spurný Ivan"/>
    <n v="20200713"/>
    <n v="20200810"/>
    <x v="1"/>
    <n v="29"/>
    <s v="S0650;W1999;E119;J449;E780;;;;;;;;;;;"/>
    <s v="21717,21221,72213,21413,72015,21225,21215,21415,72019,21001"/>
    <s v="30"/>
    <s v="Geriatrie"/>
    <s v="89301301"/>
    <s v="3011"/>
    <n v="211"/>
    <s v="A"/>
    <s v="01-K16-02"/>
    <s v="Závažná kraniocerebrální poranění v CVSP u pacientů s CC=0-2"/>
    <n v="114364"/>
    <n v="29938"/>
    <n v="32280"/>
    <n v="0"/>
    <n v="0"/>
    <n v="0"/>
    <n v="0"/>
    <n v="1930"/>
    <n v="4800"/>
    <n v="58412"/>
    <s v="06"/>
    <s v="Neurochirurgická klinika"/>
    <s v="89301063"/>
    <s v="0631"/>
    <n v="7"/>
    <n v="2"/>
    <n v="15"/>
    <n v="75261"/>
    <n v="471"/>
    <n v="1"/>
    <n v="2992"/>
    <n v="1.0113000000000001"/>
    <n v="1.0049999999999999"/>
    <n v="6.3E-3"/>
    <n v="2.2109999656677246"/>
    <n v="2.2109999656677246"/>
    <n v="0"/>
    <s v="4"/>
    <s v="06"/>
    <m/>
    <s v="36,26"/>
    <s v="Geriatrie"/>
    <s v="772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01228440"/>
    <d v="2020-07-21T00:00:00"/>
    <d v="2020-08-10T00:00:00"/>
    <n v="2020"/>
    <s v="6"/>
    <s v="4"/>
    <s v="3011"/>
    <s v="89301301"/>
    <x v="40"/>
  </r>
  <r>
    <n v="2023"/>
    <s v="2020081103255214501"/>
    <s v="325521450"/>
    <s v="Kluchová Jarmila"/>
    <n v="20200711"/>
    <n v="20200811"/>
    <x v="1"/>
    <n v="32"/>
    <s v="M5459;I10;M8099;F329;;;;;;;;;;;;"/>
    <s v="21225,21221,21415,21413,21215,21001,37022,35520"/>
    <s v="30"/>
    <s v="Geriatrie"/>
    <s v="89301301"/>
    <s v="3011"/>
    <n v="211"/>
    <s v="A"/>
    <s v="08-K08-00"/>
    <s v="Jiná onemocnění páteře a bolest zad"/>
    <n v="81225"/>
    <n v="39252"/>
    <n v="0"/>
    <n v="0"/>
    <n v="163.88"/>
    <n v="0"/>
    <n v="0"/>
    <n v="2480"/>
    <n v="4125"/>
    <n v="45265"/>
    <s v="03"/>
    <s v="III. interní klinika - nefrologická, revmatologická a endokrinologická"/>
    <s v="89301031"/>
    <s v="0311"/>
    <n v="6"/>
    <n v="2"/>
    <n v="12"/>
    <n v="39481"/>
    <n v="169"/>
    <n v="1"/>
    <n v="1586"/>
    <n v="0.52949999999999997"/>
    <n v="0.5272"/>
    <n v="2.3E-3"/>
    <n v="1.5838999508414418"/>
    <n v="1.5815999507904053"/>
    <n v="2.3000000510364771E-3"/>
    <s v="4"/>
    <s v="03"/>
    <m/>
    <s v="26,39"/>
    <s v="Geriatrie"/>
    <s v="77200"/>
    <s v="Olomoucký"/>
    <s v="Olomouc"/>
    <s v="Olomouc město"/>
    <s v="M54 - Dorzalgie"/>
    <s v="M545 - Bolesti dolní části zad"/>
    <s v="M5459 - Bolesti dolní části zad; lokalizace NS"/>
    <s v="M5459 - Bolesti dolní části zad; lokalizace NS"/>
    <s v="325521450"/>
    <d v="2020-07-20T00:00:00"/>
    <d v="2020-08-11T00:00:00"/>
    <n v="2020"/>
    <s v="6"/>
    <s v="4"/>
    <s v="3011"/>
    <s v="89301301"/>
    <x v="5"/>
  </r>
  <r>
    <n v="2023"/>
    <s v="2020081103707194401"/>
    <s v="370719440"/>
    <s v="Novák Břetislav"/>
    <n v="20200714"/>
    <n v="20200811"/>
    <x v="1"/>
    <n v="29"/>
    <s v="N390;I482;J849;D649;I10;E118;;;;;;;;;;"/>
    <s v="21221,21225,21717,21413,21415,21215,21001,91754,55211,15950"/>
    <s v="30"/>
    <s v="Geriatrie"/>
    <s v="89301301"/>
    <s v="3011"/>
    <n v="211"/>
    <s v="A"/>
    <s v="16-K02-02"/>
    <s v="Anémie u pacientů s CC=1-2"/>
    <n v="77239"/>
    <n v="34607"/>
    <n v="0"/>
    <n v="0"/>
    <n v="1303.8900000000001"/>
    <n v="0"/>
    <n v="28427.65"/>
    <n v="2240"/>
    <n v="3675"/>
    <n v="103626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8933599591255188"/>
    <n v="1.5812499523162842"/>
    <n v="0.31211000680923462"/>
    <s v="1"/>
    <s v="30"/>
    <m/>
    <s v="26,01,02"/>
    <s v="Geriatrie,KS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70719440"/>
    <d v="2020-07-31T00:00:00"/>
    <d v="2020-08-11T00:00:00"/>
    <n v="2020"/>
    <s v="6"/>
    <s v="1"/>
    <s v="3011"/>
    <s v="89301301"/>
    <x v="11"/>
  </r>
  <r>
    <n v="2023"/>
    <s v="2020082403062074211"/>
    <s v="306207421"/>
    <s v="Mašíčková Marie"/>
    <n v="20200714"/>
    <n v="20200824"/>
    <x v="1"/>
    <n v="42"/>
    <s v="I635;N309;I10;E789;;;;;;;;;;;;"/>
    <s v="21225,21221,21415,21413,21001,35520,37022"/>
    <s v="30"/>
    <s v="Geriatrie"/>
    <s v="89301301"/>
    <s v="3011"/>
    <n v="211"/>
    <s v="A"/>
    <s v="01-K10-02"/>
    <s v="Mozkový infarkt v komplexním CVSP u pacientů s CC=1-2"/>
    <n v="137968"/>
    <n v="47326"/>
    <n v="12192"/>
    <n v="0"/>
    <n v="1052.3399999999999"/>
    <n v="0"/>
    <n v="0"/>
    <n v="3060"/>
    <n v="6750"/>
    <n v="10052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3.63940011523664"/>
    <n v="3.6221001148223877"/>
    <n v="1.7300000414252281E-2"/>
    <s v="4"/>
    <s v="17"/>
    <m/>
    <s v="26,39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06207421"/>
    <d v="2020-07-22T00:00:00"/>
    <d v="2020-08-24T00:00:00"/>
    <n v="2020"/>
    <s v="6"/>
    <s v="4"/>
    <s v="3011"/>
    <s v="89301301"/>
    <x v="37"/>
  </r>
  <r>
    <n v="2023"/>
    <s v="2020092903255214501"/>
    <s v="325521450"/>
    <s v="Kluchová Jarmila"/>
    <n v="20200819"/>
    <n v="20200929"/>
    <x v="1"/>
    <n v="42"/>
    <s v="S7200;W0118;N309;E440;;;;;;;;;;;;"/>
    <s v="21221,21225,21415,21413,91820,78989,91826,21215,66610,91823,91829,91810"/>
    <s v="30"/>
    <s v="Geriatrie"/>
    <s v="89301301"/>
    <s v="3011"/>
    <n v="211"/>
    <s v="D"/>
    <s v="08-I05-07"/>
    <s v="Implantace cervikokapitální endoprotézy kyčle"/>
    <n v="103662"/>
    <n v="47615"/>
    <n v="5496"/>
    <n v="0"/>
    <n v="154.03"/>
    <n v="0"/>
    <n v="8743.85"/>
    <n v="3200"/>
    <n v="4800"/>
    <n v="139829"/>
    <s v="30"/>
    <s v="Geriatrie"/>
    <s v="89301301"/>
    <s v="3011"/>
    <n v="13"/>
    <n v="4"/>
    <n v="23"/>
    <n v="133895"/>
    <n v="22137"/>
    <n v="1"/>
    <n v="42367"/>
    <n v="2.0836999999999999"/>
    <n v="1.7881"/>
    <n v="0.29559999999999997"/>
    <n v="3.6517298817634583"/>
    <n v="3.3561298847198486"/>
    <n v="0.29559999704360962"/>
    <s v="5"/>
    <s v="11"/>
    <s v="11"/>
    <s v="26,11,07"/>
    <s v="TEPCKP,TEPkycel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521450"/>
    <d v="2020-08-19T00:00:00"/>
    <d v="2020-08-24T00:00:00"/>
    <n v="2020"/>
    <s v="5"/>
    <s v="3"/>
    <s v="3011"/>
    <s v="89301301"/>
    <x v="6"/>
  </r>
  <r>
    <n v="2023"/>
    <s v="2020080403362064661"/>
    <s v="336206466"/>
    <s v="Vyroubalová Ludmila"/>
    <n v="20200708"/>
    <n v="20200804"/>
    <x v="1"/>
    <n v="28"/>
    <s v="N10;M5490;M8190;M0690;I10;E782;;;;;;;;;;"/>
    <s v="21225,21221,21413,21415"/>
    <s v="30"/>
    <s v="Geriatrie"/>
    <s v="89301301"/>
    <s v="3011"/>
    <n v="211"/>
    <s v="A"/>
    <s v="11-K01-04"/>
    <s v="Záněty močových cest u pacientů ve věku 18 a více let s CC=0"/>
    <n v="61052"/>
    <n v="35290"/>
    <n v="0"/>
    <n v="0"/>
    <n v="156.82"/>
    <n v="0"/>
    <n v="0"/>
    <n v="2160"/>
    <n v="4050"/>
    <n v="37348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1.2882100259885192"/>
    <n v="1.2745100259780884"/>
    <n v="1.3700000010430813E-2"/>
    <s v="1"/>
    <s v="03"/>
    <m/>
    <s v="26"/>
    <s v="Geriatrie"/>
    <s v="77200"/>
    <s v="Olomoucký"/>
    <s v="Olomouc"/>
    <s v="Olomouc město"/>
    <s v="N10 - Akutní tubulo-intersticiální nefritida"/>
    <m/>
    <m/>
    <s v="N10 - Akutní tubulo-intersticiální nefritida"/>
    <s v="336206466"/>
    <d v="2020-07-15T00:00:00"/>
    <d v="2020-08-04T00:00:00"/>
    <n v="2020"/>
    <s v="6"/>
    <s v="1"/>
    <s v="3011"/>
    <s v="89301301"/>
    <x v="5"/>
  </r>
  <r>
    <n v="2023"/>
    <s v="2020080603552264471"/>
    <s v="355226447"/>
    <s v="Mikulková Marie"/>
    <n v="20200710"/>
    <n v="20200806"/>
    <x v="1"/>
    <n v="28"/>
    <s v="S7200;W0199;I10;E119;;;;;;;;;;;;"/>
    <s v="21225,91826,66610,21221,21413,21415,21215,21717,91823,91820,21001,91810,91829"/>
    <s v="30"/>
    <s v="Geriatrie"/>
    <s v="89301301"/>
    <s v="3011"/>
    <n v="211"/>
    <s v="D"/>
    <s v="08-I05-07"/>
    <s v="Implantace cervikokapitální endoprotézy kyčle"/>
    <n v="77144"/>
    <n v="32446"/>
    <n v="5496"/>
    <n v="0"/>
    <n v="38.64"/>
    <n v="0"/>
    <n v="8743.85"/>
    <n v="2080"/>
    <n v="3450"/>
    <n v="125537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4963400959968567"/>
    <n v="2.2007400989532471"/>
    <n v="0.29559999704360962"/>
    <s v="1"/>
    <s v="11"/>
    <s v="11"/>
    <s v="26,11"/>
    <s v="TEPCKP,TEPkycel,Geriatrie"/>
    <s v="78345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5226447"/>
    <d v="2020-07-21T00:00:00"/>
    <d v="2020-08-06T00:00:00"/>
    <n v="2020"/>
    <s v="6"/>
    <s v="1"/>
    <s v="3011"/>
    <s v="89301301"/>
    <x v="0"/>
  </r>
  <r>
    <n v="2023"/>
    <s v="2020091601957144171"/>
    <s v="195714417"/>
    <s v="Heringová Zdeňka"/>
    <n v="20200906"/>
    <n v="20200916"/>
    <x v="1"/>
    <n v="11"/>
    <s v="N390;R34;E86;E876;E871;N182;;;;;;;;;;"/>
    <s v="21225,21221,21415,21717,21413,21001"/>
    <s v="30"/>
    <s v="Geriatrie"/>
    <s v="89301301"/>
    <s v="3011"/>
    <n v="111"/>
    <s v="A"/>
    <s v="11-K01-04"/>
    <s v="Záněty močových cest u pacientů ve věku 18 a více let s CC=0"/>
    <n v="33476"/>
    <n v="14940"/>
    <n v="0"/>
    <n v="0"/>
    <n v="407.43"/>
    <n v="0"/>
    <n v="0"/>
    <n v="800"/>
    <n v="2250"/>
    <n v="30491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195714417"/>
    <d v="2020-09-08T00:00:00"/>
    <d v="2020-09-16T00:00:00"/>
    <n v="2020"/>
    <s v="6"/>
    <s v="1"/>
    <s v="3011"/>
    <s v="89301301"/>
    <x v="11"/>
  </r>
  <r>
    <n v="2023"/>
    <s v="2020092204062244011"/>
    <s v="406224401"/>
    <s v="Dosoudilová Marie"/>
    <n v="20200830"/>
    <n v="20200922"/>
    <x v="1"/>
    <n v="24"/>
    <s v="S7200;W0100;D62;;;;;;;;;;;;;"/>
    <s v="35520,21225,91823,21415,91810,21221,21413,37022,91820,91826,91829,21001,66610,21215,78989"/>
    <s v="30"/>
    <s v="Geriatrie"/>
    <s v="89301301"/>
    <s v="3011"/>
    <n v="111"/>
    <s v="D"/>
    <s v="08-I05-07"/>
    <s v="Implantace cervikokapitální endoprotézy kyčle"/>
    <n v="82310"/>
    <n v="28294"/>
    <n v="10992"/>
    <n v="0"/>
    <n v="407.45"/>
    <n v="5415.66"/>
    <n v="8811.32"/>
    <n v="1680"/>
    <n v="4125"/>
    <n v="14921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1"/>
    <s v="11"/>
    <s v="11"/>
    <s v="26,39,07,11"/>
    <s v="TEPkycel,Geriatrie,TEPCKP"/>
    <s v="78361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6224401"/>
    <d v="2020-09-07T00:00:00"/>
    <d v="2020-09-22T00:00:00"/>
    <n v="2020"/>
    <s v="6"/>
    <s v="1"/>
    <s v="3011"/>
    <s v="89301301"/>
    <x v="0"/>
  </r>
  <r>
    <n v="2023"/>
    <s v="2020092303302207211"/>
    <s v="330220721"/>
    <s v="Košík Milan"/>
    <n v="20200815"/>
    <n v="20200923"/>
    <x v="1"/>
    <n v="40"/>
    <s v="K631;K650;C180;J958;I10;I259;;;;;;;;;;"/>
    <s v="21413,21225,21221,21717,21415,78989,91992,51359,91982,90903"/>
    <s v="30"/>
    <s v="Geriatrie"/>
    <s v="89301301"/>
    <s v="3011"/>
    <n v="111"/>
    <s v="D"/>
    <s v="06-I07-04"/>
    <s v="Resekce střeva nebo peritonea pro onemocnění trávicí soustavy u pacientů ve věku 2 a více let s CC=4"/>
    <n v="262329"/>
    <n v="32101"/>
    <n v="131087"/>
    <n v="0"/>
    <n v="18828.45"/>
    <n v="0"/>
    <n v="563"/>
    <n v="2800"/>
    <n v="5100"/>
    <n v="680043"/>
    <s v="04"/>
    <s v="I. chirurgická klinika"/>
    <s v="89301041"/>
    <s v="0412"/>
    <n v="17"/>
    <n v="6"/>
    <n v="31"/>
    <n v="315976"/>
    <n v="22759"/>
    <n v="1"/>
    <n v="62114"/>
    <n v="4.5235000000000003"/>
    <n v="4.2195999999999998"/>
    <n v="0.3039"/>
    <n v="5.863839864730835"/>
    <n v="5.5599398612976074"/>
    <n v="0.30390000343322754"/>
    <s v="5"/>
    <s v="04"/>
    <s v="04"/>
    <s v="26,04,07,59"/>
    <s v="Geriatrie"/>
    <s v="77900"/>
    <s v="Olomoucký"/>
    <s v="Olomouc"/>
    <s v="Olomouc město"/>
    <s v="K63 - Jiné nemoci střev"/>
    <s v="K631 - Perforace střeva (neúrazová)"/>
    <m/>
    <s v="K631 - Perforace střeva (neúrazová)"/>
    <s v="330220721"/>
    <d v="2020-09-09T00:00:00"/>
    <d v="2020-09-23T00:00:00"/>
    <n v="2020"/>
    <s v="6"/>
    <s v="5"/>
    <s v="3011"/>
    <s v="89301301"/>
    <x v="8"/>
  </r>
  <r>
    <n v="2023"/>
    <s v="2020092503451054811"/>
    <s v="345105481"/>
    <s v="Rokytová Jarmila"/>
    <n v="20200902"/>
    <n v="20200925"/>
    <x v="1"/>
    <n v="24"/>
    <s v="S7200;W0100;;;;;;;;;;;;;;"/>
    <s v="91826,21413,21225,21717,21221,21001,21415,91810,21219,66610,21215,91823,91829,91820"/>
    <s v="30"/>
    <s v="Geriatrie"/>
    <s v="89301301"/>
    <s v="3011"/>
    <n v="111"/>
    <s v="D"/>
    <s v="08-I05-07"/>
    <s v="Implantace cervikokapitální endoprotézy kyčle"/>
    <n v="90556"/>
    <n v="24594"/>
    <n v="21984"/>
    <n v="0"/>
    <n v="77.28"/>
    <n v="0"/>
    <n v="8743.85"/>
    <n v="1520"/>
    <n v="2625"/>
    <n v="12870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1"/>
    <s v="11"/>
    <s v="11"/>
    <s v="26,11"/>
    <s v="TEPCKP,Geriatrie,TEPkycel"/>
    <s v="78355"/>
    <s v="Olomoucký"/>
    <s v="Olomouc"/>
    <s v="Olomouc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5105481"/>
    <d v="2020-09-09T00:00:00"/>
    <d v="2020-09-25T00:00:00"/>
    <n v="2020"/>
    <s v="6"/>
    <s v="1"/>
    <s v="3011"/>
    <s v="89301301"/>
    <x v="0"/>
  </r>
  <r>
    <n v="2023"/>
    <s v="2020092502355064831"/>
    <s v="235506483"/>
    <s v="Gregorová Zdenka"/>
    <n v="20200914"/>
    <n v="20200925"/>
    <x v="1"/>
    <n v="12"/>
    <s v="B961;N300;E86;F019;I259;N183;;;;;;;;;;"/>
    <s v="21413,21225,21221,21415,21717,21001"/>
    <s v="30"/>
    <s v="Geriatrie"/>
    <s v="89301301"/>
    <s v="3011"/>
    <n v="111"/>
    <s v="A"/>
    <s v="11-K01-02"/>
    <s v="Záněty močových cest u pacientů s CC=1-2"/>
    <n v="33884"/>
    <n v="15630"/>
    <n v="0"/>
    <n v="0"/>
    <n v="488.92"/>
    <n v="0"/>
    <n v="0"/>
    <n v="880"/>
    <n v="1650"/>
    <n v="29491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1"/>
    <s v="30"/>
    <m/>
    <s v="26"/>
    <s v="Geriatrie"/>
    <s v="77900"/>
    <s v="Olomoucký"/>
    <s v="Olomouc"/>
    <s v="Olomouc město"/>
    <s v="B96 - Jiná určená bakteriální agens jako příč. nemoci zař. do jiných kapitol"/>
    <s v="B961 - Klebsiella pneumoniae jako příčina nemoci zařazené do jiných kapitol"/>
    <m/>
    <s v="B961 - Klebsiella pneumoniae jako příčina nemoci zařazené do jiných kapitol"/>
    <s v="235506483"/>
    <d v="2020-09-22T00:00:00"/>
    <d v="2020-09-25T00:00:00"/>
    <n v="2020"/>
    <s v="6"/>
    <s v="1"/>
    <s v="3011"/>
    <s v="89301301"/>
    <x v="2"/>
  </r>
  <r>
    <n v="2023"/>
    <s v="2020092905359022841"/>
    <s v="535902284"/>
    <s v="Gajdošová Božena"/>
    <n v="20200829"/>
    <n v="20200929"/>
    <x v="1"/>
    <n v="32"/>
    <s v="S9200;W0101;;;;;;;;;;;;;;"/>
    <s v="21413,21225,21415,78989,21717,21215,21221,53455,66127,21001"/>
    <s v="30"/>
    <s v="Geriatrie"/>
    <s v="89301301"/>
    <s v="3011"/>
    <n v="111"/>
    <s v="D"/>
    <s v="08-I15-01"/>
    <s v="Operace poranění kostí hlezna a zánártí v CVSP u pacientů ve věku 16 a více let s dalším operačním výkonem v jiný den nebo CC=1-4"/>
    <n v="76019"/>
    <n v="37803"/>
    <n v="0"/>
    <n v="0"/>
    <n v="38.64"/>
    <n v="0"/>
    <n v="2446.16"/>
    <n v="2880"/>
    <n v="4275"/>
    <n v="99997"/>
    <s v="31"/>
    <s v="Traumatologická klinika"/>
    <s v="89301311"/>
    <s v="3111"/>
    <n v="14"/>
    <n v="5"/>
    <n v="29"/>
    <n v="167924"/>
    <n v="16627"/>
    <n v="1"/>
    <n v="53253"/>
    <n v="2.4645000000000001"/>
    <n v="2.2425000000000002"/>
    <n v="0.222"/>
    <n v="2.7528198957443237"/>
    <n v="2.5308198928833008"/>
    <n v="0.22200000286102295"/>
    <s v="4"/>
    <s v="31"/>
    <s v="31"/>
    <s v="26,07,31"/>
    <s v="Geriatrie"/>
    <s v="78322"/>
    <s v="Olomoucký"/>
    <s v="Olomouc"/>
    <s v="Litovelsko"/>
    <s v="S92 - Zlomenina nohy pod kotníkem (kromě kotníku)"/>
    <s v="S920 - Zlomenina patní kosti [fractura ossis calcanei]"/>
    <s v="S9200 - Zlomenina patní kosti; zavřená"/>
    <s v="S9200 - Zlomenina patní kosti; zavřená"/>
    <s v="535902284"/>
    <d v="2020-09-08T00:00:00"/>
    <d v="2020-09-29T00:00:00"/>
    <n v="2020"/>
    <s v="6"/>
    <s v="4"/>
    <s v="3011"/>
    <s v="89301301"/>
    <x v="1"/>
  </r>
  <r>
    <n v="2023"/>
    <s v="2020092902753024561"/>
    <s v="275302456"/>
    <s v="Zapletalová Františk"/>
    <n v="20200826"/>
    <n v="20200929"/>
    <x v="1"/>
    <n v="35"/>
    <s v="I500;J90;J9690;J160;N183;E116;I489;;;;;;;;;"/>
    <s v="21225,21717,21221,21415,21413,21215,21001"/>
    <s v="30"/>
    <s v="Geriatrie"/>
    <s v="89301301"/>
    <s v="3011"/>
    <n v="111"/>
    <s v="A"/>
    <s v="05-K07-03"/>
    <s v="Srdeční selhání v CVSP u pacientů s CC=3-4"/>
    <n v="114584"/>
    <n v="37481"/>
    <n v="33480"/>
    <n v="0"/>
    <n v="462.45"/>
    <n v="0"/>
    <n v="0"/>
    <n v="2320"/>
    <n v="4350"/>
    <n v="55878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5369999893009663"/>
    <n v="2.4948999881744385"/>
    <n v="4.2100001126527786E-2"/>
    <s v="1"/>
    <s v="02"/>
    <m/>
    <s v="26"/>
    <s v="Geriatrie"/>
    <s v="78355"/>
    <s v="Olomoucký"/>
    <s v="Olomouc"/>
    <s v="Olomouc a okolí"/>
    <s v="I50 - Selhání srdce"/>
    <s v="I500 - Městnavé selhání srdce"/>
    <m/>
    <s v="I500 - Městnavé selhání srdce"/>
    <s v="275302456"/>
    <d v="2020-09-14T00:00:00"/>
    <d v="2020-09-29T00:00:00"/>
    <n v="2020"/>
    <s v="6"/>
    <s v="1"/>
    <s v="3011"/>
    <s v="89301301"/>
    <x v="2"/>
  </r>
  <r>
    <n v="2023"/>
    <s v="2020090103901260061"/>
    <s v="390126006"/>
    <s v="Jelínek Jaroslav"/>
    <n v="20200812"/>
    <n v="20200901"/>
    <x v="1"/>
    <n v="21"/>
    <s v="C61;E86;N178;I672;;;;;;;;;;;;"/>
    <s v="35520,21225,21415,21221,21413,21001,21215,21219,37022"/>
    <s v="30"/>
    <s v="Geriatrie"/>
    <s v="89301301"/>
    <s v="3011"/>
    <n v="111"/>
    <s v="A"/>
    <s v="10-K14-02"/>
    <s v="Dehydratace u pacientů ve věku 65 a více let s CC=2-3"/>
    <n v="57564"/>
    <n v="27307"/>
    <n v="0"/>
    <n v="0"/>
    <n v="0"/>
    <n v="0"/>
    <n v="0"/>
    <n v="1600"/>
    <n v="3000"/>
    <n v="34494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0.89903002977371216"/>
    <n v="0.89903002977371216"/>
    <n v="0"/>
    <s v="4"/>
    <s v="30"/>
    <m/>
    <s v="39,26"/>
    <s v="Geriatrie"/>
    <s v="77900"/>
    <s v="Olomoucký"/>
    <s v="Olomouc"/>
    <s v="Olomouc město"/>
    <s v="C61 - Zhoubný novotvar předstojné žlázy - prostaty"/>
    <m/>
    <m/>
    <s v="C61 - Zhoubný novotvar předstojné žlázy - prostaty"/>
    <s v="390126006"/>
    <d v="2020-08-17T00:00:00"/>
    <d v="2020-09-01T00:00:00"/>
    <n v="2020"/>
    <s v="6"/>
    <s v="4"/>
    <s v="3011"/>
    <s v="89301301"/>
    <x v="5"/>
  </r>
  <r>
    <n v="2023"/>
    <s v="2020090204104054531"/>
    <s v="410405453"/>
    <s v="Chudoba Josef"/>
    <n v="20200726"/>
    <n v="20200902"/>
    <x v="1"/>
    <n v="39"/>
    <s v="C787;C160;E86;E46;;;;;;;;;;;;"/>
    <s v="21413,21225,21221,21415,21001,21717"/>
    <s v="30"/>
    <s v="Geriatrie"/>
    <s v="89301301"/>
    <s v="3011"/>
    <n v="111"/>
    <s v="A"/>
    <s v="07-K06-01"/>
    <s v="Zhoubný novotvar jater, žlučníku a žlučových cest v CVSP u pacientů s CC=2-4"/>
    <n v="102800"/>
    <n v="49161"/>
    <n v="0"/>
    <n v="0"/>
    <n v="289.24"/>
    <n v="0"/>
    <n v="0"/>
    <n v="3040"/>
    <n v="8475"/>
    <n v="78582"/>
    <s v="02"/>
    <s v="II. interní klinika gastroenterologie a geriatrie"/>
    <s v="89301021"/>
    <s v="0213"/>
    <n v="9"/>
    <n v="3"/>
    <n v="21"/>
    <n v="76450"/>
    <n v="5528"/>
    <n v="1"/>
    <n v="23516"/>
    <n v="1.0947"/>
    <n v="1.0208999999999999"/>
    <n v="7.3800000000000004E-2"/>
    <n v="2.319780021905899"/>
    <n v="2.2459800243377686"/>
    <n v="7.3799997568130493E-2"/>
    <s v="5"/>
    <s v="02"/>
    <m/>
    <s v="26"/>
    <s v="Geriatrie"/>
    <s v="77200"/>
    <s v="Olomoucký"/>
    <s v="Olomouc"/>
    <s v="Olomouc město"/>
    <s v="C78 - Sekundární zhoubný novotvar dýchací a trávicí soustavy"/>
    <s v="C787 - Sekundární ZN jater"/>
    <m/>
    <s v="C787 - Sekundární ZN jater"/>
    <s v="410405453"/>
    <d v="2020-08-11T00:00:00"/>
    <d v="2020-09-02T00:00:00"/>
    <n v="2020"/>
    <s v="6"/>
    <s v="5"/>
    <s v="3011"/>
    <s v="89301301"/>
    <x v="11"/>
  </r>
  <r>
    <n v="2023"/>
    <s v="2020090204955270711"/>
    <s v="495527071"/>
    <s v="Arbeitová Stanislava"/>
    <n v="20200810"/>
    <n v="20200902"/>
    <x v="1"/>
    <n v="24"/>
    <s v="I635;I10;N390;E782;;;;;;;;;;;;"/>
    <s v="21413,21225,72213,21001,21415,21221,21215,72015"/>
    <s v="30"/>
    <s v="Geriatrie"/>
    <s v="89301301"/>
    <s v="3011"/>
    <n v="111"/>
    <s v="A"/>
    <s v="01-K10-03"/>
    <s v="Mozkový infarkt v komplexním CVSP u pacientů s CC=0"/>
    <n v="86571"/>
    <n v="26282"/>
    <n v="16488"/>
    <n v="0"/>
    <n v="733.44"/>
    <n v="0"/>
    <n v="0"/>
    <n v="1550"/>
    <n v="3000"/>
    <n v="60738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1.7428599493578076"/>
    <n v="1.7334599494934082"/>
    <n v="9.3999998643994331E-3"/>
    <s v="4"/>
    <s v="17"/>
    <m/>
    <s v="36,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95527071"/>
    <d v="2020-08-18T00:00:00"/>
    <d v="2020-09-02T00:00:00"/>
    <n v="2020"/>
    <s v="6"/>
    <s v="4"/>
    <s v="3011"/>
    <s v="89301301"/>
    <x v="37"/>
  </r>
  <r>
    <n v="2023"/>
    <s v="2020090203961054271"/>
    <s v="396105427"/>
    <s v="Virágová Indra"/>
    <n v="20200812"/>
    <n v="20200902"/>
    <x v="1"/>
    <n v="22"/>
    <s v="S3250;W1999;I10;;;;;;;;;;;;;"/>
    <s v="21413,21717,21225,21415,21221,21215,21001"/>
    <s v="30"/>
    <s v="Geriatrie"/>
    <s v="89301301"/>
    <s v="3011"/>
    <n v="111"/>
    <s v="A"/>
    <s v="08-K12-02"/>
    <s v="Poranění pánve a stehna v CVSP u pacientů ve věku 16 a více let a s CC=0"/>
    <n v="58238"/>
    <n v="27637"/>
    <n v="0"/>
    <n v="0"/>
    <n v="0"/>
    <n v="0"/>
    <n v="0"/>
    <n v="1920"/>
    <n v="3075"/>
    <n v="34737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0.98058998584747314"/>
    <n v="0.98058998584747314"/>
    <n v="0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96105427"/>
    <d v="2020-08-18T00:00:00"/>
    <d v="2020-09-02T00:00:00"/>
    <n v="2020"/>
    <s v="6"/>
    <s v="4"/>
    <s v="3011"/>
    <s v="89301301"/>
    <x v="1"/>
  </r>
  <r>
    <n v="2023"/>
    <s v="2020090304153064331"/>
    <s v="415306433"/>
    <s v="Kubitová Jiřina"/>
    <n v="20200811"/>
    <n v="20200903"/>
    <x v="1"/>
    <n v="24"/>
    <s v="M171;D62;;;;;;;;;;;;;;"/>
    <s v="21225,66651,21415,21219,91826,21413,21221,91819,91811,91823,91829,21001"/>
    <s v="30"/>
    <s v="Geriatrie"/>
    <s v="89301301"/>
    <s v="3011"/>
    <n v="111"/>
    <s v="C"/>
    <s v="08-I06-04"/>
    <s v="Implantace totální endoprotézy kolene"/>
    <n v="77032"/>
    <n v="28426"/>
    <n v="5496"/>
    <n v="0"/>
    <n v="77.28"/>
    <n v="12079.18"/>
    <n v="71158.36"/>
    <n v="1760"/>
    <n v="3150"/>
    <n v="192334"/>
    <s v="11"/>
    <s v="Ortopedická klinika"/>
    <s v="89301111"/>
    <s v="1111"/>
    <n v="10"/>
    <n v="3"/>
    <n v="14"/>
    <n v="113233"/>
    <n v="67837"/>
    <n v="22612"/>
    <n v="113084"/>
    <n v="2.4180000000000001"/>
    <n v="1.5121"/>
    <n v="0.90590000000000004"/>
    <n v="3.3252599239349365"/>
    <n v="2.4193599224090576"/>
    <n v="0.90590000152587891"/>
    <s v="4"/>
    <s v="11"/>
    <s v="11"/>
    <s v="26,11"/>
    <s v="TEPkoleno,Geriatrie"/>
    <s v="79501"/>
    <s v="Moravskoslezský"/>
    <s v="Bruntál"/>
    <s v="Rýmařovsko"/>
    <s v="M17 - Artróza kolenního kloubu - gonartróza [gonarthrosis]"/>
    <s v="M171 - Jiná primární gonartróza"/>
    <m/>
    <s v="M171 - Jiná primární gonartróza"/>
    <s v="415306433"/>
    <d v="2020-08-17T00:00:00"/>
    <d v="2020-09-03T00:00:00"/>
    <n v="2020"/>
    <s v="6"/>
    <s v="4"/>
    <s v="3011"/>
    <s v="89301301"/>
    <x v="0"/>
  </r>
  <r>
    <n v="2023"/>
    <s v="2020090703157224081"/>
    <s v="315722408"/>
    <s v="Burgetová Anna"/>
    <n v="20200816"/>
    <n v="20200907"/>
    <x v="1"/>
    <n v="23"/>
    <s v="E119;C959;I10;E86;Z988;;;;;;;;;;;"/>
    <s v="21413,21221,21717,21415,21225,21215"/>
    <s v="30"/>
    <s v="Geriatrie"/>
    <s v="89301301"/>
    <s v="3011"/>
    <n v="111"/>
    <s v="A"/>
    <s v="09-K01-02"/>
    <s v="Onemocnění kůže způsobená mikroorganismy a parazity u pacientů s CC=1-3"/>
    <n v="65706"/>
    <n v="29453"/>
    <n v="0"/>
    <n v="0"/>
    <n v="566.48"/>
    <n v="4435.46"/>
    <n v="0"/>
    <n v="1760"/>
    <n v="3375"/>
    <n v="32656"/>
    <s v="02"/>
    <s v="II. interní klinika gastroenterologie a geriatrie"/>
    <s v="89301021"/>
    <s v="0213"/>
    <n v="10"/>
    <n v="3"/>
    <n v="18"/>
    <n v="74987"/>
    <n v="2508"/>
    <n v="1"/>
    <n v="9623"/>
    <n v="1.0348999999999999"/>
    <n v="1.0014000000000001"/>
    <n v="3.3500000000000002E-2"/>
    <n v="1.3353200405836105"/>
    <n v="1.3018200397491455"/>
    <n v="3.3500000834465027E-2"/>
    <s v="1"/>
    <s v="30"/>
    <m/>
    <s v="26"/>
    <s v="Geriatrie"/>
    <s v="78365"/>
    <s v="Olomoucký"/>
    <s v="Olomouc"/>
    <s v="Olomouc sever"/>
    <s v="E11 - Diabetes mellitus 2. typu"/>
    <s v="E119 - Diabetes mellitus 2. typu bez komplikací"/>
    <m/>
    <s v="E119 - Diabetes mellitus 2. typu bez komplikací"/>
    <s v="315722408"/>
    <d v="2020-08-24T00:00:00"/>
    <d v="2020-09-07T00:00:00"/>
    <n v="2020"/>
    <s v="6"/>
    <s v="1"/>
    <s v="3011"/>
    <s v="89301301"/>
    <x v="11"/>
  </r>
  <r>
    <n v="2023"/>
    <s v="2020090803856044511"/>
    <s v="385604451"/>
    <s v="Střídová Eva"/>
    <n v="20200817"/>
    <n v="20200908"/>
    <x v="1"/>
    <n v="23"/>
    <s v="S7200;W0191;D62;;;;;;;;;;;;;"/>
    <s v="21413,21221,21225,78990,21415,91826,91810,21717,91829,91820,91823,66610,21001"/>
    <s v="30"/>
    <s v="Geriatrie"/>
    <s v="89301301"/>
    <s v="3011"/>
    <n v="111"/>
    <s v="D"/>
    <s v="08-I05-07"/>
    <s v="Implantace cervikokapitální endoprotézy kyčle"/>
    <n v="73943"/>
    <n v="28627"/>
    <n v="5496"/>
    <n v="0"/>
    <n v="38.64"/>
    <n v="2707.83"/>
    <n v="8811.32"/>
    <n v="1680"/>
    <n v="4275"/>
    <n v="14921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,07"/>
    <s v="TEPkycel,TEPCKP,Geriatrie"/>
    <s v="78346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5604451"/>
    <d v="2020-08-24T00:00:00"/>
    <d v="2020-09-08T00:00:00"/>
    <n v="2020"/>
    <s v="6"/>
    <s v="4"/>
    <s v="3011"/>
    <s v="89301301"/>
    <x v="0"/>
  </r>
  <r>
    <n v="2023"/>
    <s v="2020090804855224071"/>
    <s v="485522407"/>
    <s v="Burešová Vladislava"/>
    <n v="20200815"/>
    <n v="20200908"/>
    <x v="1"/>
    <n v="25"/>
    <s v="S7290;W0109;;;;;;;;;;;;;;"/>
    <s v="21413,21415,21225,21221,21219,21215,66127,21001,78989,53417,21117"/>
    <s v="30"/>
    <s v="Geriatrie"/>
    <s v="89301301"/>
    <s v="3011"/>
    <n v="111"/>
    <s v="D"/>
    <s v="08-I13-05"/>
    <s v="Operace poranění stehenní kosti v CVSP u pacientů ve věku 16 a více let s CC=1-2 nebo ve věku 75 a více let"/>
    <n v="121149"/>
    <n v="26374"/>
    <n v="35751"/>
    <n v="0"/>
    <n v="1669.18"/>
    <n v="5415.66"/>
    <n v="13978.92"/>
    <n v="1960"/>
    <n v="3150"/>
    <n v="1287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0"/>
    <s v="31"/>
    <s v="26,07,31"/>
    <s v="Geriatrie"/>
    <s v="77900"/>
    <s v="Olomoucký"/>
    <s v="Olomouc"/>
    <s v="Olomouc město"/>
    <s v="S72 - Zlomenina kosti stehenní [fractura femoris]"/>
    <s v="S729 - Zlomenina kosti stehenní, část NS"/>
    <s v="S7290 - Zlomenina kosti stehenní,část NS; zavřená"/>
    <s v="S7290 - Zlomenina kosti stehenní,část NS; zavřená"/>
    <s v="485522407"/>
    <d v="2020-08-25T00:00:00"/>
    <d v="2020-09-08T00:00:00"/>
    <n v="2020"/>
    <s v="6"/>
    <s v="4"/>
    <s v="3011"/>
    <s v="89301301"/>
    <x v="1"/>
  </r>
  <r>
    <n v="2023"/>
    <s v="2020091003662074381"/>
    <s v="366207438"/>
    <s v="Antoníčková Zdeňka"/>
    <n v="20200825"/>
    <n v="20200910"/>
    <x v="1"/>
    <n v="17"/>
    <s v="K295;E871;N182;I489;E112;I10;;;;;;;;;;"/>
    <s v="21225,21221,21219,21413,21415,21717,21215"/>
    <s v="30"/>
    <s v="Geriatrie"/>
    <s v="89301301"/>
    <s v="3011"/>
    <n v="111"/>
    <s v="A"/>
    <s v="06-K04-03"/>
    <s v="Peptický vřed bez perforace a krvácení a jiný zánět žaludku u pacientů s CC=0-1"/>
    <n v="40805"/>
    <n v="21760"/>
    <n v="0"/>
    <n v="0"/>
    <n v="0"/>
    <n v="0"/>
    <n v="0"/>
    <n v="1280"/>
    <n v="1650"/>
    <n v="25554"/>
    <s v="02"/>
    <s v="II. interní klinika gastroenterologie a geriatrie"/>
    <s v="89301026"/>
    <s v="0216"/>
    <n v="4"/>
    <n v="2"/>
    <n v="8"/>
    <n v="28468"/>
    <n v="353"/>
    <n v="1"/>
    <n v="2642"/>
    <n v="0.38490000000000002"/>
    <n v="0.38019999999999998"/>
    <n v="4.7000000000000002E-3"/>
    <n v="0.89346998929977417"/>
    <n v="0.89346998929977417"/>
    <n v="0"/>
    <s v="1"/>
    <s v="02"/>
    <m/>
    <s v="26"/>
    <s v="Geriatrie"/>
    <s v="77900"/>
    <s v="Olomoucký"/>
    <s v="Olomouc"/>
    <s v="Olomouc město"/>
    <s v="K29 - Zánět žaludku [gastritis] a dvanáctníku [duodenitis]"/>
    <s v="K295 - Chronická gastritida NS"/>
    <m/>
    <s v="K295 - Chronická gastritida NS"/>
    <s v="366207438"/>
    <d v="2020-08-31T00:00:00"/>
    <d v="2020-09-10T00:00:00"/>
    <n v="2020"/>
    <s v="6"/>
    <s v="1"/>
    <s v="3011"/>
    <s v="89301301"/>
    <x v="2"/>
  </r>
  <r>
    <n v="2023"/>
    <s v="2020091456011119891"/>
    <s v="5601111989"/>
    <s v="Švestka Petr"/>
    <n v="20200817"/>
    <n v="20200914"/>
    <x v="1"/>
    <n v="29"/>
    <s v="I635;I10;E782;;;;;;;;;;;;;"/>
    <s v="21225,21413,72213,21415,21221,21219,72019,72015,21001"/>
    <s v="30"/>
    <s v="Geriatrie"/>
    <s v="89301301"/>
    <s v="3011"/>
    <n v="111"/>
    <s v="A"/>
    <s v="01-K10-03"/>
    <s v="Mozkový infarkt v komplexním CVSP u pacientů s CC=0"/>
    <n v="85019"/>
    <n v="35061"/>
    <n v="0"/>
    <n v="0"/>
    <n v="0"/>
    <n v="0"/>
    <n v="0"/>
    <n v="2160"/>
    <n v="3450"/>
    <n v="74112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1215400695800781"/>
    <n v="2.1215400695800781"/>
    <n v="0"/>
    <s v="1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5601111989"/>
    <d v="2020-08-25T00:00:00"/>
    <d v="2020-09-14T00:00:00"/>
    <n v="2020"/>
    <s v="6"/>
    <s v="1"/>
    <s v="3011"/>
    <s v="89301301"/>
    <x v="37"/>
  </r>
  <r>
    <n v="2023"/>
    <s v="2020091504853034231"/>
    <s v="485303423"/>
    <s v="Soušková Růžena"/>
    <n v="20200819"/>
    <n v="20200915"/>
    <x v="1"/>
    <n v="28"/>
    <s v="M5447;I10;M353;E782;;;;;;;;;;;;"/>
    <s v="21225,21221,21413,21415,21001"/>
    <s v="30"/>
    <s v="Geriatrie"/>
    <s v="89301301"/>
    <s v="3011"/>
    <n v="111"/>
    <s v="A"/>
    <s v="08-K08-00"/>
    <s v="Jiná onemocnění páteře a bolest zad"/>
    <n v="76541"/>
    <n v="32579"/>
    <n v="0"/>
    <n v="0"/>
    <n v="0"/>
    <n v="0"/>
    <n v="0"/>
    <n v="2090"/>
    <n v="2025"/>
    <n v="43078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3707200288772583"/>
    <n v="1.3707200288772583"/>
    <n v="0"/>
    <s v="3"/>
    <s v="17"/>
    <m/>
    <s v="26"/>
    <s v="Geriatrie"/>
    <s v="78349"/>
    <s v="Olomoucký"/>
    <s v="Olomouc"/>
    <s v="Olomouc západ"/>
    <s v="M54 - Dorzalgie"/>
    <s v="M544 - Lumbago s ischiasem"/>
    <s v="M5447 - Lumbago s ischiasem; bederně-křížová krajina"/>
    <s v="M5447 - Lumbago s ischiasem; bederně-křížová krajina"/>
    <s v="485303423"/>
    <d v="2020-08-26T00:00:00"/>
    <d v="2020-09-15T00:00:00"/>
    <n v="2020"/>
    <s v="6"/>
    <s v="3"/>
    <s v="3011"/>
    <s v="89301301"/>
    <x v="7"/>
  </r>
  <r>
    <n v="2023"/>
    <s v="2020092304853034231"/>
    <s v="485303423"/>
    <s v="Soušková Růžena"/>
    <n v="20200915"/>
    <n v="20200923"/>
    <x v="1"/>
    <n v="9"/>
    <s v="Z501;M5447;;;;;;;;;;;;;;"/>
    <s v="21022,21020,21225,21520,21413,21215,21221,21510,21415,21021,91930,21715"/>
    <s v="26"/>
    <s v="Oddělení rehabilitace"/>
    <s v="89301261"/>
    <s v="2611"/>
    <n v="111"/>
    <s v="A"/>
    <s v="24-M06-02"/>
    <s v="Akutní rehabilitace pro ostatní onemocnění - 7-12 rehabilitačních dnů"/>
    <n v="25072"/>
    <n v="9584"/>
    <n v="0"/>
    <n v="0"/>
    <n v="0"/>
    <n v="0"/>
    <n v="0"/>
    <n v="160"/>
    <n v="600"/>
    <n v="40883"/>
    <s v="26"/>
    <s v="Oddělení rehabilitace"/>
    <s v="89301261"/>
    <s v="2611"/>
    <n v="13"/>
    <n v="4"/>
    <n v="18"/>
    <n v="80116"/>
    <n v="8"/>
    <n v="1"/>
    <n v="1008"/>
    <n v="1.07"/>
    <n v="1.0699000000000001"/>
    <n v="1E-4"/>
    <n v="1.0699000358581543"/>
    <n v="1.0699000358581543"/>
    <n v="0"/>
    <s v="1"/>
    <s v="26"/>
    <m/>
    <s v="26"/>
    <m/>
    <s v="78349"/>
    <s v="Olomoucký"/>
    <s v="Olomouc"/>
    <s v="Olomouc západ"/>
    <s v="Z50 - Péče s použitím rehabilitačních výkonů"/>
    <s v="Z501 - Jiná fyzikální léčba"/>
    <m/>
    <s v="Z501 - Jiná fyzikální léčba"/>
    <s v="485303423"/>
    <d v="2020-08-26T00:00:00"/>
    <d v="2020-09-15T00:00:00"/>
    <n v="2020"/>
    <s v="6"/>
    <s v="3"/>
    <s v="3011"/>
    <s v="89301301"/>
    <x v="7"/>
  </r>
  <r>
    <n v="2023"/>
    <s v="2020090203259064081"/>
    <s v="325906408"/>
    <s v="Piňosová Božena"/>
    <n v="20200810"/>
    <n v="20200902"/>
    <x v="1"/>
    <n v="24"/>
    <s v="I509;I259;I672;I10;M0680;D649;;;;;;;;;;"/>
    <s v="21221,21225,21413,21415,21215"/>
    <s v="30"/>
    <s v="Geriatrie"/>
    <s v="89301301"/>
    <s v="3011"/>
    <n v="201"/>
    <s v="A"/>
    <s v="05-K07-04"/>
    <s v="Srdeční selhání v CVSP u pacientů s CC=1-2"/>
    <n v="59296"/>
    <n v="29807"/>
    <n v="0"/>
    <n v="0"/>
    <n v="0"/>
    <n v="0"/>
    <n v="0"/>
    <n v="1840"/>
    <n v="3450"/>
    <n v="33613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3777400255203247"/>
    <n v="1.3777400255203247"/>
    <n v="0"/>
    <s v="1"/>
    <s v="30"/>
    <m/>
    <s v="26"/>
    <s v="Geriatrie"/>
    <s v="78347"/>
    <s v="Olomoucký"/>
    <s v="Olomouc"/>
    <s v="Olomouc východ"/>
    <s v="I50 - Selhání srdce"/>
    <s v="I509 - Selhání srdce NS"/>
    <m/>
    <s v="I509 - Selhání srdce NS"/>
    <s v="325906408"/>
    <d v="2020-08-13T00:00:00"/>
    <d v="2020-09-02T00:00:00"/>
    <n v="2020"/>
    <s v="6"/>
    <s v="1"/>
    <s v="3011"/>
    <s v="89301301"/>
    <x v="5"/>
  </r>
  <r>
    <n v="2023"/>
    <s v="2020090804251284401"/>
    <s v="425128440"/>
    <s v="Tesařová Helena"/>
    <n v="20200814"/>
    <n v="20200908"/>
    <x v="1"/>
    <n v="26"/>
    <s v="E86;G20;S009;W1999;E116;D381;;;;;;;;;;"/>
    <s v="21225,21415,21413,21717,21221,21001,21215"/>
    <s v="30"/>
    <s v="Geriatrie"/>
    <s v="89301301"/>
    <s v="3011"/>
    <n v="201"/>
    <s v="A"/>
    <s v="10-K14-03"/>
    <s v="Dehydratace u pacientů ve věku 65 a více let s CC=0-1"/>
    <n v="74794"/>
    <n v="34441"/>
    <n v="0"/>
    <n v="0"/>
    <n v="163.88"/>
    <n v="0"/>
    <n v="0"/>
    <n v="2000"/>
    <n v="5250"/>
    <n v="47382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1.1749199419282377"/>
    <n v="1.1719199419021606"/>
    <n v="3.0000000260770321E-3"/>
    <s v="4"/>
    <s v="02"/>
    <m/>
    <s v="26"/>
    <s v="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425128440"/>
    <d v="2020-08-20T00:00:00"/>
    <d v="2020-09-08T00:00:00"/>
    <n v="2020"/>
    <s v="6"/>
    <s v="4"/>
    <s v="3011"/>
    <s v="89301301"/>
    <x v="2"/>
  </r>
  <r>
    <n v="2023"/>
    <s v="2020091104262314401"/>
    <s v="426231440"/>
    <s v="Suchánková Marie"/>
    <n v="20200814"/>
    <n v="20200911"/>
    <x v="1"/>
    <n v="29"/>
    <s v="E86;N179;J068;I489;E116;;;;;;;;;;;"/>
    <s v="21717,21225,21001,21413,21221,21415,21215"/>
    <s v="30"/>
    <s v="Geriatrie"/>
    <s v="89301301"/>
    <s v="3011"/>
    <n v="201"/>
    <s v="A"/>
    <s v="99-K01-00"/>
    <s v="Nepřípustná hlavní diagnóza"/>
    <n v="107272"/>
    <n v="29060"/>
    <n v="32976"/>
    <n v="0"/>
    <n v="985.38"/>
    <n v="0"/>
    <n v="0"/>
    <n v="1760"/>
    <n v="4200"/>
    <n v="42756"/>
    <s v="02"/>
    <s v="II. interní klinika gastroenterologie a geriatrie"/>
    <s v="89301023"/>
    <s v="0231"/>
    <n v="1"/>
    <n v="1"/>
    <n v="999999999"/>
    <n v="9493"/>
    <n v="1"/>
    <n v="1"/>
    <n v="999999999"/>
    <n v="0.1268"/>
    <n v="0.1268"/>
    <n v="0"/>
    <n v="0.12680000066757202"/>
    <n v="0.12680000066757202"/>
    <n v="0"/>
    <s v="4"/>
    <s v="30"/>
    <m/>
    <s v="26"/>
    <s v="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426231440"/>
    <d v="2020-08-26T00:00:00"/>
    <d v="2020-09-11T00:00:00"/>
    <n v="2020"/>
    <s v="6"/>
    <s v="4"/>
    <s v="3011"/>
    <s v="89301301"/>
    <x v="2"/>
  </r>
  <r>
    <n v="2023"/>
    <s v="2020092405353121161"/>
    <s v="535312116"/>
    <s v="Tomková Věra"/>
    <n v="20200907"/>
    <n v="20200924"/>
    <x v="1"/>
    <n v="18"/>
    <s v="M161;I269;F410;G959;N394;Z966;;;;;;;;;;"/>
    <s v="21413,21415,21221,21225,21215,21717,21219,66949"/>
    <s v="11"/>
    <s v="Ortopedická klinika"/>
    <s v="89301111"/>
    <s v="1113"/>
    <n v="201"/>
    <s v="A"/>
    <s v="08-K03-03"/>
    <s v="Ostatní infekční onemocnění kloubů a kostí u pacientů s CC=0"/>
    <n v="50294"/>
    <n v="16903"/>
    <n v="5496"/>
    <n v="0"/>
    <n v="2827.98"/>
    <n v="0"/>
    <n v="0"/>
    <n v="1280"/>
    <n v="1500"/>
    <n v="25452"/>
    <s v="30"/>
    <s v="Geriatrie"/>
    <s v="89301301"/>
    <s v="3011"/>
    <n v="8"/>
    <n v="3"/>
    <n v="17"/>
    <n v="57103"/>
    <n v="2076"/>
    <n v="1"/>
    <n v="9178"/>
    <n v="0.7903"/>
    <n v="0.76259999999999994"/>
    <n v="2.7699999999999999E-2"/>
    <n v="0.8475000187754631"/>
    <n v="0.81980001926422119"/>
    <n v="2.7699999511241913E-2"/>
    <s v="4"/>
    <s v="11"/>
    <m/>
    <s v="26,11"/>
    <s v="Geriatrie"/>
    <s v="77900"/>
    <s v="Olomoucký"/>
    <s v="Olomouc"/>
    <s v="Olomouc město"/>
    <s v="M16 - Artróza kyčelního kloubu - koxartróza [coxarthrosis]"/>
    <s v="M161 - Jiná primární koxartróza"/>
    <m/>
    <s v="M161 - Jiná primární koxartróza"/>
    <s v="535312116"/>
    <d v="2020-09-07T00:00:00"/>
    <d v="2020-09-11T00:00:00"/>
    <n v="2020"/>
    <s v="6"/>
    <s v="3"/>
    <s v="3011"/>
    <s v="89301301"/>
    <x v="17"/>
  </r>
  <r>
    <n v="2023"/>
    <s v="2020091403709274471"/>
    <s v="370927447"/>
    <s v="Zatloukal Bohumil"/>
    <n v="20200812"/>
    <n v="20200914"/>
    <x v="1"/>
    <n v="34"/>
    <s v="G409;I635;I10;;;;;;;;;;;;;"/>
    <s v="21225,21415,21413,21221,35520,21219,37022"/>
    <s v="30"/>
    <s v="Geriatrie"/>
    <s v="89301301"/>
    <s v="3011"/>
    <n v="201"/>
    <s v="A"/>
    <s v="01-K03-05"/>
    <s v="Epilepsie mimo CVSP u pacientů s CC=3-4"/>
    <n v="94097"/>
    <n v="39203"/>
    <n v="0"/>
    <n v="0"/>
    <n v="611.20000000000005"/>
    <n v="0"/>
    <n v="0"/>
    <n v="2450"/>
    <n v="3525"/>
    <n v="116107"/>
    <s v="17"/>
    <s v="Neurologická klinika"/>
    <s v="89301171"/>
    <s v="1711"/>
    <n v="10"/>
    <n v="3"/>
    <n v="21"/>
    <n v="125314"/>
    <n v="1720"/>
    <n v="1"/>
    <n v="6530"/>
    <n v="1.6964999999999999"/>
    <n v="1.6735"/>
    <n v="2.3E-2"/>
    <n v="3.0018300991505384"/>
    <n v="2.978830099105835"/>
    <n v="2.3000000044703484E-2"/>
    <s v="4"/>
    <s v="17"/>
    <m/>
    <s v="26,39"/>
    <s v="Geriatrie"/>
    <s v="77900"/>
    <s v="Olomoucký"/>
    <s v="Olomouc"/>
    <s v="Olomouc město"/>
    <s v="G40 - Epilepsie - padoucnice"/>
    <s v="G409 - Epilepsie NS"/>
    <m/>
    <s v="G409 - Epilepsie NS"/>
    <s v="370927447"/>
    <d v="2020-08-31T00:00:00"/>
    <d v="2020-09-14T00:00:00"/>
    <n v="2020"/>
    <s v="6"/>
    <s v="4"/>
    <s v="3011"/>
    <s v="89301301"/>
    <x v="7"/>
  </r>
  <r>
    <n v="2023"/>
    <s v="2020091504262084461"/>
    <s v="426208446"/>
    <s v="Valentíková Marie"/>
    <n v="20200810"/>
    <n v="20200915"/>
    <x v="1"/>
    <n v="37"/>
    <s v="M512;I10;;;;;;;;;;;;;;"/>
    <s v="21717,66339,21225,21415,21413,21215,21221,66327,66331,66315,66341,66313,78990"/>
    <s v="30"/>
    <s v="Geriatrie"/>
    <s v="89301301"/>
    <s v="3011"/>
    <n v="201"/>
    <s v="C"/>
    <s v="08-I03-06"/>
    <s v="Operace páteře s instrumentací nejvýše 2 segmentů pro jiná onemocnění mimo krční páteř"/>
    <n v="108336"/>
    <n v="42367"/>
    <n v="0"/>
    <n v="0"/>
    <n v="98.41"/>
    <n v="0"/>
    <n v="25646.13"/>
    <n v="3120"/>
    <n v="4275"/>
    <n v="330226"/>
    <s v="06"/>
    <s v="Neurochirurgická klinika"/>
    <s v="89301061"/>
    <s v="0612"/>
    <n v="9"/>
    <n v="3"/>
    <n v="14"/>
    <n v="142272"/>
    <n v="101275"/>
    <n v="33758"/>
    <n v="179085"/>
    <n v="3.2523"/>
    <n v="1.8998999999999999"/>
    <n v="1.3524"/>
    <n v="6.1654797792434692"/>
    <n v="4.813079833984375"/>
    <n v="1.3523999452590942"/>
    <s v="1"/>
    <s v="34"/>
    <s v="06"/>
    <s v="26,06,07"/>
    <s v="Geriatrie"/>
    <s v="77900"/>
    <s v="Olomoucký"/>
    <s v="Olomouc"/>
    <s v="Olomouc město"/>
    <s v="M51 - Onemocnění jiných meziobratlových plotének"/>
    <s v="M512 - Jiný určený výhřez (posun) meziobratlové ploténky"/>
    <m/>
    <s v="M512 - Jiný určený výhřez (posun) meziobratlové ploténky"/>
    <s v="426208446"/>
    <d v="2020-08-18T00:00:00"/>
    <d v="2020-09-15T00:00:00"/>
    <n v="2020"/>
    <s v="6"/>
    <s v="1"/>
    <s v="3011"/>
    <s v="89301301"/>
    <x v="18"/>
  </r>
  <r>
    <n v="2023"/>
    <s v="2020092104806212001"/>
    <s v="480621200"/>
    <s v="Kočí Petr"/>
    <n v="20200828"/>
    <n v="20200921"/>
    <x v="1"/>
    <n v="25"/>
    <s v="S8221;V0314;S3250;S0600;S700;S1210;;;;;;;;;;"/>
    <s v="21225,21413,53457,21221,21415,78989,61115,66127,21001"/>
    <s v="30"/>
    <s v="Geriatrie"/>
    <s v="89301301"/>
    <s v="3011"/>
    <n v="201"/>
    <s v="D"/>
    <s v="08-I19-03"/>
    <s v="Izolovaná operace poranění ostatních vazů, šlach a svalů v CVSP u pacientů ve věku 16 a více let"/>
    <n v="80895"/>
    <n v="29340"/>
    <n v="11917"/>
    <n v="0"/>
    <n v="1673.25"/>
    <n v="0"/>
    <n v="15266.87"/>
    <n v="2000"/>
    <n v="3375"/>
    <n v="316423"/>
    <s v="31"/>
    <s v="Traumatologická klinika"/>
    <s v="89301313"/>
    <s v="3131"/>
    <n v="3"/>
    <n v="2"/>
    <n v="7"/>
    <n v="42838"/>
    <n v="1440"/>
    <n v="1"/>
    <n v="7441"/>
    <n v="0.59130000000000005"/>
    <n v="0.57210000000000005"/>
    <n v="1.9199999999999998E-2"/>
    <n v="2.8086099773645401"/>
    <n v="2.631659984588623"/>
    <n v="0.17694999277591705"/>
    <s v="4"/>
    <s v="31"/>
    <s v="31"/>
    <s v="26,31,07,60"/>
    <s v="Geriatrie"/>
    <s v="77900"/>
    <s v="Olomoucký"/>
    <s v="Olomouc"/>
    <s v="Olomouc město"/>
    <s v="S82 - Zlomenina bérce včetně kotníku"/>
    <s v="S822 - Zlomenina diafýzy holenní kosti"/>
    <s v="S8221 - Zlomenina diafýzy holenní kosti; otevřená"/>
    <s v="S8221 - Zlomenina diafýzy holenní kosti; otevřená"/>
    <s v="480621200"/>
    <d v="2020-09-02T00:00:00"/>
    <d v="2020-09-21T00:00:00"/>
    <n v="2020"/>
    <s v="6"/>
    <s v="4"/>
    <s v="3011"/>
    <s v="89301301"/>
    <x v="1"/>
  </r>
  <r>
    <n v="2023"/>
    <s v="2020100803553037423"/>
    <s v="355303742"/>
    <s v="Pukančíková Helena"/>
    <n v="20200914"/>
    <n v="20201008"/>
    <x v="1"/>
    <n v="25"/>
    <s v="I635;I10;J209;K229;;;;;;;;;;;;"/>
    <s v="21225,21415,72213,21413,21221,72016,21001"/>
    <s v="30"/>
    <s v="Geriatrie"/>
    <s v="89301301"/>
    <s v="3011"/>
    <n v="611"/>
    <s v="A"/>
    <s v="01-K10-03"/>
    <s v="Mozkový infarkt v komplexním CVSP u pacientů s CC=0"/>
    <n v="102641"/>
    <n v="21050"/>
    <n v="43968"/>
    <n v="0"/>
    <n v="0"/>
    <n v="0"/>
    <n v="0"/>
    <n v="1210"/>
    <n v="3600"/>
    <n v="0"/>
    <s v="17"/>
    <s v="Neurologická klinika"/>
    <s v="89301173"/>
    <s v="1731"/>
    <n v="8"/>
    <n v="3"/>
    <n v="15"/>
    <n v="77495"/>
    <n v="701"/>
    <n v="1"/>
    <n v="3042"/>
    <n v="1.0443"/>
    <n v="1.0348999999999999"/>
    <n v="9.4000000000000004E-3"/>
    <n v="1.8110799789428711"/>
    <n v="1.8110799789428711"/>
    <n v="0"/>
    <s v="4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55303742"/>
    <d v="2020-09-29T00:00:00"/>
    <d v="2020-10-08T00:00:00"/>
    <n v="2020"/>
    <s v="6"/>
    <s v="4"/>
    <s v="3011"/>
    <s v="89301301"/>
    <x v="37"/>
  </r>
  <r>
    <n v="2023"/>
    <s v="2020082503412294301"/>
    <s v="341229430"/>
    <s v="Miroslav Krejčí"/>
    <n v="20200716"/>
    <n v="20200825"/>
    <x v="1"/>
    <n v="41"/>
    <s v="I634;I482;F322;I10;E119;;;;;;;;;;;"/>
    <s v="21221,21225,21413,21415,21219,72213,21001,37022,21215"/>
    <s v="30"/>
    <s v="Geriatrie"/>
    <s v="89301301"/>
    <s v="3011"/>
    <n v="205"/>
    <s v="A"/>
    <s v="01-K10-02"/>
    <s v="Mozkový infarkt v komplexním CVSP u pacientů s CC=1-2"/>
    <n v="196664"/>
    <n v="37729"/>
    <n v="45168"/>
    <n v="0"/>
    <n v="0"/>
    <n v="0"/>
    <n v="0"/>
    <n v="2520"/>
    <n v="4800"/>
    <n v="9565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3.52593994140625"/>
    <n v="3.52593994140625"/>
    <n v="0"/>
    <s v="4"/>
    <s v="30"/>
    <m/>
    <s v="26,36,39"/>
    <s v="Geriatrie"/>
    <s v="78401"/>
    <s v="Olomoucký"/>
    <s v="Olomouc"/>
    <s v="Litovelsko"/>
    <s v="I63 - Mozkový infarkt"/>
    <s v="I634 - Mozkový infarkt způs.embolií mozkových tepen"/>
    <m/>
    <s v="I634 - Mozkový infarkt způs.embolií mozkových tepen"/>
    <s v="341229430"/>
    <d v="2020-07-28T00:00:00"/>
    <d v="2020-08-25T00:00:00"/>
    <n v="2020"/>
    <s v="6"/>
    <s v="4"/>
    <s v="3011"/>
    <s v="89301301"/>
    <x v="37"/>
  </r>
  <r>
    <n v="2023"/>
    <s v="2020090103358254321"/>
    <s v="335825432"/>
    <s v="Majerová Zdenka"/>
    <n v="20200721"/>
    <n v="20200901"/>
    <x v="1"/>
    <n v="43"/>
    <s v="N309;E86;N178;I10;D509;;;;;;;;;;;"/>
    <s v="21221,21413,21415,21717,21225,21215,21001"/>
    <s v="30"/>
    <s v="Geriatrie"/>
    <s v="89301301"/>
    <s v="3011"/>
    <n v="205"/>
    <s v="A"/>
    <s v="16-K02-01"/>
    <s v="Anémie u pacientů s CC=3-4"/>
    <n v="106386"/>
    <n v="52251"/>
    <n v="0"/>
    <n v="0"/>
    <n v="1533.78"/>
    <n v="4435.46"/>
    <n v="0"/>
    <n v="3360"/>
    <n v="6825"/>
    <n v="87804"/>
    <s v="02"/>
    <s v="II. interní klinika gastroenterologie a geriatrie"/>
    <s v="89301026"/>
    <s v="0216"/>
    <n v="10"/>
    <n v="3"/>
    <n v="21"/>
    <n v="88843"/>
    <n v="15414"/>
    <n v="1"/>
    <n v="40186"/>
    <n v="1.3922000000000001"/>
    <n v="1.1863999999999999"/>
    <n v="0.20580000000000001"/>
    <n v="2.9582499861717224"/>
    <n v="2.7524499893188477"/>
    <n v="0.20579999685287476"/>
    <s v="1"/>
    <s v="30"/>
    <m/>
    <s v="26"/>
    <s v="Geriatrie"/>
    <s v="78373"/>
    <s v="Olomoucký"/>
    <s v="Olomouc"/>
    <s v="Olomouc jih"/>
    <s v="N30 - Zánět močového měchýře (cystitida)"/>
    <s v="N309 - Cystitida NS"/>
    <m/>
    <s v="N309 - Cystitida NS"/>
    <s v="335825432"/>
    <d v="2020-08-07T00:00:00"/>
    <d v="2020-09-01T00:00:00"/>
    <n v="2020"/>
    <s v="6"/>
    <s v="1"/>
    <s v="3011"/>
    <s v="89301301"/>
    <x v="2"/>
  </r>
  <r>
    <n v="2023"/>
    <s v="2020090105351190241"/>
    <s v="535119024"/>
    <s v="Šipková Ludmila"/>
    <n v="20200729"/>
    <n v="20200901"/>
    <x v="1"/>
    <n v="35"/>
    <s v="I635;I489;I259;J459;;;;;;;;;;;;"/>
    <s v="21225,21415,21221,90952,21413,21001,89323,78985,21215,89321"/>
    <s v="30"/>
    <s v="Geriatrie"/>
    <s v="89301301"/>
    <s v="3011"/>
    <n v="205"/>
    <s v="D"/>
    <s v="01-M02-00"/>
    <s v="Odstranění uzávěru cévy endovaskulární cestou pro onemocnění nervové soustavy"/>
    <n v="168233"/>
    <n v="32711"/>
    <n v="40872"/>
    <n v="0"/>
    <n v="15653.89"/>
    <n v="0"/>
    <n v="91240.639999999999"/>
    <n v="2080"/>
    <n v="4050"/>
    <n v="371306"/>
    <s v="17"/>
    <s v="Neurologická klinika"/>
    <s v="89301173"/>
    <s v="1731"/>
    <n v="8"/>
    <n v="3"/>
    <n v="17"/>
    <n v="194113"/>
    <n v="210055"/>
    <n v="70018"/>
    <n v="337879"/>
    <n v="5.3973000000000004"/>
    <n v="2.5922000000000001"/>
    <n v="2.8050999999999999"/>
    <n v="8.8967700004577637"/>
    <n v="6.091670036315918"/>
    <n v="2.8050999641418457"/>
    <s v="1"/>
    <s v="30"/>
    <m/>
    <s v="26,34,07"/>
    <s v="Geriatrie"/>
    <s v="78325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535119024"/>
    <d v="2020-08-13T00:00:00"/>
    <d v="2020-09-01T00:00:00"/>
    <n v="2020"/>
    <s v="6"/>
    <s v="1"/>
    <s v="3011"/>
    <s v="89301301"/>
    <x v="37"/>
  </r>
  <r>
    <n v="2023"/>
    <s v="2020100104403204641"/>
    <s v="440320464"/>
    <s v="Keda Josef"/>
    <n v="20200814"/>
    <n v="20201001"/>
    <x v="1"/>
    <n v="49"/>
    <s v="A419;J9690;J180;E440;N300;;;;;;;;;;;"/>
    <s v="21225,21221,21717,21415,35520,21413,21215,21001"/>
    <s v="30"/>
    <s v="Geriatrie"/>
    <s v="89301301"/>
    <s v="3011"/>
    <n v="205"/>
    <s v="A"/>
    <s v="18-K01-04"/>
    <s v="Sepse u pacientů ve věku 18 a více let s CC=4"/>
    <n v="146853"/>
    <n v="59914"/>
    <n v="0"/>
    <n v="0"/>
    <n v="1472.35"/>
    <n v="0"/>
    <n v="0"/>
    <n v="3840"/>
    <n v="9150"/>
    <n v="128268"/>
    <s v="02"/>
    <s v="II. interní klinika gastroenterologie a geriatrie"/>
    <s v="89301026"/>
    <s v="0216"/>
    <n v="16"/>
    <n v="5"/>
    <n v="30"/>
    <n v="200390"/>
    <n v="17648"/>
    <n v="1"/>
    <n v="66134"/>
    <n v="2.9117000000000002"/>
    <n v="2.6760000000000002"/>
    <n v="0.23569999999999999"/>
    <n v="4.8183501809835434"/>
    <n v="4.5826501846313477"/>
    <n v="0.23569999635219574"/>
    <s v="4"/>
    <s v="30"/>
    <m/>
    <s v="26,39"/>
    <s v="Geriatrie"/>
    <s v="78365"/>
    <s v="Olomoucký"/>
    <s v="Olomouc"/>
    <s v="Olomouc sever"/>
    <s v="A41 - Jiná sepse"/>
    <s v="A419 - Sepse NS"/>
    <m/>
    <s v="A419 - Sepse NS"/>
    <s v="440320464"/>
    <d v="2020-09-01T00:00:00"/>
    <d v="2020-09-02T00:00:00"/>
    <n v="2020"/>
    <s v="6"/>
    <s v="3"/>
    <s v="3011"/>
    <s v="89301301"/>
    <x v="2"/>
  </r>
  <r>
    <n v="2023"/>
    <s v="2020101404507174231"/>
    <s v="450717423"/>
    <s v="Špička František"/>
    <n v="20200904"/>
    <n v="20201014"/>
    <x v="1"/>
    <n v="41"/>
    <s v="I609;I602;K404;I484;J150;J172;J952;;;;;;;;;"/>
    <s v="21225,21413,21717,21221,21415,51353,51511"/>
    <s v="30"/>
    <s v="Geriatrie"/>
    <s v="89301301"/>
    <s v="3011"/>
    <n v="205"/>
    <s v="A"/>
    <s v="01-K11-01"/>
    <s v="Netraumatické intrakraniální krvácení v komplexním CVSP u pacientů s CC=3-4"/>
    <n v="152275"/>
    <n v="49205"/>
    <n v="18613"/>
    <n v="0"/>
    <n v="1431.72"/>
    <n v="5415.66"/>
    <n v="388.2"/>
    <n v="3480"/>
    <n v="7725"/>
    <n v="197668"/>
    <s v="30"/>
    <s v="Geriatrie"/>
    <s v="89301301"/>
    <s v="3011"/>
    <n v="12"/>
    <n v="4"/>
    <n v="26"/>
    <n v="240391"/>
    <n v="3594"/>
    <n v="1"/>
    <n v="16101"/>
    <n v="3.2582"/>
    <n v="3.2101999999999999"/>
    <n v="4.8000000000000001E-2"/>
    <n v="5.6658498272299767"/>
    <n v="5.6178498268127441"/>
    <n v="4.8000000417232513E-2"/>
    <s v="4"/>
    <s v="30"/>
    <s v="04"/>
    <s v="26,04"/>
    <s v="Geriatrie"/>
    <s v="77200"/>
    <s v="Olomoucký"/>
    <s v="Olomouc"/>
    <s v="Olomouc město"/>
    <s v="I60 - Subarachnoidální krvácení"/>
    <s v="I609 - Subarachnoidální krvácení NS"/>
    <m/>
    <s v="I609 - Subarachnoidální krvácení NS"/>
    <s v="450717423"/>
    <d v="2020-09-04T00:00:00"/>
    <d v="2020-09-08T00:00:00"/>
    <n v="2020"/>
    <s v="6"/>
    <s v="3"/>
    <s v="3011"/>
    <s v="89301301"/>
    <x v="32"/>
  </r>
  <r>
    <n v="2023"/>
    <s v="2020092104561024141"/>
    <s v="456102414"/>
    <s v="Nesvadbová Miroslava"/>
    <n v="20200811"/>
    <n v="20200921"/>
    <x v="1"/>
    <n v="42"/>
    <s v="I635;I652;I10;E117;;;;;;;;;;;;"/>
    <s v="21221,21415,21225,21413,07552,72213,07546,07284,54320,35520,21001,07562,07543,72015"/>
    <s v="02"/>
    <s v="II. interní klinika gastroenterologie a geriatrie"/>
    <s v="89301021"/>
    <s v="0213"/>
    <n v="205"/>
    <s v="D"/>
    <s v="01-I09-01"/>
    <s v="Extrakraniální chirurgický výkon na cévách hlavy v komplexním CVSP u pacientů s CC=1-4"/>
    <n v="245343"/>
    <n v="27638"/>
    <n v="117120"/>
    <n v="0"/>
    <n v="1454.99"/>
    <n v="0"/>
    <n v="180.44"/>
    <n v="1710"/>
    <n v="3525"/>
    <n v="328502"/>
    <s v="17"/>
    <s v="Neurologická klinika"/>
    <s v="89301176"/>
    <s v="1732"/>
    <n v="9"/>
    <n v="3"/>
    <n v="19"/>
    <n v="174404"/>
    <n v="3549"/>
    <n v="1"/>
    <n v="12401"/>
    <n v="2.3763999999999998"/>
    <n v="2.3290000000000002"/>
    <n v="4.7399999999999998E-2"/>
    <n v="5.9475297965109348"/>
    <n v="5.9001297950744629"/>
    <n v="4.7400001436471939E-2"/>
    <s v="2"/>
    <s v="17"/>
    <s v="05"/>
    <s v="26,36,05,39"/>
    <s v="Geriatrie"/>
    <s v="78375"/>
    <s v="Olomoucký"/>
    <s v="Olomouc"/>
    <s v="Olomouc jih"/>
    <s v="I63 - Mozkový infarkt"/>
    <s v="I635 - Mozkový infarkt způs.neurč.okluzí nebo stenózou mozkových tepen"/>
    <m/>
    <s v="I635 - Mozkový infarkt způs.neurč.okluzí nebo stenózou mozkových tepen"/>
    <s v="456102414"/>
    <d v="2020-09-02T00:00:00"/>
    <d v="2020-09-09T00:00:00"/>
    <n v="2020"/>
    <s v="6"/>
    <s v="3"/>
    <s v="3011"/>
    <s v="89301301"/>
    <x v="37"/>
  </r>
  <r>
    <n v="2023"/>
    <s v="2020091404712174431"/>
    <s v="471217443"/>
    <s v="Hrabal Otakar"/>
    <n v="20200809"/>
    <n v="20200914"/>
    <x v="1"/>
    <n v="37"/>
    <s v="N10;I500;I259;I10;E116;;;;;;;;;;;"/>
    <s v="21225,21413,21221,21415,21717,21001,21215"/>
    <s v="30"/>
    <s v="Geriatrie"/>
    <s v="89301301"/>
    <s v="3011"/>
    <n v="205"/>
    <s v="A"/>
    <s v="11-K01-02"/>
    <s v="Záněty močových cest u pacientů s CC=1-2"/>
    <n v="88031"/>
    <n v="45008"/>
    <n v="0"/>
    <n v="0"/>
    <n v="1100.1600000000001"/>
    <n v="2707.83"/>
    <n v="0"/>
    <n v="2880"/>
    <n v="5400"/>
    <n v="57898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97412995621562"/>
    <n v="1.9413299560546875"/>
    <n v="3.2800000160932541E-2"/>
    <s v="4"/>
    <s v="30"/>
    <m/>
    <s v="26"/>
    <s v="Geriatrie"/>
    <s v="78356"/>
    <s v="Olomoucký"/>
    <s v="Olomouc"/>
    <s v="Olomouc východ"/>
    <s v="N10 - Akutní tubulo-intersticiální nefritida"/>
    <m/>
    <m/>
    <s v="N10 - Akutní tubulo-intersticiální nefritida"/>
    <s v="471217443"/>
    <d v="2020-08-19T00:00:00"/>
    <d v="2020-09-14T00:00:00"/>
    <n v="2020"/>
    <s v="6"/>
    <s v="4"/>
    <s v="3011"/>
    <s v="89301301"/>
    <x v="3"/>
  </r>
  <r>
    <n v="2023"/>
    <s v="2020091503304204651"/>
    <s v="330420465"/>
    <s v="Slezák Přemysl"/>
    <n v="20200811"/>
    <n v="20200915"/>
    <x v="1"/>
    <n v="36"/>
    <s v="A46;E86;G20;I10;;;;;;;;;;;;"/>
    <s v="21717,21413,21225,21221,21415,21215"/>
    <s v="30"/>
    <s v="Geriatrie"/>
    <s v="89301301"/>
    <s v="3011"/>
    <n v="205"/>
    <s v="A"/>
    <s v="09-K01-02"/>
    <s v="Onemocnění kůže způsobená mikroorganismy a parazity u pacientů s CC=1-3"/>
    <n v="91978"/>
    <n v="43245"/>
    <n v="0"/>
    <n v="0"/>
    <n v="3486.94"/>
    <n v="0"/>
    <n v="0"/>
    <n v="2800"/>
    <n v="5250"/>
    <n v="43444"/>
    <s v="02"/>
    <s v="II. interní klinika gastroenterologie a geriatrie"/>
    <s v="89301021"/>
    <s v="0213"/>
    <n v="10"/>
    <n v="3"/>
    <n v="18"/>
    <n v="74987"/>
    <n v="2508"/>
    <n v="1"/>
    <n v="9623"/>
    <n v="1.0348999999999999"/>
    <n v="1.0014000000000001"/>
    <n v="3.3500000000000002E-2"/>
    <n v="2.1164100617170334"/>
    <n v="2.0829100608825684"/>
    <n v="3.3500000834465027E-2"/>
    <s v="1"/>
    <s v="02"/>
    <m/>
    <s v="26"/>
    <s v="Geriatrie"/>
    <s v="78372"/>
    <s v="Olomoucký"/>
    <s v="Olomouc"/>
    <s v="Olomouc a okolí"/>
    <s v="A46 - Růže - erysipel"/>
    <m/>
    <m/>
    <s v="A46 - Růže - erysipel"/>
    <s v="330420465"/>
    <d v="2020-08-24T00:00:00"/>
    <d v="2020-09-15T00:00:00"/>
    <n v="2020"/>
    <s v="6"/>
    <s v="1"/>
    <s v="3011"/>
    <s v="89301301"/>
    <x v="11"/>
  </r>
  <r>
    <n v="2023"/>
    <s v="2020092303653050181"/>
    <s v="365305018"/>
    <s v="Lenochová Alena"/>
    <n v="20200828"/>
    <n v="20200923"/>
    <x v="1"/>
    <n v="27"/>
    <s v="S0660;W1908;S0650;I839;J449;;;;;;;;;;;"/>
    <s v="21413,21415,21221,21225,21001"/>
    <s v="30"/>
    <s v="Geriatrie"/>
    <s v="89301301"/>
    <s v="3011"/>
    <n v="205"/>
    <s v="A"/>
    <s v="01-K16-02"/>
    <s v="Závažná kraniocerebrální poranění v CVSP u pacientů s CC=0-2"/>
    <n v="108499"/>
    <n v="27904"/>
    <n v="38701"/>
    <n v="0"/>
    <n v="1029.3800000000001"/>
    <n v="0"/>
    <n v="0"/>
    <n v="1710"/>
    <n v="4650"/>
    <n v="49897"/>
    <s v="06"/>
    <s v="Neurochirurgická klinika"/>
    <s v="89301063"/>
    <s v="0631"/>
    <n v="7"/>
    <n v="2"/>
    <n v="15"/>
    <n v="75261"/>
    <n v="471"/>
    <n v="1"/>
    <n v="2992"/>
    <n v="1.0113000000000001"/>
    <n v="1.0049999999999999"/>
    <n v="6.3E-3"/>
    <n v="2.0450101173482835"/>
    <n v="2.0387101173400879"/>
    <n v="6.3000000081956387E-3"/>
    <s v="4"/>
    <s v="06"/>
    <m/>
    <s v="26"/>
    <s v="Geriatrie"/>
    <s v="78353"/>
    <s v="Olomoucký"/>
    <s v="Olomouc"/>
    <s v="Olomouc a okolí"/>
    <s v="S06 - Nitrolební poranění"/>
    <s v="S066 - Úrazové subarachnoidální krvácení"/>
    <s v="S0660 - Úrazové subarachnoidální krvácení; neotevřená rána"/>
    <s v="S0660 - Úrazové subarachnoidální krvácení; neotevřená rána"/>
    <s v="365305018"/>
    <d v="2020-09-03T00:00:00"/>
    <d v="2020-09-23T00:00:00"/>
    <n v="2020"/>
    <s v="6"/>
    <s v="4"/>
    <s v="3011"/>
    <s v="89301301"/>
    <x v="18"/>
  </r>
  <r>
    <n v="2023"/>
    <s v="2020092503461204051"/>
    <s v="346120405"/>
    <s v="Milarová Marie"/>
    <n v="20200823"/>
    <n v="20200925"/>
    <x v="1"/>
    <n v="34"/>
    <s v="S7220;W0181;D62;D683;;;;;;;;;;;;"/>
    <s v="21225,21221,21413,21219,21415,53469,21215,21001"/>
    <s v="30"/>
    <s v="Geriatrie"/>
    <s v="89301301"/>
    <s v="3011"/>
    <n v="205"/>
    <s v="D"/>
    <s v="08-I13-05"/>
    <s v="Operace poranění stehenní kosti v CVSP u pacientů ve věku 16 a více let s CC=1-2 nebo ve věku 75 a více let"/>
    <n v="136651"/>
    <n v="33547"/>
    <n v="43922"/>
    <n v="0"/>
    <n v="38.64"/>
    <n v="2707.83"/>
    <n v="13264.45"/>
    <n v="2400"/>
    <n v="4125"/>
    <n v="1244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5409600436687469"/>
    <n v="3.1945600509643555"/>
    <n v="0.34639999270439148"/>
    <s v="1"/>
    <s v="31"/>
    <s v="31"/>
    <s v="26,31"/>
    <s v="Geriatrie"/>
    <s v="78349"/>
    <s v="Olomoucký"/>
    <s v="Olomouc"/>
    <s v="Olomouc západ"/>
    <s v="S72 - Zlomenina kosti stehenní [fractura femoris]"/>
    <s v="S722 - Subtrochanterická zlomenina"/>
    <s v="S7220 - Subtrochanterická zlomenina; zavřená"/>
    <s v="S7220 - Subtrochanterická zlomenina; zavřená"/>
    <s v="346120405"/>
    <d v="2020-09-01T00:00:00"/>
    <d v="2020-09-25T00:00:00"/>
    <n v="2020"/>
    <s v="6"/>
    <s v="1"/>
    <s v="3011"/>
    <s v="89301301"/>
    <x v="1"/>
  </r>
  <r>
    <n v="2023"/>
    <s v="2020090404206050081"/>
    <s v="420605008"/>
    <s v="Choc Radko"/>
    <n v="20200803"/>
    <n v="20200904"/>
    <x v="1"/>
    <n v="33"/>
    <s v="J440;U6975;J160;I420;I489;I10;;;;;;;;;;"/>
    <s v="21413,21225,21221,21415,37022"/>
    <s v="17"/>
    <s v="Neurologická klinika"/>
    <s v="89301171"/>
    <s v="1712"/>
    <n v="111"/>
    <s v="A"/>
    <s v="01-K04-01"/>
    <s v="Neurodegenerativní onemocnění u pacientů s CC=1-4"/>
    <n v="137225"/>
    <n v="42504"/>
    <n v="0"/>
    <n v="0"/>
    <n v="442.05"/>
    <n v="0"/>
    <n v="0"/>
    <n v="2470"/>
    <n v="4500"/>
    <n v="119390"/>
    <s v="16"/>
    <s v="Klinika plicních nemocí a tuberkulózy"/>
    <s v="89301161"/>
    <s v="1611"/>
    <n v="11"/>
    <n v="4"/>
    <n v="22"/>
    <n v="82261"/>
    <n v="1093"/>
    <n v="1"/>
    <n v="5830"/>
    <n v="1.1131"/>
    <n v="1.0985"/>
    <n v="1.46E-2"/>
    <n v="1.7721999501809478"/>
    <n v="1.757599949836731"/>
    <n v="1.4600000344216824E-2"/>
    <s v="1"/>
    <s v="17"/>
    <m/>
    <s v="26,39"/>
    <m/>
    <s v="77900"/>
    <s v="Olomoucký"/>
    <s v="Olomouc"/>
    <s v="Olomouc měst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420605008"/>
    <d v="2020-08-13T00:00:00"/>
    <d v="2020-08-31T00:00:00"/>
    <n v="2020"/>
    <s v="6"/>
    <s v="3"/>
    <s v="3011"/>
    <s v="89301301"/>
    <x v="10"/>
  </r>
  <r>
    <n v="2023"/>
    <s v="2020103004502124401"/>
    <s v="450212440"/>
    <s v="Svoboda Josef"/>
    <n v="20201027"/>
    <n v="20201030"/>
    <x v="1"/>
    <n v="4"/>
    <s v="J068;I10;L891;E117;U6975;;;;;;;;;;;"/>
    <m/>
    <s v="03"/>
    <s v="III. interní klinika - nefrologická, revmatologická a endokrinologická"/>
    <s v="89301031"/>
    <s v="0312"/>
    <n v="111"/>
    <s v="A"/>
    <s v="10-K03-04"/>
    <s v="Diabetická ketoacidóza nebo kóma u pacientů ve věku 16 a více let s CC=0-1"/>
    <n v="18280"/>
    <n v="6001"/>
    <n v="0"/>
    <n v="0"/>
    <n v="325.94"/>
    <n v="0"/>
    <n v="0"/>
    <n v="320"/>
    <n v="600"/>
    <n v="28288"/>
    <s v="30"/>
    <s v="Geriatrie"/>
    <s v="89301301"/>
    <s v="3011"/>
    <n v="6"/>
    <n v="2"/>
    <n v="12"/>
    <n v="50290"/>
    <n v="142"/>
    <n v="1"/>
    <n v="1142"/>
    <n v="0.67349999999999999"/>
    <n v="0.67159999999999997"/>
    <n v="1.9E-3"/>
    <n v="0.67349998420104384"/>
    <n v="0.67159998416900635"/>
    <n v="1.9000000320374966E-3"/>
    <s v="1"/>
    <s v="03"/>
    <m/>
    <m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0212440"/>
    <d v="2020-10-27T00:00:00"/>
    <d v="2020-10-27T00:00:00"/>
    <n v="2020"/>
    <s v="2"/>
    <s v="3"/>
    <s v="3011"/>
    <s v="89301301"/>
    <x v="6"/>
  </r>
  <r>
    <n v="2023"/>
    <s v="2020102888590857962"/>
    <s v="8859085796"/>
    <s v="Malošíková Martina"/>
    <n v="20201028"/>
    <n v="20201028"/>
    <x v="1"/>
    <n v="1"/>
    <s v="R104;;;;;;;;;;;;;;;"/>
    <m/>
    <s v="30"/>
    <s v="Geriatrie"/>
    <s v="89301301"/>
    <s v="3011"/>
    <n v="205"/>
    <s v="A"/>
    <s v="06-K22-03"/>
    <s v="Jiné onemocnění trávicí soustavy u pacientů s CC=0"/>
    <n v="2276"/>
    <n v="1414"/>
    <n v="0"/>
    <n v="0"/>
    <n v="0"/>
    <n v="0"/>
    <n v="0"/>
    <n v="80"/>
    <n v="150"/>
    <n v="12556"/>
    <s v="30"/>
    <s v="Geriatrie"/>
    <s v="89301301"/>
    <s v="3011"/>
    <n v="4"/>
    <n v="2"/>
    <n v="7"/>
    <n v="23680"/>
    <n v="148"/>
    <n v="1"/>
    <n v="1190"/>
    <n v="0.31819999999999998"/>
    <n v="0.31619999999999998"/>
    <n v="2E-3"/>
    <n v="0.15809999406337738"/>
    <n v="0.15809999406337738"/>
    <n v="0"/>
    <s v="6"/>
    <s v="30"/>
    <m/>
    <m/>
    <m/>
    <s v="77200"/>
    <s v="Olomoucký"/>
    <s v="Olomouc"/>
    <s v="Olomouc město"/>
    <s v="R10 - Břišní a pánevní bolest"/>
    <s v="R104 - Jiná a neurčená břišní bolest"/>
    <m/>
    <s v="R104 - Jiná a neurčená břišní bolest"/>
    <s v="8859085796"/>
    <d v="2020-10-28T00:00:00"/>
    <d v="2020-10-28T00:00:00"/>
    <n v="2020"/>
    <s v="2"/>
    <s v="6"/>
    <s v="3011"/>
    <s v="89301301"/>
    <x v="6"/>
  </r>
  <r>
    <n v="2023"/>
    <s v="2020103004353310961"/>
    <s v="435331096"/>
    <s v="Markovská Jana"/>
    <n v="20201026"/>
    <n v="20201030"/>
    <x v="1"/>
    <n v="5"/>
    <s v="Z038;U6975;D390;M0589;I10;J449;S3240;;;;;;;;;"/>
    <s v="63611,63545,63547,63559,78989"/>
    <s v="08"/>
    <s v="Porodnicko-gynekologická klinika"/>
    <s v="89301081"/>
    <s v="0817"/>
    <n v="111"/>
    <s v="A"/>
    <s v="13-I19-00"/>
    <s v="Malý operační výkon pro onemocnění ženské reprodukční soustavy"/>
    <n v="18409"/>
    <n v="7092"/>
    <n v="0"/>
    <n v="0"/>
    <n v="0"/>
    <n v="0"/>
    <n v="0"/>
    <n v="320"/>
    <n v="450"/>
    <n v="18506"/>
    <s v="30"/>
    <s v="Geriatrie"/>
    <s v="89301301"/>
    <s v="3011"/>
    <n v="2"/>
    <n v="2"/>
    <n v="4"/>
    <n v="21154"/>
    <n v="15"/>
    <n v="1"/>
    <n v="1015"/>
    <n v="0.28270000000000001"/>
    <n v="0.28249999999999997"/>
    <n v="2.0000000000000001E-4"/>
    <n v="0.367249995470047"/>
    <n v="0.367249995470047"/>
    <n v="0"/>
    <s v="1"/>
    <s v="08"/>
    <m/>
    <s v="07,08"/>
    <m/>
    <s v="78701"/>
    <s v="Olomoucký"/>
    <s v="Šumperk"/>
    <s v="Šumperk"/>
    <s v="Z03 - Lék.pozor.a hodn.pro podezř. na nem. a patol.stavy, kt. byly vyloučeny"/>
    <s v="Z038 - Pozorování pro podezření na jiné nemoci a patologické stavy"/>
    <m/>
    <s v="Z038 - Pozorování pro podezření na jiné nemoci a patologické stavy"/>
    <s v="435331096"/>
    <d v="2020-10-26T00:00:00"/>
    <d v="2020-10-26T00:00:00"/>
    <n v="2020"/>
    <s v="5"/>
    <s v="3"/>
    <s v="3011"/>
    <s v="89301301"/>
    <x v="6"/>
  </r>
  <r>
    <n v="2023"/>
    <s v="2020103103303204121"/>
    <s v="330320412"/>
    <s v="Mazánek Zdeněk"/>
    <n v="20201026"/>
    <n v="20201031"/>
    <x v="1"/>
    <n v="6"/>
    <s v="J9600;J128;U071;I259;N40;;;;;;;;;;;"/>
    <s v="90903"/>
    <s v="07"/>
    <s v="Klinika anesteziologie, resuscitace a intenzivní medicíny"/>
    <s v="89301073"/>
    <s v="0731"/>
    <n v="205"/>
    <s v="A"/>
    <s v="04-K08-03"/>
    <s v="Respirační selhání u pacientů s CC=2-3"/>
    <n v="178211"/>
    <n v="0"/>
    <n v="135930"/>
    <n v="0"/>
    <n v="1390.57"/>
    <n v="0"/>
    <n v="0"/>
    <n v="0"/>
    <n v="0"/>
    <n v="348444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8"/>
    <s v="30"/>
    <m/>
    <s v="07"/>
    <m/>
    <s v="78322"/>
    <s v="Olomoucký"/>
    <s v="Olomouc"/>
    <s v="Litovelsko"/>
    <s v="J96 - Respirační selhání nezařazené jinde"/>
    <s v="J960 - Akutní respirační selhání"/>
    <s v="J9600 - Akutní respirační selhání, Typ I [hypoxický]"/>
    <s v="J9600 - Akutní respirační selhání, Typ I [hypoxický]"/>
    <s v="330320412"/>
    <d v="2020-10-26T00:00:00"/>
    <d v="2020-10-26T00:00:00"/>
    <n v="2020"/>
    <s v="4"/>
    <s v="3"/>
    <s v="3011"/>
    <s v="89301301"/>
    <x v="6"/>
  </r>
  <r>
    <n v="2023"/>
    <s v="2020092503761180531"/>
    <s v="376118053"/>
    <s v="Semorádová Jaroslava"/>
    <n v="20200828"/>
    <n v="20200925"/>
    <x v="1"/>
    <n v="29"/>
    <s v="S5250;W0109;E86;F051;F019;;;;;;;;;;;"/>
    <s v="21415,21225,21221,21413,21717,21001"/>
    <s v="30"/>
    <s v="Geriatrie"/>
    <s v="89301301"/>
    <s v="3011"/>
    <n v="207"/>
    <s v="A"/>
    <s v="08-K13-01"/>
    <s v="Poranění končetin mimo pánev a stehno v CVSP u pacientů ve věku 16 a více let a s CC=1-4"/>
    <n v="76268"/>
    <n v="35687"/>
    <n v="0"/>
    <n v="0"/>
    <n v="0"/>
    <n v="0"/>
    <n v="0"/>
    <n v="2240"/>
    <n v="4575"/>
    <n v="59032"/>
    <s v="02"/>
    <s v="II. interní klinika gastroenterologie a geriatrie"/>
    <s v="89301021"/>
    <s v="0213"/>
    <n v="10"/>
    <n v="3"/>
    <n v="22"/>
    <n v="82234"/>
    <n v="1285"/>
    <n v="1"/>
    <n v="5798"/>
    <n v="1.1153999999999999"/>
    <n v="1.0982000000000001"/>
    <n v="1.72E-2"/>
    <n v="1.559440016746521"/>
    <n v="1.559440016746521"/>
    <n v="0"/>
    <s v="4"/>
    <s v="02"/>
    <m/>
    <s v="26"/>
    <s v="Geriatrie"/>
    <s v="77900"/>
    <s v="Olomoucký"/>
    <s v="Olomouc"/>
    <s v="Olomouc město"/>
    <s v="S52 - Zlomenina lokte a předloktí"/>
    <s v="S525 - Zlomenina dolního konce kosti vřetenní (radia)"/>
    <s v="S5250 - Zlomenina dolního konce radia; zavřená"/>
    <s v="S5250 - Zlomenina dolního konce radia; zavřená"/>
    <s v="376118053"/>
    <d v="2020-09-02T00:00:00"/>
    <d v="2020-09-25T00:00:00"/>
    <n v="2020"/>
    <s v="6"/>
    <s v="4"/>
    <s v="3011"/>
    <s v="89301301"/>
    <x v="11"/>
  </r>
  <r>
    <n v="2023"/>
    <s v="2020090103861104151"/>
    <s v="386110415"/>
    <s v="Loutocká Anna"/>
    <n v="20200801"/>
    <n v="20200901"/>
    <x v="1"/>
    <n v="32"/>
    <s v="I635;I10;;;;;;;;;;;;;;"/>
    <s v="21221,21415,21225,21413,21001"/>
    <s v="30"/>
    <s v="Geriatrie"/>
    <s v="89301301"/>
    <s v="3011"/>
    <n v="211"/>
    <s v="A"/>
    <s v="01-K10-02"/>
    <s v="Mozkový infarkt v komplexním CVSP u pacientů s CC=1-2"/>
    <n v="88363"/>
    <n v="38317"/>
    <n v="0"/>
    <n v="0"/>
    <n v="0"/>
    <n v="0"/>
    <n v="0"/>
    <n v="2380"/>
    <n v="3900"/>
    <n v="67908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6604800224304199"/>
    <n v="2.6604800224304199"/>
    <n v="0"/>
    <s v="1"/>
    <s v="17"/>
    <m/>
    <s v="26"/>
    <s v="Geriatrie"/>
    <s v="78353"/>
    <s v="Olomoucký"/>
    <s v="Olomouc"/>
    <s v="Olomouc a okolí"/>
    <s v="I63 - Mozkový infarkt"/>
    <s v="I635 - Mozkový infarkt způs.neurč.okluzí nebo stenózou mozkových tepen"/>
    <m/>
    <s v="I635 - Mozkový infarkt způs.neurč.okluzí nebo stenózou mozkových tepen"/>
    <s v="386110415"/>
    <d v="2020-08-11T00:00:00"/>
    <d v="2020-09-01T00:00:00"/>
    <n v="2020"/>
    <s v="6"/>
    <s v="1"/>
    <s v="3011"/>
    <s v="89301301"/>
    <x v="37"/>
  </r>
  <r>
    <n v="2023"/>
    <s v="2020091403157280211"/>
    <s v="315728021"/>
    <s v="Veselá Helena"/>
    <n v="20200829"/>
    <n v="20200914"/>
    <x v="1"/>
    <n v="17"/>
    <s v="S7220;W1999;S4200;D683;I482;;;;;;;;;;;"/>
    <s v="21221,21225,78989,21415,21215,53257,53471,21219,21001,66127"/>
    <s v="02"/>
    <s v="II. interní klinika gastroenterologie a geriatrie"/>
    <s v="89301021"/>
    <s v="0213"/>
    <n v="211"/>
    <s v="D"/>
    <s v="08-I13-04"/>
    <s v="Operace poranění stehenní kosti v CVSP u pacientů ve věku 16 a více let s dalším operačním výkonem v jiný den nebo CC=3-4"/>
    <n v="163372"/>
    <n v="4517"/>
    <n v="97490"/>
    <n v="0"/>
    <n v="12364.12"/>
    <n v="7633.39"/>
    <n v="17694.259999999998"/>
    <n v="240"/>
    <n v="675"/>
    <n v="16944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8"/>
    <s v="31"/>
    <s v="31"/>
    <s v="26,07,31"/>
    <s v="Geriatrie"/>
    <s v="78332"/>
    <s v="Olomoucký"/>
    <s v="Olomouc"/>
    <s v="Litovelsko"/>
    <s v="S72 - Zlomenina kosti stehenní [fractura femoris]"/>
    <s v="S722 - Subtrochanterická zlomenina"/>
    <s v="S7220 - Subtrochanterická zlomenina; zavřená"/>
    <s v="S7220 - Subtrochanterická zlomenina; zavřená"/>
    <s v="315728021"/>
    <d v="2020-09-03T00:00:00"/>
    <d v="2020-09-04T00:00:00"/>
    <n v="2020"/>
    <s v="6"/>
    <s v="3"/>
    <s v="3011"/>
    <s v="89301301"/>
    <x v="16"/>
  </r>
  <r>
    <n v="2023"/>
    <s v="2020090704261124271"/>
    <s v="426112427"/>
    <s v="Matoušková Markéta"/>
    <n v="20200807"/>
    <n v="20200907"/>
    <x v="1"/>
    <n v="32"/>
    <s v="A418;K353;I489;R572;N19;;;;;;;;;;;"/>
    <s v="21221,21225,21413,21415,37022,72213,51353,51393,51397,51371,35520,51357,91761,78989,72015"/>
    <s v="30"/>
    <s v="Geriatrie"/>
    <s v="89301301"/>
    <s v="3011"/>
    <n v="211"/>
    <s v="A"/>
    <s v="88-I06-00"/>
    <s v="Hospitalizační případy reklasifikované z MDC 06"/>
    <n v="234801"/>
    <n v="31912"/>
    <n v="82350"/>
    <n v="0"/>
    <n v="48968.98"/>
    <n v="6931.18"/>
    <n v="563"/>
    <n v="2320"/>
    <n v="3450"/>
    <n v="329478"/>
    <s v="02"/>
    <s v="II. interní klinika gastroenterologie a geriatrie"/>
    <s v="89301023"/>
    <s v="0231"/>
    <n v="5"/>
    <n v="2"/>
    <n v="10"/>
    <n v="40526"/>
    <n v="1584"/>
    <n v="1"/>
    <n v="6263"/>
    <n v="0.56240000000000001"/>
    <n v="0.54120000000000001"/>
    <n v="2.12E-2"/>
    <n v="2.0958699882030487"/>
    <n v="1.9699699878692627"/>
    <n v="0.12590000033378601"/>
    <s v="4"/>
    <s v="30"/>
    <s v="04"/>
    <s v="04,36,26,39,07"/>
    <s v="Geriatrie"/>
    <s v="77900"/>
    <s v="Olomoucký"/>
    <s v="Olomouc"/>
    <s v="Olomouc město"/>
    <s v="A41 - Jiná sepse"/>
    <s v="A418 - Jiné určené sepse"/>
    <m/>
    <s v="A418 - Jiné určené sepse"/>
    <s v="426112427"/>
    <d v="2020-08-21T00:00:00"/>
    <d v="2020-09-07T00:00:00"/>
    <n v="2020"/>
    <s v="6"/>
    <s v="4"/>
    <s v="3011"/>
    <s v="89301301"/>
    <x v="8"/>
  </r>
  <r>
    <n v="2023"/>
    <s v="2020090904605214061"/>
    <s v="460521406"/>
    <s v="Špunda Vladimír"/>
    <n v="20200726"/>
    <n v="20200909"/>
    <x v="1"/>
    <n v="46"/>
    <s v="N309;M5450;I10;L931;E114;;;;;;;;;;;"/>
    <s v="21415,21221,21413,21225,21001"/>
    <s v="30"/>
    <s v="Geriatrie"/>
    <s v="89301301"/>
    <s v="3011"/>
    <n v="211"/>
    <s v="A"/>
    <s v="08-K05-00"/>
    <s v="Patologické zlomeniny"/>
    <n v="117748"/>
    <n v="54170"/>
    <n v="0"/>
    <n v="0"/>
    <n v="5486.15"/>
    <n v="5392.54"/>
    <n v="0"/>
    <n v="3380"/>
    <n v="7575"/>
    <n v="82907"/>
    <s v="17"/>
    <s v="Neurologická klinika"/>
    <s v="89301171"/>
    <s v="1712"/>
    <n v="10"/>
    <n v="3"/>
    <n v="20"/>
    <n v="60902"/>
    <n v="976"/>
    <n v="1"/>
    <n v="7664"/>
    <n v="0.82630000000000003"/>
    <n v="0.81330000000000002"/>
    <n v="1.2999999999999999E-2"/>
    <n v="2.1655100882053375"/>
    <n v="2.082050085067749"/>
    <n v="8.3460003137588501E-2"/>
    <s v="4"/>
    <s v="30"/>
    <m/>
    <s v="26"/>
    <m/>
    <s v="77900"/>
    <s v="Olomoucký"/>
    <s v="Olomouc"/>
    <s v="Olomouc město"/>
    <s v="N30 - Zánět močového měchýře (cystitida)"/>
    <s v="N309 - Cystitida NS"/>
    <m/>
    <s v="N309 - Cystitida NS"/>
    <s v="460521406"/>
    <d v="2020-08-17T00:00:00"/>
    <d v="2020-09-09T00:00:00"/>
    <n v="2020"/>
    <s v="6"/>
    <s v="4"/>
    <s v="3011"/>
    <s v="89301301"/>
    <x v="39"/>
  </r>
  <r>
    <n v="2023"/>
    <s v="2020092903255214501"/>
    <s v="325521450"/>
    <s v="Kluchová Jarmila"/>
    <n v="20200819"/>
    <n v="20200929"/>
    <x v="1"/>
    <n v="42"/>
    <s v="S7200;W0118;N309;E440;;;;;;;;;;;;"/>
    <s v="21221,21225,21415,21413,91820,78989,91826,21215,66610,91823,91829,91810"/>
    <s v="30"/>
    <s v="Geriatrie"/>
    <s v="89301301"/>
    <s v="3011"/>
    <n v="211"/>
    <s v="D"/>
    <s v="08-I05-07"/>
    <s v="Implantace cervikokapitální endoprotézy kyčle"/>
    <n v="103662"/>
    <n v="47615"/>
    <n v="5496"/>
    <n v="0"/>
    <n v="154.03"/>
    <n v="0"/>
    <n v="8743.85"/>
    <n v="3200"/>
    <n v="4800"/>
    <n v="139829"/>
    <s v="30"/>
    <s v="Geriatrie"/>
    <s v="89301301"/>
    <s v="3011"/>
    <n v="13"/>
    <n v="4"/>
    <n v="23"/>
    <n v="133895"/>
    <n v="22137"/>
    <n v="1"/>
    <n v="42367"/>
    <n v="2.0836999999999999"/>
    <n v="1.7881"/>
    <n v="0.29559999999999997"/>
    <n v="3.6517298817634583"/>
    <n v="3.3561298847198486"/>
    <n v="0.29559999704360962"/>
    <s v="5"/>
    <s v="11"/>
    <s v="11"/>
    <s v="26,11,07"/>
    <s v="TEPCKP,TEPkycel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521450"/>
    <d v="2020-08-31T00:00:00"/>
    <d v="2020-09-29T00:00:00"/>
    <n v="2020"/>
    <s v="6"/>
    <s v="5"/>
    <s v="3011"/>
    <s v="89301301"/>
    <x v="0"/>
  </r>
  <r>
    <n v="2023"/>
    <s v="2020101204453144671"/>
    <s v="445314467"/>
    <s v="Martochová Anna"/>
    <n v="20200916"/>
    <n v="20201012"/>
    <x v="1"/>
    <n v="27"/>
    <s v="S0650;W1704;F03;N390;I10;F321;;;;;;;;;;"/>
    <s v="21221,21415,21413,21225,35520,37022,21215"/>
    <s v="30"/>
    <s v="Geriatrie"/>
    <s v="89301301"/>
    <s v="3011"/>
    <n v="111"/>
    <s v="A"/>
    <s v="01-K16-02"/>
    <s v="Závažná kraniocerebrální poranění v CVSP u pacientů s CC=0-2"/>
    <n v="65784"/>
    <n v="32381"/>
    <n v="0"/>
    <n v="0"/>
    <n v="0"/>
    <n v="0"/>
    <n v="0"/>
    <n v="2080"/>
    <n v="4875"/>
    <n v="59910"/>
    <s v="30"/>
    <s v="Geriatrie"/>
    <s v="89301301"/>
    <s v="3011"/>
    <n v="7"/>
    <n v="2"/>
    <n v="15"/>
    <n v="75261"/>
    <n v="471"/>
    <n v="1"/>
    <n v="2992"/>
    <n v="1.0113000000000001"/>
    <n v="1.0049999999999999"/>
    <n v="6.3E-3"/>
    <n v="2.0387101173400879"/>
    <n v="2.0387101173400879"/>
    <n v="0"/>
    <s v="4"/>
    <s v="30"/>
    <m/>
    <s v="26,39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45314467"/>
    <d v="2020-09-16T00:00:00"/>
    <d v="2020-10-12T00:00:00"/>
    <n v="2020"/>
    <s v="5"/>
    <s v="4"/>
    <s v="3011"/>
    <s v="89301301"/>
    <x v="6"/>
  </r>
  <r>
    <n v="2023"/>
    <s v="2020102004002201481"/>
    <s v="400220148"/>
    <s v="Bundil Jan"/>
    <n v="20201007"/>
    <n v="20201020"/>
    <x v="1"/>
    <n v="14"/>
    <s v="I832;I803;L218;I482;I10;E782;;;;;;;;;;"/>
    <s v="21225,21413,21415,21221,21001"/>
    <s v="30"/>
    <s v="Geriatrie"/>
    <s v="89301301"/>
    <s v="3011"/>
    <n v="111"/>
    <s v="A"/>
    <s v="05-K13-01"/>
    <s v="Trombóza hlubokých žil nebo žilní městky s vředem nebo jiné nemoci žil u pacientů s CC=3-4 v CVSP"/>
    <n v="29797"/>
    <n v="16452"/>
    <n v="0"/>
    <n v="0"/>
    <n v="7652.16"/>
    <n v="0"/>
    <n v="0"/>
    <n v="1040"/>
    <n v="975"/>
    <n v="35975"/>
    <s v="30"/>
    <s v="Geriatrie"/>
    <s v="89301301"/>
    <s v="3011"/>
    <n v="14"/>
    <n v="5"/>
    <n v="26"/>
    <n v="89193"/>
    <n v="1645"/>
    <n v="1"/>
    <n v="10630"/>
    <n v="1.2131000000000001"/>
    <n v="1.1911"/>
    <n v="2.1999999999999999E-2"/>
    <n v="1.2131000012159348"/>
    <n v="1.191100001335144"/>
    <n v="2.199999988079071E-2"/>
    <s v="1"/>
    <s v="30"/>
    <m/>
    <s v="26"/>
    <s v="Geriatrie"/>
    <s v="79053"/>
    <s v="Olomoucký"/>
    <s v="Jeseník"/>
    <s v="Jeseník"/>
    <s v="I83 - Žilní městky [varices] dolních končetin"/>
    <s v="I832 - Žilní městky dolních končetin s vředem i zánětem"/>
    <m/>
    <s v="I832 - Žilní městky dolních končetin s vředem i zánětem"/>
    <s v="400220148"/>
    <d v="2020-10-07T00:00:00"/>
    <d v="2020-10-20T00:00:00"/>
    <n v="2020"/>
    <s v="2"/>
    <s v="1"/>
    <s v="3011"/>
    <s v="89301301"/>
    <x v="6"/>
  </r>
  <r>
    <n v="2023"/>
    <s v="2020102004258294611"/>
    <s v="425829461"/>
    <s v="Horáčková Libuše"/>
    <n v="20201003"/>
    <n v="20201020"/>
    <x v="1"/>
    <n v="18"/>
    <s v="S7210;W0181;U6975;D62;;;;;;;;;;;;"/>
    <s v="21413,21219,21221,21225,53471,21415,21215,2100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94477"/>
    <n v="16204"/>
    <n v="43922"/>
    <n v="0"/>
    <n v="33.14"/>
    <n v="5415.66"/>
    <n v="18912.46"/>
    <n v="960"/>
    <n v="1800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425829461"/>
    <d v="2020-10-08T00:00:00"/>
    <d v="2020-10-20T00:00:00"/>
    <n v="2020"/>
    <s v="6"/>
    <s v="4"/>
    <s v="3011"/>
    <s v="89301301"/>
    <x v="16"/>
  </r>
  <r>
    <n v="2023"/>
    <s v="2020102004409184701"/>
    <s v="440918470"/>
    <s v="Košák Petr"/>
    <n v="20201003"/>
    <n v="20201020"/>
    <x v="1"/>
    <n v="18"/>
    <s v="I635;I489;E789;E114;I10;;;;;;;;;;;"/>
    <s v="21219,21221,21225,21413,21415,37022,35520,21001"/>
    <s v="30"/>
    <s v="Geriatrie"/>
    <s v="89301301"/>
    <s v="3011"/>
    <n v="111"/>
    <s v="A"/>
    <s v="01-K10-03"/>
    <s v="Mozkový infarkt v komplexním CVSP u pacientů s CC=0"/>
    <n v="59805"/>
    <n v="23174"/>
    <n v="0"/>
    <n v="0"/>
    <n v="0"/>
    <n v="0"/>
    <n v="0"/>
    <n v="1310"/>
    <n v="2550"/>
    <n v="44992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2677500247955322"/>
    <n v="1.2677500247955322"/>
    <n v="0"/>
    <s v="1"/>
    <s v="17"/>
    <m/>
    <s v="26,39"/>
    <s v="Geriatrie"/>
    <s v="78391"/>
    <s v="Olomoucký"/>
    <s v="Olomouc"/>
    <s v="Uničovsko"/>
    <s v="I63 - Mozkový infarkt"/>
    <s v="I635 - Mozkový infarkt způs.neurč.okluzí nebo stenózou mozkových tepen"/>
    <m/>
    <s v="I635 - Mozkový infarkt způs.neurč.okluzí nebo stenózou mozkových tepen"/>
    <s v="440918470"/>
    <d v="2020-10-08T00:00:00"/>
    <d v="2020-10-20T00:00:00"/>
    <n v="2020"/>
    <s v="6"/>
    <s v="1"/>
    <s v="3011"/>
    <s v="89301301"/>
    <x v="37"/>
  </r>
  <r>
    <n v="2023"/>
    <s v="2020100102660304651"/>
    <s v="266030465"/>
    <s v="Čepová Vlasta"/>
    <n v="20200908"/>
    <n v="20201001"/>
    <x v="1"/>
    <n v="24"/>
    <s v="S7200;W0110;S510;D62;;;;;;;;;;;;"/>
    <s v="21215,21415,21221,21413,21225,66127,53471,21219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03918"/>
    <n v="25679"/>
    <n v="35751"/>
    <n v="0"/>
    <n v="38.64"/>
    <n v="4435.46"/>
    <n v="9233.0400000000009"/>
    <n v="1760"/>
    <n v="2925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1"/>
    <s v="31"/>
    <s v="26,31"/>
    <s v="Geriatrie"/>
    <s v="78401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66030465"/>
    <d v="2020-09-15T00:00:00"/>
    <d v="2020-10-01T00:00:00"/>
    <n v="2020"/>
    <s v="6"/>
    <s v="4"/>
    <s v="3011"/>
    <s v="89301301"/>
    <x v="1"/>
  </r>
  <r>
    <n v="2023"/>
    <s v="2020101904862237081"/>
    <s v="486223708"/>
    <s v="Paluchová Anna"/>
    <n v="20200923"/>
    <n v="20201019"/>
    <x v="1"/>
    <n v="27"/>
    <s v="N10;I10;M4699;I269;D649;Z954;E86;;;;;;;;;"/>
    <s v="21219,21415,21413,21221,21225,21215"/>
    <s v="30"/>
    <s v="Geriatrie"/>
    <s v="89301301"/>
    <s v="3011"/>
    <n v="111"/>
    <s v="A"/>
    <s v="11-K01-02"/>
    <s v="Záněty močových cest u pacientů s CC=1-2"/>
    <n v="71769"/>
    <n v="32759"/>
    <n v="0"/>
    <n v="0"/>
    <n v="692.63"/>
    <n v="3780.33"/>
    <n v="0"/>
    <n v="2080"/>
    <n v="2400"/>
    <n v="46298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1.4194699935615063"/>
    <n v="1.3866699934005737"/>
    <n v="3.2800000160932541E-2"/>
    <s v="1"/>
    <s v="03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486223708"/>
    <d v="2020-09-30T00:00:00"/>
    <d v="2020-10-19T00:00:00"/>
    <n v="2020"/>
    <s v="6"/>
    <s v="1"/>
    <s v="3011"/>
    <s v="89301301"/>
    <x v="5"/>
  </r>
  <r>
    <n v="2023"/>
    <s v="2020102004160074291"/>
    <s v="416007429"/>
    <s v="Divilová Berta"/>
    <n v="20200910"/>
    <n v="20201020"/>
    <x v="1"/>
    <n v="41"/>
    <s v="G301;I10;E039;E119;D352;;;;;;;;;;;"/>
    <s v="21413,21415,21219,21225,21221,37022,35520,21001"/>
    <s v="30"/>
    <s v="Geriatrie"/>
    <s v="89301301"/>
    <s v="3011"/>
    <n v="111"/>
    <s v="A"/>
    <s v="01-K04-02"/>
    <s v="Neurodegenerativní onemocnění u pacientů s CC=0"/>
    <n v="135436"/>
    <n v="48294"/>
    <n v="0"/>
    <n v="0"/>
    <n v="196.67"/>
    <n v="0"/>
    <n v="0"/>
    <n v="3060"/>
    <n v="6000"/>
    <n v="99474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2.3019100353121758"/>
    <n v="2.2997100353240967"/>
    <n v="2.199999988079071E-3"/>
    <s v="4"/>
    <s v="30"/>
    <m/>
    <s v="26,39"/>
    <s v="Geriatrie"/>
    <s v="75105"/>
    <s v="Olomoucký"/>
    <s v="Přerov"/>
    <s v="Přerov a okolí"/>
    <s v="G30 - Alzheimerova nemoc"/>
    <s v="G301 - Alzheimerova nemoc s pozdním nástupem"/>
    <m/>
    <s v="G301 - Alzheimerova nemoc s pozdním nástupem"/>
    <s v="416007429"/>
    <d v="2020-09-24T00:00:00"/>
    <d v="2020-10-20T00:00:00"/>
    <n v="2020"/>
    <s v="6"/>
    <s v="4"/>
    <s v="3011"/>
    <s v="89301301"/>
    <x v="7"/>
  </r>
  <r>
    <n v="2023"/>
    <s v="2020110605257173111"/>
    <s v="525717311"/>
    <s v="Malířová Jiřina"/>
    <n v="20200922"/>
    <n v="20201106"/>
    <x v="1"/>
    <n v="45"/>
    <s v="S4220;W1999;D62;;;;;;;;;;;;;"/>
    <s v="21413,21225,21415,21221,21215,21001,21717"/>
    <s v="11"/>
    <s v="Ortopedická klinika"/>
    <s v="89301111"/>
    <s v="1112"/>
    <n v="111"/>
    <s v="A"/>
    <s v="08-K13-01"/>
    <s v="Poranění končetin mimo pánev a stehno v CVSP u pacientů ve věku 16 a více let a s CC=1-4"/>
    <n v="108496"/>
    <n v="52161"/>
    <n v="0"/>
    <n v="0"/>
    <n v="0"/>
    <n v="10831.32"/>
    <n v="0"/>
    <n v="3840"/>
    <n v="6375"/>
    <n v="120257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2.7210399433970451"/>
    <n v="2.6137199401855469"/>
    <n v="0.10732000321149826"/>
    <s v="3"/>
    <s v="31"/>
    <m/>
    <s v="26"/>
    <s v="Geriatrie"/>
    <s v="779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525717311"/>
    <d v="2020-10-02T00:00:00"/>
    <d v="2020-10-20T00:00:00"/>
    <n v="2020"/>
    <s v="6"/>
    <s v="4"/>
    <s v="3011"/>
    <s v="89301301"/>
    <x v="1"/>
  </r>
  <r>
    <n v="2023"/>
    <s v="2020102003558031021"/>
    <s v="355803102"/>
    <s v="Šestáková Štefánia"/>
    <n v="20200925"/>
    <n v="20201020"/>
    <x v="1"/>
    <n v="26"/>
    <s v="M1300;D509;I10;K295;U6975;;;;;;;;;;;"/>
    <s v="21415,21225,21413,21221,21717"/>
    <s v="30"/>
    <s v="Geriatrie"/>
    <s v="89301301"/>
    <s v="3011"/>
    <n v="111"/>
    <s v="A"/>
    <s v="08-K01-03"/>
    <s v="Systémová onemocnění pojivových tkání u pacientů s CC=0"/>
    <n v="68977"/>
    <n v="33168"/>
    <n v="0"/>
    <n v="0"/>
    <n v="10823.96"/>
    <n v="5415.66"/>
    <n v="1549.99"/>
    <n v="2000"/>
    <n v="4275"/>
    <n v="63200"/>
    <s v="02"/>
    <s v="II. interní klinika gastroenterologie a geriatrie"/>
    <s v="89301021"/>
    <s v="0213"/>
    <n v="6"/>
    <n v="2"/>
    <n v="12"/>
    <n v="44326"/>
    <n v="287"/>
    <n v="1"/>
    <n v="2183"/>
    <n v="0.59570000000000001"/>
    <n v="0.59189999999999998"/>
    <n v="3.8E-3"/>
    <n v="1.6485200077295303"/>
    <n v="1.4205600023269653"/>
    <n v="0.227960005402565"/>
    <s v="4"/>
    <s v="30"/>
    <m/>
    <s v="26"/>
    <s v="Geriatrie"/>
    <s v="68600"/>
    <m/>
    <m/>
    <m/>
    <s v="M13 - Jiná artritida"/>
    <s v="M130 - Polyartritida NS"/>
    <s v="M1300 - Polyartritida NS; mnohočetné lokalizace"/>
    <s v="M1300 - Polyartritida NS; mnohočetné lokalizace"/>
    <s v="355803102"/>
    <d v="2020-10-02T00:00:00"/>
    <d v="2020-10-20T00:00:00"/>
    <n v="2020"/>
    <s v="6"/>
    <s v="4"/>
    <s v="3011"/>
    <s v="89301301"/>
    <x v="11"/>
  </r>
  <r>
    <n v="2023"/>
    <s v="2020100502359294411"/>
    <s v="235929441"/>
    <s v="Schünová Drahomíra"/>
    <n v="20200906"/>
    <n v="20201005"/>
    <x v="1"/>
    <n v="30"/>
    <s v="I500;E871;E875;E86;;;;;;;;;;;;"/>
    <s v="21413,21225,21415,21221,21001,21717,21215"/>
    <s v="30"/>
    <s v="Geriatrie"/>
    <s v="89301301"/>
    <s v="3011"/>
    <n v="111"/>
    <s v="A"/>
    <s v="05-K07-05"/>
    <s v="Srdeční selhání v CVSP u pacientů s CC=0"/>
    <n v="72740"/>
    <n v="37639"/>
    <n v="0"/>
    <n v="0"/>
    <n v="163.88"/>
    <n v="0"/>
    <n v="0"/>
    <n v="2320"/>
    <n v="4350"/>
    <n v="43414"/>
    <s v="02"/>
    <s v="II. interní klinika gastroenterologie a geriatrie"/>
    <s v="89301026"/>
    <s v="0216"/>
    <n v="8"/>
    <n v="3"/>
    <n v="15"/>
    <n v="55949"/>
    <n v="314"/>
    <n v="1"/>
    <n v="2059"/>
    <n v="0.75139999999999996"/>
    <n v="0.74719999999999998"/>
    <n v="4.1999999999999997E-3"/>
    <n v="1.5920000257901847"/>
    <n v="1.5878000259399414"/>
    <n v="4.19999985024333E-3"/>
    <s v="1"/>
    <s v="02"/>
    <m/>
    <s v="26"/>
    <s v="Geriatrie"/>
    <s v="78301"/>
    <s v="Olomoucký"/>
    <s v="Olomouc"/>
    <s v="Olomouc město"/>
    <s v="I50 - Selhání srdce"/>
    <s v="I500 - Městnavé selhání srdce"/>
    <m/>
    <s v="I500 - Městnavé selhání srdce"/>
    <s v="235929441"/>
    <d v="2020-09-14T00:00:00"/>
    <d v="2020-10-05T00:00:00"/>
    <n v="2020"/>
    <s v="6"/>
    <s v="1"/>
    <s v="3011"/>
    <s v="89301301"/>
    <x v="2"/>
  </r>
  <r>
    <n v="2023"/>
    <s v="2020100702454184631"/>
    <s v="245418463"/>
    <s v="Mazalová Ludmila"/>
    <n v="20200906"/>
    <n v="20201007"/>
    <x v="1"/>
    <n v="32"/>
    <s v="S7210;W0181;I259;I678;I10;D62;;;;;;;;;;"/>
    <s v="21413,21225,21221,21415,53471,21215,21001,21219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16234"/>
    <n v="32706"/>
    <n v="32005"/>
    <n v="0"/>
    <n v="38.64"/>
    <n v="11088.65"/>
    <n v="10137.790000000001"/>
    <n v="2320"/>
    <n v="3975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34129998087883"/>
    <n v="2.9948999881744385"/>
    <n v="0.34639999270439148"/>
    <s v="1"/>
    <s v="31"/>
    <s v="31"/>
    <s v="26,31"/>
    <s v="Geriatrie"/>
    <s v="79854"/>
    <s v="Olomoucký"/>
    <s v="Prostějov"/>
    <s v="Konicko"/>
    <s v="S72 - Zlomenina kosti stehenní [fractura femoris]"/>
    <s v="S721 - Pertrochanterická zlomenina"/>
    <s v="S7210 - Pertrochanterická zlomenina; zavřená"/>
    <s v="S7210 - Pertrochanterická zlomenina; zavřená"/>
    <s v="245418463"/>
    <d v="2020-09-14T00:00:00"/>
    <d v="2020-10-07T00:00:00"/>
    <n v="2020"/>
    <s v="6"/>
    <s v="1"/>
    <s v="3011"/>
    <s v="89301301"/>
    <x v="1"/>
  </r>
  <r>
    <n v="2023"/>
    <s v="2020101441745980103"/>
    <s v="4174598010"/>
    <m/>
    <n v="20200920"/>
    <n v="20201014"/>
    <x v="1"/>
    <n v="25"/>
    <s v="I481;I672;I498;M5493;;;;;;;;;;;;"/>
    <s v="21225,21415,21413,21221,21001,91756,17625,37022,35520"/>
    <s v="30"/>
    <s v="Geriatrie"/>
    <s v="89301301"/>
    <s v="3011"/>
    <n v="511"/>
    <s v="D"/>
    <s v="05-I25-02"/>
    <s v="Implantace dvoukomorového kardiostimulátoru u pacientů s CC=0-3"/>
    <n v="94030"/>
    <n v="31759"/>
    <n v="0"/>
    <n v="0"/>
    <n v="53.23"/>
    <n v="0"/>
    <n v="97829"/>
    <n v="1920"/>
    <n v="3525"/>
    <n v="0"/>
    <s v="03"/>
    <s v="III. interní klinika - nefrologická, revmatologická a endokrinologická"/>
    <s v="89301031"/>
    <s v="0311"/>
    <n v="4"/>
    <n v="2"/>
    <n v="9"/>
    <n v="61057"/>
    <n v="159209"/>
    <n v="53070"/>
    <n v="214525"/>
    <n v="2.9415"/>
    <n v="0.81540000000000001"/>
    <n v="2.1261000000000001"/>
    <n v="4.8984601497650146"/>
    <n v="2.77236008644104"/>
    <n v="2.1261000633239746"/>
    <s v="4"/>
    <s v="03"/>
    <m/>
    <s v="39,26,01"/>
    <s v="KS,Geriatrie"/>
    <m/>
    <m/>
    <m/>
    <m/>
    <s v="I48 - Fibrilace a flutter síní"/>
    <s v="I481 - Přetrvávající (perzistentní) fibrilace síní"/>
    <m/>
    <s v="I481 - Přetrvávající (perzistentní) fibrilace síní"/>
    <s v="4174598010"/>
    <d v="2020-09-25T00:00:00"/>
    <d v="2020-10-14T00:00:00"/>
    <n v="2020"/>
    <s v="6"/>
    <s v="4"/>
    <s v="3011"/>
    <s v="89301301"/>
    <x v="23"/>
  </r>
  <r>
    <n v="2023"/>
    <s v="2020101405304240221"/>
    <s v="530424022"/>
    <s v="Havlík Bohumil"/>
    <n v="20200914"/>
    <n v="20201014"/>
    <x v="1"/>
    <n v="31"/>
    <s v="T848;Y792;U6975;Z038;E118;I10;;;;;;;;;;"/>
    <s v="21413,66617,21221,21717,91827,21215,21225,21415,91810,91820,91823,78990,90918,91830"/>
    <s v="30"/>
    <s v="Geriatrie"/>
    <s v="89301301"/>
    <s v="3011"/>
    <n v="111"/>
    <s v="D"/>
    <s v="08-I05-03"/>
    <s v="Revize endoprotézy kyčle s výměnou artikulačních komponent nebo odstranění endoprotézy"/>
    <n v="106726"/>
    <n v="33697"/>
    <n v="10992"/>
    <n v="0"/>
    <n v="4158.08"/>
    <n v="0"/>
    <n v="46914.68"/>
    <n v="2240"/>
    <n v="3825"/>
    <n v="242481"/>
    <s v="11"/>
    <s v="Ortopedická klinika"/>
    <s v="89301111"/>
    <s v="1111"/>
    <n v="17"/>
    <n v="6"/>
    <n v="34"/>
    <n v="196870"/>
    <n v="55770"/>
    <n v="18590"/>
    <n v="117316"/>
    <n v="3.3738000000000001"/>
    <n v="2.629"/>
    <n v="0.74480000000000002"/>
    <n v="3.3737999200820923"/>
    <n v="2.6289999485015869"/>
    <n v="0.74479997158050537"/>
    <s v="1"/>
    <s v="11"/>
    <s v="11"/>
    <s v="26,11,07"/>
    <s v="TEPkycel,Geriatrie"/>
    <s v="78325"/>
    <s v="Olomoucký"/>
    <s v="Olomouc"/>
    <s v="Litovelsk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530424022"/>
    <d v="2020-09-30T00:00:00"/>
    <d v="2020-10-14T00:00:00"/>
    <n v="2020"/>
    <s v="6"/>
    <s v="1"/>
    <s v="3011"/>
    <s v="89301301"/>
    <x v="0"/>
  </r>
  <r>
    <n v="2023"/>
    <s v="2020101502951254761"/>
    <s v="295125476"/>
    <s v="Heczková Erna"/>
    <n v="20201005"/>
    <n v="20201015"/>
    <x v="1"/>
    <n v="11"/>
    <s v="J189;I119;N183;E039;E790;K573;F019;;;;;;;;;"/>
    <s v="21225,21415,21413,21221"/>
    <s v="01"/>
    <s v="I. interní klinika - kardiologická"/>
    <s v="89301011"/>
    <s v="0112"/>
    <n v="111"/>
    <s v="A"/>
    <s v="04-K02-03"/>
    <s v="Záněty plic u pacientů s CC=2-3"/>
    <n v="44568"/>
    <n v="14879"/>
    <n v="0"/>
    <n v="0"/>
    <n v="1770.15"/>
    <n v="0"/>
    <n v="1549.99"/>
    <n v="800"/>
    <n v="1875"/>
    <n v="57802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295125476"/>
    <d v="2020-10-09T00:00:00"/>
    <d v="2020-10-14T00:00:00"/>
    <n v="2020"/>
    <s v="6"/>
    <s v="3"/>
    <s v="3011"/>
    <s v="89301301"/>
    <x v="5"/>
  </r>
  <r>
    <n v="2023"/>
    <s v="2020101603408124141"/>
    <s v="340812414"/>
    <s v="Bartoněk Miroslav"/>
    <n v="20200907"/>
    <n v="20201016"/>
    <x v="1"/>
    <n v="40"/>
    <s v="I639;E114;E039;I693;;;;;;;;;;;;"/>
    <s v="21413,21415,72213,21225,21221,72016,21001,72017,72015,21215"/>
    <s v="30"/>
    <s v="Geriatrie"/>
    <s v="89301301"/>
    <s v="3011"/>
    <n v="111"/>
    <s v="A"/>
    <s v="01-K12-01"/>
    <s v="Jiná cévní onemocnění mozku a míchy v komplexním CVSP"/>
    <n v="106645"/>
    <n v="47237"/>
    <n v="0"/>
    <n v="0"/>
    <n v="0"/>
    <n v="0"/>
    <n v="0"/>
    <n v="2960"/>
    <n v="5850"/>
    <n v="101668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3.2574100494384766"/>
    <n v="3.2574100494384766"/>
    <n v="0"/>
    <s v="1"/>
    <s v="30"/>
    <m/>
    <s v="26,36"/>
    <s v="Geriatrie"/>
    <s v="78365"/>
    <s v="Olomoucký"/>
    <s v="Olomouc"/>
    <s v="Olomouc sever"/>
    <s v="I63 - Mozkový infarkt"/>
    <s v="I639 - Mozkový infarkt NS"/>
    <m/>
    <s v="I639 - Mozkový infarkt NS"/>
    <s v="340812414"/>
    <d v="2020-09-23T00:00:00"/>
    <d v="2020-10-16T00:00:00"/>
    <n v="2020"/>
    <s v="6"/>
    <s v="1"/>
    <s v="3011"/>
    <s v="89301301"/>
    <x v="37"/>
  </r>
  <r>
    <n v="2023"/>
    <s v="2020101603802120831"/>
    <s v="380212083"/>
    <s v="Chmelík Jiří"/>
    <n v="20200926"/>
    <n v="20201016"/>
    <x v="1"/>
    <n v="21"/>
    <s v="N390;E86;I672;;;;;;;;;;;;;"/>
    <s v="21215,21225,21415,21221,21413,21219"/>
    <s v="30"/>
    <s v="Geriatrie"/>
    <s v="89301301"/>
    <s v="3011"/>
    <n v="111"/>
    <s v="A"/>
    <s v="11-K01-04"/>
    <s v="Záněty močových cest u pacientů ve věku 18 a více let s CC=0"/>
    <n v="61127"/>
    <n v="26872"/>
    <n v="0"/>
    <n v="0"/>
    <n v="624.75"/>
    <n v="0"/>
    <n v="0"/>
    <n v="1600"/>
    <n v="3000"/>
    <n v="30491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95364998932927847"/>
    <n v="0.93994998931884766"/>
    <n v="1.3700000010430813E-2"/>
    <s v="1"/>
    <s v="02"/>
    <m/>
    <s v="26"/>
    <s v="Geriatrie"/>
    <s v="78345"/>
    <s v="Olomoucký"/>
    <s v="Olomouc"/>
    <s v="Litovelsko"/>
    <s v="N39 - Jiná onemocnění močové soustavy"/>
    <s v="N390 - Infekce močového ústrojí neurčené lokalizace"/>
    <m/>
    <s v="N390 - Infekce močového ústrojí neurčené lokalizace"/>
    <s v="380212083"/>
    <d v="2020-10-01T00:00:00"/>
    <d v="2020-10-16T00:00:00"/>
    <n v="2020"/>
    <s v="6"/>
    <s v="1"/>
    <s v="3011"/>
    <s v="89301301"/>
    <x v="11"/>
  </r>
  <r>
    <n v="2023"/>
    <s v="2020102103757154311"/>
    <s v="375715431"/>
    <s v="Vyroubalová Květosla"/>
    <n v="20200928"/>
    <n v="20201021"/>
    <x v="1"/>
    <n v="24"/>
    <s v="I500;D471;;;;;;;;;;;;;;"/>
    <s v="21225,21415,21413,21221"/>
    <s v="11"/>
    <s v="Ortopedická klinika"/>
    <s v="89301111"/>
    <s v="1112"/>
    <n v="201"/>
    <s v="A"/>
    <s v="04-K02-03"/>
    <s v="Záněty plic u pacientů s CC=2-3"/>
    <n v="78127"/>
    <n v="28136"/>
    <n v="10992"/>
    <n v="0"/>
    <n v="312.47000000000003"/>
    <n v="0"/>
    <n v="4884.04"/>
    <n v="1680"/>
    <n v="3375"/>
    <n v="51549"/>
    <s v="03"/>
    <s v="III. interní klinika - nefrologická, revmatologická a endokrinologická"/>
    <s v="89301033"/>
    <s v="0331"/>
    <n v="12"/>
    <n v="4"/>
    <n v="22"/>
    <n v="93345"/>
    <n v="3856"/>
    <n v="1"/>
    <n v="15184"/>
    <n v="1.298"/>
    <n v="1.2464999999999999"/>
    <n v="5.1499999999999997E-2"/>
    <n v="1.4226500168442726"/>
    <n v="1.371150016784668"/>
    <n v="5.1500000059604645E-2"/>
    <s v="5"/>
    <s v="11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75715431"/>
    <d v="2020-10-02T00:00:00"/>
    <d v="2020-10-19T00:00:00"/>
    <n v="2020"/>
    <s v="6"/>
    <s v="3"/>
    <s v="3011"/>
    <s v="89301301"/>
    <x v="5"/>
  </r>
  <r>
    <n v="2023"/>
    <s v="2020102003756264221"/>
    <s v="375626422"/>
    <s v="Hliněná Věra"/>
    <n v="20201004"/>
    <n v="20201020"/>
    <x v="1"/>
    <n v="17"/>
    <s v="K267;D62;I482;I10;U6975;;;;;;;;;;;"/>
    <s v="21225,21221,21717,21413,21001"/>
    <s v="30"/>
    <s v="Geriatrie"/>
    <s v="89301301"/>
    <s v="3011"/>
    <n v="201"/>
    <s v="A"/>
    <s v="06-K04-02"/>
    <s v="Peptický vřed a zánět žaludku s perforací nebo krvácením nebo u pacientů s CC=2-3"/>
    <n v="46281"/>
    <n v="21960"/>
    <n v="0"/>
    <n v="0"/>
    <n v="5951.68"/>
    <n v="4435.46"/>
    <n v="0"/>
    <n v="1280"/>
    <n v="2400"/>
    <n v="54445"/>
    <s v="02"/>
    <s v="II. interní klinika gastroenterologie a geriatrie"/>
    <s v="89301021"/>
    <s v="0213"/>
    <n v="7"/>
    <n v="2"/>
    <n v="14"/>
    <n v="64495"/>
    <n v="6344"/>
    <n v="1"/>
    <n v="19757"/>
    <n v="0.94599999999999995"/>
    <n v="0.86129999999999995"/>
    <n v="8.4699999999999998E-2"/>
    <n v="1.167480006814003"/>
    <n v="1.0827800035476685"/>
    <n v="8.4700003266334534E-2"/>
    <s v="1"/>
    <s v="30"/>
    <m/>
    <s v="26"/>
    <s v="Geriatrie"/>
    <s v="77900"/>
    <s v="Olomoucký"/>
    <s v="Olomouc"/>
    <s v="Olomouc město"/>
    <s v="K26 - Dvanáctníkový vřed [ulcus duodeni]"/>
    <s v="K267 - Dvanáctníkový vřed chronický bez krvácení nebo perforace"/>
    <m/>
    <s v="K267 - Dvanáctníkový vřed chronický bez krvácení nebo perforace"/>
    <s v="375626422"/>
    <d v="2020-10-08T00:00:00"/>
    <d v="2020-10-20T00:00:00"/>
    <n v="2020"/>
    <s v="6"/>
    <s v="1"/>
    <s v="3011"/>
    <s v="89301301"/>
    <x v="11"/>
  </r>
  <r>
    <n v="2023"/>
    <s v="2020100202553041311"/>
    <s v="255304131"/>
    <s v="Nováková Eliška"/>
    <n v="20200902"/>
    <n v="20201002"/>
    <x v="1"/>
    <n v="31"/>
    <s v="S3250;W1999;;;;;;;;;;;;;;"/>
    <s v="21225,21413,21215,21221,21415,21717,21001"/>
    <s v="30"/>
    <s v="Geriatrie"/>
    <s v="89301301"/>
    <s v="3011"/>
    <n v="201"/>
    <s v="A"/>
    <s v="08-K12-02"/>
    <s v="Poranění pánve a stehna v CVSP u pacientů ve věku 16 a více let a s CC=0"/>
    <n v="76552"/>
    <n v="38202"/>
    <n v="0"/>
    <n v="0"/>
    <n v="0"/>
    <n v="0"/>
    <n v="0"/>
    <n v="2600"/>
    <n v="5700"/>
    <n v="42895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4897400140762329"/>
    <n v="1.4897400140762329"/>
    <n v="0"/>
    <s v="4"/>
    <s v="31"/>
    <m/>
    <s v="26"/>
    <s v="Geriatrie"/>
    <s v="772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255304131"/>
    <d v="2020-09-07T00:00:00"/>
    <d v="2020-10-02T00:00:00"/>
    <n v="2020"/>
    <s v="6"/>
    <s v="4"/>
    <s v="3011"/>
    <s v="89301301"/>
    <x v="1"/>
  </r>
  <r>
    <n v="2023"/>
    <s v="2020100854100405371"/>
    <s v="5410040537"/>
    <s v="Grygar Ladislav"/>
    <n v="20201005"/>
    <n v="20201008"/>
    <x v="1"/>
    <n v="4"/>
    <s v="M160;Z966;G309;F339;U6975;Z038;M0590;;;;;;;;;"/>
    <s v="21225,21415,35520,35022,21413,37022,21215,21221"/>
    <s v="30"/>
    <s v="Geriatrie"/>
    <s v="89301301"/>
    <s v="3011"/>
    <n v="201"/>
    <s v="A"/>
    <s v="08-K04-03"/>
    <s v="Jiná onemocnění kostí, kloubů a měkkých tkání u pacientů ve věku 18 a více let s CC=0"/>
    <n v="20165"/>
    <n v="4017"/>
    <n v="0"/>
    <n v="0"/>
    <n v="0"/>
    <n v="0"/>
    <n v="0"/>
    <n v="240"/>
    <n v="225"/>
    <n v="20024"/>
    <s v="30"/>
    <s v="Geriatrie"/>
    <s v="89301301"/>
    <s v="3011"/>
    <n v="5"/>
    <n v="2"/>
    <n v="10"/>
    <n v="31304"/>
    <n v="450"/>
    <n v="1"/>
    <n v="3665"/>
    <n v="0.42399999999999999"/>
    <n v="0.41799999999999998"/>
    <n v="6.0000000000000001E-3"/>
    <n v="0.41800001263618469"/>
    <n v="0.41800001263618469"/>
    <n v="0"/>
    <s v="3"/>
    <s v="30"/>
    <m/>
    <s v="26,18,39"/>
    <s v="Geriatrie"/>
    <s v="75132"/>
    <m/>
    <m/>
    <s v="Lipnicko"/>
    <s v="M16 - Artróza kyčelního kloubu - koxartróza [coxarthrosis]"/>
    <s v="M160 - Primární koxartróza, oboustranná"/>
    <m/>
    <s v="M160 - Primární koxartróza, oboustranná"/>
    <s v="5410040537"/>
    <d v="2020-10-05T00:00:00"/>
    <d v="2020-10-08T00:00:00"/>
    <n v="2020"/>
    <s v="6"/>
    <s v="3"/>
    <s v="3011"/>
    <s v="89301301"/>
    <x v="17"/>
  </r>
  <r>
    <n v="2023"/>
    <s v="2020101654100405371"/>
    <s v="5410040537"/>
    <s v="Grygar Ladislav"/>
    <n v="20201008"/>
    <n v="20201016"/>
    <x v="1"/>
    <n v="9"/>
    <s v="Z501;Z966;M160;G309;;;;;;;;;;;;"/>
    <s v="21225,21715,21413,21520,21415,91930,21510,21219,21215,21221,21022"/>
    <s v="26"/>
    <s v="Oddělení rehabilitace"/>
    <s v="89301261"/>
    <s v="2611"/>
    <n v="201"/>
    <s v="A"/>
    <s v="24-M06-02"/>
    <s v="Akutní rehabilitace pro ostatní onemocnění - 7-12 rehabilitačních dnů"/>
    <n v="22761"/>
    <n v="6896"/>
    <n v="0"/>
    <n v="0"/>
    <n v="0"/>
    <n v="0"/>
    <n v="0"/>
    <n v="160"/>
    <n v="600"/>
    <n v="36383"/>
    <s v="26"/>
    <s v="Oddělení rehabilitace"/>
    <s v="89301261"/>
    <s v="2611"/>
    <n v="13"/>
    <n v="4"/>
    <n v="18"/>
    <n v="80116"/>
    <n v="8"/>
    <n v="1"/>
    <n v="1008"/>
    <n v="1.07"/>
    <n v="1.0699000000000001"/>
    <n v="1E-4"/>
    <n v="1.0699000358581543"/>
    <n v="1.0699000358581543"/>
    <n v="0"/>
    <s v="4"/>
    <s v="26"/>
    <m/>
    <s v="26"/>
    <m/>
    <s v="75132"/>
    <m/>
    <m/>
    <s v="Lipnicko"/>
    <s v="Z50 - Péče s použitím rehabilitačních výkonů"/>
    <s v="Z501 - Jiná fyzikální léčba"/>
    <m/>
    <s v="Z501 - Jiná fyzikální léčba"/>
    <s v="5410040537"/>
    <d v="2020-10-05T00:00:00"/>
    <d v="2020-10-08T00:00:00"/>
    <n v="2020"/>
    <s v="6"/>
    <s v="3"/>
    <s v="3011"/>
    <s v="89301301"/>
    <x v="17"/>
  </r>
  <r>
    <n v="2023"/>
    <s v="2020101203557027101"/>
    <s v="355702710"/>
    <s v="Gerhardová Marie"/>
    <n v="20200907"/>
    <n v="20201012"/>
    <x v="1"/>
    <n v="36"/>
    <s v="N10;E86;F019;J189;I672;I10;;;;;;;;;;"/>
    <s v="21225,21415,21221,21413"/>
    <s v="30"/>
    <s v="Geriatrie"/>
    <s v="89301301"/>
    <s v="3011"/>
    <n v="201"/>
    <s v="A"/>
    <s v="11-K01-01"/>
    <s v="Záněty močových cest u pacientů s CC=3-4"/>
    <n v="84320"/>
    <n v="45850"/>
    <n v="0"/>
    <n v="0"/>
    <n v="1759.61"/>
    <n v="0"/>
    <n v="0"/>
    <n v="2800"/>
    <n v="7275"/>
    <n v="49990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2.0397400036454201"/>
    <n v="1.9681400060653687"/>
    <n v="7.1599997580051422E-2"/>
    <s v="8"/>
    <s v="03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55702710"/>
    <d v="2020-09-15T00:00:00"/>
    <d v="2020-10-12T00:00:00"/>
    <n v="2020"/>
    <s v="6"/>
    <s v="8"/>
    <s v="3011"/>
    <s v="89301301"/>
    <x v="5"/>
  </r>
  <r>
    <n v="2023"/>
    <s v="2020101203701304511"/>
    <s v="370130451"/>
    <s v="Dokoupil Milan"/>
    <n v="20200917"/>
    <n v="20201012"/>
    <x v="1"/>
    <n v="26"/>
    <s v="I635;E114;I10;;;;;;;;;;;;;"/>
    <s v="21415,21413,21221,21225,21001,21215"/>
    <s v="30"/>
    <s v="Geriatrie"/>
    <s v="89301301"/>
    <s v="3011"/>
    <n v="201"/>
    <s v="A"/>
    <s v="01-K10-03"/>
    <s v="Mozkový infarkt v komplexním CVSP u pacientů s CC=0"/>
    <n v="68074"/>
    <n v="32718"/>
    <n v="0"/>
    <n v="0"/>
    <n v="0"/>
    <n v="0"/>
    <n v="0"/>
    <n v="1920"/>
    <n v="3750"/>
    <n v="56346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8886899948120117"/>
    <n v="1.8886899948120117"/>
    <n v="0"/>
    <s v="4"/>
    <s v="17"/>
    <m/>
    <s v="26"/>
    <s v="Geriatrie"/>
    <s v="78357"/>
    <s v="Olomoucký"/>
    <s v="Olomouc"/>
    <s v="Olomouc východ"/>
    <s v="I63 - Mozkový infarkt"/>
    <s v="I635 - Mozkový infarkt způs.neurč.okluzí nebo stenózou mozkových tepen"/>
    <m/>
    <s v="I635 - Mozkový infarkt způs.neurč.okluzí nebo stenózou mozkových tepen"/>
    <s v="370130451"/>
    <d v="2020-09-25T00:00:00"/>
    <d v="2020-10-12T00:00:00"/>
    <n v="2020"/>
    <s v="6"/>
    <s v="4"/>
    <s v="3011"/>
    <s v="89301301"/>
    <x v="37"/>
  </r>
  <r>
    <n v="2023"/>
    <s v="2020102603303014901"/>
    <s v="330301490"/>
    <s v="Páleník Jaroslav"/>
    <n v="20200916"/>
    <n v="20201026"/>
    <x v="1"/>
    <n v="41"/>
    <s v="J189;D638;I509;;;;;;;;;;;;;"/>
    <s v="21717,21225,21415,21413,21219,53471,21221,21215,21001,66127"/>
    <s v="04"/>
    <s v="I. chirurgická klinika"/>
    <s v="89301044"/>
    <s v="0432"/>
    <n v="201"/>
    <s v="D"/>
    <s v="08-I13-05"/>
    <s v="Operace poranění stehenní kosti v CVSP u pacientů ve věku 16 a více let s CC=1-2 nebo ve věku 75 a více let"/>
    <n v="212016"/>
    <n v="41560"/>
    <n v="72977"/>
    <n v="0"/>
    <n v="8363.4699999999993"/>
    <n v="13539.15"/>
    <n v="18123.169999999998"/>
    <n v="2880"/>
    <n v="4875"/>
    <n v="154957"/>
    <s v="02"/>
    <s v="II. interní klinika gastroenterologie a geriatrie"/>
    <s v="89301021"/>
    <s v="0213"/>
    <n v="12"/>
    <n v="4"/>
    <n v="22"/>
    <n v="149512"/>
    <n v="25936"/>
    <n v="1"/>
    <n v="52107"/>
    <n v="2.343"/>
    <n v="1.9965999999999999"/>
    <n v="0.34639999999999999"/>
    <n v="4.2442399263381958"/>
    <n v="3.8933699131011963"/>
    <n v="0.35087001323699951"/>
    <s v="5"/>
    <s v="31"/>
    <s v="31"/>
    <s v="26,31"/>
    <s v="Geriatrie"/>
    <s v="77900"/>
    <s v="Olomoucký"/>
    <s v="Olomouc"/>
    <s v="Olomouc město"/>
    <s v="J18 - Pneumonie, původce NS"/>
    <s v="J189 - Pneumonie NS"/>
    <m/>
    <s v="J189 - Pneumonie NS"/>
    <s v="330301490"/>
    <d v="2020-09-25T00:00:00"/>
    <d v="2020-10-13T00:00:00"/>
    <n v="2020"/>
    <s v="6"/>
    <s v="3"/>
    <s v="3011"/>
    <s v="89301301"/>
    <x v="11"/>
  </r>
  <r>
    <n v="2023"/>
    <s v="2020103104654234011"/>
    <s v="465423401"/>
    <s v="Sázelová Ivanka"/>
    <n v="20200918"/>
    <n v="20201031"/>
    <x v="1"/>
    <n v="43"/>
    <s v="G301;A099;M5450;S009;W1999;E049;;;;;;;;;;"/>
    <s v="21413,21415,21717,21225,21221,61113,21001"/>
    <s v="11"/>
    <s v="Ortopedická klinika"/>
    <s v="89301111"/>
    <s v="1112"/>
    <n v="207"/>
    <s v="A"/>
    <s v="88-I03-00"/>
    <s v="Hospitalizační případy reklasifikované z MDC 03"/>
    <n v="105359"/>
    <n v="51289"/>
    <n v="0"/>
    <n v="0"/>
    <n v="529.48"/>
    <n v="0"/>
    <n v="0"/>
    <n v="3280"/>
    <n v="6150"/>
    <n v="107013"/>
    <s v="02"/>
    <s v="II. interní klinika gastroenterologie a geriatrie"/>
    <s v="89301021"/>
    <s v="0213"/>
    <n v="4"/>
    <n v="2"/>
    <n v="8"/>
    <n v="34051"/>
    <n v="611"/>
    <n v="1"/>
    <n v="2884"/>
    <n v="0.46289999999999998"/>
    <n v="0.45469999999999999"/>
    <n v="8.2000000000000007E-3"/>
    <n v="2.8500800831243396"/>
    <n v="2.8418800830841064"/>
    <n v="8.2000000402331352E-3"/>
    <s v="1"/>
    <s v="11"/>
    <m/>
    <s v="26,60"/>
    <s v="Geriatrie"/>
    <s v="77200"/>
    <s v="Olomoucký"/>
    <s v="Olomouc"/>
    <s v="Olomouc město"/>
    <s v="G30 - Alzheimerova nemoc"/>
    <s v="G301 - Alzheimerova nemoc s pozdním nástupem"/>
    <m/>
    <s v="G301 - Alzheimerova nemoc s pozdním nástupem"/>
    <s v="465423401"/>
    <d v="2020-09-29T00:00:00"/>
    <d v="2020-10-20T00:00:00"/>
    <n v="2020"/>
    <s v="6"/>
    <s v="4"/>
    <s v="3011"/>
    <s v="89301301"/>
    <x v="11"/>
  </r>
  <r>
    <n v="2023"/>
    <s v="2020102002258104641"/>
    <s v="225810464"/>
    <s v="Skácelová Vlasta"/>
    <n v="20201007"/>
    <n v="20201020"/>
    <x v="1"/>
    <n v="14"/>
    <s v="S7200;W0100;D62;;;;;;;;;;;;;"/>
    <s v="21413,21415,21219,21221,21225,91823,91810,91826,66610,91829,91820,90916,21001"/>
    <s v="30"/>
    <s v="Geriatrie"/>
    <s v="89301301"/>
    <s v="3011"/>
    <n v="207"/>
    <s v="D"/>
    <s v="08-I05-07"/>
    <s v="Implantace cervikokapitální endoprotézy kyčle"/>
    <n v="70201"/>
    <n v="12216"/>
    <n v="21984"/>
    <n v="0"/>
    <n v="99.42"/>
    <n v="4435.46"/>
    <n v="13431.63"/>
    <n v="720"/>
    <n v="1125"/>
    <n v="16118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2"/>
    <s v="11"/>
    <s v="11"/>
    <s v="26,11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25810464"/>
    <d v="2020-10-13T00:00:00"/>
    <d v="2020-10-20T00:00:00"/>
    <n v="2020"/>
    <s v="6"/>
    <s v="2"/>
    <s v="3011"/>
    <s v="89301301"/>
    <x v="0"/>
  </r>
  <r>
    <n v="2023"/>
    <s v="2020100103558024101"/>
    <s v="355802410"/>
    <s v="Franková Božena"/>
    <n v="20200831"/>
    <n v="20201001"/>
    <x v="1"/>
    <n v="32"/>
    <s v="B962;E86;I10;G309;M0690;N10;;;;;;;;;;"/>
    <s v="21221,21415,21225,21413,21001"/>
    <s v="30"/>
    <s v="Geriatrie"/>
    <s v="89301301"/>
    <s v="3011"/>
    <n v="211"/>
    <s v="A"/>
    <s v="11-K01-04"/>
    <s v="Záněty močových cest u pacientů ve věku 18 a více let s CC=0"/>
    <n v="79457"/>
    <n v="41427"/>
    <n v="0"/>
    <n v="0"/>
    <n v="1257.6099999999999"/>
    <n v="0"/>
    <n v="0"/>
    <n v="2480"/>
    <n v="6300"/>
    <n v="48408"/>
    <s v="03"/>
    <s v="III. interní klinika - nefrologická, revmatologická a endokrinologická"/>
    <s v="89301031"/>
    <s v="0312"/>
    <n v="7"/>
    <n v="2"/>
    <n v="13"/>
    <n v="41752"/>
    <n v="1024"/>
    <n v="1"/>
    <n v="3683"/>
    <n v="0.57130000000000003"/>
    <n v="0.55759999999999998"/>
    <n v="1.37E-2"/>
    <n v="1.4793900167569518"/>
    <n v="1.465690016746521"/>
    <n v="1.3700000010430813E-2"/>
    <s v="4"/>
    <s v="30"/>
    <m/>
    <s v="26"/>
    <s v="Geriatrie"/>
    <s v="78375"/>
    <s v="Olomoucký"/>
    <s v="Olomouc"/>
    <s v="Olomouc jih"/>
    <s v="B96 - Jiná určená bakteriální agens jako příč. nemoci zař. do jiných kapitol"/>
    <s v="B962 - Escherichia coli jako příčina nemoci zařazené do jiných kapitol"/>
    <m/>
    <s v="B962 - Escherichia coli jako příčina nemoci zařazené do jiných kapitol"/>
    <s v="355802410"/>
    <d v="2020-09-09T00:00:00"/>
    <d v="2020-10-01T00:00:00"/>
    <n v="2020"/>
    <s v="6"/>
    <s v="4"/>
    <s v="3011"/>
    <s v="89301301"/>
    <x v="3"/>
  </r>
  <r>
    <n v="2023"/>
    <s v="2021012903805224161"/>
    <s v="380522416"/>
    <s v="Bryks Antonín"/>
    <n v="20201218"/>
    <n v="20210129"/>
    <x v="2"/>
    <n v="43"/>
    <s v="J128;U071;Z290;J440;F070;B370;;;;;;;;;;"/>
    <s v="21415,21413,21221,21225,21717,21001"/>
    <s v="16"/>
    <s v="Klinika plicních nemocí a tuberkulózy"/>
    <s v="89301161"/>
    <s v="1611"/>
    <n v="111"/>
    <s v="A"/>
    <s v="04-K06-01"/>
    <s v="Chronická obstrukční plicní nemoc u pacientů s CC=4"/>
    <n v="147614"/>
    <n v="52558"/>
    <n v="0"/>
    <n v="0"/>
    <n v="31608.1"/>
    <n v="1247.8599999999999"/>
    <n v="0"/>
    <n v="3105"/>
    <n v="6150"/>
    <n v="222536"/>
    <s v="01"/>
    <s v="I. interní klinika - kardiologická"/>
    <s v="89301011"/>
    <s v="0112"/>
    <n v="15"/>
    <n v="5"/>
    <n v="29"/>
    <n v="156620"/>
    <n v="3472"/>
    <n v="1"/>
    <n v="19057"/>
    <n v="2.1379000000000001"/>
    <n v="2.0914999999999999"/>
    <n v="4.6399999999999997E-2"/>
    <n v="3.5326299071311951"/>
    <n v="3.262739896774292"/>
    <n v="0.26989001035690308"/>
    <s v="4"/>
    <s v="16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0522416"/>
    <d v="2020-12-21T00:00:00"/>
    <d v="2020-12-24T00:00:00"/>
    <n v="2020"/>
    <s v="6"/>
    <s v="3"/>
    <s v="3011"/>
    <s v="89301301"/>
    <x v="9"/>
  </r>
  <r>
    <n v="2023"/>
    <s v="2020122904158210691"/>
    <s v="415821069"/>
    <s v="Krejčí Karla"/>
    <n v="20201217"/>
    <n v="20201229"/>
    <x v="1"/>
    <n v="13"/>
    <s v="I260;J128;U071;N183;I10;I480;;;;;;;;;;"/>
    <s v="21001,21221,21415,21413,21225"/>
    <s v="02"/>
    <s v="II. interní klinika gastroenterologie a geriatrie"/>
    <s v="89301021"/>
    <s v="0213"/>
    <n v="111"/>
    <s v="A"/>
    <s v="04-K05-03"/>
    <s v="Plicní embolie v CVSP u pacientů bez akutního cor pulmonale s CC=0-2"/>
    <n v="81628"/>
    <n v="12891"/>
    <n v="29330"/>
    <n v="0"/>
    <n v="489.52"/>
    <n v="0"/>
    <n v="0"/>
    <n v="720"/>
    <n v="1350"/>
    <n v="39434"/>
    <s v="01"/>
    <s v="I. interní klinika - kardiologická"/>
    <s v="89301013"/>
    <s v="0131"/>
    <n v="7"/>
    <n v="2"/>
    <n v="12"/>
    <n v="54355"/>
    <n v="1086"/>
    <n v="1"/>
    <n v="3765"/>
    <n v="0.74039999999999995"/>
    <n v="0.72589999999999999"/>
    <n v="1.4500000000000001E-2"/>
    <n v="0.80261997133493423"/>
    <n v="0.78811997175216675"/>
    <n v="1.4499999582767487E-2"/>
    <s v="4"/>
    <s v="30"/>
    <m/>
    <s v="26"/>
    <m/>
    <s v="78361"/>
    <s v="Olomoucký"/>
    <s v="Olomouc"/>
    <s v="Olomouc sever"/>
    <s v="I26 - Plicní embolie"/>
    <s v="I260 - Plicní embolie s akutním cor pulmonale"/>
    <m/>
    <s v="I260 - Plicní embolie s akutním cor pulmonale"/>
    <s v="415821069"/>
    <d v="2020-12-21T00:00:00"/>
    <d v="2020-12-27T00:00:00"/>
    <n v="2020"/>
    <s v="6"/>
    <s v="3"/>
    <s v="3011"/>
    <s v="89301301"/>
    <x v="36"/>
  </r>
  <r>
    <n v="2023"/>
    <s v="2020123059540917151"/>
    <s v="5954091715"/>
    <s v="Pečinková Jitka"/>
    <n v="20201219"/>
    <n v="20201230"/>
    <x v="1"/>
    <n v="12"/>
    <s v="J128;U071;Z290;K610;J458;M0599;E148;;;;;;;;;"/>
    <s v="21221,21225,21001,21415,21413,21215"/>
    <s v="30"/>
    <s v="Geriatrie"/>
    <s v="89301301"/>
    <s v="3011"/>
    <n v="111"/>
    <s v="A"/>
    <s v="04-K02-03"/>
    <s v="Záněty plic u pacientů s CC=2-3"/>
    <n v="42345"/>
    <n v="15593"/>
    <n v="0"/>
    <n v="0"/>
    <n v="909.24"/>
    <n v="0"/>
    <n v="0"/>
    <n v="880"/>
    <n v="1650"/>
    <n v="5780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954091715"/>
    <d v="2020-12-21T00:00:00"/>
    <d v="2020-12-30T00:00:00"/>
    <n v="2020"/>
    <s v="6"/>
    <s v="1"/>
    <s v="3011"/>
    <s v="89301301"/>
    <x v="9"/>
  </r>
  <r>
    <n v="2023"/>
    <s v="2021011105204071861"/>
    <s v="520407186"/>
    <s v="Oščádal Vojtěch"/>
    <n v="20201218"/>
    <n v="20210111"/>
    <x v="2"/>
    <n v="25"/>
    <s v="C250;U071;E876;Z290;;;;;;;;;;;;"/>
    <s v="21221,21415,21413,21225,21215,21717,21001"/>
    <s v="02"/>
    <s v="II. interní klinika gastroenterologie a geriatrie"/>
    <s v="89301021"/>
    <s v="0213"/>
    <n v="111"/>
    <s v="A"/>
    <s v="07-K07-02"/>
    <s v="Zhoubný novotvar slinivky břišní v CVSP u pacientů s CC=0-1"/>
    <n v="74751"/>
    <n v="32335"/>
    <n v="0"/>
    <n v="0"/>
    <n v="1720.4"/>
    <n v="5415.66"/>
    <n v="2377.65"/>
    <n v="1920"/>
    <n v="3975"/>
    <n v="86657"/>
    <s v="01"/>
    <s v="I. interní klinika - kardiologická"/>
    <s v="89301011"/>
    <s v="0112"/>
    <n v="5"/>
    <n v="2"/>
    <n v="11"/>
    <n v="36235"/>
    <n v="3504"/>
    <n v="1"/>
    <n v="12793"/>
    <n v="0.53069999999999995"/>
    <n v="0.4839"/>
    <n v="4.6800000000000001E-2"/>
    <n v="1.3436499647796154"/>
    <n v="1.2968499660491943"/>
    <n v="4.6799998730421066E-2"/>
    <s v="2"/>
    <s v="02"/>
    <m/>
    <s v="26"/>
    <m/>
    <s v="75201"/>
    <s v="Olomoucký"/>
    <s v="Přerov"/>
    <s v="Kojetín"/>
    <s v="C25 - Zhoubný novotvar slinivky břišní"/>
    <s v="C250 - ZN - hlava slinivky břišní [caput pancreatis]"/>
    <m/>
    <s v="C250 - ZN - hlava slinivky břišní [caput pancreatis]"/>
    <s v="520407186"/>
    <d v="2020-12-26T00:00:00"/>
    <d v="2020-12-30T00:00:00"/>
    <n v="2020"/>
    <s v="6"/>
    <s v="3"/>
    <s v="3011"/>
    <s v="89301301"/>
    <x v="9"/>
  </r>
  <r>
    <n v="2023"/>
    <s v="2021020204511120441"/>
    <s v="451112044"/>
    <s v="Dítě Petr"/>
    <n v="20201228"/>
    <n v="20210202"/>
    <x v="2"/>
    <n v="37"/>
    <s v="J128;Z290;U071;J9600;;;;;;;;;;;;"/>
    <s v="21225,21415,21221,90903,21413,21717,90904,21215,90902,21001"/>
    <s v="16"/>
    <s v="Klinika plicních nemocí a tuberkulózy"/>
    <s v="89301161"/>
    <s v="1611"/>
    <n v="111"/>
    <s v="A"/>
    <s v="04-K02-02"/>
    <s v="Záněty plic u pacientů s CC=4 nebo s umělou plicní ventilací v délce 25-96 hodin (2-4 dny)"/>
    <n v="263767"/>
    <n v="23021"/>
    <n v="151373"/>
    <n v="0"/>
    <n v="5984.45"/>
    <n v="0"/>
    <n v="0"/>
    <n v="1510"/>
    <n v="3000"/>
    <n v="776930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3.5595300197601318"/>
    <n v="3.3562300205230713"/>
    <n v="0.20329999923706055"/>
    <s v="1"/>
    <s v="30"/>
    <m/>
    <s v="26,07,1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51112044"/>
    <d v="2020-12-28T00:00:00"/>
    <d v="2020-12-30T00:00:00"/>
    <n v="2020"/>
    <s v="6"/>
    <s v="3"/>
    <s v="3011"/>
    <s v="89301301"/>
    <x v="6"/>
  </r>
  <r>
    <n v="2023"/>
    <s v="2020123102954124572"/>
    <s v="295412457"/>
    <s v="Kalinová Milada"/>
    <n v="20201228"/>
    <n v="20201231"/>
    <x v="1"/>
    <n v="4"/>
    <s v="I499;;;;;;;;;;;;;;;"/>
    <s v="21225,21413,21221,17625,21415,91756"/>
    <s v="30"/>
    <s v="Geriatrie"/>
    <s v="89301301"/>
    <s v="3011"/>
    <n v="111"/>
    <s v="A"/>
    <s v="04-K02-03"/>
    <s v="Záněty plic u pacientů s CC=2-3"/>
    <n v="38206"/>
    <n v="6076"/>
    <n v="0"/>
    <n v="0"/>
    <n v="1044.3499999999999"/>
    <n v="0"/>
    <n v="130870.5"/>
    <n v="320"/>
    <n v="675"/>
    <n v="216768"/>
    <s v="01"/>
    <s v="I. interní klinika - kardiologická"/>
    <s v="89301011"/>
    <s v="0113"/>
    <n v="12"/>
    <n v="4"/>
    <n v="22"/>
    <n v="93345"/>
    <n v="3856"/>
    <n v="1"/>
    <n v="15184"/>
    <n v="1.298"/>
    <n v="1.2464999999999999"/>
    <n v="5.1499999999999997E-2"/>
    <n v="2.9853999614715576"/>
    <n v="1.2465000152587891"/>
    <n v="1.7388999462127686"/>
    <s v="8"/>
    <s v="30"/>
    <m/>
    <s v="26,01"/>
    <s v="KS"/>
    <s v="77900"/>
    <s v="Olomoucký"/>
    <s v="Olomouc"/>
    <s v="Olomouc město"/>
    <s v="I49 - Jiné srdeční arytmie"/>
    <s v="I499 - Srdeční arytmie NS"/>
    <m/>
    <s v="I499 - Srdeční arytmie NS"/>
    <s v="295412457"/>
    <d v="2020-12-31T00:00:00"/>
    <d v="2020-12-31T00:00:00"/>
    <n v="2020"/>
    <s v="6"/>
    <s v="8"/>
    <s v="3011"/>
    <s v="89301301"/>
    <x v="23"/>
  </r>
  <r>
    <n v="2023"/>
    <s v="2020122805009072931"/>
    <s v="500907293"/>
    <s v="Novák Antonín"/>
    <n v="20201216"/>
    <n v="20201228"/>
    <x v="1"/>
    <n v="13"/>
    <s v="J128;U071;K501;Z290;;;;;;;;;;;;"/>
    <s v="21225,21415,21413,21221"/>
    <s v="02"/>
    <s v="II. interní klinika gastroenterologie a geriatrie"/>
    <s v="89301021"/>
    <s v="0213"/>
    <n v="111"/>
    <s v="A"/>
    <s v="06-K06-01"/>
    <s v="Crohnova nemoc a ulcerózní kolitida u pacientů s CC=1-4"/>
    <n v="36182"/>
    <n v="16213"/>
    <n v="0"/>
    <n v="0"/>
    <n v="0"/>
    <n v="0"/>
    <n v="2377.65"/>
    <n v="1160"/>
    <n v="1275"/>
    <n v="31160"/>
    <s v="04"/>
    <s v="I. chirurgická klinika"/>
    <s v="89301041"/>
    <s v="0413"/>
    <n v="10"/>
    <n v="3"/>
    <n v="20"/>
    <n v="82379"/>
    <n v="4239"/>
    <n v="1"/>
    <n v="15590"/>
    <n v="1.1567000000000001"/>
    <n v="1.1001000000000001"/>
    <n v="5.6599999999999998E-2"/>
    <n v="1.1567000411450863"/>
    <n v="1.100100040435791"/>
    <n v="5.6600000709295273E-2"/>
    <s v="1"/>
    <s v="02"/>
    <m/>
    <s v="26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500907293"/>
    <d v="2020-12-21T00:00:00"/>
    <d v="2020-12-25T00:00:00"/>
    <n v="2020"/>
    <s v="6"/>
    <s v="3"/>
    <s v="3011"/>
    <s v="89301301"/>
    <x v="8"/>
  </r>
  <r>
    <n v="2023"/>
    <s v="2020123004755044291"/>
    <s v="475504429"/>
    <s v="Trnková Marie"/>
    <n v="20201224"/>
    <n v="20201230"/>
    <x v="1"/>
    <n v="7"/>
    <s v="J128;U071;Z290;I10;E785;;;;;;;;;;;"/>
    <s v="90903"/>
    <s v="07"/>
    <s v="Klinika anesteziologie, resuscitace a intenzivní medicíny"/>
    <s v="89301073"/>
    <s v="0731"/>
    <n v="111"/>
    <s v="A"/>
    <s v="04-K02-03"/>
    <s v="Záněty plic u pacientů s CC=2-3"/>
    <n v="148873"/>
    <n v="1489"/>
    <n v="119930"/>
    <n v="0"/>
    <n v="62684.85"/>
    <n v="0"/>
    <n v="0"/>
    <n v="80"/>
    <n v="225"/>
    <n v="47587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75504429"/>
    <d v="2020-12-24T00:00:00"/>
    <d v="2020-12-25T00:00:00"/>
    <n v="2020"/>
    <s v="3"/>
    <s v="3"/>
    <s v="3011"/>
    <s v="89301301"/>
    <x v="6"/>
  </r>
  <r>
    <n v="2023"/>
    <s v="2021010504712244611"/>
    <s v="471224461"/>
    <s v="Kučera Antonín"/>
    <n v="20201109"/>
    <n v="20210105"/>
    <x v="2"/>
    <n v="58"/>
    <s v="L030;I7021;E117;N183;G638;L97;;;;;;;;;;"/>
    <s v="21415,21225,21413,21221,89323,21215,89423,90904,62310,21001"/>
    <s v="03"/>
    <s v="III. interní klinika - nefrologická, revmatologická a endokrinologická"/>
    <s v="89301031"/>
    <s v="0312"/>
    <n v="111"/>
    <s v="A"/>
    <s v="04-K02-04"/>
    <s v="Záněty plic u pacientů s CC=0-1"/>
    <n v="658568"/>
    <n v="45246"/>
    <n v="411776"/>
    <n v="0"/>
    <n v="17545.740000000002"/>
    <n v="16246.98"/>
    <n v="20822.189999999999"/>
    <n v="3200"/>
    <n v="6375"/>
    <n v="1188347"/>
    <s v="03"/>
    <s v="III. interní klinika - nefrologická, revmatologická a endokrinologická"/>
    <s v="89301031"/>
    <s v="0312"/>
    <n v="8"/>
    <n v="3"/>
    <n v="15"/>
    <n v="59996"/>
    <n v="1485"/>
    <n v="1"/>
    <n v="5788"/>
    <n v="0.82099999999999995"/>
    <n v="0.80120000000000002"/>
    <n v="1.9800000000000002E-2"/>
    <n v="4.0796300768852234"/>
    <n v="3.3850700855255127"/>
    <n v="0.69455999135971069"/>
    <s v="4"/>
    <s v="03"/>
    <m/>
    <s v="26,34,07,05"/>
    <m/>
    <s v="78373"/>
    <s v="Olomoucký"/>
    <s v="Olomouc"/>
    <s v="Olomouc jih"/>
    <s v="L03 - Flegmóna - celulitida [cellulitis]"/>
    <s v="L030 - Flegmóna (celulitida) prstů ruky a nohy"/>
    <m/>
    <s v="L030 - Flegmóna (celulitida) prstů ruky a nohy"/>
    <s v="471224461"/>
    <d v="2020-12-21T00:00:00"/>
    <d v="2020-12-26T00:00:00"/>
    <n v="2020"/>
    <s v="6"/>
    <s v="3"/>
    <s v="3011"/>
    <s v="89301301"/>
    <x v="33"/>
  </r>
  <r>
    <n v="2023"/>
    <s v="2020122657050121701"/>
    <s v="5705012170"/>
    <s v="Marek Stanislav"/>
    <n v="20201222"/>
    <n v="20201226"/>
    <x v="1"/>
    <n v="5"/>
    <s v="J128;I10;Z290;U071;;;;;;;;;;;;"/>
    <m/>
    <s v="30"/>
    <s v="Geriatrie"/>
    <s v="89301301"/>
    <s v="3011"/>
    <n v="111"/>
    <s v="A"/>
    <s v="04-K02-04"/>
    <s v="Záněty plic u pacientů s CC=0-1"/>
    <n v="30368"/>
    <n v="5356"/>
    <n v="0"/>
    <n v="0"/>
    <n v="171.23"/>
    <n v="0"/>
    <n v="0"/>
    <n v="320"/>
    <n v="300"/>
    <n v="5680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5000"/>
    <m/>
    <m/>
    <s v="Přerov"/>
    <s v="J12 - Virový zánět plic (pneumonie) nezařazený jinde"/>
    <s v="J128 - Jiná virová pneumonie"/>
    <m/>
    <s v="J128 - Jiná virová pneumonie"/>
    <s v="5705012170"/>
    <d v="2020-12-22T00:00:00"/>
    <d v="2020-12-26T00:00:00"/>
    <n v="2020"/>
    <s v="3"/>
    <s v="1"/>
    <s v="3011"/>
    <s v="89301301"/>
    <x v="6"/>
  </r>
  <r>
    <n v="2023"/>
    <s v="2020110704106084311"/>
    <s v="410608431"/>
    <s v="Hajný Josef"/>
    <n v="20201026"/>
    <n v="20201107"/>
    <x v="1"/>
    <n v="13"/>
    <s v="J9600;J128;N184;I10;N40;U071;;;;;;;;;;"/>
    <s v="21225,21001,21221,21413,21415,21215"/>
    <s v="07"/>
    <s v="Klinika anesteziologie, resuscitace a intenzivní medicíny"/>
    <s v="89301073"/>
    <s v="0731"/>
    <n v="201"/>
    <s v="A"/>
    <s v="04-K08-02"/>
    <s v="Respirační selhání u pacientů s CC=4"/>
    <n v="64832"/>
    <n v="14981"/>
    <n v="23986"/>
    <n v="0"/>
    <n v="969.89"/>
    <n v="0"/>
    <n v="0"/>
    <n v="880"/>
    <n v="1650"/>
    <n v="79632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7"/>
    <s v="30"/>
    <m/>
    <s v="26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10608431"/>
    <d v="2020-10-26T00:00:00"/>
    <d v="2020-11-06T00:00:00"/>
    <n v="2020"/>
    <s v="6"/>
    <s v="3"/>
    <s v="3011"/>
    <s v="89301301"/>
    <x v="6"/>
  </r>
  <r>
    <n v="2023"/>
    <s v="2020122205057080311"/>
    <s v="505708031"/>
    <s v="Krylová Ladislava"/>
    <n v="20201026"/>
    <n v="20201222"/>
    <x v="1"/>
    <n v="58"/>
    <s v="J068;N189;Z992;I744;E117;I10;U071;;;;;;;;;"/>
    <s v="21225,21221,21415,21413,18522,21215,35520,78989,51850,66851,89423,89323,78988,62310,89331"/>
    <s v="03"/>
    <s v="III. interní klinika - nefrologická, revmatologická a endokrinologická"/>
    <s v="89301031"/>
    <s v="0312"/>
    <n v="201"/>
    <s v="D"/>
    <s v="11-M01-01"/>
    <s v="Embolizace pro chronické onemocnění ledvin nebo u pacientů s CC=3-4"/>
    <n v="287700"/>
    <n v="61142"/>
    <n v="5496"/>
    <n v="0"/>
    <n v="39764.61"/>
    <n v="11578.75"/>
    <n v="24531.77"/>
    <n v="4480"/>
    <n v="8850"/>
    <n v="377310"/>
    <s v="30"/>
    <s v="Geriatrie"/>
    <s v="89301301"/>
    <s v="3011"/>
    <n v="9"/>
    <n v="3"/>
    <n v="25"/>
    <n v="152247"/>
    <n v="107436"/>
    <n v="35812"/>
    <n v="256346"/>
    <n v="3.4678"/>
    <n v="2.0331000000000001"/>
    <n v="1.4347000000000001"/>
    <n v="7.940619945526123"/>
    <n v="6.5059199333190918"/>
    <n v="1.4347000122070313"/>
    <s v="2"/>
    <s v="59"/>
    <s v="05"/>
    <s v="34,26,03,07,39,05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05708031"/>
    <d v="2020-10-26T00:00:00"/>
    <d v="2020-11-06T00:00:00"/>
    <n v="2020"/>
    <s v="5"/>
    <s v="3"/>
    <s v="3011"/>
    <s v="89301301"/>
    <x v="20"/>
  </r>
  <r>
    <n v="2023"/>
    <s v="2020110658122219871"/>
    <s v="5812221987"/>
    <s v="Balut Zdeněk"/>
    <n v="20201027"/>
    <n v="20201106"/>
    <x v="1"/>
    <n v="11"/>
    <s v="J128;I10;U071;;;;;;;;;;;;;"/>
    <s v="21415,21413,21221,21225"/>
    <s v="30"/>
    <s v="Geriatrie"/>
    <s v="89301301"/>
    <s v="3011"/>
    <n v="201"/>
    <s v="A"/>
    <s v="04-K02-04"/>
    <s v="Záněty plic u pacientů s CC=0-1"/>
    <n v="36588"/>
    <n v="13758"/>
    <n v="0"/>
    <n v="0"/>
    <n v="739.92"/>
    <n v="0"/>
    <n v="0"/>
    <n v="800"/>
    <n v="1500"/>
    <n v="28554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46"/>
    <s v="Olomoucký"/>
    <s v="Olomouc"/>
    <s v="Olomouc západ"/>
    <s v="J12 - Virový zánět plic (pneumonie) nezařazený jinde"/>
    <s v="J128 - Jiná virová pneumonie"/>
    <m/>
    <s v="J128 - Jiná virová pneumonie"/>
    <s v="5812221987"/>
    <d v="2020-10-27T00:00:00"/>
    <d v="2020-11-06T00:00:00"/>
    <n v="2020"/>
    <s v="3"/>
    <s v="1"/>
    <s v="3011"/>
    <s v="89301301"/>
    <x v="6"/>
  </r>
  <r>
    <n v="2023"/>
    <s v="2020112604210177291"/>
    <s v="421017729"/>
    <s v="Zaťko Peter"/>
    <n v="20201106"/>
    <n v="20201126"/>
    <x v="1"/>
    <n v="21"/>
    <s v="J9600;J171;I259;I350;E118;I10;U071;;;;;;;;;"/>
    <s v="21415,21225,21221,21413,21001,21717,89433"/>
    <s v="03"/>
    <s v="III. interní klinika - nefrologická, revmatologická a endokrinologická"/>
    <s v="89301031"/>
    <s v="0312"/>
    <n v="201"/>
    <s v="A"/>
    <s v="10-K04-04"/>
    <s v="Diabetes mellitus u pacientů ve věku 16 a více let s CC=0-1"/>
    <n v="193582"/>
    <n v="6149"/>
    <n v="102482"/>
    <n v="0"/>
    <n v="2459.36"/>
    <n v="4435.46"/>
    <n v="392.85"/>
    <n v="400"/>
    <n v="750"/>
    <n v="33453"/>
    <s v="07"/>
    <s v="Klinika anesteziologie, resuscitace a intenzivní medicíny"/>
    <s v="89301073"/>
    <s v="0731"/>
    <n v="6"/>
    <n v="2"/>
    <n v="12"/>
    <n v="40397"/>
    <n v="271"/>
    <n v="1"/>
    <n v="2592"/>
    <n v="0.54310000000000003"/>
    <n v="0.53949999999999998"/>
    <n v="3.5999999999999999E-3"/>
    <n v="1.102740041911602"/>
    <n v="1.0250500440597534"/>
    <n v="7.7689997851848602E-2"/>
    <s v="1"/>
    <s v="03"/>
    <m/>
    <s v="26,01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21017729"/>
    <d v="2020-11-09T00:00:00"/>
    <d v="2020-11-11T00:00:00"/>
    <n v="2020"/>
    <s v="6"/>
    <s v="3"/>
    <s v="3011"/>
    <s v="89301301"/>
    <x v="33"/>
  </r>
  <r>
    <n v="2023"/>
    <s v="2020111304504041771"/>
    <s v="450404177"/>
    <s v="Pospíšil Oldřich"/>
    <n v="20201025"/>
    <n v="20201113"/>
    <x v="1"/>
    <n v="20"/>
    <s v="J189;U071;;;;;;;;;;;;;;"/>
    <s v="21225,21221,21415,21413,21215,21001"/>
    <s v="30"/>
    <s v="Geriatrie"/>
    <s v="89301301"/>
    <s v="3011"/>
    <n v="201"/>
    <s v="A"/>
    <s v="04-K02-04"/>
    <s v="Záněty plic u pacientů s CC=0-1"/>
    <n v="65870"/>
    <n v="24687"/>
    <n v="0"/>
    <n v="0"/>
    <n v="1941.38"/>
    <n v="0"/>
    <n v="0"/>
    <n v="1520"/>
    <n v="2850"/>
    <n v="27554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1214499995112419"/>
    <n v="1.1016499996185303"/>
    <n v="1.9799999892711639E-2"/>
    <s v="1"/>
    <s v="30"/>
    <m/>
    <s v="26"/>
    <m/>
    <s v="78501"/>
    <s v="Olomoucký"/>
    <s v="Olomouc"/>
    <s v="Šternbersko"/>
    <s v="J18 - Pneumonie, původce NS"/>
    <s v="J189 - Pneumonie NS"/>
    <m/>
    <s v="J189 - Pneumonie NS"/>
    <s v="450404177"/>
    <d v="2020-10-26T00:00:00"/>
    <d v="2020-11-13T00:00:00"/>
    <n v="2020"/>
    <s v="6"/>
    <s v="1"/>
    <s v="3011"/>
    <s v="89301301"/>
    <x v="9"/>
  </r>
  <r>
    <n v="2023"/>
    <s v="2020111962120703371"/>
    <s v="6212070337"/>
    <s v="Sokol Tomáš"/>
    <n v="20201115"/>
    <n v="20201119"/>
    <x v="1"/>
    <n v="5"/>
    <s v="Z038;R55;R64;F172;F102;U6975;;;;;;;;;;"/>
    <s v="21001,21717,21221"/>
    <s v="02"/>
    <s v="II. interní klinika gastroenterologie a geriatrie"/>
    <s v="89301026"/>
    <s v="0216"/>
    <n v="201"/>
    <s v="A"/>
    <s v="06-K21-02"/>
    <s v="Jiný neinfekční střevní zánět u pacientů s CC=1-2"/>
    <n v="24420"/>
    <n v="4322"/>
    <n v="0"/>
    <n v="0"/>
    <n v="492.95"/>
    <n v="0"/>
    <n v="0"/>
    <n v="240"/>
    <n v="300"/>
    <n v="28976"/>
    <s v="30"/>
    <s v="Geriatrie"/>
    <s v="89301301"/>
    <s v="3011"/>
    <n v="8"/>
    <n v="3"/>
    <n v="17"/>
    <n v="64342"/>
    <n v="1596"/>
    <n v="1"/>
    <n v="7374"/>
    <n v="0.88049999999999995"/>
    <n v="0.85919999999999996"/>
    <n v="2.1299999999999999E-2"/>
    <n v="0.88049999997019768"/>
    <n v="0.85920000076293945"/>
    <n v="2.1299999207258224E-2"/>
    <s v="8"/>
    <s v="02"/>
    <m/>
    <s v="26"/>
    <m/>
    <s v="77900"/>
    <s v="Olomoucký"/>
    <s v="Olomouc"/>
    <s v="Olomouc město"/>
    <s v="Z03 - Lék.pozor.a hodn.pro podezř. na nem. a patol.stavy, kt. byly vyloučeny"/>
    <s v="Z038 - Pozorování pro podezření na jiné nemoci a patologické stavy"/>
    <m/>
    <s v="Z038 - Pozorování pro podezření na jiné nemoci a patologické stavy"/>
    <s v="6212070337"/>
    <d v="2020-11-15T00:00:00"/>
    <d v="2020-11-16T00:00:00"/>
    <n v="2020"/>
    <s v="2"/>
    <s v="1"/>
    <s v="3011"/>
    <s v="89301301"/>
    <x v="6"/>
  </r>
  <r>
    <n v="2023"/>
    <s v="2020112602762094431"/>
    <s v="276209443"/>
    <s v="Tenklová Květoslava"/>
    <n v="20201114"/>
    <n v="20201126"/>
    <x v="1"/>
    <n v="13"/>
    <s v="Z228;U071;I10;J128;J9600;E785;;;;;;;;;;"/>
    <s v="21415,21221,90902,21225,21413,21001"/>
    <s v="07"/>
    <s v="Klinika anesteziologie, resuscitace a intenzivní medicíny"/>
    <s v="89301073"/>
    <s v="0731"/>
    <n v="201"/>
    <s v="A"/>
    <s v="04-K08-03"/>
    <s v="Respirační selhání u pacientů s CC=2-3"/>
    <n v="128306"/>
    <n v="12535"/>
    <n v="71958"/>
    <n v="0"/>
    <n v="1932.53"/>
    <n v="0"/>
    <n v="0"/>
    <n v="720"/>
    <n v="1350"/>
    <n v="79632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7"/>
    <s v="07"/>
    <m/>
    <s v="26,07"/>
    <m/>
    <s v="77900"/>
    <s v="Olomoucký"/>
    <s v="Olomouc"/>
    <s v="Olomouc město"/>
    <s v="Z22 - Přenašeč (nosič) infekční nemoci"/>
    <s v="Z228 - Přenašeč (nosič) jiných infekčních nemocí"/>
    <m/>
    <s v="Z228 - Přenašeč (nosič) jiných infekčních nemocí"/>
    <s v="276209443"/>
    <d v="2020-11-14T00:00:00"/>
    <d v="2020-11-23T00:00:00"/>
    <n v="2020"/>
    <s v="3"/>
    <s v="3"/>
    <s v="3011"/>
    <s v="89301301"/>
    <x v="6"/>
  </r>
  <r>
    <n v="2023"/>
    <s v="2020110205105130901"/>
    <s v="510513090"/>
    <s v="Lukeš Dušan"/>
    <n v="20201025"/>
    <n v="20201102"/>
    <x v="1"/>
    <n v="9"/>
    <s v="J128;U071;I10;;;;;;;;;;;;;"/>
    <s v="21413,21221,21001,21225"/>
    <s v="30"/>
    <s v="Geriatrie"/>
    <s v="89301301"/>
    <s v="3011"/>
    <n v="201"/>
    <s v="A"/>
    <s v="04-K02-04"/>
    <s v="Záněty plic u pacientů s CC=0-1"/>
    <n v="23187"/>
    <n v="10712"/>
    <n v="0"/>
    <n v="0"/>
    <n v="1973.83"/>
    <n v="0"/>
    <n v="0"/>
    <n v="640"/>
    <n v="600"/>
    <n v="27554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s v="Geriatrie"/>
    <s v="25073"/>
    <s v="Středočeský"/>
    <s v="Praha-východ"/>
    <s v="Praha-východ"/>
    <s v="J12 - Virový zánět plic (pneumonie) nezařazený jinde"/>
    <s v="J128 - Jiná virová pneumonie"/>
    <m/>
    <s v="J128 - Jiná virová pneumonie"/>
    <s v="510513090"/>
    <d v="2020-10-25T00:00:00"/>
    <d v="2020-11-02T00:00:00"/>
    <n v="2020"/>
    <s v="3"/>
    <s v="1"/>
    <s v="3011"/>
    <s v="89301301"/>
    <x v="6"/>
  </r>
  <r>
    <n v="2023"/>
    <s v="2020110604209234411"/>
    <s v="420923441"/>
    <s v="Kresta Petr"/>
    <n v="20201102"/>
    <n v="20201106"/>
    <x v="1"/>
    <n v="5"/>
    <s v="N159;I482;G20;I10;E117;U6975;;;;;;;;;;"/>
    <s v="21225,21717,21001,21415,21413"/>
    <s v="02"/>
    <s v="II. interní klinika gastroenterologie a geriatrie"/>
    <s v="89301026"/>
    <s v="0216"/>
    <n v="201"/>
    <s v="A"/>
    <s v="11-K01-02"/>
    <s v="Záněty močových cest u pacientů s CC=1-2"/>
    <n v="29611"/>
    <n v="6076"/>
    <n v="0"/>
    <n v="0"/>
    <n v="254.06"/>
    <n v="0"/>
    <n v="0"/>
    <n v="320"/>
    <n v="675"/>
    <n v="21000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1"/>
    <s v="02"/>
    <m/>
    <s v="26"/>
    <m/>
    <s v="77900"/>
    <s v="Olomoucký"/>
    <s v="Olomouc"/>
    <s v="Olomouc město"/>
    <s v="N15 - Jiná tubulo-intersticiální onemocnění ledvin"/>
    <s v="N159 - Tubulo-intersticiální onemocnění ledvin NS"/>
    <m/>
    <s v="N159 - Tubulo-intersticiální onemocnění ledvin NS"/>
    <s v="420923441"/>
    <d v="2020-11-02T00:00:00"/>
    <d v="2020-11-03T00:00:00"/>
    <n v="2020"/>
    <s v="2"/>
    <s v="3"/>
    <s v="3011"/>
    <s v="89301301"/>
    <x v="6"/>
  </r>
  <r>
    <n v="2023"/>
    <s v="2020110703603314271"/>
    <s v="360331427"/>
    <s v="Chytil Václav"/>
    <n v="20201027"/>
    <n v="20201107"/>
    <x v="1"/>
    <n v="12"/>
    <s v="J128;I482;I058;I259;H911;I10;U071;;;;;;;;;"/>
    <s v="21413,21221,21225,21415,21001"/>
    <s v="30"/>
    <s v="Geriatrie"/>
    <s v="89301301"/>
    <s v="3011"/>
    <n v="205"/>
    <s v="A"/>
    <s v="04-K02-04"/>
    <s v="Záněty plic u pacientů s CC=0-1"/>
    <n v="39480"/>
    <n v="15806"/>
    <n v="0"/>
    <n v="0"/>
    <n v="851.44"/>
    <n v="0"/>
    <n v="0"/>
    <n v="880"/>
    <n v="2475"/>
    <n v="2578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360331427"/>
    <d v="2020-10-27T00:00:00"/>
    <d v="2020-11-07T00:00:00"/>
    <n v="2020"/>
    <s v="2"/>
    <s v="1"/>
    <s v="3011"/>
    <s v="89301301"/>
    <x v="6"/>
  </r>
  <r>
    <n v="2023"/>
    <s v="2020111004901050171"/>
    <s v="490105017"/>
    <s v="Gába Josef"/>
    <n v="20201021"/>
    <n v="20201110"/>
    <x v="1"/>
    <n v="21"/>
    <s v="J9600;U071;J128;I10;E116;;;;;;;;;;;"/>
    <s v="21221,21225,21415,21413,90903,90904"/>
    <s v="30"/>
    <s v="Geriatrie"/>
    <s v="89301301"/>
    <s v="3011"/>
    <n v="205"/>
    <s v="A"/>
    <s v="04-K08-03"/>
    <s v="Respirační selhání u pacientů s CC=2-3"/>
    <n v="273308"/>
    <n v="7445"/>
    <n v="173534"/>
    <n v="0"/>
    <n v="37914.870000000003"/>
    <n v="0"/>
    <n v="0"/>
    <n v="400"/>
    <n v="1125"/>
    <n v="649724"/>
    <s v="07"/>
    <s v="Klinika anesteziologie, resuscitace a intenzivní medicíny"/>
    <s v="89301073"/>
    <s v="073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2"/>
    <s v="07"/>
    <m/>
    <s v="26,07,04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90105017"/>
    <d v="2020-11-05T00:00:00"/>
    <d v="2020-11-10T00:00:00"/>
    <n v="2020"/>
    <s v="6"/>
    <s v="2"/>
    <s v="3011"/>
    <s v="89301301"/>
    <x v="33"/>
  </r>
  <r>
    <n v="2023"/>
    <s v="2020111365540818751"/>
    <s v="6554081875"/>
    <s v="Mazánková Radka"/>
    <n v="20201109"/>
    <n v="20201113"/>
    <x v="1"/>
    <n v="5"/>
    <s v="I269;N390;J068;Z228;U6975;;;;;;;;;;;"/>
    <m/>
    <s v="02"/>
    <s v="II. interní klinika gastroenterologie a geriatrie"/>
    <s v="89301026"/>
    <s v="0216"/>
    <n v="205"/>
    <s v="A"/>
    <s v="04-K02-03"/>
    <s v="Záněty plic u pacientů s CC=2-3"/>
    <n v="27904"/>
    <n v="5701"/>
    <n v="0"/>
    <n v="0"/>
    <n v="707.25"/>
    <n v="0"/>
    <n v="0"/>
    <n v="320"/>
    <n v="300"/>
    <n v="47308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2"/>
    <m/>
    <m/>
    <m/>
    <s v="78401"/>
    <s v="Olomoucký"/>
    <s v="Olomouc"/>
    <s v="Litovelsko"/>
    <s v="I26 - Plicní embolie"/>
    <s v="I269 - Plicní embolie bez akutního cor pulmonale"/>
    <m/>
    <s v="I269 - Plicní embolie bez akutního cor pulmonale"/>
    <s v="6554081875"/>
    <d v="2020-11-09T00:00:00"/>
    <d v="2020-11-10T00:00:00"/>
    <n v="2020"/>
    <s v="1"/>
    <s v="3"/>
    <s v="3011"/>
    <s v="89301301"/>
    <x v="6"/>
  </r>
  <r>
    <n v="2023"/>
    <s v="2020112061070905501"/>
    <s v="6107090550"/>
    <s v="Valouch Milan"/>
    <n v="20201031"/>
    <n v="20201120"/>
    <x v="1"/>
    <n v="21"/>
    <s v="J128;I10;C64;E041;I269;Z290;U071;;;;;;;;;"/>
    <s v="21415,21413,21225,21221,21001"/>
    <s v="03"/>
    <s v="III. interní klinika - nefrologická, revmatologická a endokrinologická"/>
    <s v="89301031"/>
    <s v="0312"/>
    <n v="205"/>
    <s v="A"/>
    <s v="04-K05-02"/>
    <s v="Plicní embolie v CVSP u pacientů s akutním cor pulmonale, CC=3-4 nebo s umělou plicní ventilací v délce 25-96 hodin (2-4 dny)"/>
    <n v="78360"/>
    <n v="27102"/>
    <n v="0"/>
    <n v="0"/>
    <n v="1471.57"/>
    <n v="0"/>
    <n v="0"/>
    <n v="1600"/>
    <n v="2700"/>
    <n v="44741"/>
    <s v="30"/>
    <s v="Geriatrie"/>
    <s v="89301301"/>
    <s v="3011"/>
    <n v="10"/>
    <n v="3"/>
    <n v="20"/>
    <n v="105252"/>
    <n v="3054"/>
    <n v="1"/>
    <n v="12432"/>
    <n v="1.4463999999999999"/>
    <n v="1.4056"/>
    <n v="4.0800000000000003E-2"/>
    <n v="1.5307400487363338"/>
    <n v="1.4899400472640991"/>
    <n v="4.0800001472234726E-2"/>
    <s v="1"/>
    <s v="03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6107090550"/>
    <d v="2020-10-31T00:00:00"/>
    <d v="2020-11-14T00:00:00"/>
    <n v="2020"/>
    <s v="2"/>
    <s v="3"/>
    <s v="3011"/>
    <s v="89301301"/>
    <x v="6"/>
  </r>
  <r>
    <n v="2023"/>
    <s v="2020112304306304541"/>
    <s v="430630454"/>
    <s v="Jahoda Pavel"/>
    <n v="20201101"/>
    <n v="20201123"/>
    <x v="1"/>
    <n v="23"/>
    <s v="J128;I139;U071;Z290;;;;;;;;;;;;"/>
    <s v="21415,21413,21225,21221,21001,21215,90902"/>
    <s v="03"/>
    <s v="III. interní klinika - nefrologická, revmatologická a endokrinologická"/>
    <s v="89301031"/>
    <s v="0311"/>
    <n v="205"/>
    <s v="A"/>
    <s v="04-K08-02"/>
    <s v="Respirační selhání u pacientů s CC=4"/>
    <n v="130561"/>
    <n v="23678"/>
    <n v="43922"/>
    <n v="0"/>
    <n v="1548.56"/>
    <n v="0"/>
    <n v="0"/>
    <n v="1360"/>
    <n v="2550"/>
    <n v="75526"/>
    <s v="04"/>
    <s v="I. chirurgická klinika"/>
    <s v="89301044"/>
    <s v="0432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07"/>
    <m/>
    <s v="26,04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0630454"/>
    <d v="2020-11-06T00:00:00"/>
    <d v="2020-11-14T00:00:00"/>
    <n v="2020"/>
    <s v="6"/>
    <s v="3"/>
    <s v="3011"/>
    <s v="89301301"/>
    <x v="33"/>
  </r>
  <r>
    <n v="2023"/>
    <s v="2020111603653050181"/>
    <s v="365305018"/>
    <s v="Lenochová Alena"/>
    <n v="20201104"/>
    <n v="20201116"/>
    <x v="1"/>
    <n v="13"/>
    <s v="Z228;F013;M4317;H353;U071;;;;;;;;;;;"/>
    <s v="21415,21221,21413,21225"/>
    <s v="30"/>
    <s v="Geriatrie"/>
    <s v="89301301"/>
    <s v="3011"/>
    <n v="205"/>
    <s v="A"/>
    <s v="23-K04-01"/>
    <s v="Vyšetření a pozorování pro podezření na nemoci a patologické stavy u pacientů ve věku 80 a více let"/>
    <n v="33004"/>
    <n v="17104"/>
    <n v="0"/>
    <n v="0"/>
    <n v="0"/>
    <n v="0"/>
    <n v="0"/>
    <n v="960"/>
    <n v="2700"/>
    <n v="18270"/>
    <s v="30"/>
    <s v="Geriatrie"/>
    <s v="89301301"/>
    <s v="3011"/>
    <n v="5"/>
    <n v="2"/>
    <n v="11"/>
    <n v="35067"/>
    <n v="317"/>
    <n v="1"/>
    <n v="2729"/>
    <n v="0.47249999999999998"/>
    <n v="0.46829999999999999"/>
    <n v="4.1999999999999997E-3"/>
    <n v="0.58069002628326416"/>
    <n v="0.58069002628326416"/>
    <n v="0"/>
    <s v="1"/>
    <s v="30"/>
    <m/>
    <s v="26"/>
    <m/>
    <s v="78353"/>
    <s v="Olomoucký"/>
    <s v="Olomouc"/>
    <s v="Olomouc a okolí"/>
    <s v="Z22 - Přenašeč (nosič) infekční nemoci"/>
    <s v="Z228 - Přenašeč (nosič) jiných infekčních nemocí"/>
    <m/>
    <s v="Z228 - Přenašeč (nosič) jiných infekčních nemocí"/>
    <s v="365305018"/>
    <d v="2020-11-04T00:00:00"/>
    <d v="2020-11-16T00:00:00"/>
    <n v="2020"/>
    <s v="1"/>
    <s v="1"/>
    <s v="3011"/>
    <s v="89301301"/>
    <x v="20"/>
  </r>
  <r>
    <n v="2023"/>
    <s v="2020110405157051131"/>
    <s v="515705113"/>
    <s v="Holešová Miluše"/>
    <n v="20201025"/>
    <n v="20201104"/>
    <x v="1"/>
    <n v="11"/>
    <s v="J128;E034;I10;I839;U071;H813;;;;;;;;;;"/>
    <s v="21225,21413,21415,21221"/>
    <s v="30"/>
    <s v="Geriatrie"/>
    <s v="89301301"/>
    <s v="3011"/>
    <n v="205"/>
    <s v="A"/>
    <s v="04-K02-04"/>
    <s v="Záněty plic u pacientů s CC=0-1"/>
    <n v="28083"/>
    <n v="13008"/>
    <n v="0"/>
    <n v="0"/>
    <n v="2206.75"/>
    <n v="0"/>
    <n v="0"/>
    <n v="800"/>
    <n v="750"/>
    <n v="2578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9826"/>
    <s v="Olomoucký"/>
    <s v="Prostějov"/>
    <s v="Němčice nad Hanou"/>
    <s v="J12 - Virový zánět plic (pneumonie) nezařazený jinde"/>
    <s v="J128 - Jiná virová pneumonie"/>
    <m/>
    <s v="J128 - Jiná virová pneumonie"/>
    <s v="515705113"/>
    <d v="2020-10-25T00:00:00"/>
    <d v="2020-11-04T00:00:00"/>
    <n v="2020"/>
    <s v="3"/>
    <s v="1"/>
    <s v="3011"/>
    <s v="89301301"/>
    <x v="6"/>
  </r>
  <r>
    <n v="2023"/>
    <s v="2020111159050602051"/>
    <s v="5905060205"/>
    <s v="Hergott Stanislav"/>
    <n v="20201106"/>
    <n v="20201111"/>
    <x v="1"/>
    <n v="6"/>
    <s v="Z501;I634;E108;;;;;;;;;;;;;"/>
    <s v="21520,21413,21225,21221,72015,21415,72016,21510,21021,91930,21215,72213,21022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17998"/>
    <n v="5990"/>
    <n v="0"/>
    <n v="0"/>
    <n v="0"/>
    <n v="0"/>
    <n v="0"/>
    <n v="100"/>
    <n v="375"/>
    <n v="38606"/>
    <s v="26"/>
    <s v="Oddělení rehabilitace"/>
    <s v="89301261"/>
    <s v="2611"/>
    <n v="8"/>
    <n v="3"/>
    <n v="11"/>
    <n v="47700"/>
    <n v="1"/>
    <n v="1"/>
    <n v="1000"/>
    <n v="0.63700000000000001"/>
    <n v="0.63700000000000001"/>
    <n v="0"/>
    <n v="0.63700002431869507"/>
    <n v="0.63700002431869507"/>
    <n v="0"/>
    <s v="4"/>
    <s v="26"/>
    <m/>
    <s v="36,26"/>
    <m/>
    <s v="78375"/>
    <s v="Olomoucký"/>
    <s v="Olomouc"/>
    <s v="Olomouc jih"/>
    <s v="Z50 - Péče s použitím rehabilitačních výkonů"/>
    <s v="Z501 - Jiná fyzikální léčba"/>
    <m/>
    <s v="Z501 - Jiná fyzikální léčba"/>
    <s v="5905060205"/>
    <d v="2020-10-28T00:00:00"/>
    <d v="2020-11-06T00:00:00"/>
    <n v="2020"/>
    <s v="3"/>
    <s v="3"/>
    <s v="3011"/>
    <s v="89301301"/>
    <x v="6"/>
  </r>
  <r>
    <n v="2023"/>
    <s v="2020110659050602051"/>
    <s v="5905060205"/>
    <s v="Hergott Stanislav"/>
    <n v="20201028"/>
    <n v="20201106"/>
    <x v="1"/>
    <n v="10"/>
    <s v="I64;K861;I10;E117;Z228;U071;;;;;;;;;;"/>
    <s v="21225,21221,21413,21001,21415"/>
    <s v="30"/>
    <s v="Geriatrie"/>
    <s v="89301301"/>
    <s v="3011"/>
    <n v="205"/>
    <s v="A"/>
    <s v="01-K12-01"/>
    <s v="Jiná cévní onemocnění mozku a míchy v komplexním CVSP"/>
    <n v="27231"/>
    <n v="12535"/>
    <n v="0"/>
    <n v="0"/>
    <n v="0"/>
    <n v="0"/>
    <n v="0"/>
    <n v="720"/>
    <n v="1350"/>
    <n v="29695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0.72710001468658447"/>
    <n v="0.72710001468658447"/>
    <n v="0"/>
    <s v="3"/>
    <s v="30"/>
    <m/>
    <s v="26"/>
    <m/>
    <s v="78375"/>
    <s v="Olomoucký"/>
    <s v="Olomouc"/>
    <s v="Olomouc jih"/>
    <s v="I64 - Cévní mozková příhoda (mrtvice) neurčená jako krvácení nebo infarkt"/>
    <m/>
    <m/>
    <s v="I64 - Cévní mozková příhoda (mrtvice) neurčená jako krvácení nebo infarkt"/>
    <s v="5905060205"/>
    <d v="2020-10-28T00:00:00"/>
    <d v="2020-11-06T00:00:00"/>
    <n v="2020"/>
    <s v="3"/>
    <s v="3"/>
    <s v="3011"/>
    <s v="89301301"/>
    <x v="6"/>
  </r>
  <r>
    <n v="2023"/>
    <s v="2020112104859111671"/>
    <s v="485911167"/>
    <s v="Procházková Ludmila"/>
    <n v="20201023"/>
    <n v="20201121"/>
    <x v="1"/>
    <n v="30"/>
    <s v="J9600;U071;I139;E039;I509;;;;;;;;;;;"/>
    <s v="21221,21413,21225,21415,89313,78985,21001,78989,90903,71717"/>
    <s v="16"/>
    <s v="Klinika plicních nemocí a tuberkulózy"/>
    <s v="89301163"/>
    <s v="1631"/>
    <n v="205"/>
    <s v="A"/>
    <s v="04-K02-03"/>
    <s v="Záněty plic u pacientů s CC=2-3"/>
    <n v="306420"/>
    <n v="24129"/>
    <n v="187686"/>
    <n v="0"/>
    <n v="13142.14"/>
    <n v="8870.92"/>
    <n v="1272.94"/>
    <n v="1300"/>
    <n v="2775"/>
    <n v="565546"/>
    <s v="07"/>
    <s v="Klinika anesteziologie, resuscitace a intenzivní medicíny"/>
    <s v="89301073"/>
    <s v="0731"/>
    <n v="12"/>
    <n v="4"/>
    <n v="22"/>
    <n v="93345"/>
    <n v="3856"/>
    <n v="1"/>
    <n v="15184"/>
    <n v="1.298"/>
    <n v="1.2464999999999999"/>
    <n v="5.1499999999999997E-2"/>
    <n v="1.9608700275421143"/>
    <n v="1.7451000213623047"/>
    <n v="0.21577000617980957"/>
    <s v="7"/>
    <s v="04"/>
    <m/>
    <s v="13,26,07,34"/>
    <m/>
    <s v="79070"/>
    <s v="Olomoucký"/>
    <s v="Jeseník"/>
    <s v="Jeseník"/>
    <s v="J96 - Respirační selhání nezařazené jinde"/>
    <s v="J960 - Akutní respirační selhání"/>
    <s v="J9600 - Akutní respirační selhání, Typ I [hypoxický]"/>
    <s v="J9600 - Akutní respirační selhání, Typ I [hypoxický]"/>
    <s v="485911167"/>
    <d v="2020-11-03T00:00:00"/>
    <d v="2020-11-06T00:00:00"/>
    <n v="2020"/>
    <s v="6"/>
    <s v="3"/>
    <s v="3011"/>
    <s v="89301301"/>
    <x v="9"/>
  </r>
  <r>
    <n v="2023"/>
    <s v="2020111165020102291"/>
    <s v="6502010229"/>
    <s v="Oščádal Zbyněk"/>
    <n v="20201026"/>
    <n v="20201111"/>
    <x v="1"/>
    <n v="17"/>
    <s v="J128;E119;E86;U071;;;;;;;;;;;;"/>
    <s v="21221,21415,21413,21225"/>
    <s v="03"/>
    <s v="III. interní klinika - nefrologická, revmatologická a endokrinologická"/>
    <s v="89301031"/>
    <s v="0311"/>
    <n v="205"/>
    <s v="A"/>
    <s v="10-K04-02"/>
    <s v="Diabetes mellitus u pacientů ve věku 16 a více let s CC=2-3"/>
    <n v="47415"/>
    <n v="22020"/>
    <n v="0"/>
    <n v="0"/>
    <n v="2612.48"/>
    <n v="0"/>
    <n v="0"/>
    <n v="1280"/>
    <n v="2100"/>
    <n v="41498"/>
    <s v="30"/>
    <s v="Geriatrie"/>
    <s v="89301301"/>
    <s v="3011"/>
    <n v="9"/>
    <n v="3"/>
    <n v="19"/>
    <n v="66134"/>
    <n v="1912"/>
    <n v="1"/>
    <n v="9322"/>
    <n v="0.90869999999999995"/>
    <n v="0.88319999999999999"/>
    <n v="2.5499999999999998E-2"/>
    <n v="0.90869998931884766"/>
    <n v="0.88319998979568481"/>
    <n v="2.5499999523162842E-2"/>
    <s v="1"/>
    <s v="03"/>
    <m/>
    <s v="26"/>
    <s v="Geriatrie"/>
    <s v="77000"/>
    <m/>
    <m/>
    <s v="Olomouc"/>
    <s v="J12 - Virový zánět plic (pneumonie) nezařazený jinde"/>
    <s v="J128 - Jiná virová pneumonie"/>
    <m/>
    <s v="J128 - Jiná virová pneumonie"/>
    <s v="6502010229"/>
    <d v="2020-10-26T00:00:00"/>
    <d v="2020-11-07T00:00:00"/>
    <n v="2020"/>
    <s v="6"/>
    <s v="3"/>
    <s v="3011"/>
    <s v="89301301"/>
    <x v="6"/>
  </r>
  <r>
    <n v="2023"/>
    <s v="2020110171521253211"/>
    <s v="7152125321"/>
    <s v="Zaoralová Monika"/>
    <n v="20201026"/>
    <n v="20201101"/>
    <x v="1"/>
    <n v="7"/>
    <s v="J128;U071;;;;;;;;;;;;;;"/>
    <s v="21413,21225,21221,21415"/>
    <s v="30"/>
    <s v="Geriatrie"/>
    <s v="89301301"/>
    <s v="3011"/>
    <n v="205"/>
    <s v="A"/>
    <s v="04-K02-04"/>
    <s v="Záněty plic u pacientů s CC=0-1"/>
    <n v="23383"/>
    <n v="8484"/>
    <n v="0"/>
    <n v="0"/>
    <n v="1899.13"/>
    <n v="0"/>
    <n v="0"/>
    <n v="480"/>
    <n v="900"/>
    <n v="2578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152125321"/>
    <d v="2020-10-26T00:00:00"/>
    <d v="2020-11-01T00:00:00"/>
    <n v="2020"/>
    <s v="6"/>
    <s v="1"/>
    <s v="3011"/>
    <s v="89301301"/>
    <x v="6"/>
  </r>
  <r>
    <n v="2023"/>
    <s v="2020110305353023651"/>
    <s v="535302365"/>
    <s v="Kopková Olga"/>
    <n v="20201030"/>
    <n v="20201103"/>
    <x v="1"/>
    <n v="5"/>
    <s v="A090;E039;L409;I10;M1098;U071;;;;;;;;;;"/>
    <s v="21225,21215,21221,21001"/>
    <s v="30"/>
    <s v="Geriatrie"/>
    <s v="89301301"/>
    <s v="3011"/>
    <n v="205"/>
    <s v="A"/>
    <s v="23-K04-02"/>
    <s v="Vyšetření a pozorování pro podezření na nemoci a patologické stavy u pacientů do 79 let věku"/>
    <n v="19255"/>
    <n v="6001"/>
    <n v="0"/>
    <n v="0"/>
    <n v="0"/>
    <n v="0"/>
    <n v="0"/>
    <n v="320"/>
    <n v="600"/>
    <n v="12483"/>
    <s v="02"/>
    <s v="II. interní klinika gastroenterologie a geriatrie"/>
    <s v="89301026"/>
    <s v="0216"/>
    <n v="4"/>
    <n v="2"/>
    <n v="7"/>
    <n v="28567"/>
    <n v="212"/>
    <n v="1"/>
    <n v="1812"/>
    <n v="0.38429999999999997"/>
    <n v="0.38150000000000001"/>
    <n v="2.8E-3"/>
    <n v="0.3815000057220459"/>
    <n v="0.3815000057220459"/>
    <n v="0"/>
    <s v="1"/>
    <s v="30"/>
    <m/>
    <s v="26"/>
    <m/>
    <s v="78324"/>
    <s v="Olomoucký"/>
    <s v="Olomouc"/>
    <s v="Litovelsko"/>
    <s v="A09 - Jiná gastroenteritida a kolitida infekčního a NS původu"/>
    <s v="A090 - Jiná nespecifikovaná gastroenteritida a kolitida infekčního původu"/>
    <m/>
    <s v="A090 - Jiná nespecifikovaná gastroenteritida a kolitida infekčního původu"/>
    <s v="535302365"/>
    <d v="2020-11-02T00:00:00"/>
    <d v="2020-11-03T00:00:00"/>
    <n v="2020"/>
    <s v="6"/>
    <s v="1"/>
    <s v="3011"/>
    <s v="89301301"/>
    <x v="2"/>
  </r>
  <r>
    <n v="2023"/>
    <s v="2020112404658104891"/>
    <s v="465810489"/>
    <s v="Dvorská Marie"/>
    <n v="20201107"/>
    <n v="20201124"/>
    <x v="1"/>
    <n v="18"/>
    <s v="J128;U071;J158;I10;;;;;;;;;;;;"/>
    <s v="21413,21001,21221,21415,21225"/>
    <s v="30"/>
    <s v="Geriatrie"/>
    <s v="89301301"/>
    <s v="3011"/>
    <n v="205"/>
    <s v="A"/>
    <s v="04-K02-04"/>
    <s v="Záněty plic u pacientů s CC=0-1"/>
    <n v="46266"/>
    <n v="20711"/>
    <n v="0"/>
    <n v="0"/>
    <n v="1178.8"/>
    <n v="0"/>
    <n v="0"/>
    <n v="1360"/>
    <n v="1275"/>
    <n v="25787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02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5810489"/>
    <d v="2020-11-19T00:00:00"/>
    <d v="2020-11-24T00:00:00"/>
    <n v="2020"/>
    <s v="6"/>
    <s v="1"/>
    <s v="3011"/>
    <s v="89301301"/>
    <x v="11"/>
  </r>
  <r>
    <n v="2023"/>
    <s v="2020111603653254171"/>
    <s v="365325417"/>
    <s v="Staňková Marie"/>
    <n v="20201108"/>
    <n v="20201116"/>
    <x v="1"/>
    <n v="9"/>
    <s v="J128;K296;I10;E118;I259;U071;;;;;;;;;;"/>
    <s v="21221,21215,21001,21225,21415,21413"/>
    <s v="30"/>
    <s v="Geriatrie"/>
    <s v="89301301"/>
    <s v="3011"/>
    <n v="205"/>
    <s v="A"/>
    <s v="04-K02-04"/>
    <s v="Záněty plic u pacientů s CC=0-1"/>
    <n v="29398"/>
    <n v="11312"/>
    <n v="0"/>
    <n v="0"/>
    <n v="196.67"/>
    <n v="0"/>
    <n v="0"/>
    <n v="640"/>
    <n v="1200"/>
    <n v="2578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9852"/>
    <s v="Olomoucký"/>
    <s v="Prostějov"/>
    <s v="Konicko"/>
    <s v="J12 - Virový zánět plic (pneumonie) nezařazený jinde"/>
    <s v="J128 - Jiná virová pneumonie"/>
    <m/>
    <s v="J128 - Jiná virová pneumonie"/>
    <s v="365325417"/>
    <d v="2020-11-08T00:00:00"/>
    <d v="2020-11-16T00:00:00"/>
    <n v="2020"/>
    <s v="3"/>
    <s v="1"/>
    <s v="3011"/>
    <s v="89301301"/>
    <x v="6"/>
  </r>
  <r>
    <n v="2023"/>
    <s v="2020111959070207351"/>
    <s v="5907020735"/>
    <s v="Tománek Josef"/>
    <n v="20201108"/>
    <n v="20201119"/>
    <x v="1"/>
    <n v="12"/>
    <s v="J9600;U071;J128;E119;I10;E790;E785;;;;;;;;;"/>
    <s v="21225,21215,21413,21221,21415,90902"/>
    <s v="03"/>
    <s v="III. interní klinika - nefrologická, revmatologická a endokrinologická"/>
    <s v="89301031"/>
    <s v="0311"/>
    <n v="205"/>
    <s v="A"/>
    <s v="04-K08-03"/>
    <s v="Respirační selhání u pacientů s CC=2-3"/>
    <n v="98015"/>
    <n v="10243"/>
    <n v="42447"/>
    <n v="0"/>
    <n v="1140.95"/>
    <n v="0"/>
    <n v="0"/>
    <n v="560"/>
    <n v="1050"/>
    <n v="75526"/>
    <s v="07"/>
    <s v="Klinika anesteziologie, resuscitace a intenzivní medicíny"/>
    <s v="89301073"/>
    <s v="073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4"/>
    <s v="07"/>
    <m/>
    <s v="26,07"/>
    <m/>
    <s v="78335"/>
    <s v="Olomoucký"/>
    <s v="Olomouc"/>
    <s v="Olomouc sever"/>
    <s v="J96 - Respirační selhání nezařazené jinde"/>
    <s v="J960 - Akutní respirační selhání"/>
    <s v="J9600 - Akutní respirační selhání, Typ I [hypoxický]"/>
    <s v="J9600 - Akutní respirační selhání, Typ I [hypoxický]"/>
    <s v="5907020735"/>
    <d v="2020-11-12T00:00:00"/>
    <d v="2020-11-16T00:00:00"/>
    <n v="2020"/>
    <s v="6"/>
    <s v="3"/>
    <s v="3011"/>
    <s v="89301301"/>
    <x v="33"/>
  </r>
  <r>
    <n v="2023"/>
    <s v="2020111604660230751"/>
    <s v="466023075"/>
    <s v="Kořalková Marie"/>
    <n v="20201115"/>
    <n v="20201116"/>
    <x v="1"/>
    <n v="2"/>
    <s v="E86;F321;I482;E118;I10;U6975;E065;;;;;;;;;"/>
    <m/>
    <s v="30"/>
    <s v="Geriatrie"/>
    <s v="89301301"/>
    <s v="3011"/>
    <n v="205"/>
    <s v="A"/>
    <s v="10-K14-03"/>
    <s v="Dehydratace u pacientů ve věku 65 a více let s CC=0-1"/>
    <n v="10464"/>
    <n v="1339"/>
    <n v="0"/>
    <n v="0"/>
    <n v="0"/>
    <n v="0"/>
    <n v="0"/>
    <n v="80"/>
    <n v="75"/>
    <n v="17889"/>
    <s v="30"/>
    <s v="Geriatrie"/>
    <s v="89301301"/>
    <s v="3011"/>
    <n v="6"/>
    <n v="2"/>
    <n v="12"/>
    <n v="36566"/>
    <n v="228"/>
    <n v="1"/>
    <n v="1585"/>
    <n v="0.49130000000000001"/>
    <n v="0.48830000000000001"/>
    <n v="3.0000000000000001E-3"/>
    <n v="0.48829999566078186"/>
    <n v="0.48829999566078186"/>
    <n v="0"/>
    <s v="1"/>
    <s v="30"/>
    <m/>
    <m/>
    <m/>
    <s v="77200"/>
    <s v="Olomoucký"/>
    <s v="Olomouc"/>
    <s v="Olomouc město"/>
    <s v="E86 - Snížení objemu plazmy nebo extracelulární tekutiny"/>
    <m/>
    <m/>
    <s v="E86 - Snížení objemu plazmy nebo extracelulární tekutiny"/>
    <s v="466023075"/>
    <d v="2020-11-15T00:00:00"/>
    <d v="2020-11-16T00:00:00"/>
    <n v="2020"/>
    <s v="2"/>
    <s v="1"/>
    <s v="3011"/>
    <s v="89301301"/>
    <x v="6"/>
  </r>
  <r>
    <n v="2023"/>
    <s v="2020112593561657531"/>
    <s v="9356165753"/>
    <s v="Caletková Lenka"/>
    <n v="20201111"/>
    <n v="20201125"/>
    <x v="1"/>
    <n v="15"/>
    <s v="J189;U071;L040;E039;M5489;L038;K719;;;;;;;;;"/>
    <s v="71763,78989"/>
    <s v="16"/>
    <s v="Klinika plicních nemocí a tuberkulózy"/>
    <s v="89301161"/>
    <s v="1611"/>
    <n v="205"/>
    <s v="D"/>
    <s v="16-I04-01"/>
    <s v="Odstranění krčních mízních uzlin pro zvětšení nebo zánět nebo odstranění mízních uzlin pro zvětšení nebo zánět u pacientů s CC=2-4"/>
    <n v="79619"/>
    <n v="16720"/>
    <n v="0"/>
    <n v="0"/>
    <n v="3570.83"/>
    <n v="0"/>
    <n v="0"/>
    <n v="815"/>
    <n v="750"/>
    <n v="109022"/>
    <s v="13"/>
    <s v="Otolaryngologická klinika"/>
    <s v="89301131"/>
    <s v="1311"/>
    <n v="6"/>
    <n v="2"/>
    <n v="10"/>
    <n v="69855"/>
    <n v="397"/>
    <n v="1"/>
    <n v="2173"/>
    <n v="0.93820000000000003"/>
    <n v="0.93289999999999995"/>
    <n v="5.3E-3"/>
    <n v="1.4314900487661362"/>
    <n v="1.3993500471115112"/>
    <n v="3.2140001654624939E-2"/>
    <s v="1"/>
    <s v="30"/>
    <s v="13"/>
    <s v="13,07"/>
    <m/>
    <s v="78391"/>
    <s v="Olomoucký"/>
    <s v="Olomouc"/>
    <s v="Uničovsko"/>
    <s v="J18 - Pneumonie, původce NS"/>
    <s v="J189 - Pneumonie NS"/>
    <m/>
    <s v="J189 - Pneumonie NS"/>
    <s v="9356165753"/>
    <d v="2020-11-16T00:00:00"/>
    <d v="2020-11-18T00:00:00"/>
    <n v="2020"/>
    <s v="6"/>
    <s v="3"/>
    <s v="3011"/>
    <s v="89301301"/>
    <x v="42"/>
  </r>
  <r>
    <n v="2023"/>
    <s v="2020112057090505451"/>
    <s v="5709050545"/>
    <s v="Frýdl Josef"/>
    <n v="20201117"/>
    <n v="20201120"/>
    <x v="1"/>
    <n v="4"/>
    <s v="K850;Z038;F04;E034;U6975;;;;;;;;;;;"/>
    <m/>
    <s v="02"/>
    <s v="II. interní klinika gastroenterologie a geriatrie"/>
    <s v="89301026"/>
    <s v="0216"/>
    <n v="205"/>
    <s v="A"/>
    <s v="07-K02-03"/>
    <s v="Akutní zánět slinivky břišní u pacientů ve věku 18 a více let s CC=0-1"/>
    <n v="21481"/>
    <n v="4472"/>
    <n v="0"/>
    <n v="0"/>
    <n v="170.45"/>
    <n v="0"/>
    <n v="0"/>
    <n v="240"/>
    <n v="450"/>
    <n v="28313"/>
    <s v="30"/>
    <s v="Geriatrie"/>
    <s v="89301301"/>
    <s v="3011"/>
    <n v="8"/>
    <n v="3"/>
    <n v="14"/>
    <n v="57181"/>
    <n v="1335"/>
    <n v="1"/>
    <n v="5097"/>
    <n v="0.78139999999999998"/>
    <n v="0.76359999999999995"/>
    <n v="1.78E-2"/>
    <n v="0.78139999136328697"/>
    <n v="0.76359999179840088"/>
    <n v="1.7799999564886093E-2"/>
    <s v="1"/>
    <s v="30"/>
    <m/>
    <m/>
    <m/>
    <s v="78401"/>
    <s v="Olomoucký"/>
    <s v="Olomouc"/>
    <s v="Litovelsko"/>
    <s v="K85 - Akutní zánět slinivky břišní [pancreatitis acuta]"/>
    <s v="K850 - Idiopatická akutní pankreatitida"/>
    <m/>
    <s v="K850 - Idiopatická akutní pankreatitida"/>
    <s v="5709050545"/>
    <d v="2020-11-17T00:00:00"/>
    <d v="2020-11-18T00:00:00"/>
    <n v="2020"/>
    <s v="2"/>
    <s v="3"/>
    <s v="3011"/>
    <s v="89301301"/>
    <x v="6"/>
  </r>
  <r>
    <n v="2023"/>
    <s v="2020112269522144781"/>
    <s v="6952214478"/>
    <s v="Vychodilová Světlana"/>
    <n v="20201107"/>
    <n v="20201122"/>
    <x v="1"/>
    <n v="16"/>
    <s v="J128;U071;Z290;J9600;;;;;;;;;;;;"/>
    <s v="21225,21001,21221,21413,21415,90902"/>
    <s v="30"/>
    <s v="Geriatrie"/>
    <s v="89301301"/>
    <s v="3011"/>
    <n v="205"/>
    <s v="A"/>
    <s v="04-K08-03"/>
    <s v="Respirační selhání u pacientů s CC=2-3"/>
    <n v="80323"/>
    <n v="15885"/>
    <n v="25309"/>
    <n v="0"/>
    <n v="1350.02"/>
    <n v="0"/>
    <n v="0"/>
    <n v="960"/>
    <n v="900"/>
    <n v="74525"/>
    <s v="01"/>
    <s v="I. interní klinika - kardiologická"/>
    <s v="89301011"/>
    <s v="0112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1"/>
    <s v="07"/>
    <m/>
    <s v="26,07"/>
    <m/>
    <s v="79841"/>
    <s v="Olomoucký"/>
    <s v="Prostějov"/>
    <s v="Prostějov a okolí"/>
    <s v="J12 - Virový zánět plic (pneumonie) nezařazený jinde"/>
    <s v="J128 - Jiná virová pneumonie"/>
    <m/>
    <s v="J128 - Jiná virová pneumonie"/>
    <s v="6952214478"/>
    <d v="2020-11-19T00:00:00"/>
    <d v="2020-11-22T00:00:00"/>
    <n v="2020"/>
    <s v="6"/>
    <s v="1"/>
    <s v="3011"/>
    <s v="89301301"/>
    <x v="11"/>
  </r>
  <r>
    <n v="2023"/>
    <s v="2020112366082212571"/>
    <s v="6608221257"/>
    <s v="Dlouhý Vojtěch"/>
    <n v="20201106"/>
    <n v="20201123"/>
    <x v="1"/>
    <n v="18"/>
    <s v="J128;U071;E118;;;;;;;;;;;;;"/>
    <s v="21221,21415,21225,21413,21001"/>
    <s v="30"/>
    <s v="Geriatrie"/>
    <s v="89301301"/>
    <s v="3011"/>
    <n v="205"/>
    <s v="A"/>
    <s v="04-K02-04"/>
    <s v="Záněty plic u pacientů s CC=0-1"/>
    <n v="53799"/>
    <n v="20852"/>
    <n v="0"/>
    <n v="0"/>
    <n v="1944.8"/>
    <n v="0"/>
    <n v="0"/>
    <n v="1360"/>
    <n v="1275"/>
    <n v="2578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30"/>
    <m/>
    <s v="26"/>
    <m/>
    <s v="79814"/>
    <s v="Olomoucký"/>
    <s v="Prostějov"/>
    <s v="Prostějov a okolí"/>
    <s v="J12 - Virový zánět plic (pneumonie) nezařazený jinde"/>
    <s v="J128 - Jiná virová pneumonie"/>
    <m/>
    <s v="J128 - Jiná virová pneumonie"/>
    <s v="6608221257"/>
    <d v="2020-11-06T00:00:00"/>
    <d v="2020-11-23T00:00:00"/>
    <n v="2020"/>
    <s v="6"/>
    <s v="1"/>
    <s v="3011"/>
    <s v="89301301"/>
    <x v="6"/>
  </r>
  <r>
    <n v="2023"/>
    <s v="2020112304956013341"/>
    <s v="495601334"/>
    <s v="Chudárková Zdenka"/>
    <n v="20201110"/>
    <n v="20201123"/>
    <x v="1"/>
    <n v="14"/>
    <s v="J068;U071;J9600;J841;I272;H409;;;;;;;;;;"/>
    <s v="21221,21413,21415,21225,21001"/>
    <s v="30"/>
    <s v="Geriatrie"/>
    <s v="89301301"/>
    <s v="3011"/>
    <n v="205"/>
    <s v="A"/>
    <s v="03-K02-02"/>
    <s v="Záněty horních cest dýchacích a hrtanu u pacientů ve věku 65 a více let nebo s CC=1-2"/>
    <n v="52674"/>
    <n v="16827"/>
    <n v="0"/>
    <n v="0"/>
    <n v="252.33"/>
    <n v="0"/>
    <n v="0"/>
    <n v="1040"/>
    <n v="1350"/>
    <n v="19920"/>
    <s v="16"/>
    <s v="Klinika plicních nemocí a tuberkulózy"/>
    <s v="89301161"/>
    <s v="1611"/>
    <n v="6"/>
    <n v="2"/>
    <n v="12"/>
    <n v="43170"/>
    <n v="664"/>
    <n v="1"/>
    <n v="3117"/>
    <n v="0.58540000000000003"/>
    <n v="0.57650000000000001"/>
    <n v="8.8999999999999999E-3"/>
    <n v="0.70069999806582928"/>
    <n v="0.69179999828338623"/>
    <n v="8.8999997824430466E-3"/>
    <s v="1"/>
    <s v="16"/>
    <m/>
    <s v="26"/>
    <m/>
    <s v="78316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95601334"/>
    <d v="2020-11-10T00:00:00"/>
    <d v="2020-11-23T00:00:00"/>
    <n v="2020"/>
    <s v="6"/>
    <s v="1"/>
    <s v="3011"/>
    <s v="89301301"/>
    <x v="6"/>
  </r>
  <r>
    <n v="2023"/>
    <s v="2023122005109271861"/>
    <s v="510927186"/>
    <s v="Mašek Milan"/>
    <n v="20231111"/>
    <n v="20231220"/>
    <x v="3"/>
    <n v="40"/>
    <s v="I619;U5303;I10;J069;M5387;;;;;;;;;;;"/>
    <s v="21225,21415,21221,21413,72015,21001,21215,72213,21219"/>
    <s v="30"/>
    <s v="Geriatrie"/>
    <s v="89301301"/>
    <s v="3011"/>
    <n v="211"/>
    <s v="A"/>
    <s v="01-K11-03"/>
    <s v="Netraumatické intrakraniální krvácení v komplexním CVSP u pacientů s CC=0"/>
    <n v="209459"/>
    <n v="26186"/>
    <n v="106128"/>
    <n v="0"/>
    <n v="5379.99"/>
    <n v="0"/>
    <n v="0"/>
    <n v="1630"/>
    <n v="3150"/>
    <n v="276254"/>
    <s v="17"/>
    <s v="Neurologická klinika"/>
    <s v="89301176"/>
    <s v="1732"/>
    <n v="9"/>
    <n v="3"/>
    <n v="20"/>
    <n v="122345"/>
    <n v="908"/>
    <n v="1"/>
    <n v="3162"/>
    <n v="1.6458999999999999"/>
    <n v="1.6337999999999999"/>
    <n v="1.21E-2"/>
    <n v="3.8479500710964203"/>
    <n v="3.8122000694274902"/>
    <n v="3.5750001668930054E-2"/>
    <s v="1"/>
    <s v="17"/>
    <m/>
    <s v="26,36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510927186"/>
    <d v="2023-12-04T00:00:00"/>
    <d v="2023-12-20T00:00:00"/>
    <n v="2023"/>
    <s v="6"/>
    <s v="1"/>
    <s v="3011"/>
    <s v="89301301"/>
    <x v="37"/>
  </r>
  <r>
    <n v="2023"/>
    <s v="2023121803354237231"/>
    <s v="335423723"/>
    <s v="Lyčková Mária"/>
    <n v="20231208"/>
    <n v="20231218"/>
    <x v="3"/>
    <n v="11"/>
    <s v="J209;J9600;J189;I269;J458;J451;;;;;;;;;;"/>
    <s v="21415,21225,21413,21221"/>
    <s v="30"/>
    <s v="Geriatrie"/>
    <s v="89301301"/>
    <s v="3011"/>
    <n v="211"/>
    <s v="A"/>
    <s v="04-K03-01"/>
    <s v="Záněty průdušnice, průdušek a průdušinek u pacientů s CC=3-4"/>
    <n v="25178"/>
    <n v="14508"/>
    <n v="0"/>
    <n v="0"/>
    <n v="0"/>
    <n v="0"/>
    <n v="0"/>
    <n v="800"/>
    <n v="2250"/>
    <n v="96260"/>
    <s v="30"/>
    <s v="Geriatrie"/>
    <s v="89301301"/>
    <s v="3011"/>
    <n v="10"/>
    <n v="3"/>
    <n v="20"/>
    <n v="100406"/>
    <n v="2444"/>
    <n v="1"/>
    <n v="10575"/>
    <n v="1.3734"/>
    <n v="1.3408"/>
    <n v="3.2599999999999997E-2"/>
    <n v="1.3408000469207764"/>
    <n v="1.3408000469207764"/>
    <n v="0"/>
    <s v="4"/>
    <s v="30"/>
    <m/>
    <s v="26"/>
    <s v="Geriatrie"/>
    <s v="77900"/>
    <s v="Olomoucký"/>
    <s v="Olomouc"/>
    <s v="Olomouc město"/>
    <s v="J20 - Akutní zánět průdušek [bronchitis acuta]"/>
    <s v="J209 - Akutní bronchitida NS"/>
    <m/>
    <s v="J209 - Akutní bronchitida NS"/>
    <s v="335423723"/>
    <d v="2023-12-08T00:00:00"/>
    <d v="2023-12-18T00:00:00"/>
    <n v="2023"/>
    <s v="6"/>
    <s v="4"/>
    <s v="3011"/>
    <s v="89301301"/>
    <x v="6"/>
  </r>
  <r>
    <n v="2023"/>
    <s v="2023121803456147871"/>
    <s v="345614787"/>
    <s v="Bendová Margita"/>
    <n v="20231028"/>
    <n v="20231218"/>
    <x v="3"/>
    <n v="52"/>
    <s v="F058;E114;I10;N189;D649;;;;;;;;;;;"/>
    <s v="21413,21225,21415,21001,21215,21221,21611,21625,21613,21621"/>
    <s v="30"/>
    <s v="Geriatrie"/>
    <s v="89301301"/>
    <s v="3011"/>
    <n v="211"/>
    <s v="H"/>
    <s v="19-K01-03"/>
    <s v="Krátkodobá akutní psychiatrická péče nebo diagnostika pro duševní onemocnění u pacientů s CC=0-1"/>
    <n v="246684"/>
    <n v="44050"/>
    <n v="92461"/>
    <n v="0"/>
    <n v="2815.36"/>
    <n v="0"/>
    <n v="0"/>
    <n v="2770"/>
    <n v="7125"/>
    <n v="231224"/>
    <s v="17"/>
    <s v="Neurologická klinika"/>
    <s v="89301173"/>
    <s v="1731"/>
    <n v="5"/>
    <n v="2"/>
    <n v="10"/>
    <n v="41709"/>
    <n v="159"/>
    <n v="1"/>
    <n v="1762"/>
    <n v="0.55910000000000004"/>
    <n v="0.55700000000000005"/>
    <n v="2.0999999999999999E-3"/>
    <n v="3.3775099851191044"/>
    <n v="3.3642799854278564"/>
    <n v="1.322999969124794E-2"/>
    <s v="4"/>
    <s v="17"/>
    <m/>
    <s v="26"/>
    <s v="Geriatrie"/>
    <s v="77900"/>
    <s v="Olomoucký"/>
    <s v="Olomouc"/>
    <s v="Olomouc město"/>
    <s v="F05 - Delirium nevyvolané alkoholem ani psychoaktivními látkami"/>
    <s v="F058 - Jiné delirium"/>
    <m/>
    <s v="F058 - Jiné delirium"/>
    <s v="345614787"/>
    <d v="2023-11-23T00:00:00"/>
    <d v="2023-12-18T00:00:00"/>
    <n v="2023"/>
    <s v="6"/>
    <s v="4"/>
    <s v="3011"/>
    <s v="89301301"/>
    <x v="37"/>
  </r>
  <r>
    <n v="2023"/>
    <s v="2023121504051134631"/>
    <s v="405113463"/>
    <s v="Peluhová Jiřina"/>
    <n v="20231010"/>
    <n v="20231215"/>
    <x v="3"/>
    <n v="67"/>
    <s v="K801;K833;K661;T813;E119;;;;;;;;;;;"/>
    <s v="51394,21413,21225,21415,51353,21717,51367,21221,78989,78990,89325,51515,15990,07653,51371,15998,51392,21001,21215"/>
    <s v="30"/>
    <s v="Geriatrie"/>
    <s v="89301301"/>
    <s v="3011"/>
    <n v="211"/>
    <s v="D"/>
    <s v="07-I10-01"/>
    <s v="Odstranění žlučníku otevřeným přístupem u pacientů s CC=3-4"/>
    <n v="574032"/>
    <n v="37449"/>
    <n v="336105"/>
    <n v="0"/>
    <n v="156671.9"/>
    <n v="25289.38"/>
    <n v="50542.16"/>
    <n v="3000"/>
    <n v="4725"/>
    <n v="765575"/>
    <s v="04"/>
    <s v="I. chirurgická klinika"/>
    <s v="89301041"/>
    <s v="0412"/>
    <n v="16"/>
    <n v="5"/>
    <n v="31"/>
    <n v="256367"/>
    <n v="15902"/>
    <n v="1"/>
    <n v="51278"/>
    <n v="3.6360000000000001"/>
    <n v="3.4236"/>
    <n v="0.21240000000000001"/>
    <n v="10.194329738616943"/>
    <n v="8.0454597473144531"/>
    <n v="2.1488699913024902"/>
    <s v="1"/>
    <s v="04"/>
    <s v="04"/>
    <s v="26,07,34,02,04"/>
    <s v="Geriatrie"/>
    <s v="77900"/>
    <s v="Olomoucký"/>
    <s v="Olomouc"/>
    <s v="Olomouc město"/>
    <s v="K80 - Žlučové kameny [cholelithiasis]"/>
    <s v="K801 - Kámen žlučníku s jinou cholecystitidou"/>
    <m/>
    <s v="K801 - Kámen žlučníku s jinou cholecystitidou"/>
    <s v="405113463"/>
    <d v="2023-12-04T00:00:00"/>
    <d v="2023-12-15T00:00:00"/>
    <n v="2023"/>
    <s v="6"/>
    <s v="1"/>
    <s v="3011"/>
    <s v="89301301"/>
    <x v="2"/>
  </r>
  <r>
    <n v="2023"/>
    <s v="2023121404854064021"/>
    <s v="485406402"/>
    <s v="Vymětalová Jarmila"/>
    <n v="20231117"/>
    <n v="20231214"/>
    <x v="3"/>
    <n v="28"/>
    <s v="S5250;W0100;S8200;;;;;;;;;;;;;"/>
    <s v="21413,21225,21415,53157,53463,21221,21215,21001,78989"/>
    <s v="30"/>
    <s v="Geriatrie"/>
    <s v="89301301"/>
    <s v="3011"/>
    <n v="211"/>
    <s v="A"/>
    <s v="08-I17-01"/>
    <s v="Operace poranění kostí předloktí a zápěstí v CVSP u pacientů ve věku 16 a více let s dalším operačním výkonem v jiný den nebo CC=1-4 nebo u pacientů ve věku 75 a více let"/>
    <n v="78516"/>
    <n v="33979"/>
    <n v="0"/>
    <n v="0"/>
    <n v="33.14"/>
    <n v="0"/>
    <n v="7521.83"/>
    <n v="2560"/>
    <n v="3975"/>
    <n v="192598"/>
    <s v="31"/>
    <s v="Traumatologická klinika"/>
    <s v="89301311"/>
    <s v="3111"/>
    <n v="8"/>
    <n v="3"/>
    <n v="18"/>
    <n v="103488"/>
    <n v="19782"/>
    <n v="1"/>
    <n v="50029"/>
    <n v="1.6462000000000001"/>
    <n v="1.3819999999999999"/>
    <n v="0.26419999999999999"/>
    <n v="2.6826999485492706"/>
    <n v="2.4184999465942383"/>
    <n v="0.26420000195503235"/>
    <s v="1"/>
    <s v="31"/>
    <s v="31"/>
    <s v="26,31,07"/>
    <s v="Geriatrie"/>
    <s v="78322"/>
    <s v="Olomoucký"/>
    <s v="Olomouc"/>
    <s v="Litovelsko"/>
    <s v="S52 - Zlomenina lokte a předloktí"/>
    <s v="S525 - Zlomenina dolního konce kosti vřetenní (radia)"/>
    <s v="S5250 - Zlomenina dolního konce radia; zavřená"/>
    <s v="S5250 - Zlomenina dolního konce radia; zavřená"/>
    <s v="485406402"/>
    <d v="2023-11-27T00:00:00"/>
    <d v="2023-12-14T00:00:00"/>
    <n v="2023"/>
    <s v="6"/>
    <s v="1"/>
    <s v="3011"/>
    <s v="89301301"/>
    <x v="1"/>
  </r>
  <r>
    <n v="2023"/>
    <s v="2023122204858070191"/>
    <s v="485807019"/>
    <s v="Hájková Slávka"/>
    <n v="20231121"/>
    <n v="20231222"/>
    <x v="3"/>
    <n v="32"/>
    <s v="S7200;W0199;D62;;;;;;;;;;;;;"/>
    <s v="21225,21413,21415,21717,21221,91819,21001,91829,66612,91823,91810,91828"/>
    <s v="30"/>
    <s v="Geriatrie"/>
    <s v="89301301"/>
    <s v="3011"/>
    <n v="211"/>
    <s v="D"/>
    <s v="08-I05-05"/>
    <s v="Implantace hybridní totální endoprotézy kyčle"/>
    <n v="104512"/>
    <n v="35834"/>
    <n v="5496"/>
    <n v="0"/>
    <n v="265.13"/>
    <n v="5851.48"/>
    <n v="29616.46"/>
    <n v="2400"/>
    <n v="3450"/>
    <n v="288746"/>
    <s v="11"/>
    <s v="Ortopedická klinika"/>
    <s v="89301111"/>
    <s v="1112"/>
    <n v="10"/>
    <n v="3"/>
    <n v="15"/>
    <n v="116114"/>
    <n v="53371"/>
    <n v="17790"/>
    <n v="86996"/>
    <n v="2.2633000000000001"/>
    <n v="1.5506"/>
    <n v="0.7127"/>
    <n v="3.8449100255966187"/>
    <n v="3.1322100162506104"/>
    <n v="0.7127000093460083"/>
    <s v="1"/>
    <s v="11"/>
    <s v="11"/>
    <s v="26,11"/>
    <s v="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85807019"/>
    <d v="2023-12-06T00:00:00"/>
    <d v="2023-12-22T00:00:00"/>
    <n v="2023"/>
    <s v="6"/>
    <s v="1"/>
    <s v="3011"/>
    <s v="89301301"/>
    <x v="0"/>
  </r>
  <r>
    <n v="2023"/>
    <s v="2023122103105304811"/>
    <s v="310530481"/>
    <s v="Vojáček Karel"/>
    <n v="20231124"/>
    <n v="20231221"/>
    <x v="3"/>
    <n v="28"/>
    <s v="I672;I350;I7020;I10;I480;J449;;;;;;;;;;"/>
    <s v="21225,21415,21413,21221,75427,21215"/>
    <s v="30"/>
    <s v="Geriatrie"/>
    <s v="89301301"/>
    <s v="3011"/>
    <n v="211"/>
    <s v="A"/>
    <s v="01-K12-01"/>
    <s v="Jiná cévní onemocnění mozku a míchy v komplexním CVSP"/>
    <n v="88149"/>
    <n v="34462"/>
    <n v="0"/>
    <n v="0"/>
    <n v="0"/>
    <n v="0"/>
    <n v="0"/>
    <n v="2160"/>
    <n v="6075"/>
    <n v="158689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2.2103800773620605"/>
    <n v="2.2103800773620605"/>
    <n v="0"/>
    <s v="2"/>
    <s v="30"/>
    <m/>
    <s v="26,14"/>
    <s v="OKA,Geriatrie"/>
    <s v="77200"/>
    <s v="Olomoucký"/>
    <s v="Olomouc"/>
    <s v="Olomouc město"/>
    <s v="I67 - Jiná cévní onemocnění mozku"/>
    <s v="I672 - Mozková ateroskleróza"/>
    <m/>
    <s v="I672 - Mozková ateroskleróza"/>
    <s v="310530481"/>
    <d v="2023-11-24T00:00:00"/>
    <d v="2023-12-21T00:00:00"/>
    <n v="2023"/>
    <s v="6"/>
    <s v="2"/>
    <s v="3011"/>
    <s v="89301301"/>
    <x v="6"/>
  </r>
  <r>
    <n v="2023"/>
    <s v="2023121204909280191"/>
    <s v="490928019"/>
    <s v="Drajzajtl Václav"/>
    <n v="20231106"/>
    <n v="20231212"/>
    <x v="3"/>
    <n v="37"/>
    <s v="I7021;E105;I258;I10;I489;E660;;;;;;;;;;"/>
    <s v="21413,21225,21221,21717,21001,62310,21415"/>
    <s v="30"/>
    <s v="Geriatrie"/>
    <s v="89301301"/>
    <s v="3011"/>
    <n v="211"/>
    <s v="A"/>
    <s v="05-I27-01"/>
    <s v="Jiný chirurgický výkon pro nemoc oběhové soustavy v CVSP u pacientů se závažnou hlavní diagnózou nebo s CC=2-4"/>
    <n v="76108"/>
    <n v="42439"/>
    <n v="0"/>
    <n v="0"/>
    <n v="10374"/>
    <n v="0"/>
    <n v="0"/>
    <n v="3240"/>
    <n v="4275"/>
    <n v="293532"/>
    <s v="05"/>
    <s v="II. chirurgická klinika - cévně-transplantační"/>
    <s v="89301051"/>
    <s v="0511"/>
    <n v="9"/>
    <n v="3"/>
    <n v="18"/>
    <n v="132714"/>
    <n v="5345"/>
    <n v="1"/>
    <n v="20536"/>
    <n v="1.8436999999999999"/>
    <n v="1.7723"/>
    <n v="7.1400000000000005E-2"/>
    <n v="4.0886100083589554"/>
    <n v="4.0172100067138672"/>
    <n v="7.1400001645088196E-2"/>
    <s v="4"/>
    <s v="05"/>
    <m/>
    <s v="26,05"/>
    <s v="Geriatrie"/>
    <s v="779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90928019"/>
    <d v="2023-11-15T00:00:00"/>
    <d v="2023-12-12T00:00:00"/>
    <n v="2023"/>
    <s v="6"/>
    <s v="4"/>
    <s v="3011"/>
    <s v="89301301"/>
    <x v="26"/>
  </r>
  <r>
    <n v="2023"/>
    <s v="2023120555031416331"/>
    <s v="5503141633"/>
    <s v="Vytásek Vlastimil"/>
    <n v="20231111"/>
    <n v="20231205"/>
    <x v="3"/>
    <n v="25"/>
    <s v="K703;I859;K250;D62;K766;F109;;;;;;;;;;"/>
    <s v="21219,21413,21221,21225,21415,21717,21215"/>
    <s v="30"/>
    <s v="Geriatrie"/>
    <s v="89301301"/>
    <s v="3011"/>
    <n v="211"/>
    <s v="A"/>
    <s v="07-K04-02"/>
    <s v="Cirhóza a alkoholová hepatitida u pacientů s CC=3"/>
    <n v="106642"/>
    <n v="20437"/>
    <n v="51864"/>
    <n v="0"/>
    <n v="1358.58"/>
    <n v="4319.6400000000003"/>
    <n v="0"/>
    <n v="1200"/>
    <n v="1950"/>
    <n v="110629"/>
    <s v="02"/>
    <s v="II. interní klinika gastroenterologie a geriatrie"/>
    <s v="89301021"/>
    <s v="0213"/>
    <n v="13"/>
    <n v="4"/>
    <n v="26"/>
    <n v="107949"/>
    <n v="5990"/>
    <n v="1"/>
    <n v="22036"/>
    <n v="1.5216000000000001"/>
    <n v="1.4416"/>
    <n v="0.08"/>
    <n v="1.5215999633073807"/>
    <n v="1.44159996509552"/>
    <n v="7.9999998211860657E-2"/>
    <s v="1"/>
    <s v="02"/>
    <m/>
    <s v="26"/>
    <s v="Geriatrie"/>
    <s v="77900"/>
    <s v="Olomoucký"/>
    <s v="Olomouc"/>
    <s v="Olomouc město"/>
    <s v="K70 - Alkoholické onemocnění jater"/>
    <s v="K703 - Alkoholická cirhóza jater"/>
    <m/>
    <s v="K703 - Alkoholická cirhóza jater"/>
    <s v="5503141633"/>
    <d v="2023-11-24T00:00:00"/>
    <d v="2023-12-05T00:00:00"/>
    <n v="2023"/>
    <s v="6"/>
    <s v="1"/>
    <s v="3011"/>
    <s v="89301301"/>
    <x v="11"/>
  </r>
  <r>
    <n v="2023"/>
    <s v="2023120103262304511"/>
    <s v="326230451"/>
    <s v="Sanislová Ludmila"/>
    <n v="20231107"/>
    <n v="20231201"/>
    <x v="3"/>
    <n v="25"/>
    <s v="I639;U5301;I489;I10;J189;;;;;;;;;;;"/>
    <s v="72213,21221,21225,21415,21413,21001,72015"/>
    <s v="30"/>
    <s v="Geriatrie"/>
    <s v="89301301"/>
    <s v="3011"/>
    <n v="211"/>
    <s v="A"/>
    <s v="01-K10-01"/>
    <s v="Mozkový infarkt v komplexním CVSP u pacientů s CC=3-4"/>
    <n v="76527"/>
    <n v="32685"/>
    <n v="0"/>
    <n v="0"/>
    <n v="978.18"/>
    <n v="0"/>
    <n v="0"/>
    <n v="1860"/>
    <n v="4950"/>
    <n v="190595"/>
    <s v="17"/>
    <s v="Neurologická klinika"/>
    <s v="89301171"/>
    <s v="1713"/>
    <n v="13"/>
    <n v="4"/>
    <n v="26"/>
    <n v="196124"/>
    <n v="2673"/>
    <n v="1"/>
    <n v="10384"/>
    <n v="2.6547999999999998"/>
    <n v="2.6191"/>
    <n v="3.5700000000000003E-2"/>
    <n v="2.6548000946640968"/>
    <n v="2.6191000938415527"/>
    <n v="3.5700000822544098E-2"/>
    <s v="1"/>
    <s v="17"/>
    <m/>
    <s v="36,26"/>
    <s v="Geriatrie"/>
    <s v="78332"/>
    <s v="Olomoucký"/>
    <s v="Olomouc"/>
    <s v="Litovelsko"/>
    <s v="I63 - Mozkový infarkt"/>
    <s v="I639 - Mozkový infarkt NS"/>
    <m/>
    <s v="I639 - Mozkový infarkt NS"/>
    <s v="326230451"/>
    <d v="2023-11-13T00:00:00"/>
    <d v="2023-12-01T00:00:00"/>
    <n v="2023"/>
    <s v="6"/>
    <s v="1"/>
    <s v="3011"/>
    <s v="89301301"/>
    <x v="37"/>
  </r>
  <r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530213186"/>
    <d v="2023-11-29T00:00:00"/>
    <d v="2023-12-13T00:00:00"/>
    <n v="2023"/>
    <s v="6"/>
    <s v="3"/>
    <s v="3011"/>
    <s v="89301301"/>
    <x v="1"/>
  </r>
  <r>
    <n v="2023"/>
    <s v="2023120103402024781"/>
    <s v="340202478"/>
    <s v="Dvořák Lubomír"/>
    <n v="20231114"/>
    <n v="20231201"/>
    <x v="3"/>
    <n v="18"/>
    <s v="I509;I10;E117;I481;K590;N029;U589;;;;;;;;;"/>
    <s v="21413,21225,21221,21415,21717,21215"/>
    <s v="30"/>
    <s v="Geriatrie"/>
    <s v="89301301"/>
    <s v="3011"/>
    <n v="205"/>
    <s v="A"/>
    <s v="05-K07-04"/>
    <s v="Srdeční selhání v CVSP u pacientů s CC=1-2"/>
    <n v="47129"/>
    <n v="24205"/>
    <n v="0"/>
    <n v="0"/>
    <n v="0"/>
    <n v="0"/>
    <n v="0"/>
    <n v="1360"/>
    <n v="3375"/>
    <n v="77776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4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340202478"/>
    <d v="2023-11-20T00:00:00"/>
    <d v="2023-12-01T00:00:00"/>
    <n v="2023"/>
    <s v="6"/>
    <s v="4"/>
    <s v="3011"/>
    <s v="89301301"/>
    <x v="5"/>
  </r>
  <r>
    <n v="2023"/>
    <s v="2023121105057120501"/>
    <s v="505712050"/>
    <s v="Kauerová Marie"/>
    <n v="20231107"/>
    <n v="20231211"/>
    <x v="3"/>
    <n v="35"/>
    <s v="C20;I10;;;;;;;;;;;;;;"/>
    <s v="21221,90880,21413,91993,21225,21415,21001,91770,78990,51711,21215,91985,91769"/>
    <s v="30"/>
    <s v="Geriatrie"/>
    <s v="89301301"/>
    <s v="3011"/>
    <n v="205"/>
    <s v="D"/>
    <s v="06-I05-04"/>
    <s v="Odstranění nebo resekce konečníku u pacientů s CC=0-2"/>
    <n v="123881"/>
    <n v="36403"/>
    <n v="18613"/>
    <n v="0"/>
    <n v="487.03"/>
    <n v="0"/>
    <n v="48758.51"/>
    <n v="3160"/>
    <n v="2475"/>
    <n v="446278"/>
    <s v="04"/>
    <s v="I. chirurgická klinika"/>
    <s v="89301041"/>
    <s v="0413"/>
    <n v="11"/>
    <n v="4"/>
    <n v="17"/>
    <n v="207461"/>
    <n v="37919"/>
    <n v="1"/>
    <n v="86793"/>
    <n v="3.2768999999999999"/>
    <n v="2.7705000000000002"/>
    <n v="0.50639999999999996"/>
    <n v="5.9970301389694214"/>
    <n v="5.4906301498413086"/>
    <n v="0.50639998912811279"/>
    <s v="4"/>
    <s v="04"/>
    <s v="04"/>
    <s v="26,04,07"/>
    <s v="Laparoskopie,Geriatrie"/>
    <s v="78391"/>
    <s v="Olomoucký"/>
    <s v="Olomouc"/>
    <s v="Uničovsko"/>
    <s v="C20 - Zhoubný novotvar konečníku"/>
    <m/>
    <m/>
    <s v="C20 - Zhoubný novotvar konečníku"/>
    <s v="505712050"/>
    <d v="2023-11-24T00:00:00"/>
    <d v="2023-12-11T00:00:00"/>
    <n v="2023"/>
    <s v="6"/>
    <s v="4"/>
    <s v="3011"/>
    <s v="89301301"/>
    <x v="8"/>
  </r>
  <r>
    <n v="2023"/>
    <s v="2023120804957170011"/>
    <s v="495717001"/>
    <s v="Smrčková Hana"/>
    <n v="20231114"/>
    <n v="20231208"/>
    <x v="3"/>
    <n v="25"/>
    <s v="T844;Y792;I10;E785;D62;;;;;;;;;;;"/>
    <s v="21225,66617,91826,21413,21221,21415,91819,78989,91810,91829,91823"/>
    <s v="30"/>
    <s v="Geriatrie"/>
    <s v="89301301"/>
    <s v="3011"/>
    <n v="201"/>
    <s v="D"/>
    <s v="08-I05-06"/>
    <s v="Implantace cementované totální endoprotézy kyčle"/>
    <n v="93866"/>
    <n v="26202"/>
    <n v="16488"/>
    <n v="0"/>
    <n v="536.42999999999995"/>
    <n v="8777.2199999999993"/>
    <n v="72304.83"/>
    <n v="1680"/>
    <n v="2625"/>
    <n v="229499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1269699931144714"/>
    <n v="2.364109992980957"/>
    <n v="0.7628600001335144"/>
    <s v="3"/>
    <s v="11"/>
    <s v="11"/>
    <s v="26,11,07"/>
    <s v="Geriatrie,TEPkycel"/>
    <s v="78313"/>
    <s v="Olomoucký"/>
    <s v="Olomouc"/>
    <s v="Olomouc sever"/>
    <s v="T84 - Kompl. Vnitřních ortopedických protetic. pomůcek, implantátů a štěpů"/>
    <s v="T844 - Mechanická komplikace j.vnitř. ortoped. pomůcek, implantátů a štěpů"/>
    <m/>
    <s v="T844 - Mechanická komplikace j.vnitř. ortoped. pomůcek, implantátů a štěpů"/>
    <s v="495717001"/>
    <d v="2023-11-24T00:00:00"/>
    <d v="2023-12-08T00:00:00"/>
    <n v="2023"/>
    <s v="6"/>
    <s v="3"/>
    <s v="3011"/>
    <s v="89301301"/>
    <x v="0"/>
  </r>
  <r>
    <n v="2023"/>
    <s v="2023122004957170011"/>
    <s v="495717001"/>
    <s v="Smrčková Hana"/>
    <n v="20231208"/>
    <n v="20231220"/>
    <x v="3"/>
    <n v="13"/>
    <s v="Z501;M160;Z966;U5100;U5020;;;;;;;;;;;"/>
    <s v="21415,21520,21715,21225,21510,21413,21221,21215,21219,21022,21021,91930"/>
    <s v="26"/>
    <s v="Oddělení rehabilitace"/>
    <s v="89301261"/>
    <s v="2611"/>
    <n v="201"/>
    <s v="A"/>
    <s v="24-M07-02"/>
    <s v="Akutní rehabilitace pro ostatní onemocnění - 13-18 rehabilitačních dnů"/>
    <n v="35593"/>
    <n v="13704"/>
    <n v="0"/>
    <n v="0"/>
    <n v="0"/>
    <n v="0"/>
    <n v="0"/>
    <n v="240"/>
    <n v="900"/>
    <n v="111741"/>
    <s v="26"/>
    <s v="Oddělení rehabilitace"/>
    <s v="89301261"/>
    <s v="2611"/>
    <n v="19"/>
    <n v="6"/>
    <n v="25"/>
    <n v="117786"/>
    <n v="10"/>
    <n v="1"/>
    <n v="1010"/>
    <n v="1.573"/>
    <n v="1.5729"/>
    <n v="1E-4"/>
    <n v="1.5729000568389893"/>
    <n v="1.5729000568389893"/>
    <n v="0"/>
    <s v="1"/>
    <s v="26"/>
    <m/>
    <s v="26"/>
    <m/>
    <s v="78313"/>
    <s v="Olomoucký"/>
    <s v="Olomouc"/>
    <s v="Olomouc sever"/>
    <s v="Z50 - Péče s použitím rehabilitačních výkonů"/>
    <s v="Z501 - Jiná fyzikální léčba"/>
    <m/>
    <s v="Z501 - Jiná fyzikální léčba"/>
    <s v="495717001"/>
    <d v="2023-11-24T00:00:00"/>
    <d v="2023-12-08T00:00:00"/>
    <n v="2023"/>
    <s v="6"/>
    <s v="3"/>
    <s v="3011"/>
    <s v="89301301"/>
    <x v="0"/>
  </r>
  <r>
    <n v="2023"/>
    <s v="2023120603351074681"/>
    <s v="335107468"/>
    <s v="Greplová Zdenka"/>
    <n v="20231024"/>
    <n v="20231206"/>
    <x v="3"/>
    <n v="44"/>
    <s v="J189;I500;E117;I259;I672;R42;;;;;;;;;;"/>
    <s v="21413,21221,21225,21215,21415,21219,21001,21717"/>
    <s v="30"/>
    <s v="Geriatrie"/>
    <s v="89301301"/>
    <s v="3011"/>
    <n v="201"/>
    <s v="A"/>
    <s v="05-K04-01"/>
    <s v="Chronická ischemická choroba srdeční v CVSP u pacientů s CC=2-4"/>
    <n v="106713"/>
    <n v="51932"/>
    <n v="0"/>
    <n v="0"/>
    <n v="2657.97"/>
    <n v="0"/>
    <n v="0"/>
    <n v="3440"/>
    <n v="6825"/>
    <n v="215400"/>
    <s v="02"/>
    <s v="II. interní klinika gastroenterologie a geriatrie"/>
    <s v="89301021"/>
    <s v="0213"/>
    <n v="7"/>
    <n v="2"/>
    <n v="17"/>
    <n v="67745"/>
    <n v="2516"/>
    <n v="1"/>
    <n v="14155"/>
    <n v="0.93830000000000002"/>
    <n v="0.90469999999999995"/>
    <n v="3.3599999999999998E-2"/>
    <n v="3.0320300124585629"/>
    <n v="2.9984300136566162"/>
    <n v="3.359999880194664E-2"/>
    <s v="1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335107468"/>
    <d v="2023-11-10T00:00:00"/>
    <d v="2023-12-06T00:00:00"/>
    <n v="2023"/>
    <s v="6"/>
    <s v="1"/>
    <s v="3011"/>
    <s v="89301301"/>
    <x v="11"/>
  </r>
  <r>
    <n v="2023"/>
    <s v="2023122204801164071"/>
    <s v="480116407"/>
    <s v="Lamač Milan"/>
    <n v="20231123"/>
    <n v="20231222"/>
    <x v="3"/>
    <n v="30"/>
    <s v="A419;E86;N184;J128;U071;I480;Z290;;;;;;;;;"/>
    <s v="21415,21413,21221,21225,21215,21001"/>
    <s v="30"/>
    <s v="Geriatrie"/>
    <s v="89301301"/>
    <s v="3011"/>
    <n v="201"/>
    <s v="A"/>
    <s v="18-K01-05"/>
    <s v="Sepse u pacientů ve věku 18 a více let s CC=3"/>
    <n v="128172"/>
    <n v="33745"/>
    <n v="37501"/>
    <n v="0"/>
    <n v="59359.6"/>
    <n v="0"/>
    <n v="0"/>
    <n v="1920"/>
    <n v="4200"/>
    <n v="211902"/>
    <s v="02"/>
    <s v="II. interní klinika gastroenterologie a geriatrie"/>
    <s v="89301023"/>
    <s v="0231"/>
    <n v="13"/>
    <n v="4"/>
    <n v="25"/>
    <n v="127018"/>
    <n v="8297"/>
    <n v="1"/>
    <n v="29265"/>
    <n v="1.8069999999999999"/>
    <n v="1.6961999999999999"/>
    <n v="0.1108"/>
    <n v="2.1984300315380096"/>
    <n v="2.087630033493042"/>
    <n v="0.11079999804496765"/>
    <s v="1"/>
    <s v="02"/>
    <m/>
    <s v="26"/>
    <s v="Geriatrie"/>
    <s v="77900"/>
    <s v="Olomoucký"/>
    <s v="Olomouc"/>
    <s v="Olomouc město"/>
    <s v="A41 - Jiná sepse"/>
    <s v="A419 - Sepse NS"/>
    <m/>
    <s v="A419 - Sepse NS"/>
    <s v="480116407"/>
    <d v="2023-12-12T00:00:00"/>
    <d v="2023-12-22T00:00:00"/>
    <n v="2023"/>
    <s v="6"/>
    <s v="1"/>
    <s v="3011"/>
    <s v="89301301"/>
    <x v="43"/>
  </r>
  <r>
    <n v="2023"/>
    <s v="2023121404503294261"/>
    <s v="450329426"/>
    <s v="Hradil Vladimír"/>
    <n v="20231114"/>
    <n v="20231214"/>
    <x v="3"/>
    <n v="31"/>
    <s v="K831;K803;E86;E440;N183;;;;;;;;;;;"/>
    <s v="21413,21415,21221,21225,21215,21717,21001,15920,15992,15990"/>
    <s v="30"/>
    <s v="Geriatrie"/>
    <s v="89301301"/>
    <s v="3011"/>
    <n v="201"/>
    <s v="D"/>
    <s v="07-M02-04"/>
    <s v="Endoskopický nebo radiologický výkon pro onemocnění hepatobiliární soustavy nebo slinivky břišní mimo akutní zánět a zhoubný novotvar u pacientů s CC=0-2"/>
    <n v="88420"/>
    <n v="38670"/>
    <n v="0"/>
    <n v="0"/>
    <n v="4768.29"/>
    <n v="0"/>
    <n v="31154.21"/>
    <n v="2400"/>
    <n v="4500"/>
    <n v="161285"/>
    <s v="02"/>
    <s v="II. interní klinika gastroenterologie a geriatrie"/>
    <s v="89301026"/>
    <s v="0216"/>
    <n v="5"/>
    <n v="2"/>
    <n v="12"/>
    <n v="45424"/>
    <n v="12487"/>
    <n v="1"/>
    <n v="32077"/>
    <n v="0.77339999999999998"/>
    <n v="0.60660000000000003"/>
    <n v="0.1668"/>
    <n v="2.1975400149822235"/>
    <n v="1.9896500110626221"/>
    <n v="0.20789000391960144"/>
    <s v="1"/>
    <s v="02"/>
    <m/>
    <s v="26,02"/>
    <s v="Geriatrie"/>
    <s v="78375"/>
    <s v="Olomoucký"/>
    <s v="Olomouc"/>
    <s v="Olomouc jih"/>
    <s v="K83 - Jiné nemoci žlučových cest (žlučového stromu)"/>
    <s v="K831 - Neprůchodnost žlučovodu"/>
    <m/>
    <s v="K831 - Neprůchodnost žlučovodu"/>
    <s v="450329426"/>
    <d v="2023-11-22T00:00:00"/>
    <d v="2023-12-14T00:00:00"/>
    <n v="2023"/>
    <s v="6"/>
    <s v="1"/>
    <s v="3011"/>
    <s v="89301301"/>
    <x v="2"/>
  </r>
  <r>
    <n v="2023"/>
    <s v="2023121304651094081"/>
    <s v="465109408"/>
    <s v="Horčičková Stanislav"/>
    <n v="20231130"/>
    <n v="20231213"/>
    <x v="3"/>
    <n v="14"/>
    <s v="L024;;;;;;;;;;;;;;;"/>
    <s v="91935,61147,62310,21221,21413,21225,21415"/>
    <s v="30"/>
    <s v="Geriatrie"/>
    <s v="89301301"/>
    <s v="3011"/>
    <n v="201"/>
    <s v="A"/>
    <s v="08-I30-02"/>
    <s v="Drenážní výkon a chirurgické odstranění nekrotické tkáně u pacientů s CC=0-1"/>
    <n v="31762"/>
    <n v="17225"/>
    <n v="0"/>
    <n v="0"/>
    <n v="265.12"/>
    <n v="0"/>
    <n v="0"/>
    <n v="790"/>
    <n v="1350"/>
    <n v="93874"/>
    <s v="29"/>
    <s v="Oddělení plastické a estetické chirurgie"/>
    <s v="89301048"/>
    <s v="2911"/>
    <n v="10"/>
    <n v="3"/>
    <n v="20"/>
    <n v="95117"/>
    <n v="3832"/>
    <n v="1"/>
    <n v="16475"/>
    <n v="1.3213999999999999"/>
    <n v="1.2702"/>
    <n v="5.1200000000000002E-2"/>
    <n v="1.3214000128209591"/>
    <n v="1.2702000141143799"/>
    <n v="5.1199998706579208E-2"/>
    <s v="4"/>
    <s v="03"/>
    <m/>
    <s v="29,26"/>
    <s v="Geriatrie"/>
    <s v="77900"/>
    <s v="Olomoucký"/>
    <s v="Olomouc"/>
    <s v="Olomouc město"/>
    <s v="L02 - Kožní absces, furunkl a karbunkl"/>
    <s v="L024 - Kožní absces, furunkl a karbunkl končetiny"/>
    <m/>
    <s v="L024 - Kožní absces, furunkl a karbunkl končetiny"/>
    <s v="465109408"/>
    <d v="2023-12-11T00:00:00"/>
    <d v="2023-12-13T00:00:00"/>
    <n v="2023"/>
    <s v="6"/>
    <s v="4"/>
    <s v="3011"/>
    <s v="89301301"/>
    <x v="5"/>
  </r>
  <r>
    <n v="2023"/>
    <s v="2023120603554287011"/>
    <s v="355428701"/>
    <s v="Ištoková Anna"/>
    <n v="20231127"/>
    <n v="20231206"/>
    <x v="3"/>
    <n v="10"/>
    <s v="F019;S099;E86;I489;D539;;;;;;;;;;;"/>
    <s v="21413,21221,21415,21225"/>
    <s v="30"/>
    <s v="Geriatrie"/>
    <s v="89301301"/>
    <s v="3011"/>
    <n v="111"/>
    <s v="A"/>
    <s v="01-K04-01"/>
    <s v="Neurodegenerativní onemocnění u pacientů s CC=1-4"/>
    <n v="22122"/>
    <n v="13210"/>
    <n v="0"/>
    <n v="0"/>
    <n v="0"/>
    <n v="0"/>
    <n v="0"/>
    <n v="720"/>
    <n v="2025"/>
    <n v="85068"/>
    <s v="30"/>
    <s v="Geriatrie"/>
    <s v="89301301"/>
    <s v="3011"/>
    <n v="11"/>
    <n v="4"/>
    <n v="22"/>
    <n v="82261"/>
    <n v="1093"/>
    <n v="1"/>
    <n v="5830"/>
    <n v="1.1131"/>
    <n v="1.0985"/>
    <n v="1.46E-2"/>
    <n v="1.0985000133514404"/>
    <n v="1.0985000133514404"/>
    <n v="0"/>
    <s v="5"/>
    <s v="30"/>
    <m/>
    <s v="26"/>
    <s v="Geriatrie"/>
    <s v="77900"/>
    <s v="Olomoucký"/>
    <s v="Olomouc"/>
    <s v="Olomouc město"/>
    <s v="F01 - Vaskulární demence"/>
    <s v="F019 - Vaskulární demence NS"/>
    <m/>
    <s v="F019 - Vaskulární demence NS"/>
    <s v="355428701"/>
    <d v="2023-11-27T00:00:00"/>
    <d v="2023-12-06T00:00:00"/>
    <n v="2023"/>
    <s v="6"/>
    <s v="5"/>
    <s v="3011"/>
    <s v="89301301"/>
    <x v="20"/>
  </r>
  <r>
    <n v="2023"/>
    <s v="2023120603656124231"/>
    <s v="365612423"/>
    <s v="Večeřová Helena"/>
    <n v="20231111"/>
    <n v="20231206"/>
    <x v="3"/>
    <n v="26"/>
    <s v="E871;I10;I480;K254;S3200;;;;;;;;;;;"/>
    <s v="21413,21415,21225,35022,21221"/>
    <s v="30"/>
    <s v="Geriatrie"/>
    <s v="89301301"/>
    <s v="3011"/>
    <n v="111"/>
    <s v="A"/>
    <s v="10-K12-02"/>
    <s v="Poruchy metabolismu a vnitřního prostředí mimo dehydrataci u pacientů s CC=1-3"/>
    <n v="65961"/>
    <n v="31714"/>
    <n v="0"/>
    <n v="0"/>
    <n v="706.46"/>
    <n v="0"/>
    <n v="1611.99"/>
    <n v="2000"/>
    <n v="3825"/>
    <n v="104668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3516000397503376"/>
    <n v="1.3386000394821167"/>
    <n v="1.3000000268220901E-2"/>
    <s v="7"/>
    <s v="02"/>
    <m/>
    <s v="26,18"/>
    <s v="Geriatrie"/>
    <s v="78344"/>
    <s v="Olomoucký"/>
    <s v="Olomouc"/>
    <s v="Olomouc západ"/>
    <s v="E87 - Jiné poruchy tekutin, elektrolytů a acidobasické rovnováhy"/>
    <s v="E871 - Hypoosmolalita a hyponatremie"/>
    <m/>
    <s v="E871 - Hypoosmolalita a hyponatremie"/>
    <s v="365612423"/>
    <d v="2023-11-27T00:00:00"/>
    <d v="2023-12-06T00:00:00"/>
    <n v="2023"/>
    <s v="6"/>
    <s v="7"/>
    <s v="3011"/>
    <s v="89301301"/>
    <x v="11"/>
  </r>
  <r>
    <n v="2023"/>
    <s v="2023121203557314101"/>
    <s v="355731410"/>
    <s v="Adámková Eva"/>
    <n v="20231125"/>
    <n v="20231212"/>
    <x v="3"/>
    <n v="18"/>
    <s v="N390;I10;I672;E039;K590;E871;;;;;;;;;;"/>
    <s v="21415,21225,21413,21221,21001,37022"/>
    <s v="30"/>
    <s v="Geriatrie"/>
    <s v="89301301"/>
    <s v="3011"/>
    <n v="111"/>
    <s v="A"/>
    <s v="10-K12-03"/>
    <s v="Poruchy metabolismu a vnitřního prostředí mimo dehydrataci u pacientů s CC=0"/>
    <n v="49949"/>
    <n v="23733"/>
    <n v="0"/>
    <n v="0"/>
    <n v="363.81"/>
    <n v="0"/>
    <n v="0"/>
    <n v="1360"/>
    <n v="2550"/>
    <n v="72890"/>
    <s v="03"/>
    <s v="III. interní klinika - nefrologická, revmatologická a endokrinologická"/>
    <s v="89301031"/>
    <s v="0311"/>
    <n v="5"/>
    <n v="2"/>
    <n v="11"/>
    <n v="38123"/>
    <n v="337"/>
    <n v="1"/>
    <n v="3282"/>
    <n v="0.51359999999999995"/>
    <n v="0.5091"/>
    <n v="4.4999999999999997E-3"/>
    <n v="0.9412399809807539"/>
    <n v="0.93673998117446899"/>
    <n v="4.4999998062849045E-3"/>
    <s v="4"/>
    <s v="30"/>
    <m/>
    <s v="26,39"/>
    <s v="Geriatrie"/>
    <s v="53003"/>
    <s v="Pardubický"/>
    <s v="Pardubice"/>
    <s v="Pardubice"/>
    <s v="N39 - Jiná onemocnění močové soustavy"/>
    <s v="N390 - Infekce močového ústrojí neurčené lokalizace"/>
    <m/>
    <s v="N390 - Infekce močového ústrojí neurčené lokalizace"/>
    <s v="355731410"/>
    <d v="2023-12-01T00:00:00"/>
    <d v="2023-12-12T00:00:00"/>
    <n v="2023"/>
    <s v="6"/>
    <s v="4"/>
    <s v="3011"/>
    <s v="89301301"/>
    <x v="5"/>
  </r>
  <r>
    <n v="2023"/>
    <s v="2023121904252280251"/>
    <s v="425228025"/>
    <s v="Továrková Milada"/>
    <n v="20231120"/>
    <n v="20231219"/>
    <x v="3"/>
    <n v="30"/>
    <s v="S7200;W0100;E119;I10;I252;D133;;;;;;;;;;"/>
    <s v="21221,21415,21413,21225,21219,21215,21717,21001,91826,37022,91823,66610,78989,91829,91820,91810"/>
    <s v="30"/>
    <s v="Geriatrie"/>
    <s v="89301301"/>
    <s v="3011"/>
    <n v="111"/>
    <s v="D"/>
    <s v="08-I05-07"/>
    <s v="Implantace cervikokapitální endoprotézy kyčle"/>
    <n v="94505"/>
    <n v="34649"/>
    <n v="6696"/>
    <n v="0"/>
    <n v="99.42"/>
    <n v="0"/>
    <n v="11599.09"/>
    <n v="2240"/>
    <n v="3525"/>
    <n v="204614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6613898873329163"/>
    <n v="2.3657898902893066"/>
    <n v="0.29559999704360962"/>
    <s v="4"/>
    <s v="11"/>
    <s v="11"/>
    <s v="26,11,39,07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5228025"/>
    <d v="2023-12-01T00:00:00"/>
    <d v="2023-12-19T00:00:00"/>
    <n v="2023"/>
    <s v="6"/>
    <s v="4"/>
    <s v="3011"/>
    <s v="89301301"/>
    <x v="0"/>
  </r>
  <r>
    <n v="2023"/>
    <s v="2023121903451194471"/>
    <s v="345119447"/>
    <s v="Franková Marie"/>
    <n v="20231124"/>
    <n v="20231219"/>
    <x v="3"/>
    <n v="25"/>
    <s v="S7200;W0100;;;;;;;;;;;;;;"/>
    <s v="21415,21221,21413,21225,91829,91823,91820,91810,21717,66610,91826,21215"/>
    <s v="30"/>
    <s v="Geriatrie"/>
    <s v="89301301"/>
    <s v="3011"/>
    <n v="111"/>
    <s v="D"/>
    <s v="08-I05-07"/>
    <s v="Implantace cervikokapitální endoprotézy kyčle"/>
    <n v="81037"/>
    <n v="29882"/>
    <n v="5496"/>
    <n v="0"/>
    <n v="1086.8699999999999"/>
    <n v="2925.74"/>
    <n v="8870.31"/>
    <n v="1760"/>
    <n v="3000"/>
    <n v="17289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2487600445747375"/>
    <n v="1.9531600475311279"/>
    <n v="0.29559999704360962"/>
    <s v="1"/>
    <s v="11"/>
    <s v="11"/>
    <s v="26,11"/>
    <s v="Geriatrie,TEPkycel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5119447"/>
    <d v="2023-12-08T00:00:00"/>
    <d v="2023-12-19T00:00:00"/>
    <n v="2023"/>
    <s v="6"/>
    <s v="1"/>
    <s v="3011"/>
    <s v="89301301"/>
    <x v="5"/>
  </r>
  <r>
    <n v="2023"/>
    <s v="2023122103851064421"/>
    <s v="385106442"/>
    <s v="Lízalová Alena"/>
    <n v="20231115"/>
    <n v="20231221"/>
    <x v="3"/>
    <n v="37"/>
    <s v="N10;I672;Z936;I693;S202;N138;;;;;;;;;;"/>
    <s v="21221,21415,21225,21413,21215"/>
    <s v="30"/>
    <s v="Geriatrie"/>
    <s v="89301301"/>
    <s v="3011"/>
    <n v="111"/>
    <s v="A"/>
    <s v="11-K04-02"/>
    <s v="Jiné obstruktivní, strukturální a funkční poruchy horních cest močových u pacientů s CC=0-1"/>
    <n v="93635"/>
    <n v="46744"/>
    <n v="0"/>
    <n v="0"/>
    <n v="978.18"/>
    <n v="0"/>
    <n v="0"/>
    <n v="2880"/>
    <n v="7575"/>
    <n v="147829"/>
    <s v="03"/>
    <s v="III. interní klinika - nefrologická, revmatologická a endokrinologická"/>
    <s v="89301031"/>
    <s v="0311"/>
    <n v="4"/>
    <n v="2"/>
    <n v="8"/>
    <n v="26541"/>
    <n v="967"/>
    <n v="1"/>
    <n v="4628"/>
    <n v="0.36730000000000002"/>
    <n v="0.35439999999999999"/>
    <n v="1.29E-2"/>
    <n v="1.9089399632066488"/>
    <n v="1.8960399627685547"/>
    <n v="1.2900000438094139E-2"/>
    <s v="1"/>
    <s v="30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85106442"/>
    <d v="2023-11-22T00:00:00"/>
    <d v="2023-12-21T00:00:00"/>
    <n v="2023"/>
    <s v="6"/>
    <s v="1"/>
    <s v="3011"/>
    <s v="89301301"/>
    <x v="5"/>
  </r>
  <r>
    <n v="2023"/>
    <s v="2023120604206154061"/>
    <s v="420615406"/>
    <s v="Tyl Josef"/>
    <n v="20231109"/>
    <n v="20231206"/>
    <x v="3"/>
    <n v="28"/>
    <s v="I635;U5303;N399;R451;I441;I693;;;;;;;;;;"/>
    <s v="21225,21413,21219,21621,21625,21415,21221,21215,21001,21611,21613"/>
    <s v="30"/>
    <s v="Geriatrie"/>
    <s v="89301301"/>
    <s v="3011"/>
    <n v="111"/>
    <s v="A"/>
    <s v="01-K10-02"/>
    <s v="Mozkový infarkt v komplexním CVSP u pacientů s CC=1-2"/>
    <n v="83620"/>
    <n v="33900"/>
    <n v="0"/>
    <n v="0"/>
    <n v="1105.79"/>
    <n v="0"/>
    <n v="0"/>
    <n v="2040"/>
    <n v="3225"/>
    <n v="177581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2931300308555365"/>
    <n v="2.2758300304412842"/>
    <n v="1.7300000414252281E-2"/>
    <s v="4"/>
    <s v="17"/>
    <m/>
    <s v="26"/>
    <s v="Geriatrie"/>
    <s v="78401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420615406"/>
    <d v="2023-11-21T00:00:00"/>
    <d v="2023-12-06T00:00:00"/>
    <n v="2023"/>
    <s v="6"/>
    <s v="4"/>
    <s v="3011"/>
    <s v="89301301"/>
    <x v="37"/>
  </r>
  <r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385518444"/>
    <d v="2023-12-07T00:00:00"/>
    <d v="2023-12-27T00:00:00"/>
    <n v="2023"/>
    <s v="6"/>
    <s v="3"/>
    <s v="3011"/>
    <s v="89301301"/>
    <x v="11"/>
  </r>
  <r>
    <n v="2023"/>
    <s v="2023120402955064521"/>
    <s v="295506452"/>
    <s v="Haluzová Marie"/>
    <n v="20231020"/>
    <n v="20231204"/>
    <x v="3"/>
    <n v="46"/>
    <s v="K449;;;;;;;;;;;;;;;"/>
    <s v="21225,21717,21415,21413,21221,21001,21215,61147,61123"/>
    <s v="30"/>
    <s v="Geriatrie"/>
    <s v="89301301"/>
    <s v="3011"/>
    <n v="111"/>
    <s v="A"/>
    <s v="06-K09-02"/>
    <s v="Kýly u pacientů s CC=0-1"/>
    <n v="103383"/>
    <n v="53921"/>
    <n v="0"/>
    <n v="0"/>
    <n v="1723.53"/>
    <n v="0"/>
    <n v="0"/>
    <n v="3760"/>
    <n v="6750"/>
    <n v="169210"/>
    <s v="04"/>
    <s v="I. chirurgická klinika"/>
    <s v="89301041"/>
    <s v="0411"/>
    <n v="4"/>
    <n v="2"/>
    <n v="7"/>
    <n v="23821"/>
    <n v="210"/>
    <n v="1"/>
    <n v="1419"/>
    <n v="0.32090000000000002"/>
    <n v="0.31809999999999999"/>
    <n v="2.8E-3"/>
    <n v="2.1850301120430231"/>
    <n v="2.1789801120758057"/>
    <n v="6.0499999672174454E-3"/>
    <s v="4"/>
    <s v="04"/>
    <m/>
    <s v="26,29"/>
    <s v="Geriatrie"/>
    <s v="77900"/>
    <s v="Olomoucký"/>
    <s v="Olomouc"/>
    <s v="Olomouc město"/>
    <s v="K44 - Brániční kýla [hernia diaphragmatica]"/>
    <s v="K449 - Brániční kýla bez neprůchodnosti nebo gangrény"/>
    <m/>
    <s v="K449 - Brániční kýla bez neprůchodnosti nebo gangrény"/>
    <s v="295506452"/>
    <d v="2023-11-20T00:00:00"/>
    <d v="2023-12-04T00:00:00"/>
    <n v="2023"/>
    <s v="6"/>
    <s v="4"/>
    <s v="3011"/>
    <s v="89301301"/>
    <x v="11"/>
  </r>
  <r>
    <n v="2023"/>
    <s v="2023120504354204381"/>
    <s v="435420438"/>
    <s v="Ficnarová Ludmila"/>
    <n v="20231109"/>
    <n v="20231205"/>
    <x v="3"/>
    <n v="27"/>
    <s v="E871;E440;I500;C900;;;;;;;;;;;;"/>
    <s v="21225,21413,21415,21221,21001,66949,21215"/>
    <s v="30"/>
    <s v="Geriatrie"/>
    <s v="89301301"/>
    <s v="3011"/>
    <n v="111"/>
    <s v="A"/>
    <s v="10-K12-03"/>
    <s v="Poruchy metabolismu a vnitřního prostředí mimo dehydrataci u pacientů s CC=0"/>
    <n v="80494"/>
    <n v="34259"/>
    <n v="0"/>
    <n v="0"/>
    <n v="363.81"/>
    <n v="0"/>
    <n v="0"/>
    <n v="2080"/>
    <n v="3900"/>
    <n v="115469"/>
    <s v="02"/>
    <s v="II. interní klinika gastroenterologie a geriatrie"/>
    <s v="89301026"/>
    <s v="0216"/>
    <n v="5"/>
    <n v="2"/>
    <n v="11"/>
    <n v="38123"/>
    <n v="337"/>
    <n v="1"/>
    <n v="3282"/>
    <n v="0.51359999999999995"/>
    <n v="0.5091"/>
    <n v="4.4999999999999997E-3"/>
    <n v="1.4910700004547834"/>
    <n v="1.4865700006484985"/>
    <n v="4.4999998062849045E-3"/>
    <s v="4"/>
    <s v="02"/>
    <m/>
    <s v="26,11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435420438"/>
    <d v="2023-11-16T00:00:00"/>
    <d v="2023-12-05T00:00:00"/>
    <n v="2023"/>
    <s v="6"/>
    <s v="4"/>
    <s v="3011"/>
    <s v="89301301"/>
    <x v="2"/>
  </r>
  <r>
    <n v="2023"/>
    <s v="2023120603256099561"/>
    <s v="325609956"/>
    <s v="Vykopalová Anna"/>
    <n v="20231029"/>
    <n v="20231206"/>
    <x v="3"/>
    <n v="39"/>
    <s v="S7200;W0199;;;;;;;;;;;;;;"/>
    <s v="91820,21415,21225,21413,91810,21221,66610,91823,21215,91829,78988,91826"/>
    <s v="30"/>
    <s v="Geriatrie"/>
    <s v="89301301"/>
    <s v="3011"/>
    <n v="111"/>
    <s v="D"/>
    <s v="08-I05-07"/>
    <s v="Implantace cervikokapitální endoprotézy kyčle"/>
    <n v="149325"/>
    <n v="40157"/>
    <n v="48493"/>
    <n v="0"/>
    <n v="1521.61"/>
    <n v="10171.120000000001"/>
    <n v="9103.75"/>
    <n v="2480"/>
    <n v="6600"/>
    <n v="263101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3.4041400551795959"/>
    <n v="3.1085400581359863"/>
    <n v="0.29559999704360962"/>
    <s v="1"/>
    <s v="11"/>
    <s v="11"/>
    <s v="11,26,07"/>
    <s v="TEPkycel,Geriatrie,TEPCKP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609956"/>
    <d v="2023-11-10T00:00:00"/>
    <d v="2023-12-06T00:00:00"/>
    <n v="2023"/>
    <s v="6"/>
    <s v="1"/>
    <s v="3011"/>
    <s v="89301301"/>
    <x v="5"/>
  </r>
  <r>
    <n v="2023"/>
    <s v="2023120804401111031"/>
    <s v="440111103"/>
    <s v="Sobotka Jan"/>
    <n v="20231109"/>
    <n v="20231208"/>
    <x v="3"/>
    <n v="30"/>
    <s v="G301;C672;I10;I634;I693;;;;;;;;;;;"/>
    <s v="21221,21225,21413,21415,21001"/>
    <s v="30"/>
    <s v="Geriatrie"/>
    <s v="89301301"/>
    <s v="3011"/>
    <n v="111"/>
    <s v="A"/>
    <s v="01-K04-01"/>
    <s v="Neurodegenerativní onemocnění u pacientů s CC=1-4"/>
    <n v="64845"/>
    <n v="36674"/>
    <n v="0"/>
    <n v="0"/>
    <n v="0"/>
    <n v="0"/>
    <n v="0"/>
    <n v="2320"/>
    <n v="6525"/>
    <n v="122189"/>
    <s v="30"/>
    <s v="Geriatrie"/>
    <s v="89301301"/>
    <s v="3011"/>
    <n v="11"/>
    <n v="4"/>
    <n v="22"/>
    <n v="82261"/>
    <n v="1093"/>
    <n v="1"/>
    <n v="5830"/>
    <n v="1.1131"/>
    <n v="1.0985"/>
    <n v="1.46E-2"/>
    <n v="1.5778399705886841"/>
    <n v="1.5778399705886841"/>
    <n v="0"/>
    <s v="4"/>
    <s v="30"/>
    <m/>
    <s v="26"/>
    <s v="Geriatrie"/>
    <s v="77900"/>
    <s v="Olomoucký"/>
    <s v="Olomouc"/>
    <s v="Olomouc město"/>
    <s v="G30 - Alzheimerova nemoc"/>
    <s v="G301 - Alzheimerova nemoc s pozdním nástupem"/>
    <m/>
    <s v="G301 - Alzheimerova nemoc s pozdním nástupem"/>
    <s v="440111103"/>
    <d v="2023-11-09T00:00:00"/>
    <d v="2023-12-08T00:00:00"/>
    <n v="2023"/>
    <s v="6"/>
    <s v="4"/>
    <s v="3011"/>
    <s v="89301301"/>
    <x v="6"/>
  </r>
  <r>
    <n v="2023"/>
    <s v="2023121403804124201"/>
    <s v="380412420"/>
    <s v="Končelík František"/>
    <n v="20231125"/>
    <n v="20231214"/>
    <x v="3"/>
    <n v="20"/>
    <s v="I500;I255;N40;I10;I258;E785;;;;;;;;;;"/>
    <s v="21415,21225,21221,21413"/>
    <s v="30"/>
    <s v="Geriatrie"/>
    <s v="89301301"/>
    <s v="3011"/>
    <n v="111"/>
    <s v="A"/>
    <s v="05-K07-05"/>
    <s v="Srdeční selhání v CVSP u pacientů s CC=0"/>
    <n v="84104"/>
    <n v="20080"/>
    <n v="31080"/>
    <n v="0"/>
    <n v="3866"/>
    <n v="0"/>
    <n v="0"/>
    <n v="1120"/>
    <n v="2775"/>
    <n v="81385"/>
    <s v="03"/>
    <s v="III. interní klinika - nefrologická, revmatologická a endokrinologická"/>
    <s v="89301033"/>
    <s v="0331"/>
    <n v="8"/>
    <n v="3"/>
    <n v="15"/>
    <n v="55949"/>
    <n v="314"/>
    <n v="1"/>
    <n v="2059"/>
    <n v="0.75139999999999996"/>
    <n v="0.74719999999999998"/>
    <n v="4.1999999999999997E-3"/>
    <n v="1.050940016284585"/>
    <n v="1.027400016784668"/>
    <n v="2.353999949991703E-2"/>
    <s v="4"/>
    <s v="03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80412420"/>
    <d v="2023-12-05T00:00:00"/>
    <d v="2023-12-14T00:00:00"/>
    <n v="2023"/>
    <s v="6"/>
    <s v="4"/>
    <s v="3011"/>
    <s v="89301301"/>
    <x v="5"/>
  </r>
  <r>
    <n v="2023"/>
    <s v="2023121503361144211"/>
    <s v="336114421"/>
    <s v="Nešporová Libuše"/>
    <n v="20231121"/>
    <n v="20231215"/>
    <x v="3"/>
    <n v="25"/>
    <s v="I639;U5302;I489;I10;;;;;;;;;;;;"/>
    <s v="21413,21225,21415,21221,21215"/>
    <s v="30"/>
    <s v="Geriatrie"/>
    <s v="89301301"/>
    <s v="3011"/>
    <n v="111"/>
    <s v="A"/>
    <s v="01-K10-03"/>
    <s v="Mozkový infarkt v komplexním CVSP u pacientů s CC=0"/>
    <n v="63231"/>
    <n v="31466"/>
    <n v="0"/>
    <n v="0"/>
    <n v="636.66"/>
    <n v="0"/>
    <n v="0"/>
    <n v="1820"/>
    <n v="3600"/>
    <n v="140979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8204799788072705"/>
    <n v="1.8110799789428711"/>
    <n v="9.3999998643994331E-3"/>
    <s v="1"/>
    <s v="30"/>
    <m/>
    <s v="26"/>
    <s v="Geriatrie"/>
    <s v="77900"/>
    <s v="Olomoucký"/>
    <s v="Olomouc"/>
    <s v="Olomouc město"/>
    <s v="I63 - Mozkový infarkt"/>
    <s v="I639 - Mozkový infarkt NS"/>
    <m/>
    <s v="I639 - Mozkový infarkt NS"/>
    <s v="336114421"/>
    <d v="2023-12-01T00:00:00"/>
    <d v="2023-12-15T00:00:00"/>
    <n v="2023"/>
    <s v="6"/>
    <s v="1"/>
    <s v="3011"/>
    <s v="89301301"/>
    <x v="37"/>
  </r>
  <r>
    <n v="2023"/>
    <s v="2023122103658017471"/>
    <s v="365801747"/>
    <s v="Náhlíková Helena"/>
    <n v="20231124"/>
    <n v="20231221"/>
    <x v="3"/>
    <n v="28"/>
    <s v="S7200;W0199;I480;D62;;;;;;;;;;;;"/>
    <s v="21415,21717,21221,21225,91826,21413,21219,21215,91820,21001,91810,66610,91823,91829"/>
    <s v="30"/>
    <s v="Geriatrie"/>
    <s v="89301301"/>
    <s v="3011"/>
    <n v="111"/>
    <s v="D"/>
    <s v="08-I05-07"/>
    <s v="Implantace cervikokapitální endoprotézy kyčle"/>
    <n v="80149"/>
    <n v="31844"/>
    <n v="5496"/>
    <n v="0"/>
    <n v="99.42"/>
    <n v="2925.74"/>
    <n v="11273.69"/>
    <n v="2080"/>
    <n v="3300"/>
    <n v="191924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4963400959968567"/>
    <n v="2.2007400989532471"/>
    <n v="0.29559999704360962"/>
    <s v="1"/>
    <s v="11"/>
    <s v="11"/>
    <s v="26,11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5801747"/>
    <d v="2023-12-07T00:00:00"/>
    <d v="2023-12-21T00:00:00"/>
    <n v="2023"/>
    <s v="6"/>
    <s v="1"/>
    <s v="3011"/>
    <s v="89301301"/>
    <x v="0"/>
  </r>
  <r>
    <n v="2023"/>
    <s v="2023113003955164411"/>
    <s v="395516441"/>
    <s v="Voříšková Zdenka"/>
    <n v="20231027"/>
    <n v="20231130"/>
    <x v="3"/>
    <n v="35"/>
    <s v="D62;K250;E119;E871;I10;F03;;;;;;;;;;"/>
    <s v="21415,21225,21413,21221,15920,21001"/>
    <s v="30"/>
    <s v="Geriatrie"/>
    <s v="89301301"/>
    <s v="3011"/>
    <n v="205"/>
    <s v="A"/>
    <s v="10-K13-02"/>
    <s v="Jiné nutriční poruchy u pacientů s CC=1-3"/>
    <n v="123978"/>
    <n v="35012"/>
    <n v="35376"/>
    <n v="0"/>
    <n v="3490.36"/>
    <n v="16022.6"/>
    <n v="10453"/>
    <n v="2240"/>
    <n v="4275"/>
    <n v="158533"/>
    <s v="02"/>
    <s v="II. interní klinika gastroenterologie a geriatrie"/>
    <s v="89301026"/>
    <s v="0216"/>
    <n v="10"/>
    <n v="3"/>
    <n v="21"/>
    <n v="77185"/>
    <n v="2120"/>
    <n v="1"/>
    <n v="8296"/>
    <n v="1.0589999999999999"/>
    <n v="1.0306999999999999"/>
    <n v="2.8299999999999999E-2"/>
    <n v="2.1413199752569199"/>
    <n v="1.8964899778366089"/>
    <n v="0.24482999742031097"/>
    <s v="1"/>
    <s v="30"/>
    <m/>
    <s v="26,02"/>
    <s v="Geriatrie"/>
    <s v="78401"/>
    <s v="Olomoucký"/>
    <s v="Olomouc"/>
    <s v="Litovelsko"/>
    <s v="D62 - Akutní posthemoragická anemie"/>
    <m/>
    <m/>
    <s v="D62 - Akutní posthemoragická anemie"/>
    <s v="395516441"/>
    <d v="2023-11-13T00:00:00"/>
    <d v="2023-11-30T00:00:00"/>
    <n v="2023"/>
    <s v="6"/>
    <s v="1"/>
    <s v="3011"/>
    <s v="89301301"/>
    <x v="2"/>
  </r>
  <r>
    <n v="2023"/>
    <s v="2023113004657014691"/>
    <s v="465701469"/>
    <s v="Fedorová Anna"/>
    <n v="20231108"/>
    <n v="20231130"/>
    <x v="3"/>
    <n v="23"/>
    <s v="S3200;W0101;B980;N390;K573;G20;;;;;;;;;;"/>
    <s v="21415,21221,21225,21413,21001"/>
    <s v="30"/>
    <s v="Geriatrie"/>
    <s v="89301301"/>
    <s v="3011"/>
    <n v="201"/>
    <s v="A"/>
    <s v="08-K11-01"/>
    <s v="Poranění míchy a zlomeniny obratlů v CVSP u pacientů ve věku 16 a více let a s CC=1-4"/>
    <n v="72905"/>
    <n v="28498"/>
    <n v="0"/>
    <n v="0"/>
    <n v="727.61"/>
    <n v="0"/>
    <n v="0"/>
    <n v="1760"/>
    <n v="3300"/>
    <n v="105201"/>
    <s v="02"/>
    <s v="II. interní klinika gastroenterologie a geriatrie"/>
    <s v="89301021"/>
    <s v="0213"/>
    <n v="9"/>
    <n v="3"/>
    <n v="17"/>
    <n v="78334"/>
    <n v="1224"/>
    <n v="1"/>
    <n v="5681"/>
    <n v="1.0624"/>
    <n v="1.0461"/>
    <n v="1.6299999999999999E-2"/>
    <n v="1.4808400049805641"/>
    <n v="1.4645400047302246"/>
    <n v="1.6300000250339508E-2"/>
    <s v="4"/>
    <s v="02"/>
    <m/>
    <s v="26"/>
    <s v="Geriatrie"/>
    <s v="78401"/>
    <s v="Olomoucký"/>
    <s v="Olomouc"/>
    <s v="Litovelsko"/>
    <s v="S32 - Zlomenina bederní páteře a pánve"/>
    <s v="S320 - Zlomenina bederního (lumbálního) obratle"/>
    <s v="S3200 - Zlomenina bederního obratle; zavřená"/>
    <s v="S3200 - Zlomenina bederního obratle; zavřená"/>
    <s v="465701469"/>
    <d v="2023-11-21T00:00:00"/>
    <d v="2023-11-30T00:00:00"/>
    <n v="2023"/>
    <s v="6"/>
    <s v="4"/>
    <s v="3011"/>
    <s v="89301301"/>
    <x v="11"/>
  </r>
  <r>
    <n v="2023"/>
    <s v="2023100204406054081"/>
    <s v="440605408"/>
    <s v="Křepský Alois"/>
    <n v="20230911"/>
    <n v="20231002"/>
    <x v="3"/>
    <n v="22"/>
    <s v="M6289;I10;E119;I481;;;;;;;;;;;;"/>
    <s v="21415,21221,21219,21225,21413,21001"/>
    <s v="30"/>
    <s v="Geriatrie"/>
    <s v="89301301"/>
    <s v="3011"/>
    <n v="205"/>
    <s v="A"/>
    <s v="08-K04-03"/>
    <s v="Jiná onemocnění kostí, kloubů a měkkých tkání u pacientů ve věku 18 a více let s CC=0"/>
    <n v="55814"/>
    <n v="27280"/>
    <n v="0"/>
    <n v="0"/>
    <n v="1032.52"/>
    <n v="0"/>
    <n v="0"/>
    <n v="1680"/>
    <n v="3150"/>
    <n v="75289"/>
    <s v="03"/>
    <s v="III. interní klinika - nefrologická, revmatologická a endokrinologická"/>
    <s v="89301031"/>
    <s v="0311"/>
    <n v="5"/>
    <n v="2"/>
    <n v="10"/>
    <n v="31304"/>
    <n v="450"/>
    <n v="1"/>
    <n v="3665"/>
    <n v="0.42399999999999999"/>
    <n v="0.41799999999999998"/>
    <n v="6.0000000000000001E-3"/>
    <n v="1.0259199915453792"/>
    <n v="1.0199199914932251"/>
    <n v="6.0000000521540642E-3"/>
    <s v="4"/>
    <s v="03"/>
    <m/>
    <s v="26"/>
    <s v="Geriatrie"/>
    <s v="77900"/>
    <s v="Olomoucký"/>
    <s v="Olomouc"/>
    <s v="Olomouc město"/>
    <s v="M62 - Jiná onemocnění svalu"/>
    <s v="M628 - Jiná určená onemocnění svalu"/>
    <s v="M6289 - Jiná určená onemocnění svalu; lokalizace NS"/>
    <s v="M6289 - Jiná určená onemocnění svalu; lokalizace NS"/>
    <s v="440605408"/>
    <d v="2023-09-14T00:00:00"/>
    <d v="2023-10-02T00:00:00"/>
    <n v="2023"/>
    <s v="6"/>
    <s v="4"/>
    <s v="3011"/>
    <s v="89301301"/>
    <x v="5"/>
  </r>
  <r>
    <n v="2023"/>
    <s v="2023102305104100451"/>
    <s v="510410045"/>
    <s v="Zahrada Radomil"/>
    <n v="20230912"/>
    <n v="20231023"/>
    <x v="3"/>
    <n v="42"/>
    <s v="E119;M170;J989;R104;C249;K769;;;;;;;;;;"/>
    <s v="21221,21415,21225,21215,21413,76223,35520,21219,15992,15910,15998,15970"/>
    <s v="30"/>
    <s v="Geriatrie"/>
    <s v="89301301"/>
    <s v="3011"/>
    <n v="205"/>
    <s v="D"/>
    <s v="07-M02-04"/>
    <s v="Endoskopický nebo radiologický výkon pro onemocnění hepatobiliární soustavy nebo slinivky břišní mimo akutní zánět a zhoubný novotvar u pacientů s CC=0-2"/>
    <n v="116740"/>
    <n v="46015"/>
    <n v="0"/>
    <n v="0"/>
    <n v="2590.5300000000002"/>
    <n v="0"/>
    <n v="21353.1"/>
    <n v="3280"/>
    <n v="3450"/>
    <n v="220062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2.9571599811315536"/>
    <n v="2.7903599739074707"/>
    <n v="0.16680000722408295"/>
    <s v="1"/>
    <s v="30"/>
    <m/>
    <s v="26,39,12,02"/>
    <s v="Geriatrie"/>
    <s v="78313"/>
    <s v="Olomoucký"/>
    <s v="Olomouc"/>
    <s v="Olomouc sever"/>
    <s v="E11 - Diabetes mellitus 2. typu"/>
    <s v="E119 - Diabetes mellitus 2. typu bez komplikací"/>
    <m/>
    <s v="E119 - Diabetes mellitus 2. typu bez komplikací"/>
    <s v="510410045"/>
    <d v="2023-09-15T00:00:00"/>
    <d v="2023-10-02T00:00:00"/>
    <n v="2023"/>
    <s v="6"/>
    <s v="3"/>
    <s v="3011"/>
    <s v="89301301"/>
    <x v="11"/>
  </r>
  <r>
    <n v="2023"/>
    <s v="2023100403558037201"/>
    <s v="355803720"/>
    <s v="Spálovská Irena"/>
    <n v="20230911"/>
    <n v="20231004"/>
    <x v="3"/>
    <n v="24"/>
    <s v="I269;U071;F009;I10;;;;;;;;;;;;"/>
    <s v="21415,21221,21413,21225,21001,35022,21215"/>
    <s v="30"/>
    <s v="Geriatrie"/>
    <s v="89301301"/>
    <s v="3011"/>
    <n v="205"/>
    <s v="A"/>
    <s v="04-K05-03"/>
    <s v="Plicní embolie v CVSP u pacientů bez akutního cor pulmonale s CC=0-2"/>
    <n v="78006"/>
    <n v="31111"/>
    <n v="5496"/>
    <n v="0"/>
    <n v="56425.65"/>
    <n v="0"/>
    <n v="0"/>
    <n v="1760"/>
    <n v="3375"/>
    <n v="164832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1.4870400205254555"/>
    <n v="1.472540020942688"/>
    <n v="1.4499999582767487E-2"/>
    <s v="1"/>
    <s v="02"/>
    <m/>
    <s v="26,18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55803720"/>
    <d v="2023-09-18T00:00:00"/>
    <d v="2023-10-04T00:00:00"/>
    <n v="2023"/>
    <s v="6"/>
    <s v="1"/>
    <s v="3011"/>
    <s v="89301301"/>
    <x v="43"/>
  </r>
  <r>
    <n v="2023"/>
    <s v="2023101003762264521"/>
    <s v="376226452"/>
    <s v="Leherová Marta"/>
    <n v="20230918"/>
    <n v="20231010"/>
    <x v="3"/>
    <n v="23"/>
    <s v="T848;Y792;I10;J459;E114;G629;D62;;;;;;;;;"/>
    <s v="21415,21413,21225,21219,21221,53469,21717,78990,21001"/>
    <s v="30"/>
    <s v="Geriatrie"/>
    <s v="89301301"/>
    <s v="3011"/>
    <n v="205"/>
    <s v="D"/>
    <s v="08-I21-01"/>
    <s v="Operace pánve a stehenní kosti mimo poranění pro závažnou hlavní diagnózu nebo u pacientů s CC=1-4"/>
    <n v="86138"/>
    <n v="25689"/>
    <n v="10992"/>
    <n v="0"/>
    <n v="402.32"/>
    <n v="9618.4"/>
    <n v="34139.25"/>
    <n v="1600"/>
    <n v="2550"/>
    <n v="175921"/>
    <s v="11"/>
    <s v="Ortopedická klinika"/>
    <s v="89301111"/>
    <s v="1111"/>
    <n v="11"/>
    <n v="4"/>
    <n v="23"/>
    <n v="151302"/>
    <n v="25724"/>
    <n v="1"/>
    <n v="74765"/>
    <n v="2.3639999999999999"/>
    <n v="2.0205000000000002"/>
    <n v="0.34350000000000003"/>
    <n v="2.3639999330043793"/>
    <n v="2.0204999446868896"/>
    <n v="0.34349998831748962"/>
    <s v="4"/>
    <s v="11"/>
    <s v="11"/>
    <s v="26,11,07"/>
    <s v="Geriatrie"/>
    <s v="78375"/>
    <s v="Olomoucký"/>
    <s v="Olomouc"/>
    <s v="Olomouc jih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76226452"/>
    <d v="2023-09-25T00:00:00"/>
    <d v="2023-10-10T00:00:00"/>
    <n v="2023"/>
    <s v="6"/>
    <s v="4"/>
    <s v="3011"/>
    <s v="89301301"/>
    <x v="14"/>
  </r>
  <r>
    <n v="2023"/>
    <s v="2023101203856104491"/>
    <s v="385610449"/>
    <s v="Bajlová Drahomíra"/>
    <n v="20230919"/>
    <n v="20231012"/>
    <x v="3"/>
    <n v="24"/>
    <s v="S9290;W0199;I10;;;;;;;;;;;;;"/>
    <s v="21415,21221,21225,21413,21215"/>
    <s v="30"/>
    <s v="Geriatrie"/>
    <s v="89301301"/>
    <s v="3011"/>
    <n v="205"/>
    <s v="A"/>
    <s v="08-K13-01"/>
    <s v="Poranění končetin mimo pánev a stehno v CVSP u pacientů ve věku 16 a více let a s CC=1-4"/>
    <n v="52476"/>
    <n v="29348"/>
    <n v="0"/>
    <n v="0"/>
    <n v="0"/>
    <n v="0"/>
    <n v="0"/>
    <n v="1960"/>
    <n v="3375"/>
    <n v="90264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2299799919128418"/>
    <n v="1.2299799919128418"/>
    <n v="0"/>
    <s v="4"/>
    <s v="31"/>
    <m/>
    <s v="26"/>
    <s v="Geriatrie"/>
    <s v="77900"/>
    <s v="Olomoucký"/>
    <s v="Olomouc"/>
    <s v="Olomouc město"/>
    <s v="S92 - Zlomenina nohy pod kotníkem (kromě kotníku)"/>
    <s v="S929 - Zlomenina nohy pod kotníkem NS"/>
    <s v="S9290 - Zlomenina nohy pod kotníkem NS; zavřená"/>
    <s v="S9290 - Zlomenina nohy pod kotníkem NS; zavřená"/>
    <s v="385610449"/>
    <d v="2023-09-22T00:00:00"/>
    <d v="2023-10-12T00:00:00"/>
    <n v="2023"/>
    <s v="6"/>
    <s v="4"/>
    <s v="3011"/>
    <s v="89301301"/>
    <x v="1"/>
  </r>
  <r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475104473"/>
    <d v="2023-09-13T00:00:00"/>
    <d v="2023-10-16T00:00:00"/>
    <n v="2023"/>
    <s v="6"/>
    <s v="4"/>
    <s v="3011"/>
    <s v="89301301"/>
    <x v="11"/>
  </r>
  <r>
    <n v="2023"/>
    <s v="2023101803661014571"/>
    <s v="366101457"/>
    <s v="Hrušková Ludmila"/>
    <n v="20230920"/>
    <n v="20231018"/>
    <x v="3"/>
    <n v="29"/>
    <s v="I619;U5306;I10;E789;;;;;;;;;;;;"/>
    <s v="72213,21415,21225,37022,21413,21613,21221,72015,35520,21625,21621,21001,21611"/>
    <s v="30"/>
    <s v="Geriatrie"/>
    <s v="89301301"/>
    <s v="3011"/>
    <n v="205"/>
    <s v="A"/>
    <s v="01-K11-03"/>
    <s v="Netraumatické intrakraniální krvácení v komplexním CVSP u pacientů s CC=0"/>
    <n v="114136"/>
    <n v="25629"/>
    <n v="39672"/>
    <n v="0"/>
    <n v="545.71"/>
    <n v="0"/>
    <n v="0"/>
    <n v="1610"/>
    <n v="2625"/>
    <n v="192727"/>
    <s v="17"/>
    <s v="Neurologická klinika"/>
    <s v="89301176"/>
    <s v="1732"/>
    <n v="9"/>
    <n v="3"/>
    <n v="20"/>
    <n v="122345"/>
    <n v="908"/>
    <n v="1"/>
    <n v="3162"/>
    <n v="1.6458999999999999"/>
    <n v="1.6337999999999999"/>
    <n v="1.21E-2"/>
    <n v="2.6261799521744251"/>
    <n v="2.6140799522399902"/>
    <n v="1.2099999934434891E-2"/>
    <s v="4"/>
    <s v="17"/>
    <m/>
    <s v="26,36,39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366101457"/>
    <d v="2023-10-04T00:00:00"/>
    <d v="2023-10-18T00:00:00"/>
    <n v="2023"/>
    <s v="6"/>
    <s v="4"/>
    <s v="3011"/>
    <s v="89301301"/>
    <x v="37"/>
  </r>
  <r>
    <n v="2023"/>
    <s v="2023102305204060541"/>
    <s v="520406054"/>
    <s v="Jäckl Pavel"/>
    <n v="20230925"/>
    <n v="20231023"/>
    <x v="3"/>
    <n v="29"/>
    <s v="A047;I10;E871;I672;;;;;;;;;;;;"/>
    <s v="21225,21415,21221,21219,21413,21215"/>
    <s v="30"/>
    <s v="Geriatrie"/>
    <s v="89301301"/>
    <s v="3011"/>
    <n v="205"/>
    <s v="A"/>
    <s v="06-K01-02"/>
    <s v="Klostridiová střevní infekce u pacientů s CC=2-3"/>
    <n v="76644"/>
    <n v="37503"/>
    <n v="0"/>
    <n v="0"/>
    <n v="138.28"/>
    <n v="0"/>
    <n v="0"/>
    <n v="2240"/>
    <n v="2400"/>
    <n v="122436"/>
    <s v="03"/>
    <s v="III. interní klinika - nefrologická, revmatologická a endokrinologická"/>
    <s v="89301031"/>
    <s v="0311"/>
    <n v="13"/>
    <n v="4"/>
    <n v="25"/>
    <n v="101264"/>
    <n v="4970"/>
    <n v="1"/>
    <n v="23559"/>
    <n v="1.4187000000000001"/>
    <n v="1.3523000000000001"/>
    <n v="6.6400000000000001E-2"/>
    <n v="1.6683599427342415"/>
    <n v="1.6019599437713623"/>
    <n v="6.6399998962879181E-2"/>
    <s v="4"/>
    <s v="03"/>
    <m/>
    <s v="26"/>
    <s v="Geriatrie"/>
    <s v="77900"/>
    <s v="Olomoucký"/>
    <s v="Olomouc"/>
    <s v="Olomouc město"/>
    <s v="A04 - Jiné bakteriální střevní infekce"/>
    <s v="A047 - Enterokolitida, původce: Clostridium difficile"/>
    <m/>
    <s v="A047 - Enterokolitida, původce: Clostridium difficile"/>
    <s v="520406054"/>
    <d v="2023-10-09T00:00:00"/>
    <d v="2023-10-23T00:00:00"/>
    <n v="2023"/>
    <s v="6"/>
    <s v="4"/>
    <s v="3011"/>
    <s v="89301301"/>
    <x v="43"/>
  </r>
  <r>
    <n v="2023"/>
    <s v="2023102603760234411"/>
    <s v="376023441"/>
    <s v="Konečná Ludmila"/>
    <n v="20231009"/>
    <n v="20231026"/>
    <x v="3"/>
    <n v="18"/>
    <s v="N10;B962;S3240;S3250;D509;D519;;;;;;;;;;"/>
    <s v="21415,21221,21413,21225,66813"/>
    <s v="30"/>
    <s v="Geriatrie"/>
    <s v="89301301"/>
    <s v="3011"/>
    <n v="205"/>
    <s v="A"/>
    <s v="11-K01-01"/>
    <s v="Záněty močových cest u pacientů s CC=3-4"/>
    <n v="57560"/>
    <n v="24598"/>
    <n v="0"/>
    <n v="0"/>
    <n v="1195.55"/>
    <n v="0"/>
    <n v="0"/>
    <n v="1360"/>
    <n v="3225"/>
    <n v="101054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03"/>
    <m/>
    <s v="26,31"/>
    <s v="Geriatrie"/>
    <s v="77900"/>
    <s v="Olomoucký"/>
    <s v="Olomouc"/>
    <s v="Olomouc město"/>
    <s v="N10 - Akutní tubulo-intersticiální nefritida"/>
    <m/>
    <m/>
    <s v="N10 - Akutní tubulo-intersticiální nefritida"/>
    <s v="376023441"/>
    <d v="2023-10-17T00:00:00"/>
    <d v="2023-10-26T00:00:00"/>
    <n v="2023"/>
    <s v="6"/>
    <s v="4"/>
    <s v="3011"/>
    <s v="89301301"/>
    <x v="5"/>
  </r>
  <r>
    <n v="2023"/>
    <s v="2022022405157043041"/>
    <s v="515704304"/>
    <s v="Šamánková Libuše"/>
    <n v="20220206"/>
    <n v="20220224"/>
    <x v="5"/>
    <n v="19"/>
    <s v="C241;D62;K830;K831;E119;;;;;;;;;;;"/>
    <s v="21717,21225,21215,21413,21221,15998,21001,15900,15992,15910,89323,89333"/>
    <s v="30"/>
    <s v="Geriatrie"/>
    <s v="89301301"/>
    <s v="3011"/>
    <n v="213"/>
    <s v="D"/>
    <s v="07-M02-01"/>
    <s v="Opakovaný endoskopický nebo radiologický výkon pro onemocnění hepatobiliární soustavy nebo slinivky břišní"/>
    <n v="94474"/>
    <n v="23056"/>
    <n v="0"/>
    <n v="0"/>
    <n v="11590.06"/>
    <n v="6737.7"/>
    <n v="88869.8"/>
    <n v="1440"/>
    <n v="1350"/>
    <n v="188496"/>
    <s v="02"/>
    <s v="II. interní klinika gastroenterologie a geriatrie"/>
    <s v="89301021"/>
    <s v="0213"/>
    <n v="15"/>
    <n v="5"/>
    <n v="29"/>
    <n v="150888"/>
    <n v="40755"/>
    <n v="1"/>
    <n v="101133"/>
    <n v="2.5592000000000001"/>
    <n v="2.0150000000000001"/>
    <n v="0.54420000000000002"/>
    <n v="2.724760115146637"/>
    <n v="2.0150001049041748"/>
    <n v="0.70976001024246216"/>
    <s v="1"/>
    <s v="02"/>
    <m/>
    <s v="26,02,34"/>
    <s v="Geriatrie"/>
    <s v="78346"/>
    <s v="Olomoucký"/>
    <s v="Olomouc"/>
    <s v="Olomouc západ"/>
    <s v="C24 - Zhoubný novotvar jiných a neurčených částí žlučových cest"/>
    <s v="C241 - ZN - Vaterova ampula"/>
    <m/>
    <s v="C241 - ZN - Vaterova ampula"/>
    <s v="515704304"/>
    <d v="2022-02-10T00:00:00"/>
    <d v="2022-02-24T00:00:00"/>
    <n v="2022"/>
    <s v="6"/>
    <s v="1"/>
    <s v="3011"/>
    <s v="89301301"/>
    <x v="11"/>
  </r>
  <r>
    <n v="2023"/>
    <s v="2022010204411099511"/>
    <s v="441109951"/>
    <s v="Bargel Gabriel"/>
    <n v="20211218"/>
    <n v="20220102"/>
    <x v="5"/>
    <n v="16"/>
    <s v="K632;I10;E789;C184;U071;;;;;;;;;;;"/>
    <s v="21225,21413,21221,51811,21415"/>
    <s v="30"/>
    <s v="Geriatrie"/>
    <s v="89301301"/>
    <s v="3011"/>
    <n v="111"/>
    <s v="A"/>
    <s v="06-I14-01"/>
    <s v="Drenážní výkon pro onemocnění trávicí soustavy u pacientů s CC=3-4"/>
    <n v="47522"/>
    <n v="18748"/>
    <n v="0"/>
    <n v="0"/>
    <n v="8407.4699999999993"/>
    <n v="0"/>
    <n v="2545.84"/>
    <n v="1200"/>
    <n v="1125"/>
    <n v="231603"/>
    <s v="04"/>
    <s v="I. chirurgická klinika"/>
    <s v="89301041"/>
    <s v="0412"/>
    <n v="16"/>
    <n v="5"/>
    <n v="31"/>
    <n v="223123"/>
    <n v="21172"/>
    <n v="1"/>
    <n v="64420"/>
    <n v="3.2623000000000002"/>
    <n v="2.9796"/>
    <n v="0.28270000000000001"/>
    <n v="3.2622999548912048"/>
    <n v="2.9795999526977539"/>
    <n v="0.28270000219345093"/>
    <s v="1"/>
    <s v="04"/>
    <m/>
    <s v="26,60"/>
    <m/>
    <s v="78701"/>
    <s v="Olomoucký"/>
    <s v="Šumperk"/>
    <s v="Šumperk"/>
    <s v="K63 - Jiné nemoci střev"/>
    <s v="K632 - Píštěl střeva"/>
    <m/>
    <s v="K632 - Píštěl střeva"/>
    <s v="441109951"/>
    <d v="2021-12-18T00:00:00"/>
    <d v="2022-01-02T00:00:00"/>
    <n v="2022"/>
    <s v="6"/>
    <s v="1"/>
    <s v="3011"/>
    <s v="89301301"/>
    <x v="6"/>
  </r>
  <r>
    <n v="2023"/>
    <s v="2022010403154244261"/>
    <s v="315424426"/>
    <s v="Petrová Jaroslava"/>
    <n v="20211212"/>
    <n v="20220104"/>
    <x v="5"/>
    <n v="24"/>
    <s v="F013;I10;U071;;;;;;;;;;;;;"/>
    <s v="91922,35520,21225,35022,35021,21413,21001"/>
    <s v="30"/>
    <s v="Geriatrie"/>
    <s v="89301301"/>
    <s v="3011"/>
    <n v="111"/>
    <s v="A"/>
    <s v="01-K04-01"/>
    <s v="Neurodegenerativní onemocnění u pacientů s CC=1-4"/>
    <n v="58226"/>
    <n v="33360"/>
    <n v="0"/>
    <n v="0"/>
    <n v="718.15"/>
    <n v="0"/>
    <n v="0"/>
    <n v="1945"/>
    <n v="4500"/>
    <n v="81293"/>
    <s v="18"/>
    <s v="Klinika psychiatrie"/>
    <s v="89301181"/>
    <s v="1813"/>
    <n v="11"/>
    <n v="4"/>
    <n v="22"/>
    <n v="82261"/>
    <n v="1093"/>
    <n v="1"/>
    <n v="5830"/>
    <n v="1.1131"/>
    <n v="1.0985"/>
    <n v="1.46E-2"/>
    <n v="1.2329400395974517"/>
    <n v="1.2183400392532349"/>
    <n v="1.4600000344216824E-2"/>
    <s v="4"/>
    <s v="18"/>
    <m/>
    <s v="18,26"/>
    <m/>
    <s v="77900"/>
    <s v="Olomoucký"/>
    <s v="Olomouc"/>
    <s v="Olomouc město"/>
    <s v="F01 - Vaskulární demence"/>
    <s v="F013 - Smíšená kortikální a subkortikální vaskulární demence"/>
    <m/>
    <s v="F013 - Smíšená kortikální a subkortikální vaskulární demence"/>
    <s v="315424426"/>
    <d v="2021-12-19T00:00:00"/>
    <d v="2022-01-04T00:00:00"/>
    <n v="2022"/>
    <s v="6"/>
    <s v="4"/>
    <s v="3011"/>
    <s v="89301301"/>
    <x v="44"/>
  </r>
  <r>
    <n v="2023"/>
    <s v="2022010404504064121"/>
    <s v="450406412"/>
    <s v="Šnajdr František"/>
    <n v="20211220"/>
    <n v="20220104"/>
    <x v="5"/>
    <n v="16"/>
    <s v="K567;Z228;U071;J410;K449;D509;Z290;;;;;;;;;"/>
    <s v="21413,51388,51353,21225,21221,51515,21717,21001,78989"/>
    <s v="30"/>
    <s v="Geriatrie"/>
    <s v="89301301"/>
    <s v="3011"/>
    <n v="111"/>
    <s v="D"/>
    <s v="06-I07-05"/>
    <s v="Resekce střeva nebo peritonea pro závažné onemocnění trávicí soustavy u pacientů ve věku 2 a více let s CC=0-3"/>
    <n v="267700"/>
    <n v="11772"/>
    <n v="179902"/>
    <n v="0"/>
    <n v="1216.42"/>
    <n v="0"/>
    <n v="388.2"/>
    <n v="640"/>
    <n v="1200"/>
    <n v="199998"/>
    <s v="50"/>
    <s v="Kardiochirurgická klinika"/>
    <s v="89301503"/>
    <s v="5032"/>
    <n v="12"/>
    <n v="4"/>
    <n v="20"/>
    <n v="192843"/>
    <n v="16230"/>
    <n v="1"/>
    <n v="46332"/>
    <n v="2.7919999999999998"/>
    <n v="2.5752999999999999"/>
    <n v="0.2167"/>
    <n v="2.7919999808073044"/>
    <n v="2.5752999782562256"/>
    <n v="0.2167000025510788"/>
    <s v="1"/>
    <s v="50"/>
    <s v="04"/>
    <s v="26,04,07"/>
    <m/>
    <s v="77900"/>
    <s v="Olomoucký"/>
    <s v="Olomouc"/>
    <s v="Olomouc město"/>
    <s v="K56 - Paralytický ileus a střevní neprůchodnost bez kýly"/>
    <s v="K567 - Ileus NS"/>
    <m/>
    <s v="K567 - Ileus NS"/>
    <s v="450406412"/>
    <d v="2021-12-31T00:00:00"/>
    <d v="2022-01-04T00:00:00"/>
    <n v="2022"/>
    <s v="6"/>
    <s v="1"/>
    <s v="3011"/>
    <s v="89301301"/>
    <x v="9"/>
  </r>
  <r>
    <n v="2023"/>
    <s v="2022010504651044641"/>
    <s v="465104464"/>
    <s v="Ondrejková Maria"/>
    <n v="20211215"/>
    <n v="20220105"/>
    <x v="5"/>
    <n v="22"/>
    <s v="F062;U071;N184;E669;I10;E118;;;;;;;;;;"/>
    <s v="35021,21225,21221,91922,21413,21415,21001,35520,35022"/>
    <s v="30"/>
    <s v="Geriatrie"/>
    <s v="89301301"/>
    <s v="3011"/>
    <n v="111"/>
    <s v="H"/>
    <s v="19-K02-02"/>
    <s v="Akutní psychiatrická péče 2-5 dnů pro duševní onemocnění u pacientů s poruchami příjmu potravy nebo s CC=2-4"/>
    <n v="68623"/>
    <n v="29210"/>
    <n v="0"/>
    <n v="0"/>
    <n v="4550.43"/>
    <n v="0"/>
    <n v="0"/>
    <n v="1740"/>
    <n v="3825"/>
    <n v="73668"/>
    <s v="18"/>
    <s v="Klinika psychiatrie"/>
    <s v="89301181"/>
    <s v="1813"/>
    <n v="9"/>
    <n v="3"/>
    <n v="21"/>
    <n v="80616"/>
    <n v="595"/>
    <n v="1"/>
    <n v="4868"/>
    <n v="1.0845"/>
    <n v="1.0766"/>
    <n v="7.9000000000000008E-3"/>
    <n v="1.1571500273421407"/>
    <n v="1.1483700275421143"/>
    <n v="8.7799998000264168E-3"/>
    <s v="4"/>
    <s v="18"/>
    <m/>
    <s v="18,26"/>
    <m/>
    <s v="77900"/>
    <s v="Olomoucký"/>
    <s v="Olomouc"/>
    <s v="Olomouc město"/>
    <s v="F06 - J.dušev. por. způs. poškoz. mozku, jeho dysfunkcí a somat. nemocí"/>
    <s v="F062 - Organická porucha s bludy (podobná schizofrenii)"/>
    <m/>
    <s v="F062 - Organická porucha s bludy (podobná schizofrenii)"/>
    <s v="465104464"/>
    <d v="2021-12-19T00:00:00"/>
    <d v="2022-01-05T00:00:00"/>
    <n v="2022"/>
    <s v="6"/>
    <s v="4"/>
    <s v="3011"/>
    <s v="89301301"/>
    <x v="44"/>
  </r>
  <r>
    <n v="2023"/>
    <s v="2022010504359114621"/>
    <s v="435911462"/>
    <s v="Nováková Zdenka"/>
    <n v="20211226"/>
    <n v="20220105"/>
    <x v="5"/>
    <n v="11"/>
    <s v="J128;U071;Z290;E660;E118;;;;;;;;;;;"/>
    <s v="21001,21413,21221,21225,21415"/>
    <s v="30"/>
    <s v="Geriatrie"/>
    <s v="89301301"/>
    <s v="3011"/>
    <n v="111"/>
    <s v="A"/>
    <s v="04-K02-04"/>
    <s v="Záněty plic u pacientů s CC=0-1"/>
    <n v="51767"/>
    <n v="14504"/>
    <n v="0"/>
    <n v="0"/>
    <n v="0"/>
    <n v="0"/>
    <n v="0"/>
    <n v="800"/>
    <n v="1500"/>
    <n v="59353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4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435911462"/>
    <d v="2021-12-31T00:00:00"/>
    <d v="2022-01-05T00:00:00"/>
    <n v="2022"/>
    <s v="6"/>
    <s v="4"/>
    <s v="3011"/>
    <s v="89301301"/>
    <x v="9"/>
  </r>
  <r>
    <n v="2023"/>
    <s v="2022011954531506811"/>
    <s v="5453150681"/>
    <s v="Uřinovská Pavlína"/>
    <n v="20220104"/>
    <n v="20220119"/>
    <x v="5"/>
    <n v="16"/>
    <s v="M4310;;;;;;;;;;;;;;;"/>
    <s v="66313,21717,66315,21225,21221,21001,21413,66331,78990,66341,66319,66327,66339,66325,21215"/>
    <s v="30"/>
    <s v="Geriatrie"/>
    <s v="89301301"/>
    <s v="3011"/>
    <n v="111"/>
    <s v="C"/>
    <s v="08-I03-06"/>
    <s v="Operace páteře s instrumentací nejvýše 2 segmentů pro jiná onemocnění mimo krční páteř"/>
    <n v="85803"/>
    <n v="19547"/>
    <n v="0"/>
    <n v="0"/>
    <n v="132.57"/>
    <n v="0"/>
    <n v="40991.35"/>
    <n v="1440"/>
    <n v="1875"/>
    <n v="243925"/>
    <s v="06"/>
    <s v="Neurochirurgická klinika"/>
    <s v="89301061"/>
    <s v="0611"/>
    <n v="9"/>
    <n v="3"/>
    <n v="14"/>
    <n v="142272"/>
    <n v="101275"/>
    <n v="33758"/>
    <n v="179085"/>
    <n v="3.2523"/>
    <n v="1.8998999999999999"/>
    <n v="1.3524"/>
    <n v="3.5056198835372925"/>
    <n v="2.1532199382781982"/>
    <n v="1.3523999452590942"/>
    <s v="1"/>
    <s v="06"/>
    <s v="06"/>
    <s v="26,06,07"/>
    <s v="Geriatrie"/>
    <s v="75131"/>
    <s v="Olomoucký"/>
    <s v="Olomouc"/>
    <s v="Lipnicko"/>
    <s v="M43 - Jiné deformující dorzopatie"/>
    <s v="M431 - Spondylolistéza"/>
    <s v="M4310 - Spondylolistéza; mnohočet.postižení páteře"/>
    <s v="M4310 - Spondylolistéza; mnohočet.postižení páteře"/>
    <s v="5453150681"/>
    <d v="2022-01-12T00:00:00"/>
    <d v="2022-01-19T00:00:00"/>
    <n v="2022"/>
    <s v="6"/>
    <s v="1"/>
    <s v="3011"/>
    <s v="89301301"/>
    <x v="40"/>
  </r>
  <r>
    <n v="2023"/>
    <s v="2022020302812284511"/>
    <s v="281228451"/>
    <s v="Dostál Rudolf"/>
    <n v="20220112"/>
    <n v="20220203"/>
    <x v="5"/>
    <n v="23"/>
    <s v="I500;D648;I489;N183;I259;I694;;;;;;;;;;"/>
    <s v="21225,21415,21413,21221,21001,21717"/>
    <s v="30"/>
    <s v="Geriatrie"/>
    <s v="89301301"/>
    <s v="3011"/>
    <n v="111"/>
    <s v="A"/>
    <s v="05-K07-03"/>
    <s v="Srdeční selhání v CVSP u pacientů s CC=3-4"/>
    <n v="66535"/>
    <n v="26270"/>
    <n v="0"/>
    <n v="0"/>
    <n v="1759.54"/>
    <n v="27215.4"/>
    <n v="0"/>
    <n v="1760"/>
    <n v="3450"/>
    <n v="149110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9813899546861649"/>
    <n v="1.7626999616622925"/>
    <n v="0.21868999302387238"/>
    <s v="5"/>
    <s v="02"/>
    <m/>
    <s v="26"/>
    <s v="Geriatrie"/>
    <s v="78336"/>
    <s v="Olomoucký"/>
    <s v="Olomouc"/>
    <s v="Olomouc sever"/>
    <s v="I50 - Selhání srdce"/>
    <s v="I500 - Městnavé selhání srdce"/>
    <m/>
    <s v="I500 - Městnavé selhání srdce"/>
    <s v="281228451"/>
    <d v="2022-01-20T00:00:00"/>
    <d v="2022-01-21T00:00:00"/>
    <n v="2022"/>
    <s v="6"/>
    <s v="3"/>
    <s v="3011"/>
    <s v="89301301"/>
    <x v="11"/>
  </r>
  <r>
    <n v="2023"/>
    <s v="2022012403053284311"/>
    <s v="305328431"/>
    <s v="Knausová Jarmila"/>
    <n v="20220103"/>
    <n v="20220124"/>
    <x v="5"/>
    <n v="22"/>
    <s v="S7210;W1999;S5270;W0000;D683;;;;;;;;;;;"/>
    <s v="21225,21413,21001,37022,21221,21219,35520,66127,53471,21415,78989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142885"/>
    <n v="19700"/>
    <n v="67756"/>
    <n v="0"/>
    <n v="751.54"/>
    <n v="9970.48"/>
    <n v="8670.09"/>
    <n v="1120"/>
    <n v="31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39,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05328431"/>
    <d v="2022-01-10T00:00:00"/>
    <d v="2022-01-24T00:00:00"/>
    <n v="2022"/>
    <s v="6"/>
    <s v="4"/>
    <s v="3011"/>
    <s v="89301301"/>
    <x v="16"/>
  </r>
  <r>
    <n v="2023"/>
    <s v="2022012403302064641"/>
    <s v="330206464"/>
    <s v="Pírek Antonín"/>
    <n v="20220102"/>
    <n v="20220124"/>
    <x v="5"/>
    <n v="23"/>
    <s v="N10;I509;I259;N40;I489;I10;;;;;;;;;;"/>
    <s v="21221,21415,21413,21225,21001"/>
    <s v="30"/>
    <s v="Geriatrie"/>
    <s v="89301301"/>
    <s v="3011"/>
    <n v="111"/>
    <s v="A"/>
    <s v="05-K07-04"/>
    <s v="Srdeční selhání v CVSP u pacientů s CC=1-2"/>
    <n v="71984"/>
    <n v="29642"/>
    <n v="0"/>
    <n v="0"/>
    <n v="1611.1"/>
    <n v="0"/>
    <n v="0"/>
    <n v="1760"/>
    <n v="3300"/>
    <n v="95018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3303499761968851"/>
    <n v="1.3141499757766724"/>
    <n v="1.6200000420212746E-2"/>
    <s v="4"/>
    <s v="30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30206464"/>
    <d v="2022-01-10T00:00:00"/>
    <d v="2022-01-24T00:00:00"/>
    <n v="2022"/>
    <s v="6"/>
    <s v="4"/>
    <s v="3011"/>
    <s v="89301301"/>
    <x v="5"/>
  </r>
  <r>
    <n v="2023"/>
    <s v="2022012403901260061"/>
    <s v="390126006"/>
    <s v="Jelínek Jaroslav"/>
    <n v="20220111"/>
    <n v="20220124"/>
    <x v="5"/>
    <n v="14"/>
    <s v="I252;U585;L890;E440;C61;I672;;;;;;;;;;"/>
    <s v="21225,21221,21415,21413"/>
    <s v="30"/>
    <s v="Geriatrie"/>
    <s v="89301301"/>
    <s v="3011"/>
    <n v="111"/>
    <s v="A"/>
    <s v="05-K04-02"/>
    <s v="Chronická ischemická choroba srdeční v CVSP u pacientů s CC=0-1"/>
    <n v="35810"/>
    <n v="17427"/>
    <n v="0"/>
    <n v="0"/>
    <n v="0"/>
    <n v="2739.34"/>
    <n v="0"/>
    <n v="1040"/>
    <n v="1950"/>
    <n v="54761"/>
    <s v="30"/>
    <s v="Geriatrie"/>
    <s v="89301301"/>
    <s v="3011"/>
    <n v="4"/>
    <n v="2"/>
    <n v="8"/>
    <n v="28840"/>
    <n v="716"/>
    <n v="1"/>
    <n v="6598"/>
    <n v="0.3947"/>
    <n v="0.3851"/>
    <n v="9.5999999999999992E-3"/>
    <n v="0.74128999002277851"/>
    <n v="0.73168998956680298"/>
    <n v="9.6000004559755325E-3"/>
    <s v="4"/>
    <s v="30"/>
    <m/>
    <s v="26"/>
    <s v="Geriatrie"/>
    <s v="77900"/>
    <s v="Olomoucký"/>
    <s v="Olomouc"/>
    <s v="Olomouc město"/>
    <s v="I25 - Chronická ischemická choroba srdeční"/>
    <s v="I252 - Starý infarkt myokardu"/>
    <m/>
    <s v="I252 - Starý infarkt myokardu"/>
    <s v="390126006"/>
    <d v="2022-01-11T00:00:00"/>
    <d v="2022-01-24T00:00:00"/>
    <n v="2022"/>
    <s v="6"/>
    <s v="4"/>
    <s v="3011"/>
    <s v="89301301"/>
    <x v="17"/>
  </r>
  <r>
    <n v="2023"/>
    <s v="2022012504153264121"/>
    <s v="415326412"/>
    <s v="Lančová Růžena"/>
    <n v="20220114"/>
    <n v="20220125"/>
    <x v="5"/>
    <n v="12"/>
    <s v="M511;;;;;;;;;;;;;;;"/>
    <s v="21225,66341,21221,21717,21415,21215,66339,21413,21001,66313,66319,66327,78990"/>
    <s v="30"/>
    <s v="Geriatrie"/>
    <s v="89301301"/>
    <s v="3011"/>
    <n v="111"/>
    <s v="B"/>
    <s v="08-I04-02"/>
    <s v="Operace páteře bez instrumentace pro jiná onemocnění u dětí do 16 let nebo u pacientů ve věku 60 a více let"/>
    <n v="56552"/>
    <n v="14760"/>
    <n v="0"/>
    <n v="0"/>
    <n v="198.85"/>
    <n v="0"/>
    <n v="687"/>
    <n v="1060"/>
    <n v="1500"/>
    <n v="117397"/>
    <s v="06"/>
    <s v="Neurochirurgická klinika"/>
    <s v="89301061"/>
    <s v="0611"/>
    <n v="9"/>
    <n v="3"/>
    <n v="15"/>
    <n v="119921"/>
    <n v="1612"/>
    <n v="1"/>
    <n v="11014"/>
    <n v="1.6229"/>
    <n v="1.6013999999999999"/>
    <n v="2.1499999999999998E-2"/>
    <n v="1.6229000184684992"/>
    <n v="1.6014000177383423"/>
    <n v="2.1500000730156898E-2"/>
    <s v="1"/>
    <s v="34"/>
    <s v="06"/>
    <s v="26,07,06"/>
    <s v="Geriatrie"/>
    <s v="78501"/>
    <s v="Olomoucký"/>
    <s v="Olomouc"/>
    <s v="Šternbersko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15326412"/>
    <d v="2022-01-20T00:00:00"/>
    <d v="2022-01-25T00:00:00"/>
    <n v="2022"/>
    <s v="6"/>
    <s v="1"/>
    <s v="3011"/>
    <s v="89301301"/>
    <x v="40"/>
  </r>
  <r>
    <n v="2023"/>
    <s v="2022012703103284251"/>
    <s v="310328425"/>
    <s v="Vagner Stanislav"/>
    <n v="20220103"/>
    <n v="20220127"/>
    <x v="5"/>
    <n v="25"/>
    <s v="M5457;I258;I481;I10;N40;U583;;;;;;;;;;"/>
    <s v="21225,21415,21413,21221,21215,21001"/>
    <s v="30"/>
    <s v="Geriatrie"/>
    <s v="89301301"/>
    <s v="3011"/>
    <n v="111"/>
    <s v="A"/>
    <s v="08-K08-00"/>
    <s v="Jiná onemocnění páteře a bolest zad"/>
    <n v="68132"/>
    <n v="31671"/>
    <n v="0"/>
    <n v="0"/>
    <n v="0"/>
    <n v="0"/>
    <n v="0"/>
    <n v="1830"/>
    <n v="3600"/>
    <n v="90374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2125600576400757"/>
    <n v="1.2125600576400757"/>
    <n v="0"/>
    <s v="1"/>
    <s v="17"/>
    <m/>
    <s v="26"/>
    <s v="Geriatrie"/>
    <s v="78336"/>
    <s v="Olomoucký"/>
    <s v="Olomouc"/>
    <s v="Olomouc sever"/>
    <s v="M54 - Dorzalgie"/>
    <s v="M545 - Bolesti dolní části zad"/>
    <s v="M5457 - Bolesti dolní části zad; bederně-křížová krajina"/>
    <s v="M5457 - Bolesti dolní části zad; bederně-křížová krajina"/>
    <s v="310328425"/>
    <d v="2022-01-12T00:00:00"/>
    <d v="2022-01-27T00:00:00"/>
    <n v="2022"/>
    <s v="6"/>
    <s v="1"/>
    <s v="3011"/>
    <s v="89301301"/>
    <x v="7"/>
  </r>
  <r>
    <n v="2023"/>
    <s v="2022102003104264771"/>
    <s v="310426477"/>
    <s v="Koblížek Jiří"/>
    <n v="20221003"/>
    <n v="20221020"/>
    <x v="5"/>
    <n v="18"/>
    <s v="J208;U071;J440;N300;Z290;;;;;;;;;;;"/>
    <s v="21225,21413,21221,21001,21717,21415,21215"/>
    <s v="30"/>
    <s v="Geriatrie"/>
    <s v="89301301"/>
    <s v="3011"/>
    <n v="111"/>
    <s v="A"/>
    <s v="03-K02-01"/>
    <s v="Záněty horních cest dýchacích a hrtanu s CC=3-4"/>
    <n v="41481"/>
    <n v="23807"/>
    <n v="0"/>
    <n v="0"/>
    <n v="37338.94"/>
    <n v="0"/>
    <n v="0"/>
    <n v="1360"/>
    <n v="2550"/>
    <n v="151290"/>
    <s v="02"/>
    <s v="II. interní klinika gastroenterologie a geriatrie"/>
    <s v="89301026"/>
    <s v="0216"/>
    <n v="8"/>
    <n v="3"/>
    <n v="15"/>
    <n v="88013"/>
    <n v="2625"/>
    <n v="1"/>
    <n v="11716"/>
    <n v="1.2103999999999999"/>
    <n v="1.1753"/>
    <n v="3.5099999999999999E-2"/>
    <n v="1.4397399425506592"/>
    <n v="1.4397399425506592"/>
    <n v="0"/>
    <s v="1"/>
    <s v="30"/>
    <m/>
    <s v="26"/>
    <s v="Geriatrie"/>
    <s v="77900"/>
    <s v="Olomoucký"/>
    <s v="Olomouc"/>
    <s v="Olomouc město"/>
    <s v="J20 - Akutní zánět průdušek [bronchitis acuta]"/>
    <s v="J208 - Akutní bronchitida způsobená jiným určeným organizmem"/>
    <m/>
    <s v="J208 - Akutní bronchitida způsobená jiným určeným organizmem"/>
    <s v="310426477"/>
    <d v="2022-10-12T00:00:00"/>
    <d v="2022-10-20T00:00:00"/>
    <n v="2022"/>
    <s v="6"/>
    <s v="1"/>
    <s v="3011"/>
    <s v="89301301"/>
    <x v="2"/>
  </r>
  <r>
    <n v="2023"/>
    <s v="2022102005062190481"/>
    <s v="506219048"/>
    <s v="Augustinová Ludmila"/>
    <n v="20221002"/>
    <n v="20221020"/>
    <x v="5"/>
    <n v="19"/>
    <s v="I269;E039;N390;;;;;;;;;;;;;"/>
    <s v="21001,21221,21225,21415,21717,21219,21413"/>
    <s v="30"/>
    <s v="Geriatrie"/>
    <s v="89301301"/>
    <s v="3011"/>
    <n v="111"/>
    <s v="A"/>
    <s v="04-K05-03"/>
    <s v="Plicní embolie v CVSP u pacientů bez akutního cor pulmonale s CC=0-2"/>
    <n v="68460"/>
    <n v="19480"/>
    <n v="16488"/>
    <n v="0"/>
    <n v="472.95"/>
    <n v="0"/>
    <n v="0"/>
    <n v="1200"/>
    <n v="1425"/>
    <n v="85647"/>
    <s v="02"/>
    <s v="II. interní klinika gastroenterologie a geriatrie"/>
    <s v="89301023"/>
    <s v="0231"/>
    <n v="7"/>
    <n v="2"/>
    <n v="12"/>
    <n v="54355"/>
    <n v="1086"/>
    <n v="1"/>
    <n v="3765"/>
    <n v="0.74039999999999995"/>
    <n v="0.72589999999999999"/>
    <n v="1.4500000000000001E-2"/>
    <n v="1.1759400144219398"/>
    <n v="1.1614400148391724"/>
    <n v="1.4499999582767487E-2"/>
    <s v="1"/>
    <s v="02"/>
    <m/>
    <s v="26"/>
    <s v="Geriatrie"/>
    <s v="78349"/>
    <s v="Olomoucký"/>
    <s v="Olomouc"/>
    <s v="Olomouc západ"/>
    <s v="I26 - Plicní embolie"/>
    <s v="I269 - Plicní embolie bez akutního cor pulmonale"/>
    <m/>
    <s v="I269 - Plicní embolie bez akutního cor pulmonale"/>
    <s v="506219048"/>
    <d v="2022-10-07T00:00:00"/>
    <d v="2022-10-20T00:00:00"/>
    <n v="2022"/>
    <s v="6"/>
    <s v="1"/>
    <s v="3011"/>
    <s v="89301301"/>
    <x v="11"/>
  </r>
  <r>
    <n v="2023"/>
    <s v="2022110305205150501"/>
    <s v="520515050"/>
    <s v="Sigmund Ivan"/>
    <n v="20221004"/>
    <n v="20221103"/>
    <x v="5"/>
    <n v="31"/>
    <s v="I7021;I10;E115;I259;K746;M353;;;;;;;;;;"/>
    <s v="35520,21413,21225,21221,21415,21215,62310"/>
    <s v="05"/>
    <s v="II. chirurgická klinika - cévně-transplantační"/>
    <s v="89301051"/>
    <s v="0511"/>
    <n v="111"/>
    <s v="A"/>
    <s v="05-I20-01"/>
    <s v="Opakovaný chirurgický výkon pro nemoc periferních cév v CVSP u pacientů s CC=1-4"/>
    <n v="109599"/>
    <n v="36383"/>
    <n v="0"/>
    <n v="0"/>
    <n v="20091.32"/>
    <n v="5626.42"/>
    <n v="0"/>
    <n v="2960"/>
    <n v="3450"/>
    <n v="376657"/>
    <s v="30"/>
    <s v="Geriatrie"/>
    <s v="89301301"/>
    <s v="3011"/>
    <n v="28"/>
    <n v="9"/>
    <n v="45"/>
    <n v="350525"/>
    <n v="36288"/>
    <n v="1"/>
    <n v="117312"/>
    <n v="5.1656000000000004"/>
    <n v="4.681"/>
    <n v="0.48459999999999998"/>
    <n v="5.1656002402305603"/>
    <n v="4.6810002326965332"/>
    <n v="0.4846000075340271"/>
    <s v="1"/>
    <s v="30"/>
    <m/>
    <s v="26,05,39"/>
    <s v="Geriatrie"/>
    <s v="79501"/>
    <s v="Moravskoslezský"/>
    <s v="Bruntál"/>
    <s v="Rýmařovsko"/>
    <s v="I70 - Ateroskleróza"/>
    <s v="I702 - Ateroskleróza končetinových tepen"/>
    <s v="I7021 - Ateroskleróza končetinových tepen, s gangrénou"/>
    <s v="I7021 - Ateroskleróza končetinových tepen, s gangrénou"/>
    <s v="520515050"/>
    <d v="2022-10-04T00:00:00"/>
    <d v="2022-10-20T00:00:00"/>
    <n v="2022"/>
    <s v="6"/>
    <s v="3"/>
    <s v="3011"/>
    <s v="89301301"/>
    <x v="17"/>
  </r>
  <r>
    <n v="2023"/>
    <s v="2022101904110124191"/>
    <s v="411012419"/>
    <s v="Hejný Jan"/>
    <n v="20220930"/>
    <n v="20221019"/>
    <x v="5"/>
    <n v="20"/>
    <s v="I635;I489;I10;N309;;;;;;;;;;;;"/>
    <s v="21413,21415,21219,21225,21221,35520,21215,21001,37022"/>
    <s v="30"/>
    <s v="Geriatrie"/>
    <s v="89301301"/>
    <s v="3011"/>
    <n v="111"/>
    <s v="A"/>
    <s v="01-K10-02"/>
    <s v="Mozkový infarkt v komplexním CVSP u pacientů s CC=1-2"/>
    <n v="58739"/>
    <n v="25395"/>
    <n v="0"/>
    <n v="0"/>
    <n v="0"/>
    <n v="0"/>
    <n v="0"/>
    <n v="1470"/>
    <n v="2625"/>
    <n v="118069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1"/>
    <s v="30"/>
    <m/>
    <s v="39,26"/>
    <s v="Geriatrie"/>
    <s v="78383"/>
    <s v="Olomoucký"/>
    <s v="Olomouc"/>
    <s v="Uničovsko"/>
    <s v="I63 - Mozkový infarkt"/>
    <s v="I635 - Mozkový infarkt způs.neurč.okluzí nebo stenózou mozkových tepen"/>
    <m/>
    <s v="I635 - Mozkový infarkt způs.neurč.okluzí nebo stenózou mozkových tepen"/>
    <s v="411012419"/>
    <d v="2022-10-05T00:00:00"/>
    <d v="2022-10-19T00:00:00"/>
    <n v="2022"/>
    <s v="6"/>
    <s v="1"/>
    <s v="3011"/>
    <s v="89301301"/>
    <x v="37"/>
  </r>
  <r>
    <n v="2023"/>
    <s v="2022101804852284321"/>
    <s v="485228432"/>
    <s v="Nováková Jarmila"/>
    <n v="20221005"/>
    <n v="20221018"/>
    <x v="5"/>
    <n v="14"/>
    <s v="S7200;W0199;S5250;M8199;D62;M0690;B850;;;;;;;;;"/>
    <s v="21413,21415,21221,21225"/>
    <s v="30"/>
    <s v="Geriatrie"/>
    <s v="89301301"/>
    <s v="3011"/>
    <n v="111"/>
    <s v="A"/>
    <s v="08-K12-01"/>
    <s v="Poranění pánve a stehna v CVSP u pacientů ve věku 16 a více let a s CC=1-4"/>
    <n v="33818"/>
    <n v="16452"/>
    <n v="0"/>
    <n v="0"/>
    <n v="0"/>
    <n v="0"/>
    <n v="0"/>
    <n v="1040"/>
    <n v="975"/>
    <n v="94617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0"/>
    <m/>
    <s v="26"/>
    <s v="Geriatrie"/>
    <s v="75103"/>
    <s v="Olomoucký"/>
    <s v="Olomouc"/>
    <s v="Přerov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85228432"/>
    <d v="2022-10-05T00:00:00"/>
    <d v="2022-10-18T00:00:00"/>
    <n v="2022"/>
    <s v="6"/>
    <s v="4"/>
    <s v="3011"/>
    <s v="89301301"/>
    <x v="17"/>
  </r>
  <r>
    <n v="2023"/>
    <s v="2022101004803104161"/>
    <s v="480310416"/>
    <s v="Zapletal Bohumil"/>
    <n v="20220926"/>
    <n v="20221010"/>
    <x v="5"/>
    <n v="15"/>
    <s v="E43;D638;M0690;E86;E871;;;;;;;;;;;"/>
    <s v="21413,21221,21225,21717,21001"/>
    <s v="30"/>
    <s v="Geriatrie"/>
    <s v="89301301"/>
    <s v="3011"/>
    <n v="111"/>
    <s v="A"/>
    <s v="10-K12-02"/>
    <s v="Poruchy metabolismu a vnitřního prostředí mimo dehydrataci u pacientů s CC=1-3"/>
    <n v="59052"/>
    <n v="19190"/>
    <n v="0"/>
    <n v="0"/>
    <n v="597.78"/>
    <n v="4985.24"/>
    <n v="0"/>
    <n v="1120"/>
    <n v="1725"/>
    <n v="64547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0.89418002590537071"/>
    <n v="0.87300002574920654"/>
    <n v="2.1180000156164169E-2"/>
    <s v="1"/>
    <s v="30"/>
    <m/>
    <s v="26"/>
    <s v="Geriatrie"/>
    <s v="78324"/>
    <s v="Olomoucký"/>
    <s v="Olomouc"/>
    <s v="Litovelsko"/>
    <s v="E43 - Nespecifikovaná těžká protein-energetická podvýživa"/>
    <m/>
    <m/>
    <s v="E43 - Nespecifikovaná těžká protein-energetická podvýživa"/>
    <s v="480310416"/>
    <d v="2022-10-05T00:00:00"/>
    <d v="2022-10-10T00:00:00"/>
    <n v="2022"/>
    <s v="6"/>
    <s v="1"/>
    <s v="3011"/>
    <s v="89301301"/>
    <x v="2"/>
  </r>
  <r>
    <n v="2023"/>
    <s v="2022102703754044501"/>
    <s v="375404450"/>
    <s v="Rozsívalová Milada"/>
    <n v="20221007"/>
    <n v="20221027"/>
    <x v="5"/>
    <n v="21"/>
    <s v="J068;N300;E112;I119;I259;N189;J450;;;;;;;;;"/>
    <s v="21413,21225,21221,21001,21415"/>
    <s v="30"/>
    <s v="Geriatrie"/>
    <s v="89301301"/>
    <s v="3011"/>
    <n v="111"/>
    <s v="A"/>
    <s v="03-K02-02"/>
    <s v="Záněty horních cest dýchacích a hrtanu u pacientů ve věku 65 a více let nebo s CC=1-2"/>
    <n v="50917"/>
    <n v="25220"/>
    <n v="0"/>
    <n v="0"/>
    <n v="871.72"/>
    <n v="0"/>
    <n v="0"/>
    <n v="1600"/>
    <n v="3000"/>
    <n v="8622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1.1042500268667936"/>
    <n v="1.0953500270843506"/>
    <n v="8.8999997824430466E-3"/>
    <s v="4"/>
    <s v="30"/>
    <m/>
    <s v="26"/>
    <s v="Geriatrie"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75404450"/>
    <d v="2022-10-07T00:00:00"/>
    <d v="2022-10-27T00:00:00"/>
    <n v="2022"/>
    <s v="6"/>
    <s v="4"/>
    <s v="3011"/>
    <s v="89301301"/>
    <x v="6"/>
  </r>
  <r>
    <n v="2023"/>
    <s v="2022102705201212801"/>
    <s v="520121280"/>
    <s v="Kundrát Eduard"/>
    <n v="20221006"/>
    <n v="20221027"/>
    <x v="5"/>
    <n v="22"/>
    <s v="I7020;T814;E117;I480;I119;E789;;;;;;;;;;"/>
    <s v="21413,21415,21225,21215"/>
    <s v="30"/>
    <s v="Geriatrie"/>
    <s v="89301301"/>
    <s v="3011"/>
    <n v="111"/>
    <s v="A"/>
    <s v="05-K12-02"/>
    <s v="Funkční a strukturální poruchy tepen mimo aortu u pacientů s CC=0-2"/>
    <n v="47405"/>
    <n v="24676"/>
    <n v="0"/>
    <n v="0"/>
    <n v="24996.16"/>
    <n v="0"/>
    <n v="0"/>
    <n v="1680"/>
    <n v="1575"/>
    <n v="104346"/>
    <s v="30"/>
    <s v="Geriatrie"/>
    <s v="89301301"/>
    <s v="3011"/>
    <n v="5"/>
    <n v="2"/>
    <n v="11"/>
    <n v="36557"/>
    <n v="1101"/>
    <n v="1"/>
    <n v="4487"/>
    <n v="0.50290000000000001"/>
    <n v="0.48820000000000002"/>
    <n v="1.47E-2"/>
    <n v="1.38987997174263"/>
    <n v="1.1326199769973755"/>
    <n v="0.25725999474525452"/>
    <s v="1"/>
    <s v="30"/>
    <m/>
    <s v="26"/>
    <s v="Geriatrie"/>
    <s v="76701"/>
    <s v="Zlínský"/>
    <s v="Kroměříž"/>
    <s v="Kroměříž"/>
    <s v="I70 - Ateroskleróza"/>
    <s v="I702 - Ateroskleróza končetinových tepen"/>
    <s v="I7020 - Ateroskleróza končetinových tepen, bez gangrény"/>
    <s v="I7020 - Ateroskleróza končetinových tepen, bez gangrény"/>
    <s v="520121280"/>
    <d v="2022-10-06T00:00:00"/>
    <d v="2022-10-27T00:00:00"/>
    <n v="2022"/>
    <s v="6"/>
    <s v="1"/>
    <s v="3011"/>
    <s v="89301301"/>
    <x v="6"/>
  </r>
  <r>
    <n v="2023"/>
    <s v="2022102603661024421"/>
    <s v="366102442"/>
    <s v="Malíková Květoslava"/>
    <n v="20221011"/>
    <n v="20221026"/>
    <x v="5"/>
    <n v="16"/>
    <s v="A415;L031;N300;B962;E86;E876;;;;;;;;;;"/>
    <s v="21225,21415,21413,21001,21221,21215"/>
    <s v="30"/>
    <s v="Geriatrie"/>
    <s v="89301301"/>
    <s v="3011"/>
    <n v="111"/>
    <s v="A"/>
    <s v="09-K01-04"/>
    <s v="Jiná onemocnění kůže způsobená mikroorganismy a parazity u pacientů s CC=0"/>
    <n v="41112"/>
    <n v="21907"/>
    <n v="0"/>
    <n v="0"/>
    <n v="3530.41"/>
    <n v="0"/>
    <n v="0"/>
    <n v="1200"/>
    <n v="2775"/>
    <n v="75516"/>
    <s v="02"/>
    <s v="II. interní klinika gastroenterologie a geriatrie"/>
    <s v="89301026"/>
    <s v="0216"/>
    <n v="6"/>
    <n v="2"/>
    <n v="12"/>
    <n v="44427"/>
    <n v="926"/>
    <n v="1"/>
    <n v="3882"/>
    <n v="0.60570000000000002"/>
    <n v="0.59330000000000005"/>
    <n v="1.24E-2"/>
    <n v="0.84301999118179083"/>
    <n v="0.83061999082565308"/>
    <n v="1.2400000356137753E-2"/>
    <s v="4"/>
    <s v="30"/>
    <m/>
    <s v="26"/>
    <s v="Geriatrie"/>
    <s v="78357"/>
    <s v="Olomoucký"/>
    <s v="Olomouc"/>
    <s v="Olomouc východ"/>
    <s v="A41 - Jiná sepse"/>
    <s v="A415 - Sepse, způsobená jinými gramnegativními organismy"/>
    <m/>
    <s v="A415 - Sepse, způsobená jinými gramnegativními organismy"/>
    <s v="366102442"/>
    <d v="2022-10-18T00:00:00"/>
    <d v="2022-10-26T00:00:00"/>
    <n v="2022"/>
    <s v="6"/>
    <s v="4"/>
    <s v="3011"/>
    <s v="89301301"/>
    <x v="2"/>
  </r>
  <r>
    <n v="2023"/>
    <s v="2022102604258314051"/>
    <s v="425831405"/>
    <s v="Glabazňová Růžena"/>
    <n v="20220930"/>
    <n v="20221026"/>
    <x v="5"/>
    <n v="27"/>
    <s v="E86;J450;I480;I259;I10;;;;;;;;;;;"/>
    <s v="21225,21415,21221,21413,21215"/>
    <s v="30"/>
    <s v="Geriatrie"/>
    <s v="89301301"/>
    <s v="3011"/>
    <n v="111"/>
    <s v="A"/>
    <s v="10-K14-03"/>
    <s v="Dehydratace u pacientů ve věku 65 a více let s CC=0-1"/>
    <n v="57743"/>
    <n v="33674"/>
    <n v="0"/>
    <n v="0"/>
    <n v="0"/>
    <n v="0"/>
    <n v="0"/>
    <n v="2080"/>
    <n v="3900"/>
    <n v="9070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2207499742507935"/>
    <n v="1.2207499742507935"/>
    <n v="0"/>
    <s v="1"/>
    <s v="02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25831405"/>
    <d v="2022-10-07T00:00:00"/>
    <d v="2022-10-26T00:00:00"/>
    <n v="2022"/>
    <s v="6"/>
    <s v="1"/>
    <s v="3011"/>
    <s v="89301301"/>
    <x v="11"/>
  </r>
  <r>
    <n v="2023"/>
    <s v="2022102503657134091"/>
    <s v="365713409"/>
    <s v="Grigová Miroslava"/>
    <n v="20221005"/>
    <n v="20221025"/>
    <x v="5"/>
    <n v="21"/>
    <s v="S3250;W0189;S4220;S202;D683;I482;;;;;;;;;;"/>
    <s v="21413,21225,21415,21221,21215"/>
    <s v="30"/>
    <s v="Geriatrie"/>
    <s v="89301301"/>
    <s v="3011"/>
    <n v="111"/>
    <s v="A"/>
    <s v="08-K12-01"/>
    <s v="Poranění pánve a stehna v CVSP u pacientů ve věku 16 a více let a s CC=1-4"/>
    <n v="62416"/>
    <n v="27015"/>
    <n v="0"/>
    <n v="0"/>
    <n v="0"/>
    <n v="0"/>
    <n v="0"/>
    <n v="1640"/>
    <n v="4425"/>
    <n v="94617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65713409"/>
    <d v="2022-10-06T00:00:00"/>
    <d v="2022-10-25T00:00:00"/>
    <n v="2022"/>
    <s v="6"/>
    <s v="1"/>
    <s v="3011"/>
    <s v="89301301"/>
    <x v="1"/>
  </r>
  <r>
    <n v="2023"/>
    <s v="2022102403451204601"/>
    <s v="345120460"/>
    <s v="Kaplanová Libuše"/>
    <n v="20221005"/>
    <n v="20221024"/>
    <x v="5"/>
    <n v="20"/>
    <s v="I639;I10;I489;;;;;;;;;;;;;"/>
    <s v="21219,21415,72213,21413,21225,21221,72015,21215"/>
    <s v="30"/>
    <s v="Geriatrie"/>
    <s v="89301301"/>
    <s v="3011"/>
    <n v="111"/>
    <s v="A"/>
    <s v="01-K10-02"/>
    <s v="Mozkový infarkt v komplexním CVSP u pacientů s CC=1-2"/>
    <n v="59251"/>
    <n v="25995"/>
    <n v="0"/>
    <n v="0"/>
    <n v="472.95"/>
    <n v="0"/>
    <n v="0"/>
    <n v="1470"/>
    <n v="3225"/>
    <n v="119227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199999954551458"/>
    <n v="1.6026999950408936"/>
    <n v="1.7300000414252281E-2"/>
    <s v="1"/>
    <s v="17"/>
    <m/>
    <s v="36,26"/>
    <s v="Geriatrie"/>
    <s v="78314"/>
    <s v="Olomoucký"/>
    <s v="Olomouc"/>
    <s v="Olomouc sever"/>
    <s v="I63 - Mozkový infarkt"/>
    <s v="I639 - Mozkový infarkt NS"/>
    <m/>
    <s v="I639 - Mozkový infarkt NS"/>
    <s v="345120460"/>
    <d v="2022-10-10T00:00:00"/>
    <d v="2022-10-24T00:00:00"/>
    <n v="2022"/>
    <s v="6"/>
    <s v="1"/>
    <s v="3011"/>
    <s v="89301301"/>
    <x v="37"/>
  </r>
  <r>
    <n v="2023"/>
    <s v="2021120156070313751"/>
    <s v="5607031375"/>
    <s v="Feik Jiří"/>
    <n v="20211119"/>
    <n v="20211201"/>
    <x v="2"/>
    <n v="13"/>
    <s v="D642;M0690;;;;;;;;;;;;;;"/>
    <s v="21413,21221,21225,21001"/>
    <s v="30"/>
    <s v="Geriatrie"/>
    <s v="89301301"/>
    <s v="3011"/>
    <n v="201"/>
    <s v="A"/>
    <s v="16-K04-01"/>
    <s v="Poruchy kostní dřeně v CVSP u pacientů s CC=1-4"/>
    <n v="58346"/>
    <n v="16035"/>
    <n v="0"/>
    <n v="0"/>
    <n v="1584.04"/>
    <n v="16436.04"/>
    <n v="2545.84"/>
    <n v="1200"/>
    <n v="1350"/>
    <n v="70788"/>
    <s v="03"/>
    <s v="III. interní klinika - nefrologická, revmatologická a endokrinologická"/>
    <s v="89301031"/>
    <s v="0311"/>
    <n v="9"/>
    <n v="3"/>
    <n v="18"/>
    <n v="98073"/>
    <n v="9298"/>
    <n v="1"/>
    <n v="28738"/>
    <n v="1.4339"/>
    <n v="1.3097000000000001"/>
    <n v="0.1242"/>
    <n v="1.4339000135660172"/>
    <n v="1.3097000122070313"/>
    <n v="0.1242000013589859"/>
    <s v="5"/>
    <s v="03"/>
    <m/>
    <s v="26"/>
    <m/>
    <s v="77900"/>
    <s v="Olomoucký"/>
    <s v="Olomouc"/>
    <s v="Olomouc město"/>
    <s v="D64 - Jiné anemie"/>
    <s v="D642 - Sekundární sideroblastická anemie způsobená léky a jedy"/>
    <m/>
    <s v="D642 - Sekundární sideroblastická anemie způsobená léky a jedy"/>
    <s v="5607031375"/>
    <d v="2021-11-25T00:00:00"/>
    <d v="2021-12-01T00:00:00"/>
    <n v="2021"/>
    <s v="6"/>
    <s v="5"/>
    <s v="3011"/>
    <s v="89301301"/>
    <x v="26"/>
  </r>
  <r>
    <n v="2023"/>
    <s v="2021120704751034721"/>
    <s v="475103472"/>
    <s v="Nedomlelová Ludmila"/>
    <n v="20211113"/>
    <n v="20211207"/>
    <x v="2"/>
    <n v="25"/>
    <s v="I500;U071;J128;E039;M0598;E042;;;;;;;;;;"/>
    <s v="21413,21221,21225,21415,21215,21001,21717"/>
    <s v="30"/>
    <s v="Geriatrie"/>
    <s v="89301301"/>
    <s v="3011"/>
    <n v="201"/>
    <s v="A"/>
    <s v="04-K02-03"/>
    <s v="Záněty plic u pacientů s CC=2-3"/>
    <n v="126464"/>
    <n v="31487"/>
    <n v="0"/>
    <n v="0"/>
    <n v="3950.48"/>
    <n v="2739.34"/>
    <n v="0"/>
    <n v="2240"/>
    <n v="3600"/>
    <n v="78757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4849800243973732"/>
    <n v="1.4334800243377686"/>
    <n v="5.1500000059604645E-2"/>
    <s v="4"/>
    <s v="04"/>
    <m/>
    <s v="26"/>
    <m/>
    <s v="79501"/>
    <s v="Moravskoslezský"/>
    <s v="Bruntál"/>
    <s v="Rýmařovsko"/>
    <s v="I50 - Selhání srdce"/>
    <s v="I500 - Městnavé selhání srdce"/>
    <m/>
    <s v="I500 - Městnavé selhání srdce"/>
    <s v="475103472"/>
    <d v="2021-11-22T00:00:00"/>
    <d v="2021-12-07T00:00:00"/>
    <n v="2021"/>
    <s v="6"/>
    <s v="4"/>
    <s v="3011"/>
    <s v="89301301"/>
    <x v="8"/>
  </r>
  <r>
    <n v="2023"/>
    <s v="2021121105107103731"/>
    <s v="510710373"/>
    <s v="Šefl Jiří"/>
    <n v="20211127"/>
    <n v="20211211"/>
    <x v="2"/>
    <n v="15"/>
    <s v="J128;U071;Z290;;;;;;;;;;;;;"/>
    <s v="21413,21225,21221,21001"/>
    <s v="30"/>
    <s v="Geriatrie"/>
    <s v="89301301"/>
    <s v="3011"/>
    <n v="201"/>
    <s v="A"/>
    <s v="04-K02-03"/>
    <s v="Záněty plic u pacientů s CC=2-3"/>
    <n v="58785"/>
    <n v="19193"/>
    <n v="0"/>
    <n v="0"/>
    <n v="2368.2199999999998"/>
    <n v="0"/>
    <n v="0"/>
    <n v="1120"/>
    <n v="1725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10710373"/>
    <d v="2021-11-30T00:00:00"/>
    <d v="2021-12-11T00:00:00"/>
    <n v="2021"/>
    <s v="6"/>
    <s v="1"/>
    <s v="3011"/>
    <s v="89301301"/>
    <x v="9"/>
  </r>
  <r>
    <n v="2023"/>
    <s v="2021122003362184471"/>
    <s v="336218447"/>
    <s v="Pitrunová Libuše"/>
    <n v="20211207"/>
    <n v="20211220"/>
    <x v="2"/>
    <n v="14"/>
    <s v="J042;U071;I481;I10;N309;E86;;;;;;;;;;"/>
    <s v="21415,21225,21221,21413"/>
    <s v="30"/>
    <s v="Geriatrie"/>
    <s v="89301301"/>
    <s v="3011"/>
    <n v="201"/>
    <s v="A"/>
    <s v="10-K14-01"/>
    <s v="Dehydratace u pacientů s CC=4"/>
    <n v="52924"/>
    <n v="18746"/>
    <n v="0"/>
    <n v="0"/>
    <n v="899.21"/>
    <n v="0"/>
    <n v="0"/>
    <n v="1040"/>
    <n v="1950"/>
    <n v="76163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5"/>
    <s v="30"/>
    <m/>
    <s v="26"/>
    <m/>
    <s v="77900"/>
    <s v="Olomoucký"/>
    <s v="Olomouc"/>
    <s v="Olomouc město"/>
    <s v="J04 - Akutní zánět hrtanu a průdušnice [laryngitis et tracheitis acuta]"/>
    <s v="J042 - Akutní zánět hrtanu i průdušnice"/>
    <m/>
    <s v="J042 - Akutní zánět hrtanu i průdušnice"/>
    <s v="336218447"/>
    <d v="2021-12-12T00:00:00"/>
    <d v="2021-12-20T00:00:00"/>
    <n v="2021"/>
    <s v="6"/>
    <s v="5"/>
    <s v="3011"/>
    <s v="89301301"/>
    <x v="9"/>
  </r>
  <r>
    <n v="2023"/>
    <s v="2021122903404294801"/>
    <s v="340429480"/>
    <s v="Štencl Jindřich"/>
    <n v="20211208"/>
    <n v="20211229"/>
    <x v="2"/>
    <n v="22"/>
    <s v="J128;U071;Z290;;;;;;;;;;;;;"/>
    <s v="21221,21225,21215,21413,21415,21001"/>
    <s v="16"/>
    <s v="Klinika plicních nemocí a tuberkulózy"/>
    <s v="89301161"/>
    <s v="1611"/>
    <n v="201"/>
    <s v="A"/>
    <s v="04-K02-03"/>
    <s v="Záněty plic u pacientů s CC=2-3"/>
    <n v="82171"/>
    <n v="30238"/>
    <n v="0"/>
    <n v="0"/>
    <n v="6877.97"/>
    <n v="0"/>
    <n v="0"/>
    <n v="1645"/>
    <n v="3150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0429480"/>
    <d v="2021-12-13T00:00:00"/>
    <d v="2021-12-22T00:00:00"/>
    <n v="2021"/>
    <s v="6"/>
    <s v="3"/>
    <s v="3011"/>
    <s v="89301301"/>
    <x v="9"/>
  </r>
  <r>
    <n v="2023"/>
    <s v="2021121404054104021"/>
    <s v="405410402"/>
    <s v="Bálková Anežka"/>
    <n v="20211127"/>
    <n v="20211214"/>
    <x v="2"/>
    <n v="18"/>
    <s v="J128;U071;;;;;;;;;;;;;;"/>
    <s v="21413,21221,21225,21001"/>
    <s v="30"/>
    <s v="Geriatrie"/>
    <s v="89301301"/>
    <s v="3011"/>
    <n v="201"/>
    <s v="A"/>
    <s v="04-K02-03"/>
    <s v="Záněty plic u pacientů s CC=2-3"/>
    <n v="56716"/>
    <n v="22735"/>
    <n v="0"/>
    <n v="0"/>
    <n v="1171.96"/>
    <n v="0"/>
    <n v="0"/>
    <n v="1440"/>
    <n v="2550"/>
    <n v="68121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4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5410402"/>
    <d v="2021-11-29T00:00:00"/>
    <d v="2021-12-14T00:00:00"/>
    <n v="2021"/>
    <s v="6"/>
    <s v="4"/>
    <s v="3011"/>
    <s v="89301301"/>
    <x v="8"/>
  </r>
  <r>
    <n v="2023"/>
    <s v="2021121504352284581"/>
    <s v="435228458"/>
    <s v="Dvořáková Eliška"/>
    <n v="20211116"/>
    <n v="20211215"/>
    <x v="2"/>
    <n v="30"/>
    <s v="J189;N300;I693;I482;B956;G819;U071;;;;;;;;;"/>
    <s v="21415,21221,21413,21225,15960,62310"/>
    <s v="30"/>
    <s v="Geriatrie"/>
    <s v="89301301"/>
    <s v="3011"/>
    <n v="201"/>
    <s v="A"/>
    <s v="10-K13-02"/>
    <s v="Jiné nutriční poruchy u pacientů s CC=1-3"/>
    <n v="81626"/>
    <n v="38844"/>
    <n v="0"/>
    <n v="0"/>
    <n v="2839.57"/>
    <n v="5478.68"/>
    <n v="2420"/>
    <n v="2720"/>
    <n v="5925"/>
    <n v="102298"/>
    <s v="03"/>
    <s v="III. interní klinika - nefrologická, revmatologická a endokrinologická"/>
    <s v="89301031"/>
    <s v="0311"/>
    <n v="10"/>
    <n v="3"/>
    <n v="21"/>
    <n v="77185"/>
    <n v="2120"/>
    <n v="1"/>
    <n v="8296"/>
    <n v="1.0589999999999999"/>
    <n v="1.0306999999999999"/>
    <n v="2.8299999999999999E-2"/>
    <n v="1.6719600334763527"/>
    <n v="1.5872800350189209"/>
    <n v="8.4679998457431793E-2"/>
    <s v="7"/>
    <s v="30"/>
    <m/>
    <s v="26,02,05"/>
    <m/>
    <s v="77900"/>
    <s v="Olomoucký"/>
    <s v="Olomouc"/>
    <s v="Olomouc město"/>
    <s v="J18 - Pneumonie, původce NS"/>
    <s v="J189 - Pneumonie NS"/>
    <m/>
    <s v="J189 - Pneumonie NS"/>
    <s v="435228458"/>
    <d v="2021-12-10T00:00:00"/>
    <d v="2021-12-15T00:00:00"/>
    <n v="2021"/>
    <s v="6"/>
    <s v="7"/>
    <s v="3011"/>
    <s v="89301301"/>
    <x v="26"/>
  </r>
  <r>
    <n v="2023"/>
    <s v="2021122105309250451"/>
    <s v="530925045"/>
    <s v="Mazáč Zdenek"/>
    <n v="20211129"/>
    <n v="20211221"/>
    <x v="2"/>
    <n v="23"/>
    <s v="J128;U071;J9600;Z290;I10;E660;;;;;;;;;;"/>
    <s v="21415,90903,21413,21225,21221,21001"/>
    <s v="16"/>
    <s v="Klinika plicních nemocí a tuberkulózy"/>
    <s v="89301161"/>
    <s v="1611"/>
    <n v="201"/>
    <s v="A"/>
    <s v="04-K02-02"/>
    <s v="Záněty plic u pacientů s CC=4 nebo s umělou plicní ventilací v délce 25-96 hodin (2-4 dny)"/>
    <n v="457129"/>
    <n v="15370"/>
    <n v="343846"/>
    <n v="0"/>
    <n v="13927.86"/>
    <n v="0"/>
    <n v="0"/>
    <n v="1010"/>
    <n v="1275"/>
    <n v="362881"/>
    <s v="50"/>
    <s v="Kardiochirurgická klinika"/>
    <s v="89301503"/>
    <s v="503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50"/>
    <m/>
    <s v="26,50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530925045"/>
    <d v="2021-12-14T00:00:00"/>
    <d v="2021-12-15T00:00:00"/>
    <n v="2021"/>
    <s v="6"/>
    <s v="3"/>
    <s v="3011"/>
    <s v="89301301"/>
    <x v="8"/>
  </r>
  <r>
    <n v="2023"/>
    <s v="2021121004254159561"/>
    <s v="425415956"/>
    <s v="Janušová Anna"/>
    <n v="20211128"/>
    <n v="20211210"/>
    <x v="2"/>
    <n v="13"/>
    <s v="J128;U071;G412;E039;;;;;;;;;;;;"/>
    <s v="21415,21413,21717,21225,21001,21215,21221"/>
    <s v="30"/>
    <s v="Geriatrie"/>
    <s v="89301301"/>
    <s v="3011"/>
    <n v="205"/>
    <s v="A"/>
    <s v="04-K02-02"/>
    <s v="Záněty plic u pacientů s CC=4 nebo s umělou plicní ventilací v délce 25-96 hodin (2-4 dny)"/>
    <n v="36600"/>
    <n v="17428"/>
    <n v="0"/>
    <n v="0"/>
    <n v="0"/>
    <n v="0"/>
    <n v="0"/>
    <n v="960"/>
    <n v="1800"/>
    <n v="143296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6584000587463379"/>
    <n v="2.6584000587463379"/>
    <n v="0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25415956"/>
    <d v="2021-12-02T00:00:00"/>
    <d v="2021-12-10T00:00:00"/>
    <n v="2021"/>
    <s v="6"/>
    <s v="1"/>
    <s v="3011"/>
    <s v="89301301"/>
    <x v="9"/>
  </r>
  <r>
    <n v="2023"/>
    <s v="2021121055512613311"/>
    <s v="5551261331"/>
    <s v="Bogarová Hana"/>
    <n v="20211122"/>
    <n v="20211210"/>
    <x v="2"/>
    <n v="19"/>
    <s v="A090;U071;E119;E785;E660;I10;Z228;;;;;;;;;"/>
    <s v="21221,21413,21415,21225,21001"/>
    <s v="30"/>
    <s v="Geriatrie"/>
    <s v="89301301"/>
    <s v="3011"/>
    <n v="205"/>
    <s v="A"/>
    <s v="03-K02-02"/>
    <s v="Záněty horních cest dýchacích a hrtanu u pacientů ve věku 65 a více let nebo s CC=1-2"/>
    <n v="47757"/>
    <n v="24733"/>
    <n v="0"/>
    <n v="0"/>
    <n v="0"/>
    <n v="0"/>
    <n v="0"/>
    <n v="1680"/>
    <n v="2100"/>
    <n v="54714"/>
    <s v="03"/>
    <s v="III. interní klinika - nefrologická, revmatologická a endokrinologická"/>
    <s v="89301031"/>
    <s v="0312"/>
    <n v="6"/>
    <n v="2"/>
    <n v="12"/>
    <n v="43170"/>
    <n v="664"/>
    <n v="1"/>
    <n v="3117"/>
    <n v="0.58540000000000003"/>
    <n v="0.57650000000000001"/>
    <n v="8.8999999999999999E-3"/>
    <n v="0.98005002737045288"/>
    <n v="0.98005002737045288"/>
    <n v="0"/>
    <s v="1"/>
    <s v="30"/>
    <m/>
    <s v="26"/>
    <m/>
    <s v="77900"/>
    <s v="Olomoucký"/>
    <s v="Olomouc"/>
    <s v="Olomouc město"/>
    <s v="A09 - Jiná gastroenteritida a kolitida infekčního a NS původu"/>
    <s v="A090 - Jiná nespecifikovaná gastroenteritida a kolitida infekčního původu"/>
    <m/>
    <s v="A090 - Jiná nespecifikovaná gastroenteritida a kolitida infekčního původu"/>
    <s v="5551261331"/>
    <d v="2021-12-03T00:00:00"/>
    <d v="2021-12-10T00:00:00"/>
    <n v="2021"/>
    <s v="6"/>
    <s v="1"/>
    <s v="3011"/>
    <s v="89301301"/>
    <x v="26"/>
  </r>
  <r>
    <n v="2023"/>
    <s v="2021121104756244691"/>
    <s v="475624469"/>
    <s v="Malá Zdenka"/>
    <n v="20211205"/>
    <n v="20211211"/>
    <x v="2"/>
    <n v="7"/>
    <s v="J128;U071;Z290;;;;;;;;;;;;;"/>
    <s v="21413,21717,21225,21221,21001"/>
    <s v="30"/>
    <s v="Geriatrie"/>
    <s v="89301301"/>
    <s v="3011"/>
    <n v="205"/>
    <s v="A"/>
    <s v="04-K02-03"/>
    <s v="Záněty plic u pacientů s CC=2-3"/>
    <n v="30076"/>
    <n v="8414"/>
    <n v="0"/>
    <n v="0"/>
    <n v="183.7"/>
    <n v="0"/>
    <n v="0"/>
    <n v="480"/>
    <n v="600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475624469"/>
    <d v="2021-12-07T00:00:00"/>
    <d v="2021-12-11T00:00:00"/>
    <n v="2021"/>
    <s v="6"/>
    <s v="1"/>
    <s v="3011"/>
    <s v="89301301"/>
    <x v="9"/>
  </r>
  <r>
    <n v="2023"/>
    <s v="2021121204862230701"/>
    <s v="486223070"/>
    <s v="Tománková Eva"/>
    <n v="20211111"/>
    <n v="20211212"/>
    <x v="2"/>
    <n v="32"/>
    <s v="I635;U071;J208;N300;I258;I10;;;;;;;;;;"/>
    <s v="21413,21225,21415,21221,21001"/>
    <s v="30"/>
    <s v="Geriatrie"/>
    <s v="89301301"/>
    <s v="3011"/>
    <n v="205"/>
    <s v="A"/>
    <s v="01-K10-01"/>
    <s v="Mozkový infarkt v komplexním CVSP u pacientů s CC=3-4"/>
    <n v="130484"/>
    <n v="28151"/>
    <n v="54960"/>
    <n v="0"/>
    <n v="11329.72"/>
    <n v="0"/>
    <n v="0"/>
    <n v="1720"/>
    <n v="4650"/>
    <n v="159983"/>
    <s v="17"/>
    <s v="Neurologická klinika"/>
    <s v="89301176"/>
    <s v="1732"/>
    <n v="13"/>
    <n v="4"/>
    <n v="26"/>
    <n v="196124"/>
    <n v="2673"/>
    <n v="1"/>
    <n v="10384"/>
    <n v="2.6547999999999998"/>
    <n v="2.6191"/>
    <n v="3.5700000000000003E-2"/>
    <n v="3.4221799150109291"/>
    <n v="3.3443899154663086"/>
    <n v="7.7789999544620514E-2"/>
    <s v="8"/>
    <s v="17"/>
    <m/>
    <s v="26"/>
    <m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86223070"/>
    <d v="2021-11-22T00:00:00"/>
    <d v="2021-12-12T00:00:00"/>
    <n v="2021"/>
    <s v="6"/>
    <s v="8"/>
    <s v="3011"/>
    <s v="89301301"/>
    <x v="26"/>
  </r>
  <r>
    <n v="2023"/>
    <s v="2021121304412131491"/>
    <s v="441213149"/>
    <s v="Kolář Milan"/>
    <n v="20211128"/>
    <n v="20211213"/>
    <x v="2"/>
    <n v="16"/>
    <s v="J128;U071;I10;M5440;Z290;;;;;;;;;;;"/>
    <s v="21413,21001,21221,21415,21225"/>
    <s v="30"/>
    <s v="Geriatrie"/>
    <s v="89301301"/>
    <s v="3011"/>
    <n v="205"/>
    <s v="A"/>
    <s v="04-K02-03"/>
    <s v="Záněty plic u pacientů s CC=2-3"/>
    <n v="42724"/>
    <n v="20210"/>
    <n v="0"/>
    <n v="0"/>
    <n v="0"/>
    <n v="0"/>
    <n v="0"/>
    <n v="1360"/>
    <n v="1950"/>
    <n v="73162"/>
    <s v="05"/>
    <s v="II. chirurgická klinika - cévně-transplantační"/>
    <s v="89301051"/>
    <s v="05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05"/>
    <m/>
    <s v="26"/>
    <m/>
    <s v="78336"/>
    <s v="Olomoucký"/>
    <s v="Olomouc"/>
    <s v="Olomouc sever"/>
    <s v="J12 - Virový zánět plic (pneumonie) nezařazený jinde"/>
    <s v="J128 - Jiná virová pneumonie"/>
    <m/>
    <s v="J128 - Jiná virová pneumonie"/>
    <s v="441213149"/>
    <d v="2021-12-02T00:00:00"/>
    <d v="2021-12-13T00:00:00"/>
    <n v="2021"/>
    <s v="6"/>
    <s v="1"/>
    <s v="3011"/>
    <s v="89301301"/>
    <x v="26"/>
  </r>
  <r>
    <n v="2023"/>
    <s v="2021121304059174631"/>
    <s v="405917463"/>
    <s v="Nováková Zdeňka"/>
    <n v="20211206"/>
    <n v="20211213"/>
    <x v="2"/>
    <n v="8"/>
    <s v="J128;U071;Z290;E034;E119;I10;;;;;;;;;;"/>
    <s v="21413,21225,21221"/>
    <s v="30"/>
    <s v="Geriatrie"/>
    <s v="89301301"/>
    <s v="3011"/>
    <n v="205"/>
    <s v="A"/>
    <s v="04-K02-04"/>
    <s v="Záněty plic u pacientů s CC=0-1"/>
    <n v="29069"/>
    <n v="9373"/>
    <n v="0"/>
    <n v="0"/>
    <n v="0"/>
    <n v="0"/>
    <n v="0"/>
    <n v="560"/>
    <n v="52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5917463"/>
    <d v="2021-12-06T00:00:00"/>
    <d v="2021-12-13T00:00:00"/>
    <n v="2021"/>
    <s v="6"/>
    <s v="1"/>
    <s v="3011"/>
    <s v="89301301"/>
    <x v="6"/>
  </r>
  <r>
    <n v="2023"/>
    <s v="2021121405307212191"/>
    <s v="530721219"/>
    <s v="Kment Jan"/>
    <n v="20211126"/>
    <n v="20211214"/>
    <x v="2"/>
    <n v="19"/>
    <s v="J128;U071;Z290;;;;;;;;;;;;;"/>
    <s v="21413,21221,21717,21215,21225,21001"/>
    <s v="30"/>
    <s v="Geriatrie"/>
    <s v="89301301"/>
    <s v="3011"/>
    <n v="205"/>
    <s v="A"/>
    <s v="04-K02-04"/>
    <s v="Záněty plic u pacientů s CC=0-1"/>
    <n v="55323"/>
    <n v="24486"/>
    <n v="0"/>
    <n v="0"/>
    <n v="58577.79"/>
    <n v="0"/>
    <n v="0"/>
    <n v="1440"/>
    <n v="2325"/>
    <n v="116936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0613600537180901"/>
    <n v="1.0415600538253784"/>
    <n v="1.9799999892711639E-2"/>
    <s v="2"/>
    <s v="01"/>
    <m/>
    <s v="26"/>
    <m/>
    <s v="79841"/>
    <s v="Olomoucký"/>
    <s v="Prostějov"/>
    <s v="Prostějov a okolí"/>
    <s v="J12 - Virový zánět plic (pneumonie) nezařazený jinde"/>
    <s v="J128 - Jiná virová pneumonie"/>
    <m/>
    <s v="J128 - Jiná virová pneumonie"/>
    <s v="530721219"/>
    <d v="2021-12-01T00:00:00"/>
    <d v="2021-12-14T00:00:00"/>
    <n v="2021"/>
    <s v="6"/>
    <s v="2"/>
    <s v="3011"/>
    <s v="89301301"/>
    <x v="9"/>
  </r>
  <r>
    <n v="2023"/>
    <s v="2021121454530421771"/>
    <s v="5453042177"/>
    <s v="Kmentová Jaroslava"/>
    <n v="20211202"/>
    <n v="20211214"/>
    <x v="2"/>
    <n v="13"/>
    <s v="J128;U071;Z290;;;;;;;;;;;;;"/>
    <s v="21413,21221,21225,21415,21215"/>
    <s v="30"/>
    <s v="Geriatrie"/>
    <s v="89301301"/>
    <s v="3011"/>
    <n v="205"/>
    <s v="A"/>
    <s v="04-K02-03"/>
    <s v="Záněty plic u pacientů s CC=2-3"/>
    <n v="39335"/>
    <n v="16435"/>
    <n v="0"/>
    <n v="0"/>
    <n v="408.72"/>
    <n v="0"/>
    <n v="0"/>
    <n v="960"/>
    <n v="1725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9841"/>
    <s v="Olomoucký"/>
    <s v="Prostějov"/>
    <s v="Prostějov a okolí"/>
    <s v="J12 - Virový zánět plic (pneumonie) nezařazený jinde"/>
    <s v="J128 - Jiná virová pneumonie"/>
    <m/>
    <s v="J128 - Jiná virová pneumonie"/>
    <s v="5453042177"/>
    <d v="2021-12-03T00:00:00"/>
    <d v="2021-12-14T00:00:00"/>
    <n v="2021"/>
    <s v="6"/>
    <s v="4"/>
    <s v="3011"/>
    <s v="89301301"/>
    <x v="9"/>
  </r>
  <r>
    <n v="2023"/>
    <s v="2021121403561114211"/>
    <s v="356111421"/>
    <s v="Sulovská Stanislava"/>
    <n v="20211127"/>
    <n v="20211214"/>
    <x v="2"/>
    <n v="18"/>
    <s v="N178;E86;U071;I10;M0699;I672;;;;;;;;;;"/>
    <s v="21413,21221,21717,21215,21225,21415,21001"/>
    <s v="30"/>
    <s v="Geriatrie"/>
    <s v="89301301"/>
    <s v="3011"/>
    <n v="205"/>
    <s v="A"/>
    <s v="99-K01-00"/>
    <s v="Nepřípustná hlavní diagnóza"/>
    <n v="59105"/>
    <n v="23636"/>
    <n v="0"/>
    <n v="0"/>
    <n v="0"/>
    <n v="0"/>
    <n v="0"/>
    <n v="1480"/>
    <n v="2325"/>
    <n v="123406"/>
    <s v="03"/>
    <s v="III. interní klinika - nefrologická, revmatologická a endokrinologická"/>
    <s v="89301031"/>
    <s v="0311"/>
    <n v="1"/>
    <n v="1"/>
    <n v="999999999"/>
    <n v="9493"/>
    <n v="1"/>
    <n v="1"/>
    <n v="999999999"/>
    <n v="0.1268"/>
    <n v="0.1268"/>
    <n v="0"/>
    <n v="0.12680000066757202"/>
    <n v="0.12680000066757202"/>
    <n v="0"/>
    <s v="1"/>
    <s v="03"/>
    <m/>
    <s v="26"/>
    <m/>
    <s v="77900"/>
    <s v="Olomoucký"/>
    <s v="Olomouc"/>
    <s v="Olomouc město"/>
    <s v="N17 - Akutní selhání ledvin"/>
    <s v="N178 - Jiné akutní selhání ledvin"/>
    <m/>
    <s v="N178 - Jiné akutní selhání ledvin"/>
    <s v="356111421"/>
    <d v="2021-12-03T00:00:00"/>
    <d v="2021-12-14T00:00:00"/>
    <n v="2021"/>
    <s v="6"/>
    <s v="1"/>
    <s v="3011"/>
    <s v="89301301"/>
    <x v="26"/>
  </r>
  <r>
    <n v="2023"/>
    <s v="2021121503851244431"/>
    <s v="385124443"/>
    <s v="Kolářová Zdeňka"/>
    <n v="20211210"/>
    <n v="20211215"/>
    <x v="2"/>
    <n v="6"/>
    <s v="K30;U071;Z290;E871;E876;E86;;;;;;;;;;"/>
    <s v="21413,21001,21225"/>
    <s v="30"/>
    <s v="Geriatrie"/>
    <s v="89301301"/>
    <s v="3011"/>
    <n v="205"/>
    <s v="A"/>
    <s v="10-K12-02"/>
    <s v="Poruchy metabolismu a vnitřního prostředí mimo dehydrataci u pacientů s CC=1-3"/>
    <n v="23718"/>
    <n v="7415"/>
    <n v="0"/>
    <n v="0"/>
    <n v="0"/>
    <n v="0"/>
    <n v="0"/>
    <n v="400"/>
    <n v="750"/>
    <n v="53954"/>
    <s v="01"/>
    <s v="I. interní klinika - kardiologická"/>
    <s v="89301011"/>
    <s v="0112"/>
    <n v="9"/>
    <n v="3"/>
    <n v="18"/>
    <n v="65372"/>
    <n v="972"/>
    <n v="1"/>
    <n v="5310"/>
    <n v="0.88600000000000001"/>
    <n v="0.873"/>
    <n v="1.2999999999999999E-2"/>
    <n v="0.87300002574920654"/>
    <n v="0.87300002574920654"/>
    <n v="0"/>
    <s v="1"/>
    <s v="30"/>
    <m/>
    <s v="26"/>
    <m/>
    <s v="78501"/>
    <s v="Olomoucký"/>
    <s v="Olomouc"/>
    <s v="Šternbersko"/>
    <s v="K30 - Funkční dyspepsie"/>
    <m/>
    <m/>
    <s v="K30 - Funkční dyspepsie"/>
    <s v="385124443"/>
    <d v="2021-12-13T00:00:00"/>
    <d v="2021-12-15T00:00:00"/>
    <n v="2021"/>
    <s v="6"/>
    <s v="1"/>
    <s v="3011"/>
    <s v="89301301"/>
    <x v="9"/>
  </r>
  <r>
    <n v="2023"/>
    <s v="2021122205154100971"/>
    <s v="515410097"/>
    <s v="Matějková Hana"/>
    <n v="20211210"/>
    <n v="20211222"/>
    <x v="2"/>
    <n v="13"/>
    <s v="N300;Z940;U071;;;;;;;;;;;;;"/>
    <m/>
    <s v="30"/>
    <s v="Geriatrie"/>
    <s v="89301301"/>
    <s v="3011"/>
    <n v="205"/>
    <s v="A"/>
    <s v="11-K01-01"/>
    <s v="Záněty močových cest u pacientů s CC=3-4"/>
    <n v="41901"/>
    <n v="16336"/>
    <n v="0"/>
    <n v="0"/>
    <n v="2870.98"/>
    <n v="1078.94"/>
    <n v="0"/>
    <n v="960"/>
    <n v="900"/>
    <n v="72200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1"/>
    <s v="30"/>
    <m/>
    <m/>
    <m/>
    <s v="78901"/>
    <s v="Olomoucký"/>
    <s v="Šumperk"/>
    <s v="Zábřeh"/>
    <s v="N30 - Zánět močového měchýře (cystitida)"/>
    <s v="N300 - Akutní cystitida"/>
    <m/>
    <s v="N300 - Akutní cystitida"/>
    <s v="515410097"/>
    <d v="2021-12-16T00:00:00"/>
    <d v="2021-12-22T00:00:00"/>
    <n v="2021"/>
    <s v="6"/>
    <s v="1"/>
    <s v="3011"/>
    <s v="89301301"/>
    <x v="3"/>
  </r>
  <r>
    <n v="2023"/>
    <s v="2021120304509304481"/>
    <s v="450930448"/>
    <s v="Komínek Jiří"/>
    <n v="20211117"/>
    <n v="20211203"/>
    <x v="2"/>
    <n v="17"/>
    <s v="J068;U071;Z290;E86;;;;;;;;;;;;"/>
    <s v="21415,21413,21221,21225,21001"/>
    <s v="03"/>
    <s v="III. interní klinika - nefrologická, revmatologická a endokrinologická"/>
    <s v="89301031"/>
    <s v="0311"/>
    <n v="205"/>
    <s v="A"/>
    <s v="05-K07-05"/>
    <s v="Srdeční selhání v CVSP u pacientů s CC=0"/>
    <n v="51846"/>
    <n v="23240"/>
    <n v="0"/>
    <n v="0"/>
    <n v="490.52"/>
    <n v="0"/>
    <n v="0"/>
    <n v="1280"/>
    <n v="3225"/>
    <n v="49777"/>
    <s v="01"/>
    <s v="I. interní klinika - kardiologická"/>
    <s v="89301011"/>
    <s v="0112"/>
    <n v="8"/>
    <n v="3"/>
    <n v="15"/>
    <n v="55949"/>
    <n v="314"/>
    <n v="1"/>
    <n v="2059"/>
    <n v="0.75139999999999996"/>
    <n v="0.74719999999999998"/>
    <n v="4.1999999999999997E-3"/>
    <n v="0.86347999004647136"/>
    <n v="0.85927999019622803"/>
    <n v="4.19999985024333E-3"/>
    <s v="4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0930448"/>
    <d v="2021-11-21T00:00:00"/>
    <d v="2021-12-02T00:00:00"/>
    <n v="2021"/>
    <s v="6"/>
    <s v="3"/>
    <s v="3011"/>
    <s v="89301301"/>
    <x v="9"/>
  </r>
  <r>
    <n v="2023"/>
    <s v="2021120204603214131"/>
    <s v="460321413"/>
    <s v="Martinka Pavel"/>
    <n v="20211123"/>
    <n v="20211202"/>
    <x v="2"/>
    <n v="10"/>
    <s v="J128;U071;Z290;E118;;;;;;;;;;;;"/>
    <s v="21415,21413,21225,21221,21717"/>
    <s v="30"/>
    <s v="Geriatrie"/>
    <s v="89301301"/>
    <s v="3011"/>
    <n v="205"/>
    <s v="A"/>
    <s v="04-K02-03"/>
    <s v="Záněty plic u pacientů s CC=2-3"/>
    <n v="45052"/>
    <n v="12241"/>
    <n v="0"/>
    <n v="0"/>
    <n v="20534.79"/>
    <n v="0"/>
    <n v="2545.84"/>
    <n v="720"/>
    <n v="750"/>
    <n v="9194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0321413"/>
    <d v="2021-11-24T00:00:00"/>
    <d v="2021-12-02T00:00:00"/>
    <n v="2021"/>
    <s v="6"/>
    <s v="1"/>
    <s v="3011"/>
    <s v="89301301"/>
    <x v="9"/>
  </r>
  <r>
    <n v="2023"/>
    <s v="2021120256602805381"/>
    <s v="5660280538"/>
    <s v="Brádlerová Jana"/>
    <n v="20211122"/>
    <n v="20211202"/>
    <x v="2"/>
    <n v="11"/>
    <s v="J128;U071;Z290;;;;;;;;;;;;;"/>
    <s v="21413,21717,21225,21001"/>
    <s v="30"/>
    <s v="Geriatrie"/>
    <s v="89301301"/>
    <s v="3011"/>
    <n v="205"/>
    <s v="A"/>
    <s v="04-K02-03"/>
    <s v="Záněty plic u pacientů s CC=2-3"/>
    <n v="36139"/>
    <n v="14220"/>
    <n v="0"/>
    <n v="0"/>
    <n v="191"/>
    <n v="0"/>
    <n v="0"/>
    <n v="800"/>
    <n v="1350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8985"/>
    <s v="Olomoucký"/>
    <s v="Šumperk"/>
    <s v="Mohelnicko"/>
    <s v="J12 - Virový zánět plic (pneumonie) nezařazený jinde"/>
    <s v="J128 - Jiná virová pneumonie"/>
    <m/>
    <s v="J128 - Jiná virová pneumonie"/>
    <s v="5660280538"/>
    <d v="2021-11-24T00:00:00"/>
    <d v="2021-12-02T00:00:00"/>
    <n v="2021"/>
    <s v="6"/>
    <s v="1"/>
    <s v="3011"/>
    <s v="89301301"/>
    <x v="9"/>
  </r>
  <r>
    <n v="2023"/>
    <s v="2021120366582003731"/>
    <s v="6658200373"/>
    <s v="Sandnerová Sylva"/>
    <n v="20211119"/>
    <n v="20211203"/>
    <x v="2"/>
    <n v="15"/>
    <s v="J128;U071;Z290;E86;;;;;;;;;;;;"/>
    <s v="21413,21221,21001,21717,21225"/>
    <s v="30"/>
    <s v="Geriatrie"/>
    <s v="89301301"/>
    <s v="3011"/>
    <n v="205"/>
    <s v="A"/>
    <s v="04-K02-03"/>
    <s v="Záněty plic u pacientů s CC=2-3"/>
    <n v="54472"/>
    <n v="19443"/>
    <n v="0"/>
    <n v="0"/>
    <n v="2210.6"/>
    <n v="0"/>
    <n v="0"/>
    <n v="1120"/>
    <n v="1575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658200373"/>
    <d v="2021-11-26T00:00:00"/>
    <d v="2021-12-03T00:00:00"/>
    <n v="2021"/>
    <s v="6"/>
    <s v="1"/>
    <s v="3011"/>
    <s v="89301301"/>
    <x v="9"/>
  </r>
  <r>
    <n v="2023"/>
    <s v="2021120357042608261"/>
    <s v="5704260826"/>
    <s v="Spurný Radomír"/>
    <n v="20211124"/>
    <n v="20211203"/>
    <x v="2"/>
    <n v="10"/>
    <s v="J128;U071;Z290;E118;I269;I10;G409;;;;;;;;;"/>
    <s v="21413,21221,21001,21215,21225,21415"/>
    <s v="30"/>
    <s v="Geriatrie"/>
    <s v="89301301"/>
    <s v="3011"/>
    <n v="205"/>
    <s v="A"/>
    <s v="01-K03-05"/>
    <s v="Epilepsie mimo CVSP u pacientů s CC=3-4"/>
    <n v="44032"/>
    <n v="12811"/>
    <n v="0"/>
    <n v="0"/>
    <n v="49394.98"/>
    <n v="0"/>
    <n v="0"/>
    <n v="720"/>
    <n v="975"/>
    <n v="156697"/>
    <s v="01"/>
    <s v="I. interní klinika - kardiologická"/>
    <s v="89301011"/>
    <s v="0112"/>
    <n v="10"/>
    <n v="3"/>
    <n v="21"/>
    <n v="125314"/>
    <n v="1720"/>
    <n v="1"/>
    <n v="6530"/>
    <n v="1.6964999999999999"/>
    <n v="1.6735"/>
    <n v="2.3E-2"/>
    <n v="1.6964999418705702"/>
    <n v="1.6734999418258667"/>
    <n v="2.3000000044703484E-2"/>
    <s v="1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5704260826"/>
    <d v="2021-11-28T00:00:00"/>
    <d v="2021-12-03T00:00:00"/>
    <n v="2021"/>
    <s v="6"/>
    <s v="1"/>
    <s v="3011"/>
    <s v="89301301"/>
    <x v="9"/>
  </r>
  <r>
    <n v="2023"/>
    <s v="2021120382561448531"/>
    <s v="8256144853"/>
    <s v="Tesařová Petra"/>
    <n v="20211124"/>
    <n v="20211203"/>
    <x v="2"/>
    <n v="10"/>
    <s v="F250;U071;;;;;;;;;;;;;;"/>
    <s v="91921,35021,21001,21221,21225,21413,21215,21415,35630,35520,35022"/>
    <s v="30"/>
    <s v="Geriatrie"/>
    <s v="89301301"/>
    <s v="3011"/>
    <n v="205"/>
    <s v="A"/>
    <s v="18-K02-04"/>
    <s v="Virové nemoci a neurčené následky infekcí nezařazené jinde u pacientů s CC=1-4"/>
    <n v="32713"/>
    <n v="12820"/>
    <n v="0"/>
    <n v="0"/>
    <n v="0"/>
    <n v="0"/>
    <n v="0"/>
    <n v="820"/>
    <n v="675"/>
    <n v="47371"/>
    <s v="18"/>
    <s v="Klinika psychiatrie"/>
    <s v="89301181"/>
    <s v="1813"/>
    <n v="6"/>
    <n v="2"/>
    <n v="12"/>
    <n v="54878"/>
    <n v="879"/>
    <n v="1"/>
    <n v="7331"/>
    <n v="0.74450000000000005"/>
    <n v="0.73280000000000001"/>
    <n v="1.17E-2"/>
    <n v="0.73280000686645508"/>
    <n v="0.73280000686645508"/>
    <n v="0"/>
    <s v="4"/>
    <s v="30"/>
    <m/>
    <s v="18,26"/>
    <m/>
    <s v="79501"/>
    <s v="Moravskoslezský"/>
    <s v="Bruntál"/>
    <s v="Rýmařovsko"/>
    <s v="F25 - Schizoafektivní poruchy"/>
    <s v="F250 - Schizoafektivní porucha, manický typ"/>
    <m/>
    <s v="F250 - Schizoafektivní porucha, manický typ"/>
    <s v="8256144853"/>
    <d v="2021-11-29T00:00:00"/>
    <d v="2021-12-03T00:00:00"/>
    <n v="2021"/>
    <s v="6"/>
    <s v="4"/>
    <s v="3011"/>
    <s v="89301301"/>
    <x v="26"/>
  </r>
  <r>
    <n v="2023"/>
    <s v="2021121603409134371"/>
    <s v="340913437"/>
    <s v="Štopl Jan"/>
    <n v="20211204"/>
    <n v="20211216"/>
    <x v="2"/>
    <n v="13"/>
    <s v="J128;U071;Z290;E86;I672;B371;;;;;;;;;;"/>
    <s v="21221,21215,21415,21225,21413,21001"/>
    <s v="30"/>
    <s v="Geriatrie"/>
    <s v="89301301"/>
    <s v="3011"/>
    <n v="205"/>
    <s v="A"/>
    <s v="04-K02-02"/>
    <s v="Záněty plic u pacientů s CC=4 nebo s umělou plicní ventilací v délce 25-96 hodin (2-4 dny)"/>
    <n v="42526"/>
    <n v="16204"/>
    <n v="0"/>
    <n v="0"/>
    <n v="1062.71"/>
    <n v="0"/>
    <n v="0"/>
    <n v="960"/>
    <n v="1800"/>
    <n v="143296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0913437"/>
    <d v="2021-12-04T00:00:00"/>
    <d v="2021-12-16T00:00:00"/>
    <n v="2021"/>
    <s v="2"/>
    <s v="4"/>
    <s v="3011"/>
    <s v="89301301"/>
    <x v="6"/>
  </r>
  <r>
    <n v="2023"/>
    <s v="2021121605001192681"/>
    <s v="500119268"/>
    <s v="Podivínský Ladislav"/>
    <n v="20211113"/>
    <n v="20211216"/>
    <x v="2"/>
    <n v="34"/>
    <s v="S5241;V4990;S2710;S3610;S3200;I10;U071;;;;;;;;;"/>
    <s v="21413,21001,21221,21225,21415,66127,78989,21215,53159,51819,51850,62640"/>
    <s v="30"/>
    <s v="Geriatrie"/>
    <s v="89301301"/>
    <s v="3011"/>
    <n v="205"/>
    <s v="A"/>
    <s v="08-I17-01"/>
    <s v="Operace poranění kostí předloktí a zápěstí v CVSP u pacientů ve věku 16 a více let s dalším operačním výkonem v jiný den nebo CC=1-4 nebo u pacientů ve věku 75 a více let"/>
    <n v="150057"/>
    <n v="31887"/>
    <n v="50618"/>
    <n v="0"/>
    <n v="889.56"/>
    <n v="0"/>
    <n v="9915.01"/>
    <n v="2840"/>
    <n v="3150"/>
    <n v="188710"/>
    <s v="31"/>
    <s v="Traumatologická klinika"/>
    <s v="89301313"/>
    <s v="3131"/>
    <n v="8"/>
    <n v="3"/>
    <n v="18"/>
    <n v="103488"/>
    <n v="19782"/>
    <n v="1"/>
    <n v="50029"/>
    <n v="1.6462000000000001"/>
    <n v="1.3819999999999999"/>
    <n v="0.26419999999999999"/>
    <n v="3.3046000301837921"/>
    <n v="3.0404000282287598"/>
    <n v="0.26420000195503235"/>
    <s v="4"/>
    <s v="31"/>
    <s v="31"/>
    <s v="26,07,31"/>
    <m/>
    <s v="78345"/>
    <s v="Olomoucký"/>
    <s v="Olomouc"/>
    <s v="Litovelsko"/>
    <s v="S52 - Zlomenina lokte a předloktí"/>
    <s v="S524 - Zlomenina diafýz obou kostí loketní i vřetenní"/>
    <s v="S5241 - Zlomenina diafýz ulny i radia; otevřená"/>
    <s v="S5241 - Zlomenina diafýz ulny i radia; otevřená"/>
    <s v="500119268"/>
    <d v="2021-12-06T00:00:00"/>
    <d v="2021-12-16T00:00:00"/>
    <n v="2021"/>
    <s v="6"/>
    <s v="4"/>
    <s v="3011"/>
    <s v="89301301"/>
    <x v="26"/>
  </r>
  <r>
    <n v="2023"/>
    <s v="2021121603660084111"/>
    <s v="366008411"/>
    <s v="Michalcová Kristina"/>
    <n v="20211129"/>
    <n v="20211216"/>
    <x v="2"/>
    <n v="18"/>
    <s v="I509;J189;I259;I340;F019;U071;U585;;;;;;;;;"/>
    <s v="21413,21221,21225,21717,21001"/>
    <s v="30"/>
    <s v="Geriatrie"/>
    <s v="89301301"/>
    <s v="3011"/>
    <n v="205"/>
    <s v="A"/>
    <s v="05-K07-04"/>
    <s v="Srdeční selhání v CVSP u pacientů s CC=1-2"/>
    <n v="61374"/>
    <n v="23500"/>
    <n v="0"/>
    <n v="0"/>
    <n v="2456.94"/>
    <n v="0"/>
    <n v="0"/>
    <n v="1360"/>
    <n v="2550"/>
    <n v="100284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4"/>
    <s v="30"/>
    <m/>
    <s v="26"/>
    <m/>
    <s v="77900"/>
    <s v="Olomoucký"/>
    <s v="Olomouc"/>
    <s v="Olomouc město"/>
    <s v="I50 - Selhání srdce"/>
    <s v="I509 - Selhání srdce NS"/>
    <m/>
    <s v="I509 - Selhání srdce NS"/>
    <s v="366008411"/>
    <d v="2021-12-09T00:00:00"/>
    <d v="2021-12-16T00:00:00"/>
    <n v="2021"/>
    <s v="6"/>
    <s v="4"/>
    <s v="3011"/>
    <s v="89301301"/>
    <x v="5"/>
  </r>
  <r>
    <n v="2023"/>
    <s v="2021122205106060981"/>
    <s v="510606098"/>
    <s v="Petruň Ivo"/>
    <n v="20211117"/>
    <n v="20211222"/>
    <x v="2"/>
    <n v="36"/>
    <s v="C61;Z514;C775;D611;U071;Z290;;;;;;;;;;"/>
    <s v="21413,21215,21225,21001,21221,21717,43315,91995,91985"/>
    <s v="02"/>
    <s v="II. interní klinika gastroenterologie a geriatrie"/>
    <s v="89301026"/>
    <s v="0216"/>
    <n v="205"/>
    <s v="A"/>
    <s v="12-R02-07"/>
    <s v="Zevní radioterapie pro zhoubný novotvar mužské reprodukční soustavy v délce 1-5 ozařovacích dní u pacientů s CC=2-4"/>
    <n v="90593"/>
    <n v="45022"/>
    <n v="0"/>
    <n v="0"/>
    <n v="17986.650000000001"/>
    <n v="6737.7"/>
    <n v="0"/>
    <n v="3120"/>
    <n v="4650"/>
    <n v="152663"/>
    <s v="21"/>
    <s v="Onkologická klinika"/>
    <s v="89301211"/>
    <s v="2112"/>
    <n v="13"/>
    <n v="4"/>
    <n v="25"/>
    <n v="121253"/>
    <n v="5870"/>
    <n v="1"/>
    <n v="23788"/>
    <n v="1.6976"/>
    <n v="1.6192"/>
    <n v="7.8399999999999997E-2"/>
    <n v="2.5994700789451599"/>
    <n v="2.4412500858306885"/>
    <n v="0.15821999311447144"/>
    <s v="1"/>
    <s v="21"/>
    <m/>
    <s v="26,21"/>
    <m/>
    <s v="78335"/>
    <s v="Olomoucký"/>
    <s v="Olomouc"/>
    <s v="Olomouc sever"/>
    <s v="C61 - Zhoubný novotvar předstojné žlázy - prostaty"/>
    <m/>
    <m/>
    <s v="C61 - Zhoubný novotvar předstojné žlázy - prostaty"/>
    <s v="510606098"/>
    <d v="2021-12-10T00:00:00"/>
    <d v="2021-12-17T00:00:00"/>
    <n v="2021"/>
    <s v="6"/>
    <s v="3"/>
    <s v="3011"/>
    <s v="89301301"/>
    <x v="26"/>
  </r>
  <r>
    <n v="2023"/>
    <s v="2021122161022006211"/>
    <s v="6102200621"/>
    <s v="Možný Jiří"/>
    <n v="20211111"/>
    <n v="20211221"/>
    <x v="2"/>
    <n v="41"/>
    <s v="U6974;U071;E107;I10;N183;I7021;;;;;;;;;;"/>
    <s v="21221,21413,21225,89323,21001,21415,51850,89423,62310,35520"/>
    <s v="30"/>
    <s v="Geriatrie"/>
    <s v="89301301"/>
    <s v="3011"/>
    <n v="205"/>
    <s v="D"/>
    <s v="10-I02-01"/>
    <s v="Výkon na cévách s chirurgickým výkonem na noze pro syndrom diabetické nohy v CVSP"/>
    <n v="130027"/>
    <n v="41530"/>
    <n v="20088"/>
    <n v="0"/>
    <n v="11373.52"/>
    <n v="5478.68"/>
    <n v="12197.05"/>
    <n v="2960"/>
    <n v="5550"/>
    <n v="254843"/>
    <s v="03"/>
    <s v="III. interní klinika - nefrologická, revmatologická a endokrinologická"/>
    <s v="89301031"/>
    <s v="0312"/>
    <n v="21"/>
    <n v="7"/>
    <n v="38"/>
    <n v="262223"/>
    <n v="69056"/>
    <n v="23019"/>
    <n v="138220"/>
    <n v="4.4240000000000004"/>
    <n v="3.5017999999999998"/>
    <n v="0.92220000000000002"/>
    <n v="4.7241500020027161"/>
    <n v="3.8019499778747559"/>
    <n v="0.92220002412796021"/>
    <s v="1"/>
    <s v="03"/>
    <m/>
    <s v="26,34,03,05,39"/>
    <m/>
    <s v="79807"/>
    <s v="Olomoucký"/>
    <s v="Prostějov"/>
    <s v="Brodek u Prostějova"/>
    <s v="U69 - Doplňkové kódy pro zvláštní účely"/>
    <m/>
    <s v="U6974 - Syndrom diabetické nohy"/>
    <s v="U6974 - Syndrom diabetické nohy"/>
    <s v="6102200621"/>
    <d v="2021-12-14T00:00:00"/>
    <d v="2021-12-21T00:00:00"/>
    <n v="2021"/>
    <s v="6"/>
    <s v="1"/>
    <s v="3011"/>
    <s v="89301301"/>
    <x v="3"/>
  </r>
  <r>
    <n v="2023"/>
    <s v="2023100656510820191"/>
    <s v="5651082019"/>
    <s v="Hanzelová Renáta"/>
    <n v="20230901"/>
    <n v="20231006"/>
    <x v="3"/>
    <n v="36"/>
    <s v="I500;I259;U583;E117;N183;E875;;;;;;;;;;"/>
    <s v="21221,21413,21415,21225,21215,21717,21001,21219"/>
    <s v="30"/>
    <s v="Geriatrie"/>
    <s v="89301301"/>
    <s v="3011"/>
    <n v="201"/>
    <s v="A"/>
    <s v="05-K07-05"/>
    <s v="Srdeční selhání v CVSP u pacientů s CC=0"/>
    <n v="95640"/>
    <n v="43229"/>
    <n v="0"/>
    <n v="0"/>
    <n v="1179.4100000000001"/>
    <n v="0"/>
    <n v="0"/>
    <n v="2800"/>
    <n v="5250"/>
    <n v="136985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1.9282399597577751"/>
    <n v="1.9240399599075317"/>
    <n v="4.19999985024333E-3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5651082019"/>
    <d v="2023-09-13T00:00:00"/>
    <d v="2023-10-06T00:00:00"/>
    <n v="2023"/>
    <s v="6"/>
    <s v="1"/>
    <s v="3011"/>
    <s v="89301301"/>
    <x v="11"/>
  </r>
  <r>
    <n v="2023"/>
    <s v="2023100604252174251"/>
    <s v="425217425"/>
    <s v="Hrušková Hildegarda"/>
    <n v="20230912"/>
    <n v="20231006"/>
    <x v="3"/>
    <n v="25"/>
    <s v="I10;M511;R42;E441;H931;E46;;;;;;;;;;"/>
    <s v="21225,21415,35520,21413,21221,37022"/>
    <s v="30"/>
    <s v="Geriatrie"/>
    <s v="89301301"/>
    <s v="3011"/>
    <n v="201"/>
    <s v="A"/>
    <s v="05-K14-02"/>
    <s v="Hypertenze v CVSP u pacientů s CC=1-4"/>
    <n v="64996"/>
    <n v="29752"/>
    <n v="0"/>
    <n v="0"/>
    <n v="0"/>
    <n v="0"/>
    <n v="0"/>
    <n v="1920"/>
    <n v="3600"/>
    <n v="94848"/>
    <s v="02"/>
    <s v="II. interní klinika gastroenterologie a geriatrie"/>
    <s v="89301021"/>
    <s v="0213"/>
    <n v="9"/>
    <n v="3"/>
    <n v="18"/>
    <n v="68167"/>
    <n v="811"/>
    <n v="1"/>
    <n v="4553"/>
    <n v="0.92110000000000003"/>
    <n v="0.9103"/>
    <n v="1.0800000000000001E-2"/>
    <n v="1.3351099491119385"/>
    <n v="1.3351099491119385"/>
    <n v="0"/>
    <s v="4"/>
    <s v="02"/>
    <m/>
    <s v="26,39"/>
    <s v="Geriatrie"/>
    <s v="77900"/>
    <s v="Olomoucký"/>
    <s v="Olomouc"/>
    <s v="Olomouc město"/>
    <s v="I10 - Esenciální (primární) hypertenze"/>
    <m/>
    <m/>
    <s v="I10 - Esenciální (primární) hypertenze"/>
    <s v="425217425"/>
    <d v="2023-09-13T00:00:00"/>
    <d v="2023-10-06T00:00:00"/>
    <n v="2023"/>
    <s v="6"/>
    <s v="4"/>
    <s v="3011"/>
    <s v="89301301"/>
    <x v="11"/>
  </r>
  <r>
    <n v="2023"/>
    <s v="2023111304951310611"/>
    <s v="495131061"/>
    <s v="Hrubá Alena"/>
    <n v="20230626"/>
    <n v="20231113"/>
    <x v="3"/>
    <n v="140"/>
    <s v="L959;N189;Z878;E118;R060;I10;B353;;;;;;;;;"/>
    <s v="21225,21221,21413,21415,21717,18521,18522,21219,35520,21215,32510,21001,91929,37022"/>
    <s v="03"/>
    <s v="III. interní klinika - nefrologická, revmatologická a endokrinologická"/>
    <s v="89301031"/>
    <s v="0312"/>
    <n v="201"/>
    <s v="A"/>
    <s v="11-M02-04"/>
    <s v="Eliminační metody krve pro jinou nemoc vylučovací soustavy provedené v 6 a více dnech"/>
    <n v="724959"/>
    <n v="128256"/>
    <n v="133393"/>
    <n v="0"/>
    <n v="44727.98"/>
    <n v="9885.02"/>
    <n v="13339.55"/>
    <n v="9640"/>
    <n v="15825"/>
    <n v="1111833"/>
    <s v="20"/>
    <s v="Klinika chorob kožních a pohlavních"/>
    <s v="89301201"/>
    <s v="2011"/>
    <n v="20"/>
    <n v="7"/>
    <n v="37"/>
    <n v="280368"/>
    <n v="20050"/>
    <n v="1"/>
    <n v="61464"/>
    <n v="4.0118999999999998"/>
    <n v="3.7441"/>
    <n v="0.26779999999999998"/>
    <n v="15.650499761104584"/>
    <n v="15.313369750976563"/>
    <n v="0.33713001012802124"/>
    <s v="1"/>
    <s v="03"/>
    <m/>
    <s v="26,03,39,07,05"/>
    <s v="Geriatrie"/>
    <s v="77900"/>
    <s v="Olomoucký"/>
    <s v="Olomouc"/>
    <s v="Olomouc město"/>
    <s v="L95 - Vaskulitida omezená na kůži nezařazená jinde"/>
    <s v="L959 - Vaskulitida omezená na kůži NS"/>
    <m/>
    <s v="L959 - Vaskulitida omezená na kůži NS"/>
    <s v="495131061"/>
    <d v="2023-09-27T00:00:00"/>
    <d v="2023-10-09T00:00:00"/>
    <n v="2023"/>
    <s v="6"/>
    <s v="3"/>
    <s v="3011"/>
    <s v="89301301"/>
    <x v="3"/>
  </r>
  <r>
    <n v="2023"/>
    <s v="2023101104356174301"/>
    <s v="435617430"/>
    <s v="Hegerová Jarmila"/>
    <n v="20230831"/>
    <n v="20231011"/>
    <x v="3"/>
    <n v="42"/>
    <s v="C248;E876;K800;I672;;;;;;;;;;;;"/>
    <s v="21225,51395,21221,78989,21413,15910,21219,15998,21001,15992"/>
    <s v="30"/>
    <s v="Geriatrie"/>
    <s v="89301301"/>
    <s v="3011"/>
    <n v="201"/>
    <s v="D"/>
    <s v="07-M02-01"/>
    <s v="Opakovaný endoskopický nebo radiologický výkon pro onemocnění hepatobiliární soustavy nebo slinivky břišní"/>
    <n v="103203"/>
    <n v="49543"/>
    <n v="0"/>
    <n v="0"/>
    <n v="5986.21"/>
    <n v="0"/>
    <n v="55721.19"/>
    <n v="3280"/>
    <n v="6150"/>
    <n v="264731"/>
    <s v="02"/>
    <s v="II. interní klinika gastroenterologie a geriatrie"/>
    <s v="89301021"/>
    <s v="0213"/>
    <n v="15"/>
    <n v="5"/>
    <n v="29"/>
    <n v="150888"/>
    <n v="40755"/>
    <n v="1"/>
    <n v="101133"/>
    <n v="2.5592000000000001"/>
    <n v="2.0150000000000001"/>
    <n v="0.54420000000000002"/>
    <n v="3.606999933719635"/>
    <n v="3.0627999305725098"/>
    <n v="0.54420000314712524"/>
    <s v="5"/>
    <s v="02"/>
    <m/>
    <s v="26,07,02"/>
    <s v="Geriatrie"/>
    <s v="77200"/>
    <s v="Olomoucký"/>
    <s v="Olomouc"/>
    <s v="Olomouc město"/>
    <s v="C24 - Zhoubný novotvar jiných a neurčených částí žlučových cest"/>
    <s v="C248 - ZN - léze přesahující žlučové cesty"/>
    <m/>
    <s v="C248 - ZN - léze přesahující žlučové cesty"/>
    <s v="435617430"/>
    <d v="2023-09-20T00:00:00"/>
    <d v="2023-10-11T00:00:00"/>
    <n v="2023"/>
    <s v="6"/>
    <s v="5"/>
    <s v="3011"/>
    <s v="89301301"/>
    <x v="11"/>
  </r>
  <r>
    <n v="2023"/>
    <s v="2023101858062512751"/>
    <s v="5806251275"/>
    <s v="Horák Karel"/>
    <n v="20230921"/>
    <n v="20231018"/>
    <x v="3"/>
    <n v="28"/>
    <s v="K260;I219;K703;I693;I259;;;;;;;;;;;"/>
    <s v="21225,21415,15920,21221,21413,21001"/>
    <s v="52"/>
    <s v="Klinika infekčního lékařství"/>
    <s v="89301521"/>
    <s v="5211"/>
    <n v="201"/>
    <s v="A"/>
    <s v="03-K02-01"/>
    <s v="Záněty horních cest dýchacích a hrtanu s CC=3-4"/>
    <n v="129110"/>
    <n v="25678"/>
    <n v="49464"/>
    <n v="0"/>
    <n v="38062.61"/>
    <n v="12740.57"/>
    <n v="18589"/>
    <n v="1440"/>
    <n v="2625"/>
    <n v="220028"/>
    <s v="02"/>
    <s v="II. interní klinika gastroenterologie a geriatrie"/>
    <s v="89301026"/>
    <s v="0216"/>
    <n v="8"/>
    <n v="3"/>
    <n v="15"/>
    <n v="88013"/>
    <n v="2625"/>
    <n v="1"/>
    <n v="11716"/>
    <n v="1.2103999999999999"/>
    <n v="1.1753"/>
    <n v="3.5099999999999999E-2"/>
    <n v="2.5742699205875397"/>
    <n v="2.3212199211120605"/>
    <n v="0.25304999947547913"/>
    <s v="4"/>
    <s v="52"/>
    <m/>
    <s v="26,02"/>
    <s v="Geriatrie"/>
    <s v="77900"/>
    <s v="Olomoucký"/>
    <s v="Olomouc"/>
    <s v="Olomouc město"/>
    <s v="K26 - Dvanáctníkový vřed [ulcus duodeni]"/>
    <s v="K260 - Dvanáctníkový vřed akutní s krvácením"/>
    <m/>
    <s v="K260 - Dvanáctníkový vřed akutní s krvácením"/>
    <s v="5806251275"/>
    <d v="2023-10-05T00:00:00"/>
    <d v="2023-10-12T00:00:00"/>
    <n v="2023"/>
    <s v="6"/>
    <s v="3"/>
    <s v="3011"/>
    <s v="89301301"/>
    <x v="2"/>
  </r>
  <r>
    <n v="2023"/>
    <s v="2022090703911124441"/>
    <s v="391112444"/>
    <s v="Vraštil Stanislav"/>
    <n v="20220715"/>
    <n v="20220907"/>
    <x v="5"/>
    <n v="55"/>
    <s v="I500;E86;N390;I10;E117;J42;;;;;;;;;;"/>
    <s v="21413,21221,21225,21415,21211"/>
    <s v="30"/>
    <s v="Geriatrie"/>
    <s v="89301301"/>
    <s v="3011"/>
    <n v="111"/>
    <s v="A"/>
    <s v="05-K07-03"/>
    <s v="Srdeční selhání v CVSP u pacientů s CC=3-4"/>
    <n v="168519"/>
    <n v="71746"/>
    <n v="0"/>
    <n v="0"/>
    <n v="25465.040000000001"/>
    <n v="4491.8"/>
    <n v="2545.84"/>
    <n v="4320"/>
    <n v="10200"/>
    <n v="32540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4.3968602418899536"/>
    <n v="4.1220102310180664"/>
    <n v="0.27485001087188721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91112444"/>
    <d v="2022-08-22T00:00:00"/>
    <d v="2022-09-07T00:00:00"/>
    <n v="2022"/>
    <s v="6"/>
    <s v="4"/>
    <s v="3011"/>
    <s v="89301301"/>
    <x v="2"/>
  </r>
  <r>
    <n v="2023"/>
    <s v="2022090704006014621"/>
    <s v="400601462"/>
    <s v="Balatka Oldřich"/>
    <n v="20220726"/>
    <n v="20220907"/>
    <x v="5"/>
    <n v="44"/>
    <s v="C65;D236;I200;I252;J449;E118;;;;;;;;;;"/>
    <s v="21221,21225,78990,21413,21415,21001,76341,54190,54340,07393,07563,54170,51711,90866,91982,07546,91992,07544,62310,21215,76559,07552"/>
    <s v="30"/>
    <s v="Geriatrie"/>
    <s v="89301301"/>
    <s v="3011"/>
    <n v="111"/>
    <s v="C"/>
    <s v="11-I08-01"/>
    <s v="Odstranění ledviny s dalším operačním výkonem v jiný den nebo u pacientů s CC=4"/>
    <n v="225533"/>
    <n v="45589"/>
    <n v="47018"/>
    <n v="0"/>
    <n v="5574.6"/>
    <n v="5478.68"/>
    <n v="59661.75"/>
    <n v="3560"/>
    <n v="4650"/>
    <n v="487050"/>
    <s v="12"/>
    <s v="Urologická klinika"/>
    <s v="89301121"/>
    <s v="1211"/>
    <n v="18"/>
    <n v="6"/>
    <n v="35"/>
    <n v="355222"/>
    <n v="29738"/>
    <n v="1"/>
    <n v="80925"/>
    <n v="5.1407999999999996"/>
    <n v="4.7436999999999996"/>
    <n v="0.39710000000000001"/>
    <n v="6.563910037279129"/>
    <n v="6.1668100357055664"/>
    <n v="0.39710000157356262"/>
    <s v="4"/>
    <s v="12"/>
    <s v="05,12"/>
    <s v="26,12,07,05"/>
    <s v="Geriatrie,Laparoskopie"/>
    <s v="78321"/>
    <s v="Olomoucký"/>
    <s v="Olomouc"/>
    <s v="Litovelsko"/>
    <s v="C65 - Zhoubný novotvar ledvinné pánvičky"/>
    <m/>
    <m/>
    <s v="C65 - Zhoubný novotvar ledvinné pánvičky"/>
    <s v="400601462"/>
    <d v="2022-08-22T00:00:00"/>
    <d v="2022-09-07T00:00:00"/>
    <n v="2022"/>
    <s v="6"/>
    <s v="4"/>
    <s v="3011"/>
    <s v="89301301"/>
    <x v="26"/>
  </r>
  <r>
    <n v="2023"/>
    <s v="2022091504455094091"/>
    <s v="445509409"/>
    <s v="Burešová Jiřina"/>
    <n v="20220624"/>
    <n v="20220915"/>
    <x v="5"/>
    <n v="84"/>
    <s v="K851;A419;K810;E86;I10;;;;;;;;;;;"/>
    <s v="21225,21221,21001,21413,21415,51386,90931,78813,78989,07632,51371,15990,51353,89323,18521,15992,90903,89409,89325,15920"/>
    <s v="30"/>
    <s v="Geriatrie"/>
    <s v="89301301"/>
    <s v="3011"/>
    <n v="111"/>
    <s v="D"/>
    <s v="07-I06-02"/>
    <s v="Výkon na cévách bez zavedení portosystémového shuntu pro onemocnění hepatobiliární soustavy"/>
    <n v="841669"/>
    <n v="54547"/>
    <n v="462355"/>
    <n v="0"/>
    <n v="118425.07"/>
    <n v="54461.37"/>
    <n v="122546.59"/>
    <n v="3440"/>
    <n v="9450"/>
    <n v="2167006"/>
    <s v="02"/>
    <s v="II. interní klinika gastroenterologie a geriatrie"/>
    <s v="89301026"/>
    <s v="0216"/>
    <n v="4"/>
    <n v="2"/>
    <n v="9"/>
    <n v="67892"/>
    <n v="75224"/>
    <n v="25075"/>
    <n v="120945"/>
    <n v="1.9112"/>
    <n v="0.90659999999999996"/>
    <n v="1.0045999999999999"/>
    <n v="14.23727011680603"/>
    <n v="11.105850219726563"/>
    <n v="3.1314198970794678"/>
    <s v="4"/>
    <s v="02"/>
    <s v="04"/>
    <s v="26,03,07,04,34,02"/>
    <s v="Geriatrie,STENT"/>
    <s v="75002"/>
    <s v="Olomoucký"/>
    <s v="Přerov"/>
    <s v="Přerov město"/>
    <s v="K85 - Akutní zánět slinivky břišní [pancreatitis acuta]"/>
    <s v="K851 - Biliární akutní pankreatitida"/>
    <m/>
    <s v="K851 - Biliární akutní pankreatitida"/>
    <s v="445509409"/>
    <d v="2022-08-31T00:00:00"/>
    <d v="2022-09-15T00:00:00"/>
    <n v="2022"/>
    <s v="6"/>
    <s v="4"/>
    <s v="3011"/>
    <s v="89301301"/>
    <x v="2"/>
  </r>
  <r>
    <n v="2023"/>
    <s v="2022091503759284401"/>
    <s v="375928440"/>
    <s v="Pátecká Věra"/>
    <n v="20220806"/>
    <n v="20220915"/>
    <x v="5"/>
    <n v="41"/>
    <s v="I500;U071;N300;I678;F019;N184;;;;;;;;;;"/>
    <s v="21413,21221,21415,21225,21001"/>
    <s v="30"/>
    <s v="Geriatrie"/>
    <s v="89301301"/>
    <s v="3011"/>
    <n v="201"/>
    <s v="A"/>
    <s v="05-K07-03"/>
    <s v="Srdeční selhání v CVSP u pacientů s CC=3-4"/>
    <n v="105141"/>
    <n v="51041"/>
    <n v="0"/>
    <n v="0"/>
    <n v="2663.85"/>
    <n v="0"/>
    <n v="2545.84"/>
    <n v="3120"/>
    <n v="7875"/>
    <n v="190027"/>
    <s v="03"/>
    <s v="III. interní klinika - nefrologická, revmatologická a endokrinologická"/>
    <s v="89301031"/>
    <s v="0312"/>
    <n v="13"/>
    <n v="4"/>
    <n v="26"/>
    <n v="131996"/>
    <n v="3152"/>
    <n v="1"/>
    <n v="13581"/>
    <n v="1.8048"/>
    <n v="1.7626999999999999"/>
    <n v="4.2099999999999999E-2"/>
    <n v="3.0251300819218159"/>
    <n v="2.9830300807952881"/>
    <n v="4.2100001126527786E-2"/>
    <s v="4"/>
    <s v="03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75928440"/>
    <d v="2022-08-26T00:00:00"/>
    <d v="2022-09-15T00:00:00"/>
    <n v="2022"/>
    <s v="6"/>
    <s v="4"/>
    <s v="3011"/>
    <s v="89301301"/>
    <x v="2"/>
  </r>
  <r>
    <n v="2023"/>
    <s v="2022102103851134401"/>
    <s v="385113440"/>
    <s v="Tichá Ludmila"/>
    <n v="20220920"/>
    <n v="20221021"/>
    <x v="5"/>
    <n v="32"/>
    <s v="I7021;K929;I259;U6974;E117;D649;;;;;;;;;;"/>
    <s v="21413,21221,21225"/>
    <s v="30"/>
    <s v="Geriatrie"/>
    <s v="89301301"/>
    <s v="3011"/>
    <n v="111"/>
    <s v="A"/>
    <s v="07-K11-03"/>
    <s v="Jiné nemoci hepatobiliární soustavy a slinivky břišní u pacientů ve věku 18 a více let s CC=0-2"/>
    <n v="74186"/>
    <n v="40471"/>
    <n v="0"/>
    <n v="0"/>
    <n v="10963.48"/>
    <n v="0"/>
    <n v="0"/>
    <n v="2480"/>
    <n v="6000"/>
    <n v="120304"/>
    <s v="02"/>
    <s v="II. interní klinika gastroenterologie a geriatrie"/>
    <s v="89301021"/>
    <s v="0213"/>
    <n v="5"/>
    <n v="2"/>
    <n v="11"/>
    <n v="33199"/>
    <n v="1262"/>
    <n v="1"/>
    <n v="7283"/>
    <n v="0.4602"/>
    <n v="0.44330000000000003"/>
    <n v="1.6899999999999998E-2"/>
    <n v="1.627080038189888"/>
    <n v="1.560420036315918"/>
    <n v="6.6660001873970032E-2"/>
    <s v="4"/>
    <s v="30"/>
    <m/>
    <s v="26"/>
    <s v="Geriatrie"/>
    <s v="78357"/>
    <s v="Olomoucký"/>
    <s v="Olomouc"/>
    <s v="Olomouc východ"/>
    <s v="I70 - Ateroskleróza"/>
    <s v="I702 - Ateroskleróza končetinových tepen"/>
    <s v="I7021 - Ateroskleróza končetinových tepen, s gangrénou"/>
    <s v="I7021 - Ateroskleróza končetinových tepen, s gangrénou"/>
    <s v="385113440"/>
    <d v="2022-10-03T00:00:00"/>
    <d v="2022-10-21T00:00:00"/>
    <n v="2022"/>
    <s v="6"/>
    <s v="4"/>
    <s v="3011"/>
    <s v="89301301"/>
    <x v="11"/>
  </r>
  <r>
    <n v="2023"/>
    <s v="2022070403758214231"/>
    <s v="375821423"/>
    <s v="Michalíková Božena"/>
    <n v="20220612"/>
    <n v="20220704"/>
    <x v="5"/>
    <n v="23"/>
    <s v="N1793;D684;D62;E86;E876;I481;;;;;;;;;;"/>
    <s v="21225,21415,21221,21413,21001,21215"/>
    <s v="30"/>
    <s v="Geriatrie"/>
    <s v="89301301"/>
    <s v="3011"/>
    <n v="111"/>
    <s v="A"/>
    <s v="16-C01-02"/>
    <s v="Podání koagulačních faktorů mimo CVSP"/>
    <n v="67810"/>
    <n v="29427"/>
    <n v="0"/>
    <n v="0"/>
    <n v="9874.14"/>
    <n v="14821.02"/>
    <n v="0"/>
    <n v="1760"/>
    <n v="3525"/>
    <n v="171719"/>
    <s v="02"/>
    <s v="II. interní klinika gastroenterologie a geriatrie"/>
    <s v="89301021"/>
    <s v="0213"/>
    <n v="12"/>
    <n v="4"/>
    <n v="23"/>
    <n v="144864"/>
    <n v="18444"/>
    <n v="1"/>
    <n v="64823"/>
    <n v="2.1808000000000001"/>
    <n v="1.9345000000000001"/>
    <n v="0.24629999999999999"/>
    <n v="2.1807999759912491"/>
    <n v="1.934499979019165"/>
    <n v="0.24629999697208405"/>
    <s v="4"/>
    <s v="30"/>
    <m/>
    <s v="26"/>
    <s v="Geriatrie"/>
    <s v="78354"/>
    <s v="Olomoucký"/>
    <s v="Olomouc"/>
    <s v="Olomouc východ"/>
    <s v="N17 - Akutní selhání ledvin"/>
    <s v="N179 - Akutní selhání ledvin NS"/>
    <s v="N1793 - Akutní selhání ledvin NS - stádium AKI 3"/>
    <s v="N1793 - Akutní selhání ledvin NS - stádium AKI 3"/>
    <s v="375821423"/>
    <d v="2022-06-21T00:00:00"/>
    <d v="2022-07-04T00:00:00"/>
    <n v="2022"/>
    <s v="6"/>
    <s v="4"/>
    <s v="3011"/>
    <s v="89301301"/>
    <x v="11"/>
  </r>
  <r>
    <n v="2023"/>
    <s v="2022071303956284401"/>
    <s v="395628440"/>
    <s v="Weinholdová Marie"/>
    <n v="20220612"/>
    <n v="20220713"/>
    <x v="5"/>
    <n v="32"/>
    <s v="S7200;W0100;I10;I489;E789;D62;;;;;;;;;;"/>
    <s v="21219,21225,91826,21221,21413,21415,91829,91820,91810,91823,66610"/>
    <s v="30"/>
    <s v="Geriatrie"/>
    <s v="89301301"/>
    <s v="3011"/>
    <n v="111"/>
    <s v="D"/>
    <s v="08-I05-07"/>
    <s v="Implantace cervikokapitální endoprotézy kyčle"/>
    <n v="117826"/>
    <n v="36233"/>
    <n v="24109"/>
    <n v="0"/>
    <n v="2719.85"/>
    <n v="2739.34"/>
    <n v="11700.6"/>
    <n v="2240"/>
    <n v="4125"/>
    <n v="203901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8264499306678772"/>
    <n v="2.5308499336242676"/>
    <n v="0.29559999704360962"/>
    <s v="1"/>
    <s v="11"/>
    <s v="11"/>
    <s v="26,11"/>
    <s v="TEPCKP,Geriatrie,TEPkycel"/>
    <s v="78321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628440"/>
    <d v="2022-06-23T00:00:00"/>
    <d v="2022-07-13T00:00:00"/>
    <n v="2022"/>
    <s v="6"/>
    <s v="1"/>
    <s v="3011"/>
    <s v="89301301"/>
    <x v="11"/>
  </r>
  <r>
    <n v="2023"/>
    <s v="2022072004757084011"/>
    <s v="475708401"/>
    <s v="Trlicová Jiřina"/>
    <n v="20220617"/>
    <n v="20220720"/>
    <x v="5"/>
    <n v="34"/>
    <s v="S7200;W0111;S5250;E118;I10;D62;;;;;;;;;;"/>
    <s v="21225,21221,91823,21413,21415,91819,21717,66612,35520,21001,91826,37022,66127,91829,91810"/>
    <s v="30"/>
    <s v="Geriatrie"/>
    <s v="89301301"/>
    <s v="3011"/>
    <n v="111"/>
    <s v="D"/>
    <s v="08-I05-06"/>
    <s v="Implantace cementované totální endoprotézy kyčle"/>
    <n v="101700"/>
    <n v="38298"/>
    <n v="5496"/>
    <n v="0"/>
    <n v="742.27"/>
    <n v="2739.34"/>
    <n v="26791.51"/>
    <n v="2560"/>
    <n v="4050"/>
    <n v="256449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557000070810318"/>
    <n v="3.1721000671386719"/>
    <n v="0.38490000367164612"/>
    <s v="1"/>
    <s v="11"/>
    <s v="11"/>
    <s v="39,26,11"/>
    <s v="Geriatrie,TEPkycel"/>
    <s v="78344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75708401"/>
    <d v="2022-06-29T00:00:00"/>
    <d v="2022-07-20T00:00:00"/>
    <n v="2022"/>
    <s v="6"/>
    <s v="1"/>
    <s v="3011"/>
    <s v="89301301"/>
    <x v="0"/>
  </r>
  <r>
    <n v="2023"/>
    <s v="2022072103260134071"/>
    <s v="326013407"/>
    <s v="Benešová Jiřina"/>
    <n v="20220703"/>
    <n v="20220721"/>
    <x v="5"/>
    <n v="19"/>
    <s v="N390;I269;E871;I10;E107;I672;;;;;;;;;;"/>
    <s v="21221,21413,21225,21415,21001,21717"/>
    <s v="30"/>
    <s v="Geriatrie"/>
    <s v="89301301"/>
    <s v="3011"/>
    <n v="111"/>
    <s v="A"/>
    <s v="04-K05-03"/>
    <s v="Plicní embolie v CVSP u pacientů bez akutního cor pulmonale s CC=0-2"/>
    <n v="51847"/>
    <n v="24310"/>
    <n v="0"/>
    <n v="0"/>
    <n v="2116.9699999999998"/>
    <n v="0"/>
    <n v="0"/>
    <n v="1440"/>
    <n v="2700"/>
    <n v="85647"/>
    <s v="02"/>
    <s v="II. interní klinika gastroenterologie a geriatrie"/>
    <s v="89301021"/>
    <s v="0213"/>
    <n v="7"/>
    <n v="2"/>
    <n v="12"/>
    <n v="54355"/>
    <n v="1086"/>
    <n v="1"/>
    <n v="3765"/>
    <n v="0.74039999999999995"/>
    <n v="0.72589999999999999"/>
    <n v="1.4500000000000001E-2"/>
    <n v="1.1759400144219398"/>
    <n v="1.1614400148391724"/>
    <n v="1.4499999582767487E-2"/>
    <s v="1"/>
    <s v="30"/>
    <m/>
    <s v="26"/>
    <s v="Geriatrie"/>
    <s v="78347"/>
    <s v="Olomoucký"/>
    <s v="Olomouc"/>
    <s v="Olomouc východ"/>
    <s v="N39 - Jiná onemocnění močové soustavy"/>
    <s v="N390 - Infekce močového ústrojí neurčené lokalizace"/>
    <m/>
    <s v="N390 - Infekce močového ústrojí neurčené lokalizace"/>
    <s v="326013407"/>
    <d v="2022-07-12T00:00:00"/>
    <d v="2022-07-21T00:00:00"/>
    <n v="2022"/>
    <s v="6"/>
    <s v="1"/>
    <s v="3011"/>
    <s v="89301301"/>
    <x v="11"/>
  </r>
  <r>
    <n v="2023"/>
    <s v="2022072204652214571"/>
    <s v="465221457"/>
    <s v="Tobiášová Bohunka"/>
    <n v="20220706"/>
    <n v="20220722"/>
    <x v="5"/>
    <n v="17"/>
    <s v="M0720;E108;I10;E660;E042;;;;;;;;;;;"/>
    <s v="21225,21717,21001,21413,21415,21221,21215"/>
    <s v="30"/>
    <s v="Geriatrie"/>
    <s v="89301301"/>
    <s v="3011"/>
    <n v="111"/>
    <s v="A"/>
    <s v="10-K04-04"/>
    <s v="Diabetes mellitus u pacientů ve věku 16 a více let s CC=0-1"/>
    <n v="47577"/>
    <n v="23280"/>
    <n v="0"/>
    <n v="0"/>
    <n v="0"/>
    <n v="0"/>
    <n v="0"/>
    <n v="1280"/>
    <n v="3075"/>
    <n v="59654"/>
    <s v="03"/>
    <s v="III. interní klinika - nefrologická, revmatologická a endokrinologická"/>
    <s v="89301031"/>
    <s v="0312"/>
    <n v="6"/>
    <n v="2"/>
    <n v="12"/>
    <n v="40397"/>
    <n v="271"/>
    <n v="1"/>
    <n v="2592"/>
    <n v="0.54310000000000003"/>
    <n v="0.53949999999999998"/>
    <n v="3.5999999999999999E-3"/>
    <n v="0.80924999713897705"/>
    <n v="0.80924999713897705"/>
    <n v="0"/>
    <s v="4"/>
    <s v="30"/>
    <m/>
    <s v="26"/>
    <s v="Geriatrie"/>
    <s v="77900"/>
    <s v="Olomoucký"/>
    <s v="Olomouc"/>
    <s v="Olomouc město"/>
    <s v="M07 - Psoriatické a enteropatické artropatie"/>
    <s v="M072 - Psoriatická spondylitida"/>
    <s v="M0720 - Psoriatická spondylitida; mnohočetné lokalizace"/>
    <s v="M0720 - Psoriatická spondylitida; mnohočetné lokalizace"/>
    <s v="465221457"/>
    <d v="2022-07-13T00:00:00"/>
    <d v="2022-07-22T00:00:00"/>
    <n v="2022"/>
    <s v="6"/>
    <s v="4"/>
    <s v="3011"/>
    <s v="89301301"/>
    <x v="3"/>
  </r>
  <r>
    <n v="2023"/>
    <s v="2022072603756224401"/>
    <s v="375622440"/>
    <s v="Vrtalová Ludmila"/>
    <n v="20220706"/>
    <n v="20220726"/>
    <x v="5"/>
    <n v="21"/>
    <s v="N390;I481;E86;I081;I509;I259;;;;;;;;;;"/>
    <s v="21225,21415,21413,21221,21001"/>
    <s v="30"/>
    <s v="Geriatrie"/>
    <s v="89301301"/>
    <s v="3011"/>
    <n v="111"/>
    <s v="A"/>
    <s v="11-K01-02"/>
    <s v="Záněty močových cest u pacientů s CC=1-2"/>
    <n v="53385"/>
    <n v="27852"/>
    <n v="0"/>
    <n v="0"/>
    <n v="1358.59"/>
    <n v="0"/>
    <n v="0"/>
    <n v="1600"/>
    <n v="3450"/>
    <n v="77697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0866699628531933"/>
    <n v="1.0538699626922607"/>
    <n v="3.2800000160932541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75622440"/>
    <d v="2022-07-12T00:00:00"/>
    <d v="2022-07-26T00:00:00"/>
    <n v="2022"/>
    <s v="6"/>
    <s v="1"/>
    <s v="3011"/>
    <s v="89301301"/>
    <x v="2"/>
  </r>
  <r>
    <n v="2023"/>
    <s v="2022072703057074421"/>
    <s v="305707442"/>
    <s v="Navrátilová Božena"/>
    <n v="20220713"/>
    <n v="20220727"/>
    <x v="5"/>
    <n v="15"/>
    <s v="N300;I481;I500;E118;I10;;;;;;;;;;;"/>
    <s v="21221,21413,21215,21415,21225,21219,21717"/>
    <s v="30"/>
    <s v="Geriatrie"/>
    <s v="89301301"/>
    <s v="3011"/>
    <n v="111"/>
    <s v="A"/>
    <s v="11-K01-02"/>
    <s v="Záněty močových cest u pacientů s CC=1-2"/>
    <n v="43690"/>
    <n v="19533"/>
    <n v="0"/>
    <n v="0"/>
    <n v="1161.22"/>
    <n v="0"/>
    <n v="0"/>
    <n v="1120"/>
    <n v="2250"/>
    <n v="5867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1"/>
    <s v="30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05707442"/>
    <d v="2022-07-20T00:00:00"/>
    <d v="2022-07-27T00:00:00"/>
    <n v="2022"/>
    <s v="6"/>
    <s v="1"/>
    <s v="3011"/>
    <s v="89301301"/>
    <x v="11"/>
  </r>
  <r>
    <n v="2023"/>
    <s v="2022070803353184461"/>
    <s v="335318446"/>
    <s v="Jurníčková Marie"/>
    <n v="20220608"/>
    <n v="20220708"/>
    <x v="5"/>
    <n v="31"/>
    <s v="I500;E063;I119;M161;J189;I482;;;;;;;;;;"/>
    <s v="21221,21415,21413,35520,21225,21001,37022,21717"/>
    <s v="30"/>
    <s v="Geriatrie"/>
    <s v="89301301"/>
    <s v="3011"/>
    <n v="111"/>
    <s v="A"/>
    <s v="05-K07-03"/>
    <s v="Srdeční selhání v CVSP u pacientů s CC=3-4"/>
    <n v="98112"/>
    <n v="37374"/>
    <n v="0"/>
    <n v="0"/>
    <n v="117391.3"/>
    <n v="0"/>
    <n v="3062"/>
    <n v="2400"/>
    <n v="4500"/>
    <n v="161972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2.2115800864994526"/>
    <n v="2.1694800853729248"/>
    <n v="4.2100001126527786E-2"/>
    <s v="4"/>
    <s v="02"/>
    <m/>
    <s v="26,39"/>
    <s v="Geriatrie"/>
    <s v="78324"/>
    <s v="Olomoucký"/>
    <s v="Olomouc"/>
    <s v="Litovelsko"/>
    <s v="I50 - Selhání srdce"/>
    <s v="I500 - Městnavé selhání srdce"/>
    <m/>
    <s v="I500 - Městnavé selhání srdce"/>
    <s v="335318446"/>
    <d v="2022-06-13T00:00:00"/>
    <d v="2022-07-08T00:00:00"/>
    <n v="2022"/>
    <s v="6"/>
    <s v="4"/>
    <s v="3011"/>
    <s v="89301301"/>
    <x v="11"/>
  </r>
  <r>
    <n v="2023"/>
    <s v="2022071303006174541"/>
    <s v="300617454"/>
    <s v="Uvízl Jiří"/>
    <n v="20220701"/>
    <n v="20220713"/>
    <x v="5"/>
    <n v="13"/>
    <s v="S7200;W0100;I259;I350;I489;I500;D62;;;;;;;;;"/>
    <s v="21221,21413,21415,21225"/>
    <s v="07"/>
    <s v="Klinika anesteziologie, resuscitace a intenzivní medicíny"/>
    <s v="89301073"/>
    <s v="0731"/>
    <n v="111"/>
    <s v="A"/>
    <s v="05-K06-01"/>
    <s v="Srdeční zástava a šok v CVSP u pacientů s CC=4 nebo umělou plicní ventilací v délce 25-96 hodin (2-4 dny)"/>
    <n v="68582"/>
    <n v="15947"/>
    <n v="23986"/>
    <n v="0"/>
    <n v="326.06"/>
    <n v="0"/>
    <n v="0"/>
    <n v="880"/>
    <n v="2400"/>
    <n v="228314"/>
    <s v="30"/>
    <s v="Geriatrie"/>
    <s v="89301301"/>
    <s v="3011"/>
    <n v="8"/>
    <n v="3"/>
    <n v="19"/>
    <n v="226781"/>
    <n v="5796"/>
    <n v="1"/>
    <n v="26104"/>
    <n v="3.1059000000000001"/>
    <n v="3.0285000000000002"/>
    <n v="7.7399999999999997E-2"/>
    <n v="3.1059000790119171"/>
    <n v="3.0285000801086426"/>
    <n v="7.7399998903274536E-2"/>
    <s v="8"/>
    <s v="02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0617454"/>
    <d v="2022-07-01T00:00:00"/>
    <d v="2022-07-11T00:00:00"/>
    <n v="2022"/>
    <s v="6"/>
    <s v="3"/>
    <s v="3011"/>
    <s v="89301301"/>
    <x v="32"/>
  </r>
  <r>
    <n v="2023"/>
    <s v="2022071204752254451"/>
    <s v="475225445"/>
    <s v="Morávková Jarmila"/>
    <n v="20220617"/>
    <n v="20220712"/>
    <x v="5"/>
    <n v="26"/>
    <s v="G530;B005;B353;E117;E441;I10;;;;;;;;;;"/>
    <s v="21221,21225,21413,21415,21215"/>
    <s v="30"/>
    <s v="Geriatrie"/>
    <s v="89301301"/>
    <s v="3011"/>
    <n v="111"/>
    <s v="A"/>
    <s v="01-K07-02"/>
    <s v="Poruchy mozkových nervů u pacientů ve věku 18 a více let nebo jiná bolest hlavy u pacientů s CC=1-4"/>
    <n v="46830"/>
    <n v="28725"/>
    <n v="0"/>
    <n v="0"/>
    <n v="0"/>
    <n v="0"/>
    <n v="0"/>
    <n v="2000"/>
    <n v="2100"/>
    <n v="132279"/>
    <s v="30"/>
    <s v="Geriatrie"/>
    <s v="89301301"/>
    <s v="3011"/>
    <n v="5"/>
    <n v="2"/>
    <n v="11"/>
    <n v="47486"/>
    <n v="348"/>
    <n v="1"/>
    <n v="2110"/>
    <n v="0.63870000000000005"/>
    <n v="0.6341"/>
    <n v="4.5999999999999999E-3"/>
    <n v="1.7754800319671631"/>
    <n v="1.7754800319671631"/>
    <n v="0"/>
    <s v="1"/>
    <s v="30"/>
    <m/>
    <s v="26"/>
    <s v="Geriatrie"/>
    <s v="77900"/>
    <s v="Olomoucký"/>
    <s v="Olomouc"/>
    <s v="Olomouc město"/>
    <s v="G53 - Nemoci mozkových nervů při nemocech zařazených jinde"/>
    <s v="G530 - Neuralgie po Herpes zoster (B02.2+)"/>
    <m/>
    <s v="G530 - Neuralgie po Herpes zoster (B02.2+)"/>
    <s v="475225445"/>
    <d v="2022-06-17T00:00:00"/>
    <d v="2022-07-12T00:00:00"/>
    <n v="2022"/>
    <s v="6"/>
    <s v="1"/>
    <s v="3011"/>
    <s v="89301301"/>
    <x v="6"/>
  </r>
  <r>
    <n v="2023"/>
    <s v="2022071304054144721"/>
    <s v="405414472"/>
    <s v="Adlerová Jaruška"/>
    <n v="20220620"/>
    <n v="20220713"/>
    <x v="5"/>
    <n v="24"/>
    <s v="J189;G309;F009;I10;N309;L899;E441;;;;;;;;;"/>
    <s v="21221,21225,21413,21415"/>
    <s v="30"/>
    <s v="Geriatrie"/>
    <s v="89301301"/>
    <s v="3011"/>
    <n v="111"/>
    <s v="A"/>
    <s v="04-K02-04"/>
    <s v="Záněty plic u pacientů s CC=0-1"/>
    <n v="54606"/>
    <n v="30038"/>
    <n v="0"/>
    <n v="0"/>
    <n v="473.94"/>
    <n v="0"/>
    <n v="0"/>
    <n v="1840"/>
    <n v="5175"/>
    <n v="10068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3618100211024284"/>
    <n v="1.3420100212097168"/>
    <n v="1.9799999892711639E-2"/>
    <s v="2"/>
    <s v="30"/>
    <m/>
    <s v="26"/>
    <s v="Geriatrie"/>
    <s v="78353"/>
    <s v="Olomoucký"/>
    <s v="Olomouc"/>
    <s v="Olomouc a okolí"/>
    <s v="J18 - Pneumonie, původce NS"/>
    <s v="J189 - Pneumonie NS"/>
    <m/>
    <s v="J189 - Pneumonie NS"/>
    <s v="405414472"/>
    <d v="2022-06-20T00:00:00"/>
    <d v="2022-07-13T00:00:00"/>
    <n v="2022"/>
    <s v="6"/>
    <s v="2"/>
    <s v="3011"/>
    <s v="89301301"/>
    <x v="6"/>
  </r>
  <r>
    <n v="2023"/>
    <s v="2022080205108160591"/>
    <s v="510816059"/>
    <s v="Moravec Pavel"/>
    <n v="20220530"/>
    <n v="20220802"/>
    <x v="5"/>
    <n v="65"/>
    <s v="I724;I772;I489;;;;;;;;;;;;;"/>
    <s v="21415,21225,78989,21413,07552,21221,54190,21219,07543,78987,51819,62440,78988,51850,90902,21215,07408,62610,07564,54930,07546"/>
    <s v="30"/>
    <s v="Geriatrie"/>
    <s v="89301301"/>
    <s v="3011"/>
    <n v="201"/>
    <s v="A"/>
    <s v="05-I20-01"/>
    <s v="Opakovaný chirurgický výkon pro nemoc periferních cév v CVSP u pacientů s CC=1-4"/>
    <n v="489204"/>
    <n v="48849"/>
    <n v="198201"/>
    <n v="0"/>
    <n v="49111.03"/>
    <n v="61818.85"/>
    <n v="70376"/>
    <n v="5080"/>
    <n v="4950"/>
    <n v="519648"/>
    <s v="01"/>
    <s v="I. interní klinika - kardiologická"/>
    <s v="89301011"/>
    <s v="0111"/>
    <n v="28"/>
    <n v="9"/>
    <n v="45"/>
    <n v="350525"/>
    <n v="36288"/>
    <n v="1"/>
    <n v="117312"/>
    <n v="5.1656000000000004"/>
    <n v="4.681"/>
    <n v="0.48459999999999998"/>
    <n v="7.9955899715423584"/>
    <n v="6.6871399879455566"/>
    <n v="1.3084499835968018"/>
    <s v="1"/>
    <s v="05"/>
    <s v="05"/>
    <s v="26,05,07"/>
    <s v="Geriatrie"/>
    <s v="77900"/>
    <s v="Olomoucký"/>
    <s v="Olomouc"/>
    <s v="Olomouc město"/>
    <s v="I72 - Jiné výdutě (aneuryzmata) a disekce"/>
    <s v="I724 - Aneuryzma a disekce tepny dolní končetiny"/>
    <m/>
    <s v="I724 - Aneuryzma a disekce tepny dolní končetiny"/>
    <s v="510816059"/>
    <d v="2022-07-21T00:00:00"/>
    <d v="2022-08-02T00:00:00"/>
    <n v="2022"/>
    <s v="6"/>
    <s v="1"/>
    <s v="3011"/>
    <s v="89301301"/>
    <x v="26"/>
  </r>
  <r>
    <n v="2023"/>
    <s v="2022071204352204321"/>
    <s v="435220432"/>
    <s v="Vaňková Marie"/>
    <n v="20220529"/>
    <n v="20220712"/>
    <x v="5"/>
    <n v="45"/>
    <s v="N390;E86;I672;I482;E46;;;;;;;;;;;"/>
    <s v="21415,21225,21413,21221,21001"/>
    <s v="30"/>
    <s v="Geriatrie"/>
    <s v="89301301"/>
    <s v="3011"/>
    <n v="201"/>
    <s v="A"/>
    <s v="11-K01-02"/>
    <s v="Záněty močových cest u pacientů s CC=1-2"/>
    <n v="113243"/>
    <n v="54896"/>
    <n v="0"/>
    <n v="0"/>
    <n v="3000.35"/>
    <n v="0"/>
    <n v="0"/>
    <n v="3520"/>
    <n v="9900"/>
    <n v="144859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2.4178700856864452"/>
    <n v="2.3850700855255127"/>
    <n v="3.2800000160932541E-2"/>
    <s v="4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35220432"/>
    <d v="2022-06-02T00:00:00"/>
    <d v="2022-07-12T00:00:00"/>
    <n v="2022"/>
    <s v="6"/>
    <s v="4"/>
    <s v="3011"/>
    <s v="89301301"/>
    <x v="11"/>
  </r>
  <r>
    <n v="2023"/>
    <s v="2022070703908094291"/>
    <s v="390809429"/>
    <s v="Vičík Milan"/>
    <n v="20220611"/>
    <n v="20220707"/>
    <x v="5"/>
    <n v="27"/>
    <s v="I509;M1927;I259;J42;I672;F171;U585;;;;;;;;;"/>
    <s v="21415,21413,21221,21225,21219,21717"/>
    <s v="30"/>
    <s v="Geriatrie"/>
    <s v="89301301"/>
    <s v="3011"/>
    <n v="201"/>
    <s v="A"/>
    <s v="05-K07-04"/>
    <s v="Srdeční selhání v CVSP u pacientů s CC=1-2"/>
    <n v="68644"/>
    <n v="34698"/>
    <n v="0"/>
    <n v="0"/>
    <n v="0"/>
    <n v="0"/>
    <n v="0"/>
    <n v="2080"/>
    <n v="3900"/>
    <n v="96179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5685000419616699"/>
    <n v="1.5685000419616699"/>
    <n v="0"/>
    <s v="1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390809429"/>
    <d v="2022-06-21T00:00:00"/>
    <d v="2022-07-07T00:00:00"/>
    <n v="2022"/>
    <s v="6"/>
    <s v="1"/>
    <s v="3011"/>
    <s v="89301301"/>
    <x v="5"/>
  </r>
  <r>
    <n v="2023"/>
    <s v="2022071403955184671"/>
    <s v="395518467"/>
    <s v="Podmolíková Marie"/>
    <n v="20220618"/>
    <n v="20220714"/>
    <x v="5"/>
    <n v="27"/>
    <s v="A049;E118;I10;M171;M5336;;;;;;;;;;;"/>
    <s v="21415,21221,21413,21225,21001"/>
    <s v="30"/>
    <s v="Geriatrie"/>
    <s v="89301301"/>
    <s v="3011"/>
    <n v="201"/>
    <s v="A"/>
    <s v="06-K02-02"/>
    <s v="Střevní infekce mimo klostridiové u pacientů s CC=2-3"/>
    <n v="79857"/>
    <n v="33475"/>
    <n v="0"/>
    <n v="0"/>
    <n v="815.15"/>
    <n v="0"/>
    <n v="0"/>
    <n v="2080"/>
    <n v="4125"/>
    <n v="119197"/>
    <s v="02"/>
    <s v="II. interní klinika gastroenterologie a geriatrie"/>
    <s v="89301021"/>
    <s v="0213"/>
    <n v="8"/>
    <n v="3"/>
    <n v="15"/>
    <n v="63868"/>
    <n v="1023"/>
    <n v="1"/>
    <n v="5430"/>
    <n v="0.86660000000000004"/>
    <n v="0.85289999999999999"/>
    <n v="1.37E-2"/>
    <n v="1.6342099821195006"/>
    <n v="1.6205099821090698"/>
    <n v="1.3700000010430813E-2"/>
    <s v="1"/>
    <s v="30"/>
    <m/>
    <s v="26"/>
    <s v="Geriatrie"/>
    <s v="78375"/>
    <s v="Olomoucký"/>
    <s v="Olomouc"/>
    <s v="Olomouc jih"/>
    <s v="A04 - Jiné bakteriální střevní infekce"/>
    <s v="A049 - Bakteriální střevní infekce NS"/>
    <m/>
    <s v="A049 - Bakteriální střevní infekce NS"/>
    <s v="395518467"/>
    <d v="2022-06-23T00:00:00"/>
    <d v="2022-07-14T00:00:00"/>
    <n v="2022"/>
    <s v="6"/>
    <s v="1"/>
    <s v="3011"/>
    <s v="89301301"/>
    <x v="11"/>
  </r>
  <r>
    <n v="2023"/>
    <s v="2022072704356079511"/>
    <s v="435607951"/>
    <s v="Komárková Eliška"/>
    <n v="20220628"/>
    <n v="20220727"/>
    <x v="5"/>
    <n v="30"/>
    <s v="S0650;W1901;I10;J952;;;;;;;;;;;;"/>
    <s v="21225,21221,21413,21415,78990,65513,56119,56117,90902,56151,99980"/>
    <s v="30"/>
    <s v="Geriatrie"/>
    <s v="89301301"/>
    <s v="3011"/>
    <n v="201"/>
    <s v="B"/>
    <s v="25-I02-02"/>
    <s v="Chirurgický výkon v dutině hrudní nebo břišní, instrumentace páteře, amputace/osteosyntéza dlouhých kostí při polytraumatu bez umělé plicní ventilace (nebo max. 1 den)"/>
    <n v="169364"/>
    <n v="29588"/>
    <n v="73281"/>
    <n v="0"/>
    <n v="132.57"/>
    <n v="0"/>
    <n v="576.21"/>
    <n v="2040"/>
    <n v="3600"/>
    <n v="524067"/>
    <s v="06"/>
    <s v="Neurochirurgická klinika"/>
    <s v="89301063"/>
    <s v="0631"/>
    <n v="19"/>
    <n v="6"/>
    <n v="36"/>
    <n v="416092"/>
    <n v="81492"/>
    <n v="27164"/>
    <n v="175622"/>
    <n v="6.6448999999999998"/>
    <n v="5.5566000000000004"/>
    <n v="1.0883"/>
    <n v="5.5875000935047865"/>
    <n v="5.5566000938415527"/>
    <n v="3.0899999663233757E-2"/>
    <s v="4"/>
    <s v="06"/>
    <s v="06"/>
    <s v="06,26,07"/>
    <s v="Geriatrie"/>
    <s v="772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35607951"/>
    <d v="2022-07-07T00:00:00"/>
    <d v="2022-07-27T00:00:00"/>
    <n v="2022"/>
    <s v="6"/>
    <s v="4"/>
    <s v="3011"/>
    <s v="89301301"/>
    <x v="18"/>
  </r>
  <r>
    <n v="2023"/>
    <s v="2022071503957274371"/>
    <s v="395727437"/>
    <s v="Dvorská Božena"/>
    <n v="20220613"/>
    <n v="20220715"/>
    <x v="5"/>
    <n v="33"/>
    <s v="I7021;E782;L97;U6974;E115;I679;;;;;;;;;;"/>
    <s v="66851,21415,21225,62310,21413,21221,78990"/>
    <s v="30"/>
    <s v="Geriatrie"/>
    <s v="89301301"/>
    <s v="3011"/>
    <n v="205"/>
    <s v="A"/>
    <s v="05-I20-01"/>
    <s v="Opakovaný chirurgický výkon pro nemoc periferních cév v CVSP u pacientů s CC=1-4"/>
    <n v="95740"/>
    <n v="41428"/>
    <n v="11917"/>
    <n v="0"/>
    <n v="127976.94"/>
    <n v="10957.36"/>
    <n v="1854.3"/>
    <n v="2480"/>
    <n v="6225"/>
    <n v="337933"/>
    <s v="03"/>
    <s v="III. interní klinika - nefrologická, revmatologická a endokrinologická"/>
    <s v="89301031"/>
    <s v="0312"/>
    <n v="28"/>
    <n v="9"/>
    <n v="45"/>
    <n v="350525"/>
    <n v="36288"/>
    <n v="1"/>
    <n v="117312"/>
    <n v="5.1656000000000004"/>
    <n v="4.681"/>
    <n v="0.48459999999999998"/>
    <n v="5.1656002402305603"/>
    <n v="4.6810002326965332"/>
    <n v="0.4846000075340271"/>
    <s v="4"/>
    <s v="05"/>
    <s v="05"/>
    <s v="26,05,07"/>
    <s v="Geriatrie"/>
    <s v="78373"/>
    <s v="Olomoucký"/>
    <s v="Olomouc"/>
    <s v="Olomouc jih"/>
    <s v="I70 - Ateroskleróza"/>
    <s v="I702 - Ateroskleróza končetinových tepen"/>
    <s v="I7021 - Ateroskleróza končetinových tepen, s gangrénou"/>
    <s v="I7021 - Ateroskleróza končetinových tepen, s gangrénou"/>
    <s v="395727437"/>
    <d v="2022-06-24T00:00:00"/>
    <d v="2022-07-15T00:00:00"/>
    <n v="2022"/>
    <s v="6"/>
    <s v="4"/>
    <s v="3011"/>
    <s v="89301301"/>
    <x v="3"/>
  </r>
  <r>
    <n v="2023"/>
    <s v="2022072703355064121"/>
    <s v="335506412"/>
    <s v="Kašpaříková Marie"/>
    <n v="20220710"/>
    <n v="20220727"/>
    <x v="5"/>
    <n v="18"/>
    <s v="E871;I10;E86;R42;G35;;;;;;;;;;;"/>
    <s v="21221,21225,21415,21413"/>
    <s v="30"/>
    <s v="Geriatrie"/>
    <s v="89301301"/>
    <s v="3011"/>
    <n v="205"/>
    <s v="A"/>
    <s v="05-K14-02"/>
    <s v="Hypertenze v CVSP u pacientů s CC=1-4"/>
    <n v="54610"/>
    <n v="23483"/>
    <n v="0"/>
    <n v="0"/>
    <n v="0"/>
    <n v="0"/>
    <n v="0"/>
    <n v="1360"/>
    <n v="2850"/>
    <n v="57031"/>
    <s v="02"/>
    <s v="II. interní klinika gastroenterologie a geriatrie"/>
    <s v="89301021"/>
    <s v="0213"/>
    <n v="9"/>
    <n v="3"/>
    <n v="18"/>
    <n v="68167"/>
    <n v="811"/>
    <n v="1"/>
    <n v="4553"/>
    <n v="0.92110000000000003"/>
    <n v="0.9103"/>
    <n v="1.0800000000000001E-2"/>
    <n v="0.91030001640319824"/>
    <n v="0.91030001640319824"/>
    <n v="0"/>
    <s v="2"/>
    <s v="30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35506412"/>
    <d v="2022-07-14T00:00:00"/>
    <d v="2022-07-27T00:00:00"/>
    <n v="2022"/>
    <s v="6"/>
    <s v="2"/>
    <s v="3011"/>
    <s v="89301301"/>
    <x v="11"/>
  </r>
  <r>
    <n v="2023"/>
    <s v="2022071303062214471"/>
    <s v="306221447"/>
    <s v="Kameníková Olga"/>
    <n v="20220529"/>
    <n v="20220713"/>
    <x v="5"/>
    <n v="46"/>
    <s v="J160;E86;N309;B964;K746;I489;;;;;;;;;;"/>
    <s v="21221,21415,21225,21413,21001"/>
    <s v="30"/>
    <s v="Geriatrie"/>
    <s v="89301301"/>
    <s v="3011"/>
    <n v="205"/>
    <s v="A"/>
    <s v="05-K05-01"/>
    <s v="Poruchy srdečního rytmu v CVSP u pacientů s CC=3-4"/>
    <n v="103470"/>
    <n v="56094"/>
    <n v="0"/>
    <n v="0"/>
    <n v="1052.54"/>
    <n v="0"/>
    <n v="0"/>
    <n v="3600"/>
    <n v="8025"/>
    <n v="278099"/>
    <s v="02"/>
    <s v="II. interní klinika gastroenterologie a geriatrie"/>
    <s v="89301026"/>
    <s v="0216"/>
    <n v="11"/>
    <n v="4"/>
    <n v="23"/>
    <n v="143018"/>
    <n v="2187"/>
    <n v="1"/>
    <n v="9252"/>
    <n v="1.9391"/>
    <n v="1.9098999999999999"/>
    <n v="2.92E-2"/>
    <n v="4.3351601790636778"/>
    <n v="4.3059601783752441"/>
    <n v="2.9200000688433647E-2"/>
    <s v="4"/>
    <s v="30"/>
    <m/>
    <s v="26"/>
    <s v="Geriatrie"/>
    <s v="77900"/>
    <s v="Olomoucký"/>
    <s v="Olomouc"/>
    <s v="Olomouc město"/>
    <s v="J16 - Zánět plic (pneumonie) způsobený jinými infekčními organismy NJ"/>
    <s v="J160 - Chlamydiová pneumonie"/>
    <m/>
    <s v="J160 - Chlamydiová pneumonie"/>
    <s v="306221447"/>
    <d v="2022-06-15T00:00:00"/>
    <d v="2022-07-13T00:00:00"/>
    <n v="2022"/>
    <s v="6"/>
    <s v="4"/>
    <s v="3011"/>
    <s v="89301301"/>
    <x v="2"/>
  </r>
  <r>
    <n v="2023"/>
    <s v="2022071905155091091"/>
    <s v="515509109"/>
    <s v="Kozíková Věra"/>
    <n v="20220612"/>
    <n v="20220719"/>
    <x v="5"/>
    <n v="38"/>
    <s v="U6974;N184;I250;I119;D500;E668;E117;;;;;;;;;"/>
    <s v="21415,21221,21413,21225,21717,66699,21215,21001,62310"/>
    <s v="30"/>
    <s v="Geriatrie"/>
    <s v="89301301"/>
    <s v="3011"/>
    <n v="205"/>
    <s v="A"/>
    <s v="05-I20-02"/>
    <s v="Opakovaný chirurgický výkon pro nemoc periferních cév v CVSP u pacientů s CC=0"/>
    <n v="103008"/>
    <n v="47076"/>
    <n v="0"/>
    <n v="0"/>
    <n v="1894.44"/>
    <n v="0"/>
    <n v="0"/>
    <n v="2880"/>
    <n v="5400"/>
    <n v="337933"/>
    <s v="03"/>
    <s v="III. interní klinika - nefrologická, revmatologická a endokrinologická"/>
    <s v="89301031"/>
    <s v="0312"/>
    <n v="24"/>
    <n v="8"/>
    <n v="41"/>
    <n v="260140"/>
    <n v="22556"/>
    <n v="1"/>
    <n v="79369"/>
    <n v="3.7751999999999999"/>
    <n v="3.4740000000000002"/>
    <n v="0.30120000000000002"/>
    <n v="3.7751999795436859"/>
    <n v="3.4739999771118164"/>
    <n v="0.30120000243186951"/>
    <s v="4"/>
    <s v="30"/>
    <s v="05"/>
    <s v="26,05"/>
    <s v="Geriatrie"/>
    <s v="77900"/>
    <s v="Olomoucký"/>
    <s v="Olomouc"/>
    <s v="Olomouc město"/>
    <s v="U69 - Doplňkové kódy pro zvláštní účely"/>
    <m/>
    <s v="U6974 - Syndrom diabetické nohy"/>
    <s v="U6974 - Syndrom diabetické nohy"/>
    <s v="515509109"/>
    <d v="2022-06-28T00:00:00"/>
    <d v="2022-07-19T00:00:00"/>
    <n v="2022"/>
    <s v="6"/>
    <s v="4"/>
    <s v="3011"/>
    <s v="89301301"/>
    <x v="2"/>
  </r>
  <r>
    <n v="2023"/>
    <s v="2022072004262184511"/>
    <s v="426218451"/>
    <s v="Maierová Jarmila"/>
    <n v="20220625"/>
    <n v="20220720"/>
    <x v="5"/>
    <n v="26"/>
    <s v="I269;I119;E660;E780;I802;Z905;;;;;;;;;;"/>
    <s v="21001,21221,21225,21415,21413"/>
    <s v="30"/>
    <s v="Geriatrie"/>
    <s v="89301301"/>
    <s v="3011"/>
    <n v="205"/>
    <s v="A"/>
    <s v="04-K05-03"/>
    <s v="Plicní embolie v CVSP u pacientů bez akutního cor pulmonale s CC=0-2"/>
    <n v="79828"/>
    <n v="32367"/>
    <n v="0"/>
    <n v="0"/>
    <n v="454.76"/>
    <n v="0"/>
    <n v="0"/>
    <n v="2000"/>
    <n v="3750"/>
    <n v="127570"/>
    <s v="03"/>
    <s v="III. interní klinika - nefrologická, revmatologická a endokrinologická"/>
    <s v="89301031"/>
    <s v="0311"/>
    <n v="7"/>
    <n v="2"/>
    <n v="12"/>
    <n v="54355"/>
    <n v="1086"/>
    <n v="1"/>
    <n v="3765"/>
    <n v="0.74039999999999995"/>
    <n v="0.72589999999999999"/>
    <n v="1.4500000000000001E-2"/>
    <n v="1.6114799752831459"/>
    <n v="1.5969799757003784"/>
    <n v="1.4499999582767487E-2"/>
    <s v="1"/>
    <s v="03"/>
    <m/>
    <s v="26"/>
    <s v="Geriatrie"/>
    <s v="77200"/>
    <s v="Olomoucký"/>
    <s v="Olomouc"/>
    <s v="Olomouc město"/>
    <s v="I26 - Plicní embolie"/>
    <s v="I269 - Plicní embolie bez akutního cor pulmonale"/>
    <m/>
    <s v="I269 - Plicní embolie bez akutního cor pulmonale"/>
    <s v="426218451"/>
    <d v="2022-06-29T00:00:00"/>
    <d v="2022-07-20T00:00:00"/>
    <n v="2022"/>
    <s v="6"/>
    <s v="1"/>
    <s v="3011"/>
    <s v="89301301"/>
    <x v="5"/>
  </r>
  <r>
    <n v="2023"/>
    <s v="2022071205206232821"/>
    <s v="520623282"/>
    <s v="Heloňa Stanislav"/>
    <n v="20220616"/>
    <n v="20220712"/>
    <x v="5"/>
    <n v="27"/>
    <s v="C187;J952;K567;K650;N182;I481;;;;;;;;;;"/>
    <s v="21415,21221,72213,21219,21225,21413,72015,21215"/>
    <s v="30"/>
    <s v="Geriatrie"/>
    <s v="89301301"/>
    <s v="3011"/>
    <n v="205"/>
    <s v="A"/>
    <s v="06-K14-01"/>
    <s v="Zhoubný novotvar střeva, konečníku, řiti a řitního kanálu v CVSP u pacientů s CC=2-4"/>
    <n v="67688"/>
    <n v="31406"/>
    <n v="0"/>
    <n v="0"/>
    <n v="592.41"/>
    <n v="0"/>
    <n v="0"/>
    <n v="2080"/>
    <n v="3900"/>
    <n v="103008"/>
    <s v="30"/>
    <s v="Geriatrie"/>
    <s v="89301301"/>
    <s v="3011"/>
    <n v="11"/>
    <n v="4"/>
    <n v="22"/>
    <n v="87161"/>
    <n v="7697"/>
    <n v="1"/>
    <n v="29126"/>
    <n v="1.2667999999999999"/>
    <n v="1.1639999999999999"/>
    <n v="0.1028"/>
    <n v="1.5842599719762802"/>
    <n v="1.4814599752426147"/>
    <n v="0.10279999673366547"/>
    <s v="4"/>
    <s v="30"/>
    <m/>
    <s v="26,36"/>
    <s v="Geriatrie"/>
    <s v="77900"/>
    <s v="Olomoucký"/>
    <s v="Olomouc"/>
    <s v="Olomouc město"/>
    <s v="C18 - Zhoubný novotvar tlustého střeva"/>
    <s v="C187 - ZN - esovitý tračník [colon sigmoideum]"/>
    <m/>
    <s v="C187 - ZN - esovitý tračník [colon sigmoideum]"/>
    <s v="520623282"/>
    <d v="2022-06-16T00:00:00"/>
    <d v="2022-07-12T00:00:00"/>
    <n v="2022"/>
    <s v="6"/>
    <s v="4"/>
    <s v="3011"/>
    <s v="89301301"/>
    <x v="32"/>
  </r>
  <r>
    <n v="2023"/>
    <s v="2022091504406054081"/>
    <s v="440605408"/>
    <s v="Křepský Alois"/>
    <n v="20220826"/>
    <n v="20220915"/>
    <x v="5"/>
    <n v="21"/>
    <s v="S2240;W1999;S2720;I489;;;;;;;;;;;;"/>
    <s v="21225,21221,21215,21413,21415,07629,21219,89325"/>
    <s v="30"/>
    <s v="Geriatrie"/>
    <s v="89301301"/>
    <s v="3011"/>
    <n v="205"/>
    <s v="A"/>
    <s v="04-I08-04"/>
    <s v="Klasická nebo perkutánní hrudní drenáž u pacientů s CC=0"/>
    <n v="58215"/>
    <n v="22434"/>
    <n v="13392"/>
    <n v="0"/>
    <n v="0"/>
    <n v="0"/>
    <n v="3450.92"/>
    <n v="1520"/>
    <n v="1425"/>
    <n v="89149"/>
    <s v="31"/>
    <s v="Traumatologická klinika"/>
    <s v="89301313"/>
    <s v="3131"/>
    <n v="8"/>
    <n v="3"/>
    <n v="15"/>
    <n v="64838"/>
    <n v="3154"/>
    <n v="1"/>
    <n v="10396"/>
    <n v="0.90800000000000003"/>
    <n v="0.8659"/>
    <n v="4.2099999999999999E-2"/>
    <n v="1.2976500280201435"/>
    <n v="1.2555500268936157"/>
    <n v="4.2100001126527786E-2"/>
    <s v="1"/>
    <s v="30"/>
    <m/>
    <s v="26,34"/>
    <s v="Geriatrie"/>
    <s v="77900"/>
    <s v="Olomoucký"/>
    <s v="Olomouc"/>
    <s v="Olomouc město"/>
    <s v="S22 - Zlomenina žebra (žeber), hrudní kosti a hrudní páteře"/>
    <s v="S224 - Mnohočetné zlomeniny žeber"/>
    <s v="S2240 - Mnohočetné zlomeniny žeber; zavřená"/>
    <s v="S2240 - Mnohočetné zlomeniny žeber; zavřená"/>
    <s v="440605408"/>
    <d v="2022-08-30T00:00:00"/>
    <d v="2022-09-15T00:00:00"/>
    <n v="2022"/>
    <s v="6"/>
    <s v="1"/>
    <s v="3011"/>
    <s v="89301301"/>
    <x v="1"/>
  </r>
  <r>
    <n v="2023"/>
    <s v="2022090104302254141"/>
    <s v="430225414"/>
    <s v="Javůrek Robert"/>
    <n v="20220701"/>
    <n v="20220901"/>
    <x v="5"/>
    <n v="63"/>
    <s v="L038;A419;E119;M511;I10;S3270;;;;;;;;;;"/>
    <s v="21413,21221,21415,21225,21717,21001"/>
    <s v="30"/>
    <s v="Geriatrie"/>
    <s v="89301301"/>
    <s v="3011"/>
    <n v="205"/>
    <s v="A"/>
    <s v="04-K02-02"/>
    <s v="Záněty plic u pacientů s CC=4 nebo s umělou plicní ventilací v délce 25-96 hodin (2-4 dny)"/>
    <n v="250825"/>
    <n v="61500"/>
    <n v="71448"/>
    <n v="0"/>
    <n v="12720.9"/>
    <n v="0"/>
    <n v="0"/>
    <n v="3840"/>
    <n v="8175"/>
    <n v="392177"/>
    <s v="02"/>
    <s v="II. interní klinika gastroenterologie a geriatrie"/>
    <s v="89301021"/>
    <s v="0213"/>
    <n v="16"/>
    <n v="5"/>
    <n v="30"/>
    <n v="199067"/>
    <n v="15220"/>
    <n v="1"/>
    <n v="73654"/>
    <n v="2.8616999999999999"/>
    <n v="2.6583999999999999"/>
    <n v="0.20330000000000001"/>
    <n v="6.1514701843261719"/>
    <n v="5.9481701850891113"/>
    <n v="0.20329999923706055"/>
    <s v="1"/>
    <s v="02"/>
    <m/>
    <s v="26"/>
    <s v="Geriatrie"/>
    <s v="77900"/>
    <s v="Olomoucký"/>
    <s v="Olomouc"/>
    <s v="Olomouc město"/>
    <s v="L03 - Flegmóna - celulitida [cellulitis]"/>
    <s v="L038 - Flegmóna (celulitida) jiných lokalizací"/>
    <m/>
    <s v="L038 - Flegmóna (celulitida) jiných lokalizací"/>
    <s v="430225414"/>
    <d v="2022-08-05T00:00:00"/>
    <d v="2022-09-01T00:00:00"/>
    <n v="2022"/>
    <s v="6"/>
    <s v="1"/>
    <s v="3011"/>
    <s v="89301301"/>
    <x v="2"/>
  </r>
  <r>
    <n v="2023"/>
    <s v="2022010103060254281"/>
    <s v="306025428"/>
    <s v="Prázdná Helena"/>
    <n v="20211218"/>
    <n v="20220101"/>
    <x v="5"/>
    <n v="15"/>
    <s v="B348;I269;U071;Z290;G20;E86;;;;;;;;;;"/>
    <s v="21413,21415,21221,21225,21001"/>
    <s v="30"/>
    <s v="Geriatrie"/>
    <s v="89301301"/>
    <s v="3011"/>
    <n v="111"/>
    <s v="A"/>
    <s v="04-K02-03"/>
    <s v="Záněty plic u pacientů s CC=2-3"/>
    <n v="75571"/>
    <n v="20393"/>
    <n v="0"/>
    <n v="0"/>
    <n v="3072.61"/>
    <n v="5478.68"/>
    <n v="2545.84"/>
    <n v="1120"/>
    <n v="2925"/>
    <n v="93540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30"/>
    <m/>
    <s v="26"/>
    <s v="Geriatrie"/>
    <s v="78365"/>
    <s v="Olomoucký"/>
    <s v="Olomouc"/>
    <s v="Olomouc sever"/>
    <s v="B34 - Virová onemocnění neurčené lokalizace"/>
    <s v="B348 - Jiná virová infekční onemocnění neurčené lokalizace"/>
    <m/>
    <s v="B348 - Jiná virová infekční onemocnění neurčené lokalizace"/>
    <s v="306025428"/>
    <d v="2021-12-21T00:00:00"/>
    <d v="2022-01-01T00:00:00"/>
    <n v="2022"/>
    <s v="6"/>
    <s v="8"/>
    <s v="3011"/>
    <s v="89301301"/>
    <x v="9"/>
  </r>
  <r>
    <n v="2023"/>
    <s v="2022071804058044491"/>
    <s v="405804449"/>
    <s v="Filipčíková Ludmila"/>
    <n v="20220621"/>
    <n v="20220718"/>
    <x v="5"/>
    <n v="28"/>
    <s v="S7200;W1999;G309;I10;;;;;;;;;;;;"/>
    <s v="21221,21717,21225,21415,21219,21413,21215,53471,21001"/>
    <s v="30"/>
    <s v="Geriatrie"/>
    <s v="89301301"/>
    <s v="3011"/>
    <n v="207"/>
    <s v="D"/>
    <s v="08-I13-05"/>
    <s v="Operace poranění stehenní kosti v CVSP u pacientů ve věku 16 a více let s CC=1-2 nebo ve věku 75 a více let"/>
    <n v="86147"/>
    <n v="34189"/>
    <n v="11917"/>
    <n v="0"/>
    <n v="99.42"/>
    <n v="0"/>
    <n v="16863.12"/>
    <n v="2280"/>
    <n v="5400"/>
    <n v="19501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1"/>
    <s v="30"/>
    <s v="31"/>
    <s v="26,31"/>
    <s v="Geriatrie"/>
    <s v="75114"/>
    <s v="Olomoucký"/>
    <s v="Přerov"/>
    <s v="Přerov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5804449"/>
    <d v="2022-06-27T00:00:00"/>
    <d v="2022-07-18T00:00:00"/>
    <n v="2022"/>
    <s v="6"/>
    <s v="1"/>
    <s v="3011"/>
    <s v="89301301"/>
    <x v="1"/>
  </r>
  <r>
    <n v="2023"/>
    <s v="2022071204001014571"/>
    <s v="400101457"/>
    <s v="Kohoutek František"/>
    <n v="20220619"/>
    <n v="20220712"/>
    <x v="5"/>
    <n v="24"/>
    <s v="I500;J189;I10;I442;I259;E112;;;;;;;;;;"/>
    <s v="21413,21717,21225,21221,21415,21001"/>
    <s v="30"/>
    <s v="Geriatrie"/>
    <s v="89301301"/>
    <s v="3011"/>
    <n v="207"/>
    <s v="A"/>
    <s v="05-K07-03"/>
    <s v="Srdeční selhání v CVSP u pacientů s CC=3-4"/>
    <n v="48834"/>
    <n v="29618"/>
    <n v="0"/>
    <n v="0"/>
    <n v="2668.17"/>
    <n v="0"/>
    <n v="0"/>
    <n v="1840"/>
    <n v="4800"/>
    <n v="117737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8"/>
    <s v="02"/>
    <m/>
    <s v="26"/>
    <s v="Geriatrie"/>
    <s v="78344"/>
    <s v="Olomoucký"/>
    <s v="Olomouc"/>
    <s v="Olomouc západ"/>
    <s v="I50 - Selhání srdce"/>
    <s v="I500 - Městnavé selhání srdce"/>
    <m/>
    <s v="I500 - Městnavé selhání srdce"/>
    <s v="400101457"/>
    <d v="2022-07-07T00:00:00"/>
    <d v="2022-07-12T00:00:00"/>
    <n v="2022"/>
    <s v="6"/>
    <s v="8"/>
    <s v="3011"/>
    <s v="89301301"/>
    <x v="11"/>
  </r>
  <r>
    <n v="2023"/>
    <s v="2022060104503317131"/>
    <s v="450331713"/>
    <s v="Šimek František"/>
    <n v="20220508"/>
    <n v="20220601"/>
    <x v="5"/>
    <n v="25"/>
    <s v="G20;J019;E86;Z950;E118;N40;;;;;;;;;;"/>
    <s v="21225,21221,21413,21415,21001"/>
    <s v="30"/>
    <s v="Geriatrie"/>
    <s v="89301301"/>
    <s v="3011"/>
    <n v="111"/>
    <s v="A"/>
    <s v="03-K02-02"/>
    <s v="Záněty horních cest dýchacích a hrtanu u pacientů ve věku 65 a více let nebo s CC=1-2"/>
    <n v="72164"/>
    <n v="32988"/>
    <n v="0"/>
    <n v="0"/>
    <n v="1269.9100000000001"/>
    <n v="0"/>
    <n v="0"/>
    <n v="1920"/>
    <n v="5400"/>
    <n v="103363"/>
    <s v="02"/>
    <s v="II. interní klinika gastroenterologie a geriatrie"/>
    <s v="89301021"/>
    <s v="0213"/>
    <n v="6"/>
    <n v="2"/>
    <n v="12"/>
    <n v="43170"/>
    <n v="664"/>
    <n v="1"/>
    <n v="3117"/>
    <n v="0.58540000000000003"/>
    <n v="0.57650000000000001"/>
    <n v="8.8999999999999999E-3"/>
    <n v="1.334850026294589"/>
    <n v="1.325950026512146"/>
    <n v="8.8999997824430466E-3"/>
    <s v="1"/>
    <s v="30"/>
    <m/>
    <s v="26"/>
    <s v="Geriatrie"/>
    <s v="77900"/>
    <s v="Olomoucký"/>
    <s v="Olomouc"/>
    <s v="Olomouc město"/>
    <s v="G20 - Parkinsonova nemoc"/>
    <m/>
    <m/>
    <s v="G20 - Parkinsonova nemoc"/>
    <s v="450331713"/>
    <d v="2022-05-13T00:00:00"/>
    <d v="2022-06-01T00:00:00"/>
    <n v="2022"/>
    <s v="6"/>
    <s v="1"/>
    <s v="3011"/>
    <s v="89301301"/>
    <x v="11"/>
  </r>
  <r>
    <n v="2023"/>
    <s v="2022060104755304171"/>
    <s v="475530417"/>
    <s v="Grossová Věra"/>
    <n v="20220510"/>
    <n v="20220601"/>
    <x v="5"/>
    <n v="23"/>
    <s v="S3250;W1999;S5200;;;;;;;;;;;;;"/>
    <s v="21413,21001,21415,21221,21225,21717,21215"/>
    <s v="30"/>
    <s v="Geriatrie"/>
    <s v="89301301"/>
    <s v="3011"/>
    <n v="111"/>
    <s v="A"/>
    <s v="08-K12-01"/>
    <s v="Poranění pánve a stehna v CVSP u pacientů ve věku 16 a více let a s CC=1-4"/>
    <n v="56879"/>
    <n v="29109"/>
    <n v="0"/>
    <n v="0"/>
    <n v="0"/>
    <n v="0"/>
    <n v="0"/>
    <n v="2040"/>
    <n v="3675"/>
    <n v="94617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475530417"/>
    <d v="2022-05-17T00:00:00"/>
    <d v="2022-06-01T00:00:00"/>
    <n v="2022"/>
    <s v="6"/>
    <s v="4"/>
    <s v="3011"/>
    <s v="89301301"/>
    <x v="1"/>
  </r>
  <r>
    <n v="2023"/>
    <s v="2022061004803204081"/>
    <s v="480320408"/>
    <s v="Bant Jaroslav"/>
    <n v="20220529"/>
    <n v="20220610"/>
    <x v="5"/>
    <n v="13"/>
    <s v="A418;I10;;;;;;;;;;;;;;"/>
    <s v="21415,21413,21225,90902,21221,21001,21215"/>
    <s v="02"/>
    <s v="II. interní klinika gastroenterologie a geriatrie"/>
    <s v="89301021"/>
    <s v="0213"/>
    <n v="111"/>
    <s v="A"/>
    <s v="04-K08-03"/>
    <s v="Respirační selhání u pacientů s CC=2-3"/>
    <n v="79001"/>
    <n v="8338"/>
    <n v="36576"/>
    <n v="0"/>
    <n v="4396.45"/>
    <n v="0"/>
    <n v="0"/>
    <n v="480"/>
    <n v="825"/>
    <n v="271050"/>
    <s v="02"/>
    <s v="II. interní klinika gastroenterologie a geriatrie"/>
    <s v="89301021"/>
    <s v="0213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1"/>
    <s v="02"/>
    <m/>
    <s v="26,02"/>
    <s v="Geriatrie"/>
    <s v="78322"/>
    <s v="Olomoucký"/>
    <s v="Olomouc"/>
    <s v="Litovelsko"/>
    <s v="A41 - Jiná sepse"/>
    <s v="A418 - Jiné určené sepse"/>
    <m/>
    <s v="A418 - Jiné určené sepse"/>
    <s v="480320408"/>
    <d v="2022-05-31T00:00:00"/>
    <d v="2022-06-01T00:00:00"/>
    <n v="2022"/>
    <s v="6"/>
    <s v="3"/>
    <s v="3011"/>
    <s v="89301301"/>
    <x v="11"/>
  </r>
  <r>
    <n v="2023"/>
    <s v="2022060704460044291"/>
    <s v="446004429"/>
    <s v="Knéslová Alžběta"/>
    <n v="20220515"/>
    <n v="20220607"/>
    <x v="5"/>
    <n v="24"/>
    <s v="I500;I10;E876;J459;;;;;;;;;;;;"/>
    <s v="21415,21413,21001,21221,21225,21717"/>
    <s v="30"/>
    <s v="Geriatrie"/>
    <s v="89301301"/>
    <s v="3011"/>
    <n v="111"/>
    <s v="A"/>
    <s v="05-K07-04"/>
    <s v="Srdeční selhání v CVSP u pacientů s CC=1-2"/>
    <n v="64092"/>
    <n v="28037"/>
    <n v="0"/>
    <n v="0"/>
    <n v="454.76"/>
    <n v="0"/>
    <n v="0"/>
    <n v="1840"/>
    <n v="1950"/>
    <n v="99567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3939400259405375"/>
    <n v="1.3777400255203247"/>
    <n v="1.6200000420212746E-2"/>
    <s v="4"/>
    <s v="02"/>
    <m/>
    <s v="26"/>
    <s v="Geriatrie"/>
    <s v="78401"/>
    <s v="Olomoucký"/>
    <s v="Olomouc"/>
    <s v="Litovelsko"/>
    <s v="I50 - Selhání srdce"/>
    <s v="I500 - Městnavé selhání srdce"/>
    <m/>
    <s v="I500 - Městnavé selhání srdce"/>
    <s v="446004429"/>
    <d v="2022-05-18T00:00:00"/>
    <d v="2022-06-07T00:00:00"/>
    <n v="2022"/>
    <s v="6"/>
    <s v="4"/>
    <s v="3011"/>
    <s v="89301301"/>
    <x v="11"/>
  </r>
  <r>
    <n v="2023"/>
    <s v="2022060703957204051"/>
    <s v="395720405"/>
    <s v="Gillarová Karolína"/>
    <n v="20220517"/>
    <n v="20220607"/>
    <x v="5"/>
    <n v="22"/>
    <s v="I64;I489;I259;N189;I10;;;;;;;;;;;"/>
    <s v="21225,21221,21413,72213,21717,21415,72015,21001"/>
    <s v="30"/>
    <s v="Geriatrie"/>
    <s v="89301301"/>
    <s v="3011"/>
    <n v="111"/>
    <s v="A"/>
    <s v="01-K10-02"/>
    <s v="Mozkový infarkt v komplexním CVSP u pacientů s CC=1-2"/>
    <n v="97393"/>
    <n v="28002"/>
    <n v="0"/>
    <n v="0"/>
    <n v="0"/>
    <n v="0"/>
    <n v="0"/>
    <n v="1590"/>
    <n v="3150"/>
    <n v="125153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988600492477417"/>
    <n v="1.6988600492477417"/>
    <n v="0"/>
    <s v="4"/>
    <s v="30"/>
    <m/>
    <s v="26,36"/>
    <s v="Geriatrie"/>
    <s v="78316"/>
    <s v="Olomoucký"/>
    <s v="Olomouc"/>
    <s v="Olomouc sever"/>
    <s v="I64 - Cévní mozková příhoda (mrtvice) neurčená jako krvácení nebo infarkt"/>
    <m/>
    <m/>
    <s v="I64 - Cévní mozková příhoda (mrtvice) neurčená jako krvácení nebo infarkt"/>
    <s v="395720405"/>
    <d v="2022-05-26T00:00:00"/>
    <d v="2022-06-07T00:00:00"/>
    <n v="2022"/>
    <s v="6"/>
    <s v="4"/>
    <s v="3011"/>
    <s v="89301301"/>
    <x v="37"/>
  </r>
  <r>
    <n v="2023"/>
    <s v="2022060804660260331"/>
    <s v="466026033"/>
    <s v="Kelnarová Marcela"/>
    <n v="20220522"/>
    <n v="20220608"/>
    <x v="5"/>
    <n v="18"/>
    <s v="E86;I10;M1990;M1390;;;;;;;;;;;;"/>
    <s v="21225,21415,21413,21001,21221,21717,21215,37022"/>
    <s v="30"/>
    <s v="Geriatrie"/>
    <s v="89301301"/>
    <s v="3011"/>
    <n v="111"/>
    <s v="A"/>
    <s v="10-K14-03"/>
    <s v="Dehydratace u pacientů ve věku 65 a více let s CC=0-1"/>
    <n v="59606"/>
    <n v="23462"/>
    <n v="0"/>
    <n v="0"/>
    <n v="489.09"/>
    <n v="0"/>
    <n v="0"/>
    <n v="1360"/>
    <n v="2775"/>
    <n v="58248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78427998116239905"/>
    <n v="0.78127998113632202"/>
    <n v="3.0000000260770321E-3"/>
    <s v="1"/>
    <s v="02"/>
    <m/>
    <s v="2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66026033"/>
    <d v="2022-05-25T00:00:00"/>
    <d v="2022-06-08T00:00:00"/>
    <n v="2022"/>
    <s v="6"/>
    <s v="1"/>
    <s v="3011"/>
    <s v="89301301"/>
    <x v="2"/>
  </r>
  <r>
    <n v="2023"/>
    <s v="2022060903412064631"/>
    <s v="341206463"/>
    <s v="Hampl František"/>
    <n v="20220517"/>
    <n v="20220609"/>
    <x v="5"/>
    <n v="24"/>
    <s v="I500;I10;E039;I259;I489;;;;;;;;;;;"/>
    <s v="21415,21221,21413,21225"/>
    <s v="30"/>
    <s v="Geriatrie"/>
    <s v="89301301"/>
    <s v="3011"/>
    <n v="111"/>
    <s v="A"/>
    <s v="05-K07-05"/>
    <s v="Srdeční selhání v CVSP u pacientů s CC=0"/>
    <n v="59066"/>
    <n v="28721"/>
    <n v="0"/>
    <n v="0"/>
    <n v="0"/>
    <n v="0"/>
    <n v="0"/>
    <n v="1840"/>
    <n v="3450"/>
    <n v="90213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1.2515599727630615"/>
    <n v="1.2515599727630615"/>
    <n v="0"/>
    <s v="4"/>
    <s v="02"/>
    <m/>
    <s v="26"/>
    <s v="Geriatrie"/>
    <s v="78313"/>
    <s v="Olomoucký"/>
    <s v="Olomouc"/>
    <s v="Olomouc sever"/>
    <s v="I50 - Selhání srdce"/>
    <s v="I500 - Městnavé selhání srdce"/>
    <m/>
    <s v="I500 - Městnavé selhání srdce"/>
    <s v="341206463"/>
    <d v="2022-05-18T00:00:00"/>
    <d v="2022-06-09T00:00:00"/>
    <n v="2022"/>
    <s v="6"/>
    <s v="4"/>
    <s v="3011"/>
    <s v="89301301"/>
    <x v="11"/>
  </r>
  <r>
    <n v="2023"/>
    <s v="2022061303701147061"/>
    <s v="370114706"/>
    <s v="Filkász Rudolf"/>
    <n v="20220522"/>
    <n v="20220613"/>
    <x v="5"/>
    <n v="23"/>
    <s v="K803;K831;I10;K802;;;;;;;;;;;;"/>
    <s v="21225,21221,21415,15992,21219,21413,15994,15998,78987,21001,21717,21215,15990"/>
    <s v="30"/>
    <s v="Geriatrie"/>
    <s v="89301301"/>
    <s v="3011"/>
    <n v="111"/>
    <s v="D"/>
    <s v="07-M02-02"/>
    <s v="Endoskopický nebo radiologický výkon pro onemocnění hepatobiliární soustavy nebo slinivky břišní u pacientů s CC=3-4"/>
    <n v="77658"/>
    <n v="28731"/>
    <n v="0"/>
    <n v="0"/>
    <n v="3481.18"/>
    <n v="0"/>
    <n v="40809.1"/>
    <n v="1760"/>
    <n v="3525"/>
    <n v="146617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0733000338077545"/>
    <n v="1.7854000329971313"/>
    <n v="0.28790000081062317"/>
    <s v="4"/>
    <s v="02"/>
    <m/>
    <s v="26,02,07"/>
    <s v="Geriatrie"/>
    <s v="77900"/>
    <s v="Olomoucký"/>
    <s v="Olomouc"/>
    <s v="Olomouc město"/>
    <s v="K80 - Žlučové kameny [cholelithiasis]"/>
    <s v="K803 - Kámen žlučových cest s cholangitidou"/>
    <m/>
    <s v="K803 - Kámen žlučových cest s cholangitidou"/>
    <s v="370114706"/>
    <d v="2022-05-25T00:00:00"/>
    <d v="2022-06-13T00:00:00"/>
    <n v="2022"/>
    <s v="6"/>
    <s v="4"/>
    <s v="3011"/>
    <s v="89301301"/>
    <x v="11"/>
  </r>
  <r>
    <n v="2023"/>
    <s v="2022061404562117571"/>
    <s v="456211757"/>
    <s v="Tomečková Mária"/>
    <n v="20220513"/>
    <n v="20220614"/>
    <x v="5"/>
    <n v="33"/>
    <s v="N300;E86;I10;;;;;;;;;;;;;"/>
    <s v="21415,21221,21413,21225,21001,21215"/>
    <s v="30"/>
    <s v="Geriatrie"/>
    <s v="89301301"/>
    <s v="3011"/>
    <n v="111"/>
    <s v="A"/>
    <s v="11-K01-04"/>
    <s v="Záněty močových cest u pacientů ve věku 18 a více let s CC=0"/>
    <n v="79399"/>
    <n v="39884"/>
    <n v="0"/>
    <n v="0"/>
    <n v="652.12"/>
    <n v="2963.58"/>
    <n v="0"/>
    <n v="2560"/>
    <n v="5100"/>
    <n v="123357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1.5298699624836445"/>
    <n v="1.5134899616241455"/>
    <n v="1.6380000859498978E-2"/>
    <s v="4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456211757"/>
    <d v="2022-05-17T00:00:00"/>
    <d v="2022-06-14T00:00:00"/>
    <n v="2022"/>
    <s v="6"/>
    <s v="4"/>
    <s v="3011"/>
    <s v="89301301"/>
    <x v="2"/>
  </r>
  <r>
    <n v="2023"/>
    <s v="2022061504159204151"/>
    <s v="415920415"/>
    <s v="Smékalová Věra"/>
    <n v="20220517"/>
    <n v="20220615"/>
    <x v="5"/>
    <n v="30"/>
    <s v="E41;E86;K746;B964;N309;A490;;;;;;;;;;"/>
    <s v="21221,21413,21415,21225"/>
    <s v="30"/>
    <s v="Geriatrie"/>
    <s v="89301301"/>
    <s v="3011"/>
    <n v="111"/>
    <s v="A"/>
    <s v="07-K04-02"/>
    <s v="Cirhóza a alkoholová hepatitida u pacientů s CC=3"/>
    <n v="94964"/>
    <n v="38466"/>
    <n v="0"/>
    <n v="0"/>
    <n v="17053.099999999999"/>
    <n v="0"/>
    <n v="0"/>
    <n v="2320"/>
    <n v="5025"/>
    <n v="132178"/>
    <s v="02"/>
    <s v="II. interní klinika gastroenterologie a geriatrie"/>
    <s v="89301026"/>
    <s v="0216"/>
    <n v="13"/>
    <n v="4"/>
    <n v="26"/>
    <n v="107949"/>
    <n v="5990"/>
    <n v="1"/>
    <n v="22036"/>
    <n v="1.5216000000000001"/>
    <n v="1.4416"/>
    <n v="0.08"/>
    <n v="1.7877399474382401"/>
    <n v="1.7077399492263794"/>
    <n v="7.9999998211860657E-2"/>
    <s v="4"/>
    <s v="30"/>
    <m/>
    <s v="26"/>
    <s v="Geriatrie"/>
    <s v="78372"/>
    <s v="Olomoucký"/>
    <s v="Olomouc"/>
    <s v="Olomouc a okolí"/>
    <s v="E41 - Nutriční marazmus"/>
    <m/>
    <m/>
    <s v="E41 - Nutriční marazmus"/>
    <s v="415920415"/>
    <d v="2022-05-27T00:00:00"/>
    <d v="2022-06-15T00:00:00"/>
    <n v="2022"/>
    <s v="6"/>
    <s v="4"/>
    <s v="3011"/>
    <s v="89301301"/>
    <x v="2"/>
  </r>
  <r>
    <n v="2023"/>
    <s v="2022061604310114161"/>
    <s v="431011416"/>
    <s v="Zapletal Jiří"/>
    <n v="20220524"/>
    <n v="20220616"/>
    <x v="5"/>
    <n v="24"/>
    <s v="S8210;W1999;;;;;;;;;;;;;;"/>
    <s v="21415,21225,21001,21221,21717,21413,66127,66041,53467,21215,78988"/>
    <s v="30"/>
    <s v="Geriatrie"/>
    <s v="89301301"/>
    <s v="3011"/>
    <n v="111"/>
    <s v="D"/>
    <s v="08-I14-02"/>
    <s v="Operace poranění kostí bérce v CVSP u pacientů ve věku 16 a více let pro zlomeninu proximálního/distálního segmentu nebo u pacientů ve věku 75 a více let"/>
    <n v="87665"/>
    <n v="29891"/>
    <n v="0"/>
    <n v="0"/>
    <n v="99.42"/>
    <n v="0"/>
    <n v="8156.31"/>
    <n v="2080"/>
    <n v="3375"/>
    <n v="184721"/>
    <s v="31"/>
    <s v="Traumatologická klinika"/>
    <s v="89301311"/>
    <s v="3111"/>
    <n v="8"/>
    <n v="3"/>
    <n v="16"/>
    <n v="101526"/>
    <n v="25090"/>
    <n v="1"/>
    <n v="56030"/>
    <n v="1.6909000000000001"/>
    <n v="1.3557999999999999"/>
    <n v="0.33510000000000001"/>
    <n v="2.5043800473213196"/>
    <n v="2.1692800521850586"/>
    <n v="0.33509999513626099"/>
    <s v="4"/>
    <s v="31"/>
    <s v="31"/>
    <s v="26,31,07"/>
    <s v="Geriatrie,ASKost"/>
    <s v="78401"/>
    <s v="Olomoucký"/>
    <s v="Olomouc"/>
    <s v="Litovelsko"/>
    <s v="S82 - Zlomenina bérce včetně kotníku"/>
    <s v="S821 - Zlomenina horní části holenní kosti (tibie)"/>
    <s v="S8210 - Zlomenina horní části holenní kosti; zavřená"/>
    <s v="S8210 - Zlomenina horní části holenní kosti; zavřená"/>
    <s v="431011416"/>
    <d v="2022-05-30T00:00:00"/>
    <d v="2022-06-16T00:00:00"/>
    <n v="2022"/>
    <s v="6"/>
    <s v="4"/>
    <s v="3011"/>
    <s v="89301301"/>
    <x v="1"/>
  </r>
  <r>
    <n v="2023"/>
    <s v="2022062804408184351"/>
    <s v="440818435"/>
    <s v="Nosek Václav"/>
    <n v="20220524"/>
    <n v="20220628"/>
    <x v="5"/>
    <n v="36"/>
    <s v="D469;N189;I10;I482;L031;E119;;;;;;;;;;"/>
    <s v="21225,21415,21413,21221,21215,21219,21001,21717,66949"/>
    <s v="32"/>
    <s v="Hemato-onkologická klinika"/>
    <s v="89301321"/>
    <s v="3211"/>
    <n v="111"/>
    <s v="A"/>
    <s v="17-K03-02"/>
    <s v="Mnohočetný myelom v CVSP u pacientů s CC=0-1"/>
    <n v="359053"/>
    <n v="44480"/>
    <n v="0"/>
    <n v="0"/>
    <n v="7478.25"/>
    <n v="16855.919999999998"/>
    <n v="2130.21"/>
    <n v="2800"/>
    <n v="4500"/>
    <n v="241849"/>
    <s v="02"/>
    <s v="II. interní klinika gastroenterologie a geriatrie"/>
    <s v="89301021"/>
    <s v="0213"/>
    <n v="6"/>
    <n v="2"/>
    <n v="13"/>
    <n v="69635"/>
    <n v="5851"/>
    <n v="1"/>
    <n v="22175"/>
    <n v="1.008"/>
    <n v="0.92989999999999995"/>
    <n v="7.8100000000000003E-2"/>
    <n v="3.2002400308847427"/>
    <n v="3.0686700344085693"/>
    <n v="0.1315699964761734"/>
    <s v="1"/>
    <s v="30"/>
    <m/>
    <s v="26,11"/>
    <s v="Geriatrie"/>
    <s v="78325"/>
    <s v="Olomoucký"/>
    <s v="Olomouc"/>
    <s v="Litovelsko"/>
    <s v="D46 - Myelodysplastické syndromy"/>
    <s v="D469 - Myelodysplastický syndrom NS"/>
    <m/>
    <s v="D469 - Myelodysplastický syndrom NS"/>
    <s v="440818435"/>
    <d v="2022-06-08T00:00:00"/>
    <d v="2022-06-23T00:00:00"/>
    <n v="2022"/>
    <s v="6"/>
    <s v="3"/>
    <s v="3011"/>
    <s v="89301301"/>
    <x v="11"/>
  </r>
  <r>
    <n v="2023"/>
    <s v="2022060703361244011"/>
    <s v="336124401"/>
    <s v="Krásná Ludmila"/>
    <n v="20220411"/>
    <n v="20220607"/>
    <x v="5"/>
    <n v="58"/>
    <s v="S0650;W1990;;;;;;;;;;;;;;"/>
    <s v="21225,21413,21415,21221,21717,76215,21001,76539"/>
    <s v="30"/>
    <s v="Geriatrie"/>
    <s v="89301301"/>
    <s v="3011"/>
    <n v="111"/>
    <s v="A"/>
    <s v="01-K16-02"/>
    <s v="Závažná kraniocerebrální poranění v CVSP u pacientů s CC=0-2"/>
    <n v="184787"/>
    <n v="59110"/>
    <n v="26784"/>
    <n v="0"/>
    <n v="24152.74"/>
    <n v="11252.84"/>
    <n v="10906.25"/>
    <n v="4540"/>
    <n v="7575"/>
    <n v="387676"/>
    <s v="06"/>
    <s v="Neurochirurgická klinika"/>
    <s v="89301063"/>
    <s v="0631"/>
    <n v="7"/>
    <n v="2"/>
    <n v="15"/>
    <n v="75261"/>
    <n v="471"/>
    <n v="1"/>
    <n v="2992"/>
    <n v="1.0113000000000001"/>
    <n v="1.0049999999999999"/>
    <n v="6.3E-3"/>
    <n v="5.2225998044013977"/>
    <n v="4.7091398239135742"/>
    <n v="0.51345998048782349"/>
    <s v="4"/>
    <s v="06"/>
    <m/>
    <s v="26,12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336124401"/>
    <d v="2022-04-25T00:00:00"/>
    <d v="2022-06-07T00:00:00"/>
    <n v="2022"/>
    <s v="6"/>
    <s v="4"/>
    <s v="3011"/>
    <s v="89301301"/>
    <x v="18"/>
  </r>
  <r>
    <n v="2023"/>
    <s v="2022071455582917611"/>
    <s v="5558291761"/>
    <s v="Novotná Miloslava"/>
    <n v="20220614"/>
    <n v="20220714"/>
    <x v="5"/>
    <n v="31"/>
    <s v="M165;T810;D62;I480;I10;J450;;;;;;;;;;"/>
    <s v="21413,21415,21221,21225"/>
    <s v="30"/>
    <s v="Geriatrie"/>
    <s v="89301301"/>
    <s v="3011"/>
    <n v="211"/>
    <s v="A"/>
    <s v="21-K06-02"/>
    <s v="Závažné komplikace zdravotní péče u pacientů s CC=0-2"/>
    <n v="70131"/>
    <n v="38670"/>
    <n v="0"/>
    <n v="0"/>
    <n v="2736.91"/>
    <n v="2245.9"/>
    <n v="0"/>
    <n v="2400"/>
    <n v="4500"/>
    <n v="114885"/>
    <s v="02"/>
    <s v="II. interní klinika gastroenterologie a geriatrie"/>
    <s v="89301026"/>
    <s v="0216"/>
    <n v="5"/>
    <n v="2"/>
    <n v="12"/>
    <n v="39052"/>
    <n v="2676"/>
    <n v="1"/>
    <n v="14045"/>
    <n v="0.55720000000000003"/>
    <n v="0.52149999999999996"/>
    <n v="3.5700000000000003E-2"/>
    <n v="1.7462200298905373"/>
    <n v="1.7105200290679932"/>
    <n v="3.5700000822544098E-2"/>
    <s v="4"/>
    <s v="30"/>
    <m/>
    <s v="26"/>
    <s v="Geriatrie"/>
    <s v="78356"/>
    <s v="Olomoucký"/>
    <s v="Olomouc"/>
    <s v="Olomouc východ"/>
    <s v="M16 - Artróza kyčelního kloubu - koxartróza [coxarthrosis]"/>
    <s v="M165 - Jiná poúrazová koxartróza"/>
    <m/>
    <s v="M165 - Jiná poúrazová koxartróza"/>
    <s v="5558291761"/>
    <d v="2022-06-22T00:00:00"/>
    <d v="2022-07-14T00:00:00"/>
    <n v="2022"/>
    <s v="6"/>
    <s v="4"/>
    <s v="3011"/>
    <s v="89301301"/>
    <x v="2"/>
  </r>
  <r>
    <n v="2023"/>
    <s v="2022072503003224851"/>
    <s v="300322485"/>
    <s v="Vitásek Ladislav"/>
    <n v="20220703"/>
    <n v="20220725"/>
    <x v="5"/>
    <n v="23"/>
    <s v="S7201;W0100;N40;I10;I839;D62;;;;;;;;;;"/>
    <s v="21413,21717,21221,91826,21225,21415,21001,91823,66610,91820,91829,91810"/>
    <s v="30"/>
    <s v="Geriatrie"/>
    <s v="89301301"/>
    <s v="3011"/>
    <n v="211"/>
    <s v="D"/>
    <s v="08-I05-07"/>
    <s v="Implantace cervikokapitální endoprotézy kyčle"/>
    <n v="84832"/>
    <n v="23743"/>
    <n v="21984"/>
    <n v="0"/>
    <n v="687.94"/>
    <n v="5478.68"/>
    <n v="8743.85"/>
    <n v="1440"/>
    <n v="3525"/>
    <n v="144122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1"/>
    <s v="11"/>
    <s v="11"/>
    <s v="26,11"/>
    <s v="Geriatrie,TEPCKP,TEPkycel"/>
    <s v="78346"/>
    <s v="Olomoucký"/>
    <s v="Olomouc"/>
    <s v="Olomouc západ"/>
    <s v="S72 - Zlomenina kosti stehenní [fractura femoris]"/>
    <s v="S720 - Zlomenina krčku kosti stehenní [fractura colli femoris]"/>
    <s v="S7201 - Zlomenina krčku kosti stehenní; otevřená"/>
    <s v="S7201 - Zlomenina krčku kosti stehenní; otevřená"/>
    <s v="300322485"/>
    <d v="2022-07-13T00:00:00"/>
    <d v="2022-07-25T00:00:00"/>
    <n v="2022"/>
    <s v="6"/>
    <s v="1"/>
    <s v="3011"/>
    <s v="89301301"/>
    <x v="0"/>
  </r>
  <r>
    <n v="2023"/>
    <s v="2022072604954281141"/>
    <s v="495428114"/>
    <s v="Bartáková Anna"/>
    <n v="20220621"/>
    <n v="20220726"/>
    <x v="5"/>
    <n v="36"/>
    <s v="N139;B962;N10;C541;I489;I10;;;;;;;;;;"/>
    <s v="21413,21219,21225,21415,21221,76215,21001"/>
    <s v="30"/>
    <s v="Geriatrie"/>
    <s v="89301301"/>
    <s v="3011"/>
    <n v="211"/>
    <s v="A"/>
    <s v="11-I17-02"/>
    <s v="Jiný chirurgický výkon pro nemoc vylučovací soustavy u pacientů s CC=1-2"/>
    <n v="91060"/>
    <n v="43825"/>
    <n v="0"/>
    <n v="0"/>
    <n v="2590.3000000000002"/>
    <n v="0"/>
    <n v="5261.58"/>
    <n v="2800"/>
    <n v="5250"/>
    <n v="168444"/>
    <s v="03"/>
    <s v="III. interní klinika - nefrologická, revmatologická a endokrinologická"/>
    <s v="89301031"/>
    <s v="0312"/>
    <n v="6"/>
    <n v="2"/>
    <n v="12"/>
    <n v="55200"/>
    <n v="5062"/>
    <n v="1"/>
    <n v="14258"/>
    <n v="0.80469999999999997"/>
    <n v="0.73709999999999998"/>
    <n v="6.7599999999999993E-2"/>
    <n v="2.5737399905920029"/>
    <n v="2.5061399936676025"/>
    <n v="6.759999692440033E-2"/>
    <s v="4"/>
    <s v="03"/>
    <m/>
    <s v="26,12"/>
    <s v="Geriatrie"/>
    <s v="77200"/>
    <s v="Olomoucký"/>
    <s v="Olomouc"/>
    <s v="Olomouc město"/>
    <s v="N13 - Obstrukční a refluxní uropatie"/>
    <s v="N139 - Obstrukční a refluxní uropatie NS"/>
    <m/>
    <s v="N139 - Obstrukční a refluxní uropatie NS"/>
    <s v="495428114"/>
    <d v="2022-06-29T00:00:00"/>
    <d v="2022-07-26T00:00:00"/>
    <n v="2022"/>
    <s v="6"/>
    <s v="4"/>
    <s v="3011"/>
    <s v="89301301"/>
    <x v="3"/>
  </r>
  <r>
    <n v="2023"/>
    <s v="2022070804353204221"/>
    <s v="435320422"/>
    <s v="Roháčková Milena"/>
    <n v="20220603"/>
    <n v="20220708"/>
    <x v="5"/>
    <n v="36"/>
    <s v="S7210;W1999;;;;;;;;;;;;;;"/>
    <s v="21225,21219,21415,21221,21413,21215,53471,78989,21001,66127"/>
    <s v="30"/>
    <s v="Geriatrie"/>
    <s v="89301301"/>
    <s v="3011"/>
    <n v="211"/>
    <s v="D"/>
    <s v="08-I13-05"/>
    <s v="Operace poranění stehenní kosti v CVSP u pacientů ve věku 16 a více let s CC=1-2 nebo ve věku 75 a více let"/>
    <n v="128092"/>
    <n v="38051"/>
    <n v="35751"/>
    <n v="0"/>
    <n v="657.16"/>
    <n v="8983.6"/>
    <n v="17568.169999999998"/>
    <n v="2720"/>
    <n v="4725"/>
    <n v="259973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7406201064586639"/>
    <n v="3.3942201137542725"/>
    <n v="0.34639999270439148"/>
    <s v="1"/>
    <s v="31"/>
    <s v="31"/>
    <s v="26,31,07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35320422"/>
    <d v="2022-06-10T00:00:00"/>
    <d v="2022-07-08T00:00:00"/>
    <n v="2022"/>
    <s v="6"/>
    <s v="1"/>
    <s v="3011"/>
    <s v="89301301"/>
    <x v="1"/>
  </r>
  <r>
    <n v="2023"/>
    <s v="2022071303954174291"/>
    <s v="395417429"/>
    <s v="Fábryová Vojtěška"/>
    <n v="20220610"/>
    <n v="20220713"/>
    <x v="5"/>
    <n v="34"/>
    <s v="K669;K630;K850;G309;F009;;;;;;;;;;;"/>
    <s v="21413,21415,21225,21221,15910,21717,21001,78989"/>
    <s v="30"/>
    <s v="Geriatrie"/>
    <s v="89301301"/>
    <s v="3011"/>
    <n v="211"/>
    <s v="A"/>
    <s v="06-K22-01"/>
    <s v="Jiné onemocnění trávicí soustavy u pacientů s CC=3-4"/>
    <n v="90346"/>
    <n v="44806"/>
    <n v="0"/>
    <n v="0"/>
    <n v="636.66"/>
    <n v="0"/>
    <n v="10666.57"/>
    <n v="2640"/>
    <n v="7425"/>
    <n v="139845"/>
    <s v="02"/>
    <s v="II. interní klinika gastroenterologie a geriatrie"/>
    <s v="89301026"/>
    <s v="0216"/>
    <n v="10"/>
    <n v="3"/>
    <n v="23"/>
    <n v="92274"/>
    <n v="3584"/>
    <n v="1"/>
    <n v="16076"/>
    <n v="1.2801"/>
    <n v="1.2322"/>
    <n v="4.7899999999999998E-2"/>
    <n v="2.0933499708771706"/>
    <n v="2.04544997215271"/>
    <n v="4.7899998724460602E-2"/>
    <s v="4"/>
    <s v="02"/>
    <m/>
    <s v="26,02,07"/>
    <s v="Geriatrie"/>
    <s v="78365"/>
    <s v="Olomoucký"/>
    <s v="Olomouc"/>
    <s v="Olomouc sever"/>
    <s v="K66 - Jiná onemocnění pobřišnice"/>
    <s v="K669 - Onemocnění pobřišnice NS"/>
    <m/>
    <s v="K669 - Onemocnění pobřišnice NS"/>
    <s v="395417429"/>
    <d v="2022-06-28T00:00:00"/>
    <d v="2022-07-13T00:00:00"/>
    <n v="2022"/>
    <s v="6"/>
    <s v="4"/>
    <s v="3011"/>
    <s v="89301301"/>
    <x v="2"/>
  </r>
  <r>
    <n v="2023"/>
    <s v="2022052003053184471"/>
    <s v="305318447"/>
    <s v="Jouzová Jarmila"/>
    <n v="20220426"/>
    <n v="20220520"/>
    <x v="5"/>
    <n v="25"/>
    <s v="I211;I500;I482;N183;J9699;I10;E782;;;;;;;;;"/>
    <s v="21413,89429,21221,21225,21415,89435,21001,90931"/>
    <s v="30"/>
    <s v="Geriatrie"/>
    <s v="89301301"/>
    <s v="3011"/>
    <n v="111"/>
    <s v="D"/>
    <s v="05-M06-02"/>
    <s v="Angioplastika 1 věnčité tepny s dalším operačním výkonem v jiný den nebo u pacientů s CC=4"/>
    <n v="103592"/>
    <n v="28886"/>
    <n v="13392"/>
    <n v="0"/>
    <n v="5618.77"/>
    <n v="0"/>
    <n v="37710.879999999997"/>
    <n v="1760"/>
    <n v="3150"/>
    <n v="389743"/>
    <s v="01"/>
    <s v="I. interní klinika - kardiologická"/>
    <s v="89301013"/>
    <s v="0131"/>
    <n v="8"/>
    <n v="3"/>
    <n v="15"/>
    <n v="171057"/>
    <n v="117513"/>
    <n v="39171"/>
    <n v="220034"/>
    <n v="3.8536000000000001"/>
    <n v="2.2843"/>
    <n v="1.5692999999999999"/>
    <n v="5.5668200254440308"/>
    <n v="3.9975199699401855"/>
    <n v="1.5693000555038452"/>
    <s v="8"/>
    <s v="01"/>
    <m/>
    <s v="26,01"/>
    <s v="STENT,Geriatrie"/>
    <s v="77200"/>
    <s v="Olomoucký"/>
    <s v="Olomouc"/>
    <s v="Olomouc město"/>
    <s v="I21 - Akutní infarkt myokardu"/>
    <s v="I211 - Akutní transmurální infarkt myokardu spodní (dolní) stěny"/>
    <m/>
    <s v="I211 - Akutní transmurální infarkt myokardu spodní (dolní) stěny"/>
    <s v="305318447"/>
    <d v="2022-05-10T00:00:00"/>
    <d v="2022-05-20T00:00:00"/>
    <n v="2022"/>
    <s v="6"/>
    <s v="8"/>
    <s v="3011"/>
    <s v="89301301"/>
    <x v="13"/>
  </r>
  <r>
    <n v="2023"/>
    <s v="2022051804207264811"/>
    <s v="420726481"/>
    <s v="Šeda Miroslav"/>
    <n v="20220421"/>
    <n v="20220518"/>
    <x v="5"/>
    <n v="28"/>
    <s v="I482;I270;;;;;;;;;;;;;;"/>
    <s v="21225,21413,21221,21415,21215,90903,21001,35022,17304"/>
    <s v="30"/>
    <s v="Geriatrie"/>
    <s v="89301301"/>
    <s v="3011"/>
    <n v="111"/>
    <s v="A"/>
    <s v="05-D01-05"/>
    <s v="Jiná invazivní diagnostika pro závažné onemocnění oběhové soustavy mimo zástavu nebo šok u pacientů s CC=2"/>
    <n v="150556"/>
    <n v="24552"/>
    <n v="72977"/>
    <n v="0"/>
    <n v="815.15"/>
    <n v="8218.02"/>
    <n v="25942.27"/>
    <n v="1600"/>
    <n v="2175"/>
    <n v="754603"/>
    <s v="01"/>
    <s v="I. interní klinika - kardiologická"/>
    <s v="89301011"/>
    <s v="0111"/>
    <n v="7"/>
    <n v="2"/>
    <n v="16"/>
    <n v="100588"/>
    <n v="5497"/>
    <n v="1"/>
    <n v="15803"/>
    <n v="1.4167000000000001"/>
    <n v="1.3432999999999999"/>
    <n v="7.3400000000000007E-2"/>
    <n v="3.0360601246356964"/>
    <n v="2.7249801158905029"/>
    <n v="0.31108000874519348"/>
    <s v="1"/>
    <s v="01"/>
    <m/>
    <s v="26,01,18"/>
    <s v="Geriatrie"/>
    <s v="69000"/>
    <m/>
    <m/>
    <m/>
    <s v="I48 - Fibrilace a flutter síní"/>
    <s v="I482 - Chronická fibrilace síní"/>
    <m/>
    <s v="I482 - Chronická fibrilace síní"/>
    <s v="420726481"/>
    <d v="2022-05-09T00:00:00"/>
    <d v="2022-05-18T00:00:00"/>
    <n v="2022"/>
    <s v="6"/>
    <s v="1"/>
    <s v="3011"/>
    <s v="89301301"/>
    <x v="23"/>
  </r>
  <r>
    <n v="2023"/>
    <s v="2022052404052229541"/>
    <s v="405222954"/>
    <s v="Belková Berta"/>
    <n v="20220502"/>
    <n v="20220524"/>
    <x v="5"/>
    <n v="23"/>
    <s v="J987;M5459;R251;E118;D649;I10;;;;;;;;;;"/>
    <s v="21413,21219,21717,21415,21225,21221,21001,21215"/>
    <s v="30"/>
    <s v="Geriatrie"/>
    <s v="89301301"/>
    <s v="3011"/>
    <n v="111"/>
    <s v="A"/>
    <s v="04-K15-03"/>
    <s v="Jiné nemoci dýchací soustavy u pacientů s CC=0-1"/>
    <n v="65880"/>
    <n v="30038"/>
    <n v="0"/>
    <n v="0"/>
    <n v="1086.8599999999999"/>
    <n v="0"/>
    <n v="0"/>
    <n v="1760"/>
    <n v="3300"/>
    <n v="111169"/>
    <s v="03"/>
    <s v="III. interní klinika - nefrologická, revmatologická a endokrinologická"/>
    <s v="89301031"/>
    <s v="0312"/>
    <n v="4"/>
    <n v="2"/>
    <n v="10"/>
    <n v="36446"/>
    <n v="835"/>
    <n v="1"/>
    <n v="4001"/>
    <n v="0.49790000000000001"/>
    <n v="0.48670000000000002"/>
    <n v="1.12E-2"/>
    <n v="1.4469600208103657"/>
    <n v="1.4357600212097168"/>
    <n v="1.119999960064888E-2"/>
    <s v="1"/>
    <s v="03"/>
    <m/>
    <s v="26"/>
    <s v="Geriatrie"/>
    <s v="78342"/>
    <s v="Olomoucký"/>
    <s v="Olomouc"/>
    <s v="Olomouc západ"/>
    <s v="J98 - Jiné poruchy dýchací soustavy"/>
    <s v="J987 - Infekce dýchacích cest nezařazené jinde"/>
    <m/>
    <s v="J987 - Infekce dýchacích cest nezařazené jinde"/>
    <s v="405222954"/>
    <d v="2022-05-10T00:00:00"/>
    <d v="2022-05-24T00:00:00"/>
    <n v="2022"/>
    <s v="6"/>
    <s v="1"/>
    <s v="3011"/>
    <s v="89301301"/>
    <x v="3"/>
  </r>
  <r>
    <n v="2023"/>
    <s v="2022052503553264181"/>
    <s v="355326418"/>
    <s v="Arnoštová Jaroslava"/>
    <n v="20220426"/>
    <n v="20220525"/>
    <x v="5"/>
    <n v="30"/>
    <s v="R104;R571;I10;I489;F019;Y442;;;;;;;;;;"/>
    <s v="21413,21225,21415,21215,21221,21001"/>
    <s v="30"/>
    <s v="Geriatrie"/>
    <s v="89301301"/>
    <s v="3011"/>
    <n v="111"/>
    <s v="A"/>
    <s v="06-K22-01"/>
    <s v="Jiné onemocnění trávicí soustavy u pacientů s CC=3-4"/>
    <n v="138373"/>
    <n v="35340"/>
    <n v="46599"/>
    <n v="0"/>
    <n v="57219.360000000001"/>
    <n v="21782.76"/>
    <n v="0"/>
    <n v="2080"/>
    <n v="5850"/>
    <n v="202201"/>
    <s v="07"/>
    <s v="Klinika anesteziologie, resuscitace a intenzivní medicíny"/>
    <s v="89301593"/>
    <s v="0735"/>
    <n v="10"/>
    <n v="3"/>
    <n v="23"/>
    <n v="92274"/>
    <n v="3584"/>
    <n v="1"/>
    <n v="16076"/>
    <n v="1.2801"/>
    <n v="1.2322"/>
    <n v="4.7899999999999998E-2"/>
    <n v="1.9284199774265289"/>
    <n v="1.7497199773788452"/>
    <n v="0.17870000004768372"/>
    <s v="4"/>
    <s v="07"/>
    <m/>
    <s v="26"/>
    <s v="Geriatrie"/>
    <s v="77900"/>
    <s v="Olomoucký"/>
    <s v="Olomouc"/>
    <s v="Olomouc město"/>
    <s v="R10 - Břišní a pánevní bolest"/>
    <s v="R104 - Jiná a neurčená břišní bolest"/>
    <m/>
    <s v="R104 - Jiná a neurčená břišní bolest"/>
    <s v="355326418"/>
    <d v="2022-05-12T00:00:00"/>
    <d v="2022-05-25T00:00:00"/>
    <n v="2022"/>
    <s v="6"/>
    <s v="4"/>
    <s v="3011"/>
    <s v="89301301"/>
    <x v="11"/>
  </r>
  <r>
    <n v="2023"/>
    <s v="2022052505158270891"/>
    <s v="515827089"/>
    <s v="Stržínková Miluše"/>
    <n v="20220503"/>
    <n v="20220525"/>
    <x v="5"/>
    <n v="23"/>
    <s v="J158;I480;I10;K219;E785;;;;;;;;;;;"/>
    <s v="21413,21225,21415,21219,21221,89313"/>
    <s v="03"/>
    <s v="III. interní klinika - nefrologická, revmatologická a endokrinologická"/>
    <s v="89301031"/>
    <s v="0311"/>
    <n v="111"/>
    <s v="A"/>
    <s v="08-K01-03"/>
    <s v="Systémová onemocnění pojivových tkání u pacientů s CC=0"/>
    <n v="156694"/>
    <n v="28646"/>
    <n v="0"/>
    <n v="0"/>
    <n v="6603.14"/>
    <n v="7307.64"/>
    <n v="2545.84"/>
    <n v="1745"/>
    <n v="2025"/>
    <n v="111647"/>
    <s v="30"/>
    <s v="Geriatrie"/>
    <s v="89301301"/>
    <s v="3011"/>
    <n v="6"/>
    <n v="2"/>
    <n v="12"/>
    <n v="44326"/>
    <n v="287"/>
    <n v="1"/>
    <n v="2183"/>
    <n v="0.59570000000000001"/>
    <n v="0.59189999999999998"/>
    <n v="3.8E-3"/>
    <n v="1.4133200198411942"/>
    <n v="1.2429900169372559"/>
    <n v="0.17033000290393829"/>
    <s v="1"/>
    <s v="03"/>
    <m/>
    <s v="26,34"/>
    <s v="Geriatrie"/>
    <s v="75353"/>
    <s v="Olomoucký"/>
    <s v="Přerov"/>
    <s v="Hranicko"/>
    <s v="J15 - Bakteriální zánět plic (pneumonie) nezařazený jinde"/>
    <s v="J158 - Jiný bakteriální zánět plic"/>
    <m/>
    <s v="J158 - Jiný bakteriální zánět plic"/>
    <s v="515827089"/>
    <d v="2022-05-03T00:00:00"/>
    <d v="2022-05-17T00:00:00"/>
    <n v="2022"/>
    <s v="6"/>
    <s v="3"/>
    <s v="3011"/>
    <s v="89301301"/>
    <x v="6"/>
  </r>
  <r>
    <n v="2023"/>
    <s v="2022051604412264381"/>
    <s v="441226438"/>
    <s v="Haderka Karel"/>
    <n v="20220409"/>
    <n v="20220516"/>
    <x v="5"/>
    <n v="38"/>
    <s v="I509;K746;;;;;;;;;;;;;;"/>
    <s v="21413,21225,21221,21415,21001,21219,21717,21215"/>
    <s v="30"/>
    <s v="Geriatrie"/>
    <s v="89301301"/>
    <s v="3011"/>
    <n v="111"/>
    <s v="A"/>
    <s v="05-K07-03"/>
    <s v="Srdeční selhání v CVSP u pacientů s CC=3-4"/>
    <n v="98752"/>
    <n v="46115"/>
    <n v="0"/>
    <n v="0"/>
    <n v="0"/>
    <n v="0"/>
    <n v="0"/>
    <n v="2960"/>
    <n v="5550"/>
    <n v="201141"/>
    <s v="01"/>
    <s v="I. interní klinika - kardiologická"/>
    <s v="89301011"/>
    <s v="0113"/>
    <n v="13"/>
    <n v="4"/>
    <n v="26"/>
    <n v="131996"/>
    <n v="3152"/>
    <n v="1"/>
    <n v="13581"/>
    <n v="1.8048"/>
    <n v="1.7626999999999999"/>
    <n v="4.2099999999999999E-2"/>
    <n v="2.7389600276947021"/>
    <n v="2.7389600276947021"/>
    <n v="0"/>
    <s v="4"/>
    <s v="30"/>
    <m/>
    <s v="26"/>
    <s v="Geriatrie"/>
    <s v="77000"/>
    <m/>
    <m/>
    <s v="Olomouc"/>
    <s v="I50 - Selhání srdce"/>
    <s v="I509 - Selhání srdce NS"/>
    <m/>
    <s v="I509 - Selhání srdce NS"/>
    <s v="441226438"/>
    <d v="2022-04-20T00:00:00"/>
    <d v="2022-05-16T00:00:00"/>
    <n v="2022"/>
    <s v="6"/>
    <s v="4"/>
    <s v="3011"/>
    <s v="89301301"/>
    <x v="23"/>
  </r>
  <r>
    <n v="2023"/>
    <s v="2022051403211294311"/>
    <s v="321129431"/>
    <s v="Bořuta Jiří"/>
    <n v="20220427"/>
    <n v="20220514"/>
    <x v="5"/>
    <n v="18"/>
    <s v="R31;C679;I10;I269;I500;I489;D62;;;;;;;;;"/>
    <s v="21225,21413,21221,91995,76557,21415,91983,76555"/>
    <s v="30"/>
    <s v="Geriatrie"/>
    <s v="89301301"/>
    <s v="3011"/>
    <n v="111"/>
    <s v="D"/>
    <s v="11-M06-01"/>
    <s v="Transuretrální resekce močového měchýře u pacientů s CC=3-4"/>
    <n v="51413"/>
    <n v="18649"/>
    <n v="6696"/>
    <n v="0"/>
    <n v="163.03"/>
    <n v="11722.94"/>
    <n v="452.89"/>
    <n v="1840"/>
    <n v="2025"/>
    <n v="128466"/>
    <s v="12"/>
    <s v="Urologická klinika"/>
    <s v="89301121"/>
    <s v="1211"/>
    <n v="9"/>
    <n v="3"/>
    <n v="20"/>
    <n v="119732"/>
    <n v="10202"/>
    <n v="1"/>
    <n v="50567"/>
    <n v="1.7351000000000001"/>
    <n v="1.5989"/>
    <n v="0.13619999999999999"/>
    <n v="1.7350999563932419"/>
    <n v="1.5988999605178833"/>
    <n v="0.13619999587535858"/>
    <s v="8"/>
    <s v="12"/>
    <m/>
    <s v="12,26"/>
    <s v="Geriatrie"/>
    <s v="77900"/>
    <s v="Olomoucký"/>
    <s v="Olomouc"/>
    <s v="Olomouc město"/>
    <s v="R31 - Neurčená hematurie"/>
    <m/>
    <m/>
    <s v="R31 - Neurčená hematurie"/>
    <s v="321129431"/>
    <d v="2022-05-12T00:00:00"/>
    <d v="2022-05-14T00:00:00"/>
    <n v="2022"/>
    <s v="6"/>
    <s v="8"/>
    <s v="3011"/>
    <s v="89301301"/>
    <x v="41"/>
  </r>
  <r>
    <n v="2023"/>
    <s v="2022051203352224421"/>
    <s v="335222442"/>
    <s v="Pivodová Růžena"/>
    <n v="20220325"/>
    <n v="20220512"/>
    <x v="5"/>
    <n v="49"/>
    <s v="I500;N1782;J160;B961;N300;I482;;;;;;;;;;"/>
    <s v="21225,21413,21415,21221,21001,21215"/>
    <s v="30"/>
    <s v="Geriatrie"/>
    <s v="89301301"/>
    <s v="3011"/>
    <n v="111"/>
    <s v="A"/>
    <s v="05-K07-03"/>
    <s v="Srdeční selhání v CVSP u pacientů s CC=3-4"/>
    <n v="112350"/>
    <n v="58220"/>
    <n v="0"/>
    <n v="0"/>
    <n v="1829.97"/>
    <n v="0"/>
    <n v="0"/>
    <n v="3840"/>
    <n v="9150"/>
    <n v="269514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6759698875248432"/>
    <n v="3.6338698863983154"/>
    <n v="4.2100001126527786E-2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35222442"/>
    <d v="2022-04-20T00:00:00"/>
    <d v="2022-05-12T00:00:00"/>
    <n v="2022"/>
    <s v="6"/>
    <s v="1"/>
    <s v="3011"/>
    <s v="89301301"/>
    <x v="11"/>
  </r>
  <r>
    <n v="2023"/>
    <s v="2022053005152222041"/>
    <s v="515222204"/>
    <s v="Teršlová Věra"/>
    <n v="20220321"/>
    <n v="20220530"/>
    <x v="5"/>
    <n v="71"/>
    <s v="N185;Z992;E112;I500;D638;N300;;;;;;;;;;"/>
    <s v="21225,21413,21415,21221,21717,21001,18521,78989,51393,51355,90952,90902,78813"/>
    <s v="03"/>
    <s v="III. interní klinika - nefrologická, revmatologická a endokrinologická"/>
    <s v="89301033"/>
    <s v="0331"/>
    <n v="111"/>
    <s v="D"/>
    <s v="06-I06-01"/>
    <s v="Výkon na cévách pro vaskulární onemocnění střeva"/>
    <n v="642714"/>
    <n v="45524"/>
    <n v="244664"/>
    <n v="0"/>
    <n v="74326.960000000006"/>
    <n v="65934.33"/>
    <n v="36018.660000000003"/>
    <n v="3680"/>
    <n v="6075"/>
    <n v="882189"/>
    <s v="03"/>
    <s v="III. interní klinika - nefrologická, revmatologická a endokrinologická"/>
    <s v="89301031"/>
    <s v="0311"/>
    <n v="18"/>
    <n v="6"/>
    <n v="33"/>
    <n v="400786"/>
    <n v="74322"/>
    <n v="24774"/>
    <n v="146992"/>
    <n v="6.3445999999999998"/>
    <n v="5.3521000000000001"/>
    <n v="0.99250000000000005"/>
    <n v="13.587409615516663"/>
    <n v="12.131429672241211"/>
    <n v="1.4559799432754517"/>
    <s v="7"/>
    <s v="04"/>
    <s v="04"/>
    <s v="26,34,07,03,04"/>
    <s v="Geriatrie"/>
    <s v="77900"/>
    <s v="Olomoucký"/>
    <s v="Olomouc"/>
    <s v="Olomouc město"/>
    <s v="N18 - Chronické onemocnění ledvin"/>
    <s v="N185 - Chronické onemocnění ledvin, stadium 5"/>
    <m/>
    <s v="N185 - Chronické onemocnění ledvin, stadium 5"/>
    <s v="515222204"/>
    <d v="2022-05-06T00:00:00"/>
    <d v="2022-05-11T00:00:00"/>
    <n v="2022"/>
    <s v="6"/>
    <s v="3"/>
    <s v="3011"/>
    <s v="89301301"/>
    <x v="3"/>
  </r>
  <r>
    <n v="2023"/>
    <s v="2022051004753209521"/>
    <s v="475320952"/>
    <s v="Žáková Anna"/>
    <n v="20220411"/>
    <n v="20220510"/>
    <x v="5"/>
    <n v="30"/>
    <s v="A408;N390;E86;E118;G35;;;;;;;;;;;"/>
    <s v="21413,21225,21221,21415,21001,21215"/>
    <s v="30"/>
    <s v="Geriatrie"/>
    <s v="89301301"/>
    <s v="3011"/>
    <n v="111"/>
    <s v="A"/>
    <s v="11-K01-01"/>
    <s v="Záněty močových cest u pacientů s CC=3-4"/>
    <n v="68545"/>
    <n v="38541"/>
    <n v="0"/>
    <n v="0"/>
    <n v="0"/>
    <n v="0"/>
    <n v="0"/>
    <n v="2320"/>
    <n v="5100"/>
    <n v="116338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6066499948501587"/>
    <n v="1.6066499948501587"/>
    <n v="0"/>
    <s v="1"/>
    <s v="30"/>
    <m/>
    <s v="26"/>
    <s v="Geriatrie"/>
    <s v="77900"/>
    <s v="Olomoucký"/>
    <s v="Olomouc"/>
    <s v="Olomouc město"/>
    <s v="A40 - Streptokoková sepse"/>
    <s v="A408 - Jiná streptokoková sepse"/>
    <m/>
    <s v="A408 - Jiná streptokoková sepse"/>
    <s v="475320952"/>
    <d v="2022-04-21T00:00:00"/>
    <d v="2022-05-10T00:00:00"/>
    <n v="2022"/>
    <s v="6"/>
    <s v="1"/>
    <s v="3011"/>
    <s v="89301301"/>
    <x v="2"/>
  </r>
  <r>
    <n v="2023"/>
    <s v="2022050904158314621"/>
    <s v="415831462"/>
    <s v="Komárková Růžena"/>
    <n v="20220417"/>
    <n v="20220509"/>
    <x v="5"/>
    <n v="23"/>
    <s v="N1783;E111;U071;Y423;;;;;;;;;;;;"/>
    <s v="21413,21221,21225,21215,21415,18521,21001"/>
    <s v="30"/>
    <s v="Geriatrie"/>
    <s v="89301301"/>
    <s v="3011"/>
    <n v="111"/>
    <s v="A"/>
    <s v="11-M02-03"/>
    <s v="Eliminační metody krve pro akutní selhání ledvin provedené v 1-3 dnech"/>
    <n v="105811"/>
    <n v="24503"/>
    <n v="20088"/>
    <n v="0"/>
    <n v="1684.65"/>
    <n v="4491.8"/>
    <n v="1286.05"/>
    <n v="1520"/>
    <n v="2250"/>
    <n v="195476"/>
    <s v="03"/>
    <s v="III. interní klinika - nefrologická, revmatologická a endokrinologická"/>
    <s v="89301033"/>
    <s v="0331"/>
    <n v="12"/>
    <n v="4"/>
    <n v="25"/>
    <n v="191180"/>
    <n v="7729"/>
    <n v="1"/>
    <n v="24265"/>
    <n v="2.6562000000000001"/>
    <n v="2.5529999999999999"/>
    <n v="0.1032"/>
    <n v="2.6561999768018723"/>
    <n v="2.5529999732971191"/>
    <n v="0.10320000350475311"/>
    <s v="1"/>
    <s v="03"/>
    <m/>
    <s v="26,03"/>
    <s v="Geriatrie"/>
    <s v="78365"/>
    <s v="Olomoucký"/>
    <s v="Olomouc"/>
    <s v="Olomouc sever"/>
    <s v="N17 - Akutní selhání ledvin"/>
    <s v="N178 - Jiné akutní selhání ledvin"/>
    <s v="N1783 - Jiné akutní selhání ledvin - stádium AKI 3"/>
    <s v="N1783 - Jiné akutní selhání ledvin - stádium AKI 3"/>
    <s v="415831462"/>
    <d v="2022-04-28T00:00:00"/>
    <d v="2022-05-09T00:00:00"/>
    <n v="2022"/>
    <s v="6"/>
    <s v="1"/>
    <s v="3011"/>
    <s v="89301301"/>
    <x v="9"/>
  </r>
  <r>
    <n v="2023"/>
    <s v="2022050904360114481"/>
    <s v="436011448"/>
    <s v="Hajduková Marta"/>
    <n v="20220404"/>
    <n v="20220509"/>
    <x v="5"/>
    <n v="36"/>
    <s v="I743;I10;E115;E669;E790;H409;;;;;;;;;;"/>
    <s v="21413,78989,07563,21225,21415,54170,07552,07423,07469,07546,07425,54190,62310,07422,07543,07413,54340,89423,21001,90952"/>
    <s v="30"/>
    <s v="Geriatrie"/>
    <s v="89301301"/>
    <s v="3011"/>
    <n v="111"/>
    <s v="D"/>
    <s v="05-M04-01"/>
    <s v="Odstranění uzávěru cévy endovaskulární cestou pro nemoc periferních cév s dalším operačním výkonem v jiný den u pacientů s CC=1-4"/>
    <n v="155634"/>
    <n v="38784"/>
    <n v="13392"/>
    <n v="0"/>
    <n v="5023.28"/>
    <n v="17738.36"/>
    <n v="20194.400000000001"/>
    <n v="3240"/>
    <n v="3975"/>
    <n v="503754"/>
    <s v="05"/>
    <s v="II. chirurgická klinika - cévně-transplantační"/>
    <s v="89301051"/>
    <s v="0511"/>
    <n v="13"/>
    <n v="4"/>
    <n v="27"/>
    <n v="301361"/>
    <n v="108423"/>
    <n v="36141"/>
    <n v="227435"/>
    <n v="5.4722999999999997"/>
    <n v="4.0244"/>
    <n v="1.4479"/>
    <n v="7.143970251083374"/>
    <n v="5.6960701942443848"/>
    <n v="1.4479000568389893"/>
    <s v="4"/>
    <s v="05"/>
    <s v="05"/>
    <s v="26,34,05,07"/>
    <s v="Geriatrie"/>
    <s v="77900"/>
    <s v="Olomoucký"/>
    <s v="Olomouc"/>
    <s v="Olomouc město"/>
    <s v="I74 - Tepenný vmetek (arteriální embolie) a trombóza"/>
    <s v="I743 - Embolie a trombóza tepen dolních končetin"/>
    <m/>
    <s v="I743 - Embolie a trombóza tepen dolních končetin"/>
    <s v="436011448"/>
    <d v="2022-04-21T00:00:00"/>
    <d v="2022-05-09T00:00:00"/>
    <n v="2022"/>
    <s v="6"/>
    <s v="4"/>
    <s v="3011"/>
    <s v="89301301"/>
    <x v="26"/>
  </r>
  <r>
    <n v="2023"/>
    <s v="2022050604761134541"/>
    <s v="476113454"/>
    <s v="Štěpánová Naděžda"/>
    <n v="20220420"/>
    <n v="20220506"/>
    <x v="5"/>
    <n v="17"/>
    <s v="I639;I693;E114;I10;N309;;;;;;;;;;;"/>
    <s v="21413,21225,21415,72213,21221,21001,21215,72015"/>
    <s v="30"/>
    <s v="Geriatrie"/>
    <s v="89301301"/>
    <s v="3011"/>
    <n v="111"/>
    <s v="A"/>
    <s v="01-K10-03"/>
    <s v="Mozkový infarkt v komplexním CVSP u pacientů s CC=0"/>
    <n v="48932"/>
    <n v="21935"/>
    <n v="0"/>
    <n v="0"/>
    <n v="0"/>
    <n v="0"/>
    <n v="0"/>
    <n v="1220"/>
    <n v="2400"/>
    <n v="95229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1901299953460693"/>
    <n v="1.1901299953460693"/>
    <n v="0"/>
    <s v="1"/>
    <s v="17"/>
    <m/>
    <s v="26,36"/>
    <s v="Geriatrie"/>
    <s v="79336"/>
    <s v="Moravskoslezský"/>
    <s v="Bruntál"/>
    <s v="Bruntál"/>
    <s v="I63 - Mozkový infarkt"/>
    <s v="I639 - Mozkový infarkt NS"/>
    <m/>
    <s v="I639 - Mozkový infarkt NS"/>
    <s v="476113454"/>
    <d v="2022-04-26T00:00:00"/>
    <d v="2022-05-06T00:00:00"/>
    <n v="2022"/>
    <s v="6"/>
    <s v="1"/>
    <s v="3011"/>
    <s v="89301301"/>
    <x v="37"/>
  </r>
  <r>
    <n v="2023"/>
    <s v="2022050504359184641"/>
    <s v="435918464"/>
    <s v="Drtilová Růžena"/>
    <n v="20220408"/>
    <n v="20220505"/>
    <x v="5"/>
    <n v="28"/>
    <s v="S5200;W0190;;;;;;;;;;;;;;"/>
    <s v="21413,21415,21221,53159,78115,21225,66127,21215,21717,21001"/>
    <s v="30"/>
    <s v="Geriatrie"/>
    <s v="89301301"/>
    <s v="3011"/>
    <n v="111"/>
    <s v="A"/>
    <s v="08-I17-01"/>
    <s v="Operace poranění kostí předloktí a zápěstí v CVSP u pacientů ve věku 16 a více let s dalším operačním výkonem v jiný den nebo CC=1-4 nebo u pacientů ve věku 75 a více let"/>
    <n v="70467"/>
    <n v="33834"/>
    <n v="0"/>
    <n v="0"/>
    <n v="1533.57"/>
    <n v="0"/>
    <n v="368.33"/>
    <n v="2360"/>
    <n v="3975"/>
    <n v="197109"/>
    <s v="31"/>
    <s v="Traumatologická klinika"/>
    <s v="89301311"/>
    <s v="3111"/>
    <n v="8"/>
    <n v="3"/>
    <n v="18"/>
    <n v="103488"/>
    <n v="19782"/>
    <n v="1"/>
    <n v="50029"/>
    <n v="1.6462000000000001"/>
    <n v="1.3819999999999999"/>
    <n v="0.26419999999999999"/>
    <n v="2.6826999485492706"/>
    <n v="2.4184999465942383"/>
    <n v="0.26420000195503235"/>
    <s v="1"/>
    <s v="31"/>
    <s v="31"/>
    <s v="26,07,31"/>
    <s v="Geriatrie"/>
    <s v="78344"/>
    <s v="Olomoucký"/>
    <s v="Olomouc"/>
    <s v="Olomouc západ"/>
    <s v="S52 - Zlomenina lokte a předloktí"/>
    <s v="S520 - Zlomenina horního konce loketní kosti (ulny)"/>
    <s v="S5200 - Zlomenina horního konce ulny; zavřená"/>
    <s v="S5200 - Zlomenina horního konce ulny; zavřená"/>
    <s v="435918464"/>
    <d v="2022-04-13T00:00:00"/>
    <d v="2022-05-05T00:00:00"/>
    <n v="2022"/>
    <s v="6"/>
    <s v="1"/>
    <s v="3011"/>
    <s v="89301301"/>
    <x v="1"/>
  </r>
  <r>
    <n v="2023"/>
    <s v="2022050304561144351"/>
    <s v="456114435"/>
    <s v="Srovnalová Eva"/>
    <n v="20220406"/>
    <n v="20220503"/>
    <x v="5"/>
    <n v="28"/>
    <s v="I64;;;;;;;;;;;;;;;"/>
    <s v="21413,21225,21415,21221,72213,21001,72015"/>
    <s v="30"/>
    <s v="Geriatrie"/>
    <s v="89301301"/>
    <s v="3011"/>
    <n v="111"/>
    <s v="A"/>
    <s v="01-K12-01"/>
    <s v="Jiná cévní onemocnění mozku a míchy v komplexním CVSP"/>
    <n v="105591"/>
    <n v="26138"/>
    <n v="32976"/>
    <n v="0"/>
    <n v="545.71"/>
    <n v="0"/>
    <n v="0"/>
    <n v="1600"/>
    <n v="3150"/>
    <n v="164373"/>
    <s v="17"/>
    <s v="Neurologická klinika"/>
    <s v="89301176"/>
    <s v="1732"/>
    <n v="5"/>
    <n v="2"/>
    <n v="11"/>
    <n v="54445"/>
    <n v="799"/>
    <n v="1"/>
    <n v="3679"/>
    <n v="0.73780000000000001"/>
    <n v="0.72709999999999997"/>
    <n v="1.0699999999999999E-2"/>
    <n v="2.2210800778120756"/>
    <n v="2.2103800773620605"/>
    <n v="1.0700000450015068E-2"/>
    <s v="4"/>
    <s v="17"/>
    <m/>
    <s v="26,36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456114435"/>
    <d v="2022-04-20T00:00:00"/>
    <d v="2022-05-03T00:00:00"/>
    <n v="2022"/>
    <s v="6"/>
    <s v="4"/>
    <s v="3011"/>
    <s v="89301301"/>
    <x v="39"/>
  </r>
  <r>
    <n v="2023"/>
    <s v="2022050204760207121"/>
    <s v="476020712"/>
    <s v="Spáčilová Růžena"/>
    <n v="20220409"/>
    <n v="20220502"/>
    <x v="5"/>
    <n v="24"/>
    <s v="S2240;W1999;K598;E142;N181;S2710;E117;;;;;;;;;"/>
    <s v="21221,21717,21225,21415,21413,21001"/>
    <s v="30"/>
    <s v="Geriatrie"/>
    <s v="89301301"/>
    <s v="3011"/>
    <n v="111"/>
    <s v="A"/>
    <s v="04-K13-01"/>
    <s v="Trauma dýchací soustavy a hrudníku v CVSP"/>
    <n v="113493"/>
    <n v="22373"/>
    <n v="50618"/>
    <n v="0"/>
    <n v="4007.26"/>
    <n v="5478.68"/>
    <n v="0"/>
    <n v="1600"/>
    <n v="2550"/>
    <n v="136027"/>
    <s v="31"/>
    <s v="Traumatologická klinika"/>
    <s v="89301311"/>
    <s v="3111"/>
    <n v="5"/>
    <n v="2"/>
    <n v="11"/>
    <n v="51457"/>
    <n v="900"/>
    <n v="1"/>
    <n v="5456"/>
    <n v="0.69920000000000004"/>
    <n v="0.68720000000000003"/>
    <n v="1.2E-2"/>
    <n v="1.8231200203299522"/>
    <n v="1.7592300176620483"/>
    <n v="6.38900026679039E-2"/>
    <s v="1"/>
    <s v="31"/>
    <m/>
    <s v="26"/>
    <s v="Geriatrie"/>
    <s v="77900"/>
    <s v="Olomoucký"/>
    <s v="Olomouc"/>
    <s v="Olomouc město"/>
    <s v="S22 - Zlomenina žebra (žeber), hrudní kosti a hrudní páteře"/>
    <s v="S224 - Mnohočetné zlomeniny žeber"/>
    <s v="S2240 - Mnohočetné zlomeniny žeber; zavřená"/>
    <s v="S2240 - Mnohočetné zlomeniny žeber; zavřená"/>
    <s v="476020712"/>
    <d v="2022-04-26T00:00:00"/>
    <d v="2022-05-02T00:00:00"/>
    <n v="2022"/>
    <s v="6"/>
    <s v="1"/>
    <s v="3011"/>
    <s v="89301301"/>
    <x v="11"/>
  </r>
  <r>
    <n v="2023"/>
    <s v="2022050204655314341"/>
    <s v="465531434"/>
    <s v="Bouchalová Libuše"/>
    <n v="20220419"/>
    <n v="20220502"/>
    <x v="5"/>
    <n v="14"/>
    <s v="S7200;W0101;J459;I10;E789;G301;;;;;;;;;;"/>
    <s v="21415,21225,21215,21221,21413"/>
    <s v="30"/>
    <s v="Geriatrie"/>
    <s v="89301301"/>
    <s v="3011"/>
    <n v="111"/>
    <s v="A"/>
    <s v="08-K12-02"/>
    <s v="Poranění pánve a stehna v CVSP u pacientů ve věku 16 a více let a s CC=0"/>
    <n v="34707"/>
    <n v="17427"/>
    <n v="0"/>
    <n v="0"/>
    <n v="0"/>
    <n v="0"/>
    <n v="0"/>
    <n v="1040"/>
    <n v="1950"/>
    <n v="55368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5"/>
    <s v="30"/>
    <m/>
    <s v="26"/>
    <s v="Geriatrie"/>
    <s v="75111"/>
    <s v="Olomoucký"/>
    <s v="Přerov"/>
    <s v="Přerov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65531434"/>
    <d v="2022-04-19T00:00:00"/>
    <d v="2022-05-02T00:00:00"/>
    <n v="2022"/>
    <s v="6"/>
    <s v="5"/>
    <s v="3011"/>
    <s v="89301301"/>
    <x v="17"/>
  </r>
  <r>
    <n v="2023"/>
    <s v="2022052403555124651"/>
    <s v="355512465"/>
    <s v="Hladká Ludmila"/>
    <n v="20220426"/>
    <n v="20220524"/>
    <x v="5"/>
    <n v="29"/>
    <s v="I619;N309;;;;;;;;;;;;;;"/>
    <s v="21225,21413,21221,72213,21415,21717,56151,21001,72015"/>
    <s v="06"/>
    <s v="Neurochirurgická klinika"/>
    <s v="89301061"/>
    <s v="0612"/>
    <n v="111"/>
    <s v="B"/>
    <s v="01-I08-04"/>
    <s v="Chirurgický výkon na úrovni lebky a tvrdé pleny u pacientů s CC=0-2"/>
    <n v="86177"/>
    <n v="34718"/>
    <n v="0"/>
    <n v="0"/>
    <n v="1999.27"/>
    <n v="0"/>
    <n v="2545.84"/>
    <n v="2280"/>
    <n v="4050"/>
    <n v="225606"/>
    <s v="17"/>
    <s v="Neurologická klinika"/>
    <s v="89301171"/>
    <s v="1713"/>
    <n v="8"/>
    <n v="3"/>
    <n v="15"/>
    <n v="111782"/>
    <n v="5757"/>
    <n v="1"/>
    <n v="20516"/>
    <n v="1.5697000000000001"/>
    <n v="1.4927999999999999"/>
    <n v="7.6899999999999996E-2"/>
    <n v="3.1371400281786919"/>
    <n v="3.0602400302886963"/>
    <n v="7.6899997889995575E-2"/>
    <s v="1"/>
    <s v="06"/>
    <s v="06"/>
    <s v="26,36,06"/>
    <s v="Geriatrie"/>
    <s v="71000"/>
    <s v="Moravskoslezský"/>
    <s v="Ostrava-město"/>
    <s v="Ostrava"/>
    <s v="I61 - Intracerebrální (nitromozkové) krvácení"/>
    <s v="I619 - Intracerebrální (nitromozkové) krvácení NS"/>
    <m/>
    <s v="I619 - Intracerebrální (nitromozkové) krvácení NS"/>
    <s v="355512465"/>
    <d v="2022-04-28T00:00:00"/>
    <d v="2022-05-22T00:00:00"/>
    <n v="2022"/>
    <s v="6"/>
    <s v="3"/>
    <s v="3011"/>
    <s v="89301301"/>
    <x v="37"/>
  </r>
  <r>
    <n v="2023"/>
    <s v="2022052304809150801"/>
    <s v="480915080"/>
    <s v="Závodník Lumír"/>
    <n v="20220506"/>
    <n v="20220523"/>
    <x v="5"/>
    <n v="18"/>
    <s v="E86;G20;I10;I7080;;;;;;;;;;;;"/>
    <s v="21221,35520,21413,21225,21211,21415,37022"/>
    <s v="30"/>
    <s v="Geriatrie"/>
    <s v="89301301"/>
    <s v="3011"/>
    <n v="111"/>
    <s v="A"/>
    <s v="10-K14-03"/>
    <s v="Dehydratace u pacientů ve věku 65 a více let s CC=0-1"/>
    <n v="50354"/>
    <n v="23237"/>
    <n v="0"/>
    <n v="0"/>
    <n v="0"/>
    <n v="0"/>
    <n v="0"/>
    <n v="1360"/>
    <n v="2550"/>
    <n v="58051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78127998113632202"/>
    <n v="0.78127998113632202"/>
    <n v="0"/>
    <s v="4"/>
    <s v="02"/>
    <m/>
    <s v="26,39"/>
    <s v="Geriatrie"/>
    <s v="78357"/>
    <s v="Olomoucký"/>
    <s v="Olomouc"/>
    <s v="Olomouc východ"/>
    <s v="E86 - Snížení objemu plazmy nebo extracelulární tekutiny"/>
    <m/>
    <m/>
    <s v="E86 - Snížení objemu plazmy nebo extracelulární tekutiny"/>
    <s v="480915080"/>
    <d v="2022-05-09T00:00:00"/>
    <d v="2022-05-23T00:00:00"/>
    <n v="2022"/>
    <s v="6"/>
    <s v="4"/>
    <s v="3011"/>
    <s v="89301301"/>
    <x v="2"/>
  </r>
  <r>
    <n v="2023"/>
    <s v="2022052303259014411"/>
    <s v="325901441"/>
    <s v="Kvintová Ludmila"/>
    <n v="20220505"/>
    <n v="20220523"/>
    <x v="5"/>
    <n v="19"/>
    <s v="I500;J189;D519;E440;E876;;;;;;;;;;;"/>
    <s v="21221,21413,21415,21225,21001"/>
    <s v="30"/>
    <s v="Geriatrie"/>
    <s v="89301301"/>
    <s v="3011"/>
    <n v="111"/>
    <s v="A"/>
    <s v="05-K07-03"/>
    <s v="Srdeční selhání v CVSP u pacientů s CC=3-4"/>
    <n v="49015"/>
    <n v="24861"/>
    <n v="0"/>
    <n v="0"/>
    <n v="1195.57"/>
    <n v="0"/>
    <n v="0"/>
    <n v="1440"/>
    <n v="2700"/>
    <n v="132100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02"/>
    <m/>
    <s v="26"/>
    <s v="Geriatrie"/>
    <s v="78346"/>
    <s v="Olomoucký"/>
    <s v="Olomouc"/>
    <s v="Olomouc západ"/>
    <s v="I50 - Selhání srdce"/>
    <s v="I500 - Městnavé selhání srdce"/>
    <m/>
    <s v="I500 - Městnavé selhání srdce"/>
    <s v="325901441"/>
    <d v="2022-05-10T00:00:00"/>
    <d v="2022-05-23T00:00:00"/>
    <n v="2022"/>
    <s v="6"/>
    <s v="4"/>
    <s v="3011"/>
    <s v="89301301"/>
    <x v="2"/>
  </r>
  <r>
    <n v="2023"/>
    <s v="2022052604756114151"/>
    <s v="475611415"/>
    <s v="Zavřelová Olga"/>
    <n v="20220517"/>
    <n v="20220526"/>
    <x v="5"/>
    <n v="10"/>
    <s v="I500;I259;E876;E834;I10;J449;;;;;;;;;;"/>
    <s v="21413,21221,21215,21001,21225,21415"/>
    <s v="30"/>
    <s v="Geriatrie"/>
    <s v="89301301"/>
    <s v="3011"/>
    <n v="111"/>
    <s v="A"/>
    <s v="05-K07-04"/>
    <s v="Srdeční selhání v CVSP u pacientů s CC=1-2"/>
    <n v="30473"/>
    <n v="12351"/>
    <n v="0"/>
    <n v="0"/>
    <n v="0"/>
    <n v="0"/>
    <n v="0"/>
    <n v="720"/>
    <n v="900"/>
    <n v="75824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75611415"/>
    <d v="2022-05-20T00:00:00"/>
    <d v="2022-05-26T00:00:00"/>
    <n v="2022"/>
    <s v="6"/>
    <s v="1"/>
    <s v="3011"/>
    <s v="89301301"/>
    <x v="11"/>
  </r>
  <r>
    <n v="2023"/>
    <s v="2022050604252034311"/>
    <s v="425203431"/>
    <s v="Pavelková Ema"/>
    <n v="20220405"/>
    <n v="20220506"/>
    <x v="5"/>
    <n v="32"/>
    <s v="R55;Z290;H810;U071;;;;;;;;;;;;"/>
    <s v="21415,21413,21221,21225,21001"/>
    <s v="30"/>
    <s v="Geriatrie"/>
    <s v="89301301"/>
    <s v="3011"/>
    <n v="201"/>
    <s v="A"/>
    <s v="03-K02-02"/>
    <s v="Záněty horních cest dýchacích a hrtanu u pacientů ve věku 65 a více let nebo s CC=1-2"/>
    <n v="93401"/>
    <n v="39701"/>
    <n v="0"/>
    <n v="0"/>
    <n v="56859.93"/>
    <n v="0"/>
    <n v="0"/>
    <n v="2480"/>
    <n v="4650"/>
    <n v="169717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1.7384000550955534"/>
    <n v="1.7295000553131104"/>
    <n v="8.8999997824430466E-3"/>
    <s v="1"/>
    <s v="30"/>
    <m/>
    <s v="26"/>
    <s v="Geriatrie"/>
    <s v="77900"/>
    <s v="Olomoucký"/>
    <s v="Olomouc"/>
    <s v="Olomouc město"/>
    <s v="R55 - Mdloba (synkopa) a zhroucení (kolaps)"/>
    <m/>
    <m/>
    <s v="R55 - Mdloba (synkopa) a zhroucení (kolaps)"/>
    <s v="425203431"/>
    <d v="2022-04-13T00:00:00"/>
    <d v="2022-05-06T00:00:00"/>
    <n v="2022"/>
    <s v="6"/>
    <s v="1"/>
    <s v="3011"/>
    <s v="89301301"/>
    <x v="9"/>
  </r>
  <r>
    <n v="2023"/>
    <s v="2022052603261074731"/>
    <s v="326107473"/>
    <s v="Pokorná Marie"/>
    <n v="20220419"/>
    <n v="20220526"/>
    <x v="5"/>
    <n v="38"/>
    <s v="I7021;T810;I259;I10;E785;;;;;;;;;;;"/>
    <s v="21415,89323,21225,21413,21221,21001,78989,21215,89423,90954,62310,89331"/>
    <s v="30"/>
    <s v="Geriatrie"/>
    <s v="89301301"/>
    <s v="3011"/>
    <n v="201"/>
    <s v="A"/>
    <s v="05-I20-01"/>
    <s v="Opakovaný chirurgický výkon pro nemoc periferních cév v CVSP u pacientů s CC=1-4"/>
    <n v="219802"/>
    <n v="37276"/>
    <n v="38701"/>
    <n v="0"/>
    <n v="7758.52"/>
    <n v="18053.8"/>
    <n v="188869.94"/>
    <n v="3000"/>
    <n v="3975"/>
    <n v="418732"/>
    <s v="05"/>
    <s v="II. chirurgická klinika - cévně-transplantační"/>
    <s v="89301051"/>
    <s v="0511"/>
    <n v="28"/>
    <n v="9"/>
    <n v="45"/>
    <n v="350525"/>
    <n v="36288"/>
    <n v="1"/>
    <n v="117312"/>
    <n v="5.1656000000000004"/>
    <n v="4.681"/>
    <n v="0.48459999999999998"/>
    <n v="6.377400279045105"/>
    <n v="4.6810002326965332"/>
    <n v="1.6964000463485718"/>
    <s v="1"/>
    <s v="30"/>
    <m/>
    <s v="26,05,34,07"/>
    <s v="Geriatrie"/>
    <s v="79601"/>
    <s v="Olomoucký"/>
    <s v="Prostějov"/>
    <s v="Prostějov město"/>
    <s v="I70 - Ateroskleróza"/>
    <s v="I702 - Ateroskleróza končetinových tepen"/>
    <s v="I7021 - Ateroskleróza končetinových tepen, s gangrénou"/>
    <s v="I7021 - Ateroskleróza končetinových tepen, s gangrénou"/>
    <s v="326107473"/>
    <d v="2022-05-05T00:00:00"/>
    <d v="2022-05-26T00:00:00"/>
    <n v="2022"/>
    <s v="6"/>
    <s v="1"/>
    <s v="3011"/>
    <s v="89301301"/>
    <x v="26"/>
  </r>
  <r>
    <n v="2023"/>
    <s v="2022050403155314381"/>
    <s v="315531438"/>
    <s v="Krejčová Františka"/>
    <n v="20220404"/>
    <n v="20220504"/>
    <x v="5"/>
    <n v="31"/>
    <s v="M5397;;;;;;;;;;;;;;;"/>
    <s v="21225,21415,21413,21221,21001,37022,35520"/>
    <s v="30"/>
    <s v="Geriatrie"/>
    <s v="89301301"/>
    <s v="3011"/>
    <n v="201"/>
    <s v="A"/>
    <s v="08-K08-00"/>
    <s v="Jiná onemocnění páteře a bolest zad"/>
    <n v="78502"/>
    <n v="36549"/>
    <n v="0"/>
    <n v="0"/>
    <n v="0"/>
    <n v="0"/>
    <n v="0"/>
    <n v="2190"/>
    <n v="4500"/>
    <n v="97663"/>
    <s v="17"/>
    <s v="Neurologická klinika"/>
    <s v="89301171"/>
    <s v="1712"/>
    <n v="6"/>
    <n v="2"/>
    <n v="12"/>
    <n v="39481"/>
    <n v="169"/>
    <n v="1"/>
    <n v="1586"/>
    <n v="0.52949999999999997"/>
    <n v="0.5272"/>
    <n v="2.3E-3"/>
    <n v="1.5288800001144409"/>
    <n v="1.5288800001144409"/>
    <n v="0"/>
    <s v="4"/>
    <s v="17"/>
    <m/>
    <s v="39,26"/>
    <s v="Geriatrie"/>
    <s v="77900"/>
    <s v="Olomoucký"/>
    <s v="Olomouc"/>
    <s v="Olomouc město"/>
    <s v="M53 - Jiné dorzopatie nezařazené jinde"/>
    <s v="M539 - Dorzopatie NS"/>
    <s v="M5397 - Dorzopatie NS; bederně-křížová krajina"/>
    <s v="M5397 - Dorzopatie NS; bederně-křížová krajina"/>
    <s v="315531438"/>
    <d v="2022-04-25T00:00:00"/>
    <d v="2022-05-04T00:00:00"/>
    <n v="2022"/>
    <s v="6"/>
    <s v="4"/>
    <s v="3011"/>
    <s v="89301301"/>
    <x v="39"/>
  </r>
  <r>
    <n v="2023"/>
    <s v="2022050304162284661"/>
    <s v="416228466"/>
    <s v="Halenková Marcella"/>
    <n v="20220301"/>
    <n v="20220503"/>
    <x v="5"/>
    <n v="64"/>
    <s v="I638;U071;M8000;C800;C56;C785;;;;;;;;;;"/>
    <s v="21413,21221,21415,21225,21717,21001"/>
    <s v="30"/>
    <s v="Geriatrie"/>
    <s v="89301301"/>
    <s v="3011"/>
    <n v="205"/>
    <s v="A"/>
    <s v="08-K05-00"/>
    <s v="Patologické zlomeniny"/>
    <n v="303298"/>
    <n v="60688"/>
    <n v="100440"/>
    <n v="0"/>
    <n v="38055.760000000002"/>
    <n v="15587.72"/>
    <n v="0"/>
    <n v="3840"/>
    <n v="9075"/>
    <n v="244336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3.0833701193332672"/>
    <n v="2.9604101181030273"/>
    <n v="0.12296000123023987"/>
    <s v="4"/>
    <s v="30"/>
    <m/>
    <s v="26"/>
    <s v="Geriatrie"/>
    <s v="77900"/>
    <s v="Olomoucký"/>
    <s v="Olomouc"/>
    <s v="Olomouc město"/>
    <s v="I63 - Mozkový infarkt"/>
    <s v="I638 - Jiný mozkový infarkt"/>
    <m/>
    <s v="I638 - Jiný mozkový infarkt"/>
    <s v="416228466"/>
    <d v="2022-04-08T00:00:00"/>
    <d v="2022-05-03T00:00:00"/>
    <n v="2022"/>
    <s v="6"/>
    <s v="4"/>
    <s v="3011"/>
    <s v="89301301"/>
    <x v="9"/>
  </r>
  <r>
    <n v="2023"/>
    <s v="2022051704652254851"/>
    <s v="465225485"/>
    <s v="Kouřilová Libuše"/>
    <n v="20220318"/>
    <n v="20220517"/>
    <x v="5"/>
    <n v="61"/>
    <s v="Z432;;;;;;;;;;;;;;;"/>
    <s v="21415,21221,21413,21225,21215,35022"/>
    <s v="30"/>
    <s v="Geriatrie"/>
    <s v="89301301"/>
    <s v="3011"/>
    <n v="205"/>
    <s v="A"/>
    <s v="06-K14-01"/>
    <s v="Zhoubný novotvar střeva, konečníku, řiti a řitního kanálu v CVSP u pacientů s CC=2-4"/>
    <n v="167072"/>
    <n v="71683"/>
    <n v="0"/>
    <n v="0"/>
    <n v="18913.45"/>
    <n v="5626.42"/>
    <n v="2545.84"/>
    <n v="5320"/>
    <n v="8100"/>
    <n v="247160"/>
    <s v="04"/>
    <s v="I. chirurgická klinika"/>
    <s v="89301041"/>
    <s v="0413"/>
    <n v="11"/>
    <n v="4"/>
    <n v="22"/>
    <n v="87161"/>
    <n v="7697"/>
    <n v="1"/>
    <n v="29126"/>
    <n v="1.2667999999999999"/>
    <n v="1.1639999999999999"/>
    <n v="0.1028"/>
    <n v="3.7466100603342056"/>
    <n v="3.6401400566101074"/>
    <n v="0.10647000372409821"/>
    <s v="4"/>
    <s v="30"/>
    <m/>
    <s v="26,18"/>
    <s v="Geriatrie"/>
    <s v="77900"/>
    <s v="Olomoucký"/>
    <s v="Olomouc"/>
    <s v="Olomouc město"/>
    <s v="Z43 - Ošetřování umělých vyústění"/>
    <s v="Z432 - Ošetření ileostomie"/>
    <m/>
    <s v="Z432 - Ošetření ileostomie"/>
    <s v="465225485"/>
    <d v="2022-03-28T00:00:00"/>
    <d v="2022-05-06T00:00:00"/>
    <n v="2022"/>
    <s v="6"/>
    <s v="3"/>
    <s v="3011"/>
    <s v="89301301"/>
    <x v="8"/>
  </r>
  <r>
    <n v="2023"/>
    <s v="2022051103558244381"/>
    <s v="355824438"/>
    <s v="Hniličková Růžena"/>
    <n v="20220420"/>
    <n v="20220511"/>
    <x v="5"/>
    <n v="22"/>
    <s v="S3250;W1999;D683;I10;E117;;;;;;;;;;;"/>
    <s v="21221,21225,21415,21413,21001,21717"/>
    <s v="30"/>
    <s v="Geriatrie"/>
    <s v="89301301"/>
    <s v="3011"/>
    <n v="205"/>
    <s v="A"/>
    <s v="08-K12-01"/>
    <s v="Poranění pánve a stehna v CVSP u pacientů ve věku 16 a více let a s CC=1-4"/>
    <n v="59887"/>
    <n v="26916"/>
    <n v="0"/>
    <n v="0"/>
    <n v="0"/>
    <n v="0"/>
    <n v="0"/>
    <n v="1760"/>
    <n v="3075"/>
    <n v="84889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55824438"/>
    <d v="2022-04-22T00:00:00"/>
    <d v="2022-05-11T00:00:00"/>
    <n v="2022"/>
    <s v="6"/>
    <s v="4"/>
    <s v="3011"/>
    <s v="89301301"/>
    <x v="1"/>
  </r>
  <r>
    <n v="2023"/>
    <s v="2022051304201300591"/>
    <s v="420130059"/>
    <s v="Janů Stanislav"/>
    <n v="20220419"/>
    <n v="20220513"/>
    <x v="5"/>
    <n v="25"/>
    <s v="K922;C19;Z932;K658;R572;J156;;;;;;;;;;"/>
    <s v="21225,21221,21415,21413,21215"/>
    <s v="30"/>
    <s v="Geriatrie"/>
    <s v="89301301"/>
    <s v="3011"/>
    <n v="205"/>
    <s v="A"/>
    <s v="06-K14-01"/>
    <s v="Zhoubný novotvar střeva, konečníku, řiti a řitního kanálu v CVSP u pacientů s CC=2-4"/>
    <n v="85363"/>
    <n v="28674"/>
    <n v="10992"/>
    <n v="0"/>
    <n v="256.2"/>
    <n v="4850.54"/>
    <n v="0"/>
    <n v="1760"/>
    <n v="3300"/>
    <n v="97298"/>
    <s v="02"/>
    <s v="II. interní klinika gastroenterologie a geriatrie"/>
    <s v="89301023"/>
    <s v="0231"/>
    <n v="11"/>
    <n v="4"/>
    <n v="22"/>
    <n v="87161"/>
    <n v="7697"/>
    <n v="1"/>
    <n v="29126"/>
    <n v="1.2667999999999999"/>
    <n v="1.1639999999999999"/>
    <n v="0.1028"/>
    <n v="1.457270011305809"/>
    <n v="1.3544700145721436"/>
    <n v="0.10279999673366547"/>
    <s v="1"/>
    <s v="30"/>
    <m/>
    <s v="26"/>
    <s v="Geriatrie"/>
    <s v="78391"/>
    <s v="Olomoucký"/>
    <s v="Olomouc"/>
    <s v="Uničovsko"/>
    <s v="K92 - Jiné nemoci trávicí soustavy"/>
    <s v="K922 - Krvácení ze žaludku a střev NS"/>
    <m/>
    <s v="K922 - Krvácení ze žaludku a střev NS"/>
    <s v="420130059"/>
    <d v="2022-05-03T00:00:00"/>
    <d v="2022-05-13T00:00:00"/>
    <n v="2022"/>
    <s v="6"/>
    <s v="1"/>
    <s v="3011"/>
    <s v="89301301"/>
    <x v="11"/>
  </r>
  <r>
    <n v="2023"/>
    <s v="2022051604505184021"/>
    <s v="450518402"/>
    <s v="Rotter Jan"/>
    <n v="20220423"/>
    <n v="20220516"/>
    <x v="5"/>
    <n v="24"/>
    <s v="S5200;W0109;S010;S810;S610;;;;;;;;;;;"/>
    <s v="21221,21225,21413,21415,21215"/>
    <s v="30"/>
    <s v="Geriatrie"/>
    <s v="89301301"/>
    <s v="3011"/>
    <n v="205"/>
    <s v="A"/>
    <s v="08-K13-01"/>
    <s v="Poranění končetin mimo pánev a stehno v CVSP u pacientů ve věku 16 a více let a s CC=1-4"/>
    <n v="57347"/>
    <n v="29529"/>
    <n v="0"/>
    <n v="0"/>
    <n v="0"/>
    <n v="4491.8"/>
    <n v="0"/>
    <n v="2000"/>
    <n v="3375"/>
    <n v="84826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2471799924969673"/>
    <n v="1.2299799919128418"/>
    <n v="1.7200000584125519E-2"/>
    <s v="4"/>
    <s v="31"/>
    <m/>
    <s v="26"/>
    <s v="Geriatrie"/>
    <s v="77900"/>
    <s v="Olomoucký"/>
    <s v="Olomouc"/>
    <s v="Olomouc město"/>
    <s v="S52 - Zlomenina lokte a předloktí"/>
    <s v="S520 - Zlomenina horního konce loketní kosti (ulny)"/>
    <s v="S5200 - Zlomenina horního konce ulny; zavřená"/>
    <s v="S5200 - Zlomenina horního konce ulny; zavřená"/>
    <s v="450518402"/>
    <d v="2022-04-27T00:00:00"/>
    <d v="2022-05-16T00:00:00"/>
    <n v="2022"/>
    <s v="6"/>
    <s v="4"/>
    <s v="3011"/>
    <s v="89301301"/>
    <x v="1"/>
  </r>
  <r>
    <n v="2023"/>
    <s v="2022051904051240991"/>
    <s v="405124099"/>
    <s v="Brandová Juliana"/>
    <n v="20220427"/>
    <n v="20220519"/>
    <x v="5"/>
    <n v="23"/>
    <s v="J189;I500;I482;I802;Z921;I10;;;;;;;;;;"/>
    <s v="21225,21415,21413,21221,21215"/>
    <s v="30"/>
    <s v="Geriatrie"/>
    <s v="89301301"/>
    <s v="3011"/>
    <n v="205"/>
    <s v="A"/>
    <s v="04-K02-03"/>
    <s v="Záněty plic u pacientů s CC=2-3"/>
    <n v="72949"/>
    <n v="30142"/>
    <n v="0"/>
    <n v="0"/>
    <n v="862.81"/>
    <n v="0"/>
    <n v="0"/>
    <n v="1725"/>
    <n v="3300"/>
    <n v="88343"/>
    <s v="16"/>
    <s v="Klinika plicních nemocí a tuberkulózy"/>
    <s v="89301161"/>
    <s v="1612"/>
    <n v="12"/>
    <n v="4"/>
    <n v="22"/>
    <n v="93345"/>
    <n v="3856"/>
    <n v="1"/>
    <n v="15184"/>
    <n v="1.298"/>
    <n v="1.2464999999999999"/>
    <n v="5.1499999999999997E-2"/>
    <n v="1.360320009291172"/>
    <n v="1.3088200092315674"/>
    <n v="5.1500000059604645E-2"/>
    <s v="1"/>
    <s v="16"/>
    <m/>
    <s v="26"/>
    <s v="Geriatrie"/>
    <s v="77900"/>
    <s v="Olomoucký"/>
    <s v="Olomouc"/>
    <s v="Olomouc město"/>
    <s v="J18 - Pneumonie, původce NS"/>
    <s v="J189 - Pneumonie NS"/>
    <m/>
    <s v="J189 - Pneumonie NS"/>
    <s v="405124099"/>
    <d v="2022-05-04T00:00:00"/>
    <d v="2022-05-19T00:00:00"/>
    <n v="2022"/>
    <s v="6"/>
    <s v="1"/>
    <s v="3011"/>
    <s v="89301301"/>
    <x v="22"/>
  </r>
  <r>
    <n v="2023"/>
    <s v="2022052004362064781"/>
    <s v="436206478"/>
    <s v="Moťková Zdeňka"/>
    <n v="20220502"/>
    <n v="20220520"/>
    <x v="5"/>
    <n v="19"/>
    <s v="M5456;E86;;;;;;;;;;;;;;"/>
    <s v="21415,21413,21221,21225,21001,21215"/>
    <s v="30"/>
    <s v="Geriatrie"/>
    <s v="89301301"/>
    <s v="3011"/>
    <n v="205"/>
    <s v="A"/>
    <s v="08-K08-00"/>
    <s v="Jiná onemocnění páteře a bolest zad"/>
    <n v="49262"/>
    <n v="24310"/>
    <n v="0"/>
    <n v="0"/>
    <n v="0"/>
    <n v="0"/>
    <n v="0"/>
    <n v="1440"/>
    <n v="2700"/>
    <n v="59931"/>
    <s v="02"/>
    <s v="II. interní klinika gastroenterologie a geriatrie"/>
    <s v="89301021"/>
    <s v="0213"/>
    <n v="6"/>
    <n v="2"/>
    <n v="12"/>
    <n v="39481"/>
    <n v="169"/>
    <n v="1"/>
    <n v="1586"/>
    <n v="0.52949999999999997"/>
    <n v="0.5272"/>
    <n v="2.3E-3"/>
    <n v="0.8962399959564209"/>
    <n v="0.8962399959564209"/>
    <n v="0"/>
    <s v="1"/>
    <s v="02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436206478"/>
    <d v="2022-05-11T00:00:00"/>
    <d v="2022-05-20T00:00:00"/>
    <n v="2022"/>
    <s v="6"/>
    <s v="1"/>
    <s v="3011"/>
    <s v="89301301"/>
    <x v="11"/>
  </r>
  <r>
    <n v="2023"/>
    <s v="2022072904652254851"/>
    <s v="465225485"/>
    <s v="Kouřilová Libuše"/>
    <n v="20220714"/>
    <n v="20220729"/>
    <x v="5"/>
    <n v="16"/>
    <s v="A046;C182;E440;Z432;T813;E117;;;;;;;;;;"/>
    <s v="21221,21225,21413,21415,21215"/>
    <s v="30"/>
    <s v="Geriatrie"/>
    <s v="89301301"/>
    <s v="3011"/>
    <n v="205"/>
    <s v="A"/>
    <s v="06-K02-02"/>
    <s v="Střevní infekce mimo klostridiové u pacientů s CC=2-3"/>
    <n v="39298"/>
    <n v="19873"/>
    <n v="0"/>
    <n v="0"/>
    <n v="748"/>
    <n v="0"/>
    <n v="0"/>
    <n v="1200"/>
    <n v="2250"/>
    <n v="70083"/>
    <s v="30"/>
    <s v="Geriatrie"/>
    <s v="89301301"/>
    <s v="3011"/>
    <n v="8"/>
    <n v="3"/>
    <n v="15"/>
    <n v="63868"/>
    <n v="1023"/>
    <n v="1"/>
    <n v="5430"/>
    <n v="0.86660000000000004"/>
    <n v="0.85289999999999999"/>
    <n v="1.37E-2"/>
    <n v="0.93056999798864126"/>
    <n v="0.91686999797821045"/>
    <n v="1.3700000010430813E-2"/>
    <s v="4"/>
    <s v="30"/>
    <m/>
    <s v="26"/>
    <s v="Geriatrie"/>
    <s v="77900"/>
    <s v="Olomoucký"/>
    <s v="Olomouc"/>
    <s v="Olomouc město"/>
    <s v="A04 - Jiné bakteriální střevní infekce"/>
    <s v="A046 - Enteritida, původce: Yersinia enterocolitica"/>
    <m/>
    <s v="A046 - Enteritida, původce: Yersinia enterocolitica"/>
    <s v="465225485"/>
    <d v="2022-07-14T00:00:00"/>
    <d v="2022-07-29T00:00:00"/>
    <n v="2022"/>
    <s v="6"/>
    <s v="4"/>
    <s v="3011"/>
    <s v="89301301"/>
    <x v="20"/>
  </r>
  <r>
    <n v="2023"/>
    <s v="2021112903255014491"/>
    <s v="325501449"/>
    <s v="Čecháková Věra"/>
    <n v="20210919"/>
    <n v="20211129"/>
    <x v="2"/>
    <n v="72"/>
    <s v="N300;K529;E86;I259;E118;;;;;;;;;;;"/>
    <s v="21221,21225,21415,21413,21001,21717,21215"/>
    <s v="02"/>
    <s v="II. interní klinika gastroenterologie a geriatrie"/>
    <s v="89301026"/>
    <s v="0216"/>
    <n v="111"/>
    <s v="A"/>
    <s v="06-K01-03"/>
    <s v="Klostridiová střevní infekce u pacientů s CC=0-1"/>
    <n v="160566"/>
    <n v="87869"/>
    <n v="0"/>
    <n v="0"/>
    <n v="1830.9"/>
    <n v="0"/>
    <n v="0"/>
    <n v="5680"/>
    <n v="15450"/>
    <n v="235523"/>
    <s v="02"/>
    <s v="II. interní klinika gastroenterologie a geriatrie"/>
    <s v="89301021"/>
    <s v="0213"/>
    <n v="9"/>
    <n v="3"/>
    <n v="17"/>
    <n v="67174"/>
    <n v="1460"/>
    <n v="1"/>
    <n v="6799"/>
    <n v="0.91659999999999997"/>
    <n v="0.89710000000000001"/>
    <n v="1.95E-2"/>
    <n v="4.2059700321406126"/>
    <n v="4.1864700317382813"/>
    <n v="1.9500000402331352E-2"/>
    <s v="2"/>
    <s v="02"/>
    <m/>
    <s v="26"/>
    <s v="Geriatrie"/>
    <s v="78353"/>
    <s v="Olomoucký"/>
    <s v="Olomouc"/>
    <s v="Olomouc a okolí"/>
    <s v="N30 - Zánět močového měchýře (cystitida)"/>
    <s v="N300 - Akutní cystitida"/>
    <m/>
    <s v="N300 - Akutní cystitida"/>
    <s v="325501449"/>
    <d v="2021-09-23T00:00:00"/>
    <d v="2021-11-02T00:00:00"/>
    <n v="2021"/>
    <s v="6"/>
    <s v="3"/>
    <s v="3011"/>
    <s v="89301301"/>
    <x v="11"/>
  </r>
  <r>
    <n v="2023"/>
    <s v="2021110203255074821"/>
    <s v="325507482"/>
    <s v="Vacová Marie"/>
    <n v="20210928"/>
    <n v="20211102"/>
    <x v="2"/>
    <n v="36"/>
    <s v="S3250;W0180;;;;;;;;;;;;;;"/>
    <s v="21413,21225,21221,35520,21415,37022,21001,21717"/>
    <s v="30"/>
    <s v="Geriatrie"/>
    <s v="89301301"/>
    <s v="3011"/>
    <n v="111"/>
    <s v="A"/>
    <s v="08-K12-02"/>
    <s v="Poranění pánve a stehna v CVSP u pacientů ve věku 16 a více let a s CC=0"/>
    <n v="117524"/>
    <n v="42254"/>
    <n v="0"/>
    <n v="0"/>
    <n v="163.68"/>
    <n v="0"/>
    <n v="0"/>
    <n v="3080"/>
    <n v="5175"/>
    <n v="111636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7752000547479838"/>
    <n v="1.7726000547409058"/>
    <n v="2.6000000070780516E-3"/>
    <s v="4"/>
    <s v="31"/>
    <m/>
    <s v="26,39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25507482"/>
    <d v="2021-10-05T00:00:00"/>
    <d v="2021-11-02T00:00:00"/>
    <n v="2021"/>
    <s v="6"/>
    <s v="4"/>
    <s v="3011"/>
    <s v="89301301"/>
    <x v="1"/>
  </r>
  <r>
    <n v="2023"/>
    <s v="2021110204253094571"/>
    <s v="425309457"/>
    <s v="Zelinková Jana"/>
    <n v="20210922"/>
    <n v="20211102"/>
    <x v="2"/>
    <n v="42"/>
    <s v="K567;I10;J952;;;;;;;;;;;;;"/>
    <s v="21225,21221,78989,21413,21415,51353,51357,21215,21001,21717,91761"/>
    <s v="30"/>
    <s v="Geriatrie"/>
    <s v="89301301"/>
    <s v="3011"/>
    <n v="111"/>
    <s v="A"/>
    <s v="06-I12-03"/>
    <s v="Chirurgický výkon na žaludku nebo střevu mimo resekce pro méně závažnou hlavní diagnózu u pacientů s CC=0-3"/>
    <n v="187191"/>
    <n v="38376"/>
    <n v="71502"/>
    <n v="0"/>
    <n v="7215.04"/>
    <n v="0"/>
    <n v="3108.84"/>
    <n v="3320"/>
    <n v="2700"/>
    <n v="298532"/>
    <s v="04"/>
    <s v="I. chirurgická klinika"/>
    <s v="89301041"/>
    <s v="0413"/>
    <n v="10"/>
    <n v="3"/>
    <n v="18"/>
    <n v="142009"/>
    <n v="4321"/>
    <n v="1"/>
    <n v="16406"/>
    <n v="1.9540999999999999"/>
    <n v="1.8964000000000001"/>
    <n v="5.7700000000000001E-2"/>
    <n v="4.6849201545119286"/>
    <n v="4.6272201538085938"/>
    <n v="5.7700000703334808E-2"/>
    <s v="4"/>
    <s v="04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425309457"/>
    <d v="2021-10-11T00:00:00"/>
    <d v="2021-11-02T00:00:00"/>
    <n v="2021"/>
    <s v="6"/>
    <s v="4"/>
    <s v="3011"/>
    <s v="89301301"/>
    <x v="8"/>
  </r>
  <r>
    <n v="2023"/>
    <s v="2021111970020253381"/>
    <s v="7002025338"/>
    <s v="Hájek Jiří"/>
    <n v="20211030"/>
    <n v="20211119"/>
    <x v="2"/>
    <n v="21"/>
    <s v="J128;U071;Z290;;;;;;;;;;;;;"/>
    <s v="21225,21221,21415,21413,90903,21001"/>
    <s v="30"/>
    <s v="Geriatrie"/>
    <s v="89301301"/>
    <s v="3011"/>
    <n v="111"/>
    <s v="A"/>
    <s v="04-K02-02"/>
    <s v="Záněty plic u pacientů s CC=4 nebo s umělou plicní ventilací v délce 25-96 hodin (2-4 dny)"/>
    <n v="338342"/>
    <n v="11427"/>
    <n v="243487"/>
    <n v="0"/>
    <n v="1844.53"/>
    <n v="0"/>
    <n v="0"/>
    <n v="640"/>
    <n v="1200"/>
    <n v="440882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01"/>
    <m/>
    <s v="26,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002025338"/>
    <d v="2021-11-12T00:00:00"/>
    <d v="2021-11-19T00:00:00"/>
    <n v="2021"/>
    <s v="6"/>
    <s v="4"/>
    <s v="3011"/>
    <s v="89301301"/>
    <x v="33"/>
  </r>
  <r>
    <n v="2023"/>
    <s v="2021110204005181151"/>
    <s v="400518115"/>
    <s v="Lízna Vladimír"/>
    <n v="20211012"/>
    <n v="20211102"/>
    <x v="2"/>
    <n v="22"/>
    <s v="G231;F920;H908;;;;;;;;;;;;;"/>
    <s v="21415,21225,21219,21221,21413"/>
    <s v="30"/>
    <s v="Geriatrie"/>
    <s v="89301301"/>
    <s v="3011"/>
    <n v="111"/>
    <s v="A"/>
    <s v="01-K04-02"/>
    <s v="Neurodegenerativní onemocnění u pacientů s CC=0"/>
    <n v="50745"/>
    <n v="28114"/>
    <n v="0"/>
    <n v="0"/>
    <n v="5222.03"/>
    <n v="0"/>
    <n v="0"/>
    <n v="1670"/>
    <n v="4650"/>
    <n v="73411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1.2172400131821632"/>
    <n v="1.1598600149154663"/>
    <n v="5.737999826669693E-2"/>
    <s v="4"/>
    <s v="30"/>
    <m/>
    <s v="26"/>
    <s v="Geriatrie"/>
    <s v="77900"/>
    <s v="Olomoucký"/>
    <s v="Olomouc"/>
    <s v="Olomouc město"/>
    <s v="G23 - Jiné degenerativní nemoci bazálních ganglií"/>
    <s v="G231 - Progresivní subnukleární obrna"/>
    <m/>
    <s v="G231 - Progresivní subnukleární obrna"/>
    <s v="400518115"/>
    <d v="2021-10-13T00:00:00"/>
    <d v="2021-11-02T00:00:00"/>
    <n v="2021"/>
    <s v="6"/>
    <s v="4"/>
    <s v="3011"/>
    <s v="89301301"/>
    <x v="7"/>
  </r>
  <r>
    <n v="2023"/>
    <s v="2021110205053270261"/>
    <s v="505327026"/>
    <s v="Langová Jana"/>
    <n v="20211015"/>
    <n v="20211102"/>
    <x v="2"/>
    <n v="19"/>
    <s v="S7230;W0190;;;;;;;;;;;;;;"/>
    <s v="21225,21415,21221,21413,21219,53469,66127,78989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97549"/>
    <n v="18553"/>
    <n v="32005"/>
    <n v="0"/>
    <n v="445.1"/>
    <n v="15807.9"/>
    <n v="11809.26"/>
    <n v="1200"/>
    <n v="2025"/>
    <n v="153494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,07"/>
    <s v="Geriatrie"/>
    <s v="78321"/>
    <s v="Olomoucký"/>
    <s v="Olomouc"/>
    <s v="Litovelsko"/>
    <s v="S72 - Zlomenina kosti stehenní [fractura femoris]"/>
    <s v="S723 - Zlomenina diafýzy kosti stehenní"/>
    <s v="S7230 - Zlom.diafýzy kosti stehenní; zavřená"/>
    <s v="S7230 - Zlom.diafýzy kosti stehenní; zavřená"/>
    <s v="505327026"/>
    <d v="2021-10-21T00:00:00"/>
    <d v="2021-11-02T00:00:00"/>
    <n v="2021"/>
    <s v="6"/>
    <s v="4"/>
    <s v="3011"/>
    <s v="89301301"/>
    <x v="1"/>
  </r>
  <r>
    <n v="2023"/>
    <s v="2021110204754279511"/>
    <s v="475427951"/>
    <s v="Friedelová Františka"/>
    <n v="20211010"/>
    <n v="20211102"/>
    <x v="2"/>
    <n v="24"/>
    <s v="K810;A419;N300;I481;E118;I10;;;;;;;;;;"/>
    <s v="21225,35520,21413,21717,21221,21415,37022,21215,21001"/>
    <s v="30"/>
    <s v="Geriatrie"/>
    <s v="89301301"/>
    <s v="3011"/>
    <n v="111"/>
    <s v="A"/>
    <s v="18-K01-05"/>
    <s v="Sepse u pacientů ve věku 18 a více let s CC=3"/>
    <n v="104816"/>
    <n v="25796"/>
    <n v="32280"/>
    <n v="0"/>
    <n v="3328.08"/>
    <n v="0"/>
    <n v="0"/>
    <n v="1440"/>
    <n v="4050"/>
    <n v="109072"/>
    <s v="02"/>
    <s v="II. interní klinika gastroenterologie a geriatrie"/>
    <s v="89301023"/>
    <s v="0231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4"/>
    <s v="30"/>
    <m/>
    <s v="26,39"/>
    <s v="Geriatrie"/>
    <s v="78353"/>
    <s v="Olomoucký"/>
    <s v="Olomouc"/>
    <s v="Olomouc a okolí"/>
    <s v="K81 - Zánět žlučníku (cholecystitida)"/>
    <s v="K810 - Akutní cholecystitida"/>
    <m/>
    <s v="K810 - Akutní cholecystitida"/>
    <s v="475427951"/>
    <d v="2021-10-21T00:00:00"/>
    <d v="2021-11-02T00:00:00"/>
    <n v="2021"/>
    <s v="6"/>
    <s v="4"/>
    <s v="3011"/>
    <s v="89301301"/>
    <x v="11"/>
  </r>
  <r>
    <n v="2023"/>
    <s v="2021111203852244341"/>
    <s v="385224434"/>
    <s v="Prucková Bohumila"/>
    <n v="20211102"/>
    <n v="20211112"/>
    <x v="2"/>
    <n v="11"/>
    <s v="I500;J128;U071;N300;I672;E86;;;;;;;;;;"/>
    <s v="21225,21221,21413,21001"/>
    <s v="30"/>
    <s v="Geriatrie"/>
    <s v="89301301"/>
    <s v="3011"/>
    <n v="111"/>
    <s v="A"/>
    <s v="04-K02-03"/>
    <s v="Záněty plic u pacientů s CC=2-3"/>
    <n v="35672"/>
    <n v="13770"/>
    <n v="0"/>
    <n v="0"/>
    <n v="30583.09"/>
    <n v="0"/>
    <n v="0"/>
    <n v="800"/>
    <n v="900"/>
    <n v="112632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24"/>
    <s v="Olomoucký"/>
    <s v="Olomouc"/>
    <s v="Litovelsko"/>
    <s v="I50 - Selhání srdce"/>
    <s v="I500 - Městnavé selhání srdce"/>
    <m/>
    <s v="I500 - Městnavé selhání srdce"/>
    <s v="385224434"/>
    <d v="2021-11-04T00:00:00"/>
    <d v="2021-11-12T00:00:00"/>
    <n v="2021"/>
    <s v="6"/>
    <s v="1"/>
    <s v="3011"/>
    <s v="89301301"/>
    <x v="5"/>
  </r>
  <r>
    <n v="2023"/>
    <s v="2021110903253044141"/>
    <s v="325304414"/>
    <s v="Hrabalová Květoslava"/>
    <n v="20211026"/>
    <n v="20211109"/>
    <x v="2"/>
    <n v="15"/>
    <s v="N189;U071;B379;E86;F03;N390;Z290;;;;;;;;;"/>
    <s v="21717,21413,21221,21225,21001"/>
    <s v="30"/>
    <s v="Geriatrie"/>
    <s v="89301301"/>
    <s v="3011"/>
    <n v="111"/>
    <s v="A"/>
    <s v="11-K01-01"/>
    <s v="Záněty močových cest u pacientů s CC=3-4"/>
    <n v="61433"/>
    <n v="19940"/>
    <n v="0"/>
    <n v="0"/>
    <n v="1131.8499999999999"/>
    <n v="0"/>
    <n v="0"/>
    <n v="1120"/>
    <n v="2475"/>
    <n v="81676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30"/>
    <m/>
    <s v="26"/>
    <m/>
    <s v="78344"/>
    <s v="Olomoucký"/>
    <s v="Olomouc"/>
    <s v="Olomouc západ"/>
    <s v="N18 - Chronické onemocnění ledvin"/>
    <s v="N189 - Chronické onemocnění ledvin NS"/>
    <m/>
    <s v="N189 - Chronické onemocnění ledvin NS"/>
    <s v="325304414"/>
    <d v="2021-11-04T00:00:00"/>
    <d v="2021-11-09T00:00:00"/>
    <n v="2021"/>
    <s v="6"/>
    <s v="4"/>
    <s v="3011"/>
    <s v="89301301"/>
    <x v="2"/>
  </r>
  <r>
    <n v="2023"/>
    <s v="2021110905209272621"/>
    <s v="520927262"/>
    <s v="Beza Vladimír"/>
    <n v="20211027"/>
    <n v="20211109"/>
    <x v="2"/>
    <n v="14"/>
    <s v="E118;U071;Z290;E785;K635;I10;;;;;;;;;;"/>
    <s v="21225,21415,21221,21001,21413,21717"/>
    <s v="30"/>
    <s v="Geriatrie"/>
    <s v="89301301"/>
    <s v="3011"/>
    <n v="111"/>
    <s v="A"/>
    <s v="10-K12-02"/>
    <s v="Poruchy metabolismu a vnitřního prostředí mimo dehydrataci u pacientů s CC=1-3"/>
    <n v="42547"/>
    <n v="18833"/>
    <n v="0"/>
    <n v="0"/>
    <n v="0"/>
    <n v="0"/>
    <n v="0"/>
    <n v="1040"/>
    <n v="2325"/>
    <n v="61035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0.87300002574920654"/>
    <n v="0.87300002574920654"/>
    <n v="0"/>
    <s v="4"/>
    <s v="30"/>
    <m/>
    <s v="26"/>
    <m/>
    <s v="77900"/>
    <s v="Olomoucký"/>
    <s v="Olomouc"/>
    <s v="Olomouc město"/>
    <s v="E11 - Diabetes mellitus 2. typu"/>
    <s v="E118 - Diabetes mellitus 2. typu s neurčenými komplikacemi"/>
    <m/>
    <s v="E118 - Diabetes mellitus 2. typu s neurčenými komplikacemi"/>
    <s v="520927262"/>
    <d v="2021-11-04T00:00:00"/>
    <d v="2021-11-09T00:00:00"/>
    <n v="2021"/>
    <s v="6"/>
    <s v="4"/>
    <s v="3011"/>
    <s v="89301301"/>
    <x v="2"/>
  </r>
  <r>
    <n v="2023"/>
    <s v="2021110904059194431"/>
    <s v="405919443"/>
    <s v="Konejlová Věra"/>
    <n v="20211025"/>
    <n v="20211109"/>
    <x v="2"/>
    <n v="16"/>
    <s v="J9600;R572;R651;N10;N179;I489;I10;;;;;;;;;"/>
    <s v="21225,21221,78989,76215,21413,21001,90902"/>
    <s v="30"/>
    <s v="Geriatrie"/>
    <s v="89301301"/>
    <s v="3011"/>
    <n v="111"/>
    <s v="A"/>
    <s v="18-K01-01"/>
    <s v="Těžká sepse u pacientů s CC=4 nebo sepse u dětí do 18 let věku s CC=4"/>
    <n v="178104"/>
    <n v="10649"/>
    <n v="105542"/>
    <n v="0"/>
    <n v="9452.43"/>
    <n v="0"/>
    <n v="2367.94"/>
    <n v="640"/>
    <n v="825"/>
    <n v="194252"/>
    <s v="07"/>
    <s v="Klinika anesteziologie, resuscitace a intenzivní medicíny"/>
    <s v="89301073"/>
    <s v="0731"/>
    <n v="13"/>
    <n v="4"/>
    <n v="26"/>
    <n v="248245"/>
    <n v="17603"/>
    <n v="1"/>
    <n v="66851"/>
    <n v="3.5501999999999998"/>
    <n v="3.3151000000000002"/>
    <n v="0.2351"/>
    <n v="3.550199955701828"/>
    <n v="3.3150999546051025"/>
    <n v="0.23510000109672546"/>
    <s v="5"/>
    <s v="30"/>
    <m/>
    <s v="26,07,12"/>
    <m/>
    <s v="78401"/>
    <s v="Olomoucký"/>
    <s v="Olomouc"/>
    <s v="Litovelsko"/>
    <s v="J96 - Respirační selhání nezařazené jinde"/>
    <s v="J960 - Akutní respirační selhání"/>
    <s v="J9600 - Akutní respirační selhání, Typ I [hypoxický]"/>
    <s v="J9600 - Akutní respirační selhání, Typ I [hypoxický]"/>
    <s v="405919443"/>
    <d v="2021-11-04T00:00:00"/>
    <d v="2021-11-09T00:00:00"/>
    <n v="2021"/>
    <s v="6"/>
    <s v="5"/>
    <s v="3011"/>
    <s v="89301301"/>
    <x v="5"/>
  </r>
  <r>
    <n v="2023"/>
    <s v="2021110104255054251"/>
    <s v="425505425"/>
    <s v="Haničáková Marie"/>
    <n v="20210920"/>
    <n v="20211101"/>
    <x v="2"/>
    <n v="43"/>
    <s v="S7200;W0191;S4220;W0100;L984;;;;;;;;;;;"/>
    <s v="21415,21221,21225,21413,91820,78989,66610,91826,21215,91810,91823,91829,90916,21001"/>
    <s v="30"/>
    <s v="Geriatrie"/>
    <s v="89301301"/>
    <s v="3011"/>
    <n v="111"/>
    <s v="D"/>
    <s v="08-I05-07"/>
    <s v="Implantace cervikokapitální endoprotézy kyčle"/>
    <n v="126335"/>
    <n v="52337"/>
    <n v="6696"/>
    <n v="0"/>
    <n v="28956.799999999999"/>
    <n v="9835.7800000000007"/>
    <n v="17774.7"/>
    <n v="2940"/>
    <n v="6825"/>
    <n v="304034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4.0104498863220215"/>
    <n v="3.4386498928070068"/>
    <n v="0.57179999351501465"/>
    <s v="1"/>
    <s v="11"/>
    <s v="11"/>
    <s v="26,11,07"/>
    <s v="TEPkycel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5505425"/>
    <d v="2021-10-19T00:00:00"/>
    <d v="2021-11-01T00:00:00"/>
    <n v="2021"/>
    <s v="6"/>
    <s v="1"/>
    <s v="3011"/>
    <s v="89301301"/>
    <x v="19"/>
  </r>
  <r>
    <n v="2023"/>
    <s v="2021111904302184201"/>
    <s v="430218420"/>
    <s v="Arnošt Josef"/>
    <n v="20211029"/>
    <n v="20211119"/>
    <x v="2"/>
    <n v="22"/>
    <s v="I500;J441;U071;J160;E876;G20;;;;;;;;;;"/>
    <s v="21221,21413,21225,21001,21717,35022"/>
    <s v="30"/>
    <s v="Geriatrie"/>
    <s v="89301301"/>
    <s v="3011"/>
    <n v="111"/>
    <s v="A"/>
    <s v="05-K07-03"/>
    <s v="Srdeční selhání v CVSP u pacientů s CC=3-4"/>
    <n v="76075"/>
    <n v="30200"/>
    <n v="0"/>
    <n v="0"/>
    <n v="2418.0300000000002"/>
    <n v="0"/>
    <n v="0"/>
    <n v="1680"/>
    <n v="4725"/>
    <n v="113445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8"/>
    <s v="02"/>
    <m/>
    <s v="26,18"/>
    <m/>
    <s v="78375"/>
    <s v="Olomoucký"/>
    <s v="Olomouc"/>
    <s v="Olomouc jih"/>
    <s v="I50 - Selhání srdce"/>
    <s v="I500 - Městnavé selhání srdce"/>
    <m/>
    <s v="I500 - Městnavé selhání srdce"/>
    <s v="430218420"/>
    <d v="2021-11-04T00:00:00"/>
    <d v="2021-11-19T00:00:00"/>
    <n v="2021"/>
    <s v="6"/>
    <s v="8"/>
    <s v="3011"/>
    <s v="89301301"/>
    <x v="2"/>
  </r>
  <r>
    <n v="2023"/>
    <s v="2021110104257084041"/>
    <s v="425708404"/>
    <s v="Hyjánková Ludmila"/>
    <n v="20211008"/>
    <n v="20211101"/>
    <x v="2"/>
    <n v="25"/>
    <s v="N281;N288;J189;B678;I672;I489;;;;;;;;;;"/>
    <s v="21225,21415,21221,21413,21001"/>
    <s v="30"/>
    <s v="Geriatrie"/>
    <s v="89301301"/>
    <s v="3011"/>
    <n v="111"/>
    <s v="A"/>
    <s v="11-K04-01"/>
    <s v="Pyonefróza nebo jiné obstruktivní, strukturální a funkční poruchy horních cest močových u pacientů s CC=2-4"/>
    <n v="70543"/>
    <n v="31788"/>
    <n v="0"/>
    <n v="0"/>
    <n v="4167.0200000000004"/>
    <n v="0"/>
    <n v="0"/>
    <n v="1920"/>
    <n v="3600"/>
    <n v="102985"/>
    <s v="03"/>
    <s v="III. interní klinika - nefrologická, revmatologická a endokrinologická"/>
    <s v="89301031"/>
    <s v="0311"/>
    <n v="7"/>
    <n v="2"/>
    <n v="14"/>
    <n v="52541"/>
    <n v="2484"/>
    <n v="1"/>
    <n v="9733"/>
    <n v="0.73480000000000001"/>
    <n v="0.7016"/>
    <n v="3.32E-2"/>
    <n v="1.3963099457323551"/>
    <n v="1.3631099462509155"/>
    <n v="3.319999948143959E-2"/>
    <s v="4"/>
    <s v="03"/>
    <m/>
    <s v="26"/>
    <s v="Geriatrie"/>
    <s v="78325"/>
    <s v="Olomoucký"/>
    <s v="Olomouc"/>
    <s v="Litovelsko"/>
    <s v="N28 - Jiné poruchy ledviny a ureteru nezařazené jinde"/>
    <s v="N281 - Cysta ledviny"/>
    <m/>
    <s v="N281 - Cysta ledviny"/>
    <s v="425708404"/>
    <d v="2021-10-22T00:00:00"/>
    <d v="2021-11-01T00:00:00"/>
    <n v="2021"/>
    <s v="6"/>
    <s v="4"/>
    <s v="3011"/>
    <s v="89301301"/>
    <x v="5"/>
  </r>
  <r>
    <n v="2023"/>
    <s v="2021111203460051021"/>
    <s v="346005102"/>
    <s v="Grussová Hedvika"/>
    <n v="20211106"/>
    <n v="20211112"/>
    <x v="2"/>
    <n v="7"/>
    <s v="K830;Z228;U071;Z290;C258;I219;I10;;;;;;;;;"/>
    <s v="21225,21221,21413,21415"/>
    <s v="30"/>
    <s v="Geriatrie"/>
    <s v="89301301"/>
    <s v="3011"/>
    <n v="111"/>
    <s v="A"/>
    <s v="07-K05-01"/>
    <s v="Obstrukce nebo zánět žlučníku a žlučových cest u pacientů s CC=3-4"/>
    <n v="31295"/>
    <n v="8484"/>
    <n v="0"/>
    <n v="0"/>
    <n v="1271.5999999999999"/>
    <n v="2739.34"/>
    <n v="0"/>
    <n v="480"/>
    <n v="900"/>
    <n v="90892"/>
    <s v="30"/>
    <s v="Geriatrie"/>
    <s v="89301301"/>
    <s v="3011"/>
    <n v="12"/>
    <n v="4"/>
    <n v="24"/>
    <n v="102851"/>
    <n v="7498"/>
    <n v="1"/>
    <n v="28528"/>
    <n v="1.4736"/>
    <n v="1.3734999999999999"/>
    <n v="0.10009999999999999"/>
    <n v="1.4735999926924706"/>
    <n v="1.3734999895095825"/>
    <n v="0.10010000318288803"/>
    <s v="7"/>
    <s v="30"/>
    <m/>
    <s v="26"/>
    <s v="Geriatrie"/>
    <s v="78983"/>
    <s v="Olomoucký"/>
    <s v="Šumperk"/>
    <s v="Mohelnicko"/>
    <s v="K83 - Jiné nemoci žlučových cest (žlučového stromu)"/>
    <s v="K830 - Zánět žlučových cest (cholangitida)"/>
    <m/>
    <s v="K830 - Zánět žlučových cest (cholangitida)"/>
    <s v="346005102"/>
    <d v="2021-11-06T00:00:00"/>
    <d v="2021-11-12T00:00:00"/>
    <n v="2021"/>
    <s v="6"/>
    <s v="7"/>
    <s v="3011"/>
    <s v="89301301"/>
    <x v="6"/>
  </r>
  <r>
    <n v="2023"/>
    <s v="2021112483582044811"/>
    <s v="8358204481"/>
    <s v="Karayigit Lucie"/>
    <n v="20211004"/>
    <n v="20211124"/>
    <x v="2"/>
    <n v="52"/>
    <s v="M313;J180;J339;U071;;;;;;;;;;;;"/>
    <s v="21221,25119,21415,21225,25117,21413,21215,78989,25121"/>
    <s v="16"/>
    <s v="Klinika plicních nemocí a tuberkulózy"/>
    <s v="89301161"/>
    <s v="1611"/>
    <n v="111"/>
    <s v="A"/>
    <s v="08-K01-01"/>
    <s v="Systémová onemocnění pojivových tkání u pacientů s CC=2-4"/>
    <n v="170742"/>
    <n v="58437"/>
    <n v="0"/>
    <n v="0"/>
    <n v="41493.5"/>
    <n v="0"/>
    <n v="0"/>
    <n v="3900"/>
    <n v="3825"/>
    <n v="270410"/>
    <s v="16"/>
    <s v="Klinika plicních nemocí a tuberkulózy"/>
    <s v="89301161"/>
    <s v="1612"/>
    <n v="11"/>
    <n v="4"/>
    <n v="20"/>
    <n v="111434"/>
    <n v="3505"/>
    <n v="1"/>
    <n v="15646"/>
    <n v="1.5348999999999999"/>
    <n v="1.4881"/>
    <n v="4.6800000000000001E-2"/>
    <n v="4.1323097757995129"/>
    <n v="4.0855097770690918"/>
    <n v="4.6799998730421066E-2"/>
    <s v="1"/>
    <s v="16"/>
    <m/>
    <s v="26,16,07"/>
    <m/>
    <s v="79601"/>
    <s v="Olomoucký"/>
    <s v="Prostějov"/>
    <s v="Prostějov město"/>
    <s v="M31 - Jiné nekrotizující vaskulopatie"/>
    <s v="M313 - Wegenerova granulomatóza"/>
    <m/>
    <s v="M313 - Wegenerova granulomatóza"/>
    <s v="8358204481"/>
    <d v="2021-11-07T00:00:00"/>
    <d v="2021-11-22T00:00:00"/>
    <n v="2021"/>
    <s v="6"/>
    <s v="3"/>
    <s v="3011"/>
    <s v="89301301"/>
    <x v="22"/>
  </r>
  <r>
    <n v="2023"/>
    <s v="2021111103756054641"/>
    <s v="375605464"/>
    <s v="Benešová Marie"/>
    <n v="20211030"/>
    <n v="20211111"/>
    <x v="2"/>
    <n v="13"/>
    <s v="N179;U071;Z290;E119;I482;;;;;;;;;;;"/>
    <s v="21413,21415,21221,21225,21001"/>
    <s v="30"/>
    <s v="Geriatrie"/>
    <s v="89301301"/>
    <s v="3011"/>
    <n v="111"/>
    <s v="A"/>
    <s v="99-K01-00"/>
    <s v="Nepřípustná hlavní diagnóza"/>
    <n v="31449"/>
    <n v="17236"/>
    <n v="0"/>
    <n v="0"/>
    <n v="0"/>
    <n v="0"/>
    <n v="0"/>
    <n v="960"/>
    <n v="1800"/>
    <n v="83098"/>
    <s v="01"/>
    <s v="I. interní klinika - kardiologická"/>
    <s v="89301011"/>
    <s v="0112"/>
    <n v="1"/>
    <n v="1"/>
    <n v="999999999"/>
    <n v="9493"/>
    <n v="1"/>
    <n v="1"/>
    <n v="999999999"/>
    <n v="0.1268"/>
    <n v="0.1268"/>
    <n v="0"/>
    <n v="0.12680000066757202"/>
    <n v="0.12680000066757202"/>
    <n v="0"/>
    <s v="1"/>
    <s v="01"/>
    <m/>
    <s v="26"/>
    <m/>
    <s v="79853"/>
    <s v="Olomoucký"/>
    <s v="Prostějov"/>
    <s v="Konicko"/>
    <s v="N17 - Akutní selhání ledvin"/>
    <s v="N179 - Akutní selhání ledvin NS"/>
    <m/>
    <s v="N179 - Akutní selhání ledvin NS"/>
    <s v="375605464"/>
    <d v="2021-11-05T00:00:00"/>
    <d v="2021-11-11T00:00:00"/>
    <n v="2021"/>
    <s v="6"/>
    <s v="1"/>
    <s v="3011"/>
    <s v="89301301"/>
    <x v="9"/>
  </r>
  <r>
    <n v="2023"/>
    <s v="2021120203358124581"/>
    <s v="335812458"/>
    <s v="Pávková Iva"/>
    <n v="20211109"/>
    <n v="20211202"/>
    <x v="2"/>
    <n v="24"/>
    <s v="R104;U071;Z290;;;;;;;;;;;;;"/>
    <s v="21225,21413,21415,21221"/>
    <s v="02"/>
    <s v="II. interní klinika gastroenterologie a geriatrie"/>
    <s v="89301023"/>
    <s v="0231"/>
    <n v="111"/>
    <s v="A"/>
    <s v="18-K01-04"/>
    <s v="Sepse u pacientů ve věku 18 a více let s CC=4"/>
    <n v="97793"/>
    <n v="26636"/>
    <n v="18888"/>
    <n v="0"/>
    <n v="17758.52"/>
    <n v="0"/>
    <n v="0"/>
    <n v="1600"/>
    <n v="4350"/>
    <n v="158106"/>
    <s v="02"/>
    <s v="II. interní klinika gastroenterologie a geriatrie"/>
    <s v="89301026"/>
    <s v="0216"/>
    <n v="16"/>
    <n v="5"/>
    <n v="30"/>
    <n v="200390"/>
    <n v="17648"/>
    <n v="1"/>
    <n v="66134"/>
    <n v="2.9117000000000002"/>
    <n v="2.6760000000000002"/>
    <n v="0.23569999999999999"/>
    <n v="2.911700114607811"/>
    <n v="2.6760001182556152"/>
    <n v="0.23569999635219574"/>
    <s v="8"/>
    <s v="02"/>
    <m/>
    <s v="26"/>
    <m/>
    <s v="77900"/>
    <s v="Olomoucký"/>
    <s v="Olomouc"/>
    <s v="Olomouc město"/>
    <s v="R10 - Břišní a pánevní bolest"/>
    <s v="R104 - Jiná a neurčená břišní bolest"/>
    <m/>
    <s v="R104 - Jiná a neurčená břišní bolest"/>
    <s v="335812458"/>
    <d v="2021-11-09T00:00:00"/>
    <d v="2021-11-11T00:00:00"/>
    <n v="2021"/>
    <s v="6"/>
    <s v="3"/>
    <s v="3011"/>
    <s v="89301301"/>
    <x v="6"/>
  </r>
  <r>
    <n v="2023"/>
    <s v="2021111604902090011"/>
    <s v="490209001"/>
    <s v="Vaculík Pavel"/>
    <n v="20211110"/>
    <n v="20211116"/>
    <x v="2"/>
    <n v="7"/>
    <s v="J128;U071;Z290;;;;;;;;;;;;;"/>
    <s v="21225,21413"/>
    <s v="30"/>
    <s v="Geriatrie"/>
    <s v="89301301"/>
    <s v="3011"/>
    <n v="111"/>
    <s v="A"/>
    <s v="06-K04-01"/>
    <s v="Peptický vřed a zánět žaludku u pacientů s CC=4"/>
    <n v="25842"/>
    <n v="8714"/>
    <n v="0"/>
    <n v="0"/>
    <n v="191"/>
    <n v="0"/>
    <n v="0"/>
    <n v="480"/>
    <n v="900"/>
    <n v="123567"/>
    <s v="01"/>
    <s v="I. interní klinika - kardiologická"/>
    <s v="89301011"/>
    <s v="0112"/>
    <n v="15"/>
    <n v="5"/>
    <n v="28"/>
    <n v="175695"/>
    <n v="17194"/>
    <n v="1"/>
    <n v="45655"/>
    <n v="2.5758999999999999"/>
    <n v="2.3462999999999998"/>
    <n v="0.2296"/>
    <n v="2.5758998841047287"/>
    <n v="2.3462998867034912"/>
    <n v="0.22959999740123749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90209001"/>
    <d v="2021-11-12T00:00:00"/>
    <d v="2021-11-16T00:00:00"/>
    <n v="2021"/>
    <s v="6"/>
    <s v="5"/>
    <s v="3011"/>
    <s v="89301301"/>
    <x v="9"/>
  </r>
  <r>
    <n v="2023"/>
    <s v="2021111704401211831"/>
    <s v="440121183"/>
    <s v="Badík Igor"/>
    <n v="20210926"/>
    <n v="20211117"/>
    <x v="2"/>
    <n v="53"/>
    <s v="J9600;J150;U071;E440;G20;G633;;;;;;;;;;"/>
    <s v="21225,25117,21221,21415,90903,21413,21717,21001,89313"/>
    <s v="30"/>
    <s v="Geriatrie"/>
    <s v="89301301"/>
    <s v="3011"/>
    <n v="111"/>
    <s v="A"/>
    <s v="04-K02-02"/>
    <s v="Záněty plic u pacientů s CC=4 nebo s umělou plicní ventilací v délce 25-96 hodin (2-4 dny)"/>
    <n v="386042"/>
    <n v="36626"/>
    <n v="141329"/>
    <n v="0"/>
    <n v="44737.24"/>
    <n v="9774.14"/>
    <n v="0"/>
    <n v="2490"/>
    <n v="5025"/>
    <n v="897196"/>
    <s v="16"/>
    <s v="Klinika plicních nemocí a tuberkulózy"/>
    <s v="89301161"/>
    <s v="1611"/>
    <n v="16"/>
    <n v="5"/>
    <n v="30"/>
    <n v="199067"/>
    <n v="15220"/>
    <n v="1"/>
    <n v="73654"/>
    <n v="2.8616999999999999"/>
    <n v="2.6583999999999999"/>
    <n v="0.20330000000000001"/>
    <n v="5.1545701026916504"/>
    <n v="4.9512701034545898"/>
    <n v="0.20329999923706055"/>
    <s v="8"/>
    <s v="30"/>
    <m/>
    <s v="26,16,34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40121183"/>
    <d v="2021-11-16T00:00:00"/>
    <d v="2021-11-17T00:00:00"/>
    <n v="2021"/>
    <s v="6"/>
    <s v="8"/>
    <s v="3011"/>
    <s v="89301301"/>
    <x v="9"/>
  </r>
  <r>
    <n v="2023"/>
    <s v="2021111204112304021"/>
    <s v="411230402"/>
    <s v="Pištěk Zdeněk"/>
    <n v="20211023"/>
    <n v="20211112"/>
    <x v="2"/>
    <n v="21"/>
    <s v="J9600;U071;J128;E039;;;;;;;;;;;;"/>
    <s v="90904,21221,21413,21415,21225,21001"/>
    <s v="30"/>
    <s v="Geriatrie"/>
    <s v="89301301"/>
    <s v="3011"/>
    <n v="111"/>
    <s v="A"/>
    <s v="04-K02-02"/>
    <s v="Záněty plic u pacientů s CC=4 nebo s umělou plicní ventilací v délce 25-96 hodin (2-4 dny)"/>
    <n v="266517"/>
    <n v="5656"/>
    <n v="164994"/>
    <n v="0"/>
    <n v="1034.75"/>
    <n v="0"/>
    <n v="0"/>
    <n v="320"/>
    <n v="600"/>
    <n v="776930"/>
    <s v="16"/>
    <s v="Klinika plicních nemocí a tuberkulózy"/>
    <s v="89301163"/>
    <s v="16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07"/>
    <m/>
    <s v="07,26"/>
    <m/>
    <s v="79806"/>
    <s v="Olomoucký"/>
    <s v="Prostějov"/>
    <s v="Prostějov a okolí"/>
    <s v="J96 - Respirační selhání nezařazené jinde"/>
    <s v="J960 - Akutní respirační selhání"/>
    <s v="J9600 - Akutní respirační selhání, Typ I [hypoxický]"/>
    <s v="J9600 - Akutní respirační selhání, Typ I [hypoxický]"/>
    <s v="411230402"/>
    <d v="2021-11-08T00:00:00"/>
    <d v="2021-11-12T00:00:00"/>
    <n v="2021"/>
    <s v="6"/>
    <s v="1"/>
    <s v="3011"/>
    <s v="89301301"/>
    <x v="33"/>
  </r>
  <r>
    <n v="2023"/>
    <s v="2021111803460234091"/>
    <s v="346023409"/>
    <s v="Krátká Marie"/>
    <n v="20211026"/>
    <n v="20211118"/>
    <x v="2"/>
    <n v="24"/>
    <s v="A419;U071;K769;N179;E86;E440;;;;;;;;;;"/>
    <s v="21225,21413,21221,21717,21001"/>
    <s v="30"/>
    <s v="Geriatrie"/>
    <s v="89301301"/>
    <s v="3011"/>
    <n v="111"/>
    <s v="A"/>
    <s v="18-K01-05"/>
    <s v="Sepse u pacientů ve věku 18 a více let s CC=3"/>
    <n v="88199"/>
    <n v="32495"/>
    <n v="0"/>
    <n v="0"/>
    <n v="1947.1"/>
    <n v="0"/>
    <n v="0"/>
    <n v="1840"/>
    <n v="4800"/>
    <n v="158106"/>
    <s v="02"/>
    <s v="II. interní klinika gastroenterologie a geriatrie"/>
    <s v="89301026"/>
    <s v="0216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4"/>
    <s v="02"/>
    <m/>
    <s v="26"/>
    <m/>
    <s v="79841"/>
    <s v="Olomoucký"/>
    <s v="Prostějov"/>
    <s v="Prostějov a okolí"/>
    <s v="A41 - Jiná sepse"/>
    <s v="A419 - Sepse NS"/>
    <m/>
    <s v="A419 - Sepse NS"/>
    <s v="346023409"/>
    <d v="2021-11-04T00:00:00"/>
    <d v="2021-11-18T00:00:00"/>
    <n v="2021"/>
    <s v="6"/>
    <s v="4"/>
    <s v="3011"/>
    <s v="89301301"/>
    <x v="2"/>
  </r>
  <r>
    <n v="2023"/>
    <s v="2021110103505014511"/>
    <s v="350501451"/>
    <s v="Poulík František"/>
    <n v="20211012"/>
    <n v="20211101"/>
    <x v="2"/>
    <n v="21"/>
    <s v="S208;W0100;S309;I481;N309;I672;E86;;;;;;;;;"/>
    <s v="21225,21413,35520,21221,21001,37022"/>
    <s v="30"/>
    <s v="Geriatrie"/>
    <s v="89301301"/>
    <s v="3011"/>
    <n v="111"/>
    <s v="A"/>
    <s v="09-K13-01"/>
    <s v="Otevřené poranění kožního krytu trupu nebo končetin nebo povrchové poranění kožního krytu trupu nebo končetin u pacientů s CC=1-4"/>
    <n v="56807"/>
    <n v="26720"/>
    <n v="0"/>
    <n v="0"/>
    <n v="0"/>
    <n v="0"/>
    <n v="0"/>
    <n v="1600"/>
    <n v="4500"/>
    <n v="69088"/>
    <s v="30"/>
    <s v="Geriatrie"/>
    <s v="89301301"/>
    <s v="3011"/>
    <n v="5"/>
    <n v="2"/>
    <n v="11"/>
    <n v="40227"/>
    <n v="780"/>
    <n v="1"/>
    <n v="4270"/>
    <n v="0.54759999999999998"/>
    <n v="0.53720000000000001"/>
    <n v="1.04E-2"/>
    <n v="1.1818399429321289"/>
    <n v="1.1818399429321289"/>
    <n v="0"/>
    <s v="4"/>
    <s v="30"/>
    <m/>
    <s v="26,39"/>
    <s v="Geriatrie"/>
    <s v="79601"/>
    <s v="Olomoucký"/>
    <s v="Prostějov"/>
    <s v="Prostějov město"/>
    <s v="S20 - Povrchní poranění hrudníku"/>
    <s v="S208 - Povrchní poranění jiných a neurčených částí hrudníku"/>
    <m/>
    <s v="S208 - Povrchní poranění jiných a neurčených částí hrudníku"/>
    <s v="350501451"/>
    <d v="2021-10-12T00:00:00"/>
    <d v="2021-11-01T00:00:00"/>
    <n v="2021"/>
    <s v="6"/>
    <s v="4"/>
    <s v="3011"/>
    <s v="89301301"/>
    <x v="6"/>
  </r>
  <r>
    <n v="2023"/>
    <s v="2021110104753154031"/>
    <s v="475315403"/>
    <s v="Múdra Anna"/>
    <n v="20211012"/>
    <n v="20211101"/>
    <x v="2"/>
    <n v="21"/>
    <s v="I269;E107;I10;I500;I252;;;;;;;;;;;"/>
    <s v="21225,21415,21413,21221"/>
    <s v="30"/>
    <s v="Geriatrie"/>
    <s v="89301301"/>
    <s v="3011"/>
    <n v="111"/>
    <s v="A"/>
    <s v="04-K05-03"/>
    <s v="Plicní embolie v CVSP u pacientů bez akutního cor pulmonale s CC=0-2"/>
    <n v="60814"/>
    <n v="27386"/>
    <n v="0"/>
    <n v="0"/>
    <n v="5056.4799999999996"/>
    <n v="0"/>
    <n v="0"/>
    <n v="1600"/>
    <n v="4350"/>
    <n v="84916"/>
    <s v="02"/>
    <s v="II. interní klinika gastroenterologie a geriatrie"/>
    <s v="89301021"/>
    <s v="0213"/>
    <n v="7"/>
    <n v="2"/>
    <n v="12"/>
    <n v="54355"/>
    <n v="1086"/>
    <n v="1"/>
    <n v="3765"/>
    <n v="0.74039999999999995"/>
    <n v="0.72589999999999999"/>
    <n v="1.4500000000000001E-2"/>
    <n v="1.3284499682486057"/>
    <n v="1.2858799695968628"/>
    <n v="4.2569998651742935E-2"/>
    <s v="1"/>
    <s v="02"/>
    <m/>
    <s v="26"/>
    <s v="Geriatrie"/>
    <s v="78324"/>
    <s v="Olomoucký"/>
    <s v="Olomouc"/>
    <s v="Litovelsko"/>
    <s v="I26 - Plicní embolie"/>
    <s v="I269 - Plicní embolie bez akutního cor pulmonale"/>
    <m/>
    <s v="I269 - Plicní embolie bez akutního cor pulmonale"/>
    <s v="475315403"/>
    <d v="2021-10-14T00:00:00"/>
    <d v="2021-11-01T00:00:00"/>
    <n v="2021"/>
    <s v="6"/>
    <s v="1"/>
    <s v="3011"/>
    <s v="89301301"/>
    <x v="11"/>
  </r>
  <r>
    <n v="2023"/>
    <s v="2021113004308064861"/>
    <s v="430806486"/>
    <s v="Dosoudil František"/>
    <n v="20211031"/>
    <n v="20211130"/>
    <x v="2"/>
    <n v="31"/>
    <s v="N300;U071;K648;Z290;;;;;;;;;;;;"/>
    <s v="21001,21415,21221,21225,21413,15910,15920"/>
    <s v="02"/>
    <s v="II. interní klinika gastroenterologie a geriatrie"/>
    <s v="89301021"/>
    <s v="0213"/>
    <n v="111"/>
    <s v="A"/>
    <s v="16-K02-03"/>
    <s v="Anémie u pacientů s CC=0"/>
    <n v="151473"/>
    <n v="35707"/>
    <n v="35751"/>
    <n v="0"/>
    <n v="2837.87"/>
    <n v="36377"/>
    <n v="18953.53"/>
    <n v="2480"/>
    <n v="4425"/>
    <n v="158769"/>
    <s v="02"/>
    <s v="II. interní klinika gastroenterologie a geriatrie"/>
    <s v="89301026"/>
    <s v="0216"/>
    <n v="5"/>
    <n v="2"/>
    <n v="10"/>
    <n v="34956"/>
    <n v="8703"/>
    <n v="1"/>
    <n v="21609"/>
    <n v="0.58299999999999996"/>
    <n v="0.46679999999999999"/>
    <n v="0.1162"/>
    <n v="2.3140299320220947"/>
    <n v="1.6431399583816528"/>
    <n v="0.67088997364044189"/>
    <s v="2"/>
    <s v="02"/>
    <m/>
    <s v="26,02"/>
    <m/>
    <s v="77900"/>
    <s v="Olomoucký"/>
    <s v="Olomouc"/>
    <s v="Olomouc město"/>
    <s v="N30 - Zánět močového měchýře (cystitida)"/>
    <s v="N300 - Akutní cystitida"/>
    <m/>
    <s v="N300 - Akutní cystitida"/>
    <s v="430806486"/>
    <d v="2021-11-04T00:00:00"/>
    <d v="2021-11-08T00:00:00"/>
    <n v="2021"/>
    <s v="6"/>
    <s v="3"/>
    <s v="3011"/>
    <s v="89301301"/>
    <x v="2"/>
  </r>
  <r>
    <n v="2023"/>
    <s v="2021112204160074121"/>
    <s v="416007412"/>
    <s v="Zahrádková Marie"/>
    <n v="20211112"/>
    <n v="20211122"/>
    <x v="2"/>
    <n v="11"/>
    <s v="J128;U071;Z290;I10;H269;;;;;;;;;;;"/>
    <s v="21413,21001,21225,21221"/>
    <s v="30"/>
    <s v="Geriatrie"/>
    <s v="89301301"/>
    <s v="3011"/>
    <n v="111"/>
    <s v="A"/>
    <s v="04-K02-04"/>
    <s v="Záněty plic u pacientů s CC=0-1"/>
    <n v="36288"/>
    <n v="14150"/>
    <n v="0"/>
    <n v="0"/>
    <n v="926.78"/>
    <n v="0"/>
    <n v="0"/>
    <n v="800"/>
    <n v="1050"/>
    <n v="53080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"/>
    <m/>
    <s v="78356"/>
    <s v="Olomoucký"/>
    <s v="Olomouc"/>
    <s v="Olomouc východ"/>
    <s v="J12 - Virový zánět plic (pneumonie) nezařazený jinde"/>
    <s v="J128 - Jiná virová pneumonie"/>
    <m/>
    <s v="J128 - Jiná virová pneumonie"/>
    <s v="416007412"/>
    <d v="2021-11-16T00:00:00"/>
    <d v="2021-11-22T00:00:00"/>
    <n v="2021"/>
    <s v="6"/>
    <s v="1"/>
    <s v="3011"/>
    <s v="89301301"/>
    <x v="9"/>
  </r>
  <r>
    <n v="2023"/>
    <s v="2021111203856164311"/>
    <s v="385616431"/>
    <s v="Barvířová Marie"/>
    <n v="20211101"/>
    <n v="20211112"/>
    <x v="2"/>
    <n v="12"/>
    <s v="I639;U071;J189;Z290;I480;I259;;;;;;;;;;"/>
    <s v="21413,21415,21225,21221,21001"/>
    <s v="30"/>
    <s v="Geriatrie"/>
    <s v="89301301"/>
    <s v="3011"/>
    <n v="111"/>
    <s v="A"/>
    <s v="01-K10-01"/>
    <s v="Mozkový infarkt v komplexním CVSP u pacientů s CC=3-4"/>
    <n v="50255"/>
    <n v="15473"/>
    <n v="0"/>
    <n v="0"/>
    <n v="1458.18"/>
    <n v="0"/>
    <n v="0"/>
    <n v="880"/>
    <n v="1800"/>
    <n v="132548"/>
    <s v="01"/>
    <s v="I. interní klinika - kardiologická"/>
    <s v="89301011"/>
    <s v="0112"/>
    <n v="13"/>
    <n v="4"/>
    <n v="26"/>
    <n v="196124"/>
    <n v="2673"/>
    <n v="1"/>
    <n v="10384"/>
    <n v="2.6547999999999998"/>
    <n v="2.6191"/>
    <n v="3.5700000000000003E-2"/>
    <n v="2.6548000946640968"/>
    <n v="2.6191000938415527"/>
    <n v="3.5700000822544098E-2"/>
    <s v="4"/>
    <s v="01"/>
    <m/>
    <s v="26"/>
    <m/>
    <s v="78353"/>
    <s v="Olomoucký"/>
    <s v="Olomouc"/>
    <s v="Olomouc a okolí"/>
    <s v="I63 - Mozkový infarkt"/>
    <s v="I639 - Mozkový infarkt NS"/>
    <m/>
    <s v="I639 - Mozkový infarkt NS"/>
    <s v="385616431"/>
    <d v="2021-11-10T00:00:00"/>
    <d v="2021-11-12T00:00:00"/>
    <n v="2021"/>
    <s v="6"/>
    <s v="4"/>
    <s v="3011"/>
    <s v="89301301"/>
    <x v="9"/>
  </r>
  <r>
    <n v="2023"/>
    <s v="2022031103662154371"/>
    <s v="366215437"/>
    <s v="Žáková Helena"/>
    <n v="20220225"/>
    <n v="20220311"/>
    <x v="5"/>
    <n v="15"/>
    <s v="S7220;W0191;N300;M353;I10;G629;;;;;;;;;;"/>
    <s v="21225,21001,21415,21413,21219,53471,21221,66127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93586"/>
    <n v="16793"/>
    <n v="35751"/>
    <n v="0"/>
    <n v="240.24"/>
    <n v="5478.68"/>
    <n v="13059.66"/>
    <n v="1000"/>
    <n v="2400"/>
    <n v="168102"/>
    <s v="30"/>
    <s v="Geriatrie"/>
    <s v="89301301"/>
    <s v="301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0"/>
    <s v="31"/>
    <s v="26,31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66215437"/>
    <d v="2022-03-01T00:00:00"/>
    <d v="2022-03-11T00:00:00"/>
    <n v="2022"/>
    <s v="6"/>
    <s v="4"/>
    <s v="3011"/>
    <s v="89301301"/>
    <x v="1"/>
  </r>
  <r>
    <n v="2023"/>
    <s v="2022031702604024131"/>
    <s v="260402413"/>
    <s v="Zapletal Rostislav"/>
    <n v="20220225"/>
    <n v="20220317"/>
    <x v="5"/>
    <n v="21"/>
    <s v="A419;E86;;;;;;;;;;;;;;"/>
    <s v="21225,21413,21717,21221"/>
    <s v="30"/>
    <s v="Geriatrie"/>
    <s v="89301301"/>
    <s v="3011"/>
    <n v="111"/>
    <s v="A"/>
    <s v="18-K01-05"/>
    <s v="Sepse u pacientů ve věku 18 a více let s CC=3"/>
    <n v="57757"/>
    <n v="25861"/>
    <n v="0"/>
    <n v="0"/>
    <n v="3844.03"/>
    <n v="0"/>
    <n v="0"/>
    <n v="1600"/>
    <n v="3000"/>
    <n v="131785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8"/>
    <s v="02"/>
    <m/>
    <s v="26"/>
    <s v="Geriatrie"/>
    <s v="77900"/>
    <s v="Olomoucký"/>
    <s v="Olomouc"/>
    <s v="Olomouc město"/>
    <s v="A41 - Jiná sepse"/>
    <s v="A419 - Sepse NS"/>
    <m/>
    <s v="A419 - Sepse NS"/>
    <s v="260402413"/>
    <d v="2022-03-10T00:00:00"/>
    <d v="2022-03-17T00:00:00"/>
    <n v="2022"/>
    <s v="6"/>
    <s v="8"/>
    <s v="3011"/>
    <s v="89301301"/>
    <x v="11"/>
  </r>
  <r>
    <n v="2023"/>
    <s v="2022072803658049561"/>
    <s v="365804956"/>
    <s v="Skácelová Bernadette"/>
    <n v="20220715"/>
    <n v="20220728"/>
    <x v="5"/>
    <n v="14"/>
    <s v="N309;M8190;I10;I259;E063;F413;M5416;;;;;;;;;"/>
    <s v="21413,35520,21415,21221,21225"/>
    <s v="30"/>
    <s v="Geriatrie"/>
    <s v="89301301"/>
    <s v="3011"/>
    <n v="211"/>
    <s v="A"/>
    <s v="11-K01-04"/>
    <s v="Záněty močových cest u pacientů ve věku 18 a více let s CC=0"/>
    <n v="43445"/>
    <n v="17427"/>
    <n v="0"/>
    <n v="0"/>
    <n v="507.98"/>
    <n v="0"/>
    <n v="0"/>
    <n v="1040"/>
    <n v="1950"/>
    <n v="40527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61909001227468252"/>
    <n v="0.60539001226425171"/>
    <n v="1.3700000010430813E-2"/>
    <s v="1"/>
    <s v="30"/>
    <m/>
    <s v="26,39"/>
    <m/>
    <s v="77900"/>
    <s v="Olomoucký"/>
    <s v="Olomouc"/>
    <s v="Olomouc město"/>
    <s v="N30 - Zánět močového měchýře (cystitida)"/>
    <s v="N309 - Cystitida NS"/>
    <m/>
    <s v="N309 - Cystitida NS"/>
    <s v="365804956"/>
    <d v="2022-07-15T00:00:00"/>
    <d v="2022-07-28T00:00:00"/>
    <n v="2022"/>
    <s v="6"/>
    <s v="1"/>
    <s v="3011"/>
    <s v="89301301"/>
    <x v="20"/>
  </r>
  <r>
    <n v="2023"/>
    <s v="2022021404753154031"/>
    <s v="475315403"/>
    <s v="Múdra Anna"/>
    <n v="20220108"/>
    <n v="20220214"/>
    <x v="5"/>
    <n v="38"/>
    <s v="A415;J9601;N10;I255;I500;E107;;;;;;;;;;"/>
    <s v="21415,21225,21413,21221"/>
    <s v="30"/>
    <s v="Geriatrie"/>
    <s v="89301301"/>
    <s v="3011"/>
    <n v="111"/>
    <s v="A"/>
    <s v="18-K01-06"/>
    <s v="Sepse u pacientů ve věku 18 a více let s CC=1-2"/>
    <n v="203682"/>
    <n v="25235"/>
    <n v="120528"/>
    <n v="0"/>
    <n v="2003.94"/>
    <n v="4491.8"/>
    <n v="0"/>
    <n v="1520"/>
    <n v="3900"/>
    <n v="197873"/>
    <s v="03"/>
    <s v="III. interní klinika - nefrologická, revmatologická a endokrinologická"/>
    <s v="89301033"/>
    <s v="0331"/>
    <n v="11"/>
    <n v="4"/>
    <n v="21"/>
    <n v="103903"/>
    <n v="5870"/>
    <n v="1"/>
    <n v="19638"/>
    <n v="1.4659"/>
    <n v="1.3875"/>
    <n v="7.8399999999999997E-2"/>
    <n v="2.752489909529686"/>
    <n v="2.6740899085998535"/>
    <n v="7.8400000929832458E-2"/>
    <s v="1"/>
    <s v="03"/>
    <m/>
    <s v="26"/>
    <s v="Geriatrie"/>
    <s v="78324"/>
    <s v="Olomoucký"/>
    <s v="Olomouc"/>
    <s v="Litovelsko"/>
    <s v="A41 - Jiná sepse"/>
    <s v="A415 - Sepse, způsobená jinými gramnegativními organismy"/>
    <m/>
    <s v="A415 - Sepse, způsobená jinými gramnegativními organismy"/>
    <s v="475315403"/>
    <d v="2022-01-31T00:00:00"/>
    <d v="2022-02-14T00:00:00"/>
    <n v="2022"/>
    <s v="6"/>
    <s v="1"/>
    <s v="3011"/>
    <s v="89301301"/>
    <x v="5"/>
  </r>
  <r>
    <n v="2023"/>
    <s v="2022021804001015051"/>
    <s v="400101505"/>
    <s v="Holčík Jiří"/>
    <n v="20220105"/>
    <n v="20220218"/>
    <x v="5"/>
    <n v="45"/>
    <s v="U6974;E115;I7021;A080;I10;N182;E782;;;;;;;;;"/>
    <s v="21413,21415,21225,21221,66697,66699,62310"/>
    <s v="30"/>
    <s v="Geriatrie"/>
    <s v="89301301"/>
    <s v="3011"/>
    <n v="111"/>
    <s v="D"/>
    <s v="10-I04-01"/>
    <s v="Opakovaný chirurgický výkon na diabetické noze v CVSP"/>
    <n v="111727"/>
    <n v="55812"/>
    <n v="0"/>
    <n v="0"/>
    <n v="38224.620000000003"/>
    <n v="0"/>
    <n v="0"/>
    <n v="3520"/>
    <n v="8700"/>
    <n v="280509"/>
    <s v="03"/>
    <s v="III. interní klinika - nefrologická, revmatologická a endokrinologická"/>
    <s v="89301031"/>
    <s v="0312"/>
    <n v="25"/>
    <n v="8"/>
    <n v="42"/>
    <n v="249601"/>
    <n v="11772"/>
    <n v="1"/>
    <n v="34083"/>
    <n v="3.4904000000000002"/>
    <n v="3.3332000000000002"/>
    <n v="0.15720000000000001"/>
    <n v="3.8105699717998505"/>
    <n v="3.5731899738311768"/>
    <n v="0.23737999796867371"/>
    <s v="4"/>
    <s v="03"/>
    <s v="05"/>
    <s v="26,05"/>
    <s v="Geriatrie"/>
    <s v="77900"/>
    <s v="Olomoucký"/>
    <s v="Olomouc"/>
    <s v="Olomouc město"/>
    <s v="U69 - Doplňkové kódy pro zvláštní účely"/>
    <m/>
    <s v="U6974 - Syndrom diabetické nohy"/>
    <s v="U6974 - Syndrom diabetické nohy"/>
    <s v="400101505"/>
    <d v="2022-01-21T00:00:00"/>
    <d v="2022-02-18T00:00:00"/>
    <n v="2022"/>
    <s v="6"/>
    <s v="4"/>
    <s v="3011"/>
    <s v="89301301"/>
    <x v="3"/>
  </r>
  <r>
    <n v="2023"/>
    <s v="2022021603702164371"/>
    <s v="370216437"/>
    <s v="Buchta Lubomír"/>
    <n v="20220108"/>
    <n v="20220216"/>
    <x v="5"/>
    <n v="39"/>
    <s v="S7200;W0100;I10;M1009;D62;U6975;;;;;;;;;;"/>
    <s v="21225,21413,21221,91820,21415,91810,21717,78989,66610,91826,91823,91829"/>
    <s v="30"/>
    <s v="Geriatrie"/>
    <s v="89301301"/>
    <s v="3011"/>
    <n v="205"/>
    <s v="A"/>
    <s v="10-K14-02"/>
    <s v="Dehydratace u pacientů ve věku 65 a více let s CC=2-3"/>
    <n v="139843"/>
    <n v="43971"/>
    <n v="27480"/>
    <n v="0"/>
    <n v="11955.3"/>
    <n v="2245.9"/>
    <n v="11402.58"/>
    <n v="2560"/>
    <n v="7125"/>
    <n v="144837"/>
    <s v="11"/>
    <s v="Ortopedická klinika"/>
    <s v="89301113"/>
    <s v="1131"/>
    <n v="8"/>
    <n v="3"/>
    <n v="18"/>
    <n v="54959"/>
    <n v="1125"/>
    <n v="1"/>
    <n v="5861"/>
    <n v="0.74890000000000001"/>
    <n v="0.7339"/>
    <n v="1.4999999999999999E-2"/>
    <n v="2.139410063624382"/>
    <n v="1.8897900581359863"/>
    <n v="0.24962000548839569"/>
    <s v="4"/>
    <s v="02"/>
    <s v="11"/>
    <s v="26,11,07"/>
    <s v="TEPkycel,TEPCKP,Geriatrie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0216437"/>
    <d v="2022-02-09T00:00:00"/>
    <d v="2022-02-16T00:00:00"/>
    <n v="2022"/>
    <s v="6"/>
    <s v="4"/>
    <s v="3011"/>
    <s v="89301301"/>
    <x v="11"/>
  </r>
  <r>
    <n v="2023"/>
    <s v="2022011067040505951"/>
    <s v="6704050595"/>
    <s v="Blažkovský Petr"/>
    <n v="20211224"/>
    <n v="20220110"/>
    <x v="5"/>
    <n v="18"/>
    <s v="K567;R104;;;;;;;;;;;;;;"/>
    <s v="51357,21717,21225,51353,21413,21221"/>
    <s v="04"/>
    <s v="I. chirurgická klinika"/>
    <s v="89301041"/>
    <s v="0412"/>
    <n v="201"/>
    <s v="A"/>
    <s v="06-I12-03"/>
    <s v="Chirurgický výkon na žaludku nebo střevu mimo resekce pro méně závažnou hlavní diagnózu u pacientů s CC=0-3"/>
    <n v="72936"/>
    <n v="17597"/>
    <n v="18613"/>
    <n v="0"/>
    <n v="5261.3"/>
    <n v="0"/>
    <n v="0"/>
    <n v="1480"/>
    <n v="1500"/>
    <n v="130919"/>
    <s v="04"/>
    <s v="I. chirurgická klinika"/>
    <s v="89301041"/>
    <s v="0411"/>
    <n v="10"/>
    <n v="3"/>
    <n v="18"/>
    <n v="142009"/>
    <n v="4321"/>
    <n v="1"/>
    <n v="16406"/>
    <n v="1.9540999999999999"/>
    <n v="1.8964000000000001"/>
    <n v="5.7700000000000001E-2"/>
    <n v="1.9540999755263329"/>
    <n v="1.896399974822998"/>
    <n v="5.7700000703334808E-2"/>
    <s v="1"/>
    <s v="04"/>
    <s v="04"/>
    <s v="04,26"/>
    <m/>
    <s v="78316"/>
    <s v="Olomoucký"/>
    <s v="Olomouc"/>
    <s v="Olomouc sever"/>
    <s v="K56 - Paralytický ileus a střevní neprůchodnost bez kýly"/>
    <s v="K567 - Ileus NS"/>
    <m/>
    <s v="K567 - Ileus NS"/>
    <s v="6704050595"/>
    <d v="2022-01-01T00:00:00"/>
    <d v="2022-01-02T00:00:00"/>
    <n v="2022"/>
    <s v="6"/>
    <s v="3"/>
    <s v="3011"/>
    <s v="89301301"/>
    <x v="6"/>
  </r>
  <r>
    <n v="2023"/>
    <s v="2022010502951224261"/>
    <s v="295122426"/>
    <s v="Lenochová Zdenka"/>
    <n v="20211220"/>
    <n v="20220105"/>
    <x v="5"/>
    <n v="17"/>
    <s v="J128;U071;Z290;E86;I489;N390;;;;;;;;;;"/>
    <s v="51386,21415,21221,21413,21225,78989,21001"/>
    <s v="07"/>
    <s v="Klinika anesteziologie, resuscitace a intenzivní medicíny"/>
    <s v="89301593"/>
    <s v="0735"/>
    <n v="201"/>
    <s v="A"/>
    <s v="06-I12-01"/>
    <s v="Chirurgický výkon na žaludku nebo střevu mimo resekce s dalším operačním výkonem v jiný den nebo u pacientů s CC=4"/>
    <n v="295548"/>
    <n v="8541"/>
    <n v="163529"/>
    <n v="0"/>
    <n v="7552.98"/>
    <n v="5478.68"/>
    <n v="388.2"/>
    <n v="520"/>
    <n v="825"/>
    <n v="311260"/>
    <s v="01"/>
    <s v="I. interní klinika - kardiologická"/>
    <s v="89301011"/>
    <s v="0112"/>
    <n v="19"/>
    <n v="6"/>
    <n v="35"/>
    <n v="345864"/>
    <n v="23241"/>
    <n v="1"/>
    <n v="71225"/>
    <n v="4.9291"/>
    <n v="4.6186999999999996"/>
    <n v="0.31040000000000001"/>
    <n v="4.9291000366210938"/>
    <n v="4.6187000274658203"/>
    <n v="0.31040000915527344"/>
    <s v="8"/>
    <s v="04"/>
    <s v="04"/>
    <s v="26,04,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295122426"/>
    <d v="2022-01-02T00:00:00"/>
    <d v="2022-01-03T00:00:00"/>
    <n v="2022"/>
    <s v="6"/>
    <s v="3"/>
    <s v="3011"/>
    <s v="89301301"/>
    <x v="33"/>
  </r>
  <r>
    <n v="2023"/>
    <s v="2022012603151194371"/>
    <s v="315119437"/>
    <s v="Černá Danuše"/>
    <n v="20220103"/>
    <n v="20220126"/>
    <x v="5"/>
    <n v="24"/>
    <s v="E161;E117;N185;I250;D500;F019;;;;;;;;;;"/>
    <s v="21413,21221,21225,21415,21215,21001"/>
    <s v="30"/>
    <s v="Geriatrie"/>
    <s v="89301301"/>
    <s v="3011"/>
    <n v="201"/>
    <s v="A"/>
    <s v="10-K16-02"/>
    <s v="Jiné nemoci endokrinních žláz u pacientů s CC=1-3"/>
    <n v="97774"/>
    <n v="22125"/>
    <n v="40872"/>
    <n v="0"/>
    <n v="5861.28"/>
    <n v="5478.68"/>
    <n v="0"/>
    <n v="1280"/>
    <n v="3450"/>
    <n v="83501"/>
    <s v="03"/>
    <s v="III. interní klinika - nefrologická, revmatologická a endokrinologická"/>
    <s v="89301033"/>
    <s v="0331"/>
    <n v="6"/>
    <n v="2"/>
    <n v="13"/>
    <n v="42440"/>
    <n v="941"/>
    <n v="1"/>
    <n v="5665"/>
    <n v="0.57940000000000003"/>
    <n v="0.56679999999999997"/>
    <n v="1.26E-2"/>
    <n v="1.2743599638342857"/>
    <n v="1.1902799606323242"/>
    <n v="8.4080003201961517E-2"/>
    <s v="1"/>
    <s v="03"/>
    <m/>
    <s v="26"/>
    <s v="Geriatrie"/>
    <s v="77900"/>
    <s v="Olomoucký"/>
    <s v="Olomouc"/>
    <s v="Olomouc město"/>
    <s v="E16 - Jiné poruchy vnitřní sekrece slinivky břišní"/>
    <s v="E161 - Jiná hypoglykemie"/>
    <m/>
    <s v="E161 - Jiná hypoglykemie"/>
    <s v="315119437"/>
    <d v="2022-01-12T00:00:00"/>
    <d v="2022-01-26T00:00:00"/>
    <n v="2022"/>
    <s v="6"/>
    <s v="1"/>
    <s v="3011"/>
    <s v="89301301"/>
    <x v="5"/>
  </r>
  <r>
    <n v="2023"/>
    <s v="2022031556112112431"/>
    <s v="5611211243"/>
    <s v="Žák Mojmír"/>
    <n v="20220209"/>
    <n v="20220315"/>
    <x v="5"/>
    <n v="35"/>
    <s v="K703;G943;I10;K729;;;;;;;;;;;;"/>
    <s v="21413,21221,21415,21225,35022,21001,21717,21215"/>
    <s v="02"/>
    <s v="II. interní klinika gastroenterologie a geriatrie"/>
    <s v="89301021"/>
    <s v="0213"/>
    <n v="205"/>
    <s v="A"/>
    <s v="07-K04-03"/>
    <s v="Cirhóza a alkoholová hepatitida u pacientů s CC=1-2 nebo hepatorenální syndrom"/>
    <n v="89374"/>
    <n v="44805"/>
    <n v="0"/>
    <n v="0"/>
    <n v="5807.92"/>
    <n v="0"/>
    <n v="2184.3000000000002"/>
    <n v="2720"/>
    <n v="5925"/>
    <n v="125964"/>
    <s v="03"/>
    <s v="III. interní klinika - nefrologická, revmatologická a endokrinologická"/>
    <s v="89301031"/>
    <s v="0312"/>
    <n v="9"/>
    <n v="3"/>
    <n v="20"/>
    <n v="70284"/>
    <n v="3585"/>
    <n v="1"/>
    <n v="14584"/>
    <n v="0.98650000000000004"/>
    <n v="0.93859999999999999"/>
    <n v="4.7899999999999998E-2"/>
    <n v="1.9251000061631203"/>
    <n v="1.8772000074386597"/>
    <n v="4.7899998724460602E-2"/>
    <s v="8"/>
    <s v="03"/>
    <m/>
    <s v="26,18"/>
    <s v="Geriatrie"/>
    <s v="77900"/>
    <s v="Olomoucký"/>
    <s v="Olomouc"/>
    <s v="Olomouc město"/>
    <s v="K70 - Alkoholické onemocnění jater"/>
    <s v="K703 - Alkoholická cirhóza jater"/>
    <m/>
    <s v="K703 - Alkoholická cirhóza jater"/>
    <s v="5611211243"/>
    <d v="2022-02-25T00:00:00"/>
    <d v="2022-03-08T00:00:00"/>
    <n v="2022"/>
    <s v="6"/>
    <s v="3"/>
    <s v="3011"/>
    <s v="89301301"/>
    <x v="11"/>
  </r>
  <r>
    <n v="2023"/>
    <s v="2022032804252044181"/>
    <s v="425204418"/>
    <s v="Fruhwirtová Marie"/>
    <n v="20220307"/>
    <n v="20220328"/>
    <x v="5"/>
    <n v="22"/>
    <s v="J9611;I258;I500;I10;I489;I672;;;;;;;;;;"/>
    <s v="21413,21221,21415,21225"/>
    <s v="30"/>
    <s v="Geriatrie"/>
    <s v="89301301"/>
    <s v="3011"/>
    <n v="211"/>
    <s v="A"/>
    <s v="05-K07-04"/>
    <s v="Srdeční selhání v CVSP u pacientů s CC=1-2"/>
    <n v="53051"/>
    <n v="28243"/>
    <n v="0"/>
    <n v="0"/>
    <n v="0"/>
    <n v="0"/>
    <n v="0"/>
    <n v="1680"/>
    <n v="3150"/>
    <n v="78853"/>
    <s v="03"/>
    <s v="III. interní klinika - nefrologická, revmatologická a endokrinologická"/>
    <s v="89301031"/>
    <s v="0312"/>
    <n v="10"/>
    <n v="3"/>
    <n v="19"/>
    <n v="79361"/>
    <n v="1212"/>
    <n v="1"/>
    <n v="6665"/>
    <n v="1.0760000000000001"/>
    <n v="1.0598000000000001"/>
    <n v="1.6199999999999999E-2"/>
    <n v="1.2505600452423096"/>
    <n v="1.2505600452423096"/>
    <n v="0"/>
    <s v="1"/>
    <s v="30"/>
    <m/>
    <s v="26"/>
    <s v="Geriatrie"/>
    <s v="78336"/>
    <s v="Olomoucký"/>
    <s v="Olomouc"/>
    <s v="Olomouc sever"/>
    <s v="J96 - Respirační selhání nezařazené jinde"/>
    <s v="J961 - Chronické respirační selhání"/>
    <s v="J9611 - Chronické respirační selhání, Typ II [hyperkapnický]"/>
    <s v="J9611 - Chronické respirační selhání, Typ II [hyperkapnický]"/>
    <s v="425204418"/>
    <d v="2022-03-11T00:00:00"/>
    <d v="2022-03-28T00:00:00"/>
    <n v="2022"/>
    <s v="6"/>
    <s v="1"/>
    <s v="3011"/>
    <s v="89301301"/>
    <x v="3"/>
  </r>
  <r>
    <n v="2023"/>
    <s v="2022020103156124041"/>
    <s v="315612404"/>
    <s v="Nepožitková Miroslav"/>
    <n v="20220122"/>
    <n v="20220201"/>
    <x v="5"/>
    <n v="11"/>
    <s v="K573;I10;E119;I259;;;;;;;;;;;;"/>
    <s v="21415,21225,21001,21413,21215,21221"/>
    <s v="30"/>
    <s v="Geriatrie"/>
    <s v="89301301"/>
    <s v="3011"/>
    <n v="111"/>
    <s v="A"/>
    <s v="06-K07-02"/>
    <s v="Divertikulární nemoc střeva bez perforace a abscesu u pacientů s CC=0-1"/>
    <n v="27801"/>
    <n v="13898"/>
    <n v="0"/>
    <n v="0"/>
    <n v="0"/>
    <n v="0"/>
    <n v="0"/>
    <n v="800"/>
    <n v="1500"/>
    <n v="38875"/>
    <s v="02"/>
    <s v="II. interní klinika gastroenterologie a geriatrie"/>
    <s v="89301021"/>
    <s v="0213"/>
    <n v="5"/>
    <n v="2"/>
    <n v="9"/>
    <n v="31495"/>
    <n v="1339"/>
    <n v="1"/>
    <n v="3906"/>
    <n v="0.4385"/>
    <n v="0.42059999999999997"/>
    <n v="1.7899999999999999E-2"/>
    <n v="0.52153998613357544"/>
    <n v="0.52153998613357544"/>
    <n v="0"/>
    <s v="1"/>
    <s v="02"/>
    <m/>
    <s v="26"/>
    <s v="Geriatrie"/>
    <s v="77900"/>
    <s v="Olomoucký"/>
    <s v="Olomouc"/>
    <s v="Olomouc město"/>
    <s v="K57 - Divertikulární nemoc střeva"/>
    <s v="K573 - Divertikulární nemoc tlustého střeva bez perforace n.abscesu"/>
    <m/>
    <s v="K573 - Divertikulární nemoc tlustého střeva bez perforace n.abscesu"/>
    <s v="315612404"/>
    <d v="2022-01-28T00:00:00"/>
    <d v="2022-02-01T00:00:00"/>
    <n v="2022"/>
    <s v="6"/>
    <s v="1"/>
    <s v="3011"/>
    <s v="89301301"/>
    <x v="11"/>
  </r>
  <r>
    <n v="2023"/>
    <s v="2022020302812284511"/>
    <s v="281228451"/>
    <s v="Dostál Rudolf"/>
    <n v="20220112"/>
    <n v="20220203"/>
    <x v="5"/>
    <n v="23"/>
    <s v="I500;D648;I489;N183;I259;I694;;;;;;;;;;"/>
    <s v="21225,21415,21413,21221,21001,21717"/>
    <s v="30"/>
    <s v="Geriatrie"/>
    <s v="89301301"/>
    <s v="3011"/>
    <n v="111"/>
    <s v="A"/>
    <s v="05-K07-03"/>
    <s v="Srdeční selhání v CVSP u pacientů s CC=3-4"/>
    <n v="66535"/>
    <n v="26270"/>
    <n v="0"/>
    <n v="0"/>
    <n v="1759.54"/>
    <n v="27215.4"/>
    <n v="0"/>
    <n v="1760"/>
    <n v="3450"/>
    <n v="149110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9813899546861649"/>
    <n v="1.7626999616622925"/>
    <n v="0.21868999302387238"/>
    <s v="5"/>
    <s v="02"/>
    <m/>
    <s v="26"/>
    <s v="Geriatrie"/>
    <s v="78336"/>
    <s v="Olomoucký"/>
    <s v="Olomouc"/>
    <s v="Olomouc sever"/>
    <s v="I50 - Selhání srdce"/>
    <s v="I500 - Městnavé selhání srdce"/>
    <m/>
    <s v="I500 - Městnavé selhání srdce"/>
    <s v="281228451"/>
    <d v="2022-02-02T00:00:00"/>
    <d v="2022-02-03T00:00:00"/>
    <n v="2022"/>
    <s v="6"/>
    <s v="5"/>
    <s v="3011"/>
    <s v="89301301"/>
    <x v="11"/>
  </r>
  <r>
    <n v="2023"/>
    <s v="2022020457112409641"/>
    <s v="5711240964"/>
    <s v="Mazánek Bohumil"/>
    <n v="20220115"/>
    <n v="20220204"/>
    <x v="5"/>
    <n v="21"/>
    <s v="M1000;N183;I481;I10;K299;B980;;;;;;;;;;"/>
    <s v="21413,21415,21219,21221,21225,21001,21215"/>
    <s v="30"/>
    <s v="Geriatrie"/>
    <s v="89301301"/>
    <s v="3011"/>
    <n v="111"/>
    <s v="A"/>
    <s v="08-K02-02"/>
    <s v="Neinfekční zánětlivá onemocnění kloubů a páteře u pacientů s CC=1"/>
    <n v="68670"/>
    <n v="26604"/>
    <n v="0"/>
    <n v="0"/>
    <n v="0"/>
    <n v="4985.24"/>
    <n v="0"/>
    <n v="1600"/>
    <n v="2325"/>
    <n v="86559"/>
    <s v="03"/>
    <s v="III. interní klinika - nefrologická, revmatologická a endokrinologická"/>
    <s v="89301031"/>
    <s v="0311"/>
    <n v="8"/>
    <n v="3"/>
    <n v="16"/>
    <n v="60934"/>
    <n v="829"/>
    <n v="1"/>
    <n v="4141"/>
    <n v="0.82479999999999998"/>
    <n v="0.81369999999999998"/>
    <n v="1.11E-2"/>
    <n v="1.143679978325963"/>
    <n v="1.1188399791717529"/>
    <n v="2.4839999154210091E-2"/>
    <s v="1"/>
    <s v="30"/>
    <m/>
    <s v="26"/>
    <s v="Geriatrie"/>
    <s v="78321"/>
    <s v="Olomoucký"/>
    <s v="Olomouc"/>
    <s v="Litovelsko"/>
    <s v="M10 - Dna"/>
    <s v="M100 - Idiopatická dna"/>
    <s v="M1000 - Idiopatická dna; mnohočetné lokalizace"/>
    <s v="M1000 - Idiopatická dna; mnohočetné lokalizace"/>
    <s v="5711240964"/>
    <d v="2022-01-26T00:00:00"/>
    <d v="2022-02-04T00:00:00"/>
    <n v="2022"/>
    <s v="6"/>
    <s v="1"/>
    <s v="3011"/>
    <s v="89301301"/>
    <x v="5"/>
  </r>
  <r>
    <n v="2023"/>
    <s v="2022020703959100301"/>
    <s v="395910030"/>
    <s v="Sedláčková Jitka"/>
    <n v="20220126"/>
    <n v="20220207"/>
    <x v="5"/>
    <n v="13"/>
    <s v="I693;I10;E079;E785;J449;U5101;U5040;;;;;;;;;"/>
    <s v="21225,21415,72213,21413,21221,21219"/>
    <s v="30"/>
    <s v="Geriatrie"/>
    <s v="89301301"/>
    <s v="3011"/>
    <n v="111"/>
    <s v="A"/>
    <s v="01-K18-04"/>
    <s v="Jiná onemocnění a poruchy nervové soustavy u pacientů s CC=0"/>
    <n v="38716"/>
    <n v="16204"/>
    <n v="0"/>
    <n v="0"/>
    <n v="0"/>
    <n v="0"/>
    <n v="0"/>
    <n v="960"/>
    <n v="1800"/>
    <n v="67096"/>
    <s v="30"/>
    <s v="Geriatrie"/>
    <s v="89301301"/>
    <s v="3011"/>
    <n v="4"/>
    <n v="2"/>
    <n v="8"/>
    <n v="40891"/>
    <n v="201"/>
    <n v="1"/>
    <n v="2019"/>
    <n v="0.54879999999999995"/>
    <n v="0.54610000000000003"/>
    <n v="2.7000000000000001E-3"/>
    <n v="0.95568001270294189"/>
    <n v="0.95568001270294189"/>
    <n v="0"/>
    <s v="4"/>
    <s v="30"/>
    <m/>
    <s v="26,36"/>
    <s v="Geriatrie"/>
    <s v="76701"/>
    <s v="Zlínský"/>
    <s v="Kroměříž"/>
    <s v="Kroměříž"/>
    <s v="I69 - Následky cévních nemocí mozku"/>
    <s v="I693 - Následky mozkového infarktu"/>
    <m/>
    <s v="I693 - Následky mozkového infarktu"/>
    <s v="395910030"/>
    <d v="2022-01-26T00:00:00"/>
    <d v="2022-02-07T00:00:00"/>
    <n v="2022"/>
    <s v="6"/>
    <s v="4"/>
    <s v="3011"/>
    <s v="89301301"/>
    <x v="17"/>
  </r>
  <r>
    <n v="2023"/>
    <s v="2022021403210094381"/>
    <s v="321009438"/>
    <s v="Haberland Petr"/>
    <n v="20220129"/>
    <n v="20220214"/>
    <x v="5"/>
    <n v="17"/>
    <s v="E114;E162;S000;W1999;I10;D233;;;;;;;;;;"/>
    <s v="21221,21413,21415,21001,21225"/>
    <s v="01"/>
    <s v="I. interní klinika - kardiologická"/>
    <s v="89301011"/>
    <s v="0112"/>
    <n v="111"/>
    <s v="A"/>
    <s v="10-K04-01"/>
    <s v="Diabetes mellitus u pacientů s CC=4"/>
    <n v="49498"/>
    <n v="23220"/>
    <n v="0"/>
    <n v="0"/>
    <n v="0"/>
    <n v="0"/>
    <n v="0"/>
    <n v="1280"/>
    <n v="3300"/>
    <n v="121330"/>
    <s v="03"/>
    <s v="III. interní klinika - nefrologická, revmatologická a endokrinologická"/>
    <s v="89301031"/>
    <s v="0312"/>
    <n v="14"/>
    <n v="5"/>
    <n v="27"/>
    <n v="130175"/>
    <n v="4205"/>
    <n v="1"/>
    <n v="13631"/>
    <n v="1.7946"/>
    <n v="1.7383999999999999"/>
    <n v="5.62E-2"/>
    <n v="1.7383999824523926"/>
    <n v="1.7383999824523926"/>
    <n v="0"/>
    <s v="4"/>
    <s v="03"/>
    <m/>
    <s v="26"/>
    <s v="Geriatrie"/>
    <s v="77900"/>
    <s v="Olomoucký"/>
    <s v="Olomouc"/>
    <s v="Olomouc město"/>
    <s v="E11 - Diabetes mellitus 2. typu"/>
    <s v="E114 - Diabetes mellitus 2. typu s neurologickými komplikacemi"/>
    <m/>
    <s v="E114 - Diabetes mellitus 2. typu s neurologickými komplikacemi"/>
    <s v="321009438"/>
    <d v="2022-02-01T00:00:00"/>
    <d v="2022-02-13T00:00:00"/>
    <n v="2022"/>
    <s v="6"/>
    <s v="3"/>
    <s v="3011"/>
    <s v="89301301"/>
    <x v="3"/>
  </r>
  <r>
    <n v="2023"/>
    <s v="2022021404952160141"/>
    <s v="495216014"/>
    <s v="Kupská Margit"/>
    <n v="20220201"/>
    <n v="20220214"/>
    <x v="5"/>
    <n v="14"/>
    <s v="G309;E108;Q625;I259;G408;I10;E440;;;;;;;;;"/>
    <s v="21415,21001,21221,21225,21413"/>
    <s v="30"/>
    <s v="Geriatrie"/>
    <s v="89301301"/>
    <s v="3011"/>
    <n v="111"/>
    <s v="A"/>
    <s v="10-K14-03"/>
    <s v="Dehydratace u pacientů ve věku 65 a více let s CC=0-1"/>
    <n v="37203"/>
    <n v="19095"/>
    <n v="0"/>
    <n v="0"/>
    <n v="0"/>
    <n v="0"/>
    <n v="0"/>
    <n v="1040"/>
    <n v="2700"/>
    <n v="43538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58595997095108032"/>
    <n v="0.58595997095108032"/>
    <n v="0"/>
    <s v="4"/>
    <s v="30"/>
    <m/>
    <s v="26"/>
    <s v="Geriatrie"/>
    <s v="77900"/>
    <s v="Olomoucký"/>
    <s v="Olomouc"/>
    <s v="Olomouc město"/>
    <s v="G30 - Alzheimerova nemoc"/>
    <s v="G309 - Alzheimerova nemoc NS"/>
    <m/>
    <s v="G309 - Alzheimerova nemoc NS"/>
    <s v="495216014"/>
    <d v="2022-02-04T00:00:00"/>
    <d v="2022-02-14T00:00:00"/>
    <n v="2022"/>
    <s v="6"/>
    <s v="4"/>
    <s v="3011"/>
    <s v="89301301"/>
    <x v="2"/>
  </r>
  <r>
    <n v="2023"/>
    <s v="2022022204405034411"/>
    <s v="440503441"/>
    <s v="Pírek Jaromír"/>
    <n v="20220204"/>
    <n v="20220222"/>
    <x v="5"/>
    <n v="19"/>
    <s v="I269;E114;I10;E86;;;;;;;;;;;;"/>
    <s v="21225,21221,21413,21215,21415,21001"/>
    <s v="30"/>
    <s v="Geriatrie"/>
    <s v="89301301"/>
    <s v="3011"/>
    <n v="111"/>
    <s v="A"/>
    <s v="04-K05-02"/>
    <s v="Plicní embolie v CVSP u pacientů s akutním cor pulmonale, CC=3-4 nebo s umělou plicní ventilací v délce 25-96 hodin (2-4 dny)"/>
    <n v="73417"/>
    <n v="19299"/>
    <n v="16488"/>
    <n v="0"/>
    <n v="472.95"/>
    <n v="0"/>
    <n v="0"/>
    <n v="1200"/>
    <n v="1275"/>
    <n v="97723"/>
    <s v="02"/>
    <s v="II. interní klinika gastroenterologie a geriatrie"/>
    <s v="89301026"/>
    <s v="0216"/>
    <n v="10"/>
    <n v="3"/>
    <n v="20"/>
    <n v="105252"/>
    <n v="3054"/>
    <n v="1"/>
    <n v="12432"/>
    <n v="1.4463999999999999"/>
    <n v="1.4056"/>
    <n v="4.0800000000000003E-2"/>
    <n v="1.4463999532163143"/>
    <n v="1.4055999517440796"/>
    <n v="4.0800001472234726E-2"/>
    <s v="1"/>
    <s v="30"/>
    <m/>
    <s v="26"/>
    <s v="Geriatrie"/>
    <s v="78345"/>
    <s v="Olomoucký"/>
    <s v="Olomouc"/>
    <s v="Litovelsko"/>
    <s v="I26 - Plicní embolie"/>
    <s v="I269 - Plicní embolie bez akutního cor pulmonale"/>
    <m/>
    <s v="I269 - Plicní embolie bez akutního cor pulmonale"/>
    <s v="440503441"/>
    <d v="2022-02-09T00:00:00"/>
    <d v="2022-02-22T00:00:00"/>
    <n v="2022"/>
    <s v="6"/>
    <s v="1"/>
    <s v="3011"/>
    <s v="89301301"/>
    <x v="2"/>
  </r>
  <r>
    <n v="2023"/>
    <s v="2022021503461199541"/>
    <s v="346119954"/>
    <s v="Gottfriedová Marie"/>
    <n v="20220124"/>
    <n v="20220215"/>
    <x v="5"/>
    <n v="23"/>
    <s v="I635;I10;E790;I447;;;;;;;;;;;;"/>
    <s v="21001,21415,21225,21221,21413"/>
    <s v="30"/>
    <s v="Geriatrie"/>
    <s v="89301301"/>
    <s v="3011"/>
    <n v="111"/>
    <s v="A"/>
    <s v="01-K10-02"/>
    <s v="Mozkový infarkt v komplexním CVSP u pacientů s CC=1-2"/>
    <n v="81936"/>
    <n v="25043"/>
    <n v="16488"/>
    <n v="0"/>
    <n v="0"/>
    <n v="4258.0600000000004"/>
    <n v="0"/>
    <n v="1460"/>
    <n v="2850"/>
    <n v="13339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1.8123199846595526"/>
    <n v="1.7950199842453003"/>
    <n v="1.7300000414252281E-2"/>
    <s v="4"/>
    <s v="17"/>
    <m/>
    <s v="26"/>
    <s v="Geriatrie"/>
    <s v="78335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346119954"/>
    <d v="2022-02-02T00:00:00"/>
    <d v="2022-02-15T00:00:00"/>
    <n v="2022"/>
    <s v="6"/>
    <s v="4"/>
    <s v="3011"/>
    <s v="89301301"/>
    <x v="37"/>
  </r>
  <r>
    <n v="2023"/>
    <s v="2022021603508014811"/>
    <s v="350801481"/>
    <s v="Heger Luděk"/>
    <n v="20211228"/>
    <n v="20220216"/>
    <x v="5"/>
    <n v="51"/>
    <s v="N10;C679;C61;I652;I10;E785;B968;;;;;;;;;"/>
    <s v="21225,21413,21221,21415,76497,21717,21001"/>
    <s v="30"/>
    <s v="Geriatrie"/>
    <s v="89301301"/>
    <s v="3011"/>
    <n v="111"/>
    <s v="A"/>
    <s v="11-K01-01"/>
    <s v="Záněty močových cest u pacientů s CC=3-4"/>
    <n v="112416"/>
    <n v="62142"/>
    <n v="0"/>
    <n v="0"/>
    <n v="30542.97"/>
    <n v="4491.8"/>
    <n v="1767.29"/>
    <n v="4600"/>
    <n v="8100"/>
    <n v="232258"/>
    <s v="12"/>
    <s v="Urologická klinika"/>
    <s v="89301121"/>
    <s v="1211"/>
    <n v="13"/>
    <n v="4"/>
    <n v="25"/>
    <n v="97756"/>
    <n v="5360"/>
    <n v="1"/>
    <n v="19872"/>
    <n v="1.377"/>
    <n v="1.3053999999999999"/>
    <n v="7.1599999999999997E-2"/>
    <n v="3.1590100526809692"/>
    <n v="2.871880054473877"/>
    <n v="0.28712999820709229"/>
    <s v="4"/>
    <s v="34"/>
    <m/>
    <s v="26,12"/>
    <s v="Geriatrie"/>
    <s v="77900"/>
    <s v="Olomoucký"/>
    <s v="Olomouc"/>
    <s v="Olomouc město"/>
    <s v="N10 - Akutní tubulo-intersticiální nefritida"/>
    <m/>
    <m/>
    <s v="N10 - Akutní tubulo-intersticiální nefritida"/>
    <s v="350801481"/>
    <d v="2022-02-03T00:00:00"/>
    <d v="2022-02-16T00:00:00"/>
    <n v="2022"/>
    <s v="6"/>
    <s v="4"/>
    <s v="3011"/>
    <s v="89301301"/>
    <x v="3"/>
  </r>
  <r>
    <n v="2023"/>
    <s v="2022021104258054021"/>
    <s v="425805402"/>
    <s v="Tihlářová Jana"/>
    <n v="20220117"/>
    <n v="20220211"/>
    <x v="5"/>
    <n v="26"/>
    <s v="S7200;W0100;D62;E118;I10;U6975;;;;;;;;;;"/>
    <s v="21413,21225,21415,21221,21717,91810,21001,66610,21215,91829,91823,91826,91820"/>
    <s v="30"/>
    <s v="Geriatrie"/>
    <s v="89301301"/>
    <s v="3011"/>
    <n v="201"/>
    <s v="D"/>
    <s v="08-I05-07"/>
    <s v="Implantace cervikokapitální endoprotézy kyčle"/>
    <n v="84776"/>
    <n v="29049"/>
    <n v="10992"/>
    <n v="0"/>
    <n v="198.84"/>
    <n v="0"/>
    <n v="8856.74"/>
    <n v="1840"/>
    <n v="3075"/>
    <n v="156846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3312800526618958"/>
    <n v="2.0356800556182861"/>
    <n v="0.29559999704360962"/>
    <s v="1"/>
    <s v="11"/>
    <s v="11"/>
    <s v="26,11"/>
    <s v="Geriatrie,TEPCKP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5805402"/>
    <d v="2022-01-24T00:00:00"/>
    <d v="2022-02-11T00:00:00"/>
    <n v="2022"/>
    <s v="6"/>
    <s v="1"/>
    <s v="3011"/>
    <s v="89301301"/>
    <x v="0"/>
  </r>
  <r>
    <n v="2023"/>
    <s v="2022030403112264421"/>
    <s v="311226442"/>
    <s v="Kapitán Jan"/>
    <n v="20220131"/>
    <n v="20220304"/>
    <x v="5"/>
    <n v="33"/>
    <s v="E107;I10;I500;N185;J159;Z950;;;;;;;;;;"/>
    <s v="21413,21415,21221,21225"/>
    <s v="01"/>
    <s v="I. interní klinika - kardiologická"/>
    <s v="89301011"/>
    <s v="0112"/>
    <n v="201"/>
    <s v="A"/>
    <s v="05-K07-03"/>
    <s v="Srdeční selhání v CVSP u pacientů s CC=3-4"/>
    <n v="91304"/>
    <n v="44630"/>
    <n v="0"/>
    <n v="0"/>
    <n v="7943.13"/>
    <n v="0"/>
    <n v="0"/>
    <n v="2560"/>
    <n v="6450"/>
    <n v="149062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2.3742900379002094"/>
    <n v="2.3321900367736816"/>
    <n v="4.2100001126527786E-2"/>
    <s v="8"/>
    <s v="30"/>
    <m/>
    <s v="26"/>
    <s v="Geriatrie"/>
    <s v="77900"/>
    <s v="Olomoucký"/>
    <s v="Olomouc"/>
    <s v="Olomouc město"/>
    <s v="E10 - Diabetes mellitus 1. typu"/>
    <s v="E107 - Diabetes mellitus 1. typu s mnohočetnými komplikacemi"/>
    <m/>
    <s v="E107 - Diabetes mellitus 1. typu s mnohočetnými komplikacemi"/>
    <s v="311226442"/>
    <d v="2022-02-08T00:00:00"/>
    <d v="2022-02-22T00:00:00"/>
    <n v="2022"/>
    <s v="6"/>
    <s v="3"/>
    <s v="3011"/>
    <s v="89301301"/>
    <x v="11"/>
  </r>
  <r>
    <n v="2023"/>
    <s v="2022022204357244681"/>
    <s v="435724468"/>
    <s v="Satorová Věra"/>
    <n v="20220206"/>
    <n v="20220222"/>
    <x v="5"/>
    <n v="17"/>
    <s v="R104;J450;K30;K575;Z853;I480;;;;;;;;;;"/>
    <s v="21221,21225,21413,15992,21415,21215,15998,21717,15910"/>
    <s v="30"/>
    <s v="Geriatrie"/>
    <s v="89301301"/>
    <s v="3011"/>
    <n v="201"/>
    <s v="D"/>
    <s v="07-M02-04"/>
    <s v="Endoskopický nebo radiologický výkon pro onemocnění hepatobiliární soustavy nebo slinivky břišní mimo akutní zánět a zhoubný novotvar u pacientů s CC=0-2"/>
    <n v="54170"/>
    <n v="21744"/>
    <n v="0"/>
    <n v="0"/>
    <n v="187"/>
    <n v="0"/>
    <n v="23557.58"/>
    <n v="1280"/>
    <n v="2400"/>
    <n v="75449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1.1373600214719772"/>
    <n v="0.97056001424789429"/>
    <n v="0.16680000722408295"/>
    <s v="1"/>
    <s v="30"/>
    <m/>
    <s v="26,02"/>
    <s v="Geriatrie"/>
    <s v="78401"/>
    <s v="Olomoucký"/>
    <s v="Olomouc"/>
    <s v="Litovelsko"/>
    <s v="R10 - Břišní a pánevní bolest"/>
    <s v="R104 - Jiná a neurčená břišní bolest"/>
    <m/>
    <s v="R104 - Jiná a neurčená břišní bolest"/>
    <s v="435724468"/>
    <d v="2022-02-09T00:00:00"/>
    <d v="2022-02-22T00:00:00"/>
    <n v="2022"/>
    <s v="6"/>
    <s v="1"/>
    <s v="3011"/>
    <s v="89301301"/>
    <x v="11"/>
  </r>
  <r>
    <n v="2023"/>
    <s v="2022020157081116621"/>
    <s v="5708111662"/>
    <s v="Vodárek Milan"/>
    <n v="20211222"/>
    <n v="20220201"/>
    <x v="5"/>
    <n v="41"/>
    <s v="C61;C795;Z514;;;;;;;;;;;;;"/>
    <s v="21415,21413,21221,21225,72213,21022,21001,91995,72015,91985"/>
    <s v="30"/>
    <s v="Geriatrie"/>
    <s v="89301301"/>
    <s v="3011"/>
    <n v="201"/>
    <s v="A"/>
    <s v="01-K12-01"/>
    <s v="Jiná cévní onemocnění mozku a míchy v komplexním CVSP"/>
    <n v="139469"/>
    <n v="50914"/>
    <n v="0"/>
    <n v="0"/>
    <n v="8507.24"/>
    <n v="1108.5"/>
    <n v="0"/>
    <n v="2990"/>
    <n v="7425"/>
    <n v="218055"/>
    <s v="21"/>
    <s v="Onkologická klinika"/>
    <s v="89301211"/>
    <s v="2111"/>
    <n v="5"/>
    <n v="2"/>
    <n v="11"/>
    <n v="54445"/>
    <n v="799"/>
    <n v="1"/>
    <n v="3679"/>
    <n v="0.73780000000000001"/>
    <n v="0.72709999999999997"/>
    <n v="1.0699999999999999E-2"/>
    <n v="3.4280300438404083"/>
    <n v="3.3446600437164307"/>
    <n v="8.3370000123977661E-2"/>
    <s v="4"/>
    <s v="30"/>
    <m/>
    <s v="26,36,21"/>
    <s v="Geriatrie"/>
    <s v="75125"/>
    <s v="Olomoucký"/>
    <s v="Přerov"/>
    <s v="Lipnicko"/>
    <s v="C61 - Zhoubný novotvar předstojné žlázy - prostaty"/>
    <m/>
    <m/>
    <s v="C61 - Zhoubný novotvar předstojné žlázy - prostaty"/>
    <s v="5708111662"/>
    <d v="2022-01-11T00:00:00"/>
    <d v="2022-02-01T00:00:00"/>
    <n v="2022"/>
    <s v="6"/>
    <s v="4"/>
    <s v="3011"/>
    <s v="89301301"/>
    <x v="37"/>
  </r>
  <r>
    <n v="2023"/>
    <s v="2022020204652024261"/>
    <s v="465202426"/>
    <s v="Hradilová Jana"/>
    <n v="20220124"/>
    <n v="20220202"/>
    <x v="5"/>
    <n v="10"/>
    <s v="D377;N300;E119;E43;E86;;;;;;;;;;;"/>
    <s v="21413,21221,21717,21225,21415,21001"/>
    <s v="30"/>
    <s v="Geriatrie"/>
    <s v="89301301"/>
    <s v="3011"/>
    <n v="201"/>
    <s v="A"/>
    <s v="11-K01-01"/>
    <s v="Záněty močových cest u pacientů s CC=3-4"/>
    <n v="37206"/>
    <n v="12742"/>
    <n v="0"/>
    <n v="0"/>
    <n v="1119.72"/>
    <n v="0"/>
    <n v="0"/>
    <n v="720"/>
    <n v="1950"/>
    <n v="77149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30"/>
    <m/>
    <s v="26"/>
    <s v="Geriatrie"/>
    <s v="78361"/>
    <s v="Olomoucký"/>
    <s v="Olomouc"/>
    <s v="Olomouc sever"/>
    <s v="D37 - Nov. nejistého n.neznámého chování dutiny ústní a trávicích orgánů"/>
    <s v="D377 - Novotvar NNCH - jiné trávicí orgány"/>
    <m/>
    <s v="D377 - Novotvar NNCH - jiné trávicí orgány"/>
    <s v="465202426"/>
    <d v="2022-02-01T00:00:00"/>
    <d v="2022-02-02T00:00:00"/>
    <n v="2022"/>
    <s v="6"/>
    <s v="4"/>
    <s v="3011"/>
    <s v="89301301"/>
    <x v="11"/>
  </r>
  <r>
    <n v="2023"/>
    <s v="2022021003954064401"/>
    <s v="395406440"/>
    <s v="Sirotná Marie"/>
    <n v="20220115"/>
    <n v="20220210"/>
    <x v="5"/>
    <n v="27"/>
    <s v="M4836;I258;I10;E118;E790;;;;;;;;;;;"/>
    <s v="21413,21221,21415,21225,21001"/>
    <s v="30"/>
    <s v="Geriatrie"/>
    <s v="89301301"/>
    <s v="3011"/>
    <n v="201"/>
    <s v="A"/>
    <s v="08-K11-01"/>
    <s v="Poranění míchy a zlomeniny obratlů v CVSP u pacientů ve věku 16 a více let a s CC=1-4"/>
    <n v="79698"/>
    <n v="33707"/>
    <n v="0"/>
    <n v="0"/>
    <n v="1295.26"/>
    <n v="0"/>
    <n v="0"/>
    <n v="1970"/>
    <n v="3900"/>
    <n v="111121"/>
    <s v="17"/>
    <s v="Neurologická klinika"/>
    <s v="89301171"/>
    <s v="1711"/>
    <n v="9"/>
    <n v="3"/>
    <n v="17"/>
    <n v="78334"/>
    <n v="1224"/>
    <n v="1"/>
    <n v="5681"/>
    <n v="1.0624"/>
    <n v="1.0461"/>
    <n v="1.6299999999999999E-2"/>
    <n v="1.7597999945282936"/>
    <n v="1.7434999942779541"/>
    <n v="1.6300000250339508E-2"/>
    <s v="3"/>
    <s v="30"/>
    <m/>
    <s v="26"/>
    <s v="Geriatrie"/>
    <s v="77900"/>
    <s v="Olomoucký"/>
    <s v="Olomouc"/>
    <s v="Olomouc město"/>
    <s v="M48 - Jiné spondylopatie"/>
    <s v="M483 - Úrazová spondylopatie"/>
    <s v="M4836 - Úrazová spondylopatie; bederní krajina"/>
    <s v="M4836 - Úrazová spondylopatie; bederní krajina"/>
    <s v="395406440"/>
    <d v="2022-01-26T00:00:00"/>
    <d v="2022-02-10T00:00:00"/>
    <n v="2022"/>
    <s v="6"/>
    <s v="3"/>
    <s v="3011"/>
    <s v="89301301"/>
    <x v="7"/>
  </r>
  <r>
    <n v="2023"/>
    <s v="2022022503954064401"/>
    <s v="395406440"/>
    <s v="Sirotná Marie"/>
    <n v="20220210"/>
    <n v="20220225"/>
    <x v="5"/>
    <n v="16"/>
    <s v="Z501;M8008;U5100;U5010;;;;;;;;;;;;"/>
    <s v="21413,21415,21510,21221,21225,21215,21020,21715,21022,21520,91930"/>
    <s v="26"/>
    <s v="Oddělení rehabilitace"/>
    <s v="89301261"/>
    <s v="2611"/>
    <n v="201"/>
    <s v="A"/>
    <s v="24-M07-02"/>
    <s v="Akutní rehabilitace pro ostatní onemocnění - 13-18 rehabilitačních dnů"/>
    <n v="44700"/>
    <n v="16794"/>
    <n v="0"/>
    <n v="0"/>
    <n v="0"/>
    <n v="0"/>
    <n v="0"/>
    <n v="300"/>
    <n v="1125"/>
    <n v="101106"/>
    <s v="26"/>
    <s v="Oddělení rehabilitace"/>
    <s v="89301261"/>
    <s v="2611"/>
    <n v="19"/>
    <n v="6"/>
    <n v="25"/>
    <n v="117786"/>
    <n v="10"/>
    <n v="1"/>
    <n v="1010"/>
    <n v="1.573"/>
    <n v="1.5729"/>
    <n v="1E-4"/>
    <n v="1.5729000568389893"/>
    <n v="1.5729000568389893"/>
    <n v="0"/>
    <s v="1"/>
    <s v="26"/>
    <m/>
    <s v="26"/>
    <m/>
    <s v="77900"/>
    <s v="Olomoucký"/>
    <s v="Olomouc"/>
    <s v="Olomouc město"/>
    <s v="Z50 - Péče s použitím rehabilitačních výkonů"/>
    <s v="Z501 - Jiná fyzikální léčba"/>
    <m/>
    <s v="Z501 - Jiná fyzikální léčba"/>
    <s v="395406440"/>
    <d v="2022-01-26T00:00:00"/>
    <d v="2022-02-10T00:00:00"/>
    <n v="2022"/>
    <s v="6"/>
    <s v="3"/>
    <s v="3011"/>
    <s v="89301301"/>
    <x v="7"/>
  </r>
  <r>
    <n v="2023"/>
    <s v="2022032904001015051"/>
    <s v="400101505"/>
    <s v="Holčík Jiří"/>
    <n v="20220311"/>
    <n v="20220329"/>
    <x v="5"/>
    <n v="19"/>
    <s v="I7021;E115;I10;N182;Z950;I422;N189;;;;;;;;;"/>
    <s v="21413,21225,21415,21221,62310,21215"/>
    <s v="30"/>
    <s v="Geriatrie"/>
    <s v="89301301"/>
    <s v="3011"/>
    <n v="111"/>
    <s v="A"/>
    <s v="05-I20-01"/>
    <s v="Opakovaný chirurgický výkon pro nemoc periferních cév v CVSP u pacientů s CC=1-4"/>
    <n v="40801"/>
    <n v="23879"/>
    <n v="0"/>
    <n v="0"/>
    <n v="3204.39"/>
    <n v="0"/>
    <n v="0"/>
    <n v="1600"/>
    <n v="2400"/>
    <n v="376657"/>
    <s v="05"/>
    <s v="II. chirurgická klinika - cévně-transplantační"/>
    <s v="89301051"/>
    <s v="0511"/>
    <n v="28"/>
    <n v="9"/>
    <n v="45"/>
    <n v="350525"/>
    <n v="36288"/>
    <n v="1"/>
    <n v="117312"/>
    <n v="5.1656000000000004"/>
    <n v="4.681"/>
    <n v="0.48459999999999998"/>
    <n v="5.1656002402305603"/>
    <n v="4.6810002326965332"/>
    <n v="0.4846000075340271"/>
    <s v="4"/>
    <s v="05"/>
    <m/>
    <s v="26,05"/>
    <s v="Geriatrie"/>
    <s v="779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00101505"/>
    <d v="2022-03-15T00:00:00"/>
    <d v="2022-03-29T00:00:00"/>
    <n v="2022"/>
    <s v="6"/>
    <s v="4"/>
    <s v="3011"/>
    <s v="89301301"/>
    <x v="26"/>
  </r>
  <r>
    <n v="2023"/>
    <s v="2022042103901260061"/>
    <s v="390126006"/>
    <s v="Jelínek Jaroslav"/>
    <n v="20220314"/>
    <n v="20220421"/>
    <x v="5"/>
    <n v="39"/>
    <s v="N300;R13;I252;U585;L890;E440;K263;;;;;;;;;"/>
    <s v="21415,21413,21221,72016,21225,72213,72015"/>
    <s v="30"/>
    <s v="Geriatrie"/>
    <s v="89301301"/>
    <s v="3011"/>
    <n v="111"/>
    <s v="A"/>
    <s v="11-K01-01"/>
    <s v="Záněty močových cest u pacientů s CC=3-4"/>
    <n v="121140"/>
    <n v="53601"/>
    <n v="0"/>
    <n v="0"/>
    <n v="545.71"/>
    <n v="7724.58"/>
    <n v="2545.84"/>
    <n v="3040"/>
    <n v="8550"/>
    <n v="158956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2.2204900160431862"/>
    <n v="2.1488900184631348"/>
    <n v="7.1599997580051422E-2"/>
    <s v="4"/>
    <s v="30"/>
    <m/>
    <s v="36,26"/>
    <s v="Geriatrie"/>
    <s v="77900"/>
    <s v="Olomoucký"/>
    <s v="Olomouc"/>
    <s v="Olomouc město"/>
    <s v="N30 - Zánět močového měchýře (cystitida)"/>
    <s v="N300 - Akutní cystitida"/>
    <m/>
    <s v="N300 - Akutní cystitida"/>
    <s v="390126006"/>
    <d v="2022-03-14T00:00:00"/>
    <d v="2022-03-31T00:00:00"/>
    <n v="2022"/>
    <s v="6"/>
    <s v="3"/>
    <s v="3011"/>
    <s v="89301301"/>
    <x v="20"/>
  </r>
  <r>
    <n v="2023"/>
    <s v="2022033104652264041"/>
    <s v="465226404"/>
    <s v="Dichtlová Anna"/>
    <n v="20220228"/>
    <n v="20220331"/>
    <x v="5"/>
    <n v="32"/>
    <s v="I633;J068;U071;Z290;N390;I10;E034;;;;;;;;;"/>
    <s v="21225,21413,21221,21415,21219,89429,21215,17633"/>
    <s v="30"/>
    <s v="Geriatrie"/>
    <s v="89301301"/>
    <s v="3011"/>
    <n v="111"/>
    <s v="A"/>
    <s v="01-K10-01"/>
    <s v="Mozkový infarkt v komplexním CVSP u pacientů s CC=3-4"/>
    <n v="97594"/>
    <n v="41041"/>
    <n v="0"/>
    <n v="0"/>
    <n v="3002.19"/>
    <n v="0"/>
    <n v="73392.850000000006"/>
    <n v="2480"/>
    <n v="4575"/>
    <n v="308726"/>
    <s v="30"/>
    <s v="Geriatrie"/>
    <s v="89301301"/>
    <s v="3011"/>
    <n v="13"/>
    <n v="4"/>
    <n v="26"/>
    <n v="196124"/>
    <n v="2673"/>
    <n v="1"/>
    <n v="10384"/>
    <n v="2.6547999999999998"/>
    <n v="2.6191"/>
    <n v="3.5700000000000003E-2"/>
    <n v="4.1572198867797852"/>
    <n v="3.3443899154663086"/>
    <n v="0.81282997131347656"/>
    <s v="4"/>
    <s v="30"/>
    <m/>
    <s v="01,26"/>
    <s v="Geriatrie,AZ_EKG"/>
    <s v="75301"/>
    <s v="Olomoucký"/>
    <s v="Přerov"/>
    <s v="Hranicko"/>
    <s v="I63 - Mozkový infarkt"/>
    <s v="I633 - Mozkový infarkt způs.trombózou mozkových tepen"/>
    <m/>
    <s v="I633 - Mozkový infarkt způs.trombózou mozkových tepen"/>
    <s v="465226404"/>
    <d v="2022-03-16T00:00:00"/>
    <d v="2022-03-31T00:00:00"/>
    <n v="2022"/>
    <s v="6"/>
    <s v="4"/>
    <s v="3011"/>
    <s v="89301301"/>
    <x v="13"/>
  </r>
  <r>
    <n v="2023"/>
    <s v="2022020403960134691"/>
    <s v="396013469"/>
    <s v="Táborská Dagmar"/>
    <n v="20220119"/>
    <n v="20220204"/>
    <x v="5"/>
    <n v="17"/>
    <s v="J441;J069;A749;I119;E118;M0690;;;;;;;;;;"/>
    <s v="21221,21225,21413,21001,21415,21215"/>
    <s v="30"/>
    <s v="Geriatrie"/>
    <s v="89301301"/>
    <s v="3011"/>
    <n v="205"/>
    <s v="A"/>
    <s v="04-K06-03"/>
    <s v="Chronická obstrukční plicní nemoc u pacientů s CC=0-1"/>
    <n v="40076"/>
    <n v="19896"/>
    <n v="0"/>
    <n v="0"/>
    <n v="0"/>
    <n v="0"/>
    <n v="0"/>
    <n v="1280"/>
    <n v="1200"/>
    <n v="52235"/>
    <s v="30"/>
    <s v="Geriatrie"/>
    <s v="89301301"/>
    <s v="3011"/>
    <n v="7"/>
    <n v="2"/>
    <n v="14"/>
    <n v="46814"/>
    <n v="498"/>
    <n v="1"/>
    <n v="3430"/>
    <n v="0.63190000000000002"/>
    <n v="0.62519999999999998"/>
    <n v="6.7000000000000002E-3"/>
    <n v="0.78596997261047363"/>
    <n v="0.78596997261047363"/>
    <n v="0"/>
    <s v="1"/>
    <s v="30"/>
    <m/>
    <s v="26"/>
    <s v="Geriatrie"/>
    <s v="78313"/>
    <s v="Olomoucký"/>
    <s v="Olomouc"/>
    <s v="Olomouc sever"/>
    <s v="J44 - Jiná chronická obstrukční plicní nemoc"/>
    <s v="J441 - Chronická obstrukční plicní nemoc s akutní exacerbací NS"/>
    <m/>
    <s v="J441 - Chronická obstrukční plicní nemoc s akutní exacerbací NS"/>
    <s v="396013469"/>
    <d v="2022-01-19T00:00:00"/>
    <d v="2022-02-04T00:00:00"/>
    <n v="2022"/>
    <s v="6"/>
    <s v="1"/>
    <s v="3011"/>
    <s v="89301301"/>
    <x v="6"/>
  </r>
  <r>
    <n v="2023"/>
    <s v="2022021604307154201"/>
    <s v="430715420"/>
    <s v="Hňoupek Jiří"/>
    <n v="20220128"/>
    <n v="20220216"/>
    <x v="5"/>
    <n v="20"/>
    <s v="I509;I420;I482;J449;E117;K573;;;;;;;;;;"/>
    <s v="21413,21225,21415,21717,21221,21001"/>
    <s v="30"/>
    <s v="Geriatrie"/>
    <s v="89301301"/>
    <s v="3011"/>
    <n v="205"/>
    <s v="A"/>
    <s v="05-K07-04"/>
    <s v="Srdeční selhání v CVSP u pacientů s CC=1-2"/>
    <n v="49291"/>
    <n v="24694"/>
    <n v="0"/>
    <n v="0"/>
    <n v="0"/>
    <n v="0"/>
    <n v="0"/>
    <n v="1520"/>
    <n v="1875"/>
    <n v="72110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1233899593353271"/>
    <n v="1.1233899593353271"/>
    <n v="0"/>
    <s v="1"/>
    <s v="02"/>
    <m/>
    <s v="26"/>
    <s v="Geriatrie"/>
    <s v="78983"/>
    <s v="Olomoucký"/>
    <s v="Šumperk"/>
    <s v="Mohelnicko"/>
    <s v="I50 - Selhání srdce"/>
    <s v="I509 - Selhání srdce NS"/>
    <m/>
    <s v="I509 - Selhání srdce NS"/>
    <s v="430715420"/>
    <d v="2022-02-03T00:00:00"/>
    <d v="2022-02-16T00:00:00"/>
    <n v="2022"/>
    <s v="6"/>
    <s v="1"/>
    <s v="3011"/>
    <s v="89301301"/>
    <x v="11"/>
  </r>
  <r>
    <n v="2023"/>
    <s v="2022021705153230971"/>
    <s v="515323097"/>
    <s v="Vláčilová Vladimíra"/>
    <n v="20211229"/>
    <n v="20220217"/>
    <x v="5"/>
    <n v="51"/>
    <s v="M5458;;;;;;;;;;;;;;;"/>
    <s v="21225,91985,21221,21413,21717,66327,21415,91995,78989,56247,66311,66339,66341,21001,21215"/>
    <s v="30"/>
    <s v="Geriatrie"/>
    <s v="89301301"/>
    <s v="3011"/>
    <n v="205"/>
    <s v="B"/>
    <s v="08-I04-01"/>
    <s v="Operace páteře bez instrumentace pro poranění nebo novotvar"/>
    <n v="192268"/>
    <n v="59743"/>
    <n v="12192"/>
    <n v="0"/>
    <n v="5982.22"/>
    <n v="1108.5"/>
    <n v="0"/>
    <n v="3720"/>
    <n v="6525"/>
    <n v="528118"/>
    <s v="17"/>
    <s v="Neurologická klinika"/>
    <s v="89301171"/>
    <s v="1711"/>
    <n v="10"/>
    <n v="3"/>
    <n v="20"/>
    <n v="197297"/>
    <n v="12152"/>
    <n v="1"/>
    <n v="44975"/>
    <n v="2.7970000000000002"/>
    <n v="2.6347"/>
    <n v="0.1623"/>
    <n v="7.6975401788949966"/>
    <n v="7.5352401733398438"/>
    <n v="0.16230000555515289"/>
    <s v="1"/>
    <s v="34"/>
    <s v="06"/>
    <s v="26,06,07,17"/>
    <s v="Geriatrie"/>
    <s v="77900"/>
    <s v="Olomoucký"/>
    <s v="Olomouc"/>
    <s v="Olomouc město"/>
    <s v="M54 - Dorzalgie"/>
    <s v="M545 - Bolesti dolní části zad"/>
    <s v="M5458 - Bolesti dolní části zad; křížová-kostrční krajina"/>
    <s v="M5458 - Bolesti dolní části zad; křížová-kostrční krajina"/>
    <s v="515323097"/>
    <d v="2022-02-01T00:00:00"/>
    <d v="2022-02-17T00:00:00"/>
    <n v="2022"/>
    <s v="6"/>
    <s v="1"/>
    <s v="3011"/>
    <s v="89301301"/>
    <x v="9"/>
  </r>
  <r>
    <n v="2023"/>
    <s v="2022031556112112431"/>
    <s v="5611211243"/>
    <s v="Žák Mojmír"/>
    <n v="20220209"/>
    <n v="20220315"/>
    <x v="5"/>
    <n v="35"/>
    <s v="K703;G943;I10;K729;;;;;;;;;;;;"/>
    <s v="21413,21221,21415,21225,35022,21001,21717,21215"/>
    <s v="02"/>
    <s v="II. interní klinika gastroenterologie a geriatrie"/>
    <s v="89301021"/>
    <s v="0213"/>
    <n v="205"/>
    <s v="A"/>
    <s v="07-K04-03"/>
    <s v="Cirhóza a alkoholová hepatitida u pacientů s CC=1-2 nebo hepatorenální syndrom"/>
    <n v="89374"/>
    <n v="44805"/>
    <n v="0"/>
    <n v="0"/>
    <n v="5807.92"/>
    <n v="0"/>
    <n v="2184.3000000000002"/>
    <n v="2720"/>
    <n v="5925"/>
    <n v="125964"/>
    <s v="03"/>
    <s v="III. interní klinika - nefrologická, revmatologická a endokrinologická"/>
    <s v="89301031"/>
    <s v="0312"/>
    <n v="9"/>
    <n v="3"/>
    <n v="20"/>
    <n v="70284"/>
    <n v="3585"/>
    <n v="1"/>
    <n v="14584"/>
    <n v="0.98650000000000004"/>
    <n v="0.93859999999999999"/>
    <n v="4.7899999999999998E-2"/>
    <n v="1.9251000061631203"/>
    <n v="1.8772000074386597"/>
    <n v="4.7899998724460602E-2"/>
    <s v="8"/>
    <s v="03"/>
    <m/>
    <s v="26,18"/>
    <s v="Geriatrie"/>
    <s v="77900"/>
    <s v="Olomoucký"/>
    <s v="Olomouc"/>
    <s v="Olomouc město"/>
    <s v="K70 - Alkoholické onemocnění jater"/>
    <s v="K703 - Alkoholická cirhóza jater"/>
    <m/>
    <s v="K703 - Alkoholická cirhóza jater"/>
    <s v="5611211243"/>
    <d v="2022-02-17T00:00:00"/>
    <d v="2022-02-18T00:00:00"/>
    <n v="2022"/>
    <s v="6"/>
    <s v="3"/>
    <s v="3011"/>
    <s v="89301301"/>
    <x v="11"/>
  </r>
  <r>
    <n v="2023"/>
    <s v="2021112560072717321"/>
    <s v="6007271732"/>
    <s v="Dušek Miroslav"/>
    <n v="20211101"/>
    <n v="20211125"/>
    <x v="2"/>
    <n v="25"/>
    <s v="C340;J128;U071;;;;;;;;;;;;;"/>
    <s v="91994,21225,21413,89313,21001,91983"/>
    <s v="16"/>
    <s v="Klinika plicních nemocí a tuberkulózy"/>
    <s v="89301161"/>
    <s v="1612"/>
    <n v="201"/>
    <s v="A"/>
    <s v="04-K09-02"/>
    <s v="Zhoubný novotvar dýchací soustavy a hrudníku v CVSP u pacientů s CC=2-4"/>
    <n v="64662"/>
    <n v="30163"/>
    <n v="0"/>
    <n v="0"/>
    <n v="53614"/>
    <n v="0"/>
    <n v="0"/>
    <n v="1865"/>
    <n v="1800"/>
    <n v="108278"/>
    <s v="16"/>
    <s v="Klinika plicních nemocí a tuberkulózy"/>
    <s v="89301161"/>
    <s v="1612"/>
    <n v="9"/>
    <n v="3"/>
    <n v="20"/>
    <n v="82623"/>
    <n v="3861"/>
    <n v="1"/>
    <n v="16702"/>
    <n v="1.155"/>
    <n v="1.1033999999999999"/>
    <n v="5.16E-2"/>
    <n v="1.5227999910712242"/>
    <n v="1.4711999893188477"/>
    <n v="5.1600001752376556E-2"/>
    <s v="8"/>
    <s v="16"/>
    <m/>
    <s v="16,26,34"/>
    <m/>
    <s v="77900"/>
    <s v="Olomoucký"/>
    <s v="Olomouc"/>
    <s v="Olomouc město"/>
    <s v="C34 - Zhoubný novotvar průdušky (bronchu) a plíce"/>
    <s v="C340 - ZN - hlavní průduška"/>
    <m/>
    <s v="C340 - ZN - hlavní průduška"/>
    <s v="6007271732"/>
    <d v="2021-11-04T00:00:00"/>
    <d v="2021-11-17T00:00:00"/>
    <n v="2021"/>
    <s v="6"/>
    <s v="3"/>
    <s v="3011"/>
    <s v="89301301"/>
    <x v="22"/>
  </r>
  <r>
    <n v="2023"/>
    <s v="2021110103454074131"/>
    <s v="345407413"/>
    <s v="Půrová Jaroslava"/>
    <n v="20211012"/>
    <n v="20211101"/>
    <x v="2"/>
    <n v="21"/>
    <s v="B027;E86;N189;I259;I489;I10;;;;;;;;;;"/>
    <s v="21215,21413,21225"/>
    <s v="30"/>
    <s v="Geriatrie"/>
    <s v="89301301"/>
    <s v="3011"/>
    <n v="201"/>
    <s v="A"/>
    <s v="01-K04-01"/>
    <s v="Neurodegenerativní onemocnění u pacientů s CC=1-4"/>
    <n v="49507"/>
    <n v="28452"/>
    <n v="0"/>
    <n v="0"/>
    <n v="6120.28"/>
    <n v="0"/>
    <n v="2545.84"/>
    <n v="1600"/>
    <n v="4050"/>
    <n v="74076"/>
    <s v="02"/>
    <s v="II. interní klinika gastroenterologie a geriatrie"/>
    <s v="89301026"/>
    <s v="0216"/>
    <n v="11"/>
    <n v="4"/>
    <n v="22"/>
    <n v="82261"/>
    <n v="1093"/>
    <n v="1"/>
    <n v="5830"/>
    <n v="1.1131"/>
    <n v="1.0985"/>
    <n v="1.46E-2"/>
    <n v="1.1678800135850906"/>
    <n v="1.0985000133514404"/>
    <n v="6.9380000233650208E-2"/>
    <s v="5"/>
    <s v="30"/>
    <m/>
    <s v="26"/>
    <s v="Geriatrie"/>
    <s v="78335"/>
    <s v="Olomoucký"/>
    <s v="Olomouc"/>
    <s v="Olomouc sever"/>
    <s v="B02 - Pásový opar [herpes zoster]"/>
    <s v="B027 - Generalizovaný (diseminovaný) Herpes zoster"/>
    <m/>
    <s v="B027 - Generalizovaný (diseminovaný) Herpes zoster"/>
    <s v="345407413"/>
    <d v="2021-10-18T00:00:00"/>
    <d v="2021-11-01T00:00:00"/>
    <n v="2021"/>
    <s v="6"/>
    <s v="5"/>
    <s v="3011"/>
    <s v="89301301"/>
    <x v="2"/>
  </r>
  <r>
    <n v="2023"/>
    <s v="2021110204355294851"/>
    <s v="435529485"/>
    <s v="Žáková Jindra"/>
    <n v="20211013"/>
    <n v="20211102"/>
    <x v="2"/>
    <n v="21"/>
    <s v="S7220;W1999;;;;;;;;;;;;;;"/>
    <s v="21415,53471,21221,21225,21413,21219,21001,66127,78989"/>
    <s v="30"/>
    <s v="Geriatrie"/>
    <s v="89301301"/>
    <s v="3011"/>
    <n v="201"/>
    <s v="D"/>
    <s v="08-I13-05"/>
    <s v="Operace poranění stehenní kosti v CVSP u pacientů ve věku 16 a více let s CC=1-2 nebo ve věku 75 a více let"/>
    <n v="99669"/>
    <n v="22010"/>
    <n v="35751"/>
    <n v="0"/>
    <n v="38.64"/>
    <n v="10957.36"/>
    <n v="13021.34"/>
    <n v="1520"/>
    <n v="2475"/>
    <n v="14079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,07"/>
    <s v="Geriatrie"/>
    <s v="772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435529485"/>
    <d v="2021-10-20T00:00:00"/>
    <d v="2021-11-02T00:00:00"/>
    <n v="2021"/>
    <s v="6"/>
    <s v="4"/>
    <s v="3011"/>
    <s v="89301301"/>
    <x v="1"/>
  </r>
  <r>
    <n v="2023"/>
    <s v="2021110204305014401"/>
    <s v="430501440"/>
    <s v="Dvořák František"/>
    <n v="20211021"/>
    <n v="20211102"/>
    <x v="2"/>
    <n v="13"/>
    <s v="N309;I635;I10;E789;E118;U5050;;;;;;;;;;"/>
    <s v="21415,21225,21221,21413"/>
    <s v="30"/>
    <s v="Geriatrie"/>
    <s v="89301301"/>
    <s v="3011"/>
    <n v="201"/>
    <s v="A"/>
    <s v="11-K01-02"/>
    <s v="Záněty močových cest u pacientů s CC=1-2"/>
    <n v="33008"/>
    <n v="17104"/>
    <n v="0"/>
    <n v="0"/>
    <n v="6853.91"/>
    <n v="0"/>
    <n v="0"/>
    <n v="960"/>
    <n v="2700"/>
    <n v="43593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4"/>
    <s v="30"/>
    <m/>
    <s v="26"/>
    <s v="Geriatrie"/>
    <s v="78336"/>
    <s v="Olomoucký"/>
    <s v="Olomouc"/>
    <s v="Olomouc sever"/>
    <s v="N30 - Zánět močového měchýře (cystitida)"/>
    <s v="N309 - Cystitida NS"/>
    <m/>
    <s v="N309 - Cystitida NS"/>
    <s v="430501440"/>
    <d v="2021-10-21T00:00:00"/>
    <d v="2021-11-02T00:00:00"/>
    <n v="2021"/>
    <s v="6"/>
    <s v="4"/>
    <s v="3011"/>
    <s v="89301301"/>
    <x v="20"/>
  </r>
  <r>
    <n v="2023"/>
    <s v="2021110204702144081"/>
    <s v="470214408"/>
    <s v="Dobeš Jaroslav"/>
    <n v="20211015"/>
    <n v="20211102"/>
    <x v="2"/>
    <n v="19"/>
    <s v="M5480;M8040;K250;M0580;M159;I251;;;;;;;;;;"/>
    <s v="21413,21225,21415,21221"/>
    <s v="30"/>
    <s v="Geriatrie"/>
    <s v="89301301"/>
    <s v="3011"/>
    <n v="201"/>
    <s v="A"/>
    <s v="08-K08-00"/>
    <s v="Jiná onemocnění páteře a bolest zad"/>
    <n v="48253"/>
    <n v="25467"/>
    <n v="0"/>
    <n v="0"/>
    <n v="0"/>
    <n v="0"/>
    <n v="0"/>
    <n v="1440"/>
    <n v="3300"/>
    <n v="46444"/>
    <s v="03"/>
    <s v="III. interní klinika - nefrologická, revmatologická a endokrinologická"/>
    <s v="89301031"/>
    <s v="0311"/>
    <n v="6"/>
    <n v="2"/>
    <n v="12"/>
    <n v="39481"/>
    <n v="169"/>
    <n v="1"/>
    <n v="1586"/>
    <n v="0.52949999999999997"/>
    <n v="0.5272"/>
    <n v="2.3E-3"/>
    <n v="0.8962399959564209"/>
    <n v="0.8962399959564209"/>
    <n v="0"/>
    <s v="4"/>
    <s v="03"/>
    <m/>
    <s v="26"/>
    <s v="Geriatrie"/>
    <s v="78301"/>
    <s v="Olomoucký"/>
    <s v="Olomouc"/>
    <s v="Olomouc město"/>
    <s v="M54 - Dorzalgie"/>
    <s v="M548 - Jiná dorzalgie"/>
    <s v="M5480 - Jiná dorzalgie; mnohočet. postižení páteře"/>
    <s v="M5480 - Jiná dorzalgie; mnohočet. postižení páteře"/>
    <s v="470214408"/>
    <d v="2021-10-25T00:00:00"/>
    <d v="2021-11-02T00:00:00"/>
    <n v="2021"/>
    <s v="6"/>
    <s v="4"/>
    <s v="3011"/>
    <s v="89301301"/>
    <x v="5"/>
  </r>
  <r>
    <n v="2023"/>
    <s v="2021111505210013671"/>
    <s v="521001367"/>
    <s v="Majer Ladislav"/>
    <n v="20211022"/>
    <n v="20211115"/>
    <x v="2"/>
    <n v="25"/>
    <s v="C340;I269;U071;N309;B962;;;;;;;;;;;"/>
    <s v="21225,21413,21221,21717,25117,91994,89337,91983,21001"/>
    <s v="30"/>
    <s v="Geriatrie"/>
    <s v="89301301"/>
    <s v="3011"/>
    <n v="201"/>
    <s v="A"/>
    <s v="04-K09-02"/>
    <s v="Zhoubný novotvar dýchací soustavy a hrudníku v CVSP u pacientů s CC=2-4"/>
    <n v="86479"/>
    <n v="30014"/>
    <n v="0"/>
    <n v="0"/>
    <n v="5907.28"/>
    <n v="7942.27"/>
    <n v="26070.92"/>
    <n v="1820"/>
    <n v="2625"/>
    <n v="96691"/>
    <s v="16"/>
    <s v="Klinika plicních nemocí a tuberkulózy"/>
    <s v="89301161"/>
    <s v="1612"/>
    <n v="9"/>
    <n v="3"/>
    <n v="20"/>
    <n v="82623"/>
    <n v="3861"/>
    <n v="1"/>
    <n v="16702"/>
    <n v="1.155"/>
    <n v="1.1033999999999999"/>
    <n v="5.16E-2"/>
    <n v="1.8838299810886383"/>
    <n v="1.4711999893188477"/>
    <n v="0.41262999176979065"/>
    <s v="8"/>
    <s v="16"/>
    <m/>
    <s v="26,16,34"/>
    <s v="Geriatrie"/>
    <s v="79351"/>
    <s v="Moravskoslezský"/>
    <s v="Bruntál"/>
    <s v="Rýmařovsko"/>
    <s v="C34 - Zhoubný novotvar průdušky (bronchu) a plíce"/>
    <s v="C340 - ZN - hlavní průduška"/>
    <m/>
    <s v="C340 - ZN - hlavní průduška"/>
    <s v="521001367"/>
    <d v="2021-11-11T00:00:00"/>
    <d v="2021-11-15T00:00:00"/>
    <n v="2021"/>
    <s v="6"/>
    <s v="8"/>
    <s v="3011"/>
    <s v="89301301"/>
    <x v="22"/>
  </r>
  <r>
    <n v="2023"/>
    <s v="2021111203153144681"/>
    <s v="315314468"/>
    <s v="Opálková Zdenka"/>
    <n v="20211107"/>
    <n v="20211112"/>
    <x v="2"/>
    <n v="6"/>
    <s v="J128;U071;Z290;I489;;;;;;;;;;;;"/>
    <s v="21413,21001,21225"/>
    <s v="30"/>
    <s v="Geriatrie"/>
    <s v="89301301"/>
    <s v="3011"/>
    <n v="201"/>
    <s v="A"/>
    <s v="10-K12-02"/>
    <s v="Poruchy metabolismu a vnitřního prostředí mimo dehydrataci u pacientů s CC=1-3"/>
    <n v="22464"/>
    <n v="7565"/>
    <n v="0"/>
    <n v="0"/>
    <n v="415.5"/>
    <n v="0"/>
    <n v="0"/>
    <n v="400"/>
    <n v="900"/>
    <n v="51237"/>
    <s v="01"/>
    <s v="I. interní klinika - kardiologická"/>
    <s v="89301011"/>
    <s v="0112"/>
    <n v="9"/>
    <n v="3"/>
    <n v="18"/>
    <n v="65372"/>
    <n v="972"/>
    <n v="1"/>
    <n v="5310"/>
    <n v="0.88600000000000001"/>
    <n v="0.873"/>
    <n v="1.2999999999999999E-2"/>
    <n v="0.88600002601742744"/>
    <n v="0.87300002574920654"/>
    <n v="1.3000000268220901E-2"/>
    <s v="4"/>
    <s v="30"/>
    <m/>
    <s v="26"/>
    <m/>
    <s v="77000"/>
    <m/>
    <m/>
    <s v="Olomouc"/>
    <s v="J12 - Virový zánět plic (pneumonie) nezařazený jinde"/>
    <s v="J128 - Jiná virová pneumonie"/>
    <m/>
    <s v="J128 - Jiná virová pneumonie"/>
    <s v="315314468"/>
    <d v="2021-11-10T00:00:00"/>
    <d v="2021-11-12T00:00:00"/>
    <n v="2021"/>
    <s v="6"/>
    <s v="4"/>
    <s v="3011"/>
    <s v="89301301"/>
    <x v="9"/>
  </r>
  <r>
    <n v="2023"/>
    <s v="2021110102907094611"/>
    <s v="290709461"/>
    <s v="Říkovský Štěpán"/>
    <n v="20210927"/>
    <n v="20211101"/>
    <x v="2"/>
    <n v="35"/>
    <s v="J189;I10;J449;N40;N19;;;;;;;;;;;"/>
    <s v="21413,21415,21225,21221,21717,21215,21001"/>
    <s v="30"/>
    <s v="Geriatrie"/>
    <s v="89301301"/>
    <s v="3011"/>
    <n v="201"/>
    <s v="A"/>
    <s v="06-K21-01"/>
    <s v="Jiný neinfekční střevní zánět u pacientů s CC=3-4"/>
    <n v="89502"/>
    <n v="43616"/>
    <n v="0"/>
    <n v="0"/>
    <n v="2264.06"/>
    <n v="0"/>
    <n v="0"/>
    <n v="2575"/>
    <n v="5475"/>
    <n v="108393"/>
    <s v="16"/>
    <s v="Klinika plicních nemocí a tuberkulózy"/>
    <s v="89301161"/>
    <s v="1611"/>
    <n v="13"/>
    <n v="4"/>
    <n v="29"/>
    <n v="118515"/>
    <n v="5945"/>
    <n v="1"/>
    <n v="21557"/>
    <n v="1.6620999999999999"/>
    <n v="1.5827"/>
    <n v="7.9399999999999998E-2"/>
    <n v="2.1003898978233337"/>
    <n v="2.0209898948669434"/>
    <n v="7.9400002956390381E-2"/>
    <s v="4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290709461"/>
    <d v="2021-10-12T00:00:00"/>
    <d v="2021-11-01T00:00:00"/>
    <n v="2021"/>
    <s v="6"/>
    <s v="4"/>
    <s v="3011"/>
    <s v="89301301"/>
    <x v="10"/>
  </r>
  <r>
    <n v="2023"/>
    <s v="2021110904501034101"/>
    <s v="450103410"/>
    <s v="Horák Petr"/>
    <n v="20211108"/>
    <n v="20211109"/>
    <x v="2"/>
    <n v="2"/>
    <s v="J068;U071;Z290;E86;;;;;;;;;;;;"/>
    <s v="21225,21413,21221,21001"/>
    <s v="30"/>
    <s v="Geriatrie"/>
    <s v="89301301"/>
    <s v="3011"/>
    <n v="201"/>
    <s v="A"/>
    <s v="03-K02-02"/>
    <s v="Záněty horních cest dýchacích a hrtanu u pacientů ve věku 65 a více let nebo s CC=1-2"/>
    <n v="18494"/>
    <n v="1414"/>
    <n v="0"/>
    <n v="0"/>
    <n v="424.76"/>
    <n v="0"/>
    <n v="0"/>
    <n v="80"/>
    <n v="150"/>
    <n v="3013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4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0103410"/>
    <d v="2021-11-08T00:00:00"/>
    <d v="2021-11-09T00:00:00"/>
    <n v="2021"/>
    <s v="6"/>
    <s v="4"/>
    <s v="3011"/>
    <s v="89301301"/>
    <x v="6"/>
  </r>
  <r>
    <n v="2023"/>
    <s v="2021111692572757091"/>
    <s v="9257275709"/>
    <s v="Machová Veronika"/>
    <n v="20211102"/>
    <n v="20211116"/>
    <x v="2"/>
    <n v="15"/>
    <s v="J128;U071;Z290;;;;;;;;;;;;;"/>
    <s v="21225,21413,21415,21221,90903,21001,35520"/>
    <s v="30"/>
    <s v="Geriatrie"/>
    <s v="89301301"/>
    <s v="3011"/>
    <n v="205"/>
    <s v="A"/>
    <s v="04-K02-03"/>
    <s v="Záněty plic u pacientů s CC=2-3"/>
    <n v="240412"/>
    <n v="8564"/>
    <n v="182598"/>
    <n v="0"/>
    <n v="48958.7"/>
    <n v="0"/>
    <n v="0"/>
    <n v="480"/>
    <n v="750"/>
    <n v="436685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,07,39"/>
    <m/>
    <s v="79814"/>
    <s v="Olomoucký"/>
    <s v="Prostějov"/>
    <s v="Prostějov a okolí"/>
    <s v="J12 - Virový zánět plic (pneumonie) nezařazený jinde"/>
    <s v="J128 - Jiná virová pneumonie"/>
    <m/>
    <s v="J128 - Jiná virová pneumonie"/>
    <s v="9257275709"/>
    <d v="2021-11-12T00:00:00"/>
    <d v="2021-11-16T00:00:00"/>
    <n v="2021"/>
    <s v="6"/>
    <s v="1"/>
    <s v="3011"/>
    <s v="89301301"/>
    <x v="33"/>
  </r>
  <r>
    <n v="2023"/>
    <s v="2021110204558304061"/>
    <s v="455830406"/>
    <s v="Macková Věra"/>
    <n v="20211022"/>
    <n v="20211102"/>
    <x v="2"/>
    <n v="12"/>
    <s v="S7210;W0188;I10;K519;N390;E785;;;;;;;;;;"/>
    <s v="21413,21225,21415,21221"/>
    <s v="30"/>
    <s v="Geriatrie"/>
    <s v="89301301"/>
    <s v="3011"/>
    <n v="205"/>
    <s v="A"/>
    <s v="08-K12-01"/>
    <s v="Poranění pánve a stehna v CVSP u pacientů ve věku 16 a více let a s CC=1-4"/>
    <n v="24912"/>
    <n v="14981"/>
    <n v="0"/>
    <n v="0"/>
    <n v="0"/>
    <n v="0"/>
    <n v="0"/>
    <n v="880"/>
    <n v="1650"/>
    <n v="86771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0"/>
    <m/>
    <s v="26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5830406"/>
    <d v="2021-10-22T00:00:00"/>
    <d v="2021-11-02T00:00:00"/>
    <n v="2021"/>
    <s v="6"/>
    <s v="1"/>
    <s v="3011"/>
    <s v="89301301"/>
    <x v="17"/>
  </r>
  <r>
    <n v="2023"/>
    <s v="2021111654551117391"/>
    <s v="5455111739"/>
    <s v="Vaňáková Hana"/>
    <n v="20211109"/>
    <n v="20211116"/>
    <x v="2"/>
    <n v="8"/>
    <s v="J128;U071;E039;G20;Z290;;;;;;;;;;;"/>
    <s v="21413,21225"/>
    <s v="30"/>
    <s v="Geriatrie"/>
    <s v="89301301"/>
    <s v="3011"/>
    <n v="205"/>
    <s v="A"/>
    <s v="04-K02-03"/>
    <s v="Záněty plic u pacientů s CC=2-3"/>
    <n v="26957"/>
    <n v="10543"/>
    <n v="0"/>
    <n v="0"/>
    <n v="804.15"/>
    <n v="0"/>
    <n v="0"/>
    <n v="560"/>
    <n v="1350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455111739"/>
    <d v="2021-11-12T00:00:00"/>
    <d v="2021-11-16T00:00:00"/>
    <n v="2021"/>
    <s v="6"/>
    <s v="4"/>
    <s v="3011"/>
    <s v="89301301"/>
    <x v="9"/>
  </r>
  <r>
    <n v="2023"/>
    <s v="2021110958021013051"/>
    <s v="5802101305"/>
    <s v="Vlach Vladimír"/>
    <n v="20211101"/>
    <n v="20211109"/>
    <x v="2"/>
    <n v="9"/>
    <s v="K746;U071;K259;;;;;;;;;;;;;"/>
    <s v="21415,21225,21221,21413,51395,21717"/>
    <s v="30"/>
    <s v="Geriatrie"/>
    <s v="89301301"/>
    <s v="3011"/>
    <n v="205"/>
    <s v="A"/>
    <s v="07-K04-03"/>
    <s v="Cirhóza a alkoholová hepatitida u pacientů s CC=1-2 nebo hepatorenální syndrom"/>
    <n v="33076"/>
    <n v="12032"/>
    <n v="0"/>
    <n v="0"/>
    <n v="572.26"/>
    <n v="0"/>
    <n v="0"/>
    <n v="640"/>
    <n v="1575"/>
    <n v="62004"/>
    <s v="02"/>
    <s v="II. interní klinika gastroenterologie a geriatrie"/>
    <s v="89301026"/>
    <s v="0216"/>
    <n v="9"/>
    <n v="3"/>
    <n v="20"/>
    <n v="70284"/>
    <n v="3585"/>
    <n v="1"/>
    <n v="14584"/>
    <n v="0.98650000000000004"/>
    <n v="0.93859999999999999"/>
    <n v="4.7899999999999998E-2"/>
    <n v="0.98650000244379044"/>
    <n v="0.93860000371932983"/>
    <n v="4.7899998724460602E-2"/>
    <s v="4"/>
    <s v="30"/>
    <m/>
    <s v="26,02"/>
    <m/>
    <s v="78342"/>
    <s v="Olomoucký"/>
    <s v="Olomouc"/>
    <s v="Olomouc západ"/>
    <s v="K74 - Fibróza a cirhóza jater"/>
    <s v="K746 - Jiná a neurčená cirhóza jater"/>
    <m/>
    <s v="K746 - Jiná a neurčená cirhóza jater"/>
    <s v="5802101305"/>
    <d v="2021-11-04T00:00:00"/>
    <d v="2021-11-09T00:00:00"/>
    <n v="2021"/>
    <s v="6"/>
    <s v="4"/>
    <s v="3011"/>
    <s v="89301301"/>
    <x v="2"/>
  </r>
  <r>
    <n v="2023"/>
    <s v="2021111103502074301"/>
    <s v="350207430"/>
    <s v="Švec František"/>
    <n v="20211102"/>
    <n v="20211111"/>
    <x v="2"/>
    <n v="10"/>
    <s v="J028;U071;Z290;I489;I7020;;;;;;;;;;;"/>
    <s v="21413,21225,21221"/>
    <s v="30"/>
    <s v="Geriatrie"/>
    <s v="89301301"/>
    <s v="3011"/>
    <n v="205"/>
    <s v="A"/>
    <s v="03-K02-01"/>
    <s v="Záněty horních cest dýchacích a hrtanu s CC=3-4"/>
    <n v="36679"/>
    <n v="12769"/>
    <n v="0"/>
    <n v="0"/>
    <n v="1021.93"/>
    <n v="0"/>
    <n v="0"/>
    <n v="720"/>
    <n v="1125"/>
    <n v="50785"/>
    <s v="01"/>
    <s v="I. interní klinika - kardiologická"/>
    <s v="89301011"/>
    <s v="0112"/>
    <n v="8"/>
    <n v="3"/>
    <n v="15"/>
    <n v="88013"/>
    <n v="2625"/>
    <n v="1"/>
    <n v="11716"/>
    <n v="1.2103999999999999"/>
    <n v="1.1753"/>
    <n v="3.5099999999999999E-2"/>
    <n v="1.210400003939867"/>
    <n v="1.1753000020980835"/>
    <n v="3.5100001841783524E-2"/>
    <s v="8"/>
    <s v="30"/>
    <m/>
    <s v="26"/>
    <s v="Geriatrie"/>
    <s v="77900"/>
    <s v="Olomoucký"/>
    <s v="Olomouc"/>
    <s v="Olomouc město"/>
    <s v="J02 - Akutní zánět hltanu [pharyngitis acuta]"/>
    <s v="J028 - Akutní zánět hltanu způsobený jinými určenými organizmy"/>
    <m/>
    <s v="J028 - Akutní zánět hltanu způsobený jinými určenými organizmy"/>
    <s v="350207430"/>
    <d v="2021-11-08T00:00:00"/>
    <d v="2021-11-11T00:00:00"/>
    <n v="2021"/>
    <s v="6"/>
    <s v="8"/>
    <s v="3011"/>
    <s v="89301301"/>
    <x v="9"/>
  </r>
  <r>
    <n v="2023"/>
    <s v="2021111603452224041"/>
    <s v="345222404"/>
    <s v="Fejtková Anna"/>
    <n v="20211102"/>
    <n v="20211116"/>
    <x v="2"/>
    <n v="15"/>
    <s v="I269;U071;Z290;;;;;;;;;;;;;"/>
    <s v="21413,21001,21225"/>
    <s v="30"/>
    <s v="Geriatrie"/>
    <s v="89301301"/>
    <s v="3011"/>
    <n v="205"/>
    <s v="A"/>
    <s v="04-K05-03"/>
    <s v="Plicní embolie v CVSP u pacientů bez akutního cor pulmonale s CC=0-2"/>
    <n v="35418"/>
    <n v="18362"/>
    <n v="0"/>
    <n v="0"/>
    <n v="191"/>
    <n v="0"/>
    <n v="0"/>
    <n v="1120"/>
    <n v="1200"/>
    <n v="53306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0.92705998569726944"/>
    <n v="0.91255998611450195"/>
    <n v="1.4499999582767487E-2"/>
    <s v="1"/>
    <s v="02"/>
    <m/>
    <s v="26"/>
    <m/>
    <s v="77900"/>
    <s v="Olomoucký"/>
    <s v="Olomouc"/>
    <s v="Olomouc město"/>
    <s v="I26 - Plicní embolie"/>
    <s v="I269 - Plicní embolie bez akutního cor pulmonale"/>
    <m/>
    <s v="I269 - Plicní embolie bez akutního cor pulmonale"/>
    <s v="345222404"/>
    <d v="2021-11-04T00:00:00"/>
    <d v="2021-11-16T00:00:00"/>
    <n v="2021"/>
    <s v="6"/>
    <s v="1"/>
    <s v="3011"/>
    <s v="89301301"/>
    <x v="2"/>
  </r>
  <r>
    <n v="2023"/>
    <s v="2021111604454181541"/>
    <s v="445418154"/>
    <s v="Petrželová Zdenka"/>
    <n v="20211107"/>
    <n v="20211116"/>
    <x v="2"/>
    <n v="10"/>
    <s v="J128;U071;G309;I10;Z290;;;;;;;;;;;"/>
    <s v="21413,21415,21221,21001,21225"/>
    <s v="30"/>
    <s v="Geriatrie"/>
    <s v="89301301"/>
    <s v="3011"/>
    <n v="205"/>
    <s v="A"/>
    <s v="04-K02-04"/>
    <s v="Záněty plic u pacientů s CC=0-1"/>
    <n v="39591"/>
    <n v="13090"/>
    <n v="0"/>
    <n v="0"/>
    <n v="1062.8"/>
    <n v="1108.5"/>
    <n v="0"/>
    <n v="720"/>
    <n v="1350"/>
    <n v="46922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45418154"/>
    <d v="2021-11-12T00:00:00"/>
    <d v="2021-11-16T00:00:00"/>
    <n v="2021"/>
    <s v="6"/>
    <s v="4"/>
    <s v="3011"/>
    <s v="89301301"/>
    <x v="9"/>
  </r>
  <r>
    <n v="2023"/>
    <s v="2021112259532974491"/>
    <s v="5953297449"/>
    <s v="Zicháčková Emília"/>
    <n v="20211108"/>
    <n v="20211122"/>
    <x v="2"/>
    <n v="15"/>
    <s v="J128;U071;Z290;E039;;;;;;;;;;;;"/>
    <s v="21415,21413,21221,21225,21001"/>
    <s v="02"/>
    <s v="II. interní klinika gastroenterologie a geriatrie"/>
    <s v="89301026"/>
    <s v="0216"/>
    <n v="205"/>
    <s v="A"/>
    <s v="06-K01-02"/>
    <s v="Klostridiová střevní infekce u pacientů s CC=2-3"/>
    <n v="51106"/>
    <n v="17900"/>
    <n v="0"/>
    <n v="0"/>
    <n v="852.66"/>
    <n v="0"/>
    <n v="0"/>
    <n v="1040"/>
    <n v="1200"/>
    <n v="71409"/>
    <s v="01"/>
    <s v="I. interní klinika - kardiologická"/>
    <s v="89301011"/>
    <s v="0112"/>
    <n v="13"/>
    <n v="4"/>
    <n v="25"/>
    <n v="101264"/>
    <n v="4970"/>
    <n v="1"/>
    <n v="23559"/>
    <n v="1.4187000000000001"/>
    <n v="1.3523000000000001"/>
    <n v="6.6400000000000001E-2"/>
    <n v="1.4187000468373299"/>
    <n v="1.3523000478744507"/>
    <n v="6.6399998962879181E-2"/>
    <s v="1"/>
    <s v="02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953297449"/>
    <d v="2021-11-12T00:00:00"/>
    <d v="2021-11-19T00:00:00"/>
    <n v="2021"/>
    <s v="6"/>
    <s v="3"/>
    <s v="3011"/>
    <s v="89301301"/>
    <x v="9"/>
  </r>
  <r>
    <n v="2023"/>
    <s v="2021112058521412291"/>
    <s v="5852141229"/>
    <s v="Žilová Olga"/>
    <n v="20211110"/>
    <n v="20211120"/>
    <x v="2"/>
    <n v="11"/>
    <s v="J128;U071;Z290;;;;;;;;;;;;;"/>
    <s v="21225,21001,21413,21221,21415"/>
    <s v="30"/>
    <s v="Geriatrie"/>
    <s v="89301301"/>
    <s v="3011"/>
    <n v="205"/>
    <s v="A"/>
    <s v="04-K02-03"/>
    <s v="Záněty plic u pacientů s CC=2-3"/>
    <n v="42788"/>
    <n v="14312"/>
    <n v="0"/>
    <n v="0"/>
    <n v="31253.73"/>
    <n v="0"/>
    <n v="0"/>
    <n v="800"/>
    <n v="1500"/>
    <n v="10244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852141229"/>
    <d v="2021-11-17T00:00:00"/>
    <d v="2021-11-20T00:00:00"/>
    <n v="2021"/>
    <s v="6"/>
    <s v="1"/>
    <s v="3011"/>
    <s v="89301301"/>
    <x v="9"/>
  </r>
  <r>
    <n v="2023"/>
    <s v="2021112904658194071"/>
    <s v="465819407"/>
    <s v="Zemanová Ludmila"/>
    <n v="20211101"/>
    <n v="20211129"/>
    <x v="2"/>
    <n v="29"/>
    <s v="J128;U071;Z290;I10;;;;;;;;;;;;"/>
    <s v="21415,21413,21225,21221"/>
    <s v="16"/>
    <s v="Klinika plicních nemocí a tuberkulózy"/>
    <s v="89301161"/>
    <s v="1611"/>
    <n v="205"/>
    <s v="A"/>
    <s v="04-K02-03"/>
    <s v="Záněty plic u pacientů s CC=2-3"/>
    <n v="100114"/>
    <n v="39787"/>
    <n v="0"/>
    <n v="0"/>
    <n v="2035.37"/>
    <n v="0"/>
    <n v="1854.3"/>
    <n v="2205"/>
    <n v="5475"/>
    <n v="99817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7342700138688087"/>
    <n v="1.682770013809204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5819407"/>
    <d v="2021-11-05T00:00:00"/>
    <d v="2021-11-22T00:00:00"/>
    <n v="2021"/>
    <s v="6"/>
    <s v="3"/>
    <s v="3011"/>
    <s v="89301301"/>
    <x v="9"/>
  </r>
  <r>
    <n v="2023"/>
    <s v="2021110203662244141"/>
    <s v="366224414"/>
    <s v="Krejčí Jana"/>
    <n v="20211009"/>
    <n v="20211102"/>
    <x v="2"/>
    <n v="25"/>
    <s v="S5250;W0100;S3250;;;;;;;;;;;;;"/>
    <s v="21413,21001,21717,21225,21221,21415,21219"/>
    <s v="30"/>
    <s v="Geriatrie"/>
    <s v="89301301"/>
    <s v="3011"/>
    <n v="207"/>
    <s v="A"/>
    <s v="08-K12-01"/>
    <s v="Poranění pánve a stehna v CVSP u pacientů ve věku 16 a více let a s CC=1-4"/>
    <n v="58869"/>
    <n v="30379"/>
    <n v="0"/>
    <n v="0"/>
    <n v="0"/>
    <n v="0"/>
    <n v="0"/>
    <n v="2040"/>
    <n v="3525"/>
    <n v="84836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3369599580764771"/>
    <n v="1.3369599580764771"/>
    <n v="0"/>
    <s v="4"/>
    <s v="30"/>
    <m/>
    <s v="26"/>
    <s v="Geriatrie"/>
    <s v="77900"/>
    <s v="Olomoucký"/>
    <s v="Olomouc"/>
    <s v="Olomouc město"/>
    <s v="S52 - Zlomenina lokte a předloktí"/>
    <s v="S525 - Zlomenina dolního konce kosti vřetenní (radia)"/>
    <s v="S5250 - Zlomenina dolního konce radia; zavřená"/>
    <s v="S5250 - Zlomenina dolního konce radia; zavřená"/>
    <s v="366224414"/>
    <d v="2021-10-12T00:00:00"/>
    <d v="2021-11-02T00:00:00"/>
    <n v="2021"/>
    <s v="6"/>
    <s v="4"/>
    <s v="3011"/>
    <s v="89301301"/>
    <x v="1"/>
  </r>
  <r>
    <n v="2023"/>
    <s v="2021112005207040721"/>
    <s v="520704072"/>
    <s v="Martynov Petr"/>
    <n v="20211026"/>
    <n v="20211120"/>
    <x v="2"/>
    <n v="26"/>
    <s v="K510;U071;D648;E440;E86;I10;Z290;;;;;;;;;"/>
    <s v="21221,21413,21225,51397,21415,91761,51371,51353,21717,51357,51386,90902,78989,21001"/>
    <s v="07"/>
    <s v="Klinika anesteziologie, resuscitace a intenzivní medicíny"/>
    <s v="89301073"/>
    <s v="0731"/>
    <n v="207"/>
    <s v="A"/>
    <s v="06-I12-01"/>
    <s v="Chirurgický výkon na žaludku nebo střevu mimo resekce s dalším operačním výkonem v jiný den nebo u pacientů s CC=4"/>
    <n v="394558"/>
    <n v="21868"/>
    <n v="183667"/>
    <n v="0"/>
    <n v="180282.87"/>
    <n v="47101.66"/>
    <n v="776.4"/>
    <n v="1280"/>
    <n v="1875"/>
    <n v="412389"/>
    <s v="02"/>
    <s v="II. interní klinika gastroenterologie a geriatrie"/>
    <s v="89301026"/>
    <s v="0216"/>
    <n v="19"/>
    <n v="6"/>
    <n v="35"/>
    <n v="345864"/>
    <n v="23241"/>
    <n v="1"/>
    <n v="71225"/>
    <n v="4.9291"/>
    <n v="4.6186999999999996"/>
    <n v="0.31040000000000001"/>
    <n v="5.6004800200462341"/>
    <n v="4.6187000274658203"/>
    <n v="0.98177999258041382"/>
    <s v="8"/>
    <s v="07"/>
    <s v="04"/>
    <s v="26,04,07"/>
    <m/>
    <s v="77900"/>
    <s v="Olomoucký"/>
    <s v="Olomouc"/>
    <s v="Olomouc město"/>
    <s v="K51 - Vředový zánět tračníku [colitis ulcerosa] - idiopatická proktokolitida"/>
    <s v="K510 - Ulcerózní (chronická) pankolitida"/>
    <m/>
    <s v="K510 - Ulcerózní (chronická) pankolitida"/>
    <s v="520704072"/>
    <d v="2021-11-04T00:00:00"/>
    <d v="2021-11-11T00:00:00"/>
    <n v="2021"/>
    <s v="6"/>
    <s v="3"/>
    <s v="3011"/>
    <s v="89301301"/>
    <x v="2"/>
  </r>
  <r>
    <n v="2023"/>
    <s v="2021120659050819301"/>
    <s v="5905081930"/>
    <s v="Blinka Jaroslav"/>
    <n v="20211123"/>
    <n v="20211206"/>
    <x v="2"/>
    <n v="14"/>
    <s v="J128;U071;Z290;G35;;;;;;;;;;;;"/>
    <s v="21413,21225,21415,21221,21001"/>
    <s v="30"/>
    <s v="Geriatrie"/>
    <s v="89301301"/>
    <s v="3011"/>
    <n v="207"/>
    <s v="A"/>
    <s v="04-K02-03"/>
    <s v="Záněty plic u pacientů s CC=2-3"/>
    <n v="50858"/>
    <n v="19004"/>
    <n v="0"/>
    <n v="0"/>
    <n v="2051.3200000000002"/>
    <n v="0"/>
    <n v="2492.4499999999998"/>
    <n v="1040"/>
    <n v="2400"/>
    <n v="71530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905081930"/>
    <d v="2021-11-30T00:00:00"/>
    <d v="2021-12-06T00:00:00"/>
    <n v="2021"/>
    <s v="6"/>
    <s v="5"/>
    <s v="3011"/>
    <s v="89301301"/>
    <x v="9"/>
  </r>
  <r>
    <n v="2023"/>
    <s v="2021112303454044151"/>
    <s v="345404415"/>
    <s v="Kolářová Drahomíra"/>
    <n v="20211102"/>
    <n v="20211123"/>
    <x v="2"/>
    <n v="22"/>
    <s v="J128;U071;Z290;E116;I10;;;;;;;;;;;"/>
    <s v="21413,21221,21415,21225,21001"/>
    <s v="02"/>
    <s v="II. interní klinika gastroenterologie a geriatrie"/>
    <s v="89301026"/>
    <s v="0216"/>
    <n v="211"/>
    <s v="A"/>
    <s v="11-K01-01"/>
    <s v="Záněty močových cest u pacientů s CC=3-4"/>
    <n v="69848"/>
    <n v="28071"/>
    <n v="0"/>
    <n v="0"/>
    <n v="1316.58"/>
    <n v="0"/>
    <n v="0"/>
    <n v="1680"/>
    <n v="3600"/>
    <n v="70232"/>
    <s v="01"/>
    <s v="I. interní klinika - kardiologická"/>
    <s v="89301011"/>
    <s v="0112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2"/>
    <s v="02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5404415"/>
    <d v="2021-11-12T00:00:00"/>
    <d v="2021-11-18T00:00:00"/>
    <n v="2021"/>
    <s v="6"/>
    <s v="3"/>
    <s v="3011"/>
    <s v="89301301"/>
    <x v="9"/>
  </r>
  <r>
    <n v="2023"/>
    <s v="2021120703861150911"/>
    <s v="386115091"/>
    <s v="Štefančíková Anna"/>
    <n v="20211112"/>
    <n v="20211207"/>
    <x v="2"/>
    <n v="26"/>
    <s v="J128;U071;Z290;I480;;;;;;;;;;;;"/>
    <s v="21221,21225,21413,21415,21717,90904,21001"/>
    <s v="16"/>
    <s v="Klinika plicních nemocí a tuberkulózy"/>
    <s v="89301161"/>
    <s v="1611"/>
    <n v="211"/>
    <s v="A"/>
    <s v="04-K02-02"/>
    <s v="Záněty plic u pacientů s CC=4 nebo s umělou plicní ventilací v délce 25-96 hodin (2-4 dny)"/>
    <n v="232980"/>
    <n v="19085"/>
    <n v="116899"/>
    <n v="0"/>
    <n v="61245.41"/>
    <n v="0"/>
    <n v="0"/>
    <n v="1010"/>
    <n v="1875"/>
    <n v="725039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01"/>
    <m/>
    <s v="26,01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386115091"/>
    <d v="2021-11-16T00:00:00"/>
    <d v="2021-11-19T00:00:00"/>
    <n v="2021"/>
    <s v="6"/>
    <s v="3"/>
    <s v="3011"/>
    <s v="89301301"/>
    <x v="9"/>
  </r>
  <r>
    <n v="2023"/>
    <s v="2021122905011092411"/>
    <s v="501109241"/>
    <s v="Sedlák Bořivoj"/>
    <n v="20210915"/>
    <n v="20211229"/>
    <x v="2"/>
    <n v="106"/>
    <s v="S771;V2351;T136;;;;;;;;;;;;;"/>
    <s v="78989,21221,21225,21717,21413,66851,21415,51819,35520,78987,78988,51850,78986,78990,21001,21215,90902,53490,51353,66127,66819"/>
    <s v="31"/>
    <s v="Traumatologická klinika"/>
    <s v="89301311"/>
    <s v="3111"/>
    <n v="211"/>
    <s v="A"/>
    <s v="08-I12-01"/>
    <s v="Amputace celé končetiny nebo amputace části končetiny pro nemoci muskuloskeletální soustavy a pojivových tkání u pacientů s CC=3-4"/>
    <n v="751601"/>
    <n v="65274"/>
    <n v="378229"/>
    <n v="0"/>
    <n v="75460.25"/>
    <n v="116680.32000000001"/>
    <n v="22527.83"/>
    <n v="7760"/>
    <n v="7575"/>
    <n v="706583"/>
    <s v="31"/>
    <s v="Traumatologická klinika"/>
    <s v="89301311"/>
    <s v="3111"/>
    <n v="25"/>
    <n v="8"/>
    <n v="42"/>
    <n v="310111"/>
    <n v="27393"/>
    <n v="1"/>
    <n v="86675"/>
    <n v="4.5071000000000003"/>
    <n v="4.1413000000000002"/>
    <n v="0.36580000000000001"/>
    <n v="12.506190299987793"/>
    <n v="10.502340316772461"/>
    <n v="2.003849983215332"/>
    <s v="1"/>
    <s v="31"/>
    <s v="04,31"/>
    <s v="26,07,31,39,04"/>
    <s v="Geriatrie"/>
    <s v="77900"/>
    <s v="Olomoucký"/>
    <s v="Olomouc"/>
    <s v="Olomouc město"/>
    <s v="S77 - Drtivé poranění (rozdrcení) kyčle a stehna"/>
    <s v="S771 - Drtivé poranění (rozdrcení) stehna"/>
    <m/>
    <s v="S771 - Drtivé poranění (rozdrcení) stehna"/>
    <s v="501109241"/>
    <d v="2021-10-19T00:00:00"/>
    <d v="2021-11-02T00:00:00"/>
    <n v="2021"/>
    <s v="6"/>
    <s v="3"/>
    <s v="3011"/>
    <s v="89301301"/>
    <x v="11"/>
  </r>
  <r>
    <n v="2023"/>
    <s v="2021100103557304261"/>
    <s v="355730426"/>
    <s v="Petříková Zdenka"/>
    <n v="20210910"/>
    <n v="20211001"/>
    <x v="2"/>
    <n v="22"/>
    <s v="I340;U586;I10;Z478;M161;;;;;;;;;;;"/>
    <s v="21413,21221,21225,21415,21219,21215,21001"/>
    <s v="30"/>
    <s v="Geriatrie"/>
    <s v="89301301"/>
    <s v="3011"/>
    <n v="111"/>
    <s v="A"/>
    <s v="05-K07-05"/>
    <s v="Srdeční selhání v CVSP u pacientů s CC=0"/>
    <n v="54391"/>
    <n v="28020"/>
    <n v="0"/>
    <n v="0"/>
    <n v="0"/>
    <n v="0"/>
    <n v="0"/>
    <n v="1680"/>
    <n v="3075"/>
    <n v="75869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1.1394799947738647"/>
    <n v="1.1394799947738647"/>
    <n v="0"/>
    <s v="1"/>
    <s v="30"/>
    <m/>
    <s v="26"/>
    <s v="Geriatrie"/>
    <s v="78345"/>
    <s v="Olomoucký"/>
    <s v="Olomouc"/>
    <s v="Litovelsko"/>
    <s v="I34 - Nerevmatická onemocnění dvojcípé chlopně [valvulae mitralis]"/>
    <s v="I340 - Insuficience dvojcípé chlopně"/>
    <m/>
    <s v="I340 - Insuficience dvojcípé chlopně"/>
    <s v="355730426"/>
    <d v="2021-09-15T00:00:00"/>
    <d v="2021-10-01T00:00:00"/>
    <n v="2021"/>
    <s v="6"/>
    <s v="1"/>
    <s v="3011"/>
    <s v="89301301"/>
    <x v="11"/>
  </r>
  <r>
    <n v="2023"/>
    <s v="2021100404361044731"/>
    <s v="436104473"/>
    <s v="Hudcová Ludmila"/>
    <n v="20210825"/>
    <n v="20211004"/>
    <x v="2"/>
    <n v="41"/>
    <s v="N184;I500;Z950;D500;J90;E119;;;;;;;;;;"/>
    <s v="21415,21225,18521,21221,89313,18522,21413,21215,21717"/>
    <s v="30"/>
    <s v="Geriatrie"/>
    <s v="89301301"/>
    <s v="3011"/>
    <n v="111"/>
    <s v="A"/>
    <s v="11-M02-04"/>
    <s v="Eliminační metody krve pro jinou nemoc vylučovací soustavy provedené v 6 a více dnech"/>
    <n v="216745"/>
    <n v="30530"/>
    <n v="90840"/>
    <n v="0"/>
    <n v="285.20999999999998"/>
    <n v="2739.34"/>
    <n v="0"/>
    <n v="2000"/>
    <n v="3525"/>
    <n v="282976"/>
    <s v="03"/>
    <s v="III. interní klinika - nefrologická, revmatologická a endokrinologická"/>
    <s v="89301033"/>
    <s v="0331"/>
    <n v="20"/>
    <n v="7"/>
    <n v="37"/>
    <n v="280368"/>
    <n v="20050"/>
    <n v="1"/>
    <n v="61464"/>
    <n v="4.0118999999999998"/>
    <n v="3.7441"/>
    <n v="0.26779999999999998"/>
    <n v="4.4611898958683014"/>
    <n v="4.193389892578125"/>
    <n v="0.26780000329017639"/>
    <s v="4"/>
    <s v="30"/>
    <m/>
    <s v="26,03,34"/>
    <s v="Geriatrie"/>
    <s v="78353"/>
    <s v="Olomoucký"/>
    <s v="Olomouc"/>
    <s v="Olomouc a okolí"/>
    <s v="N18 - Chronické onemocnění ledvin"/>
    <s v="N184 - Chronické onemocnění ledvin, stadium 4"/>
    <m/>
    <s v="N184 - Chronické onemocnění ledvin, stadium 4"/>
    <s v="436104473"/>
    <d v="2021-09-14T00:00:00"/>
    <d v="2021-10-04T00:00:00"/>
    <n v="2021"/>
    <s v="6"/>
    <s v="4"/>
    <s v="3011"/>
    <s v="89301301"/>
    <x v="3"/>
  </r>
  <r>
    <n v="2023"/>
    <s v="2021102204256174371"/>
    <s v="425617437"/>
    <s v="Frantíková Zdenka"/>
    <n v="20211001"/>
    <n v="20211022"/>
    <x v="2"/>
    <n v="22"/>
    <s v="I269;J189;N184;I10;E117;I259;;;;;;;;;;"/>
    <s v="21221,21001,21413,21225,21717"/>
    <s v="30"/>
    <s v="Geriatrie"/>
    <s v="89301301"/>
    <s v="3011"/>
    <n v="111"/>
    <s v="A"/>
    <s v="05-K07-03"/>
    <s v="Srdeční selhání v CVSP u pacientů s CC=3-4"/>
    <n v="93417"/>
    <n v="20359"/>
    <n v="38472"/>
    <n v="0"/>
    <n v="1042.95"/>
    <n v="0"/>
    <n v="0"/>
    <n v="1120"/>
    <n v="2925"/>
    <n v="113445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1"/>
    <s v="30"/>
    <m/>
    <s v="26"/>
    <s v="Geriatrie"/>
    <s v="78322"/>
    <s v="Olomoucký"/>
    <s v="Olomouc"/>
    <s v="Litovelsko"/>
    <s v="I26 - Plicní embolie"/>
    <s v="I269 - Plicní embolie bez akutního cor pulmonale"/>
    <m/>
    <s v="I269 - Plicní embolie bez akutního cor pulmonale"/>
    <s v="425617437"/>
    <d v="2021-10-13T00:00:00"/>
    <d v="2021-10-22T00:00:00"/>
    <n v="2021"/>
    <s v="6"/>
    <s v="1"/>
    <s v="3011"/>
    <s v="89301301"/>
    <x v="11"/>
  </r>
  <r>
    <n v="2023"/>
    <s v="2021100504252280251"/>
    <s v="425228025"/>
    <s v="Továrková Milada"/>
    <n v="20210802"/>
    <n v="20211005"/>
    <x v="2"/>
    <n v="65"/>
    <s v="K567;R55;;;;;;;;;;;;;;"/>
    <s v="21415,21225,21221,51353,51355,21413,51359,21717,21215,78989,37021,90902"/>
    <s v="30"/>
    <s v="Geriatrie"/>
    <s v="89301301"/>
    <s v="3011"/>
    <n v="111"/>
    <s v="D"/>
    <s v="06-I07-04"/>
    <s v="Resekce střeva nebo peritonea pro onemocnění trávicí soustavy u pacientů ve věku 2 a více let s CC=4"/>
    <n v="310052"/>
    <n v="58609"/>
    <n v="107253"/>
    <n v="0"/>
    <n v="3923.28"/>
    <n v="0"/>
    <n v="563"/>
    <n v="5160"/>
    <n v="7725"/>
    <n v="710907"/>
    <s v="01"/>
    <s v="I. interní klinika - kardiologická"/>
    <s v="89301011"/>
    <s v="0111"/>
    <n v="17"/>
    <n v="6"/>
    <n v="31"/>
    <n v="315976"/>
    <n v="22759"/>
    <n v="1"/>
    <n v="62114"/>
    <n v="4.5235000000000003"/>
    <n v="4.2195999999999998"/>
    <n v="0.3039"/>
    <n v="9.5870201587677002"/>
    <n v="9.2831201553344727"/>
    <n v="0.30390000343322754"/>
    <s v="4"/>
    <s v="30"/>
    <s v="04"/>
    <s v="26,04,07,39,59"/>
    <s v="Geriatrie"/>
    <s v="77900"/>
    <s v="Olomoucký"/>
    <s v="Olomouc"/>
    <s v="Olomouc město"/>
    <s v="K56 - Paralytický ileus a střevní neprůchodnost bez kýly"/>
    <s v="K567 - Ileus NS"/>
    <m/>
    <s v="K567 - Ileus NS"/>
    <s v="425228025"/>
    <d v="2021-08-31T00:00:00"/>
    <d v="2021-10-05T00:00:00"/>
    <n v="2021"/>
    <s v="6"/>
    <s v="4"/>
    <s v="3011"/>
    <s v="89301301"/>
    <x v="8"/>
  </r>
  <r>
    <n v="2023"/>
    <s v="2021100504062184351"/>
    <s v="406218435"/>
    <s v="Bartošková Jaroslava"/>
    <n v="20210914"/>
    <n v="20211005"/>
    <x v="2"/>
    <n v="22"/>
    <s v="A415;N300;N189;E86;E876;E43;;;;;;;;;;"/>
    <s v="21413,21415,21001,21225,21221"/>
    <s v="30"/>
    <s v="Geriatrie"/>
    <s v="89301301"/>
    <s v="3011"/>
    <n v="111"/>
    <s v="A"/>
    <s v="18-K01-06"/>
    <s v="Sepse u pacientů ve věku 18 a více let s CC=1-2"/>
    <n v="87920"/>
    <n v="22356"/>
    <n v="33480"/>
    <n v="0"/>
    <n v="4070.72"/>
    <n v="0"/>
    <n v="0"/>
    <n v="1280"/>
    <n v="3375"/>
    <n v="99696"/>
    <s v="02"/>
    <s v="II. interní klinika gastroenterologie a geriatrie"/>
    <s v="89301023"/>
    <s v="0231"/>
    <n v="11"/>
    <n v="4"/>
    <n v="21"/>
    <n v="103903"/>
    <n v="5870"/>
    <n v="1"/>
    <n v="19638"/>
    <n v="1.4659"/>
    <n v="1.3875"/>
    <n v="7.8399999999999997E-2"/>
    <n v="1.5415799468755722"/>
    <n v="1.4631799459457397"/>
    <n v="7.8400000929832458E-2"/>
    <s v="1"/>
    <s v="02"/>
    <m/>
    <s v="26"/>
    <s v="Geriatrie"/>
    <s v="77900"/>
    <s v="Olomoucký"/>
    <s v="Olomouc"/>
    <s v="Olomouc město"/>
    <s v="A41 - Jiná sepse"/>
    <s v="A415 - Sepse, způsobená jinými gramnegativními organismy"/>
    <m/>
    <s v="A415 - Sepse, způsobená jinými gramnegativními organismy"/>
    <s v="406218435"/>
    <d v="2021-09-22T00:00:00"/>
    <d v="2021-10-05T00:00:00"/>
    <n v="2021"/>
    <s v="6"/>
    <s v="1"/>
    <s v="3011"/>
    <s v="89301301"/>
    <x v="2"/>
  </r>
  <r>
    <n v="2023"/>
    <s v="2021100504552201301"/>
    <s v="455220130"/>
    <s v="Bukvová Jaroslava"/>
    <n v="20210912"/>
    <n v="20211005"/>
    <x v="2"/>
    <n v="24"/>
    <s v="S7200;W0191;D62;I10;E784;E118;;;;;;;;;;"/>
    <s v="21221,21413,21415,21225,91823,21001,21717,91820,90916,66610,91826,21215,91829,21219,91810"/>
    <s v="30"/>
    <s v="Geriatrie"/>
    <s v="89301301"/>
    <s v="3011"/>
    <n v="111"/>
    <s v="D"/>
    <s v="08-I05-07"/>
    <s v="Implantace cervikokapitální endoprotézy kyčle"/>
    <n v="89340"/>
    <n v="24753"/>
    <n v="16488"/>
    <n v="0"/>
    <n v="347.78"/>
    <n v="2245.9"/>
    <n v="8743.85"/>
    <n v="1600"/>
    <n v="2475"/>
    <n v="15454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5"/>
    <s v="11"/>
    <s v="11"/>
    <s v="26,11"/>
    <s v="Geriatrie,TEPkycel,TEPCKP"/>
    <s v="7833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5220130"/>
    <d v="2021-09-23T00:00:00"/>
    <d v="2021-10-05T00:00:00"/>
    <n v="2021"/>
    <s v="6"/>
    <s v="5"/>
    <s v="3011"/>
    <s v="89301301"/>
    <x v="0"/>
  </r>
  <r>
    <n v="2023"/>
    <s v="2021100903610204381"/>
    <s v="361020438"/>
    <s v="Petrůj Zdeněk"/>
    <n v="20210916"/>
    <n v="20211009"/>
    <x v="2"/>
    <n v="24"/>
    <s v="S7200;W0101;I480;J450;N40;N309;;;;;;;;;;"/>
    <s v="21415,21221,21413,21225,37022,89429"/>
    <s v="01"/>
    <s v="I. interní klinika - kardiologická"/>
    <s v="89301011"/>
    <s v="0113"/>
    <n v="111"/>
    <s v="A"/>
    <s v="08-K12-01"/>
    <s v="Poranění pánve a stehna v CVSP u pacientů ve věku 16 a více let a s CC=1-4"/>
    <n v="87179"/>
    <n v="29582"/>
    <n v="0"/>
    <n v="0"/>
    <n v="367.39"/>
    <n v="0"/>
    <n v="392.85"/>
    <n v="1840"/>
    <n v="3225"/>
    <n v="98159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1"/>
    <s v="30"/>
    <m/>
    <s v="26,39,01"/>
    <s v="Geriatrie"/>
    <s v="76601"/>
    <s v="Zlínský"/>
    <s v="Zlín"/>
    <s v="Zlín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1020438"/>
    <d v="2021-09-16T00:00:00"/>
    <d v="2021-10-06T00:00:00"/>
    <n v="2021"/>
    <s v="6"/>
    <s v="3"/>
    <s v="3011"/>
    <s v="89301301"/>
    <x v="17"/>
  </r>
  <r>
    <n v="2023"/>
    <s v="2021100703358124581"/>
    <s v="335812458"/>
    <s v="Pávková Iva"/>
    <n v="20210829"/>
    <n v="20211007"/>
    <x v="2"/>
    <n v="40"/>
    <s v="E871;E86;S3200;I10;E118;;;;;;;;;;;"/>
    <s v="21221,21415,21225,21413,21215,21001,21717"/>
    <s v="30"/>
    <s v="Geriatrie"/>
    <s v="89301301"/>
    <s v="3011"/>
    <n v="111"/>
    <s v="A"/>
    <s v="10-K12-02"/>
    <s v="Poruchy metabolismu a vnitřního prostředí mimo dehydrataci u pacientů s CC=1-3"/>
    <n v="111122"/>
    <n v="48851"/>
    <n v="0"/>
    <n v="0"/>
    <n v="1618.08"/>
    <n v="0"/>
    <n v="0"/>
    <n v="3120"/>
    <n v="6600"/>
    <n v="148400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2.1663999445736408"/>
    <n v="2.1533999443054199"/>
    <n v="1.3000000268220901E-2"/>
    <s v="1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35812458"/>
    <d v="2021-09-08T00:00:00"/>
    <d v="2021-10-07T00:00:00"/>
    <n v="2021"/>
    <s v="6"/>
    <s v="1"/>
    <s v="3011"/>
    <s v="89301301"/>
    <x v="2"/>
  </r>
  <r>
    <n v="2023"/>
    <s v="2021100703812254121"/>
    <s v="381225412"/>
    <s v="Balcárek František"/>
    <n v="20210907"/>
    <n v="20211007"/>
    <x v="2"/>
    <n v="31"/>
    <s v="J9600;J180;U6975;I489;F019;I259;;;;;;;;;;"/>
    <s v="21413,21221,21225,21415,90902,21717,21001"/>
    <s v="30"/>
    <s v="Geriatrie"/>
    <s v="89301301"/>
    <s v="3011"/>
    <n v="111"/>
    <s v="A"/>
    <s v="04-K02-02"/>
    <s v="Záněty plic u pacientů s CC=4 nebo s umělou plicní ventilací v délce 25-96 hodin (2-4 dny)"/>
    <n v="144279"/>
    <n v="25064"/>
    <n v="73152"/>
    <n v="0"/>
    <n v="4932.3500000000004"/>
    <n v="0"/>
    <n v="0"/>
    <n v="1440"/>
    <n v="3675"/>
    <n v="174168"/>
    <s v="02"/>
    <s v="II. interní klinika gastroenterologie a geriatrie"/>
    <s v="89301026"/>
    <s v="0216"/>
    <n v="16"/>
    <n v="5"/>
    <n v="30"/>
    <n v="199067"/>
    <n v="15220"/>
    <n v="1"/>
    <n v="73654"/>
    <n v="2.8616999999999999"/>
    <n v="2.6583999999999999"/>
    <n v="0.20330000000000001"/>
    <n v="2.9613900184631348"/>
    <n v="2.7580900192260742"/>
    <n v="0.20329999923706055"/>
    <s v="4"/>
    <s v="30"/>
    <m/>
    <s v="26,02"/>
    <s v="Geriatrie"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381225412"/>
    <d v="2021-10-01T00:00:00"/>
    <d v="2021-10-07T00:00:00"/>
    <n v="2021"/>
    <s v="6"/>
    <s v="4"/>
    <s v="3011"/>
    <s v="89301301"/>
    <x v="2"/>
  </r>
  <r>
    <n v="2023"/>
    <s v="2021101104851034191"/>
    <s v="485103419"/>
    <s v="Pospíšilová Marie"/>
    <n v="20210827"/>
    <n v="20211011"/>
    <x v="2"/>
    <n v="46"/>
    <s v="I500;J189;I259;N183;;;;;;;;;;;;"/>
    <s v="21415,21225,15470,21221,21413,89313,21001,21717"/>
    <s v="30"/>
    <s v="Geriatrie"/>
    <s v="89301301"/>
    <s v="3011"/>
    <n v="111"/>
    <s v="A"/>
    <s v="05-K07-03"/>
    <s v="Srdeční selhání v CVSP u pacientů s CC=3-4"/>
    <n v="137668"/>
    <n v="54520"/>
    <n v="0"/>
    <n v="0"/>
    <n v="611.15"/>
    <n v="2948.05"/>
    <n v="13794"/>
    <n v="3600"/>
    <n v="6375"/>
    <n v="220251"/>
    <s v="01"/>
    <s v="I. interní klinika - kardiologická"/>
    <s v="89301011"/>
    <s v="0113"/>
    <n v="13"/>
    <n v="4"/>
    <n v="26"/>
    <n v="131996"/>
    <n v="3152"/>
    <n v="1"/>
    <n v="13581"/>
    <n v="1.8048"/>
    <n v="1.7626999999999999"/>
    <n v="4.2099999999999999E-2"/>
    <n v="3.5212200880050659"/>
    <n v="3.3898100852966309"/>
    <n v="0.13141000270843506"/>
    <s v="4"/>
    <s v="30"/>
    <m/>
    <s v="26,02,34"/>
    <s v="Geriatrie"/>
    <s v="75125"/>
    <s v="Olomoucký"/>
    <s v="Přerov"/>
    <s v="Lipnicko"/>
    <s v="I50 - Selhání srdce"/>
    <s v="I500 - Městnavé selhání srdce"/>
    <m/>
    <s v="I500 - Městnavé selhání srdce"/>
    <s v="485103419"/>
    <d v="2021-09-14T00:00:00"/>
    <d v="2021-10-11T00:00:00"/>
    <n v="2021"/>
    <s v="6"/>
    <s v="4"/>
    <s v="3011"/>
    <s v="89301301"/>
    <x v="23"/>
  </r>
  <r>
    <n v="2023"/>
    <s v="2021101103511144371"/>
    <s v="351114437"/>
    <s v="Baránek Josef"/>
    <n v="20210915"/>
    <n v="20211011"/>
    <x v="2"/>
    <n v="27"/>
    <s v="E117;I250;I490;I10;E782;C917;;;;;;;;;;"/>
    <s v="21413,21225,21219,21415,21221"/>
    <s v="30"/>
    <s v="Geriatrie"/>
    <s v="89301301"/>
    <s v="3011"/>
    <n v="111"/>
    <s v="A"/>
    <s v="11-K01-02"/>
    <s v="Záněty močových cest u pacientů s CC=1-2"/>
    <n v="57501"/>
    <n v="33310"/>
    <n v="0"/>
    <n v="0"/>
    <n v="692.64"/>
    <n v="0"/>
    <n v="0"/>
    <n v="2080"/>
    <n v="3525"/>
    <n v="86921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4194699935615063"/>
    <n v="1.3866699934005737"/>
    <n v="3.2800000160932541E-2"/>
    <s v="4"/>
    <s v="30"/>
    <m/>
    <s v="26"/>
    <s v="Geriatrie"/>
    <s v="78353"/>
    <s v="Olomoucký"/>
    <s v="Olomouc"/>
    <s v="Olomouc a okolí"/>
    <s v="E11 - Diabetes mellitus 2. typu"/>
    <s v="E117 - Diabetes mellitus 2. typu s mnohočetnými komplikacemi"/>
    <m/>
    <s v="E117 - Diabetes mellitus 2. typu s mnohočetnými komplikacemi"/>
    <s v="351114437"/>
    <d v="2021-09-20T00:00:00"/>
    <d v="2021-10-11T00:00:00"/>
    <n v="2021"/>
    <s v="6"/>
    <s v="4"/>
    <s v="3011"/>
    <s v="89301301"/>
    <x v="3"/>
  </r>
  <r>
    <n v="2023"/>
    <s v="2021101203357264241"/>
    <s v="335726424"/>
    <s v="Halasová Vlasta"/>
    <n v="20210912"/>
    <n v="20211012"/>
    <x v="2"/>
    <n v="31"/>
    <s v="N390;B962;E871;;;;;;;;;;;;;"/>
    <s v="21225,21221,21413,21717,21219,21415,21001"/>
    <s v="30"/>
    <s v="Geriatrie"/>
    <s v="89301301"/>
    <s v="3011"/>
    <n v="111"/>
    <s v="A"/>
    <s v="10-K12-02"/>
    <s v="Poruchy metabolismu a vnitřního prostředí mimo dehydrataci u pacientů s CC=1-3"/>
    <n v="74330"/>
    <n v="36754"/>
    <n v="0"/>
    <n v="0"/>
    <n v="1005.87"/>
    <n v="0"/>
    <n v="0"/>
    <n v="2400"/>
    <n v="4500"/>
    <n v="112660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6426000483334064"/>
    <n v="1.6296000480651855"/>
    <n v="1.3000000268220901E-2"/>
    <s v="4"/>
    <s v="30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35726424"/>
    <d v="2021-09-15T00:00:00"/>
    <d v="2021-10-12T00:00:00"/>
    <n v="2021"/>
    <s v="6"/>
    <s v="4"/>
    <s v="3011"/>
    <s v="89301301"/>
    <x v="11"/>
  </r>
  <r>
    <n v="2023"/>
    <s v="2021101903112234671"/>
    <s v="311223467"/>
    <s v="Kolavík Stanislav"/>
    <n v="20210928"/>
    <n v="20211019"/>
    <x v="2"/>
    <n v="22"/>
    <s v="D62;T457;Y443;I482;I10;;;;;;;;;;;"/>
    <s v="21415,21221,21225,21413,21001,21717"/>
    <s v="30"/>
    <s v="Geriatrie"/>
    <s v="89301301"/>
    <s v="3011"/>
    <n v="111"/>
    <s v="A"/>
    <s v="16-K02-02"/>
    <s v="Anémie u pacientů s CC=1-2"/>
    <n v="74801"/>
    <n v="23885"/>
    <n v="24384"/>
    <n v="0"/>
    <n v="0"/>
    <n v="12081.68"/>
    <n v="0"/>
    <n v="1360"/>
    <n v="3525"/>
    <n v="85628"/>
    <s v="02"/>
    <s v="II. interní klinika gastroenterologie a geriatrie"/>
    <s v="89301026"/>
    <s v="0216"/>
    <n v="6"/>
    <n v="2"/>
    <n v="14"/>
    <n v="47360"/>
    <n v="9810"/>
    <n v="1"/>
    <n v="22064"/>
    <n v="0.76349999999999996"/>
    <n v="0.63249999999999995"/>
    <n v="0.13100000000000001"/>
    <n v="1.2694999724626541"/>
    <n v="1.1384999752044678"/>
    <n v="0.13099999725818634"/>
    <s v="4"/>
    <s v="02"/>
    <m/>
    <s v="26"/>
    <s v="Geriatrie"/>
    <s v="78325"/>
    <s v="Olomoucký"/>
    <s v="Olomouc"/>
    <s v="Litovelsko"/>
    <s v="D62 - Akutní posthemoragická anemie"/>
    <m/>
    <m/>
    <s v="D62 - Akutní posthemoragická anemie"/>
    <s v="311223467"/>
    <d v="2021-10-06T00:00:00"/>
    <d v="2021-10-19T00:00:00"/>
    <n v="2021"/>
    <s v="6"/>
    <s v="4"/>
    <s v="3011"/>
    <s v="89301301"/>
    <x v="2"/>
  </r>
  <r>
    <n v="2023"/>
    <s v="2021102004054034271"/>
    <s v="405403427"/>
    <s v="Navrátilová Drahomír"/>
    <n v="20210927"/>
    <n v="20211020"/>
    <x v="2"/>
    <n v="24"/>
    <s v="I500;N184;E118;I10;;;;;;;;;;;;"/>
    <s v="21225,21221,21001,21413,21717,35022"/>
    <s v="30"/>
    <s v="Geriatrie"/>
    <s v="89301301"/>
    <s v="3011"/>
    <n v="111"/>
    <s v="A"/>
    <s v="05-K07-04"/>
    <s v="Srdeční selhání v CVSP u pacientů s CC=1-2"/>
    <n v="61398"/>
    <n v="30425"/>
    <n v="0"/>
    <n v="0"/>
    <n v="1210.17"/>
    <n v="0"/>
    <n v="0"/>
    <n v="1840"/>
    <n v="3450"/>
    <n v="113445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3939400259405375"/>
    <n v="1.3777400255203247"/>
    <n v="1.6200000420212746E-2"/>
    <s v="4"/>
    <s v="02"/>
    <m/>
    <s v="26,18"/>
    <s v="Geriatrie"/>
    <s v="78335"/>
    <s v="Olomoucký"/>
    <s v="Olomouc"/>
    <s v="Olomouc sever"/>
    <s v="I50 - Selhání srdce"/>
    <s v="I500 - Městnavé selhání srdce"/>
    <m/>
    <s v="I500 - Městnavé selhání srdce"/>
    <s v="405403427"/>
    <d v="2021-10-06T00:00:00"/>
    <d v="2021-10-20T00:00:00"/>
    <n v="2021"/>
    <s v="6"/>
    <s v="4"/>
    <s v="3011"/>
    <s v="89301301"/>
    <x v="11"/>
  </r>
  <r>
    <n v="2023"/>
    <s v="2021102002361024511"/>
    <s v="236102451"/>
    <s v="Kuklová Jarmila"/>
    <n v="20211001"/>
    <n v="20211020"/>
    <x v="2"/>
    <n v="20"/>
    <s v="N300;N133;K858;E876;K802;I259;;;;;;;;;;"/>
    <s v="21415,21225,21221,21413,21001,76215,21215"/>
    <s v="30"/>
    <s v="Geriatrie"/>
    <s v="89301301"/>
    <s v="3011"/>
    <n v="111"/>
    <s v="A"/>
    <s v="07-K02-02"/>
    <s v="Akutní zánět slinivky břišní u dětí do 18 let věku nebo u pacientů s CC=2"/>
    <n v="55428"/>
    <n v="26179"/>
    <n v="0"/>
    <n v="0"/>
    <n v="1452.08"/>
    <n v="0"/>
    <n v="2090.04"/>
    <n v="1520"/>
    <n v="2850"/>
    <n v="96961"/>
    <s v="02"/>
    <s v="II. interní klinika gastroenterologie a geriatrie"/>
    <s v="89301026"/>
    <s v="0216"/>
    <n v="10"/>
    <n v="3"/>
    <n v="20"/>
    <n v="105912"/>
    <n v="2657"/>
    <n v="1"/>
    <n v="11546"/>
    <n v="1.4499"/>
    <n v="1.4144000000000001"/>
    <n v="3.5499999999999997E-2"/>
    <n v="1.4498999826610088"/>
    <n v="1.4143999814987183"/>
    <n v="3.5500001162290573E-2"/>
    <s v="1"/>
    <s v="30"/>
    <m/>
    <s v="26,12"/>
    <s v="Geriatrie"/>
    <s v="77200"/>
    <s v="Olomoucký"/>
    <s v="Olomouc"/>
    <s v="Olomouc město"/>
    <s v="N30 - Zánět močového měchýře (cystitida)"/>
    <s v="N300 - Akutní cystitida"/>
    <m/>
    <s v="N300 - Akutní cystitida"/>
    <s v="236102451"/>
    <d v="2021-10-07T00:00:00"/>
    <d v="2021-10-20T00:00:00"/>
    <n v="2021"/>
    <s v="6"/>
    <s v="1"/>
    <s v="3011"/>
    <s v="89301301"/>
    <x v="2"/>
  </r>
  <r>
    <n v="2023"/>
    <s v="2021102103155114181"/>
    <s v="315511418"/>
    <s v="Schuffnerová Anna"/>
    <n v="20211005"/>
    <n v="20211021"/>
    <x v="2"/>
    <n v="17"/>
    <s v="S7210;W0100;;;;;;;;;;;;;;"/>
    <s v="21413,21221,53471,21415,21225,21001,21219,66127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93041"/>
    <n v="18402"/>
    <n v="35751"/>
    <n v="0"/>
    <n v="38.64"/>
    <n v="5478.68"/>
    <n v="8718.5300000000007"/>
    <n v="1040"/>
    <n v="2925"/>
    <n v="150928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5511418"/>
    <d v="2021-10-08T00:00:00"/>
    <d v="2021-10-21T00:00:00"/>
    <n v="2021"/>
    <s v="6"/>
    <s v="4"/>
    <s v="3011"/>
    <s v="89301301"/>
    <x v="16"/>
  </r>
  <r>
    <n v="2023"/>
    <s v="2021102202856044381"/>
    <s v="285604438"/>
    <s v="Muchová Marie"/>
    <n v="20211009"/>
    <n v="20211022"/>
    <x v="2"/>
    <n v="14"/>
    <s v="M5456;G409;I259;I10;E039;I350;;;;;;;;;;"/>
    <s v="21221,21225,21415,21413"/>
    <s v="30"/>
    <s v="Geriatrie"/>
    <s v="89301301"/>
    <s v="3011"/>
    <n v="111"/>
    <s v="A"/>
    <s v="08-K08-00"/>
    <s v="Jiná onemocnění páteře a bolest zad"/>
    <n v="33318"/>
    <n v="19086"/>
    <n v="0"/>
    <n v="0"/>
    <n v="0"/>
    <n v="0"/>
    <n v="0"/>
    <n v="1000"/>
    <n v="2925"/>
    <n v="39876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63264000415802002"/>
    <n v="0.63264000415802002"/>
    <n v="0"/>
    <s v="4"/>
    <s v="17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285604438"/>
    <d v="2021-10-13T00:00:00"/>
    <d v="2021-10-22T00:00:00"/>
    <n v="2021"/>
    <s v="6"/>
    <s v="4"/>
    <s v="3011"/>
    <s v="89301301"/>
    <x v="7"/>
  </r>
  <r>
    <n v="2023"/>
    <s v="2021100603212180231"/>
    <s v="321218023"/>
    <s v="Novák Vladimír"/>
    <n v="20210922"/>
    <n v="20211006"/>
    <x v="2"/>
    <n v="15"/>
    <s v="S7200;W0100;D62;D469;I10;N40;;;;;;;;;;"/>
    <s v="21413,21415,21219,21221,21225"/>
    <s v="30"/>
    <s v="Geriatrie"/>
    <s v="89301301"/>
    <s v="3011"/>
    <n v="201"/>
    <s v="A"/>
    <s v="08-K12-01"/>
    <s v="Poranění pánve a stehna v CVSP u pacientů ve věku 16 a více let a s CC=1-4"/>
    <n v="32444"/>
    <n v="18650"/>
    <n v="0"/>
    <n v="0"/>
    <n v="0"/>
    <n v="2739.34"/>
    <n v="0"/>
    <n v="1120"/>
    <n v="2100"/>
    <n v="80793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3"/>
    <s v="30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1218023"/>
    <d v="2021-09-22T00:00:00"/>
    <d v="2021-10-06T00:00:00"/>
    <n v="2021"/>
    <s v="6"/>
    <s v="3"/>
    <s v="3011"/>
    <s v="89301301"/>
    <x v="17"/>
  </r>
  <r>
    <n v="2023"/>
    <s v="2021102003212180231"/>
    <s v="321218023"/>
    <s v="Novák Vladimír"/>
    <n v="20211006"/>
    <n v="20211020"/>
    <x v="2"/>
    <n v="15"/>
    <s v="Z501;S7200;Z966;U5010;;;;;;;;;;;;"/>
    <s v="21415,21413,21221,21225,21510,21215,91930,21520,21022,21715"/>
    <s v="26"/>
    <s v="Oddělení rehabilitace"/>
    <s v="89301261"/>
    <s v="2611"/>
    <n v="201"/>
    <s v="A"/>
    <s v="24-M07-02"/>
    <s v="Akutní rehabilitace pro ostatní onemocnění - 13-18 rehabilitačních dnů"/>
    <n v="74715"/>
    <n v="12068"/>
    <n v="0"/>
    <n v="0"/>
    <n v="0"/>
    <n v="0"/>
    <n v="0"/>
    <n v="280"/>
    <n v="1050"/>
    <n v="79961"/>
    <s v="26"/>
    <s v="Oddělení rehabilitace"/>
    <s v="89301261"/>
    <s v="2611"/>
    <n v="19"/>
    <n v="6"/>
    <n v="25"/>
    <n v="117786"/>
    <n v="10"/>
    <n v="1"/>
    <n v="1010"/>
    <n v="1.573"/>
    <n v="1.5729"/>
    <n v="1E-4"/>
    <n v="1.5729000568389893"/>
    <n v="1.5729000568389893"/>
    <n v="0"/>
    <s v="1"/>
    <s v="26"/>
    <m/>
    <s v="26"/>
    <m/>
    <s v="77900"/>
    <s v="Olomoucký"/>
    <s v="Olomouc"/>
    <s v="Olomouc město"/>
    <s v="Z50 - Péče s použitím rehabilitačních výkonů"/>
    <s v="Z501 - Jiná fyzikální léčba"/>
    <m/>
    <s v="Z501 - Jiná fyzikální léčba"/>
    <s v="321218023"/>
    <d v="2021-09-22T00:00:00"/>
    <d v="2021-10-06T00:00:00"/>
    <n v="2021"/>
    <s v="6"/>
    <s v="3"/>
    <s v="3011"/>
    <s v="89301301"/>
    <x v="17"/>
  </r>
  <r>
    <n v="2023"/>
    <s v="2021100703658164151"/>
    <s v="365816415"/>
    <s v="Trochtová Marie"/>
    <n v="20210827"/>
    <n v="20211007"/>
    <x v="2"/>
    <n v="42"/>
    <s v="D611;D695;I500;N185;I832;E440;;;;;;;;;;"/>
    <s v="21413,21415,21225,21221,21717,21215"/>
    <s v="30"/>
    <s v="Geriatrie"/>
    <s v="89301301"/>
    <s v="3011"/>
    <n v="201"/>
    <s v="A"/>
    <s v="16-C03-01"/>
    <s v="Podání trombocytů v CVSP u pacientů s CC=2-4"/>
    <n v="105596"/>
    <n v="49527"/>
    <n v="0"/>
    <n v="0"/>
    <n v="9056.31"/>
    <n v="29065.14"/>
    <n v="0"/>
    <n v="3280"/>
    <n v="6150"/>
    <n v="346517"/>
    <s v="02"/>
    <s v="II. interní klinika gastroenterologie a geriatrie"/>
    <s v="89301021"/>
    <s v="0213"/>
    <n v="13"/>
    <n v="4"/>
    <n v="25"/>
    <n v="239085"/>
    <n v="122350"/>
    <n v="40783"/>
    <n v="294993"/>
    <n v="4.8266999999999998"/>
    <n v="3.1928000000000001"/>
    <n v="1.6338999999999999"/>
    <n v="7.3318198919296265"/>
    <n v="5.6979198455810547"/>
    <n v="1.6339000463485718"/>
    <s v="1"/>
    <s v="02"/>
    <m/>
    <s v="26"/>
    <s v="Geriatrie"/>
    <s v="78313"/>
    <s v="Olomoucký"/>
    <s v="Olomouc"/>
    <s v="Olomouc sever"/>
    <s v="D61 - Jiné aplastické anemie"/>
    <s v="D611 - Aplastická anemie vyvolaná léky"/>
    <m/>
    <s v="D611 - Aplastická anemie vyvolaná léky"/>
    <s v="365816415"/>
    <d v="2021-09-15T00:00:00"/>
    <d v="2021-10-07T00:00:00"/>
    <n v="2021"/>
    <s v="6"/>
    <s v="1"/>
    <s v="3011"/>
    <s v="89301301"/>
    <x v="11"/>
  </r>
  <r>
    <n v="2023"/>
    <s v="2021100804752094431"/>
    <s v="475209443"/>
    <s v="Pundyová Vlasta"/>
    <n v="20211002"/>
    <n v="20211008"/>
    <x v="2"/>
    <n v="7"/>
    <s v="E86;A099;N184;I350;I259;E788;;;;;;;;;;"/>
    <s v="21215"/>
    <s v="30"/>
    <s v="Geriatrie"/>
    <s v="89301301"/>
    <s v="3011"/>
    <n v="201"/>
    <s v="A"/>
    <s v="10-K14-02"/>
    <s v="Dehydratace u pacientů ve věku 65 a více let s CC=2-3"/>
    <n v="21448"/>
    <n v="8794"/>
    <n v="0"/>
    <n v="0"/>
    <n v="0"/>
    <n v="0"/>
    <n v="0"/>
    <n v="480"/>
    <n v="750"/>
    <n v="76163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1"/>
    <s v="03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75209443"/>
    <d v="2021-10-06T00:00:00"/>
    <d v="2021-10-08T00:00:00"/>
    <n v="2021"/>
    <s v="6"/>
    <s v="1"/>
    <s v="3011"/>
    <s v="89301301"/>
    <x v="5"/>
  </r>
  <r>
    <n v="2023"/>
    <s v="2021101203754194541"/>
    <s v="375419454"/>
    <s v="Kubitová Jiřina"/>
    <n v="20210924"/>
    <n v="20211012"/>
    <x v="2"/>
    <n v="19"/>
    <s v="S8270;W1999;L088;;;;;;;;;;;;;"/>
    <s v="21221,21225,21413"/>
    <s v="30"/>
    <s v="Geriatrie"/>
    <s v="89301301"/>
    <s v="3011"/>
    <n v="201"/>
    <s v="A"/>
    <s v="05-K13-01"/>
    <s v="Trombóza hlubokých žil nebo žilní městky s vředem nebo jiné nemoci žil u pacientů s CC=3-4 v CVSP"/>
    <n v="42042"/>
    <n v="24259"/>
    <n v="0"/>
    <n v="0"/>
    <n v="0"/>
    <n v="0"/>
    <n v="0"/>
    <n v="1560"/>
    <n v="3450"/>
    <n v="68757"/>
    <s v="31"/>
    <s v="Traumatologická klinika"/>
    <s v="89301311"/>
    <s v="3111"/>
    <n v="14"/>
    <n v="5"/>
    <n v="26"/>
    <n v="89193"/>
    <n v="1645"/>
    <n v="1"/>
    <n v="10630"/>
    <n v="1.2131000000000001"/>
    <n v="1.1911"/>
    <n v="2.1999999999999999E-2"/>
    <n v="1.191100001335144"/>
    <n v="1.191100001335144"/>
    <n v="0"/>
    <s v="4"/>
    <s v="30"/>
    <m/>
    <s v="26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375419454"/>
    <d v="2021-09-27T00:00:00"/>
    <d v="2021-10-12T00:00:00"/>
    <n v="2021"/>
    <s v="6"/>
    <s v="4"/>
    <s v="3011"/>
    <s v="89301301"/>
    <x v="1"/>
  </r>
  <r>
    <n v="2023"/>
    <s v="2021102003051074211"/>
    <s v="305107421"/>
    <s v="Chromcová Ludmila"/>
    <n v="20211004"/>
    <n v="20211020"/>
    <x v="2"/>
    <n v="17"/>
    <s v="S7240;W0180;F051;G301;;;;;;;;;;;;"/>
    <s v="53469,21415,21413,35520,21215,21221,21225,21219,37022,21001,78990"/>
    <s v="30"/>
    <s v="Geriatrie"/>
    <s v="89301301"/>
    <s v="3011"/>
    <n v="201"/>
    <s v="D"/>
    <s v="08-I13-05"/>
    <s v="Operace poranění stehenní kosti v CVSP u pacientů ve věku 16 a více let s CC=1-2 nebo ve věku 75 a více let"/>
    <n v="85907"/>
    <n v="21101"/>
    <n v="11917"/>
    <n v="0"/>
    <n v="38.64"/>
    <n v="8218.02"/>
    <n v="15611.69"/>
    <n v="1240"/>
    <n v="3300"/>
    <n v="13447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0"/>
    <s v="31"/>
    <s v="31,26,39,07"/>
    <s v="Geriatrie"/>
    <s v="77900"/>
    <s v="Olomoucký"/>
    <s v="Olomouc"/>
    <s v="Olomouc město"/>
    <s v="S72 - Zlomenina kosti stehenní [fractura femoris]"/>
    <s v="S724 - Zlomenina dolního konce kosti stehenní"/>
    <s v="S7240 - Zlom.dol.konce kosti stehenní; zavřená"/>
    <s v="S7240 - Zlom.dol.konce kosti stehenní; zavřená"/>
    <s v="305107421"/>
    <d v="2021-10-06T00:00:00"/>
    <d v="2021-10-20T00:00:00"/>
    <n v="2021"/>
    <s v="6"/>
    <s v="4"/>
    <s v="3011"/>
    <s v="89301301"/>
    <x v="1"/>
  </r>
  <r>
    <n v="2023"/>
    <s v="2021102104303094391"/>
    <s v="430309439"/>
    <s v="Nedoma Bohuslav"/>
    <n v="20211005"/>
    <n v="20211021"/>
    <x v="2"/>
    <n v="17"/>
    <s v="S8221;W0100;I10;I7090;;;;;;;;;;;;"/>
    <s v="21413,21415,21221,78989,21225,53253,21215,21717,66127"/>
    <s v="30"/>
    <s v="Geriatrie"/>
    <s v="89301301"/>
    <s v="3011"/>
    <n v="201"/>
    <s v="D"/>
    <s v="08-I14-02"/>
    <s v="Operace poranění kostí bérce v CVSP u pacientů ve věku 16 a více let pro zlomeninu proximálního/distálního segmentu nebo u pacientů ve věku 75 a více let"/>
    <n v="53323"/>
    <n v="21522"/>
    <n v="0"/>
    <n v="0"/>
    <n v="106.35"/>
    <n v="0"/>
    <n v="18646.86"/>
    <n v="1520"/>
    <n v="2325"/>
    <n v="113502"/>
    <s v="31"/>
    <s v="Traumatologická klinika"/>
    <s v="89301311"/>
    <s v="3111"/>
    <n v="8"/>
    <n v="3"/>
    <n v="16"/>
    <n v="101526"/>
    <n v="25090"/>
    <n v="1"/>
    <n v="56030"/>
    <n v="1.6909000000000001"/>
    <n v="1.3557999999999999"/>
    <n v="0.33510000000000001"/>
    <n v="1.7925799489021301"/>
    <n v="1.4574799537658691"/>
    <n v="0.33509999513626099"/>
    <s v="4"/>
    <s v="31"/>
    <s v="31"/>
    <s v="26,07,31"/>
    <s v="Geriatrie"/>
    <s v="78361"/>
    <s v="Olomoucký"/>
    <s v="Olomouc"/>
    <s v="Olomouc sever"/>
    <s v="S82 - Zlomenina bérce včetně kotníku"/>
    <s v="S822 - Zlomenina diafýzy holenní kosti"/>
    <s v="S8221 - Zlomenina diafýzy holenní kosti; otevřená"/>
    <s v="S8221 - Zlomenina diafýzy holenní kosti; otevřená"/>
    <s v="430309439"/>
    <d v="2021-10-11T00:00:00"/>
    <d v="2021-10-21T00:00:00"/>
    <n v="2021"/>
    <s v="6"/>
    <s v="4"/>
    <s v="3011"/>
    <s v="89301301"/>
    <x v="1"/>
  </r>
  <r>
    <n v="2023"/>
    <s v="2021110203360207831"/>
    <s v="336020783"/>
    <s v="Matulová Barbora"/>
    <n v="20211015"/>
    <n v="20211102"/>
    <x v="2"/>
    <n v="19"/>
    <s v="I500;J209;N184;I481;E117;I10;;;;;;;;;;"/>
    <s v="21221,21001,21415,21225,21413,21215"/>
    <s v="30"/>
    <s v="Geriatrie"/>
    <s v="89301301"/>
    <s v="3011"/>
    <n v="201"/>
    <s v="A"/>
    <s v="05-K07-03"/>
    <s v="Srdeční selhání v CVSP u pacientů s CC=3-4"/>
    <n v="57056"/>
    <n v="25337"/>
    <n v="0"/>
    <n v="0"/>
    <n v="613.79"/>
    <n v="0"/>
    <n v="0"/>
    <n v="1440"/>
    <n v="2700"/>
    <n v="93374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36020783"/>
    <d v="2021-10-20T00:00:00"/>
    <d v="2021-10-22T00:00:00"/>
    <n v="2021"/>
    <s v="6"/>
    <s v="3"/>
    <s v="3011"/>
    <s v="89301301"/>
    <x v="2"/>
  </r>
  <r>
    <n v="2023"/>
    <s v="2021100503951194351"/>
    <s v="395119435"/>
    <s v="Medková Anna"/>
    <n v="20210901"/>
    <n v="20211005"/>
    <x v="2"/>
    <n v="35"/>
    <s v="I509;E854;U589;I119;I259;I489;;;;;;;;;;"/>
    <s v="21225,21413,21221,21001,21215,21717"/>
    <s v="30"/>
    <s v="Geriatrie"/>
    <s v="89301301"/>
    <s v="3011"/>
    <n v="205"/>
    <s v="A"/>
    <s v="05-K07-03"/>
    <s v="Srdeční selhání v CVSP u pacientů s CC=3-4"/>
    <n v="83829"/>
    <n v="42794"/>
    <n v="0"/>
    <n v="0"/>
    <n v="0"/>
    <n v="0"/>
    <n v="0"/>
    <n v="2720"/>
    <n v="5100"/>
    <n v="140895"/>
    <s v="03"/>
    <s v="III. interní klinika - nefrologická, revmatologická a endokrinologická"/>
    <s v="89301031"/>
    <s v="0311"/>
    <n v="13"/>
    <n v="4"/>
    <n v="26"/>
    <n v="131996"/>
    <n v="3152"/>
    <n v="1"/>
    <n v="13581"/>
    <n v="1.8048"/>
    <n v="1.7626999999999999"/>
    <n v="4.2099999999999999E-2"/>
    <n v="2.4948999881744385"/>
    <n v="2.4948999881744385"/>
    <n v="0"/>
    <s v="5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395119435"/>
    <d v="2021-09-09T00:00:00"/>
    <d v="2021-10-05T00:00:00"/>
    <n v="2021"/>
    <s v="6"/>
    <s v="5"/>
    <s v="3011"/>
    <s v="89301301"/>
    <x v="5"/>
  </r>
  <r>
    <n v="2023"/>
    <s v="2021100755592616531"/>
    <s v="5559261653"/>
    <s v="Březinová Eva"/>
    <n v="20210911"/>
    <n v="20211007"/>
    <x v="2"/>
    <n v="27"/>
    <s v="J051;J9601;I10;E118;;;;;;;;;;;;"/>
    <s v="21415,21413,78985,21225,21221,21717,21219,21001,90903,35520,21215,37022"/>
    <s v="30"/>
    <s v="Geriatrie"/>
    <s v="89301301"/>
    <s v="3011"/>
    <n v="205"/>
    <s v="A"/>
    <s v="03-K02-01"/>
    <s v="Záněty horních cest dýchacích a hrtanu s CC=3-4"/>
    <n v="257660"/>
    <n v="22365"/>
    <n v="163935"/>
    <n v="0"/>
    <n v="5391.08"/>
    <n v="0"/>
    <n v="0"/>
    <n v="1360"/>
    <n v="2100"/>
    <n v="389733"/>
    <s v="07"/>
    <s v="Klinika anesteziologie, resuscitace a intenzivní medicíny"/>
    <s v="89301073"/>
    <s v="0731"/>
    <n v="8"/>
    <n v="3"/>
    <n v="15"/>
    <n v="88013"/>
    <n v="2625"/>
    <n v="1"/>
    <n v="11716"/>
    <n v="1.2103999999999999"/>
    <n v="1.1753"/>
    <n v="3.5099999999999999E-2"/>
    <n v="2.2681698985397816"/>
    <n v="2.233069896697998"/>
    <n v="3.5100001841783524E-2"/>
    <s v="1"/>
    <s v="07"/>
    <m/>
    <s v="26,07,39"/>
    <s v="Geriatrie"/>
    <s v="78335"/>
    <s v="Olomoucký"/>
    <s v="Olomouc"/>
    <s v="Olomouc sever"/>
    <s v="J05 - Akutní obstrukční zánět hrtanu (krup) a hrtanové příklopky"/>
    <s v="J051 - Akutní epiglotitida"/>
    <m/>
    <s v="J051 - Akutní epiglotitida"/>
    <s v="5559261653"/>
    <d v="2021-09-23T00:00:00"/>
    <d v="2021-10-07T00:00:00"/>
    <n v="2021"/>
    <s v="6"/>
    <s v="1"/>
    <s v="3011"/>
    <s v="89301301"/>
    <x v="5"/>
  </r>
  <r>
    <n v="2023"/>
    <s v="2021101104052087021"/>
    <s v="405208702"/>
    <s v="Procházková Božena"/>
    <n v="20210913"/>
    <n v="20211011"/>
    <x v="2"/>
    <n v="29"/>
    <s v="S7210;W0199;;;;;;;;;;;;;;"/>
    <s v="53471,21219,21415,21413,21221,21225,21001,66127,37021,78989,21215"/>
    <s v="30"/>
    <s v="Geriatrie"/>
    <s v="89301301"/>
    <s v="3011"/>
    <n v="205"/>
    <s v="D"/>
    <s v="08-I13-05"/>
    <s v="Operace poranění stehenní kosti v CVSP u pacientů ve věku 16 a více let s CC=1-2 nebo ve věku 75 a více let"/>
    <n v="132308"/>
    <n v="28623"/>
    <n v="49418"/>
    <n v="0"/>
    <n v="12.88"/>
    <n v="18954.080000000002"/>
    <n v="9235.5400000000009"/>
    <n v="1800"/>
    <n v="4650"/>
    <n v="19855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041810005903244"/>
    <n v="2.6954100131988525"/>
    <n v="0.34639999270439148"/>
    <s v="4"/>
    <s v="31"/>
    <s v="31"/>
    <s v="31,26,39,07"/>
    <s v="Geriatrie"/>
    <s v="7833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405208702"/>
    <d v="2021-09-20T00:00:00"/>
    <d v="2021-10-11T00:00:00"/>
    <n v="2021"/>
    <s v="6"/>
    <s v="4"/>
    <s v="3011"/>
    <s v="89301301"/>
    <x v="1"/>
  </r>
  <r>
    <n v="2023"/>
    <s v="2021101104711027531"/>
    <s v="471102753"/>
    <s v="Vaňák Jozef"/>
    <n v="20210922"/>
    <n v="20211011"/>
    <x v="2"/>
    <n v="20"/>
    <s v="I509;E116;I10;E660;N40;;;;;;;;;;;"/>
    <s v="21413,21225,21221,21415,21717,21001,21219,21215"/>
    <s v="30"/>
    <s v="Geriatrie"/>
    <s v="89301301"/>
    <s v="3011"/>
    <n v="205"/>
    <s v="A"/>
    <s v="05-K07-05"/>
    <s v="Srdeční selhání v CVSP u pacientů s CC=0"/>
    <n v="49174"/>
    <n v="26124"/>
    <n v="0"/>
    <n v="0"/>
    <n v="0"/>
    <n v="0"/>
    <n v="0"/>
    <n v="1520"/>
    <n v="2850"/>
    <n v="60151"/>
    <s v="03"/>
    <s v="III. interní klinika - nefrologická, revmatologická a endokrinologická"/>
    <s v="89301031"/>
    <s v="0311"/>
    <n v="8"/>
    <n v="3"/>
    <n v="15"/>
    <n v="55949"/>
    <n v="314"/>
    <n v="1"/>
    <n v="2059"/>
    <n v="0.75139999999999996"/>
    <n v="0.74719999999999998"/>
    <n v="4.1999999999999997E-3"/>
    <n v="1.027400016784668"/>
    <n v="1.027400016784668"/>
    <n v="0"/>
    <s v="1"/>
    <s v="03"/>
    <m/>
    <s v="26"/>
    <s v="Geriatrie"/>
    <s v="78345"/>
    <s v="Olomoucký"/>
    <s v="Olomouc"/>
    <s v="Litovelsko"/>
    <s v="I50 - Selhání srdce"/>
    <s v="I509 - Selhání srdce NS"/>
    <m/>
    <s v="I509 - Selhání srdce NS"/>
    <s v="471102753"/>
    <d v="2021-10-01T00:00:00"/>
    <d v="2021-10-11T00:00:00"/>
    <n v="2021"/>
    <s v="6"/>
    <s v="1"/>
    <s v="3011"/>
    <s v="89301301"/>
    <x v="5"/>
  </r>
  <r>
    <n v="2023"/>
    <s v="2021101204160164051"/>
    <s v="416016405"/>
    <s v="Šigutová Marie"/>
    <n v="20210908"/>
    <n v="20211012"/>
    <x v="2"/>
    <n v="35"/>
    <s v="I632;I10;E117;E782;I250;N390;;;;;;;;;;"/>
    <s v="21415,21219,72213,21413,21225,21001,21221,72015"/>
    <s v="30"/>
    <s v="Geriatrie"/>
    <s v="89301301"/>
    <s v="3011"/>
    <n v="205"/>
    <s v="A"/>
    <s v="01-K10-03"/>
    <s v="Mozkový infarkt v komplexním CVSP u pacientů s CC=0"/>
    <n v="122485"/>
    <n v="33174"/>
    <n v="38472"/>
    <n v="0"/>
    <n v="665.92"/>
    <n v="0"/>
    <n v="0"/>
    <n v="2090"/>
    <n v="4500"/>
    <n v="158343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5966499941423535"/>
    <n v="2.5872499942779541"/>
    <n v="9.3999998643994331E-3"/>
    <s v="4"/>
    <s v="30"/>
    <m/>
    <s v="26,36"/>
    <s v="Geriatrie"/>
    <s v="77900"/>
    <s v="Olomoucký"/>
    <s v="Olomouc"/>
    <s v="Olomouc město"/>
    <s v="I63 - Mozkový infarkt"/>
    <s v="I632 - Mozkový infarkt způs.neurč.okluzí nebo stenózou přívod.mozk. tepen"/>
    <m/>
    <s v="I632 - Mozkový infarkt způs.neurč.okluzí nebo stenózou přívod.mozk. tepen"/>
    <s v="416016405"/>
    <d v="2021-09-22T00:00:00"/>
    <d v="2021-10-12T00:00:00"/>
    <n v="2021"/>
    <s v="6"/>
    <s v="4"/>
    <s v="3011"/>
    <s v="89301301"/>
    <x v="37"/>
  </r>
  <r>
    <n v="2023"/>
    <s v="2021101203657304381"/>
    <s v="365730438"/>
    <s v="Dostálová Dagmar"/>
    <n v="20210924"/>
    <n v="20211012"/>
    <x v="2"/>
    <n v="19"/>
    <s v="N309;G409;H353;E441;F019;;;;;;;;;;;"/>
    <s v="21413,21225,21221,35520,21415"/>
    <s v="30"/>
    <s v="Geriatrie"/>
    <s v="89301301"/>
    <s v="3011"/>
    <n v="205"/>
    <s v="A"/>
    <s v="11-K01-02"/>
    <s v="Záněty močových cest u pacientů s CC=1-2"/>
    <n v="53992"/>
    <n v="23158"/>
    <n v="0"/>
    <n v="0"/>
    <n v="750.38"/>
    <n v="0"/>
    <n v="0"/>
    <n v="1440"/>
    <n v="2700"/>
    <n v="52823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97572998329997063"/>
    <n v="0.94292998313903809"/>
    <n v="3.2800000160932541E-2"/>
    <s v="2"/>
    <s v="30"/>
    <m/>
    <s v="26,39"/>
    <s v="Geriatrie"/>
    <s v="77900"/>
    <s v="Olomoucký"/>
    <s v="Olomouc"/>
    <s v="Olomouc město"/>
    <s v="N30 - Zánět močového měchýře (cystitida)"/>
    <s v="N309 - Cystitida NS"/>
    <m/>
    <s v="N309 - Cystitida NS"/>
    <s v="365730438"/>
    <d v="2021-09-24T00:00:00"/>
    <d v="2021-10-12T00:00:00"/>
    <n v="2021"/>
    <s v="6"/>
    <s v="2"/>
    <s v="3011"/>
    <s v="89301301"/>
    <x v="20"/>
  </r>
  <r>
    <n v="2023"/>
    <s v="2021101304453054781"/>
    <s v="445305478"/>
    <s v="Valouchová Miroslava"/>
    <n v="20210822"/>
    <n v="20211013"/>
    <x v="2"/>
    <n v="53"/>
    <s v="J459;G410;I10;E039;;;;;;;;;;;;"/>
    <s v="21415,21413,21221,21215,21225,21001,66949,90902"/>
    <s v="30"/>
    <s v="Geriatrie"/>
    <s v="89301301"/>
    <s v="3011"/>
    <n v="205"/>
    <s v="A"/>
    <s v="04-K04-01"/>
    <s v="Astma u pacientů s CC=2-4"/>
    <n v="327580"/>
    <n v="36995"/>
    <n v="165788"/>
    <n v="0"/>
    <n v="9849.06"/>
    <n v="8983.6"/>
    <n v="2545.84"/>
    <n v="2310"/>
    <n v="6375"/>
    <n v="202772"/>
    <s v="16"/>
    <s v="Klinika plicních nemocí a tuberkulózy"/>
    <s v="89301161"/>
    <s v="1611"/>
    <n v="8"/>
    <n v="3"/>
    <n v="16"/>
    <n v="76533"/>
    <n v="492"/>
    <n v="1"/>
    <n v="2110"/>
    <n v="1.0286"/>
    <n v="1.022"/>
    <n v="6.6E-3"/>
    <n v="4.1320601105690002"/>
    <n v="3.8580501079559326"/>
    <n v="0.27401000261306763"/>
    <s v="4"/>
    <s v="30"/>
    <m/>
    <s v="26,11,07"/>
    <s v="Geriatrie"/>
    <s v="77900"/>
    <s v="Olomoucký"/>
    <s v="Olomouc"/>
    <s v="Olomouc město"/>
    <s v="J45 - Astma"/>
    <s v="J459 - Astma NS"/>
    <m/>
    <s v="J459 - Astma NS"/>
    <s v="445305478"/>
    <d v="2021-09-16T00:00:00"/>
    <d v="2021-10-13T00:00:00"/>
    <n v="2021"/>
    <s v="6"/>
    <s v="4"/>
    <s v="3011"/>
    <s v="89301301"/>
    <x v="10"/>
  </r>
  <r>
    <n v="2023"/>
    <s v="2021101803655254151"/>
    <s v="365525415"/>
    <s v="Novotná Alena"/>
    <n v="20210926"/>
    <n v="20211018"/>
    <x v="2"/>
    <n v="23"/>
    <s v="E871;E86;N300;N183;F019;E039;;;;;;;;;;"/>
    <s v="21413,21225,21221,21415,21001"/>
    <s v="30"/>
    <s v="Geriatrie"/>
    <s v="89301301"/>
    <s v="3011"/>
    <n v="205"/>
    <s v="A"/>
    <s v="10-K12-02"/>
    <s v="Poruchy metabolismu a vnitřního prostředí mimo dehydrataci u pacientů s CC=1-3"/>
    <n v="75798"/>
    <n v="31088"/>
    <n v="0"/>
    <n v="0"/>
    <n v="1003.69"/>
    <n v="0"/>
    <n v="0"/>
    <n v="1760"/>
    <n v="4350"/>
    <n v="71506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1.1770000346004963"/>
    <n v="1.1640000343322754"/>
    <n v="1.3000000268220901E-2"/>
    <s v="4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65525415"/>
    <d v="2021-10-04T00:00:00"/>
    <d v="2021-10-18T00:00:00"/>
    <n v="2021"/>
    <s v="6"/>
    <s v="4"/>
    <s v="3011"/>
    <s v="89301301"/>
    <x v="2"/>
  </r>
  <r>
    <n v="2023"/>
    <s v="2021091603506251221"/>
    <s v="350625122"/>
    <s v="Hasa Alfred"/>
    <n v="20210821"/>
    <n v="20210916"/>
    <x v="2"/>
    <n v="27"/>
    <s v="K703;E46;I482;I10;I259;;;;;;;;;;;"/>
    <s v="21225,21221,21413,51395,21001,21219,21215"/>
    <s v="30"/>
    <s v="Geriatrie"/>
    <s v="89301301"/>
    <s v="3011"/>
    <n v="111"/>
    <s v="A"/>
    <s v="07-K04-03"/>
    <s v="Cirhóza a alkoholová hepatitida u pacientů s CC=1-2 nebo hepatorenální syndrom"/>
    <n v="64946"/>
    <n v="35048"/>
    <n v="0"/>
    <n v="0"/>
    <n v="5149.4399999999996"/>
    <n v="0"/>
    <n v="0"/>
    <n v="2080"/>
    <n v="5550"/>
    <n v="98169"/>
    <s v="02"/>
    <s v="II. interní klinika gastroenterologie a geriatrie"/>
    <s v="89301026"/>
    <s v="0216"/>
    <n v="9"/>
    <n v="3"/>
    <n v="20"/>
    <n v="70284"/>
    <n v="3585"/>
    <n v="1"/>
    <n v="14584"/>
    <n v="0.98650000000000004"/>
    <n v="0.93859999999999999"/>
    <n v="4.7899999999999998E-2"/>
    <n v="1.4245100393891335"/>
    <n v="1.3766100406646729"/>
    <n v="4.7899998724460602E-2"/>
    <s v="1"/>
    <s v="02"/>
    <m/>
    <s v="26,02"/>
    <s v="Geriatrie"/>
    <s v="78357"/>
    <s v="Olomoucký"/>
    <s v="Olomouc"/>
    <s v="Olomouc východ"/>
    <s v="K70 - Alkoholické onemocnění jater"/>
    <s v="K703 - Alkoholická cirhóza jater"/>
    <m/>
    <s v="K703 - Alkoholická cirhóza jater"/>
    <s v="350625122"/>
    <d v="2021-08-25T00:00:00"/>
    <d v="2021-09-16T00:00:00"/>
    <n v="2021"/>
    <s v="6"/>
    <s v="1"/>
    <s v="3011"/>
    <s v="89301301"/>
    <x v="2"/>
  </r>
  <r>
    <n v="2023"/>
    <s v="2021091604504094571"/>
    <s v="450409457"/>
    <s v="Dvořáček Stanislav"/>
    <n v="20210818"/>
    <n v="20210916"/>
    <x v="2"/>
    <n v="30"/>
    <s v="G910;M160;I10;N40;H409;;;;;;;;;;;"/>
    <s v="21415,21221,21413,21225,21001,21219,21215"/>
    <s v="30"/>
    <s v="Geriatrie"/>
    <s v="89301301"/>
    <s v="3011"/>
    <n v="111"/>
    <s v="A"/>
    <s v="08-K04-01"/>
    <s v="Jiná onemocnění kostí, kloubů a měkkých tkání u pacientů s CC=1-4"/>
    <n v="71720"/>
    <n v="36314"/>
    <n v="0"/>
    <n v="0"/>
    <n v="0"/>
    <n v="0"/>
    <n v="0"/>
    <n v="2270"/>
    <n v="4350"/>
    <n v="114892"/>
    <s v="17"/>
    <s v="Neurologická klinika"/>
    <s v="89301171"/>
    <s v="1711"/>
    <n v="9"/>
    <n v="3"/>
    <n v="18"/>
    <n v="66691"/>
    <n v="1438"/>
    <n v="1"/>
    <n v="8624"/>
    <n v="0.90980000000000005"/>
    <n v="0.89059999999999995"/>
    <n v="1.9199999999999998E-2"/>
    <n v="1.6030800342559814"/>
    <n v="1.6030800342559814"/>
    <n v="0"/>
    <s v="5"/>
    <s v="30"/>
    <m/>
    <s v="26"/>
    <s v="Geriatrie"/>
    <s v="77900"/>
    <s v="Olomoucký"/>
    <s v="Olomouc"/>
    <s v="Olomouc město"/>
    <s v="G91 - Hydrocefalus"/>
    <s v="G910 - Komunikující hydrocefalus"/>
    <m/>
    <s v="G910 - Komunikující hydrocefalus"/>
    <s v="450409457"/>
    <d v="2021-08-23T00:00:00"/>
    <d v="2021-09-16T00:00:00"/>
    <n v="2021"/>
    <s v="6"/>
    <s v="5"/>
    <s v="3011"/>
    <s v="89301301"/>
    <x v="7"/>
  </r>
  <r>
    <n v="2023"/>
    <s v="2021091529617540263"/>
    <s v="2961754026"/>
    <s v="Kobzová Margita"/>
    <n v="20210823"/>
    <n v="20210915"/>
    <x v="2"/>
    <n v="24"/>
    <s v="E86;F051;D648;I10;K573;K641;F018;;;;;;;;;"/>
    <s v="21225,21415,21221,21413"/>
    <s v="30"/>
    <s v="Geriatrie"/>
    <s v="89301301"/>
    <s v="3011"/>
    <n v="511"/>
    <s v="A"/>
    <s v="10-K14-02"/>
    <s v="Dehydratace u pacientů ve věku 65 a více let s CC=2-3"/>
    <n v="55358"/>
    <n v="32195"/>
    <n v="0"/>
    <n v="0"/>
    <n v="774.12"/>
    <n v="4491.8"/>
    <n v="0"/>
    <n v="1840"/>
    <n v="4500"/>
    <n v="68670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1.0876499749720097"/>
    <n v="1.0641499757766724"/>
    <n v="2.3499999195337296E-2"/>
    <s v="2"/>
    <s v="03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2961754026"/>
    <d v="2021-09-01T00:00:00"/>
    <d v="2021-09-15T00:00:00"/>
    <n v="2021"/>
    <s v="6"/>
    <s v="2"/>
    <s v="3011"/>
    <s v="89301301"/>
    <x v="5"/>
  </r>
  <r>
    <n v="2023"/>
    <s v="2021091503056134531"/>
    <s v="305613453"/>
    <s v="Kubešová Anna"/>
    <n v="20210829"/>
    <n v="20210915"/>
    <x v="2"/>
    <n v="18"/>
    <s v="E86;E115;E669;I10;;;;;;;;;;;;"/>
    <s v="21413,21221,21225"/>
    <s v="30"/>
    <s v="Geriatrie"/>
    <s v="89301301"/>
    <s v="3011"/>
    <n v="111"/>
    <s v="A"/>
    <s v="11-K01-02"/>
    <s v="Záněty močových cest u pacientů s CC=1-2"/>
    <n v="53262"/>
    <n v="23462"/>
    <n v="0"/>
    <n v="0"/>
    <n v="352.74"/>
    <n v="0"/>
    <n v="0"/>
    <n v="1360"/>
    <n v="2775"/>
    <n v="56359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0.92027000710368156"/>
    <n v="0.88747000694274902"/>
    <n v="3.2800000160932541E-2"/>
    <s v="4"/>
    <s v="30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05613453"/>
    <d v="2021-09-01T00:00:00"/>
    <d v="2021-09-15T00:00:00"/>
    <n v="2021"/>
    <s v="6"/>
    <s v="4"/>
    <s v="3011"/>
    <s v="89301301"/>
    <x v="2"/>
  </r>
  <r>
    <n v="2023"/>
    <s v="2021091002862274161"/>
    <s v="286227416"/>
    <s v="Kvapilová Marie"/>
    <n v="20210828"/>
    <n v="20210910"/>
    <x v="2"/>
    <n v="14"/>
    <s v="T848;Y792;I259;J041;I10;;;;;;;;;;;"/>
    <s v="21221,21225,21415,21413,21001,53469,78990"/>
    <s v="30"/>
    <s v="Geriatrie"/>
    <s v="89301301"/>
    <s v="3011"/>
    <n v="111"/>
    <s v="D"/>
    <s v="08-I21-01"/>
    <s v="Operace pánve a stehenní kosti mimo poranění pro závažnou hlavní diagnózu nebo u pacientů s CC=1-4"/>
    <n v="74985"/>
    <n v="11298"/>
    <n v="21984"/>
    <n v="0"/>
    <n v="117.62"/>
    <n v="5794.12"/>
    <n v="30034.65"/>
    <n v="720"/>
    <n v="1275"/>
    <n v="172669"/>
    <s v="11"/>
    <s v="Ortopedická klinika"/>
    <s v="89301111"/>
    <s v="1111"/>
    <n v="11"/>
    <n v="4"/>
    <n v="23"/>
    <n v="151302"/>
    <n v="25724"/>
    <n v="1"/>
    <n v="74765"/>
    <n v="2.3639999999999999"/>
    <n v="2.0205000000000002"/>
    <n v="0.34350000000000003"/>
    <n v="2.3639999330043793"/>
    <n v="2.0204999446868896"/>
    <n v="0.34349998831748962"/>
    <s v="4"/>
    <s v="11"/>
    <s v="11"/>
    <s v="26,11,07"/>
    <s v="Geriatrie"/>
    <s v="78345"/>
    <s v="Olomoucký"/>
    <s v="Olomouc"/>
    <s v="Litovelsk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286227416"/>
    <d v="2021-09-06T00:00:00"/>
    <d v="2021-09-10T00:00:00"/>
    <n v="2021"/>
    <s v="6"/>
    <s v="4"/>
    <s v="3011"/>
    <s v="89301301"/>
    <x v="0"/>
  </r>
  <r>
    <n v="2023"/>
    <s v="2021090803212244541"/>
    <s v="321224454"/>
    <s v="Vrtěl Jaroslav"/>
    <n v="20210827"/>
    <n v="20210908"/>
    <x v="2"/>
    <n v="13"/>
    <s v="M5456;J449;I694;I10;;;;;;;;;;;;"/>
    <s v="21415,21225,21221,21413,21001"/>
    <s v="30"/>
    <s v="Geriatrie"/>
    <s v="89301301"/>
    <s v="3011"/>
    <n v="111"/>
    <s v="A"/>
    <s v="08-K08-00"/>
    <s v="Jiná onemocnění páteře a bolest zad"/>
    <n v="31936"/>
    <n v="17617"/>
    <n v="0"/>
    <n v="0"/>
    <n v="0"/>
    <n v="0"/>
    <n v="0"/>
    <n v="930"/>
    <n v="2700"/>
    <n v="36566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57991999387741089"/>
    <n v="0.57991999387741089"/>
    <n v="0"/>
    <s v="4"/>
    <s v="17"/>
    <m/>
    <s v="26"/>
    <s v="Geriatrie"/>
    <s v="75101"/>
    <s v="Olomoucký"/>
    <s v="Přerov"/>
    <s v="Tovačovsko"/>
    <s v="M54 - Dorzalgie"/>
    <s v="M545 - Bolesti dolní části zad"/>
    <s v="M5456 - Bolesti dolní části zad; bederní krajina"/>
    <s v="M5456 - Bolesti dolní části zad; bederní krajina"/>
    <s v="321224454"/>
    <d v="2021-08-30T00:00:00"/>
    <d v="2021-09-08T00:00:00"/>
    <n v="2021"/>
    <s v="6"/>
    <s v="4"/>
    <s v="3011"/>
    <s v="89301301"/>
    <x v="7"/>
  </r>
  <r>
    <n v="2023"/>
    <s v="2021090604006244041"/>
    <s v="400624404"/>
    <s v="Rotter Arnošt"/>
    <n v="20210823"/>
    <n v="20210906"/>
    <x v="2"/>
    <n v="15"/>
    <s v="I7020;I659;I10;;;;;;;;;;;;;"/>
    <s v="21225,37022,21413,21221,21001,35520"/>
    <s v="30"/>
    <s v="Geriatrie"/>
    <s v="89301301"/>
    <s v="3011"/>
    <n v="111"/>
    <s v="A"/>
    <s v="09-K13-01"/>
    <s v="Otevřené poranění kožního krytu trupu nebo končetin nebo povrchové poranění kožního krytu trupu nebo končetin u pacientů s CC=1-4"/>
    <n v="42738"/>
    <n v="18783"/>
    <n v="0"/>
    <n v="0"/>
    <n v="0"/>
    <n v="0"/>
    <n v="0"/>
    <n v="1160"/>
    <n v="2025"/>
    <n v="42363"/>
    <s v="05"/>
    <s v="II. chirurgická klinika - cévně-transplantační"/>
    <s v="89301051"/>
    <s v="0511"/>
    <n v="5"/>
    <n v="2"/>
    <n v="11"/>
    <n v="40227"/>
    <n v="780"/>
    <n v="1"/>
    <n v="4270"/>
    <n v="0.54759999999999998"/>
    <n v="0.53720000000000001"/>
    <n v="1.04E-2"/>
    <n v="0.79505997896194458"/>
    <n v="0.79505997896194458"/>
    <n v="0"/>
    <s v="4"/>
    <s v="30"/>
    <m/>
    <s v="26,39"/>
    <s v="Geriatrie"/>
    <s v="78501"/>
    <s v="Olomoucký"/>
    <s v="Olomouc"/>
    <s v="Šternbersko"/>
    <s v="I70 - Ateroskleróza"/>
    <s v="I702 - Ateroskleróza končetinových tepen"/>
    <s v="I7020 - Ateroskleróza končetinových tepen, bez gangrény"/>
    <s v="I7020 - Ateroskleróza končetinových tepen, bez gangrény"/>
    <s v="400624404"/>
    <d v="2021-08-24T00:00:00"/>
    <d v="2021-09-06T00:00:00"/>
    <n v="2021"/>
    <s v="6"/>
    <s v="4"/>
    <s v="3011"/>
    <s v="89301301"/>
    <x v="26"/>
  </r>
  <r>
    <n v="2023"/>
    <s v="2021090403402074441"/>
    <s v="340207444"/>
    <s v="Slováček Oldřich"/>
    <n v="20210814"/>
    <n v="20210904"/>
    <x v="2"/>
    <n v="22"/>
    <s v="J160;E119;I10;E871;G20;;;;;;;;;;;"/>
    <s v="21225,21415,21413,21221,21001"/>
    <s v="30"/>
    <s v="Geriatrie"/>
    <s v="89301301"/>
    <s v="3011"/>
    <n v="111"/>
    <s v="A"/>
    <s v="04-K02-03"/>
    <s v="Záněty plic u pacientů s CC=2-3"/>
    <n v="66959"/>
    <n v="30274"/>
    <n v="0"/>
    <n v="0"/>
    <n v="3496.41"/>
    <n v="0"/>
    <n v="2545.84"/>
    <n v="1680"/>
    <n v="4725"/>
    <n v="82763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2"/>
    <m/>
    <s v="26"/>
    <s v="Geriatrie"/>
    <s v="77900"/>
    <s v="Olomoucký"/>
    <s v="Olomouc"/>
    <s v="Olomouc město"/>
    <s v="J16 - Zánět plic (pneumonie) způsobený jinými infekčními organismy NJ"/>
    <s v="J160 - Chlamydiová pneumonie"/>
    <m/>
    <s v="J160 - Chlamydiová pneumonie"/>
    <s v="340207444"/>
    <d v="2021-08-23T00:00:00"/>
    <d v="2021-09-04T00:00:00"/>
    <n v="2021"/>
    <s v="6"/>
    <s v="8"/>
    <s v="3011"/>
    <s v="89301301"/>
    <x v="2"/>
  </r>
  <r>
    <n v="2023"/>
    <s v="2021090304608024871"/>
    <s v="460802487"/>
    <s v="Suchý Zdeněk"/>
    <n v="20210810"/>
    <n v="20210903"/>
    <x v="2"/>
    <n v="25"/>
    <s v="S7220;W0000;D62;;;;;;;;;;;;;"/>
    <s v="21221,21219,21225,21415,21413,21215,66127,21001,53471"/>
    <s v="30"/>
    <s v="Geriatrie"/>
    <s v="89301301"/>
    <s v="3011"/>
    <n v="111"/>
    <s v="D"/>
    <s v="08-I13-05"/>
    <s v="Operace poranění stehenní kosti v CVSP u pacientů ve věku 16 a více let s CC=1-2 nebo ve věku 75 a více let"/>
    <n v="112138"/>
    <n v="26689"/>
    <n v="32005"/>
    <n v="0"/>
    <n v="12.88"/>
    <n v="10957.36"/>
    <n v="12120.41"/>
    <n v="1760"/>
    <n v="4125"/>
    <n v="186401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"/>
    <s v="Geriatrie"/>
    <s v="78361"/>
    <s v="Olomoucký"/>
    <s v="Olomouc"/>
    <s v="Olomouc sever"/>
    <s v="S72 - Zlomenina kosti stehenní [fractura femoris]"/>
    <s v="S722 - Subtrochanterická zlomenina"/>
    <s v="S7220 - Subtrochanterická zlomenina; zavřená"/>
    <s v="S7220 - Subtrochanterická zlomenina; zavřená"/>
    <s v="460802487"/>
    <d v="2021-08-18T00:00:00"/>
    <d v="2021-09-03T00:00:00"/>
    <n v="2021"/>
    <s v="6"/>
    <s v="4"/>
    <s v="3011"/>
    <s v="89301301"/>
    <x v="1"/>
  </r>
  <r>
    <n v="2023"/>
    <s v="2021090103858174281"/>
    <s v="385817428"/>
    <s v="Valúchová Jarmila"/>
    <n v="20210815"/>
    <n v="20210901"/>
    <x v="2"/>
    <n v="18"/>
    <s v="N390;I259;I10;I7090;E079;;;;;;;;;;;"/>
    <s v="21413,21215,21001,21225,21221,21415"/>
    <s v="30"/>
    <s v="Geriatrie"/>
    <s v="89301301"/>
    <s v="3011"/>
    <n v="111"/>
    <s v="A"/>
    <s v="11-K01-01"/>
    <s v="Záněty močových cest u pacientů s CC=3-4"/>
    <n v="48477"/>
    <n v="22625"/>
    <n v="0"/>
    <n v="0"/>
    <n v="651.9"/>
    <n v="0"/>
    <n v="0"/>
    <n v="1360"/>
    <n v="2550"/>
    <n v="81676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5817428"/>
    <d v="2021-08-16T00:00:00"/>
    <d v="2021-09-01T00:00:00"/>
    <n v="2021"/>
    <s v="6"/>
    <s v="1"/>
    <s v="3011"/>
    <s v="89301301"/>
    <x v="2"/>
  </r>
  <r>
    <n v="2023"/>
    <s v="2021090204211024241"/>
    <s v="421102424"/>
    <s v="Pačes Petr"/>
    <n v="20210811"/>
    <n v="20210902"/>
    <x v="2"/>
    <n v="23"/>
    <s v="I633;F059;G308;E119;I252;E782;;;;;;;;;;"/>
    <s v="72213,21225,21415,21221,21413,72015,21001"/>
    <s v="30"/>
    <s v="Geriatrie"/>
    <s v="89301301"/>
    <s v="3011"/>
    <n v="111"/>
    <s v="A"/>
    <s v="01-K10-02"/>
    <s v="Mozkový infarkt v komplexním CVSP u pacientů s CC=1-2"/>
    <n v="72119"/>
    <n v="30891"/>
    <n v="0"/>
    <n v="0"/>
    <n v="0"/>
    <n v="0"/>
    <n v="0"/>
    <n v="1680"/>
    <n v="4950"/>
    <n v="116278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7950199842453003"/>
    <n v="1.7950199842453003"/>
    <n v="0"/>
    <s v="2"/>
    <s v="17"/>
    <m/>
    <s v="36,26"/>
    <s v="Geriatrie"/>
    <s v="77200"/>
    <s v="Olomoucký"/>
    <s v="Olomouc"/>
    <s v="Olomouc město"/>
    <s v="I63 - Mozkový infarkt"/>
    <s v="I633 - Mozkový infarkt způs.trombózou mozkových tepen"/>
    <m/>
    <s v="I633 - Mozkový infarkt způs.trombózou mozkových tepen"/>
    <s v="421102424"/>
    <d v="2021-08-19T00:00:00"/>
    <d v="2021-09-02T00:00:00"/>
    <n v="2021"/>
    <s v="6"/>
    <s v="2"/>
    <s v="3011"/>
    <s v="89301301"/>
    <x v="37"/>
  </r>
  <r>
    <n v="2023"/>
    <s v="2021090155070815031"/>
    <s v="5507081503"/>
    <s v="Přikryl Jan"/>
    <n v="20210820"/>
    <n v="20210901"/>
    <x v="2"/>
    <n v="13"/>
    <s v="E871;E86;A046;I10;J459;;;;;;;;;;;"/>
    <s v="21221,21225,21413,21001,21717"/>
    <s v="30"/>
    <s v="Geriatrie"/>
    <s v="89301301"/>
    <s v="3011"/>
    <n v="111"/>
    <s v="A"/>
    <s v="10-K12-02"/>
    <s v="Poruchy metabolismu a vnitřního prostředí mimo dehydrataci u pacientů s CC=1-3"/>
    <n v="41189"/>
    <n v="18136"/>
    <n v="0"/>
    <n v="0"/>
    <n v="0"/>
    <n v="5478.68"/>
    <n v="2545.84"/>
    <n v="960"/>
    <n v="2700"/>
    <n v="61132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0.93773002922534943"/>
    <n v="0.87300002574920654"/>
    <n v="6.4730003476142883E-2"/>
    <s v="4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5507081503"/>
    <d v="2021-08-26T00:00:00"/>
    <d v="2021-09-01T00:00:00"/>
    <n v="2021"/>
    <s v="6"/>
    <s v="4"/>
    <s v="3011"/>
    <s v="89301301"/>
    <x v="2"/>
  </r>
  <r>
    <n v="2023"/>
    <s v="2021071204612034481"/>
    <s v="461203448"/>
    <s v="Fryšák Zdeněk"/>
    <n v="20210625"/>
    <n v="20210712"/>
    <x v="2"/>
    <n v="18"/>
    <s v="G20;S018;W1701;M358;N40;G473;;;;;;;;;;"/>
    <s v="21221,21225,21415,21215,21413,56151"/>
    <s v="30"/>
    <s v="Geriatrie"/>
    <s v="89301301"/>
    <s v="3011"/>
    <n v="205"/>
    <s v="B"/>
    <s v="01-I08-04"/>
    <s v="Chirurgický výkon na úrovni lebky a tvrdé pleny u pacientů s CC=0-2"/>
    <n v="57251"/>
    <n v="24806"/>
    <n v="0"/>
    <n v="0"/>
    <n v="0"/>
    <n v="0"/>
    <n v="0"/>
    <n v="1390"/>
    <n v="3000"/>
    <n v="125973"/>
    <s v="03"/>
    <s v="III. interní klinika - nefrologická, revmatologická a endokrinologická"/>
    <s v="89301031"/>
    <s v="0311"/>
    <n v="8"/>
    <n v="3"/>
    <n v="15"/>
    <n v="111782"/>
    <n v="5757"/>
    <n v="1"/>
    <n v="20516"/>
    <n v="1.5697000000000001"/>
    <n v="1.4927999999999999"/>
    <n v="7.6899999999999996E-2"/>
    <n v="1.8286800384521484"/>
    <n v="1.8286800384521484"/>
    <n v="0"/>
    <s v="1"/>
    <s v="06"/>
    <s v="06"/>
    <s v="26,06"/>
    <s v="Geriatrie"/>
    <s v="78325"/>
    <s v="Olomoucký"/>
    <s v="Olomouc"/>
    <s v="Litovelsko"/>
    <s v="G20 - Parkinsonova nemoc"/>
    <m/>
    <m/>
    <s v="G20 - Parkinsonova nemoc"/>
    <s v="461203448"/>
    <d v="2021-07-09T00:00:00"/>
    <d v="2021-07-12T00:00:00"/>
    <n v="2021"/>
    <s v="6"/>
    <s v="1"/>
    <s v="3011"/>
    <s v="89301301"/>
    <x v="18"/>
  </r>
  <r>
    <n v="2023"/>
    <s v="2021090203151314181"/>
    <s v="315131418"/>
    <s v="Höferová Františka"/>
    <n v="20210817"/>
    <n v="20210902"/>
    <x v="2"/>
    <n v="17"/>
    <s v="I678;F079;N390;I259;I10;E441;U5040;;;;;;;;;"/>
    <s v="21413,21221,21225,21415,21001,37022,35520"/>
    <s v="30"/>
    <s v="Geriatrie"/>
    <s v="89301301"/>
    <s v="3011"/>
    <n v="201"/>
    <s v="A"/>
    <s v="01-K12-01"/>
    <s v="Jiná cévní onemocnění mozku a míchy v komplexním CVSP"/>
    <n v="54972"/>
    <n v="22296"/>
    <n v="0"/>
    <n v="0"/>
    <n v="631.91999999999996"/>
    <n v="0"/>
    <n v="2545.84"/>
    <n v="1280"/>
    <n v="3600"/>
    <n v="59707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1.2649399936199188"/>
    <n v="1.2506099939346313"/>
    <n v="1.4329999685287476E-2"/>
    <s v="4"/>
    <s v="30"/>
    <m/>
    <s v="26,39"/>
    <s v="Geriatrie"/>
    <s v="68201"/>
    <s v="Jihomoravský"/>
    <s v="Vyškov"/>
    <s v="Vyškov"/>
    <s v="I67 - Jiná cévní onemocnění mozku"/>
    <s v="I678 - Jiná určená cévní onemocnění mozku"/>
    <m/>
    <s v="I678 - Jiná určená cévní onemocnění mozku"/>
    <s v="315131418"/>
    <d v="2021-08-17T00:00:00"/>
    <d v="2021-09-02T00:00:00"/>
    <n v="2021"/>
    <s v="6"/>
    <s v="4"/>
    <s v="3011"/>
    <s v="89301301"/>
    <x v="6"/>
  </r>
  <r>
    <n v="2023"/>
    <s v="2021090203062167151"/>
    <s v="306216715"/>
    <s v="Voznicová Milada"/>
    <n v="20210817"/>
    <n v="20210902"/>
    <x v="2"/>
    <n v="17"/>
    <s v="N309;I10;E86;S4220;W0190;;;;;;;;;;;"/>
    <s v="21415,21221,21225,21413"/>
    <s v="30"/>
    <s v="Geriatrie"/>
    <s v="89301301"/>
    <s v="3011"/>
    <n v="201"/>
    <s v="A"/>
    <s v="11-K01-02"/>
    <s v="Záněty močových cest u pacientů s CC=1-2"/>
    <n v="47803"/>
    <n v="21708"/>
    <n v="0"/>
    <n v="0"/>
    <n v="692.63"/>
    <n v="0"/>
    <n v="0"/>
    <n v="1280"/>
    <n v="2400"/>
    <n v="43593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4"/>
    <s v="02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306216715"/>
    <d v="2021-08-19T00:00:00"/>
    <d v="2021-09-02T00:00:00"/>
    <n v="2021"/>
    <s v="6"/>
    <s v="4"/>
    <s v="3011"/>
    <s v="89301301"/>
    <x v="2"/>
  </r>
  <r>
    <n v="2023"/>
    <s v="2021090602955254271"/>
    <s v="295525427"/>
    <s v="Přichystalová Eliška"/>
    <n v="20210802"/>
    <n v="20210906"/>
    <x v="2"/>
    <n v="36"/>
    <s v="C184;Z932;I489;I259;E119;I10;;;;;;;;;;"/>
    <s v="21415,21413,21215,21221,21225,51353,21717,51357,78989,91761,21001"/>
    <s v="30"/>
    <s v="Geriatrie"/>
    <s v="89301301"/>
    <s v="3011"/>
    <n v="201"/>
    <s v="A"/>
    <s v="06-I12-02"/>
    <s v="Chirurgický výkon na žaludku nebo střevu mimo resekce pro závažnou hlavní diagnózu u pacientů s CC=0-3"/>
    <n v="131695"/>
    <n v="38681"/>
    <n v="35751"/>
    <n v="0"/>
    <n v="315.32"/>
    <n v="0"/>
    <n v="563"/>
    <n v="3160"/>
    <n v="3975"/>
    <n v="187795"/>
    <s v="04"/>
    <s v="I. chirurgická klinika"/>
    <s v="89301041"/>
    <s v="0413"/>
    <n v="12"/>
    <n v="4"/>
    <n v="23"/>
    <n v="172016"/>
    <n v="7580"/>
    <n v="1"/>
    <n v="26433"/>
    <n v="2.3982999999999999"/>
    <n v="2.2970999999999999"/>
    <n v="0.1012"/>
    <n v="3.8914100080728531"/>
    <n v="3.7902100086212158"/>
    <n v="0.10119999945163727"/>
    <s v="4"/>
    <s v="04"/>
    <s v="04"/>
    <s v="26,04,07"/>
    <s v="Geriatrie"/>
    <s v="77900"/>
    <s v="Olomoucký"/>
    <s v="Olomouc"/>
    <s v="Olomouc město"/>
    <s v="C18 - Zhoubný novotvar tlustého střeva"/>
    <s v="C184 - ZN - příčný tračník [colon transversum]"/>
    <m/>
    <s v="C184 - ZN - příčný tračník [colon transversum]"/>
    <s v="295525427"/>
    <d v="2021-08-20T00:00:00"/>
    <d v="2021-09-06T00:00:00"/>
    <n v="2021"/>
    <s v="6"/>
    <s v="4"/>
    <s v="3011"/>
    <s v="89301301"/>
    <x v="8"/>
  </r>
  <r>
    <n v="2023"/>
    <s v="2021091004460034321"/>
    <s v="446003432"/>
    <s v="Sedláčková Helena"/>
    <n v="20210830"/>
    <n v="20210910"/>
    <x v="2"/>
    <n v="12"/>
    <s v="N300;M5412;I10;I481;;;;;;;;;;;;"/>
    <s v="21225,21413,21221,21001,21717,21415"/>
    <s v="30"/>
    <s v="Geriatrie"/>
    <s v="89301301"/>
    <s v="3011"/>
    <n v="201"/>
    <s v="A"/>
    <s v="08-K05-00"/>
    <s v="Patologické zlomeniny"/>
    <n v="38545"/>
    <n v="15129"/>
    <n v="0"/>
    <n v="0"/>
    <n v="3025.23"/>
    <n v="0"/>
    <n v="0"/>
    <n v="880"/>
    <n v="1125"/>
    <n v="52562"/>
    <s v="02"/>
    <s v="II. interní klinika gastroenterologie a geriatrie"/>
    <s v="89301021"/>
    <s v="0213"/>
    <n v="10"/>
    <n v="3"/>
    <n v="20"/>
    <n v="60902"/>
    <n v="976"/>
    <n v="1"/>
    <n v="7664"/>
    <n v="0.82630000000000003"/>
    <n v="0.81330000000000002"/>
    <n v="1.2999999999999999E-2"/>
    <n v="0.82630001381039619"/>
    <n v="0.81330001354217529"/>
    <n v="1.3000000268220901E-2"/>
    <s v="1"/>
    <s v="30"/>
    <m/>
    <s v="26"/>
    <s v="Geriatrie"/>
    <s v="78322"/>
    <s v="Olomoucký"/>
    <s v="Olomouc"/>
    <s v="Litovelsko"/>
    <s v="N30 - Zánět močového měchýře (cystitida)"/>
    <s v="N300 - Akutní cystitida"/>
    <m/>
    <s v="N300 - Akutní cystitida"/>
    <s v="446003432"/>
    <d v="2021-09-03T00:00:00"/>
    <d v="2021-09-10T00:00:00"/>
    <n v="2021"/>
    <s v="6"/>
    <s v="1"/>
    <s v="3011"/>
    <s v="89301301"/>
    <x v="11"/>
  </r>
  <r>
    <n v="2023"/>
    <s v="2021091403752224631"/>
    <s v="375222463"/>
    <s v="Adámková Zdenka"/>
    <n v="20210822"/>
    <n v="20210914"/>
    <x v="2"/>
    <n v="24"/>
    <s v="I639;I10;E114;E789;;;;;;;;;;;;"/>
    <s v="21415,21413,72213,72015,37022,21225,35520,72017,21221,21001"/>
    <s v="30"/>
    <s v="Geriatrie"/>
    <s v="89301301"/>
    <s v="3011"/>
    <n v="201"/>
    <s v="A"/>
    <s v="01-K10-02"/>
    <s v="Mozkový infarkt v komplexním CVSP u pacientů s CC=1-2"/>
    <n v="89695"/>
    <n v="30953"/>
    <n v="0"/>
    <n v="0"/>
    <n v="352.84"/>
    <n v="0"/>
    <n v="0"/>
    <n v="1790"/>
    <n v="4275"/>
    <n v="98000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908490052446723"/>
    <n v="1.8911900520324707"/>
    <n v="1.7300000414252281E-2"/>
    <s v="4"/>
    <s v="17"/>
    <m/>
    <s v="26,36,39"/>
    <s v="Geriatrie"/>
    <s v="78346"/>
    <s v="Olomoucký"/>
    <s v="Olomouc"/>
    <s v="Olomouc západ"/>
    <s v="I63 - Mozkový infarkt"/>
    <s v="I639 - Mozkový infarkt NS"/>
    <m/>
    <s v="I639 - Mozkový infarkt NS"/>
    <s v="375222463"/>
    <d v="2021-08-27T00:00:00"/>
    <d v="2021-09-14T00:00:00"/>
    <n v="2021"/>
    <s v="6"/>
    <s v="4"/>
    <s v="3011"/>
    <s v="89301301"/>
    <x v="37"/>
  </r>
  <r>
    <n v="2023"/>
    <s v="2021091503456214261"/>
    <s v="345621426"/>
    <s v="Sobková Ludmila"/>
    <n v="20210827"/>
    <n v="20210915"/>
    <x v="2"/>
    <n v="20"/>
    <s v="I269;I10;K802;;;;;;;;;;;;;"/>
    <s v="21415,21225,21001,21413,21221,21215"/>
    <s v="30"/>
    <s v="Geriatrie"/>
    <s v="89301301"/>
    <s v="3011"/>
    <n v="201"/>
    <s v="A"/>
    <s v="04-K05-03"/>
    <s v="Plicní embolie v CVSP u pacientů bez akutního cor pulmonale s CC=0-2"/>
    <n v="77496"/>
    <n v="20213"/>
    <n v="21984"/>
    <n v="0"/>
    <n v="923.15"/>
    <n v="0"/>
    <n v="0"/>
    <n v="1200"/>
    <n v="2400"/>
    <n v="66155"/>
    <s v="02"/>
    <s v="II. interní klinika gastroenterologie a geriatrie"/>
    <s v="89301023"/>
    <s v="0231"/>
    <n v="7"/>
    <n v="2"/>
    <n v="12"/>
    <n v="54355"/>
    <n v="1086"/>
    <n v="1"/>
    <n v="3765"/>
    <n v="0.74039999999999995"/>
    <n v="0.72589999999999999"/>
    <n v="1.4500000000000001E-2"/>
    <n v="1.2381599918007851"/>
    <n v="1.2236599922180176"/>
    <n v="1.4499999582767487E-2"/>
    <s v="1"/>
    <s v="02"/>
    <m/>
    <s v="26"/>
    <s v="Geriatrie"/>
    <s v="77000"/>
    <m/>
    <m/>
    <s v="Olomouc"/>
    <s v="I26 - Plicní embolie"/>
    <s v="I269 - Plicní embolie bez akutního cor pulmonale"/>
    <m/>
    <s v="I269 - Plicní embolie bez akutního cor pulmonale"/>
    <s v="345621426"/>
    <d v="2021-09-02T00:00:00"/>
    <d v="2021-09-15T00:00:00"/>
    <n v="2021"/>
    <s v="6"/>
    <s v="1"/>
    <s v="3011"/>
    <s v="89301301"/>
    <x v="2"/>
  </r>
  <r>
    <n v="2023"/>
    <s v="2021110204112064731"/>
    <s v="411206473"/>
    <s v="Kalman Josef"/>
    <n v="20211026"/>
    <n v="20211102"/>
    <x v="2"/>
    <n v="8"/>
    <s v="M0699;N390;J069;I259;I10;N189;U5121;;;;;;;;;"/>
    <s v="21225,21413,21221,21415,21215"/>
    <s v="30"/>
    <s v="Geriatrie"/>
    <s v="89301301"/>
    <s v="3011"/>
    <n v="201"/>
    <s v="A"/>
    <s v="08-K02-03"/>
    <s v="Neinfekční zánětlivá onemocnění kloubů a páteře u pacientů s CC=0"/>
    <n v="20757"/>
    <n v="9898"/>
    <n v="0"/>
    <n v="0"/>
    <n v="245.51"/>
    <n v="0"/>
    <n v="0"/>
    <n v="560"/>
    <n v="1050"/>
    <n v="38969"/>
    <s v="30"/>
    <s v="Geriatrie"/>
    <s v="89301301"/>
    <s v="3011"/>
    <n v="6"/>
    <n v="2"/>
    <n v="13"/>
    <n v="47635"/>
    <n v="351"/>
    <n v="1"/>
    <n v="2509"/>
    <n v="0.64080000000000004"/>
    <n v="0.6361"/>
    <n v="4.7000000000000002E-3"/>
    <n v="0.64079999411478639"/>
    <n v="0.63609999418258667"/>
    <n v="4.6999999321997166E-3"/>
    <s v="4"/>
    <s v="30"/>
    <m/>
    <s v="26"/>
    <s v="Geriatrie"/>
    <s v="77200"/>
    <s v="Olomoucký"/>
    <s v="Olomouc"/>
    <s v="Olomouc město"/>
    <s v="M06 - Jiná revmatická artritida"/>
    <s v="M069 - Revmatická artritida NS"/>
    <s v="M0699 - Revmatická artritida NS; lokalizace NS"/>
    <s v="M0699 - Revmatická artritida NS; lokalizace NS"/>
    <s v="411206473"/>
    <d v="2021-10-26T00:00:00"/>
    <d v="2021-11-02T00:00:00"/>
    <n v="2021"/>
    <s v="6"/>
    <s v="4"/>
    <s v="3011"/>
    <s v="89301301"/>
    <x v="20"/>
  </r>
  <r>
    <n v="2023"/>
    <s v="2021110203360207831"/>
    <s v="336020783"/>
    <s v="Matulová Barbora"/>
    <n v="20211015"/>
    <n v="20211102"/>
    <x v="2"/>
    <n v="19"/>
    <s v="I500;J209;N184;I481;E117;I10;;;;;;;;;;"/>
    <s v="21221,21001,21415,21225,21413,21215"/>
    <s v="30"/>
    <s v="Geriatrie"/>
    <s v="89301301"/>
    <s v="3011"/>
    <n v="201"/>
    <s v="A"/>
    <s v="05-K07-03"/>
    <s v="Srdeční selhání v CVSP u pacientů s CC=3-4"/>
    <n v="57056"/>
    <n v="25337"/>
    <n v="0"/>
    <n v="0"/>
    <n v="613.79"/>
    <n v="0"/>
    <n v="0"/>
    <n v="1440"/>
    <n v="2700"/>
    <n v="93374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36020783"/>
    <d v="2021-10-25T00:00:00"/>
    <d v="2021-11-02T00:00:00"/>
    <n v="2021"/>
    <s v="6"/>
    <s v="4"/>
    <s v="3011"/>
    <s v="89301301"/>
    <x v="2"/>
  </r>
  <r>
    <n v="2023"/>
    <s v="2021092204752264121"/>
    <s v="475226412"/>
    <s v="Blahová Věra"/>
    <n v="20210824"/>
    <n v="20210922"/>
    <x v="2"/>
    <n v="30"/>
    <s v="A418;L023;L893;A047;I10;I500;Z290;;;;;;;;;"/>
    <s v="21221,21415,21413,21225,62310"/>
    <s v="30"/>
    <s v="Geriatrie"/>
    <s v="89301301"/>
    <s v="3011"/>
    <n v="207"/>
    <s v="A"/>
    <s v="18-I01-02"/>
    <s v="Jiný chirurgický výkon pro eliminaci zánětlivého ložiska sepse"/>
    <n v="78115"/>
    <n v="36674"/>
    <n v="0"/>
    <n v="0"/>
    <n v="20534.89"/>
    <n v="0"/>
    <n v="0"/>
    <n v="2320"/>
    <n v="6525"/>
    <n v="193286"/>
    <s v="30"/>
    <s v="Geriatrie"/>
    <s v="89301301"/>
    <s v="3011"/>
    <n v="18"/>
    <n v="6"/>
    <n v="34"/>
    <n v="220582"/>
    <n v="24340"/>
    <n v="1"/>
    <n v="77521"/>
    <n v="3.2707000000000002"/>
    <n v="2.9457"/>
    <n v="0.32500000000000001"/>
    <n v="3.2706999182701111"/>
    <n v="2.94569993019104"/>
    <n v="0.32499998807907104"/>
    <s v="4"/>
    <s v="30"/>
    <m/>
    <s v="26,04"/>
    <s v="Geriatrie"/>
    <s v="77900"/>
    <s v="Olomoucký"/>
    <s v="Olomouc"/>
    <s v="Olomouc město"/>
    <s v="A41 - Jiná sepse"/>
    <s v="A418 - Jiné určené sepse"/>
    <m/>
    <s v="A418 - Jiné určené sepse"/>
    <s v="475226412"/>
    <d v="2021-08-24T00:00:00"/>
    <d v="2021-09-22T00:00:00"/>
    <n v="2021"/>
    <s v="6"/>
    <s v="4"/>
    <s v="3011"/>
    <s v="89301301"/>
    <x v="20"/>
  </r>
  <r>
    <n v="2023"/>
    <s v="2021090203958034181"/>
    <s v="395803418"/>
    <s v="Blumová Anna"/>
    <n v="20210816"/>
    <n v="20210902"/>
    <x v="2"/>
    <n v="18"/>
    <s v="E871;N183;E112;D638;I7090;;;;;;;;;;;"/>
    <s v="21219,21225,21221,21717,21413,21415"/>
    <s v="30"/>
    <s v="Geriatrie"/>
    <s v="89301301"/>
    <s v="3011"/>
    <n v="211"/>
    <s v="A"/>
    <s v="11-K03-02"/>
    <s v="Chronické onemocnění ledvin u pacientů ve věku 18 a více let s CC=0-2"/>
    <n v="47318"/>
    <n v="22481"/>
    <n v="0"/>
    <n v="0"/>
    <n v="0"/>
    <n v="0"/>
    <n v="0"/>
    <n v="1360"/>
    <n v="2100"/>
    <n v="56654"/>
    <s v="02"/>
    <s v="II. interní klinika gastroenterologie a geriatrie"/>
    <s v="89301026"/>
    <s v="0216"/>
    <n v="6"/>
    <n v="2"/>
    <n v="13"/>
    <n v="46574"/>
    <n v="1339"/>
    <n v="1"/>
    <n v="6690"/>
    <n v="0.63990000000000002"/>
    <n v="0.622"/>
    <n v="1.7899999999999999E-2"/>
    <n v="0.93300002813339233"/>
    <n v="0.93300002813339233"/>
    <n v="0"/>
    <s v="1"/>
    <s v="30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95803418"/>
    <d v="2021-08-18T00:00:00"/>
    <d v="2021-09-02T00:00:00"/>
    <n v="2021"/>
    <s v="6"/>
    <s v="1"/>
    <s v="3011"/>
    <s v="89301301"/>
    <x v="2"/>
  </r>
  <r>
    <n v="2023"/>
    <s v="2021090604261124271"/>
    <s v="426112427"/>
    <s v="Matoušková Markéta"/>
    <n v="20210810"/>
    <n v="20210906"/>
    <x v="2"/>
    <n v="28"/>
    <s v="K572;Z932;N189;E119;I489;;;;;;;;;;;"/>
    <s v="51353,21225,21415,51359,21221,78989,21413,21001,51397"/>
    <s v="30"/>
    <s v="Geriatrie"/>
    <s v="89301301"/>
    <s v="3011"/>
    <n v="211"/>
    <s v="D"/>
    <s v="06-I07-04"/>
    <s v="Resekce střeva nebo peritonea pro onemocnění trávicí soustavy u pacientů ve věku 2 a více let s CC=4"/>
    <n v="203129"/>
    <n v="22356"/>
    <n v="95336"/>
    <n v="0"/>
    <n v="3850.92"/>
    <n v="16301.34"/>
    <n v="23874.9"/>
    <n v="1840"/>
    <n v="1500"/>
    <n v="309724"/>
    <s v="04"/>
    <s v="I. chirurgická klinika"/>
    <s v="89301041"/>
    <s v="0413"/>
    <n v="17"/>
    <n v="6"/>
    <n v="31"/>
    <n v="315976"/>
    <n v="22759"/>
    <n v="1"/>
    <n v="62114"/>
    <n v="4.5235000000000003"/>
    <n v="4.2195999999999998"/>
    <n v="0.3039"/>
    <n v="4.5235002040863037"/>
    <n v="4.2196002006530762"/>
    <n v="0.30390000343322754"/>
    <s v="4"/>
    <s v="59"/>
    <s v="04"/>
    <s v="26,04,07"/>
    <s v="Geriatrie"/>
    <s v="77900"/>
    <s v="Olomoucký"/>
    <s v="Olomouc"/>
    <s v="Olomouc město"/>
    <s v="K57 - Divertikulární nemoc střeva"/>
    <s v="K572 - Divertikulární nemoc tlustého střeva s perforací a abscesem"/>
    <m/>
    <s v="K572 - Divertikulární nemoc tlustého střeva s perforací a abscesem"/>
    <s v="426112427"/>
    <d v="2021-08-26T00:00:00"/>
    <d v="2021-09-06T00:00:00"/>
    <n v="2021"/>
    <s v="6"/>
    <s v="4"/>
    <s v="3011"/>
    <s v="89301301"/>
    <x v="8"/>
  </r>
  <r>
    <n v="2023"/>
    <s v="2021092004502264291"/>
    <s v="450226429"/>
    <s v="Slezák Vladimír"/>
    <n v="20210817"/>
    <n v="20210920"/>
    <x v="2"/>
    <n v="35"/>
    <s v="J9600;A047;E117;E162;I500;J448;N185;;;;;;;;;"/>
    <s v="21225,21413,21215,21221,18522,21415,18521,21001,21717"/>
    <s v="30"/>
    <s v="Geriatrie"/>
    <s v="89301301"/>
    <s v="3011"/>
    <n v="211"/>
    <s v="A"/>
    <s v="04-K08-03"/>
    <s v="Respirační selhání u pacientů s CC=2-3"/>
    <n v="186479"/>
    <n v="30192"/>
    <n v="54960"/>
    <n v="0"/>
    <n v="1841.58"/>
    <n v="0"/>
    <n v="0"/>
    <n v="1885"/>
    <n v="3600"/>
    <n v="213883"/>
    <s v="16"/>
    <s v="Klinika plicních nemocí a tuberkulózy"/>
    <s v="89301163"/>
    <s v="1631"/>
    <n v="11"/>
    <n v="4"/>
    <n v="22"/>
    <n v="134616"/>
    <n v="3756"/>
    <n v="1"/>
    <n v="16824"/>
    <n v="1.8479000000000001"/>
    <n v="1.7977000000000001"/>
    <n v="5.0200000000000002E-2"/>
    <n v="3.1226298958063126"/>
    <n v="3.072429895401001"/>
    <n v="5.0200000405311584E-2"/>
    <s v="4"/>
    <s v="16"/>
    <m/>
    <s v="26,03"/>
    <s v="Geriatrie"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50226429"/>
    <d v="2021-09-03T00:00:00"/>
    <d v="2021-09-20T00:00:00"/>
    <n v="2021"/>
    <s v="6"/>
    <s v="4"/>
    <s v="3011"/>
    <s v="89301301"/>
    <x v="10"/>
  </r>
  <r>
    <n v="2023"/>
    <s v="2021092303952124161"/>
    <s v="395212416"/>
    <s v="Pospíšilová Jiřina"/>
    <n v="20210826"/>
    <n v="20210923"/>
    <x v="2"/>
    <n v="29"/>
    <s v="S3200;W1990;I10;D62;;;;;;;;;;;;"/>
    <s v="21225,21717,21221,66315,21413,78989,66327,66331,66313,66341,21415,66339,21215"/>
    <s v="30"/>
    <s v="Geriatrie"/>
    <s v="89301301"/>
    <s v="3011"/>
    <n v="211"/>
    <s v="C"/>
    <s v="08-I03-03"/>
    <s v="Operace páteře s instrumentací 3 až 4 segmentů pro novotvar nebo poranění mimo krční páteř"/>
    <n v="119146"/>
    <n v="33532"/>
    <n v="6696"/>
    <n v="0"/>
    <n v="77.290000000000006"/>
    <n v="2245.9"/>
    <n v="69557.350000000006"/>
    <n v="2340"/>
    <n v="3675"/>
    <n v="373954"/>
    <s v="06"/>
    <s v="Neurochirurgická klinika"/>
    <s v="89301061"/>
    <s v="0611"/>
    <n v="14"/>
    <n v="5"/>
    <n v="27"/>
    <n v="215616"/>
    <n v="155280"/>
    <n v="51760"/>
    <n v="244951"/>
    <n v="4.9530000000000003"/>
    <n v="2.8794"/>
    <n v="2.0735999999999999"/>
    <n v="5.1998100280761719"/>
    <n v="3.1262099742889404"/>
    <n v="2.0736000537872314"/>
    <s v="1"/>
    <s v="34"/>
    <s v="06"/>
    <s v="26,07,06"/>
    <s v="Geriatrie"/>
    <s v="779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395212416"/>
    <d v="2021-09-02T00:00:00"/>
    <d v="2021-09-23T00:00:00"/>
    <n v="2021"/>
    <s v="6"/>
    <s v="1"/>
    <s v="3011"/>
    <s v="89301301"/>
    <x v="40"/>
  </r>
  <r>
    <n v="2023"/>
    <s v="2021071446517936083"/>
    <s v="4651793608"/>
    <s v="Woeller Jiřina"/>
    <n v="20210622"/>
    <n v="20210714"/>
    <x v="2"/>
    <n v="23"/>
    <s v="S7200;W0111;I10;E785;E119;U6975;D62;;;;;;;;;"/>
    <s v="66612,21225,90917,21717,21413,21415,21221,91828,21001,91829,91819,91823,78989,91810"/>
    <s v="30"/>
    <s v="Geriatrie"/>
    <s v="89301301"/>
    <s v="3011"/>
    <n v="605"/>
    <s v="D"/>
    <s v="08-I05-05"/>
    <s v="Implantace hybridní totální endoprotézy kyčle"/>
    <n v="77037"/>
    <n v="25646"/>
    <n v="10992"/>
    <n v="0"/>
    <n v="77.28"/>
    <n v="5478.68"/>
    <n v="30748.21"/>
    <n v="1600"/>
    <n v="2550"/>
    <n v="175428"/>
    <s v="11"/>
    <s v="Ortopedická klinika"/>
    <s v="89301111"/>
    <s v="1112"/>
    <n v="10"/>
    <n v="3"/>
    <n v="15"/>
    <n v="116114"/>
    <n v="53371"/>
    <n v="17790"/>
    <n v="86996"/>
    <n v="2.2633000000000001"/>
    <n v="1.5506"/>
    <n v="0.7127"/>
    <n v="3.0075899362564087"/>
    <n v="2.2948899269104004"/>
    <n v="0.7127000093460083"/>
    <s v="4"/>
    <s v="11"/>
    <s v="11"/>
    <s v="11,26,07"/>
    <s v="Geriatrie,TEPkycel"/>
    <s v="7833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651793608"/>
    <d v="2021-06-30T00:00:00"/>
    <d v="2021-07-14T00:00:00"/>
    <n v="2021"/>
    <s v="6"/>
    <s v="4"/>
    <s v="3011"/>
    <s v="89301301"/>
    <x v="0"/>
  </r>
  <r>
    <n v="2023"/>
    <s v="2021120204201254871"/>
    <s v="420125487"/>
    <s v="Bittner Bohuslav"/>
    <n v="20211114"/>
    <n v="20211202"/>
    <x v="2"/>
    <n v="19"/>
    <s v="J128;U071;I269;N300;E115;;;;;;;;;;;"/>
    <s v="21717,21413,21225,21001,21221,21415,21215"/>
    <s v="30"/>
    <s v="Geriatrie"/>
    <s v="89301301"/>
    <s v="3011"/>
    <n v="211"/>
    <s v="A"/>
    <s v="04-K02-03"/>
    <s v="Záněty plic u pacientů s CC=2-3"/>
    <n v="58261"/>
    <n v="22987"/>
    <n v="0"/>
    <n v="0"/>
    <n v="353.64"/>
    <n v="1108.5"/>
    <n v="2545.84"/>
    <n v="1800"/>
    <n v="2025"/>
    <n v="71167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4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420125487"/>
    <d v="2021-11-23T00:00:00"/>
    <d v="2021-12-02T00:00:00"/>
    <n v="2021"/>
    <s v="6"/>
    <s v="5"/>
    <s v="3011"/>
    <s v="89301301"/>
    <x v="8"/>
  </r>
  <r>
    <n v="2023"/>
    <s v="2021120404257184531"/>
    <s v="425718453"/>
    <s v="Halířová Jarmila"/>
    <n v="20211120"/>
    <n v="20211204"/>
    <x v="2"/>
    <n v="15"/>
    <s v="J069;U071;Z290;;;;;;;;;;;;;"/>
    <s v="21221,21225,21415,21413,21001"/>
    <s v="30"/>
    <s v="Geriatrie"/>
    <s v="89301301"/>
    <s v="3011"/>
    <n v="211"/>
    <s v="A"/>
    <s v="03-K02-02"/>
    <s v="Záněty horních cest dýchacích a hrtanu u pacientů ve věku 65 a více let nebo s CC=1-2"/>
    <n v="53502"/>
    <n v="19931"/>
    <n v="0"/>
    <n v="0"/>
    <n v="0"/>
    <n v="0"/>
    <n v="0"/>
    <n v="1120"/>
    <n v="3075"/>
    <n v="40801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0.74945002794265747"/>
    <n v="0.74945002794265747"/>
    <n v="0"/>
    <s v="5"/>
    <s v="30"/>
    <m/>
    <s v="26"/>
    <m/>
    <s v="77900"/>
    <s v="Olomoucký"/>
    <s v="Olomouc"/>
    <s v="Olomouc město"/>
    <s v="J06 - Akutní infekce horních dých.cest na více místech a neurč.lokalizací"/>
    <s v="J069 - Akutní infekce horních dýchacích cest NS"/>
    <m/>
    <s v="J069 - Akutní infekce horních dýchacích cest NS"/>
    <s v="425718453"/>
    <d v="2021-11-21T00:00:00"/>
    <d v="2021-12-04T00:00:00"/>
    <n v="2021"/>
    <s v="2"/>
    <s v="5"/>
    <s v="3011"/>
    <s v="89301301"/>
    <x v="9"/>
  </r>
  <r>
    <n v="2023"/>
    <s v="2021120604408164551"/>
    <s v="440816455"/>
    <s v="Karták Jiří"/>
    <n v="20211022"/>
    <n v="20211206"/>
    <x v="2"/>
    <n v="46"/>
    <s v="C61;Z514;N178;E875;N300;C780;U071;;;;;;;;;"/>
    <s v="21221,21225,21413,21415,21001,78988,37022,35520,91995,91935,91985,76539"/>
    <s v="30"/>
    <s v="Geriatrie"/>
    <s v="89301301"/>
    <s v="3011"/>
    <n v="211"/>
    <s v="A"/>
    <s v="99-K01-00"/>
    <s v="Nepřípustná hlavní diagnóza"/>
    <n v="126607"/>
    <n v="52816"/>
    <n v="0"/>
    <n v="0"/>
    <n v="10656.36"/>
    <n v="0"/>
    <n v="5812.25"/>
    <n v="3600"/>
    <n v="6975"/>
    <n v="236647"/>
    <s v="21"/>
    <s v="Onkologická klinika"/>
    <s v="89301211"/>
    <s v="2112"/>
    <n v="1"/>
    <n v="1"/>
    <n v="999999999"/>
    <n v="9493"/>
    <n v="1"/>
    <n v="1"/>
    <n v="999999999"/>
    <n v="0.1268"/>
    <n v="0.1268"/>
    <n v="0"/>
    <n v="0.12680000066757202"/>
    <n v="0.12680000066757202"/>
    <n v="0"/>
    <s v="8"/>
    <s v="30"/>
    <m/>
    <s v="26,07,39,21,12"/>
    <m/>
    <s v="77900"/>
    <s v="Olomoucký"/>
    <s v="Olomouc"/>
    <s v="Olomouc město"/>
    <s v="C61 - Zhoubný novotvar předstojné žlázy - prostaty"/>
    <m/>
    <m/>
    <s v="C61 - Zhoubný novotvar předstojné žlázy - prostaty"/>
    <s v="440816455"/>
    <d v="2021-11-20T00:00:00"/>
    <d v="2021-12-06T00:00:00"/>
    <n v="2021"/>
    <s v="6"/>
    <s v="8"/>
    <s v="3011"/>
    <s v="89301301"/>
    <x v="35"/>
  </r>
  <r>
    <n v="2023"/>
    <s v="2021122304801124211"/>
    <s v="480112421"/>
    <s v="Pelán Bedřich"/>
    <n v="20211118"/>
    <n v="20211223"/>
    <x v="2"/>
    <n v="36"/>
    <s v="J128;I489;Z992;E107;I251;D648;;;;;;;;;;"/>
    <s v="21413,21225,21221,21717,18550,21415,21215,21001"/>
    <s v="16"/>
    <s v="Klinika plicních nemocí a tuberkulózy"/>
    <s v="89301161"/>
    <s v="1611"/>
    <n v="211"/>
    <s v="A"/>
    <s v="04-K02-03"/>
    <s v="Záněty plic u pacientů s CC=2-3"/>
    <n v="214751"/>
    <n v="43375"/>
    <n v="0"/>
    <n v="0"/>
    <n v="3630.99"/>
    <n v="2739.34"/>
    <n v="0"/>
    <n v="3330"/>
    <n v="3825"/>
    <n v="123024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2.1705500259995461"/>
    <n v="2.1190500259399414"/>
    <n v="5.1500000059604645E-2"/>
    <s v="1"/>
    <s v="04"/>
    <m/>
    <s v="26,03"/>
    <m/>
    <s v="78373"/>
    <s v="Olomoucký"/>
    <s v="Olomouc"/>
    <s v="Olomouc jih"/>
    <s v="J12 - Virový zánět plic (pneumonie) nezařazený jinde"/>
    <s v="J128 - Jiná virová pneumonie"/>
    <m/>
    <s v="J128 - Jiná virová pneumonie"/>
    <s v="480112421"/>
    <d v="2021-12-03T00:00:00"/>
    <d v="2021-12-09T00:00:00"/>
    <n v="2021"/>
    <s v="6"/>
    <s v="3"/>
    <s v="3011"/>
    <s v="89301301"/>
    <x v="8"/>
  </r>
  <r>
    <n v="2023"/>
    <s v="2021121104612194531"/>
    <s v="461219453"/>
    <s v="Ošťádal Josef"/>
    <n v="20211126"/>
    <n v="20211211"/>
    <x v="2"/>
    <n v="16"/>
    <s v="J128;U071;Z290;;;;;;;;;;;;;"/>
    <s v="21225,21413,21221"/>
    <s v="30"/>
    <s v="Geriatrie"/>
    <s v="89301301"/>
    <s v="3011"/>
    <n v="211"/>
    <s v="A"/>
    <s v="04-K06-02"/>
    <s v="Chronická obstrukční plicní nemoc u pacientů s CC=2-3"/>
    <n v="46065"/>
    <n v="21192"/>
    <n v="0"/>
    <n v="0"/>
    <n v="1062.75"/>
    <n v="1182.4000000000001"/>
    <n v="0"/>
    <n v="1200"/>
    <n v="2250"/>
    <n v="55577"/>
    <s v="01"/>
    <s v="I. interní klinika - kardiologická"/>
    <s v="89301011"/>
    <s v="0112"/>
    <n v="10"/>
    <n v="3"/>
    <n v="19"/>
    <n v="74784"/>
    <n v="1057"/>
    <n v="1"/>
    <n v="4946"/>
    <n v="1.0127999999999999"/>
    <n v="0.99870000000000003"/>
    <n v="1.41E-2"/>
    <n v="1.0128000229597092"/>
    <n v="0.99870002269744873"/>
    <n v="1.4100000262260437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1219453"/>
    <d v="2021-12-01T00:00:00"/>
    <d v="2021-12-11T00:00:00"/>
    <n v="2021"/>
    <s v="6"/>
    <s v="1"/>
    <s v="3011"/>
    <s v="89301301"/>
    <x v="9"/>
  </r>
  <r>
    <n v="2023"/>
    <s v="2021121404357314311"/>
    <s v="435731431"/>
    <s v="Vránová Ludmila"/>
    <n v="20211129"/>
    <n v="20211214"/>
    <x v="2"/>
    <n v="16"/>
    <s v="J128;U071;Z290;;;;;;;;;;;;;"/>
    <s v="21221,21225,21413,21415,21001,21215"/>
    <s v="30"/>
    <s v="Geriatrie"/>
    <s v="89301301"/>
    <s v="3011"/>
    <n v="211"/>
    <s v="A"/>
    <s v="03-K02-01"/>
    <s v="Záněty horních cest dýchacích a hrtanu s CC=3-4"/>
    <n v="45242"/>
    <n v="20797"/>
    <n v="0"/>
    <n v="0"/>
    <n v="0"/>
    <n v="0"/>
    <n v="0"/>
    <n v="1200"/>
    <n v="1950"/>
    <n v="57695"/>
    <s v="01"/>
    <s v="I. interní klinika - kardiologická"/>
    <s v="89301011"/>
    <s v="0112"/>
    <n v="8"/>
    <n v="3"/>
    <n v="15"/>
    <n v="88013"/>
    <n v="2625"/>
    <n v="1"/>
    <n v="11716"/>
    <n v="1.2103999999999999"/>
    <n v="1.1753"/>
    <n v="3.5099999999999999E-2"/>
    <n v="1.263450026512146"/>
    <n v="1.263450026512146"/>
    <n v="0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5731431"/>
    <d v="2021-12-03T00:00:00"/>
    <d v="2021-12-14T00:00:00"/>
    <n v="2021"/>
    <s v="6"/>
    <s v="1"/>
    <s v="3011"/>
    <s v="89301301"/>
    <x v="9"/>
  </r>
  <r>
    <n v="2023"/>
    <s v="2021121504708044041"/>
    <s v="470804404"/>
    <s v="Šplíchal Antonín"/>
    <n v="20211127"/>
    <n v="20211215"/>
    <x v="2"/>
    <n v="19"/>
    <s v="J128;U071;Z290;;;;;;;;;;;;;"/>
    <s v="21221,21225,21413,21001,21415,21215"/>
    <s v="30"/>
    <s v="Geriatrie"/>
    <s v="89301301"/>
    <s v="3011"/>
    <n v="211"/>
    <s v="A"/>
    <s v="04-K02-02"/>
    <s v="Záněty plic u pacientů s CC=4 nebo s umělou plicní ventilací v délce 25-96 hodin (2-4 dny)"/>
    <n v="134806"/>
    <n v="18463"/>
    <n v="59737"/>
    <n v="0"/>
    <n v="59220.39"/>
    <n v="0"/>
    <n v="0"/>
    <n v="1280"/>
    <n v="1125"/>
    <n v="196358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01"/>
    <m/>
    <s v="26"/>
    <m/>
    <s v="78316"/>
    <s v="Olomoucký"/>
    <s v="Olomouc"/>
    <s v="Olomouc sever"/>
    <s v="J12 - Virový zánět plic (pneumonie) nezařazený jinde"/>
    <s v="J128 - Jiná virová pneumonie"/>
    <m/>
    <s v="J128 - Jiná virová pneumonie"/>
    <s v="470804404"/>
    <d v="2021-12-14T00:00:00"/>
    <d v="2021-12-15T00:00:00"/>
    <n v="2021"/>
    <s v="6"/>
    <s v="4"/>
    <s v="3011"/>
    <s v="89301301"/>
    <x v="8"/>
  </r>
  <r>
    <n v="2023"/>
    <s v="2021121559530207221"/>
    <s v="5953020722"/>
    <s v="Vysloužilová Blanka"/>
    <n v="20211120"/>
    <n v="20211215"/>
    <x v="2"/>
    <n v="26"/>
    <s v="C258;C786;C578;E440;R18;R060;;;;;;;;;;"/>
    <s v="21221,21413,21225,42520,21215,91983,42510,21415,21001,91995"/>
    <s v="21"/>
    <s v="Onkologická klinika"/>
    <s v="89301211"/>
    <s v="2111"/>
    <n v="211"/>
    <s v="A"/>
    <s v="06-C02-02"/>
    <s v="Chemoterapie pro zhoubný novotvar jícnu nebo žaludku"/>
    <n v="95041"/>
    <n v="32767"/>
    <n v="0"/>
    <n v="0"/>
    <n v="32929.379999999997"/>
    <n v="0"/>
    <n v="3256.93"/>
    <n v="2080"/>
    <n v="3225"/>
    <n v="94175"/>
    <s v="02"/>
    <s v="II. interní klinika gastroenterologie a geriatrie"/>
    <s v="89301026"/>
    <s v="0216"/>
    <n v="4"/>
    <n v="2"/>
    <n v="7"/>
    <n v="24444"/>
    <n v="3566"/>
    <n v="1"/>
    <n v="9685"/>
    <n v="0.374"/>
    <n v="0.32640000000000002"/>
    <n v="4.7600000000000003E-2"/>
    <n v="1.304239958524704"/>
    <n v="1.2566399574279785"/>
    <n v="4.7600001096725464E-2"/>
    <s v="1"/>
    <s v="21"/>
    <m/>
    <s v="26,21"/>
    <m/>
    <s v="79604"/>
    <s v="Olomoucký"/>
    <s v="Prostějov"/>
    <s v="Prostějov město"/>
    <s v="C25 - Zhoubný novotvar slinivky břišní"/>
    <s v="C258 - ZN - léze přesahující slinivku břišní"/>
    <m/>
    <s v="C258 - ZN - léze přesahující slinivku břišní"/>
    <s v="5953020722"/>
    <d v="2021-11-22T00:00:00"/>
    <d v="2021-12-06T00:00:00"/>
    <n v="2021"/>
    <s v="6"/>
    <s v="3"/>
    <s v="3011"/>
    <s v="89301301"/>
    <x v="26"/>
  </r>
  <r>
    <n v="2023"/>
    <s v="2021120704856154201"/>
    <s v="485615420"/>
    <s v="Šrotířová Věra"/>
    <n v="20211129"/>
    <n v="20211207"/>
    <x v="2"/>
    <n v="9"/>
    <s v="J128;U071;Z290;;;;;;;;;;;;;"/>
    <s v="21225,21413,21221,21001"/>
    <s v="30"/>
    <s v="Geriatrie"/>
    <s v="89301301"/>
    <s v="3011"/>
    <n v="211"/>
    <s v="A"/>
    <s v="04-K02-03"/>
    <s v="Záněty plic u pacientů s CC=2-3"/>
    <n v="25970"/>
    <n v="11254"/>
    <n v="0"/>
    <n v="0"/>
    <n v="408.75"/>
    <n v="0"/>
    <n v="0"/>
    <n v="680"/>
    <n v="1125"/>
    <n v="71167"/>
    <s v="05"/>
    <s v="II. chirurgická klinika - cévně-transplantační"/>
    <s v="89301051"/>
    <s v="05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5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85615420"/>
    <d v="2021-11-30T00:00:00"/>
    <d v="2021-12-07T00:00:00"/>
    <n v="2021"/>
    <s v="6"/>
    <s v="1"/>
    <s v="3011"/>
    <s v="89301301"/>
    <x v="26"/>
  </r>
  <r>
    <n v="2023"/>
    <s v="2021120903711224391"/>
    <s v="371122439"/>
    <s v="Ďásek Petr"/>
    <n v="20211124"/>
    <n v="20211209"/>
    <x v="2"/>
    <n v="16"/>
    <s v="J128;U071;Z290;;;;;;;;;;;;;"/>
    <s v="21225,21415,21221,21413,21001"/>
    <s v="30"/>
    <s v="Geriatrie"/>
    <s v="89301301"/>
    <s v="3011"/>
    <n v="211"/>
    <s v="A"/>
    <s v="04-K02-03"/>
    <s v="Záněty plic u pacientů s CC=2-3"/>
    <n v="90989"/>
    <n v="18801"/>
    <n v="23834"/>
    <n v="0"/>
    <n v="29228.06"/>
    <n v="0"/>
    <n v="0"/>
    <n v="1160"/>
    <n v="2700"/>
    <n v="99651"/>
    <s v="01"/>
    <s v="I. interní klinika - kardiologická"/>
    <s v="89301013"/>
    <s v="013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8365"/>
    <s v="Olomoucký"/>
    <s v="Olomouc"/>
    <s v="Olomouc sever"/>
    <s v="J12 - Virový zánět plic (pneumonie) nezařazený jinde"/>
    <s v="J128 - Jiná virová pneumonie"/>
    <m/>
    <s v="J128 - Jiná virová pneumonie"/>
    <s v="371122439"/>
    <d v="2021-11-29T00:00:00"/>
    <d v="2021-12-09T00:00:00"/>
    <n v="2021"/>
    <s v="6"/>
    <s v="4"/>
    <s v="3011"/>
    <s v="89301301"/>
    <x v="8"/>
  </r>
  <r>
    <n v="2023"/>
    <s v="2023101604106074201"/>
    <s v="410607420"/>
    <s v="Schindler Miroslav"/>
    <n v="20231002"/>
    <n v="20231016"/>
    <x v="3"/>
    <n v="15"/>
    <s v="E86;F019;I482;Z951;A099;I672;I259;;;;;;;;;"/>
    <s v="21413,21225,21221,21415,21219"/>
    <s v="30"/>
    <s v="Geriatrie"/>
    <s v="89301301"/>
    <s v="3011"/>
    <n v="201"/>
    <s v="A"/>
    <s v="01-K12-01"/>
    <s v="Jiná cévní onemocnění mozku a míchy v komplexním CVSP"/>
    <n v="39735"/>
    <n v="20162"/>
    <n v="0"/>
    <n v="0"/>
    <n v="0"/>
    <n v="0"/>
    <n v="0"/>
    <n v="1120"/>
    <n v="3000"/>
    <n v="76448"/>
    <s v="03"/>
    <s v="III. interní klinika - nefrologická, revmatologická a endokrinologická"/>
    <s v="89301031"/>
    <s v="0311"/>
    <n v="5"/>
    <n v="2"/>
    <n v="11"/>
    <n v="54445"/>
    <n v="799"/>
    <n v="1"/>
    <n v="3679"/>
    <n v="0.73780000000000001"/>
    <n v="0.72709999999999997"/>
    <n v="1.0699999999999999E-2"/>
    <n v="1.0761100053787231"/>
    <n v="1.0761100053787231"/>
    <n v="0"/>
    <s v="4"/>
    <s v="30"/>
    <m/>
    <s v="26"/>
    <s v="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410607420"/>
    <d v="2023-10-04T00:00:00"/>
    <d v="2023-10-16T00:00:00"/>
    <n v="2023"/>
    <s v="6"/>
    <s v="4"/>
    <s v="3011"/>
    <s v="89301301"/>
    <x v="5"/>
  </r>
  <r>
    <n v="2023"/>
    <s v="2023101704910191741"/>
    <s v="491019174"/>
    <s v="Dzurina Jan"/>
    <n v="20230912"/>
    <n v="20231017"/>
    <x v="3"/>
    <n v="36"/>
    <s v="G20;E119;I10;I440;;;;;;;;;;;;"/>
    <s v="21221,21413,21415,35022,21225,21215,35520,37022,21001"/>
    <s v="30"/>
    <s v="Geriatrie"/>
    <s v="89301301"/>
    <s v="3011"/>
    <n v="201"/>
    <s v="A"/>
    <s v="11-K01-01"/>
    <s v="Záněty močových cest u pacientů s CC=3-4"/>
    <n v="96825"/>
    <n v="44262"/>
    <n v="0"/>
    <n v="0"/>
    <n v="6810.36"/>
    <n v="0"/>
    <n v="0"/>
    <n v="2790"/>
    <n v="6000"/>
    <n v="144906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2.0397400036454201"/>
    <n v="1.9681400060653687"/>
    <n v="7.1599997580051422E-2"/>
    <s v="4"/>
    <s v="30"/>
    <m/>
    <s v="26,18,39"/>
    <s v="Geriatrie"/>
    <s v="77900"/>
    <s v="Olomoucký"/>
    <s v="Olomouc"/>
    <s v="Olomouc město"/>
    <s v="G20 - Parkinsonova nemoc"/>
    <m/>
    <m/>
    <s v="G20 - Parkinsonova nemoc"/>
    <s v="491019174"/>
    <d v="2023-10-02T00:00:00"/>
    <d v="2023-10-17T00:00:00"/>
    <n v="2023"/>
    <s v="6"/>
    <s v="4"/>
    <s v="3011"/>
    <s v="89301301"/>
    <x v="11"/>
  </r>
  <r>
    <n v="2023"/>
    <s v="2023102604106114421"/>
    <s v="410611442"/>
    <s v="Ondrášek Pavel"/>
    <n v="20231006"/>
    <n v="20231026"/>
    <x v="3"/>
    <n v="21"/>
    <s v="E86;E441;I259;D529;I10;R18;;;;;;;;;;"/>
    <s v="21413,21225,21415,21221,21219,21001"/>
    <s v="30"/>
    <s v="Geriatrie"/>
    <s v="89301301"/>
    <s v="3011"/>
    <n v="201"/>
    <s v="A"/>
    <s v="10-K14-03"/>
    <s v="Dehydratace u pacientů ve věku 65 a více let s CC=0-1"/>
    <n v="61671"/>
    <n v="27212"/>
    <n v="0"/>
    <n v="0"/>
    <n v="1286.3499999999999"/>
    <n v="2925.74"/>
    <n v="0"/>
    <n v="1600"/>
    <n v="3000"/>
    <n v="68088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95842001773416996"/>
    <n v="0.92777001857757568"/>
    <n v="3.0649999156594276E-2"/>
    <s v="1"/>
    <s v="02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10611442"/>
    <d v="2023-10-10T00:00:00"/>
    <d v="2023-10-26T00:00:00"/>
    <n v="2023"/>
    <s v="6"/>
    <s v="1"/>
    <s v="3011"/>
    <s v="89301301"/>
    <x v="2"/>
  </r>
  <r>
    <n v="2023"/>
    <s v="2021070902952094181"/>
    <s v="295209418"/>
    <s v="Netopilová Jarmila"/>
    <n v="20210615"/>
    <n v="20210709"/>
    <x v="2"/>
    <n v="25"/>
    <s v="I635;I489;I259;;;;;;;;;;;;;"/>
    <s v="21221,21413,21225,21415,21001"/>
    <s v="30"/>
    <s v="Geriatrie"/>
    <s v="89301301"/>
    <s v="3011"/>
    <n v="111"/>
    <s v="A"/>
    <s v="01-K10-02"/>
    <s v="Mozkový infarkt v komplexním CVSP u pacientů s CC=1-2"/>
    <n v="77856"/>
    <n v="29080"/>
    <n v="16488"/>
    <n v="0"/>
    <n v="0"/>
    <n v="0"/>
    <n v="0"/>
    <n v="1630"/>
    <n v="4725"/>
    <n v="127607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1.9873499870300293"/>
    <n v="1.9873499870300293"/>
    <n v="0"/>
    <s v="5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295209418"/>
    <d v="2021-06-23T00:00:00"/>
    <d v="2021-07-09T00:00:00"/>
    <n v="2021"/>
    <s v="6"/>
    <s v="5"/>
    <s v="3011"/>
    <s v="89301301"/>
    <x v="37"/>
  </r>
  <r>
    <n v="2023"/>
    <s v="2021071356511915351"/>
    <s v="5651191535"/>
    <s v="Lachnitová Dagmar"/>
    <n v="20210511"/>
    <n v="20210713"/>
    <x v="2"/>
    <n v="64"/>
    <s v="N178;N185;I481;I495;N300;;;;;;;;;;;"/>
    <s v="21221,21413,21225,18521,18522,21415,21717,07520,21219,07562,07552,32510,21215,54210,21001,07546,07543,91755,55213"/>
    <s v="30"/>
    <s v="Geriatrie"/>
    <s v="89301301"/>
    <s v="3011"/>
    <n v="111"/>
    <s v="A"/>
    <s v="99-K01-00"/>
    <s v="Nepřípustná hlavní diagnóza"/>
    <n v="407188"/>
    <n v="53687"/>
    <n v="75552"/>
    <n v="0"/>
    <n v="56549.63"/>
    <n v="20546.8"/>
    <n v="65076.55"/>
    <n v="4080"/>
    <n v="6300"/>
    <n v="658060"/>
    <s v="03"/>
    <s v="III. interní klinika - nefrologická, revmatologická a endokrinologická"/>
    <s v="89301033"/>
    <s v="0331"/>
    <n v="1"/>
    <n v="1"/>
    <n v="999999999"/>
    <n v="9493"/>
    <n v="1"/>
    <n v="1"/>
    <n v="999999999"/>
    <n v="0.1268"/>
    <n v="0.1268"/>
    <n v="0"/>
    <n v="0.12680000066757202"/>
    <n v="0.12680000066757202"/>
    <n v="0"/>
    <s v="1"/>
    <s v="03"/>
    <s v="05"/>
    <s v="26,03,05,01"/>
    <s v="KS,Geriatrie"/>
    <s v="78401"/>
    <s v="Olomoucký"/>
    <s v="Olomouc"/>
    <s v="Litovelsko"/>
    <s v="N17 - Akutní selhání ledvin"/>
    <s v="N178 - Jiné akutní selhání ledvin"/>
    <m/>
    <s v="N178 - Jiné akutní selhání ledvin"/>
    <s v="5651191535"/>
    <d v="2021-06-22T00:00:00"/>
    <d v="2021-07-13T00:00:00"/>
    <n v="2021"/>
    <s v="6"/>
    <s v="1"/>
    <s v="3011"/>
    <s v="89301301"/>
    <x v="3"/>
  </r>
  <r>
    <n v="2023"/>
    <s v="2021071604157094261"/>
    <s v="415709426"/>
    <s v="Krumpholcová Libuše"/>
    <n v="20210702"/>
    <n v="20210716"/>
    <x v="2"/>
    <n v="15"/>
    <s v="S7200;W0111;I10;I259;E785;D62;U6975;;;;;;;;;"/>
    <s v="90916,21717,21415,78989,21221,91823,21225,21001,21413,66610,91826,91829,91820,91810"/>
    <s v="30"/>
    <s v="Geriatrie"/>
    <s v="89301301"/>
    <s v="3011"/>
    <n v="111"/>
    <s v="D"/>
    <s v="08-I05-07"/>
    <s v="Implantace cervikokapitální endoprotézy kyčle"/>
    <n v="73667"/>
    <n v="10239"/>
    <n v="27480"/>
    <n v="0"/>
    <n v="77.28"/>
    <n v="4491.8"/>
    <n v="10663.02"/>
    <n v="720"/>
    <n v="450"/>
    <n v="135397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11,26,07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709426"/>
    <d v="2021-07-13T00:00:00"/>
    <d v="2021-07-16T00:00:00"/>
    <n v="2021"/>
    <s v="6"/>
    <s v="4"/>
    <s v="3011"/>
    <s v="89301301"/>
    <x v="0"/>
  </r>
  <r>
    <n v="2023"/>
    <s v="2021071903755154451"/>
    <s v="375515445"/>
    <s v="Brožková Alena"/>
    <n v="20210518"/>
    <n v="20210719"/>
    <x v="2"/>
    <n v="63"/>
    <s v="T846;Y792;;;;;;;;;;;;;;"/>
    <s v="21413,21221,21225,21415,21215,54190,66851,21219,78990,35520"/>
    <s v="30"/>
    <s v="Geriatrie"/>
    <s v="89301301"/>
    <s v="3011"/>
    <n v="111"/>
    <s v="A"/>
    <s v="08-I12-02"/>
    <s v="Amputace části končetiny pro nemoci muskuloskeletální soustavy a pojivových tkání u pacientů s CC=0-2"/>
    <n v="229809"/>
    <n v="65764"/>
    <n v="17413"/>
    <n v="0"/>
    <n v="6883.3"/>
    <n v="26271.82"/>
    <n v="2545.84"/>
    <n v="4800"/>
    <n v="6975"/>
    <n v="361792"/>
    <s v="11"/>
    <s v="Ortopedická klinika"/>
    <s v="89301111"/>
    <s v="1113"/>
    <n v="15"/>
    <n v="5"/>
    <n v="28"/>
    <n v="153246"/>
    <n v="7385"/>
    <n v="1"/>
    <n v="23558"/>
    <n v="2.1450999999999998"/>
    <n v="2.0465"/>
    <n v="9.8599999999999993E-2"/>
    <n v="5.2055001258850098"/>
    <n v="4.9116001129150391"/>
    <n v="0.2939000129699707"/>
    <s v="5"/>
    <s v="11"/>
    <s v="05,11"/>
    <s v="26,05,11,07,39"/>
    <s v="Geriatrie"/>
    <s v="70800"/>
    <s v="Moravskoslezský"/>
    <s v="Ostrava-město"/>
    <s v="Ostrava"/>
    <s v="T84 - Kompl. Vnitřních ortopedických protetic. pomůcek, implantátů a štěpů"/>
    <s v="T846 - Inf. a zánětlivá reakce způs. vnitřní fixační pomůckou (kterék.lok.)"/>
    <m/>
    <s v="T846 - Inf. a zánětlivá reakce způs. vnitřní fixační pomůckou (kterék.lok.)"/>
    <s v="375515445"/>
    <d v="2021-06-21T00:00:00"/>
    <d v="2021-07-19T00:00:00"/>
    <n v="2021"/>
    <s v="6"/>
    <s v="5"/>
    <s v="3011"/>
    <s v="89301301"/>
    <x v="2"/>
  </r>
  <r>
    <n v="2023"/>
    <s v="2021072105210251761"/>
    <s v="521025176"/>
    <s v="Alexa Miloslav"/>
    <n v="20210528"/>
    <n v="20210721"/>
    <x v="2"/>
    <n v="55"/>
    <s v="U6974;E117;I10;D690;J160;E785;;;;;;;;;;"/>
    <s v="21221,21413,21225,62310,21219,21215,21415,89323,89423"/>
    <s v="30"/>
    <s v="Geriatrie"/>
    <s v="89301301"/>
    <s v="3011"/>
    <n v="111"/>
    <s v="D"/>
    <s v="10-I02-01"/>
    <s v="Výkon na cévách s chirurgickým výkonem na noze pro syndrom diabetické nohy v CVSP"/>
    <n v="187401"/>
    <n v="64150"/>
    <n v="0"/>
    <n v="0"/>
    <n v="5290.16"/>
    <n v="1119.3"/>
    <n v="14182.86"/>
    <n v="4320"/>
    <n v="8100"/>
    <n v="374268"/>
    <s v="03"/>
    <s v="III. interní klinika - nefrologická, revmatologická a endokrinologická"/>
    <s v="89301031"/>
    <s v="0312"/>
    <n v="21"/>
    <n v="7"/>
    <n v="38"/>
    <n v="262223"/>
    <n v="69056"/>
    <n v="23019"/>
    <n v="138220"/>
    <n v="4.4240000000000004"/>
    <n v="3.5017999999999998"/>
    <n v="0.92220000000000002"/>
    <n v="6.1248701214790344"/>
    <n v="5.2026700973510742"/>
    <n v="0.92220002412796021"/>
    <s v="4"/>
    <s v="03"/>
    <m/>
    <s v="26,05,34"/>
    <s v="Geriatrie"/>
    <s v="77900"/>
    <s v="Olomoucký"/>
    <s v="Olomouc"/>
    <s v="Olomouc město"/>
    <s v="U69 - Doplňkové kódy pro zvláštní účely"/>
    <m/>
    <s v="U6974 - Syndrom diabetické nohy"/>
    <s v="U6974 - Syndrom diabetické nohy"/>
    <s v="521025176"/>
    <d v="2021-06-23T00:00:00"/>
    <d v="2021-07-21T00:00:00"/>
    <n v="2021"/>
    <s v="6"/>
    <s v="4"/>
    <s v="3011"/>
    <s v="89301301"/>
    <x v="3"/>
  </r>
  <r>
    <n v="2023"/>
    <s v="2021072205204283051"/>
    <s v="520428305"/>
    <s v="Piska František"/>
    <n v="20210602"/>
    <n v="20210722"/>
    <x v="2"/>
    <n v="51"/>
    <s v="I639;I10;E114;J449;;;;;;;;;;;;"/>
    <s v="21221,21413,72213,21415,21225,15960,72017,21001,21215"/>
    <s v="30"/>
    <s v="Geriatrie"/>
    <s v="89301301"/>
    <s v="3011"/>
    <n v="111"/>
    <s v="A"/>
    <s v="01-K10-02"/>
    <s v="Mozkový infarkt v komplexním CVSP u pacientů s CC=1-2"/>
    <n v="154472"/>
    <n v="55780"/>
    <n v="0"/>
    <n v="0"/>
    <n v="501.4"/>
    <n v="0"/>
    <n v="2420"/>
    <n v="3880"/>
    <n v="4650"/>
    <n v="275885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4.504859795793891"/>
    <n v="4.4875597953796387"/>
    <n v="1.7300000414252281E-2"/>
    <s v="4"/>
    <s v="30"/>
    <m/>
    <s v="26,36,02"/>
    <s v="Geriatrie"/>
    <s v="78321"/>
    <s v="Olomoucký"/>
    <s v="Olomouc"/>
    <s v="Litovelsko"/>
    <s v="I63 - Mozkový infarkt"/>
    <s v="I639 - Mozkový infarkt NS"/>
    <m/>
    <s v="I639 - Mozkový infarkt NS"/>
    <s v="520428305"/>
    <d v="2021-06-14T00:00:00"/>
    <d v="2021-07-22T00:00:00"/>
    <n v="2021"/>
    <s v="6"/>
    <s v="4"/>
    <s v="3011"/>
    <s v="89301301"/>
    <x v="37"/>
  </r>
  <r>
    <n v="2023"/>
    <s v="2021072203957284361"/>
    <s v="395728436"/>
    <s v="Junková Eva"/>
    <n v="20210706"/>
    <n v="20210722"/>
    <x v="2"/>
    <n v="17"/>
    <s v="F019;D529;I672;I259;I482;I10;;;;;;;;;;"/>
    <s v="21413,21225,21219,21415,21221,21215"/>
    <s v="30"/>
    <s v="Geriatrie"/>
    <s v="89301301"/>
    <s v="3011"/>
    <n v="111"/>
    <s v="A"/>
    <s v="10-K14-03"/>
    <s v="Dehydratace u pacientů ve věku 65 a více let s CC=0-1"/>
    <n v="62471"/>
    <n v="21528"/>
    <n v="0"/>
    <n v="0"/>
    <n v="0"/>
    <n v="0"/>
    <n v="0"/>
    <n v="1280"/>
    <n v="2400"/>
    <n v="45357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73245000839233398"/>
    <n v="0.73245000839233398"/>
    <n v="0"/>
    <s v="2"/>
    <s v="30"/>
    <m/>
    <s v="26"/>
    <s v="Geriatrie"/>
    <s v="77900"/>
    <s v="Olomoucký"/>
    <s v="Olomouc"/>
    <s v="Olomouc město"/>
    <s v="F01 - Vaskulární demence"/>
    <s v="F019 - Vaskulární demence NS"/>
    <m/>
    <s v="F019 - Vaskulární demence NS"/>
    <s v="395728436"/>
    <d v="2021-07-08T00:00:00"/>
    <d v="2021-07-22T00:00:00"/>
    <n v="2021"/>
    <s v="6"/>
    <s v="2"/>
    <s v="3011"/>
    <s v="89301301"/>
    <x v="11"/>
  </r>
  <r>
    <n v="2023"/>
    <s v="2021070804257074531"/>
    <s v="425707453"/>
    <s v="Vagnerová Drahomíra"/>
    <n v="20210625"/>
    <n v="20210708"/>
    <x v="2"/>
    <n v="14"/>
    <s v="I64;E119;I10;H409;F329;E782;;;;;;;;;;"/>
    <s v="21221,21415,21413,21215,21225"/>
    <s v="30"/>
    <s v="Geriatrie"/>
    <s v="89301301"/>
    <s v="3011"/>
    <n v="111"/>
    <s v="A"/>
    <s v="01-K12-01"/>
    <s v="Jiná cévní onemocnění mozku a míchy v komplexním CVSP"/>
    <n v="32677"/>
    <n v="17427"/>
    <n v="0"/>
    <n v="0"/>
    <n v="0"/>
    <n v="0"/>
    <n v="0"/>
    <n v="1040"/>
    <n v="1950"/>
    <n v="56547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0.98886001110076904"/>
    <n v="0.98886001110076904"/>
    <n v="0"/>
    <s v="1"/>
    <s v="30"/>
    <m/>
    <s v="26"/>
    <s v="Geriatrie"/>
    <s v="78372"/>
    <s v="Olomoucký"/>
    <s v="Olomouc"/>
    <s v="Olomouc a okolí"/>
    <s v="I64 - Cévní mozková příhoda (mrtvice) neurčená jako krvácení nebo infarkt"/>
    <m/>
    <m/>
    <s v="I64 - Cévní mozková příhoda (mrtvice) neurčená jako krvácení nebo infarkt"/>
    <s v="425707453"/>
    <d v="2021-06-25T00:00:00"/>
    <d v="2021-07-08T00:00:00"/>
    <n v="2021"/>
    <s v="6"/>
    <s v="1"/>
    <s v="3011"/>
    <s v="89301301"/>
    <x v="17"/>
  </r>
  <r>
    <n v="2023"/>
    <s v="2021070803352014361"/>
    <s v="335201436"/>
    <s v="Dohnalová Marie"/>
    <n v="20210620"/>
    <n v="20210708"/>
    <x v="2"/>
    <n v="19"/>
    <s v="A269;I500;D509;D696;I10;;;;;;;;;;;"/>
    <s v="21001,21225,21415,21221,21413,21215,21717"/>
    <s v="30"/>
    <s v="Geriatrie"/>
    <s v="89301301"/>
    <s v="3011"/>
    <n v="111"/>
    <s v="A"/>
    <s v="05-K07-03"/>
    <s v="Srdeční selhání v CVSP u pacientů s CC=3-4"/>
    <n v="49645"/>
    <n v="24914"/>
    <n v="0"/>
    <n v="0"/>
    <n v="1575.96"/>
    <n v="10957.36"/>
    <n v="0"/>
    <n v="1440"/>
    <n v="2700"/>
    <n v="115006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289999589323997"/>
    <n v="1.7626999616622925"/>
    <n v="6.6299997270107269E-2"/>
    <s v="4"/>
    <s v="30"/>
    <m/>
    <s v="26"/>
    <s v="Geriatrie"/>
    <s v="77900"/>
    <s v="Olomoucký"/>
    <s v="Olomouc"/>
    <s v="Olomouc město"/>
    <s v="A26 - Červenka - erysipeloid"/>
    <s v="A269 - Erysipeloid NS"/>
    <m/>
    <s v="A269 - Erysipeloid NS"/>
    <s v="335201436"/>
    <d v="2021-06-30T00:00:00"/>
    <d v="2021-07-08T00:00:00"/>
    <n v="2021"/>
    <s v="6"/>
    <s v="4"/>
    <s v="3011"/>
    <s v="89301301"/>
    <x v="2"/>
  </r>
  <r>
    <n v="2023"/>
    <s v="2021083005355040631"/>
    <s v="535504063"/>
    <s v="Vybíralová Anna"/>
    <n v="20210727"/>
    <n v="20210830"/>
    <x v="2"/>
    <n v="35"/>
    <s v="I7021;I259;I489;E115;I10;E039;E785;;;;;;;;;"/>
    <s v="21225,21221,21413,66851,21415,78989"/>
    <s v="30"/>
    <s v="Geriatrie"/>
    <s v="89301301"/>
    <s v="3011"/>
    <n v="111"/>
    <s v="A"/>
    <s v="05-I23-01"/>
    <s v="Amputace celé končetiny nebo amputace části končetiny mimo prsty pro nemoc periferních cév pacientů s CC=3-4 v CVSP"/>
    <n v="111334"/>
    <n v="41485"/>
    <n v="11917"/>
    <n v="0"/>
    <n v="358.93"/>
    <n v="10285.92"/>
    <n v="0"/>
    <n v="2920"/>
    <n v="6375"/>
    <n v="267886"/>
    <s v="05"/>
    <s v="II. chirurgická klinika - cévně-transplantační"/>
    <s v="89301051"/>
    <s v="0511"/>
    <n v="20"/>
    <n v="7"/>
    <n v="37"/>
    <n v="287356"/>
    <n v="18899"/>
    <n v="1"/>
    <n v="58333"/>
    <n v="4.0898000000000003"/>
    <n v="3.8374000000000001"/>
    <n v="0.25240000000000001"/>
    <n v="4.0897999703884125"/>
    <n v="3.837399959564209"/>
    <n v="0.25240001082420349"/>
    <s v="4"/>
    <s v="05"/>
    <s v="05"/>
    <s v="26,07,05"/>
    <s v="Geriatrie"/>
    <s v="78373"/>
    <s v="Olomoucký"/>
    <s v="Olomouc"/>
    <s v="Olomouc jih"/>
    <s v="I70 - Ateroskleróza"/>
    <s v="I702 - Ateroskleróza končetinových tepen"/>
    <s v="I7021 - Ateroskleróza končetinových tepen, s gangrénou"/>
    <s v="I7021 - Ateroskleróza končetinových tepen, s gangrénou"/>
    <s v="535504063"/>
    <d v="2021-08-04T00:00:00"/>
    <d v="2021-08-30T00:00:00"/>
    <n v="2021"/>
    <s v="6"/>
    <s v="4"/>
    <s v="3011"/>
    <s v="89301301"/>
    <x v="26"/>
  </r>
  <r>
    <n v="2023"/>
    <s v="2021113004308064861"/>
    <s v="430806486"/>
    <s v="Dosoudil František"/>
    <n v="20211031"/>
    <n v="20211130"/>
    <x v="2"/>
    <n v="31"/>
    <s v="N300;U071;K648;Z290;;;;;;;;;;;;"/>
    <s v="21001,21415,21221,21225,21413,15910,15920"/>
    <s v="02"/>
    <s v="II. interní klinika gastroenterologie a geriatrie"/>
    <s v="89301021"/>
    <s v="0213"/>
    <n v="111"/>
    <s v="A"/>
    <s v="16-K02-03"/>
    <s v="Anémie u pacientů s CC=0"/>
    <n v="151473"/>
    <n v="35707"/>
    <n v="35751"/>
    <n v="0"/>
    <n v="2837.87"/>
    <n v="36377"/>
    <n v="18953.53"/>
    <n v="2480"/>
    <n v="4425"/>
    <n v="158769"/>
    <s v="02"/>
    <s v="II. interní klinika gastroenterologie a geriatrie"/>
    <s v="89301026"/>
    <s v="0216"/>
    <n v="5"/>
    <n v="2"/>
    <n v="10"/>
    <n v="34956"/>
    <n v="8703"/>
    <n v="1"/>
    <n v="21609"/>
    <n v="0.58299999999999996"/>
    <n v="0.46679999999999999"/>
    <n v="0.1162"/>
    <n v="2.3140299320220947"/>
    <n v="1.6431399583816528"/>
    <n v="0.67088997364044189"/>
    <s v="2"/>
    <s v="02"/>
    <m/>
    <s v="26,02"/>
    <m/>
    <s v="77900"/>
    <s v="Olomoucký"/>
    <s v="Olomouc"/>
    <s v="Olomouc město"/>
    <s v="N30 - Zánět močového měchýře (cystitida)"/>
    <s v="N300 - Akutní cystitida"/>
    <m/>
    <s v="N300 - Akutní cystitida"/>
    <s v="430806486"/>
    <d v="2021-11-21T00:00:00"/>
    <d v="2021-11-24T00:00:00"/>
    <n v="2021"/>
    <s v="3"/>
    <s v="4"/>
    <s v="3011"/>
    <s v="89301301"/>
    <x v="8"/>
  </r>
  <r>
    <n v="2023"/>
    <s v="2021112504054104211"/>
    <s v="405410421"/>
    <s v="Navrátilová Marie"/>
    <n v="20211116"/>
    <n v="20211125"/>
    <x v="2"/>
    <n v="10"/>
    <s v="J128;U071;Z290;I489;E118;;;;;;;;;;;"/>
    <s v="21225,21413,21001,21415"/>
    <s v="30"/>
    <s v="Geriatrie"/>
    <s v="89301301"/>
    <s v="3011"/>
    <n v="111"/>
    <s v="A"/>
    <s v="04-K02-03"/>
    <s v="Záněty plic u pacientů s CC=2-3"/>
    <n v="52468"/>
    <n v="9811"/>
    <n v="17413"/>
    <n v="0"/>
    <n v="68888.47"/>
    <n v="0"/>
    <n v="0"/>
    <n v="720"/>
    <n v="975"/>
    <n v="150106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s v="26"/>
    <m/>
    <s v="78391"/>
    <s v="Olomoucký"/>
    <s v="Olomouc"/>
    <s v="Uničovsko"/>
    <s v="J12 - Virový zánět plic (pneumonie) nezařazený jinde"/>
    <s v="J128 - Jiná virová pneumonie"/>
    <m/>
    <s v="J128 - Jiná virová pneumonie"/>
    <s v="405410421"/>
    <d v="2021-11-23T00:00:00"/>
    <d v="2021-11-25T00:00:00"/>
    <n v="2021"/>
    <s v="6"/>
    <s v="8"/>
    <s v="3011"/>
    <s v="89301301"/>
    <x v="8"/>
  </r>
  <r>
    <n v="2023"/>
    <s v="2021112603407294271"/>
    <s v="340729427"/>
    <s v="Zdráhal Bořivoj"/>
    <n v="20211117"/>
    <n v="20211126"/>
    <x v="2"/>
    <n v="10"/>
    <s v="J128;U071;Z290;;;;;;;;;;;;;"/>
    <s v="21225,21221,21717,21413,21001"/>
    <s v="30"/>
    <s v="Geriatrie"/>
    <s v="89301301"/>
    <s v="3011"/>
    <n v="111"/>
    <s v="A"/>
    <s v="04-K02-03"/>
    <s v="Záněty plic u pacientů s CC=2-3"/>
    <n v="33786"/>
    <n v="12841"/>
    <n v="0"/>
    <n v="0"/>
    <n v="572.28"/>
    <n v="0"/>
    <n v="0"/>
    <n v="720"/>
    <n v="135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340729427"/>
    <d v="2021-11-18T00:00:00"/>
    <d v="2021-11-26T00:00:00"/>
    <n v="2021"/>
    <s v="6"/>
    <s v="5"/>
    <s v="3011"/>
    <s v="89301301"/>
    <x v="9"/>
  </r>
  <r>
    <n v="2023"/>
    <s v="2021112601961244491"/>
    <s v="196124449"/>
    <s v="Drábková Jarmila"/>
    <n v="20211119"/>
    <n v="20211126"/>
    <x v="2"/>
    <n v="8"/>
    <s v="J068;U071;Z290;E038;;;;;;;;;;;;"/>
    <s v="21225,21413,21221,21415,21001"/>
    <s v="30"/>
    <s v="Geriatrie"/>
    <s v="89301301"/>
    <s v="3011"/>
    <n v="111"/>
    <s v="A"/>
    <s v="03-K02-02"/>
    <s v="Záněty horních cest dýchacích a hrtanu u pacientů ve věku 65 a více let nebo s CC=1-2"/>
    <n v="37749"/>
    <n v="10503"/>
    <n v="0"/>
    <n v="0"/>
    <n v="0"/>
    <n v="0"/>
    <n v="0"/>
    <n v="560"/>
    <n v="1425"/>
    <n v="36616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5"/>
    <s v="01"/>
    <m/>
    <s v="26"/>
    <m/>
    <s v="772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196124449"/>
    <d v="2021-11-21T00:00:00"/>
    <d v="2021-11-26T00:00:00"/>
    <n v="2021"/>
    <s v="6"/>
    <s v="5"/>
    <s v="3011"/>
    <s v="89301301"/>
    <x v="9"/>
  </r>
  <r>
    <n v="2023"/>
    <s v="2021112803061254321"/>
    <s v="306125432"/>
    <s v="Krumpholcová Marie"/>
    <n v="20211122"/>
    <n v="20211128"/>
    <x v="2"/>
    <n v="7"/>
    <s v="I10;U071;Z290;E871;J128;;;;;;;;;;;"/>
    <s v="21221,21415,21413,21225,21001"/>
    <s v="30"/>
    <s v="Geriatrie"/>
    <s v="89301301"/>
    <s v="3011"/>
    <n v="111"/>
    <s v="A"/>
    <s v="04-K02-04"/>
    <s v="Záněty plic u pacientů s CC=0-1"/>
    <n v="24204"/>
    <n v="8426"/>
    <n v="0"/>
    <n v="0"/>
    <n v="0"/>
    <n v="0"/>
    <n v="0"/>
    <n v="520"/>
    <n v="825"/>
    <n v="53080"/>
    <s v="05"/>
    <s v="II. chirurgická klinika - cévně-transplantační"/>
    <s v="89301051"/>
    <s v="05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8"/>
    <s v="30"/>
    <m/>
    <s v="26"/>
    <m/>
    <s v="77900"/>
    <s v="Olomoucký"/>
    <s v="Olomouc"/>
    <s v="Olomouc město"/>
    <s v="I10 - Esenciální (primární) hypertenze"/>
    <m/>
    <m/>
    <s v="I10 - Esenciální (primární) hypertenze"/>
    <s v="306125432"/>
    <d v="2021-11-23T00:00:00"/>
    <d v="2021-11-28T00:00:00"/>
    <n v="2021"/>
    <s v="6"/>
    <s v="8"/>
    <s v="3011"/>
    <s v="89301301"/>
    <x v="26"/>
  </r>
  <r>
    <n v="2023"/>
    <s v="2021112904858124021"/>
    <s v="485812402"/>
    <s v="Pluskalová Alena"/>
    <n v="20211114"/>
    <n v="20211129"/>
    <x v="2"/>
    <n v="16"/>
    <s v="J128;U071;D45;I7021;Z290;;;;;;;;;;;"/>
    <s v="21225,21001,21221,21413"/>
    <s v="30"/>
    <s v="Geriatrie"/>
    <s v="89301301"/>
    <s v="3011"/>
    <n v="111"/>
    <s v="A"/>
    <s v="04-K02-03"/>
    <s v="Záněty plic u pacientů s CC=2-3"/>
    <n v="47298"/>
    <n v="20485"/>
    <n v="0"/>
    <n v="0"/>
    <n v="1700.39"/>
    <n v="0"/>
    <n v="0"/>
    <n v="1200"/>
    <n v="225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485812402"/>
    <d v="2021-11-16T00:00:00"/>
    <d v="2021-11-29T00:00:00"/>
    <n v="2021"/>
    <s v="6"/>
    <s v="1"/>
    <s v="3011"/>
    <s v="89301301"/>
    <x v="9"/>
  </r>
  <r>
    <n v="2023"/>
    <s v="2021120704801104551"/>
    <s v="480110455"/>
    <s v="Los Jaroslav"/>
    <n v="20211101"/>
    <n v="20211207"/>
    <x v="2"/>
    <n v="37"/>
    <s v="C450;Z514;U071;J90;;;;;;;;;;;;"/>
    <s v="21225,35520,21413,21001,89313,57233,91982,91993"/>
    <s v="16"/>
    <s v="Klinika plicních nemocí a tuberkulózy"/>
    <s v="89301161"/>
    <s v="1612"/>
    <n v="111"/>
    <s v="A"/>
    <s v="04-I08-01"/>
    <s v="Opakovaná hrudní drenáž nebo hrudní drenáž u pacientů s CC=4"/>
    <n v="81727"/>
    <n v="43572"/>
    <n v="0"/>
    <n v="0"/>
    <n v="1944.8"/>
    <n v="0"/>
    <n v="0"/>
    <n v="2775"/>
    <n v="2700"/>
    <n v="203335"/>
    <s v="16"/>
    <s v="Klinika plicních nemocí a tuberkulózy"/>
    <s v="89301161"/>
    <s v="1612"/>
    <n v="18"/>
    <n v="6"/>
    <n v="32"/>
    <n v="214628"/>
    <n v="13485"/>
    <n v="1"/>
    <n v="42416"/>
    <n v="3.0463"/>
    <n v="2.8662000000000001"/>
    <n v="0.18010000000000001"/>
    <n v="3.523999959230423"/>
    <n v="3.3438999652862549"/>
    <n v="0.18009999394416809"/>
    <s v="1"/>
    <s v="16"/>
    <m/>
    <s v="26,39,34,16"/>
    <m/>
    <s v="75301"/>
    <s v="Olomoucký"/>
    <s v="Přerov"/>
    <s v="Hranicko"/>
    <s v="C45 - Mezoteliom [mesothelioma]"/>
    <s v="C450 - Mezoteliom pohrudnice (pleury)"/>
    <m/>
    <s v="C450 - Mezoteliom pohrudnice (pleury)"/>
    <s v="480110455"/>
    <d v="2021-11-08T00:00:00"/>
    <d v="2021-11-23T00:00:00"/>
    <n v="2021"/>
    <s v="6"/>
    <s v="3"/>
    <s v="3011"/>
    <s v="89301301"/>
    <x v="22"/>
  </r>
  <r>
    <n v="2023"/>
    <s v="2021112403102174561"/>
    <s v="310217456"/>
    <s v="Peške Josef"/>
    <n v="20211107"/>
    <n v="20211124"/>
    <x v="2"/>
    <n v="18"/>
    <s v="J128;U071;Z290;;;;;;;;;;;;;"/>
    <s v="21413,21225,21001,21221,21415"/>
    <s v="30"/>
    <s v="Geriatrie"/>
    <s v="89301301"/>
    <s v="3011"/>
    <n v="111"/>
    <s v="A"/>
    <s v="04-K02-03"/>
    <s v="Záněty plic u pacientů s CC=2-3"/>
    <n v="49510"/>
    <n v="22743"/>
    <n v="0"/>
    <n v="0"/>
    <n v="58213.8"/>
    <n v="0"/>
    <n v="0"/>
    <n v="1360"/>
    <n v="2100"/>
    <n v="140486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0217456"/>
    <d v="2021-11-18T00:00:00"/>
    <d v="2021-11-24T00:00:00"/>
    <n v="2021"/>
    <s v="6"/>
    <s v="5"/>
    <s v="3011"/>
    <s v="89301301"/>
    <x v="9"/>
  </r>
  <r>
    <n v="2023"/>
    <s v="2021113003358024241"/>
    <s v="335802424"/>
    <s v="Šmýdová Zdeňka"/>
    <n v="20211114"/>
    <n v="20211130"/>
    <x v="2"/>
    <n v="17"/>
    <s v="J128;U071;Z290;F051;E86;N390;;;;;;;;;;"/>
    <s v="21225,21221,21413,21001"/>
    <s v="30"/>
    <s v="Geriatrie"/>
    <s v="89301301"/>
    <s v="3011"/>
    <n v="111"/>
    <s v="A"/>
    <s v="04-K02-03"/>
    <s v="Záněty plic u pacientů s CC=2-3"/>
    <n v="54647"/>
    <n v="21096"/>
    <n v="0"/>
    <n v="0"/>
    <n v="1049.4100000000001"/>
    <n v="0"/>
    <n v="0"/>
    <n v="1280"/>
    <n v="24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25"/>
    <s v="Olomoucký"/>
    <s v="Olomouc"/>
    <s v="Litovelsko"/>
    <s v="J12 - Virový zánět plic (pneumonie) nezařazený jinde"/>
    <s v="J128 - Jiná virová pneumonie"/>
    <m/>
    <s v="J128 - Jiná virová pneumonie"/>
    <s v="335802424"/>
    <d v="2021-11-14T00:00:00"/>
    <d v="2021-11-30T00:00:00"/>
    <n v="2021"/>
    <s v="2"/>
    <s v="4"/>
    <s v="3011"/>
    <s v="89301301"/>
    <x v="6"/>
  </r>
  <r>
    <n v="2023"/>
    <s v="2021113003756294551"/>
    <s v="375629455"/>
    <s v="Koutná Marie"/>
    <n v="20211116"/>
    <n v="20211130"/>
    <x v="2"/>
    <n v="15"/>
    <s v="J129;U071;Z290;I10;D649;;;;;;;;;;;"/>
    <s v="21225,21221,21413,21001"/>
    <s v="30"/>
    <s v="Geriatrie"/>
    <s v="89301301"/>
    <s v="3011"/>
    <n v="111"/>
    <s v="A"/>
    <s v="04-K02-03"/>
    <s v="Záněty plic u pacientů s CC=2-3"/>
    <n v="48991"/>
    <n v="20312"/>
    <n v="0"/>
    <n v="0"/>
    <n v="1836.6"/>
    <n v="4491.8"/>
    <n v="0"/>
    <n v="1120"/>
    <n v="315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7900"/>
    <s v="Olomoucký"/>
    <s v="Olomouc"/>
    <s v="Olomouc město"/>
    <s v="J12 - Virový zánět plic (pneumonie) nezařazený jinde"/>
    <s v="J129 - Virová pneumonie NS"/>
    <m/>
    <s v="J129 - Virová pneumonie NS"/>
    <s v="375629455"/>
    <d v="2021-11-18T00:00:00"/>
    <d v="2021-11-30T00:00:00"/>
    <n v="2021"/>
    <s v="6"/>
    <s v="4"/>
    <s v="3011"/>
    <s v="89301301"/>
    <x v="9"/>
  </r>
  <r>
    <n v="2023"/>
    <s v="2021113003558314321"/>
    <s v="355831432"/>
    <s v="Berková Olga"/>
    <n v="20211124"/>
    <n v="20211130"/>
    <x v="2"/>
    <n v="7"/>
    <s v="J128;U071;;;;;;;;;;;;;;"/>
    <s v="21001,21225,21221,21413"/>
    <s v="30"/>
    <s v="Geriatrie"/>
    <s v="89301301"/>
    <s v="3011"/>
    <n v="111"/>
    <s v="A"/>
    <s v="03-K02-01"/>
    <s v="Záněty horních cest dýchacích a hrtanu s CC=3-4"/>
    <n v="31193"/>
    <n v="8426"/>
    <n v="0"/>
    <n v="0"/>
    <n v="0"/>
    <n v="0"/>
    <n v="0"/>
    <n v="520"/>
    <n v="825"/>
    <n v="57450"/>
    <s v="04"/>
    <s v="I. chirurgická klinika"/>
    <s v="89301041"/>
    <s v="0413"/>
    <n v="8"/>
    <n v="3"/>
    <n v="15"/>
    <n v="88013"/>
    <n v="2625"/>
    <n v="1"/>
    <n v="11716"/>
    <n v="1.2103999999999999"/>
    <n v="1.1753"/>
    <n v="3.5099999999999999E-2"/>
    <n v="1.1753000020980835"/>
    <n v="1.1753000020980835"/>
    <n v="0"/>
    <s v="4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355831432"/>
    <d v="2021-11-25T00:00:00"/>
    <d v="2021-11-30T00:00:00"/>
    <n v="2021"/>
    <s v="6"/>
    <s v="4"/>
    <s v="3011"/>
    <s v="89301301"/>
    <x v="8"/>
  </r>
  <r>
    <n v="2023"/>
    <s v="2021091703204064211"/>
    <s v="320406421"/>
    <s v="Kalábek Miroslav"/>
    <n v="20210822"/>
    <n v="20210917"/>
    <x v="2"/>
    <n v="27"/>
    <s v="I481;I259;E86;;;;;;;;;;;;;"/>
    <s v="21225,21413,21415,91796,21221,51395,21717,15998,21001"/>
    <s v="30"/>
    <s v="Geriatrie"/>
    <s v="89301301"/>
    <s v="3011"/>
    <n v="211"/>
    <s v="A"/>
    <s v="05-K05-02"/>
    <s v="Poruchy srdečního rytmu v CVSP u pacientů s CC=1-2"/>
    <n v="97599"/>
    <n v="37507"/>
    <n v="0"/>
    <n v="0"/>
    <n v="10874.12"/>
    <n v="0"/>
    <n v="51508.959999999999"/>
    <n v="2080"/>
    <n v="5700"/>
    <n v="141890"/>
    <s v="02"/>
    <s v="II. interní klinika gastroenterologie a geriatrie"/>
    <s v="89301026"/>
    <s v="0216"/>
    <n v="7"/>
    <n v="2"/>
    <n v="15"/>
    <n v="68481"/>
    <n v="671"/>
    <n v="1"/>
    <n v="4098"/>
    <n v="0.92349999999999999"/>
    <n v="0.91449999999999998"/>
    <n v="8.9999999999999993E-3"/>
    <n v="2.5318099856376648"/>
    <n v="1.8551299571990967"/>
    <n v="0.67668002843856812"/>
    <s v="4"/>
    <s v="02"/>
    <m/>
    <s v="26,02"/>
    <s v="Geriatrie"/>
    <s v="77900"/>
    <s v="Olomoucký"/>
    <s v="Olomouc"/>
    <s v="Olomouc město"/>
    <s v="I48 - Fibrilace a flutter síní"/>
    <s v="I481 - Přetrvávající (perzistentní) fibrilace síní"/>
    <m/>
    <s v="I481 - Přetrvávající (perzistentní) fibrilace síní"/>
    <s v="320406421"/>
    <d v="2021-09-02T00:00:00"/>
    <d v="2021-09-17T00:00:00"/>
    <n v="2021"/>
    <s v="6"/>
    <s v="4"/>
    <s v="3011"/>
    <s v="89301301"/>
    <x v="11"/>
  </r>
  <r>
    <n v="2023"/>
    <s v="2021070104656154061"/>
    <s v="465615406"/>
    <s v="Dohnalová Růžena"/>
    <n v="20210612"/>
    <n v="20210701"/>
    <x v="2"/>
    <n v="20"/>
    <s v="S7210;W0190;I693;I119;D62;D683;;;;;;;;;;"/>
    <s v="21415,21413,21219,21221,21225,21001,66127,21215,53471"/>
    <s v="30"/>
    <s v="Geriatrie"/>
    <s v="89301301"/>
    <s v="3011"/>
    <n v="201"/>
    <s v="D"/>
    <s v="08-I13-05"/>
    <s v="Operace poranění stehenní kosti v CVSP u pacientů ve věku 16 a více let s CC=1-2 nebo ve věku 75 a více let"/>
    <n v="85262"/>
    <n v="23450"/>
    <n v="12192"/>
    <n v="0"/>
    <n v="26.4"/>
    <n v="4491.8"/>
    <n v="16592.55"/>
    <n v="1480"/>
    <n v="3525"/>
    <n v="13447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65615406"/>
    <d v="2021-06-17T00:00:00"/>
    <d v="2021-07-01T00:00:00"/>
    <n v="2021"/>
    <s v="6"/>
    <s v="4"/>
    <s v="3011"/>
    <s v="89301301"/>
    <x v="1"/>
  </r>
  <r>
    <n v="2023"/>
    <s v="2021070703462284191"/>
    <s v="346228419"/>
    <s v="Habigerová Jana"/>
    <n v="20210615"/>
    <n v="20210707"/>
    <x v="2"/>
    <n v="23"/>
    <s v="S300;W0101;I259;E119;I10;N390;F03;;;;;;;;;"/>
    <s v="21225,21415,21219,21221,21413,21215"/>
    <s v="30"/>
    <s v="Geriatrie"/>
    <s v="89301301"/>
    <s v="3011"/>
    <n v="201"/>
    <s v="A"/>
    <s v="09-K13-01"/>
    <s v="Otevřené poranění kožního krytu trupu nebo končetin nebo povrchové poranění kožního krytu trupu nebo končetin u pacientů s CC=1-4"/>
    <n v="49467"/>
    <n v="27282"/>
    <n v="0"/>
    <n v="0"/>
    <n v="0"/>
    <n v="0"/>
    <n v="0"/>
    <n v="1760"/>
    <n v="3300"/>
    <n v="53969"/>
    <s v="30"/>
    <s v="Geriatrie"/>
    <s v="89301301"/>
    <s v="3011"/>
    <n v="5"/>
    <n v="2"/>
    <n v="11"/>
    <n v="40227"/>
    <n v="780"/>
    <n v="1"/>
    <n v="4270"/>
    <n v="0.54759999999999998"/>
    <n v="0.53720000000000001"/>
    <n v="1.04E-2"/>
    <n v="1.3107700347900391"/>
    <n v="1.3107700347900391"/>
    <n v="0"/>
    <s v="4"/>
    <s v="30"/>
    <m/>
    <s v="26"/>
    <s v="Geriatrie"/>
    <s v="78313"/>
    <s v="Olomoucký"/>
    <s v="Olomouc"/>
    <s v="Olomouc sever"/>
    <s v="S30 - Povrchní poranění břicha, dolní části zad a pánve"/>
    <s v="S300 - Zhmoždění (kontuze) dolní části zad a pánve"/>
    <m/>
    <s v="S300 - Zhmoždění (kontuze) dolní části zad a pánve"/>
    <s v="346228419"/>
    <d v="2021-06-15T00:00:00"/>
    <d v="2021-07-07T00:00:00"/>
    <n v="2021"/>
    <s v="6"/>
    <s v="4"/>
    <s v="3011"/>
    <s v="89301301"/>
    <x v="17"/>
  </r>
  <r>
    <n v="2023"/>
    <s v="2021070804261064551"/>
    <s v="426106455"/>
    <s v="Koutná Františka"/>
    <n v="20210602"/>
    <n v="20210708"/>
    <x v="2"/>
    <n v="37"/>
    <s v="C160;E119;I10;I259;;;;;;;;;;;;"/>
    <s v="21219,21415,21413,21215,21221,21225,21001,21717"/>
    <s v="30"/>
    <s v="Geriatrie"/>
    <s v="89301301"/>
    <s v="3011"/>
    <n v="201"/>
    <s v="A"/>
    <s v="06-K04-03"/>
    <s v="Peptický vřed bez perforace a krvácení a jiný zánět žaludku u pacientů s CC=0-1"/>
    <n v="95023"/>
    <n v="40108"/>
    <n v="0"/>
    <n v="0"/>
    <n v="5391.91"/>
    <n v="4491.8"/>
    <n v="0"/>
    <n v="2880"/>
    <n v="3600"/>
    <n v="132541"/>
    <s v="02"/>
    <s v="II. interní klinika gastroenterologie a geriatrie"/>
    <s v="89301021"/>
    <s v="0213"/>
    <n v="4"/>
    <n v="2"/>
    <n v="8"/>
    <n v="28468"/>
    <n v="353"/>
    <n v="1"/>
    <n v="2642"/>
    <n v="0.38490000000000002"/>
    <n v="0.38019999999999998"/>
    <n v="4.7000000000000002E-3"/>
    <n v="2.1437300145626068"/>
    <n v="2.0340700149536133"/>
    <n v="0.10965999960899353"/>
    <s v="1"/>
    <s v="30"/>
    <m/>
    <s v="26"/>
    <s v="Geriatrie"/>
    <s v="78373"/>
    <s v="Olomoucký"/>
    <s v="Olomouc"/>
    <s v="Olomouc jih"/>
    <s v="C16 - Zhoubný novotvar žaludku"/>
    <s v="C160 - ZN - kardie"/>
    <m/>
    <s v="C160 - ZN - kardie"/>
    <s v="426106455"/>
    <d v="2021-06-14T00:00:00"/>
    <d v="2021-07-08T00:00:00"/>
    <n v="2021"/>
    <s v="6"/>
    <s v="1"/>
    <s v="3011"/>
    <s v="89301301"/>
    <x v="11"/>
  </r>
  <r>
    <n v="2023"/>
    <s v="2021071303510034211"/>
    <s v="351003421"/>
    <s v="Faltýnek Josef"/>
    <n v="20210618"/>
    <n v="20210713"/>
    <x v="2"/>
    <n v="26"/>
    <s v="N300;E86;C672;I259;M159;I10;;;;;;;;;;"/>
    <s v="21415,21221,21225,21413,35520,21001,21717,21215"/>
    <s v="30"/>
    <s v="Geriatrie"/>
    <s v="89301301"/>
    <s v="3011"/>
    <n v="201"/>
    <s v="A"/>
    <s v="11-K01-02"/>
    <s v="Záněty močových cest u pacientů s CC=1-2"/>
    <n v="79408"/>
    <n v="32519"/>
    <n v="0"/>
    <n v="0"/>
    <n v="2031.16"/>
    <n v="8218.02"/>
    <n v="0"/>
    <n v="2000"/>
    <n v="3750"/>
    <n v="7101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4020000025629997"/>
    <n v="1.3312000036239624"/>
    <n v="7.0799998939037323E-2"/>
    <s v="5"/>
    <s v="02"/>
    <m/>
    <s v="26,39"/>
    <s v="Geriatrie"/>
    <s v="77900"/>
    <s v="Olomoucký"/>
    <s v="Olomouc"/>
    <s v="Olomouc město"/>
    <s v="N30 - Zánět močového měchýře (cystitida)"/>
    <s v="N300 - Akutní cystitida"/>
    <m/>
    <s v="N300 - Akutní cystitida"/>
    <s v="351003421"/>
    <d v="2021-06-29T00:00:00"/>
    <d v="2021-07-13T00:00:00"/>
    <n v="2021"/>
    <s v="6"/>
    <s v="5"/>
    <s v="3011"/>
    <s v="89301301"/>
    <x v="11"/>
  </r>
  <r>
    <n v="2023"/>
    <s v="2021072804152174261"/>
    <s v="415217426"/>
    <s v="Hrazdírová Marta"/>
    <n v="20210702"/>
    <n v="20210728"/>
    <x v="2"/>
    <n v="27"/>
    <s v="J069;E86;R821;F051;N362;;;;;;;;;;;"/>
    <s v="21219,21415,63529,21221,21225,21413,78989,21215,21001,21717"/>
    <s v="08"/>
    <s v="Porodnicko-gynekologická klinika"/>
    <s v="89301081"/>
    <s v="0817"/>
    <n v="201"/>
    <s v="D"/>
    <s v="13-I13-02"/>
    <s v="Rekonstrukční výkon pro jiný sestup ženských pohlavních orgánů"/>
    <n v="73826"/>
    <n v="35792"/>
    <n v="0"/>
    <n v="0"/>
    <n v="1074.18"/>
    <n v="0"/>
    <n v="0"/>
    <n v="1960"/>
    <n v="3900"/>
    <n v="164615"/>
    <s v="02"/>
    <s v="II. interní klinika gastroenterologie a geriatrie"/>
    <s v="89301026"/>
    <s v="0216"/>
    <n v="5"/>
    <n v="2"/>
    <n v="8"/>
    <n v="65283"/>
    <n v="5739"/>
    <n v="1"/>
    <n v="25587"/>
    <n v="0.94840000000000002"/>
    <n v="0.87180000000000002"/>
    <n v="7.6600000000000001E-2"/>
    <n v="2.9360999315977097"/>
    <n v="2.8594999313354492"/>
    <n v="7.6600000262260437E-2"/>
    <s v="4"/>
    <s v="08"/>
    <s v="08"/>
    <s v="26,08,07"/>
    <s v="Geriatrie"/>
    <s v="77000"/>
    <m/>
    <m/>
    <s v="Olomouc"/>
    <s v="J06 - Akutní infekce horních dých.cest na více místech a neurč.lokalizací"/>
    <s v="J069 - Akutní infekce horních dýchacích cest NS"/>
    <m/>
    <s v="J069 - Akutní infekce horních dýchacích cest NS"/>
    <s v="415217426"/>
    <d v="2021-07-12T00:00:00"/>
    <d v="2021-07-22T00:00:00"/>
    <n v="2021"/>
    <s v="6"/>
    <s v="3"/>
    <s v="3011"/>
    <s v="89301301"/>
    <x v="2"/>
  </r>
  <r>
    <n v="2023"/>
    <s v="2021072803552154601"/>
    <s v="355215460"/>
    <s v="Studýnková Jiřina"/>
    <n v="20210627"/>
    <n v="20210728"/>
    <x v="2"/>
    <n v="32"/>
    <s v="N300;I10;K632;E876;I481;E86;;;;;;;;;;"/>
    <s v="21225,21415,21221,21717,21413,35520,37022"/>
    <s v="30"/>
    <s v="Geriatrie"/>
    <s v="89301301"/>
    <s v="3011"/>
    <n v="201"/>
    <s v="A"/>
    <s v="11-K01-01"/>
    <s v="Záněty močových cest u pacientů s CC=3-4"/>
    <n v="91797"/>
    <n v="39853"/>
    <n v="0"/>
    <n v="0"/>
    <n v="1277.53"/>
    <n v="0"/>
    <n v="0"/>
    <n v="2480"/>
    <n v="4650"/>
    <n v="95945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7987399473786354"/>
    <n v="1.727139949798584"/>
    <n v="7.1599997580051422E-2"/>
    <s v="1"/>
    <s v="02"/>
    <m/>
    <s v="26,39"/>
    <s v="Geriatrie"/>
    <s v="77900"/>
    <s v="Olomoucký"/>
    <s v="Olomouc"/>
    <s v="Olomouc město"/>
    <s v="N30 - Zánět močového měchýře (cystitida)"/>
    <s v="N300 - Akutní cystitida"/>
    <m/>
    <s v="N300 - Akutní cystitida"/>
    <s v="355215460"/>
    <d v="2021-07-07T00:00:00"/>
    <d v="2021-07-28T00:00:00"/>
    <n v="2021"/>
    <s v="6"/>
    <s v="1"/>
    <s v="3011"/>
    <s v="89301301"/>
    <x v="2"/>
  </r>
  <r>
    <n v="2023"/>
    <s v="2021112463100509121"/>
    <s v="6310050912"/>
    <s v="Soural Jan"/>
    <n v="20211101"/>
    <n v="20211124"/>
    <x v="2"/>
    <n v="24"/>
    <s v="N184;U071;Z940;J171;I151;N258;;;;;;;;;;"/>
    <s v="21225,21413,21001,18580"/>
    <s v="30"/>
    <s v="Geriatrie"/>
    <s v="89301301"/>
    <s v="3011"/>
    <n v="201"/>
    <s v="A"/>
    <s v="11-M02-07"/>
    <s v="Eliminační metody krve pro jinou nemoc vylučovací soustavy provedené v 1 dni"/>
    <n v="110191"/>
    <n v="28745"/>
    <n v="0"/>
    <n v="0"/>
    <n v="66941.509999999995"/>
    <n v="0"/>
    <n v="10725.84"/>
    <n v="1840"/>
    <n v="1050"/>
    <n v="126994"/>
    <s v="03"/>
    <s v="III. interní klinika - nefrologická, revmatologická a endokrinologická"/>
    <s v="89301031"/>
    <s v="0312"/>
    <n v="4"/>
    <n v="2"/>
    <n v="8"/>
    <n v="43820"/>
    <n v="4420"/>
    <n v="1"/>
    <n v="17203"/>
    <n v="0.64419999999999999"/>
    <n v="0.58520000000000005"/>
    <n v="5.8999999999999997E-2"/>
    <n v="2.3431900441646576"/>
    <n v="1.9896800518035889"/>
    <n v="0.35350999236106873"/>
    <s v="1"/>
    <s v="30"/>
    <m/>
    <s v="26,03"/>
    <m/>
    <s v="78833"/>
    <s v="Olomoucký"/>
    <s v="Šumperk"/>
    <s v="Šumperk"/>
    <s v="N18 - Chronické onemocnění ledvin"/>
    <s v="N184 - Chronické onemocnění ledvin, stadium 4"/>
    <m/>
    <s v="N184 - Chronické onemocnění ledvin, stadium 4"/>
    <s v="6310050912"/>
    <d v="2021-11-10T00:00:00"/>
    <d v="2021-11-24T00:00:00"/>
    <n v="2021"/>
    <s v="6"/>
    <s v="1"/>
    <s v="3011"/>
    <s v="89301301"/>
    <x v="3"/>
  </r>
  <r>
    <n v="2023"/>
    <s v="2021112404551264431"/>
    <s v="455126443"/>
    <s v="Mašová Magdalena"/>
    <n v="20211117"/>
    <n v="20211124"/>
    <x v="2"/>
    <n v="8"/>
    <s v="J128;U071;E871;Z290;;;;;;;;;;;;"/>
    <s v="21221,21001,21415,21225,21413,35022"/>
    <s v="30"/>
    <s v="Geriatrie"/>
    <s v="89301301"/>
    <s v="3011"/>
    <n v="201"/>
    <s v="A"/>
    <s v="04-K02-03"/>
    <s v="Záněty plic u pacientů s CC=2-3"/>
    <n v="32215"/>
    <n v="10583"/>
    <n v="0"/>
    <n v="0"/>
    <n v="0"/>
    <n v="0"/>
    <n v="0"/>
    <n v="560"/>
    <n v="1275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01"/>
    <m/>
    <s v="26,18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55126443"/>
    <d v="2021-11-21T00:00:00"/>
    <d v="2021-11-24T00:00:00"/>
    <n v="2021"/>
    <s v="3"/>
    <s v="1"/>
    <s v="3011"/>
    <s v="89301301"/>
    <x v="9"/>
  </r>
  <r>
    <n v="2023"/>
    <s v="2021113004361044761"/>
    <s v="436104476"/>
    <s v="Schneiderová Věra"/>
    <n v="20211120"/>
    <n v="20211130"/>
    <x v="2"/>
    <n v="11"/>
    <s v="J128;U071;Z290;;;;;;;;;;;;;"/>
    <s v="90903"/>
    <s v="07"/>
    <s v="Klinika anesteziologie, resuscitace a intenzivní medicíny"/>
    <s v="89301073"/>
    <s v="0731"/>
    <n v="201"/>
    <s v="A"/>
    <s v="04-K02-02"/>
    <s v="Záněty plic u pacientů s CC=4 nebo s umělou plicní ventilací v délce 25-96 hodin (2-4 dny)"/>
    <n v="158502"/>
    <n v="5482"/>
    <n v="119778"/>
    <n v="0"/>
    <n v="63.8"/>
    <n v="0"/>
    <n v="0"/>
    <n v="440"/>
    <n v="375"/>
    <n v="362881"/>
    <s v="04"/>
    <s v="I. chirurgická klinika"/>
    <s v="89301041"/>
    <s v="0413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04"/>
    <m/>
    <s v="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6104476"/>
    <d v="2021-11-23T00:00:00"/>
    <d v="2021-11-24T00:00:00"/>
    <n v="2021"/>
    <s v="6"/>
    <s v="4"/>
    <s v="3011"/>
    <s v="89301301"/>
    <x v="8"/>
  </r>
  <r>
    <n v="2023"/>
    <s v="2021112554511810981"/>
    <s v="5451181098"/>
    <s v="Hlochová Eva"/>
    <n v="20211110"/>
    <n v="20211125"/>
    <x v="2"/>
    <n v="16"/>
    <s v="J128;U071;Z290;I269;;;;;;;;;;;;"/>
    <s v="21225,21221,21415,21413,21001"/>
    <s v="30"/>
    <s v="Geriatrie"/>
    <s v="89301301"/>
    <s v="3011"/>
    <n v="201"/>
    <s v="A"/>
    <s v="04-K02-03"/>
    <s v="Záněty plic u pacientů s CC=2-3"/>
    <n v="53489"/>
    <n v="21192"/>
    <n v="0"/>
    <n v="0"/>
    <n v="1294.67"/>
    <n v="0"/>
    <n v="0"/>
    <n v="1200"/>
    <n v="2250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451181098"/>
    <d v="2021-11-15T00:00:00"/>
    <d v="2021-11-25T00:00:00"/>
    <n v="2021"/>
    <s v="6"/>
    <s v="1"/>
    <s v="3011"/>
    <s v="89301301"/>
    <x v="9"/>
  </r>
  <r>
    <n v="2023"/>
    <s v="2021112605262261901"/>
    <s v="526226190"/>
    <s v="Daňková Olga"/>
    <n v="20211118"/>
    <n v="20211126"/>
    <x v="2"/>
    <n v="9"/>
    <s v="J128;U071;J9600;Z290;;;;;;;;;;;;"/>
    <s v="21001,21717,21413,21221,21225"/>
    <s v="30"/>
    <s v="Geriatrie"/>
    <s v="89301301"/>
    <s v="3011"/>
    <n v="201"/>
    <s v="A"/>
    <s v="04-K02-04"/>
    <s v="Záněty plic u pacientů s CC=0-1"/>
    <n v="35241"/>
    <n v="11432"/>
    <n v="0"/>
    <n v="0"/>
    <n v="899.29"/>
    <n v="0"/>
    <n v="0"/>
    <n v="640"/>
    <n v="975"/>
    <n v="43689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526226190"/>
    <d v="2021-11-21T00:00:00"/>
    <d v="2021-11-26T00:00:00"/>
    <n v="2021"/>
    <s v="6"/>
    <s v="1"/>
    <s v="3011"/>
    <s v="89301301"/>
    <x v="9"/>
  </r>
  <r>
    <n v="2023"/>
    <s v="2021112703162077231"/>
    <s v="316207723"/>
    <s v="Chapčáková Agnesa"/>
    <n v="20211117"/>
    <n v="20211127"/>
    <x v="2"/>
    <n v="11"/>
    <s v="J128;U071;I251;Z290;;;;;;;;;;;;"/>
    <s v="21001,21413,21225,21221,21415"/>
    <s v="30"/>
    <s v="Geriatrie"/>
    <s v="89301301"/>
    <s v="3011"/>
    <n v="201"/>
    <s v="A"/>
    <s v="04-K02-03"/>
    <s v="Záněty plic u pacientů s CC=2-3"/>
    <n v="32619"/>
    <n v="14537"/>
    <n v="0"/>
    <n v="0"/>
    <n v="899.29"/>
    <n v="0"/>
    <n v="0"/>
    <n v="800"/>
    <n v="1725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6207723"/>
    <d v="2021-11-24T00:00:00"/>
    <d v="2021-11-27T00:00:00"/>
    <n v="2021"/>
    <s v="6"/>
    <s v="8"/>
    <s v="3011"/>
    <s v="89301301"/>
    <x v="9"/>
  </r>
  <r>
    <n v="2023"/>
    <s v="2021112903954084501"/>
    <s v="395408450"/>
    <s v="Zbožínková Blažena"/>
    <n v="20211120"/>
    <n v="20211129"/>
    <x v="2"/>
    <n v="10"/>
    <s v="J128;U071;H819;E876;;;;;;;;;;;;"/>
    <s v="21413,21221,21001,21415,21225,21717"/>
    <s v="30"/>
    <s v="Geriatrie"/>
    <s v="89301301"/>
    <s v="3011"/>
    <n v="201"/>
    <s v="A"/>
    <s v="04-K02-03"/>
    <s v="Záněty plic u pacientů s CC=2-3"/>
    <n v="39690"/>
    <n v="12841"/>
    <n v="0"/>
    <n v="0"/>
    <n v="1090.29"/>
    <n v="0"/>
    <n v="0"/>
    <n v="720"/>
    <n v="1350"/>
    <n v="68121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3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395408450"/>
    <d v="2021-11-21T00:00:00"/>
    <d v="2021-11-29T00:00:00"/>
    <n v="2021"/>
    <s v="2"/>
    <s v="5"/>
    <s v="3011"/>
    <s v="89301301"/>
    <x v="5"/>
  </r>
  <r>
    <n v="2023"/>
    <s v="2021120303812164501"/>
    <s v="381216450"/>
    <s v="Smékal František"/>
    <n v="20211121"/>
    <n v="20211203"/>
    <x v="2"/>
    <n v="13"/>
    <s v="J128;U071;I10;K802;Z290;;;;;;;;;;;"/>
    <s v="21225,21413,21221,21415,21001"/>
    <s v="50"/>
    <s v="Kardiochirurgická klinika"/>
    <s v="89301503"/>
    <s v="5032"/>
    <n v="201"/>
    <s v="A"/>
    <s v="04-K02-02"/>
    <s v="Záněty plic u pacientů s CC=4 nebo s umělou plicní ventilací v délce 25-96 hodin (2-4 dny)"/>
    <n v="92640"/>
    <n v="11779"/>
    <n v="47668"/>
    <n v="0"/>
    <n v="2748.18"/>
    <n v="0"/>
    <n v="0"/>
    <n v="680"/>
    <n v="1650"/>
    <n v="133424"/>
    <s v="05"/>
    <s v="II. chirurgická klinika - cévně-transplantační"/>
    <s v="89301051"/>
    <s v="05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05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1216450"/>
    <d v="2021-11-22T00:00:00"/>
    <d v="2021-11-29T00:00:00"/>
    <n v="2021"/>
    <s v="9"/>
    <s v="3"/>
    <s v="3011"/>
    <s v="89301301"/>
    <x v="26"/>
  </r>
  <r>
    <n v="2023"/>
    <s v="2021070103659274161"/>
    <s v="365927416"/>
    <s v="Zedková Emilie"/>
    <n v="20210607"/>
    <n v="20210701"/>
    <x v="2"/>
    <n v="25"/>
    <s v="S7200;W0100;I10;I350;E785;U6975;;;;;;;;;;"/>
    <s v="21225,21221,21413,21415,21219,66610,78990,91823,91810,91820,21001,91829,91826"/>
    <s v="30"/>
    <s v="Geriatrie"/>
    <s v="89301301"/>
    <s v="3011"/>
    <n v="205"/>
    <s v="D"/>
    <s v="08-I05-07"/>
    <s v="Implantace cervikokapitální endoprotézy kyčle"/>
    <n v="78991"/>
    <n v="28093"/>
    <n v="10992"/>
    <n v="0"/>
    <n v="38.64"/>
    <n v="5478.68"/>
    <n v="8743.85"/>
    <n v="1760"/>
    <n v="3000"/>
    <n v="148765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2487600445747375"/>
    <n v="1.9531600475311279"/>
    <n v="0.29559999704360962"/>
    <s v="4"/>
    <s v="11"/>
    <s v="11"/>
    <s v="26,11,07"/>
    <s v="Geriatrie,TEPkycel,TEPCKP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5927416"/>
    <d v="2021-06-14T00:00:00"/>
    <d v="2021-07-01T00:00:00"/>
    <n v="2021"/>
    <s v="6"/>
    <s v="4"/>
    <s v="3011"/>
    <s v="89301301"/>
    <x v="0"/>
  </r>
  <r>
    <n v="2023"/>
    <s v="2021070704455024681"/>
    <s v="445502468"/>
    <s v="Svobodová Stanislava"/>
    <n v="20210621"/>
    <n v="20210707"/>
    <x v="2"/>
    <n v="17"/>
    <s v="S0600;W1999;;;;;;;;;;;;;;"/>
    <s v="21413,21415,21221,21225,35520,37022"/>
    <s v="30"/>
    <s v="Geriatrie"/>
    <s v="89301301"/>
    <s v="3011"/>
    <n v="205"/>
    <s v="A"/>
    <s v="01-K16-06"/>
    <s v="Otřes mozku"/>
    <n v="48909"/>
    <n v="21555"/>
    <n v="0"/>
    <n v="0"/>
    <n v="0"/>
    <n v="0"/>
    <n v="0"/>
    <n v="1400"/>
    <n v="2325"/>
    <n v="52054"/>
    <s v="31"/>
    <s v="Traumatologická klinika"/>
    <s v="89301311"/>
    <s v="3111"/>
    <n v="3"/>
    <n v="2"/>
    <n v="5"/>
    <n v="20333"/>
    <n v="81"/>
    <n v="1"/>
    <n v="1081"/>
    <n v="0.27260000000000001"/>
    <n v="0.27150000000000002"/>
    <n v="1.1000000000000001E-3"/>
    <n v="0.92309999465942383"/>
    <n v="0.92309999465942383"/>
    <n v="0"/>
    <s v="4"/>
    <s v="31"/>
    <m/>
    <s v="26,39"/>
    <s v="Geriatrie"/>
    <s v="77200"/>
    <s v="Olomoucký"/>
    <s v="Olomouc"/>
    <s v="Olomouc město"/>
    <s v="S06 - Nitrolební poranění"/>
    <s v="S060 - Otřes mozku"/>
    <s v="S0600 - Otřes mozku; neotevřená rána"/>
    <s v="S0600 - Otřes mozku; neotevřená rána"/>
    <s v="445502468"/>
    <d v="2021-06-24T00:00:00"/>
    <d v="2021-07-07T00:00:00"/>
    <n v="2021"/>
    <s v="6"/>
    <s v="4"/>
    <s v="3011"/>
    <s v="89301301"/>
    <x v="1"/>
  </r>
  <r>
    <n v="2023"/>
    <s v="2021072804651020541"/>
    <s v="465102054"/>
    <s v="Vodičková Jana"/>
    <n v="20210712"/>
    <n v="20210728"/>
    <x v="2"/>
    <n v="16"/>
    <s v="F068;E440;M0600;M159;M5497;I10;G720;;;;;;;;;"/>
    <s v="21221,37022,35520,21415,21413,21225"/>
    <s v="31"/>
    <s v="Traumatologická klinika"/>
    <s v="89301311"/>
    <s v="3111"/>
    <n v="205"/>
    <s v="H"/>
    <s v="19-K02-02"/>
    <s v="Akutní psychiatrická péče 2-5 dnů pro duševní onemocnění u pacientů s poruchami příjmu potravy nebo s CC=2-4"/>
    <n v="61042"/>
    <n v="19098"/>
    <n v="0"/>
    <n v="0"/>
    <n v="0"/>
    <n v="0"/>
    <n v="0"/>
    <n v="1280"/>
    <n v="2025"/>
    <n v="89074"/>
    <s v="30"/>
    <s v="Geriatrie"/>
    <s v="89301301"/>
    <s v="3011"/>
    <n v="9"/>
    <n v="3"/>
    <n v="21"/>
    <n v="80616"/>
    <n v="595"/>
    <n v="1"/>
    <n v="4868"/>
    <n v="1.0845"/>
    <n v="1.0766"/>
    <n v="7.9000000000000008E-3"/>
    <n v="1.0765999555587769"/>
    <n v="1.0765999555587769"/>
    <n v="0"/>
    <s v="4"/>
    <s v="30"/>
    <m/>
    <s v="26,39"/>
    <s v="Geriatrie"/>
    <s v="78501"/>
    <s v="Olomoucký"/>
    <s v="Olomouc"/>
    <s v="Šternbersko"/>
    <s v="F06 - J.dušev. por. způs. poškoz. mozku, jeho dysfunkcí a somat. nemocí"/>
    <s v="F068 - J.urč. poruchy způs. poškoz. a dysf. mozku a somatickou nem."/>
    <m/>
    <s v="F068 - J.urč. poruchy způs. poškoz. a dysf. mozku a somatickou nem."/>
    <s v="465102054"/>
    <d v="2021-07-12T00:00:00"/>
    <d v="2021-07-22T00:00:00"/>
    <n v="2021"/>
    <s v="6"/>
    <s v="1"/>
    <s v="3011"/>
    <s v="89301301"/>
    <x v="6"/>
  </r>
  <r>
    <n v="2023"/>
    <s v="2021072703352064661"/>
    <s v="335206466"/>
    <s v="Snídalová Miroslava"/>
    <n v="20210712"/>
    <n v="20210727"/>
    <x v="2"/>
    <n v="16"/>
    <s v="S3250;W1999;;;;;;;;;;;;;;"/>
    <s v="21413,21221,21225,21415,21001"/>
    <s v="30"/>
    <s v="Geriatrie"/>
    <s v="89301301"/>
    <s v="3011"/>
    <n v="205"/>
    <s v="A"/>
    <s v="08-K12-01"/>
    <s v="Poranění pánve a stehna v CVSP u pacientů ve věku 16 a více let a s CC=1-4"/>
    <n v="45028"/>
    <n v="20154"/>
    <n v="0"/>
    <n v="0"/>
    <n v="182.72"/>
    <n v="0"/>
    <n v="0"/>
    <n v="1280"/>
    <n v="2175"/>
    <n v="86771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35206466"/>
    <d v="2021-07-14T00:00:00"/>
    <d v="2021-07-27T00:00:00"/>
    <n v="2021"/>
    <s v="6"/>
    <s v="4"/>
    <s v="3011"/>
    <s v="89301301"/>
    <x v="1"/>
  </r>
  <r>
    <n v="2023"/>
    <s v="2021071204612034481"/>
    <s v="461203448"/>
    <s v="Fryšák Zdeněk"/>
    <n v="20210625"/>
    <n v="20210712"/>
    <x v="2"/>
    <n v="18"/>
    <s v="G20;S018;W1701;M358;N40;G473;;;;;;;;;;"/>
    <s v="21221,21225,21415,21215,21413,56151"/>
    <s v="30"/>
    <s v="Geriatrie"/>
    <s v="89301301"/>
    <s v="3011"/>
    <n v="205"/>
    <s v="B"/>
    <s v="01-I08-04"/>
    <s v="Chirurgický výkon na úrovni lebky a tvrdé pleny u pacientů s CC=0-2"/>
    <n v="57251"/>
    <n v="24806"/>
    <n v="0"/>
    <n v="0"/>
    <n v="0"/>
    <n v="0"/>
    <n v="0"/>
    <n v="1390"/>
    <n v="3000"/>
    <n v="125973"/>
    <s v="03"/>
    <s v="III. interní klinika - nefrologická, revmatologická a endokrinologická"/>
    <s v="89301031"/>
    <s v="0311"/>
    <n v="8"/>
    <n v="3"/>
    <n v="15"/>
    <n v="111782"/>
    <n v="5757"/>
    <n v="1"/>
    <n v="20516"/>
    <n v="1.5697000000000001"/>
    <n v="1.4927999999999999"/>
    <n v="7.6899999999999996E-2"/>
    <n v="1.8286800384521484"/>
    <n v="1.8286800384521484"/>
    <n v="0"/>
    <s v="1"/>
    <s v="06"/>
    <s v="06"/>
    <s v="26,06"/>
    <s v="Geriatrie"/>
    <s v="78325"/>
    <s v="Olomoucký"/>
    <s v="Olomouc"/>
    <s v="Litovelsko"/>
    <s v="G20 - Parkinsonova nemoc"/>
    <m/>
    <m/>
    <s v="G20 - Parkinsonova nemoc"/>
    <s v="461203448"/>
    <d v="2021-06-30T00:00:00"/>
    <d v="2021-07-08T00:00:00"/>
    <n v="2021"/>
    <s v="6"/>
    <s v="3"/>
    <s v="3011"/>
    <s v="89301301"/>
    <x v="5"/>
  </r>
  <r>
    <n v="2023"/>
    <s v="2021071303657304381"/>
    <s v="365730438"/>
    <s v="Dostálová Dagmar"/>
    <n v="20210617"/>
    <n v="20210713"/>
    <x v="2"/>
    <n v="27"/>
    <s v="S8270;W0189;I10;;;;;;;;;;;;;"/>
    <s v="21413,21221,21415,21225,35022,53459,66127,66819,78988,21001"/>
    <s v="30"/>
    <s v="Geriatrie"/>
    <s v="89301301"/>
    <s v="3011"/>
    <n v="205"/>
    <s v="D"/>
    <s v="08-I14-01"/>
    <s v="Operace poranění kostí bérce v CVSP u pacientů ve věku 16 a více let s dalším operačním výkonem v jiný den nebo CC=1-4"/>
    <n v="136391"/>
    <n v="28268"/>
    <n v="32005"/>
    <n v="0"/>
    <n v="158.4"/>
    <n v="0"/>
    <n v="5728.54"/>
    <n v="2080"/>
    <n v="3225"/>
    <n v="246484"/>
    <s v="31"/>
    <s v="Traumatologická klinika"/>
    <s v="89301311"/>
    <s v="3111"/>
    <n v="17"/>
    <n v="6"/>
    <n v="31"/>
    <n v="223541"/>
    <n v="42406"/>
    <n v="1"/>
    <n v="89056"/>
    <n v="3.5514999999999999"/>
    <n v="2.9851999999999999"/>
    <n v="0.56630000000000003"/>
    <n v="3.5514999032020569"/>
    <n v="2.9851999282836914"/>
    <n v="0.56629997491836548"/>
    <s v="4"/>
    <s v="31"/>
    <s v="31"/>
    <s v="26,18,31,07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365730438"/>
    <d v="2021-06-29T00:00:00"/>
    <d v="2021-07-13T00:00:00"/>
    <n v="2021"/>
    <s v="6"/>
    <s v="4"/>
    <s v="3011"/>
    <s v="89301301"/>
    <x v="1"/>
  </r>
  <r>
    <n v="2023"/>
    <s v="2021071304157094361"/>
    <s v="415709436"/>
    <s v="Schwarzová Božena"/>
    <n v="20210629"/>
    <n v="20210713"/>
    <x v="2"/>
    <n v="15"/>
    <s v="M5446;I10;E782;;;;;;;;;;;;;"/>
    <s v="21225,21415,21221,21413,21001,21215"/>
    <s v="30"/>
    <s v="Geriatrie"/>
    <s v="89301301"/>
    <s v="3011"/>
    <n v="205"/>
    <s v="A"/>
    <s v="08-K08-00"/>
    <s v="Jiná onemocnění páteře a bolest zad"/>
    <n v="33771"/>
    <n v="18625"/>
    <n v="0"/>
    <n v="0"/>
    <n v="0"/>
    <n v="0"/>
    <n v="0"/>
    <n v="1040"/>
    <n v="1650"/>
    <n v="38176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68536001443862915"/>
    <n v="0.68536001443862915"/>
    <n v="0"/>
    <s v="1"/>
    <s v="17"/>
    <m/>
    <s v="26"/>
    <s v="Geriatrie"/>
    <s v="78361"/>
    <s v="Olomoucký"/>
    <s v="Olomouc"/>
    <s v="Olomouc sever"/>
    <s v="M54 - Dorzalgie"/>
    <s v="M544 - Lumbago s ischiasem"/>
    <s v="M5446 - Lumbago s ischiasem; bederní krajina"/>
    <s v="M5446 - Lumbago s ischiasem; bederní krajina"/>
    <s v="415709436"/>
    <d v="2021-07-07T00:00:00"/>
    <d v="2021-07-13T00:00:00"/>
    <n v="2021"/>
    <s v="6"/>
    <s v="1"/>
    <s v="3011"/>
    <s v="89301301"/>
    <x v="7"/>
  </r>
  <r>
    <n v="2023"/>
    <s v="2021072103559144101"/>
    <s v="355914410"/>
    <s v="Frýbortová Marie"/>
    <n v="20210630"/>
    <n v="20210721"/>
    <x v="2"/>
    <n v="22"/>
    <s v="S7210;W0190;I119;J180;D62;;;;;;;;;;;"/>
    <s v="21221,21219,21225,21413,21415,21001,53471,66127"/>
    <s v="30"/>
    <s v="Geriatrie"/>
    <s v="89301301"/>
    <s v="3011"/>
    <n v="205"/>
    <s v="D"/>
    <s v="08-I13-04"/>
    <s v="Operace poranění stehenní kosti v CVSP u pacientů ve věku 16 a více let s dalším operačním výkonem v jiný den nebo CC=3-4"/>
    <n v="102124"/>
    <n v="21820"/>
    <n v="32005"/>
    <n v="0"/>
    <n v="175.59"/>
    <n v="15449.16"/>
    <n v="8611.56"/>
    <n v="1520"/>
    <n v="2475"/>
    <n v="199523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8346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55914410"/>
    <d v="2021-07-08T00:00:00"/>
    <d v="2021-07-21T00:00:00"/>
    <n v="2021"/>
    <s v="6"/>
    <s v="4"/>
    <s v="3011"/>
    <s v="89301301"/>
    <x v="1"/>
  </r>
  <r>
    <n v="2023"/>
    <s v="2021072202755054191"/>
    <s v="275505419"/>
    <s v="Brlková Ludmila"/>
    <n v="20210701"/>
    <n v="20210722"/>
    <x v="2"/>
    <n v="22"/>
    <s v="S300;W0101;L022;I10;E034;G301;U5121;;;;;;;;;"/>
    <s v="21221,21413,21225,21415"/>
    <s v="30"/>
    <s v="Geriatrie"/>
    <s v="89301301"/>
    <s v="3011"/>
    <n v="205"/>
    <s v="A"/>
    <s v="09-K13-01"/>
    <s v="Otevřené poranění kožního krytu trupu nebo končetin nebo povrchové poranění kožního krytu trupu nebo končetin u pacientů s CC=1-4"/>
    <n v="46779"/>
    <n v="26251"/>
    <n v="0"/>
    <n v="0"/>
    <n v="0"/>
    <n v="0"/>
    <n v="0"/>
    <n v="1680"/>
    <n v="3150"/>
    <n v="65010"/>
    <s v="30"/>
    <s v="Geriatrie"/>
    <s v="89301301"/>
    <s v="3011"/>
    <n v="5"/>
    <n v="2"/>
    <n v="11"/>
    <n v="40227"/>
    <n v="780"/>
    <n v="1"/>
    <n v="4270"/>
    <n v="0.54759999999999998"/>
    <n v="0.53720000000000001"/>
    <n v="1.04E-2"/>
    <n v="1.2462999820709229"/>
    <n v="1.2462999820709229"/>
    <n v="0"/>
    <s v="2"/>
    <s v="30"/>
    <m/>
    <s v="26"/>
    <s v="Geriatrie"/>
    <s v="78336"/>
    <s v="Olomoucký"/>
    <s v="Olomouc"/>
    <s v="Olomouc sever"/>
    <s v="S30 - Povrchní poranění břicha, dolní části zad a pánve"/>
    <s v="S300 - Zhmoždění (kontuze) dolní části zad a pánve"/>
    <m/>
    <s v="S300 - Zhmoždění (kontuze) dolní části zad a pánve"/>
    <s v="275505419"/>
    <d v="2021-07-01T00:00:00"/>
    <d v="2021-07-22T00:00:00"/>
    <n v="2021"/>
    <s v="6"/>
    <s v="2"/>
    <s v="3011"/>
    <s v="89301301"/>
    <x v="6"/>
  </r>
  <r>
    <n v="2023"/>
    <s v="2021112356551420531"/>
    <s v="5655142053"/>
    <s v="Kubová Eliška"/>
    <n v="20211122"/>
    <n v="20211123"/>
    <x v="2"/>
    <n v="2"/>
    <s v="D126;K635;U071;K573;I10;;;;;;;;;;;"/>
    <s v="15475,15920"/>
    <s v="30"/>
    <s v="Geriatrie"/>
    <s v="89301301"/>
    <s v="3011"/>
    <n v="205"/>
    <s v="A"/>
    <s v="06-M01-02"/>
    <s v="Endoskopický výkon pro odstranění léze trávicí soustavy u pacientů s CC=0-2"/>
    <n v="31073"/>
    <n v="1339"/>
    <n v="0"/>
    <n v="0"/>
    <n v="0"/>
    <n v="0"/>
    <n v="992.2"/>
    <n v="80"/>
    <n v="75"/>
    <n v="69361"/>
    <s v="02"/>
    <s v="II. interní klinika gastroenterologie a geriatrie"/>
    <s v="89301026"/>
    <s v="0216"/>
    <n v="4"/>
    <n v="2"/>
    <n v="7"/>
    <n v="85467"/>
    <n v="5942"/>
    <n v="1"/>
    <n v="19612"/>
    <n v="1.2206999999999999"/>
    <n v="1.1413"/>
    <n v="7.9399999999999998E-2"/>
    <n v="1.2206999659538269"/>
    <n v="1.1412999629974365"/>
    <n v="7.9400002956390381E-2"/>
    <s v="1"/>
    <s v="02"/>
    <m/>
    <s v="02"/>
    <m/>
    <s v="77900"/>
    <s v="Olomoucký"/>
    <s v="Olomouc"/>
    <s v="Olomouc město"/>
    <s v="D12 - Nezhoubný novotvar tlustého střeva, konečníku, řitního kanálu a řiti"/>
    <s v="D126 - Nezhoubný novotvar - tračník [colon] NS"/>
    <m/>
    <s v="D126 - Nezhoubný novotvar - tračník [colon] NS"/>
    <s v="5655142053"/>
    <d v="2021-11-22T00:00:00"/>
    <d v="2021-11-23T00:00:00"/>
    <n v="2021"/>
    <s v="6"/>
    <s v="1"/>
    <s v="3011"/>
    <s v="89301301"/>
    <x v="6"/>
  </r>
  <r>
    <n v="2023"/>
    <s v="2021112562070720581"/>
    <s v="6207072058"/>
    <s v="Martinovský Jaroslav"/>
    <n v="20211117"/>
    <n v="20211125"/>
    <x v="2"/>
    <n v="9"/>
    <s v="J128;U071;R060;I10;;;;;;;;;;;;"/>
    <s v="21225,21413,21001,21221,21717"/>
    <s v="30"/>
    <s v="Geriatrie"/>
    <s v="89301301"/>
    <s v="3011"/>
    <n v="205"/>
    <s v="A"/>
    <s v="04-K02-04"/>
    <s v="Záněty plic u pacientů s CC=0-1"/>
    <n v="31225"/>
    <n v="10585"/>
    <n v="0"/>
    <n v="0"/>
    <n v="367.89"/>
    <n v="0"/>
    <n v="0"/>
    <n v="800"/>
    <n v="600"/>
    <n v="46922"/>
    <s v="04"/>
    <s v="I. chirurgická klinika"/>
    <s v="89301041"/>
    <s v="0413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4"/>
    <m/>
    <s v="26"/>
    <m/>
    <s v="78313"/>
    <s v="Olomoucký"/>
    <s v="Olomouc"/>
    <s v="Olomouc sever"/>
    <s v="J12 - Virový zánět plic (pneumonie) nezařazený jinde"/>
    <s v="J128 - Jiná virová pneumonie"/>
    <m/>
    <s v="J128 - Jiná virová pneumonie"/>
    <s v="6207072058"/>
    <d v="2021-11-21T00:00:00"/>
    <d v="2021-11-25T00:00:00"/>
    <n v="2021"/>
    <s v="2"/>
    <s v="1"/>
    <s v="3011"/>
    <s v="89301301"/>
    <x v="8"/>
  </r>
  <r>
    <n v="2023"/>
    <s v="2021112604055014011"/>
    <s v="405501401"/>
    <s v="Čmeláková Jana"/>
    <n v="20211114"/>
    <n v="20211126"/>
    <x v="2"/>
    <n v="13"/>
    <s v="J128;U071;Z290;I471;;;;;;;;;;;;"/>
    <s v="21225,21415,21221,21413,21001"/>
    <s v="30"/>
    <s v="Geriatrie"/>
    <s v="89301301"/>
    <s v="3011"/>
    <n v="205"/>
    <s v="A"/>
    <s v="04-K02-03"/>
    <s v="Záněty plic u pacientů s CC=2-3"/>
    <n v="45526"/>
    <n v="16962"/>
    <n v="0"/>
    <n v="0"/>
    <n v="58156.639999999999"/>
    <n v="0"/>
    <n v="0"/>
    <n v="960"/>
    <n v="2025"/>
    <n v="129504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8349"/>
    <s v="Olomoucký"/>
    <s v="Olomouc"/>
    <s v="Olomouc západ"/>
    <s v="J12 - Virový zánět plic (pneumonie) nezařazený jinde"/>
    <s v="J128 - Jiná virová pneumonie"/>
    <m/>
    <s v="J128 - Jiná virová pneumonie"/>
    <s v="405501401"/>
    <d v="2021-11-23T00:00:00"/>
    <d v="2021-11-26T00:00:00"/>
    <n v="2021"/>
    <s v="6"/>
    <s v="5"/>
    <s v="3011"/>
    <s v="89301301"/>
    <x v="9"/>
  </r>
  <r>
    <n v="2023"/>
    <s v="2021112654532631341"/>
    <s v="5453263134"/>
    <s v="Nepustilová Miroslav"/>
    <n v="20211120"/>
    <n v="20211126"/>
    <x v="2"/>
    <n v="7"/>
    <s v="J068;U071;Z290;E86;;;;;;;;;;;;"/>
    <s v="21225,21415,21001,21413,21717"/>
    <s v="30"/>
    <s v="Geriatrie"/>
    <s v="89301301"/>
    <s v="3011"/>
    <n v="205"/>
    <s v="A"/>
    <s v="04-K02-04"/>
    <s v="Záněty plic u pacientů s CC=0-1"/>
    <n v="31072"/>
    <n v="8944"/>
    <n v="0"/>
    <n v="0"/>
    <n v="191"/>
    <n v="0"/>
    <n v="0"/>
    <n v="480"/>
    <n v="900"/>
    <n v="46922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453263134"/>
    <d v="2021-11-24T00:00:00"/>
    <d v="2021-11-26T00:00:00"/>
    <n v="2021"/>
    <s v="6"/>
    <s v="1"/>
    <s v="3011"/>
    <s v="89301301"/>
    <x v="9"/>
  </r>
  <r>
    <n v="2023"/>
    <s v="2021122368100711141"/>
    <s v="6810071114"/>
    <s v="Vlk Václav"/>
    <n v="20211127"/>
    <n v="20211223"/>
    <x v="2"/>
    <n v="27"/>
    <s v="J128;U071;Z290;J459;;;;;;;;;;;;"/>
    <s v="21413,21221,21415,21225,90904,21717,71717,21001"/>
    <s v="16"/>
    <s v="Klinika plicních nemocí a tuberkulózy"/>
    <s v="89301161"/>
    <s v="1611"/>
    <n v="205"/>
    <s v="A"/>
    <s v="04-K02-02"/>
    <s v="Záněty plic u pacientů s CC=4 nebo s umělou plicní ventilací v délce 25-96 hodin (2-4 dny)"/>
    <n v="498048"/>
    <n v="10433"/>
    <n v="382519"/>
    <n v="0"/>
    <n v="12200.04"/>
    <n v="0"/>
    <n v="0"/>
    <n v="605"/>
    <n v="750"/>
    <n v="686794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9804"/>
    <s v="Olomoucký"/>
    <s v="Prostějov"/>
    <s v="Prostějov a okolí"/>
    <s v="J12 - Virový zánět plic (pneumonie) nezařazený jinde"/>
    <s v="J128 - Jiná virová pneumonie"/>
    <m/>
    <s v="J128 - Jiná virová pneumonie"/>
    <s v="6810071114"/>
    <d v="2021-11-27T00:00:00"/>
    <d v="2021-11-28T00:00:00"/>
    <n v="2021"/>
    <s v="3"/>
    <s v="3"/>
    <s v="3011"/>
    <s v="89301301"/>
    <x v="6"/>
  </r>
  <r>
    <n v="2023"/>
    <s v="2021112905160251481"/>
    <s v="516025148"/>
    <s v="Kubáčová Stanislava"/>
    <n v="20211118"/>
    <n v="20211129"/>
    <x v="2"/>
    <n v="12"/>
    <s v="J128;U071;Z290;I500;I269;E871;;;;;;;;;;"/>
    <s v="21225,21413,21001,21717"/>
    <s v="30"/>
    <s v="Geriatrie"/>
    <s v="89301301"/>
    <s v="3011"/>
    <n v="205"/>
    <s v="A"/>
    <s v="04-K02-03"/>
    <s v="Záněty plic u pacientů s CC=2-3"/>
    <n v="41467"/>
    <n v="15918"/>
    <n v="0"/>
    <n v="0"/>
    <n v="191"/>
    <n v="0"/>
    <n v="0"/>
    <n v="880"/>
    <n v="1650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516025148"/>
    <d v="2021-11-23T00:00:00"/>
    <d v="2021-11-29T00:00:00"/>
    <n v="2021"/>
    <s v="6"/>
    <s v="1"/>
    <s v="3011"/>
    <s v="89301301"/>
    <x v="9"/>
  </r>
  <r>
    <n v="2023"/>
    <s v="2021112903755154151"/>
    <s v="375515415"/>
    <s v="Kovaříková Helena"/>
    <n v="20211122"/>
    <n v="20211129"/>
    <x v="2"/>
    <n v="8"/>
    <s v="J128;U071;I489;I10;Z290;;;;;;;;;;;"/>
    <s v="21225,21415,21413,21001,21221"/>
    <s v="30"/>
    <s v="Geriatrie"/>
    <s v="89301301"/>
    <s v="3011"/>
    <n v="205"/>
    <s v="A"/>
    <s v="04-K02-03"/>
    <s v="Záněty plic u pacientů s CC=2-3"/>
    <n v="31801"/>
    <n v="10088"/>
    <n v="0"/>
    <n v="0"/>
    <n v="817.54"/>
    <n v="0"/>
    <n v="0"/>
    <n v="560"/>
    <n v="1125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375515415"/>
    <d v="2021-11-23T00:00:00"/>
    <d v="2021-11-29T00:00:00"/>
    <n v="2021"/>
    <s v="6"/>
    <s v="8"/>
    <s v="3011"/>
    <s v="89301301"/>
    <x v="9"/>
  </r>
  <r>
    <n v="2023"/>
    <s v="2021112966562372361"/>
    <s v="6656237236"/>
    <s v="Bartková Natalija"/>
    <n v="20211122"/>
    <n v="20211129"/>
    <x v="2"/>
    <n v="8"/>
    <s v="J128;U071;Z290;;;;;;;;;;;;;"/>
    <s v="21717,21221,21001,21225,21413"/>
    <s v="30"/>
    <s v="Geriatrie"/>
    <s v="89301301"/>
    <s v="3011"/>
    <n v="205"/>
    <s v="A"/>
    <s v="04-K02-04"/>
    <s v="Záněty plic u pacientů s CC=0-1"/>
    <n v="34778"/>
    <n v="9718"/>
    <n v="0"/>
    <n v="0"/>
    <n v="49272.37"/>
    <n v="0"/>
    <n v="0"/>
    <n v="560"/>
    <n v="525"/>
    <n v="93873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656237236"/>
    <d v="2021-11-25T00:00:00"/>
    <d v="2021-11-29T00:00:00"/>
    <n v="2021"/>
    <s v="6"/>
    <s v="1"/>
    <s v="3011"/>
    <s v="89301301"/>
    <x v="9"/>
  </r>
  <r>
    <n v="2023"/>
    <s v="2021113002711114231"/>
    <s v="271111423"/>
    <s v="Lakomý Milan"/>
    <n v="20211110"/>
    <n v="20211130"/>
    <x v="2"/>
    <n v="21"/>
    <s v="J128;U071;I10;E118;I250;Z290;;;;;;;;;;"/>
    <s v="21413,21415,21225,21221,21001"/>
    <s v="30"/>
    <s v="Geriatrie"/>
    <s v="89301301"/>
    <s v="3011"/>
    <n v="205"/>
    <s v="A"/>
    <s v="04-K02-04"/>
    <s v="Záněty plic u pacientů s CC=0-1"/>
    <n v="61857"/>
    <n v="27552"/>
    <n v="0"/>
    <n v="0"/>
    <n v="885.91"/>
    <n v="0"/>
    <n v="0"/>
    <n v="1600"/>
    <n v="3150"/>
    <n v="67429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1815399453043938"/>
    <n v="1.1617399454116821"/>
    <n v="1.9799999892711639E-2"/>
    <s v="8"/>
    <s v="01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271111423"/>
    <d v="2021-11-16T00:00:00"/>
    <d v="2021-11-30T00:00:00"/>
    <n v="2021"/>
    <s v="6"/>
    <s v="8"/>
    <s v="3011"/>
    <s v="89301301"/>
    <x v="9"/>
  </r>
  <r>
    <n v="2023"/>
    <s v="2021071904504194201"/>
    <s v="450419420"/>
    <s v="Nezval František"/>
    <n v="20210617"/>
    <n v="20210719"/>
    <x v="2"/>
    <n v="33"/>
    <s v="N178;N185;I500;I480;I250;;;;;;;;;;;"/>
    <s v="21221,21415,21225,18521,07546,21413,54210,21219,07562,07552,07543,07520"/>
    <s v="05"/>
    <s v="II. chirurgická klinika - cévně-transplantační"/>
    <s v="89301051"/>
    <s v="0511"/>
    <n v="207"/>
    <s v="A"/>
    <s v="11-M02-04"/>
    <s v="Eliminační metody krve pro jinou nemoc vylučovací soustavy provedené v 6 a více dnech"/>
    <n v="122943"/>
    <n v="40536"/>
    <n v="5496"/>
    <n v="0"/>
    <n v="0"/>
    <n v="0"/>
    <n v="10822.55"/>
    <n v="2640"/>
    <n v="4350"/>
    <n v="210549"/>
    <s v="03"/>
    <s v="III. interní klinika - nefrologická, revmatologická a endokrinologická"/>
    <s v="89301033"/>
    <s v="0331"/>
    <n v="20"/>
    <n v="7"/>
    <n v="37"/>
    <n v="280368"/>
    <n v="20050"/>
    <n v="1"/>
    <n v="61464"/>
    <n v="4.0118999999999998"/>
    <n v="3.7441"/>
    <n v="0.26779999999999998"/>
    <n v="4.0119000971317291"/>
    <n v="3.7441000938415527"/>
    <n v="0.26780000329017639"/>
    <s v="1"/>
    <s v="05"/>
    <s v="05"/>
    <s v="26,03,05"/>
    <s v="Geriatrie"/>
    <s v="77900"/>
    <s v="Olomoucký"/>
    <s v="Olomouc"/>
    <s v="Olomouc město"/>
    <s v="N17 - Akutní selhání ledvin"/>
    <s v="N178 - Jiné akutní selhání ledvin"/>
    <m/>
    <s v="N178 - Jiné akutní selhání ledvin"/>
    <s v="450419420"/>
    <d v="2021-06-28T00:00:00"/>
    <d v="2021-07-15T00:00:00"/>
    <n v="2021"/>
    <s v="6"/>
    <s v="3"/>
    <s v="3011"/>
    <s v="89301301"/>
    <x v="3"/>
  </r>
  <r>
    <n v="2023"/>
    <s v="2021072104306224201"/>
    <s v="430622420"/>
    <s v="Zdražil Jaroslav"/>
    <n v="20210613"/>
    <n v="20210721"/>
    <x v="2"/>
    <n v="39"/>
    <s v="A099;F019;R33;E86;;;;;;;;;;;;"/>
    <s v="21413,21221,21415,21225,37022,21717,21001,35022"/>
    <s v="30"/>
    <s v="Geriatrie"/>
    <s v="89301301"/>
    <s v="3011"/>
    <n v="207"/>
    <s v="A"/>
    <s v="06-K02-02"/>
    <s v="Střevní infekce mimo klostridiové u pacientů s CC=2-3"/>
    <n v="91958"/>
    <n v="49172"/>
    <n v="0"/>
    <n v="0"/>
    <n v="1735.51"/>
    <n v="0"/>
    <n v="0"/>
    <n v="3040"/>
    <n v="8550"/>
    <n v="142487"/>
    <s v="02"/>
    <s v="II. interní klinika gastroenterologie a geriatrie"/>
    <s v="89301021"/>
    <s v="0213"/>
    <n v="8"/>
    <n v="3"/>
    <n v="15"/>
    <n v="63868"/>
    <n v="1023"/>
    <n v="1"/>
    <n v="5430"/>
    <n v="0.86660000000000004"/>
    <n v="0.85289999999999999"/>
    <n v="1.37E-2"/>
    <n v="2.4018199359998107"/>
    <n v="2.3881199359893799"/>
    <n v="1.3700000010430813E-2"/>
    <s v="4"/>
    <s v="02"/>
    <m/>
    <s v="26,39,18"/>
    <s v="Geriatrie"/>
    <s v="78353"/>
    <s v="Olomoucký"/>
    <s v="Olomouc"/>
    <s v="Olomouc a okolí"/>
    <s v="A09 - Jiná gastroenteritida a kolitida infekčního a NS původu"/>
    <s v="A099 - Gastroenteritida a kolitida neurčeného původu"/>
    <m/>
    <s v="A099 - Gastroenteritida a kolitida neurčeného původu"/>
    <s v="430622420"/>
    <d v="2021-06-25T00:00:00"/>
    <d v="2021-07-21T00:00:00"/>
    <n v="2021"/>
    <s v="6"/>
    <s v="4"/>
    <s v="3011"/>
    <s v="89301301"/>
    <x v="11"/>
  </r>
  <r>
    <n v="2023"/>
    <s v="2021061603901184511"/>
    <s v="390118451"/>
    <s v="Rollny Erwin"/>
    <n v="20210512"/>
    <n v="20210616"/>
    <x v="2"/>
    <n v="36"/>
    <s v="I509;D648;C61;I350;U6975;I489;;;;;;;;;;"/>
    <s v="21225,21221,21413,21415,55097,89435,90931,32530,78111,17697,17233,89429"/>
    <s v="01"/>
    <s v="I. interní klinika - kardiologická"/>
    <s v="89301011"/>
    <s v="0111"/>
    <n v="111"/>
    <s v="D"/>
    <s v="05-M01-02"/>
    <s v="Katetrizační implantace nebo korekce chlopní se srdeční katetrizací u pacientů s CC=0-3"/>
    <n v="196701"/>
    <n v="44923"/>
    <n v="0"/>
    <n v="0"/>
    <n v="3434.51"/>
    <n v="6681.36"/>
    <n v="522822.51"/>
    <n v="2800"/>
    <n v="4275"/>
    <n v="1107209"/>
    <s v="03"/>
    <s v="III. interní klinika - nefrologická, revmatologická a endokrinologická"/>
    <s v="89301031"/>
    <s v="0311"/>
    <n v="9"/>
    <n v="3"/>
    <n v="17"/>
    <n v="200210"/>
    <n v="726224"/>
    <n v="242075"/>
    <n v="810295"/>
    <n v="12.371700000000001"/>
    <n v="2.6736"/>
    <n v="9.6981000000000002"/>
    <n v="15.758260250091553"/>
    <n v="6.0601601600646973"/>
    <n v="9.6981000900268555"/>
    <s v="1"/>
    <s v="50"/>
    <m/>
    <s v="26,01,50"/>
    <s v="STENT,TAVI"/>
    <s v="78357"/>
    <s v="Olomoucký"/>
    <s v="Olomouc"/>
    <s v="Olomouc východ"/>
    <s v="I50 - Selhání srdce"/>
    <s v="I509 - Selhání srdce NS"/>
    <m/>
    <s v="I509 - Selhání srdce NS"/>
    <s v="390118451"/>
    <d v="2021-05-19T00:00:00"/>
    <d v="2021-06-03T00:00:00"/>
    <n v="2021"/>
    <s v="6"/>
    <s v="3"/>
    <s v="3011"/>
    <s v="89301301"/>
    <x v="5"/>
  </r>
  <r>
    <n v="2023"/>
    <s v="2021060304253254131"/>
    <s v="425325413"/>
    <s v="Vrábelová Anna"/>
    <n v="20210519"/>
    <n v="20210603"/>
    <x v="2"/>
    <n v="16"/>
    <s v="S3250;W0000;C183;S5250;;;;;;;;;;;;"/>
    <s v="21225,21415,21717,21215,21221,21001,21413"/>
    <s v="30"/>
    <s v="Geriatrie"/>
    <s v="89301301"/>
    <s v="3011"/>
    <n v="111"/>
    <s v="A"/>
    <s v="08-K12-01"/>
    <s v="Poranění pánve a stehna v CVSP u pacientů ve věku 16 a více let a s CC=1-4"/>
    <n v="46503"/>
    <n v="20154"/>
    <n v="0"/>
    <n v="0"/>
    <n v="0"/>
    <n v="2739.34"/>
    <n v="2545.84"/>
    <n v="1280"/>
    <n v="2175"/>
    <n v="99161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31"/>
    <m/>
    <s v="26"/>
    <m/>
    <s v="78401"/>
    <s v="Olomoucký"/>
    <s v="Olomouc"/>
    <s v="Litovelsko"/>
    <s v="S32 - Zlomenina bederní páteře a pánve"/>
    <s v="S325 - Zlomenina kosti stydké"/>
    <s v="S3250 - Zlomenina kosti stydké; zavřená"/>
    <s v="S3250 - Zlomenina kosti stydké; zavřená"/>
    <s v="425325413"/>
    <d v="2021-05-21T00:00:00"/>
    <d v="2021-06-03T00:00:00"/>
    <n v="2021"/>
    <s v="6"/>
    <s v="4"/>
    <s v="3011"/>
    <s v="89301301"/>
    <x v="1"/>
  </r>
  <r>
    <n v="2023"/>
    <s v="2021060703054144321"/>
    <s v="305414432"/>
    <s v="Outratová Marie"/>
    <n v="20210517"/>
    <n v="20210607"/>
    <x v="2"/>
    <n v="22"/>
    <s v="J028;U071;Z290;I10;E039;E116;;;;;;;;;;"/>
    <s v="21415,21413,21225,21221,21001"/>
    <s v="30"/>
    <s v="Geriatrie"/>
    <s v="89301301"/>
    <s v="3011"/>
    <n v="111"/>
    <s v="A"/>
    <s v="04-K02-04"/>
    <s v="Záněty plic u pacientů s CC=0-1"/>
    <n v="64211"/>
    <n v="28453"/>
    <n v="0"/>
    <n v="0"/>
    <n v="0"/>
    <n v="0"/>
    <n v="0"/>
    <n v="1680"/>
    <n v="3675"/>
    <n v="80145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2218300104141235"/>
    <n v="1.2218300104141235"/>
    <n v="0"/>
    <s v="5"/>
    <s v="30"/>
    <m/>
    <s v="26"/>
    <m/>
    <s v="77900"/>
    <s v="Olomoucký"/>
    <s v="Olomouc"/>
    <s v="Olomouc město"/>
    <s v="J02 - Akutní zánět hltanu [pharyngitis acuta]"/>
    <s v="J028 - Akutní zánět hltanu způsobený jinými určenými organizmy"/>
    <m/>
    <s v="J028 - Akutní zánět hltanu způsobený jinými určenými organizmy"/>
    <s v="305414432"/>
    <d v="2021-05-31T00:00:00"/>
    <d v="2021-06-07T00:00:00"/>
    <n v="2021"/>
    <s v="6"/>
    <s v="5"/>
    <s v="3011"/>
    <s v="89301301"/>
    <x v="9"/>
  </r>
  <r>
    <n v="2023"/>
    <s v="2021060804706064011"/>
    <s v="470606401"/>
    <s v="Švec Miroslav"/>
    <n v="20210510"/>
    <n v="20210608"/>
    <x v="2"/>
    <n v="30"/>
    <s v="L97;I7021;E117;I10;I490;;;;;;;;;;;"/>
    <s v="21413,21225,62310,21415,21221,35520,21001,78989"/>
    <s v="30"/>
    <s v="Geriatrie"/>
    <s v="89301301"/>
    <s v="3011"/>
    <n v="111"/>
    <s v="A"/>
    <s v="05-I20-02"/>
    <s v="Opakovaný chirurgický výkon pro nemoc periferních cév v CVSP u pacientů s CC=0"/>
    <n v="131711"/>
    <n v="32367"/>
    <n v="47668"/>
    <n v="0"/>
    <n v="9216.4599999999991"/>
    <n v="4435.46"/>
    <n v="0"/>
    <n v="2000"/>
    <n v="3750"/>
    <n v="261742"/>
    <s v="03"/>
    <s v="III. interní klinika - nefrologická, revmatologická a endokrinologická"/>
    <s v="89301031"/>
    <s v="0312"/>
    <n v="24"/>
    <n v="8"/>
    <n v="41"/>
    <n v="260140"/>
    <n v="22556"/>
    <n v="1"/>
    <n v="79369"/>
    <n v="3.7751999999999999"/>
    <n v="3.4740000000000002"/>
    <n v="0.30120000000000002"/>
    <n v="3.7751999795436859"/>
    <n v="3.4739999771118164"/>
    <n v="0.30120000243186951"/>
    <s v="1"/>
    <s v="31"/>
    <m/>
    <s v="26,05,39,07"/>
    <m/>
    <s v="78347"/>
    <s v="Olomoucký"/>
    <s v="Olomouc"/>
    <s v="Olomouc východ"/>
    <s v="L97 - Vřed dolní končetiny nezařazený jinde"/>
    <m/>
    <m/>
    <s v="L97 - Vřed dolní končetiny nezařazený jinde"/>
    <s v="470606401"/>
    <d v="2021-05-18T00:00:00"/>
    <d v="2021-06-08T00:00:00"/>
    <n v="2021"/>
    <s v="6"/>
    <s v="1"/>
    <s v="3011"/>
    <s v="89301301"/>
    <x v="16"/>
  </r>
  <r>
    <n v="2023"/>
    <s v="2021060902954204171"/>
    <s v="295420417"/>
    <s v="Myšáková Věra"/>
    <n v="20210514"/>
    <n v="20210609"/>
    <x v="2"/>
    <n v="27"/>
    <s v="N390;I801;E46;E119;I672;U6975;;;;;;;;;;"/>
    <s v="21225,21413,21415,21001,21221,21215"/>
    <s v="30"/>
    <s v="Geriatrie"/>
    <s v="89301301"/>
    <s v="3011"/>
    <n v="111"/>
    <s v="A"/>
    <s v="05-K13-02"/>
    <s v="Jiné nemoci žil v CVSP u pacientů s CC=0-2"/>
    <n v="65249"/>
    <n v="33038"/>
    <n v="0"/>
    <n v="0"/>
    <n v="814.87"/>
    <n v="0"/>
    <n v="0"/>
    <n v="2080"/>
    <n v="3900"/>
    <n v="94079"/>
    <s v="02"/>
    <s v="II. interní klinika gastroenterologie a geriatrie"/>
    <s v="89301021"/>
    <s v="0213"/>
    <n v="6"/>
    <n v="2"/>
    <n v="12"/>
    <n v="42850"/>
    <n v="643"/>
    <n v="1"/>
    <n v="3876"/>
    <n v="0.58079999999999998"/>
    <n v="0.57220000000000004"/>
    <n v="8.6E-3"/>
    <n v="1.4391000308096409"/>
    <n v="1.4305000305175781"/>
    <n v="8.6000002920627594E-3"/>
    <s v="4"/>
    <s v="30"/>
    <m/>
    <s v="26"/>
    <m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295420417"/>
    <d v="2021-05-18T00:00:00"/>
    <d v="2021-06-09T00:00:00"/>
    <n v="2021"/>
    <s v="6"/>
    <s v="4"/>
    <s v="3011"/>
    <s v="89301301"/>
    <x v="11"/>
  </r>
  <r>
    <n v="2023"/>
    <s v="2021060904153224081"/>
    <s v="415322408"/>
    <s v="Heclová Miloslava"/>
    <n v="20210525"/>
    <n v="20210609"/>
    <x v="2"/>
    <n v="16"/>
    <s v="S430;W0180;N390;I500;;;;;;;;;;;;"/>
    <s v="21225,21415,21221,21717,21413,78987,21001"/>
    <s v="30"/>
    <s v="Geriatrie"/>
    <s v="89301301"/>
    <s v="3011"/>
    <n v="111"/>
    <s v="A"/>
    <s v="05-K07-04"/>
    <s v="Srdeční selhání v CVSP u pacientů s CC=1-2"/>
    <n v="45308"/>
    <n v="20797"/>
    <n v="0"/>
    <n v="0"/>
    <n v="1225.1400000000001"/>
    <n v="0"/>
    <n v="2250.4499999999998"/>
    <n v="1200"/>
    <n v="2250"/>
    <n v="72794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4"/>
    <s v="30"/>
    <m/>
    <s v="26,07"/>
    <m/>
    <s v="78335"/>
    <s v="Olomoucký"/>
    <s v="Olomouc"/>
    <s v="Olomouc sever"/>
    <s v="S43 - Vymknutí, podvrtnutí, natažení kloubů a vazů ramenního pletence"/>
    <s v="S430 - Vymknutí ramenního kloubu"/>
    <m/>
    <s v="S430 - Vymknutí ramenního kloubu"/>
    <s v="415322408"/>
    <d v="2021-06-01T00:00:00"/>
    <d v="2021-06-09T00:00:00"/>
    <n v="2021"/>
    <s v="6"/>
    <s v="4"/>
    <s v="3011"/>
    <s v="89301301"/>
    <x v="11"/>
  </r>
  <r>
    <n v="2023"/>
    <s v="2021061703058120531"/>
    <s v="305812053"/>
    <s v="Nováková Marie"/>
    <n v="20210522"/>
    <n v="20210617"/>
    <x v="2"/>
    <n v="27"/>
    <s v="I509;I10;I495;E118;U589;E785;;;;;;;;;;"/>
    <s v="21413,21225,21717,21221,21415"/>
    <s v="30"/>
    <s v="Geriatrie"/>
    <s v="89301301"/>
    <s v="3011"/>
    <n v="111"/>
    <s v="A"/>
    <s v="05-K07-04"/>
    <s v="Srdeční selhání v CVSP u pacientů s CC=1-2"/>
    <n v="91770"/>
    <n v="33972"/>
    <n v="0"/>
    <n v="0"/>
    <n v="568.48"/>
    <n v="3013.75"/>
    <n v="0"/>
    <n v="2080"/>
    <n v="3900"/>
    <n v="119551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5847000423818827"/>
    <n v="1.5685000419616699"/>
    <n v="1.6200000420212746E-2"/>
    <s v="1"/>
    <s v="30"/>
    <m/>
    <s v="26"/>
    <s v="Geriatrie"/>
    <s v="18000"/>
    <s v="Hlavní město Praha"/>
    <s v="Hlavní město Praha"/>
    <s v="Praha hl.m."/>
    <s v="I50 - Selhání srdce"/>
    <s v="I509 - Selhání srdce NS"/>
    <m/>
    <s v="I509 - Selhání srdce NS"/>
    <s v="305812053"/>
    <d v="2021-05-28T00:00:00"/>
    <d v="2021-06-17T00:00:00"/>
    <n v="2021"/>
    <s v="6"/>
    <s v="1"/>
    <s v="3011"/>
    <s v="89301301"/>
    <x v="5"/>
  </r>
  <r>
    <n v="2023"/>
    <s v="2021071555602114261"/>
    <s v="5560211426"/>
    <s v="Vrbová Miluše"/>
    <n v="20210610"/>
    <n v="20210715"/>
    <x v="2"/>
    <n v="36"/>
    <s v="J9600;J189;U099;E113;I10;N390;;;;;;;;;;"/>
    <s v="21413,21221,21415,21225,72213,21717,21001,72015"/>
    <s v="30"/>
    <s v="Geriatrie"/>
    <s v="89301301"/>
    <s v="3011"/>
    <n v="111"/>
    <s v="A"/>
    <s v="04-K08-02"/>
    <s v="Respirační selhání u pacientů s CC=4"/>
    <n v="140111"/>
    <n v="38365"/>
    <n v="28680"/>
    <n v="0"/>
    <n v="13908.58"/>
    <n v="0"/>
    <n v="2545.84"/>
    <n v="2400"/>
    <n v="4725"/>
    <n v="256803"/>
    <s v="16"/>
    <s v="Klinika plicních nemocí a tuberkulózy"/>
    <s v="89301163"/>
    <s v="1631"/>
    <n v="14"/>
    <n v="5"/>
    <n v="28"/>
    <n v="204588"/>
    <n v="6732"/>
    <n v="1"/>
    <n v="26642"/>
    <n v="2.8220000000000001"/>
    <n v="2.7321"/>
    <n v="8.9899999999999994E-2"/>
    <n v="3.7587199062108994"/>
    <n v="3.6688199043273926"/>
    <n v="8.9900001883506775E-2"/>
    <s v="4"/>
    <s v="16"/>
    <m/>
    <s v="26,36"/>
    <s v="Geriatrie"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5560211426"/>
    <d v="2021-06-15T00:00:00"/>
    <d v="2021-06-18T00:00:00"/>
    <n v="2021"/>
    <s v="6"/>
    <s v="3"/>
    <s v="3011"/>
    <s v="89301301"/>
    <x v="45"/>
  </r>
  <r>
    <n v="2023"/>
    <s v="2021062103653124431"/>
    <s v="365312443"/>
    <s v="Zbořilová Pavla"/>
    <n v="20210503"/>
    <n v="20210621"/>
    <x v="2"/>
    <n v="50"/>
    <s v="K353;R060;K859;;;;;;;;;;;;;"/>
    <s v="21225,21415,51353,21221,21717,21413,51369,78989,21001"/>
    <s v="30"/>
    <s v="Geriatrie"/>
    <s v="89301301"/>
    <s v="3011"/>
    <n v="111"/>
    <s v="C"/>
    <s v="06-I18-02"/>
    <s v="Odstranění apendixu u dětí do 18 let věku nebo pacientů ve věku 65 a více let pro rozsáhlý zánět nebo s CC=2-4"/>
    <n v="200676"/>
    <n v="50604"/>
    <n v="57314"/>
    <n v="0"/>
    <n v="7134.51"/>
    <n v="0"/>
    <n v="3108.84"/>
    <n v="3640"/>
    <n v="8925"/>
    <n v="504694"/>
    <s v="04"/>
    <s v="I. chirurgická klinika"/>
    <s v="89301044"/>
    <s v="0432"/>
    <n v="10"/>
    <n v="3"/>
    <n v="17"/>
    <n v="177576"/>
    <n v="7650"/>
    <n v="1"/>
    <n v="22826"/>
    <n v="2.4735999999999998"/>
    <n v="2.3714"/>
    <n v="0.1022"/>
    <n v="7.1689700782299042"/>
    <n v="7.066770076751709"/>
    <n v="0.10220000147819519"/>
    <s v="4"/>
    <s v="30"/>
    <s v="04"/>
    <s v="26,04,07"/>
    <s v="Geriatrie"/>
    <s v="77900"/>
    <s v="Olomoucký"/>
    <s v="Olomouc"/>
    <s v="Olomouc město"/>
    <s v="K35 - Akutní zánět červovitého přívěsku (akutní apendicitida)"/>
    <s v="K353 - Akutní apendicitida s lokalizovanou peritonitidou"/>
    <m/>
    <s v="K353 - Akutní apendicitida s lokalizovanou peritonitidou"/>
    <s v="365312443"/>
    <d v="2021-05-17T00:00:00"/>
    <d v="2021-06-21T00:00:00"/>
    <n v="2021"/>
    <s v="6"/>
    <s v="4"/>
    <s v="3011"/>
    <s v="89301301"/>
    <x v="24"/>
  </r>
  <r>
    <n v="2023"/>
    <s v="2021062104902042841"/>
    <s v="490204284"/>
    <s v="Pekný Zdenko"/>
    <n v="20210602"/>
    <n v="20210621"/>
    <x v="2"/>
    <n v="20"/>
    <s v="J180;I10;E119;U6975;I672;M5495;;;;;;;;;;"/>
    <s v="21413,21221,21415,21215,21225,21001,35022,21717"/>
    <s v="30"/>
    <s v="Geriatrie"/>
    <s v="89301301"/>
    <s v="3011"/>
    <n v="111"/>
    <s v="A"/>
    <s v="10-K14-02"/>
    <s v="Dehydratace u pacientů ve věku 65 a více let s CC=2-3"/>
    <n v="53591"/>
    <n v="26084"/>
    <n v="0"/>
    <n v="0"/>
    <n v="497.8"/>
    <n v="0"/>
    <n v="0"/>
    <n v="1520"/>
    <n v="2850"/>
    <n v="93535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0.85898001398891211"/>
    <n v="0.84398001432418823"/>
    <n v="1.4999999664723873E-2"/>
    <s v="1"/>
    <s v="30"/>
    <m/>
    <s v="26,18"/>
    <s v="Geriatrie"/>
    <s v="78354"/>
    <s v="Olomoucký"/>
    <s v="Olomouc"/>
    <s v="Olomouc východ"/>
    <s v="J18 - Pneumonie, původce NS"/>
    <s v="J180 - Bronchopneumonie NS"/>
    <m/>
    <s v="J180 - Bronchopneumonie NS"/>
    <s v="490204284"/>
    <d v="2021-06-07T00:00:00"/>
    <d v="2021-06-21T00:00:00"/>
    <n v="2021"/>
    <s v="6"/>
    <s v="1"/>
    <s v="3011"/>
    <s v="89301301"/>
    <x v="5"/>
  </r>
  <r>
    <n v="2023"/>
    <s v="2021062303059194411"/>
    <s v="305919441"/>
    <s v="Marková Květoslava"/>
    <n v="20210514"/>
    <n v="20210623"/>
    <x v="2"/>
    <n v="41"/>
    <s v="I509;A46;L97;N184;;;;;;;;;;;;"/>
    <s v="21413,21225,21221,21415,21001"/>
    <s v="30"/>
    <s v="Geriatrie"/>
    <s v="89301301"/>
    <s v="3011"/>
    <n v="111"/>
    <s v="A"/>
    <s v="09-K01-02"/>
    <s v="Onemocnění kůže způsobená mikroorganismy a parazity u pacientů s CC=1-3"/>
    <n v="103774"/>
    <n v="52132"/>
    <n v="0"/>
    <n v="0"/>
    <n v="1802.03"/>
    <n v="0"/>
    <n v="0"/>
    <n v="3200"/>
    <n v="9000"/>
    <n v="191005"/>
    <s v="02"/>
    <s v="II. interní klinika gastroenterologie a geriatrie"/>
    <s v="89301026"/>
    <s v="0216"/>
    <n v="10"/>
    <n v="3"/>
    <n v="18"/>
    <n v="74987"/>
    <n v="2508"/>
    <n v="1"/>
    <n v="9623"/>
    <n v="1.0348999999999999"/>
    <n v="1.0014000000000001"/>
    <n v="3.3500000000000002E-2"/>
    <n v="2.4168301075696945"/>
    <n v="2.3833301067352295"/>
    <n v="3.3500000834465027E-2"/>
    <s v="1"/>
    <s v="30"/>
    <m/>
    <s v="26"/>
    <s v="Geriatrie"/>
    <s v="78372"/>
    <s v="Olomoucký"/>
    <s v="Olomouc"/>
    <s v="Olomouc a okolí"/>
    <s v="I50 - Selhání srdce"/>
    <s v="I509 - Selhání srdce NS"/>
    <m/>
    <s v="I509 - Selhání srdce NS"/>
    <s v="305919441"/>
    <d v="2021-05-24T00:00:00"/>
    <d v="2021-06-23T00:00:00"/>
    <n v="2021"/>
    <s v="6"/>
    <s v="1"/>
    <s v="3011"/>
    <s v="89301301"/>
    <x v="2"/>
  </r>
  <r>
    <n v="2023"/>
    <s v="2021060104307314681"/>
    <s v="430731468"/>
    <s v="Válka Ladislav"/>
    <n v="20210501"/>
    <n v="20210601"/>
    <x v="2"/>
    <n v="32"/>
    <s v="J9600;J128;U6975;A419;I259;Z290;;;;;;;;;;"/>
    <s v="21225,21415,21413,21001"/>
    <s v="30"/>
    <s v="Geriatrie"/>
    <s v="89301301"/>
    <s v="3011"/>
    <n v="111"/>
    <s v="A"/>
    <s v="04-K08-02"/>
    <s v="Respirační selhání u pacientů s CC=4"/>
    <n v="199215"/>
    <n v="28565"/>
    <n v="119170"/>
    <n v="0"/>
    <n v="20396.88"/>
    <n v="0"/>
    <n v="2545.84"/>
    <n v="1680"/>
    <n v="3600"/>
    <n v="224529"/>
    <s v="07"/>
    <s v="Klinika anesteziologie, resuscitace a intenzivní medicíny"/>
    <s v="89301073"/>
    <s v="0731"/>
    <n v="14"/>
    <n v="5"/>
    <n v="28"/>
    <n v="204588"/>
    <n v="6732"/>
    <n v="1"/>
    <n v="26642"/>
    <n v="2.8220000000000001"/>
    <n v="2.7321"/>
    <n v="8.9899999999999994E-2"/>
    <n v="3.3156099542975426"/>
    <n v="3.2004599571228027"/>
    <n v="0.11514999717473984"/>
    <s v="4"/>
    <s v="07"/>
    <m/>
    <s v="26"/>
    <m/>
    <s v="78361"/>
    <s v="Olomoucký"/>
    <s v="Olomouc"/>
    <s v="Olomouc sever"/>
    <s v="J96 - Respirační selhání nezařazené jinde"/>
    <s v="J960 - Akutní respirační selhání"/>
    <s v="J9600 - Akutní respirační selhání, Typ I [hypoxický]"/>
    <s v="J9600 - Akutní respirační selhání, Typ I [hypoxický]"/>
    <s v="430731468"/>
    <d v="2021-05-17T00:00:00"/>
    <d v="2021-06-01T00:00:00"/>
    <n v="2021"/>
    <s v="6"/>
    <s v="4"/>
    <s v="3011"/>
    <s v="89301301"/>
    <x v="11"/>
  </r>
  <r>
    <n v="2023"/>
    <s v="2021060304457211121"/>
    <s v="445721112"/>
    <s v="Bartíková Dagmar"/>
    <n v="20210430"/>
    <n v="20210603"/>
    <x v="2"/>
    <n v="35"/>
    <s v="A418;N179;N390;E114;G638;G958;;;;;;;;;;"/>
    <s v="21225,21415,21413,21221,21001"/>
    <s v="30"/>
    <s v="Geriatrie"/>
    <s v="89301301"/>
    <s v="3011"/>
    <n v="111"/>
    <s v="A"/>
    <s v="18-K01-04"/>
    <s v="Sepse u pacientů ve věku 18 a více let s CC=4"/>
    <n v="233904"/>
    <n v="28938"/>
    <n v="122120"/>
    <n v="0"/>
    <n v="21628"/>
    <n v="1160.7"/>
    <n v="2250.4499999999998"/>
    <n v="1760"/>
    <n v="4500"/>
    <n v="198506"/>
    <s v="03"/>
    <s v="III. interní klinika - nefrologická, revmatologická a endokrinologická"/>
    <s v="89301033"/>
    <s v="0331"/>
    <n v="16"/>
    <n v="5"/>
    <n v="30"/>
    <n v="200390"/>
    <n v="17648"/>
    <n v="1"/>
    <n v="66134"/>
    <n v="2.9117000000000002"/>
    <n v="2.6760000000000002"/>
    <n v="0.23569999999999999"/>
    <n v="3.4134501069784164"/>
    <n v="3.1777501106262207"/>
    <n v="0.23569999635219574"/>
    <s v="4"/>
    <s v="03"/>
    <m/>
    <s v="26"/>
    <m/>
    <s v="77900"/>
    <s v="Olomoucký"/>
    <s v="Olomouc"/>
    <s v="Olomouc město"/>
    <s v="A41 - Jiná sepse"/>
    <s v="A418 - Jiné určené sepse"/>
    <m/>
    <s v="A418 - Jiné určené sepse"/>
    <s v="445721112"/>
    <d v="2021-05-18T00:00:00"/>
    <d v="2021-06-03T00:00:00"/>
    <n v="2021"/>
    <s v="6"/>
    <s v="4"/>
    <s v="3011"/>
    <s v="89301301"/>
    <x v="5"/>
  </r>
  <r>
    <n v="2023"/>
    <s v="2021062303361084331"/>
    <s v="336108433"/>
    <s v="Königová Božena"/>
    <n v="20210602"/>
    <n v="20210623"/>
    <x v="2"/>
    <n v="22"/>
    <s v="S3270;W0190;I110;I501;I259;I442;;;;;;;;;;"/>
    <s v="21413,21225,21221,99980,21415,21215"/>
    <s v="30"/>
    <s v="Geriatrie"/>
    <s v="89301301"/>
    <s v="3011"/>
    <n v="111"/>
    <s v="B"/>
    <s v="25-K01-02"/>
    <s v="Polytrauma bez umělé plicní ventilace (nebo max. 1 den)"/>
    <n v="51371"/>
    <n v="28121"/>
    <n v="0"/>
    <n v="0"/>
    <n v="0"/>
    <n v="4491.8"/>
    <n v="0"/>
    <n v="1720"/>
    <n v="4650"/>
    <n v="205106"/>
    <s v="31"/>
    <s v="Traumatologická klinika"/>
    <s v="89301311"/>
    <s v="3111"/>
    <n v="10"/>
    <n v="3"/>
    <n v="22"/>
    <n v="167562"/>
    <n v="6514"/>
    <n v="1"/>
    <n v="32846"/>
    <n v="2.3247"/>
    <n v="2.2376999999999998"/>
    <n v="8.6999999999999994E-2"/>
    <n v="2.3246999830007553"/>
    <n v="2.2376999855041504"/>
    <n v="8.6999997496604919E-2"/>
    <s v="4"/>
    <s v="31"/>
    <m/>
    <s v="26,31"/>
    <s v="Geriatrie"/>
    <s v="78316"/>
    <s v="Olomoucký"/>
    <s v="Olomouc"/>
    <s v="Olomouc sever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336108433"/>
    <d v="2021-06-03T00:00:00"/>
    <d v="2021-06-23T00:00:00"/>
    <n v="2021"/>
    <s v="6"/>
    <s v="4"/>
    <s v="3011"/>
    <s v="89301301"/>
    <x v="1"/>
  </r>
  <r>
    <n v="2023"/>
    <s v="2021062304361224521"/>
    <s v="436122452"/>
    <s v="Hrazdilová Naděžda"/>
    <n v="20210521"/>
    <n v="20210623"/>
    <x v="2"/>
    <n v="34"/>
    <s v="J128;U071;Z290;N300;I10;I269;;;;;;;;;;"/>
    <s v="21225,21415,21413,21221,21219,21215,21001,37022"/>
    <s v="30"/>
    <s v="Geriatrie"/>
    <s v="89301301"/>
    <s v="3011"/>
    <n v="111"/>
    <s v="A"/>
    <s v="04-K02-03"/>
    <s v="Záněty plic u pacientů s CC=2-3"/>
    <n v="93634"/>
    <n v="42099"/>
    <n v="0"/>
    <n v="0"/>
    <n v="570.41"/>
    <n v="1095"/>
    <n v="0"/>
    <n v="2640"/>
    <n v="4950"/>
    <n v="134455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2.0459000244736671"/>
    <n v="1.9944000244140625"/>
    <n v="5.1500000059604645E-2"/>
    <s v="4"/>
    <s v="01"/>
    <m/>
    <s v="26,39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436122452"/>
    <d v="2021-06-10T00:00:00"/>
    <d v="2021-06-23T00:00:00"/>
    <n v="2021"/>
    <s v="6"/>
    <s v="4"/>
    <s v="3011"/>
    <s v="89301301"/>
    <x v="9"/>
  </r>
  <r>
    <n v="2023"/>
    <s v="2021062503659154571"/>
    <s v="365915457"/>
    <s v="Střídová Ludmila"/>
    <n v="20210517"/>
    <n v="20210625"/>
    <x v="2"/>
    <n v="40"/>
    <s v="I635;;;;;;;;;;;;;;;"/>
    <s v="21413,72213,21225,21415,21221,21001,72016"/>
    <s v="30"/>
    <s v="Geriatrie"/>
    <s v="89301301"/>
    <s v="3011"/>
    <n v="111"/>
    <s v="A"/>
    <s v="01-K10-02"/>
    <s v="Mozkový infarkt v komplexním CVSP u pacientů s CC=1-2"/>
    <n v="159050"/>
    <n v="38459"/>
    <n v="45168"/>
    <n v="0"/>
    <n v="1399.69"/>
    <n v="0"/>
    <n v="0"/>
    <n v="2410"/>
    <n v="6450"/>
    <n v="213576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3.4470800068229437"/>
    <n v="3.4297800064086914"/>
    <n v="1.7300000414252281E-2"/>
    <s v="4"/>
    <s v="17"/>
    <m/>
    <s v="26,36"/>
    <s v="Geriatrie"/>
    <s v="78346"/>
    <s v="Olomoucký"/>
    <s v="Olomouc"/>
    <s v="Olomouc západ"/>
    <s v="I63 - Mozkový infarkt"/>
    <s v="I635 - Mozkový infarkt způs.neurč.okluzí nebo stenózou mozkových tepen"/>
    <m/>
    <s v="I635 - Mozkový infarkt způs.neurč.okluzí nebo stenózou mozkových tepen"/>
    <s v="365915457"/>
    <d v="2021-06-01T00:00:00"/>
    <d v="2021-06-25T00:00:00"/>
    <n v="2021"/>
    <s v="6"/>
    <s v="4"/>
    <s v="3011"/>
    <s v="89301301"/>
    <x v="37"/>
  </r>
  <r>
    <n v="2023"/>
    <s v="2021060204304261331"/>
    <s v="430426133"/>
    <s v="Bučko Jan"/>
    <n v="20210510"/>
    <n v="20210602"/>
    <x v="2"/>
    <n v="24"/>
    <s v="J168;N185;Z992;I151;D638;;;;;;;;;;;"/>
    <s v="21413,21221,18522,21415,21717,21225,21215,21001"/>
    <s v="30"/>
    <s v="Geriatrie"/>
    <s v="89301301"/>
    <s v="3011"/>
    <n v="201"/>
    <s v="A"/>
    <s v="03-K02-02"/>
    <s v="Záněty horních cest dýchacích a hrtanu u pacientů ve věku 65 a více let nebo s CC=1-2"/>
    <n v="87931"/>
    <n v="29304"/>
    <n v="0"/>
    <n v="0"/>
    <n v="2819.43"/>
    <n v="5478.68"/>
    <n v="0"/>
    <n v="1840"/>
    <n v="1725"/>
    <n v="89709"/>
    <s v="03"/>
    <s v="III. interní klinika - nefrologická, revmatologická a endokrinologická"/>
    <s v="89301031"/>
    <s v="0312"/>
    <n v="6"/>
    <n v="2"/>
    <n v="12"/>
    <n v="43170"/>
    <n v="664"/>
    <n v="1"/>
    <n v="3117"/>
    <n v="0.58540000000000003"/>
    <n v="0.57650000000000001"/>
    <n v="8.8999999999999999E-3"/>
    <n v="1.3562700599431992"/>
    <n v="1.2683000564575195"/>
    <n v="8.7970003485679626E-2"/>
    <s v="1"/>
    <s v="30"/>
    <m/>
    <s v="26,03"/>
    <s v="Geriatrie"/>
    <s v="77900"/>
    <s v="Olomoucký"/>
    <s v="Olomouc"/>
    <s v="Olomouc město"/>
    <s v="J16 - Zánět plic (pneumonie) způsobený jinými infekčními organismy NJ"/>
    <s v="J168 - Pneumonie způsobená jiným infekčním organizmem"/>
    <m/>
    <s v="J168 - Pneumonie způsobená jiným infekčním organizmem"/>
    <s v="430426133"/>
    <d v="2021-05-20T00:00:00"/>
    <d v="2021-06-02T00:00:00"/>
    <n v="2021"/>
    <s v="6"/>
    <s v="1"/>
    <s v="3011"/>
    <s v="89301301"/>
    <x v="3"/>
  </r>
  <r>
    <n v="2023"/>
    <s v="2021060704609264771"/>
    <s v="460926477"/>
    <s v="Stavěl Jan"/>
    <n v="20210514"/>
    <n v="20210607"/>
    <x v="2"/>
    <n v="25"/>
    <s v="E86;I890;I482;I10;I500;U6975;;;;;;;;;;"/>
    <s v="21415,21225,21413,21221,21717,21001,21215"/>
    <s v="30"/>
    <s v="Geriatrie"/>
    <s v="89301301"/>
    <s v="3011"/>
    <n v="201"/>
    <s v="A"/>
    <s v="09-K06-00"/>
    <s v="Lymfedém"/>
    <n v="61995"/>
    <n v="31910"/>
    <n v="0"/>
    <n v="0"/>
    <n v="0"/>
    <n v="0"/>
    <n v="0"/>
    <n v="1920"/>
    <n v="3600"/>
    <n v="75044"/>
    <s v="02"/>
    <s v="II. interní klinika gastroenterologie a geriatrie"/>
    <s v="89301026"/>
    <s v="0216"/>
    <n v="9"/>
    <n v="3"/>
    <n v="19"/>
    <n v="58989"/>
    <n v="77"/>
    <n v="1"/>
    <n v="1077"/>
    <n v="0.78869999999999996"/>
    <n v="0.78769999999999996"/>
    <n v="1E-3"/>
    <n v="1.1027799844741821"/>
    <n v="1.1027799844741821"/>
    <n v="0"/>
    <s v="4"/>
    <s v="30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60926477"/>
    <d v="2021-05-20T00:00:00"/>
    <d v="2021-06-07T00:00:00"/>
    <n v="2021"/>
    <s v="6"/>
    <s v="4"/>
    <s v="3011"/>
    <s v="89301301"/>
    <x v="2"/>
  </r>
  <r>
    <n v="2023"/>
    <s v="2021060803255244741"/>
    <s v="325524474"/>
    <s v="Mravcová Zdeňka"/>
    <n v="20210516"/>
    <n v="20210608"/>
    <x v="2"/>
    <n v="24"/>
    <s v="I635;N309;I10;;;;;;;;;;;;;"/>
    <s v="21225,21413,21219,21221,21415,21215,21001"/>
    <s v="30"/>
    <s v="Geriatrie"/>
    <s v="89301301"/>
    <s v="3011"/>
    <n v="201"/>
    <s v="A"/>
    <s v="01-K10-02"/>
    <s v="Mozkový infarkt v komplexním CVSP u pacientů s CC=1-2"/>
    <n v="62658"/>
    <n v="29765"/>
    <n v="0"/>
    <n v="0"/>
    <n v="0"/>
    <n v="0"/>
    <n v="0"/>
    <n v="1800"/>
    <n v="3450"/>
    <n v="100369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8911900520324707"/>
    <n v="1.8911900520324707"/>
    <n v="0"/>
    <s v="4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25524474"/>
    <d v="2021-05-20T00:00:00"/>
    <d v="2021-06-08T00:00:00"/>
    <n v="2021"/>
    <s v="6"/>
    <s v="4"/>
    <s v="3011"/>
    <s v="89301301"/>
    <x v="37"/>
  </r>
  <r>
    <n v="2023"/>
    <s v="2021061503854194171"/>
    <s v="385419417"/>
    <s v="Leicherová Danuše"/>
    <n v="20210531"/>
    <n v="20210615"/>
    <x v="2"/>
    <n v="16"/>
    <s v="N390;E86;G309;I480;;;;;;;;;;;;"/>
    <s v="21415,21221,21225,21717,35520,37022,21001"/>
    <s v="30"/>
    <s v="Geriatrie"/>
    <s v="89301301"/>
    <s v="3011"/>
    <n v="201"/>
    <s v="A"/>
    <s v="11-K01-04"/>
    <s v="Záněty močových cest u pacientů ve věku 18 a více let s CC=0"/>
    <n v="49420"/>
    <n v="20797"/>
    <n v="0"/>
    <n v="0"/>
    <n v="1059.67"/>
    <n v="0"/>
    <n v="0"/>
    <n v="1200"/>
    <n v="2250"/>
    <n v="43858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71468000765889883"/>
    <n v="0.70098000764846802"/>
    <n v="1.3700000010430813E-2"/>
    <s v="1"/>
    <s v="02"/>
    <m/>
    <s v="26,39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5419417"/>
    <d v="2021-06-07T00:00:00"/>
    <d v="2021-06-15T00:00:00"/>
    <n v="2021"/>
    <s v="6"/>
    <s v="1"/>
    <s v="3011"/>
    <s v="89301301"/>
    <x v="11"/>
  </r>
  <r>
    <n v="2023"/>
    <s v="2021022204257014121"/>
    <s v="425701412"/>
    <s v="Šnevajsová Věra"/>
    <n v="20210212"/>
    <n v="20210222"/>
    <x v="2"/>
    <n v="11"/>
    <s v="J128;U071;Z290;;;;;;;;;;;;;"/>
    <s v="21413,21221,21225,21001"/>
    <s v="30"/>
    <s v="Geriatrie"/>
    <s v="89301301"/>
    <s v="3011"/>
    <n v="111"/>
    <s v="A"/>
    <s v="04-K02-04"/>
    <s v="Záněty plic u pacientů s CC=0-1"/>
    <n v="52248"/>
    <n v="13758"/>
    <n v="0"/>
    <n v="0"/>
    <n v="1071.94"/>
    <n v="0"/>
    <n v="0"/>
    <n v="800"/>
    <n v="150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25701412"/>
    <d v="2021-02-12T00:00:00"/>
    <d v="2021-02-22T00:00:00"/>
    <n v="2021"/>
    <s v="1"/>
    <s v="1"/>
    <s v="3011"/>
    <s v="89301301"/>
    <x v="6"/>
  </r>
  <r>
    <n v="2023"/>
    <s v="2021022204862022591"/>
    <s v="486202259"/>
    <s v="Tóthová Eva"/>
    <n v="20210215"/>
    <n v="20210222"/>
    <x v="2"/>
    <n v="8"/>
    <s v="J128;U071;Z290;D519;N302;;;;;;;;;;;"/>
    <s v="21413,21225,21221,21001"/>
    <s v="30"/>
    <s v="Geriatrie"/>
    <s v="89301301"/>
    <s v="3011"/>
    <n v="111"/>
    <s v="A"/>
    <s v="04-K02-03"/>
    <s v="Záněty plic u pacientů s CC=2-3"/>
    <n v="43769"/>
    <n v="9898"/>
    <n v="0"/>
    <n v="0"/>
    <n v="1165.8499999999999"/>
    <n v="4435.46"/>
    <n v="0"/>
    <n v="560"/>
    <n v="10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486202259"/>
    <d v="2021-02-15T00:00:00"/>
    <d v="2021-02-22T00:00:00"/>
    <n v="2021"/>
    <s v="3"/>
    <s v="5"/>
    <s v="3011"/>
    <s v="89301301"/>
    <x v="6"/>
  </r>
  <r>
    <n v="2023"/>
    <s v="2021030203609054341"/>
    <s v="360905434"/>
    <s v="Hons Stanislav"/>
    <n v="20210222"/>
    <n v="20210302"/>
    <x v="2"/>
    <n v="9"/>
    <s v="A415;N10;U6975;Z290;E118;I10;;;;;;;;;;"/>
    <s v="21717,21415,21225,21221,21001"/>
    <s v="02"/>
    <s v="II. interní klinika gastroenterologie a geriatrie"/>
    <s v="89301021"/>
    <s v="0213"/>
    <n v="111"/>
    <s v="A"/>
    <s v="18-K01-06"/>
    <s v="Sepse u pacientů ve věku 18 a více let s CC=1-2"/>
    <n v="38871"/>
    <n v="10899"/>
    <n v="0"/>
    <n v="0"/>
    <n v="7198.09"/>
    <n v="0"/>
    <n v="0"/>
    <n v="640"/>
    <n v="1200"/>
    <n v="90320"/>
    <s v="30"/>
    <s v="Geriatrie"/>
    <s v="89301301"/>
    <s v="3011"/>
    <n v="11"/>
    <n v="4"/>
    <n v="21"/>
    <n v="103903"/>
    <n v="5870"/>
    <n v="1"/>
    <n v="19638"/>
    <n v="1.4659"/>
    <n v="1.3875"/>
    <n v="7.8399999999999997E-2"/>
    <n v="1.4659000486135483"/>
    <n v="1.3875000476837158"/>
    <n v="7.8400000929832458E-2"/>
    <s v="2"/>
    <s v="30"/>
    <m/>
    <s v="26"/>
    <m/>
    <s v="78316"/>
    <s v="Olomoucký"/>
    <s v="Olomouc"/>
    <s v="Olomouc sever"/>
    <s v="A41 - Jiná sepse"/>
    <s v="A415 - Sepse, způsobená jinými gramnegativními organismy"/>
    <m/>
    <s v="A415 - Sepse, způsobená jinými gramnegativními organismy"/>
    <s v="360905434"/>
    <d v="2021-02-22T00:00:00"/>
    <d v="2021-02-23T00:00:00"/>
    <n v="2021"/>
    <s v="2"/>
    <s v="3"/>
    <s v="3011"/>
    <s v="89301301"/>
    <x v="6"/>
  </r>
  <r>
    <n v="2023"/>
    <s v="2021022365031203821"/>
    <s v="6503120382"/>
    <s v="Tichý Jiří"/>
    <n v="20210222"/>
    <n v="20210223"/>
    <x v="2"/>
    <n v="2"/>
    <s v="J068;U071;Z290;I10;J459;;;;;;;;;;;"/>
    <m/>
    <s v="30"/>
    <s v="Geriatrie"/>
    <s v="89301301"/>
    <s v="3011"/>
    <n v="111"/>
    <s v="A"/>
    <s v="03-K02-02"/>
    <s v="Záněty horních cest dýchacích a hrtanu u pacientů ve věku 65 a více let nebo s CC=1-2"/>
    <n v="6538"/>
    <n v="1414"/>
    <n v="0"/>
    <n v="0"/>
    <n v="0"/>
    <n v="0"/>
    <n v="0"/>
    <n v="80"/>
    <n v="150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1"/>
    <s v="30"/>
    <m/>
    <m/>
    <m/>
    <s v="772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6503120382"/>
    <d v="2021-02-22T00:00:00"/>
    <d v="2021-02-23T00:00:00"/>
    <n v="2021"/>
    <s v="3"/>
    <s v="1"/>
    <s v="3011"/>
    <s v="89301301"/>
    <x v="6"/>
  </r>
  <r>
    <n v="2023"/>
    <s v="2021022471112953341"/>
    <s v="7111295334"/>
    <s v="Škrla Petr"/>
    <n v="20210219"/>
    <n v="20210224"/>
    <x v="2"/>
    <n v="6"/>
    <s v="J128;U071;Z290;E039;E669;H654;;;;;;;;;;"/>
    <s v="21225,21001,21413,21221,21415"/>
    <s v="30"/>
    <s v="Geriatrie"/>
    <s v="89301301"/>
    <s v="3011"/>
    <n v="111"/>
    <s v="A"/>
    <s v="04-K02-04"/>
    <s v="Záněty plic u pacientů s CC=0-1"/>
    <n v="25485"/>
    <n v="6695"/>
    <n v="0"/>
    <n v="0"/>
    <n v="313.64999999999998"/>
    <n v="0"/>
    <n v="0"/>
    <n v="400"/>
    <n v="37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7111295334"/>
    <d v="2021-02-19T00:00:00"/>
    <d v="2021-02-24T00:00:00"/>
    <n v="2021"/>
    <s v="3"/>
    <s v="1"/>
    <s v="3011"/>
    <s v="89301301"/>
    <x v="6"/>
  </r>
  <r>
    <n v="2023"/>
    <s v="2021030954091810191"/>
    <s v="5409181019"/>
    <s v="Urban Jaroslav"/>
    <n v="20210221"/>
    <n v="20210309"/>
    <x v="2"/>
    <n v="17"/>
    <s v="J128;U071;Z290;E119;;;;;;;;;;;;"/>
    <s v="21413,21225,21221,90903,21001,21415"/>
    <s v="30"/>
    <s v="Geriatrie"/>
    <s v="89301301"/>
    <s v="3011"/>
    <n v="111"/>
    <s v="A"/>
    <s v="04-K02-02"/>
    <s v="Záněty plic u pacientů s CC=4 nebo s umělou plicní ventilací v délce 25-96 hodin (2-4 dny)"/>
    <n v="176002"/>
    <n v="11087"/>
    <n v="95336"/>
    <n v="0"/>
    <n v="39558.120000000003"/>
    <n v="0"/>
    <n v="0"/>
    <n v="640"/>
    <n v="975"/>
    <n v="47047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8401"/>
    <s v="Olomoucký"/>
    <s v="Olomouc"/>
    <s v="Litovelsko"/>
    <s v="J12 - Virový zánět plic (pneumonie) nezařazený jinde"/>
    <s v="J128 - Jiná virová pneumonie"/>
    <m/>
    <s v="J128 - Jiná virová pneumonie"/>
    <s v="5409181019"/>
    <d v="2021-02-21T00:00:00"/>
    <d v="2021-02-24T00:00:00"/>
    <n v="2021"/>
    <s v="3"/>
    <s v="3"/>
    <s v="3011"/>
    <s v="89301301"/>
    <x v="6"/>
  </r>
  <r>
    <n v="2023"/>
    <s v="2021022604760164221"/>
    <s v="476016422"/>
    <s v="Čudová Jana"/>
    <n v="20210222"/>
    <n v="20210226"/>
    <x v="2"/>
    <n v="5"/>
    <s v="J128;U071;Z290;M8100;M5480;I10;;;;;;;;;;"/>
    <s v="21225,21413,21221,21001,21415"/>
    <s v="30"/>
    <s v="Geriatrie"/>
    <s v="89301301"/>
    <s v="3011"/>
    <n v="111"/>
    <s v="A"/>
    <s v="04-K02-04"/>
    <s v="Záněty plic u pacientů s CC=0-1"/>
    <n v="21561"/>
    <n v="5656"/>
    <n v="0"/>
    <n v="0"/>
    <n v="0"/>
    <n v="0"/>
    <n v="0"/>
    <n v="320"/>
    <n v="60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5"/>
    <s v="30"/>
    <m/>
    <s v="26"/>
    <m/>
    <s v="78314"/>
    <s v="Olomoucký"/>
    <s v="Olomouc"/>
    <s v="Olomouc sever"/>
    <s v="J12 - Virový zánět plic (pneumonie) nezařazený jinde"/>
    <s v="J128 - Jiná virová pneumonie"/>
    <m/>
    <s v="J128 - Jiná virová pneumonie"/>
    <s v="476016422"/>
    <d v="2021-02-22T00:00:00"/>
    <d v="2021-02-26T00:00:00"/>
    <n v="2021"/>
    <s v="2"/>
    <s v="5"/>
    <s v="3011"/>
    <s v="89301301"/>
    <x v="6"/>
  </r>
  <r>
    <n v="2023"/>
    <s v="2021022603859294341"/>
    <s v="385929434"/>
    <s v="Stloukalová Miroslav"/>
    <n v="20210223"/>
    <n v="20210226"/>
    <x v="2"/>
    <n v="4"/>
    <s v="J129;U071;Z290;;;;;;;;;;;;;"/>
    <s v="21221,21225,21413,21415,21001"/>
    <s v="30"/>
    <s v="Geriatrie"/>
    <s v="89301301"/>
    <s v="3011"/>
    <n v="111"/>
    <s v="A"/>
    <s v="04-K02-04"/>
    <s v="Záněty plic u pacientů s CC=0-1"/>
    <n v="27089"/>
    <n v="4242"/>
    <n v="0"/>
    <n v="0"/>
    <n v="599.22"/>
    <n v="0"/>
    <n v="0"/>
    <n v="240"/>
    <n v="45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9 - Virová pneumonie NS"/>
    <m/>
    <s v="J129 - Virová pneumonie NS"/>
    <s v="385929434"/>
    <d v="2021-02-23T00:00:00"/>
    <d v="2021-02-26T00:00:00"/>
    <n v="2021"/>
    <s v="2"/>
    <s v="5"/>
    <s v="3011"/>
    <s v="89301301"/>
    <x v="6"/>
  </r>
  <r>
    <n v="2023"/>
    <s v="2021022203257044581"/>
    <s v="325704458"/>
    <s v="Štědrá Naděžda"/>
    <n v="20210215"/>
    <n v="20210222"/>
    <x v="2"/>
    <n v="8"/>
    <s v="J128;U071;Z290;;;;;;;;;;;;;"/>
    <s v="21221,21413,21225,21001"/>
    <s v="30"/>
    <s v="Geriatrie"/>
    <s v="89301301"/>
    <s v="3011"/>
    <n v="201"/>
    <s v="A"/>
    <s v="04-K02-04"/>
    <s v="Záněty plic u pacientů s CC=0-1"/>
    <n v="38579"/>
    <n v="10423"/>
    <n v="0"/>
    <n v="0"/>
    <n v="1185.68"/>
    <n v="0"/>
    <n v="0"/>
    <n v="560"/>
    <n v="157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25704458"/>
    <d v="2021-02-15T00:00:00"/>
    <d v="2021-02-22T00:00:00"/>
    <n v="2021"/>
    <s v="3"/>
    <s v="5"/>
    <s v="3011"/>
    <s v="89301301"/>
    <x v="6"/>
  </r>
  <r>
    <n v="2023"/>
    <s v="2021022604060164491"/>
    <s v="406016449"/>
    <s v="Mahdalová Anna"/>
    <n v="20210205"/>
    <n v="20210226"/>
    <x v="2"/>
    <n v="22"/>
    <s v="J128;U071;I269;;;;;;;;;;;;;"/>
    <s v="21413,21225,21221,21415,21001"/>
    <s v="16"/>
    <s v="Klinika plicních nemocí a tuberkulózy"/>
    <s v="89301161"/>
    <s v="1612"/>
    <n v="201"/>
    <s v="A"/>
    <s v="04-K02-03"/>
    <s v="Záněty plic u pacientů s CC=2-3"/>
    <n v="284881"/>
    <n v="11846"/>
    <n v="154921"/>
    <n v="0"/>
    <n v="4993.18"/>
    <n v="0"/>
    <n v="0"/>
    <n v="625"/>
    <n v="1575"/>
    <n v="68121"/>
    <s v="01"/>
    <s v="I. interní klinika - kardiologická"/>
    <s v="89301013"/>
    <s v="013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406016449"/>
    <d v="2021-02-18T00:00:00"/>
    <d v="2021-02-23T00:00:00"/>
    <n v="2021"/>
    <s v="6"/>
    <s v="3"/>
    <s v="3011"/>
    <s v="89301301"/>
    <x v="36"/>
  </r>
  <r>
    <n v="2023"/>
    <s v="2021071503659154571"/>
    <s v="365915457"/>
    <s v="Střídová Ludmila"/>
    <n v="20210630"/>
    <n v="20210715"/>
    <x v="2"/>
    <n v="16"/>
    <s v="E441;I635;G20;F023;I489;N309;U5050;;;;;;;;;"/>
    <s v="21221,21413,72213,21225,21415,72017,35520"/>
    <s v="30"/>
    <s v="Geriatrie"/>
    <s v="89301301"/>
    <s v="3011"/>
    <n v="111"/>
    <s v="A"/>
    <s v="10-K13-02"/>
    <s v="Jiné nutriční poruchy u pacientů s CC=1-3"/>
    <n v="46858"/>
    <n v="20998"/>
    <n v="0"/>
    <n v="0"/>
    <n v="0"/>
    <n v="0"/>
    <n v="0"/>
    <n v="1200"/>
    <n v="3375"/>
    <n v="65283"/>
    <s v="30"/>
    <s v="Geriatrie"/>
    <s v="89301301"/>
    <s v="3011"/>
    <n v="10"/>
    <n v="3"/>
    <n v="21"/>
    <n v="77185"/>
    <n v="2120"/>
    <n v="1"/>
    <n v="8296"/>
    <n v="1.0589999999999999"/>
    <n v="1.0306999999999999"/>
    <n v="2.8299999999999999E-2"/>
    <n v="1.0306999683380127"/>
    <n v="1.0306999683380127"/>
    <n v="0"/>
    <s v="4"/>
    <s v="30"/>
    <m/>
    <s v="26,36,39"/>
    <s v="Geriatrie"/>
    <s v="78346"/>
    <s v="Olomoucký"/>
    <s v="Olomouc"/>
    <s v="Olomouc západ"/>
    <s v="E44 - Protein-energetická podvýživa středního a lehkého stupně"/>
    <s v="E441 - Lehká protein-energetická podvýživa"/>
    <m/>
    <s v="E441 - Lehká protein-energetická podvýživa"/>
    <s v="365915457"/>
    <d v="2021-06-30T00:00:00"/>
    <d v="2021-07-15T00:00:00"/>
    <n v="2021"/>
    <s v="6"/>
    <s v="4"/>
    <s v="3011"/>
    <s v="89301301"/>
    <x v="20"/>
  </r>
  <r>
    <n v="2023"/>
    <s v="2021071603953104151"/>
    <s v="395310415"/>
    <s v="Glaser Jarmila"/>
    <n v="20210708"/>
    <n v="20210716"/>
    <x v="2"/>
    <n v="9"/>
    <s v="N309;E86;S400;W0719;S009;E441;;;;;;;;;;"/>
    <s v="21221,21225,21413,21415,21001"/>
    <s v="30"/>
    <s v="Geriatrie"/>
    <s v="89301301"/>
    <s v="3011"/>
    <n v="111"/>
    <s v="A"/>
    <s v="11-K01-04"/>
    <s v="Záněty močových cest u pacientů ve věku 18 a více let s CC=0"/>
    <n v="38423"/>
    <n v="11912"/>
    <n v="0"/>
    <n v="0"/>
    <n v="1432.65"/>
    <n v="0"/>
    <n v="0"/>
    <n v="640"/>
    <n v="1800"/>
    <n v="38289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30"/>
    <m/>
    <s v="26"/>
    <s v="Geriatrie"/>
    <s v="78345"/>
    <s v="Olomoucký"/>
    <s v="Olomouc"/>
    <s v="Litovelsko"/>
    <s v="N30 - Zánět močového měchýře (cystitida)"/>
    <s v="N309 - Cystitida NS"/>
    <m/>
    <s v="N309 - Cystitida NS"/>
    <s v="395310415"/>
    <d v="2021-07-08T00:00:00"/>
    <d v="2021-07-16T00:00:00"/>
    <n v="2021"/>
    <s v="6"/>
    <s v="1"/>
    <s v="3011"/>
    <s v="89301301"/>
    <x v="6"/>
  </r>
  <r>
    <n v="2023"/>
    <s v="2021072603751164221"/>
    <s v="375116422"/>
    <s v="Páleníková Vlasta"/>
    <n v="20210704"/>
    <n v="20210726"/>
    <x v="2"/>
    <n v="23"/>
    <s v="S3250;W1999;D683;;;;;;;;;;;;;"/>
    <s v="21413,21221,21415,21225,21001,21717,35520"/>
    <s v="30"/>
    <s v="Geriatrie"/>
    <s v="89301301"/>
    <s v="3011"/>
    <n v="111"/>
    <s v="A"/>
    <s v="08-K12-01"/>
    <s v="Poranění pánve a stehna v CVSP u pacientů ve věku 16 a více let a s CC=1-4"/>
    <n v="72585"/>
    <n v="29708"/>
    <n v="0"/>
    <n v="0"/>
    <n v="0"/>
    <n v="0"/>
    <n v="0"/>
    <n v="1960"/>
    <n v="2925"/>
    <n v="98159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1"/>
    <m/>
    <s v="26,39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75116422"/>
    <d v="2021-07-13T00:00:00"/>
    <d v="2021-07-26T00:00:00"/>
    <n v="2021"/>
    <s v="6"/>
    <s v="4"/>
    <s v="3011"/>
    <s v="89301301"/>
    <x v="13"/>
  </r>
  <r>
    <n v="2023"/>
    <s v="2021071555602114261"/>
    <s v="5560211426"/>
    <s v="Vrbová Miluše"/>
    <n v="20210610"/>
    <n v="20210715"/>
    <x v="2"/>
    <n v="36"/>
    <s v="J9600;J189;U099;E113;I10;N390;;;;;;;;;;"/>
    <s v="21413,21221,21415,21225,72213,21717,21001,72015"/>
    <s v="30"/>
    <s v="Geriatrie"/>
    <s v="89301301"/>
    <s v="3011"/>
    <n v="111"/>
    <s v="A"/>
    <s v="04-K08-02"/>
    <s v="Respirační selhání u pacientů s CC=4"/>
    <n v="140111"/>
    <n v="38365"/>
    <n v="28680"/>
    <n v="0"/>
    <n v="13908.58"/>
    <n v="0"/>
    <n v="2545.84"/>
    <n v="2400"/>
    <n v="4725"/>
    <n v="256803"/>
    <s v="16"/>
    <s v="Klinika plicních nemocí a tuberkulózy"/>
    <s v="89301163"/>
    <s v="1631"/>
    <n v="14"/>
    <n v="5"/>
    <n v="28"/>
    <n v="204588"/>
    <n v="6732"/>
    <n v="1"/>
    <n v="26642"/>
    <n v="2.8220000000000001"/>
    <n v="2.7321"/>
    <n v="8.9899999999999994E-2"/>
    <n v="3.7587199062108994"/>
    <n v="3.6688199043273926"/>
    <n v="8.9900001883506775E-2"/>
    <s v="4"/>
    <s v="16"/>
    <m/>
    <s v="26,36"/>
    <s v="Geriatrie"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5560211426"/>
    <d v="2021-06-23T00:00:00"/>
    <d v="2021-07-15T00:00:00"/>
    <n v="2021"/>
    <s v="6"/>
    <s v="4"/>
    <s v="3011"/>
    <s v="89301301"/>
    <x v="11"/>
  </r>
  <r>
    <n v="2023"/>
    <s v="2021070903060167461"/>
    <s v="306016746"/>
    <s v="Pourová Věra"/>
    <n v="20210615"/>
    <n v="20210709"/>
    <x v="2"/>
    <n v="25"/>
    <s v="I500;E86;N390;I10;;;;;;;;;;;;"/>
    <s v="21413,21415,21221,21225"/>
    <s v="30"/>
    <s v="Geriatrie"/>
    <s v="89301301"/>
    <s v="3011"/>
    <n v="201"/>
    <s v="A"/>
    <s v="05-K07-03"/>
    <s v="Srdeční selhání v CVSP u pacientů s CC=3-4"/>
    <n v="56103"/>
    <n v="32750"/>
    <n v="0"/>
    <n v="0"/>
    <n v="1390.84"/>
    <n v="0"/>
    <n v="0"/>
    <n v="1920"/>
    <n v="4950"/>
    <n v="94374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2"/>
    <s v="02"/>
    <m/>
    <s v="26"/>
    <s v="Geriatrie"/>
    <s v="77200"/>
    <s v="Olomoucký"/>
    <s v="Olomouc"/>
    <s v="Olomouc město"/>
    <s v="I50 - Selhání srdce"/>
    <s v="I500 - Městnavé selhání srdce"/>
    <m/>
    <s v="I500 - Městnavé selhání srdce"/>
    <s v="306016746"/>
    <d v="2021-06-21T00:00:00"/>
    <d v="2021-07-09T00:00:00"/>
    <n v="2021"/>
    <s v="6"/>
    <s v="2"/>
    <s v="3011"/>
    <s v="89301301"/>
    <x v="11"/>
  </r>
  <r>
    <n v="2023"/>
    <s v="2021060704203244151"/>
    <s v="420324415"/>
    <s v="Šrot Milan"/>
    <n v="20210413"/>
    <n v="20210607"/>
    <x v="2"/>
    <n v="56"/>
    <s v="I620;I10;D62;J952;;;;;;;;;;;;"/>
    <s v="21221,56117,56151,21225,21415,21717,65513,78990,21413,56119,66815,21001,90902"/>
    <s v="30"/>
    <s v="Geriatrie"/>
    <s v="89301301"/>
    <s v="3011"/>
    <n v="205"/>
    <s v="D"/>
    <s v="01-I06-01"/>
    <s v="Chirurgický výkon v nitrolebním prostoru s kraniotomií s dalším operačním výkonem v jiný den"/>
    <n v="519891"/>
    <n v="42596"/>
    <n v="308118"/>
    <n v="0"/>
    <n v="3926.09"/>
    <n v="6653.19"/>
    <n v="6628.04"/>
    <n v="3330"/>
    <n v="6375"/>
    <n v="736849"/>
    <s v="06"/>
    <s v="Neurochirurgická klinika"/>
    <s v="89301063"/>
    <s v="0631"/>
    <n v="23"/>
    <n v="8"/>
    <n v="40"/>
    <n v="572018"/>
    <n v="62183"/>
    <n v="20728"/>
    <n v="136617"/>
    <n v="8.4692000000000007"/>
    <n v="7.6387999999999998"/>
    <n v="0.83040000000000003"/>
    <n v="11.657570362091064"/>
    <n v="10.827170372009277"/>
    <n v="0.83039999008178711"/>
    <s v="1"/>
    <s v="06"/>
    <s v="06,11"/>
    <s v="26,06,07"/>
    <s v="Geriatrie"/>
    <s v="78985"/>
    <s v="Olomoucký"/>
    <s v="Šumperk"/>
    <s v="Mohelnicko"/>
    <s v="I62 - Jiné neúrazové nitrolební krvácení"/>
    <s v="I620 - Neúrazové subdurální krvácení"/>
    <m/>
    <s v="I620 - Neúrazové subdurální krvácení"/>
    <s v="420324415"/>
    <d v="2021-05-17T00:00:00"/>
    <d v="2021-06-07T00:00:00"/>
    <n v="2021"/>
    <s v="6"/>
    <s v="1"/>
    <s v="3011"/>
    <s v="89301301"/>
    <x v="18"/>
  </r>
  <r>
    <n v="2023"/>
    <s v="2021061503052024811"/>
    <s v="305202481"/>
    <s v="Koldová Jarmila"/>
    <n v="20210529"/>
    <n v="20210615"/>
    <x v="2"/>
    <n v="18"/>
    <s v="N390;N189;E86;F009;G309;;;;;;;;;;;"/>
    <s v="21221,21415,21413,21225,21001"/>
    <s v="30"/>
    <s v="Geriatrie"/>
    <s v="89301301"/>
    <s v="3011"/>
    <n v="205"/>
    <s v="A"/>
    <s v="11-K01-02"/>
    <s v="Záněty močových cest u pacientů s CC=1-2"/>
    <n v="50905"/>
    <n v="24158"/>
    <n v="0"/>
    <n v="0"/>
    <n v="407.5"/>
    <n v="0"/>
    <n v="0"/>
    <n v="1360"/>
    <n v="3525"/>
    <n v="5473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92027000710368156"/>
    <n v="0.88747000694274902"/>
    <n v="3.2800000160932541E-2"/>
    <s v="4"/>
    <s v="02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05202481"/>
    <d v="2021-06-02T00:00:00"/>
    <d v="2021-06-15T00:00:00"/>
    <n v="2021"/>
    <s v="6"/>
    <s v="4"/>
    <s v="3011"/>
    <s v="89301301"/>
    <x v="11"/>
  </r>
  <r>
    <n v="2023"/>
    <s v="2021061804853284071"/>
    <s v="485328407"/>
    <s v="Srovnalová Ilona"/>
    <n v="20210612"/>
    <n v="20210618"/>
    <x v="2"/>
    <n v="7"/>
    <s v="I500;I482;I10;E119;Z988;;;;;;;;;;;"/>
    <s v="21221,21413,21001,21215,21225,21717,21415"/>
    <s v="30"/>
    <s v="Geriatrie"/>
    <s v="89301301"/>
    <s v="3011"/>
    <n v="205"/>
    <s v="A"/>
    <s v="05-K07-04"/>
    <s v="Srdeční selhání v CVSP u pacientů s CC=1-2"/>
    <n v="23149"/>
    <n v="8634"/>
    <n v="0"/>
    <n v="0"/>
    <n v="0"/>
    <n v="0"/>
    <n v="0"/>
    <n v="480"/>
    <n v="975"/>
    <n v="6434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8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85328407"/>
    <d v="2021-06-15T00:00:00"/>
    <d v="2021-06-18T00:00:00"/>
    <n v="2021"/>
    <s v="6"/>
    <s v="8"/>
    <s v="3011"/>
    <s v="89301301"/>
    <x v="11"/>
  </r>
  <r>
    <n v="2023"/>
    <s v="2021062203455084581"/>
    <s v="345508458"/>
    <s v="Herinková Pavla"/>
    <n v="20210605"/>
    <n v="20210622"/>
    <x v="2"/>
    <n v="18"/>
    <s v="S7210;W0199;D62;;;;;;;;;;;;;"/>
    <s v="21225,21219,21221,21415,21413,53471,66127,21215,21001"/>
    <s v="30"/>
    <s v="Geriatrie"/>
    <s v="89301301"/>
    <s v="3011"/>
    <n v="205"/>
    <s v="D"/>
    <s v="08-I13-05"/>
    <s v="Operace poranění stehenní kosti v CVSP u pacientů ve věku 16 a více let s CC=1-2 nebo ve věku 75 a více let"/>
    <n v="71026"/>
    <n v="19965"/>
    <n v="13392"/>
    <n v="0"/>
    <n v="12.88"/>
    <n v="5478.68"/>
    <n v="8611.56"/>
    <n v="1280"/>
    <n v="2175"/>
    <n v="14052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2"/>
    <s v="31"/>
    <s v="31"/>
    <s v="26,31"/>
    <s v="Geriatrie"/>
    <s v="78353"/>
    <s v="Olomoucký"/>
    <s v="Olomouc"/>
    <s v="Olomouc a okolí"/>
    <s v="S72 - Zlomenina kosti stehenní [fractura femoris]"/>
    <s v="S721 - Pertrochanterická zlomenina"/>
    <s v="S7210 - Pertrochanterická zlomenina; zavřená"/>
    <s v="S7210 - Pertrochanterická zlomenina; zavřená"/>
    <s v="345508458"/>
    <d v="2021-06-09T00:00:00"/>
    <d v="2021-06-22T00:00:00"/>
    <n v="2021"/>
    <s v="6"/>
    <s v="2"/>
    <s v="3011"/>
    <s v="89301301"/>
    <x v="1"/>
  </r>
  <r>
    <n v="2023"/>
    <s v="2021080603804034461"/>
    <s v="380403446"/>
    <s v="Kučera Milan"/>
    <n v="20210621"/>
    <n v="20210806"/>
    <x v="2"/>
    <n v="47"/>
    <s v="I500;I350;E118;I482;E063;I832;;;;;;;;;;"/>
    <s v="21225,21415,21221,21413"/>
    <s v="01"/>
    <s v="I. interní klinika - kardiologická"/>
    <s v="89301011"/>
    <s v="0111"/>
    <n v="211"/>
    <s v="A"/>
    <s v="05-K05-02"/>
    <s v="Poruchy srdečního rytmu v CVSP u pacientů s CC=1-2"/>
    <n v="122101"/>
    <n v="59895"/>
    <n v="0"/>
    <n v="0"/>
    <n v="434.77"/>
    <n v="2948.05"/>
    <n v="2545.84"/>
    <n v="3680"/>
    <n v="6150"/>
    <n v="226467"/>
    <s v="30"/>
    <s v="Geriatrie"/>
    <s v="89301301"/>
    <s v="3011"/>
    <n v="7"/>
    <n v="2"/>
    <n v="15"/>
    <n v="68481"/>
    <n v="671"/>
    <n v="1"/>
    <n v="4098"/>
    <n v="0.92349999999999999"/>
    <n v="0.91449999999999998"/>
    <n v="8.9999999999999993E-3"/>
    <n v="3.4682901166379452"/>
    <n v="3.4228401184082031"/>
    <n v="4.544999822974205E-2"/>
    <s v="1"/>
    <s v="01"/>
    <m/>
    <s v="26"/>
    <s v="Geriatrie"/>
    <s v="79851"/>
    <s v="Olomoucký"/>
    <s v="Prostějov"/>
    <s v="Prostějov a okolí"/>
    <s v="I50 - Selhání srdce"/>
    <s v="I500 - Městnavé selhání srdce"/>
    <m/>
    <s v="I500 - Městnavé selhání srdce"/>
    <s v="380403446"/>
    <d v="2021-06-21T00:00:00"/>
    <d v="2021-07-08T00:00:00"/>
    <n v="2021"/>
    <s v="6"/>
    <s v="3"/>
    <s v="3011"/>
    <s v="89301301"/>
    <x v="6"/>
  </r>
  <r>
    <n v="2023"/>
    <s v="2021070803654254161"/>
    <s v="365425416"/>
    <s v="Stejskalová Vanda"/>
    <n v="20210618"/>
    <n v="20210708"/>
    <x v="2"/>
    <n v="21"/>
    <s v="D648;C519;J448;E43;;;;;;;;;;;;"/>
    <s v="21225,21221,21413,21717,21415,21215,21001"/>
    <s v="30"/>
    <s v="Geriatrie"/>
    <s v="89301301"/>
    <s v="3011"/>
    <n v="211"/>
    <s v="A"/>
    <s v="16-K02-02"/>
    <s v="Anémie u pacientů s CC=1-2"/>
    <n v="61867"/>
    <n v="26580"/>
    <n v="0"/>
    <n v="0"/>
    <n v="0"/>
    <n v="11931.65"/>
    <n v="0"/>
    <n v="1600"/>
    <n v="3000"/>
    <n v="68842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2062500268220901"/>
    <n v="1.0752500295639038"/>
    <n v="0.13099999725818634"/>
    <s v="4"/>
    <s v="30"/>
    <m/>
    <s v="26"/>
    <s v="Geriatrie"/>
    <s v="77900"/>
    <s v="Olomoucký"/>
    <s v="Olomouc"/>
    <s v="Olomouc město"/>
    <s v="D64 - Jiné anemie"/>
    <s v="D648 - Jiné určené anemie"/>
    <m/>
    <s v="D648 - Jiné určené anemie"/>
    <s v="365425416"/>
    <d v="2021-06-28T00:00:00"/>
    <d v="2021-07-08T00:00:00"/>
    <n v="2021"/>
    <s v="6"/>
    <s v="4"/>
    <s v="3011"/>
    <s v="89301301"/>
    <x v="11"/>
  </r>
  <r>
    <n v="2023"/>
    <s v="2021072003162244401"/>
    <s v="316224440"/>
    <s v="Kapounková Blažena"/>
    <n v="20210613"/>
    <n v="20210720"/>
    <x v="2"/>
    <n v="38"/>
    <s v="J160;I830;I10;I250;D529;H911;;;;;;;;;;"/>
    <s v="21225,21215,21413,21415,21717,21221"/>
    <s v="30"/>
    <s v="Geriatrie"/>
    <s v="89301301"/>
    <s v="3011"/>
    <n v="211"/>
    <s v="A"/>
    <s v="04-K02-04"/>
    <s v="Záněty plic u pacientů s CC=0-1"/>
    <n v="90217"/>
    <n v="49195"/>
    <n v="0"/>
    <n v="0"/>
    <n v="4121.93"/>
    <n v="2739.34"/>
    <n v="0"/>
    <n v="2960"/>
    <n v="8250"/>
    <n v="123438"/>
    <s v="03"/>
    <s v="III. interní klinika - nefrologická, revmatologická a endokrinologická"/>
    <s v="89301031"/>
    <s v="0312"/>
    <n v="8"/>
    <n v="3"/>
    <n v="15"/>
    <n v="59996"/>
    <n v="1485"/>
    <n v="1"/>
    <n v="5788"/>
    <n v="0.82099999999999995"/>
    <n v="0.80120000000000002"/>
    <n v="1.9800000000000002E-2"/>
    <n v="2.2338599786162376"/>
    <n v="2.1832699775695801"/>
    <n v="5.0590001046657562E-2"/>
    <s v="4"/>
    <s v="03"/>
    <m/>
    <s v="26"/>
    <s v="Geriatrie"/>
    <s v="78344"/>
    <s v="Olomoucký"/>
    <s v="Olomouc"/>
    <s v="Olomouc západ"/>
    <s v="J16 - Zánět plic (pneumonie) způsobený jinými infekčními organismy NJ"/>
    <s v="J160 - Chlamydiová pneumonie"/>
    <m/>
    <s v="J160 - Chlamydiová pneumonie"/>
    <s v="316224440"/>
    <d v="2021-06-29T00:00:00"/>
    <d v="2021-07-20T00:00:00"/>
    <n v="2021"/>
    <s v="6"/>
    <s v="4"/>
    <s v="3011"/>
    <s v="89301301"/>
    <x v="3"/>
  </r>
  <r>
    <n v="2023"/>
    <s v="2021072004660301801"/>
    <s v="466030180"/>
    <s v="Žáková Mária"/>
    <n v="20210711"/>
    <n v="20210720"/>
    <x v="2"/>
    <n v="10"/>
    <s v="E117;E86;N189;A099;I119;;;;;;;;;;;"/>
    <s v="21413,21225,21415,21001"/>
    <s v="30"/>
    <s v="Geriatrie"/>
    <s v="89301301"/>
    <s v="3011"/>
    <n v="211"/>
    <s v="A"/>
    <s v="10-K14-03"/>
    <s v="Dehydratace u pacientů ve věku 65 a více let s CC=0-1"/>
    <n v="22027"/>
    <n v="12526"/>
    <n v="0"/>
    <n v="0"/>
    <n v="0"/>
    <n v="0"/>
    <n v="0"/>
    <n v="720"/>
    <n v="1050"/>
    <n v="27916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48829999566078186"/>
    <n v="0.48829999566078186"/>
    <n v="0"/>
    <s v="1"/>
    <s v="30"/>
    <m/>
    <s v="26"/>
    <s v="Geriatrie"/>
    <s v="77900"/>
    <s v="Olomoucký"/>
    <s v="Olomouc"/>
    <s v="Olomouc město"/>
    <s v="E11 - Diabetes mellitus 2. typu"/>
    <s v="E117 - Diabetes mellitus 2. typu s mnohočetnými komplikacemi"/>
    <m/>
    <s v="E117 - Diabetes mellitus 2. typu s mnohočetnými komplikacemi"/>
    <s v="466030180"/>
    <d v="2021-07-15T00:00:00"/>
    <d v="2021-07-20T00:00:00"/>
    <n v="2021"/>
    <s v="6"/>
    <s v="1"/>
    <s v="3011"/>
    <s v="89301301"/>
    <x v="11"/>
  </r>
  <r>
    <n v="2023"/>
    <s v="2021072156541413061"/>
    <s v="5654141306"/>
    <s v="Hrbáčková Zdenka"/>
    <n v="20210612"/>
    <n v="20210721"/>
    <x v="2"/>
    <n v="40"/>
    <s v="I7021;E115;N189;E785;I10;;;;;;;;;;;"/>
    <s v="21225,21413,21221,21415,21001"/>
    <s v="30"/>
    <s v="Geriatrie"/>
    <s v="89301301"/>
    <s v="3011"/>
    <n v="211"/>
    <s v="A"/>
    <s v="05-K12-02"/>
    <s v="Funkční a strukturální poruchy tepen mimo aortu u pacientů s CC=0-2"/>
    <n v="84420"/>
    <n v="43551"/>
    <n v="0"/>
    <n v="0"/>
    <n v="2578.17"/>
    <n v="0"/>
    <n v="0"/>
    <n v="3880"/>
    <n v="2925"/>
    <n v="128679"/>
    <s v="05"/>
    <s v="II. chirurgická klinika - cévně-transplantační"/>
    <s v="89301051"/>
    <s v="0511"/>
    <n v="5"/>
    <n v="2"/>
    <n v="11"/>
    <n v="36557"/>
    <n v="1101"/>
    <n v="1"/>
    <n v="4487"/>
    <n v="0.50290000000000001"/>
    <n v="0.48820000000000002"/>
    <n v="1.47E-2"/>
    <n v="2.2018399881199002"/>
    <n v="2.1871399879455566"/>
    <n v="1.4700000174343586E-2"/>
    <s v="1"/>
    <s v="30"/>
    <m/>
    <s v="26"/>
    <s v="Geriatrie"/>
    <s v="78353"/>
    <s v="Olomoucký"/>
    <s v="Olomouc"/>
    <s v="Olomouc a okolí"/>
    <s v="I70 - Ateroskleróza"/>
    <s v="I702 - Ateroskleróza končetinových tepen"/>
    <s v="I7021 - Ateroskleróza končetinových tepen, s gangrénou"/>
    <s v="I7021 - Ateroskleróza končetinových tepen, s gangrénou"/>
    <s v="5654141306"/>
    <d v="2021-07-01T00:00:00"/>
    <d v="2021-07-21T00:00:00"/>
    <n v="2021"/>
    <s v="6"/>
    <s v="1"/>
    <s v="3011"/>
    <s v="89301301"/>
    <x v="26"/>
  </r>
  <r>
    <n v="2023"/>
    <s v="2021072803412294291"/>
    <s v="341229429"/>
    <s v="Jordán Karel"/>
    <n v="20210709"/>
    <n v="20210728"/>
    <x v="2"/>
    <n v="20"/>
    <s v="J181;I489;E86;N189;I119;E118;;;;;;;;;;"/>
    <s v="21221,21413,21225,21415"/>
    <s v="30"/>
    <s v="Geriatrie"/>
    <s v="89301301"/>
    <s v="3011"/>
    <n v="211"/>
    <s v="A"/>
    <s v="10-K14-02"/>
    <s v="Dehydratace u pacientů ve věku 65 a více let s CC=2-3"/>
    <n v="56148"/>
    <n v="26589"/>
    <n v="0"/>
    <n v="0"/>
    <n v="3327.54"/>
    <n v="8218.02"/>
    <n v="0"/>
    <n v="1520"/>
    <n v="3750"/>
    <n v="79568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0.95216001570224762"/>
    <n v="0.84398001432418823"/>
    <n v="0.10818000137805939"/>
    <s v="5"/>
    <s v="30"/>
    <m/>
    <s v="26"/>
    <s v="Geriatrie"/>
    <s v="77900"/>
    <s v="Olomoucký"/>
    <s v="Olomouc"/>
    <s v="Olomouc město"/>
    <s v="J18 - Pneumonie, původce NS"/>
    <s v="J181 - Laloková pneumonie NS"/>
    <m/>
    <s v="J181 - Laloková pneumonie NS"/>
    <s v="341229429"/>
    <d v="2021-07-16T00:00:00"/>
    <d v="2021-07-28T00:00:00"/>
    <n v="2021"/>
    <s v="6"/>
    <s v="5"/>
    <s v="3011"/>
    <s v="89301301"/>
    <x v="11"/>
  </r>
  <r>
    <n v="2023"/>
    <s v="2021052103851100191"/>
    <s v="385110019"/>
    <s v="Marková Hana"/>
    <n v="20210519"/>
    <n v="20210521"/>
    <x v="2"/>
    <n v="3"/>
    <s v="M8000;I119;F013;;;;;;;;;;;;;"/>
    <s v="21225,37022,21413,21415,21001,35022"/>
    <s v="30"/>
    <s v="Geriatrie"/>
    <s v="89301301"/>
    <s v="3011"/>
    <n v="111"/>
    <s v="A"/>
    <s v="08-K05-00"/>
    <s v="Patologické zlomeniny"/>
    <n v="28031"/>
    <n v="2828"/>
    <n v="0"/>
    <n v="0"/>
    <n v="0"/>
    <n v="0"/>
    <n v="0"/>
    <n v="160"/>
    <n v="300"/>
    <n v="63860"/>
    <s v="30"/>
    <s v="Geriatrie"/>
    <s v="89301301"/>
    <s v="3011"/>
    <n v="10"/>
    <n v="3"/>
    <n v="20"/>
    <n v="60902"/>
    <n v="976"/>
    <n v="1"/>
    <n v="7664"/>
    <n v="0.82630000000000003"/>
    <n v="0.81330000000000002"/>
    <n v="1.2999999999999999E-2"/>
    <n v="0.81330001354217529"/>
    <n v="0.81330001354217529"/>
    <n v="0"/>
    <s v="1"/>
    <s v="30"/>
    <m/>
    <s v="26,39,18"/>
    <m/>
    <s v="59100"/>
    <m/>
    <m/>
    <m/>
    <s v="M80 - Osteoporóza s patologickou zlomeninou"/>
    <s v="M800 - Postmenopauzální osteoporóza s patologickou zlomeninou"/>
    <s v="M8000 - Postmenopauzální osteopor.s patol.zlom.; mnohočetné lokalizace"/>
    <s v="M8000 - Postmenopauzální osteopor.s patol.zlom.; mnohočetné lokalizace"/>
    <s v="385110019"/>
    <d v="2021-05-19T00:00:00"/>
    <d v="2021-05-21T00:00:00"/>
    <n v="2021"/>
    <s v="6"/>
    <s v="1"/>
    <s v="3011"/>
    <s v="89301301"/>
    <x v="6"/>
  </r>
  <r>
    <n v="2023"/>
    <s v="2021052604355064061"/>
    <s v="435506406"/>
    <s v="Viktorinová Marie"/>
    <n v="20210505"/>
    <n v="20210526"/>
    <x v="2"/>
    <n v="22"/>
    <s v="S0650;W1990;J952;;;;;;;;;;;;;"/>
    <s v="66815,21225,72213,21221,21413,65513,21415,56119,56117,56151,21717,72015,90902,78989"/>
    <s v="30"/>
    <s v="Geriatrie"/>
    <s v="89301301"/>
    <s v="3011"/>
    <n v="111"/>
    <s v="D"/>
    <s v="01-I06-05"/>
    <s v="Chirurgický výkon v nitrolebním prostoru s kraniotomií pro ostatní onemocnění u pacientů ve věku 18 a více let s CC=0-1"/>
    <n v="352682"/>
    <n v="10898"/>
    <n v="226899"/>
    <n v="0"/>
    <n v="5016.3599999999997"/>
    <n v="0"/>
    <n v="3121.97"/>
    <n v="670"/>
    <n v="1200"/>
    <n v="359208"/>
    <s v="06"/>
    <s v="Neurochirurgická klinika"/>
    <s v="89301063"/>
    <s v="0631"/>
    <n v="10"/>
    <n v="3"/>
    <n v="17"/>
    <n v="188114"/>
    <n v="13851"/>
    <n v="1"/>
    <n v="38982"/>
    <n v="2.6970999999999998"/>
    <n v="2.5121000000000002"/>
    <n v="0.185"/>
    <n v="3.4507299065589905"/>
    <n v="3.2657299041748047"/>
    <n v="0.18500000238418579"/>
    <s v="4"/>
    <s v="11"/>
    <s v="11,06"/>
    <s v="26,36,06,07"/>
    <m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35506406"/>
    <d v="2021-05-19T00:00:00"/>
    <d v="2021-05-26T00:00:00"/>
    <n v="2021"/>
    <s v="6"/>
    <s v="4"/>
    <s v="3011"/>
    <s v="89301301"/>
    <x v="18"/>
  </r>
  <r>
    <n v="2023"/>
    <s v="2021070903857134211"/>
    <s v="385713421"/>
    <s v="Ryčovská Zdenka"/>
    <n v="20210513"/>
    <n v="20210709"/>
    <x v="2"/>
    <n v="58"/>
    <s v="S4200;W0199;I859;U6975;;;;;;;;;;;;"/>
    <s v="21221,21225,21413,21415,21001,21717"/>
    <s v="17"/>
    <s v="Neurologická klinika"/>
    <s v="89301171"/>
    <s v="1711"/>
    <n v="111"/>
    <s v="A"/>
    <s v="01-K12-01"/>
    <s v="Jiná cévní onemocnění mozku a míchy v komplexním CVSP"/>
    <n v="222555"/>
    <n v="76429"/>
    <n v="0"/>
    <n v="0"/>
    <n v="1788.6"/>
    <n v="8983.6"/>
    <n v="0"/>
    <n v="4640"/>
    <n v="11175"/>
    <n v="294994"/>
    <s v="31"/>
    <s v="Traumatologická klinika"/>
    <s v="89301311"/>
    <s v="3111"/>
    <n v="5"/>
    <n v="2"/>
    <n v="11"/>
    <n v="54445"/>
    <n v="799"/>
    <n v="1"/>
    <n v="3679"/>
    <n v="0.73780000000000001"/>
    <n v="0.72709999999999997"/>
    <n v="1.0699999999999999E-2"/>
    <n v="4.9451299905776978"/>
    <n v="4.8279399871826172"/>
    <n v="0.11719000339508057"/>
    <s v="1"/>
    <s v="02"/>
    <m/>
    <s v="26"/>
    <s v="Geriatrie,CMP"/>
    <s v="70200"/>
    <s v="Moravskoslezský"/>
    <s v="Ostrava-město"/>
    <s v="Ostrava"/>
    <s v="S42 - Zlomenina ramene a paže (nadloktí)"/>
    <s v="S420 - Zlomenina klíční kosti [fractura claviculae]"/>
    <s v="S4200 - Zlomenina klíční kosti; zavřená"/>
    <s v="S4200 - Zlomenina klíční kosti; zavřená"/>
    <s v="385713421"/>
    <d v="2021-05-18T00:00:00"/>
    <d v="2021-05-27T00:00:00"/>
    <n v="2021"/>
    <s v="6"/>
    <s v="3"/>
    <s v="3011"/>
    <s v="89301301"/>
    <x v="1"/>
  </r>
  <r>
    <n v="2023"/>
    <s v="2021052057785180423"/>
    <s v="5778518042"/>
    <m/>
    <n v="20210411"/>
    <n v="20210520"/>
    <x v="2"/>
    <n v="40"/>
    <s v="M8445;C900;U6975;;;;;;;;;;;;;"/>
    <s v="21225,07640,35520,21413,21415,21221,91984,89313,21001,91994"/>
    <s v="30"/>
    <s v="Geriatrie"/>
    <s v="89301301"/>
    <s v="3011"/>
    <n v="511"/>
    <s v="A"/>
    <s v="09-K08-01"/>
    <s v="Zhoubný novotvar prsu v CVSP u pacientů s CC=2-4"/>
    <n v="194848"/>
    <n v="44528"/>
    <n v="0"/>
    <n v="0"/>
    <n v="673.44"/>
    <n v="11499.62"/>
    <n v="2427.4299999999998"/>
    <n v="3280"/>
    <n v="3750"/>
    <n v="154916"/>
    <s v="31"/>
    <s v="Traumatologická klinika"/>
    <s v="89301311"/>
    <s v="3111"/>
    <n v="10"/>
    <n v="3"/>
    <n v="21"/>
    <n v="81179"/>
    <n v="8241"/>
    <n v="1"/>
    <n v="30906"/>
    <n v="1.1941999999999999"/>
    <n v="1.0841000000000001"/>
    <n v="0.1101"/>
    <n v="2.4300698935985565"/>
    <n v="2.3199698925018311"/>
    <n v="0.11010000109672546"/>
    <s v="4"/>
    <s v="21"/>
    <m/>
    <s v="34,26,39,21"/>
    <m/>
    <m/>
    <m/>
    <m/>
    <m/>
    <s v="M84 - Poruchy soudržnosti (kontinuity) kosti"/>
    <s v="M844 - Patologická zlomenina nezařazená jinde"/>
    <s v="M8445 - Patologická zlomenina NJ; pánevní krajina a stehno"/>
    <s v="M8445 - Patologická zlomenina NJ; pánevní krajina a stehno"/>
    <s v="5778518042"/>
    <d v="2021-05-19T00:00:00"/>
    <d v="2021-05-20T00:00:00"/>
    <n v="2021"/>
    <s v="6"/>
    <s v="4"/>
    <s v="3011"/>
    <s v="89301301"/>
    <x v="34"/>
  </r>
  <r>
    <n v="2023"/>
    <s v="2023102704951180881"/>
    <s v="495118088"/>
    <s v="Šlachtová Miroslava"/>
    <n v="20231020"/>
    <n v="20231027"/>
    <x v="3"/>
    <n v="8"/>
    <s v="E119;E876;I10;J450;;;;;;;;;;;;"/>
    <s v="21413,21225,21215,37022,21221,21415,21001"/>
    <s v="30"/>
    <s v="Geriatrie"/>
    <s v="89301301"/>
    <s v="3011"/>
    <n v="205"/>
    <s v="A"/>
    <s v="10-K12-03"/>
    <s v="Poruchy metabolismu a vnitřního prostředí mimo dehydrataci u pacientů s CC=0"/>
    <n v="26504"/>
    <n v="9973"/>
    <n v="0"/>
    <n v="0"/>
    <n v="0"/>
    <n v="0"/>
    <n v="0"/>
    <n v="560"/>
    <n v="1050"/>
    <n v="37361"/>
    <s v="02"/>
    <s v="II. interní klinika gastroenterologie a geriatrie"/>
    <s v="89301021"/>
    <s v="0213"/>
    <n v="5"/>
    <n v="2"/>
    <n v="11"/>
    <n v="38123"/>
    <n v="337"/>
    <n v="1"/>
    <n v="3282"/>
    <n v="0.51359999999999995"/>
    <n v="0.5091"/>
    <n v="4.4999999999999997E-3"/>
    <n v="0.50910001993179321"/>
    <n v="0.50910001993179321"/>
    <n v="0"/>
    <s v="1"/>
    <s v="30"/>
    <m/>
    <s v="26,39"/>
    <s v="Geriatrie"/>
    <s v="77900"/>
    <s v="Olomoucký"/>
    <s v="Olomouc"/>
    <s v="Olomouc město"/>
    <s v="E11 - Diabetes mellitus 2. typu"/>
    <s v="E119 - Diabetes mellitus 2. typu bez komplikací"/>
    <m/>
    <s v="E119 - Diabetes mellitus 2. typu bez komplikací"/>
    <s v="495118088"/>
    <d v="2023-10-23T00:00:00"/>
    <d v="2023-10-27T00:00:00"/>
    <n v="2023"/>
    <s v="6"/>
    <s v="1"/>
    <s v="3011"/>
    <s v="89301301"/>
    <x v="11"/>
  </r>
  <r>
    <n v="2023"/>
    <s v="2021060703852094481"/>
    <s v="385209448"/>
    <s v="Špoková Anna"/>
    <n v="20210525"/>
    <n v="20210607"/>
    <x v="2"/>
    <n v="14"/>
    <s v="E86;N390;I10;E119;G309;U6975;;;;;;;;;;"/>
    <s v="21225,21717,21221,21413,35520,21001,21415,37022"/>
    <s v="30"/>
    <s v="Geriatrie"/>
    <s v="89301301"/>
    <s v="3011"/>
    <n v="207"/>
    <s v="A"/>
    <s v="01-K04-02"/>
    <s v="Neurodegenerativní onemocnění u pacientů s CC=0"/>
    <n v="47731"/>
    <n v="18633"/>
    <n v="0"/>
    <n v="0"/>
    <n v="0"/>
    <n v="0"/>
    <n v="0"/>
    <n v="1040"/>
    <n v="2850"/>
    <n v="44535"/>
    <s v="03"/>
    <s v="III. interní klinika - nefrologická, revmatologická a endokrinologická"/>
    <s v="89301031"/>
    <s v="0311"/>
    <n v="8"/>
    <n v="3"/>
    <n v="16"/>
    <n v="59896"/>
    <n v="166"/>
    <n v="1"/>
    <n v="1397"/>
    <n v="0.80210000000000004"/>
    <n v="0.79990000000000006"/>
    <n v="2.2000000000000001E-3"/>
    <n v="0.79989999532699585"/>
    <n v="0.79989999532699585"/>
    <n v="0"/>
    <s v="1"/>
    <s v="30"/>
    <m/>
    <s v="2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85209448"/>
    <d v="2021-05-26T00:00:00"/>
    <d v="2021-06-07T00:00:00"/>
    <n v="2021"/>
    <s v="6"/>
    <s v="1"/>
    <s v="3011"/>
    <s v="89301301"/>
    <x v="5"/>
  </r>
  <r>
    <n v="2023"/>
    <s v="2021061404552164981"/>
    <s v="455216498"/>
    <s v="Brzobohatá Františka"/>
    <n v="20210429"/>
    <n v="20210614"/>
    <x v="2"/>
    <n v="47"/>
    <s v="J128;U071;J9600;I350;D509;E785;Z290;;;;;;;;;"/>
    <s v="21221,21413,21415,21225,21717,71717,78989,90904,21215"/>
    <s v="30"/>
    <s v="Geriatrie"/>
    <s v="89301301"/>
    <s v="3011"/>
    <n v="207"/>
    <s v="A"/>
    <s v="04-K08-02"/>
    <s v="Respirační selhání u pacientů s CC=4"/>
    <n v="600815"/>
    <n v="30189"/>
    <n v="415862"/>
    <n v="0"/>
    <n v="73237.09"/>
    <n v="0"/>
    <n v="0"/>
    <n v="1760"/>
    <n v="4575"/>
    <n v="911996"/>
    <s v="07"/>
    <s v="Klinika anesteziologie, resuscitace a intenzivní medicíny"/>
    <s v="89301073"/>
    <s v="0731"/>
    <n v="14"/>
    <n v="5"/>
    <n v="28"/>
    <n v="204588"/>
    <n v="6732"/>
    <n v="1"/>
    <n v="26642"/>
    <n v="2.8220000000000001"/>
    <n v="2.7321"/>
    <n v="8.9899999999999994E-2"/>
    <n v="5.0467099994421005"/>
    <n v="4.9568099975585938"/>
    <n v="8.9900001883506775E-2"/>
    <s v="1"/>
    <s v="30"/>
    <m/>
    <s v="26,13,07"/>
    <s v="Geriatrie"/>
    <s v="78345"/>
    <s v="Olomoucký"/>
    <s v="Olomouc"/>
    <s v="Litovelsko"/>
    <s v="J12 - Virový zánět plic (pneumonie) nezařazený jinde"/>
    <s v="J128 - Jiná virová pneumonie"/>
    <m/>
    <s v="J128 - Jiná virová pneumonie"/>
    <s v="455216498"/>
    <d v="2021-05-27T00:00:00"/>
    <d v="2021-06-14T00:00:00"/>
    <n v="2021"/>
    <s v="6"/>
    <s v="1"/>
    <s v="3011"/>
    <s v="89301301"/>
    <x v="11"/>
  </r>
  <r>
    <n v="2023"/>
    <s v="2021062404156084111"/>
    <s v="415608411"/>
    <s v="Sadleková Eva"/>
    <n v="20210606"/>
    <n v="20210624"/>
    <x v="2"/>
    <n v="19"/>
    <s v="S7230;W0000;;;;;;;;;;;;;;"/>
    <s v="21413,21225,21221,21415,21215,21219"/>
    <s v="30"/>
    <s v="Geriatrie"/>
    <s v="89301301"/>
    <s v="3011"/>
    <n v="207"/>
    <s v="A"/>
    <s v="08-K12-02"/>
    <s v="Poranění pánve a stehna v CVSP u pacientů ve věku 16 a více let a s CC=0"/>
    <n v="45108"/>
    <n v="24601"/>
    <n v="0"/>
    <n v="0"/>
    <n v="0"/>
    <n v="0"/>
    <n v="0"/>
    <n v="1560"/>
    <n v="3225"/>
    <n v="46809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0.81086999177932739"/>
    <n v="0.81086999177932739"/>
    <n v="0"/>
    <s v="4"/>
    <s v="31"/>
    <m/>
    <s v="26"/>
    <s v="Geriatrie"/>
    <s v="779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415608411"/>
    <d v="2021-06-09T00:00:00"/>
    <d v="2021-06-24T00:00:00"/>
    <n v="2021"/>
    <s v="6"/>
    <s v="4"/>
    <s v="3011"/>
    <s v="89301301"/>
    <x v="1"/>
  </r>
  <r>
    <n v="2023"/>
    <s v="2021061105154263381"/>
    <s v="515426338"/>
    <s v="Konečná Jarmila"/>
    <n v="20210506"/>
    <n v="20210611"/>
    <x v="2"/>
    <n v="37"/>
    <s v="I7021;E118;D509;I10;;;;;;;;;;;;"/>
    <s v="21415,21221,21413,21225,66851,21001,78989,21717,21215"/>
    <s v="02"/>
    <s v="II. interní klinika gastroenterologie a geriatrie"/>
    <s v="89301026"/>
    <s v="0216"/>
    <n v="211"/>
    <s v="A"/>
    <s v="04-K05-03"/>
    <s v="Plicní embolie v CVSP u pacientů bez akutního cor pulmonale s CC=0-2"/>
    <n v="143430"/>
    <n v="41158"/>
    <n v="30805"/>
    <n v="0"/>
    <n v="666.57"/>
    <n v="2217.73"/>
    <n v="0"/>
    <n v="2560"/>
    <n v="6000"/>
    <n v="127799"/>
    <s v="03"/>
    <s v="III. interní klinika - nefrologická, revmatologická a endokrinologická"/>
    <s v="89301031"/>
    <s v="0312"/>
    <n v="7"/>
    <n v="2"/>
    <n v="12"/>
    <n v="54355"/>
    <n v="1086"/>
    <n v="1"/>
    <n v="3765"/>
    <n v="0.74039999999999995"/>
    <n v="0.72589999999999999"/>
    <n v="1.4500000000000001E-2"/>
    <n v="2.2958999648690224"/>
    <n v="2.2813999652862549"/>
    <n v="1.4499999582767487E-2"/>
    <s v="1"/>
    <s v="02"/>
    <s v="05"/>
    <s v="26,07,05"/>
    <s v="Geriatrie"/>
    <s v="78344"/>
    <s v="Olomoucký"/>
    <s v="Olomouc"/>
    <s v="Olomouc západ"/>
    <s v="I70 - Ateroskleróza"/>
    <s v="I702 - Ateroskleróza končetinových tepen"/>
    <s v="I7021 - Ateroskleróza končetinových tepen, s gangrénou"/>
    <s v="I7021 - Ateroskleróza končetinových tepen, s gangrénou"/>
    <s v="515426338"/>
    <d v="2021-05-17T00:00:00"/>
    <d v="2021-06-01T00:00:00"/>
    <n v="2021"/>
    <s v="6"/>
    <s v="3"/>
    <s v="3011"/>
    <s v="89301301"/>
    <x v="5"/>
  </r>
  <r>
    <n v="2023"/>
    <s v="2021060304757264031"/>
    <s v="475726403"/>
    <s v="Marková Anna"/>
    <n v="20210504"/>
    <n v="20210603"/>
    <x v="2"/>
    <n v="31"/>
    <s v="S3270;W1999;S500;S000;;;;;;;;;;;;"/>
    <s v="21415,21413,21001,21225,21221,21215,99980"/>
    <s v="30"/>
    <s v="Geriatrie"/>
    <s v="89301301"/>
    <s v="3011"/>
    <n v="211"/>
    <s v="B"/>
    <s v="25-K01-02"/>
    <s v="Polytrauma bez umělé plicní ventilace (nebo max. 1 den)"/>
    <n v="65821"/>
    <n v="37795"/>
    <n v="0"/>
    <n v="0"/>
    <n v="0"/>
    <n v="0"/>
    <n v="0"/>
    <n v="2920"/>
    <n v="5175"/>
    <n v="274736"/>
    <s v="31"/>
    <s v="Traumatologická klinika"/>
    <s v="89301311"/>
    <s v="3111"/>
    <n v="10"/>
    <n v="3"/>
    <n v="22"/>
    <n v="167562"/>
    <n v="6514"/>
    <n v="1"/>
    <n v="32846"/>
    <n v="2.3247"/>
    <n v="2.2376999999999998"/>
    <n v="8.6999999999999994E-2"/>
    <n v="3.4460599422454834"/>
    <n v="3.4460599422454834"/>
    <n v="0"/>
    <s v="1"/>
    <s v="31"/>
    <m/>
    <s v="26,31"/>
    <m/>
    <s v="77900"/>
    <s v="Olomoucký"/>
    <s v="Olomouc"/>
    <s v="Olomouc město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475726403"/>
    <d v="2021-05-17T00:00:00"/>
    <d v="2021-06-03T00:00:00"/>
    <n v="2021"/>
    <s v="6"/>
    <s v="1"/>
    <s v="3011"/>
    <s v="89301301"/>
    <x v="1"/>
  </r>
  <r>
    <n v="2023"/>
    <s v="2021060803110054681"/>
    <s v="311005468"/>
    <s v="Šana Jaroslav"/>
    <n v="20210509"/>
    <n v="20210608"/>
    <x v="2"/>
    <n v="31"/>
    <s v="D374;E86;K523;S300;W0191;I10;;;;;;;;;;"/>
    <s v="21221,21415,21413,21717,21225,21001"/>
    <s v="30"/>
    <s v="Geriatrie"/>
    <s v="89301301"/>
    <s v="3011"/>
    <n v="211"/>
    <s v="A"/>
    <s v="06-K21-03"/>
    <s v="Jiný neinfekční střevní zánět u pacientů s CC=0"/>
    <n v="81097"/>
    <n v="38058"/>
    <n v="0"/>
    <n v="0"/>
    <n v="2335.14"/>
    <n v="0"/>
    <n v="0"/>
    <n v="2400"/>
    <n v="4500"/>
    <n v="86216"/>
    <s v="02"/>
    <s v="II. interní klinika gastroenterologie a geriatrie"/>
    <s v="89301021"/>
    <s v="0213"/>
    <n v="4"/>
    <n v="2"/>
    <n v="8"/>
    <n v="28484"/>
    <n v="322"/>
    <n v="1"/>
    <n v="1717"/>
    <n v="0.38469999999999999"/>
    <n v="0.38040000000000002"/>
    <n v="4.3E-3"/>
    <n v="1.710280017927289"/>
    <n v="1.6927800178527832"/>
    <n v="1.7500000074505806E-2"/>
    <s v="4"/>
    <s v="30"/>
    <m/>
    <s v="26"/>
    <s v="Geriatrie"/>
    <s v="77900"/>
    <s v="Olomoucký"/>
    <s v="Olomouc"/>
    <s v="Olomouc město"/>
    <s v="D37 - Nov. nejistého n.neznámého chování dutiny ústní a trávicích orgánů"/>
    <s v="D374 - Novotvar NNCH - tlusté střevo"/>
    <m/>
    <s v="D374 - Novotvar NNCH - tlusté střevo"/>
    <s v="311005468"/>
    <d v="2021-05-20T00:00:00"/>
    <d v="2021-06-08T00:00:00"/>
    <n v="2021"/>
    <s v="6"/>
    <s v="4"/>
    <s v="3011"/>
    <s v="89301301"/>
    <x v="11"/>
  </r>
  <r>
    <n v="2023"/>
    <s v="2021060955121916521"/>
    <s v="5512191652"/>
    <s v="Ficht Stanislav"/>
    <n v="20210413"/>
    <n v="20210609"/>
    <x v="2"/>
    <n v="58"/>
    <s v="J128;U071;J9600;I481;I10;N170;Z290;;;;;;;;;"/>
    <s v="21415,21413,21225,21221,78989,78813,71717,21215,35520,90904,37022,25117,21001"/>
    <s v="30"/>
    <s v="Geriatrie"/>
    <s v="89301301"/>
    <s v="3011"/>
    <n v="211"/>
    <s v="A"/>
    <s v="04-K02-02"/>
    <s v="Záněty plic u pacientů s CC=4 nebo s umělou plicní ventilací v délce 25-96 hodin (2-4 dny)"/>
    <n v="928037"/>
    <n v="26251"/>
    <n v="644011"/>
    <n v="0"/>
    <n v="24683.89"/>
    <n v="29994.36"/>
    <n v="2545.84"/>
    <n v="1680"/>
    <n v="3150"/>
    <n v="1020981"/>
    <s v="07"/>
    <s v="Klinika anesteziologie, resuscitace a intenzivní medicíny"/>
    <s v="89301073"/>
    <s v="0731"/>
    <n v="16"/>
    <n v="5"/>
    <n v="30"/>
    <n v="199067"/>
    <n v="15220"/>
    <n v="1"/>
    <n v="73654"/>
    <n v="2.8616999999999999"/>
    <n v="2.6583999999999999"/>
    <n v="0.20330000000000001"/>
    <n v="5.653019905090332"/>
    <n v="5.4497199058532715"/>
    <n v="0.20329999923706055"/>
    <s v="5"/>
    <s v="07"/>
    <m/>
    <s v="26,07,04,39,16"/>
    <s v="Geriatrie"/>
    <s v="78353"/>
    <s v="Olomoucký"/>
    <s v="Olomouc"/>
    <s v="Olomouc a okolí"/>
    <s v="J12 - Virový zánět plic (pneumonie) nezařazený jinde"/>
    <s v="J128 - Jiná virová pneumonie"/>
    <m/>
    <s v="J128 - Jiná virová pneumonie"/>
    <s v="5512191652"/>
    <d v="2021-05-19T00:00:00"/>
    <d v="2021-06-09T00:00:00"/>
    <n v="2021"/>
    <s v="6"/>
    <s v="5"/>
    <s v="3011"/>
    <s v="89301301"/>
    <x v="25"/>
  </r>
  <r>
    <n v="2023"/>
    <s v="2021060902951274651"/>
    <s v="295127465"/>
    <s v="Knittlová Dagmar"/>
    <n v="20210504"/>
    <n v="20210609"/>
    <x v="2"/>
    <n v="37"/>
    <s v="T848;Y792;D62;U6975;Z038;;;;;;;;;;;"/>
    <s v="21415,53471,21413,21221,21225,91831,66869,78989,66623,91823,91826,91810,91819,78990"/>
    <s v="30"/>
    <s v="Geriatrie"/>
    <s v="89301301"/>
    <s v="3011"/>
    <n v="211"/>
    <s v="D"/>
    <s v="08-I05-03"/>
    <s v="Revize endoprotézy kyčle s výměnou artikulačních komponent nebo odstranění endoprotézy"/>
    <n v="146893"/>
    <n v="37908"/>
    <n v="27480"/>
    <n v="0"/>
    <n v="11476.75"/>
    <n v="11098.98"/>
    <n v="34369.480000000003"/>
    <n v="2480"/>
    <n v="4575"/>
    <n v="231834"/>
    <s v="11"/>
    <s v="Ortopedická klinika"/>
    <s v="89301111"/>
    <s v="1111"/>
    <n v="17"/>
    <n v="6"/>
    <n v="34"/>
    <n v="196870"/>
    <n v="55770"/>
    <n v="18590"/>
    <n v="117316"/>
    <n v="3.3738000000000001"/>
    <n v="2.629"/>
    <n v="0.74480000000000002"/>
    <n v="3.6521600484848022"/>
    <n v="2.9073600769042969"/>
    <n v="0.74479997158050537"/>
    <s v="2"/>
    <s v="11"/>
    <s v="11"/>
    <s v="26,11,07"/>
    <s v="TEPkycel,Geriatrie"/>
    <s v="77900"/>
    <s v="Olomoucký"/>
    <s v="Olomouc"/>
    <s v="Olomouc měst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295127465"/>
    <d v="2021-05-21T00:00:00"/>
    <d v="2021-06-09T00:00:00"/>
    <n v="2021"/>
    <s v="6"/>
    <s v="2"/>
    <s v="3011"/>
    <s v="89301301"/>
    <x v="0"/>
  </r>
  <r>
    <n v="2023"/>
    <s v="2021061404759104681"/>
    <s v="475910468"/>
    <s v="Kovářová Hana"/>
    <n v="20210602"/>
    <n v="20210614"/>
    <x v="2"/>
    <n v="13"/>
    <s v="I269;I480;M8110;I872;;;;;;;;;;;;"/>
    <s v="21221,21413,21415,21001,21225"/>
    <s v="30"/>
    <s v="Geriatrie"/>
    <s v="89301301"/>
    <s v="3011"/>
    <n v="211"/>
    <s v="A"/>
    <s v="05-K05-01"/>
    <s v="Poruchy srdečního rytmu v CVSP u pacientů s CC=3-4"/>
    <n v="40896"/>
    <n v="16066"/>
    <n v="0"/>
    <n v="0"/>
    <n v="437.4"/>
    <n v="0"/>
    <n v="0"/>
    <n v="960"/>
    <n v="1050"/>
    <n v="104108"/>
    <s v="03"/>
    <s v="III. interní klinika - nefrologická, revmatologická a endokrinologická"/>
    <s v="89301031"/>
    <s v="0311"/>
    <n v="11"/>
    <n v="4"/>
    <n v="23"/>
    <n v="143018"/>
    <n v="2187"/>
    <n v="1"/>
    <n v="9252"/>
    <n v="1.9391"/>
    <n v="1.9098999999999999"/>
    <n v="2.92E-2"/>
    <n v="1.9390999507158995"/>
    <n v="1.9098999500274658"/>
    <n v="2.9200000688433647E-2"/>
    <s v="1"/>
    <s v="30"/>
    <m/>
    <s v="26"/>
    <m/>
    <s v="78355"/>
    <s v="Olomoucký"/>
    <s v="Olomouc"/>
    <s v="Olomouc a okolí"/>
    <s v="I26 - Plicní embolie"/>
    <s v="I269 - Plicní embolie bez akutního cor pulmonale"/>
    <m/>
    <s v="I269 - Plicní embolie bez akutního cor pulmonale"/>
    <s v="475910468"/>
    <d v="2021-06-04T00:00:00"/>
    <d v="2021-06-14T00:00:00"/>
    <n v="2021"/>
    <s v="6"/>
    <s v="1"/>
    <s v="3011"/>
    <s v="89301301"/>
    <x v="5"/>
  </r>
  <r>
    <n v="2023"/>
    <s v="2021061404451024201"/>
    <s v="445102420"/>
    <s v="Musilová Magda"/>
    <n v="20210531"/>
    <n v="20210614"/>
    <x v="2"/>
    <n v="15"/>
    <s v="M511;J449;I10;E119;;;;;;;;;;;;"/>
    <s v="21221,66315,21413,78990,21415,66339,66341,21717,21225,66325,66331,66319,66313,21215"/>
    <s v="30"/>
    <s v="Geriatrie"/>
    <s v="89301301"/>
    <s v="3011"/>
    <n v="211"/>
    <s v="C"/>
    <s v="08-I03-04"/>
    <s v="Operace páteře s instrumentací 3 až 4 segmentů pro jiná onemocnění mimo krční páteř"/>
    <n v="96892"/>
    <n v="18472"/>
    <n v="0"/>
    <n v="0"/>
    <n v="26.4"/>
    <n v="0"/>
    <n v="94832.639999999999"/>
    <n v="1330"/>
    <n v="1650"/>
    <n v="306859"/>
    <s v="06"/>
    <s v="Neurochirurgická klinika"/>
    <s v="89301061"/>
    <s v="0611"/>
    <n v="11"/>
    <n v="4"/>
    <n v="18"/>
    <n v="194548"/>
    <n v="162017"/>
    <n v="54006"/>
    <n v="274693"/>
    <n v="4.7615999999999996"/>
    <n v="2.5979999999999999"/>
    <n v="2.1636000000000002"/>
    <n v="4.7616000175476074"/>
    <n v="2.5980000495910645"/>
    <n v="2.163599967956543"/>
    <s v="4"/>
    <s v="34"/>
    <s v="06"/>
    <s v="26,06,07"/>
    <s v="Geriatrie"/>
    <s v="78336"/>
    <s v="Olomoucký"/>
    <s v="Olomouc"/>
    <s v="Olomouc sever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45102420"/>
    <d v="2021-06-07T00:00:00"/>
    <d v="2021-06-14T00:00:00"/>
    <n v="2021"/>
    <s v="6"/>
    <s v="4"/>
    <s v="3011"/>
    <s v="89301301"/>
    <x v="40"/>
  </r>
  <r>
    <n v="2023"/>
    <s v="2021062204261124271"/>
    <s v="426112427"/>
    <s v="Matoušková Markéta"/>
    <n v="20210525"/>
    <n v="20210622"/>
    <x v="2"/>
    <n v="29"/>
    <s v="E86;U6975;E119;I489;N182;Z432;F019;;;;;;;;;"/>
    <s v="21221,21415,21413,21215,21225,35520"/>
    <s v="30"/>
    <s v="Geriatrie"/>
    <s v="89301301"/>
    <s v="3011"/>
    <n v="211"/>
    <s v="A"/>
    <s v="10-K14-03"/>
    <s v="Dehydratace u pacientů ve věku 65 a více let s CC=0-1"/>
    <n v="95055"/>
    <n v="32568"/>
    <n v="0"/>
    <n v="0"/>
    <n v="666.17"/>
    <n v="5478.68"/>
    <n v="2545.84"/>
    <n v="2240"/>
    <n v="3300"/>
    <n v="77592"/>
    <s v="30"/>
    <s v="Geriatrie"/>
    <s v="89301301"/>
    <s v="3011"/>
    <n v="6"/>
    <n v="2"/>
    <n v="12"/>
    <n v="36566"/>
    <n v="228"/>
    <n v="1"/>
    <n v="1585"/>
    <n v="0.49130000000000001"/>
    <n v="0.48830000000000001"/>
    <n v="3.0000000000000001E-3"/>
    <n v="1.4203800410032272"/>
    <n v="1.3184100389480591"/>
    <n v="0.10197000205516815"/>
    <s v="2"/>
    <s v="30"/>
    <m/>
    <s v="2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26112427"/>
    <d v="2021-05-25T00:00:00"/>
    <d v="2021-06-22T00:00:00"/>
    <n v="2021"/>
    <s v="6"/>
    <s v="2"/>
    <s v="3011"/>
    <s v="89301301"/>
    <x v="20"/>
  </r>
  <r>
    <n v="2023"/>
    <s v="2021062404407174101"/>
    <s v="440717410"/>
    <s v="Hrabský Josef"/>
    <n v="20210601"/>
    <n v="20210624"/>
    <x v="2"/>
    <n v="24"/>
    <s v="S7210;W0180;;;;;;;;;;;;;;"/>
    <s v="21219,21225,21415,21221,21413,21001,53471,21215"/>
    <s v="30"/>
    <s v="Geriatrie"/>
    <s v="89301301"/>
    <s v="3011"/>
    <n v="211"/>
    <s v="D"/>
    <s v="08-I13-05"/>
    <s v="Operace poranění stehenní kosti v CVSP u pacientů ve věku 16 a více let s CC=1-2 nebo ve věku 75 a více let"/>
    <n v="86118"/>
    <n v="27826"/>
    <n v="13392"/>
    <n v="0"/>
    <n v="38.64"/>
    <n v="0"/>
    <n v="8611.56"/>
    <n v="1680"/>
    <n v="4725"/>
    <n v="16582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1"/>
    <s v="31"/>
    <s v="26,31"/>
    <s v="Geriatrie"/>
    <s v="7836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440717410"/>
    <d v="2021-06-03T00:00:00"/>
    <d v="2021-06-24T00:00:00"/>
    <n v="2021"/>
    <s v="6"/>
    <s v="4"/>
    <s v="3011"/>
    <s v="89301301"/>
    <x v="16"/>
  </r>
  <r>
    <n v="2023"/>
    <s v="2021060705155110381"/>
    <s v="515511038"/>
    <s v="Vysoudilová Miroslav"/>
    <n v="20210416"/>
    <n v="20210607"/>
    <x v="2"/>
    <n v="53"/>
    <s v="J128;N10;N185;I131;E117;U072;;;;;;;;;;"/>
    <s v="21415,18521,21225,18522,32510,21413,21221,35022,21215,37021"/>
    <s v="30"/>
    <s v="Geriatrie"/>
    <s v="89301301"/>
    <s v="3011"/>
    <n v="111"/>
    <s v="A"/>
    <s v="18-M01-01"/>
    <s v="Eliminační metody krve pro sepsi provedené v 6 a více dnech nebo s umělou plicní ventilací v délce 25-96 hodin (2-4 dny)"/>
    <n v="207821"/>
    <n v="61833"/>
    <n v="0"/>
    <n v="0"/>
    <n v="12496.37"/>
    <n v="4925.5600000000004"/>
    <n v="12789.8"/>
    <n v="4160"/>
    <n v="9225"/>
    <n v="429129"/>
    <s v="03"/>
    <s v="III. interní klinika - nefrologická, revmatologická a endokrinologická"/>
    <s v="89301031"/>
    <s v="0312"/>
    <n v="17"/>
    <n v="6"/>
    <n v="28"/>
    <n v="273461"/>
    <n v="19266"/>
    <n v="1"/>
    <n v="49690"/>
    <n v="3.9091"/>
    <n v="3.6518000000000002"/>
    <n v="0.25729999999999997"/>
    <n v="7.1312800347805023"/>
    <n v="6.8739800453186035"/>
    <n v="0.2572999894618988"/>
    <s v="4"/>
    <s v="30"/>
    <m/>
    <s v="26,03,05,18,39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15511038"/>
    <d v="2021-05-19T00:00:00"/>
    <d v="2021-06-07T00:00:00"/>
    <n v="2021"/>
    <s v="6"/>
    <s v="4"/>
    <s v="3011"/>
    <s v="89301301"/>
    <x v="3"/>
  </r>
  <r>
    <n v="2023"/>
    <s v="2021080603804034461"/>
    <s v="380403446"/>
    <s v="Kučera Milan"/>
    <n v="20210621"/>
    <n v="20210806"/>
    <x v="2"/>
    <n v="47"/>
    <s v="I500;I350;E118;I482;E063;I832;;;;;;;;;;"/>
    <s v="21225,21415,21221,21413"/>
    <s v="01"/>
    <s v="I. interní klinika - kardiologická"/>
    <s v="89301011"/>
    <s v="0111"/>
    <n v="211"/>
    <s v="A"/>
    <s v="05-K05-02"/>
    <s v="Poruchy srdečního rytmu v CVSP u pacientů s CC=1-2"/>
    <n v="122101"/>
    <n v="59895"/>
    <n v="0"/>
    <n v="0"/>
    <n v="434.77"/>
    <n v="2948.05"/>
    <n v="2545.84"/>
    <n v="3680"/>
    <n v="6150"/>
    <n v="226467"/>
    <s v="30"/>
    <s v="Geriatrie"/>
    <s v="89301301"/>
    <s v="3011"/>
    <n v="7"/>
    <n v="2"/>
    <n v="15"/>
    <n v="68481"/>
    <n v="671"/>
    <n v="1"/>
    <n v="4098"/>
    <n v="0.92349999999999999"/>
    <n v="0.91449999999999998"/>
    <n v="8.9999999999999993E-3"/>
    <n v="3.4682901166379452"/>
    <n v="3.4228401184082031"/>
    <n v="4.544999822974205E-2"/>
    <s v="1"/>
    <s v="01"/>
    <m/>
    <s v="26"/>
    <s v="Geriatrie"/>
    <s v="79851"/>
    <s v="Olomoucký"/>
    <s v="Prostějov"/>
    <s v="Prostějov a okolí"/>
    <s v="I50 - Selhání srdce"/>
    <s v="I500 - Městnavé selhání srdce"/>
    <m/>
    <s v="I500 - Městnavé selhání srdce"/>
    <s v="380403446"/>
    <d v="2021-07-15T00:00:00"/>
    <d v="2021-07-27T00:00:00"/>
    <n v="2021"/>
    <s v="6"/>
    <s v="3"/>
    <s v="3011"/>
    <s v="89301301"/>
    <x v="11"/>
  </r>
  <r>
    <n v="2023"/>
    <s v="2021070903857134211"/>
    <s v="385713421"/>
    <s v="Ryčovská Zdenka"/>
    <n v="20210513"/>
    <n v="20210709"/>
    <x v="2"/>
    <n v="58"/>
    <s v="S4200;W0199;I859;U6975;;;;;;;;;;;;"/>
    <s v="21221,21225,21413,21415,21001,21717"/>
    <s v="17"/>
    <s v="Neurologická klinika"/>
    <s v="89301171"/>
    <s v="1711"/>
    <n v="111"/>
    <s v="A"/>
    <s v="01-K12-01"/>
    <s v="Jiná cévní onemocnění mozku a míchy v komplexním CVSP"/>
    <n v="222555"/>
    <n v="76429"/>
    <n v="0"/>
    <n v="0"/>
    <n v="1788.6"/>
    <n v="8983.6"/>
    <n v="0"/>
    <n v="4640"/>
    <n v="11175"/>
    <n v="294994"/>
    <s v="31"/>
    <s v="Traumatologická klinika"/>
    <s v="89301311"/>
    <s v="3111"/>
    <n v="5"/>
    <n v="2"/>
    <n v="11"/>
    <n v="54445"/>
    <n v="799"/>
    <n v="1"/>
    <n v="3679"/>
    <n v="0.73780000000000001"/>
    <n v="0.72709999999999997"/>
    <n v="1.0699999999999999E-2"/>
    <n v="4.9451299905776978"/>
    <n v="4.8279399871826172"/>
    <n v="0.11719000339508057"/>
    <s v="1"/>
    <s v="02"/>
    <m/>
    <s v="26"/>
    <s v="Geriatrie,CMP"/>
    <s v="70200"/>
    <s v="Moravskoslezský"/>
    <s v="Ostrava-město"/>
    <s v="Ostrava"/>
    <s v="S42 - Zlomenina ramene a paže (nadloktí)"/>
    <s v="S420 - Zlomenina klíční kosti [fractura claviculae]"/>
    <s v="S4200 - Zlomenina klíční kosti; zavřená"/>
    <s v="S4200 - Zlomenina klíční kosti; zavřená"/>
    <s v="385713421"/>
    <d v="2021-06-04T00:00:00"/>
    <d v="2021-06-28T00:00:00"/>
    <n v="2021"/>
    <s v="6"/>
    <s v="3"/>
    <s v="3011"/>
    <s v="89301301"/>
    <x v="2"/>
  </r>
  <r>
    <n v="2023"/>
    <s v="2021062903462094441"/>
    <s v="346209444"/>
    <s v="Myšáková Olga"/>
    <n v="20210527"/>
    <n v="20210629"/>
    <x v="2"/>
    <n v="34"/>
    <s v="I500;I350;I638;I480;E119;;;;;;;;;;;"/>
    <s v="21413,72213,21225,21221,72015,21415,21001"/>
    <s v="30"/>
    <s v="Geriatrie"/>
    <s v="89301301"/>
    <s v="3011"/>
    <n v="111"/>
    <s v="A"/>
    <s v="05-K07-03"/>
    <s v="Srdeční selhání v CVSP u pacientů s CC=3-4"/>
    <n v="146931"/>
    <n v="33720"/>
    <n v="43968"/>
    <n v="0"/>
    <n v="713.88"/>
    <n v="0"/>
    <n v="1549.99"/>
    <n v="2000"/>
    <n v="4875"/>
    <n v="155284"/>
    <s v="01"/>
    <s v="I. interní klinika - kardiologická"/>
    <s v="89301013"/>
    <s v="0131"/>
    <n v="13"/>
    <n v="4"/>
    <n v="26"/>
    <n v="131996"/>
    <n v="3152"/>
    <n v="1"/>
    <n v="13581"/>
    <n v="1.8048"/>
    <n v="1.7626999999999999"/>
    <n v="4.2099999999999999E-2"/>
    <n v="2.4556398876011372"/>
    <n v="2.4135398864746094"/>
    <n v="4.2100001126527786E-2"/>
    <s v="4"/>
    <s v="01"/>
    <m/>
    <s v="26,36"/>
    <s v="Geriatrie"/>
    <s v="78313"/>
    <s v="Olomoucký"/>
    <s v="Olomouc"/>
    <s v="Olomouc sever"/>
    <s v="I50 - Selhání srdce"/>
    <s v="I500 - Městnavé selhání srdce"/>
    <m/>
    <s v="I500 - Městnavé selhání srdce"/>
    <s v="346209444"/>
    <d v="2021-06-09T00:00:00"/>
    <d v="2021-06-29T00:00:00"/>
    <n v="2021"/>
    <s v="6"/>
    <s v="4"/>
    <s v="3011"/>
    <s v="89301301"/>
    <x v="13"/>
  </r>
  <r>
    <n v="2023"/>
    <s v="2021062902954244871"/>
    <s v="295424487"/>
    <s v="Švecová Marie"/>
    <n v="20210528"/>
    <n v="20210629"/>
    <x v="2"/>
    <n v="33"/>
    <s v="I500;I480;I259;E118;I10;K253;;;;;;;;;;"/>
    <s v="21221,21225,21413,21001"/>
    <s v="30"/>
    <s v="Geriatrie"/>
    <s v="89301301"/>
    <s v="3011"/>
    <n v="111"/>
    <s v="A"/>
    <s v="05-K07-03"/>
    <s v="Srdeční selhání v CVSP u pacientů s CC=3-4"/>
    <n v="89188"/>
    <n v="42552"/>
    <n v="0"/>
    <n v="0"/>
    <n v="170.45"/>
    <n v="4985.24"/>
    <n v="0"/>
    <n v="2560"/>
    <n v="7200"/>
    <n v="149178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2.3742900379002094"/>
    <n v="2.3321900367736816"/>
    <n v="4.2100001126527786E-2"/>
    <s v="4"/>
    <s v="02"/>
    <m/>
    <s v="26"/>
    <s v="Geriatrie"/>
    <s v="78349"/>
    <s v="Olomoucký"/>
    <s v="Olomouc"/>
    <s v="Olomouc západ"/>
    <s v="I50 - Selhání srdce"/>
    <s v="I500 - Městnavé selhání srdce"/>
    <m/>
    <s v="I500 - Městnavé selhání srdce"/>
    <s v="295424487"/>
    <d v="2021-06-10T00:00:00"/>
    <d v="2021-06-29T00:00:00"/>
    <n v="2021"/>
    <s v="6"/>
    <s v="4"/>
    <s v="3011"/>
    <s v="89301301"/>
    <x v="11"/>
  </r>
  <r>
    <n v="2023"/>
    <s v="2021081803653050181"/>
    <s v="365305018"/>
    <s v="Lenochová Alena"/>
    <n v="20210725"/>
    <n v="20210818"/>
    <x v="2"/>
    <n v="25"/>
    <s v="A099;E86;F019;I728;E871;K802;;;;;;;;;;"/>
    <s v="21413,21221,21225,21001"/>
    <s v="30"/>
    <s v="Geriatrie"/>
    <s v="89301301"/>
    <s v="3011"/>
    <n v="205"/>
    <s v="A"/>
    <s v="06-K02-02"/>
    <s v="Střevní infekce mimo klostridiové u pacientů s CC=2-3"/>
    <n v="62592"/>
    <n v="32368"/>
    <n v="0"/>
    <n v="0"/>
    <n v="181.7"/>
    <n v="0"/>
    <n v="0"/>
    <n v="1920"/>
    <n v="5400"/>
    <n v="91269"/>
    <s v="02"/>
    <s v="II. interní klinika gastroenterologie a geriatrie"/>
    <s v="89301021"/>
    <s v="0213"/>
    <n v="8"/>
    <n v="3"/>
    <n v="15"/>
    <n v="63868"/>
    <n v="1023"/>
    <n v="1"/>
    <n v="5430"/>
    <n v="0.86660000000000004"/>
    <n v="0.85289999999999999"/>
    <n v="1.37E-2"/>
    <n v="1.5062800562009215"/>
    <n v="1.4925800561904907"/>
    <n v="1.3700000010430813E-2"/>
    <s v="2"/>
    <s v="02"/>
    <m/>
    <s v="26"/>
    <s v="Geriatrie"/>
    <s v="78353"/>
    <s v="Olomoucký"/>
    <s v="Olomouc"/>
    <s v="Olomouc a okolí"/>
    <s v="A09 - Jiná gastroenteritida a kolitida infekčního a NS původu"/>
    <s v="A099 - Gastroenteritida a kolitida neurčeného původu"/>
    <m/>
    <s v="A099 - Gastroenteritida a kolitida neurčeného původu"/>
    <s v="365305018"/>
    <d v="2021-07-28T00:00:00"/>
    <d v="2021-08-18T00:00:00"/>
    <n v="2021"/>
    <s v="6"/>
    <s v="2"/>
    <s v="3011"/>
    <s v="89301301"/>
    <x v="11"/>
  </r>
  <r>
    <n v="2023"/>
    <s v="2021081905056210991"/>
    <s v="505621099"/>
    <s v="Fridrichová Miroslav"/>
    <n v="20210802"/>
    <n v="20210819"/>
    <x v="2"/>
    <n v="18"/>
    <s v="I500;E871;I672;E782;I10;;;;;;;;;;;"/>
    <s v="21415,21001,21221,21413,21225,21717,21215"/>
    <s v="30"/>
    <s v="Geriatrie"/>
    <s v="89301301"/>
    <s v="3011"/>
    <n v="205"/>
    <s v="A"/>
    <s v="05-K07-05"/>
    <s v="Srdeční selhání v CVSP u pacientů s CC=0"/>
    <n v="58902"/>
    <n v="23243"/>
    <n v="0"/>
    <n v="0"/>
    <n v="189.77"/>
    <n v="0"/>
    <n v="0"/>
    <n v="1360"/>
    <n v="2550"/>
    <n v="53235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0.91951997904106975"/>
    <n v="0.91531997919082642"/>
    <n v="4.19999985024333E-3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505621099"/>
    <d v="2021-08-09T00:00:00"/>
    <d v="2021-08-19T00:00:00"/>
    <n v="2021"/>
    <s v="6"/>
    <s v="1"/>
    <s v="3011"/>
    <s v="89301301"/>
    <x v="11"/>
  </r>
  <r>
    <n v="2023"/>
    <s v="2021082004655227801"/>
    <s v="465522780"/>
    <s v="Uhlířová Štefania"/>
    <n v="20210723"/>
    <n v="20210820"/>
    <x v="2"/>
    <n v="29"/>
    <s v="S7200;W0191;I10;D62;;;;;;;;;;;;"/>
    <s v="21413,21225,21415,91819,21221,21717,91829,21215,91810,66612,21001,90916,91826,78990,91823"/>
    <s v="30"/>
    <s v="Geriatrie"/>
    <s v="89301301"/>
    <s v="3011"/>
    <n v="205"/>
    <s v="D"/>
    <s v="08-I05-06"/>
    <s v="Implantace cementované totální endoprotézy kyčle"/>
    <n v="90479"/>
    <n v="32223"/>
    <n v="10992"/>
    <n v="0"/>
    <n v="77.28"/>
    <n v="2739.34"/>
    <n v="26597.83"/>
    <n v="2080"/>
    <n v="3525"/>
    <n v="213687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1081201136112213"/>
    <n v="2.7232201099395752"/>
    <n v="0.38490000367164612"/>
    <s v="1"/>
    <s v="11"/>
    <s v="11"/>
    <s v="26,11,07"/>
    <s v="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65522780"/>
    <d v="2021-08-02T00:00:00"/>
    <d v="2021-08-20T00:00:00"/>
    <n v="2021"/>
    <s v="6"/>
    <s v="1"/>
    <s v="3011"/>
    <s v="89301301"/>
    <x v="0"/>
  </r>
  <r>
    <n v="2023"/>
    <s v="2021081103354034531"/>
    <s v="335403453"/>
    <s v="Mohaplová Jaromíra"/>
    <n v="20210716"/>
    <n v="20210811"/>
    <x v="2"/>
    <n v="27"/>
    <s v="J156;I500;I251;E785;I10;;;;;;;;;;;"/>
    <s v="21413,21221,21225,21415"/>
    <s v="30"/>
    <s v="Geriatrie"/>
    <s v="89301301"/>
    <s v="3011"/>
    <n v="205"/>
    <s v="A"/>
    <s v="04-K02-04"/>
    <s v="Záněty plic u pacientů s CC=0-1"/>
    <n v="82170"/>
    <n v="36260"/>
    <n v="0"/>
    <n v="0"/>
    <n v="2761.94"/>
    <n v="2739.34"/>
    <n v="0"/>
    <n v="2025"/>
    <n v="4950"/>
    <n v="88264"/>
    <s v="16"/>
    <s v="Klinika plicních nemocí a tuberkulózy"/>
    <s v="89301161"/>
    <s v="1611"/>
    <n v="8"/>
    <n v="3"/>
    <n v="15"/>
    <n v="59996"/>
    <n v="1485"/>
    <n v="1"/>
    <n v="5788"/>
    <n v="0.82099999999999995"/>
    <n v="0.80120000000000002"/>
    <n v="1.9800000000000002E-2"/>
    <n v="1.5545299760997295"/>
    <n v="1.5222799777984619"/>
    <n v="3.2249998301267624E-2"/>
    <s v="1"/>
    <s v="16"/>
    <m/>
    <s v="26"/>
    <s v="Geriatrie"/>
    <s v="77900"/>
    <s v="Olomoucký"/>
    <s v="Olomouc"/>
    <s v="Olomouc město"/>
    <s v="J15 - Bakteriální zánět plic (pneumonie) nezařazený jinde"/>
    <s v="J156 - Pneumonie způsobená jinou gramnegativní bakterií"/>
    <m/>
    <s v="J156 - Pneumonie způsobená jinou gramnegativní bakterií"/>
    <s v="335403453"/>
    <d v="2021-07-27T00:00:00"/>
    <d v="2021-08-11T00:00:00"/>
    <n v="2021"/>
    <s v="6"/>
    <s v="1"/>
    <s v="3011"/>
    <s v="89301301"/>
    <x v="10"/>
  </r>
  <r>
    <n v="2023"/>
    <s v="2021081304357204361"/>
    <s v="435720436"/>
    <s v="Lošťáková Eliška"/>
    <n v="20210725"/>
    <n v="20210813"/>
    <x v="2"/>
    <n v="20"/>
    <s v="N10;S700;W0109;I489;D469;I672;;;;;;;;;;"/>
    <s v="21413,21415,21225,21221,21001"/>
    <s v="30"/>
    <s v="Geriatrie"/>
    <s v="89301301"/>
    <s v="3011"/>
    <n v="205"/>
    <s v="A"/>
    <s v="05-K05-01"/>
    <s v="Poruchy srdečního rytmu v CVSP u pacientů s CC=3-4"/>
    <n v="64658"/>
    <n v="27189"/>
    <n v="0"/>
    <n v="0"/>
    <n v="499.52"/>
    <n v="8734.52"/>
    <n v="0"/>
    <n v="1520"/>
    <n v="4050"/>
    <n v="107658"/>
    <s v="03"/>
    <s v="III. interní klinika - nefrologická, revmatologická a endokrinologická"/>
    <s v="89301031"/>
    <s v="0311"/>
    <n v="11"/>
    <n v="4"/>
    <n v="23"/>
    <n v="143018"/>
    <n v="2187"/>
    <n v="1"/>
    <n v="9252"/>
    <n v="1.9391"/>
    <n v="1.9098999999999999"/>
    <n v="2.92E-2"/>
    <n v="1.964969951659441"/>
    <n v="1.9098999500274658"/>
    <n v="5.5070001631975174E-2"/>
    <s v="5"/>
    <s v="30"/>
    <m/>
    <s v="26"/>
    <s v="Geriatrie"/>
    <s v="78501"/>
    <s v="Olomoucký"/>
    <s v="Olomouc"/>
    <s v="Šternbersko"/>
    <s v="N10 - Akutní tubulo-intersticiální nefritida"/>
    <m/>
    <m/>
    <s v="N10 - Akutní tubulo-intersticiální nefritida"/>
    <s v="435720436"/>
    <d v="2021-07-29T00:00:00"/>
    <d v="2021-08-13T00:00:00"/>
    <n v="2021"/>
    <s v="6"/>
    <s v="5"/>
    <s v="3011"/>
    <s v="89301301"/>
    <x v="5"/>
  </r>
  <r>
    <n v="2023"/>
    <s v="2021082603259300871"/>
    <s v="325930087"/>
    <s v="Loutocká Drahuše"/>
    <n v="20210817"/>
    <n v="20210826"/>
    <x v="2"/>
    <n v="10"/>
    <s v="S819;W1999;D683;E117;;;;;;;;;;;;"/>
    <s v="21413,21225,21415,21717,21221,21001"/>
    <s v="30"/>
    <s v="Geriatrie"/>
    <s v="89301301"/>
    <s v="3011"/>
    <n v="207"/>
    <s v="A"/>
    <s v="09-K13-01"/>
    <s v="Otevřené poranění kožního krytu trupu nebo končetin nebo povrchové poranění kožního krytu trupu nebo končetin u pacientů s CC=1-4"/>
    <n v="29938"/>
    <n v="12612"/>
    <n v="0"/>
    <n v="0"/>
    <n v="366.69"/>
    <n v="4985.24"/>
    <n v="0"/>
    <n v="840"/>
    <n v="1275"/>
    <n v="33927"/>
    <s v="31"/>
    <s v="Traumatologická klinika"/>
    <s v="89301311"/>
    <s v="3111"/>
    <n v="5"/>
    <n v="2"/>
    <n v="11"/>
    <n v="40227"/>
    <n v="780"/>
    <n v="1"/>
    <n v="4270"/>
    <n v="0.54759999999999998"/>
    <n v="0.53720000000000001"/>
    <n v="1.04E-2"/>
    <n v="0.57422997429966927"/>
    <n v="0.53719997406005859"/>
    <n v="3.7030000239610672E-2"/>
    <s v="4"/>
    <s v="31"/>
    <m/>
    <s v="26"/>
    <s v="Geriatrie"/>
    <s v="77000"/>
    <m/>
    <m/>
    <s v="Olomouc"/>
    <s v="S81 - Otevřená rána bérce"/>
    <s v="S819 - Otevřená rána bérce, část NS"/>
    <m/>
    <s v="S819 - Otevřená rána bérce, část NS"/>
    <s v="325930087"/>
    <d v="2021-08-20T00:00:00"/>
    <d v="2021-08-26T00:00:00"/>
    <n v="2021"/>
    <s v="6"/>
    <s v="4"/>
    <s v="3011"/>
    <s v="89301301"/>
    <x v="1"/>
  </r>
  <r>
    <n v="2023"/>
    <s v="2021080903660134101"/>
    <s v="366013410"/>
    <s v="Věrná Růžena"/>
    <n v="20210718"/>
    <n v="20210809"/>
    <x v="2"/>
    <n v="23"/>
    <s v="N390;E871;I10;E46;F920;;;;;;;;;;;"/>
    <s v="21221,21413,21225,21717,21415,21001"/>
    <s v="30"/>
    <s v="Geriatrie"/>
    <s v="89301301"/>
    <s v="3011"/>
    <n v="207"/>
    <s v="A"/>
    <s v="10-K12-02"/>
    <s v="Poruchy metabolismu a vnitřního prostředí mimo dehydrataci u pacientů s CC=1-3"/>
    <n v="58844"/>
    <n v="28778"/>
    <n v="0"/>
    <n v="0"/>
    <n v="1304.24"/>
    <n v="0"/>
    <n v="0"/>
    <n v="1760"/>
    <n v="2700"/>
    <n v="69912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1770000346004963"/>
    <n v="1.1640000343322754"/>
    <n v="1.3000000268220901E-2"/>
    <s v="4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66013410"/>
    <d v="2021-07-26T00:00:00"/>
    <d v="2021-08-09T00:00:00"/>
    <n v="2021"/>
    <s v="6"/>
    <s v="4"/>
    <s v="3011"/>
    <s v="89301301"/>
    <x v="11"/>
  </r>
  <r>
    <n v="2023"/>
    <s v="2021081104752264121"/>
    <s v="475226412"/>
    <s v="Blahová Věra"/>
    <n v="20210711"/>
    <n v="20210811"/>
    <x v="2"/>
    <n v="32"/>
    <s v="L97;A419;I10;L890;G473;I500;;;;;;;;;;"/>
    <s v="21413,21221,21415,21225,21001"/>
    <s v="30"/>
    <s v="Geriatrie"/>
    <s v="89301301"/>
    <s v="3011"/>
    <n v="207"/>
    <s v="A"/>
    <s v="09-K03-01"/>
    <s v="Vředová onemocnění kůže u pacientů s CC=1-4"/>
    <n v="89754"/>
    <n v="40790"/>
    <n v="0"/>
    <n v="0"/>
    <n v="15366.38"/>
    <n v="0"/>
    <n v="2545.84"/>
    <n v="2480"/>
    <n v="6600"/>
    <n v="99327"/>
    <s v="02"/>
    <s v="II. interní klinika gastroenterologie a geriatrie"/>
    <s v="89301026"/>
    <s v="0216"/>
    <n v="11"/>
    <n v="4"/>
    <n v="23"/>
    <n v="85210"/>
    <n v="2585"/>
    <n v="1"/>
    <n v="10335"/>
    <n v="1.1724000000000001"/>
    <n v="1.1378999999999999"/>
    <n v="3.4500000000000003E-2"/>
    <n v="1.8624399453401566"/>
    <n v="1.6964999437332153"/>
    <n v="0.16594000160694122"/>
    <s v="4"/>
    <s v="02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475226412"/>
    <d v="2021-07-16T00:00:00"/>
    <d v="2021-08-11T00:00:00"/>
    <n v="2021"/>
    <s v="6"/>
    <s v="4"/>
    <s v="3011"/>
    <s v="89301301"/>
    <x v="2"/>
  </r>
  <r>
    <n v="2023"/>
    <s v="2021090604654234011"/>
    <s v="465423401"/>
    <s v="Sázelová Ivanka"/>
    <n v="20210806"/>
    <n v="20210906"/>
    <x v="2"/>
    <n v="32"/>
    <s v="N300;N178;N183;K257;D638;;;;;;;;;;;"/>
    <s v="21221,42520,21413,21415,21225,21215"/>
    <s v="32"/>
    <s v="Hemato-onkologická klinika"/>
    <s v="89301321"/>
    <s v="3211"/>
    <n v="207"/>
    <s v="A"/>
    <s v="17-C05-05"/>
    <s v="Chemoterapie nebo cílená léčba pro onemocnění krvetvorby u pacientů s CC=0"/>
    <n v="329123"/>
    <n v="33496"/>
    <n v="32976"/>
    <n v="0"/>
    <n v="4374.3900000000003"/>
    <n v="8476.27"/>
    <n v="1604.63"/>
    <n v="2000"/>
    <n v="3825"/>
    <n v="161447"/>
    <s v="02"/>
    <s v="II. interní klinika gastroenterologie a geriatrie"/>
    <s v="89301021"/>
    <s v="0213"/>
    <n v="4"/>
    <n v="2"/>
    <n v="8"/>
    <n v="41272"/>
    <n v="8197"/>
    <n v="1"/>
    <n v="29526"/>
    <n v="0.66069999999999995"/>
    <n v="0.55120000000000002"/>
    <n v="0.1095"/>
    <n v="2.6450200751423836"/>
    <n v="2.535520076751709"/>
    <n v="0.10949999839067459"/>
    <s v="4"/>
    <s v="32"/>
    <m/>
    <s v="26,32"/>
    <s v="Geriatrie"/>
    <s v="77200"/>
    <s v="Olomoucký"/>
    <s v="Olomouc"/>
    <s v="Olomouc město"/>
    <s v="N30 - Zánět močového měchýře (cystitida)"/>
    <s v="N300 - Akutní cystitida"/>
    <m/>
    <s v="N300 - Akutní cystitida"/>
    <s v="465423401"/>
    <d v="2021-08-12T00:00:00"/>
    <d v="2021-08-13T00:00:00"/>
    <n v="2021"/>
    <s v="6"/>
    <s v="3"/>
    <s v="3011"/>
    <s v="89301301"/>
    <x v="11"/>
  </r>
  <r>
    <n v="2023"/>
    <s v="2021080203705084221"/>
    <s v="370508422"/>
    <s v="Polášek Radoslav"/>
    <n v="20210523"/>
    <n v="20210802"/>
    <x v="2"/>
    <n v="72"/>
    <s v="I7021;E115;I259;R31;;;;;;;;;;;;"/>
    <s v="21225,21415,21413,21221,71717,51353,89323,90903,90954,89423,78989,21001"/>
    <s v="30"/>
    <s v="Geriatrie"/>
    <s v="89301301"/>
    <s v="3011"/>
    <n v="211"/>
    <s v="D"/>
    <s v="05-M07-02"/>
    <s v="Angioplastika centrálních a periferních cév s dalším operačním výkonem v jiný den nebo u pacientů s CC=4"/>
    <n v="953207"/>
    <n v="38986"/>
    <n v="666121"/>
    <n v="0"/>
    <n v="29577.3"/>
    <n v="5478.68"/>
    <n v="24269.1"/>
    <n v="2960"/>
    <n v="5400"/>
    <n v="1345223"/>
    <s v="05"/>
    <s v="II. chirurgická klinika - cévně-transplantační"/>
    <s v="89301051"/>
    <s v="0511"/>
    <n v="9"/>
    <n v="3"/>
    <n v="22"/>
    <n v="137755"/>
    <n v="69974"/>
    <n v="23325"/>
    <n v="142000"/>
    <n v="2.774"/>
    <n v="1.8395999999999999"/>
    <n v="0.93440000000000001"/>
    <n v="8.9060000777244568"/>
    <n v="7.9716000556945801"/>
    <n v="0.93440002202987671"/>
    <s v="4"/>
    <s v="05"/>
    <s v="04"/>
    <s v="26,04,34,59,05,07"/>
    <s v="Geriatrie"/>
    <s v="779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370508422"/>
    <d v="2021-07-14T00:00:00"/>
    <d v="2021-08-02T00:00:00"/>
    <n v="2021"/>
    <s v="6"/>
    <s v="4"/>
    <s v="3011"/>
    <s v="89301301"/>
    <x v="24"/>
  </r>
  <r>
    <n v="2023"/>
    <s v="2021080303055118191"/>
    <s v="305511819"/>
    <s v="Balážová Anna"/>
    <n v="20210716"/>
    <n v="20210803"/>
    <x v="2"/>
    <n v="19"/>
    <s v="N300;F019;K802;E86;I480;M0530;;;;;;;;;;"/>
    <s v="21413,21225,21221,21415,21717"/>
    <s v="30"/>
    <s v="Geriatrie"/>
    <s v="89301301"/>
    <s v="3011"/>
    <n v="211"/>
    <s v="A"/>
    <s v="11-K01-02"/>
    <s v="Záněty močových cest u pacientů s CC=1-2"/>
    <n v="43713"/>
    <n v="24406"/>
    <n v="0"/>
    <n v="0"/>
    <n v="0"/>
    <n v="0"/>
    <n v="0"/>
    <n v="1440"/>
    <n v="2700"/>
    <n v="51383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94292998313903809"/>
    <n v="0.94292998313903809"/>
    <n v="0"/>
    <s v="1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05511819"/>
    <d v="2021-07-20T00:00:00"/>
    <d v="2021-08-03T00:00:00"/>
    <n v="2021"/>
    <s v="6"/>
    <s v="1"/>
    <s v="3011"/>
    <s v="89301301"/>
    <x v="11"/>
  </r>
  <r>
    <n v="2023"/>
    <s v="2021080603806194361"/>
    <s v="380619436"/>
    <s v="Hradil František"/>
    <n v="20210621"/>
    <n v="20210806"/>
    <x v="2"/>
    <n v="47"/>
    <s v="N134;I10;E119;N118;A419;F051;;;;;;;;;;"/>
    <s v="21225,91843,21415,21717,21413,21221,78985,25117,89323,76215"/>
    <s v="30"/>
    <s v="Geriatrie"/>
    <s v="89301301"/>
    <s v="3011"/>
    <n v="201"/>
    <s v="A"/>
    <s v="11-I17-01"/>
    <s v="Jiný chirurgický výkon pro nemoc vylučovací soustavy u pacientů s CC=3-4"/>
    <n v="228002"/>
    <n v="48716"/>
    <n v="54364"/>
    <n v="0"/>
    <n v="9051.89"/>
    <n v="2245.9"/>
    <n v="43038.13"/>
    <n v="4000"/>
    <n v="6225"/>
    <n v="223555"/>
    <s v="59"/>
    <s v="Oddělení intenzivní péče chirurgických oborů"/>
    <s v="89301593"/>
    <s v="5931"/>
    <n v="12"/>
    <n v="4"/>
    <n v="22"/>
    <n v="136709"/>
    <n v="10450"/>
    <n v="1"/>
    <n v="26165"/>
    <n v="1.9652000000000001"/>
    <n v="1.8255999999999999"/>
    <n v="0.1396"/>
    <n v="4.6793401837348938"/>
    <n v="4.107600212097168"/>
    <n v="0.57173997163772583"/>
    <s v="1"/>
    <s v="12"/>
    <m/>
    <s v="26,12,07,16,34"/>
    <s v="Geriatrie"/>
    <s v="78361"/>
    <s v="Olomoucký"/>
    <s v="Olomouc"/>
    <s v="Olomouc sever"/>
    <s v="N13 - Obstrukční a refluxní uropatie"/>
    <s v="N134 - Hydroureter"/>
    <m/>
    <s v="N134 - Hydroureter"/>
    <s v="380619436"/>
    <d v="2021-07-14T00:00:00"/>
    <d v="2021-08-06T00:00:00"/>
    <n v="2021"/>
    <s v="6"/>
    <s v="1"/>
    <s v="3011"/>
    <s v="89301301"/>
    <x v="41"/>
  </r>
  <r>
    <n v="2023"/>
    <s v="2021081003862164491"/>
    <s v="386216449"/>
    <s v="Gatěková Anna"/>
    <n v="20210709"/>
    <n v="20210810"/>
    <x v="2"/>
    <n v="33"/>
    <s v="S819;W1281;E86;E117;I119;F001;E871;;;;;;;;;"/>
    <s v="21415,21221,21225,21413,21001,21215"/>
    <s v="30"/>
    <s v="Geriatrie"/>
    <s v="89301301"/>
    <s v="3011"/>
    <n v="201"/>
    <s v="A"/>
    <s v="10-K12-02"/>
    <s v="Poruchy metabolismu a vnitřního prostředí mimo dehydrataci u pacientů s CC=1-3"/>
    <n v="77225"/>
    <n v="42048"/>
    <n v="0"/>
    <n v="0"/>
    <n v="0"/>
    <n v="0"/>
    <n v="0"/>
    <n v="2560"/>
    <n v="7200"/>
    <n v="99265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7460000514984131"/>
    <n v="1.7460000514984131"/>
    <n v="0"/>
    <s v="2"/>
    <s v="30"/>
    <m/>
    <s v="26"/>
    <s v="Geriatrie"/>
    <s v="78344"/>
    <s v="Olomoucký"/>
    <s v="Olomouc"/>
    <s v="Olomouc západ"/>
    <s v="S81 - Otevřená rána bérce"/>
    <s v="S819 - Otevřená rána bérce, část NS"/>
    <m/>
    <s v="S819 - Otevřená rána bérce, část NS"/>
    <s v="386216449"/>
    <d v="2021-07-15T00:00:00"/>
    <d v="2021-08-10T00:00:00"/>
    <n v="2021"/>
    <s v="6"/>
    <s v="2"/>
    <s v="3011"/>
    <s v="89301301"/>
    <x v="11"/>
  </r>
  <r>
    <n v="2023"/>
    <s v="2021080203361064491"/>
    <s v="336106449"/>
    <s v="Štorková Ludmila"/>
    <n v="20210614"/>
    <n v="20210802"/>
    <x v="2"/>
    <n v="50"/>
    <s v="S7210;W1999;D62;D683;;;;;;;;;;;;"/>
    <s v="21225,21219,21413,21415,21221,21001,66127,53471"/>
    <s v="30"/>
    <s v="Geriatrie"/>
    <s v="89301301"/>
    <s v="3011"/>
    <n v="201"/>
    <s v="D"/>
    <s v="08-I13-04"/>
    <s v="Operace poranění stehenní kosti v CVSP u pacientů ve věku 16 a více let s dalším operačním výkonem v jiný den nebo CC=3-4"/>
    <n v="160627"/>
    <n v="56952"/>
    <n v="13392"/>
    <n v="0"/>
    <n v="12941.83"/>
    <n v="10957.36"/>
    <n v="10835.47"/>
    <n v="4000"/>
    <n v="10050"/>
    <n v="36525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6.3531201481819153"/>
    <n v="5.7796201705932617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36106449"/>
    <d v="2021-06-22T00:00:00"/>
    <d v="2021-08-02T00:00:00"/>
    <n v="2021"/>
    <s v="6"/>
    <s v="4"/>
    <s v="3011"/>
    <s v="89301301"/>
    <x v="1"/>
  </r>
  <r>
    <n v="2023"/>
    <s v="2021082103703310671"/>
    <s v="370331067"/>
    <s v="Čunát Milan"/>
    <n v="20210714"/>
    <n v="20210821"/>
    <x v="2"/>
    <n v="39"/>
    <s v="I500;N183;I10;I259;D500;E107;U589;;;;;;;;;"/>
    <s v="21415,21225,21215,21413,21221"/>
    <s v="03"/>
    <s v="III. interní klinika - nefrologická, revmatologická a endokrinologická"/>
    <s v="89301031"/>
    <s v="0311"/>
    <n v="201"/>
    <s v="A"/>
    <s v="05-K07-04"/>
    <s v="Srdeční selhání v CVSP u pacientů s CC=1-2"/>
    <n v="128334"/>
    <n v="44070"/>
    <n v="20088"/>
    <n v="0"/>
    <n v="294"/>
    <n v="2739.34"/>
    <n v="1549.99"/>
    <n v="2800"/>
    <n v="5250"/>
    <n v="147994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2.347759896889329"/>
    <n v="2.3315598964691162"/>
    <n v="1.6200000420212746E-2"/>
    <s v="1"/>
    <s v="03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70331067"/>
    <d v="2021-07-21T00:00:00"/>
    <d v="2021-08-11T00:00:00"/>
    <n v="2021"/>
    <s v="6"/>
    <s v="3"/>
    <s v="3011"/>
    <s v="89301301"/>
    <x v="5"/>
  </r>
  <r>
    <n v="2023"/>
    <s v="2021081604860190041"/>
    <s v="486019004"/>
    <s v="Pokorná Hana"/>
    <n v="20210621"/>
    <n v="20210816"/>
    <x v="2"/>
    <n v="57"/>
    <s v="K567;D649;M0699;E118;R162;I119;;;;;;;;;;"/>
    <s v="21225,21413,51850,21415,21221,51357,78989,51353,51394,51825,21001,91761,78988"/>
    <s v="30"/>
    <s v="Geriatrie"/>
    <s v="89301301"/>
    <s v="3011"/>
    <n v="201"/>
    <s v="A"/>
    <s v="16-K02-01"/>
    <s v="Anémie u pacientů s CC=3-4"/>
    <n v="415146"/>
    <n v="40139"/>
    <n v="233119"/>
    <n v="0"/>
    <n v="10678.79"/>
    <n v="13203.26"/>
    <n v="7605.49"/>
    <n v="3320"/>
    <n v="4950"/>
    <n v="189154"/>
    <s v="03"/>
    <s v="III. interní klinika - nefrologická, revmatologická a endokrinologická"/>
    <s v="89301031"/>
    <s v="0311"/>
    <n v="10"/>
    <n v="3"/>
    <n v="21"/>
    <n v="88843"/>
    <n v="15414"/>
    <n v="1"/>
    <n v="40186"/>
    <n v="1.3922000000000001"/>
    <n v="1.1863999999999999"/>
    <n v="0.20580000000000001"/>
    <n v="3.9548200964927673"/>
    <n v="3.7490200996398926"/>
    <n v="0.20579999685287476"/>
    <s v="4"/>
    <s v="30"/>
    <s v="04"/>
    <s v="26,04,07"/>
    <s v="Geriatrie"/>
    <s v="77900"/>
    <s v="Olomoucký"/>
    <s v="Olomouc"/>
    <s v="Olomouc město"/>
    <s v="K56 - Paralytický ileus a střevní neprůchodnost bez kýly"/>
    <s v="K567 - Ileus NS"/>
    <m/>
    <s v="K567 - Ileus NS"/>
    <s v="486019004"/>
    <d v="2021-07-23T00:00:00"/>
    <d v="2021-08-16T00:00:00"/>
    <n v="2021"/>
    <s v="6"/>
    <s v="4"/>
    <s v="3011"/>
    <s v="89301301"/>
    <x v="21"/>
  </r>
  <r>
    <n v="2023"/>
    <s v="2021081904151054641"/>
    <s v="415105464"/>
    <s v="Arbeitová Marie"/>
    <n v="20210727"/>
    <n v="20210819"/>
    <x v="2"/>
    <n v="24"/>
    <s v="T840;Y792;I10;I480;I872;U6975;;;;;;;;;;"/>
    <s v="21413,21225,21415,21221,21215"/>
    <s v="30"/>
    <s v="Geriatrie"/>
    <s v="89301301"/>
    <s v="3011"/>
    <n v="201"/>
    <s v="A"/>
    <s v="08-K04-01"/>
    <s v="Jiná onemocnění kostí, kloubů a měkkých tkání u pacientů s CC=1-4"/>
    <n v="56292"/>
    <n v="30045"/>
    <n v="0"/>
    <n v="0"/>
    <n v="0"/>
    <n v="0"/>
    <n v="0"/>
    <n v="1840"/>
    <n v="3450"/>
    <n v="73934"/>
    <s v="11"/>
    <s v="Ortopedická klinika"/>
    <s v="89301111"/>
    <s v="1111"/>
    <n v="9"/>
    <n v="3"/>
    <n v="18"/>
    <n v="66691"/>
    <n v="1438"/>
    <n v="1"/>
    <n v="8624"/>
    <n v="0.90980000000000005"/>
    <n v="0.89059999999999995"/>
    <n v="1.9199999999999998E-2"/>
    <n v="1.2468400001525879"/>
    <n v="1.2468400001525879"/>
    <n v="0"/>
    <s v="4"/>
    <s v="11"/>
    <m/>
    <s v="26"/>
    <s v="Geriatrie"/>
    <s v="78314"/>
    <s v="Olomoucký"/>
    <s v="Olomouc"/>
    <s v="Olomouc sever"/>
    <s v="T84 - Kompl. Vnitřních ortopedických protetic. pomůcek, implantátů a štěpů"/>
    <s v="T840 - Mechanická komplikace vnitřní kloubní protézy"/>
    <m/>
    <s v="T840 - Mechanická komplikace vnitřní kloubní protézy"/>
    <s v="415105464"/>
    <d v="2021-08-04T00:00:00"/>
    <d v="2021-08-19T00:00:00"/>
    <n v="2021"/>
    <s v="6"/>
    <s v="4"/>
    <s v="3011"/>
    <s v="89301301"/>
    <x v="0"/>
  </r>
  <r>
    <n v="2023"/>
    <s v="2021082004112064731"/>
    <s v="411206473"/>
    <s v="Kalman Josef"/>
    <n v="20210721"/>
    <n v="20210820"/>
    <x v="2"/>
    <n v="31"/>
    <s v="M0590;I10;E785;E660;N40;L890;;;;;;;;;;"/>
    <s v="21413,21221,21225,21415,37022,21215,21001"/>
    <s v="30"/>
    <s v="Geriatrie"/>
    <s v="89301301"/>
    <s v="3011"/>
    <n v="201"/>
    <s v="A"/>
    <s v="08-K02-02"/>
    <s v="Neinfekční zánětlivá onemocnění kloubů a páteře u pacientů s CC=1"/>
    <n v="73921"/>
    <n v="36366"/>
    <n v="0"/>
    <n v="0"/>
    <n v="0"/>
    <n v="0"/>
    <n v="0"/>
    <n v="2400"/>
    <n v="4650"/>
    <n v="113726"/>
    <s v="03"/>
    <s v="III. interní klinika - nefrologická, revmatologická a endokrinologická"/>
    <s v="89301031"/>
    <s v="0311"/>
    <n v="8"/>
    <n v="3"/>
    <n v="16"/>
    <n v="60934"/>
    <n v="829"/>
    <n v="1"/>
    <n v="4141"/>
    <n v="0.82479999999999998"/>
    <n v="0.81369999999999998"/>
    <n v="1.11E-2"/>
    <n v="1.7291100025177002"/>
    <n v="1.7291100025177002"/>
    <n v="0"/>
    <s v="4"/>
    <s v="30"/>
    <m/>
    <s v="26,39"/>
    <s v="Geriatrie"/>
    <s v="77200"/>
    <s v="Olomoucký"/>
    <s v="Olomouc"/>
    <s v="Olomouc město"/>
    <s v="M05 - Séropozitivní revmatická artritida"/>
    <s v="M059 - Séropozitivní revmatická artritida NS"/>
    <s v="M0590 - Séropozitivní revmatická artritida NS; mnohočetné lokalizace"/>
    <s v="M0590 - Séropozitivní revmatická artritida NS; mnohočetné lokalizace"/>
    <s v="411206473"/>
    <d v="2021-07-23T00:00:00"/>
    <d v="2021-08-20T00:00:00"/>
    <n v="2021"/>
    <s v="6"/>
    <s v="4"/>
    <s v="3011"/>
    <s v="89301301"/>
    <x v="5"/>
  </r>
  <r>
    <n v="2023"/>
    <s v="2021090104958312161"/>
    <s v="495831216"/>
    <s v="Romsyová Jiřina"/>
    <n v="20210730"/>
    <n v="20210901"/>
    <x v="2"/>
    <n v="34"/>
    <s v="C258;K830;I119;K802;;;;;;;;;;;;"/>
    <s v="21415,15998,21413,15990,21225,21221,15900,78989,21001,15910,15028,15992"/>
    <s v="02"/>
    <s v="II. interní klinika gastroenterologie a geriatrie"/>
    <s v="89301021"/>
    <s v="0213"/>
    <n v="201"/>
    <s v="D"/>
    <s v="07-M02-01"/>
    <s v="Opakovaný endoskopický nebo radiologický výkon pro onemocnění hepatobiliární soustavy nebo slinivky břišní"/>
    <n v="152471"/>
    <n v="42820"/>
    <n v="0"/>
    <n v="0"/>
    <n v="4228.3500000000004"/>
    <n v="0"/>
    <n v="75951.990000000005"/>
    <n v="2640"/>
    <n v="3975"/>
    <n v="193621"/>
    <s v="02"/>
    <s v="II. interní klinika gastroenterologie a geriatrie"/>
    <s v="89301026"/>
    <s v="0216"/>
    <n v="15"/>
    <n v="5"/>
    <n v="29"/>
    <n v="150888"/>
    <n v="40755"/>
    <n v="1"/>
    <n v="101133"/>
    <n v="2.5592000000000001"/>
    <n v="2.0150000000000001"/>
    <n v="0.54420000000000002"/>
    <n v="2.964709997177124"/>
    <n v="2.4179999828338623"/>
    <n v="0.54671001434326172"/>
    <s v="1"/>
    <s v="02"/>
    <m/>
    <s v="26,02,07"/>
    <s v="Geriatrie"/>
    <s v="77900"/>
    <s v="Olomoucký"/>
    <s v="Olomouc"/>
    <s v="Olomouc město"/>
    <s v="C25 - Zhoubný novotvar slinivky břišní"/>
    <s v="C258 - ZN - léze přesahující slinivku břišní"/>
    <m/>
    <s v="C258 - ZN - léze přesahující slinivku břišní"/>
    <s v="495831216"/>
    <d v="2021-08-12T00:00:00"/>
    <d v="2021-08-27T00:00:00"/>
    <n v="2021"/>
    <s v="6"/>
    <s v="3"/>
    <s v="3011"/>
    <s v="89301301"/>
    <x v="2"/>
  </r>
  <r>
    <n v="2023"/>
    <s v="2021081104753154591"/>
    <s v="475315459"/>
    <s v="Horáková Marie"/>
    <n v="20210802"/>
    <n v="20210811"/>
    <x v="2"/>
    <n v="10"/>
    <s v="Z501;T931;Z966;U5020;;;;;;;;;;;;"/>
    <s v="21021,21413,21510,21221,21225,21415,91930,21715,21022"/>
    <s v="26"/>
    <s v="Oddělení rehabilitace"/>
    <s v="89301261"/>
    <s v="2611"/>
    <n v="111"/>
    <s v="A"/>
    <s v="24-M06-02"/>
    <s v="Akutní rehabilitace pro ostatní onemocnění - 7-12 rehabilitačních dnů"/>
    <n v="28894"/>
    <n v="10614"/>
    <n v="0"/>
    <n v="0"/>
    <n v="0"/>
    <n v="0"/>
    <n v="0"/>
    <n v="180"/>
    <n v="675"/>
    <n v="65862"/>
    <s v="26"/>
    <s v="Oddělení rehabilitace"/>
    <s v="89301261"/>
    <s v="2611"/>
    <n v="13"/>
    <n v="4"/>
    <n v="18"/>
    <n v="80116"/>
    <n v="8"/>
    <n v="1"/>
    <n v="1008"/>
    <n v="1.07"/>
    <n v="1.0699000000000001"/>
    <n v="1E-4"/>
    <n v="1.0699000358581543"/>
    <n v="1.0699000358581543"/>
    <n v="0"/>
    <s v="1"/>
    <s v="26"/>
    <m/>
    <s v="26"/>
    <m/>
    <s v="68605"/>
    <s v="Zlínský"/>
    <s v="Uherské Hradiště"/>
    <s v="Uherské Hradiště"/>
    <s v="Z50 - Péče s použitím rehabilitačních výkonů"/>
    <s v="Z501 - Jiná fyzikální léčba"/>
    <m/>
    <s v="Z501 - Jiná fyzikální léčba"/>
    <s v="475315459"/>
    <d v="2021-07-22T00:00:00"/>
    <d v="2021-08-02T00:00:00"/>
    <n v="2021"/>
    <s v="6"/>
    <s v="3"/>
    <s v="3011"/>
    <s v="89301301"/>
    <x v="0"/>
  </r>
  <r>
    <n v="2023"/>
    <s v="2021080204753154591"/>
    <s v="475315459"/>
    <s v="Horáková Marie"/>
    <n v="20210706"/>
    <n v="20210802"/>
    <x v="2"/>
    <n v="28"/>
    <s v="Z479;I10;I480;E063;E785;;;;;;;;;;;"/>
    <s v="66617,21413,21415,21221,91823,21225,21717,90917,91829,78990,21022,91819,91810,91828"/>
    <s v="30"/>
    <s v="Geriatrie"/>
    <s v="89301301"/>
    <s v="3011"/>
    <n v="111"/>
    <s v="D"/>
    <s v="08-I05-05"/>
    <s v="Implantace hybridní totální endoprotézy kyčle"/>
    <n v="109242"/>
    <n v="28455"/>
    <n v="16488"/>
    <n v="0"/>
    <n v="1135.68"/>
    <n v="21992"/>
    <n v="33218.53"/>
    <n v="1920"/>
    <n v="2100"/>
    <n v="245475"/>
    <s v="11"/>
    <s v="Ortopedická klinika"/>
    <s v="89301111"/>
    <s v="1111"/>
    <n v="10"/>
    <n v="3"/>
    <n v="15"/>
    <n v="116114"/>
    <n v="53371"/>
    <n v="17790"/>
    <n v="86996"/>
    <n v="2.2633000000000001"/>
    <n v="1.5506"/>
    <n v="0.7127"/>
    <n v="3.472770094871521"/>
    <n v="2.7600700855255127"/>
    <n v="0.7127000093460083"/>
    <s v="3"/>
    <s v="30"/>
    <s v="11"/>
    <s v="26,11,07"/>
    <s v="Geriatrie,TEPkycel"/>
    <s v="68605"/>
    <s v="Zlínský"/>
    <s v="Uherské Hradiště"/>
    <s v="Uherské Hradiště"/>
    <s v="Z47 - Jiná ortopedická následná péče"/>
    <s v="Z479 - Ortopedická následná péče NS"/>
    <m/>
    <s v="Z479 - Ortopedická následná péče NS"/>
    <s v="475315459"/>
    <d v="2021-07-22T00:00:00"/>
    <d v="2021-08-02T00:00:00"/>
    <n v="2021"/>
    <s v="6"/>
    <s v="3"/>
    <s v="3011"/>
    <s v="89301301"/>
    <x v="0"/>
  </r>
  <r>
    <n v="2023"/>
    <s v="2021091303308174591"/>
    <s v="330817459"/>
    <s v="Vlček Vladimír"/>
    <n v="20210715"/>
    <n v="20210913"/>
    <x v="2"/>
    <n v="61"/>
    <s v="K800;K830;E440;I10;U6975;;;;;;;;;;;"/>
    <s v="21413,21415,21221,21225,89325,51371,15910,91991,21001,07620,51343,15992,21717,91982,15998,78989"/>
    <s v="30"/>
    <s v="Geriatrie"/>
    <s v="89301301"/>
    <s v="3011"/>
    <n v="205"/>
    <s v="B"/>
    <s v="07-I04-01"/>
    <s v="Jiná resekce jater s dalším operačním výkonem v jiný den nebo u pacientů s CC=3-4"/>
    <n v="212966"/>
    <n v="74406"/>
    <n v="23834"/>
    <n v="0"/>
    <n v="11249.16"/>
    <n v="0"/>
    <n v="17606.55"/>
    <n v="4760"/>
    <n v="11625"/>
    <n v="544630"/>
    <s v="02"/>
    <s v="II. interní klinika gastroenterologie a geriatrie"/>
    <s v="89301021"/>
    <s v="0213"/>
    <n v="15"/>
    <n v="5"/>
    <n v="28"/>
    <n v="296217"/>
    <n v="22803"/>
    <n v="1"/>
    <n v="70188"/>
    <n v="4.2602000000000002"/>
    <n v="3.9557000000000002"/>
    <n v="0.30449999999999999"/>
    <n v="9.481720358133316"/>
    <n v="9.177220344543457"/>
    <n v="0.30450001358985901"/>
    <s v="1"/>
    <s v="02"/>
    <s v="04"/>
    <s v="26,34,04,02,07"/>
    <s v="Geriatrie"/>
    <s v="77900"/>
    <s v="Olomoucký"/>
    <s v="Olomouc"/>
    <s v="Olomouc město"/>
    <s v="K80 - Žlučové kameny [cholelithiasis]"/>
    <s v="K800 - Kámen žlučníku s akutním zánětem žlučníku (cholecystitidou)"/>
    <m/>
    <s v="K800 - Kámen žlučníku s akutním zánětem žlučníku (cholecystitidou)"/>
    <s v="330817459"/>
    <d v="2021-07-21T00:00:00"/>
    <d v="2021-08-15T00:00:00"/>
    <n v="2021"/>
    <s v="6"/>
    <s v="3"/>
    <s v="3011"/>
    <s v="89301301"/>
    <x v="11"/>
  </r>
  <r>
    <n v="2023"/>
    <s v="2021081003455104211"/>
    <s v="345510421"/>
    <s v="Holodňáková Ludmila"/>
    <n v="20210721"/>
    <n v="20210810"/>
    <x v="2"/>
    <n v="21"/>
    <s v="I639;I489;I10;E789;;;;;;;;;;;;"/>
    <s v="21415,21413,21221,21225,21001"/>
    <s v="30"/>
    <s v="Geriatrie"/>
    <s v="89301301"/>
    <s v="3011"/>
    <n v="211"/>
    <s v="A"/>
    <s v="01-K12-01"/>
    <s v="Jiná cévní onemocnění mozku a míchy v komplexním CVSP"/>
    <n v="78475"/>
    <n v="27664"/>
    <n v="0"/>
    <n v="0"/>
    <n v="0"/>
    <n v="0"/>
    <n v="2545.84"/>
    <n v="1480"/>
    <n v="4500"/>
    <n v="80715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1.6103199850767851"/>
    <n v="1.59961998462677"/>
    <n v="1.0700000450015068E-2"/>
    <s v="8"/>
    <s v="30"/>
    <m/>
    <s v="26"/>
    <s v="Geriatrie"/>
    <s v="77900"/>
    <s v="Olomoucký"/>
    <s v="Olomouc"/>
    <s v="Olomouc město"/>
    <s v="I63 - Mozkový infarkt"/>
    <s v="I639 - Mozkový infarkt NS"/>
    <m/>
    <s v="I639 - Mozkový infarkt NS"/>
    <s v="345510421"/>
    <d v="2021-08-02T00:00:00"/>
    <d v="2021-08-10T00:00:00"/>
    <n v="2021"/>
    <s v="6"/>
    <s v="8"/>
    <s v="3011"/>
    <s v="89301301"/>
    <x v="37"/>
  </r>
  <r>
    <n v="2023"/>
    <s v="2021080403851244381"/>
    <s v="385124438"/>
    <s v="Prášilová Ida"/>
    <n v="20210714"/>
    <n v="20210804"/>
    <x v="2"/>
    <n v="22"/>
    <s v="S7210;W0101;S5250;D62;;;;;;;;;;;;"/>
    <s v="21225,21219,21415,21221,66127,21413,53155,53471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28191"/>
    <n v="18402"/>
    <n v="64010"/>
    <n v="0"/>
    <n v="12.88"/>
    <n v="5478.68"/>
    <n v="16294.34"/>
    <n v="1040"/>
    <n v="2925"/>
    <n v="16511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5"/>
    <s v="31"/>
    <s v="31"/>
    <s v="26,31"/>
    <s v="Geriatrie"/>
    <s v="78353"/>
    <s v="Olomoucký"/>
    <s v="Olomouc"/>
    <s v="Olomouc a okolí"/>
    <s v="S72 - Zlomenina kosti stehenní [fractura femoris]"/>
    <s v="S721 - Pertrochanterická zlomenina"/>
    <s v="S7210 - Pertrochanterická zlomenina; zavřená"/>
    <s v="S7210 - Pertrochanterická zlomenina; zavřená"/>
    <s v="385124438"/>
    <d v="2021-07-22T00:00:00"/>
    <d v="2021-08-04T00:00:00"/>
    <n v="2021"/>
    <s v="6"/>
    <s v="5"/>
    <s v="3011"/>
    <s v="89301301"/>
    <x v="16"/>
  </r>
  <r>
    <n v="2023"/>
    <s v="2021080903262274081"/>
    <s v="326227408"/>
    <s v="Kozáková Anežka"/>
    <n v="20210718"/>
    <n v="20210809"/>
    <x v="2"/>
    <n v="23"/>
    <s v="N390;I10;I672;E117;I832;;;;;;;;;;;"/>
    <s v="21413,21221,21415,21225,21001"/>
    <s v="30"/>
    <s v="Geriatrie"/>
    <s v="89301301"/>
    <s v="3011"/>
    <n v="111"/>
    <s v="A"/>
    <s v="05-K13-01"/>
    <s v="Trombóza hlubokých žil nebo žilní městky s vředem nebo jiné nemoci žil u pacientů s CC=3-4 v CVSP"/>
    <n v="70142"/>
    <n v="30401"/>
    <n v="0"/>
    <n v="0"/>
    <n v="1269.5999999999999"/>
    <n v="0"/>
    <n v="0"/>
    <n v="1760"/>
    <n v="4575"/>
    <n v="83536"/>
    <s v="02"/>
    <s v="II. interní klinika gastroenterologie a geriatrie"/>
    <s v="89301021"/>
    <s v="0213"/>
    <n v="14"/>
    <n v="5"/>
    <n v="26"/>
    <n v="89193"/>
    <n v="1645"/>
    <n v="1"/>
    <n v="10630"/>
    <n v="1.2131000000000001"/>
    <n v="1.1911"/>
    <n v="2.1999999999999999E-2"/>
    <n v="1.2131000012159348"/>
    <n v="1.191100001335144"/>
    <n v="2.199999988079071E-2"/>
    <s v="1"/>
    <s v="30"/>
    <m/>
    <s v="26"/>
    <s v="Geriatrie"/>
    <s v="78357"/>
    <s v="Olomoucký"/>
    <s v="Olomouc"/>
    <s v="Olomouc východ"/>
    <s v="N39 - Jiná onemocnění močové soustavy"/>
    <s v="N390 - Infekce močového ústrojí neurčené lokalizace"/>
    <m/>
    <s v="N390 - Infekce močového ústrojí neurčené lokalizace"/>
    <s v="326227408"/>
    <d v="2021-07-23T00:00:00"/>
    <d v="2021-08-09T00:00:00"/>
    <n v="2021"/>
    <s v="6"/>
    <s v="1"/>
    <s v="3011"/>
    <s v="89301301"/>
    <x v="11"/>
  </r>
  <r>
    <n v="2023"/>
    <s v="2021081102609054671"/>
    <s v="260905467"/>
    <s v="Čadílek Josef"/>
    <n v="20210701"/>
    <n v="20210811"/>
    <x v="2"/>
    <n v="42"/>
    <s v="S0650;W1999;S1220;;;;;;;;;;;;;"/>
    <s v="21221,21413,21415,21225,21717,21001"/>
    <s v="30"/>
    <s v="Geriatrie"/>
    <s v="89301301"/>
    <s v="3011"/>
    <n v="111"/>
    <s v="A"/>
    <s v="01-K16-01"/>
    <s v="Závažná kraniocerebrální poranění v CVSP u pacientů s CC=3-4"/>
    <n v="132236"/>
    <n v="41904"/>
    <n v="35376"/>
    <n v="0"/>
    <n v="2934.38"/>
    <n v="0"/>
    <n v="0"/>
    <n v="3250"/>
    <n v="6750"/>
    <n v="313902"/>
    <s v="06"/>
    <s v="Neurochirurgická klinika"/>
    <s v="89301063"/>
    <s v="0631"/>
    <n v="11"/>
    <n v="4"/>
    <n v="23"/>
    <n v="185620"/>
    <n v="3631"/>
    <n v="1"/>
    <n v="18038"/>
    <n v="2.5272999999999999"/>
    <n v="2.4788000000000001"/>
    <n v="4.8500000000000001E-2"/>
    <n v="5.0962399840354919"/>
    <n v="5.0477399826049805"/>
    <n v="4.8500001430511475E-2"/>
    <s v="4"/>
    <s v="06"/>
    <m/>
    <s v="26"/>
    <s v="Geriatrie"/>
    <s v="78335"/>
    <s v="Olomoucký"/>
    <s v="Olomouc"/>
    <s v="Olomouc sever"/>
    <s v="S06 - Nitrolební poranění"/>
    <s v="S065 - Úrazové subdurální krvácení"/>
    <s v="S0650 - Úrazové subdurální krvácení; neotevřená rána"/>
    <s v="S0650 - Úrazové subdurální krvácení; neotevřená rána"/>
    <s v="260905467"/>
    <d v="2021-07-22T00:00:00"/>
    <d v="2021-08-11T00:00:00"/>
    <n v="2021"/>
    <s v="6"/>
    <s v="4"/>
    <s v="3011"/>
    <s v="89301301"/>
    <x v="18"/>
  </r>
  <r>
    <n v="2023"/>
    <s v="2021081103954284221"/>
    <s v="395428422"/>
    <s v="Kadlecová Marie"/>
    <n v="20210716"/>
    <n v="20210811"/>
    <x v="2"/>
    <n v="27"/>
    <s v="I500;N184;E117;I10;E871;I480;;;;;;;;;;"/>
    <s v="21413,21225,21221,21415,21001,21717"/>
    <s v="30"/>
    <s v="Geriatrie"/>
    <s v="89301301"/>
    <s v="3011"/>
    <n v="111"/>
    <s v="A"/>
    <s v="05-K07-04"/>
    <s v="Srdeční selhání v CVSP u pacientů s CC=1-2"/>
    <n v="84867"/>
    <n v="34143"/>
    <n v="0"/>
    <n v="0"/>
    <n v="0"/>
    <n v="8218.02"/>
    <n v="2545.84"/>
    <n v="2080"/>
    <n v="4125"/>
    <n v="105865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6589400395750999"/>
    <n v="1.5685000419616699"/>
    <n v="9.0439997613430023E-2"/>
    <s v="1"/>
    <s v="02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395428422"/>
    <d v="2021-07-26T00:00:00"/>
    <d v="2021-08-11T00:00:00"/>
    <n v="2021"/>
    <s v="6"/>
    <s v="1"/>
    <s v="3011"/>
    <s v="89301301"/>
    <x v="11"/>
  </r>
  <r>
    <n v="2023"/>
    <s v="2021081104504224071"/>
    <s v="450422407"/>
    <s v="Srovnal Karel"/>
    <n v="20210718"/>
    <n v="20210811"/>
    <x v="2"/>
    <n v="25"/>
    <s v="S7210;W0191;;;;;;;;;;;;;;"/>
    <s v="78989,53471,21413,21415,21225,21221,66127,35520,21219,21001"/>
    <s v="30"/>
    <s v="Geriatrie"/>
    <s v="89301301"/>
    <s v="3011"/>
    <n v="111"/>
    <s v="D"/>
    <s v="08-I21-01"/>
    <s v="Operace pánve a stehenní kosti mimo poranění pro závažnou hlavní diagnózu nebo u pacientů s CC=1-4"/>
    <n v="116787"/>
    <n v="26500"/>
    <n v="35751"/>
    <n v="0"/>
    <n v="746.79"/>
    <n v="4491.8"/>
    <n v="10515.32"/>
    <n v="1920"/>
    <n v="3075"/>
    <n v="171386"/>
    <s v="31"/>
    <s v="Traumatologická klinika"/>
    <s v="89301313"/>
    <s v="3131"/>
    <n v="11"/>
    <n v="4"/>
    <n v="23"/>
    <n v="151302"/>
    <n v="25724"/>
    <n v="1"/>
    <n v="74765"/>
    <n v="2.3639999999999999"/>
    <n v="2.0205000000000002"/>
    <n v="0.34350000000000003"/>
    <n v="2.5844200551509857"/>
    <n v="2.2409200668334961"/>
    <n v="0.34349998831748962"/>
    <s v="1"/>
    <s v="30"/>
    <s v="31"/>
    <s v="07,26,31,39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0422407"/>
    <d v="2021-07-27T00:00:00"/>
    <d v="2021-08-11T00:00:00"/>
    <n v="2021"/>
    <s v="6"/>
    <s v="1"/>
    <s v="3011"/>
    <s v="89301301"/>
    <x v="1"/>
  </r>
  <r>
    <n v="2023"/>
    <s v="2021081103258184061"/>
    <s v="325818406"/>
    <s v="Motáňová Františka"/>
    <n v="20210723"/>
    <n v="20210811"/>
    <x v="2"/>
    <n v="20"/>
    <s v="C189;K567;N309;E86;D62;E118;;;;;;;;;;"/>
    <s v="78989,21225,91761,21415,51357,21221,21413,21001,21717"/>
    <s v="30"/>
    <s v="Geriatrie"/>
    <s v="89301301"/>
    <s v="3011"/>
    <n v="111"/>
    <s v="A"/>
    <s v="06-I13-02"/>
    <s v="Stomický výkon pro závažné onemocnění trávicí soustavy u pacientů s CC=0-2"/>
    <n v="76786"/>
    <n v="24680"/>
    <n v="11917"/>
    <n v="0"/>
    <n v="1644.21"/>
    <n v="11272.8"/>
    <n v="563"/>
    <n v="1680"/>
    <n v="2700"/>
    <n v="134946"/>
    <s v="02"/>
    <s v="II. interní klinika gastroenterologie a geriatrie"/>
    <s v="89301021"/>
    <s v="0213"/>
    <n v="13"/>
    <n v="4"/>
    <n v="23"/>
    <n v="148611"/>
    <n v="9605"/>
    <n v="1"/>
    <n v="30259"/>
    <n v="2.1128999999999998"/>
    <n v="1.9845999999999999"/>
    <n v="0.1283"/>
    <n v="2.1128999441862106"/>
    <n v="1.9845999479293823"/>
    <n v="0.12829999625682831"/>
    <s v="5"/>
    <s v="04"/>
    <s v="04"/>
    <s v="07,26,04"/>
    <s v="Geriatrie"/>
    <s v="78361"/>
    <s v="Olomoucký"/>
    <s v="Olomouc"/>
    <s v="Olomouc sever"/>
    <s v="C18 - Zhoubný novotvar tlustého střeva"/>
    <s v="C189 - ZN - tlusté střevo NS"/>
    <m/>
    <s v="C189 - ZN - tlusté střevo NS"/>
    <s v="325818406"/>
    <d v="2021-08-03T00:00:00"/>
    <d v="2021-08-11T00:00:00"/>
    <n v="2021"/>
    <s v="6"/>
    <s v="5"/>
    <s v="3011"/>
    <s v="89301301"/>
    <x v="8"/>
  </r>
  <r>
    <n v="2023"/>
    <s v="2021081854511813291"/>
    <s v="5451181329"/>
    <s v="Čubová Jaroslava"/>
    <n v="20210729"/>
    <n v="20210818"/>
    <x v="2"/>
    <n v="21"/>
    <s v="M350;M4887;M8100;I10;E040;F018;;;;;;;;;;"/>
    <s v="21225,21415,21413,21221,21219"/>
    <s v="30"/>
    <s v="Geriatrie"/>
    <s v="89301301"/>
    <s v="3011"/>
    <n v="111"/>
    <s v="A"/>
    <s v="08-K01-03"/>
    <s v="Systémová onemocnění pojivových tkání u pacientů s CC=0"/>
    <n v="65529"/>
    <n v="23720"/>
    <n v="0"/>
    <n v="0"/>
    <n v="0"/>
    <n v="0"/>
    <n v="0"/>
    <n v="1600"/>
    <n v="1500"/>
    <n v="71347"/>
    <s v="30"/>
    <s v="Geriatrie"/>
    <s v="89301301"/>
    <s v="3011"/>
    <n v="6"/>
    <n v="2"/>
    <n v="12"/>
    <n v="44326"/>
    <n v="287"/>
    <n v="1"/>
    <n v="2183"/>
    <n v="0.59570000000000001"/>
    <n v="0.59189999999999998"/>
    <n v="3.8E-3"/>
    <n v="1.1246099472045898"/>
    <n v="1.1246099472045898"/>
    <n v="0"/>
    <s v="1"/>
    <s v="30"/>
    <m/>
    <s v="26"/>
    <s v="Geriatrie"/>
    <s v="75002"/>
    <s v="Olomoucký"/>
    <s v="Přerov"/>
    <s v="Přerov město"/>
    <s v="M35 - Jiné systémové postižení pojivové tkáně"/>
    <s v="M350 - [Sj”grenův] sicca syndrom"/>
    <m/>
    <s v="M350 - [Sj”grenův] sicca syndrom"/>
    <s v="5451181329"/>
    <d v="2021-07-29T00:00:00"/>
    <d v="2021-08-18T00:00:00"/>
    <n v="2021"/>
    <s v="6"/>
    <s v="1"/>
    <s v="3011"/>
    <s v="89301301"/>
    <x v="6"/>
  </r>
  <r>
    <n v="2023"/>
    <s v="2021081802354084761"/>
    <s v="235408476"/>
    <s v="Homolová Štěpánka"/>
    <n v="20210727"/>
    <n v="20210818"/>
    <x v="2"/>
    <n v="23"/>
    <s v="E871;K317;I509;I489;;;;;;;;;;;;"/>
    <s v="21415,21413,21221,21225"/>
    <s v="30"/>
    <s v="Geriatrie"/>
    <s v="89301301"/>
    <s v="3011"/>
    <n v="111"/>
    <s v="A"/>
    <s v="10-K12-02"/>
    <s v="Poruchy metabolismu a vnitřního prostředí mimo dehydrataci u pacientů s CC=1-3"/>
    <n v="54534"/>
    <n v="30633"/>
    <n v="0"/>
    <n v="0"/>
    <n v="252.99"/>
    <n v="0"/>
    <n v="0"/>
    <n v="1760"/>
    <n v="4575"/>
    <n v="80891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1770000346004963"/>
    <n v="1.1640000343322754"/>
    <n v="1.3000000268220901E-2"/>
    <s v="4"/>
    <s v="02"/>
    <m/>
    <s v="26"/>
    <s v="Geriatrie"/>
    <s v="77000"/>
    <m/>
    <m/>
    <s v="Olomouc"/>
    <s v="E87 - Jiné poruchy tekutin, elektrolytů a acidobasické rovnováhy"/>
    <s v="E871 - Hypoosmolalita a hyponatremie"/>
    <m/>
    <s v="E871 - Hypoosmolalita a hyponatremie"/>
    <s v="235408476"/>
    <d v="2021-08-03T00:00:00"/>
    <d v="2021-08-18T00:00:00"/>
    <n v="2021"/>
    <s v="6"/>
    <s v="4"/>
    <s v="3011"/>
    <s v="89301301"/>
    <x v="11"/>
  </r>
  <r>
    <n v="2023"/>
    <s v="2021081904857034421"/>
    <s v="485703442"/>
    <s v="Vaškových Libuše"/>
    <n v="20210730"/>
    <n v="20210819"/>
    <x v="2"/>
    <n v="21"/>
    <s v="N185;Z992;D500;I250;K746;;;;;;;;;;;"/>
    <s v="21413,21415,18521,21221,21225"/>
    <s v="30"/>
    <s v="Geriatrie"/>
    <s v="89301301"/>
    <s v="3011"/>
    <n v="111"/>
    <s v="A"/>
    <s v="11-M02-05"/>
    <s v="Eliminační metody krve pro jinou nemoc vylučovací soustavy provedené v 4-5 dnech"/>
    <n v="73190"/>
    <n v="25818"/>
    <n v="0"/>
    <n v="0"/>
    <n v="1263.08"/>
    <n v="2739.34"/>
    <n v="3140.35"/>
    <n v="1600"/>
    <n v="3225"/>
    <n v="117070"/>
    <s v="03"/>
    <s v="III. interní klinika - nefrologická, revmatologická a endokrinologická"/>
    <s v="89301031"/>
    <s v="0312"/>
    <n v="10"/>
    <n v="3"/>
    <n v="18"/>
    <n v="123168"/>
    <n v="8180"/>
    <n v="1"/>
    <n v="31495"/>
    <n v="1.754"/>
    <n v="1.6448"/>
    <n v="0.10920000000000001"/>
    <n v="2.0500600337982178"/>
    <n v="1.9408600330352783"/>
    <n v="0.10920000076293945"/>
    <s v="8"/>
    <s v="03"/>
    <m/>
    <s v="26,03"/>
    <s v="Geriatrie"/>
    <s v="77000"/>
    <m/>
    <m/>
    <s v="Olomouc"/>
    <s v="N18 - Chronické onemocnění ledvin"/>
    <s v="N185 - Chronické onemocnění ledvin, stadium 5"/>
    <m/>
    <s v="N185 - Chronické onemocnění ledvin, stadium 5"/>
    <s v="485703442"/>
    <d v="2021-08-16T00:00:00"/>
    <d v="2021-08-19T00:00:00"/>
    <n v="2021"/>
    <s v="6"/>
    <s v="8"/>
    <s v="3011"/>
    <s v="89301301"/>
    <x v="3"/>
  </r>
  <r>
    <n v="2023"/>
    <s v="2021082303254204571"/>
    <s v="325420457"/>
    <s v="Bubenková Jana"/>
    <n v="20210730"/>
    <n v="20210823"/>
    <x v="2"/>
    <n v="25"/>
    <s v="I269;N300;I10;;;;;;;;;;;;;"/>
    <s v="21415,21413,21225,35022,21001,21221,21215,35520,37022"/>
    <s v="30"/>
    <s v="Geriatrie"/>
    <s v="89301301"/>
    <s v="3011"/>
    <n v="111"/>
    <s v="A"/>
    <s v="04-K05-03"/>
    <s v="Plicní embolie v CVSP u pacientů bez akutního cor pulmonale s CC=0-2"/>
    <n v="81028"/>
    <n v="30361"/>
    <n v="0"/>
    <n v="0"/>
    <n v="865.7"/>
    <n v="0"/>
    <n v="0"/>
    <n v="1920"/>
    <n v="2625"/>
    <n v="100448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1.5492599979043007"/>
    <n v="1.5347599983215332"/>
    <n v="1.4499999582767487E-2"/>
    <s v="1"/>
    <s v="02"/>
    <m/>
    <s v="26,18,39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25420457"/>
    <d v="2021-08-03T00:00:00"/>
    <d v="2021-08-23T00:00:00"/>
    <n v="2021"/>
    <s v="6"/>
    <s v="1"/>
    <s v="3011"/>
    <s v="89301301"/>
    <x v="2"/>
  </r>
  <r>
    <n v="2023"/>
    <s v="2021082404760254361"/>
    <s v="476025436"/>
    <s v="Krajčíková Božena"/>
    <n v="20210728"/>
    <n v="20210824"/>
    <x v="2"/>
    <n v="28"/>
    <s v="T840;Y792;D62;;;;;;;;;;;;;"/>
    <s v="21413,21225,21415,21001,66617,21221,78990,91823,91810,21215,90918,91827,91829"/>
    <s v="30"/>
    <s v="Geriatrie"/>
    <s v="89301301"/>
    <s v="3011"/>
    <n v="111"/>
    <s v="A"/>
    <s v="99-K04-00"/>
    <s v="Neklasifikovatelné"/>
    <n v="118150"/>
    <n v="27290"/>
    <n v="21984"/>
    <n v="0"/>
    <n v="1747.36"/>
    <n v="19175.38"/>
    <n v="43125"/>
    <n v="1840"/>
    <n v="3975"/>
    <n v="7376"/>
    <s v="11"/>
    <s v="Ortopedická klinika"/>
    <s v="89301111"/>
    <s v="1111"/>
    <n v="1"/>
    <n v="1"/>
    <n v="999999999"/>
    <n v="9493"/>
    <n v="1"/>
    <n v="1"/>
    <n v="999999999"/>
    <n v="0.1268"/>
    <n v="0.1268"/>
    <n v="0"/>
    <n v="0.12680000066757202"/>
    <n v="0.12680000066757202"/>
    <n v="0"/>
    <s v="4"/>
    <s v="11"/>
    <s v="11"/>
    <s v="26,11,07"/>
    <s v="Geriatrie,TEPkycel"/>
    <s v="75621"/>
    <s v="Zlínský"/>
    <s v="Vsetín"/>
    <s v="Vsetín"/>
    <s v="T84 - Kompl. Vnitřních ortopedických protetic. pomůcek, implantátů a štěpů"/>
    <s v="T840 - Mechanická komplikace vnitřní kloubní protézy"/>
    <m/>
    <s v="T840 - Mechanická komplikace vnitřní kloubní protézy"/>
    <s v="476025436"/>
    <d v="2021-08-17T00:00:00"/>
    <d v="2021-08-24T00:00:00"/>
    <n v="2021"/>
    <s v="6"/>
    <s v="4"/>
    <s v="3011"/>
    <s v="89301301"/>
    <x v="0"/>
  </r>
  <r>
    <n v="2023"/>
    <s v="2021082503760234341"/>
    <s v="376023434"/>
    <s v="Jurková Anna"/>
    <n v="20210816"/>
    <n v="20210825"/>
    <x v="2"/>
    <n v="10"/>
    <s v="D62;C519;C20;I119;;;;;;;;;;;;"/>
    <s v="21413,21225,21001"/>
    <s v="30"/>
    <s v="Geriatrie"/>
    <s v="89301301"/>
    <s v="3011"/>
    <n v="111"/>
    <s v="A"/>
    <s v="16-K02-02"/>
    <s v="Anémie u pacientů s CC=1-2"/>
    <n v="27494"/>
    <n v="13210"/>
    <n v="0"/>
    <n v="0"/>
    <n v="0"/>
    <n v="8218.02"/>
    <n v="0"/>
    <n v="720"/>
    <n v="2025"/>
    <n v="49855"/>
    <s v="30"/>
    <s v="Geriatrie"/>
    <s v="89301301"/>
    <s v="3011"/>
    <n v="6"/>
    <n v="2"/>
    <n v="14"/>
    <n v="47360"/>
    <n v="9810"/>
    <n v="1"/>
    <n v="22064"/>
    <n v="0.76349999999999996"/>
    <n v="0.63249999999999995"/>
    <n v="0.13100000000000001"/>
    <n v="0.76349999010562897"/>
    <n v="0.63249999284744263"/>
    <n v="0.13099999725818634"/>
    <s v="4"/>
    <s v="30"/>
    <m/>
    <s v="26"/>
    <s v="Geriatrie"/>
    <s v="79846"/>
    <s v="Olomoucký"/>
    <s v="Prostějov"/>
    <s v="Konicko"/>
    <s v="D62 - Akutní posthemoragická anemie"/>
    <m/>
    <m/>
    <s v="D62 - Akutní posthemoragická anemie"/>
    <s v="376023434"/>
    <d v="2021-08-16T00:00:00"/>
    <d v="2021-08-25T00:00:00"/>
    <n v="2021"/>
    <s v="6"/>
    <s v="4"/>
    <s v="3011"/>
    <s v="89301301"/>
    <x v="6"/>
  </r>
  <r>
    <n v="2023"/>
    <s v="2021082605160200551"/>
    <s v="516020055"/>
    <s v="Blaschke Alena"/>
    <n v="20210806"/>
    <n v="20210826"/>
    <x v="2"/>
    <n v="21"/>
    <s v="E871;W0191;E86;S700;E876;F100;;;;;;;;;;"/>
    <s v="21413,21415,21225,21221,21001"/>
    <s v="30"/>
    <s v="Geriatrie"/>
    <s v="89301301"/>
    <s v="3011"/>
    <n v="111"/>
    <s v="A"/>
    <s v="08-K04-01"/>
    <s v="Jiná onemocnění kostí, kloubů a měkkých tkání u pacientů s CC=1-4"/>
    <n v="53182"/>
    <n v="26872"/>
    <n v="0"/>
    <n v="0"/>
    <n v="0"/>
    <n v="0"/>
    <n v="0"/>
    <n v="1600"/>
    <n v="3000"/>
    <n v="77294"/>
    <s v="02"/>
    <s v="II. interní klinika gastroenterologie a geriatrie"/>
    <s v="89301021"/>
    <s v="0213"/>
    <n v="9"/>
    <n v="3"/>
    <n v="18"/>
    <n v="66691"/>
    <n v="1438"/>
    <n v="1"/>
    <n v="8624"/>
    <n v="0.90980000000000005"/>
    <n v="0.89059999999999995"/>
    <n v="1.9199999999999998E-2"/>
    <n v="1.0687199831008911"/>
    <n v="1.0687199831008911"/>
    <n v="0"/>
    <s v="5"/>
    <s v="30"/>
    <m/>
    <s v="26"/>
    <s v="Geriatrie"/>
    <s v="78324"/>
    <s v="Olomoucký"/>
    <s v="Olomouc"/>
    <s v="Litovelsko"/>
    <s v="E87 - Jiné poruchy tekutin, elektrolytů a acidobasické rovnováhy"/>
    <s v="E871 - Hypoosmolalita a hyponatremie"/>
    <m/>
    <s v="E871 - Hypoosmolalita a hyponatremie"/>
    <s v="516020055"/>
    <d v="2021-08-11T00:00:00"/>
    <d v="2021-08-26T00:00:00"/>
    <n v="2021"/>
    <s v="6"/>
    <s v="5"/>
    <s v="3011"/>
    <s v="89301301"/>
    <x v="11"/>
  </r>
  <r>
    <n v="2023"/>
    <s v="2021080303411244291"/>
    <s v="341124429"/>
    <s v="Koutný Vojtěch"/>
    <n v="20210712"/>
    <n v="20210803"/>
    <x v="2"/>
    <n v="23"/>
    <s v="S7210;W1999;F051;G301;;;;;;;;;;;;"/>
    <s v="21221,21413,21415,21225,66127,53471,21215,78990,21001,21219"/>
    <s v="30"/>
    <s v="Geriatrie"/>
    <s v="89301301"/>
    <s v="3011"/>
    <n v="111"/>
    <s v="D"/>
    <s v="08-I13-05"/>
    <s v="Operace poranění stehenní kosti v CVSP u pacientů ve věku 16 a více let s CC=1-2 nebo ve věku 75 a více let"/>
    <n v="126286"/>
    <n v="20998"/>
    <n v="67756"/>
    <n v="0"/>
    <n v="5627.6"/>
    <n v="4491.8"/>
    <n v="10586.56"/>
    <n v="1200"/>
    <n v="3375"/>
    <n v="17221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26,31,07"/>
    <s v="Geriatrie"/>
    <s v="79854"/>
    <s v="Olomoucký"/>
    <s v="Prostějov"/>
    <s v="Konicko"/>
    <s v="S72 - Zlomenina kosti stehenní [fractura femoris]"/>
    <s v="S721 - Pertrochanterická zlomenina"/>
    <s v="S7210 - Pertrochanterická zlomenina; zavřená"/>
    <s v="S7210 - Pertrochanterická zlomenina; zavřená"/>
    <s v="341124429"/>
    <d v="2021-07-19T00:00:00"/>
    <d v="2021-08-03T00:00:00"/>
    <n v="2021"/>
    <s v="6"/>
    <s v="4"/>
    <s v="3011"/>
    <s v="89301301"/>
    <x v="16"/>
  </r>
  <r>
    <n v="2023"/>
    <s v="2021080303262044131"/>
    <s v="326204413"/>
    <s v="Kučerová Miroslava"/>
    <n v="20210706"/>
    <n v="20210803"/>
    <x v="2"/>
    <n v="29"/>
    <s v="N390;E86;I10;I480;;;;;;;;;;;;"/>
    <s v="21221,21415,21225,21219,21413"/>
    <s v="30"/>
    <s v="Geriatrie"/>
    <s v="89301301"/>
    <s v="3011"/>
    <n v="111"/>
    <s v="A"/>
    <s v="11-K01-04"/>
    <s v="Záněty močových cest u pacientů ve věku 18 a více let s CC=0"/>
    <n v="62332"/>
    <n v="35524"/>
    <n v="0"/>
    <n v="0"/>
    <n v="1032.52"/>
    <n v="0"/>
    <n v="0"/>
    <n v="2240"/>
    <n v="4200"/>
    <n v="102024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1.3360099708661437"/>
    <n v="1.3223099708557129"/>
    <n v="1.3700000010430813E-2"/>
    <s v="4"/>
    <s v="02"/>
    <m/>
    <s v="26"/>
    <s v="Geriatrie"/>
    <s v="78335"/>
    <s v="Olomoucký"/>
    <s v="Olomouc"/>
    <s v="Olomouc sever"/>
    <s v="N39 - Jiná onemocnění močové soustavy"/>
    <s v="N390 - Infekce močového ústrojí neurčené lokalizace"/>
    <m/>
    <s v="N390 - Infekce močového ústrojí neurčené lokalizace"/>
    <s v="326204413"/>
    <d v="2021-07-12T00:00:00"/>
    <d v="2021-08-03T00:00:00"/>
    <n v="2021"/>
    <s v="6"/>
    <s v="4"/>
    <s v="3011"/>
    <s v="89301301"/>
    <x v="11"/>
  </r>
  <r>
    <n v="2023"/>
    <s v="2021082604307054361"/>
    <s v="430705436"/>
    <s v="Waibel Walter"/>
    <n v="20210820"/>
    <n v="20210826"/>
    <x v="2"/>
    <n v="7"/>
    <s v="K703;E86;E876;;;;;;;;;;;;;"/>
    <s v="21215"/>
    <s v="30"/>
    <s v="Geriatrie"/>
    <s v="89301301"/>
    <s v="3011"/>
    <n v="111"/>
    <s v="A"/>
    <s v="07-K04-03"/>
    <s v="Cirhóza a alkoholová hepatitida u pacientů s CC=1-2 nebo hepatorenální syndrom"/>
    <n v="27388"/>
    <n v="9394"/>
    <n v="0"/>
    <n v="0"/>
    <n v="189.77"/>
    <n v="0"/>
    <n v="0"/>
    <n v="480"/>
    <n v="1350"/>
    <n v="94896"/>
    <s v="02"/>
    <s v="II. interní klinika gastroenterologie a geriatrie"/>
    <s v="89301026"/>
    <s v="0216"/>
    <n v="9"/>
    <n v="3"/>
    <n v="20"/>
    <n v="70284"/>
    <n v="3585"/>
    <n v="1"/>
    <n v="14584"/>
    <n v="0.98650000000000004"/>
    <n v="0.93859999999999999"/>
    <n v="4.7899999999999998E-2"/>
    <n v="0.98650000244379044"/>
    <n v="0.93860000371932983"/>
    <n v="4.7899998724460602E-2"/>
    <s v="4"/>
    <s v="02"/>
    <m/>
    <s v="26"/>
    <s v="Geriatrie"/>
    <s v="78301"/>
    <s v="Olomoucký"/>
    <s v="Olomouc"/>
    <s v="Olomouc město"/>
    <s v="K70 - Alkoholické onemocnění jater"/>
    <s v="K703 - Alkoholická cirhóza jater"/>
    <m/>
    <s v="K703 - Alkoholická cirhóza jater"/>
    <s v="430705436"/>
    <d v="2021-08-24T00:00:00"/>
    <d v="2021-08-26T00:00:00"/>
    <n v="2021"/>
    <s v="6"/>
    <s v="4"/>
    <s v="3011"/>
    <s v="89301301"/>
    <x v="2"/>
  </r>
  <r>
    <n v="2023"/>
    <s v="2021080303253224481"/>
    <s v="325322448"/>
    <s v="Staroštíková Ludmila"/>
    <n v="20210717"/>
    <n v="20210803"/>
    <x v="2"/>
    <n v="18"/>
    <s v="N309;E86;I480;E876;F019;;;;;;;;;;;"/>
    <s v="21413,21221,21225,21415,21001,21717"/>
    <s v="30"/>
    <s v="Geriatrie"/>
    <s v="89301301"/>
    <s v="3011"/>
    <n v="111"/>
    <s v="A"/>
    <s v="11-K01-01"/>
    <s v="Záněty močových cest u pacientů s CC=3-4"/>
    <n v="55005"/>
    <n v="22967"/>
    <n v="0"/>
    <n v="0"/>
    <n v="489.12"/>
    <n v="17238.32"/>
    <n v="4856.3599999999997"/>
    <n v="1360"/>
    <n v="2550"/>
    <n v="89156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4521600157022476"/>
    <n v="1.305400013923645"/>
    <n v="0.1467600017786026"/>
    <s v="4"/>
    <s v="02"/>
    <m/>
    <s v="26"/>
    <s v="Geriatrie"/>
    <s v="77200"/>
    <s v="Olomoucký"/>
    <s v="Olomouc"/>
    <s v="Olomouc město"/>
    <s v="N30 - Zánět močového měchýře (cystitida)"/>
    <s v="N309 - Cystitida NS"/>
    <m/>
    <s v="N309 - Cystitida NS"/>
    <s v="325322448"/>
    <d v="2021-07-20T00:00:00"/>
    <d v="2021-08-03T00:00:00"/>
    <n v="2021"/>
    <s v="6"/>
    <s v="4"/>
    <s v="3011"/>
    <s v="89301301"/>
    <x v="11"/>
  </r>
  <r>
    <n v="2023"/>
    <s v="2021062804701104611"/>
    <s v="470110461"/>
    <s v="Šiška Josef"/>
    <n v="20210604"/>
    <n v="20210628"/>
    <x v="2"/>
    <n v="25"/>
    <s v="N300;E138;C639;;;;;;;;;;;;;"/>
    <s v="21415,21413,21225,21221,21219,21717,21001"/>
    <s v="30"/>
    <s v="Geriatrie"/>
    <s v="89301301"/>
    <s v="3011"/>
    <n v="201"/>
    <s v="A"/>
    <s v="11-K01-02"/>
    <s v="Záněty močových cest u pacientů s CC=1-2"/>
    <n v="65307"/>
    <n v="32360"/>
    <n v="0"/>
    <n v="0"/>
    <n v="1503.06"/>
    <n v="0"/>
    <n v="0"/>
    <n v="1920"/>
    <n v="4050"/>
    <n v="65953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3085300140082836"/>
    <n v="1.2757300138473511"/>
    <n v="3.2800000160932541E-2"/>
    <s v="4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470110461"/>
    <d v="2021-06-10T00:00:00"/>
    <d v="2021-06-28T00:00:00"/>
    <n v="2021"/>
    <s v="6"/>
    <s v="4"/>
    <s v="3011"/>
    <s v="89301301"/>
    <x v="2"/>
  </r>
  <r>
    <n v="2023"/>
    <s v="2021062805059172141"/>
    <s v="505917214"/>
    <s v="Hladišová Eva"/>
    <n v="20210611"/>
    <n v="20210628"/>
    <x v="2"/>
    <n v="18"/>
    <s v="K509;D649;E46;I10;;;;;;;;;;;;"/>
    <s v="21415,21221,21225,21413"/>
    <s v="30"/>
    <s v="Geriatrie"/>
    <s v="89301301"/>
    <s v="3011"/>
    <n v="201"/>
    <s v="A"/>
    <s v="16-K02-02"/>
    <s v="Anémie u pacientů s CC=1-2"/>
    <n v="46138"/>
    <n v="23183"/>
    <n v="0"/>
    <n v="0"/>
    <n v="0"/>
    <n v="10957.36"/>
    <n v="0"/>
    <n v="1360"/>
    <n v="2550"/>
    <n v="54694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0165000110864639"/>
    <n v="0.88550001382827759"/>
    <n v="0.13099999725818634"/>
    <s v="1"/>
    <s v="30"/>
    <m/>
    <s v="26"/>
    <s v="Geriatrie"/>
    <s v="78332"/>
    <s v="Olomoucký"/>
    <s v="Olomouc"/>
    <s v="Litovelsko"/>
    <s v="K50 - Crohnova nemoc (regionální enteritida)"/>
    <s v="K509 - Crohnova nemoc NS"/>
    <m/>
    <s v="K509 - Crohnova nemoc NS"/>
    <s v="505917214"/>
    <d v="2021-06-15T00:00:00"/>
    <d v="2021-06-28T00:00:00"/>
    <n v="2021"/>
    <s v="6"/>
    <s v="1"/>
    <s v="3011"/>
    <s v="89301301"/>
    <x v="11"/>
  </r>
  <r>
    <n v="2023"/>
    <s v="2021062804460124521"/>
    <s v="446012452"/>
    <s v="Hrbatová Zdeňka"/>
    <n v="20210530"/>
    <n v="20210628"/>
    <x v="2"/>
    <n v="30"/>
    <s v="M165;I10;;;;;;;;;;;;;;"/>
    <s v="21225,21219,21413,78990,21415,21221,91823,91826,91829,66612,91819,37022,90916,91810"/>
    <s v="30"/>
    <s v="Geriatrie"/>
    <s v="89301301"/>
    <s v="3011"/>
    <n v="205"/>
    <s v="D"/>
    <s v="08-I05-06"/>
    <s v="Implantace cementované totální endoprotézy kyčle"/>
    <n v="178767"/>
    <n v="29039"/>
    <n v="38472"/>
    <n v="0"/>
    <n v="1973.74"/>
    <n v="24656.799999999999"/>
    <n v="41253.879999999997"/>
    <n v="1760"/>
    <n v="4725"/>
    <n v="249149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5504099726676941"/>
    <n v="2.8129899501800537"/>
    <n v="0.73742002248764038"/>
    <s v="4"/>
    <s v="11"/>
    <s v="11"/>
    <s v="26,07,11,39"/>
    <s v="Geriatrie,TEPkycel"/>
    <s v="77000"/>
    <m/>
    <m/>
    <s v="Olomouc"/>
    <s v="M16 - Artróza kyčelního kloubu - koxartróza [coxarthrosis]"/>
    <s v="M165 - Jiná poúrazová koxartróza"/>
    <m/>
    <s v="M165 - Jiná poúrazová koxartróza"/>
    <s v="446012452"/>
    <d v="2021-06-07T00:00:00"/>
    <d v="2021-06-28T00:00:00"/>
    <n v="2021"/>
    <s v="6"/>
    <s v="4"/>
    <s v="3011"/>
    <s v="89301301"/>
    <x v="46"/>
  </r>
  <r>
    <n v="2023"/>
    <s v="2021062904406144951"/>
    <s v="440614495"/>
    <s v="Jackson Roy Douglas"/>
    <n v="20210523"/>
    <n v="20210629"/>
    <x v="2"/>
    <n v="38"/>
    <s v="K509;I10;E46;;;;;;;;;;;;;"/>
    <s v="21413,21225,21415,21221,21219,21717,21215,21001"/>
    <s v="30"/>
    <s v="Geriatrie"/>
    <s v="89301301"/>
    <s v="3011"/>
    <n v="205"/>
    <s v="A"/>
    <s v="06-K06-02"/>
    <s v="Crohnova nemoc a ulcerózní kolitida u pacientů s CC=0"/>
    <n v="101355"/>
    <n v="43780"/>
    <n v="0"/>
    <n v="0"/>
    <n v="2068.5300000000002"/>
    <n v="0"/>
    <n v="0"/>
    <n v="2960"/>
    <n v="3975"/>
    <n v="136426"/>
    <s v="02"/>
    <s v="II. interní klinika gastroenterologie a geriatrie"/>
    <s v="89301021"/>
    <s v="0213"/>
    <n v="6"/>
    <n v="2"/>
    <n v="13"/>
    <n v="48052"/>
    <n v="826"/>
    <n v="1"/>
    <n v="3698"/>
    <n v="0.65269999999999995"/>
    <n v="0.64170000000000005"/>
    <n v="1.0999999999999999E-2"/>
    <n v="2.2569499835371971"/>
    <n v="2.2459499835968018"/>
    <n v="1.0999999940395355E-2"/>
    <s v="1"/>
    <s v="02"/>
    <m/>
    <s v="26"/>
    <s v="Geriatrie"/>
    <s v="77900"/>
    <s v="Olomoucký"/>
    <s v="Olomouc"/>
    <s v="Olomouc město"/>
    <s v="K50 - Crohnova nemoc (regionální enteritida)"/>
    <s v="K509 - Crohnova nemoc NS"/>
    <m/>
    <s v="K509 - Crohnova nemoc NS"/>
    <s v="440614495"/>
    <d v="2021-06-08T00:00:00"/>
    <d v="2021-06-29T00:00:00"/>
    <n v="2021"/>
    <s v="6"/>
    <s v="1"/>
    <s v="3011"/>
    <s v="89301301"/>
    <x v="11"/>
  </r>
  <r>
    <n v="2023"/>
    <s v="2021063005062251831"/>
    <s v="506225183"/>
    <s v="Vlčková Jana"/>
    <n v="20210520"/>
    <n v="20210630"/>
    <x v="2"/>
    <n v="42"/>
    <s v="S7210;W0100;;;;;;;;;;;;;;"/>
    <s v="21221,21225,21219,21415,21413,53471,37022,35520,21001,78989"/>
    <s v="30"/>
    <s v="Geriatrie"/>
    <s v="89301301"/>
    <s v="3011"/>
    <n v="205"/>
    <s v="D"/>
    <s v="08-I13-04"/>
    <s v="Operace poranění stehenní kosti v CVSP u pacientů ve věku 16 a více let s dalším operačním výkonem v jiný den nebo CC=3-4"/>
    <n v="164413"/>
    <n v="43310"/>
    <n v="50618"/>
    <n v="0"/>
    <n v="354.67"/>
    <n v="53225.52"/>
    <n v="8429.5"/>
    <n v="2800"/>
    <n v="7875"/>
    <n v="323227"/>
    <s v="11"/>
    <s v="Ortopedická klinika"/>
    <s v="89301111"/>
    <s v="1111"/>
    <n v="17"/>
    <n v="6"/>
    <n v="32"/>
    <n v="264658"/>
    <n v="42949"/>
    <n v="1"/>
    <n v="88356"/>
    <n v="4.1078000000000001"/>
    <n v="3.5343"/>
    <n v="0.57350000000000001"/>
    <n v="5.3552001118659973"/>
    <n v="4.7817001342773438"/>
    <n v="0.57349997758865356"/>
    <s v="4"/>
    <s v="30"/>
    <s v="31"/>
    <s v="26,39,31,07"/>
    <s v="Geriatrie"/>
    <s v="78701"/>
    <s v="Olomoucký"/>
    <s v="Šumperk"/>
    <s v="Šumperk"/>
    <s v="S72 - Zlomenina kosti stehenní [fractura femoris]"/>
    <s v="S721 - Pertrochanterická zlomenina"/>
    <s v="S7210 - Pertrochanterická zlomenina; zavřená"/>
    <s v="S7210 - Pertrochanterická zlomenina; zavřená"/>
    <s v="506225183"/>
    <d v="2021-05-26T00:00:00"/>
    <d v="2021-06-30T00:00:00"/>
    <n v="2021"/>
    <s v="6"/>
    <s v="4"/>
    <s v="3011"/>
    <s v="89301301"/>
    <x v="16"/>
  </r>
  <r>
    <n v="2023"/>
    <s v="2021063004556014161"/>
    <s v="455601416"/>
    <s v="Zavadilová Jaroslava"/>
    <n v="20210625"/>
    <n v="20210630"/>
    <x v="2"/>
    <n v="6"/>
    <s v="R55;I10;E756;E440;F03;;;;;;;;;;;"/>
    <s v="21413,21415,21001,21215,21225"/>
    <s v="30"/>
    <s v="Geriatrie"/>
    <s v="89301301"/>
    <s v="3011"/>
    <n v="205"/>
    <s v="A"/>
    <s v="05-K15-01"/>
    <s v="Hypotenze a kolaps v CVSP u pacientů s CC=1-4"/>
    <n v="12610"/>
    <n v="6695"/>
    <n v="0"/>
    <n v="0"/>
    <n v="0"/>
    <n v="0"/>
    <n v="0"/>
    <n v="400"/>
    <n v="375"/>
    <n v="47331"/>
    <s v="30"/>
    <s v="Geriatrie"/>
    <s v="89301301"/>
    <s v="3011"/>
    <n v="8"/>
    <n v="3"/>
    <n v="18"/>
    <n v="63090"/>
    <n v="779"/>
    <n v="1"/>
    <n v="4044"/>
    <n v="0.85289999999999999"/>
    <n v="0.84250000000000003"/>
    <n v="1.04E-2"/>
    <n v="0.84249997138977051"/>
    <n v="0.84249997138977051"/>
    <n v="0"/>
    <s v="1"/>
    <s v="30"/>
    <m/>
    <s v="26"/>
    <s v="Geriatrie"/>
    <s v="78301"/>
    <s v="Olomoucký"/>
    <s v="Olomouc"/>
    <s v="Olomouc město"/>
    <s v="R55 - Mdloba (synkopa) a zhroucení (kolaps)"/>
    <m/>
    <m/>
    <s v="R55 - Mdloba (synkopa) a zhroucení (kolaps)"/>
    <s v="455601416"/>
    <d v="2021-06-25T00:00:00"/>
    <d v="2021-06-30T00:00:00"/>
    <n v="2021"/>
    <s v="6"/>
    <s v="1"/>
    <s v="3011"/>
    <s v="89301301"/>
    <x v="6"/>
  </r>
  <r>
    <n v="2023"/>
    <s v="2021052554603128691"/>
    <s v="5460312869"/>
    <s v="Navrátilová Milena"/>
    <n v="20210515"/>
    <n v="20210525"/>
    <x v="2"/>
    <n v="11"/>
    <s v="E039;U6975;E871;F329;;;;;;;;;;;;"/>
    <s v="21225,21221,21215,21001,21413,21415"/>
    <s v="30"/>
    <s v="Geriatrie"/>
    <s v="89301301"/>
    <s v="3011"/>
    <n v="211"/>
    <s v="A"/>
    <s v="10-K01-02"/>
    <s v="Záněty a funkční poruchy štítné žlázy a příštítných tělísek u pacientů s CC=0-2"/>
    <n v="31467"/>
    <n v="14600"/>
    <n v="0"/>
    <n v="0"/>
    <n v="0"/>
    <n v="0"/>
    <n v="0"/>
    <n v="800"/>
    <n v="1500"/>
    <n v="35961"/>
    <s v="03"/>
    <s v="III. interní klinika - nefrologická, revmatologická a endokrinologická"/>
    <s v="89301031"/>
    <s v="0311"/>
    <n v="6"/>
    <n v="2"/>
    <n v="13"/>
    <n v="47080"/>
    <n v="492"/>
    <n v="1"/>
    <n v="3289"/>
    <n v="0.63529999999999998"/>
    <n v="0.62870000000000004"/>
    <n v="6.6E-3"/>
    <n v="0.62870001792907715"/>
    <n v="0.62870001792907715"/>
    <n v="0"/>
    <s v="5"/>
    <s v="30"/>
    <m/>
    <s v="26"/>
    <s v="Geriatrie"/>
    <s v="78346"/>
    <s v="Olomoucký"/>
    <s v="Olomouc"/>
    <s v="Olomouc západ"/>
    <s v="E03 - Jiná hypotyreóza"/>
    <s v="E039 - Hypotyreóza NS"/>
    <m/>
    <s v="E039 - Hypotyreóza NS"/>
    <s v="5460312869"/>
    <d v="2021-05-19T00:00:00"/>
    <d v="2021-05-25T00:00:00"/>
    <n v="2021"/>
    <s v="6"/>
    <s v="5"/>
    <s v="3011"/>
    <s v="89301301"/>
    <x v="5"/>
  </r>
  <r>
    <n v="2023"/>
    <s v="2021120104251124231"/>
    <s v="425112423"/>
    <s v="Macháčková Květoslav"/>
    <n v="20211125"/>
    <n v="20211201"/>
    <x v="2"/>
    <n v="7"/>
    <s v="J128;U071;Z290;;;;;;;;;;;;;"/>
    <m/>
    <s v="30"/>
    <s v="Geriatrie"/>
    <s v="89301301"/>
    <s v="3011"/>
    <n v="213"/>
    <s v="A"/>
    <s v="04-K02-02"/>
    <s v="Záněty plic u pacientů s CC=4 nebo s umělou plicní ventilací v délce 25-96 hodin (2-4 dny)"/>
    <n v="25023"/>
    <n v="8923"/>
    <n v="0"/>
    <n v="0"/>
    <n v="471.52"/>
    <n v="0"/>
    <n v="0"/>
    <n v="480"/>
    <n v="975"/>
    <n v="145324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7"/>
    <s v="01"/>
    <m/>
    <m/>
    <m/>
    <s v="76701"/>
    <s v="Zlínský"/>
    <s v="Kroměříž"/>
    <s v="Kroměříž"/>
    <s v="J12 - Virový zánět plic (pneumonie) nezařazený jinde"/>
    <s v="J128 - Jiná virová pneumonie"/>
    <m/>
    <s v="J128 - Jiná virová pneumonie"/>
    <s v="425112423"/>
    <d v="2021-11-30T00:00:00"/>
    <d v="2021-12-01T00:00:00"/>
    <n v="2021"/>
    <s v="6"/>
    <s v="7"/>
    <s v="3011"/>
    <s v="89301301"/>
    <x v="9"/>
  </r>
  <r>
    <n v="2023"/>
    <s v="2021083003352094041"/>
    <s v="335209404"/>
    <s v="Smékalová Věra"/>
    <n v="20210804"/>
    <n v="20210830"/>
    <x v="2"/>
    <n v="27"/>
    <s v="S3250;W1999;;;;;;;;;;;;;;"/>
    <s v="21415,21413,21225,21221,21215,21001"/>
    <s v="30"/>
    <s v="Geriatrie"/>
    <s v="89301301"/>
    <s v="3011"/>
    <n v="111"/>
    <s v="A"/>
    <s v="08-K12-02"/>
    <s v="Poranění pánve a stehna v CVSP u pacientů ve věku 16 a více let a s CC=0"/>
    <n v="62847"/>
    <n v="31776"/>
    <n v="0"/>
    <n v="0"/>
    <n v="0"/>
    <n v="0"/>
    <n v="0"/>
    <n v="2120"/>
    <n v="3900"/>
    <n v="80591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263450026512146"/>
    <n v="1.263450026512146"/>
    <n v="0"/>
    <s v="2"/>
    <s v="31"/>
    <m/>
    <s v="26"/>
    <s v="Geriatrie"/>
    <s v="78353"/>
    <s v="Olomoucký"/>
    <s v="Olomouc"/>
    <s v="Olomouc a okolí"/>
    <s v="S32 - Zlomenina bederní páteře a pánve"/>
    <s v="S325 - Zlomenina kosti stydké"/>
    <s v="S3250 - Zlomenina kosti stydké; zavřená"/>
    <s v="S3250 - Zlomenina kosti stydké; zavřená"/>
    <s v="335209404"/>
    <d v="2021-08-05T00:00:00"/>
    <d v="2021-08-30T00:00:00"/>
    <n v="2021"/>
    <s v="6"/>
    <s v="2"/>
    <s v="3011"/>
    <s v="89301301"/>
    <x v="1"/>
  </r>
  <r>
    <n v="2023"/>
    <s v="2021083104306134341"/>
    <s v="430613434"/>
    <s v="Fišer Jaroslav"/>
    <n v="20210819"/>
    <n v="20210831"/>
    <x v="2"/>
    <n v="13"/>
    <s v="E86;G408;I10;I489;G214;E441;U5121;;;;;;;;;"/>
    <s v="21221,21225,21413,21415"/>
    <s v="30"/>
    <s v="Geriatrie"/>
    <s v="89301301"/>
    <s v="3011"/>
    <n v="111"/>
    <s v="A"/>
    <s v="10-K14-02"/>
    <s v="Dehydratace u pacientů ve věku 65 a více let s CC=2-3"/>
    <n v="31468"/>
    <n v="17104"/>
    <n v="0"/>
    <n v="0"/>
    <n v="0"/>
    <n v="0"/>
    <n v="0"/>
    <n v="960"/>
    <n v="2700"/>
    <n v="45337"/>
    <s v="30"/>
    <s v="Geriatrie"/>
    <s v="89301301"/>
    <s v="30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1"/>
    <s v="30"/>
    <m/>
    <s v="26"/>
    <s v="Geriatrie"/>
    <s v="78372"/>
    <s v="Olomoucký"/>
    <s v="Olomouc"/>
    <s v="Olomouc a okolí"/>
    <s v="E86 - Snížení objemu plazmy nebo extracelulární tekutiny"/>
    <m/>
    <m/>
    <s v="E86 - Snížení objemu plazmy nebo extracelulární tekutiny"/>
    <s v="430613434"/>
    <d v="2021-08-19T00:00:00"/>
    <d v="2021-08-31T00:00:00"/>
    <n v="2021"/>
    <s v="6"/>
    <s v="1"/>
    <s v="3011"/>
    <s v="89301301"/>
    <x v="6"/>
  </r>
  <r>
    <n v="2023"/>
    <s v="2021041203858174281"/>
    <s v="385817428"/>
    <s v="Valúchová Jarmila"/>
    <n v="20210331"/>
    <n v="20210412"/>
    <x v="2"/>
    <n v="13"/>
    <s v="I509;I259;Z950;I10;U071;I672;J069;;;;;;;;;"/>
    <m/>
    <s v="03"/>
    <s v="III. interní klinika - nefrologická, revmatologická a endokrinologická"/>
    <s v="89301031"/>
    <s v="0311"/>
    <n v="111"/>
    <s v="A"/>
    <s v="05-K07-05"/>
    <s v="Srdeční selhání v CVSP u pacientů s CC=0"/>
    <n v="42817"/>
    <n v="16430"/>
    <n v="0"/>
    <n v="0"/>
    <n v="818.65"/>
    <n v="0"/>
    <n v="0"/>
    <n v="960"/>
    <n v="1800"/>
    <n v="52397"/>
    <s v="03"/>
    <s v="III. interní klinika - nefrologická, revmatologická a endokrinologická"/>
    <s v="89301031"/>
    <s v="0311"/>
    <n v="8"/>
    <n v="3"/>
    <n v="15"/>
    <n v="55949"/>
    <n v="314"/>
    <n v="1"/>
    <n v="2059"/>
    <n v="0.75139999999999996"/>
    <n v="0.74719999999999998"/>
    <n v="4.1999999999999997E-3"/>
    <n v="0.75140001205727458"/>
    <n v="0.74720001220703125"/>
    <n v="4.19999985024333E-3"/>
    <s v="4"/>
    <s v="03"/>
    <m/>
    <m/>
    <m/>
    <s v="77900"/>
    <s v="Olomoucký"/>
    <s v="Olomouc"/>
    <s v="Olomouc město"/>
    <s v="I50 - Selhání srdce"/>
    <s v="I509 - Selhání srdce NS"/>
    <m/>
    <s v="I509 - Selhání srdce NS"/>
    <s v="385817428"/>
    <d v="2021-03-31T00:00:00"/>
    <d v="2021-04-02T00:00:00"/>
    <n v="2021"/>
    <s v="6"/>
    <s v="3"/>
    <s v="3011"/>
    <s v="89301301"/>
    <x v="6"/>
  </r>
  <r>
    <n v="2023"/>
    <s v="2021040403862304411"/>
    <s v="386230441"/>
    <s v="Sláčíková Květoslava"/>
    <n v="20210313"/>
    <n v="20210404"/>
    <x v="2"/>
    <n v="23"/>
    <s v="I639;I10;I489;U071;;;;;;;;;;;;"/>
    <s v="21413,21225,21415,21221,21001,72213,72019,72015"/>
    <s v="30"/>
    <s v="Geriatrie"/>
    <s v="89301301"/>
    <s v="3011"/>
    <n v="111"/>
    <s v="A"/>
    <s v="01-K10-01"/>
    <s v="Mozkový infarkt v komplexním CVSP u pacientů s CC=3-4"/>
    <n v="93116"/>
    <n v="24255"/>
    <n v="16488"/>
    <n v="0"/>
    <n v="277.54000000000002"/>
    <n v="0"/>
    <n v="0"/>
    <n v="1380"/>
    <n v="4275"/>
    <n v="132548"/>
    <s v="17"/>
    <s v="Neurologická klinika"/>
    <s v="89301176"/>
    <s v="1732"/>
    <n v="13"/>
    <n v="4"/>
    <n v="26"/>
    <n v="196124"/>
    <n v="2673"/>
    <n v="1"/>
    <n v="10384"/>
    <n v="2.6547999999999998"/>
    <n v="2.6191"/>
    <n v="3.5700000000000003E-2"/>
    <n v="2.6548000946640968"/>
    <n v="2.6191000938415527"/>
    <n v="3.5700000822544098E-2"/>
    <s v="7"/>
    <s v="17"/>
    <m/>
    <s v="26,36"/>
    <m/>
    <s v="78396"/>
    <s v="Olomoucký"/>
    <s v="Olomouc"/>
    <s v="Uničovsko"/>
    <s v="I63 - Mozkový infarkt"/>
    <s v="I639 - Mozkový infarkt NS"/>
    <m/>
    <s v="I639 - Mozkový infarkt NS"/>
    <s v="386230441"/>
    <d v="2021-03-30T00:00:00"/>
    <d v="2021-04-04T00:00:00"/>
    <n v="2021"/>
    <s v="6"/>
    <s v="7"/>
    <s v="3011"/>
    <s v="89301301"/>
    <x v="37"/>
  </r>
  <r>
    <n v="2023"/>
    <s v="2021040454531115651"/>
    <s v="5453111565"/>
    <s v="Ježková Olga"/>
    <n v="20210331"/>
    <n v="20210404"/>
    <x v="2"/>
    <n v="5"/>
    <s v="J128;U071;Z290;I10;I872;;;;;;;;;;;"/>
    <m/>
    <s v="30"/>
    <s v="Geriatrie"/>
    <s v="89301301"/>
    <s v="3011"/>
    <n v="111"/>
    <s v="A"/>
    <s v="04-K02-04"/>
    <s v="Záněty plic u pacientů s CC=0-1"/>
    <n v="20651"/>
    <n v="5356"/>
    <n v="0"/>
    <n v="0"/>
    <n v="655.11"/>
    <n v="0"/>
    <n v="0"/>
    <n v="320"/>
    <n v="30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8375"/>
    <s v="Olomoucký"/>
    <s v="Olomouc"/>
    <s v="Olomouc jih"/>
    <s v="J12 - Virový zánět plic (pneumonie) nezařazený jinde"/>
    <s v="J128 - Jiná virová pneumonie"/>
    <m/>
    <s v="J128 - Jiná virová pneumonie"/>
    <s v="5453111565"/>
    <d v="2021-03-31T00:00:00"/>
    <d v="2021-04-04T00:00:00"/>
    <n v="2021"/>
    <s v="3"/>
    <s v="1"/>
    <s v="3011"/>
    <s v="89301301"/>
    <x v="6"/>
  </r>
  <r>
    <n v="2023"/>
    <s v="2021040803812254161"/>
    <s v="381225416"/>
    <s v="Hamal Jan"/>
    <n v="20210403"/>
    <n v="20210408"/>
    <x v="2"/>
    <n v="6"/>
    <s v="J128;U071;Z290;J9690;C911;E117;;;;;;;;;;"/>
    <s v="21415,21221,21225,90902,21001,21413"/>
    <s v="05"/>
    <s v="II. chirurgická klinika - cévně-transplantační"/>
    <s v="89301054"/>
    <s v="0532"/>
    <n v="111"/>
    <s v="A"/>
    <s v="04-K08-02"/>
    <s v="Respirační selhání u pacientů s CC=4"/>
    <n v="130010"/>
    <n v="1414"/>
    <n v="95944"/>
    <n v="0"/>
    <n v="24012.36"/>
    <n v="0"/>
    <n v="0"/>
    <n v="80"/>
    <n v="150"/>
    <n v="235877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617000132799149"/>
    <n v="2.7321000099182129"/>
    <n v="0.12960000336170197"/>
    <s v="8"/>
    <s v="05"/>
    <m/>
    <s v="26,05"/>
    <m/>
    <s v="78973"/>
    <s v="Olomoucký"/>
    <s v="Šumperk"/>
    <s v="Mohelnicko"/>
    <s v="J12 - Virový zánět plic (pneumonie) nezařazený jinde"/>
    <s v="J128 - Jiná virová pneumonie"/>
    <m/>
    <s v="J128 - Jiná virová pneumonie"/>
    <s v="381225416"/>
    <d v="2021-04-03T00:00:00"/>
    <d v="2021-04-04T00:00:00"/>
    <n v="2021"/>
    <s v="3"/>
    <s v="3"/>
    <s v="3011"/>
    <s v="89301301"/>
    <x v="6"/>
  </r>
  <r>
    <n v="2023"/>
    <s v="2021040604607264131"/>
    <s v="460726413"/>
    <s v="Novák Jaroslav"/>
    <n v="20210331"/>
    <n v="20210406"/>
    <x v="2"/>
    <n v="7"/>
    <s v="J128;Z290;U071;N40;E86;;;;;;;;;;;"/>
    <m/>
    <s v="30"/>
    <s v="Geriatrie"/>
    <s v="89301301"/>
    <s v="3011"/>
    <n v="111"/>
    <s v="A"/>
    <s v="04-K02-04"/>
    <s v="Záněty plic u pacientů s CC=0-1"/>
    <n v="21673"/>
    <n v="8034"/>
    <n v="0"/>
    <n v="0"/>
    <n v="573.05999999999995"/>
    <n v="0"/>
    <n v="0"/>
    <n v="480"/>
    <n v="45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0726413"/>
    <d v="2021-03-31T00:00:00"/>
    <d v="2021-04-06T00:00:00"/>
    <n v="2021"/>
    <s v="3"/>
    <s v="1"/>
    <s v="3011"/>
    <s v="89301301"/>
    <x v="6"/>
  </r>
  <r>
    <n v="2023"/>
    <s v="2021040904658184021"/>
    <s v="465818402"/>
    <s v="Kalábová Dagmar"/>
    <n v="20210404"/>
    <n v="20210409"/>
    <x v="2"/>
    <n v="6"/>
    <s v="J128;U071;Z290;J9690;N184;E785;I500;;;;;;;;;"/>
    <s v="21221,21225,21415,21001,90902,21413"/>
    <s v="05"/>
    <s v="II. chirurgická klinika - cévně-transplantační"/>
    <s v="89301054"/>
    <s v="0532"/>
    <n v="111"/>
    <s v="A"/>
    <s v="04-K08-02"/>
    <s v="Respirační selhání u pacientů s CC=4"/>
    <n v="80797"/>
    <n v="4242"/>
    <n v="47972"/>
    <n v="0"/>
    <n v="673.44"/>
    <n v="0"/>
    <n v="0"/>
    <n v="240"/>
    <n v="450"/>
    <n v="227257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7"/>
    <s v="05"/>
    <m/>
    <s v="26,05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5818402"/>
    <d v="2021-04-04T00:00:00"/>
    <d v="2021-04-07T00:00:00"/>
    <n v="2021"/>
    <s v="3"/>
    <s v="3"/>
    <s v="3011"/>
    <s v="89301301"/>
    <x v="6"/>
  </r>
  <r>
    <n v="2023"/>
    <s v="2021041204356124541"/>
    <s v="435612454"/>
    <s v="Vychodilová Zdenka"/>
    <n v="20210319"/>
    <n v="20210412"/>
    <x v="2"/>
    <n v="25"/>
    <s v="J128;U071;Z290;C349;E876;I10;;;;;;;;;;"/>
    <s v="21221,21225,21415,21413,21717"/>
    <s v="16"/>
    <s v="Klinika plicních nemocí a tuberkulózy"/>
    <s v="89301161"/>
    <s v="1612"/>
    <n v="111"/>
    <s v="A"/>
    <s v="04-K02-03"/>
    <s v="Záněty plic u pacientů s CC=2-3"/>
    <n v="73378"/>
    <n v="30167"/>
    <n v="0"/>
    <n v="0"/>
    <n v="1710.02"/>
    <n v="0"/>
    <n v="0"/>
    <n v="2500"/>
    <n v="3600"/>
    <n v="95686"/>
    <s v="12"/>
    <s v="Urologická klinika"/>
    <s v="89301121"/>
    <s v="1211"/>
    <n v="12"/>
    <n v="4"/>
    <n v="22"/>
    <n v="93345"/>
    <n v="3856"/>
    <n v="1"/>
    <n v="15184"/>
    <n v="1.298"/>
    <n v="1.2464999999999999"/>
    <n v="5.1499999999999997E-2"/>
    <n v="1.4849800243973732"/>
    <n v="1.4334800243377686"/>
    <n v="5.1500000059604645E-2"/>
    <s v="4"/>
    <s v="12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5612454"/>
    <d v="2021-04-03T00:00:00"/>
    <d v="2021-04-08T00:00:00"/>
    <n v="2021"/>
    <s v="6"/>
    <s v="3"/>
    <s v="3011"/>
    <s v="89301301"/>
    <x v="41"/>
  </r>
  <r>
    <n v="2023"/>
    <s v="2021041004806094011"/>
    <s v="480609401"/>
    <s v="Novák Jaroslav"/>
    <n v="20210404"/>
    <n v="20210410"/>
    <x v="2"/>
    <n v="7"/>
    <s v="J128;Z290;U071;A418;G401;E118;;;;;;;;;;"/>
    <m/>
    <s v="30"/>
    <s v="Geriatrie"/>
    <s v="89301301"/>
    <s v="3011"/>
    <n v="111"/>
    <s v="A"/>
    <s v="04-K02-02"/>
    <s v="Záněty plic u pacientů s CC=4 nebo s umělou plicní ventilací v délce 25-96 hodin (2-4 dny)"/>
    <n v="22343"/>
    <n v="8934"/>
    <n v="0"/>
    <n v="0"/>
    <n v="789.19"/>
    <n v="0"/>
    <n v="0"/>
    <n v="480"/>
    <n v="1350"/>
    <n v="16210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30"/>
    <m/>
    <m/>
    <s v="Geriatrie"/>
    <s v="78346"/>
    <s v="Olomoucký"/>
    <s v="Olomouc"/>
    <s v="Olomouc západ"/>
    <s v="J12 - Virový zánět plic (pneumonie) nezařazený jinde"/>
    <s v="J128 - Jiná virová pneumonie"/>
    <m/>
    <s v="J128 - Jiná virová pneumonie"/>
    <s v="480609401"/>
    <d v="2021-04-04T00:00:00"/>
    <d v="2021-04-10T00:00:00"/>
    <n v="2021"/>
    <s v="2"/>
    <s v="8"/>
    <s v="3011"/>
    <s v="89301301"/>
    <x v="6"/>
  </r>
  <r>
    <n v="2023"/>
    <s v="2021041604960152701"/>
    <s v="496015270"/>
    <s v="Zaoralová Nataša"/>
    <n v="20210411"/>
    <n v="20210416"/>
    <x v="2"/>
    <n v="6"/>
    <s v="J128;U071;Z290;E117;C900;J9690;;;;;;;;;;"/>
    <s v="90902,21413,21415,21225,21221,21001"/>
    <s v="05"/>
    <s v="II. chirurgická klinika - cévně-transplantační"/>
    <s v="89301054"/>
    <s v="0532"/>
    <n v="111"/>
    <s v="A"/>
    <s v="04-K08-02"/>
    <s v="Respirační selhání u pacientů s CC=4"/>
    <n v="126835"/>
    <n v="1414"/>
    <n v="95944"/>
    <n v="0"/>
    <n v="50538.12"/>
    <n v="0"/>
    <n v="0"/>
    <n v="80"/>
    <n v="150"/>
    <n v="276390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7"/>
    <s v="05"/>
    <m/>
    <s v="05,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96015270"/>
    <d v="2021-04-11T00:00:00"/>
    <d v="2021-04-12T00:00:00"/>
    <n v="2021"/>
    <s v="2"/>
    <s v="3"/>
    <s v="3011"/>
    <s v="89301301"/>
    <x v="6"/>
  </r>
  <r>
    <n v="2023"/>
    <s v="2021040404057080671"/>
    <s v="405708067"/>
    <s v="Jeřábková Jiřina"/>
    <n v="20210330"/>
    <n v="20210404"/>
    <x v="2"/>
    <n v="6"/>
    <s v="J128;U071;Z290;I269;J9600;F019;;;;;;;;;;"/>
    <s v="21001,21221,21413,21225"/>
    <s v="05"/>
    <s v="II. chirurgická klinika - cévně-transplantační"/>
    <s v="89301054"/>
    <s v="0532"/>
    <n v="111"/>
    <s v="A"/>
    <s v="04-K08-02"/>
    <s v="Respirační selhání u pacientů s CC=4"/>
    <n v="110993"/>
    <n v="2828"/>
    <n v="71958"/>
    <n v="0"/>
    <n v="1435.97"/>
    <n v="0"/>
    <n v="0"/>
    <n v="160"/>
    <n v="300"/>
    <n v="168050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7"/>
    <s v="05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5708067"/>
    <d v="2021-03-30T00:00:00"/>
    <d v="2021-04-01T00:00:00"/>
    <n v="2021"/>
    <s v="2"/>
    <s v="3"/>
    <s v="3011"/>
    <s v="89301301"/>
    <x v="6"/>
  </r>
  <r>
    <n v="2023"/>
    <s v="2021040103359037231"/>
    <s v="335903723"/>
    <s v="Kristenová Božena"/>
    <n v="20210312"/>
    <n v="20210401"/>
    <x v="2"/>
    <n v="21"/>
    <s v="M5436;U071;I489;M8190;;;;;;;;;;;;"/>
    <s v="21413,21221,21225,21415,21001,90902"/>
    <s v="30"/>
    <s v="Geriatrie"/>
    <s v="89301301"/>
    <s v="3011"/>
    <n v="111"/>
    <s v="A"/>
    <s v="08-K08-00"/>
    <s v="Jiná onemocnění páteře a bolest zad"/>
    <n v="123516"/>
    <n v="21355"/>
    <n v="35751"/>
    <n v="0"/>
    <n v="1994.46"/>
    <n v="0"/>
    <n v="0"/>
    <n v="1220"/>
    <n v="2775"/>
    <n v="63611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0141600165516138"/>
    <n v="1.0016800165176392"/>
    <n v="1.2480000033974648E-2"/>
    <s v="5"/>
    <s v="17"/>
    <m/>
    <s v="26,05"/>
    <m/>
    <s v="78391"/>
    <s v="Olomoucký"/>
    <s v="Olomouc"/>
    <s v="Uničovsko"/>
    <s v="M54 - Dorzalgie"/>
    <s v="M543 - Ischias"/>
    <s v="M5436 - Ischias; bederní krajina"/>
    <s v="M5436 - Ischias; bederní krajina"/>
    <s v="335903723"/>
    <d v="2021-03-31T00:00:00"/>
    <d v="2021-04-01T00:00:00"/>
    <n v="2021"/>
    <s v="6"/>
    <s v="5"/>
    <s v="3011"/>
    <s v="89301301"/>
    <x v="47"/>
  </r>
  <r>
    <n v="2023"/>
    <s v="2021041503462104251"/>
    <s v="346210425"/>
    <s v="Strnadová Zdeňka"/>
    <n v="20210320"/>
    <n v="20210415"/>
    <x v="2"/>
    <n v="27"/>
    <s v="E117;R104;U071;I10;N183;N309;Z290;;;;;;;;;"/>
    <s v="21221,21413,21415,21225"/>
    <s v="02"/>
    <s v="II. interní klinika gastroenterologie a geriatrie"/>
    <s v="89301026"/>
    <s v="0216"/>
    <n v="111"/>
    <s v="A"/>
    <s v="16-K02-01"/>
    <s v="Anémie u pacientů s CC=3-4"/>
    <n v="90904"/>
    <n v="36184"/>
    <n v="0"/>
    <n v="0"/>
    <n v="10145.36"/>
    <n v="10341.219999999999"/>
    <n v="2545.84"/>
    <n v="2080"/>
    <n v="5850"/>
    <n v="106140"/>
    <s v="02"/>
    <s v="II. interní klinika gastroenterologie a geriatrie"/>
    <s v="89301026"/>
    <s v="0216"/>
    <n v="10"/>
    <n v="3"/>
    <n v="21"/>
    <n v="88843"/>
    <n v="15414"/>
    <n v="1"/>
    <n v="40186"/>
    <n v="1.3922000000000001"/>
    <n v="1.1863999999999999"/>
    <n v="0.20580000000000001"/>
    <n v="1.8192999958992004"/>
    <n v="1.6134999990463257"/>
    <n v="0.20579999685287476"/>
    <s v="2"/>
    <s v="02"/>
    <m/>
    <s v="26"/>
    <m/>
    <s v="78335"/>
    <s v="Olomoucký"/>
    <s v="Olomouc"/>
    <s v="Olomouc sever"/>
    <s v="E11 - Diabetes mellitus 2. typu"/>
    <s v="E117 - Diabetes mellitus 2. typu s mnohočetnými komplikacemi"/>
    <m/>
    <s v="E117 - Diabetes mellitus 2. typu s mnohočetnými komplikacemi"/>
    <s v="346210425"/>
    <d v="2021-03-21T00:00:00"/>
    <d v="2021-04-02T00:00:00"/>
    <n v="2021"/>
    <s v="2"/>
    <s v="3"/>
    <s v="3011"/>
    <s v="89301301"/>
    <x v="2"/>
  </r>
  <r>
    <n v="2023"/>
    <s v="2021041905355070341"/>
    <s v="535507034"/>
    <s v="Kutrová Hana"/>
    <n v="20210411"/>
    <n v="20210419"/>
    <x v="2"/>
    <n v="9"/>
    <s v="J128;U071;Z290;I10;E119;I480;;;;;;;;;;"/>
    <s v="21221,21225,21415,21413,21001"/>
    <s v="30"/>
    <s v="Geriatrie"/>
    <s v="89301301"/>
    <s v="3011"/>
    <n v="111"/>
    <s v="A"/>
    <s v="04-K02-03"/>
    <s v="Záněty plic u pacientů s CC=2-3"/>
    <n v="42007"/>
    <n v="11312"/>
    <n v="0"/>
    <n v="0"/>
    <n v="1030.05"/>
    <n v="0"/>
    <n v="0"/>
    <n v="640"/>
    <n v="12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000"/>
    <m/>
    <m/>
    <s v="Olomouc"/>
    <s v="J12 - Virový zánět plic (pneumonie) nezařazený jinde"/>
    <s v="J128 - Jiná virová pneumonie"/>
    <m/>
    <s v="J128 - Jiná virová pneumonie"/>
    <s v="535507034"/>
    <d v="2021-04-11T00:00:00"/>
    <d v="2021-04-19T00:00:00"/>
    <n v="2021"/>
    <s v="3"/>
    <s v="5"/>
    <s v="3011"/>
    <s v="89301301"/>
    <x v="6"/>
  </r>
  <r>
    <n v="2023"/>
    <s v="2021042056120424911"/>
    <s v="5612042491"/>
    <s v="Klimek Jaroslav"/>
    <n v="20210411"/>
    <n v="20210420"/>
    <x v="2"/>
    <n v="10"/>
    <s v="K810;U071;E119;I10;G473;Z290;;;;;;;;;;"/>
    <s v="21225,21413,21221,21415"/>
    <s v="30"/>
    <s v="Geriatrie"/>
    <s v="89301301"/>
    <s v="3011"/>
    <n v="111"/>
    <s v="A"/>
    <s v="07-K05-01"/>
    <s v="Obstrukce nebo zánět žlučníku a žlučových cest u pacientů s CC=3-4"/>
    <n v="33178"/>
    <n v="12241"/>
    <n v="0"/>
    <n v="0"/>
    <n v="1230.03"/>
    <n v="1116.9000000000001"/>
    <n v="0"/>
    <n v="720"/>
    <n v="750"/>
    <n v="90892"/>
    <s v="02"/>
    <s v="II. interní klinika gastroenterologie a geriatrie"/>
    <s v="89301026"/>
    <s v="0216"/>
    <n v="12"/>
    <n v="4"/>
    <n v="24"/>
    <n v="102851"/>
    <n v="7498"/>
    <n v="1"/>
    <n v="28528"/>
    <n v="1.4736"/>
    <n v="1.3734999999999999"/>
    <n v="0.10009999999999999"/>
    <n v="1.4735999926924706"/>
    <n v="1.3734999895095825"/>
    <n v="0.10010000318288803"/>
    <s v="1"/>
    <s v="02"/>
    <m/>
    <s v="26"/>
    <m/>
    <s v="77900"/>
    <s v="Olomoucký"/>
    <s v="Olomouc"/>
    <s v="Olomouc město"/>
    <s v="K81 - Zánět žlučníku (cholecystitida)"/>
    <s v="K810 - Akutní cholecystitida"/>
    <m/>
    <s v="K810 - Akutní cholecystitida"/>
    <s v="5612042491"/>
    <d v="2021-04-12T00:00:00"/>
    <d v="2021-04-20T00:00:00"/>
    <n v="2021"/>
    <s v="6"/>
    <s v="1"/>
    <s v="3011"/>
    <s v="89301301"/>
    <x v="2"/>
  </r>
  <r>
    <n v="2023"/>
    <s v="2021041303257064081"/>
    <s v="325706408"/>
    <s v="Dvořáková Libuše"/>
    <n v="20210409"/>
    <n v="20210413"/>
    <x v="2"/>
    <n v="5"/>
    <s v="E86;U071;Z290;J068;N183;H353;;;;;;;;;;"/>
    <m/>
    <s v="30"/>
    <s v="Geriatrie"/>
    <s v="89301301"/>
    <s v="3011"/>
    <n v="111"/>
    <s v="A"/>
    <s v="10-K14-03"/>
    <s v="Dehydratace u pacientů ve věku 65 a více let s CC=0-1"/>
    <n v="21980"/>
    <n v="5956"/>
    <n v="0"/>
    <n v="0"/>
    <n v="0"/>
    <n v="0"/>
    <n v="0"/>
    <n v="320"/>
    <n v="900"/>
    <n v="32464"/>
    <s v="30"/>
    <s v="Geriatrie"/>
    <s v="89301301"/>
    <s v="3011"/>
    <n v="6"/>
    <n v="2"/>
    <n v="12"/>
    <n v="36566"/>
    <n v="228"/>
    <n v="1"/>
    <n v="1585"/>
    <n v="0.49130000000000001"/>
    <n v="0.48830000000000001"/>
    <n v="3.0000000000000001E-3"/>
    <n v="0.48829999566078186"/>
    <n v="0.48829999566078186"/>
    <n v="0"/>
    <s v="5"/>
    <s v="30"/>
    <m/>
    <m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325706408"/>
    <d v="2021-04-09T00:00:00"/>
    <d v="2021-04-13T00:00:00"/>
    <n v="2021"/>
    <s v="2"/>
    <s v="5"/>
    <s v="3011"/>
    <s v="89301301"/>
    <x v="6"/>
  </r>
  <r>
    <n v="2023"/>
    <s v="2021041355032722691"/>
    <s v="5503272269"/>
    <s v="Rotter Jaroslav"/>
    <n v="20210406"/>
    <n v="20210413"/>
    <x v="2"/>
    <n v="8"/>
    <s v="J128;U071;E107;I10;Z290;;;;;;;;;;;"/>
    <s v="21413,21221,21415,21001,21225"/>
    <s v="30"/>
    <s v="Geriatrie"/>
    <s v="89301301"/>
    <s v="3011"/>
    <n v="111"/>
    <s v="A"/>
    <s v="04-K02-03"/>
    <s v="Záněty plic u pacientů s CC=2-3"/>
    <n v="21690"/>
    <n v="9068"/>
    <n v="0"/>
    <n v="0"/>
    <n v="701.23"/>
    <n v="0"/>
    <n v="0"/>
    <n v="760"/>
    <n v="525"/>
    <n v="82763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4"/>
    <m/>
    <s v="26"/>
    <m/>
    <s v="78332"/>
    <s v="Olomoucký"/>
    <s v="Olomouc"/>
    <s v="Litovelsko"/>
    <s v="J12 - Virový zánět plic (pneumonie) nezařazený jinde"/>
    <s v="J128 - Jiná virová pneumonie"/>
    <m/>
    <s v="J128 - Jiná virová pneumonie"/>
    <s v="5503272269"/>
    <d v="2021-04-11T00:00:00"/>
    <d v="2021-04-13T00:00:00"/>
    <n v="2021"/>
    <s v="6"/>
    <s v="5"/>
    <s v="3011"/>
    <s v="89301301"/>
    <x v="8"/>
  </r>
  <r>
    <n v="2023"/>
    <s v="2021041504907011731"/>
    <s v="490701173"/>
    <s v="Petržela Pavel"/>
    <n v="20210406"/>
    <n v="20210415"/>
    <x v="2"/>
    <n v="10"/>
    <s v="J128;U071;Z290;I10;E034;E118;;;;;;;;;;"/>
    <s v="21415,21221,21225,21413,21001"/>
    <s v="30"/>
    <s v="Geriatrie"/>
    <s v="89301301"/>
    <s v="3011"/>
    <n v="111"/>
    <s v="A"/>
    <s v="04-K02-04"/>
    <s v="Záněty plic u pacientů s CC=0-1"/>
    <n v="38450"/>
    <n v="11860"/>
    <n v="0"/>
    <n v="0"/>
    <n v="573.21"/>
    <n v="0"/>
    <n v="0"/>
    <n v="720"/>
    <n v="67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25"/>
    <s v="Olomoucký"/>
    <s v="Olomouc"/>
    <s v="Litovelsko"/>
    <s v="J12 - Virový zánět plic (pneumonie) nezařazený jinde"/>
    <s v="J128 - Jiná virová pneumonie"/>
    <m/>
    <s v="J128 - Jiná virová pneumonie"/>
    <s v="490701173"/>
    <d v="2021-04-06T00:00:00"/>
    <d v="2021-04-15T00:00:00"/>
    <n v="2021"/>
    <s v="6"/>
    <s v="1"/>
    <s v="3011"/>
    <s v="89301301"/>
    <x v="6"/>
  </r>
  <r>
    <n v="2023"/>
    <s v="2021041603761254351"/>
    <s v="376125435"/>
    <s v="Koudelková Ludmila"/>
    <n v="20210410"/>
    <n v="20210416"/>
    <x v="2"/>
    <n v="7"/>
    <s v="E86;U071;Z290;I10;E119;I480;;;;;;;;;;"/>
    <s v="21413,21001,21225,21415"/>
    <s v="30"/>
    <s v="Geriatrie"/>
    <s v="89301301"/>
    <s v="3011"/>
    <n v="111"/>
    <s v="A"/>
    <s v="10-K14-02"/>
    <s v="Dehydratace u pacientů ve věku 65 a více let s CC=2-3"/>
    <n v="25057"/>
    <n v="8484"/>
    <n v="0"/>
    <n v="0"/>
    <n v="0"/>
    <n v="0"/>
    <n v="0"/>
    <n v="480"/>
    <n v="900"/>
    <n v="45337"/>
    <s v="30"/>
    <s v="Geriatrie"/>
    <s v="89301301"/>
    <s v="30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4"/>
    <s v="30"/>
    <m/>
    <s v="26"/>
    <m/>
    <s v="78375"/>
    <s v="Olomoucký"/>
    <s v="Olomouc"/>
    <s v="Olomouc jih"/>
    <s v="E86 - Snížení objemu plazmy nebo extracelulární tekutiny"/>
    <m/>
    <m/>
    <s v="E86 - Snížení objemu plazmy nebo extracelulární tekutiny"/>
    <s v="376125435"/>
    <d v="2021-04-10T00:00:00"/>
    <d v="2021-04-16T00:00:00"/>
    <n v="2021"/>
    <s v="2"/>
    <s v="4"/>
    <s v="3011"/>
    <s v="89301301"/>
    <x v="6"/>
  </r>
  <r>
    <n v="2023"/>
    <s v="2021042004710024011"/>
    <s v="471002401"/>
    <s v="Pořízka Lubomír"/>
    <n v="20210330"/>
    <n v="20210420"/>
    <x v="2"/>
    <n v="22"/>
    <s v="J9600;U071;E115;I489;I139;J128;;;;;;;;;;"/>
    <s v="21225,21415,21221,21413,21001,90903"/>
    <s v="16"/>
    <s v="Klinika plicních nemocí a tuberkulózy"/>
    <s v="89301161"/>
    <s v="1611"/>
    <n v="111"/>
    <s v="A"/>
    <s v="04-K02-02"/>
    <s v="Záněty plic u pacientů s CC=4 nebo s umělou plicní ventilací v délce 25-96 hodin (2-4 dny)"/>
    <n v="281424"/>
    <n v="15614"/>
    <n v="203805"/>
    <n v="0"/>
    <n v="5902.09"/>
    <n v="0"/>
    <n v="0"/>
    <n v="1060"/>
    <n v="1350"/>
    <n v="441883"/>
    <s v="05"/>
    <s v="II. chirurgická klinika - cévně-transplantační"/>
    <s v="89301054"/>
    <s v="053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04"/>
    <m/>
    <s v="26,05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71002401"/>
    <d v="2021-04-11T00:00:00"/>
    <d v="2021-04-16T00:00:00"/>
    <n v="2021"/>
    <s v="6"/>
    <s v="3"/>
    <s v="3011"/>
    <s v="89301301"/>
    <x v="8"/>
  </r>
  <r>
    <n v="2023"/>
    <s v="2021042963062816191"/>
    <s v="6306281619"/>
    <s v="Navrátil Vladimír"/>
    <n v="20210414"/>
    <n v="20210429"/>
    <x v="2"/>
    <n v="16"/>
    <s v="J128;U071;Z290;;;;;;;;;;;;;"/>
    <s v="21413,21221,21225,21717,21415,90903,21001"/>
    <s v="16"/>
    <s v="Klinika plicních nemocí a tuberkulózy"/>
    <s v="89301161"/>
    <s v="1611"/>
    <n v="111"/>
    <s v="A"/>
    <s v="04-K02-02"/>
    <s v="Záněty plic u pacientů s CC=4 nebo s umělou plicní ventilací v délce 25-96 hodin (2-4 dny)"/>
    <n v="184592"/>
    <n v="8246"/>
    <n v="108880"/>
    <n v="0"/>
    <n v="1236.24"/>
    <n v="0"/>
    <n v="0"/>
    <n v="460"/>
    <n v="450"/>
    <n v="440882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30"/>
    <m/>
    <s v="26,05"/>
    <m/>
    <s v="78401"/>
    <s v="Olomoucký"/>
    <s v="Olomouc"/>
    <s v="Litovelsko"/>
    <s v="J12 - Virový zánět plic (pneumonie) nezařazený jinde"/>
    <s v="J128 - Jiná virová pneumonie"/>
    <m/>
    <s v="J128 - Jiná virová pneumonie"/>
    <s v="6306281619"/>
    <d v="2021-04-14T00:00:00"/>
    <d v="2021-04-16T00:00:00"/>
    <n v="2021"/>
    <s v="3"/>
    <s v="3"/>
    <s v="3011"/>
    <s v="89301301"/>
    <x v="6"/>
  </r>
  <r>
    <n v="2023"/>
    <s v="2021041668031416091"/>
    <s v="6803141609"/>
    <s v="Bláha Miloslav"/>
    <n v="20210414"/>
    <n v="20210416"/>
    <x v="2"/>
    <n v="3"/>
    <s v="C169;U071;Z290;;;;;;;;;;;;;"/>
    <m/>
    <s v="30"/>
    <s v="Geriatrie"/>
    <s v="89301301"/>
    <s v="3011"/>
    <n v="111"/>
    <s v="A"/>
    <s v="06-K13-02"/>
    <s v="Zhoubný novotvar jícnu a žaludku v CVSP u pacientů s CC=0-1"/>
    <n v="13154"/>
    <n v="2678"/>
    <n v="0"/>
    <n v="0"/>
    <n v="533.58000000000004"/>
    <n v="0"/>
    <n v="0"/>
    <n v="160"/>
    <n v="150"/>
    <n v="39184"/>
    <s v="30"/>
    <s v="Geriatrie"/>
    <s v="89301301"/>
    <s v="3011"/>
    <n v="6"/>
    <n v="2"/>
    <n v="15"/>
    <n v="46899"/>
    <n v="3076"/>
    <n v="1"/>
    <n v="12985"/>
    <n v="0.66739999999999999"/>
    <n v="0.62629999999999997"/>
    <n v="4.1099999999999998E-2"/>
    <n v="0.66739997640252113"/>
    <n v="0.62629997730255127"/>
    <n v="4.1099999099969864E-2"/>
    <s v="1"/>
    <s v="30"/>
    <m/>
    <m/>
    <m/>
    <s v="78813"/>
    <s v="Olomoucký"/>
    <s v="Šumperk"/>
    <s v="Šumperk"/>
    <s v="C16 - Zhoubný novotvar žaludku"/>
    <s v="C169 - ZN - žaludek [ventriculus] NS"/>
    <m/>
    <s v="C169 - ZN - žaludek [ventriculus] NS"/>
    <s v="6803141609"/>
    <d v="2021-04-14T00:00:00"/>
    <d v="2021-04-16T00:00:00"/>
    <n v="2021"/>
    <s v="2"/>
    <s v="1"/>
    <s v="3011"/>
    <s v="89301301"/>
    <x v="6"/>
  </r>
  <r>
    <n v="2023"/>
    <s v="2021040865032304481"/>
    <s v="6503230448"/>
    <s v="Synek Dušan"/>
    <n v="20210331"/>
    <n v="20210408"/>
    <x v="2"/>
    <n v="9"/>
    <s v="I269;J188;U6975;I10;;;;;;;;;;;;"/>
    <s v="21225,21221,21001,21413"/>
    <s v="02"/>
    <s v="II. interní klinika gastroenterologie a geriatrie"/>
    <s v="89301021"/>
    <s v="0213"/>
    <n v="201"/>
    <s v="A"/>
    <s v="04-K02-03"/>
    <s v="Záněty plic u pacientů s CC=2-3"/>
    <n v="41153"/>
    <n v="10449"/>
    <n v="0"/>
    <n v="0"/>
    <n v="1228.4100000000001"/>
    <n v="0"/>
    <n v="0"/>
    <n v="640"/>
    <n v="750"/>
    <n v="68121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2"/>
    <m/>
    <s v="26"/>
    <m/>
    <s v="77900"/>
    <s v="Olomoucký"/>
    <s v="Olomouc"/>
    <s v="Olomouc město"/>
    <s v="I26 - Plicní embolie"/>
    <s v="I269 - Plicní embolie bez akutního cor pulmonale"/>
    <m/>
    <s v="I269 - Plicní embolie bez akutního cor pulmonale"/>
    <s v="6503230448"/>
    <d v="2021-03-31T00:00:00"/>
    <d v="2021-04-01T00:00:00"/>
    <n v="2021"/>
    <s v="6"/>
    <s v="3"/>
    <s v="3011"/>
    <s v="89301301"/>
    <x v="6"/>
  </r>
  <r>
    <n v="2023"/>
    <s v="2021040704662084521"/>
    <s v="466208452"/>
    <s v="Pazderová Helena"/>
    <n v="20210331"/>
    <n v="20210407"/>
    <x v="2"/>
    <n v="8"/>
    <s v="J128;U071;Z290;I500;J157;I482;;;;;;;;;;"/>
    <m/>
    <s v="02"/>
    <s v="II. interní klinika gastroenterologie a geriatrie"/>
    <s v="89301021"/>
    <s v="0213"/>
    <n v="201"/>
    <s v="A"/>
    <s v="04-K02-03"/>
    <s v="Záněty plic u pacientů s CC=2-3"/>
    <n v="23634"/>
    <n v="9827"/>
    <n v="0"/>
    <n v="0"/>
    <n v="206.94"/>
    <n v="0"/>
    <n v="0"/>
    <n v="560"/>
    <n v="1050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m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466208452"/>
    <d v="2021-03-31T00:00:00"/>
    <d v="2021-04-02T00:00:00"/>
    <n v="2021"/>
    <s v="2"/>
    <s v="3"/>
    <s v="3011"/>
    <s v="89301301"/>
    <x v="6"/>
  </r>
  <r>
    <n v="2023"/>
    <s v="2021040303953230961"/>
    <s v="395323096"/>
    <s v="Kolowratová Alena"/>
    <n v="20210315"/>
    <n v="20210403"/>
    <x v="2"/>
    <n v="20"/>
    <s v="J128;U071;Z290;D62;N185;I10;N309;;;;;;;;;"/>
    <s v="21225,21415,21413,21001,21221"/>
    <s v="30"/>
    <s v="Geriatrie"/>
    <s v="89301301"/>
    <s v="3011"/>
    <n v="201"/>
    <s v="A"/>
    <s v="04-K02-03"/>
    <s v="Záněty plic u pacientů s CC=2-3"/>
    <n v="61076"/>
    <n v="25614"/>
    <n v="0"/>
    <n v="0"/>
    <n v="9513.92"/>
    <n v="5415.66"/>
    <n v="2250.46"/>
    <n v="1520"/>
    <n v="4275"/>
    <n v="70926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367840014398098"/>
    <n v="1.2465000152587891"/>
    <n v="0.12133999913930893"/>
    <s v="2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95323096"/>
    <d v="2021-03-15T00:00:00"/>
    <d v="2021-04-03T00:00:00"/>
    <n v="2021"/>
    <s v="3"/>
    <s v="2"/>
    <s v="3011"/>
    <s v="89301301"/>
    <x v="6"/>
  </r>
  <r>
    <n v="2023"/>
    <s v="2021042102854034251"/>
    <s v="285403425"/>
    <s v="Mádrová Dobroslava"/>
    <n v="20210404"/>
    <n v="20210421"/>
    <x v="2"/>
    <n v="18"/>
    <s v="N309;U071;Z290;J128;E440;M0590;F062;;;;;;;;;"/>
    <s v="21225,21415,21221,21413,35022"/>
    <s v="30"/>
    <s v="Geriatrie"/>
    <s v="89301301"/>
    <s v="3011"/>
    <n v="201"/>
    <s v="A"/>
    <s v="11-K01-01"/>
    <s v="Záněty močových cest u pacientů s CC=3-4"/>
    <n v="52199"/>
    <n v="22127"/>
    <n v="0"/>
    <n v="0"/>
    <n v="0"/>
    <n v="0"/>
    <n v="0"/>
    <n v="1360"/>
    <n v="2550"/>
    <n v="67226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05400013923645"/>
    <n v="1.305400013923645"/>
    <n v="0"/>
    <s v="5"/>
    <s v="30"/>
    <m/>
    <s v="26,18"/>
    <m/>
    <s v="77900"/>
    <s v="Olomoucký"/>
    <s v="Olomouc"/>
    <s v="Olomouc město"/>
    <s v="N30 - Zánět močového měchýře (cystitida)"/>
    <s v="N309 - Cystitida NS"/>
    <m/>
    <s v="N309 - Cystitida NS"/>
    <s v="285403425"/>
    <d v="2021-04-04T00:00:00"/>
    <d v="2021-04-21T00:00:00"/>
    <n v="2021"/>
    <s v="2"/>
    <s v="5"/>
    <s v="3011"/>
    <s v="89301301"/>
    <x v="20"/>
  </r>
  <r>
    <n v="2023"/>
    <s v="2021042204301234271"/>
    <s v="430123427"/>
    <s v="Pospíšil Antonín"/>
    <n v="20210421"/>
    <n v="20210422"/>
    <x v="2"/>
    <n v="2"/>
    <s v="A099;J128;I10;E839;E118;E785;;;;;;;;;;"/>
    <m/>
    <s v="30"/>
    <s v="Geriatrie"/>
    <s v="89301301"/>
    <s v="3011"/>
    <n v="201"/>
    <s v="A"/>
    <s v="06-K02-02"/>
    <s v="Střevní infekce mimo klostridiové u pacientů s CC=2-3"/>
    <n v="10562"/>
    <n v="1414"/>
    <n v="0"/>
    <n v="0"/>
    <n v="149.66"/>
    <n v="0"/>
    <n v="0"/>
    <n v="80"/>
    <n v="150"/>
    <n v="42333"/>
    <s v="30"/>
    <s v="Geriatrie"/>
    <s v="89301301"/>
    <s v="3011"/>
    <n v="8"/>
    <n v="3"/>
    <n v="15"/>
    <n v="63868"/>
    <n v="1023"/>
    <n v="1"/>
    <n v="5430"/>
    <n v="0.86660000000000004"/>
    <n v="0.85289999999999999"/>
    <n v="1.37E-2"/>
    <n v="0.58229999896138906"/>
    <n v="0.56859999895095825"/>
    <n v="1.3700000010430813E-2"/>
    <s v="5"/>
    <s v="30"/>
    <m/>
    <m/>
    <m/>
    <s v="78316"/>
    <s v="Olomoucký"/>
    <s v="Olomouc"/>
    <s v="Olomouc sever"/>
    <s v="A09 - Jiná gastroenteritida a kolitida infekčního a NS původu"/>
    <s v="A099 - Gastroenteritida a kolitida neurčeného původu"/>
    <m/>
    <s v="A099 - Gastroenteritida a kolitida neurčeného původu"/>
    <s v="430123427"/>
    <d v="2021-04-21T00:00:00"/>
    <d v="2021-04-22T00:00:00"/>
    <n v="2021"/>
    <s v="3"/>
    <s v="5"/>
    <s v="3011"/>
    <s v="89301301"/>
    <x v="6"/>
  </r>
  <r>
    <n v="2023"/>
    <s v="2021042958072700951"/>
    <s v="5807270095"/>
    <s v="Valenta Břetislav"/>
    <n v="20210413"/>
    <n v="20210429"/>
    <x v="2"/>
    <n v="17"/>
    <s v="J128;Z290;U071;J9600;;;;;;;;;;;;"/>
    <s v="21413,21221,21225,21415,90903,21215,21001"/>
    <s v="16"/>
    <s v="Klinika plicních nemocí a tuberkulózy"/>
    <s v="89301161"/>
    <s v="1611"/>
    <n v="201"/>
    <s v="A"/>
    <s v="04-K02-02"/>
    <s v="Záněty plic u pacientů s CC=4 nebo s umělou plicní ventilací v délce 25-96 hodin (2-4 dny)"/>
    <n v="126383"/>
    <n v="13474"/>
    <n v="71502"/>
    <n v="0"/>
    <n v="329.38"/>
    <n v="0"/>
    <n v="0"/>
    <n v="785"/>
    <n v="675"/>
    <n v="362881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5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5807270095"/>
    <d v="2021-04-13T00:00:00"/>
    <d v="2021-04-15T00:00:00"/>
    <n v="2021"/>
    <s v="2"/>
    <s v="3"/>
    <s v="3011"/>
    <s v="89301301"/>
    <x v="6"/>
  </r>
  <r>
    <n v="2023"/>
    <s v="2021041954572245201"/>
    <s v="5457224520"/>
    <s v="Přehnilová Jiřina"/>
    <n v="20210413"/>
    <n v="20210419"/>
    <x v="2"/>
    <n v="7"/>
    <s v="J128;U071;Z290;K802;N309;;;;;;;;;;;"/>
    <m/>
    <s v="30"/>
    <s v="Geriatrie"/>
    <s v="89301301"/>
    <s v="3011"/>
    <n v="201"/>
    <s v="A"/>
    <s v="04-K02-03"/>
    <s v="Záněty plic u pacientů s CC=2-3"/>
    <n v="24801"/>
    <n v="8034"/>
    <n v="0"/>
    <n v="0"/>
    <n v="163.72999999999999"/>
    <n v="0"/>
    <n v="0"/>
    <n v="480"/>
    <n v="450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m/>
    <m/>
    <s v="78375"/>
    <s v="Olomoucký"/>
    <s v="Olomouc"/>
    <s v="Olomouc jih"/>
    <s v="J12 - Virový zánět plic (pneumonie) nezařazený jinde"/>
    <s v="J128 - Jiná virová pneumonie"/>
    <m/>
    <s v="J128 - Jiná virová pneumonie"/>
    <s v="5457224520"/>
    <d v="2021-04-13T00:00:00"/>
    <d v="2021-04-19T00:00:00"/>
    <n v="2021"/>
    <s v="2"/>
    <s v="5"/>
    <s v="3011"/>
    <s v="89301301"/>
    <x v="6"/>
  </r>
  <r>
    <n v="2023"/>
    <s v="2021041904703164221"/>
    <s v="470316422"/>
    <s v="Přehnil Jiří"/>
    <n v="20210413"/>
    <n v="20210419"/>
    <x v="2"/>
    <n v="7"/>
    <s v="J128;U071;Z290;I10;E785;R739;;;;;;;;;;"/>
    <s v="21225,21415,21413,21221"/>
    <s v="30"/>
    <s v="Geriatrie"/>
    <s v="89301301"/>
    <s v="3011"/>
    <n v="201"/>
    <s v="A"/>
    <s v="04-K02-04"/>
    <s v="Záněty plic u pacientů s CC=0-1"/>
    <n v="23070"/>
    <n v="8484"/>
    <n v="0"/>
    <n v="0"/>
    <n v="695.86"/>
    <n v="0"/>
    <n v="0"/>
    <n v="480"/>
    <n v="90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470316422"/>
    <d v="2021-04-13T00:00:00"/>
    <d v="2021-04-19T00:00:00"/>
    <n v="2021"/>
    <s v="2"/>
    <s v="5"/>
    <s v="3011"/>
    <s v="89301301"/>
    <x v="6"/>
  </r>
  <r>
    <n v="2023"/>
    <s v="2021040104559054401"/>
    <s v="455905440"/>
    <s v="Gažarová Drahomíra"/>
    <n v="20210326"/>
    <n v="20210401"/>
    <x v="2"/>
    <n v="7"/>
    <s v="J128;U071;Z290;I10;E782;M8100;;;;;;;;;;"/>
    <s v="21215"/>
    <s v="30"/>
    <s v="Geriatrie"/>
    <s v="89301301"/>
    <s v="3011"/>
    <n v="205"/>
    <s v="A"/>
    <s v="04-K02-04"/>
    <s v="Záněty plic u pacientů s CC=0-1"/>
    <n v="27528"/>
    <n v="8034"/>
    <n v="0"/>
    <n v="0"/>
    <n v="745.24"/>
    <n v="0"/>
    <n v="0"/>
    <n v="480"/>
    <n v="45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55905440"/>
    <d v="2021-03-26T00:00:00"/>
    <d v="2021-04-01T00:00:00"/>
    <n v="2021"/>
    <s v="3"/>
    <s v="5"/>
    <s v="3011"/>
    <s v="89301301"/>
    <x v="6"/>
  </r>
  <r>
    <n v="2023"/>
    <s v="2021040704554194391"/>
    <s v="455419439"/>
    <s v="Axmanová Dobroslava"/>
    <n v="20210401"/>
    <n v="20210407"/>
    <x v="2"/>
    <n v="7"/>
    <s v="J068;U071;Z290;N390;E117;I10;;;;;;;;;;"/>
    <s v="21415,21221,21413,21225"/>
    <s v="30"/>
    <s v="Geriatrie"/>
    <s v="89301301"/>
    <s v="3011"/>
    <n v="205"/>
    <s v="A"/>
    <s v="03-K02-02"/>
    <s v="Záněty horních cest dýchacích a hrtanu u pacientů ve věku 65 a více let nebo s CC=1-2"/>
    <n v="26593"/>
    <n v="8484"/>
    <n v="0"/>
    <n v="0"/>
    <n v="163.72999999999999"/>
    <n v="0"/>
    <n v="0"/>
    <n v="480"/>
    <n v="900"/>
    <n v="3236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s v="26"/>
    <m/>
    <s v="78401"/>
    <s v="Olomoucký"/>
    <s v="Olomouc"/>
    <s v="Litovelsk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5419439"/>
    <d v="2021-04-01T00:00:00"/>
    <d v="2021-04-07T00:00:00"/>
    <n v="2021"/>
    <s v="3"/>
    <s v="5"/>
    <s v="3011"/>
    <s v="89301301"/>
    <x v="6"/>
  </r>
  <r>
    <n v="2023"/>
    <s v="2021040704501064111"/>
    <s v="450106411"/>
    <s v="Kalousek František"/>
    <n v="20210402"/>
    <n v="20210407"/>
    <x v="2"/>
    <n v="6"/>
    <s v="E838;U071;Z290;J128;I483;I259;;;;;;;;;;"/>
    <m/>
    <s v="30"/>
    <s v="Geriatrie"/>
    <s v="89301301"/>
    <s v="3011"/>
    <n v="205"/>
    <s v="A"/>
    <s v="10-K12-01"/>
    <s v="Poruchy metabolismu a vnitřního prostředí mimo dehydrataci u pacientů s CC=4"/>
    <n v="25396"/>
    <n v="7070"/>
    <n v="0"/>
    <n v="0"/>
    <n v="163.88"/>
    <n v="0"/>
    <n v="0"/>
    <n v="400"/>
    <n v="750"/>
    <n v="107566"/>
    <s v="30"/>
    <s v="Geriatrie"/>
    <s v="89301301"/>
    <s v="3011"/>
    <n v="14"/>
    <n v="5"/>
    <n v="28"/>
    <n v="174212"/>
    <n v="5505"/>
    <n v="1"/>
    <n v="21864"/>
    <n v="2.4"/>
    <n v="2.3264999999999998"/>
    <n v="7.3499999999999996E-2"/>
    <n v="2.3999999389052391"/>
    <n v="2.3264999389648438"/>
    <n v="7.3499999940395355E-2"/>
    <s v="5"/>
    <s v="30"/>
    <m/>
    <m/>
    <m/>
    <s v="78346"/>
    <s v="Olomoucký"/>
    <s v="Olomouc"/>
    <s v="Olomouc západ"/>
    <s v="E83 - Poruchy metabolizmu minerálů"/>
    <s v="E838 - Jiné poruchy metabolizmu minerálů"/>
    <m/>
    <s v="E838 - Jiné poruchy metabolizmu minerálů"/>
    <s v="450106411"/>
    <d v="2021-04-02T00:00:00"/>
    <d v="2021-04-07T00:00:00"/>
    <n v="2021"/>
    <s v="2"/>
    <s v="5"/>
    <s v="3011"/>
    <s v="89301301"/>
    <x v="6"/>
  </r>
  <r>
    <n v="2023"/>
    <s v="2021040904001134831"/>
    <s v="400113483"/>
    <s v="Čechák Ladislav"/>
    <n v="20210326"/>
    <n v="20210409"/>
    <x v="2"/>
    <n v="15"/>
    <s v="I260;U071;I10;I350;E789;I250;;;;;;;;;;"/>
    <s v="21413,21225,21415,21001,21221"/>
    <s v="30"/>
    <s v="Geriatrie"/>
    <s v="89301301"/>
    <s v="3011"/>
    <n v="205"/>
    <s v="A"/>
    <s v="04-K05-03"/>
    <s v="Plicní embolie v CVSP u pacientů bez akutního cor pulmonale s CC=0-2"/>
    <n v="57272"/>
    <n v="17427"/>
    <n v="11917"/>
    <n v="0"/>
    <n v="392.06"/>
    <n v="1095"/>
    <n v="0"/>
    <n v="1040"/>
    <n v="1950"/>
    <n v="53306"/>
    <s v="01"/>
    <s v="I. interní klinika - kardiologická"/>
    <s v="89301013"/>
    <s v="0131"/>
    <n v="7"/>
    <n v="2"/>
    <n v="12"/>
    <n v="54355"/>
    <n v="1086"/>
    <n v="1"/>
    <n v="3765"/>
    <n v="0.74039999999999995"/>
    <n v="0.72589999999999999"/>
    <n v="1.4500000000000001E-2"/>
    <n v="0.92705998569726944"/>
    <n v="0.91255998611450195"/>
    <n v="1.4499999582767487E-2"/>
    <s v="4"/>
    <s v="30"/>
    <m/>
    <s v="26"/>
    <m/>
    <s v="78365"/>
    <s v="Olomoucký"/>
    <s v="Olomouc"/>
    <s v="Olomouc sever"/>
    <s v="I26 - Plicní embolie"/>
    <s v="I260 - Plicní embolie s akutním cor pulmonale"/>
    <m/>
    <s v="I260 - Plicní embolie s akutním cor pulmonale"/>
    <s v="400113483"/>
    <d v="2021-03-27T00:00:00"/>
    <d v="2021-04-09T00:00:00"/>
    <n v="2021"/>
    <s v="6"/>
    <s v="4"/>
    <s v="3011"/>
    <s v="89301301"/>
    <x v="36"/>
  </r>
  <r>
    <n v="2023"/>
    <s v="2021041696521661721"/>
    <s v="9652166172"/>
    <s v="Dudková Lucie"/>
    <n v="20210309"/>
    <n v="20210416"/>
    <x v="2"/>
    <n v="39"/>
    <s v="O820;O998;C412;;;;;;;;;;;;;"/>
    <s v="21415,21225,91995,42520,91985,21221,42510,21413,35520,21215,63127,37115,21717,63135"/>
    <s v="21"/>
    <s v="Onkologická klinika"/>
    <s v="89301211"/>
    <s v="2112"/>
    <n v="205"/>
    <s v="A"/>
    <s v="17-C06-02"/>
    <s v="Chemoterapie nebo cílená léčba pro špatně diferencované novotvary u pacientů ve věku 18 a více let a s CC=2-4"/>
    <n v="188257"/>
    <n v="47652"/>
    <n v="0"/>
    <n v="0"/>
    <n v="60109.66"/>
    <n v="8022.19"/>
    <n v="1422.18"/>
    <n v="3260"/>
    <n v="5025"/>
    <n v="161569"/>
    <s v="08"/>
    <s v="Porodnicko-gynekologická klinika"/>
    <s v="89301081"/>
    <s v="0817"/>
    <n v="5"/>
    <n v="2"/>
    <n v="12"/>
    <n v="38167"/>
    <n v="26143"/>
    <n v="1"/>
    <n v="61997"/>
    <n v="0.85880000000000001"/>
    <n v="0.50970000000000004"/>
    <n v="0.34910000000000002"/>
    <n v="2.5102299451828003"/>
    <n v="2.1611299514770508"/>
    <n v="0.34909999370574951"/>
    <s v="1"/>
    <s v="21"/>
    <s v="08"/>
    <s v="26,21,39,08"/>
    <s v="POROD"/>
    <s v="78985"/>
    <s v="Olomoucký"/>
    <s v="Šumperk"/>
    <s v="Mohelnicko"/>
    <s v="O82 - Porod jediného plodu císařským řezem"/>
    <s v="O820 - Plánovaný císařský řez"/>
    <m/>
    <s v="O820 - Plánovaný císařský řez"/>
    <s v="9652166172"/>
    <d v="2021-04-03T00:00:00"/>
    <d v="2021-04-09T00:00:00"/>
    <n v="2021"/>
    <s v="6"/>
    <s v="3"/>
    <s v="3011"/>
    <s v="89301301"/>
    <x v="41"/>
  </r>
  <r>
    <n v="2023"/>
    <s v="2021051204709294011"/>
    <s v="470929401"/>
    <s v="Štefan František"/>
    <n v="20210418"/>
    <n v="20210512"/>
    <x v="2"/>
    <n v="25"/>
    <s v="J128;U071;Z290;E118;I10;N309;;;;;;;;;;"/>
    <s v="21415,21225,21413,21221,21717,21001"/>
    <s v="16"/>
    <s v="Klinika plicních nemocí a tuberkulózy"/>
    <s v="89301161"/>
    <s v="1611"/>
    <n v="205"/>
    <s v="A"/>
    <s v="04-K08-02"/>
    <s v="Respirační selhání u pacientů s CC=4"/>
    <n v="224773"/>
    <n v="11524"/>
    <n v="92736"/>
    <n v="0"/>
    <n v="60956.2"/>
    <n v="0"/>
    <n v="0"/>
    <n v="620"/>
    <n v="1200"/>
    <n v="206367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16"/>
    <m/>
    <s v="26"/>
    <m/>
    <s v="78345"/>
    <s v="Olomoucký"/>
    <s v="Olomouc"/>
    <s v="Litovelsko"/>
    <s v="J12 - Virový zánět plic (pneumonie) nezařazený jinde"/>
    <s v="J128 - Jiná virová pneumonie"/>
    <m/>
    <s v="J128 - Jiná virová pneumonie"/>
    <s v="470929401"/>
    <d v="2021-04-18T00:00:00"/>
    <d v="2021-04-22T00:00:00"/>
    <n v="2021"/>
    <s v="2"/>
    <s v="3"/>
    <s v="3011"/>
    <s v="89301301"/>
    <x v="6"/>
  </r>
  <r>
    <n v="2023"/>
    <s v="2021042072571753211"/>
    <s v="7257175321"/>
    <s v="Žouželková Dagmar"/>
    <n v="20210411"/>
    <n v="20210420"/>
    <x v="2"/>
    <n v="10"/>
    <s v="J128;U071;Z290;E039;;;;;;;;;;;;"/>
    <s v="21225,21221,37115,21413"/>
    <s v="30"/>
    <s v="Geriatrie"/>
    <s v="89301301"/>
    <s v="3011"/>
    <n v="205"/>
    <s v="A"/>
    <s v="04-K02-04"/>
    <s v="Záněty plic u pacientů s CC=0-1"/>
    <n v="38936"/>
    <n v="11860"/>
    <n v="0"/>
    <n v="0"/>
    <n v="832.41"/>
    <n v="0"/>
    <n v="0"/>
    <n v="720"/>
    <n v="67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,39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7257175321"/>
    <d v="2021-04-11T00:00:00"/>
    <d v="2021-04-20T00:00:00"/>
    <n v="2021"/>
    <s v="6"/>
    <s v="1"/>
    <s v="3011"/>
    <s v="89301301"/>
    <x v="6"/>
  </r>
  <r>
    <n v="2023"/>
    <s v="2021042204958102341"/>
    <s v="495810234"/>
    <s v="Daníčková Květoslava"/>
    <n v="20210418"/>
    <n v="20210422"/>
    <x v="2"/>
    <n v="5"/>
    <s v="J128;U071;Z290;E86;I10;E782;;;;;;;;;;"/>
    <s v="21001,21225,21221,21415,21413"/>
    <s v="30"/>
    <s v="Geriatrie"/>
    <s v="89301301"/>
    <s v="3011"/>
    <n v="205"/>
    <s v="A"/>
    <s v="04-K02-04"/>
    <s v="Záněty plic u pacientů s CC=0-1"/>
    <n v="22146"/>
    <n v="5656"/>
    <n v="0"/>
    <n v="0"/>
    <n v="0"/>
    <n v="0"/>
    <n v="0"/>
    <n v="320"/>
    <n v="60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95810234"/>
    <d v="2021-04-18T00:00:00"/>
    <d v="2021-04-22T00:00:00"/>
    <n v="2021"/>
    <s v="2"/>
    <s v="4"/>
    <s v="3011"/>
    <s v="89301301"/>
    <x v="6"/>
  </r>
  <r>
    <n v="2023"/>
    <s v="2021041305260032161"/>
    <s v="526003216"/>
    <s v="Procházková Zdenka"/>
    <n v="20210405"/>
    <n v="20210413"/>
    <x v="2"/>
    <n v="9"/>
    <s v="S010;W1991;J068;U071;J160;Z290;F321;;;;;;;;;"/>
    <s v="21415,21225,21413,21221,21001"/>
    <s v="30"/>
    <s v="Geriatrie"/>
    <s v="89301301"/>
    <s v="3011"/>
    <n v="205"/>
    <s v="A"/>
    <s v="09-K12-00"/>
    <s v="Poranění kožního krytu hlavy a krku"/>
    <n v="36185"/>
    <n v="11312"/>
    <n v="0"/>
    <n v="0"/>
    <n v="163.88"/>
    <n v="0"/>
    <n v="0"/>
    <n v="640"/>
    <n v="1200"/>
    <n v="24905"/>
    <s v="30"/>
    <s v="Geriatrie"/>
    <s v="89301301"/>
    <s v="3011"/>
    <n v="3"/>
    <n v="2"/>
    <n v="5"/>
    <n v="19501"/>
    <n v="51"/>
    <n v="1"/>
    <n v="1051"/>
    <n v="0.2611"/>
    <n v="0.26040000000000002"/>
    <n v="6.9999999999999999E-4"/>
    <n v="0.46941998903639615"/>
    <n v="0.46871998906135559"/>
    <n v="6.99999975040555E-4"/>
    <s v="1"/>
    <s v="30"/>
    <m/>
    <s v="26"/>
    <m/>
    <s v="77900"/>
    <s v="Olomoucký"/>
    <s v="Olomouc"/>
    <s v="Olomouc město"/>
    <s v="S01 - Otevřená rána hlavy"/>
    <s v="S010 - Otevřená rána vlasové části hlavy"/>
    <m/>
    <s v="S010 - Otevřená rána vlasové části hlavy"/>
    <s v="526003216"/>
    <d v="2021-04-05T00:00:00"/>
    <d v="2021-04-13T00:00:00"/>
    <n v="2021"/>
    <s v="3"/>
    <s v="1"/>
    <s v="3011"/>
    <s v="89301301"/>
    <x v="6"/>
  </r>
  <r>
    <n v="2023"/>
    <s v="2021041393112057061"/>
    <s v="9311205706"/>
    <s v="Pospíšil Petr"/>
    <n v="20210408"/>
    <n v="20210413"/>
    <x v="2"/>
    <n v="6"/>
    <s v="C629;U071;Z290;Z228;K900;;;;;;;;;;;"/>
    <m/>
    <s v="30"/>
    <s v="Geriatrie"/>
    <s v="89301301"/>
    <s v="3011"/>
    <n v="205"/>
    <s v="A"/>
    <s v="12-K07-00"/>
    <s v="Zhoubný novotvar šourku, varlat a testikulárních adnex"/>
    <n v="19599"/>
    <n v="6695"/>
    <n v="0"/>
    <n v="0"/>
    <n v="0"/>
    <n v="0"/>
    <n v="0"/>
    <n v="400"/>
    <n v="375"/>
    <n v="22474"/>
    <s v="30"/>
    <s v="Geriatrie"/>
    <s v="89301301"/>
    <s v="3011"/>
    <n v="4"/>
    <n v="2"/>
    <n v="8"/>
    <n v="36983"/>
    <n v="2755"/>
    <n v="1"/>
    <n v="12324"/>
    <n v="0.53069999999999995"/>
    <n v="0.49390000000000001"/>
    <n v="3.6799999999999999E-2"/>
    <n v="0.49390000104904175"/>
    <n v="0.49390000104904175"/>
    <n v="0"/>
    <s v="1"/>
    <s v="30"/>
    <m/>
    <m/>
    <m/>
    <s v="78501"/>
    <s v="Olomoucký"/>
    <s v="Olomouc"/>
    <s v="Šternbersko"/>
    <s v="C62 - Zhoubný novotvar varlete"/>
    <s v="C629 - ZN - varle [testis] NS"/>
    <m/>
    <s v="C629 - ZN - varle [testis] NS"/>
    <s v="9311205706"/>
    <d v="2021-04-08T00:00:00"/>
    <d v="2021-04-13T00:00:00"/>
    <n v="2021"/>
    <s v="6"/>
    <s v="1"/>
    <s v="3011"/>
    <s v="89301301"/>
    <x v="6"/>
  </r>
  <r>
    <n v="2023"/>
    <s v="2021041366530116401"/>
    <s v="6653011640"/>
    <s v="Sukdolová Hana"/>
    <n v="20210409"/>
    <n v="20210413"/>
    <x v="2"/>
    <n v="5"/>
    <s v="J128;D649;U071;Z290;;;;;;;;;;;;"/>
    <m/>
    <s v="30"/>
    <s v="Geriatrie"/>
    <s v="89301301"/>
    <s v="3011"/>
    <n v="205"/>
    <s v="A"/>
    <s v="16-K02-01"/>
    <s v="Anémie u pacientů s CC=3-4"/>
    <n v="25118"/>
    <n v="5381"/>
    <n v="0"/>
    <n v="0"/>
    <n v="170.45"/>
    <n v="10831.32"/>
    <n v="0"/>
    <n v="320"/>
    <n v="300"/>
    <n v="71961"/>
    <s v="02"/>
    <s v="II. interní klinika gastroenterologie a geriatrie"/>
    <s v="89301021"/>
    <s v="0213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1"/>
    <s v="30"/>
    <m/>
    <m/>
    <m/>
    <s v="78401"/>
    <s v="Olomoucký"/>
    <s v="Olomouc"/>
    <s v="Litovelsko"/>
    <s v="J12 - Virový zánět plic (pneumonie) nezařazený jinde"/>
    <s v="J128 - Jiná virová pneumonie"/>
    <m/>
    <s v="J128 - Jiná virová pneumonie"/>
    <s v="6653011640"/>
    <d v="2021-04-10T00:00:00"/>
    <d v="2021-04-13T00:00:00"/>
    <n v="2021"/>
    <s v="6"/>
    <s v="1"/>
    <s v="3011"/>
    <s v="89301301"/>
    <x v="11"/>
  </r>
  <r>
    <n v="2023"/>
    <s v="2021043005160182031"/>
    <s v="516018203"/>
    <s v="Kolísková Šárka"/>
    <n v="20210412"/>
    <n v="20210430"/>
    <x v="2"/>
    <n v="19"/>
    <s v="J128;U071;Z290;I10;M0530;J9690;;;;;;;;;;"/>
    <s v="90903,21413,21221,21415,21225,21001"/>
    <s v="16"/>
    <s v="Klinika plicních nemocí a tuberkulózy"/>
    <s v="89301161"/>
    <s v="1611"/>
    <n v="205"/>
    <s v="A"/>
    <s v="04-K08-02"/>
    <s v="Respirační selhání u pacientů s CC=4"/>
    <n v="217000"/>
    <n v="11608"/>
    <n v="143308"/>
    <n v="0"/>
    <n v="425.28"/>
    <n v="0"/>
    <n v="0"/>
    <n v="605"/>
    <n v="1125"/>
    <n v="353325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05"/>
    <m/>
    <s v="26,05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16018203"/>
    <d v="2021-04-12T00:00:00"/>
    <d v="2021-04-13T00:00:00"/>
    <n v="2021"/>
    <s v="3"/>
    <s v="3"/>
    <s v="3011"/>
    <s v="89301301"/>
    <x v="6"/>
  </r>
  <r>
    <n v="2023"/>
    <s v="2021041404504034291"/>
    <s v="450403429"/>
    <s v="Šilberský František"/>
    <n v="20210404"/>
    <n v="20210414"/>
    <x v="2"/>
    <n v="11"/>
    <s v="M4686;U071;U582;I10;E119;;;;;;;;;;;"/>
    <s v="21415,21413,21221,21225,21001"/>
    <s v="30"/>
    <s v="Geriatrie"/>
    <s v="89301301"/>
    <s v="3011"/>
    <n v="205"/>
    <s v="A"/>
    <s v="08-K03-01"/>
    <s v="Infekční onemocnění obratlů a meziobratlových plotének u pacientů s CC=1-4"/>
    <n v="51021"/>
    <n v="13701"/>
    <n v="0"/>
    <n v="0"/>
    <n v="913"/>
    <n v="3200.4"/>
    <n v="0"/>
    <n v="730"/>
    <n v="1575"/>
    <n v="177360"/>
    <s v="17"/>
    <s v="Neurologická klinika"/>
    <s v="89301171"/>
    <s v="1711"/>
    <n v="26"/>
    <n v="9"/>
    <n v="43"/>
    <n v="213399"/>
    <n v="16410"/>
    <n v="1"/>
    <n v="43020"/>
    <n v="3.0689000000000002"/>
    <n v="2.8498000000000001"/>
    <n v="0.21909999999999999"/>
    <n v="3.0689001083374023"/>
    <n v="2.8498001098632813"/>
    <n v="0.21909999847412109"/>
    <s v="8"/>
    <s v="30"/>
    <m/>
    <s v="26"/>
    <m/>
    <s v="78983"/>
    <s v="Olomoucký"/>
    <s v="Šumperk"/>
    <s v="Mohelnicko"/>
    <s v="M46 - Jiné zánětlivé spondylopatie"/>
    <s v="M468 - Jiné určené zánětlivé spondylopatie"/>
    <s v="M4686 - Jiné urč.zánětlivé spondylopatie; bederní krajina"/>
    <s v="M4686 - Jiné urč.zánětlivé spondylopatie; bederní krajina"/>
    <s v="450403429"/>
    <d v="2021-04-11T00:00:00"/>
    <d v="2021-04-14T00:00:00"/>
    <n v="2021"/>
    <s v="6"/>
    <s v="8"/>
    <s v="3011"/>
    <s v="89301301"/>
    <x v="7"/>
  </r>
  <r>
    <n v="2023"/>
    <s v="2021041654533012161"/>
    <s v="5453301216"/>
    <s v="Listopadová Zdeňka"/>
    <n v="20210415"/>
    <n v="20210416"/>
    <x v="2"/>
    <n v="2"/>
    <s v="J128;U071;Z290;I269;;;;;;;;;;;;"/>
    <m/>
    <s v="30"/>
    <s v="Geriatrie"/>
    <s v="89301301"/>
    <s v="3011"/>
    <n v="205"/>
    <s v="A"/>
    <s v="04-K02-03"/>
    <s v="Záněty plic u pacientů s CC=2-3"/>
    <n v="13477"/>
    <n v="1414"/>
    <n v="0"/>
    <n v="0"/>
    <n v="253.09"/>
    <n v="0"/>
    <n v="0"/>
    <n v="80"/>
    <n v="150"/>
    <n v="38256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m/>
    <m/>
    <s v="78332"/>
    <s v="Olomoucký"/>
    <s v="Olomouc"/>
    <s v="Litovelsko"/>
    <s v="J12 - Virový zánět plic (pneumonie) nezařazený jinde"/>
    <s v="J128 - Jiná virová pneumonie"/>
    <m/>
    <s v="J128 - Jiná virová pneumonie"/>
    <s v="5453301216"/>
    <d v="2021-04-15T00:00:00"/>
    <d v="2021-04-16T00:00:00"/>
    <n v="2021"/>
    <s v="2"/>
    <s v="5"/>
    <s v="3011"/>
    <s v="89301301"/>
    <x v="6"/>
  </r>
  <r>
    <n v="2023"/>
    <s v="2022030102509284521"/>
    <s v="250928452"/>
    <s v="Tesařík Jaroslav"/>
    <n v="20220207"/>
    <n v="20220301"/>
    <x v="5"/>
    <n v="23"/>
    <s v="N390;E118;N189;E86;;;;;;;;;;;;"/>
    <s v="21225,21413,21415,21221,21215"/>
    <s v="30"/>
    <s v="Geriatrie"/>
    <s v="89301301"/>
    <s v="3011"/>
    <n v="111"/>
    <s v="A"/>
    <s v="11-K01-04"/>
    <s v="Záněty močových cest u pacientů ve věku 18 a více let s CC=0"/>
    <n v="57896"/>
    <n v="28278"/>
    <n v="0"/>
    <n v="0"/>
    <n v="1433.79"/>
    <n v="0"/>
    <n v="0"/>
    <n v="1760"/>
    <n v="3300"/>
    <n v="79891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1.0492399847134948"/>
    <n v="1.035539984703064"/>
    <n v="1.3700000010430813E-2"/>
    <s v="1"/>
    <s v="02"/>
    <m/>
    <s v="26"/>
    <s v="Geriatrie"/>
    <s v="78375"/>
    <s v="Olomoucký"/>
    <s v="Olomouc"/>
    <s v="Olomouc jih"/>
    <s v="N39 - Jiná onemocnění močové soustavy"/>
    <s v="N390 - Infekce močového ústrojí neurčené lokalizace"/>
    <m/>
    <s v="N390 - Infekce močového ústrojí neurčené lokalizace"/>
    <s v="250928452"/>
    <d v="2022-02-09T00:00:00"/>
    <d v="2022-03-01T00:00:00"/>
    <n v="2022"/>
    <s v="6"/>
    <s v="1"/>
    <s v="3011"/>
    <s v="89301301"/>
    <x v="2"/>
  </r>
  <r>
    <n v="2023"/>
    <s v="2022030204101124091"/>
    <s v="410112409"/>
    <s v="Vogl Jaroslav"/>
    <n v="20220119"/>
    <n v="20220302"/>
    <x v="5"/>
    <n v="43"/>
    <s v="K550;I748;I269;C61;I10;N182;;;;;;;;;;"/>
    <s v="21415,90902,51353,21225,21413,21221,89323,21215,90952,78989,90903"/>
    <s v="30"/>
    <s v="Geriatrie"/>
    <s v="89301301"/>
    <s v="3011"/>
    <n v="111"/>
    <s v="D"/>
    <s v="06-I06-01"/>
    <s v="Výkon na cévách pro vaskulární onemocnění střeva"/>
    <n v="454999"/>
    <n v="17798"/>
    <n v="291476"/>
    <n v="0"/>
    <n v="20801.72"/>
    <n v="2245.9"/>
    <n v="21969.89"/>
    <n v="1040"/>
    <n v="1950"/>
    <n v="1010020"/>
    <s v="07"/>
    <s v="Klinika anesteziologie, resuscitace a intenzivní medicíny"/>
    <s v="89301593"/>
    <s v="0735"/>
    <n v="18"/>
    <n v="6"/>
    <n v="33"/>
    <n v="400786"/>
    <n v="74322"/>
    <n v="24774"/>
    <n v="146992"/>
    <n v="6.3445999999999998"/>
    <n v="5.3521000000000001"/>
    <n v="0.99250000000000005"/>
    <n v="8.1286298632621765"/>
    <n v="7.1361298561096191"/>
    <n v="0.99250000715255737"/>
    <s v="1"/>
    <s v="07"/>
    <s v="04"/>
    <s v="26,34,07,02,04"/>
    <s v="Geriatrie"/>
    <s v="77900"/>
    <s v="Olomoucký"/>
    <s v="Olomouc"/>
    <s v="Olomouc město"/>
    <s v="K55 - Vaskulární onemocnění střeva"/>
    <s v="K550 - Akutní vaskulární onemocnění střeva"/>
    <m/>
    <s v="K550 - Akutní vaskulární onemocnění střeva"/>
    <s v="410112409"/>
    <d v="2022-02-25T00:00:00"/>
    <d v="2022-03-02T00:00:00"/>
    <n v="2022"/>
    <s v="6"/>
    <s v="1"/>
    <s v="3011"/>
    <s v="89301301"/>
    <x v="11"/>
  </r>
  <r>
    <n v="2023"/>
    <s v="2022030403010034331"/>
    <s v="301003433"/>
    <s v="Florík Ladislav"/>
    <n v="20220131"/>
    <n v="20220304"/>
    <x v="5"/>
    <n v="33"/>
    <s v="N390;I260;I481;N40;G20;;;;;;;;;;;"/>
    <s v="21225,21001,21413,21221,21215,21415"/>
    <s v="30"/>
    <s v="Geriatrie"/>
    <s v="89301301"/>
    <s v="3011"/>
    <n v="111"/>
    <s v="A"/>
    <s v="11-K01-01"/>
    <s v="Záněty močových cest u pacientů s CC=3-4"/>
    <n v="100047"/>
    <n v="43284"/>
    <n v="0"/>
    <n v="0"/>
    <n v="8602.91"/>
    <n v="0"/>
    <n v="0"/>
    <n v="2560"/>
    <n v="7200"/>
    <n v="133104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858989991247654"/>
    <n v="1.7873899936676025"/>
    <n v="7.1599997580051422E-2"/>
    <s v="2"/>
    <s v="02"/>
    <m/>
    <s v="26"/>
    <s v="Geriatrie"/>
    <s v="79600"/>
    <m/>
    <m/>
    <s v="Prostějov"/>
    <s v="N39 - Jiná onemocnění močové soustavy"/>
    <s v="N390 - Infekce močového ústrojí neurčené lokalizace"/>
    <m/>
    <s v="N390 - Infekce močového ústrojí neurčené lokalizace"/>
    <s v="301003433"/>
    <d v="2022-02-10T00:00:00"/>
    <d v="2022-03-04T00:00:00"/>
    <n v="2022"/>
    <s v="6"/>
    <s v="2"/>
    <s v="3011"/>
    <s v="89301301"/>
    <x v="2"/>
  </r>
  <r>
    <n v="2023"/>
    <s v="2022030702657014321"/>
    <s v="265701432"/>
    <s v="Coufalová Vladimíra"/>
    <n v="20220207"/>
    <n v="20220307"/>
    <x v="5"/>
    <n v="29"/>
    <s v="S7200;W1991;I10;E789;F028;;;;;;;;;;;"/>
    <s v="21225,78989,21413,21221,21415,91829,21001,91823,91820,91810,66610,91826"/>
    <s v="30"/>
    <s v="Geriatrie"/>
    <s v="89301301"/>
    <s v="3011"/>
    <n v="111"/>
    <s v="D"/>
    <s v="08-I05-07"/>
    <s v="Implantace cervikokapitální endoprotézy kyčle"/>
    <n v="109970"/>
    <n v="34167"/>
    <n v="20088"/>
    <n v="0"/>
    <n v="3296.66"/>
    <n v="12709.82"/>
    <n v="8743.85"/>
    <n v="2000"/>
    <n v="4800"/>
    <n v="185837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5788698792457581"/>
    <n v="2.2832698822021484"/>
    <n v="0.29559999704360962"/>
    <s v="8"/>
    <s v="11"/>
    <s v="11"/>
    <s v="26,11,07"/>
    <s v="TEPCKP,TEPkycel,Geriatrie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65701432"/>
    <d v="2022-02-21T00:00:00"/>
    <d v="2022-03-07T00:00:00"/>
    <n v="2022"/>
    <s v="6"/>
    <s v="8"/>
    <s v="3011"/>
    <s v="89301301"/>
    <x v="9"/>
  </r>
  <r>
    <n v="2023"/>
    <s v="2022030703457194381"/>
    <s v="345719438"/>
    <s v="Nováková Bětuška"/>
    <n v="20220212"/>
    <n v="20220307"/>
    <x v="5"/>
    <n v="24"/>
    <s v="N300;U071;F059;E86;J069;;;;;;;;;;;"/>
    <s v="21225,21415,21221,21413,21001"/>
    <s v="30"/>
    <s v="Geriatrie"/>
    <s v="89301301"/>
    <s v="3011"/>
    <n v="111"/>
    <s v="A"/>
    <s v="10-K13-01"/>
    <s v="Jiné nutriční poruchy u pacientů s CC=4"/>
    <n v="63687"/>
    <n v="32638"/>
    <n v="0"/>
    <n v="0"/>
    <n v="1141.21"/>
    <n v="0"/>
    <n v="2545.84"/>
    <n v="1840"/>
    <n v="5175"/>
    <n v="193710"/>
    <s v="03"/>
    <s v="III. interní klinika - nefrologická, revmatologická a endokrinologická"/>
    <s v="89301031"/>
    <s v="0312"/>
    <n v="16"/>
    <n v="5"/>
    <n v="32"/>
    <n v="197728"/>
    <n v="7972"/>
    <n v="1"/>
    <n v="30287"/>
    <n v="2.7469999999999999"/>
    <n v="2.6404999999999998"/>
    <n v="0.1065"/>
    <n v="2.7470000684261322"/>
    <n v="2.6405000686645508"/>
    <n v="0.10649999976158142"/>
    <s v="4"/>
    <s v="30"/>
    <m/>
    <s v="26"/>
    <s v="Geriatrie"/>
    <s v="79855"/>
    <s v="Olomoucký"/>
    <s v="Prostějov"/>
    <s v="Konicko"/>
    <s v="N30 - Zánět močového měchýře (cystitida)"/>
    <s v="N300 - Akutní cystitida"/>
    <m/>
    <s v="N300 - Akutní cystitida"/>
    <s v="345719438"/>
    <d v="2022-02-23T00:00:00"/>
    <d v="2022-03-07T00:00:00"/>
    <n v="2022"/>
    <s v="6"/>
    <s v="4"/>
    <s v="3011"/>
    <s v="89301301"/>
    <x v="9"/>
  </r>
  <r>
    <n v="2023"/>
    <s v="2022030903857014471"/>
    <s v="385701447"/>
    <s v="Nováková Naděžda"/>
    <n v="20220304"/>
    <n v="20220309"/>
    <x v="5"/>
    <n v="6"/>
    <s v="E86;I119;I489;;;;;;;;;;;;;"/>
    <s v="21415,21221,21001"/>
    <s v="30"/>
    <s v="Geriatrie"/>
    <s v="89301301"/>
    <s v="3011"/>
    <n v="111"/>
    <s v="A"/>
    <s v="10-K14-02"/>
    <s v="Dehydratace u pacientů ve věku 65 a více let s CC=2-3"/>
    <n v="17467"/>
    <n v="7905"/>
    <n v="0"/>
    <n v="0"/>
    <n v="0"/>
    <n v="0"/>
    <n v="0"/>
    <n v="400"/>
    <n v="1125"/>
    <n v="54994"/>
    <s v="02"/>
    <s v="II. interní klinika gastroenterologie a geriatrie"/>
    <s v="89301026"/>
    <s v="0216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4"/>
    <s v="02"/>
    <m/>
    <s v="26"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385701447"/>
    <d v="2022-03-08T00:00:00"/>
    <d v="2022-03-09T00:00:00"/>
    <n v="2022"/>
    <s v="6"/>
    <s v="4"/>
    <s v="3011"/>
    <s v="89301301"/>
    <x v="2"/>
  </r>
  <r>
    <n v="2023"/>
    <s v="2022031103254204571"/>
    <s v="325420457"/>
    <s v="Bubenková Jana"/>
    <n v="20220301"/>
    <n v="20220311"/>
    <x v="5"/>
    <n v="11"/>
    <s v="S7210;W0000;I7020;I652;I10;E785;;;;;;;;;;"/>
    <s v="21413,66127,21221,21415,53471,21219,21225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61393"/>
    <n v="11299"/>
    <n v="13392"/>
    <n v="0"/>
    <n v="553.03"/>
    <n v="4491.8"/>
    <n v="19054.150000000001"/>
    <n v="680"/>
    <n v="120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m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25420457"/>
    <d v="2022-03-04T00:00:00"/>
    <d v="2022-03-11T00:00:00"/>
    <n v="2022"/>
    <s v="6"/>
    <s v="4"/>
    <s v="3011"/>
    <s v="89301301"/>
    <x v="1"/>
  </r>
  <r>
    <n v="2023"/>
    <s v="2022031403010094371"/>
    <s v="301009437"/>
    <s v="Švarc Alois"/>
    <n v="20220223"/>
    <n v="20220314"/>
    <x v="5"/>
    <n v="20"/>
    <s v="K403;;;;;;;;;;;;;;;"/>
    <s v="21413,21221,21415,21225,51517,21215,78990,21001"/>
    <s v="30"/>
    <s v="Geriatrie"/>
    <s v="89301301"/>
    <s v="3011"/>
    <n v="111"/>
    <s v="C"/>
    <s v="06-I16-04"/>
    <s v="Otevřený chirurgický výkon pro tříselnou nebo stehenní kýlu u pacientů ve věku 16 a více let s CC=0-2"/>
    <n v="69933"/>
    <n v="23997"/>
    <n v="11917"/>
    <n v="0"/>
    <n v="48215.86"/>
    <n v="0"/>
    <n v="904.75"/>
    <n v="1640"/>
    <n v="2700"/>
    <n v="166752"/>
    <s v="04"/>
    <s v="I. chirurgická klinika"/>
    <s v="89301044"/>
    <s v="0432"/>
    <n v="5"/>
    <n v="2"/>
    <n v="7"/>
    <n v="50177"/>
    <n v="1429"/>
    <n v="1"/>
    <n v="4614"/>
    <n v="0.68920000000000003"/>
    <n v="0.67010000000000003"/>
    <n v="1.9099999999999999E-2"/>
    <n v="2.2566799521446228"/>
    <n v="1.715459942817688"/>
    <n v="0.54122000932693481"/>
    <s v="1"/>
    <s v="04"/>
    <s v="04"/>
    <s v="26,07,04"/>
    <s v="Geriatrie"/>
    <s v="78365"/>
    <s v="Olomoucký"/>
    <s v="Olomouc"/>
    <s v="Olomouc sever"/>
    <s v="K40 - Tříselná kýla [hernia inguinalis]"/>
    <s v="K403 - Jednostranná n.neurč. tříselná kýla s neprůchodností bez gangrény"/>
    <m/>
    <s v="K403 - Jednostranná n.neurč. tříselná kýla s neprůchodností bez gangrény"/>
    <s v="301009437"/>
    <d v="2022-03-01T00:00:00"/>
    <d v="2022-03-14T00:00:00"/>
    <n v="2022"/>
    <s v="6"/>
    <s v="1"/>
    <s v="3011"/>
    <s v="89301301"/>
    <x v="21"/>
  </r>
  <r>
    <n v="2023"/>
    <s v="2022033104652264041"/>
    <s v="465226404"/>
    <s v="Dichtlová Anna"/>
    <n v="20220228"/>
    <n v="20220331"/>
    <x v="5"/>
    <n v="32"/>
    <s v="I633;J068;U071;Z290;N390;I10;E034;;;;;;;;;"/>
    <s v="21225,21413,21221,21415,21219,89429,21215,17633"/>
    <s v="30"/>
    <s v="Geriatrie"/>
    <s v="89301301"/>
    <s v="3011"/>
    <n v="111"/>
    <s v="A"/>
    <s v="01-K10-01"/>
    <s v="Mozkový infarkt v komplexním CVSP u pacientů s CC=3-4"/>
    <n v="97594"/>
    <n v="41041"/>
    <n v="0"/>
    <n v="0"/>
    <n v="3002.19"/>
    <n v="0"/>
    <n v="73392.850000000006"/>
    <n v="2480"/>
    <n v="4575"/>
    <n v="308726"/>
    <s v="30"/>
    <s v="Geriatrie"/>
    <s v="89301301"/>
    <s v="3011"/>
    <n v="13"/>
    <n v="4"/>
    <n v="26"/>
    <n v="196124"/>
    <n v="2673"/>
    <n v="1"/>
    <n v="10384"/>
    <n v="2.6547999999999998"/>
    <n v="2.6191"/>
    <n v="3.5700000000000003E-2"/>
    <n v="4.1572198867797852"/>
    <n v="3.3443899154663086"/>
    <n v="0.81282997131347656"/>
    <s v="4"/>
    <s v="30"/>
    <m/>
    <s v="01,26"/>
    <s v="Geriatrie,AZ_EKG"/>
    <s v="75301"/>
    <s v="Olomoucký"/>
    <s v="Přerov"/>
    <s v="Hranicko"/>
    <s v="I63 - Mozkový infarkt"/>
    <s v="I633 - Mozkový infarkt způs.trombózou mozkových tepen"/>
    <m/>
    <s v="I633 - Mozkový infarkt způs.trombózou mozkových tepen"/>
    <s v="465226404"/>
    <d v="2022-02-28T00:00:00"/>
    <d v="2022-03-15T00:00:00"/>
    <n v="2022"/>
    <s v="6"/>
    <s v="3"/>
    <s v="3011"/>
    <s v="89301301"/>
    <x v="17"/>
  </r>
  <r>
    <n v="2023"/>
    <s v="2022031503856217191"/>
    <s v="385621719"/>
    <s v="Procházková Emilia"/>
    <n v="20220125"/>
    <n v="20220315"/>
    <x v="5"/>
    <n v="50"/>
    <s v="I500;U071;N1792;I489;I259;E119;;;;;;;;;;"/>
    <s v="21225,21413,21215,21415,21221,21001"/>
    <s v="30"/>
    <s v="Geriatrie"/>
    <s v="89301301"/>
    <s v="3011"/>
    <n v="111"/>
    <s v="A"/>
    <s v="05-K07-03"/>
    <s v="Srdeční selhání v CVSP u pacientů s CC=3-4"/>
    <n v="222259"/>
    <n v="40570"/>
    <n v="101136"/>
    <n v="0"/>
    <n v="14692.32"/>
    <n v="2739.34"/>
    <n v="2545.84"/>
    <n v="2640"/>
    <n v="6900"/>
    <n v="284286"/>
    <s v="02"/>
    <s v="II. interní klinika gastroenterologie a geriatrie"/>
    <s v="89301023"/>
    <s v="0231"/>
    <n v="13"/>
    <n v="4"/>
    <n v="26"/>
    <n v="131996"/>
    <n v="3152"/>
    <n v="1"/>
    <n v="13581"/>
    <n v="1.8048"/>
    <n v="1.7626999999999999"/>
    <n v="4.2099999999999999E-2"/>
    <n v="3.8444599807262421"/>
    <n v="3.7152299880981445"/>
    <n v="0.12922999262809753"/>
    <s v="4"/>
    <s v="02"/>
    <m/>
    <s v="26"/>
    <s v="Geriatrie"/>
    <s v="78346"/>
    <s v="Olomoucký"/>
    <s v="Olomouc"/>
    <s v="Olomouc západ"/>
    <s v="I50 - Selhání srdce"/>
    <s v="I500 - Městnavé selhání srdce"/>
    <m/>
    <s v="I500 - Městnavé selhání srdce"/>
    <s v="385621719"/>
    <d v="2022-03-02T00:00:00"/>
    <d v="2022-03-15T00:00:00"/>
    <n v="2022"/>
    <s v="6"/>
    <s v="4"/>
    <s v="3011"/>
    <s v="89301301"/>
    <x v="2"/>
  </r>
  <r>
    <n v="2023"/>
    <s v="2022031503408184651"/>
    <s v="340818465"/>
    <s v="Fiala Miloň"/>
    <n v="20220226"/>
    <n v="20220315"/>
    <x v="5"/>
    <n v="18"/>
    <s v="I635;I489;I10;I259;;;;;;;;;;;;"/>
    <s v="21415,72015,21225,72213,21221,21215,21413"/>
    <s v="30"/>
    <s v="Geriatrie"/>
    <s v="89301301"/>
    <s v="3011"/>
    <n v="111"/>
    <s v="A"/>
    <s v="01-K10-02"/>
    <s v="Mozkový infarkt v komplexním CVSP u pacientů s CC=1-2"/>
    <n v="84706"/>
    <n v="19801"/>
    <n v="16488"/>
    <n v="0"/>
    <n v="0"/>
    <n v="0"/>
    <n v="0"/>
    <n v="1090"/>
    <n v="2925"/>
    <n v="118069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1"/>
    <s v="17"/>
    <m/>
    <s v="36,26"/>
    <s v="Geriatrie"/>
    <s v="772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40818465"/>
    <d v="2022-03-04T00:00:00"/>
    <d v="2022-03-15T00:00:00"/>
    <n v="2022"/>
    <s v="6"/>
    <s v="1"/>
    <s v="3011"/>
    <s v="89301301"/>
    <x v="37"/>
  </r>
  <r>
    <n v="2023"/>
    <s v="2022031704009144561"/>
    <s v="400914456"/>
    <s v="Kahánek Miloslav"/>
    <n v="20220205"/>
    <n v="20220317"/>
    <x v="5"/>
    <n v="41"/>
    <s v="J180;N1782;E86;I10;E039;;;;;;;;;;;"/>
    <s v="21413,21225,21221,21415,21001,21717"/>
    <s v="30"/>
    <s v="Geriatrie"/>
    <s v="89301301"/>
    <s v="3011"/>
    <n v="111"/>
    <s v="A"/>
    <s v="04-K02-03"/>
    <s v="Záněty plic u pacientů s CC=2-3"/>
    <n v="98091"/>
    <n v="50684"/>
    <n v="0"/>
    <n v="0"/>
    <n v="1009.88"/>
    <n v="0"/>
    <n v="0"/>
    <n v="3200"/>
    <n v="9000"/>
    <n v="187163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2.4821700230240822"/>
    <n v="2.4306700229644775"/>
    <n v="5.1500000059604645E-2"/>
    <s v="4"/>
    <s v="02"/>
    <m/>
    <s v="26"/>
    <s v="Geriatrie"/>
    <s v="78361"/>
    <s v="Olomoucký"/>
    <s v="Olomouc"/>
    <s v="Olomouc sever"/>
    <s v="J18 - Pneumonie, původce NS"/>
    <s v="J180 - Bronchopneumonie NS"/>
    <m/>
    <s v="J180 - Bronchopneumonie NS"/>
    <s v="400914456"/>
    <d v="2022-02-10T00:00:00"/>
    <d v="2022-03-17T00:00:00"/>
    <n v="2022"/>
    <s v="6"/>
    <s v="4"/>
    <s v="3011"/>
    <s v="89301301"/>
    <x v="11"/>
  </r>
  <r>
    <n v="2023"/>
    <s v="2022031704054194031"/>
    <s v="405419403"/>
    <s v="Skurčáková Josefa"/>
    <n v="20220304"/>
    <n v="20220317"/>
    <x v="5"/>
    <n v="14"/>
    <s v="S7220;W1999;I10;M8108;;;;;;;;;;;;"/>
    <s v="21413,21219,21225,21415,53471,21221,66127,21001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77686"/>
    <n v="12535"/>
    <n v="32005"/>
    <n v="0"/>
    <n v="33.14"/>
    <n v="12216.38"/>
    <n v="8834.1299999999992"/>
    <n v="720"/>
    <n v="13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49"/>
    <s v="Olomoucký"/>
    <s v="Olomouc"/>
    <s v="Olomouc západ"/>
    <s v="S72 - Zlomenina kosti stehenní [fractura femoris]"/>
    <s v="S722 - Subtrochanterická zlomenina"/>
    <s v="S7220 - Subtrochanterická zlomenina; zavřená"/>
    <s v="S7220 - Subtrochanterická zlomenina; zavřená"/>
    <s v="405419403"/>
    <d v="2022-03-08T00:00:00"/>
    <d v="2022-03-17T00:00:00"/>
    <n v="2022"/>
    <s v="6"/>
    <s v="4"/>
    <s v="3011"/>
    <s v="89301301"/>
    <x v="16"/>
  </r>
  <r>
    <n v="2023"/>
    <s v="2022031803853264381"/>
    <s v="385326438"/>
    <s v="Válková Marie"/>
    <n v="20220225"/>
    <n v="20220318"/>
    <x v="5"/>
    <n v="22"/>
    <s v="I635;I10;E782;I480;;;;;;;;;;;;"/>
    <s v="21413,21221,21415,72213,21225,72015,21001"/>
    <s v="30"/>
    <s v="Geriatrie"/>
    <s v="89301301"/>
    <s v="3011"/>
    <n v="111"/>
    <s v="A"/>
    <s v="01-K10-02"/>
    <s v="Mozkový infarkt v komplexním CVSP u pacientů s CC=1-2"/>
    <n v="75849"/>
    <n v="29625"/>
    <n v="0"/>
    <n v="0"/>
    <n v="0"/>
    <n v="0"/>
    <n v="0"/>
    <n v="1620"/>
    <n v="4725"/>
    <n v="125153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988600492477417"/>
    <n v="1.6988600492477417"/>
    <n v="0"/>
    <s v="1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85326438"/>
    <d v="2022-03-03T00:00:00"/>
    <d v="2022-03-18T00:00:00"/>
    <n v="2022"/>
    <s v="6"/>
    <s v="1"/>
    <s v="3011"/>
    <s v="89301301"/>
    <x v="37"/>
  </r>
  <r>
    <n v="2023"/>
    <s v="2022032405310233701"/>
    <s v="531023370"/>
    <s v="Krč Ludvík"/>
    <n v="20220225"/>
    <n v="20220324"/>
    <x v="5"/>
    <n v="28"/>
    <s v="K922;Z290;U071;;;;;;;;;;;;;"/>
    <s v="21413,21415,21225,21221,21215"/>
    <s v="30"/>
    <s v="Geriatrie"/>
    <s v="89301301"/>
    <s v="3011"/>
    <n v="111"/>
    <s v="A"/>
    <s v="06-K20-01"/>
    <s v="Krvácení z trávicí soustavy u pacientů s CC=3-4"/>
    <n v="109622"/>
    <n v="29438"/>
    <n v="36026"/>
    <n v="0"/>
    <n v="2876.25"/>
    <n v="48051.839999999997"/>
    <n v="0"/>
    <n v="1840"/>
    <n v="2625"/>
    <n v="182548"/>
    <s v="01"/>
    <s v="I. interní klinika - kardiologická"/>
    <s v="89301013"/>
    <s v="0131"/>
    <n v="11"/>
    <n v="4"/>
    <n v="22"/>
    <n v="115759"/>
    <n v="13290"/>
    <n v="1"/>
    <n v="38279"/>
    <n v="1.7234"/>
    <n v="1.5459000000000001"/>
    <n v="0.17749999999999999"/>
    <n v="2.3518100678920746"/>
    <n v="2.0518300533294678"/>
    <n v="0.29998001456260681"/>
    <s v="1"/>
    <s v="01"/>
    <m/>
    <s v="26"/>
    <s v="Geriatrie"/>
    <s v="77900"/>
    <s v="Olomoucký"/>
    <s v="Olomouc"/>
    <s v="Olomouc město"/>
    <s v="K92 - Jiné nemoci trávicí soustavy"/>
    <s v="K922 - Krvácení ze žaludku a střev NS"/>
    <m/>
    <s v="K922 - Krvácení ze žaludku a střev NS"/>
    <s v="531023370"/>
    <d v="2022-03-14T00:00:00"/>
    <d v="2022-03-24T00:00:00"/>
    <n v="2022"/>
    <s v="6"/>
    <s v="1"/>
    <s v="3011"/>
    <s v="89301301"/>
    <x v="11"/>
  </r>
  <r>
    <n v="2023"/>
    <s v="2022032503551314191"/>
    <s v="355131419"/>
    <s v="Bartošková Jarmila"/>
    <n v="20220301"/>
    <n v="20220325"/>
    <x v="5"/>
    <n v="25"/>
    <s v="M8040;M5440;M315;M150;D638;N183;;;;;;;;;;"/>
    <s v="21413,21225,21221,21415,21717,21001"/>
    <s v="30"/>
    <s v="Geriatrie"/>
    <s v="89301301"/>
    <s v="3011"/>
    <n v="111"/>
    <s v="A"/>
    <s v="08-K05-00"/>
    <s v="Patologické zlomeniny"/>
    <n v="64984"/>
    <n v="32239"/>
    <n v="0"/>
    <n v="0"/>
    <n v="0"/>
    <n v="0"/>
    <n v="0"/>
    <n v="1920"/>
    <n v="3600"/>
    <n v="78845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1.0572899580001831"/>
    <n v="1.0572899580001831"/>
    <n v="0"/>
    <s v="1"/>
    <s v="03"/>
    <m/>
    <s v="26"/>
    <s v="Geriatrie"/>
    <s v="78373"/>
    <s v="Olomoucký"/>
    <s v="Olomouc"/>
    <s v="Olomouc jih"/>
    <s v="M80 - Osteoporóza s patologickou zlomeninou"/>
    <s v="M804 - Osteoporóza způsobená léčivy s patologickou zlomeninou"/>
    <s v="M8040 - Osteoporóza způsobená léčivy s pat. zlom.; mnohočetné lokalizace"/>
    <s v="M8040 - Osteoporóza způsobená léčivy s pat. zlom.; mnohočetné lokalizace"/>
    <s v="355131419"/>
    <d v="2022-03-10T00:00:00"/>
    <d v="2022-03-25T00:00:00"/>
    <n v="2022"/>
    <s v="6"/>
    <s v="1"/>
    <s v="3011"/>
    <s v="89301301"/>
    <x v="5"/>
  </r>
  <r>
    <n v="2023"/>
    <s v="2022032803753194541"/>
    <s v="375319454"/>
    <s v="Kaupová Františka"/>
    <n v="20220307"/>
    <n v="20220328"/>
    <x v="5"/>
    <n v="22"/>
    <s v="S7200;W0100;E86;M0590;E118;E039;N183;;;;;;;;;"/>
    <s v="21413,21219,21225,21221,21415"/>
    <s v="30"/>
    <s v="Geriatrie"/>
    <s v="89301301"/>
    <s v="3011"/>
    <n v="111"/>
    <s v="A"/>
    <s v="08-K12-01"/>
    <s v="Poranění pánve a stehna v CVSP u pacientů ve věku 16 a více let a s CC=1-4"/>
    <n v="89300"/>
    <n v="28879"/>
    <n v="0"/>
    <n v="0"/>
    <n v="3880.91"/>
    <n v="0"/>
    <n v="0"/>
    <n v="1680"/>
    <n v="4050"/>
    <n v="96500"/>
    <s v="02"/>
    <s v="II. interní klinika gastroenterologie a geriatrie"/>
    <s v="89301021"/>
    <s v="0213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1"/>
    <s v="02"/>
    <m/>
    <s v="26"/>
    <s v="Geriatrie"/>
    <s v="78316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5319454"/>
    <d v="2022-03-16T00:00:00"/>
    <d v="2022-03-28T00:00:00"/>
    <n v="2022"/>
    <s v="6"/>
    <s v="1"/>
    <s v="3011"/>
    <s v="89301301"/>
    <x v="11"/>
  </r>
  <r>
    <n v="2023"/>
    <s v="2021040805303150681"/>
    <s v="530315068"/>
    <s v="Kadlčík Josef"/>
    <n v="20210402"/>
    <n v="20210408"/>
    <x v="2"/>
    <n v="7"/>
    <s v="K703;U071;Z290;R18;;;;;;;;;;;;"/>
    <s v="51395,15950"/>
    <s v="02"/>
    <s v="II. interní klinika gastroenterologie a geriatrie"/>
    <s v="89301021"/>
    <s v="0213"/>
    <n v="207"/>
    <s v="A"/>
    <s v="07-K04-02"/>
    <s v="Cirhóza a alkoholová hepatitida u pacientů s CC=3"/>
    <n v="33786"/>
    <n v="8338"/>
    <n v="0"/>
    <n v="0"/>
    <n v="3188.71"/>
    <n v="0"/>
    <n v="0"/>
    <n v="480"/>
    <n v="825"/>
    <n v="82016"/>
    <s v="02"/>
    <s v="II. interní klinika gastroenterologie a geriatrie"/>
    <s v="89301021"/>
    <s v="0213"/>
    <n v="13"/>
    <n v="4"/>
    <n v="26"/>
    <n v="107949"/>
    <n v="5990"/>
    <n v="1"/>
    <n v="22036"/>
    <n v="1.5216000000000001"/>
    <n v="1.4416"/>
    <n v="0.08"/>
    <n v="1.5215999633073807"/>
    <n v="1.44159996509552"/>
    <n v="7.9999998211860657E-2"/>
    <s v="1"/>
    <s v="02"/>
    <m/>
    <s v="02"/>
    <m/>
    <s v="78332"/>
    <s v="Olomoucký"/>
    <s v="Olomouc"/>
    <s v="Litovelsko"/>
    <s v="K70 - Alkoholické onemocnění jater"/>
    <s v="K703 - Alkoholická cirhóza jater"/>
    <m/>
    <s v="K703 - Alkoholická cirhóza jater"/>
    <s v="530315068"/>
    <d v="2021-04-02T00:00:00"/>
    <d v="2021-04-03T00:00:00"/>
    <n v="2021"/>
    <s v="6"/>
    <s v="3"/>
    <s v="3011"/>
    <s v="89301301"/>
    <x v="6"/>
  </r>
  <r>
    <n v="2023"/>
    <s v="2021041356602710781"/>
    <s v="5660271078"/>
    <s v="Boďová Alice"/>
    <n v="20210320"/>
    <n v="20210413"/>
    <x v="2"/>
    <n v="25"/>
    <s v="G409;U071;;;;;;;;;;;;;;"/>
    <s v="21413,21221,21415,21225,21001"/>
    <s v="30"/>
    <s v="Geriatrie"/>
    <s v="89301301"/>
    <s v="3011"/>
    <n v="207"/>
    <s v="A"/>
    <s v="01-K03-06"/>
    <s v="Epilepsie mimo CVSP u pacientů s CC=1-2"/>
    <n v="84863"/>
    <n v="32516"/>
    <n v="0"/>
    <n v="0"/>
    <n v="495.24"/>
    <n v="0"/>
    <n v="0"/>
    <n v="1820"/>
    <n v="4650"/>
    <n v="94917"/>
    <s v="17"/>
    <s v="Neurologická klinika"/>
    <s v="89301171"/>
    <s v="1711"/>
    <n v="7"/>
    <n v="2"/>
    <n v="14"/>
    <n v="63456"/>
    <n v="689"/>
    <n v="1"/>
    <n v="4009"/>
    <n v="0.85660000000000003"/>
    <n v="0.84740000000000004"/>
    <n v="9.1999999999999998E-3"/>
    <n v="1.6555799478664994"/>
    <n v="1.6463799476623535"/>
    <n v="9.2000002041459084E-3"/>
    <s v="1"/>
    <s v="30"/>
    <m/>
    <s v="26"/>
    <m/>
    <s v="77900"/>
    <s v="Olomoucký"/>
    <s v="Olomouc"/>
    <s v="Olomouc město"/>
    <s v="G40 - Epilepsie - padoucnice"/>
    <s v="G409 - Epilepsie NS"/>
    <m/>
    <s v="G409 - Epilepsie NS"/>
    <s v="5660271078"/>
    <d v="2021-03-30T00:00:00"/>
    <d v="2021-04-13T00:00:00"/>
    <n v="2021"/>
    <s v="6"/>
    <s v="1"/>
    <s v="3011"/>
    <s v="89301301"/>
    <x v="7"/>
  </r>
  <r>
    <n v="2023"/>
    <s v="2021042105057130561"/>
    <s v="505713056"/>
    <s v="Jurčíková Anna"/>
    <n v="20210408"/>
    <n v="20210421"/>
    <x v="2"/>
    <n v="14"/>
    <s v="T848;Y792;I500;N178;N258;M8195;;;;;;;;;;"/>
    <s v="21221,21415,21413,21225,78989,66837"/>
    <s v="30"/>
    <s v="Geriatrie"/>
    <s v="89301301"/>
    <s v="3011"/>
    <n v="207"/>
    <s v="A"/>
    <s v="08-I31-04"/>
    <s v="Ostatní excize a menší výkony na měkkých tkáních a kůži"/>
    <n v="42557"/>
    <n v="17901"/>
    <n v="0"/>
    <n v="0"/>
    <n v="707.23"/>
    <n v="0"/>
    <n v="0"/>
    <n v="1160"/>
    <n v="1800"/>
    <n v="57972"/>
    <s v="11"/>
    <s v="Ortopedická klinika"/>
    <s v="89301111"/>
    <s v="1111"/>
    <n v="4"/>
    <n v="2"/>
    <n v="7"/>
    <n v="36648"/>
    <n v="170"/>
    <n v="1"/>
    <n v="1552"/>
    <n v="0.49170000000000003"/>
    <n v="0.4894"/>
    <n v="2.3E-3"/>
    <n v="1.005570030072704"/>
    <n v="1.0032700300216675"/>
    <n v="2.3000000510364771E-3"/>
    <s v="4"/>
    <s v="11"/>
    <s v="11"/>
    <s v="26,07,11"/>
    <m/>
    <s v="79061"/>
    <s v="Olomoucký"/>
    <s v="Jeseník"/>
    <s v="Jeseník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505713056"/>
    <d v="2021-04-11T00:00:00"/>
    <d v="2021-04-21T00:00:00"/>
    <n v="2021"/>
    <s v="6"/>
    <s v="4"/>
    <s v="3011"/>
    <s v="89301301"/>
    <x v="8"/>
  </r>
  <r>
    <n v="2023"/>
    <s v="2021042674080648401"/>
    <s v="7408064840"/>
    <s v="Kahánek Marek"/>
    <n v="20210412"/>
    <n v="20210426"/>
    <x v="2"/>
    <n v="15"/>
    <s v="F100;U071;F432;Z290;;;;;;;;;;;;"/>
    <s v="35520,91922,35630,35022,35021"/>
    <s v="18"/>
    <s v="Klinika psychiatrie"/>
    <s v="89301181"/>
    <s v="1813"/>
    <n v="211"/>
    <s v="H"/>
    <s v="19-K04-02"/>
    <s v="Akutní psychiatrická péče 11-15 dnů bez zvýšené psychiatrické péče pro duševní onemocnění u pacientů s CC=0-1"/>
    <n v="63344"/>
    <n v="21723"/>
    <n v="0"/>
    <n v="0"/>
    <n v="0"/>
    <n v="0"/>
    <n v="0"/>
    <n v="1300"/>
    <n v="2100"/>
    <n v="52168"/>
    <s v="02"/>
    <s v="II. interní klinika gastroenterologie a geriatrie"/>
    <s v="89301026"/>
    <s v="0216"/>
    <n v="19"/>
    <n v="6"/>
    <n v="30"/>
    <n v="100187"/>
    <n v="4"/>
    <n v="1"/>
    <n v="1004"/>
    <n v="1.3380000000000001"/>
    <n v="1.3379000000000001"/>
    <n v="1E-4"/>
    <n v="1.3379000425338745"/>
    <n v="1.3379000425338745"/>
    <n v="0"/>
    <s v="4"/>
    <s v="18"/>
    <m/>
    <s v="18"/>
    <m/>
    <s v="79201"/>
    <s v="Moravskoslezský"/>
    <s v="Bruntál"/>
    <s v="Bruntál"/>
    <s v="F10 - Poruchy způsobené alkoholem"/>
    <s v="F100 - Poruchy způsobené alkoholem - akutní intoxikace"/>
    <m/>
    <s v="F100 - Poruchy způsobené alkoholem - akutní intoxikace"/>
    <s v="7408064840"/>
    <d v="2021-04-13T00:00:00"/>
    <d v="2021-04-14T00:00:00"/>
    <n v="2021"/>
    <s v="6"/>
    <s v="3"/>
    <s v="3011"/>
    <s v="89301301"/>
    <x v="2"/>
  </r>
  <r>
    <n v="2023"/>
    <s v="2021042004355304511"/>
    <s v="435530451"/>
    <s v="Hladíková Ludmila"/>
    <n v="20210315"/>
    <n v="20210420"/>
    <x v="2"/>
    <n v="37"/>
    <s v="I269;N309;S3200;S2200;I10;U071;;;;;;;;;;"/>
    <s v="21413,21415,21221,21225"/>
    <s v="30"/>
    <s v="Geriatrie"/>
    <s v="89301301"/>
    <s v="3011"/>
    <n v="211"/>
    <s v="A"/>
    <s v="04-K05-02"/>
    <s v="Plicní embolie v CVSP u pacientů s akutním cor pulmonale, CC=3-4 nebo s umělou plicní ventilací v délce 25-96 hodin (2-4 dny)"/>
    <n v="122747"/>
    <n v="44895"/>
    <n v="10992"/>
    <n v="0"/>
    <n v="1035.6600000000001"/>
    <n v="0"/>
    <n v="0"/>
    <n v="2655"/>
    <n v="6675"/>
    <n v="156318"/>
    <s v="16"/>
    <s v="Klinika plicních nemocí a tuberkulózy"/>
    <s v="89301163"/>
    <s v="1631"/>
    <n v="10"/>
    <n v="3"/>
    <n v="20"/>
    <n v="105252"/>
    <n v="3054"/>
    <n v="1"/>
    <n v="12432"/>
    <n v="1.4463999999999999"/>
    <n v="1.4056"/>
    <n v="4.0800000000000003E-2"/>
    <n v="2.8801099322736263"/>
    <n v="2.8393099308013916"/>
    <n v="4.0800001472234726E-2"/>
    <s v="5"/>
    <s v="16"/>
    <m/>
    <s v="26"/>
    <m/>
    <s v="77900"/>
    <s v="Olomoucký"/>
    <s v="Olomouc"/>
    <s v="Olomouc město"/>
    <s v="I26 - Plicní embolie"/>
    <s v="I269 - Plicní embolie bez akutního cor pulmonale"/>
    <m/>
    <s v="I269 - Plicní embolie bez akutního cor pulmonale"/>
    <s v="435530451"/>
    <d v="2021-03-30T00:00:00"/>
    <d v="2021-04-20T00:00:00"/>
    <n v="2021"/>
    <s v="6"/>
    <s v="5"/>
    <s v="3011"/>
    <s v="89301301"/>
    <x v="10"/>
  </r>
  <r>
    <n v="2023"/>
    <s v="2021042262080803181"/>
    <s v="6208080318"/>
    <s v="Černil Michal"/>
    <n v="20210408"/>
    <n v="20210422"/>
    <x v="2"/>
    <n v="15"/>
    <s v="N450;Z940;I119;D500;I250;U071;;;;;;;;;;"/>
    <m/>
    <s v="30"/>
    <s v="Geriatrie"/>
    <s v="89301301"/>
    <s v="3011"/>
    <n v="211"/>
    <s v="A"/>
    <s v="12-K01-02"/>
    <s v="Záněty mužské reprodukční soustavy u pacientů ve věku 18 a více let s CC=0-2"/>
    <n v="45619"/>
    <n v="18211"/>
    <n v="0"/>
    <n v="0"/>
    <n v="17194.88"/>
    <n v="0"/>
    <n v="0"/>
    <n v="1240"/>
    <n v="1050"/>
    <n v="53417"/>
    <s v="12"/>
    <s v="Urologická klinika"/>
    <s v="89301121"/>
    <s v="1211"/>
    <n v="7"/>
    <n v="2"/>
    <n v="11"/>
    <n v="41423"/>
    <n v="839"/>
    <n v="1"/>
    <n v="2648"/>
    <n v="0.56440000000000001"/>
    <n v="0.55320000000000003"/>
    <n v="1.12E-2"/>
    <n v="0.75459997355937958"/>
    <n v="0.74286997318267822"/>
    <n v="1.1730000376701355E-2"/>
    <s v="5"/>
    <s v="12"/>
    <m/>
    <m/>
    <m/>
    <s v="68201"/>
    <s v="Jihomoravský"/>
    <s v="Vyškov"/>
    <s v="Vyškov"/>
    <s v="N45 - Zánět varlete (orchitida) a nadvarlete (epididymitida)"/>
    <s v="N450 - Orchitida, epididymitida a epididymoorchitida s abscesem"/>
    <m/>
    <s v="N450 - Orchitida, epididymitida a epididymoorchitida s abscesem"/>
    <s v="6208080318"/>
    <d v="2021-04-11T00:00:00"/>
    <d v="2021-04-22T00:00:00"/>
    <n v="2021"/>
    <s v="6"/>
    <s v="5"/>
    <s v="3011"/>
    <s v="89301301"/>
    <x v="8"/>
  </r>
  <r>
    <n v="2023"/>
    <s v="2021040704401260871"/>
    <s v="440126087"/>
    <s v="Hladký Raimund"/>
    <n v="20210326"/>
    <n v="20210407"/>
    <x v="2"/>
    <n v="13"/>
    <s v="J128;U071;Z290;I500;G473;E118;;;;;;;;;;"/>
    <s v="21413,21221,21415,21225,21001"/>
    <s v="30"/>
    <s v="Geriatrie"/>
    <s v="89301301"/>
    <s v="3011"/>
    <n v="211"/>
    <s v="A"/>
    <s v="04-K02-03"/>
    <s v="Záněty plic u pacientů s CC=2-3"/>
    <n v="33626"/>
    <n v="16204"/>
    <n v="0"/>
    <n v="0"/>
    <n v="864.18"/>
    <n v="0"/>
    <n v="0"/>
    <n v="960"/>
    <n v="1800"/>
    <n v="72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440126087"/>
    <d v="2021-03-26T00:00:00"/>
    <d v="2021-04-07T00:00:00"/>
    <n v="2021"/>
    <s v="3"/>
    <s v="5"/>
    <s v="3011"/>
    <s v="89301301"/>
    <x v="6"/>
  </r>
  <r>
    <n v="2023"/>
    <s v="2021040868591608911"/>
    <s v="6859160891"/>
    <s v="Kaňkovská Karin"/>
    <n v="20210323"/>
    <n v="20210408"/>
    <x v="2"/>
    <n v="17"/>
    <s v="J128;Z290;U071;F418;G811;I691;;;;;;;;;;"/>
    <s v="21413,21415,21221,21225"/>
    <s v="30"/>
    <s v="Geriatrie"/>
    <s v="89301301"/>
    <s v="3011"/>
    <n v="211"/>
    <s v="A"/>
    <s v="04-K02-03"/>
    <s v="Záněty plic u pacientů s CC=2-3"/>
    <n v="51620"/>
    <n v="21096"/>
    <n v="0"/>
    <n v="0"/>
    <n v="703.02"/>
    <n v="0"/>
    <n v="0"/>
    <n v="1280"/>
    <n v="2400"/>
    <n v="71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6859160891"/>
    <d v="2021-03-23T00:00:00"/>
    <d v="2021-04-08T00:00:00"/>
    <n v="2021"/>
    <s v="3"/>
    <s v="4"/>
    <s v="3011"/>
    <s v="89301301"/>
    <x v="6"/>
  </r>
  <r>
    <n v="2023"/>
    <s v="2021040904505244531"/>
    <s v="450524453"/>
    <s v="Jelínek Milan"/>
    <n v="20210402"/>
    <n v="20210409"/>
    <x v="2"/>
    <n v="8"/>
    <s v="J128;U071;Z290;J448;N40;I10;;;;;;;;;;"/>
    <s v="21413,21415,21221,21225,21001"/>
    <s v="30"/>
    <s v="Geriatrie"/>
    <s v="89301301"/>
    <s v="3011"/>
    <n v="211"/>
    <s v="A"/>
    <s v="04-K02-03"/>
    <s v="Záněty plic u pacientů s CC=2-3"/>
    <n v="24672"/>
    <n v="9373"/>
    <n v="0"/>
    <n v="0"/>
    <n v="573.05999999999995"/>
    <n v="0"/>
    <n v="0"/>
    <n v="560"/>
    <n v="525"/>
    <n v="71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50524453"/>
    <d v="2021-04-02T00:00:00"/>
    <d v="2021-04-09T00:00:00"/>
    <n v="2021"/>
    <s v="2"/>
    <s v="5"/>
    <s v="3011"/>
    <s v="89301301"/>
    <x v="6"/>
  </r>
  <r>
    <n v="2023"/>
    <s v="2021041266541901581"/>
    <s v="6654190158"/>
    <s v="Balážová Renata"/>
    <n v="20210405"/>
    <n v="20210412"/>
    <x v="2"/>
    <n v="8"/>
    <s v="J128;U071;Z290;I10;;;;;;;;;;;;"/>
    <s v="21413,21415,21221,21225,21001"/>
    <s v="30"/>
    <s v="Geriatrie"/>
    <s v="89301301"/>
    <s v="3011"/>
    <n v="211"/>
    <s v="A"/>
    <s v="04-K02-04"/>
    <s v="Záněty plic u pacientů s CC=0-1"/>
    <n v="29136"/>
    <n v="9373"/>
    <n v="0"/>
    <n v="0"/>
    <n v="0"/>
    <n v="0"/>
    <n v="0"/>
    <n v="560"/>
    <n v="525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654190158"/>
    <d v="2021-04-05T00:00:00"/>
    <d v="2021-04-12T00:00:00"/>
    <n v="2021"/>
    <s v="3"/>
    <s v="5"/>
    <s v="3011"/>
    <s v="89301301"/>
    <x v="6"/>
  </r>
  <r>
    <n v="2023"/>
    <s v="2021041203710224131"/>
    <s v="371022413"/>
    <s v="Mader Petr"/>
    <n v="20210407"/>
    <n v="20210412"/>
    <x v="2"/>
    <n v="6"/>
    <s v="J128;J448;U071;Z290;I10;E117;;;;;;;;;;"/>
    <s v="21415,21001,21221,21225,21413"/>
    <s v="30"/>
    <s v="Geriatrie"/>
    <s v="89301301"/>
    <s v="3011"/>
    <n v="211"/>
    <s v="A"/>
    <s v="04-K02-03"/>
    <s v="Záněty plic u pacientů s CC=2-3"/>
    <n v="32635"/>
    <n v="7070"/>
    <n v="0"/>
    <n v="0"/>
    <n v="170.45"/>
    <n v="0"/>
    <n v="0"/>
    <n v="400"/>
    <n v="750"/>
    <n v="72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65"/>
    <s v="Olomoucký"/>
    <s v="Olomouc"/>
    <s v="Olomouc sever"/>
    <s v="J12 - Virový zánět plic (pneumonie) nezařazený jinde"/>
    <s v="J128 - Jiná virová pneumonie"/>
    <m/>
    <s v="J128 - Jiná virová pneumonie"/>
    <s v="371022413"/>
    <d v="2021-04-07T00:00:00"/>
    <d v="2021-04-12T00:00:00"/>
    <n v="2021"/>
    <s v="2"/>
    <s v="5"/>
    <s v="3011"/>
    <s v="89301301"/>
    <x v="6"/>
  </r>
  <r>
    <n v="2023"/>
    <s v="2021083004508264281"/>
    <s v="450826428"/>
    <s v="Pospíšil Pavel"/>
    <n v="20210806"/>
    <n v="20210830"/>
    <x v="2"/>
    <n v="25"/>
    <s v="G919;J069;N309;N183;M159;K805;U5121;;;;;;;;;"/>
    <s v="21415,21413,21221,21225,35022,37022"/>
    <s v="30"/>
    <s v="Geriatrie"/>
    <s v="89301301"/>
    <s v="3011"/>
    <n v="201"/>
    <s v="A"/>
    <s v="01-K05-01"/>
    <s v="Hydrocefalus u pacientů s CC=1-4"/>
    <n v="70440"/>
    <n v="30244"/>
    <n v="0"/>
    <n v="0"/>
    <n v="944.12"/>
    <n v="0"/>
    <n v="0"/>
    <n v="1920"/>
    <n v="4500"/>
    <n v="90413"/>
    <s v="30"/>
    <s v="Geriatrie"/>
    <s v="89301301"/>
    <s v="3011"/>
    <n v="7"/>
    <n v="2"/>
    <n v="15"/>
    <n v="67135"/>
    <n v="547"/>
    <n v="1"/>
    <n v="3350"/>
    <n v="0.90380000000000005"/>
    <n v="0.89649999999999996"/>
    <n v="7.3000000000000001E-3"/>
    <n v="1.6722299861721694"/>
    <n v="1.664929986000061"/>
    <n v="7.3000001721084118E-3"/>
    <s v="4"/>
    <s v="30"/>
    <m/>
    <s v="26,18,39"/>
    <s v="Geriatrie"/>
    <s v="77200"/>
    <s v="Olomoucký"/>
    <s v="Olomouc"/>
    <s v="Olomouc město"/>
    <s v="G91 - Hydrocefalus"/>
    <s v="G919 - Hydrocefalus NS"/>
    <m/>
    <s v="G919 - Hydrocefalus NS"/>
    <s v="450826428"/>
    <d v="2021-08-06T00:00:00"/>
    <d v="2021-08-30T00:00:00"/>
    <n v="2021"/>
    <s v="6"/>
    <s v="4"/>
    <s v="3011"/>
    <s v="89301301"/>
    <x v="6"/>
  </r>
  <r>
    <n v="2023"/>
    <s v="2021100504009254341"/>
    <s v="400925434"/>
    <s v="Veselý Alois"/>
    <n v="20210723"/>
    <n v="20211005"/>
    <x v="2"/>
    <n v="75"/>
    <s v="A419;N300;J180;E86;E870;I489;Z290;;;;;;;;;"/>
    <s v="21413,07632,72213,21415,21225,21221,72015,21001,89325"/>
    <s v="02"/>
    <s v="II. interní klinika gastroenterologie a geriatrie"/>
    <s v="89301021"/>
    <s v="0213"/>
    <n v="205"/>
    <s v="D"/>
    <s v="07-M02-03"/>
    <s v="Endoskopický nebo radiologický výkon pro akutní zánět nebo zhoubný novotvar hepatobiliární soustavy nebo slinivky břišní u pacientů s CC=0-2"/>
    <n v="320992"/>
    <n v="74942"/>
    <n v="99240"/>
    <n v="0"/>
    <n v="40412.800000000003"/>
    <n v="4491.8"/>
    <n v="1725.46"/>
    <n v="4720"/>
    <n v="13275"/>
    <n v="364772"/>
    <s v="02"/>
    <s v="II. interní klinika gastroenterologie a geriatrie"/>
    <s v="89301021"/>
    <s v="0213"/>
    <n v="9"/>
    <n v="3"/>
    <n v="17"/>
    <n v="80194"/>
    <n v="16721"/>
    <n v="1"/>
    <n v="43645"/>
    <n v="1.2942"/>
    <n v="1.0709"/>
    <n v="0.2233"/>
    <n v="5.5985499620437622"/>
    <n v="5.2117099761962891"/>
    <n v="0.38683998584747314"/>
    <s v="4"/>
    <s v="02"/>
    <m/>
    <s v="26,34,36"/>
    <s v="Geriatrie"/>
    <s v="79601"/>
    <s v="Olomoucký"/>
    <s v="Prostějov"/>
    <s v="Prostějov město"/>
    <s v="A41 - Jiná sepse"/>
    <s v="A419 - Sepse NS"/>
    <m/>
    <s v="A419 - Sepse NS"/>
    <s v="400925434"/>
    <d v="2021-08-17T00:00:00"/>
    <d v="2021-09-21T00:00:00"/>
    <n v="2021"/>
    <s v="6"/>
    <s v="3"/>
    <s v="3011"/>
    <s v="89301301"/>
    <x v="11"/>
  </r>
  <r>
    <n v="2023"/>
    <s v="2021092203555017091"/>
    <s v="355501709"/>
    <s v="Hubáčková Zdenka"/>
    <n v="20210906"/>
    <n v="20210922"/>
    <x v="2"/>
    <n v="17"/>
    <s v="B353;F331;F063;F001;N394;;;;;;;;;;;"/>
    <s v="21415,21413,21221,35022,21225,37022,21001"/>
    <s v="30"/>
    <s v="Geriatrie"/>
    <s v="89301301"/>
    <s v="3011"/>
    <n v="205"/>
    <s v="A"/>
    <s v="09-K01-02"/>
    <s v="Onemocnění kůže způsobená mikroorganismy a parazity u pacientů s CC=1-3"/>
    <n v="45828"/>
    <n v="21220"/>
    <n v="0"/>
    <n v="0"/>
    <n v="0"/>
    <n v="0"/>
    <n v="0"/>
    <n v="1080"/>
    <n v="2100"/>
    <n v="59894"/>
    <s v="20"/>
    <s v="Klinika chorob kožních a pohlavních"/>
    <s v="89301201"/>
    <s v="2011"/>
    <n v="10"/>
    <n v="3"/>
    <n v="18"/>
    <n v="74987"/>
    <n v="2508"/>
    <n v="1"/>
    <n v="9623"/>
    <n v="1.0348999999999999"/>
    <n v="1.0014000000000001"/>
    <n v="3.3500000000000002E-2"/>
    <n v="1.0013999938964844"/>
    <n v="1.0013999938964844"/>
    <n v="0"/>
    <s v="1"/>
    <s v="30"/>
    <m/>
    <s v="26,18,39"/>
    <s v="Geriatrie"/>
    <s v="77900"/>
    <s v="Olomoucký"/>
    <s v="Olomouc"/>
    <s v="Olomouc město"/>
    <s v="B35 - Dermatofytóza"/>
    <s v="B353 - Tinea nohy"/>
    <m/>
    <s v="B353 - Tinea nohy"/>
    <s v="355501709"/>
    <d v="2021-09-10T00:00:00"/>
    <d v="2021-09-22T00:00:00"/>
    <n v="2021"/>
    <s v="6"/>
    <s v="1"/>
    <s v="3011"/>
    <s v="89301301"/>
    <x v="4"/>
  </r>
  <r>
    <n v="2023"/>
    <s v="2021092304254194781"/>
    <s v="425419478"/>
    <s v="Šnajdrová Hana"/>
    <n v="20210829"/>
    <n v="20210923"/>
    <x v="2"/>
    <n v="26"/>
    <s v="I639;I10;F018;J180;;;;;;;;;;;;"/>
    <s v="21219,21415,21413,21225,21221,37022"/>
    <s v="30"/>
    <s v="Geriatrie"/>
    <s v="89301301"/>
    <s v="3011"/>
    <n v="205"/>
    <s v="A"/>
    <s v="01-K10-02"/>
    <s v="Mozkový infarkt v komplexním CVSP u pacientů s CC=1-2"/>
    <n v="84693"/>
    <n v="32718"/>
    <n v="0"/>
    <n v="0"/>
    <n v="1079.6300000000001"/>
    <n v="0"/>
    <n v="0"/>
    <n v="1920"/>
    <n v="3750"/>
    <n v="117810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1008099224418402"/>
    <n v="2.0835099220275879"/>
    <n v="1.7300000414252281E-2"/>
    <s v="4"/>
    <s v="17"/>
    <m/>
    <s v="26,39"/>
    <s v="Geriatrie"/>
    <s v="78336"/>
    <s v="Olomoucký"/>
    <s v="Olomouc"/>
    <s v="Olomouc sever"/>
    <s v="I63 - Mozkový infarkt"/>
    <s v="I639 - Mozkový infarkt NS"/>
    <m/>
    <s v="I639 - Mozkový infarkt NS"/>
    <s v="425419478"/>
    <d v="2021-09-06T00:00:00"/>
    <d v="2021-09-23T00:00:00"/>
    <n v="2021"/>
    <s v="6"/>
    <s v="4"/>
    <s v="3011"/>
    <s v="89301301"/>
    <x v="37"/>
  </r>
  <r>
    <n v="2023"/>
    <s v="2021090203160124191"/>
    <s v="316012419"/>
    <s v="Čapková Květoslava"/>
    <n v="20210815"/>
    <n v="20210902"/>
    <x v="2"/>
    <n v="19"/>
    <s v="N138;N10;N201;F019;E039;;;;;;;;;;;"/>
    <s v="21413,21415,21225,21221,76215"/>
    <s v="30"/>
    <s v="Geriatrie"/>
    <s v="89301301"/>
    <s v="3011"/>
    <n v="205"/>
    <s v="A"/>
    <s v="11-I17-03"/>
    <s v="Jiný chirurgický výkon pro nemoc vylučovací soustavy u pacientů s CC=0"/>
    <n v="57416"/>
    <n v="25585"/>
    <n v="0"/>
    <n v="0"/>
    <n v="1179.98"/>
    <n v="0"/>
    <n v="2367.94"/>
    <n v="1440"/>
    <n v="3825"/>
    <n v="73617"/>
    <s v="03"/>
    <s v="III. interní klinika - nefrologická, revmatologická a endokrinologická"/>
    <s v="89301031"/>
    <s v="0311"/>
    <n v="4"/>
    <n v="2"/>
    <n v="7"/>
    <n v="34147"/>
    <n v="3401"/>
    <n v="1"/>
    <n v="9780"/>
    <n v="0.50139999999999996"/>
    <n v="0.45600000000000002"/>
    <n v="4.5400000000000003E-2"/>
    <n v="1.3222000375390053"/>
    <n v="1.2768000364303589"/>
    <n v="4.5400001108646393E-2"/>
    <s v="2"/>
    <s v="03"/>
    <m/>
    <s v="26,12"/>
    <s v="Geriatrie"/>
    <s v="77000"/>
    <m/>
    <m/>
    <s v="Olomouc"/>
    <s v="N13 - Obstrukční a refluxní uropatie"/>
    <s v="N138 - Jiná obstrukční a refluxní uropatie"/>
    <m/>
    <s v="N138 - Jiná obstrukční a refluxní uropatie"/>
    <s v="316012419"/>
    <d v="2021-08-18T00:00:00"/>
    <d v="2021-09-02T00:00:00"/>
    <n v="2021"/>
    <s v="6"/>
    <s v="2"/>
    <s v="3011"/>
    <s v="89301301"/>
    <x v="5"/>
  </r>
  <r>
    <n v="2023"/>
    <s v="2021090903158184621"/>
    <s v="315818462"/>
    <s v="Mazlová Ludmila"/>
    <n v="20210831"/>
    <n v="20210909"/>
    <x v="2"/>
    <n v="10"/>
    <s v="I509;F019;N300;E86;I10;E117;U589;;;;;;;;;"/>
    <s v="21225,21221,21413,21415"/>
    <s v="30"/>
    <s v="Geriatrie"/>
    <s v="89301301"/>
    <s v="3011"/>
    <n v="205"/>
    <s v="A"/>
    <s v="05-K07-04"/>
    <s v="Srdeční selhání v CVSP u pacientů s CC=1-2"/>
    <n v="30375"/>
    <n v="13521"/>
    <n v="0"/>
    <n v="0"/>
    <n v="544.9"/>
    <n v="0"/>
    <n v="0"/>
    <n v="720"/>
    <n v="1800"/>
    <n v="64349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4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315818462"/>
    <d v="2021-09-03T00:00:00"/>
    <d v="2021-09-09T00:00:00"/>
    <n v="2021"/>
    <s v="6"/>
    <s v="4"/>
    <s v="3011"/>
    <s v="89301301"/>
    <x v="5"/>
  </r>
  <r>
    <n v="2023"/>
    <s v="2021091504460124521"/>
    <s v="446012452"/>
    <s v="Hrbatová Zdeňka"/>
    <n v="20210812"/>
    <n v="20210915"/>
    <x v="2"/>
    <n v="35"/>
    <s v="T840;W0109;Y792;D62;;;;;;;;;;;;"/>
    <s v="21413,21415,21221,21225,66617,91810,90916,78989,91830,91819,91823,78990,91826"/>
    <s v="30"/>
    <s v="Geriatrie"/>
    <s v="89301301"/>
    <s v="3011"/>
    <n v="205"/>
    <s v="D"/>
    <s v="08-I05-02"/>
    <s v="Reimplantace endoprotézy kyčle"/>
    <n v="168239"/>
    <n v="35775"/>
    <n v="28405"/>
    <n v="0"/>
    <n v="1743.78"/>
    <n v="21243.279999999999"/>
    <n v="28972.720000000001"/>
    <n v="2400"/>
    <n v="4575"/>
    <n v="312428"/>
    <s v="11"/>
    <s v="Ortopedická klinika"/>
    <s v="89301111"/>
    <s v="1111"/>
    <n v="14"/>
    <n v="5"/>
    <n v="26"/>
    <n v="169121"/>
    <n v="94267"/>
    <n v="31422"/>
    <n v="190642"/>
    <n v="3.5173999999999999"/>
    <n v="2.2585000000000002"/>
    <n v="1.2588999999999999"/>
    <n v="4.3885401487350464"/>
    <n v="3.1296401023864746"/>
    <n v="1.2589000463485718"/>
    <s v="4"/>
    <s v="11"/>
    <s v="11"/>
    <s v="26,11,07"/>
    <s v="TEPkycel,Geriatrie"/>
    <s v="77000"/>
    <m/>
    <m/>
    <s v="Olomouc"/>
    <s v="T84 - Kompl. Vnitřních ortopedických protetic. pomůcek, implantátů a štěpů"/>
    <s v="T840 - Mechanická komplikace vnitřní kloubní protézy"/>
    <m/>
    <s v="T840 - Mechanická komplikace vnitřní kloubní protézy"/>
    <s v="446012452"/>
    <d v="2021-09-01T00:00:00"/>
    <d v="2021-09-15T00:00:00"/>
    <n v="2021"/>
    <s v="6"/>
    <s v="4"/>
    <s v="3011"/>
    <s v="89301301"/>
    <x v="0"/>
  </r>
  <r>
    <n v="2023"/>
    <s v="2021040404803292171"/>
    <s v="480329217"/>
    <s v="Winiarský Stanislav"/>
    <n v="20210328"/>
    <n v="20210404"/>
    <x v="2"/>
    <n v="8"/>
    <s v="E86;U071;Z290;E119;I10;E785;J128;;;;;;;;;"/>
    <s v="21225,21413,21415"/>
    <s v="30"/>
    <s v="Geriatrie"/>
    <s v="89301301"/>
    <s v="3011"/>
    <n v="213"/>
    <s v="A"/>
    <s v="10-K14-01"/>
    <s v="Dehydratace u pacientů s CC=4"/>
    <n v="17768"/>
    <n v="9373"/>
    <n v="0"/>
    <n v="0"/>
    <n v="859.93"/>
    <n v="0"/>
    <n v="0"/>
    <n v="560"/>
    <n v="525"/>
    <n v="83956"/>
    <s v="30"/>
    <s v="Geriatrie"/>
    <s v="89301301"/>
    <s v="3011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1"/>
    <s v="30"/>
    <m/>
    <s v="26"/>
    <m/>
    <s v="78301"/>
    <s v="Olomoucký"/>
    <s v="Olomouc"/>
    <s v="Olomouc město"/>
    <s v="E86 - Snížení objemu plazmy nebo extracelulární tekutiny"/>
    <m/>
    <m/>
    <s v="E86 - Snížení objemu plazmy nebo extracelulární tekutiny"/>
    <s v="480329217"/>
    <d v="2021-03-28T00:00:00"/>
    <d v="2021-04-04T00:00:00"/>
    <n v="2021"/>
    <s v="2"/>
    <s v="1"/>
    <s v="3011"/>
    <s v="89301301"/>
    <x v="6"/>
  </r>
  <r>
    <n v="2023"/>
    <s v="2021040965561673321"/>
    <s v="6556167332"/>
    <s v="Oračková Alžběta"/>
    <n v="20210403"/>
    <n v="20210409"/>
    <x v="2"/>
    <n v="7"/>
    <s v="J128;U071;Z290;A749;G119;F449;;;;;;;;;;"/>
    <s v="21221,21413,21225,21415,21001"/>
    <s v="30"/>
    <s v="Geriatrie"/>
    <s v="89301301"/>
    <s v="3011"/>
    <n v="213"/>
    <s v="A"/>
    <s v="04-K02-03"/>
    <s v="Záněty plic u pacientů s CC=2-3"/>
    <n v="25775"/>
    <n v="8484"/>
    <n v="0"/>
    <n v="0"/>
    <n v="0"/>
    <n v="0"/>
    <n v="0"/>
    <n v="480"/>
    <n v="900"/>
    <n v="7419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30"/>
    <m/>
    <s v="26"/>
    <m/>
    <s v="78347"/>
    <s v="Olomoucký"/>
    <s v="Olomouc"/>
    <s v="Olomouc východ"/>
    <s v="J12 - Virový zánět plic (pneumonie) nezařazený jinde"/>
    <s v="J128 - Jiná virová pneumonie"/>
    <m/>
    <s v="J128 - Jiná virová pneumonie"/>
    <s v="6556167332"/>
    <d v="2021-04-03T00:00:00"/>
    <d v="2021-04-09T00:00:00"/>
    <n v="2021"/>
    <s v="3"/>
    <s v="1"/>
    <s v="3011"/>
    <s v="89301301"/>
    <x v="6"/>
  </r>
  <r>
    <n v="2023"/>
    <s v="2022022204655264571"/>
    <s v="465526457"/>
    <s v="Hodinářová Marie"/>
    <n v="20220116"/>
    <n v="20220222"/>
    <x v="5"/>
    <n v="38"/>
    <s v="N300;L891;K210;I10;K449;G822;;;;;;;;;;"/>
    <s v="21221,21413,21225,21415"/>
    <s v="30"/>
    <s v="Geriatrie"/>
    <s v="89301301"/>
    <s v="3011"/>
    <n v="207"/>
    <s v="A"/>
    <s v="11-K01-01"/>
    <s v="Záněty močových cest u pacientů s CC=3-4"/>
    <n v="93427"/>
    <n v="48018"/>
    <n v="0"/>
    <n v="0"/>
    <n v="3954.03"/>
    <n v="0"/>
    <n v="0"/>
    <n v="2960"/>
    <n v="8325"/>
    <n v="137834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2.1602399721741676"/>
    <n v="2.0886399745941162"/>
    <n v="7.1599997580051422E-2"/>
    <s v="4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465526457"/>
    <d v="2022-01-25T00:00:00"/>
    <d v="2022-02-22T00:00:00"/>
    <n v="2022"/>
    <s v="6"/>
    <s v="4"/>
    <s v="3011"/>
    <s v="89301301"/>
    <x v="11"/>
  </r>
  <r>
    <n v="2023"/>
    <s v="2021030903103174361"/>
    <s v="310317436"/>
    <s v="Kropáč Ivo"/>
    <n v="20210217"/>
    <n v="20210309"/>
    <x v="2"/>
    <n v="21"/>
    <s v="J128;U071;Z290;I500;I441;I10;N178;;;;;;;;;"/>
    <s v="21225,21415,21413,21221,21717,21001,21215"/>
    <s v="02"/>
    <s v="II. interní klinika gastroenterologie a geriatrie"/>
    <s v="89301026"/>
    <s v="0216"/>
    <n v="111"/>
    <s v="A"/>
    <s v="04-K02-04"/>
    <s v="Záněty plic u pacientů s CC=0-1"/>
    <n v="51507"/>
    <n v="26972"/>
    <n v="0"/>
    <n v="0"/>
    <n v="548.89"/>
    <n v="0"/>
    <n v="0"/>
    <n v="1600"/>
    <n v="2475"/>
    <n v="7627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1815399453043938"/>
    <n v="1.1617399454116821"/>
    <n v="1.9799999892711639E-2"/>
    <s v="1"/>
    <s v="30"/>
    <m/>
    <s v="26"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310317436"/>
    <d v="2021-02-17T00:00:00"/>
    <d v="2021-03-02T00:00:00"/>
    <n v="2021"/>
    <s v="3"/>
    <s v="3"/>
    <s v="3011"/>
    <s v="89301301"/>
    <x v="6"/>
  </r>
  <r>
    <n v="2023"/>
    <s v="2021030204556017221"/>
    <s v="455601722"/>
    <s v="Konečná Ľudmila"/>
    <n v="20210223"/>
    <n v="20210302"/>
    <x v="2"/>
    <n v="8"/>
    <s v="E86;Z228;U071;Z290;I10;I482;E034;;;;;;;;;"/>
    <s v="21413,21225,21415,21001"/>
    <s v="30"/>
    <s v="Geriatrie"/>
    <s v="89301301"/>
    <s v="3011"/>
    <n v="111"/>
    <s v="A"/>
    <s v="10-K14-02"/>
    <s v="Dehydratace u pacientů ve věku 65 a více let s CC=2-3"/>
    <n v="16326"/>
    <n v="9373"/>
    <n v="0"/>
    <n v="0"/>
    <n v="0"/>
    <n v="0"/>
    <n v="0"/>
    <n v="560"/>
    <n v="525"/>
    <n v="45337"/>
    <s v="30"/>
    <s v="Geriatrie"/>
    <s v="89301301"/>
    <s v="30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1"/>
    <s v="30"/>
    <m/>
    <s v="26"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455601722"/>
    <d v="2021-02-23T00:00:00"/>
    <d v="2021-03-02T00:00:00"/>
    <n v="2021"/>
    <s v="3"/>
    <s v="1"/>
    <s v="3011"/>
    <s v="89301301"/>
    <x v="6"/>
  </r>
  <r>
    <n v="2023"/>
    <s v="2021030202903144901"/>
    <s v="290314490"/>
    <s v="Milt Jiří"/>
    <n v="20210224"/>
    <n v="20210302"/>
    <x v="2"/>
    <n v="7"/>
    <s v="J128;U071;Z290;N40;N182;I259;F013;;;;;;;;;"/>
    <s v="21225,21413,21415,21001"/>
    <s v="30"/>
    <s v="Geriatrie"/>
    <s v="89301301"/>
    <s v="3011"/>
    <n v="111"/>
    <s v="A"/>
    <s v="04-K02-03"/>
    <s v="Záněty plic u pacientů s CC=2-3"/>
    <n v="32069"/>
    <n v="8934"/>
    <n v="0"/>
    <n v="0"/>
    <n v="798.21"/>
    <n v="0"/>
    <n v="0"/>
    <n v="480"/>
    <n v="13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290314490"/>
    <d v="2021-02-24T00:00:00"/>
    <d v="2021-03-02T00:00:00"/>
    <n v="2021"/>
    <s v="3"/>
    <s v="5"/>
    <s v="3011"/>
    <s v="89301301"/>
    <x v="6"/>
  </r>
  <r>
    <n v="2023"/>
    <s v="2021030803760134071"/>
    <s v="376013407"/>
    <s v="Doleželová Marie"/>
    <n v="20210301"/>
    <n v="20210308"/>
    <x v="2"/>
    <n v="8"/>
    <s v="S0691;W1999;U071;I10;E039;J9600;;;;;;;;;;"/>
    <s v="21221,21225,21415,21413,21001"/>
    <s v="30"/>
    <s v="Geriatrie"/>
    <s v="89301301"/>
    <s v="3011"/>
    <n v="111"/>
    <s v="A"/>
    <s v="01-K16-02"/>
    <s v="Závažná kraniocerebrální poranění v CVSP u pacientů s CC=0-2"/>
    <n v="121852"/>
    <n v="1414"/>
    <n v="71502"/>
    <n v="0"/>
    <n v="1545.34"/>
    <n v="5415.66"/>
    <n v="0"/>
    <n v="80"/>
    <n v="150"/>
    <n v="73347"/>
    <s v="07"/>
    <s v="Klinika anesteziologie, resuscitace a intenzivní medicíny"/>
    <s v="89301073"/>
    <s v="0731"/>
    <n v="7"/>
    <n v="2"/>
    <n v="15"/>
    <n v="75261"/>
    <n v="471"/>
    <n v="1"/>
    <n v="2992"/>
    <n v="1.0113000000000001"/>
    <n v="1.0049999999999999"/>
    <n v="6.3E-3"/>
    <n v="1.0734599977731705"/>
    <n v="1.0049999952316284"/>
    <n v="6.8460002541542053E-2"/>
    <s v="5"/>
    <s v="30"/>
    <m/>
    <s v="26"/>
    <m/>
    <s v="75115"/>
    <s v="Olomoucký"/>
    <s v="Přerov"/>
    <s v="Přerov a okolí"/>
    <s v="S06 - Nitrolební poranění"/>
    <s v="S069 - Nitrolební poranění NS"/>
    <s v="S0691 - Nitrolební poranění NS; otevřená rána"/>
    <s v="S0691 - Nitrolební poranění NS; otevřená rána"/>
    <s v="376013407"/>
    <d v="2021-03-07T00:00:00"/>
    <d v="2021-03-08T00:00:00"/>
    <n v="2021"/>
    <s v="6"/>
    <s v="5"/>
    <s v="3011"/>
    <s v="89301301"/>
    <x v="33"/>
  </r>
  <r>
    <n v="2023"/>
    <s v="2021030993080657231"/>
    <s v="9308065723"/>
    <s v="Mirga Matěj"/>
    <n v="20210303"/>
    <n v="20210309"/>
    <x v="2"/>
    <n v="7"/>
    <s v="K508;U071;J128;Z290;D500;;;;;;;;;;;"/>
    <s v="21415,21413,21225,21001,21221,21215"/>
    <s v="30"/>
    <s v="Geriatrie"/>
    <s v="89301301"/>
    <s v="3011"/>
    <n v="111"/>
    <s v="A"/>
    <s v="16-K02-02"/>
    <s v="Anémie u pacientů s CC=1-2"/>
    <n v="33897"/>
    <n v="8034"/>
    <n v="0"/>
    <n v="0"/>
    <n v="170.45"/>
    <n v="10831.32"/>
    <n v="0"/>
    <n v="480"/>
    <n v="450"/>
    <n v="49855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0.76349999010562897"/>
    <n v="0.63249999284744263"/>
    <n v="0.13099999725818634"/>
    <s v="1"/>
    <s v="30"/>
    <m/>
    <s v="26"/>
    <m/>
    <s v="78349"/>
    <s v="Olomoucký"/>
    <s v="Olomouc"/>
    <s v="Olomouc západ"/>
    <s v="K50 - Crohnova nemoc (regionální enteritida)"/>
    <s v="K508 - Jiná Crohnova nemoc"/>
    <m/>
    <s v="K508 - Jiná Crohnova nemoc"/>
    <s v="9308065723"/>
    <d v="2021-03-03T00:00:00"/>
    <d v="2021-03-09T00:00:00"/>
    <n v="2021"/>
    <s v="6"/>
    <s v="1"/>
    <s v="3011"/>
    <s v="89301301"/>
    <x v="6"/>
  </r>
  <r>
    <n v="2023"/>
    <s v="2021030954091810191"/>
    <s v="5409181019"/>
    <s v="Urban Jaroslav"/>
    <n v="20210221"/>
    <n v="20210309"/>
    <x v="2"/>
    <n v="17"/>
    <s v="J128;U071;Z290;E119;;;;;;;;;;;;"/>
    <s v="21413,21225,21221,90903,21001,21415"/>
    <s v="30"/>
    <s v="Geriatrie"/>
    <s v="89301301"/>
    <s v="3011"/>
    <n v="111"/>
    <s v="A"/>
    <s v="04-K02-02"/>
    <s v="Záněty plic u pacientů s CC=4 nebo s umělou plicní ventilací v délce 25-96 hodin (2-4 dny)"/>
    <n v="176002"/>
    <n v="11087"/>
    <n v="95336"/>
    <n v="0"/>
    <n v="39558.120000000003"/>
    <n v="0"/>
    <n v="0"/>
    <n v="640"/>
    <n v="975"/>
    <n v="47047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8401"/>
    <s v="Olomoucký"/>
    <s v="Olomouc"/>
    <s v="Litovelsko"/>
    <s v="J12 - Virový zánět plic (pneumonie) nezařazený jinde"/>
    <s v="J128 - Jiná virová pneumonie"/>
    <m/>
    <s v="J128 - Jiná virová pneumonie"/>
    <s v="5409181019"/>
    <d v="2021-03-04T00:00:00"/>
    <d v="2021-03-09T00:00:00"/>
    <n v="2021"/>
    <s v="6"/>
    <s v="1"/>
    <s v="3011"/>
    <s v="89301301"/>
    <x v="33"/>
  </r>
  <r>
    <n v="2023"/>
    <s v="2021030904853110171"/>
    <s v="485311017"/>
    <s v="Zatloukalová Věra"/>
    <n v="20210306"/>
    <n v="20210309"/>
    <x v="2"/>
    <n v="4"/>
    <s v="J9609;U071;Z290;;;;;;;;;;;;;"/>
    <s v="21215"/>
    <s v="30"/>
    <s v="Geriatrie"/>
    <s v="89301301"/>
    <s v="3011"/>
    <n v="111"/>
    <s v="A"/>
    <s v="04-K02-03"/>
    <s v="Záněty plic u pacientů s CC=2-3"/>
    <n v="41788"/>
    <n v="1489"/>
    <n v="12192"/>
    <n v="0"/>
    <n v="628.82000000000005"/>
    <n v="0"/>
    <n v="0"/>
    <n v="80"/>
    <n v="225"/>
    <n v="82763"/>
    <s v="01"/>
    <s v="I. interní klinika - kardiologická"/>
    <s v="89301013"/>
    <s v="013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01"/>
    <s v="Olomoucký"/>
    <s v="Olomouc"/>
    <s v="Olomouc město"/>
    <s v="J96 - Respirační selhání nezařazené jinde"/>
    <s v="J960 - Akutní respirační selhání"/>
    <s v="J9609 - Akutní respirační selhání, Typ nespecifikován"/>
    <s v="J9609 - Akutní respirační selhání, Typ nespecifikován"/>
    <s v="485311017"/>
    <d v="2021-03-08T00:00:00"/>
    <d v="2021-03-09T00:00:00"/>
    <n v="2021"/>
    <s v="6"/>
    <s v="5"/>
    <s v="3011"/>
    <s v="89301301"/>
    <x v="36"/>
  </r>
  <r>
    <n v="2023"/>
    <s v="2021031055532222461"/>
    <s v="5553222246"/>
    <s v="Dreslerová Růžena"/>
    <n v="20210309"/>
    <n v="20210310"/>
    <x v="2"/>
    <n v="2"/>
    <s v="J128;U071;Z290;I489;I10;N189;;;;;;;;;;"/>
    <m/>
    <s v="30"/>
    <s v="Geriatrie"/>
    <s v="89301301"/>
    <s v="3011"/>
    <n v="111"/>
    <s v="A"/>
    <s v="04-K02-03"/>
    <s v="Záněty plic u pacientů s CC=2-3"/>
    <n v="7399"/>
    <n v="1414"/>
    <n v="0"/>
    <n v="0"/>
    <n v="81.94"/>
    <n v="0"/>
    <n v="0"/>
    <n v="80"/>
    <n v="150"/>
    <n v="4327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m/>
    <m/>
    <s v="79826"/>
    <s v="Olomoucký"/>
    <s v="Prostějov"/>
    <s v="Němčice nad Hanou"/>
    <s v="J12 - Virový zánět plic (pneumonie) nezařazený jinde"/>
    <s v="J128 - Jiná virová pneumonie"/>
    <m/>
    <s v="J128 - Jiná virová pneumonie"/>
    <s v="5553222246"/>
    <d v="2021-03-09T00:00:00"/>
    <d v="2021-03-10T00:00:00"/>
    <n v="2021"/>
    <s v="3"/>
    <s v="5"/>
    <s v="3011"/>
    <s v="89301301"/>
    <x v="6"/>
  </r>
  <r>
    <n v="2023"/>
    <s v="2021031060042912931"/>
    <s v="6004291293"/>
    <s v="Střípek Jiří"/>
    <n v="20210309"/>
    <n v="20210310"/>
    <x v="2"/>
    <n v="2"/>
    <s v="J128;U071;Z290;I10;E838;;;;;;;;;;;"/>
    <m/>
    <s v="30"/>
    <s v="Geriatrie"/>
    <s v="89301301"/>
    <s v="3011"/>
    <n v="111"/>
    <s v="A"/>
    <s v="04-K02-04"/>
    <s v="Záněty plic u pacientů s CC=0-1"/>
    <n v="7694"/>
    <n v="1339"/>
    <n v="0"/>
    <n v="0"/>
    <n v="204.85"/>
    <n v="0"/>
    <n v="0"/>
    <n v="80"/>
    <n v="75"/>
    <n v="4327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55392997711896896"/>
    <n v="0.53412997722625732"/>
    <n v="1.9799999892711639E-2"/>
    <s v="5"/>
    <s v="30"/>
    <m/>
    <m/>
    <m/>
    <s v="75124"/>
    <s v="Olomoucký"/>
    <s v="Přerov"/>
    <s v="Přerov město"/>
    <s v="J12 - Virový zánět plic (pneumonie) nezařazený jinde"/>
    <s v="J128 - Jiná virová pneumonie"/>
    <m/>
    <s v="J128 - Jiná virová pneumonie"/>
    <s v="6004291293"/>
    <d v="2021-03-09T00:00:00"/>
    <d v="2021-03-10T00:00:00"/>
    <n v="2021"/>
    <s v="3"/>
    <s v="5"/>
    <s v="3011"/>
    <s v="89301301"/>
    <x v="6"/>
  </r>
  <r>
    <n v="2023"/>
    <s v="2021031504404091861"/>
    <s v="440409186"/>
    <s v="Slováček Antonín"/>
    <n v="20210310"/>
    <n v="20210315"/>
    <x v="2"/>
    <n v="6"/>
    <s v="J128;U071;Z290;E838;E118;I500;J459;;;;;;;;;"/>
    <s v="21225,21221,21413,21415,90902"/>
    <s v="05"/>
    <s v="II. chirurgická klinika - cévně-transplantační"/>
    <s v="89301054"/>
    <s v="0532"/>
    <n v="111"/>
    <s v="A"/>
    <s v="04-K02-02"/>
    <s v="Záněty plic u pacientů s CC=4 nebo s umělou plicní ventilací v délce 25-96 hodin (2-4 dny)"/>
    <n v="70593"/>
    <n v="2828"/>
    <n v="35751"/>
    <n v="0"/>
    <n v="1251.3499999999999"/>
    <n v="0"/>
    <n v="0"/>
    <n v="160"/>
    <n v="300"/>
    <n v="16210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30"/>
    <m/>
    <s v="26,05"/>
    <m/>
    <s v="76005"/>
    <s v="Zlínský"/>
    <s v="Zlín"/>
    <s v="Zlín"/>
    <s v="J12 - Virový zánět plic (pneumonie) nezařazený jinde"/>
    <s v="J128 - Jiná virová pneumonie"/>
    <m/>
    <s v="J128 - Jiná virová pneumonie"/>
    <s v="440409186"/>
    <d v="2021-03-10T00:00:00"/>
    <d v="2021-03-12T00:00:00"/>
    <n v="2021"/>
    <s v="3"/>
    <s v="3"/>
    <s v="3011"/>
    <s v="89301301"/>
    <x v="6"/>
  </r>
  <r>
    <n v="2023"/>
    <s v="2021031904161194451"/>
    <s v="416119445"/>
    <s v="Hegerová Pavla"/>
    <n v="20210312"/>
    <n v="20210319"/>
    <x v="2"/>
    <n v="8"/>
    <s v="J189;Z038;U6975;I119;I489;;;;;;;;;;;"/>
    <m/>
    <s v="16"/>
    <s v="Klinika plicních nemocí a tuberkulózy"/>
    <s v="89301161"/>
    <s v="1611"/>
    <n v="111"/>
    <s v="A"/>
    <s v="04-K02-04"/>
    <s v="Záněty plic u pacientů s CC=0-1"/>
    <n v="39718"/>
    <n v="9788"/>
    <n v="0"/>
    <n v="0"/>
    <n v="860.3"/>
    <n v="0"/>
    <n v="0"/>
    <n v="535"/>
    <n v="67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16"/>
    <m/>
    <m/>
    <m/>
    <s v="78355"/>
    <s v="Olomoucký"/>
    <s v="Olomouc"/>
    <s v="Olomouc a okolí"/>
    <s v="J18 - Pneumonie, původce NS"/>
    <s v="J189 - Pneumonie NS"/>
    <m/>
    <s v="J189 - Pneumonie NS"/>
    <s v="416119445"/>
    <d v="2021-03-12T00:00:00"/>
    <d v="2021-03-14T00:00:00"/>
    <n v="2021"/>
    <s v="3"/>
    <s v="3"/>
    <s v="3011"/>
    <s v="89301301"/>
    <x v="6"/>
  </r>
  <r>
    <n v="2023"/>
    <s v="2021030103311304201"/>
    <s v="331130420"/>
    <s v="Kuchařík Josef"/>
    <n v="20210217"/>
    <n v="20210301"/>
    <x v="2"/>
    <n v="13"/>
    <s v="J128;U071;Z290;J449;K219;C61;;;;;;;;;;"/>
    <s v="21225,21415,21221,21413,21215,21001"/>
    <s v="30"/>
    <s v="Geriatrie"/>
    <s v="89301301"/>
    <s v="3011"/>
    <n v="111"/>
    <s v="A"/>
    <s v="04-K02-03"/>
    <s v="Záněty plic u pacientů s CC=2-3"/>
    <n v="47484"/>
    <n v="16204"/>
    <n v="0"/>
    <n v="0"/>
    <n v="542.91"/>
    <n v="0"/>
    <n v="0"/>
    <n v="960"/>
    <n v="18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331130420"/>
    <d v="2021-02-17T00:00:00"/>
    <d v="2021-03-01T00:00:00"/>
    <n v="2021"/>
    <s v="2"/>
    <s v="1"/>
    <s v="3011"/>
    <s v="89301301"/>
    <x v="6"/>
  </r>
  <r>
    <n v="2023"/>
    <s v="2021030473590758121"/>
    <s v="7359075812"/>
    <s v="Škurková Soňa"/>
    <n v="20210301"/>
    <n v="20210304"/>
    <x v="2"/>
    <n v="4"/>
    <s v="K122;U071;I10;;;;;;;;;;;;;"/>
    <s v="21413,21225,21001"/>
    <s v="30"/>
    <s v="Geriatrie"/>
    <s v="89301301"/>
    <s v="3011"/>
    <n v="111"/>
    <s v="A"/>
    <s v="03-K03-02"/>
    <s v="Záněty úst, ústní dutiny a čelisti u pacientů s CC=0-1"/>
    <n v="20652"/>
    <n v="4017"/>
    <n v="0"/>
    <n v="0"/>
    <n v="368.71"/>
    <n v="0"/>
    <n v="0"/>
    <n v="240"/>
    <n v="225"/>
    <n v="31698"/>
    <s v="25"/>
    <s v="Klinika ústní,čelistní a obličejové chirurgie"/>
    <s v="89301251"/>
    <s v="2511"/>
    <n v="5"/>
    <n v="2"/>
    <n v="10"/>
    <n v="38235"/>
    <n v="668"/>
    <n v="1"/>
    <n v="2635"/>
    <n v="0.51949999999999996"/>
    <n v="0.51060000000000005"/>
    <n v="8.8999999999999999E-3"/>
    <n v="0.51949997060000896"/>
    <n v="0.51059997081756592"/>
    <n v="8.8999997824430466E-3"/>
    <s v="1"/>
    <s v="25"/>
    <m/>
    <s v="26"/>
    <m/>
    <s v="77900"/>
    <s v="Olomoucký"/>
    <s v="Olomouc"/>
    <s v="Olomouc město"/>
    <s v="K12 - Zánět ústní sliznice [stomatitis] a příbuzná onemocnění"/>
    <s v="K122 - Celulitida a absces úst"/>
    <m/>
    <s v="K122 - Celulitida a absces úst"/>
    <s v="7359075812"/>
    <d v="2021-03-01T00:00:00"/>
    <d v="2021-03-04T00:00:00"/>
    <n v="2021"/>
    <s v="6"/>
    <s v="1"/>
    <s v="3011"/>
    <s v="89301301"/>
    <x v="6"/>
  </r>
  <r>
    <n v="2023"/>
    <s v="2021030803961280101"/>
    <s v="396128010"/>
    <s v="Kolaříková Anna"/>
    <n v="20210222"/>
    <n v="20210308"/>
    <x v="2"/>
    <n v="15"/>
    <s v="U6974;L030;E117;I10;E782;U071;;;;;;;;;;"/>
    <s v="62310"/>
    <s v="30"/>
    <s v="Geriatrie"/>
    <s v="89301301"/>
    <s v="3011"/>
    <n v="111"/>
    <s v="A"/>
    <s v="09-I13-02"/>
    <s v="Jiný chirurgický výkon pro zánětlivé onemocnění kůže u pacientů s CC=1-2 nebo pro nezánětlivé onemocnění kůže, podkožní tkáně a prsu u pacientů s CC=3"/>
    <n v="45132"/>
    <n v="19176"/>
    <n v="0"/>
    <n v="0"/>
    <n v="2890.61"/>
    <n v="0"/>
    <n v="0"/>
    <n v="1120"/>
    <n v="2325"/>
    <n v="89026"/>
    <s v="03"/>
    <s v="III. interní klinika - nefrologická, revmatologická a endokrinologická"/>
    <s v="89301031"/>
    <s v="0312"/>
    <n v="11"/>
    <n v="4"/>
    <n v="23"/>
    <n v="90348"/>
    <n v="3536"/>
    <n v="1"/>
    <n v="12452"/>
    <n v="1.2537"/>
    <n v="1.2064999999999999"/>
    <n v="4.7199999999999999E-2"/>
    <n v="1.2537000551819801"/>
    <n v="1.2065000534057617"/>
    <n v="4.7200001776218414E-2"/>
    <s v="5"/>
    <s v="30"/>
    <m/>
    <s v="05"/>
    <m/>
    <s v="77900"/>
    <s v="Olomoucký"/>
    <s v="Olomouc"/>
    <s v="Olomouc město"/>
    <s v="U69 - Doplňkové kódy pro zvláštní účely"/>
    <m/>
    <s v="U6974 - Syndrom diabetické nohy"/>
    <s v="U6974 - Syndrom diabetické nohy"/>
    <s v="396128010"/>
    <d v="2021-03-05T00:00:00"/>
    <d v="2021-03-08T00:00:00"/>
    <n v="2021"/>
    <s v="6"/>
    <s v="5"/>
    <s v="3011"/>
    <s v="89301301"/>
    <x v="3"/>
  </r>
  <r>
    <n v="2023"/>
    <s v="2021030805210182151"/>
    <s v="521018215"/>
    <s v="Stejskal Karel"/>
    <n v="20210305"/>
    <n v="20210308"/>
    <x v="2"/>
    <n v="4"/>
    <s v="J128;U071;Z290;E785;I259;N40;;;;;;;;;;"/>
    <m/>
    <s v="30"/>
    <s v="Geriatrie"/>
    <s v="89301301"/>
    <s v="3011"/>
    <n v="111"/>
    <s v="A"/>
    <s v="04-K02-04"/>
    <s v="Záněty plic u pacientů s CC=0-1"/>
    <n v="23250"/>
    <n v="4017"/>
    <n v="0"/>
    <n v="0"/>
    <n v="498.19"/>
    <n v="0"/>
    <n v="0"/>
    <n v="240"/>
    <n v="22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21018215"/>
    <d v="2021-03-05T00:00:00"/>
    <d v="2021-03-08T00:00:00"/>
    <n v="2021"/>
    <s v="3"/>
    <s v="5"/>
    <s v="3011"/>
    <s v="89301301"/>
    <x v="6"/>
  </r>
  <r>
    <n v="2023"/>
    <s v="2021030254020816411"/>
    <s v="5402081641"/>
    <s v="Machát Vladimír"/>
    <n v="20210228"/>
    <n v="20210302"/>
    <x v="2"/>
    <n v="3"/>
    <s v="J128;U071;K768;Z290;;;;;;;;;;;;"/>
    <s v="21415,21413,21001,21225"/>
    <s v="30"/>
    <s v="Geriatrie"/>
    <s v="89301301"/>
    <s v="3011"/>
    <n v="111"/>
    <s v="A"/>
    <s v="04-K02-03"/>
    <s v="Záněty plic u pacientů s CC=2-3"/>
    <n v="20928"/>
    <n v="2678"/>
    <n v="0"/>
    <n v="0"/>
    <n v="375.3"/>
    <n v="0"/>
    <n v="0"/>
    <n v="160"/>
    <n v="150"/>
    <n v="63020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98638001829385757"/>
    <n v="0.93488001823425293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402081641"/>
    <d v="2021-02-28T00:00:00"/>
    <d v="2021-03-02T00:00:00"/>
    <n v="2021"/>
    <s v="3"/>
    <s v="5"/>
    <s v="3011"/>
    <s v="89301301"/>
    <x v="6"/>
  </r>
  <r>
    <n v="2023"/>
    <s v="2021030304810191571"/>
    <s v="481019157"/>
    <s v="Bartl Jan"/>
    <n v="20210227"/>
    <n v="20210303"/>
    <x v="2"/>
    <n v="5"/>
    <s v="J128;U071;Z290;E86;I10;E118;E034;;;;;;;;;"/>
    <s v="21225,21221,21001,21413,21415"/>
    <s v="30"/>
    <s v="Geriatrie"/>
    <s v="89301301"/>
    <s v="3011"/>
    <n v="111"/>
    <s v="A"/>
    <s v="04-K02-04"/>
    <s v="Záněty plic u pacientů s CC=0-1"/>
    <n v="26859"/>
    <n v="5356"/>
    <n v="0"/>
    <n v="0"/>
    <n v="409.7"/>
    <n v="0"/>
    <n v="0"/>
    <n v="320"/>
    <n v="30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5104"/>
    <s v="Olomoucký"/>
    <s v="Přerov"/>
    <s v="Přerov a okolí"/>
    <s v="J12 - Virový zánět plic (pneumonie) nezařazený jinde"/>
    <s v="J128 - Jiná virová pneumonie"/>
    <m/>
    <s v="J128 - Jiná virová pneumonie"/>
    <s v="481019157"/>
    <d v="2021-02-27T00:00:00"/>
    <d v="2021-03-03T00:00:00"/>
    <n v="2021"/>
    <s v="3"/>
    <s v="5"/>
    <s v="3011"/>
    <s v="89301301"/>
    <x v="6"/>
  </r>
  <r>
    <n v="2023"/>
    <s v="2021030303256174471"/>
    <s v="325617447"/>
    <s v="Porčová Anna"/>
    <n v="20210302"/>
    <n v="20210303"/>
    <x v="2"/>
    <n v="2"/>
    <s v="J128;U071;Z290;E86;N300;H545;F013;;;;;;;;;"/>
    <m/>
    <s v="30"/>
    <s v="Geriatrie"/>
    <s v="89301301"/>
    <s v="3011"/>
    <n v="111"/>
    <s v="A"/>
    <s v="04-K02-03"/>
    <s v="Záněty plic u pacientů s CC=2-3"/>
    <n v="22217"/>
    <n v="1489"/>
    <n v="0"/>
    <n v="0"/>
    <n v="252.39"/>
    <n v="0"/>
    <n v="0"/>
    <n v="80"/>
    <n v="225"/>
    <n v="44279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m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325617447"/>
    <d v="2021-03-02T00:00:00"/>
    <d v="2021-03-03T00:00:00"/>
    <n v="2021"/>
    <s v="3"/>
    <s v="5"/>
    <s v="3011"/>
    <s v="89301301"/>
    <x v="6"/>
  </r>
  <r>
    <n v="2023"/>
    <s v="2021031878031153421"/>
    <s v="7803115342"/>
    <s v="Mazur Pavel"/>
    <n v="20210305"/>
    <n v="20210318"/>
    <x v="2"/>
    <n v="14"/>
    <s v="K850;U071;Z290;Z228;K510;;;;;;;;;;;"/>
    <s v="15992,15998,15990"/>
    <s v="30"/>
    <s v="Geriatrie"/>
    <s v="89301301"/>
    <s v="3011"/>
    <n v="111"/>
    <s v="D"/>
    <s v="07-M02-03"/>
    <s v="Endoskopický nebo radiologický výkon pro akutní zánět nebo zhoubný novotvar hepatobiliární soustavy nebo slinivky břišní u pacientů s CC=0-2"/>
    <n v="51381"/>
    <n v="16452"/>
    <n v="0"/>
    <n v="0"/>
    <n v="262.23"/>
    <n v="0"/>
    <n v="28290.74"/>
    <n v="1040"/>
    <n v="975"/>
    <n v="89061"/>
    <s v="30"/>
    <s v="Geriatrie"/>
    <s v="89301301"/>
    <s v="3011"/>
    <n v="9"/>
    <n v="3"/>
    <n v="17"/>
    <n v="80194"/>
    <n v="16721"/>
    <n v="1"/>
    <n v="43645"/>
    <n v="1.2942"/>
    <n v="1.0709"/>
    <n v="0.2233"/>
    <n v="1.2941999584436417"/>
    <n v="1.0708999633789063"/>
    <n v="0.22329999506473541"/>
    <s v="1"/>
    <s v="30"/>
    <m/>
    <s v="02"/>
    <m/>
    <s v="78349"/>
    <s v="Olomoucký"/>
    <s v="Olomouc"/>
    <s v="Olomouc západ"/>
    <s v="K85 - Akutní zánět slinivky břišní [pancreatitis acuta]"/>
    <s v="K850 - Idiopatická akutní pankreatitida"/>
    <m/>
    <s v="K850 - Idiopatická akutní pankreatitida"/>
    <s v="7803115342"/>
    <d v="2021-03-05T00:00:00"/>
    <d v="2021-03-18T00:00:00"/>
    <n v="2021"/>
    <s v="6"/>
    <s v="1"/>
    <s v="3011"/>
    <s v="89301301"/>
    <x v="6"/>
  </r>
  <r>
    <n v="2023"/>
    <s v="2021031803909124491"/>
    <s v="390912449"/>
    <s v="Konečný Václav"/>
    <n v="20210315"/>
    <n v="20210318"/>
    <x v="2"/>
    <n v="4"/>
    <s v="J128;U071;Z290;I482;I10;E119;N189;;;;;;;;;"/>
    <m/>
    <s v="30"/>
    <s v="Geriatrie"/>
    <s v="89301301"/>
    <s v="3011"/>
    <n v="111"/>
    <s v="A"/>
    <s v="04-K02-03"/>
    <s v="Záněty plic u pacientů s CC=2-3"/>
    <n v="25436"/>
    <n v="4467"/>
    <n v="0"/>
    <n v="0"/>
    <n v="498.19"/>
    <n v="0"/>
    <n v="0"/>
    <n v="240"/>
    <n v="675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m/>
    <m/>
    <s v="78314"/>
    <s v="Olomoucký"/>
    <s v="Olomouc"/>
    <s v="Olomouc sever"/>
    <s v="J12 - Virový zánět plic (pneumonie) nezařazený jinde"/>
    <s v="J128 - Jiná virová pneumonie"/>
    <m/>
    <s v="J128 - Jiná virová pneumonie"/>
    <s v="390912449"/>
    <d v="2021-03-15T00:00:00"/>
    <d v="2021-03-18T00:00:00"/>
    <n v="2021"/>
    <s v="2"/>
    <s v="5"/>
    <s v="3011"/>
    <s v="89301301"/>
    <x v="6"/>
  </r>
  <r>
    <n v="2023"/>
    <s v="2021032304206134221"/>
    <s v="420613422"/>
    <s v="Slezák Zdeněk"/>
    <n v="20210314"/>
    <n v="20210323"/>
    <x v="2"/>
    <n v="10"/>
    <s v="J9600;U071;Z228;Z290;I10;J450;J128;;;;;;;;;"/>
    <s v="21413,21221,21415,21225,21001,90902"/>
    <s v="07"/>
    <s v="Klinika anesteziologie, resuscitace a intenzivní medicíny"/>
    <s v="89301073"/>
    <s v="0731"/>
    <n v="111"/>
    <s v="A"/>
    <s v="04-K08-02"/>
    <s v="Respirační selhání u pacientů s CC=4"/>
    <n v="85149"/>
    <n v="8484"/>
    <n v="35751"/>
    <n v="0"/>
    <n v="1370.06"/>
    <n v="0"/>
    <n v="0"/>
    <n v="480"/>
    <n v="900"/>
    <n v="227257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7"/>
    <s v="30"/>
    <m/>
    <s v="26,07"/>
    <m/>
    <s v="79804"/>
    <s v="Olomoucký"/>
    <s v="Prostějov"/>
    <s v="Prostějov a okolí"/>
    <s v="J96 - Respirační selhání nezařazené jinde"/>
    <s v="J960 - Akutní respirační selhání"/>
    <s v="J9600 - Akutní respirační selhání, Typ I [hypoxický]"/>
    <s v="J9600 - Akutní respirační selhání, Typ I [hypoxický]"/>
    <s v="420613422"/>
    <d v="2021-03-14T00:00:00"/>
    <d v="2021-03-20T00:00:00"/>
    <n v="2021"/>
    <s v="7"/>
    <s v="3"/>
    <s v="3011"/>
    <s v="89301301"/>
    <x v="6"/>
  </r>
  <r>
    <n v="2023"/>
    <s v="2021031404401114361"/>
    <s v="440111436"/>
    <s v="Horčička František"/>
    <n v="20210313"/>
    <n v="20210314"/>
    <x v="2"/>
    <n v="2"/>
    <s v="J068;U071;G20;E86;Z290;E119;;;;;;;;;;"/>
    <m/>
    <s v="30"/>
    <s v="Geriatrie"/>
    <s v="89301301"/>
    <s v="3011"/>
    <n v="111"/>
    <s v="A"/>
    <s v="03-K02-02"/>
    <s v="Záněty horních cest dýchacích a hrtanu u pacientů ve věku 65 a více let nebo s CC=1-2"/>
    <n v="19272"/>
    <n v="1339"/>
    <n v="0"/>
    <n v="0"/>
    <n v="81.94"/>
    <n v="0"/>
    <n v="0"/>
    <n v="80"/>
    <n v="75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4"/>
    <s v="30"/>
    <m/>
    <m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40111436"/>
    <d v="2021-03-13T00:00:00"/>
    <d v="2021-03-14T00:00:00"/>
    <n v="2021"/>
    <s v="2"/>
    <s v="4"/>
    <s v="3011"/>
    <s v="89301301"/>
    <x v="6"/>
  </r>
  <r>
    <n v="2023"/>
    <s v="2021031559040421221"/>
    <s v="5904042122"/>
    <s v="Hubka Jaroslav"/>
    <n v="20210314"/>
    <n v="20210315"/>
    <x v="2"/>
    <n v="2"/>
    <s v="J128;U071;Z290;;;;;;;;;;;;;"/>
    <s v="21215"/>
    <s v="30"/>
    <s v="Geriatrie"/>
    <s v="89301301"/>
    <s v="3011"/>
    <n v="111"/>
    <s v="A"/>
    <s v="04-K02-04"/>
    <s v="Záněty plic u pacientů s CC=0-1"/>
    <n v="13669"/>
    <n v="1339"/>
    <n v="0"/>
    <n v="0"/>
    <n v="81.94"/>
    <n v="0"/>
    <n v="0"/>
    <n v="80"/>
    <n v="75"/>
    <n v="3589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55392997711896896"/>
    <n v="0.53412997722625732"/>
    <n v="1.9799999892711639E-2"/>
    <s v="5"/>
    <s v="30"/>
    <m/>
    <s v="26"/>
    <m/>
    <s v="78357"/>
    <s v="Olomoucký"/>
    <s v="Olomouc"/>
    <s v="Olomouc východ"/>
    <s v="J12 - Virový zánět plic (pneumonie) nezařazený jinde"/>
    <s v="J128 - Jiná virová pneumonie"/>
    <m/>
    <s v="J128 - Jiná virová pneumonie"/>
    <s v="5904042122"/>
    <d v="2021-03-14T00:00:00"/>
    <d v="2021-03-15T00:00:00"/>
    <n v="2021"/>
    <s v="7"/>
    <s v="5"/>
    <s v="3011"/>
    <s v="89301301"/>
    <x v="6"/>
  </r>
  <r>
    <n v="2023"/>
    <s v="2021032502812304081"/>
    <s v="281230408"/>
    <s v="Liška Vladislav"/>
    <n v="20210315"/>
    <n v="20210325"/>
    <x v="2"/>
    <n v="11"/>
    <s v="J128;U6975;Z038;I119;;;;;;;;;;;;"/>
    <m/>
    <s v="16"/>
    <s v="Klinika plicních nemocí a tuberkulózy"/>
    <s v="89301161"/>
    <s v="1612"/>
    <n v="111"/>
    <s v="A"/>
    <s v="04-K02-04"/>
    <s v="Záněty plic u pacientů s CC=0-1"/>
    <n v="54099"/>
    <n v="15484"/>
    <n v="0"/>
    <n v="0"/>
    <n v="3568.11"/>
    <n v="0"/>
    <n v="0"/>
    <n v="830"/>
    <n v="165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16"/>
    <m/>
    <m/>
    <m/>
    <s v="78321"/>
    <s v="Olomoucký"/>
    <s v="Olomouc"/>
    <s v="Litovelsko"/>
    <s v="J12 - Virový zánět plic (pneumonie) nezařazený jinde"/>
    <s v="J128 - Jiná virová pneumonie"/>
    <m/>
    <s v="J128 - Jiná virová pneumonie"/>
    <s v="281230408"/>
    <d v="2021-03-15T00:00:00"/>
    <d v="2021-03-15T00:00:00"/>
    <n v="2021"/>
    <s v="2"/>
    <s v="3"/>
    <s v="3011"/>
    <s v="89301301"/>
    <x v="6"/>
  </r>
  <r>
    <n v="2023"/>
    <s v="2021031604355094081"/>
    <s v="435509408"/>
    <s v="Horecká Marie"/>
    <n v="20210309"/>
    <n v="20210316"/>
    <x v="2"/>
    <n v="8"/>
    <s v="J128;U071;E86;E875;E871;N189;Z290;;;;;;;;;"/>
    <s v="21221,21415,21225,21001,21413,21215"/>
    <s v="30"/>
    <s v="Geriatrie"/>
    <s v="89301301"/>
    <s v="3011"/>
    <n v="111"/>
    <s v="A"/>
    <s v="11-K03-01"/>
    <s v="Chronické onemocnění ledvin u dětí do 18 let nebo u pacientů s CC=3-4"/>
    <n v="26714"/>
    <n v="9473"/>
    <n v="0"/>
    <n v="0"/>
    <n v="0"/>
    <n v="0"/>
    <n v="2545.84"/>
    <n v="560"/>
    <n v="600"/>
    <n v="79996"/>
    <s v="02"/>
    <s v="II. interní klinika gastroenterologie a geriatrie"/>
    <s v="89301021"/>
    <s v="0213"/>
    <n v="9"/>
    <n v="3"/>
    <n v="19"/>
    <n v="93571"/>
    <n v="2836"/>
    <n v="1"/>
    <n v="16978"/>
    <n v="1.2875000000000001"/>
    <n v="1.2496"/>
    <n v="3.7900000000000003E-2"/>
    <n v="1.2875000536441803"/>
    <n v="1.2496000528335571"/>
    <n v="3.7900000810623169E-2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5509408"/>
    <d v="2021-03-10T00:00:00"/>
    <d v="2021-03-16T00:00:00"/>
    <n v="2021"/>
    <s v="6"/>
    <s v="4"/>
    <s v="3011"/>
    <s v="89301301"/>
    <x v="11"/>
  </r>
  <r>
    <n v="2023"/>
    <s v="2021031603461144201"/>
    <s v="346114420"/>
    <s v="Bednářová Milena"/>
    <n v="20210310"/>
    <n v="20210316"/>
    <x v="2"/>
    <n v="7"/>
    <s v="J128;U071;Z290;N189;E838;N309;I119;;;;;;;;;"/>
    <s v="21225,21415,21413,21001"/>
    <s v="30"/>
    <s v="Geriatrie"/>
    <s v="89301301"/>
    <s v="3011"/>
    <n v="111"/>
    <s v="A"/>
    <s v="04-K02-03"/>
    <s v="Záněty plic u pacientů s CC=2-3"/>
    <n v="26587"/>
    <n v="8484"/>
    <n v="0"/>
    <n v="0"/>
    <n v="186.8"/>
    <n v="0"/>
    <n v="0"/>
    <n v="480"/>
    <n v="9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6114420"/>
    <d v="2021-03-10T00:00:00"/>
    <d v="2021-03-16T00:00:00"/>
    <n v="2021"/>
    <s v="2"/>
    <s v="5"/>
    <s v="3011"/>
    <s v="89301301"/>
    <x v="6"/>
  </r>
  <r>
    <n v="2023"/>
    <s v="2021031605052181511"/>
    <s v="505218151"/>
    <s v="Trubačová Eva"/>
    <n v="20210310"/>
    <n v="20210316"/>
    <x v="2"/>
    <n v="7"/>
    <s v="J128;U071;I269;I255;;;;;;;;;;;;"/>
    <s v="21221,21415,21215,21225,21413"/>
    <s v="30"/>
    <s v="Geriatrie"/>
    <s v="89301301"/>
    <s v="3011"/>
    <n v="111"/>
    <s v="A"/>
    <s v="04-K02-03"/>
    <s v="Záněty plic u pacientů s CC=2-3"/>
    <n v="80453"/>
    <n v="4467"/>
    <n v="35751"/>
    <n v="0"/>
    <n v="1001.87"/>
    <n v="4435.46"/>
    <n v="0"/>
    <n v="240"/>
    <n v="675"/>
    <n v="82763"/>
    <s v="01"/>
    <s v="I. interní klinika - kardiologická"/>
    <s v="89301013"/>
    <s v="013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8346"/>
    <s v="Olomoucký"/>
    <s v="Olomouc"/>
    <s v="Olomouc západ"/>
    <s v="J12 - Virový zánět plic (pneumonie) nezařazený jinde"/>
    <s v="J128 - Jiná virová pneumonie"/>
    <m/>
    <s v="J128 - Jiná virová pneumonie"/>
    <s v="505218151"/>
    <d v="2021-03-13T00:00:00"/>
    <d v="2021-03-16T00:00:00"/>
    <n v="2021"/>
    <s v="6"/>
    <s v="4"/>
    <s v="3011"/>
    <s v="89301301"/>
    <x v="36"/>
  </r>
  <r>
    <n v="2023"/>
    <s v="2021031705156281021"/>
    <s v="515628102"/>
    <s v="Zárivná Jindra"/>
    <n v="20210302"/>
    <n v="20210317"/>
    <x v="2"/>
    <n v="16"/>
    <s v="J128;U071;Z290;E559;;;;;;;;;;;;"/>
    <s v="21221,21225,21415,21413,21001"/>
    <s v="30"/>
    <s v="Geriatrie"/>
    <s v="89301301"/>
    <s v="3011"/>
    <n v="111"/>
    <s v="A"/>
    <s v="04-K02-04"/>
    <s v="Záněty plic u pacientů s CC=0-1"/>
    <n v="52122"/>
    <n v="18748"/>
    <n v="0"/>
    <n v="0"/>
    <n v="1147.07"/>
    <n v="0"/>
    <n v="0"/>
    <n v="1200"/>
    <n v="1125"/>
    <n v="82763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8108997792005539"/>
    <n v="0.86128997802734375"/>
    <n v="1.9799999892711639E-2"/>
    <s v="1"/>
    <s v="30"/>
    <m/>
    <s v="26"/>
    <m/>
    <s v="79857"/>
    <s v="Olomoucký"/>
    <s v="Prostějov"/>
    <s v="Prostějov a okolí"/>
    <s v="J12 - Virový zánět plic (pneumonie) nezařazený jinde"/>
    <s v="J128 - Jiná virová pneumonie"/>
    <m/>
    <s v="J128 - Jiná virová pneumonie"/>
    <s v="515628102"/>
    <d v="2021-03-02T00:00:00"/>
    <d v="2021-03-17T00:00:00"/>
    <n v="2021"/>
    <s v="2"/>
    <s v="1"/>
    <s v="3011"/>
    <s v="89301301"/>
    <x v="6"/>
  </r>
  <r>
    <n v="2023"/>
    <s v="2021041305251030291"/>
    <s v="525103029"/>
    <s v="Pašková Eva"/>
    <n v="20210319"/>
    <n v="20210413"/>
    <x v="2"/>
    <n v="26"/>
    <s v="J9600;U071;Z290;J128;I482;N183;E034;;;;;;;;;"/>
    <s v="21225,21221,21413,21415,90904,71717,78989,78813,21001"/>
    <s v="03"/>
    <s v="III. interní klinika - nefrologická, revmatologická a endokrinologická"/>
    <s v="89301033"/>
    <s v="0331"/>
    <n v="111"/>
    <s v="A"/>
    <s v="04-K02-02"/>
    <s v="Záněty plic u pacientů s CC=4 nebo s umělou plicní ventilací v délce 25-96 hodin (2-4 dny)"/>
    <n v="742946"/>
    <n v="1414"/>
    <n v="591250"/>
    <n v="0"/>
    <n v="26000.26"/>
    <n v="0"/>
    <n v="3912.48"/>
    <n v="80"/>
    <n v="150"/>
    <n v="776930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13"/>
    <m/>
    <s v="26,07,13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525103029"/>
    <d v="2021-03-19T00:00:00"/>
    <d v="2021-03-20T00:00:00"/>
    <n v="2021"/>
    <s v="3"/>
    <s v="3"/>
    <s v="3011"/>
    <s v="89301301"/>
    <x v="6"/>
  </r>
  <r>
    <n v="2023"/>
    <s v="2021032205158300481"/>
    <s v="515830048"/>
    <s v="Fantulová Jarmila"/>
    <n v="20210310"/>
    <n v="20210322"/>
    <x v="2"/>
    <n v="13"/>
    <s v="J128;U071;Z290;I10;E782;I489;E86;;;;;;;;;"/>
    <s v="21413,21225,21415,21221,21001"/>
    <s v="30"/>
    <s v="Geriatrie"/>
    <s v="89301301"/>
    <s v="3011"/>
    <n v="111"/>
    <s v="A"/>
    <s v="04-K02-03"/>
    <s v="Záněty plic u pacientů s CC=2-3"/>
    <n v="42552"/>
    <n v="15304"/>
    <n v="0"/>
    <n v="0"/>
    <n v="901.27"/>
    <n v="0"/>
    <n v="0"/>
    <n v="960"/>
    <n v="9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32"/>
    <s v="Olomoucký"/>
    <s v="Olomouc"/>
    <s v="Litovelsko"/>
    <s v="J12 - Virový zánět plic (pneumonie) nezařazený jinde"/>
    <s v="J128 - Jiná virová pneumonie"/>
    <m/>
    <s v="J128 - Jiná virová pneumonie"/>
    <s v="515830048"/>
    <d v="2021-03-10T00:00:00"/>
    <d v="2021-03-22T00:00:00"/>
    <n v="2021"/>
    <s v="3"/>
    <s v="1"/>
    <s v="3011"/>
    <s v="89301301"/>
    <x v="6"/>
  </r>
  <r>
    <n v="2023"/>
    <s v="2021032267521000691"/>
    <s v="6752100069"/>
    <s v="Bilá Dana"/>
    <n v="20210317"/>
    <n v="20210322"/>
    <x v="2"/>
    <n v="6"/>
    <s v="J128;Z290;U071;;;;;;;;;;;;;"/>
    <m/>
    <s v="30"/>
    <s v="Geriatrie"/>
    <s v="89301301"/>
    <s v="3011"/>
    <n v="111"/>
    <s v="A"/>
    <s v="04-K02-04"/>
    <s v="Záněty plic u pacientů s CC=0-1"/>
    <n v="21223"/>
    <n v="6695"/>
    <n v="0"/>
    <n v="0"/>
    <n v="573.54"/>
    <n v="0"/>
    <n v="0"/>
    <n v="400"/>
    <n v="37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752100069"/>
    <d v="2021-03-17T00:00:00"/>
    <d v="2021-03-22T00:00:00"/>
    <n v="2021"/>
    <s v="2"/>
    <s v="5"/>
    <s v="3011"/>
    <s v="89301301"/>
    <x v="6"/>
  </r>
  <r>
    <n v="2023"/>
    <s v="2021032503859044301"/>
    <s v="385904430"/>
    <s v="Paličková Marie"/>
    <n v="20210321"/>
    <n v="20210325"/>
    <x v="2"/>
    <n v="5"/>
    <s v="N390;G309;E114;I10;N183;U6975;Z290;;;;;;;;;"/>
    <m/>
    <s v="02"/>
    <s v="II. interní klinika gastroenterologie a geriatrie"/>
    <s v="89301021"/>
    <s v="0213"/>
    <n v="111"/>
    <s v="A"/>
    <s v="11-K01-01"/>
    <s v="Záněty močových cest u pacientů s CC=3-4"/>
    <n v="22803"/>
    <n v="5731"/>
    <n v="0"/>
    <n v="0"/>
    <n v="450.64"/>
    <n v="6035.16"/>
    <n v="0"/>
    <n v="320"/>
    <n v="600"/>
    <n v="82677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30"/>
    <m/>
    <m/>
    <m/>
    <s v="78372"/>
    <s v="Olomoucký"/>
    <s v="Olomouc"/>
    <s v="Olomouc a okolí"/>
    <s v="N39 - Jiná onemocnění močové soustavy"/>
    <s v="N390 - Infekce močového ústrojí neurčené lokalizace"/>
    <m/>
    <s v="N390 - Infekce močového ústrojí neurčené lokalizace"/>
    <s v="385904430"/>
    <d v="2021-03-21T00:00:00"/>
    <d v="2021-03-22T00:00:00"/>
    <n v="2021"/>
    <s v="3"/>
    <s v="3"/>
    <s v="3011"/>
    <s v="89301301"/>
    <x v="6"/>
  </r>
  <r>
    <n v="2023"/>
    <s v="2021032204559010551"/>
    <s v="455901055"/>
    <s v="Sprátková Miluše"/>
    <n v="20210321"/>
    <n v="20210322"/>
    <x v="2"/>
    <n v="2"/>
    <s v="J068;U071;Z290;I10;;;;;;;;;;;;"/>
    <m/>
    <s v="30"/>
    <s v="Geriatrie"/>
    <s v="89301301"/>
    <s v="3011"/>
    <n v="111"/>
    <s v="A"/>
    <s v="03-K02-02"/>
    <s v="Záněty horních cest dýchacích a hrtanu u pacientů ve věku 65 a více let nebo s CC=1-2"/>
    <n v="7392"/>
    <n v="1339"/>
    <n v="0"/>
    <n v="0"/>
    <n v="0"/>
    <n v="0"/>
    <n v="0"/>
    <n v="80"/>
    <n v="75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5"/>
    <s v="30"/>
    <m/>
    <m/>
    <m/>
    <s v="78361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5901055"/>
    <d v="2021-03-21T00:00:00"/>
    <d v="2021-03-22T00:00:00"/>
    <n v="2021"/>
    <s v="3"/>
    <s v="5"/>
    <s v="3011"/>
    <s v="89301301"/>
    <x v="6"/>
  </r>
  <r>
    <n v="2023"/>
    <s v="2021030173100553571"/>
    <s v="7310055357"/>
    <s v="Pavlík Zdeněk"/>
    <n v="20210225"/>
    <n v="20210301"/>
    <x v="2"/>
    <n v="5"/>
    <s v="J128;U071;Z290;E148;;;;;;;;;;;;"/>
    <s v="21225,21415,21413,21001,21221"/>
    <s v="30"/>
    <s v="Geriatrie"/>
    <s v="89301301"/>
    <s v="3011"/>
    <n v="201"/>
    <s v="A"/>
    <s v="04-K02-04"/>
    <s v="Záněty plic u pacientů s CC=0-1"/>
    <n v="25723"/>
    <n v="5656"/>
    <n v="0"/>
    <n v="0"/>
    <n v="580.22"/>
    <n v="0"/>
    <n v="0"/>
    <n v="320"/>
    <n v="60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310055357"/>
    <d v="2021-02-25T00:00:00"/>
    <d v="2021-03-01T00:00:00"/>
    <n v="2021"/>
    <s v="3"/>
    <s v="5"/>
    <s v="3011"/>
    <s v="89301301"/>
    <x v="6"/>
  </r>
  <r>
    <n v="2023"/>
    <s v="2021030268020710341"/>
    <s v="6802071034"/>
    <s v="Juřínek Antonín"/>
    <n v="20210227"/>
    <n v="20210302"/>
    <x v="2"/>
    <n v="4"/>
    <s v="J128;U071;Z290;K768;;;;;;;;;;;;"/>
    <s v="21225,21221,21413,21001,21415"/>
    <s v="30"/>
    <s v="Geriatrie"/>
    <s v="89301301"/>
    <s v="3011"/>
    <n v="201"/>
    <s v="A"/>
    <s v="04-K02-03"/>
    <s v="Záněty plic u pacientů s CC=2-3"/>
    <n v="29436"/>
    <n v="4017"/>
    <n v="0"/>
    <n v="0"/>
    <n v="327.78"/>
    <n v="0"/>
    <n v="0"/>
    <n v="240"/>
    <n v="225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36"/>
    <s v="Olomoucký"/>
    <s v="Olomouc"/>
    <s v="Olomouc sever"/>
    <s v="J12 - Virový zánět plic (pneumonie) nezařazený jinde"/>
    <s v="J128 - Jiná virová pneumonie"/>
    <m/>
    <s v="J128 - Jiná virová pneumonie"/>
    <s v="6802071034"/>
    <d v="2021-02-27T00:00:00"/>
    <d v="2021-03-02T00:00:00"/>
    <n v="2021"/>
    <s v="2"/>
    <s v="5"/>
    <s v="3011"/>
    <s v="89301301"/>
    <x v="6"/>
  </r>
  <r>
    <n v="2023"/>
    <s v="2021032386511761381"/>
    <s v="8651176138"/>
    <s v="Zelinková Zuzana"/>
    <n v="20210301"/>
    <n v="20210323"/>
    <x v="2"/>
    <n v="23"/>
    <s v="G402;U6975;Z290;C530;;;;;;;;;;;;"/>
    <s v="21225,35520,37115,43315,21001,91994,21415,21413,89337,78989,35022,91982"/>
    <s v="21"/>
    <s v="Onkologická klinika"/>
    <s v="89301211"/>
    <s v="2111"/>
    <n v="201"/>
    <s v="A"/>
    <s v="13-R01-08"/>
    <s v="Zevní radioterapie pro zhoubný novotvar ženské pohlavní soustavy v délce 1-5 ozařovacích dní u pacientek s CC=0-1"/>
    <n v="73980"/>
    <n v="20439"/>
    <n v="0"/>
    <n v="0"/>
    <n v="2030.4"/>
    <n v="0"/>
    <n v="16734.150000000001"/>
    <n v="1760"/>
    <n v="1650"/>
    <n v="114393"/>
    <s v="30"/>
    <s v="Geriatrie"/>
    <s v="89301301"/>
    <s v="3011"/>
    <n v="6"/>
    <n v="2"/>
    <n v="15"/>
    <n v="62804"/>
    <n v="1694"/>
    <n v="1"/>
    <n v="8149"/>
    <n v="0.86129999999999995"/>
    <n v="0.8387"/>
    <n v="2.2599999999999999E-2"/>
    <n v="1.6984800100326538"/>
    <n v="1.509660005569458"/>
    <n v="0.1888200044631958"/>
    <s v="1"/>
    <s v="21"/>
    <m/>
    <s v="26,39,21,34,07,18"/>
    <m/>
    <s v="74600"/>
    <m/>
    <m/>
    <m/>
    <s v="G40 - Epilepsie - padoucnice"/>
    <s v="G402 - Symptom. epil. a epil. sy příbuz. lokal. s komplexem parciál. záchvatů"/>
    <m/>
    <s v="G402 - Symptom. epil. a epil. sy příbuz. lokal. s komplexem parciál. záchvatů"/>
    <s v="8651176138"/>
    <d v="2021-03-01T00:00:00"/>
    <d v="2021-03-02T00:00:00"/>
    <n v="2021"/>
    <s v="3"/>
    <s v="3"/>
    <s v="3011"/>
    <s v="89301301"/>
    <x v="6"/>
  </r>
  <r>
    <n v="2023"/>
    <s v="2021030360073004641"/>
    <s v="6007300464"/>
    <s v="Zepf Ota"/>
    <n v="20210228"/>
    <n v="20210303"/>
    <x v="2"/>
    <n v="4"/>
    <s v="J128;U071;Z290;E119;J160;I10;;;;;;;;;;"/>
    <s v="21415,21225,21413,21001"/>
    <s v="30"/>
    <s v="Geriatrie"/>
    <s v="89301301"/>
    <s v="3011"/>
    <n v="201"/>
    <s v="A"/>
    <s v="04-K02-03"/>
    <s v="Záněty plic u pacientů s CC=2-3"/>
    <n v="18101"/>
    <n v="4017"/>
    <n v="0"/>
    <n v="0"/>
    <n v="327.75"/>
    <n v="0"/>
    <n v="0"/>
    <n v="240"/>
    <n v="225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007300464"/>
    <d v="2021-02-28T00:00:00"/>
    <d v="2021-03-03T00:00:00"/>
    <n v="2021"/>
    <s v="3"/>
    <s v="5"/>
    <s v="3011"/>
    <s v="89301301"/>
    <x v="6"/>
  </r>
  <r>
    <n v="2023"/>
    <s v="2021030505308250131"/>
    <s v="530825013"/>
    <s v="Špička Jaroslav"/>
    <n v="20210302"/>
    <n v="20210305"/>
    <x v="2"/>
    <n v="4"/>
    <s v="J128;U071;Z290;I119;I259;E782;;;;;;;;;;"/>
    <s v="21225,21001,21413,21415"/>
    <s v="30"/>
    <s v="Geriatrie"/>
    <s v="89301301"/>
    <s v="3011"/>
    <n v="201"/>
    <s v="A"/>
    <s v="04-K02-04"/>
    <s v="Záněty plic u pacientů s CC=0-1"/>
    <n v="24867"/>
    <n v="4017"/>
    <n v="0"/>
    <n v="0"/>
    <n v="498.19"/>
    <n v="0"/>
    <n v="0"/>
    <n v="240"/>
    <n v="22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530825013"/>
    <d v="2021-03-02T00:00:00"/>
    <d v="2021-03-05T00:00:00"/>
    <n v="2021"/>
    <s v="3"/>
    <s v="4"/>
    <s v="3011"/>
    <s v="89301301"/>
    <x v="6"/>
  </r>
  <r>
    <n v="2023"/>
    <s v="2021040105253220811"/>
    <s v="525322081"/>
    <s v="Chytilová Milena"/>
    <n v="20210305"/>
    <n v="20210401"/>
    <x v="2"/>
    <n v="28"/>
    <s v="J128;J9600;U071;Z290;E119;N189;E871;;;;;;;;;"/>
    <s v="90904,21225,21415,21413,21221,90905,21001,78813,57231,78989,51850"/>
    <s v="59"/>
    <s v="Oddělení intenzivní péče chirurgických oborů"/>
    <s v="89301593"/>
    <s v="5931"/>
    <n v="201"/>
    <s v="A"/>
    <s v="88-I04-00"/>
    <s v="Hospitalizační případy reklasifikované z MDC 04"/>
    <n v="841003"/>
    <n v="2828"/>
    <n v="643581"/>
    <n v="0"/>
    <n v="7930.58"/>
    <n v="13049.05"/>
    <n v="14296.52"/>
    <n v="160"/>
    <n v="300"/>
    <n v="1342565"/>
    <s v="30"/>
    <s v="Geriatrie"/>
    <s v="89301301"/>
    <s v="3011"/>
    <n v="8"/>
    <n v="3"/>
    <n v="16"/>
    <n v="81431"/>
    <n v="2627"/>
    <n v="1"/>
    <n v="11534"/>
    <n v="1.1225000000000001"/>
    <n v="1.0873999999999999"/>
    <n v="3.5099999999999999E-2"/>
    <n v="2.4545800685882568"/>
    <n v="2.0660600662231445"/>
    <n v="0.3885200023651123"/>
    <s v="5"/>
    <s v="30"/>
    <s v="04"/>
    <s v="07,26,59,04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525322081"/>
    <d v="2021-03-05T00:00:00"/>
    <d v="2021-03-07T00:00:00"/>
    <n v="2021"/>
    <s v="3"/>
    <s v="3"/>
    <s v="3011"/>
    <s v="89301301"/>
    <x v="6"/>
  </r>
  <r>
    <n v="2023"/>
    <s v="2021032255591612781"/>
    <s v="5559161278"/>
    <s v="Urbanová Milena"/>
    <n v="20210309"/>
    <n v="20210322"/>
    <x v="2"/>
    <n v="14"/>
    <s v="J128;U071;Z290;E034;I839;;;;;;;;;;;"/>
    <s v="21225,21413,21415,21001"/>
    <s v="30"/>
    <s v="Geriatrie"/>
    <s v="89301301"/>
    <s v="3011"/>
    <n v="201"/>
    <s v="A"/>
    <s v="04-K02-04"/>
    <s v="Záněty plic u pacientů s CC=0-1"/>
    <n v="40612"/>
    <n v="16452"/>
    <n v="0"/>
    <n v="0"/>
    <n v="450.87"/>
    <n v="0"/>
    <n v="0"/>
    <n v="1040"/>
    <n v="97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559161278"/>
    <d v="2021-03-09T00:00:00"/>
    <d v="2021-03-22T00:00:00"/>
    <n v="2021"/>
    <s v="7"/>
    <s v="1"/>
    <s v="3011"/>
    <s v="89301301"/>
    <x v="6"/>
  </r>
  <r>
    <n v="2023"/>
    <s v="2021030856120907041"/>
    <s v="5612090704"/>
    <s v="Smrž František"/>
    <n v="20210303"/>
    <n v="20210308"/>
    <x v="2"/>
    <n v="6"/>
    <s v="J128;U071;Z290;G473;J451;E118;K768;;;;;;;;;"/>
    <s v="21001,21225,21413,21415,21221,21215"/>
    <s v="30"/>
    <s v="Geriatrie"/>
    <s v="89301301"/>
    <s v="3011"/>
    <n v="201"/>
    <s v="A"/>
    <s v="04-K02-03"/>
    <s v="Záněty plic u pacientů s CC=2-3"/>
    <n v="26979"/>
    <n v="6695"/>
    <n v="0"/>
    <n v="0"/>
    <n v="655.47"/>
    <n v="0"/>
    <n v="0"/>
    <n v="400"/>
    <n v="375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612090704"/>
    <d v="2021-03-03T00:00:00"/>
    <d v="2021-03-08T00:00:00"/>
    <n v="2021"/>
    <s v="3"/>
    <s v="5"/>
    <s v="3011"/>
    <s v="89301301"/>
    <x v="6"/>
  </r>
  <r>
    <n v="2023"/>
    <s v="2021030904753144901"/>
    <s v="475314490"/>
    <s v="Smolková Vlasta"/>
    <n v="20210308"/>
    <n v="20210309"/>
    <x v="2"/>
    <n v="2"/>
    <s v="J128;U071;Z290;E876;J160;J440;I10;;;;;;;;;"/>
    <s v="21215"/>
    <s v="30"/>
    <s v="Geriatrie"/>
    <s v="89301301"/>
    <s v="3011"/>
    <n v="201"/>
    <s v="A"/>
    <s v="04-K02-03"/>
    <s v="Záněty plic u pacientů s CC=2-3"/>
    <n v="24261"/>
    <n v="1489"/>
    <n v="0"/>
    <n v="0"/>
    <n v="211.42"/>
    <n v="0"/>
    <n v="0"/>
    <n v="80"/>
    <n v="225"/>
    <n v="356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75314490"/>
    <d v="2021-03-08T00:00:00"/>
    <d v="2021-03-09T00:00:00"/>
    <n v="2021"/>
    <s v="2"/>
    <s v="5"/>
    <s v="3011"/>
    <s v="89301301"/>
    <x v="6"/>
  </r>
  <r>
    <n v="2023"/>
    <s v="2021031067511503621"/>
    <s v="6751150362"/>
    <s v="Soukopová Libuše"/>
    <n v="20210302"/>
    <n v="20210310"/>
    <x v="2"/>
    <n v="9"/>
    <s v="J128;U071;Z290;;;;;;;;;;;;;"/>
    <s v="21415,21413,21221,21225,21001"/>
    <s v="30"/>
    <s v="Geriatrie"/>
    <s v="89301301"/>
    <s v="3011"/>
    <n v="201"/>
    <s v="A"/>
    <s v="04-K02-04"/>
    <s v="Záněty plic u pacientů s CC=0-1"/>
    <n v="40398"/>
    <n v="10712"/>
    <n v="0"/>
    <n v="0"/>
    <n v="948.82"/>
    <n v="0"/>
    <n v="0"/>
    <n v="640"/>
    <n v="60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751150362"/>
    <d v="2021-03-02T00:00:00"/>
    <d v="2021-03-10T00:00:00"/>
    <n v="2021"/>
    <s v="3"/>
    <s v="1"/>
    <s v="3011"/>
    <s v="89301301"/>
    <x v="6"/>
  </r>
  <r>
    <n v="2023"/>
    <s v="2021031004655094091"/>
    <s v="465509409"/>
    <s v="Maderová Svatava"/>
    <n v="20210303"/>
    <n v="20210310"/>
    <x v="2"/>
    <n v="8"/>
    <s v="J128;U071;I10;;;;;;;;;;;;;"/>
    <s v="21225,21415,21413,21221,21001"/>
    <s v="30"/>
    <s v="Geriatrie"/>
    <s v="89301301"/>
    <s v="3011"/>
    <n v="201"/>
    <s v="A"/>
    <s v="04-K02-04"/>
    <s v="Záněty plic u pacientů s CC=0-1"/>
    <n v="37578"/>
    <n v="9898"/>
    <n v="0"/>
    <n v="0"/>
    <n v="614.51"/>
    <n v="0"/>
    <n v="0"/>
    <n v="560"/>
    <n v="1050"/>
    <n v="43689"/>
    <s v="16"/>
    <s v="Klinika plicních nemocí a tuberkulózy"/>
    <s v="89301161"/>
    <s v="16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16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465509409"/>
    <d v="2021-03-03T00:00:00"/>
    <d v="2021-03-10T00:00:00"/>
    <n v="2021"/>
    <s v="6"/>
    <s v="1"/>
    <s v="3011"/>
    <s v="89301301"/>
    <x v="6"/>
  </r>
  <r>
    <n v="2023"/>
    <s v="2021031162600614451"/>
    <s v="6260061445"/>
    <s v="Šindlerová Sylva"/>
    <n v="20210304"/>
    <n v="20210311"/>
    <x v="2"/>
    <n v="8"/>
    <s v="J128;U071;Z290;R000;;;;;;;;;;;;"/>
    <s v="21225,21413,21415,21221"/>
    <s v="30"/>
    <s v="Geriatrie"/>
    <s v="89301301"/>
    <s v="3011"/>
    <n v="201"/>
    <s v="A"/>
    <s v="04-K02-04"/>
    <s v="Záněty plic u pacientů s CC=0-1"/>
    <n v="35452"/>
    <n v="9373"/>
    <n v="0"/>
    <n v="0"/>
    <n v="0"/>
    <n v="0"/>
    <n v="0"/>
    <n v="560"/>
    <n v="52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1"/>
    <s v="30"/>
    <m/>
    <s v="26"/>
    <m/>
    <s v="75103"/>
    <s v="Olomoucký"/>
    <s v="Olomouc"/>
    <s v="Přerov a okolí"/>
    <s v="J12 - Virový zánět plic (pneumonie) nezařazený jinde"/>
    <s v="J128 - Jiná virová pneumonie"/>
    <m/>
    <s v="J128 - Jiná virová pneumonie"/>
    <s v="6260061445"/>
    <d v="2021-03-04T00:00:00"/>
    <d v="2021-03-11T00:00:00"/>
    <n v="2021"/>
    <s v="1"/>
    <s v="1"/>
    <s v="3011"/>
    <s v="89301301"/>
    <x v="6"/>
  </r>
  <r>
    <n v="2023"/>
    <s v="2021031759100512791"/>
    <s v="5910051279"/>
    <s v="Petrů Jan"/>
    <n v="20210310"/>
    <n v="20210317"/>
    <x v="2"/>
    <n v="8"/>
    <s v="C259;Z290;K831;E119;G473;F920;U6975;;;;;;;;;"/>
    <m/>
    <s v="02"/>
    <s v="II. interní klinika gastroenterologie a geriatrie"/>
    <s v="89301026"/>
    <s v="0216"/>
    <n v="201"/>
    <s v="A"/>
    <s v="07-K07-01"/>
    <s v="Zhoubný novotvar slinivky břišní v CVSP u pacientů s CC=2-4"/>
    <n v="19297"/>
    <n v="7531"/>
    <n v="0"/>
    <n v="0"/>
    <n v="6559.2"/>
    <n v="0"/>
    <n v="0"/>
    <n v="560"/>
    <n v="525"/>
    <n v="28215"/>
    <s v="30"/>
    <s v="Geriatrie"/>
    <s v="89301301"/>
    <s v="3011"/>
    <n v="9"/>
    <n v="3"/>
    <n v="19"/>
    <n v="71316"/>
    <n v="4155"/>
    <n v="1"/>
    <n v="14693"/>
    <n v="1.0079"/>
    <n v="0.95240000000000002"/>
    <n v="5.5500000000000001E-2"/>
    <n v="1.0079000294208527"/>
    <n v="0.95240002870559692"/>
    <n v="5.5500000715255737E-2"/>
    <s v="1"/>
    <s v="02"/>
    <m/>
    <m/>
    <m/>
    <s v="77900"/>
    <s v="Olomoucký"/>
    <s v="Olomouc"/>
    <s v="Olomouc město"/>
    <s v="C25 - Zhoubný novotvar slinivky břišní"/>
    <s v="C259 - ZN - slinivka břišní [pancreas] NS"/>
    <m/>
    <s v="C259 - ZN - slinivka břišní [pancreas] NS"/>
    <s v="5910051279"/>
    <d v="2021-03-10T00:00:00"/>
    <d v="2021-03-11T00:00:00"/>
    <n v="2021"/>
    <s v="2"/>
    <s v="3"/>
    <s v="3011"/>
    <s v="89301301"/>
    <x v="6"/>
  </r>
  <r>
    <n v="2023"/>
    <s v="2021031256592624001"/>
    <s v="5659262400"/>
    <s v="Špičková Jana"/>
    <n v="20210305"/>
    <n v="20210312"/>
    <x v="2"/>
    <n v="8"/>
    <s v="J128;U071;I10;E118;Z290;J157;;;;;;;;;;"/>
    <s v="21225,21413,21415,21215,21001"/>
    <s v="30"/>
    <s v="Geriatrie"/>
    <s v="89301301"/>
    <s v="3011"/>
    <n v="201"/>
    <s v="A"/>
    <s v="04-K02-04"/>
    <s v="Záněty plic u pacientů s CC=0-1"/>
    <n v="34240"/>
    <n v="9373"/>
    <n v="0"/>
    <n v="0"/>
    <n v="405.68"/>
    <n v="0"/>
    <n v="0"/>
    <n v="560"/>
    <n v="52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5659262400"/>
    <d v="2021-03-05T00:00:00"/>
    <d v="2021-03-12T00:00:00"/>
    <n v="2021"/>
    <s v="3"/>
    <s v="5"/>
    <s v="3011"/>
    <s v="89301301"/>
    <x v="6"/>
  </r>
  <r>
    <n v="2023"/>
    <s v="2021031803360014741"/>
    <s v="336001474"/>
    <s v="Langerová Vlasta"/>
    <n v="20210312"/>
    <n v="20210318"/>
    <x v="2"/>
    <n v="7"/>
    <s v="J128;U071;Z290;I489;N309;E118;;;;;;;;;;"/>
    <s v="21225,21415,21221,21413,21001"/>
    <s v="30"/>
    <s v="Geriatrie"/>
    <s v="89301301"/>
    <s v="3011"/>
    <n v="201"/>
    <s v="A"/>
    <s v="04-K02-03"/>
    <s v="Záněty plic u pacientů s CC=2-3"/>
    <n v="28835"/>
    <n v="8484"/>
    <n v="0"/>
    <n v="0"/>
    <n v="352.85"/>
    <n v="0"/>
    <n v="0"/>
    <n v="480"/>
    <n v="900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13"/>
    <s v="Olomoucký"/>
    <s v="Olomouc"/>
    <s v="Olomouc sever"/>
    <s v="J12 - Virový zánět plic (pneumonie) nezařazený jinde"/>
    <s v="J128 - Jiná virová pneumonie"/>
    <m/>
    <s v="J128 - Jiná virová pneumonie"/>
    <s v="336001474"/>
    <d v="2021-03-12T00:00:00"/>
    <d v="2021-03-18T00:00:00"/>
    <n v="2021"/>
    <s v="2"/>
    <s v="1"/>
    <s v="3011"/>
    <s v="89301301"/>
    <x v="6"/>
  </r>
  <r>
    <n v="2023"/>
    <s v="2021031904655024091"/>
    <s v="465502409"/>
    <s v="Řezníková Jaroslava"/>
    <n v="20210311"/>
    <n v="20210319"/>
    <x v="2"/>
    <n v="9"/>
    <s v="I639;Z290;U071;J068;I269;I10;E118;;;;;;;;;"/>
    <s v="21225,21415,21413"/>
    <s v="30"/>
    <s v="Geriatrie"/>
    <s v="89301301"/>
    <s v="3011"/>
    <n v="201"/>
    <s v="A"/>
    <s v="01-K10-01"/>
    <s v="Mozkový infarkt v komplexním CVSP u pacientů s CC=3-4"/>
    <n v="22029"/>
    <n v="10712"/>
    <n v="0"/>
    <n v="0"/>
    <n v="0"/>
    <n v="0"/>
    <n v="0"/>
    <n v="640"/>
    <n v="600"/>
    <n v="109097"/>
    <s v="30"/>
    <s v="Geriatrie"/>
    <s v="89301301"/>
    <s v="3011"/>
    <n v="13"/>
    <n v="4"/>
    <n v="26"/>
    <n v="196124"/>
    <n v="2673"/>
    <n v="1"/>
    <n v="10384"/>
    <n v="2.6547999999999998"/>
    <n v="2.6191"/>
    <n v="3.5700000000000003E-2"/>
    <n v="2.6191000938415527"/>
    <n v="2.6191000938415527"/>
    <n v="0"/>
    <s v="1"/>
    <s v="30"/>
    <m/>
    <s v="26"/>
    <m/>
    <s v="77900"/>
    <s v="Olomoucký"/>
    <s v="Olomouc"/>
    <s v="Olomouc město"/>
    <s v="I63 - Mozkový infarkt"/>
    <s v="I639 - Mozkový infarkt NS"/>
    <m/>
    <s v="I639 - Mozkový infarkt NS"/>
    <s v="465502409"/>
    <d v="2021-03-11T00:00:00"/>
    <d v="2021-03-19T00:00:00"/>
    <n v="2021"/>
    <s v="7"/>
    <s v="1"/>
    <s v="3011"/>
    <s v="89301301"/>
    <x v="6"/>
  </r>
  <r>
    <n v="2023"/>
    <s v="2021033104352064581"/>
    <s v="435206458"/>
    <s v="Běhalová Božena"/>
    <n v="20210319"/>
    <n v="20210331"/>
    <x v="2"/>
    <n v="13"/>
    <s v="J9600;U071;Z290;I10;J128;I269;;;;;;;;;;"/>
    <s v="21225,21413,21415,90904,21221,21001"/>
    <s v="05"/>
    <s v="II. chirurgická klinika - cévně-transplantační"/>
    <s v="89301054"/>
    <s v="0532"/>
    <n v="201"/>
    <s v="A"/>
    <s v="04-K08-02"/>
    <s v="Respirační selhání u pacientů s CC=4"/>
    <n v="298212"/>
    <n v="1339"/>
    <n v="215570"/>
    <n v="0"/>
    <n v="10547.52"/>
    <n v="0"/>
    <n v="0"/>
    <n v="80"/>
    <n v="75"/>
    <n v="588069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8"/>
    <s v="30"/>
    <m/>
    <s v="26,05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35206458"/>
    <d v="2021-03-19T00:00:00"/>
    <d v="2021-03-20T00:00:00"/>
    <n v="2021"/>
    <s v="3"/>
    <s v="3"/>
    <s v="3011"/>
    <s v="89301301"/>
    <x v="6"/>
  </r>
  <r>
    <n v="2023"/>
    <s v="2021032276110860541"/>
    <s v="7611086054"/>
    <s v="Woltner Igor"/>
    <n v="20210303"/>
    <n v="20210322"/>
    <x v="2"/>
    <n v="20"/>
    <s v="U6974;E107;M142;U071;K703;E660;;;;;;;;;;"/>
    <s v="21225,21415,21413,21221,21215,21001"/>
    <s v="30"/>
    <s v="Geriatrie"/>
    <s v="89301301"/>
    <s v="3011"/>
    <n v="201"/>
    <s v="A"/>
    <s v="09-K01-02"/>
    <s v="Onemocnění kůže způsobená mikroorganismy a parazity u pacientů s CC=1-3"/>
    <n v="130308"/>
    <n v="17427"/>
    <n v="71502"/>
    <n v="0"/>
    <n v="1106.0999999999999"/>
    <n v="0"/>
    <n v="2545.84"/>
    <n v="1040"/>
    <n v="1950"/>
    <n v="58712"/>
    <s v="03"/>
    <s v="III. interní klinika - nefrologická, revmatologická a endokrinologická"/>
    <s v="89301033"/>
    <s v="0331"/>
    <n v="10"/>
    <n v="3"/>
    <n v="18"/>
    <n v="74987"/>
    <n v="2508"/>
    <n v="1"/>
    <n v="9623"/>
    <n v="1.0348999999999999"/>
    <n v="1.0014000000000001"/>
    <n v="3.3500000000000002E-2"/>
    <n v="1.1550699919462204"/>
    <n v="1.1215699911117554"/>
    <n v="3.3500000834465027E-2"/>
    <s v="1"/>
    <s v="30"/>
    <m/>
    <s v="26"/>
    <m/>
    <s v="77200"/>
    <s v="Olomoucký"/>
    <s v="Olomouc"/>
    <s v="Olomouc město"/>
    <s v="U69 - Doplňkové kódy pro zvláštní účely"/>
    <m/>
    <s v="U6974 - Syndrom diabetické nohy"/>
    <s v="U6974 - Syndrom diabetické nohy"/>
    <s v="7611086054"/>
    <d v="2021-03-09T00:00:00"/>
    <d v="2021-03-22T00:00:00"/>
    <n v="2021"/>
    <s v="6"/>
    <s v="1"/>
    <s v="3011"/>
    <s v="89301301"/>
    <x v="25"/>
  </r>
  <r>
    <n v="2023"/>
    <s v="2021030104851104091"/>
    <s v="485110409"/>
    <s v="Kuchaříková Jaruška"/>
    <n v="20210220"/>
    <n v="20210301"/>
    <x v="2"/>
    <n v="10"/>
    <s v="J128;U071;Z290;E039;I139;I447;E871;;;;;;;;;"/>
    <s v="21413,21001,21415,21225,21221,21215"/>
    <s v="30"/>
    <s v="Geriatrie"/>
    <s v="89301301"/>
    <s v="3011"/>
    <n v="205"/>
    <s v="A"/>
    <s v="04-K02-03"/>
    <s v="Záněty plic u pacientů s CC=2-3"/>
    <n v="34899"/>
    <n v="11860"/>
    <n v="0"/>
    <n v="0"/>
    <n v="573.66999999999996"/>
    <n v="0"/>
    <n v="0"/>
    <n v="720"/>
    <n v="675"/>
    <n v="74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485110409"/>
    <d v="2021-02-20T00:00:00"/>
    <d v="2021-03-01T00:00:00"/>
    <n v="2021"/>
    <s v="3"/>
    <s v="1"/>
    <s v="3011"/>
    <s v="89301301"/>
    <x v="6"/>
  </r>
  <r>
    <n v="2023"/>
    <s v="2021030105006142791"/>
    <s v="500614279"/>
    <s v="Navrátil Milan"/>
    <n v="20210224"/>
    <n v="20210301"/>
    <x v="2"/>
    <n v="6"/>
    <s v="J128;U071;N390;Z290;F013;;;;;;;;;;;"/>
    <s v="21415,21225,21221,21413,21001"/>
    <s v="30"/>
    <s v="Geriatrie"/>
    <s v="89301301"/>
    <s v="3011"/>
    <n v="205"/>
    <s v="A"/>
    <s v="04-K02-03"/>
    <s v="Záněty plic u pacientů s CC=2-3"/>
    <n v="39113"/>
    <n v="7070"/>
    <n v="0"/>
    <n v="0"/>
    <n v="444.89"/>
    <n v="0"/>
    <n v="0"/>
    <n v="400"/>
    <n v="75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57"/>
    <s v="Olomoucký"/>
    <s v="Olomouc"/>
    <s v="Olomouc východ"/>
    <s v="J12 - Virový zánět plic (pneumonie) nezařazený jinde"/>
    <s v="J128 - Jiná virová pneumonie"/>
    <m/>
    <s v="J128 - Jiná virová pneumonie"/>
    <s v="500614279"/>
    <d v="2021-02-24T00:00:00"/>
    <d v="2021-03-01T00:00:00"/>
    <n v="2021"/>
    <s v="2"/>
    <s v="4"/>
    <s v="3011"/>
    <s v="89301301"/>
    <x v="6"/>
  </r>
  <r>
    <n v="2023"/>
    <s v="2021030204460134521"/>
    <s v="446013452"/>
    <s v="Kuchařová Jindřiška"/>
    <n v="20210228"/>
    <n v="20210302"/>
    <x v="2"/>
    <n v="3"/>
    <s v="N390;U071;J068;Z290;I890;E116;I481;;;;;;;;;"/>
    <s v="21221,21415,21225,21413"/>
    <s v="30"/>
    <s v="Geriatrie"/>
    <s v="89301301"/>
    <s v="3011"/>
    <n v="205"/>
    <s v="A"/>
    <s v="11-K01-02"/>
    <s v="Záněty močových cest u pacientů s CC=1-2"/>
    <n v="17654"/>
    <n v="2978"/>
    <n v="0"/>
    <n v="0"/>
    <n v="122.9"/>
    <n v="0"/>
    <n v="0"/>
    <n v="160"/>
    <n v="450"/>
    <n v="46819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5"/>
    <s v="30"/>
    <m/>
    <s v="26"/>
    <m/>
    <s v="78336"/>
    <s v="Olomoucký"/>
    <s v="Olomouc"/>
    <s v="Olomouc sever"/>
    <s v="N39 - Jiná onemocnění močové soustavy"/>
    <s v="N390 - Infekce močového ústrojí neurčené lokalizace"/>
    <m/>
    <s v="N390 - Infekce močového ústrojí neurčené lokalizace"/>
    <s v="446013452"/>
    <d v="2021-02-28T00:00:00"/>
    <d v="2021-03-02T00:00:00"/>
    <n v="2021"/>
    <s v="3"/>
    <s v="5"/>
    <s v="3011"/>
    <s v="89301301"/>
    <x v="6"/>
  </r>
  <r>
    <n v="2023"/>
    <s v="2021030557071419571"/>
    <s v="5707141957"/>
    <s v="Navrátil Jan"/>
    <n v="20210301"/>
    <n v="20210305"/>
    <x v="2"/>
    <n v="5"/>
    <s v="J128;U071;Z290;K768;;;;;;;;;;;;"/>
    <s v="21225,21415,21413,21001,21221"/>
    <s v="30"/>
    <s v="Geriatrie"/>
    <s v="89301301"/>
    <s v="3011"/>
    <n v="205"/>
    <s v="A"/>
    <s v="04-K02-03"/>
    <s v="Záněty plic u pacientů s CC=2-3"/>
    <n v="32433"/>
    <n v="5656"/>
    <n v="0"/>
    <n v="0"/>
    <n v="450.64"/>
    <n v="0"/>
    <n v="0"/>
    <n v="320"/>
    <n v="60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45"/>
    <s v="Olomoucký"/>
    <s v="Olomouc"/>
    <s v="Litovelsko"/>
    <s v="J12 - Virový zánět plic (pneumonie) nezařazený jinde"/>
    <s v="J128 - Jiná virová pneumonie"/>
    <m/>
    <s v="J128 - Jiná virová pneumonie"/>
    <s v="5707141957"/>
    <d v="2021-03-01T00:00:00"/>
    <d v="2021-03-05T00:00:00"/>
    <n v="2021"/>
    <s v="2"/>
    <s v="4"/>
    <s v="3011"/>
    <s v="89301301"/>
    <x v="6"/>
  </r>
  <r>
    <n v="2023"/>
    <s v="2021030504261154321"/>
    <s v="426115432"/>
    <s v="Burgetová Jana"/>
    <n v="20210303"/>
    <n v="20210305"/>
    <x v="2"/>
    <n v="3"/>
    <s v="J128;U071;Z290;I10;F03;H409;J450;;;;;;;;;"/>
    <s v="21413,21415,21225,21001"/>
    <s v="30"/>
    <s v="Geriatrie"/>
    <s v="89301301"/>
    <s v="3011"/>
    <n v="205"/>
    <s v="A"/>
    <s v="04-K02-03"/>
    <s v="Záněty plic u pacientů s CC=2-3"/>
    <n v="16238"/>
    <n v="2828"/>
    <n v="0"/>
    <n v="0"/>
    <n v="0"/>
    <n v="0"/>
    <n v="0"/>
    <n v="160"/>
    <n v="300"/>
    <n v="4792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93488001823425293"/>
    <n v="0.93488001823425293"/>
    <n v="0"/>
    <s v="5"/>
    <s v="30"/>
    <m/>
    <s v="26"/>
    <m/>
    <s v="79855"/>
    <s v="Olomoucký"/>
    <s v="Prostějov"/>
    <s v="Konicko"/>
    <s v="J12 - Virový zánět plic (pneumonie) nezařazený jinde"/>
    <s v="J128 - Jiná virová pneumonie"/>
    <m/>
    <s v="J128 - Jiná virová pneumonie"/>
    <s v="426115432"/>
    <d v="2021-03-03T00:00:00"/>
    <d v="2021-03-05T00:00:00"/>
    <n v="2021"/>
    <s v="3"/>
    <s v="5"/>
    <s v="3011"/>
    <s v="89301301"/>
    <x v="6"/>
  </r>
  <r>
    <n v="2023"/>
    <s v="2021030672551256911"/>
    <s v="7255125691"/>
    <s v="Krejčí Iveta"/>
    <n v="20210304"/>
    <n v="20210306"/>
    <x v="2"/>
    <n v="3"/>
    <s v="S5251;W1999;U071;;;;;;;;;;;;;"/>
    <s v="78115"/>
    <s v="30"/>
    <s v="Geriatrie"/>
    <s v="89301301"/>
    <s v="3011"/>
    <n v="205"/>
    <s v="A"/>
    <s v="08-K13-01"/>
    <s v="Poranění končetin mimo pánev a stehno v CVSP u pacientů ve věku 16 a více let a s CC=1-4"/>
    <n v="16889"/>
    <n v="2665"/>
    <n v="0"/>
    <n v="0"/>
    <n v="0"/>
    <n v="0"/>
    <n v="0"/>
    <n v="200"/>
    <n v="150"/>
    <n v="45545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0981999635696411"/>
    <n v="1.0981999635696411"/>
    <n v="0"/>
    <s v="1"/>
    <s v="31"/>
    <m/>
    <s v="07"/>
    <m/>
    <s v="78372"/>
    <s v="Olomoucký"/>
    <s v="Olomouc"/>
    <s v="Olomouc a okolí"/>
    <s v="S52 - Zlomenina lokte a předloktí"/>
    <s v="S525 - Zlomenina dolního konce kosti vřetenní (radia)"/>
    <s v="S5251 - Zlomenina dolního konce radia; otevřená"/>
    <s v="S5251 - Zlomenina dolního konce radia; otevřená"/>
    <s v="7255125691"/>
    <d v="2021-03-05T00:00:00"/>
    <d v="2021-03-06T00:00:00"/>
    <n v="2021"/>
    <s v="6"/>
    <s v="1"/>
    <s v="3011"/>
    <s v="89301301"/>
    <x v="1"/>
  </r>
  <r>
    <n v="2023"/>
    <s v="2021030959102914201"/>
    <s v="5910291420"/>
    <s v="König Miroslav"/>
    <n v="20210308"/>
    <n v="20210309"/>
    <x v="2"/>
    <n v="2"/>
    <s v="J128;U071;Z290;I10;I259;E118;C218;;;;;;;;;"/>
    <m/>
    <s v="30"/>
    <s v="Geriatrie"/>
    <s v="89301301"/>
    <s v="3011"/>
    <n v="205"/>
    <s v="A"/>
    <s v="04-K02-03"/>
    <s v="Záněty plic u pacientů s CC=2-3"/>
    <n v="14896"/>
    <n v="1414"/>
    <n v="0"/>
    <n v="0"/>
    <n v="81.94"/>
    <n v="0"/>
    <n v="0"/>
    <n v="80"/>
    <n v="150"/>
    <n v="38256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m/>
    <m/>
    <s v="78375"/>
    <s v="Olomoucký"/>
    <s v="Olomouc"/>
    <s v="Olomouc jih"/>
    <s v="J12 - Virový zánět plic (pneumonie) nezařazený jinde"/>
    <s v="J128 - Jiná virová pneumonie"/>
    <m/>
    <s v="J128 - Jiná virová pneumonie"/>
    <s v="5910291420"/>
    <d v="2021-03-08T00:00:00"/>
    <d v="2021-03-09T00:00:00"/>
    <n v="2021"/>
    <s v="3"/>
    <s v="5"/>
    <s v="3011"/>
    <s v="89301301"/>
    <x v="6"/>
  </r>
  <r>
    <n v="2023"/>
    <s v="2021031104857054021"/>
    <s v="485705402"/>
    <s v="Machalíčková Evženie"/>
    <n v="20210305"/>
    <n v="20210311"/>
    <x v="2"/>
    <n v="7"/>
    <s v="J068;U071;Z290;N390;E86;I10;;;;;;;;;;"/>
    <s v="21001,21221,21225,21413,21415"/>
    <s v="30"/>
    <s v="Geriatrie"/>
    <s v="89301301"/>
    <s v="3011"/>
    <n v="205"/>
    <s v="A"/>
    <s v="03-K02-02"/>
    <s v="Záněty horních cest dýchacích a hrtanu u pacientů ve věku 65 a více let nebo s CC=1-2"/>
    <n v="24649"/>
    <n v="8034"/>
    <n v="0"/>
    <n v="0"/>
    <n v="737.4"/>
    <n v="0"/>
    <n v="0"/>
    <n v="480"/>
    <n v="450"/>
    <n v="3236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1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85705402"/>
    <d v="2021-03-05T00:00:00"/>
    <d v="2021-03-11T00:00:00"/>
    <n v="2021"/>
    <s v="1"/>
    <s v="1"/>
    <s v="3011"/>
    <s v="89301301"/>
    <x v="6"/>
  </r>
  <r>
    <n v="2023"/>
    <s v="2021031558052420911"/>
    <s v="5805242091"/>
    <s v="Pochylý Zdeněk"/>
    <n v="20210302"/>
    <n v="20210315"/>
    <x v="2"/>
    <n v="14"/>
    <s v="J128;U071;Z290;E118;I10;;;;;;;;;;;"/>
    <s v="21415,21225,21413,21221,21001"/>
    <s v="30"/>
    <s v="Geriatrie"/>
    <s v="89301301"/>
    <s v="3011"/>
    <n v="205"/>
    <s v="A"/>
    <s v="04-K02-04"/>
    <s v="Záněty plic u pacientů s CC=0-1"/>
    <n v="45720"/>
    <n v="16452"/>
    <n v="0"/>
    <n v="0"/>
    <n v="368.69"/>
    <n v="0"/>
    <n v="0"/>
    <n v="1040"/>
    <n v="97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91"/>
    <s v="Olomoucký"/>
    <s v="Olomouc"/>
    <s v="Uničovsko"/>
    <s v="J12 - Virový zánět plic (pneumonie) nezařazený jinde"/>
    <s v="J128 - Jiná virová pneumonie"/>
    <m/>
    <s v="J128 - Jiná virová pneumonie"/>
    <s v="5805242091"/>
    <d v="2021-03-02T00:00:00"/>
    <d v="2021-03-15T00:00:00"/>
    <n v="2021"/>
    <s v="3"/>
    <s v="1"/>
    <s v="3011"/>
    <s v="89301301"/>
    <x v="6"/>
  </r>
  <r>
    <n v="2023"/>
    <s v="2021031566542403181"/>
    <s v="6654240318"/>
    <s v="Blaťáková Iveta"/>
    <n v="20210310"/>
    <n v="20210315"/>
    <x v="2"/>
    <n v="6"/>
    <s v="J128;U071;Z290;E149;;;;;;;;;;;;"/>
    <s v="21225,21001,21221,21413,21415"/>
    <s v="30"/>
    <s v="Geriatrie"/>
    <s v="89301301"/>
    <s v="3011"/>
    <n v="205"/>
    <s v="A"/>
    <s v="04-K02-04"/>
    <s v="Záněty plic u pacientů s CC=0-1"/>
    <n v="24823"/>
    <n v="6695"/>
    <n v="0"/>
    <n v="0"/>
    <n v="614.5"/>
    <n v="0"/>
    <n v="0"/>
    <n v="400"/>
    <n v="37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7000"/>
    <m/>
    <m/>
    <s v="Olomouc"/>
    <s v="J12 - Virový zánět plic (pneumonie) nezařazený jinde"/>
    <s v="J128 - Jiná virová pneumonie"/>
    <m/>
    <s v="J128 - Jiná virová pneumonie"/>
    <s v="6654240318"/>
    <d v="2021-03-10T00:00:00"/>
    <d v="2021-03-15T00:00:00"/>
    <n v="2021"/>
    <s v="2"/>
    <s v="4"/>
    <s v="3011"/>
    <s v="89301301"/>
    <x v="6"/>
  </r>
  <r>
    <n v="2023"/>
    <s v="2021031503852174371"/>
    <s v="385217437"/>
    <s v="Lužná Svatava"/>
    <n v="20210312"/>
    <n v="20210315"/>
    <x v="2"/>
    <n v="4"/>
    <s v="J128;U071;Z290;F019;N189;;;;;;;;;;;"/>
    <m/>
    <s v="30"/>
    <s v="Geriatrie"/>
    <s v="89301301"/>
    <s v="3011"/>
    <n v="205"/>
    <s v="A"/>
    <s v="04-K02-03"/>
    <s v="Záněty plic u pacientů s CC=2-3"/>
    <n v="20938"/>
    <n v="4242"/>
    <n v="0"/>
    <n v="0"/>
    <n v="327.74"/>
    <n v="0"/>
    <n v="0"/>
    <n v="240"/>
    <n v="45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5217437"/>
    <d v="2021-03-12T00:00:00"/>
    <d v="2021-03-15T00:00:00"/>
    <n v="2021"/>
    <s v="2"/>
    <s v="4"/>
    <s v="3011"/>
    <s v="89301301"/>
    <x v="6"/>
  </r>
  <r>
    <n v="2023"/>
    <s v="2021030356092015431"/>
    <s v="5609201543"/>
    <s v="Zdražil Pavel"/>
    <n v="20210223"/>
    <n v="20210303"/>
    <x v="2"/>
    <n v="9"/>
    <s v="K861;U071;Z290;E118;J128;H259;;;;;;;;;;"/>
    <s v="21225,21413,21415,21221,21001"/>
    <s v="30"/>
    <s v="Geriatrie"/>
    <s v="89301301"/>
    <s v="3011"/>
    <n v="205"/>
    <s v="A"/>
    <s v="07-K03-01"/>
    <s v="Chronický zánět a cysta slinivky břišní u pacientů s CC=3-4"/>
    <n v="37602"/>
    <n v="10712"/>
    <n v="0"/>
    <n v="0"/>
    <n v="0"/>
    <n v="0"/>
    <n v="0"/>
    <n v="640"/>
    <n v="600"/>
    <n v="123412"/>
    <s v="30"/>
    <s v="Geriatrie"/>
    <s v="89301301"/>
    <s v="3011"/>
    <n v="15"/>
    <n v="5"/>
    <n v="30"/>
    <n v="164186"/>
    <n v="10123"/>
    <n v="1"/>
    <n v="33478"/>
    <n v="2.3277999999999999"/>
    <n v="2.1926000000000001"/>
    <n v="0.13519999999999999"/>
    <n v="2.1926000118255615"/>
    <n v="2.1926000118255615"/>
    <n v="0"/>
    <s v="1"/>
    <s v="30"/>
    <m/>
    <s v="26"/>
    <m/>
    <s v="78365"/>
    <s v="Olomoucký"/>
    <s v="Olomouc"/>
    <s v="Olomouc sever"/>
    <s v="K86 - Jiné nemoci slinivky břišní"/>
    <s v="K861 - Jiná chronická pankreatitida"/>
    <m/>
    <s v="K861 - Jiná chronická pankreatitida"/>
    <s v="5609201543"/>
    <d v="2021-02-23T00:00:00"/>
    <d v="2021-03-03T00:00:00"/>
    <n v="2021"/>
    <s v="3"/>
    <s v="1"/>
    <s v="3011"/>
    <s v="89301301"/>
    <x v="6"/>
  </r>
  <r>
    <n v="2023"/>
    <s v="2021030304605214171"/>
    <s v="460521417"/>
    <s v="Novotný Vladimír"/>
    <n v="20210301"/>
    <n v="20210303"/>
    <x v="2"/>
    <n v="3"/>
    <s v="E86;U071;Z290;K518;C61;K760;J128;;;;;;;;;"/>
    <s v="21225,21221,21413,21415,21001"/>
    <s v="30"/>
    <s v="Geriatrie"/>
    <s v="89301301"/>
    <s v="3011"/>
    <n v="205"/>
    <s v="A"/>
    <s v="10-K14-01"/>
    <s v="Dehydratace u pacientů s CC=4"/>
    <n v="21094"/>
    <n v="2678"/>
    <n v="0"/>
    <n v="0"/>
    <n v="375.29"/>
    <n v="0"/>
    <n v="0"/>
    <n v="160"/>
    <n v="150"/>
    <n v="62874"/>
    <s v="30"/>
    <s v="Geriatrie"/>
    <s v="89301301"/>
    <s v="3011"/>
    <n v="16"/>
    <n v="5"/>
    <n v="32"/>
    <n v="141023"/>
    <n v="10032"/>
    <n v="1"/>
    <n v="37601"/>
    <n v="2.0171999999999999"/>
    <n v="1.8832"/>
    <n v="0.13400000000000001"/>
    <n v="1.2639200091362"/>
    <n v="1.1299200057983398"/>
    <n v="0.13400000333786011"/>
    <s v="5"/>
    <s v="30"/>
    <m/>
    <s v="26"/>
    <m/>
    <s v="78401"/>
    <s v="Olomoucký"/>
    <s v="Olomouc"/>
    <s v="Litovelsko"/>
    <s v="E86 - Snížení objemu plazmy nebo extracelulární tekutiny"/>
    <m/>
    <m/>
    <s v="E86 - Snížení objemu plazmy nebo extracelulární tekutiny"/>
    <s v="460521417"/>
    <d v="2021-03-01T00:00:00"/>
    <d v="2021-03-03T00:00:00"/>
    <n v="2021"/>
    <s v="2"/>
    <s v="5"/>
    <s v="3011"/>
    <s v="89301301"/>
    <x v="6"/>
  </r>
  <r>
    <n v="2023"/>
    <s v="2021030303705194391"/>
    <s v="370519439"/>
    <s v="Švec Květoslav"/>
    <n v="20210302"/>
    <n v="20210303"/>
    <x v="2"/>
    <n v="2"/>
    <s v="N10;U071;E86;E119;F019;I10;;;;;;;;;;"/>
    <m/>
    <s v="30"/>
    <s v="Geriatrie"/>
    <s v="89301301"/>
    <s v="3011"/>
    <n v="205"/>
    <s v="A"/>
    <s v="11-K01-02"/>
    <s v="Záněty močových cest u pacientů s CC=1-2"/>
    <n v="18440"/>
    <n v="1489"/>
    <n v="0"/>
    <n v="0"/>
    <n v="201.3"/>
    <n v="0"/>
    <n v="0"/>
    <n v="80"/>
    <n v="225"/>
    <n v="37929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0.58746997639536858"/>
    <n v="0.55466997623443604"/>
    <n v="3.2800000160932541E-2"/>
    <s v="5"/>
    <s v="30"/>
    <m/>
    <m/>
    <m/>
    <s v="78321"/>
    <s v="Olomoucký"/>
    <s v="Olomouc"/>
    <s v="Litovelsko"/>
    <s v="N10 - Akutní tubulo-intersticiální nefritida"/>
    <m/>
    <m/>
    <s v="N10 - Akutní tubulo-intersticiální nefritida"/>
    <s v="370519439"/>
    <d v="2021-03-02T00:00:00"/>
    <d v="2021-03-03T00:00:00"/>
    <n v="2021"/>
    <s v="6"/>
    <s v="5"/>
    <s v="3011"/>
    <s v="89301301"/>
    <x v="6"/>
  </r>
  <r>
    <n v="2023"/>
    <s v="2021031504207134171"/>
    <s v="420713417"/>
    <s v="Rozsypal Josef"/>
    <n v="20210304"/>
    <n v="20210315"/>
    <x v="2"/>
    <n v="12"/>
    <s v="J128;U071;Z290;J9600;C917;I259;I10;;;;;;;;;"/>
    <s v="21225,21413,21415,21221,21001"/>
    <s v="01"/>
    <s v="I. interní klinika - kardiologická"/>
    <s v="89301013"/>
    <s v="0131"/>
    <n v="205"/>
    <s v="A"/>
    <s v="04-K02-02"/>
    <s v="Záněty plic u pacientů s CC=4 nebo s umělou plicní ventilací v délce 25-96 hodin (2-4 dny)"/>
    <n v="166847"/>
    <n v="1489"/>
    <n v="81423"/>
    <n v="0"/>
    <n v="582.54"/>
    <n v="5415.66"/>
    <n v="0"/>
    <n v="80"/>
    <n v="225"/>
    <n v="143296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7"/>
    <s v="30"/>
    <m/>
    <s v="26"/>
    <m/>
    <s v="78345"/>
    <s v="Olomoucký"/>
    <s v="Olomouc"/>
    <s v="Litovelsko"/>
    <s v="J12 - Virový zánět plic (pneumonie) nezařazený jinde"/>
    <s v="J128 - Jiná virová pneumonie"/>
    <m/>
    <s v="J128 - Jiná virová pneumonie"/>
    <s v="420713417"/>
    <d v="2021-03-04T00:00:00"/>
    <d v="2021-03-04T00:00:00"/>
    <n v="2021"/>
    <s v="3"/>
    <s v="3"/>
    <s v="3011"/>
    <s v="89301301"/>
    <x v="6"/>
  </r>
  <r>
    <n v="2023"/>
    <s v="2021031354572101651"/>
    <s v="5457210165"/>
    <s v="Braunová Jarmila"/>
    <n v="20210222"/>
    <n v="20210313"/>
    <x v="2"/>
    <n v="20"/>
    <s v="K746;K766;Z228;U071;D732;Z290;D62;;;;;;;;;"/>
    <s v="21225,21415,21413,21221,21001"/>
    <s v="30"/>
    <s v="Geriatrie"/>
    <s v="89301301"/>
    <s v="3011"/>
    <n v="205"/>
    <s v="A"/>
    <s v="07-K01-02"/>
    <s v="Zánět a selhání jater u pacientů s CC=0-2"/>
    <n v="93155"/>
    <n v="26893"/>
    <n v="0"/>
    <n v="0"/>
    <n v="1876.76"/>
    <n v="10831.32"/>
    <n v="0"/>
    <n v="1520"/>
    <n v="3450"/>
    <n v="96944"/>
    <s v="30"/>
    <s v="Geriatrie"/>
    <s v="89301301"/>
    <s v="3011"/>
    <n v="9"/>
    <n v="3"/>
    <n v="19"/>
    <n v="74901"/>
    <n v="1256"/>
    <n v="1"/>
    <n v="7670"/>
    <n v="1.0169999999999999"/>
    <n v="1.0002"/>
    <n v="1.6799999999999999E-2"/>
    <n v="1.173519991338253"/>
    <n v="1.0668799877166748"/>
    <n v="0.10664000362157822"/>
    <s v="8"/>
    <s v="01"/>
    <m/>
    <s v="26"/>
    <s v="Geriatrie"/>
    <s v="78325"/>
    <s v="Olomoucký"/>
    <s v="Olomouc"/>
    <s v="Litovelsko"/>
    <s v="K74 - Fibróza a cirhóza jater"/>
    <s v="K746 - Jiná a neurčená cirhóza jater"/>
    <m/>
    <s v="K746 - Jiná a neurčená cirhóza jater"/>
    <s v="5457210165"/>
    <d v="2021-02-22T00:00:00"/>
    <d v="2021-03-05T00:00:00"/>
    <n v="2021"/>
    <s v="2"/>
    <s v="3"/>
    <s v="3011"/>
    <s v="89301301"/>
    <x v="6"/>
  </r>
  <r>
    <n v="2023"/>
    <s v="2021032356601316641"/>
    <s v="5660131664"/>
    <s v="Urbášková Vladimíra"/>
    <n v="20210312"/>
    <n v="20210323"/>
    <x v="2"/>
    <n v="12"/>
    <s v="J128;U071;J9600;E039;;;;;;;;;;;;"/>
    <s v="21225,21415,21413,21221,21001,90902"/>
    <s v="30"/>
    <s v="Geriatrie"/>
    <s v="89301301"/>
    <s v="3011"/>
    <n v="205"/>
    <s v="A"/>
    <s v="04-K08-02"/>
    <s v="Respirační selhání u pacientů s CC=4"/>
    <n v="107910"/>
    <n v="11254"/>
    <n v="59889"/>
    <n v="0"/>
    <n v="976.07"/>
    <n v="1131.5"/>
    <n v="0"/>
    <n v="680"/>
    <n v="1125"/>
    <n v="200892"/>
    <s v="04"/>
    <s v="I. chirurgická klinika"/>
    <s v="89301041"/>
    <s v="0413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05"/>
    <m/>
    <s v="26,05"/>
    <m/>
    <s v="78301"/>
    <s v="Olomoucký"/>
    <s v="Olomouc"/>
    <s v="Olomouc město"/>
    <s v="J12 - Virový zánět plic (pneumonie) nezařazený jinde"/>
    <s v="J128 - Jiná virová pneumonie"/>
    <m/>
    <s v="J128 - Jiná virová pneumonie"/>
    <s v="5660131664"/>
    <d v="2021-03-16T00:00:00"/>
    <d v="2021-03-23T00:00:00"/>
    <n v="2021"/>
    <s v="6"/>
    <s v="1"/>
    <s v="3011"/>
    <s v="89301301"/>
    <x v="47"/>
  </r>
  <r>
    <n v="2023"/>
    <s v="2021040303661234081"/>
    <s v="366123408"/>
    <s v="Navrátilová Jaroslav"/>
    <n v="20210319"/>
    <n v="20210403"/>
    <x v="2"/>
    <n v="16"/>
    <s v="M5450;U071;I10;K862;I672;Z290;;;;;;;;;;"/>
    <s v="21413,21001,21415,21221,21225"/>
    <s v="02"/>
    <s v="II. interní klinika gastroenterologie a geriatrie"/>
    <s v="89301021"/>
    <s v="0213"/>
    <n v="205"/>
    <s v="A"/>
    <s v="08-K15-00"/>
    <s v="Následná ortopedická péče nebo neurčené poruchy muskuloskeletální soustavy a pojivových tkání"/>
    <n v="48784"/>
    <n v="19225"/>
    <n v="0"/>
    <n v="0"/>
    <n v="0"/>
    <n v="0"/>
    <n v="0"/>
    <n v="1200"/>
    <n v="1950"/>
    <n v="37122"/>
    <s v="02"/>
    <s v="II. interní klinika gastroenterologie a geriatrie"/>
    <s v="89301021"/>
    <s v="0213"/>
    <n v="4"/>
    <n v="2"/>
    <n v="10"/>
    <n v="27628"/>
    <n v="122"/>
    <n v="1"/>
    <n v="1430"/>
    <n v="0.3705"/>
    <n v="0.36890000000000001"/>
    <n v="1.6000000000000001E-3"/>
    <n v="0.70090997219085693"/>
    <n v="0.70090997219085693"/>
    <n v="0"/>
    <s v="1"/>
    <s v="02"/>
    <m/>
    <s v="26"/>
    <m/>
    <s v="78391"/>
    <s v="Olomoucký"/>
    <s v="Olomouc"/>
    <s v="Uničovsko"/>
    <s v="M54 - Dorzalgie"/>
    <s v="M545 - Bolesti dolní části zad"/>
    <s v="M5450 - Bolesti dolní části zad; mnohočet. postižení páteře"/>
    <s v="M5450 - Bolesti dolní části zad; mnohočet. postižení páteře"/>
    <s v="366123408"/>
    <d v="2021-03-19T00:00:00"/>
    <d v="2021-03-23T00:00:00"/>
    <n v="2021"/>
    <s v="6"/>
    <s v="3"/>
    <s v="3011"/>
    <s v="89301301"/>
    <x v="6"/>
  </r>
  <r>
    <n v="2023"/>
    <s v="2021031804810034091"/>
    <s v="481003409"/>
    <s v="Srovnal Miroslav"/>
    <n v="20210302"/>
    <n v="20210318"/>
    <x v="2"/>
    <n v="17"/>
    <s v="J128;U071;Z290;I10;E782;M1090;;;;;;;;;;"/>
    <s v="21413,21225,21221,21415,21001"/>
    <s v="30"/>
    <s v="Geriatrie"/>
    <s v="89301301"/>
    <s v="3011"/>
    <n v="205"/>
    <s v="A"/>
    <s v="04-K02-04"/>
    <s v="Záněty plic u pacientů s CC=0-1"/>
    <n v="49629"/>
    <n v="19896"/>
    <n v="0"/>
    <n v="0"/>
    <n v="1147.07"/>
    <n v="0"/>
    <n v="0"/>
    <n v="1280"/>
    <n v="1200"/>
    <n v="53758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94117998331785202"/>
    <n v="0.92137998342514038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81003409"/>
    <d v="2021-03-02T00:00:00"/>
    <d v="2021-03-18T00:00:00"/>
    <n v="2021"/>
    <s v="3"/>
    <s v="1"/>
    <s v="3011"/>
    <s v="89301301"/>
    <x v="6"/>
  </r>
  <r>
    <n v="2023"/>
    <s v="2021031804853284071"/>
    <s v="485328407"/>
    <s v="Srovnalová Ilona"/>
    <n v="20210304"/>
    <n v="20210318"/>
    <x v="2"/>
    <n v="15"/>
    <s v="I500;I489;U071;Z290;E118;;;;;;;;;;;"/>
    <s v="21413,21221,21415,21225,21001"/>
    <s v="30"/>
    <s v="Geriatrie"/>
    <s v="89301301"/>
    <s v="3011"/>
    <n v="205"/>
    <s v="A"/>
    <s v="05-K07-04"/>
    <s v="Srdeční selhání v CVSP u pacientů s CC=1-2"/>
    <n v="65359"/>
    <n v="18650"/>
    <n v="0"/>
    <n v="0"/>
    <n v="0"/>
    <n v="1095"/>
    <n v="0"/>
    <n v="1120"/>
    <n v="2100"/>
    <n v="64349"/>
    <s v="30"/>
    <s v="Geriatrie"/>
    <s v="89301301"/>
    <s v="3011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1"/>
    <s v="30"/>
    <m/>
    <s v="26"/>
    <m/>
    <s v="77900"/>
    <s v="Olomoucký"/>
    <s v="Olomouc"/>
    <s v="Olomouc město"/>
    <s v="I50 - Selhání srdce"/>
    <s v="I500 - Městnavé selhání srdce"/>
    <m/>
    <s v="I500 - Městnavé selhání srdce"/>
    <s v="485328407"/>
    <d v="2021-03-04T00:00:00"/>
    <d v="2021-03-18T00:00:00"/>
    <n v="2021"/>
    <s v="3"/>
    <s v="1"/>
    <s v="3011"/>
    <s v="89301301"/>
    <x v="6"/>
  </r>
  <r>
    <n v="2023"/>
    <s v="2021040605353280631"/>
    <s v="535328063"/>
    <s v="Zdražilová Hana"/>
    <n v="20210315"/>
    <n v="20210406"/>
    <x v="2"/>
    <n v="23"/>
    <s v="J128;U071;Z290;J9600;I269;J459;;;;;;;;;;"/>
    <s v="21225,21415,21413,21221,21717,21001,90903"/>
    <s v="16"/>
    <s v="Klinika plicních nemocí a tuberkulózy"/>
    <s v="89301161"/>
    <s v="1611"/>
    <n v="205"/>
    <s v="A"/>
    <s v="04-K02-02"/>
    <s v="Záněty plic u pacientů s CC=4 nebo s umělou plicní ventilací v délce 25-96 hodin (2-4 dny)"/>
    <n v="170070"/>
    <n v="21354"/>
    <n v="71502"/>
    <n v="0"/>
    <n v="640.91"/>
    <n v="0"/>
    <n v="0"/>
    <n v="1230"/>
    <n v="1200"/>
    <n v="38973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8391"/>
    <s v="Olomoucký"/>
    <s v="Olomouc"/>
    <s v="Uničovsko"/>
    <s v="J12 - Virový zánět plic (pneumonie) nezařazený jinde"/>
    <s v="J128 - Jiná virová pneumonie"/>
    <m/>
    <s v="J128 - Jiná virová pneumonie"/>
    <s v="535328063"/>
    <d v="2021-03-15T00:00:00"/>
    <d v="2021-03-21T00:00:00"/>
    <n v="2021"/>
    <s v="3"/>
    <s v="3"/>
    <s v="3011"/>
    <s v="89301301"/>
    <x v="6"/>
  </r>
  <r>
    <n v="2023"/>
    <s v="2021032204552094101"/>
    <s v="455209410"/>
    <s v="Takáčová Jindřiška"/>
    <n v="20210318"/>
    <n v="20210322"/>
    <x v="2"/>
    <n v="5"/>
    <s v="D62;K260;U071;E86;N189;I10;Z290;;;;;;;;;"/>
    <s v="78115,15920,78985"/>
    <s v="30"/>
    <s v="Geriatrie"/>
    <s v="89301301"/>
    <s v="3011"/>
    <n v="205"/>
    <s v="A"/>
    <s v="16-K02-01"/>
    <s v="Anémie u pacientů s CC=3-4"/>
    <n v="42387"/>
    <n v="6071"/>
    <n v="0"/>
    <n v="0"/>
    <n v="0"/>
    <n v="4713.45"/>
    <n v="2228.1799999999998"/>
    <n v="320"/>
    <n v="900"/>
    <n v="74387"/>
    <s v="02"/>
    <s v="II. interní klinika gastroenterologie a geriatrie"/>
    <s v="89301026"/>
    <s v="0216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5"/>
    <s v="02"/>
    <m/>
    <s v="07,02"/>
    <m/>
    <s v="77900"/>
    <s v="Olomoucký"/>
    <s v="Olomouc"/>
    <s v="Olomouc město"/>
    <s v="D62 - Akutní posthemoragická anemie"/>
    <m/>
    <m/>
    <s v="D62 - Akutní posthemoragická anemie"/>
    <s v="455209410"/>
    <d v="2021-03-19T00:00:00"/>
    <d v="2021-03-22T00:00:00"/>
    <n v="2021"/>
    <s v="6"/>
    <s v="5"/>
    <s v="3011"/>
    <s v="89301301"/>
    <x v="2"/>
  </r>
  <r>
    <n v="2023"/>
    <s v="2021032354083003811"/>
    <s v="5408300381"/>
    <s v="Stejskal Vladimír"/>
    <n v="20210303"/>
    <n v="20210323"/>
    <x v="2"/>
    <n v="21"/>
    <s v="S7200;W0001;I10;E119;U6975;Z038;;;;;;;;;;"/>
    <s v="21413,21221,21225,21415,21001"/>
    <s v="30"/>
    <s v="Geriatrie"/>
    <s v="89301301"/>
    <s v="3011"/>
    <n v="205"/>
    <s v="A"/>
    <s v="08-K12-01"/>
    <s v="Poranění pánve a stehna v CVSP u pacientů ve věku 16 a více let a s CC=1-4"/>
    <n v="79199"/>
    <n v="26827"/>
    <n v="0"/>
    <n v="0"/>
    <n v="0"/>
    <n v="9605.9699999999993"/>
    <n v="0"/>
    <n v="1600"/>
    <n v="4275"/>
    <n v="87995"/>
    <s v="11"/>
    <s v="Ortopedická klinika"/>
    <s v="89301111"/>
    <s v="1111"/>
    <n v="12"/>
    <n v="4"/>
    <n v="24"/>
    <n v="95346"/>
    <n v="2322"/>
    <n v="1"/>
    <n v="10034"/>
    <n v="1.3043"/>
    <n v="1.2733000000000001"/>
    <n v="3.1E-2"/>
    <n v="1.3268400505185127"/>
    <n v="1.2733000516891479"/>
    <n v="5.3539998829364777E-2"/>
    <s v="4"/>
    <s v="11"/>
    <m/>
    <s v="26"/>
    <m/>
    <s v="7833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5408300381"/>
    <d v="2021-03-04T00:00:00"/>
    <d v="2021-03-23T00:00:00"/>
    <n v="2021"/>
    <s v="6"/>
    <s v="4"/>
    <s v="3011"/>
    <s v="89301301"/>
    <x v="0"/>
  </r>
  <r>
    <n v="2023"/>
    <s v="2021032356612112481"/>
    <s v="5661211248"/>
    <s v="Spáčilová Helena"/>
    <n v="20210315"/>
    <n v="20210323"/>
    <x v="2"/>
    <n v="9"/>
    <s v="J128;U071;Z290;B009;I10;J459;C509;;;;;;;;;"/>
    <s v="21415,21225,21221,21413,21001"/>
    <s v="30"/>
    <s v="Geriatrie"/>
    <s v="89301301"/>
    <s v="3011"/>
    <n v="205"/>
    <s v="A"/>
    <s v="04-K02-03"/>
    <s v="Záněty plic u pacientů s CC=2-3"/>
    <n v="33377"/>
    <n v="10712"/>
    <n v="0"/>
    <n v="0"/>
    <n v="983.2"/>
    <n v="0"/>
    <n v="0"/>
    <n v="640"/>
    <n v="60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22"/>
    <s v="Olomoucký"/>
    <s v="Olomouc"/>
    <s v="Litovelsko"/>
    <s v="J12 - Virový zánět plic (pneumonie) nezařazený jinde"/>
    <s v="J128 - Jiná virová pneumonie"/>
    <m/>
    <s v="J128 - Jiná virová pneumonie"/>
    <s v="5661211248"/>
    <d v="2021-03-15T00:00:00"/>
    <d v="2021-03-23T00:00:00"/>
    <n v="2021"/>
    <s v="6"/>
    <s v="1"/>
    <s v="3011"/>
    <s v="89301301"/>
    <x v="6"/>
  </r>
  <r>
    <n v="2023"/>
    <s v="2021031963081222271"/>
    <s v="6308122227"/>
    <s v="Kučera Antonín"/>
    <n v="20210309"/>
    <n v="20210319"/>
    <x v="2"/>
    <n v="11"/>
    <s v="J128;U071;Z290;E148;;;;;;;;;;;;"/>
    <s v="21225,21415,21413,21001"/>
    <s v="12"/>
    <s v="Urologická klinika"/>
    <s v="89301121"/>
    <s v="1211"/>
    <n v="207"/>
    <s v="A"/>
    <s v="04-K02-04"/>
    <s v="Záněty plic u pacientů s CC=0-1"/>
    <n v="36631"/>
    <n v="12491"/>
    <n v="0"/>
    <n v="0"/>
    <n v="117.6"/>
    <n v="0"/>
    <n v="0"/>
    <n v="1160"/>
    <n v="750"/>
    <n v="4587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6308122227"/>
    <d v="2021-03-09T00:00:00"/>
    <d v="2021-03-10T00:00:00"/>
    <n v="2021"/>
    <s v="3"/>
    <s v="3"/>
    <s v="3011"/>
    <s v="89301301"/>
    <x v="6"/>
  </r>
  <r>
    <n v="2023"/>
    <s v="2021031564103101591"/>
    <s v="6410310159"/>
    <s v="Čuda Lubomír"/>
    <n v="20210312"/>
    <n v="20210315"/>
    <x v="2"/>
    <n v="4"/>
    <s v="J128;U071;Z290;I119;;;;;;;;;;;;"/>
    <m/>
    <s v="30"/>
    <s v="Geriatrie"/>
    <s v="89301301"/>
    <s v="3011"/>
    <n v="207"/>
    <s v="A"/>
    <s v="04-K02-04"/>
    <s v="Záněty plic u pacientů s CC=0-1"/>
    <n v="17435"/>
    <n v="4017"/>
    <n v="0"/>
    <n v="0"/>
    <n v="368.7"/>
    <n v="0"/>
    <n v="0"/>
    <n v="240"/>
    <n v="225"/>
    <n v="4587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5105"/>
    <s v="Olomoucký"/>
    <s v="Přerov"/>
    <s v="Přerov a okolí"/>
    <s v="J12 - Virový zánět plic (pneumonie) nezařazený jinde"/>
    <s v="J128 - Jiná virová pneumonie"/>
    <m/>
    <s v="J128 - Jiná virová pneumonie"/>
    <s v="6410310159"/>
    <d v="2021-03-12T00:00:00"/>
    <d v="2021-03-15T00:00:00"/>
    <n v="2021"/>
    <s v="3"/>
    <s v="5"/>
    <s v="3011"/>
    <s v="89301301"/>
    <x v="6"/>
  </r>
  <r>
    <n v="2023"/>
    <s v="2021030904607314791"/>
    <s v="460731479"/>
    <s v="Horák Josef"/>
    <n v="20210303"/>
    <n v="20210309"/>
    <x v="2"/>
    <n v="7"/>
    <s v="J128;J9600;U071;Z290;K210;;;;;;;;;;;"/>
    <s v="21001,21225,21413,21415"/>
    <s v="05"/>
    <s v="II. chirurgická klinika - cévně-transplantační"/>
    <s v="89301054"/>
    <s v="0532"/>
    <n v="207"/>
    <s v="A"/>
    <s v="04-K08-02"/>
    <s v="Respirační selhání u pacientů s CC=4"/>
    <n v="58012"/>
    <n v="7070"/>
    <n v="23986"/>
    <n v="0"/>
    <n v="1687.26"/>
    <n v="0"/>
    <n v="2250.46"/>
    <n v="400"/>
    <n v="750"/>
    <n v="146248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8"/>
    <s v="05"/>
    <m/>
    <s v="26"/>
    <s v="Geriatrie"/>
    <s v="78361"/>
    <s v="Olomoucký"/>
    <s v="Olomouc"/>
    <s v="Olomouc sever"/>
    <s v="J12 - Virový zánět plic (pneumonie) nezařazený jinde"/>
    <s v="J128 - Jiná virová pneumonie"/>
    <m/>
    <s v="J128 - Jiná virová pneumonie"/>
    <s v="460731479"/>
    <d v="2021-03-03T00:00:00"/>
    <d v="2021-03-08T00:00:00"/>
    <n v="2021"/>
    <s v="2"/>
    <s v="3"/>
    <s v="3011"/>
    <s v="89301301"/>
    <x v="6"/>
  </r>
  <r>
    <n v="2023"/>
    <s v="2022020203761200721"/>
    <s v="376120072"/>
    <s v="Rožnovská Marie"/>
    <n v="20220104"/>
    <n v="20220202"/>
    <x v="5"/>
    <n v="30"/>
    <s v="K567;E86;E119;I10;E785;K430;;;;;;;;;;"/>
    <s v="21415,21413,51353,51513,21225,21221,21001,78989"/>
    <s v="30"/>
    <s v="Geriatrie"/>
    <s v="89301301"/>
    <s v="3011"/>
    <n v="211"/>
    <s v="A"/>
    <s v="06-I12-03"/>
    <s v="Chirurgický výkon na žaludku nebo střevu mimo resekce pro méně závažnou hlavní diagnózu u pacientů s CC=0-3"/>
    <n v="120262"/>
    <n v="33035"/>
    <n v="18613"/>
    <n v="0"/>
    <n v="3798.85"/>
    <n v="0"/>
    <n v="388.2"/>
    <n v="2440"/>
    <n v="3600"/>
    <n v="223867"/>
    <s v="04"/>
    <s v="I. chirurgická klinika"/>
    <s v="89301044"/>
    <s v="0432"/>
    <n v="10"/>
    <n v="3"/>
    <n v="18"/>
    <n v="142009"/>
    <n v="4321"/>
    <n v="1"/>
    <n v="16406"/>
    <n v="1.9540999999999999"/>
    <n v="1.8964000000000001"/>
    <n v="5.7700000000000001E-2"/>
    <n v="3.3195100650191307"/>
    <n v="3.2618100643157959"/>
    <n v="5.7700000703334808E-2"/>
    <s v="4"/>
    <s v="30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376120072"/>
    <d v="2022-01-13T00:00:00"/>
    <d v="2022-02-02T00:00:00"/>
    <n v="2022"/>
    <s v="6"/>
    <s v="4"/>
    <s v="3011"/>
    <s v="89301301"/>
    <x v="8"/>
  </r>
  <r>
    <n v="2023"/>
    <s v="2022020203305130671"/>
    <s v="330513067"/>
    <s v="Kubíček Oldřich"/>
    <n v="20220102"/>
    <n v="20220202"/>
    <x v="5"/>
    <n v="32"/>
    <s v="I509;;;;;;;;;;;;;;;"/>
    <s v="21415,21413,21225,21221,21001"/>
    <s v="30"/>
    <s v="Geriatrie"/>
    <s v="89301301"/>
    <s v="3011"/>
    <n v="211"/>
    <s v="A"/>
    <s v="10-K14-01"/>
    <s v="Dehydratace u pacientů s CC=4"/>
    <n v="86078"/>
    <n v="41502"/>
    <n v="0"/>
    <n v="0"/>
    <n v="3826.08"/>
    <n v="0"/>
    <n v="0"/>
    <n v="2480"/>
    <n v="6825"/>
    <n v="124991"/>
    <s v="01"/>
    <s v="I. interní klinika - kardiologická"/>
    <s v="89301011"/>
    <s v="0113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02"/>
    <m/>
    <s v="26"/>
    <s v="Geriatrie"/>
    <s v="78365"/>
    <s v="Olomoucký"/>
    <s v="Olomouc"/>
    <s v="Olomouc sever"/>
    <s v="I50 - Selhání srdce"/>
    <s v="I509 - Selhání srdce NS"/>
    <m/>
    <s v="I509 - Selhání srdce NS"/>
    <s v="330513067"/>
    <d v="2022-01-10T00:00:00"/>
    <d v="2022-02-02T00:00:00"/>
    <n v="2022"/>
    <s v="6"/>
    <s v="4"/>
    <s v="3011"/>
    <s v="89301301"/>
    <x v="11"/>
  </r>
  <r>
    <n v="2023"/>
    <s v="2022020903457224141"/>
    <s v="345722414"/>
    <s v="Herdová Růžena"/>
    <n v="20220103"/>
    <n v="20220209"/>
    <x v="5"/>
    <n v="38"/>
    <s v="J128;U071;Z290;N189;E119;I10;I500;;;;;;;;;"/>
    <s v="21225,21415,21413,21221,21001,89323,21717,21215"/>
    <s v="30"/>
    <s v="Geriatrie"/>
    <s v="89301301"/>
    <s v="3011"/>
    <n v="211"/>
    <s v="A"/>
    <s v="04-K02-03"/>
    <s v="Záněty plic u pacientů s CC=2-3"/>
    <n v="199452"/>
    <n v="37966"/>
    <n v="65631"/>
    <n v="0"/>
    <n v="3847.72"/>
    <n v="10092.1"/>
    <n v="58195.61"/>
    <n v="2290"/>
    <n v="4350"/>
    <n v="200070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2.971530020236969"/>
    <n v="2.2437000274658203"/>
    <n v="0.72782999277114868"/>
    <s v="4"/>
    <s v="01"/>
    <m/>
    <s v="26,34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345722414"/>
    <d v="2022-01-31T00:00:00"/>
    <d v="2022-02-09T00:00:00"/>
    <n v="2022"/>
    <s v="6"/>
    <s v="4"/>
    <s v="3011"/>
    <s v="89301301"/>
    <x v="10"/>
  </r>
  <r>
    <n v="2023"/>
    <s v="2022021004360204111"/>
    <s v="436020411"/>
    <s v="Šalšová Jarmila"/>
    <n v="20220119"/>
    <n v="20220210"/>
    <x v="5"/>
    <n v="23"/>
    <s v="S7210;W1999;S010;S2230;;;;;;;;;;;;"/>
    <s v="66127,21415,53471,21221,21413,21225,21219,78989,21215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09746"/>
    <n v="24630"/>
    <n v="35751"/>
    <n v="0"/>
    <n v="132.56"/>
    <n v="8983.6"/>
    <n v="12059.03"/>
    <n v="1720"/>
    <n v="3150"/>
    <n v="1688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26,07,31"/>
    <s v="Geriatrie"/>
    <s v="78401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436020411"/>
    <d v="2022-01-27T00:00:00"/>
    <d v="2022-02-10T00:00:00"/>
    <n v="2022"/>
    <s v="6"/>
    <s v="4"/>
    <s v="3011"/>
    <s v="89301301"/>
    <x v="1"/>
  </r>
  <r>
    <n v="2023"/>
    <s v="2022022303553014181"/>
    <s v="355301418"/>
    <s v="Koutná Jarmila"/>
    <n v="20220130"/>
    <n v="20220223"/>
    <x v="5"/>
    <n v="25"/>
    <s v="S7210;W1999;I139;D62;;;;;;;;;;;;"/>
    <s v="35520,21413,21415,21225,21221,37022,21022,21219,21001,53419,66127,21215"/>
    <s v="30"/>
    <s v="Geriatrie"/>
    <s v="89301301"/>
    <s v="3011"/>
    <n v="211"/>
    <s v="D"/>
    <s v="08-I13-05"/>
    <s v="Operace poranění stehenní kosti v CVSP u pacientů ve věku 16 a více let s CC=1-2 nebo ve věku 75 a více let"/>
    <n v="130898"/>
    <n v="26826"/>
    <n v="42447"/>
    <n v="0"/>
    <n v="99.42"/>
    <n v="14462.28"/>
    <n v="8495.85"/>
    <n v="1640"/>
    <n v="4425"/>
    <n v="18286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9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55301418"/>
    <d v="2022-02-04T00:00:00"/>
    <d v="2022-02-23T00:00:00"/>
    <n v="2022"/>
    <s v="6"/>
    <s v="4"/>
    <s v="3011"/>
    <s v="89301301"/>
    <x v="1"/>
  </r>
  <r>
    <n v="2023"/>
    <s v="2021030405162083341"/>
    <s v="516208334"/>
    <s v="Suchá Milena"/>
    <n v="20210303"/>
    <n v="20210304"/>
    <x v="2"/>
    <n v="2"/>
    <s v="E43;U071;F019;D509;K449;J068;;;;;;;;;;"/>
    <s v="21221,21225,21413"/>
    <s v="30"/>
    <s v="Geriatrie"/>
    <s v="89301301"/>
    <s v="3011"/>
    <n v="211"/>
    <s v="A"/>
    <s v="16-K02-01"/>
    <s v="Anémie u pacientů s CC=3-4"/>
    <n v="15310"/>
    <n v="1414"/>
    <n v="0"/>
    <n v="0"/>
    <n v="0"/>
    <n v="0"/>
    <n v="0"/>
    <n v="80"/>
    <n v="150"/>
    <n v="42870"/>
    <s v="03"/>
    <s v="III. interní klinika - nefrologická, revmatologická a endokrinologická"/>
    <s v="89301031"/>
    <s v="0311"/>
    <n v="10"/>
    <n v="3"/>
    <n v="21"/>
    <n v="88843"/>
    <n v="15414"/>
    <n v="1"/>
    <n v="40186"/>
    <n v="1.3922000000000001"/>
    <n v="1.1863999999999999"/>
    <n v="0.20580000000000001"/>
    <n v="0.79092997312545776"/>
    <n v="0.79092997312545776"/>
    <n v="0"/>
    <s v="5"/>
    <s v="30"/>
    <m/>
    <s v="26"/>
    <m/>
    <s v="77900"/>
    <s v="Olomoucký"/>
    <s v="Olomouc"/>
    <s v="Olomouc město"/>
    <s v="E43 - Nespecifikovaná těžká protein-energetická podvýživa"/>
    <m/>
    <m/>
    <s v="E43 - Nespecifikovaná těžká protein-energetická podvýživa"/>
    <s v="516208334"/>
    <d v="2021-03-03T00:00:00"/>
    <d v="2021-03-04T00:00:00"/>
    <n v="2021"/>
    <s v="6"/>
    <s v="5"/>
    <s v="3011"/>
    <s v="89301301"/>
    <x v="6"/>
  </r>
  <r>
    <n v="2023"/>
    <s v="2021030804807034081"/>
    <s v="480703408"/>
    <s v="Korčák Miloslav"/>
    <n v="20210228"/>
    <n v="20210308"/>
    <x v="2"/>
    <n v="9"/>
    <s v="J128;U071;Z290;E117;I7020;N183;I259;;;;;;;;;"/>
    <s v="21413,21225,21415,21221,21215,21001"/>
    <s v="30"/>
    <s v="Geriatrie"/>
    <s v="89301301"/>
    <s v="3011"/>
    <n v="211"/>
    <s v="A"/>
    <s v="04-K02-04"/>
    <s v="Záněty plic u pacientů s CC=0-1"/>
    <n v="36763"/>
    <n v="11312"/>
    <n v="0"/>
    <n v="0"/>
    <n v="580.13"/>
    <n v="0"/>
    <n v="0"/>
    <n v="640"/>
    <n v="1200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s v="Geriatrie"/>
    <s v="78356"/>
    <s v="Olomoucký"/>
    <s v="Olomouc"/>
    <s v="Olomouc východ"/>
    <s v="J12 - Virový zánět plic (pneumonie) nezařazený jinde"/>
    <s v="J128 - Jiná virová pneumonie"/>
    <m/>
    <s v="J128 - Jiná virová pneumonie"/>
    <s v="480703408"/>
    <d v="2021-02-28T00:00:00"/>
    <d v="2021-03-08T00:00:00"/>
    <n v="2021"/>
    <s v="2"/>
    <s v="5"/>
    <s v="3011"/>
    <s v="89301301"/>
    <x v="6"/>
  </r>
  <r>
    <n v="2023"/>
    <s v="2021030961542710241"/>
    <s v="6154271024"/>
    <s v="Zdražilová Miloslava"/>
    <n v="20210226"/>
    <n v="20210309"/>
    <x v="2"/>
    <n v="12"/>
    <s v="J128;U071;Z290;N183;E118;I259;I500;;;;;;;;;"/>
    <s v="21221,21225,21415,21413,21001"/>
    <s v="30"/>
    <s v="Geriatrie"/>
    <s v="89301301"/>
    <s v="3011"/>
    <n v="211"/>
    <s v="A"/>
    <s v="04-K02-03"/>
    <s v="Záněty plic u pacientů s CC=2-3"/>
    <n v="46272"/>
    <n v="14981"/>
    <n v="0"/>
    <n v="0"/>
    <n v="737.42"/>
    <n v="0"/>
    <n v="0"/>
    <n v="880"/>
    <n v="1650"/>
    <n v="71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154271024"/>
    <d v="2021-02-26T00:00:00"/>
    <d v="2021-03-09T00:00:00"/>
    <n v="2021"/>
    <s v="3"/>
    <s v="1"/>
    <s v="3011"/>
    <s v="89301301"/>
    <x v="6"/>
  </r>
  <r>
    <n v="2023"/>
    <s v="2021031102552024811"/>
    <s v="255202481"/>
    <s v="Dvorská Marie"/>
    <n v="20210308"/>
    <n v="20210311"/>
    <x v="2"/>
    <n v="4"/>
    <s v="J128;U071;Z290;E839;I119;;;;;;;;;;;"/>
    <s v="21413,21001,21225,21221,21415"/>
    <s v="30"/>
    <s v="Geriatrie"/>
    <s v="89301301"/>
    <s v="3011"/>
    <n v="211"/>
    <s v="A"/>
    <s v="04-K02-04"/>
    <s v="Záněty plic u pacientů s CC=0-1"/>
    <n v="24290"/>
    <n v="4467"/>
    <n v="0"/>
    <n v="0"/>
    <n v="327.74"/>
    <n v="0"/>
    <n v="0"/>
    <n v="240"/>
    <n v="675"/>
    <n v="7116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255202481"/>
    <d v="2021-03-08T00:00:00"/>
    <d v="2021-03-11T00:00:00"/>
    <n v="2021"/>
    <s v="1"/>
    <s v="5"/>
    <s v="3011"/>
    <s v="89301301"/>
    <x v="6"/>
  </r>
  <r>
    <n v="2023"/>
    <s v="2021031658071918741"/>
    <s v="5807191874"/>
    <s v="Pastorek Karel"/>
    <n v="20210312"/>
    <n v="20210316"/>
    <x v="2"/>
    <n v="5"/>
    <s v="J128;U071;Z290;E118;E838;;;;;;;;;;;"/>
    <s v="21225,21413,21415,21221,21001"/>
    <s v="30"/>
    <s v="Geriatrie"/>
    <s v="89301301"/>
    <s v="3011"/>
    <n v="211"/>
    <s v="A"/>
    <s v="04-K02-04"/>
    <s v="Záněty plic u pacientů s CC=0-1"/>
    <n v="29361"/>
    <n v="5356"/>
    <n v="0"/>
    <n v="0"/>
    <n v="662.05"/>
    <n v="0"/>
    <n v="0"/>
    <n v="320"/>
    <n v="300"/>
    <n v="7116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5807191874"/>
    <d v="2021-03-12T00:00:00"/>
    <d v="2021-03-16T00:00:00"/>
    <n v="2021"/>
    <s v="2"/>
    <s v="5"/>
    <s v="3011"/>
    <s v="89301301"/>
    <x v="6"/>
  </r>
  <r>
    <n v="2023"/>
    <s v="2021032964541402311"/>
    <s v="6454140231"/>
    <s v="Skopalová Zdenka"/>
    <n v="20210226"/>
    <n v="20210329"/>
    <x v="2"/>
    <n v="32"/>
    <s v="J9609;U071;Z290;;;;;;;;;;;;;"/>
    <s v="21225,21717,21413,21221,21415,21001,21215,71623,78989"/>
    <s v="02"/>
    <s v="II. interní klinika gastroenterologie a geriatrie"/>
    <s v="89301021"/>
    <s v="0213"/>
    <n v="211"/>
    <s v="A"/>
    <s v="06-K08-01"/>
    <s v="Varixy jícnu s krvácením nebo jiné funkční a strukturální poruchy jícnu a žaludku u pacientů s CC=3-4"/>
    <n v="162315"/>
    <n v="36947"/>
    <n v="12192"/>
    <n v="0"/>
    <n v="5302.82"/>
    <n v="5415.66"/>
    <n v="0"/>
    <n v="2320"/>
    <n v="3450"/>
    <n v="153829"/>
    <s v="01"/>
    <s v="I. interní klinika - kardiologická"/>
    <s v="89301011"/>
    <s v="0113"/>
    <n v="6"/>
    <n v="2"/>
    <n v="13"/>
    <n v="76449"/>
    <n v="7888"/>
    <n v="1"/>
    <n v="27221"/>
    <n v="1.1262000000000001"/>
    <n v="1.0208999999999999"/>
    <n v="0.1053"/>
    <n v="3.0659099146723747"/>
    <n v="2.9606099128723145"/>
    <n v="0.10530000180006027"/>
    <s v="1"/>
    <s v="02"/>
    <m/>
    <s v="26,13,07"/>
    <s v="Geriatrie"/>
    <s v="75002"/>
    <s v="Olomoucký"/>
    <s v="Přerov"/>
    <s v="Přerov město"/>
    <s v="J96 - Respirační selhání nezařazené jinde"/>
    <s v="J960 - Akutní respirační selhání"/>
    <s v="J9609 - Akutní respirační selhání, Typ nespecifikován"/>
    <s v="J9609 - Akutní respirační selhání, Typ nespecifikován"/>
    <s v="6454140231"/>
    <d v="2021-03-02T00:00:00"/>
    <d v="2021-03-17T00:00:00"/>
    <n v="2021"/>
    <s v="6"/>
    <s v="3"/>
    <s v="3011"/>
    <s v="89301301"/>
    <x v="36"/>
  </r>
  <r>
    <n v="2023"/>
    <s v="2021030176061253181"/>
    <s v="7606125318"/>
    <s v="Kunz Roman"/>
    <n v="20210222"/>
    <n v="20210301"/>
    <x v="2"/>
    <n v="8"/>
    <s v="J128;U071;I10;E118;E782;Z290;M1007;;;;;;;;;"/>
    <s v="21413,21215,21415,21221,21225,21001"/>
    <s v="30"/>
    <s v="Geriatrie"/>
    <s v="89301301"/>
    <s v="3011"/>
    <n v="211"/>
    <s v="A"/>
    <s v="04-K02-04"/>
    <s v="Záněty plic u pacientů s CC=0-1"/>
    <n v="35625"/>
    <n v="9373"/>
    <n v="0"/>
    <n v="0"/>
    <n v="901.48"/>
    <n v="0"/>
    <n v="2512.1999999999998"/>
    <n v="560"/>
    <n v="525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14"/>
    <s v="Olomoucký"/>
    <s v="Olomouc"/>
    <s v="Olomouc sever"/>
    <s v="J12 - Virový zánět plic (pneumonie) nezařazený jinde"/>
    <s v="J128 - Jiná virová pneumonie"/>
    <m/>
    <s v="J128 - Jiná virová pneumonie"/>
    <s v="7606125318"/>
    <d v="2021-02-22T00:00:00"/>
    <d v="2021-03-01T00:00:00"/>
    <n v="2021"/>
    <s v="3"/>
    <s v="5"/>
    <s v="3011"/>
    <s v="89301301"/>
    <x v="6"/>
  </r>
  <r>
    <n v="2023"/>
    <s v="2021030203151174171"/>
    <s v="315117417"/>
    <s v="Miltová Zdenka"/>
    <n v="20210223"/>
    <n v="20210302"/>
    <x v="2"/>
    <n v="8"/>
    <s v="S010;W0199;I489;U071;Z228;Z290;E86;;;;;;;;;"/>
    <s v="21225,21221,21413,21001"/>
    <s v="30"/>
    <s v="Geriatrie"/>
    <s v="89301301"/>
    <s v="3011"/>
    <n v="211"/>
    <s v="A"/>
    <s v="09-K12-00"/>
    <s v="Poranění kožního krytu hlavy a krku"/>
    <n v="35437"/>
    <n v="9898"/>
    <n v="0"/>
    <n v="0"/>
    <n v="614.61"/>
    <n v="0"/>
    <n v="0"/>
    <n v="560"/>
    <n v="1050"/>
    <n v="21539"/>
    <s v="30"/>
    <s v="Geriatrie"/>
    <s v="89301301"/>
    <s v="3011"/>
    <n v="3"/>
    <n v="2"/>
    <n v="5"/>
    <n v="19501"/>
    <n v="51"/>
    <n v="1"/>
    <n v="1051"/>
    <n v="0.2611"/>
    <n v="0.26040000000000002"/>
    <n v="6.9999999999999999E-4"/>
    <n v="0.41734001343138516"/>
    <n v="0.4166400134563446"/>
    <n v="6.99999975040555E-4"/>
    <s v="5"/>
    <s v="30"/>
    <m/>
    <s v="26"/>
    <m/>
    <s v="77900"/>
    <s v="Olomoucký"/>
    <s v="Olomouc"/>
    <s v="Olomouc město"/>
    <s v="S01 - Otevřená rána hlavy"/>
    <s v="S010 - Otevřená rána vlasové části hlavy"/>
    <m/>
    <s v="S010 - Otevřená rána vlasové části hlavy"/>
    <s v="315117417"/>
    <d v="2021-02-23T00:00:00"/>
    <d v="2021-03-02T00:00:00"/>
    <n v="2021"/>
    <s v="3"/>
    <s v="5"/>
    <s v="3011"/>
    <s v="89301301"/>
    <x v="6"/>
  </r>
  <r>
    <n v="2023"/>
    <s v="2021031897522153081"/>
    <s v="9752215308"/>
    <s v="Hošáková Martina"/>
    <n v="20210214"/>
    <n v="20210318"/>
    <x v="2"/>
    <n v="33"/>
    <s v="F302;U071;J068;;;;;;;;;;;;;"/>
    <s v="35520,78985,91923,35710,78111,91922,21225,21001,21413,35021,35022"/>
    <s v="30"/>
    <s v="Geriatrie"/>
    <s v="89301301"/>
    <s v="3011"/>
    <n v="213"/>
    <s v="H"/>
    <s v="19-M01-01"/>
    <s v="Opakované provedení neinvazivní neurostimulační terapie pro duševní onemocnění"/>
    <n v="90663"/>
    <n v="44415"/>
    <n v="0"/>
    <n v="0"/>
    <n v="860.32"/>
    <n v="0"/>
    <n v="0"/>
    <n v="2950"/>
    <n v="3975"/>
    <n v="148761"/>
    <s v="18"/>
    <s v="Klinika psychiatrie"/>
    <s v="89301181"/>
    <s v="1811"/>
    <n v="36"/>
    <n v="12"/>
    <n v="53"/>
    <n v="213893"/>
    <n v="61"/>
    <n v="1"/>
    <n v="1061"/>
    <n v="2.8572000000000002"/>
    <n v="2.8563999999999998"/>
    <n v="8.0000000000000004E-4"/>
    <n v="2.8574800129281357"/>
    <n v="2.8564000129699707"/>
    <n v="1.0799999581649899E-3"/>
    <s v="4"/>
    <s v="18"/>
    <m/>
    <s v="26,18,07"/>
    <m/>
    <s v="77900"/>
    <s v="Olomoucký"/>
    <s v="Olomouc"/>
    <s v="Olomouc město"/>
    <s v="F30 - Manická fáze"/>
    <s v="F302 - Manie s psychotickými symptomy"/>
    <m/>
    <s v="F302 - Manie s psychotickými symptomy"/>
    <s v="9752215308"/>
    <d v="2021-03-12T00:00:00"/>
    <d v="2021-03-18T00:00:00"/>
    <n v="2021"/>
    <s v="6"/>
    <s v="4"/>
    <s v="3011"/>
    <s v="89301301"/>
    <x v="15"/>
  </r>
  <r>
    <n v="2023"/>
    <s v="2021091703204064211"/>
    <s v="320406421"/>
    <s v="Kalábek Miroslav"/>
    <n v="20210822"/>
    <n v="20210917"/>
    <x v="2"/>
    <n v="27"/>
    <s v="I481;I259;E86;;;;;;;;;;;;;"/>
    <s v="21225,21413,21415,91796,21221,51395,21717,15998,21001"/>
    <s v="30"/>
    <s v="Geriatrie"/>
    <s v="89301301"/>
    <s v="3011"/>
    <n v="211"/>
    <s v="A"/>
    <s v="05-K05-02"/>
    <s v="Poruchy srdečního rytmu v CVSP u pacientů s CC=1-2"/>
    <n v="97599"/>
    <n v="37507"/>
    <n v="0"/>
    <n v="0"/>
    <n v="10874.12"/>
    <n v="0"/>
    <n v="51508.959999999999"/>
    <n v="2080"/>
    <n v="5700"/>
    <n v="141890"/>
    <s v="02"/>
    <s v="II. interní klinika gastroenterologie a geriatrie"/>
    <s v="89301026"/>
    <s v="0216"/>
    <n v="7"/>
    <n v="2"/>
    <n v="15"/>
    <n v="68481"/>
    <n v="671"/>
    <n v="1"/>
    <n v="4098"/>
    <n v="0.92349999999999999"/>
    <n v="0.91449999999999998"/>
    <n v="8.9999999999999993E-3"/>
    <n v="2.5318099856376648"/>
    <n v="1.8551299571990967"/>
    <n v="0.67668002843856812"/>
    <s v="4"/>
    <s v="02"/>
    <m/>
    <s v="26,02"/>
    <s v="Geriatrie"/>
    <s v="77900"/>
    <s v="Olomoucký"/>
    <s v="Olomouc"/>
    <s v="Olomouc město"/>
    <s v="I48 - Fibrilace a flutter síní"/>
    <s v="I481 - Přetrvávající (perzistentní) fibrilace síní"/>
    <m/>
    <s v="I481 - Přetrvávající (perzistentní) fibrilace síní"/>
    <s v="320406421"/>
    <d v="2021-08-24T00:00:00"/>
    <d v="2021-08-31T00:00:00"/>
    <n v="2021"/>
    <s v="6"/>
    <s v="3"/>
    <s v="3011"/>
    <s v="89301301"/>
    <x v="2"/>
  </r>
  <r>
    <n v="2023"/>
    <s v="2021050757600313761"/>
    <s v="5760031376"/>
    <s v="Cibulková Vladimíra"/>
    <n v="20210414"/>
    <n v="20210507"/>
    <x v="2"/>
    <n v="24"/>
    <s v="D693;M351;D591;I252;U071;;;;;;;;;;;"/>
    <s v="21221,21225,89435,21215,21413,21415,21717,90931,21001,89429,61123"/>
    <s v="01"/>
    <s v="I. interní klinika - kardiologická"/>
    <s v="89301011"/>
    <s v="0112"/>
    <n v="213"/>
    <s v="D"/>
    <s v="05-M06-02"/>
    <s v="Angioplastika 1 věnčité tepny s dalším operačním výkonem v jiný den nebo u pacientů s CC=4"/>
    <n v="206731"/>
    <n v="19932"/>
    <n v="46872"/>
    <n v="0"/>
    <n v="25545.84"/>
    <n v="3459.36"/>
    <n v="20778.27"/>
    <n v="1280"/>
    <n v="1800"/>
    <n v="353813"/>
    <s v="03"/>
    <s v="III. interní klinika - nefrologická, revmatologická a endokrinologická"/>
    <s v="89301031"/>
    <s v="0311"/>
    <n v="8"/>
    <n v="3"/>
    <n v="15"/>
    <n v="171057"/>
    <n v="117513"/>
    <n v="39171"/>
    <n v="220034"/>
    <n v="3.8536000000000001"/>
    <n v="2.2843"/>
    <n v="1.5692999999999999"/>
    <n v="5.10794997215271"/>
    <n v="3.826200008392334"/>
    <n v="1.281749963760376"/>
    <s v="1"/>
    <s v="30"/>
    <m/>
    <s v="26,01,20"/>
    <s v="STENT"/>
    <s v="76701"/>
    <s v="Zlínský"/>
    <s v="Kroměříž"/>
    <s v="Kroměříž"/>
    <s v="D69 - Purpura a jiné krvácivé stavy"/>
    <s v="D693 - Idiopatická trombocytopenická purpura"/>
    <m/>
    <s v="D693 - Idiopatická trombocytopenická purpura"/>
    <s v="5760031376"/>
    <d v="2021-04-26T00:00:00"/>
    <d v="2021-04-29T00:00:00"/>
    <n v="2021"/>
    <s v="6"/>
    <s v="3"/>
    <s v="3011"/>
    <s v="89301301"/>
    <x v="5"/>
  </r>
  <r>
    <n v="2023"/>
    <s v="2022042104210034081"/>
    <s v="421003408"/>
    <s v="Zrůbek Josef"/>
    <n v="20220313"/>
    <n v="20220421"/>
    <x v="5"/>
    <n v="40"/>
    <s v="J189;A419;N309;E86;E441;K802;;;;;;;;;;"/>
    <s v="21225,21413,21221,21415"/>
    <s v="17"/>
    <s v="Neurologická klinika"/>
    <s v="89301173"/>
    <s v="1731"/>
    <n v="111"/>
    <s v="A"/>
    <s v="01-K03-07"/>
    <s v="Epilepsie mimo CVSP u dětí do 18 let nebo u pacientů ve věku 75 a více let s CC=0"/>
    <n v="190403"/>
    <n v="42246"/>
    <n v="60410"/>
    <n v="0"/>
    <n v="5194.8900000000003"/>
    <n v="0"/>
    <n v="0"/>
    <n v="2410"/>
    <n v="5925"/>
    <n v="248622"/>
    <s v="02"/>
    <s v="II. interní klinika gastroenterologie a geriatrie"/>
    <s v="89301021"/>
    <s v="0213"/>
    <n v="4"/>
    <n v="2"/>
    <n v="9"/>
    <n v="44839"/>
    <n v="92"/>
    <n v="1"/>
    <n v="1092"/>
    <n v="0.6"/>
    <n v="0.5988"/>
    <n v="1.1999999999999999E-3"/>
    <n v="3.431999959051609"/>
    <n v="3.3832199573516846"/>
    <n v="4.8780001699924469E-2"/>
    <s v="4"/>
    <s v="17"/>
    <m/>
    <s v="26"/>
    <s v="Geriatrie"/>
    <s v="77900"/>
    <s v="Olomoucký"/>
    <s v="Olomouc"/>
    <s v="Olomouc město"/>
    <s v="J18 - Pneumonie, původce NS"/>
    <s v="J189 - Pneumonie NS"/>
    <m/>
    <s v="J189 - Pneumonie NS"/>
    <s v="421003408"/>
    <d v="2022-03-18T00:00:00"/>
    <d v="2022-04-03T00:00:00"/>
    <n v="2022"/>
    <s v="6"/>
    <s v="3"/>
    <s v="3011"/>
    <s v="89301301"/>
    <x v="11"/>
  </r>
  <r>
    <n v="2023"/>
    <s v="2022042104210034081"/>
    <s v="421003408"/>
    <s v="Zrůbek Josef"/>
    <n v="20220313"/>
    <n v="20220421"/>
    <x v="5"/>
    <n v="40"/>
    <s v="J189;A419;N309;E86;E441;K802;;;;;;;;;;"/>
    <s v="21225,21413,21221,21415"/>
    <s v="17"/>
    <s v="Neurologická klinika"/>
    <s v="89301173"/>
    <s v="1731"/>
    <n v="111"/>
    <s v="A"/>
    <s v="01-K03-07"/>
    <s v="Epilepsie mimo CVSP u dětí do 18 let nebo u pacientů ve věku 75 a více let s CC=0"/>
    <n v="190403"/>
    <n v="42246"/>
    <n v="60410"/>
    <n v="0"/>
    <n v="5194.8900000000003"/>
    <n v="0"/>
    <n v="0"/>
    <n v="2410"/>
    <n v="5925"/>
    <n v="248622"/>
    <s v="02"/>
    <s v="II. interní klinika gastroenterologie a geriatrie"/>
    <s v="89301021"/>
    <s v="0213"/>
    <n v="4"/>
    <n v="2"/>
    <n v="9"/>
    <n v="44839"/>
    <n v="92"/>
    <n v="1"/>
    <n v="1092"/>
    <n v="0.6"/>
    <n v="0.5988"/>
    <n v="1.1999999999999999E-3"/>
    <n v="3.431999959051609"/>
    <n v="3.3832199573516846"/>
    <n v="4.8780001699924469E-2"/>
    <s v="4"/>
    <s v="17"/>
    <m/>
    <s v="26"/>
    <s v="Geriatrie"/>
    <s v="77900"/>
    <s v="Olomoucký"/>
    <s v="Olomouc"/>
    <s v="Olomouc město"/>
    <s v="J18 - Pneumonie, původce NS"/>
    <s v="J189 - Pneumonie NS"/>
    <m/>
    <s v="J189 - Pneumonie NS"/>
    <s v="421003408"/>
    <d v="2022-04-13T00:00:00"/>
    <d v="2022-04-16T00:00:00"/>
    <n v="2022"/>
    <s v="6"/>
    <s v="3"/>
    <s v="3011"/>
    <s v="89301301"/>
    <x v="37"/>
  </r>
  <r>
    <n v="2023"/>
    <s v="2021032504251094211"/>
    <s v="425109421"/>
    <s v="Juřičková Anežka"/>
    <n v="20210318"/>
    <n v="20210325"/>
    <x v="2"/>
    <n v="8"/>
    <s v="J129;U071;Z290;E839;;;;;;;;;;;;"/>
    <s v="21413,21415,21001,21225"/>
    <s v="30"/>
    <s v="Geriatrie"/>
    <s v="89301301"/>
    <s v="3011"/>
    <n v="111"/>
    <s v="A"/>
    <s v="04-K02-04"/>
    <s v="Záněty plic u pacientů s CC=0-1"/>
    <n v="28835"/>
    <n v="9898"/>
    <n v="0"/>
    <n v="0"/>
    <n v="737.4"/>
    <n v="0"/>
    <n v="0"/>
    <n v="560"/>
    <n v="1050"/>
    <n v="8376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8324"/>
    <s v="Olomoucký"/>
    <s v="Olomouc"/>
    <s v="Litovelsko"/>
    <s v="J12 - Virový zánět plic (pneumonie) nezařazený jinde"/>
    <s v="J129 - Virová pneumonie NS"/>
    <m/>
    <s v="J129 - Virová pneumonie NS"/>
    <s v="425109421"/>
    <d v="2021-03-18T00:00:00"/>
    <d v="2021-03-25T00:00:00"/>
    <n v="2021"/>
    <s v="7"/>
    <s v="4"/>
    <s v="3011"/>
    <s v="89301301"/>
    <x v="6"/>
  </r>
  <r>
    <n v="2023"/>
    <s v="2021050204912223581"/>
    <s v="491222358"/>
    <s v="Gono Dušan"/>
    <n v="20210324"/>
    <n v="20210502"/>
    <x v="2"/>
    <n v="40"/>
    <s v="J9600;J128;U071;J449;E118;I10;E110;;;;;;;;;"/>
    <s v="90904,21225,71717,21413,90905,21415,78115,90902"/>
    <s v="02"/>
    <s v="II. interní klinika gastroenterologie a geriatrie"/>
    <s v="89301023"/>
    <s v="0231"/>
    <n v="111"/>
    <s v="A"/>
    <s v="04-K02-02"/>
    <s v="Záněty plic u pacientů s CC=4 nebo s umělou plicní ventilací v délce 25-96 hodin (2-4 dny)"/>
    <n v="626240"/>
    <n v="1414"/>
    <n v="435983"/>
    <n v="0"/>
    <n v="13989.81"/>
    <n v="0"/>
    <n v="15120.88"/>
    <n v="80"/>
    <n v="150"/>
    <n v="1631146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3.8585999011993408"/>
    <n v="3.6552999019622803"/>
    <n v="0.20329999923706055"/>
    <s v="8"/>
    <s v="02"/>
    <m/>
    <s v="01,26,13,07,02"/>
    <m/>
    <s v="78313"/>
    <s v="Olomoucký"/>
    <s v="Olomouc"/>
    <s v="Olomouc sever"/>
    <s v="J96 - Respirační selhání nezařazené jinde"/>
    <s v="J960 - Akutní respirační selhání"/>
    <s v="J9600 - Akutní respirační selhání, Typ I [hypoxický]"/>
    <s v="J9600 - Akutní respirační selhání, Typ I [hypoxický]"/>
    <s v="491222358"/>
    <d v="2021-03-24T00:00:00"/>
    <d v="2021-03-25T00:00:00"/>
    <n v="2021"/>
    <s v="7"/>
    <s v="3"/>
    <s v="3011"/>
    <s v="89301301"/>
    <x v="6"/>
  </r>
  <r>
    <n v="2023"/>
    <s v="2021032602857094401"/>
    <s v="285709440"/>
    <s v="Jurková Marie"/>
    <n v="20210320"/>
    <n v="20210326"/>
    <x v="2"/>
    <n v="7"/>
    <s v="J128;U071;Z290;N309;I10;I259;;;;;;;;;;"/>
    <s v="21225,21413,21415,21001"/>
    <s v="30"/>
    <s v="Geriatrie"/>
    <s v="89301301"/>
    <s v="3011"/>
    <n v="111"/>
    <s v="A"/>
    <s v="04-K02-03"/>
    <s v="Záněty plic u pacientů s CC=2-3"/>
    <n v="17451"/>
    <n v="8484"/>
    <n v="0"/>
    <n v="0"/>
    <n v="0"/>
    <n v="0"/>
    <n v="0"/>
    <n v="480"/>
    <n v="9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285709440"/>
    <d v="2021-03-20T00:00:00"/>
    <d v="2021-03-26T00:00:00"/>
    <n v="2021"/>
    <s v="3"/>
    <s v="1"/>
    <s v="3011"/>
    <s v="89301301"/>
    <x v="6"/>
  </r>
  <r>
    <n v="2023"/>
    <s v="2021032604452074261"/>
    <s v="445207426"/>
    <s v="Holíčková Milena"/>
    <n v="20210323"/>
    <n v="20210326"/>
    <x v="2"/>
    <n v="4"/>
    <s v="J128;U071;Z290;E039;E785;E119;;;;;;;;;;"/>
    <s v="21413,21415,21225"/>
    <s v="30"/>
    <s v="Geriatrie"/>
    <s v="89301301"/>
    <s v="3011"/>
    <n v="111"/>
    <s v="A"/>
    <s v="04-K02-04"/>
    <s v="Záněty plic u pacientů s CC=0-1"/>
    <n v="23296"/>
    <n v="4017"/>
    <n v="0"/>
    <n v="0"/>
    <n v="457.22"/>
    <n v="0"/>
    <n v="0"/>
    <n v="240"/>
    <n v="22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45207426"/>
    <d v="2021-03-23T00:00:00"/>
    <d v="2021-03-26T00:00:00"/>
    <n v="2021"/>
    <s v="6"/>
    <s v="5"/>
    <s v="3011"/>
    <s v="89301301"/>
    <x v="6"/>
  </r>
  <r>
    <n v="2023"/>
    <s v="2021032804561124401"/>
    <s v="456112440"/>
    <s v="Nasadilová Věra"/>
    <n v="20210325"/>
    <n v="20210328"/>
    <x v="2"/>
    <n v="4"/>
    <s v="K830;C258;Z228;Z290;U071;I10;;;;;;;;;;"/>
    <s v="89333,07633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19758"/>
    <n v="4242"/>
    <n v="0"/>
    <n v="0"/>
    <n v="590.21"/>
    <n v="0"/>
    <n v="4003.22"/>
    <n v="240"/>
    <n v="450"/>
    <n v="51236"/>
    <s v="30"/>
    <s v="Geriatrie"/>
    <s v="89301301"/>
    <s v="3011"/>
    <n v="5"/>
    <n v="2"/>
    <n v="12"/>
    <n v="45424"/>
    <n v="12487"/>
    <n v="1"/>
    <n v="32077"/>
    <n v="0.77339999999999998"/>
    <n v="0.60660000000000003"/>
    <n v="0.1668"/>
    <n v="0.77339999377727509"/>
    <n v="0.60659998655319214"/>
    <n v="0.16680000722408295"/>
    <s v="1"/>
    <s v="30"/>
    <m/>
    <s v="34"/>
    <m/>
    <s v="78401"/>
    <s v="Olomoucký"/>
    <s v="Olomouc"/>
    <s v="Litovelsko"/>
    <s v="K83 - Jiné nemoci žlučových cest (žlučového stromu)"/>
    <s v="K830 - Zánět žlučových cest (cholangitida)"/>
    <m/>
    <s v="K830 - Zánět žlučových cest (cholangitida)"/>
    <s v="456112440"/>
    <d v="2021-03-25T00:00:00"/>
    <d v="2021-03-28T00:00:00"/>
    <n v="2021"/>
    <s v="3"/>
    <s v="1"/>
    <s v="3011"/>
    <s v="89301301"/>
    <x v="6"/>
  </r>
  <r>
    <n v="2023"/>
    <s v="2021040103359037231"/>
    <s v="335903723"/>
    <s v="Kristenová Božena"/>
    <n v="20210312"/>
    <n v="20210401"/>
    <x v="2"/>
    <n v="21"/>
    <s v="M5436;U071;I489;M8190;;;;;;;;;;;;"/>
    <s v="21413,21221,21225,21415,21001,90902"/>
    <s v="30"/>
    <s v="Geriatrie"/>
    <s v="89301301"/>
    <s v="3011"/>
    <n v="111"/>
    <s v="A"/>
    <s v="08-K08-00"/>
    <s v="Jiná onemocnění páteře a bolest zad"/>
    <n v="123516"/>
    <n v="21355"/>
    <n v="35751"/>
    <n v="0"/>
    <n v="1994.46"/>
    <n v="0"/>
    <n v="0"/>
    <n v="1220"/>
    <n v="2775"/>
    <n v="63611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0141600165516138"/>
    <n v="1.0016800165176392"/>
    <n v="1.2480000033974648E-2"/>
    <s v="5"/>
    <s v="17"/>
    <m/>
    <s v="26,05"/>
    <m/>
    <s v="78391"/>
    <s v="Olomoucký"/>
    <s v="Olomouc"/>
    <s v="Uničovsko"/>
    <s v="M54 - Dorzalgie"/>
    <s v="M543 - Ischias"/>
    <s v="M5436 - Ischias; bederní krajina"/>
    <s v="M5436 - Ischias; bederní krajina"/>
    <s v="335903723"/>
    <d v="2021-03-26T00:00:00"/>
    <d v="2021-03-28T00:00:00"/>
    <n v="2021"/>
    <s v="6"/>
    <s v="3"/>
    <s v="3011"/>
    <s v="89301301"/>
    <x v="7"/>
  </r>
  <r>
    <n v="2023"/>
    <s v="2021032981571696361"/>
    <s v="8157169636"/>
    <s v="Mikalová Lucie"/>
    <n v="20210315"/>
    <n v="20210329"/>
    <x v="2"/>
    <n v="15"/>
    <s v="J128;U071;Z290;Z940;M329;I119;D848;;;;;;;;;"/>
    <s v="21413,21221,21415,21225,21001"/>
    <s v="30"/>
    <s v="Geriatrie"/>
    <s v="89301301"/>
    <s v="3011"/>
    <n v="111"/>
    <s v="A"/>
    <s v="04-K02-03"/>
    <s v="Záněty plic u pacientů s CC=2-3"/>
    <n v="68024"/>
    <n v="17600"/>
    <n v="0"/>
    <n v="0"/>
    <n v="30208.78"/>
    <n v="0"/>
    <n v="2545.84"/>
    <n v="1120"/>
    <n v="1050"/>
    <n v="107034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9601"/>
    <s v="Olomoucký"/>
    <s v="Prostějov"/>
    <s v="Prostějov město"/>
    <s v="J12 - Virový zánět plic (pneumonie) nezařazený jinde"/>
    <s v="J128 - Jiná virová pneumonie"/>
    <m/>
    <s v="J128 - Jiná virová pneumonie"/>
    <s v="8157169636"/>
    <d v="2021-03-15T00:00:00"/>
    <d v="2021-03-29T00:00:00"/>
    <n v="2021"/>
    <s v="2"/>
    <s v="1"/>
    <s v="3011"/>
    <s v="89301301"/>
    <x v="6"/>
  </r>
  <r>
    <n v="2023"/>
    <s v="2021032904157274751"/>
    <s v="415727475"/>
    <s v="Velísková Jana"/>
    <n v="20210316"/>
    <n v="20210329"/>
    <x v="2"/>
    <n v="14"/>
    <s v="J128;U071;Z290;I10;I483;B370;;;;;;;;;;"/>
    <s v="21225,21001,21415,21413,21221"/>
    <s v="30"/>
    <s v="Geriatrie"/>
    <s v="89301301"/>
    <s v="3011"/>
    <n v="111"/>
    <s v="A"/>
    <s v="04-K02-03"/>
    <s v="Záněty plic u pacientů s CC=2-3"/>
    <n v="50968"/>
    <n v="17427"/>
    <n v="0"/>
    <n v="0"/>
    <n v="1112.69"/>
    <n v="0"/>
    <n v="0"/>
    <n v="1040"/>
    <n v="19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15727475"/>
    <d v="2021-03-16T00:00:00"/>
    <d v="2021-03-29T00:00:00"/>
    <n v="2021"/>
    <s v="3"/>
    <s v="4"/>
    <s v="3011"/>
    <s v="89301301"/>
    <x v="6"/>
  </r>
  <r>
    <n v="2023"/>
    <s v="2021032903157234881"/>
    <s v="315723488"/>
    <s v="Čadílková Emilie"/>
    <n v="20210322"/>
    <n v="20210329"/>
    <x v="2"/>
    <n v="8"/>
    <s v="J128;U071;Z290;I269;I489;N390;;;;;;;;;;"/>
    <s v="21225,21221,21415,21413"/>
    <s v="30"/>
    <s v="Geriatrie"/>
    <s v="89301301"/>
    <s v="3011"/>
    <n v="111"/>
    <s v="A"/>
    <s v="04-K02-03"/>
    <s v="Záněty plic u pacientů s CC=2-3"/>
    <n v="35757"/>
    <n v="10423"/>
    <n v="0"/>
    <n v="0"/>
    <n v="1289.4000000000001"/>
    <n v="0"/>
    <n v="0"/>
    <n v="560"/>
    <n v="1575"/>
    <n v="83765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315723488"/>
    <d v="2021-03-22T00:00:00"/>
    <d v="2021-03-29T00:00:00"/>
    <n v="2021"/>
    <s v="3"/>
    <s v="8"/>
    <s v="3011"/>
    <s v="89301301"/>
    <x v="6"/>
  </r>
  <r>
    <n v="2023"/>
    <s v="2021033004402164141"/>
    <s v="440216414"/>
    <s v="Foukal Miloslav"/>
    <n v="20210329"/>
    <n v="20210330"/>
    <x v="2"/>
    <n v="2"/>
    <s v="J128;U071;Z290;H813;I10;I259;;;;;;;;;;"/>
    <s v="21215"/>
    <s v="30"/>
    <s v="Geriatrie"/>
    <s v="89301301"/>
    <s v="3011"/>
    <n v="111"/>
    <s v="A"/>
    <s v="04-K02-04"/>
    <s v="Záněty plic u pacientů s CC=0-1"/>
    <n v="29926"/>
    <n v="1414"/>
    <n v="0"/>
    <n v="0"/>
    <n v="252.39"/>
    <n v="0"/>
    <n v="0"/>
    <n v="80"/>
    <n v="150"/>
    <n v="3589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55392997711896896"/>
    <n v="0.53412997722625732"/>
    <n v="1.9799999892711639E-2"/>
    <s v="5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440216414"/>
    <d v="2021-03-29T00:00:00"/>
    <d v="2021-03-30T00:00:00"/>
    <n v="2021"/>
    <s v="3"/>
    <s v="5"/>
    <s v="3011"/>
    <s v="89301301"/>
    <x v="6"/>
  </r>
  <r>
    <n v="2023"/>
    <s v="2021033180101841491"/>
    <s v="8010184149"/>
    <s v="Danielidis Jaroslav"/>
    <n v="20210322"/>
    <n v="20210331"/>
    <x v="2"/>
    <n v="10"/>
    <s v="F231;U071;;;;;;;;;;;;;;"/>
    <s v="21413,21221,21001,21225,35022,21415,35021,91923"/>
    <s v="30"/>
    <s v="Geriatrie"/>
    <s v="89301301"/>
    <s v="3011"/>
    <n v="111"/>
    <s v="H"/>
    <s v="19-K02-02"/>
    <s v="Akutní psychiatrická péče 2-5 dnů pro duševní onemocnění u pacientů s poruchami příjmu potravy nebo s CC=2-4"/>
    <n v="42571"/>
    <n v="12992"/>
    <n v="0"/>
    <n v="0"/>
    <n v="655.47"/>
    <n v="0"/>
    <n v="0"/>
    <n v="750"/>
    <n v="1125"/>
    <n v="88551"/>
    <s v="01"/>
    <s v="I. interní klinika - kardiologická"/>
    <s v="89301011"/>
    <s v="0112"/>
    <n v="9"/>
    <n v="3"/>
    <n v="21"/>
    <n v="80616"/>
    <n v="595"/>
    <n v="1"/>
    <n v="4868"/>
    <n v="1.0845"/>
    <n v="1.0766"/>
    <n v="7.9000000000000008E-3"/>
    <n v="1.0844999551773071"/>
    <n v="1.0765999555587769"/>
    <n v="7.8999996185302734E-3"/>
    <s v="1"/>
    <s v="01"/>
    <m/>
    <s v="26,18"/>
    <m/>
    <s v="77900"/>
    <s v="Olomoucký"/>
    <s v="Olomouc"/>
    <s v="Olomouc město"/>
    <s v="F23 - Akutní a přechodné psychotické poruchy"/>
    <s v="F231 - Akutní polymorfní psychotická porucha se symptomy schizofrenie"/>
    <m/>
    <s v="F231 - Akutní polymorfní psychotická porucha se symptomy schizofrenie"/>
    <s v="8010184149"/>
    <d v="2021-03-25T00:00:00"/>
    <d v="2021-03-31T00:00:00"/>
    <n v="2021"/>
    <s v="6"/>
    <s v="1"/>
    <s v="3011"/>
    <s v="89301301"/>
    <x v="15"/>
  </r>
  <r>
    <n v="2023"/>
    <s v="2021031354572101651"/>
    <s v="5457210165"/>
    <s v="Braunová Jarmila"/>
    <n v="20210222"/>
    <n v="20210313"/>
    <x v="2"/>
    <n v="20"/>
    <s v="K746;K766;Z228;U071;D732;Z290;D62;;;;;;;;;"/>
    <s v="21225,21415,21413,21221,21001"/>
    <s v="30"/>
    <s v="Geriatrie"/>
    <s v="89301301"/>
    <s v="3011"/>
    <n v="205"/>
    <s v="A"/>
    <s v="07-K01-02"/>
    <s v="Zánět a selhání jater u pacientů s CC=0-2"/>
    <n v="93155"/>
    <n v="26893"/>
    <n v="0"/>
    <n v="0"/>
    <n v="1876.76"/>
    <n v="10831.32"/>
    <n v="0"/>
    <n v="1520"/>
    <n v="3450"/>
    <n v="96944"/>
    <s v="30"/>
    <s v="Geriatrie"/>
    <s v="89301301"/>
    <s v="3011"/>
    <n v="9"/>
    <n v="3"/>
    <n v="19"/>
    <n v="74901"/>
    <n v="1256"/>
    <n v="1"/>
    <n v="7670"/>
    <n v="1.0169999999999999"/>
    <n v="1.0002"/>
    <n v="1.6799999999999999E-2"/>
    <n v="1.173519991338253"/>
    <n v="1.0668799877166748"/>
    <n v="0.10664000362157822"/>
    <s v="8"/>
    <s v="01"/>
    <m/>
    <s v="26"/>
    <s v="Geriatrie"/>
    <s v="78325"/>
    <s v="Olomoucký"/>
    <s v="Olomouc"/>
    <s v="Litovelsko"/>
    <s v="K74 - Fibróza a cirhóza jater"/>
    <s v="K746 - Jiná a neurčená cirhóza jater"/>
    <m/>
    <s v="K746 - Jiná a neurčená cirhóza jater"/>
    <s v="5457210165"/>
    <d v="2021-03-05T00:00:00"/>
    <d v="2021-03-13T00:00:00"/>
    <n v="2021"/>
    <s v="6"/>
    <s v="8"/>
    <s v="3011"/>
    <s v="89301301"/>
    <x v="48"/>
  </r>
  <r>
    <n v="2023"/>
    <s v="2021022304757214251"/>
    <s v="475721425"/>
    <s v="Koutná Anna"/>
    <n v="20210210"/>
    <n v="20210223"/>
    <x v="2"/>
    <n v="14"/>
    <s v="I635;I489;U071;I10;E789;;;;;;;;;;;"/>
    <s v="21415,21225,21001,72213,21221,21413,72015,21215"/>
    <s v="30"/>
    <s v="Geriatrie"/>
    <s v="89301301"/>
    <s v="3011"/>
    <n v="205"/>
    <s v="A"/>
    <s v="01-C02-01"/>
    <s v="Trombolýza pomocí rt-PA v komplexním CVSP u pacientů s CC=1-4"/>
    <n v="73201"/>
    <n v="12009"/>
    <n v="16488"/>
    <n v="0"/>
    <n v="14280.52"/>
    <n v="0"/>
    <n v="0"/>
    <n v="710"/>
    <n v="1425"/>
    <n v="140207"/>
    <s v="17"/>
    <s v="Neurologická klinika"/>
    <s v="89301176"/>
    <s v="1732"/>
    <n v="10"/>
    <n v="3"/>
    <n v="22"/>
    <n v="166360"/>
    <n v="22068"/>
    <n v="1"/>
    <n v="32213"/>
    <n v="2.5163000000000002"/>
    <n v="2.2216"/>
    <n v="0.29470000000000002"/>
    <n v="2.5163000524044037"/>
    <n v="2.2216000556945801"/>
    <n v="0.29469999670982361"/>
    <s v="5"/>
    <s v="17"/>
    <m/>
    <s v="26,36"/>
    <m/>
    <s v="78501"/>
    <s v="Olomoucký"/>
    <s v="Olomouc"/>
    <s v="Šternbersko"/>
    <s v="I63 - Mozkový infarkt"/>
    <s v="I635 - Mozkový infarkt způs.neurč.okluzí nebo stenózou mozkových tepen"/>
    <m/>
    <s v="I635 - Mozkový infarkt způs.neurč.okluzí nebo stenózou mozkových tepen"/>
    <s v="475721425"/>
    <d v="2021-02-22T00:00:00"/>
    <d v="2021-02-23T00:00:00"/>
    <n v="2021"/>
    <s v="6"/>
    <s v="5"/>
    <s v="3011"/>
    <s v="89301301"/>
    <x v="37"/>
  </r>
  <r>
    <n v="2023"/>
    <s v="2021030504853094121"/>
    <s v="485309412"/>
    <s v="Tichá Marie"/>
    <n v="20210219"/>
    <n v="20210305"/>
    <x v="2"/>
    <n v="15"/>
    <s v="J128;J9600;A411;U071;Z290;H819;;;;;;;;;;"/>
    <s v="21415,21413,21221,21225,90902,21001"/>
    <s v="05"/>
    <s v="II. chirurgická klinika - cévně-transplantační"/>
    <s v="89301051"/>
    <s v="0511"/>
    <n v="205"/>
    <s v="A"/>
    <s v="04-K02-02"/>
    <s v="Záněty plic u pacientů s CC=4 nebo s umělou plicní ventilací v délce 25-96 hodin (2-4 dny)"/>
    <n v="121435"/>
    <n v="11924"/>
    <n v="59585"/>
    <n v="0"/>
    <n v="2431.42"/>
    <n v="0"/>
    <n v="0"/>
    <n v="880"/>
    <n v="675"/>
    <n v="143296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8365"/>
    <s v="Olomoucký"/>
    <s v="Olomouc"/>
    <s v="Olomouc sever"/>
    <s v="J12 - Virový zánět plic (pneumonie) nezařazený jinde"/>
    <s v="J128 - Jiná virová pneumonie"/>
    <m/>
    <s v="J128 - Jiná virová pneumonie"/>
    <s v="485309412"/>
    <d v="2021-02-19T00:00:00"/>
    <d v="2021-02-24T00:00:00"/>
    <n v="2021"/>
    <s v="2"/>
    <s v="3"/>
    <s v="3011"/>
    <s v="89301301"/>
    <x v="6"/>
  </r>
  <r>
    <n v="2023"/>
    <s v="2021022603504284571"/>
    <s v="350428457"/>
    <s v="Straškrába Miloslav"/>
    <n v="20210223"/>
    <n v="20210226"/>
    <x v="2"/>
    <n v="4"/>
    <s v="J128;I500;I482;I251;Z290;U071;;;;;;;;;;"/>
    <s v="21225,21221,21413"/>
    <s v="30"/>
    <s v="Geriatrie"/>
    <s v="89301301"/>
    <s v="3011"/>
    <n v="205"/>
    <s v="A"/>
    <s v="05-K07-04"/>
    <s v="Srdeční selhání v CVSP u pacientů s CC=1-2"/>
    <n v="26102"/>
    <n v="4242"/>
    <n v="0"/>
    <n v="0"/>
    <n v="0"/>
    <n v="0"/>
    <n v="0"/>
    <n v="240"/>
    <n v="450"/>
    <n v="6434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50428457"/>
    <d v="2021-02-23T00:00:00"/>
    <d v="2021-02-26T00:00:00"/>
    <n v="2021"/>
    <s v="6"/>
    <s v="5"/>
    <s v="3011"/>
    <s v="89301301"/>
    <x v="6"/>
  </r>
  <r>
    <n v="2023"/>
    <s v="2021011303211011031"/>
    <s v="321101103"/>
    <s v="Loos Miroslav"/>
    <n v="20201221"/>
    <n v="20210113"/>
    <x v="2"/>
    <n v="24"/>
    <s v="K353;U071;J128;E117;;;;;;;;;;;;"/>
    <s v="21225,21413,21221,21415,21717,21001"/>
    <s v="30"/>
    <s v="Geriatrie"/>
    <s v="89301301"/>
    <s v="3011"/>
    <n v="111"/>
    <s v="A"/>
    <s v="06-K22-01"/>
    <s v="Jiné onemocnění trávicí soustavy u pacientů s CC=3-4"/>
    <n v="78884"/>
    <n v="31726"/>
    <n v="0"/>
    <n v="0"/>
    <n v="2145.3000000000002"/>
    <n v="0"/>
    <n v="0"/>
    <n v="1840"/>
    <n v="4575"/>
    <n v="86374"/>
    <s v="02"/>
    <s v="II. interní klinika gastroenterologie a geriatrie"/>
    <s v="89301021"/>
    <s v="0213"/>
    <n v="10"/>
    <n v="3"/>
    <n v="23"/>
    <n v="92274"/>
    <n v="3584"/>
    <n v="1"/>
    <n v="16076"/>
    <n v="1.2801"/>
    <n v="1.2322"/>
    <n v="4.7899999999999998E-2"/>
    <n v="1.3540300503373146"/>
    <n v="1.306130051612854"/>
    <n v="4.7899998724460602E-2"/>
    <s v="5"/>
    <s v="30"/>
    <m/>
    <s v="26"/>
    <m/>
    <s v="77900"/>
    <s v="Olomoucký"/>
    <s v="Olomouc"/>
    <s v="Olomouc město"/>
    <s v="K35 - Akutní zánět červovitého přívěsku (akutní apendicitida)"/>
    <s v="K353 - Akutní apendicitida s lokalizovanou peritonitidou"/>
    <m/>
    <s v="K353 - Akutní apendicitida s lokalizovanou peritonitidou"/>
    <s v="321101103"/>
    <d v="2020-12-29T00:00:00"/>
    <d v="2021-01-13T00:00:00"/>
    <n v="2021"/>
    <s v="6"/>
    <s v="5"/>
    <s v="3011"/>
    <s v="89301301"/>
    <x v="11"/>
  </r>
  <r>
    <n v="2023"/>
    <s v="2021022354542916561"/>
    <s v="5454291656"/>
    <s v="Brokešová Marie"/>
    <n v="20210217"/>
    <n v="20210223"/>
    <x v="2"/>
    <n v="7"/>
    <s v="N390;K515;I10;;;;;;;;;;;;;"/>
    <s v="21225,21001,21413"/>
    <s v="30"/>
    <s v="Geriatrie"/>
    <s v="89301301"/>
    <s v="3011"/>
    <n v="211"/>
    <s v="A"/>
    <s v="06-K07-01"/>
    <s v="Divertikulární nemoc střeva s perforací a abscesem nebo u pacientů s CC=2-4"/>
    <n v="28915"/>
    <n v="8224"/>
    <n v="0"/>
    <n v="0"/>
    <n v="919.48"/>
    <n v="0"/>
    <n v="0"/>
    <n v="480"/>
    <n v="525"/>
    <n v="49980"/>
    <s v="03"/>
    <s v="III. interní klinika - nefrologická, revmatologická a endokrinologická"/>
    <s v="89301031"/>
    <s v="0312"/>
    <n v="8"/>
    <n v="3"/>
    <n v="15"/>
    <n v="55825"/>
    <n v="3924"/>
    <n v="1"/>
    <n v="12383"/>
    <n v="0.79790000000000005"/>
    <n v="0.74550000000000005"/>
    <n v="5.2400000000000002E-2"/>
    <n v="0.79790002852678299"/>
    <n v="0.74550002813339233"/>
    <n v="5.2400000393390656E-2"/>
    <s v="1"/>
    <s v="30"/>
    <m/>
    <s v="26"/>
    <m/>
    <s v="78335"/>
    <s v="Olomoucký"/>
    <s v="Olomouc"/>
    <s v="Olomouc sever"/>
    <s v="N39 - Jiná onemocnění močové soustavy"/>
    <s v="N390 - Infekce močového ústrojí neurčené lokalizace"/>
    <m/>
    <s v="N390 - Infekce močového ústrojí neurčené lokalizace"/>
    <s v="5454291656"/>
    <d v="2021-02-18T00:00:00"/>
    <d v="2021-02-23T00:00:00"/>
    <n v="2021"/>
    <s v="6"/>
    <s v="1"/>
    <s v="3011"/>
    <s v="89301301"/>
    <x v="3"/>
  </r>
  <r>
    <n v="2023"/>
    <s v="2021022304162174381"/>
    <s v="416217438"/>
    <s v="Abesková Jarmila"/>
    <n v="20210219"/>
    <n v="20210223"/>
    <x v="2"/>
    <n v="5"/>
    <s v="J068;I635;I10;E789;D251;U071;;;;;;;;;;"/>
    <s v="21413,21415,21225,21221,72213"/>
    <s v="30"/>
    <s v="Geriatrie"/>
    <s v="89301301"/>
    <s v="3011"/>
    <n v="211"/>
    <s v="A"/>
    <s v="03-K02-02"/>
    <s v="Záněty horních cest dýchacích a hrtanu u pacientů ve věku 65 a více let nebo s CC=1-2"/>
    <n v="27606"/>
    <n v="5956"/>
    <n v="0"/>
    <n v="0"/>
    <n v="0"/>
    <n v="0"/>
    <n v="0"/>
    <n v="320"/>
    <n v="900"/>
    <n v="31485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4"/>
    <s v="30"/>
    <m/>
    <s v="26,36"/>
    <m/>
    <s v="78361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16217438"/>
    <d v="2021-02-19T00:00:00"/>
    <d v="2021-02-23T00:00:00"/>
    <n v="2021"/>
    <s v="6"/>
    <s v="4"/>
    <s v="3011"/>
    <s v="89301301"/>
    <x v="20"/>
  </r>
  <r>
    <n v="2023"/>
    <s v="2021022303252010411"/>
    <s v="325201041"/>
    <s v="Petrželová Jindřiška"/>
    <n v="20210219"/>
    <n v="20210223"/>
    <x v="2"/>
    <n v="5"/>
    <s v="S7200;W0101;J068;U071;Z290;;;;;;;;;;;"/>
    <s v="21415,21219,21221,21225,21413"/>
    <s v="30"/>
    <s v="Geriatrie"/>
    <s v="89301301"/>
    <s v="3011"/>
    <n v="211"/>
    <s v="A"/>
    <s v="08-K12-01"/>
    <s v="Poranění pánve a stehna v CVSP u pacientů ve věku 16 a více let a s CC=1-4"/>
    <n v="20882"/>
    <n v="5656"/>
    <n v="0"/>
    <n v="0"/>
    <n v="0"/>
    <n v="0"/>
    <n v="0"/>
    <n v="320"/>
    <n v="600"/>
    <n v="84405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0"/>
    <m/>
    <s v="26"/>
    <m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201041"/>
    <d v="2021-02-19T00:00:00"/>
    <d v="2021-02-23T00:00:00"/>
    <n v="2021"/>
    <s v="6"/>
    <s v="4"/>
    <s v="3011"/>
    <s v="89301301"/>
    <x v="20"/>
  </r>
  <r>
    <n v="2023"/>
    <s v="2021022305252070511"/>
    <s v="525207051"/>
    <s v="Trojanowská Blanka"/>
    <n v="20210221"/>
    <n v="20210223"/>
    <x v="2"/>
    <n v="3"/>
    <s v="J128;U071;Z290;;;;;;;;;;;;;"/>
    <s v="21221,21225,21413,21001"/>
    <s v="30"/>
    <s v="Geriatrie"/>
    <s v="89301301"/>
    <s v="3011"/>
    <n v="211"/>
    <s v="A"/>
    <s v="04-K02-04"/>
    <s v="Záněty plic u pacientů s CC=0-1"/>
    <n v="23508"/>
    <n v="2678"/>
    <n v="0"/>
    <n v="0"/>
    <n v="375.34"/>
    <n v="0"/>
    <n v="0"/>
    <n v="160"/>
    <n v="150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525207051"/>
    <d v="2021-02-21T00:00:00"/>
    <d v="2021-02-23T00:00:00"/>
    <n v="2021"/>
    <s v="3"/>
    <s v="5"/>
    <s v="3011"/>
    <s v="89301301"/>
    <x v="6"/>
  </r>
  <r>
    <n v="2023"/>
    <s v="2021030503559034381"/>
    <s v="355903438"/>
    <s v="Němcová Marie"/>
    <n v="20210226"/>
    <n v="20210305"/>
    <x v="2"/>
    <n v="8"/>
    <s v="I500;I10;N390;I480;Z290;;;;;;;;;;;"/>
    <m/>
    <s v="03"/>
    <s v="III. interní klinika - nefrologická, revmatologická a endokrinologická"/>
    <s v="89301031"/>
    <s v="0311"/>
    <n v="211"/>
    <s v="A"/>
    <s v="05-K07-05"/>
    <s v="Srdeční selhání v CVSP u pacientů s CC=0"/>
    <n v="18980"/>
    <n v="10166"/>
    <n v="0"/>
    <n v="0"/>
    <n v="0"/>
    <n v="0"/>
    <n v="0"/>
    <n v="560"/>
    <n v="1050"/>
    <n v="45056"/>
    <s v="30"/>
    <s v="Geriatrie"/>
    <s v="89301301"/>
    <s v="3011"/>
    <n v="8"/>
    <n v="3"/>
    <n v="15"/>
    <n v="55949"/>
    <n v="314"/>
    <n v="1"/>
    <n v="2059"/>
    <n v="0.75139999999999996"/>
    <n v="0.74719999999999998"/>
    <n v="4.1999999999999997E-3"/>
    <n v="0.74720001220703125"/>
    <n v="0.74720001220703125"/>
    <n v="0"/>
    <s v="1"/>
    <s v="30"/>
    <m/>
    <m/>
    <m/>
    <s v="78345"/>
    <s v="Olomoucký"/>
    <s v="Olomouc"/>
    <s v="Litovelsko"/>
    <s v="I50 - Selhání srdce"/>
    <s v="I500 - Městnavé selhání srdce"/>
    <m/>
    <s v="I500 - Městnavé selhání srdce"/>
    <s v="355903438"/>
    <d v="2021-02-26T00:00:00"/>
    <d v="2021-02-27T00:00:00"/>
    <n v="2021"/>
    <s v="3"/>
    <s v="3"/>
    <s v="3011"/>
    <s v="89301301"/>
    <x v="6"/>
  </r>
  <r>
    <n v="2023"/>
    <s v="2021020403758304251"/>
    <s v="375830425"/>
    <s v="Hurníková Ilona"/>
    <n v="20210121"/>
    <n v="20210204"/>
    <x v="2"/>
    <n v="15"/>
    <s v="J128;U071;I10;I489;B378;;;;;;;;;;;"/>
    <s v="21413,21221,21415,21225,21001"/>
    <s v="30"/>
    <s v="Geriatrie"/>
    <s v="89301301"/>
    <s v="3011"/>
    <n v="111"/>
    <s v="A"/>
    <s v="04-K02-03"/>
    <s v="Záněty plic u pacientů s CC=2-3"/>
    <n v="60189"/>
    <n v="19700"/>
    <n v="0"/>
    <n v="0"/>
    <n v="1021.42"/>
    <n v="0"/>
    <n v="0"/>
    <n v="1120"/>
    <n v="31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75830425"/>
    <d v="2021-01-21T00:00:00"/>
    <d v="2021-02-04T00:00:00"/>
    <n v="2021"/>
    <s v="3"/>
    <s v="1"/>
    <s v="3011"/>
    <s v="89301301"/>
    <x v="6"/>
  </r>
  <r>
    <n v="2023"/>
    <s v="2021021603352224421"/>
    <s v="335222442"/>
    <s v="Pivodová Růžena"/>
    <n v="20210209"/>
    <n v="20210216"/>
    <x v="2"/>
    <n v="8"/>
    <s v="E118;U071;Z290;N300;N183;I481;;;;;;;;;;"/>
    <s v="21415,21221,21225,21001,21413"/>
    <s v="30"/>
    <s v="Geriatrie"/>
    <s v="89301301"/>
    <s v="3011"/>
    <n v="111"/>
    <s v="A"/>
    <s v="10-K04-02"/>
    <s v="Diabetes mellitus u pacientů ve věku 16 a více let s CC=2-3"/>
    <n v="40191"/>
    <n v="10423"/>
    <n v="0"/>
    <n v="0"/>
    <n v="1769.09"/>
    <n v="0"/>
    <n v="0"/>
    <n v="560"/>
    <n v="1575"/>
    <n v="67606"/>
    <s v="30"/>
    <s v="Geriatrie"/>
    <s v="89301301"/>
    <s v="3011"/>
    <n v="9"/>
    <n v="3"/>
    <n v="19"/>
    <n v="66134"/>
    <n v="1912"/>
    <n v="1"/>
    <n v="9322"/>
    <n v="0.90869999999999995"/>
    <n v="0.88319999999999999"/>
    <n v="2.5499999999999998E-2"/>
    <n v="0.90869998931884766"/>
    <n v="0.88319998979568481"/>
    <n v="2.5499999523162842E-2"/>
    <s v="5"/>
    <s v="30"/>
    <m/>
    <s v="26"/>
    <m/>
    <s v="77900"/>
    <s v="Olomoucký"/>
    <s v="Olomouc"/>
    <s v="Olomouc město"/>
    <s v="E11 - Diabetes mellitus 2. typu"/>
    <s v="E118 - Diabetes mellitus 2. typu s neurčenými komplikacemi"/>
    <m/>
    <s v="E118 - Diabetes mellitus 2. typu s neurčenými komplikacemi"/>
    <s v="335222442"/>
    <d v="2021-02-09T00:00:00"/>
    <d v="2021-02-16T00:00:00"/>
    <n v="2021"/>
    <s v="3"/>
    <s v="5"/>
    <s v="3011"/>
    <s v="89301301"/>
    <x v="6"/>
  </r>
  <r>
    <n v="2023"/>
    <s v="2021021959090215031"/>
    <s v="5909021503"/>
    <s v="Sedláček Milan"/>
    <n v="20210210"/>
    <n v="20210219"/>
    <x v="2"/>
    <n v="10"/>
    <s v="J128;U071;Z290;I10;J459;;;;;;;;;;;"/>
    <s v="21221,21415,21413,21225,21215,21001"/>
    <s v="30"/>
    <s v="Geriatrie"/>
    <s v="89301301"/>
    <s v="3011"/>
    <n v="207"/>
    <s v="A"/>
    <s v="04-K02-04"/>
    <s v="Záněty plic u pacientů s CC=0-1"/>
    <n v="50644"/>
    <n v="11860"/>
    <n v="0"/>
    <n v="0"/>
    <n v="601.72"/>
    <n v="0"/>
    <n v="0"/>
    <n v="720"/>
    <n v="675"/>
    <n v="4587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000"/>
    <m/>
    <m/>
    <s v="Olomouc"/>
    <s v="J12 - Virový zánět plic (pneumonie) nezařazený jinde"/>
    <s v="J128 - Jiná virová pneumonie"/>
    <m/>
    <s v="J128 - Jiná virová pneumonie"/>
    <s v="5909021503"/>
    <d v="2021-02-10T00:00:00"/>
    <d v="2021-02-19T00:00:00"/>
    <n v="2021"/>
    <s v="2"/>
    <s v="1"/>
    <s v="3011"/>
    <s v="89301301"/>
    <x v="6"/>
  </r>
  <r>
    <n v="2023"/>
    <s v="2021033070060148511"/>
    <s v="7006014851"/>
    <s v="Ježek Antonín"/>
    <n v="20210321"/>
    <n v="20210330"/>
    <x v="2"/>
    <n v="10"/>
    <s v="M5447;J189;U071;I251;D638;;;;;;;;;;;"/>
    <s v="21415,21413,21221,21225,21001,21215"/>
    <s v="30"/>
    <s v="Geriatrie"/>
    <s v="89301301"/>
    <s v="3011"/>
    <n v="201"/>
    <s v="A"/>
    <s v="08-K08-00"/>
    <s v="Jiná onemocnění páteře a bolest zad"/>
    <n v="58059"/>
    <n v="12680"/>
    <n v="0"/>
    <n v="0"/>
    <n v="831.94"/>
    <n v="0"/>
    <n v="0"/>
    <n v="640"/>
    <n v="2025"/>
    <n v="27372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52949998364783823"/>
    <n v="0.52719998359680176"/>
    <n v="2.3000000510364771E-3"/>
    <s v="5"/>
    <s v="17"/>
    <m/>
    <s v="26"/>
    <m/>
    <s v="79351"/>
    <s v="Moravskoslezský"/>
    <s v="Bruntál"/>
    <s v="Rýmařovsko"/>
    <s v="M54 - Dorzalgie"/>
    <s v="M544 - Lumbago s ischiasem"/>
    <s v="M5447 - Lumbago s ischiasem; bederně-křížová krajina"/>
    <s v="M5447 - Lumbago s ischiasem; bederně-křížová krajina"/>
    <s v="7006014851"/>
    <d v="2021-03-29T00:00:00"/>
    <d v="2021-03-30T00:00:00"/>
    <n v="2021"/>
    <s v="6"/>
    <s v="5"/>
    <s v="3011"/>
    <s v="89301301"/>
    <x v="7"/>
  </r>
  <r>
    <n v="2023"/>
    <s v="2021033004208074621"/>
    <s v="420807462"/>
    <s v="Bednárek Pavel"/>
    <n v="20210324"/>
    <n v="20210330"/>
    <x v="2"/>
    <n v="7"/>
    <s v="A099;E119;I10;Z038;N183;I482;U6975;;;;;;;;;"/>
    <m/>
    <s v="02"/>
    <s v="II. interní klinika gastroenterologie a geriatrie"/>
    <s v="89301026"/>
    <s v="0216"/>
    <n v="201"/>
    <s v="A"/>
    <s v="06-K02-03"/>
    <s v="Parazitární a bakteriální střevní infekce mimo klostridiové u pacientů s CC=0-1"/>
    <n v="20524"/>
    <n v="9641"/>
    <n v="0"/>
    <n v="0"/>
    <n v="0"/>
    <n v="0"/>
    <n v="0"/>
    <n v="560"/>
    <n v="525"/>
    <n v="25407"/>
    <s v="30"/>
    <s v="Geriatrie"/>
    <s v="89301301"/>
    <s v="3011"/>
    <n v="5"/>
    <n v="2"/>
    <n v="8"/>
    <n v="37791"/>
    <n v="255"/>
    <n v="1"/>
    <n v="1378"/>
    <n v="0.5081"/>
    <n v="0.50470000000000004"/>
    <n v="3.3999999999999998E-3"/>
    <n v="0.50470000505447388"/>
    <n v="0.50470000505447388"/>
    <n v="0"/>
    <s v="1"/>
    <s v="02"/>
    <m/>
    <m/>
    <m/>
    <s v="77900"/>
    <s v="Olomoucký"/>
    <s v="Olomouc"/>
    <s v="Olomouc město"/>
    <s v="A09 - Jiná gastroenteritida a kolitida infekčního a NS původu"/>
    <s v="A099 - Gastroenteritida a kolitida neurčeného původu"/>
    <m/>
    <s v="A099 - Gastroenteritida a kolitida neurčeného původu"/>
    <s v="420807462"/>
    <d v="2021-03-24T00:00:00"/>
    <d v="2021-03-24T00:00:00"/>
    <n v="2021"/>
    <s v="3"/>
    <s v="3"/>
    <s v="3011"/>
    <s v="89301301"/>
    <x v="6"/>
  </r>
  <r>
    <n v="2023"/>
    <s v="2021032562582821071"/>
    <s v="6258282107"/>
    <s v="Skácelová Hana"/>
    <n v="20210316"/>
    <n v="20210325"/>
    <x v="2"/>
    <n v="10"/>
    <s v="J128;U071;Z290;E839;;;;;;;;;;;;"/>
    <s v="21415,21413,21225,21221,21001"/>
    <s v="30"/>
    <s v="Geriatrie"/>
    <s v="89301301"/>
    <s v="3011"/>
    <n v="201"/>
    <s v="A"/>
    <s v="04-K02-04"/>
    <s v="Záněty plic u pacientů s CC=0-1"/>
    <n v="45874"/>
    <n v="12160"/>
    <n v="0"/>
    <n v="0"/>
    <n v="1014.38"/>
    <n v="0"/>
    <n v="0"/>
    <n v="720"/>
    <n v="975"/>
    <n v="68121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258282107"/>
    <d v="2021-03-16T00:00:00"/>
    <d v="2021-03-25T00:00:00"/>
    <n v="2021"/>
    <s v="2"/>
    <s v="1"/>
    <s v="3011"/>
    <s v="89301301"/>
    <x v="6"/>
  </r>
  <r>
    <n v="2023"/>
    <s v="2021032904506094641"/>
    <s v="450609464"/>
    <s v="Vepřek Jiří"/>
    <n v="20210326"/>
    <n v="20210329"/>
    <x v="2"/>
    <n v="4"/>
    <s v="J128;U071;N182;I10;Z290;I482;;;;;;;;;;"/>
    <m/>
    <s v="30"/>
    <s v="Geriatrie"/>
    <s v="89301301"/>
    <s v="3011"/>
    <n v="201"/>
    <s v="A"/>
    <s v="04-K02-03"/>
    <s v="Záněty plic u pacientů s CC=2-3"/>
    <n v="22298"/>
    <n v="4017"/>
    <n v="0"/>
    <n v="0"/>
    <n v="498.19"/>
    <n v="0"/>
    <n v="0"/>
    <n v="240"/>
    <n v="225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m/>
    <m/>
    <s v="78985"/>
    <s v="Olomoucký"/>
    <s v="Šumperk"/>
    <s v="Mohelnicko"/>
    <s v="J12 - Virový zánět plic (pneumonie) nezařazený jinde"/>
    <s v="J128 - Jiná virová pneumonie"/>
    <m/>
    <s v="J128 - Jiná virová pneumonie"/>
    <s v="450609464"/>
    <d v="2021-03-26T00:00:00"/>
    <d v="2021-03-29T00:00:00"/>
    <n v="2021"/>
    <s v="3"/>
    <s v="5"/>
    <s v="3011"/>
    <s v="89301301"/>
    <x v="6"/>
  </r>
  <r>
    <n v="2023"/>
    <s v="2021032875530420021"/>
    <s v="7553042002"/>
    <s v="Pacáková Šmídlová Ma"/>
    <n v="20210325"/>
    <n v="20210328"/>
    <x v="2"/>
    <n v="4"/>
    <s v="K509;U071;Z290;E039;D508;J068;;;;;;;;;;"/>
    <s v="21225,21001,21413,21221"/>
    <s v="30"/>
    <s v="Geriatrie"/>
    <s v="89301301"/>
    <s v="3011"/>
    <n v="211"/>
    <s v="A"/>
    <s v="06-K06-01"/>
    <s v="Crohnova nemoc a ulcerózní kolitida u pacientů s CC=1-4"/>
    <n v="18001"/>
    <n v="4017"/>
    <n v="0"/>
    <n v="0"/>
    <n v="0"/>
    <n v="0"/>
    <n v="0"/>
    <n v="240"/>
    <n v="225"/>
    <n v="74427"/>
    <s v="30"/>
    <s v="Geriatrie"/>
    <s v="89301301"/>
    <s v="3011"/>
    <n v="10"/>
    <n v="3"/>
    <n v="20"/>
    <n v="82379"/>
    <n v="4239"/>
    <n v="1"/>
    <n v="15590"/>
    <n v="1.1567000000000001"/>
    <n v="1.1001000000000001"/>
    <n v="5.6599999999999998E-2"/>
    <n v="1.100100040435791"/>
    <n v="1.100100040435791"/>
    <n v="0"/>
    <s v="1"/>
    <s v="30"/>
    <m/>
    <s v="26"/>
    <s v="Geriatrie"/>
    <s v="77900"/>
    <s v="Olomoucký"/>
    <s v="Olomouc"/>
    <s v="Olomouc město"/>
    <s v="K50 - Crohnova nemoc (regionální enteritida)"/>
    <s v="K509 - Crohnova nemoc NS"/>
    <m/>
    <s v="K509 - Crohnova nemoc NS"/>
    <s v="7553042002"/>
    <d v="2021-03-25T00:00:00"/>
    <d v="2021-03-28T00:00:00"/>
    <n v="2021"/>
    <s v="3"/>
    <s v="1"/>
    <s v="3011"/>
    <s v="89301301"/>
    <x v="6"/>
  </r>
  <r>
    <n v="2023"/>
    <s v="2021052803656067091"/>
    <s v="365606709"/>
    <s v="Navrátilová Valerie"/>
    <n v="20210518"/>
    <n v="20210528"/>
    <x v="2"/>
    <n v="11"/>
    <s v="E871;I10;E039;S007;W0111;;;;;;;;;;;"/>
    <s v="21221,21413,21225,21415,21001"/>
    <s v="30"/>
    <s v="Geriatrie"/>
    <s v="89301301"/>
    <s v="3011"/>
    <n v="111"/>
    <s v="A"/>
    <s v="10-K12-03"/>
    <s v="Poruchy metabolismu a vnitřního prostředí mimo dehydrataci u pacientů s CC=0"/>
    <n v="26741"/>
    <n v="14370"/>
    <n v="0"/>
    <n v="0"/>
    <n v="0"/>
    <n v="0"/>
    <n v="0"/>
    <n v="800"/>
    <n v="1500"/>
    <n v="32587"/>
    <s v="03"/>
    <s v="III. interní klinika - nefrologická, revmatologická a endokrinologická"/>
    <s v="89301031"/>
    <s v="0311"/>
    <n v="5"/>
    <n v="2"/>
    <n v="11"/>
    <n v="38123"/>
    <n v="337"/>
    <n v="1"/>
    <n v="3282"/>
    <n v="0.51359999999999995"/>
    <n v="0.5091"/>
    <n v="4.4999999999999997E-3"/>
    <n v="0.50910001993179321"/>
    <n v="0.50910001993179321"/>
    <n v="0"/>
    <s v="1"/>
    <s v="03"/>
    <m/>
    <s v="26"/>
    <m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65606709"/>
    <d v="2021-05-20T00:00:00"/>
    <d v="2021-05-28T00:00:00"/>
    <n v="2021"/>
    <s v="6"/>
    <s v="1"/>
    <s v="3011"/>
    <s v="89301301"/>
    <x v="5"/>
  </r>
  <r>
    <n v="2023"/>
    <s v="2021032405353280641"/>
    <s v="535328064"/>
    <s v="Stodolová Vladimíra"/>
    <n v="20210316"/>
    <n v="20210324"/>
    <x v="2"/>
    <n v="9"/>
    <s v="J128;U071;Z290;E839;;;;;;;;;;;;"/>
    <s v="21413,21225,21001,21415"/>
    <s v="30"/>
    <s v="Geriatrie"/>
    <s v="89301301"/>
    <s v="3011"/>
    <n v="205"/>
    <s v="A"/>
    <s v="04-K02-04"/>
    <s v="Záněty plic u pacientů s CC=0-1"/>
    <n v="33450"/>
    <n v="10712"/>
    <n v="0"/>
    <n v="0"/>
    <n v="730.38"/>
    <n v="0"/>
    <n v="0"/>
    <n v="640"/>
    <n v="600"/>
    <n v="7316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8391"/>
    <s v="Olomoucký"/>
    <s v="Olomouc"/>
    <s v="Uničovsko"/>
    <s v="J12 - Virový zánět plic (pneumonie) nezařazený jinde"/>
    <s v="J128 - Jiná virová pneumonie"/>
    <m/>
    <s v="J128 - Jiná virová pneumonie"/>
    <s v="535328064"/>
    <d v="2021-03-16T00:00:00"/>
    <d v="2021-03-24T00:00:00"/>
    <n v="2021"/>
    <s v="3"/>
    <s v="4"/>
    <s v="3011"/>
    <s v="89301301"/>
    <x v="6"/>
  </r>
  <r>
    <n v="2023"/>
    <s v="2021032604912111921"/>
    <s v="491211192"/>
    <s v="Kašpárek Jaroslav"/>
    <n v="20210317"/>
    <n v="20210326"/>
    <x v="2"/>
    <n v="10"/>
    <s v="J128;U071;I10;N200;C672;E119;Z290;;;;;;;;;"/>
    <s v="21225,21415,21221,21413,21001,35022"/>
    <s v="30"/>
    <s v="Geriatrie"/>
    <s v="89301301"/>
    <s v="3011"/>
    <n v="205"/>
    <s v="A"/>
    <s v="04-K02-04"/>
    <s v="Záněty plic u pacientů s CC=0-1"/>
    <n v="150719"/>
    <n v="7082"/>
    <n v="95944"/>
    <n v="0"/>
    <n v="1729.62"/>
    <n v="0"/>
    <n v="0"/>
    <n v="520"/>
    <n v="750"/>
    <n v="46922"/>
    <s v="12"/>
    <s v="Urologická klinika"/>
    <s v="89301121"/>
    <s v="12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12"/>
    <m/>
    <s v="26,18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491211192"/>
    <d v="2021-03-24T00:00:00"/>
    <d v="2021-03-26T00:00:00"/>
    <n v="2021"/>
    <s v="6"/>
    <s v="5"/>
    <s v="3011"/>
    <s v="89301301"/>
    <x v="47"/>
  </r>
  <r>
    <n v="2023"/>
    <s v="2021033004857302401"/>
    <s v="485730240"/>
    <s v="Majerová Radka"/>
    <n v="20210323"/>
    <n v="20210330"/>
    <x v="2"/>
    <n v="8"/>
    <s v="J128;U071;Z290;E039;E876;G20;;;;;;;;;;"/>
    <s v="21413,21225,21221,21001,21415"/>
    <s v="30"/>
    <s v="Geriatrie"/>
    <s v="89301301"/>
    <s v="3011"/>
    <n v="205"/>
    <s v="A"/>
    <s v="04-K02-03"/>
    <s v="Záněty plic u pacientů s CC=2-3"/>
    <n v="31177"/>
    <n v="10423"/>
    <n v="0"/>
    <n v="0"/>
    <n v="1266.8599999999999"/>
    <n v="0"/>
    <n v="0"/>
    <n v="560"/>
    <n v="1575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485730240"/>
    <d v="2021-03-23T00:00:00"/>
    <d v="2021-03-30T00:00:00"/>
    <n v="2021"/>
    <s v="3"/>
    <s v="5"/>
    <s v="3011"/>
    <s v="89301301"/>
    <x v="6"/>
  </r>
  <r>
    <n v="2023"/>
    <s v="2021032560552503551"/>
    <s v="6055250355"/>
    <s v="Hlavinková Eva"/>
    <n v="20210316"/>
    <n v="20210325"/>
    <x v="2"/>
    <n v="10"/>
    <s v="J128;U071;Z290;E782;R290;;;;;;;;;;;"/>
    <s v="21413,21225,21415,21221,21215,21001"/>
    <s v="30"/>
    <s v="Geriatrie"/>
    <s v="89301301"/>
    <s v="3011"/>
    <n v="205"/>
    <s v="A"/>
    <s v="04-K02-03"/>
    <s v="Záněty plic u pacientů s CC=2-3"/>
    <n v="34978"/>
    <n v="11860"/>
    <n v="0"/>
    <n v="0"/>
    <n v="778.37"/>
    <n v="0"/>
    <n v="0"/>
    <n v="720"/>
    <n v="675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21"/>
    <s v="Olomoucký"/>
    <s v="Olomouc"/>
    <s v="Litovelsko"/>
    <s v="J12 - Virový zánět plic (pneumonie) nezařazený jinde"/>
    <s v="J128 - Jiná virová pneumonie"/>
    <m/>
    <s v="J128 - Jiná virová pneumonie"/>
    <s v="6055250355"/>
    <d v="2021-03-16T00:00:00"/>
    <d v="2021-03-25T00:00:00"/>
    <n v="2021"/>
    <s v="3"/>
    <s v="5"/>
    <s v="3011"/>
    <s v="89301301"/>
    <x v="6"/>
  </r>
  <r>
    <n v="2023"/>
    <s v="2021033059040213981"/>
    <s v="5904021398"/>
    <s v="Příhoda Pavel"/>
    <n v="20210322"/>
    <n v="20210330"/>
    <x v="2"/>
    <n v="9"/>
    <s v="J128;U071;Z290;H353;;;;;;;;;;;;"/>
    <s v="21415,21221,21225,21413,21001"/>
    <s v="30"/>
    <s v="Geriatrie"/>
    <s v="89301301"/>
    <s v="3011"/>
    <n v="207"/>
    <s v="A"/>
    <s v="04-K02-04"/>
    <s v="Záněty plic u pacientů s CC=0-1"/>
    <n v="36613"/>
    <n v="10712"/>
    <n v="0"/>
    <n v="0"/>
    <n v="662.05"/>
    <n v="0"/>
    <n v="0"/>
    <n v="640"/>
    <n v="600"/>
    <n v="4587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904021398"/>
    <d v="2021-03-22T00:00:00"/>
    <d v="2021-03-30T00:00:00"/>
    <n v="2021"/>
    <s v="6"/>
    <s v="1"/>
    <s v="3011"/>
    <s v="89301301"/>
    <x v="6"/>
  </r>
  <r>
    <n v="2023"/>
    <s v="2021020156121005381"/>
    <s v="5612100538"/>
    <s v="Verosta Pavel"/>
    <n v="20210113"/>
    <n v="20210201"/>
    <x v="2"/>
    <n v="20"/>
    <s v="J9600;E117;U071;E839;;;;;;;;;;;;"/>
    <m/>
    <s v="30"/>
    <s v="Geriatrie"/>
    <s v="89301301"/>
    <s v="3011"/>
    <n v="111"/>
    <s v="A"/>
    <s v="10-K04-01"/>
    <s v="Diabetes mellitus u pacientů s CC=4"/>
    <n v="105237"/>
    <n v="20248"/>
    <n v="47668"/>
    <n v="0"/>
    <n v="3330.02"/>
    <n v="0"/>
    <n v="0"/>
    <n v="1200"/>
    <n v="2625"/>
    <n v="121728"/>
    <s v="07"/>
    <s v="Klinika anesteziologie, resuscitace a intenzivní medicíny"/>
    <s v="89301073"/>
    <s v="0731"/>
    <n v="14"/>
    <n v="5"/>
    <n v="27"/>
    <n v="130175"/>
    <n v="4205"/>
    <n v="1"/>
    <n v="13631"/>
    <n v="1.7946"/>
    <n v="1.7383999999999999"/>
    <n v="5.62E-2"/>
    <n v="1.7945999838411808"/>
    <n v="1.7383999824523926"/>
    <n v="5.6200001388788223E-2"/>
    <s v="1"/>
    <s v="30"/>
    <m/>
    <m/>
    <m/>
    <s v="78324"/>
    <s v="Olomoucký"/>
    <s v="Olomouc"/>
    <s v="Litovelsko"/>
    <s v="J96 - Respirační selhání nezařazené jinde"/>
    <s v="J960 - Akutní respirační selhání"/>
    <s v="J9600 - Akutní respirační selhání, Typ I [hypoxický]"/>
    <s v="J9600 - Akutní respirační selhání, Typ I [hypoxický]"/>
    <s v="5612100538"/>
    <d v="2021-01-17T00:00:00"/>
    <d v="2021-02-01T00:00:00"/>
    <n v="2021"/>
    <s v="6"/>
    <s v="1"/>
    <s v="3011"/>
    <s v="89301301"/>
    <x v="33"/>
  </r>
  <r>
    <n v="2023"/>
    <s v="2021020505006120381"/>
    <s v="500612038"/>
    <s v="Král Vladimír"/>
    <n v="20210119"/>
    <n v="20210205"/>
    <x v="2"/>
    <n v="18"/>
    <s v="J128;U071;I10;J9690;F058;D684;;;;;;;;;;"/>
    <s v="21221,21225,21415,21413,90903"/>
    <s v="03"/>
    <s v="III. interní klinika - nefrologická, revmatologická a endokrinologická"/>
    <s v="89301031"/>
    <s v="0311"/>
    <n v="111"/>
    <s v="A"/>
    <s v="11-K01-01"/>
    <s v="Záněty močových cest u pacientů s CC=3-4"/>
    <n v="159895"/>
    <n v="12886"/>
    <n v="84894"/>
    <n v="0"/>
    <n v="52727.68"/>
    <n v="0"/>
    <n v="0"/>
    <n v="720"/>
    <n v="1050"/>
    <n v="490201"/>
    <s v="07"/>
    <s v="Klinika anesteziologie, resuscitace a intenzivní medicíny"/>
    <s v="89301073"/>
    <s v="073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1"/>
    <s v="03"/>
    <m/>
    <s v="26,07"/>
    <m/>
    <s v="78336"/>
    <s v="Olomoucký"/>
    <s v="Olomouc"/>
    <s v="Olomouc sever"/>
    <s v="J12 - Virový zánět plic (pneumonie) nezařazený jinde"/>
    <s v="J128 - Jiná virová pneumonie"/>
    <m/>
    <s v="J128 - Jiná virová pneumonie"/>
    <s v="500612038"/>
    <d v="2021-01-27T00:00:00"/>
    <d v="2021-02-01T00:00:00"/>
    <n v="2021"/>
    <s v="6"/>
    <s v="3"/>
    <s v="3011"/>
    <s v="89301301"/>
    <x v="33"/>
  </r>
  <r>
    <n v="2023"/>
    <s v="2021020803052044301"/>
    <s v="305204430"/>
    <s v="Malínková Jarmila"/>
    <n v="20210202"/>
    <n v="20210208"/>
    <x v="2"/>
    <n v="7"/>
    <s v="N390;U071;I489;F419;I10;;;;;;;;;;;"/>
    <s v="21221,21225,21415,21413,21001"/>
    <s v="30"/>
    <s v="Geriatrie"/>
    <s v="89301301"/>
    <s v="3011"/>
    <n v="111"/>
    <s v="A"/>
    <s v="11-K01-02"/>
    <s v="Záněty močových cest u pacientů s CC=1-2"/>
    <n v="38965"/>
    <n v="8509"/>
    <n v="0"/>
    <n v="0"/>
    <n v="847.03"/>
    <n v="0"/>
    <n v="0"/>
    <n v="480"/>
    <n v="900"/>
    <n v="52964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5"/>
    <s v="30"/>
    <m/>
    <s v="26"/>
    <m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05204430"/>
    <d v="2021-02-03T00:00:00"/>
    <d v="2021-02-08T00:00:00"/>
    <n v="2021"/>
    <s v="6"/>
    <s v="5"/>
    <s v="3011"/>
    <s v="89301301"/>
    <x v="11"/>
  </r>
  <r>
    <n v="2023"/>
    <s v="2021021654022023001"/>
    <s v="5402202300"/>
    <s v="Kiršbaum Miroslav"/>
    <n v="20210204"/>
    <n v="20210216"/>
    <x v="2"/>
    <n v="13"/>
    <s v="J128;U071;Z290;C187;I10;E782;;;;;;;;;;"/>
    <s v="21221,21413,21415,90903,21225"/>
    <s v="07"/>
    <s v="Klinika anesteziologie, resuscitace a intenzivní medicíny"/>
    <s v="89301073"/>
    <s v="0731"/>
    <n v="111"/>
    <s v="A"/>
    <s v="04-K02-02"/>
    <s v="Záněty plic u pacientů s CC=4 nebo s umělou plicní ventilací v délce 25-96 hodin (2-4 dny)"/>
    <n v="196890"/>
    <n v="5356"/>
    <n v="131543"/>
    <n v="0"/>
    <n v="4299.0200000000004"/>
    <n v="0"/>
    <n v="0"/>
    <n v="320"/>
    <n v="300"/>
    <n v="440882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7"/>
    <s v="30"/>
    <m/>
    <s v="26,07"/>
    <m/>
    <s v="79841"/>
    <s v="Olomoucký"/>
    <s v="Prostějov"/>
    <s v="Prostějov a okolí"/>
    <s v="J12 - Virový zánět plic (pneumonie) nezařazený jinde"/>
    <s v="J128 - Jiná virová pneumonie"/>
    <m/>
    <s v="J128 - Jiná virová pneumonie"/>
    <s v="5402202300"/>
    <d v="2021-02-04T00:00:00"/>
    <d v="2021-02-08T00:00:00"/>
    <n v="2021"/>
    <s v="3"/>
    <s v="3"/>
    <s v="3011"/>
    <s v="89301301"/>
    <x v="6"/>
  </r>
  <r>
    <n v="2023"/>
    <s v="2021020804559044071"/>
    <s v="455904407"/>
    <s v="Pilíková Jindřiška"/>
    <n v="20210203"/>
    <n v="20210208"/>
    <x v="2"/>
    <n v="6"/>
    <s v="D62;T455;U071;I489;I10;;;;;;;;;;;"/>
    <s v="21413,21221,21001,21225,15920"/>
    <s v="30"/>
    <s v="Geriatrie"/>
    <s v="89301301"/>
    <s v="3011"/>
    <n v="111"/>
    <s v="A"/>
    <s v="16-K02-03"/>
    <s v="Anémie u pacientů s CC=0"/>
    <n v="37778"/>
    <n v="7185"/>
    <n v="0"/>
    <n v="0"/>
    <n v="0"/>
    <n v="11856.74"/>
    <n v="5638.6"/>
    <n v="400"/>
    <n v="750"/>
    <n v="37351"/>
    <s v="02"/>
    <s v="II. interní klinika gastroenterologie a geriatrie"/>
    <s v="89301026"/>
    <s v="0216"/>
    <n v="5"/>
    <n v="2"/>
    <n v="10"/>
    <n v="34956"/>
    <n v="8703"/>
    <n v="1"/>
    <n v="21609"/>
    <n v="0.58299999999999996"/>
    <n v="0.46679999999999999"/>
    <n v="0.1162"/>
    <n v="0.58300000429153442"/>
    <n v="0.46680000424385071"/>
    <n v="0.11620000004768372"/>
    <s v="1"/>
    <s v="02"/>
    <m/>
    <s v="26,02"/>
    <m/>
    <s v="78401"/>
    <s v="Olomoucký"/>
    <s v="Olomouc"/>
    <s v="Litovelsko"/>
    <s v="D62 - Akutní posthemoragická anemie"/>
    <m/>
    <m/>
    <s v="D62 - Akutní posthemoragická anemie"/>
    <s v="455904407"/>
    <d v="2021-02-04T00:00:00"/>
    <d v="2021-02-08T00:00:00"/>
    <n v="2021"/>
    <s v="6"/>
    <s v="1"/>
    <s v="3011"/>
    <s v="89301301"/>
    <x v="2"/>
  </r>
  <r>
    <n v="2023"/>
    <s v="2021020803812164191"/>
    <s v="381216419"/>
    <s v="Pospíšil Petr"/>
    <n v="20210207"/>
    <n v="20210208"/>
    <x v="2"/>
    <n v="2"/>
    <s v="J128;U071;Z290;I269;;;;;;;;;;;;"/>
    <m/>
    <s v="30"/>
    <s v="Geriatrie"/>
    <s v="89301301"/>
    <s v="3011"/>
    <n v="111"/>
    <s v="A"/>
    <s v="04-K02-03"/>
    <s v="Záněty plic u pacientů s CC=2-3"/>
    <n v="26302"/>
    <n v="1414"/>
    <n v="0"/>
    <n v="0"/>
    <n v="252.41"/>
    <n v="0"/>
    <n v="0"/>
    <n v="80"/>
    <n v="150"/>
    <n v="4327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1216419"/>
    <d v="2021-02-07T00:00:00"/>
    <d v="2021-02-08T00:00:00"/>
    <n v="2021"/>
    <s v="2"/>
    <s v="5"/>
    <s v="3011"/>
    <s v="89301301"/>
    <x v="6"/>
  </r>
  <r>
    <n v="2023"/>
    <s v="2021021003909204381"/>
    <s v="390920438"/>
    <s v="Hýbner Ladislav"/>
    <n v="20210202"/>
    <n v="20210210"/>
    <x v="2"/>
    <n v="9"/>
    <s v="J068;U071;Z290;T241;I10;;;;;;;;;;;"/>
    <s v="21413,21221,21415,21225,21001"/>
    <s v="30"/>
    <s v="Geriatrie"/>
    <s v="89301301"/>
    <s v="3011"/>
    <n v="111"/>
    <s v="A"/>
    <s v="03-K02-02"/>
    <s v="Záněty horních cest dýchacích a hrtanu u pacientů ve věku 65 a více let nebo s CC=1-2"/>
    <n v="42609"/>
    <n v="11312"/>
    <n v="0"/>
    <n v="0"/>
    <n v="707.28"/>
    <n v="0"/>
    <n v="0"/>
    <n v="640"/>
    <n v="1200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90920438"/>
    <d v="2021-02-02T00:00:00"/>
    <d v="2021-02-10T00:00:00"/>
    <n v="2021"/>
    <s v="3"/>
    <s v="5"/>
    <s v="3011"/>
    <s v="89301301"/>
    <x v="6"/>
  </r>
  <r>
    <n v="2023"/>
    <s v="2021022504604150301"/>
    <s v="460415030"/>
    <s v="Šotola Jaroslav"/>
    <n v="20210212"/>
    <n v="20210225"/>
    <x v="2"/>
    <n v="14"/>
    <s v="N309;E86;E43;L899;U071;;;;;;;;;;;"/>
    <m/>
    <s v="02"/>
    <s v="II. interní klinika gastroenterologie a geriatrie"/>
    <s v="89301026"/>
    <s v="0216"/>
    <n v="111"/>
    <s v="A"/>
    <s v="11-K01-02"/>
    <s v="Záněty močových cest u pacientů s CC=1-2"/>
    <n v="53776"/>
    <n v="17762"/>
    <n v="0"/>
    <n v="0"/>
    <n v="2256.3000000000002"/>
    <n v="0"/>
    <n v="0"/>
    <n v="1040"/>
    <n v="2175"/>
    <n v="52964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2"/>
    <s v="30"/>
    <m/>
    <m/>
    <m/>
    <s v="51741"/>
    <s v="Královéhradecký"/>
    <s v="Rychnov nad Kněžnou"/>
    <s v="Rychnov nad Kněžnou"/>
    <s v="N30 - Zánět močového měchýře (cystitida)"/>
    <s v="N309 - Cystitida NS"/>
    <m/>
    <s v="N309 - Cystitida NS"/>
    <s v="460415030"/>
    <d v="2021-02-13T00:00:00"/>
    <d v="2021-02-15T00:00:00"/>
    <n v="2021"/>
    <s v="6"/>
    <s v="3"/>
    <s v="3011"/>
    <s v="89301301"/>
    <x v="2"/>
  </r>
  <r>
    <n v="2023"/>
    <s v="2021021702556120331"/>
    <s v="255612033"/>
    <s v="Hojgrová Květoslava"/>
    <n v="20210122"/>
    <n v="20210217"/>
    <x v="2"/>
    <n v="27"/>
    <s v="S8210;W1999;U071;J178;;;;;;;;;;;;"/>
    <s v="21415,21413,21215,21221,21225,66127,21717,21001,53461"/>
    <s v="30"/>
    <s v="Geriatrie"/>
    <s v="89301301"/>
    <s v="3011"/>
    <n v="111"/>
    <s v="D"/>
    <s v="08-I14-01"/>
    <s v="Operace poranění kostí bérce v CVSP u pacientů ve věku 16 a více let s dalším operačním výkonem v jiný den nebo CC=1-4"/>
    <n v="95193"/>
    <n v="34484"/>
    <n v="0"/>
    <n v="0"/>
    <n v="515.9"/>
    <n v="0"/>
    <n v="35200.19"/>
    <n v="2320"/>
    <n v="5325"/>
    <n v="266629"/>
    <s v="31"/>
    <s v="Traumatologická klinika"/>
    <s v="89301311"/>
    <s v="3111"/>
    <n v="17"/>
    <n v="6"/>
    <n v="31"/>
    <n v="223541"/>
    <n v="42406"/>
    <n v="1"/>
    <n v="89056"/>
    <n v="3.5514999999999999"/>
    <n v="2.9851999999999999"/>
    <n v="0.56630000000000003"/>
    <n v="3.5514999032020569"/>
    <n v="2.9851999282836914"/>
    <n v="0.56629997491836548"/>
    <s v="4"/>
    <s v="31"/>
    <s v="31"/>
    <s v="26,31"/>
    <m/>
    <s v="77900"/>
    <s v="Olomoucký"/>
    <s v="Olomouc"/>
    <s v="Olomouc město"/>
    <s v="S82 - Zlomenina bérce včetně kotníku"/>
    <s v="S821 - Zlomenina horní části holenní kosti (tibie)"/>
    <s v="S8210 - Zlomenina horní části holenní kosti; zavřená"/>
    <s v="S8210 - Zlomenina horní části holenní kosti; zavřená"/>
    <s v="255612033"/>
    <d v="2021-01-28T00:00:00"/>
    <d v="2021-02-17T00:00:00"/>
    <n v="2021"/>
    <s v="6"/>
    <s v="4"/>
    <s v="3011"/>
    <s v="89301301"/>
    <x v="1"/>
  </r>
  <r>
    <n v="2023"/>
    <s v="2021031903206174771"/>
    <s v="320617477"/>
    <s v="Ježek Alois"/>
    <n v="20210131"/>
    <n v="20210319"/>
    <x v="2"/>
    <n v="48"/>
    <s v="B338;U071;K851;E86;N309;E43;;;;;;;;;;"/>
    <s v="21413,21221,21225,21415,15920,21001"/>
    <s v="02"/>
    <s v="II. interní klinika gastroenterologie a geriatrie"/>
    <s v="89301026"/>
    <s v="0216"/>
    <n v="111"/>
    <s v="A"/>
    <s v="07-K03-01"/>
    <s v="Chronický zánět a cysta slinivky břišní u pacientů s CC=3-4"/>
    <n v="224691"/>
    <n v="51554"/>
    <n v="64285"/>
    <n v="0"/>
    <n v="5229.58"/>
    <n v="20460"/>
    <n v="10094.959999999999"/>
    <n v="3040"/>
    <n v="8400"/>
    <n v="230789"/>
    <s v="02"/>
    <s v="II. interní klinika gastroenterologie a geriatrie"/>
    <s v="89301021"/>
    <s v="0213"/>
    <n v="15"/>
    <n v="5"/>
    <n v="30"/>
    <n v="164186"/>
    <n v="10123"/>
    <n v="1"/>
    <n v="33478"/>
    <n v="2.3277999999999999"/>
    <n v="2.1926000000000001"/>
    <n v="0.13519999999999999"/>
    <n v="4.0152900367975235"/>
    <n v="3.7712700366973877"/>
    <n v="0.2440200001001358"/>
    <s v="8"/>
    <s v="02"/>
    <m/>
    <s v="26,02"/>
    <m/>
    <s v="77900"/>
    <s v="Olomoucký"/>
    <s v="Olomouc"/>
    <s v="Olomouc město"/>
    <s v="B33 - Jiná virová onemocnění, NJ"/>
    <s v="B338 - Jiná určená virová onemocnění"/>
    <m/>
    <s v="B338 - Jiná určená virová onemocnění"/>
    <s v="320617477"/>
    <d v="2021-02-07T00:00:00"/>
    <d v="2021-02-21T00:00:00"/>
    <n v="2021"/>
    <s v="6"/>
    <s v="3"/>
    <s v="3011"/>
    <s v="89301301"/>
    <x v="11"/>
  </r>
  <r>
    <n v="2023"/>
    <s v="2021022104561144361"/>
    <s v="456114436"/>
    <s v="Endelová Miroslava"/>
    <n v="20210214"/>
    <n v="20210221"/>
    <x v="2"/>
    <n v="8"/>
    <s v="J128;U071;Z290;M0699;;;;;;;;;;;;"/>
    <s v="21413,21225,21221,21415,21001"/>
    <s v="30"/>
    <s v="Geriatrie"/>
    <s v="89301301"/>
    <s v="3011"/>
    <n v="111"/>
    <s v="A"/>
    <s v="04-K02-04"/>
    <s v="Záněty plic u pacientů s CC=0-1"/>
    <n v="45190"/>
    <n v="9373"/>
    <n v="0"/>
    <n v="0"/>
    <n v="582.11"/>
    <n v="0"/>
    <n v="0"/>
    <n v="560"/>
    <n v="52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56114436"/>
    <d v="2021-02-14T00:00:00"/>
    <d v="2021-02-21T00:00:00"/>
    <n v="2021"/>
    <s v="3"/>
    <s v="1"/>
    <s v="3011"/>
    <s v="89301301"/>
    <x v="6"/>
  </r>
  <r>
    <n v="2023"/>
    <s v="2021020104062254591"/>
    <s v="406225459"/>
    <s v="Skutková Marie"/>
    <n v="20210130"/>
    <n v="20210201"/>
    <x v="2"/>
    <n v="3"/>
    <s v="J128;U071;Z290;M5490;I10;E107;;;;;;;;;;"/>
    <m/>
    <s v="30"/>
    <s v="Geriatrie"/>
    <s v="89301301"/>
    <s v="3011"/>
    <n v="111"/>
    <s v="A"/>
    <s v="04-K02-04"/>
    <s v="Záněty plic u pacientů s CC=0-1"/>
    <n v="25808"/>
    <n v="2978"/>
    <n v="0"/>
    <n v="0"/>
    <n v="163.55000000000001"/>
    <n v="0"/>
    <n v="0"/>
    <n v="160"/>
    <n v="45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6901"/>
    <s v="Zlínský"/>
    <s v="Kroměříž"/>
    <s v="Holešovsko"/>
    <s v="J12 - Virový zánět plic (pneumonie) nezařazený jinde"/>
    <s v="J128 - Jiná virová pneumonie"/>
    <m/>
    <s v="J128 - Jiná virová pneumonie"/>
    <s v="406225459"/>
    <d v="2021-01-30T00:00:00"/>
    <d v="2021-02-01T00:00:00"/>
    <n v="2021"/>
    <s v="6"/>
    <s v="5"/>
    <s v="3011"/>
    <s v="89301301"/>
    <x v="6"/>
  </r>
  <r>
    <n v="2023"/>
    <s v="2021020102862260111"/>
    <s v="286226011"/>
    <s v="Resslerová Milada"/>
    <n v="20210119"/>
    <n v="20210201"/>
    <x v="2"/>
    <n v="14"/>
    <s v="K102;M8718;H900;H319;E039;M8109;;;;;;;;;;"/>
    <s v="04650"/>
    <s v="30"/>
    <s v="Geriatrie"/>
    <s v="89301301"/>
    <s v="3011"/>
    <n v="111"/>
    <s v="A"/>
    <s v="03-I24-00"/>
    <s v="Extrakce zubu nebo preprotetická úprava alveolu"/>
    <n v="38971"/>
    <n v="13789"/>
    <n v="0"/>
    <n v="0"/>
    <n v="776.27"/>
    <n v="0"/>
    <n v="0"/>
    <n v="500"/>
    <n v="1050"/>
    <n v="67349"/>
    <s v="25"/>
    <s v="Klinika ústní,čelistní a obličejové chirurgie"/>
    <s v="89301251"/>
    <s v="2511"/>
    <n v="4"/>
    <n v="2"/>
    <n v="6"/>
    <n v="30455"/>
    <n v="173"/>
    <n v="1"/>
    <n v="2377"/>
    <n v="0.40899999999999997"/>
    <n v="0.40670000000000001"/>
    <n v="2.3E-3"/>
    <n v="0.8970399855170399"/>
    <n v="0.89473998546600342"/>
    <n v="2.3000000510364771E-3"/>
    <s v="5"/>
    <s v="25"/>
    <m/>
    <s v="25"/>
    <m/>
    <s v="75002"/>
    <s v="Olomoucký"/>
    <s v="Přerov"/>
    <s v="Přerov město"/>
    <s v="K10 - Jiné nemoci čelistí"/>
    <s v="K102 - Zánětlivá onemocnění čelistí"/>
    <m/>
    <s v="K102 - Zánětlivá onemocnění čelistí"/>
    <s v="286226011"/>
    <d v="2021-01-31T00:00:00"/>
    <d v="2021-02-01T00:00:00"/>
    <n v="2021"/>
    <s v="6"/>
    <s v="5"/>
    <s v="3011"/>
    <s v="89301301"/>
    <x v="28"/>
  </r>
  <r>
    <n v="2023"/>
    <s v="2021021105104271281"/>
    <s v="510427128"/>
    <s v="Skopalík Vojtěch"/>
    <n v="20210131"/>
    <n v="20210211"/>
    <x v="2"/>
    <n v="12"/>
    <s v="L033;C19;Z038;U6975;I10;;;;;;;;;;;"/>
    <s v="15950,21717,21221,21225,21001"/>
    <s v="02"/>
    <s v="II. interní klinika gastroenterologie a geriatrie"/>
    <s v="89301021"/>
    <s v="0213"/>
    <n v="111"/>
    <s v="A"/>
    <s v="04-K02-04"/>
    <s v="Záněty plic u pacientů s CC=0-1"/>
    <n v="40983"/>
    <n v="14161"/>
    <n v="0"/>
    <n v="0"/>
    <n v="1429.04"/>
    <n v="0"/>
    <n v="0"/>
    <n v="880"/>
    <n v="157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2"/>
    <m/>
    <s v="26,02"/>
    <m/>
    <s v="78373"/>
    <s v="Olomoucký"/>
    <s v="Olomouc"/>
    <s v="Olomouc jih"/>
    <s v="L03 - Flegmóna - celulitida [cellulitis]"/>
    <s v="L033 - Flegmóna (celulitida) trupu"/>
    <m/>
    <s v="L033 - Flegmóna (celulitida) trupu"/>
    <s v="510427128"/>
    <d v="2021-01-31T00:00:00"/>
    <d v="2021-02-01T00:00:00"/>
    <n v="2021"/>
    <s v="3"/>
    <s v="3"/>
    <s v="3011"/>
    <s v="89301301"/>
    <x v="6"/>
  </r>
  <r>
    <n v="2023"/>
    <s v="2021020103553264182"/>
    <s v="355326418"/>
    <s v="Arnoštová Jaroslava"/>
    <n v="20210201"/>
    <n v="20210201"/>
    <x v="2"/>
    <n v="1"/>
    <s v="N10;I480;E039;;;;;;;;;;;;;"/>
    <m/>
    <s v="30"/>
    <s v="Geriatrie"/>
    <s v="89301301"/>
    <s v="3011"/>
    <n v="111"/>
    <s v="A"/>
    <s v="11-K01-04"/>
    <s v="Záněty močových cest u pacientů ve věku 18 a více let s CC=0"/>
    <n v="4560"/>
    <n v="1339"/>
    <n v="0"/>
    <n v="0"/>
    <n v="0"/>
    <n v="0"/>
    <n v="0"/>
    <n v="80"/>
    <n v="75"/>
    <n v="19544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27880001068115234"/>
    <n v="0.27880001068115234"/>
    <n v="0"/>
    <s v="1"/>
    <s v="30"/>
    <m/>
    <m/>
    <m/>
    <s v="77900"/>
    <s v="Olomoucký"/>
    <s v="Olomouc"/>
    <s v="Olomouc město"/>
    <s v="N10 - Akutní tubulo-intersticiální nefritida"/>
    <m/>
    <m/>
    <s v="N10 - Akutní tubulo-intersticiální nefritida"/>
    <s v="355326418"/>
    <d v="2021-02-01T00:00:00"/>
    <d v="2021-02-01T00:00:00"/>
    <n v="2021"/>
    <s v="3"/>
    <s v="1"/>
    <s v="3011"/>
    <s v="89301301"/>
    <x v="6"/>
  </r>
  <r>
    <n v="2023"/>
    <s v="2021020203510104241"/>
    <s v="351010424"/>
    <s v="Stavěl Ivo"/>
    <n v="20210127"/>
    <n v="20210202"/>
    <x v="2"/>
    <n v="7"/>
    <s v="J068;U071;Z290;F018;I481;J160;;;;;;;;;;"/>
    <m/>
    <s v="30"/>
    <s v="Geriatrie"/>
    <s v="89301301"/>
    <s v="3011"/>
    <n v="111"/>
    <s v="A"/>
    <s v="03-K02-01"/>
    <s v="Záněty horních cest dýchacích a hrtanu s CC=3-4"/>
    <n v="37367"/>
    <n v="8484"/>
    <n v="0"/>
    <n v="0"/>
    <n v="0"/>
    <n v="0"/>
    <n v="0"/>
    <n v="480"/>
    <n v="900"/>
    <n v="57450"/>
    <s v="30"/>
    <s v="Geriatrie"/>
    <s v="89301301"/>
    <s v="3011"/>
    <n v="8"/>
    <n v="3"/>
    <n v="15"/>
    <n v="88013"/>
    <n v="2625"/>
    <n v="1"/>
    <n v="11716"/>
    <n v="1.2103999999999999"/>
    <n v="1.1753"/>
    <n v="3.5099999999999999E-2"/>
    <n v="1.1753000020980835"/>
    <n v="1.1753000020980835"/>
    <n v="0"/>
    <s v="1"/>
    <s v="30"/>
    <m/>
    <m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51010424"/>
    <d v="2021-01-27T00:00:00"/>
    <d v="2021-02-02T00:00:00"/>
    <n v="2021"/>
    <s v="6"/>
    <s v="1"/>
    <s v="3011"/>
    <s v="89301301"/>
    <x v="6"/>
  </r>
  <r>
    <n v="2023"/>
    <s v="2021020303062304451"/>
    <s v="306230445"/>
    <s v="Peková Drahomíra"/>
    <n v="20210124"/>
    <n v="20210203"/>
    <x v="2"/>
    <n v="11"/>
    <s v="J128;U071;Z290;N390;I10;N182;;;;;;;;;;"/>
    <s v="21413,21415,21225,21221,21001"/>
    <s v="30"/>
    <s v="Geriatrie"/>
    <s v="89301301"/>
    <s v="3011"/>
    <n v="111"/>
    <s v="A"/>
    <s v="04-K02-03"/>
    <s v="Záněty plic u pacientů s CC=2-3"/>
    <n v="47006"/>
    <n v="13983"/>
    <n v="0"/>
    <n v="0"/>
    <n v="1191.99"/>
    <n v="0"/>
    <n v="0"/>
    <n v="800"/>
    <n v="1725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306230445"/>
    <d v="2021-01-24T00:00:00"/>
    <d v="2021-02-03T00:00:00"/>
    <n v="2021"/>
    <s v="3"/>
    <s v="1"/>
    <s v="3011"/>
    <s v="89301301"/>
    <x v="6"/>
  </r>
  <r>
    <n v="2023"/>
    <s v="2021033004708024071"/>
    <s v="470802407"/>
    <s v="Nehněvajsa Miroslav"/>
    <n v="20210311"/>
    <n v="20210330"/>
    <x v="2"/>
    <n v="20"/>
    <s v="G618;L892;I7020;I10;I482;E119;;;;;;;;;;"/>
    <s v="21415,21225,21413,21221,21001"/>
    <s v="30"/>
    <s v="Geriatrie"/>
    <s v="89301301"/>
    <s v="3011"/>
    <n v="211"/>
    <s v="A"/>
    <s v="01-C01-03"/>
    <s v="Aplikace 45 až 90 ODTD intravenózních imunoglobulinů pro onemocnění nervové soustavy"/>
    <n v="65474"/>
    <n v="26571"/>
    <n v="0"/>
    <n v="0"/>
    <n v="81638.69"/>
    <n v="0"/>
    <n v="0"/>
    <n v="1410"/>
    <n v="4275"/>
    <n v="130408"/>
    <s v="17"/>
    <s v="Neurologická klinika"/>
    <s v="89301171"/>
    <s v="1711"/>
    <n v="3"/>
    <n v="2"/>
    <n v="6"/>
    <n v="15299"/>
    <n v="109006"/>
    <n v="36335"/>
    <n v="147006"/>
    <n v="1.66"/>
    <n v="0.20430000000000001"/>
    <n v="1.4557"/>
    <n v="2.2320400476455688"/>
    <n v="0.77634000778198242"/>
    <n v="1.4557000398635864"/>
    <s v="5"/>
    <s v="17"/>
    <m/>
    <s v="26"/>
    <m/>
    <s v="78353"/>
    <s v="Olomoucký"/>
    <s v="Olomouc"/>
    <s v="Olomouc a okolí"/>
    <s v="G61 - Zánětlivá polyneuropatie"/>
    <s v="G618 - Jiné zánětlivé polyneuropatie"/>
    <m/>
    <s v="G618 - Jiné zánětlivé polyneuropatie"/>
    <s v="470802407"/>
    <d v="2021-03-22T00:00:00"/>
    <d v="2021-03-30T00:00:00"/>
    <n v="2021"/>
    <s v="6"/>
    <s v="5"/>
    <s v="3011"/>
    <s v="89301301"/>
    <x v="7"/>
  </r>
  <r>
    <n v="2023"/>
    <s v="2021033004560274261"/>
    <s v="456027426"/>
    <s v="Motanová Eva"/>
    <n v="20210322"/>
    <n v="20210330"/>
    <x v="2"/>
    <n v="9"/>
    <s v="E86;;;;;;;;;;;;;;;"/>
    <s v="21413,21225,21221,21001,21415"/>
    <s v="30"/>
    <s v="Geriatrie"/>
    <s v="89301301"/>
    <s v="3011"/>
    <n v="211"/>
    <s v="A"/>
    <s v="10-K14-01"/>
    <s v="Dehydratace u pacientů s CC=4"/>
    <n v="46908"/>
    <n v="12027"/>
    <n v="0"/>
    <n v="0"/>
    <n v="860.3"/>
    <n v="0"/>
    <n v="0"/>
    <n v="640"/>
    <n v="1800"/>
    <n v="79568"/>
    <s v="02"/>
    <s v="II. interní klinika gastroenterologie a geriatrie"/>
    <s v="89301026"/>
    <s v="0216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02"/>
    <m/>
    <s v="26"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456027426"/>
    <d v="2021-03-23T00:00:00"/>
    <d v="2021-03-30T00:00:00"/>
    <n v="2021"/>
    <s v="6"/>
    <s v="4"/>
    <s v="3011"/>
    <s v="89301301"/>
    <x v="2"/>
  </r>
  <r>
    <n v="2023"/>
    <s v="2021040673080253841"/>
    <s v="7308025384"/>
    <s v="Truchlý Petr"/>
    <n v="20210325"/>
    <n v="20210406"/>
    <x v="2"/>
    <n v="13"/>
    <s v="J128;U071;Z290;J459;;;;;;;;;;;;"/>
    <s v="21415,21413,21225,21221,21001"/>
    <s v="16"/>
    <s v="Klinika plicních nemocí a tuberkulózy"/>
    <s v="89301161"/>
    <s v="1611"/>
    <n v="211"/>
    <s v="A"/>
    <s v="04-K02-02"/>
    <s v="Záněty plic u pacientů s CC=4 nebo s umělou plicní ventilací v délce 25-96 hodin (2-4 dny)"/>
    <n v="49638"/>
    <n v="16836"/>
    <n v="0"/>
    <n v="0"/>
    <n v="1153.51"/>
    <n v="0"/>
    <n v="0"/>
    <n v="930"/>
    <n v="1350"/>
    <n v="139390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308025384"/>
    <d v="2021-03-25T00:00:00"/>
    <d v="2021-03-31T00:00:00"/>
    <n v="2021"/>
    <s v="2"/>
    <s v="3"/>
    <s v="3011"/>
    <s v="89301301"/>
    <x v="6"/>
  </r>
  <r>
    <n v="2023"/>
    <s v="2021020803010064291"/>
    <s v="301006429"/>
    <s v="Wyka František"/>
    <n v="20210131"/>
    <n v="20210208"/>
    <x v="2"/>
    <n v="9"/>
    <s v="J128;U071;;;;;;;;;;;;;;"/>
    <s v="21225,21221,21415,21413"/>
    <s v="30"/>
    <s v="Geriatrie"/>
    <s v="89301301"/>
    <s v="3011"/>
    <n v="201"/>
    <s v="A"/>
    <s v="04-K02-04"/>
    <s v="Záněty plic u pacientů s CC=0-1"/>
    <n v="47035"/>
    <n v="11912"/>
    <n v="0"/>
    <n v="0"/>
    <n v="1690.35"/>
    <n v="0"/>
    <n v="0"/>
    <n v="640"/>
    <n v="180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01006429"/>
    <d v="2021-01-31T00:00:00"/>
    <d v="2021-02-08T00:00:00"/>
    <n v="2021"/>
    <s v="2"/>
    <s v="5"/>
    <s v="3011"/>
    <s v="89301301"/>
    <x v="6"/>
  </r>
  <r>
    <n v="2023"/>
    <s v="2021022768021514331"/>
    <s v="6802151433"/>
    <s v="Soldán Miroslav"/>
    <n v="20210202"/>
    <n v="20210227"/>
    <x v="2"/>
    <n v="26"/>
    <s v="D508;Z228;U071;J128;K518;;;;;;;;;;;"/>
    <s v="21413,21225,21221,21415,21001,71717,78989,90904,78813,90903"/>
    <s v="02"/>
    <s v="II. interní klinika gastroenterologie a geriatrie"/>
    <s v="89301023"/>
    <s v="0231"/>
    <n v="201"/>
    <s v="A"/>
    <s v="04-K02-02"/>
    <s v="Záněty plic u pacientů s CC=4 nebo s umělou plicní ventilací v délce 25-96 hodin (2-4 dny)"/>
    <n v="555603"/>
    <n v="8034"/>
    <n v="388809"/>
    <n v="0"/>
    <n v="59779.35"/>
    <n v="25182.99"/>
    <n v="2503.79"/>
    <n v="480"/>
    <n v="450"/>
    <n v="646349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3.2562800645828247"/>
    <n v="2.6584000587463379"/>
    <n v="0.59788000583648682"/>
    <s v="7"/>
    <s v="02"/>
    <m/>
    <s v="26,13,07,02"/>
    <m/>
    <s v="79601"/>
    <s v="Olomoucký"/>
    <s v="Prostějov"/>
    <s v="Prostějov město"/>
    <s v="D50 - Anemie z nedostatku železa"/>
    <s v="D508 - Jiné anemie z nedostatku železa"/>
    <m/>
    <s v="D508 - Jiné anemie z nedostatku železa"/>
    <s v="6802151433"/>
    <d v="2021-02-02T00:00:00"/>
    <d v="2021-02-08T00:00:00"/>
    <n v="2021"/>
    <s v="6"/>
    <s v="3"/>
    <s v="3011"/>
    <s v="89301301"/>
    <x v="6"/>
  </r>
  <r>
    <n v="2023"/>
    <s v="2021021004905180011"/>
    <s v="490518001"/>
    <s v="Ženožička Miroslav"/>
    <n v="20210208"/>
    <n v="20210210"/>
    <x v="2"/>
    <n v="3"/>
    <s v="E870;Z290;U071;Z228;E117;K703;;;;;;;;;;"/>
    <s v="21215"/>
    <s v="30"/>
    <s v="Geriatrie"/>
    <s v="89301301"/>
    <s v="3011"/>
    <n v="201"/>
    <s v="A"/>
    <s v="10-K12-02"/>
    <s v="Poruchy metabolismu a vnitřního prostředí mimo dehydrataci u pacientů s CC=1-3"/>
    <n v="17955"/>
    <n v="2828"/>
    <n v="0"/>
    <n v="0"/>
    <n v="0"/>
    <n v="0"/>
    <n v="0"/>
    <n v="160"/>
    <n v="300"/>
    <n v="50237"/>
    <s v="30"/>
    <s v="Geriatrie"/>
    <s v="89301301"/>
    <s v="3011"/>
    <n v="9"/>
    <n v="3"/>
    <n v="18"/>
    <n v="65372"/>
    <n v="972"/>
    <n v="1"/>
    <n v="5310"/>
    <n v="0.88600000000000001"/>
    <n v="0.873"/>
    <n v="1.2999999999999999E-2"/>
    <n v="0.87300002574920654"/>
    <n v="0.87300002574920654"/>
    <n v="0"/>
    <s v="5"/>
    <s v="30"/>
    <m/>
    <s v="26"/>
    <m/>
    <s v="78401"/>
    <s v="Olomoucký"/>
    <s v="Olomouc"/>
    <s v="Litovelsko"/>
    <s v="E87 - Jiné poruchy tekutin, elektrolytů a acidobasické rovnováhy"/>
    <s v="E870 - Hyperosmolalita a hypernatremie"/>
    <m/>
    <s v="E870 - Hyperosmolalita a hypernatremie"/>
    <s v="490518001"/>
    <d v="2021-02-08T00:00:00"/>
    <d v="2021-02-10T00:00:00"/>
    <n v="2021"/>
    <s v="2"/>
    <s v="5"/>
    <s v="3011"/>
    <s v="89301301"/>
    <x v="6"/>
  </r>
  <r>
    <n v="2023"/>
    <s v="2021021702908114751"/>
    <s v="290811475"/>
    <s v="Koutný František"/>
    <n v="20210215"/>
    <n v="20210217"/>
    <x v="2"/>
    <n v="3"/>
    <s v="J128;U071;Z290;I489;I10;N189;;;;;;;;;;"/>
    <s v="21221,21225,21001,21413,21415"/>
    <s v="30"/>
    <s v="Geriatrie"/>
    <s v="89301301"/>
    <s v="3011"/>
    <n v="201"/>
    <s v="A"/>
    <s v="04-K02-03"/>
    <s v="Záněty plic u pacientů s CC=2-3"/>
    <n v="22950"/>
    <n v="2978"/>
    <n v="0"/>
    <n v="0"/>
    <n v="204.89"/>
    <n v="0"/>
    <n v="0"/>
    <n v="160"/>
    <n v="450"/>
    <n v="5187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98638001829385757"/>
    <n v="0.93488001823425293"/>
    <n v="5.1500000059604645E-2"/>
    <s v="5"/>
    <s v="30"/>
    <m/>
    <s v="26"/>
    <m/>
    <s v="78372"/>
    <s v="Olomoucký"/>
    <s v="Olomouc"/>
    <s v="Olomouc a okolí"/>
    <s v="J12 - Virový zánět plic (pneumonie) nezařazený jinde"/>
    <s v="J128 - Jiná virová pneumonie"/>
    <m/>
    <s v="J128 - Jiná virová pneumonie"/>
    <s v="290811475"/>
    <d v="2021-02-15T00:00:00"/>
    <d v="2021-02-17T00:00:00"/>
    <n v="2021"/>
    <s v="1"/>
    <s v="5"/>
    <s v="3011"/>
    <s v="89301301"/>
    <x v="6"/>
  </r>
  <r>
    <n v="2023"/>
    <s v="2021021805055060482"/>
    <s v="505506048"/>
    <s v="Vaverková Jana"/>
    <n v="20210218"/>
    <n v="20210218"/>
    <x v="2"/>
    <n v="1"/>
    <s v="N309;Z038;U6975;;;;;;;;;;;;;"/>
    <m/>
    <s v="30"/>
    <s v="Geriatrie"/>
    <s v="89301301"/>
    <s v="3011"/>
    <n v="201"/>
    <s v="A"/>
    <s v="11-K01-04"/>
    <s v="Záněty močových cest u pacientů ve věku 18 a více let s CC=0"/>
    <n v="14573"/>
    <n v="1414"/>
    <n v="0"/>
    <n v="0"/>
    <n v="40.98"/>
    <n v="0"/>
    <n v="0"/>
    <n v="80"/>
    <n v="150"/>
    <n v="16086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29250001069158316"/>
    <n v="0.27880001068115234"/>
    <n v="1.3700000010430813E-2"/>
    <s v="5"/>
    <s v="30"/>
    <m/>
    <m/>
    <m/>
    <s v="77900"/>
    <s v="Olomoucký"/>
    <s v="Olomouc"/>
    <s v="Olomouc město"/>
    <s v="N30 - Zánět močového měchýře (cystitida)"/>
    <s v="N309 - Cystitida NS"/>
    <m/>
    <s v="N309 - Cystitida NS"/>
    <s v="505506048"/>
    <d v="2021-02-18T00:00:00"/>
    <d v="2021-02-18T00:00:00"/>
    <n v="2021"/>
    <s v="2"/>
    <s v="5"/>
    <s v="3011"/>
    <s v="89301301"/>
    <x v="6"/>
  </r>
  <r>
    <n v="2023"/>
    <s v="2021022502906074331"/>
    <s v="290607433"/>
    <s v="Štafa Rostislav"/>
    <n v="20210124"/>
    <n v="20210225"/>
    <x v="2"/>
    <n v="33"/>
    <s v="S4230;W0199;U6975;J448;;;;;;;;;;;;"/>
    <s v="21413,21225,21221,21415,21717,53253,78989,66127,21215"/>
    <s v="02"/>
    <s v="II. interní klinika gastroenterologie a geriatrie"/>
    <s v="89301021"/>
    <s v="0213"/>
    <n v="201"/>
    <s v="A"/>
    <s v="11-K01-01"/>
    <s v="Záněty močových cest u pacientů s CC=3-4"/>
    <n v="118344"/>
    <n v="38225"/>
    <n v="13392"/>
    <n v="0"/>
    <n v="7083.14"/>
    <n v="0"/>
    <n v="20581.22"/>
    <n v="2600"/>
    <n v="4425"/>
    <n v="108759"/>
    <s v="31"/>
    <s v="Traumatologická klinika"/>
    <s v="89301311"/>
    <s v="3111"/>
    <n v="13"/>
    <n v="4"/>
    <n v="25"/>
    <n v="97756"/>
    <n v="5360"/>
    <n v="1"/>
    <n v="19872"/>
    <n v="1.377"/>
    <n v="1.3053999999999999"/>
    <n v="7.1599999999999997E-2"/>
    <n v="2.0203899890184402"/>
    <n v="1.7873899936676025"/>
    <n v="0.23299999535083771"/>
    <s v="1"/>
    <s v="02"/>
    <s v="31"/>
    <s v="26,07,31"/>
    <m/>
    <s v="77900"/>
    <s v="Olomoucký"/>
    <s v="Olomouc"/>
    <s v="Olomouc město"/>
    <s v="S42 - Zlomenina ramene a paže (nadloktí)"/>
    <s v="S423 - Zlomenina diafýzy pažní kosti (humeru)"/>
    <s v="S4230 - Zlomenina diafýzy pažní kosti; zavřená"/>
    <s v="S4230 - Zlomenina diafýzy pažní kosti; zavřená"/>
    <s v="290607433"/>
    <d v="2021-01-31T00:00:00"/>
    <d v="2021-02-19T00:00:00"/>
    <n v="2021"/>
    <s v="6"/>
    <s v="3"/>
    <s v="3011"/>
    <s v="89301301"/>
    <x v="1"/>
  </r>
  <r>
    <n v="2023"/>
    <s v="2021030803562037521"/>
    <s v="356203752"/>
    <s v="Fráňová Irena"/>
    <n v="20210216"/>
    <n v="20210308"/>
    <x v="2"/>
    <n v="21"/>
    <s v="J128;U071;Z290;N390;I482;E118;;;;;;;;;;"/>
    <s v="21225,21413,21221,21415,21001,90904"/>
    <s v="05"/>
    <s v="II. chirurgická klinika - cévně-transplantační"/>
    <s v="89301054"/>
    <s v="0532"/>
    <n v="201"/>
    <s v="A"/>
    <s v="04-K08-02"/>
    <s v="Respirační selhání u pacientů s CC=4"/>
    <n v="267700"/>
    <n v="4242"/>
    <n v="176559"/>
    <n v="0"/>
    <n v="8575.42"/>
    <n v="0"/>
    <n v="0"/>
    <n v="240"/>
    <n v="450"/>
    <n v="588069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8"/>
    <s v="05"/>
    <m/>
    <s v="26,01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356203752"/>
    <d v="2021-02-16T00:00:00"/>
    <d v="2021-02-19T00:00:00"/>
    <n v="2021"/>
    <s v="3"/>
    <s v="3"/>
    <s v="3011"/>
    <s v="89301301"/>
    <x v="6"/>
  </r>
  <r>
    <n v="2023"/>
    <s v="2021020105159172881"/>
    <s v="515917288"/>
    <s v="Krátká Marie"/>
    <n v="20210121"/>
    <n v="20210201"/>
    <x v="2"/>
    <n v="12"/>
    <s v="J128;E789;I10;Z290;;;;;;;;;;;;"/>
    <s v="21221,21225,21413,35022,21001"/>
    <s v="30"/>
    <s v="Geriatrie"/>
    <s v="89301301"/>
    <s v="3011"/>
    <n v="201"/>
    <s v="A"/>
    <s v="04-K02-04"/>
    <s v="Záněty plic u pacientů s CC=0-1"/>
    <n v="51182"/>
    <n v="14156"/>
    <n v="0"/>
    <n v="0"/>
    <n v="2180.6799999999998"/>
    <n v="0"/>
    <n v="0"/>
    <n v="880"/>
    <n v="82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,18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15917288"/>
    <d v="2021-01-21T00:00:00"/>
    <d v="2021-02-01T00:00:00"/>
    <n v="2021"/>
    <s v="3"/>
    <s v="1"/>
    <s v="3011"/>
    <s v="89301301"/>
    <x v="6"/>
  </r>
  <r>
    <n v="2023"/>
    <s v="2021020162051209001"/>
    <s v="6205120900"/>
    <s v="Hajný Miroslav"/>
    <n v="20210121"/>
    <n v="20210201"/>
    <x v="2"/>
    <n v="12"/>
    <s v="J128;U071;Z290;I10;E782;K760;;;;;;;;;;"/>
    <s v="21413,21221,21225,21001,21415"/>
    <s v="30"/>
    <s v="Geriatrie"/>
    <s v="89301301"/>
    <s v="3011"/>
    <n v="201"/>
    <s v="A"/>
    <s v="04-K02-03"/>
    <s v="Záněty plic u pacientů s CC=2-3"/>
    <n v="53584"/>
    <n v="14156"/>
    <n v="0"/>
    <n v="0"/>
    <n v="783.3"/>
    <n v="0"/>
    <n v="0"/>
    <n v="880"/>
    <n v="825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65"/>
    <s v="Olomoucký"/>
    <s v="Olomouc"/>
    <s v="Olomouc sever"/>
    <s v="J12 - Virový zánět plic (pneumonie) nezařazený jinde"/>
    <s v="J128 - Jiná virová pneumonie"/>
    <m/>
    <s v="J128 - Jiná virová pneumonie"/>
    <s v="6205120900"/>
    <d v="2021-01-21T00:00:00"/>
    <d v="2021-02-01T00:00:00"/>
    <n v="2021"/>
    <s v="3"/>
    <s v="1"/>
    <s v="3011"/>
    <s v="89301301"/>
    <x v="6"/>
  </r>
  <r>
    <n v="2023"/>
    <s v="2021020157120214581"/>
    <s v="5712021458"/>
    <s v="Kozák Jiří"/>
    <n v="20210119"/>
    <n v="20210201"/>
    <x v="2"/>
    <n v="14"/>
    <s v="J128;U071;J9600;Z290;I251;I10;;;;;;;;;;"/>
    <s v="21415,21413,21221,21225,90903,21001"/>
    <s v="30"/>
    <s v="Geriatrie"/>
    <s v="89301301"/>
    <s v="3011"/>
    <n v="205"/>
    <s v="A"/>
    <s v="04-K02-04"/>
    <s v="Záněty plic u pacientů s CC=0-1"/>
    <n v="123320"/>
    <n v="8714"/>
    <n v="44472"/>
    <n v="0"/>
    <n v="1258.49"/>
    <n v="0"/>
    <n v="0"/>
    <n v="480"/>
    <n v="900"/>
    <n v="389733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,01"/>
    <m/>
    <s v="78372"/>
    <s v="Olomoucký"/>
    <s v="Olomouc"/>
    <s v="Olomouc a okolí"/>
    <s v="J12 - Virový zánět plic (pneumonie) nezařazený jinde"/>
    <s v="J128 - Jiná virová pneumonie"/>
    <m/>
    <s v="J128 - Jiná virová pneumonie"/>
    <s v="5712021458"/>
    <d v="2021-01-28T00:00:00"/>
    <d v="2021-02-01T00:00:00"/>
    <n v="2021"/>
    <s v="6"/>
    <s v="1"/>
    <s v="3011"/>
    <s v="89301301"/>
    <x v="36"/>
  </r>
  <r>
    <n v="2023"/>
    <s v="2021020364052806841"/>
    <s v="6405280684"/>
    <s v="Večeř Vlastimil"/>
    <n v="20210128"/>
    <n v="20210203"/>
    <x v="2"/>
    <n v="7"/>
    <s v="K766;I850;D62;K703;U071;K801;;;;;;;;;;"/>
    <s v="21413,21225,21415,21001,15920,15972"/>
    <s v="30"/>
    <s v="Geriatrie"/>
    <s v="89301301"/>
    <s v="3011"/>
    <n v="205"/>
    <s v="A"/>
    <s v="16-K02-01"/>
    <s v="Anémie u pacientů s CC=3-4"/>
    <n v="42293"/>
    <n v="8599"/>
    <n v="0"/>
    <n v="0"/>
    <n v="656.6"/>
    <n v="3465.59"/>
    <n v="2228.1799999999998"/>
    <n v="480"/>
    <n v="900"/>
    <n v="73174"/>
    <s v="02"/>
    <s v="II. interní klinika gastroenterologie a geriatrie"/>
    <s v="89301026"/>
    <s v="0216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1"/>
    <s v="30"/>
    <m/>
    <s v="26,02"/>
    <m/>
    <s v="77900"/>
    <s v="Olomoucký"/>
    <s v="Olomouc"/>
    <s v="Olomouc město"/>
    <s v="K76 - Jiné nemoci jater"/>
    <s v="K766 - Portální hypertenze"/>
    <m/>
    <s v="K766 - Portální hypertenze"/>
    <s v="6405280684"/>
    <d v="2021-01-29T00:00:00"/>
    <d v="2021-02-03T00:00:00"/>
    <n v="2021"/>
    <s v="6"/>
    <s v="1"/>
    <s v="3011"/>
    <s v="89301301"/>
    <x v="2"/>
  </r>
  <r>
    <n v="2023"/>
    <s v="2021030158101613791"/>
    <s v="5810161379"/>
    <s v="Rulíšek Josef"/>
    <n v="20210209"/>
    <n v="20210301"/>
    <x v="2"/>
    <n v="21"/>
    <s v="J128;U071;Z290;E118;J9600;;;;;;;;;;;"/>
    <s v="21225,21413,21221,21415,90903,21001"/>
    <s v="16"/>
    <s v="Klinika plicních nemocí a tuberkulózy"/>
    <s v="89301161"/>
    <s v="1611"/>
    <n v="205"/>
    <s v="A"/>
    <s v="04-K02-02"/>
    <s v="Záněty plic u pacientů s CC=4 nebo s umělou plicní ventilací v délce 25-96 hodin (2-4 dny)"/>
    <n v="229696"/>
    <n v="11127"/>
    <n v="146258"/>
    <n v="0"/>
    <n v="4795"/>
    <n v="0"/>
    <n v="0"/>
    <n v="615"/>
    <n v="750"/>
    <n v="39073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5810161379"/>
    <d v="2021-02-09T00:00:00"/>
    <d v="2021-02-12T00:00:00"/>
    <n v="2021"/>
    <s v="2"/>
    <s v="3"/>
    <s v="3011"/>
    <s v="89301301"/>
    <x v="6"/>
  </r>
  <r>
    <n v="2023"/>
    <s v="2021021354042502691"/>
    <s v="5404250269"/>
    <s v="Hlaváč Milan"/>
    <n v="20210209"/>
    <n v="20210213"/>
    <x v="2"/>
    <n v="5"/>
    <s v="N189;U071;Z290;J128;E86;;;;;;;;;;;"/>
    <s v="21001,21413,21221,21225"/>
    <s v="30"/>
    <s v="Geriatrie"/>
    <s v="89301301"/>
    <s v="3011"/>
    <n v="205"/>
    <s v="A"/>
    <s v="11-K03-01"/>
    <s v="Chronické onemocnění ledvin u dětí do 18 let nebo u pacientů s CC=3-4"/>
    <n v="23493"/>
    <n v="5356"/>
    <n v="0"/>
    <n v="0"/>
    <n v="0"/>
    <n v="1328.6"/>
    <n v="0"/>
    <n v="320"/>
    <n v="300"/>
    <n v="70715"/>
    <s v="30"/>
    <s v="Geriatrie"/>
    <s v="89301301"/>
    <s v="3011"/>
    <n v="9"/>
    <n v="3"/>
    <n v="19"/>
    <n v="93571"/>
    <n v="2836"/>
    <n v="1"/>
    <n v="16978"/>
    <n v="1.2875000000000001"/>
    <n v="1.2496"/>
    <n v="3.7900000000000003E-2"/>
    <n v="1.2875000536441803"/>
    <n v="1.2496000528335571"/>
    <n v="3.7900000810623169E-2"/>
    <s v="1"/>
    <s v="30"/>
    <m/>
    <s v="26"/>
    <m/>
    <s v="78501"/>
    <s v="Olomoucký"/>
    <s v="Olomouc"/>
    <s v="Šternbersko"/>
    <s v="N18 - Chronické onemocnění ledvin"/>
    <s v="N189 - Chronické onemocnění ledvin NS"/>
    <m/>
    <s v="N189 - Chronické onemocnění ledvin NS"/>
    <s v="5404250269"/>
    <d v="2021-02-09T00:00:00"/>
    <d v="2021-02-13T00:00:00"/>
    <n v="2021"/>
    <s v="3"/>
    <s v="1"/>
    <s v="3011"/>
    <s v="89301301"/>
    <x v="6"/>
  </r>
  <r>
    <n v="2023"/>
    <s v="2021021704610169521"/>
    <s v="461016952"/>
    <s v="Hrůza Vasil"/>
    <n v="20210204"/>
    <n v="20210217"/>
    <x v="2"/>
    <n v="14"/>
    <s v="J128;U071;C61;R53;D638;;;;;;;;;;;"/>
    <s v="21413,21415,21221,21001,21225"/>
    <s v="30"/>
    <s v="Geriatrie"/>
    <s v="89301301"/>
    <s v="3011"/>
    <n v="205"/>
    <s v="A"/>
    <s v="04-K02-03"/>
    <s v="Záněty plic u pacientů s CC=2-3"/>
    <n v="48523"/>
    <n v="18535"/>
    <n v="0"/>
    <n v="0"/>
    <n v="1317.8"/>
    <n v="13539.15"/>
    <n v="0"/>
    <n v="1080"/>
    <n v="2850"/>
    <n v="74403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1.3364500179886818"/>
    <n v="1.2465000152587891"/>
    <n v="8.9950002729892731E-2"/>
    <s v="4"/>
    <s v="04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1016952"/>
    <d v="2021-02-05T00:00:00"/>
    <d v="2021-02-17T00:00:00"/>
    <n v="2021"/>
    <s v="6"/>
    <s v="4"/>
    <s v="3011"/>
    <s v="89301301"/>
    <x v="8"/>
  </r>
  <r>
    <n v="2023"/>
    <s v="2021021705060183241"/>
    <s v="506018324"/>
    <s v="Kazíková Božena"/>
    <n v="20210214"/>
    <n v="20210217"/>
    <x v="2"/>
    <n v="4"/>
    <s v="J128;U071;Z290;I10;E785;E117;;;;;;;;;;"/>
    <s v="21221,21413,21225,21001"/>
    <s v="30"/>
    <s v="Geriatrie"/>
    <s v="89301301"/>
    <s v="3011"/>
    <n v="205"/>
    <s v="A"/>
    <s v="04-K02-04"/>
    <s v="Záněty plic u pacientů s CC=0-1"/>
    <n v="20413"/>
    <n v="4242"/>
    <n v="0"/>
    <n v="0"/>
    <n v="368.79"/>
    <n v="0"/>
    <n v="0"/>
    <n v="240"/>
    <n v="45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8386"/>
    <s v="Moravskoslezský"/>
    <s v="Bruntál"/>
    <s v="Uničovsko"/>
    <s v="J12 - Virový zánět plic (pneumonie) nezařazený jinde"/>
    <s v="J128 - Jiná virová pneumonie"/>
    <m/>
    <s v="J128 - Jiná virová pneumonie"/>
    <s v="506018324"/>
    <d v="2021-02-14T00:00:00"/>
    <d v="2021-02-17T00:00:00"/>
    <n v="2021"/>
    <s v="1"/>
    <s v="4"/>
    <s v="3011"/>
    <s v="89301301"/>
    <x v="6"/>
  </r>
  <r>
    <n v="2023"/>
    <s v="2021021802206234281"/>
    <s v="220623428"/>
    <s v="Spáčil František"/>
    <n v="20210213"/>
    <n v="20210218"/>
    <x v="2"/>
    <n v="6"/>
    <s v="J128;U071;N309;E86;;;;;;;;;;;;"/>
    <s v="21225,21413,21221,21415"/>
    <s v="30"/>
    <s v="Geriatrie"/>
    <s v="89301301"/>
    <s v="3011"/>
    <n v="205"/>
    <s v="A"/>
    <s v="04-K02-04"/>
    <s v="Záněty plic u pacientů s CC=0-1"/>
    <n v="16356"/>
    <n v="7445"/>
    <n v="0"/>
    <n v="0"/>
    <n v="36.44"/>
    <n v="0"/>
    <n v="0"/>
    <n v="400"/>
    <n v="112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8332"/>
    <s v="Olomoucký"/>
    <s v="Olomouc"/>
    <s v="Litovelsko"/>
    <s v="J12 - Virový zánět plic (pneumonie) nezařazený jinde"/>
    <s v="J128 - Jiná virová pneumonie"/>
    <m/>
    <s v="J128 - Jiná virová pneumonie"/>
    <s v="220623428"/>
    <d v="2021-02-13T00:00:00"/>
    <d v="2021-02-18T00:00:00"/>
    <n v="2021"/>
    <s v="3"/>
    <s v="4"/>
    <s v="3011"/>
    <s v="89301301"/>
    <x v="6"/>
  </r>
  <r>
    <n v="2023"/>
    <s v="2021020556090511401"/>
    <s v="5609051140"/>
    <s v="Nejezchleba Jaromír"/>
    <n v="20210116"/>
    <n v="20210205"/>
    <x v="2"/>
    <n v="21"/>
    <s v="G35;U071;I10;M5447;F412;;;;;;;;;;;"/>
    <s v="21225,21415,21413,21221,21717,21001"/>
    <s v="17"/>
    <s v="Neurologická klinika"/>
    <s v="89301171"/>
    <s v="1711"/>
    <n v="205"/>
    <s v="A"/>
    <s v="01-K01-02"/>
    <s v="Autoimunitní onemocnění centrální nervové soustavy u pacientů s CC=0"/>
    <n v="65763"/>
    <n v="25508"/>
    <n v="0"/>
    <n v="0"/>
    <n v="0"/>
    <n v="0"/>
    <n v="0"/>
    <n v="1590"/>
    <n v="2925"/>
    <n v="70155"/>
    <s v="17"/>
    <s v="Neurologická klinika"/>
    <s v="89301171"/>
    <s v="1711"/>
    <n v="4"/>
    <n v="2"/>
    <n v="8"/>
    <n v="33101"/>
    <n v="139"/>
    <n v="1"/>
    <n v="1139"/>
    <n v="0.44390000000000002"/>
    <n v="0.442"/>
    <n v="1.9E-3"/>
    <n v="1.3039000034332275"/>
    <n v="1.3039000034332275"/>
    <n v="0"/>
    <s v="1"/>
    <s v="17"/>
    <m/>
    <s v="26"/>
    <m/>
    <s v="78332"/>
    <s v="Olomoucký"/>
    <s v="Olomouc"/>
    <s v="Litovelsko"/>
    <s v="G35 - Roztroušená skleróza [sclerosis multiplex]"/>
    <m/>
    <m/>
    <s v="G35 - Roztroušená skleróza [sclerosis multiplex]"/>
    <s v="5609051140"/>
    <d v="2021-01-16T00:00:00"/>
    <d v="2021-02-04T00:00:00"/>
    <n v="2021"/>
    <s v="6"/>
    <s v="3"/>
    <s v="3011"/>
    <s v="89301301"/>
    <x v="6"/>
  </r>
  <r>
    <n v="2023"/>
    <s v="2021020802206234281"/>
    <s v="220623428"/>
    <s v="Spáčil František"/>
    <n v="20210130"/>
    <n v="20210208"/>
    <x v="2"/>
    <n v="10"/>
    <s v="I259;I350;I10;E785;E116;U071;;;;;;;;;;"/>
    <s v="21413,21221,21225,21415,21215,21001"/>
    <s v="30"/>
    <s v="Geriatrie"/>
    <s v="89301301"/>
    <s v="3011"/>
    <n v="205"/>
    <s v="A"/>
    <s v="04-K02-04"/>
    <s v="Záněty plic u pacientů s CC=0-1"/>
    <n v="37391"/>
    <n v="12468"/>
    <n v="0"/>
    <n v="0"/>
    <n v="1174.44"/>
    <n v="0"/>
    <n v="0"/>
    <n v="960"/>
    <n v="1575"/>
    <n v="46922"/>
    <s v="04"/>
    <s v="I. chirurgická klinika"/>
    <s v="89301041"/>
    <s v="0413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32"/>
    <s v="Olomoucký"/>
    <s v="Olomouc"/>
    <s v="Litovelsko"/>
    <s v="I25 - Chronická ischemická choroba srdeční"/>
    <s v="I259 - Chronická ischemická choroba srdeční NS"/>
    <m/>
    <s v="I259 - Chronická ischemická choroba srdeční NS"/>
    <s v="220623428"/>
    <d v="2021-02-05T00:00:00"/>
    <d v="2021-02-08T00:00:00"/>
    <n v="2021"/>
    <s v="6"/>
    <s v="5"/>
    <s v="3011"/>
    <s v="89301301"/>
    <x v="8"/>
  </r>
  <r>
    <n v="2023"/>
    <s v="2021020858592420041"/>
    <s v="5859242004"/>
    <s v="Bryczeková Eva"/>
    <n v="20210205"/>
    <n v="20210208"/>
    <x v="2"/>
    <n v="4"/>
    <s v="J128;U071;Z290;I10;;;;;;;;;;;;"/>
    <m/>
    <s v="30"/>
    <s v="Geriatrie"/>
    <s v="89301301"/>
    <s v="3011"/>
    <n v="205"/>
    <s v="A"/>
    <s v="04-K02-04"/>
    <s v="Záněty plic u pacientů s CC=0-1"/>
    <n v="29258"/>
    <n v="4017"/>
    <n v="0"/>
    <n v="0"/>
    <n v="498.27"/>
    <n v="0"/>
    <n v="0"/>
    <n v="240"/>
    <n v="22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859242004"/>
    <d v="2021-02-05T00:00:00"/>
    <d v="2021-02-08T00:00:00"/>
    <n v="2021"/>
    <s v="3"/>
    <s v="5"/>
    <s v="3011"/>
    <s v="89301301"/>
    <x v="6"/>
  </r>
  <r>
    <n v="2023"/>
    <s v="2021021076111553541"/>
    <s v="7611155354"/>
    <s v="Matýsek Zdeněk"/>
    <n v="20210125"/>
    <n v="20210210"/>
    <x v="2"/>
    <n v="17"/>
    <s v="C601;C774;Z511;U071;;;;;;;;;;;;"/>
    <s v="21415,91982,21225,21221,21413,42520,42510,21001,91995"/>
    <s v="30"/>
    <s v="Geriatrie"/>
    <s v="89301301"/>
    <s v="3011"/>
    <n v="205"/>
    <s v="A"/>
    <s v="12-C01-01"/>
    <s v="Chemoterapie pro zhoubný novotvar varlat, pyje, šourku a testikulárních adnex"/>
    <n v="60336"/>
    <n v="20901"/>
    <n v="0"/>
    <n v="0"/>
    <n v="11410.64"/>
    <n v="0"/>
    <n v="767.25"/>
    <n v="1280"/>
    <n v="1200"/>
    <n v="57444"/>
    <s v="21"/>
    <s v="Onkologická klinika"/>
    <s v="89301211"/>
    <s v="2112"/>
    <n v="6"/>
    <n v="2"/>
    <n v="9"/>
    <n v="40977"/>
    <n v="8954"/>
    <n v="1"/>
    <n v="27657"/>
    <n v="0.66679999999999995"/>
    <n v="0.54720000000000002"/>
    <n v="0.1196"/>
    <n v="1.1045600175857544"/>
    <n v="0.98496001958847046"/>
    <n v="0.11959999799728394"/>
    <s v="1"/>
    <s v="21"/>
    <m/>
    <s v="26,21"/>
    <m/>
    <s v="78361"/>
    <s v="Olomoucký"/>
    <s v="Olomouc"/>
    <s v="Olomouc sever"/>
    <s v="C60 - Zhoubný novotvar pyje"/>
    <s v="C601 - ZN - žalud [glans penis]"/>
    <m/>
    <s v="C601 - ZN - žalud [glans penis]"/>
    <s v="7611155354"/>
    <d v="2021-02-01T00:00:00"/>
    <d v="2021-02-10T00:00:00"/>
    <n v="2021"/>
    <s v="6"/>
    <s v="1"/>
    <s v="3011"/>
    <s v="89301301"/>
    <x v="35"/>
  </r>
  <r>
    <n v="2023"/>
    <s v="2021021004856064041"/>
    <s v="485606404"/>
    <s v="Hrůzová Slávka"/>
    <n v="20210203"/>
    <n v="20210210"/>
    <x v="2"/>
    <n v="8"/>
    <s v="J128;U071;E117;;;;;;;;;;;;;"/>
    <s v="21413,21221,21225,21001,21415"/>
    <s v="30"/>
    <s v="Geriatrie"/>
    <s v="89301301"/>
    <s v="3011"/>
    <n v="205"/>
    <s v="A"/>
    <s v="04-K02-04"/>
    <s v="Záněty plic u pacientů s CC=0-1"/>
    <n v="27004"/>
    <n v="9782"/>
    <n v="0"/>
    <n v="0"/>
    <n v="942.46"/>
    <n v="0"/>
    <n v="0"/>
    <n v="640"/>
    <n v="900"/>
    <n v="46922"/>
    <s v="04"/>
    <s v="I. chirurgická klinika"/>
    <s v="89301041"/>
    <s v="0413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04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85606404"/>
    <d v="2021-02-05T00:00:00"/>
    <d v="2021-02-10T00:00:00"/>
    <n v="2021"/>
    <s v="6"/>
    <s v="4"/>
    <s v="3011"/>
    <s v="89301301"/>
    <x v="8"/>
  </r>
  <r>
    <n v="2023"/>
    <s v="2021042803651080611"/>
    <s v="365108061"/>
    <s v="Köhlerová Jindřiška"/>
    <n v="20210423"/>
    <n v="20210428"/>
    <x v="2"/>
    <n v="6"/>
    <s v="I480;U071;;;;;;;;;;;;;;"/>
    <s v="21413,21225,21415,21001"/>
    <s v="30"/>
    <s v="Geriatrie"/>
    <s v="89301301"/>
    <s v="3011"/>
    <n v="111"/>
    <s v="A"/>
    <s v="05-K05-02"/>
    <s v="Poruchy srdečního rytmu v CVSP u pacientů s CC=1-2"/>
    <n v="17626"/>
    <n v="6695"/>
    <n v="0"/>
    <n v="0"/>
    <n v="24477.32"/>
    <n v="0"/>
    <n v="0"/>
    <n v="400"/>
    <n v="375"/>
    <n v="82583"/>
    <s v="01"/>
    <s v="I. interní klinika - kardiologická"/>
    <s v="89301011"/>
    <s v="0113"/>
    <n v="7"/>
    <n v="2"/>
    <n v="15"/>
    <n v="68481"/>
    <n v="671"/>
    <n v="1"/>
    <n v="4098"/>
    <n v="0.92349999999999999"/>
    <n v="0.91449999999999998"/>
    <n v="8.9999999999999993E-3"/>
    <n v="0.91449999809265137"/>
    <n v="0.91449999809265137"/>
    <n v="0"/>
    <s v="1"/>
    <s v="01"/>
    <m/>
    <s v="26"/>
    <m/>
    <s v="77900"/>
    <s v="Olomoucký"/>
    <s v="Olomouc"/>
    <s v="Olomouc město"/>
    <s v="I48 - Fibrilace a flutter síní"/>
    <s v="I480 - Paroxyzmální fibrilace síní"/>
    <m/>
    <s v="I480 - Paroxyzmální fibrilace síní"/>
    <s v="365108061"/>
    <d v="2021-04-23T00:00:00"/>
    <d v="2021-04-28T00:00:00"/>
    <n v="2021"/>
    <s v="6"/>
    <s v="1"/>
    <s v="3011"/>
    <s v="89301301"/>
    <x v="6"/>
  </r>
  <r>
    <n v="2023"/>
    <s v="2021042804804211391"/>
    <s v="480421139"/>
    <s v="Sova Václav"/>
    <n v="20210421"/>
    <n v="20210428"/>
    <x v="2"/>
    <n v="8"/>
    <s v="J128;U071;Z290;E440;;;;;;;;;;;;"/>
    <s v="21413,21225,21415,21221,21001"/>
    <s v="30"/>
    <s v="Geriatrie"/>
    <s v="89301301"/>
    <s v="3011"/>
    <n v="111"/>
    <s v="A"/>
    <s v="04-K02-03"/>
    <s v="Záněty plic u pacientů s CC=2-3"/>
    <n v="67831"/>
    <n v="7070"/>
    <n v="23834"/>
    <n v="0"/>
    <n v="447.92"/>
    <n v="0"/>
    <n v="0"/>
    <n v="400"/>
    <n v="7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35101"/>
    <s v="Karlovarský"/>
    <s v="Cheb"/>
    <s v="Cheb"/>
    <s v="J12 - Virový zánět plic (pneumonie) nezařazený jinde"/>
    <s v="J128 - Jiná virová pneumonie"/>
    <m/>
    <s v="J128 - Jiná virová pneumonie"/>
    <s v="480421139"/>
    <d v="2021-04-25T00:00:00"/>
    <d v="2021-04-28T00:00:00"/>
    <n v="2021"/>
    <s v="6"/>
    <s v="5"/>
    <s v="3011"/>
    <s v="89301301"/>
    <x v="47"/>
  </r>
  <r>
    <n v="2023"/>
    <s v="2021042804804211391"/>
    <s v="480421139"/>
    <s v="Sova Václav"/>
    <n v="20210421"/>
    <n v="20210428"/>
    <x v="2"/>
    <n v="8"/>
    <s v="J128;U071;Z290;E440;;;;;;;;;;;;"/>
    <s v="21413,21225,21415,21221,21001"/>
    <s v="30"/>
    <s v="Geriatrie"/>
    <s v="89301301"/>
    <s v="3011"/>
    <n v="111"/>
    <s v="A"/>
    <s v="04-K02-03"/>
    <s v="Záněty plic u pacientů s CC=2-3"/>
    <n v="67831"/>
    <n v="7070"/>
    <n v="23834"/>
    <n v="0"/>
    <n v="447.92"/>
    <n v="0"/>
    <n v="0"/>
    <n v="400"/>
    <n v="7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35101"/>
    <s v="Karlovarský"/>
    <s v="Cheb"/>
    <s v="Cheb"/>
    <s v="J12 - Virový zánět plic (pneumonie) nezařazený jinde"/>
    <s v="J128 - Jiná virová pneumonie"/>
    <m/>
    <s v="J128 - Jiná virová pneumonie"/>
    <s v="480421139"/>
    <d v="2021-04-21T00:00:00"/>
    <d v="2021-04-23T00:00:00"/>
    <n v="2021"/>
    <s v="2"/>
    <s v="3"/>
    <s v="3011"/>
    <s v="89301301"/>
    <x v="6"/>
  </r>
  <r>
    <n v="2023"/>
    <s v="2021042667600420911"/>
    <s v="6760042091"/>
    <s v="Rozkošná Jitka"/>
    <n v="20210413"/>
    <n v="20210426"/>
    <x v="2"/>
    <n v="14"/>
    <s v="J128;U071;Z290;K770;;;;;;;;;;;;"/>
    <s v="21413,21415,21001,21225,21221"/>
    <s v="30"/>
    <s v="Geriatrie"/>
    <s v="89301301"/>
    <s v="3011"/>
    <n v="111"/>
    <s v="A"/>
    <s v="04-K02-03"/>
    <s v="Záněty plic u pacientů s CC=2-3"/>
    <n v="33997"/>
    <n v="16452"/>
    <n v="0"/>
    <n v="0"/>
    <n v="578.44000000000005"/>
    <n v="0"/>
    <n v="0"/>
    <n v="1040"/>
    <n v="975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9368"/>
    <s v="Moravskoslezský"/>
    <s v="Bruntál"/>
    <s v="Rýmařovsko"/>
    <s v="J12 - Virový zánět plic (pneumonie) nezařazený jinde"/>
    <s v="J128 - Jiná virová pneumonie"/>
    <m/>
    <s v="J128 - Jiná virová pneumonie"/>
    <s v="6760042091"/>
    <d v="2021-04-13T00:00:00"/>
    <d v="2021-04-26T00:00:00"/>
    <n v="2021"/>
    <s v="2"/>
    <s v="1"/>
    <s v="3011"/>
    <s v="89301301"/>
    <x v="6"/>
  </r>
  <r>
    <n v="2023"/>
    <s v="2021042691042460741"/>
    <s v="9104246074"/>
    <s v="Dostál Vojtěch"/>
    <n v="20210417"/>
    <n v="20210426"/>
    <x v="2"/>
    <n v="10"/>
    <s v="J128;U071;Z290;J160;E660;;;;;;;;;;;"/>
    <s v="21413,21415,21225,21001"/>
    <s v="30"/>
    <s v="Geriatrie"/>
    <s v="89301301"/>
    <s v="3011"/>
    <n v="111"/>
    <s v="A"/>
    <s v="04-K02-03"/>
    <s v="Záněty plic u pacientů s CC=2-3"/>
    <n v="28072"/>
    <n v="11860"/>
    <n v="0"/>
    <n v="0"/>
    <n v="0"/>
    <n v="0"/>
    <n v="0"/>
    <n v="720"/>
    <n v="675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30"/>
    <m/>
    <s v="26"/>
    <m/>
    <s v="75301"/>
    <s v="Olomoucký"/>
    <s v="Přerov"/>
    <s v="Hranicko"/>
    <s v="J12 - Virový zánět plic (pneumonie) nezařazený jinde"/>
    <s v="J128 - Jiná virová pneumonie"/>
    <m/>
    <s v="J128 - Jiná virová pneumonie"/>
    <s v="9104246074"/>
    <d v="2021-04-17T00:00:00"/>
    <d v="2021-04-26T00:00:00"/>
    <n v="2021"/>
    <s v="3"/>
    <s v="1"/>
    <s v="3011"/>
    <s v="89301301"/>
    <x v="6"/>
  </r>
  <r>
    <n v="2023"/>
    <s v="2021050405310071971"/>
    <s v="531007197"/>
    <s v="Svoboda Mojmír"/>
    <n v="20210410"/>
    <n v="20210504"/>
    <x v="2"/>
    <n v="25"/>
    <s v="J128;U071;Z290;I10;Q850;;;;;;;;;;;"/>
    <s v="21221,21001,21413,21415,21225"/>
    <s v="16"/>
    <s v="Klinika plicních nemocí a tuberkulózy"/>
    <s v="89301161"/>
    <s v="1611"/>
    <n v="111"/>
    <s v="A"/>
    <s v="04-K02-03"/>
    <s v="Záněty plic u pacientů s CC=2-3"/>
    <n v="69226"/>
    <n v="31634"/>
    <n v="0"/>
    <n v="0"/>
    <n v="948.18"/>
    <n v="0"/>
    <n v="0"/>
    <n v="1900"/>
    <n v="3150"/>
    <n v="95686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4849800243973732"/>
    <n v="1.4334800243377686"/>
    <n v="5.1500000059604645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31007197"/>
    <d v="2021-04-10T00:00:00"/>
    <d v="2021-04-28T00:00:00"/>
    <n v="2021"/>
    <s v="3"/>
    <s v="3"/>
    <s v="3011"/>
    <s v="89301301"/>
    <x v="6"/>
  </r>
  <r>
    <n v="2023"/>
    <s v="2021100403161204311"/>
    <s v="316120431"/>
    <s v="Knausová Františka"/>
    <n v="20210829"/>
    <n v="20211004"/>
    <x v="2"/>
    <n v="37"/>
    <s v="N300;J189;I119;E782;;;;;;;;;;;;"/>
    <s v="21225,21413,21221,21415,21001,21215"/>
    <s v="30"/>
    <s v="Geriatrie"/>
    <s v="89301301"/>
    <s v="3011"/>
    <n v="211"/>
    <s v="A"/>
    <s v="04-K02-04"/>
    <s v="Záněty plic u pacientů s CC=0-1"/>
    <n v="107089"/>
    <n v="44887"/>
    <n v="0"/>
    <n v="0"/>
    <n v="1899.19"/>
    <n v="2527.8000000000002"/>
    <n v="0"/>
    <n v="2880"/>
    <n v="6075"/>
    <n v="118788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1429799124598503"/>
    <n v="2.1231799125671387"/>
    <n v="1.9799999892711639E-2"/>
    <s v="4"/>
    <s v="30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16120431"/>
    <d v="2021-09-07T00:00:00"/>
    <d v="2021-10-04T00:00:00"/>
    <n v="2021"/>
    <s v="6"/>
    <s v="4"/>
    <s v="3011"/>
    <s v="89301301"/>
    <x v="11"/>
  </r>
  <r>
    <n v="2023"/>
    <s v="2021101305109020531"/>
    <s v="510902053"/>
    <s v="Meixner Zdeněk"/>
    <n v="20210902"/>
    <n v="20211013"/>
    <x v="2"/>
    <n v="42"/>
    <s v="I724;T810;I7020;;;;;;;;;;;;;"/>
    <s v="21219,21225,21221,21413,21415,07418,07411,54190,21001,07416,54340,21215,54990,07552,07514,07544,78990,90903,07546,78989,90959,07563,07564"/>
    <s v="30"/>
    <s v="Geriatrie"/>
    <s v="89301301"/>
    <s v="3011"/>
    <n v="211"/>
    <s v="D"/>
    <s v="05-I24-01"/>
    <s v="Bypass, náhrada nebo rekonstrukce na periferních cévách mimo hrudní a břišní dutinu s dalším operačním výkonem v jiný den nebo u pacientů s CC=4"/>
    <n v="258367"/>
    <n v="32672"/>
    <n v="110203"/>
    <n v="0"/>
    <n v="11673.29"/>
    <n v="20749.84"/>
    <n v="6952.75"/>
    <n v="2960"/>
    <n v="3525"/>
    <n v="768318"/>
    <s v="05"/>
    <s v="II. chirurgická klinika - cévně-transplantační"/>
    <s v="89301051"/>
    <s v="0511"/>
    <n v="17"/>
    <n v="6"/>
    <n v="32"/>
    <n v="329233"/>
    <n v="65430"/>
    <n v="21810"/>
    <n v="149307"/>
    <n v="5.2704000000000004"/>
    <n v="4.3966000000000003"/>
    <n v="0.87380000000000002"/>
    <n v="6.8221399188041687"/>
    <n v="5.9483399391174316"/>
    <n v="0.87379997968673706"/>
    <s v="4"/>
    <s v="05"/>
    <s v="05"/>
    <s v="26,05,07,59"/>
    <s v="Geriatrie"/>
    <s v="78401"/>
    <s v="Olomoucký"/>
    <s v="Olomouc"/>
    <s v="Litovelsko"/>
    <s v="I72 - Jiné výdutě (aneuryzmata) a disekce"/>
    <s v="I724 - Aneuryzma a disekce tepny dolní končetiny"/>
    <m/>
    <s v="I724 - Aneuryzma a disekce tepny dolní končetiny"/>
    <s v="510902053"/>
    <d v="2021-09-27T00:00:00"/>
    <d v="2021-10-13T00:00:00"/>
    <n v="2021"/>
    <s v="6"/>
    <s v="4"/>
    <s v="3011"/>
    <s v="89301301"/>
    <x v="26"/>
  </r>
  <r>
    <n v="2023"/>
    <s v="2021101904607094031"/>
    <s v="460709403"/>
    <s v="Mrtka Pavel"/>
    <n v="20211004"/>
    <n v="20211019"/>
    <x v="2"/>
    <n v="16"/>
    <s v="S3200;W1999;I259;I10;;;;;;;;;;;;"/>
    <s v="21221,21415,21413,21717,21225,21001,21215,21219"/>
    <s v="30"/>
    <s v="Geriatrie"/>
    <s v="89301301"/>
    <s v="3011"/>
    <n v="211"/>
    <s v="A"/>
    <s v="08-K11-01"/>
    <s v="Poranění míchy a zlomeniny obratlů v CVSP u pacientů ve věku 16 a více let a s CC=1-4"/>
    <n v="44550"/>
    <n v="20308"/>
    <n v="0"/>
    <n v="0"/>
    <n v="0"/>
    <n v="0"/>
    <n v="0"/>
    <n v="1290"/>
    <n v="2250"/>
    <n v="55040"/>
    <s v="06"/>
    <s v="Neurochirurgická klinika"/>
    <s v="89301061"/>
    <s v="0611"/>
    <n v="9"/>
    <n v="3"/>
    <n v="17"/>
    <n v="78334"/>
    <n v="1224"/>
    <n v="1"/>
    <n v="5681"/>
    <n v="1.0624"/>
    <n v="1.0461"/>
    <n v="1.6299999999999999E-2"/>
    <n v="1.0461000204086304"/>
    <n v="1.0461000204086304"/>
    <n v="0"/>
    <s v="1"/>
    <s v="06"/>
    <m/>
    <s v="26"/>
    <s v="Geriatrie"/>
    <s v="779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460709403"/>
    <d v="2021-10-07T00:00:00"/>
    <d v="2021-10-19T00:00:00"/>
    <n v="2021"/>
    <s v="6"/>
    <s v="1"/>
    <s v="3011"/>
    <s v="89301301"/>
    <x v="40"/>
  </r>
  <r>
    <n v="2023"/>
    <s v="2021102004560314161"/>
    <s v="456031416"/>
    <s v="Kučerová Věra"/>
    <n v="20210923"/>
    <n v="20211020"/>
    <x v="2"/>
    <n v="28"/>
    <s v="F019;E86;I10;E785;;;;;;;;;;;;"/>
    <s v="21221,21415,21413,21225,21717,21001"/>
    <s v="30"/>
    <s v="Geriatrie"/>
    <s v="89301301"/>
    <s v="3011"/>
    <n v="211"/>
    <s v="A"/>
    <s v="01-K04-02"/>
    <s v="Neurodegenerativní onemocnění u pacientů s CC=0"/>
    <n v="61197"/>
    <n v="37005"/>
    <n v="0"/>
    <n v="0"/>
    <n v="0"/>
    <n v="0"/>
    <n v="0"/>
    <n v="2160"/>
    <n v="5250"/>
    <n v="102384"/>
    <s v="02"/>
    <s v="II. interní klinika gastroenterologie a geriatrie"/>
    <s v="89301026"/>
    <s v="0216"/>
    <n v="8"/>
    <n v="3"/>
    <n v="16"/>
    <n v="59896"/>
    <n v="166"/>
    <n v="1"/>
    <n v="1397"/>
    <n v="0.80210000000000004"/>
    <n v="0.79990000000000006"/>
    <n v="2.2000000000000001E-3"/>
    <n v="1.5198099613189697"/>
    <n v="1.5198099613189697"/>
    <n v="0"/>
    <s v="4"/>
    <s v="02"/>
    <m/>
    <s v="26"/>
    <s v="Geriatrie"/>
    <s v="77900"/>
    <s v="Olomoucký"/>
    <s v="Olomouc"/>
    <s v="Olomouc město"/>
    <s v="F01 - Vaskulární demence"/>
    <s v="F019 - Vaskulární demence NS"/>
    <m/>
    <s v="F019 - Vaskulární demence NS"/>
    <s v="456031416"/>
    <d v="2021-10-04T00:00:00"/>
    <d v="2021-10-20T00:00:00"/>
    <n v="2021"/>
    <s v="6"/>
    <s v="4"/>
    <s v="3011"/>
    <s v="89301301"/>
    <x v="2"/>
  </r>
  <r>
    <n v="2023"/>
    <s v="2021102904061277551"/>
    <s v="406127755"/>
    <s v="Dobisíková Helena"/>
    <n v="20211006"/>
    <n v="20211029"/>
    <x v="2"/>
    <n v="24"/>
    <s v="I509;I058;I110;E117;N182;K318;U586;;;;;;;;;"/>
    <s v="21221,21413,21225,21717,21415"/>
    <s v="01"/>
    <s v="I. interní klinika - kardiologická"/>
    <s v="89301011"/>
    <s v="0113"/>
    <n v="211"/>
    <s v="A"/>
    <s v="05-K07-05"/>
    <s v="Srdeční selhání v CVSP u pacientů s CC=0"/>
    <n v="57230"/>
    <n v="27780"/>
    <n v="0"/>
    <n v="0"/>
    <n v="368.26"/>
    <n v="0"/>
    <n v="0"/>
    <n v="1840"/>
    <n v="2775"/>
    <n v="71966"/>
    <s v="03"/>
    <s v="III. interní klinika - nefrologická, revmatologická a endokrinologická"/>
    <s v="89301031"/>
    <s v="0311"/>
    <n v="8"/>
    <n v="3"/>
    <n v="15"/>
    <n v="55949"/>
    <n v="314"/>
    <n v="1"/>
    <n v="2059"/>
    <n v="0.75139999999999996"/>
    <n v="0.74719999999999998"/>
    <n v="4.1999999999999997E-3"/>
    <n v="1.2557599726133049"/>
    <n v="1.2515599727630615"/>
    <n v="4.19999985024333E-3"/>
    <s v="1"/>
    <s v="01"/>
    <m/>
    <s v="26"/>
    <s v="Geriatrie"/>
    <s v="78355"/>
    <s v="Olomoucký"/>
    <s v="Olomouc"/>
    <s v="Olomouc a okolí"/>
    <s v="I50 - Selhání srdce"/>
    <s v="I509 - Selhání srdce NS"/>
    <m/>
    <s v="I509 - Selhání srdce NS"/>
    <s v="406127755"/>
    <d v="2021-10-11T00:00:00"/>
    <d v="2021-10-20T00:00:00"/>
    <n v="2021"/>
    <s v="6"/>
    <s v="3"/>
    <s v="3011"/>
    <s v="89301301"/>
    <x v="5"/>
  </r>
  <r>
    <n v="2023"/>
    <s v="2021102203057074791"/>
    <s v="305707479"/>
    <s v="Malotová Dagmar"/>
    <n v="20210922"/>
    <n v="20211022"/>
    <x v="2"/>
    <n v="31"/>
    <s v="S7210;W0000;D686;;;;;;;;;;;;;"/>
    <s v="21221,21415,21413,21219,21225,66127,53471,21215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14924"/>
    <n v="31684"/>
    <n v="32005"/>
    <n v="0"/>
    <n v="176"/>
    <n v="24432.76"/>
    <n v="8439.8799999999992"/>
    <n v="2200"/>
    <n v="3825"/>
    <n v="21047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1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05707479"/>
    <d v="2021-09-29T00:00:00"/>
    <d v="2021-10-22T00:00:00"/>
    <n v="2021"/>
    <s v="6"/>
    <s v="1"/>
    <s v="3011"/>
    <s v="89301301"/>
    <x v="1"/>
  </r>
  <r>
    <n v="2023"/>
    <s v="2021083003455214421"/>
    <s v="345521442"/>
    <s v="Sedláková Danuše"/>
    <n v="20210816"/>
    <n v="20210830"/>
    <x v="2"/>
    <n v="15"/>
    <s v="I635;E114;N309;I10;I489;;;;;;;;;;;"/>
    <s v="21225,72213,21413,21415,21221,21001,72015"/>
    <s v="30"/>
    <s v="Geriatrie"/>
    <s v="89301301"/>
    <s v="3011"/>
    <n v="213"/>
    <s v="A"/>
    <s v="01-K10-02"/>
    <s v="Mozkový infarkt v komplexním CVSP u pacientů s CC=1-2"/>
    <n v="57836"/>
    <n v="15625"/>
    <n v="16488"/>
    <n v="0"/>
    <n v="0"/>
    <n v="0"/>
    <n v="0"/>
    <n v="840"/>
    <n v="2175"/>
    <n v="94086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4"/>
    <s v="17"/>
    <m/>
    <s v="26,36"/>
    <s v="Geriatrie"/>
    <s v="772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45521442"/>
    <d v="2021-08-23T00:00:00"/>
    <d v="2021-08-30T00:00:00"/>
    <n v="2021"/>
    <s v="6"/>
    <s v="4"/>
    <s v="3011"/>
    <s v="89301301"/>
    <x v="37"/>
  </r>
  <r>
    <n v="2023"/>
    <s v="2021082003859214401"/>
    <s v="385921440"/>
    <s v="Chytilová Anna"/>
    <n v="20210801"/>
    <n v="20210820"/>
    <x v="2"/>
    <n v="19"/>
    <s v="C787;K830;K802;F019;E782;I10;;;;;;;;;;"/>
    <s v="21415,21413,21225,21221,21001"/>
    <s v="30"/>
    <s v="Geriatrie"/>
    <s v="89301301"/>
    <s v="3011"/>
    <n v="205"/>
    <s v="A"/>
    <s v="18-K01-05"/>
    <s v="Sepse u pacientů ve věku 18 a více let s CC=3"/>
    <n v="79072"/>
    <n v="16015"/>
    <n v="32280"/>
    <n v="0"/>
    <n v="1355.53"/>
    <n v="0"/>
    <n v="0"/>
    <n v="960"/>
    <n v="2325"/>
    <n v="95089"/>
    <s v="02"/>
    <s v="II. interní klinika gastroenterologie a geriatrie"/>
    <s v="89301026"/>
    <s v="0216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8"/>
    <s v="30"/>
    <m/>
    <s v="26"/>
    <s v="Geriatrie"/>
    <s v="78322"/>
    <s v="Olomoucký"/>
    <s v="Olomouc"/>
    <s v="Litovelsko"/>
    <s v="C78 - Sekundární zhoubný novotvar dýchací a trávicí soustavy"/>
    <s v="C787 - Sekundární ZN jater"/>
    <m/>
    <s v="C787 - Sekundární ZN jater"/>
    <s v="385921440"/>
    <d v="2021-08-19T00:00:00"/>
    <d v="2021-08-20T00:00:00"/>
    <n v="2021"/>
    <s v="6"/>
    <s v="8"/>
    <s v="3011"/>
    <s v="89301301"/>
    <x v="2"/>
  </r>
  <r>
    <n v="2023"/>
    <s v="2021081004556014161"/>
    <s v="455601416"/>
    <s v="Zavadilová Jaroslava"/>
    <n v="20210730"/>
    <n v="20210810"/>
    <x v="2"/>
    <n v="12"/>
    <s v="E878;I10;F018;R251;I839;F068;;;;;;;;;;"/>
    <s v="21413,21225,21415,21221,35520,35022,37022"/>
    <s v="30"/>
    <s v="Geriatrie"/>
    <s v="89301301"/>
    <s v="3011"/>
    <n v="205"/>
    <s v="A"/>
    <s v="10-K12-02"/>
    <s v="Poruchy metabolismu a vnitřního prostředí mimo dehydrataci u pacientů s CC=1-3"/>
    <n v="44163"/>
    <n v="14156"/>
    <n v="0"/>
    <n v="0"/>
    <n v="0"/>
    <n v="0"/>
    <n v="0"/>
    <n v="880"/>
    <n v="825"/>
    <n v="53954"/>
    <s v="30"/>
    <s v="Geriatrie"/>
    <s v="89301301"/>
    <s v="3011"/>
    <n v="9"/>
    <n v="3"/>
    <n v="18"/>
    <n v="65372"/>
    <n v="972"/>
    <n v="1"/>
    <n v="5310"/>
    <n v="0.88600000000000001"/>
    <n v="0.873"/>
    <n v="1.2999999999999999E-2"/>
    <n v="0.87300002574920654"/>
    <n v="0.87300002574920654"/>
    <n v="0"/>
    <s v="4"/>
    <s v="30"/>
    <m/>
    <s v="26,39,18"/>
    <s v="Geriatrie"/>
    <s v="78301"/>
    <s v="Olomoucký"/>
    <s v="Olomouc"/>
    <s v="Olomouc město"/>
    <s v="E87 - Jiné poruchy tekutin, elektrolytů a acidobasické rovnováhy"/>
    <s v="E878 - Jiné poruchy rovnováhy elektrolytů a tekutin nezařazené jinde"/>
    <m/>
    <s v="E878 - Jiné poruchy rovnováhy elektrolytů a tekutin nezařazené jinde"/>
    <s v="455601416"/>
    <d v="2021-07-30T00:00:00"/>
    <d v="2021-08-10T00:00:00"/>
    <n v="2021"/>
    <s v="6"/>
    <s v="4"/>
    <s v="3011"/>
    <s v="89301301"/>
    <x v="6"/>
  </r>
  <r>
    <n v="2023"/>
    <s v="2021042804058104171"/>
    <s v="405810417"/>
    <s v="Kochaníčková Marie"/>
    <n v="20210414"/>
    <n v="20210428"/>
    <x v="2"/>
    <n v="15"/>
    <s v="J068;J46;U071;Z290;H409;;;;;;;;;;;"/>
    <s v="21413,21001,21225,21415"/>
    <s v="30"/>
    <s v="Geriatrie"/>
    <s v="89301301"/>
    <s v="3011"/>
    <n v="111"/>
    <s v="A"/>
    <s v="03-K02-02"/>
    <s v="Záněty horních cest dýchacích a hrtanu u pacientů ve věku 65 a více let nebo s CC=1-2"/>
    <n v="40014"/>
    <n v="19117"/>
    <n v="0"/>
    <n v="0"/>
    <n v="0"/>
    <n v="0"/>
    <n v="0"/>
    <n v="1085"/>
    <n v="1050"/>
    <n v="47450"/>
    <s v="16"/>
    <s v="Klinika plicních nemocí a tuberkulózy"/>
    <s v="89301161"/>
    <s v="1611"/>
    <n v="6"/>
    <n v="2"/>
    <n v="12"/>
    <n v="43170"/>
    <n v="664"/>
    <n v="1"/>
    <n v="3117"/>
    <n v="0.58540000000000003"/>
    <n v="0.57650000000000001"/>
    <n v="8.8999999999999999E-3"/>
    <n v="0.74945002794265747"/>
    <n v="0.74945002794265747"/>
    <n v="0"/>
    <s v="1"/>
    <s v="16"/>
    <m/>
    <s v="26"/>
    <m/>
    <s v="78375"/>
    <s v="Olomoucký"/>
    <s v="Olomouc"/>
    <s v="Olomouc jih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05810417"/>
    <d v="2021-04-21T00:00:00"/>
    <d v="2021-04-28T00:00:00"/>
    <n v="2021"/>
    <s v="6"/>
    <s v="1"/>
    <s v="3011"/>
    <s v="89301301"/>
    <x v="10"/>
  </r>
  <r>
    <n v="2023"/>
    <s v="2021040876540450801"/>
    <s v="7654045080"/>
    <s v="Lázóková Karin"/>
    <n v="20210325"/>
    <n v="20210408"/>
    <x v="2"/>
    <n v="15"/>
    <s v="E86;G35;U071;Z290;K711;J128;;;;;;;;;;"/>
    <s v="21413,21415,21001,21221,21225"/>
    <s v="30"/>
    <s v="Geriatrie"/>
    <s v="89301301"/>
    <s v="3011"/>
    <n v="211"/>
    <s v="A"/>
    <s v="10-K14-01"/>
    <s v="Dehydratace u pacientů s CC=4"/>
    <n v="55456"/>
    <n v="19700"/>
    <n v="0"/>
    <n v="0"/>
    <n v="411.67"/>
    <n v="0"/>
    <n v="0"/>
    <n v="1120"/>
    <n v="3150"/>
    <n v="79568"/>
    <s v="30"/>
    <s v="Geriatrie"/>
    <s v="89301301"/>
    <s v="3011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30"/>
    <m/>
    <s v="26"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7654045080"/>
    <d v="2021-03-25T00:00:00"/>
    <d v="2021-04-08T00:00:00"/>
    <n v="2021"/>
    <s v="3"/>
    <s v="4"/>
    <s v="3011"/>
    <s v="89301301"/>
    <x v="6"/>
  </r>
  <r>
    <n v="2023"/>
    <s v="2021010554090441021"/>
    <s v="5409044102"/>
    <s v="Müller Zdeněk"/>
    <n v="20201227"/>
    <n v="20210105"/>
    <x v="2"/>
    <n v="10"/>
    <s v="C829;U071;Z290;J128;R103;D376;;;;;;;;;;"/>
    <m/>
    <s v="30"/>
    <s v="Geriatrie"/>
    <s v="89301301"/>
    <s v="3011"/>
    <n v="111"/>
    <s v="A"/>
    <s v="17-K05-01"/>
    <s v="Non-Hodgkinův lymfom v CVSP u pacientů s CC=2-4"/>
    <n v="31011"/>
    <n v="13210"/>
    <n v="0"/>
    <n v="0"/>
    <n v="1346.4"/>
    <n v="0"/>
    <n v="0"/>
    <n v="720"/>
    <n v="2025"/>
    <n v="168404"/>
    <s v="30"/>
    <s v="Geriatrie"/>
    <s v="89301301"/>
    <s v="3011"/>
    <n v="10"/>
    <n v="3"/>
    <n v="20"/>
    <n v="122588"/>
    <n v="24140"/>
    <n v="1"/>
    <n v="91253"/>
    <n v="1.9595"/>
    <n v="1.6371"/>
    <n v="0.32240000000000002"/>
    <n v="1.9594999849796295"/>
    <n v="1.6370999813079834"/>
    <n v="0.32240000367164612"/>
    <s v="7"/>
    <s v="30"/>
    <m/>
    <m/>
    <m/>
    <s v="77900"/>
    <s v="Olomoucký"/>
    <s v="Olomouc"/>
    <s v="Olomouc město"/>
    <s v="C82 - Folikulární lymfom"/>
    <s v="C829 - Folikulární lymfom NS"/>
    <m/>
    <s v="C829 - Folikulární lymfom NS"/>
    <s v="5409044102"/>
    <d v="2020-12-27T00:00:00"/>
    <d v="2021-01-05T00:00:00"/>
    <n v="2021"/>
    <s v="3"/>
    <s v="7"/>
    <s v="3011"/>
    <s v="89301301"/>
    <x v="6"/>
  </r>
  <r>
    <n v="2023"/>
    <s v="2021010103704167681"/>
    <s v="370416768"/>
    <s v="Hajn František"/>
    <n v="20201222"/>
    <n v="20210101"/>
    <x v="2"/>
    <n v="11"/>
    <s v="J128;U071;Z290;I119;E118;;;;;;;;;;;"/>
    <s v="21413,21415,21225,21221"/>
    <s v="30"/>
    <s v="Geriatrie"/>
    <s v="89301301"/>
    <s v="3011"/>
    <n v="111"/>
    <s v="A"/>
    <s v="04-K02-04"/>
    <s v="Záněty plic u pacientů s CC=0-1"/>
    <n v="35420"/>
    <n v="13758"/>
    <n v="0"/>
    <n v="0"/>
    <n v="1181.67"/>
    <n v="0"/>
    <n v="0"/>
    <n v="800"/>
    <n v="150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70416768"/>
    <d v="2020-12-22T00:00:00"/>
    <d v="2021-01-01T00:00:00"/>
    <n v="2021"/>
    <s v="2"/>
    <s v="1"/>
    <s v="3011"/>
    <s v="89301301"/>
    <x v="6"/>
  </r>
  <r>
    <n v="2023"/>
    <s v="2021010805001021111"/>
    <s v="500102111"/>
    <s v="Crhák Zdeněk"/>
    <n v="20210102"/>
    <n v="20210108"/>
    <x v="2"/>
    <n v="7"/>
    <s v="J068;U6975;L97;B965;I7021;;;;;;;;;;;"/>
    <m/>
    <s v="03"/>
    <s v="III. interní klinika - nefrologická, revmatologická a endokrinologická"/>
    <s v="89301031"/>
    <s v="0312"/>
    <n v="111"/>
    <s v="A"/>
    <s v="09-K03-01"/>
    <s v="Vředová onemocnění kůže u pacientů s CC=1-4"/>
    <n v="28456"/>
    <n v="8473"/>
    <n v="0"/>
    <n v="0"/>
    <n v="913.42"/>
    <n v="0"/>
    <n v="0"/>
    <n v="480"/>
    <n v="525"/>
    <n v="93377"/>
    <s v="30"/>
    <s v="Geriatrie"/>
    <s v="89301301"/>
    <s v="3011"/>
    <n v="11"/>
    <n v="4"/>
    <n v="23"/>
    <n v="85210"/>
    <n v="2585"/>
    <n v="1"/>
    <n v="10335"/>
    <n v="1.1724000000000001"/>
    <n v="1.1378999999999999"/>
    <n v="3.4500000000000003E-2"/>
    <n v="1.1723999939858913"/>
    <n v="1.1378999948501587"/>
    <n v="3.4499999135732651E-2"/>
    <s v="1"/>
    <s v="03"/>
    <m/>
    <m/>
    <m/>
    <s v="78326"/>
    <m/>
    <m/>
    <s v="Litovelsk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00102111"/>
    <d v="2021-01-02T00:00:00"/>
    <d v="2021-01-03T00:00:00"/>
    <n v="2021"/>
    <s v="3"/>
    <s v="3"/>
    <s v="3011"/>
    <s v="89301301"/>
    <x v="6"/>
  </r>
  <r>
    <n v="2023"/>
    <s v="2021010402651284301"/>
    <s v="265128430"/>
    <s v="Drastichová Jiřina"/>
    <n v="20201230"/>
    <n v="20210104"/>
    <x v="2"/>
    <n v="6"/>
    <s v="J128;U071;Z290;;;;;;;;;;;;;"/>
    <m/>
    <s v="30"/>
    <s v="Geriatrie"/>
    <s v="89301301"/>
    <s v="3011"/>
    <n v="111"/>
    <s v="A"/>
    <s v="04-K02-04"/>
    <s v="Záněty plic u pacientů s CC=0-1"/>
    <n v="20076"/>
    <n v="7445"/>
    <n v="0"/>
    <n v="0"/>
    <n v="583.03"/>
    <n v="0"/>
    <n v="0"/>
    <n v="400"/>
    <n v="1125"/>
    <n v="54081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2"/>
    <s v="30"/>
    <m/>
    <m/>
    <s v="Geriatrie"/>
    <s v="77000"/>
    <m/>
    <m/>
    <s v="Olomouc"/>
    <s v="J12 - Virový zánět plic (pneumonie) nezařazený jinde"/>
    <s v="J128 - Jiná virová pneumonie"/>
    <m/>
    <s v="J128 - Jiná virová pneumonie"/>
    <s v="265128430"/>
    <d v="2020-12-30T00:00:00"/>
    <d v="2021-01-04T00:00:00"/>
    <n v="2021"/>
    <s v="6"/>
    <s v="2"/>
    <s v="3011"/>
    <s v="89301301"/>
    <x v="6"/>
  </r>
  <r>
    <n v="2023"/>
    <s v="2021011803660214361"/>
    <s v="366021436"/>
    <s v="Svobodová Božena"/>
    <n v="20210115"/>
    <n v="20210118"/>
    <x v="2"/>
    <n v="4"/>
    <s v="J128;U071;I10;J449;Z290;;;;;;;;;;;"/>
    <m/>
    <s v="30"/>
    <s v="Geriatrie"/>
    <s v="89301301"/>
    <s v="3011"/>
    <n v="111"/>
    <s v="A"/>
    <s v="04-K02-03"/>
    <s v="Záněty plic u pacientů s CC=2-3"/>
    <n v="31208"/>
    <n v="4467"/>
    <n v="0"/>
    <n v="0"/>
    <n v="497.31"/>
    <n v="0"/>
    <n v="0"/>
    <n v="240"/>
    <n v="675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m/>
    <m/>
    <s v="77000"/>
    <m/>
    <m/>
    <s v="Olomouc"/>
    <s v="J12 - Virový zánět plic (pneumonie) nezařazený jinde"/>
    <s v="J128 - Jiná virová pneumonie"/>
    <m/>
    <s v="J128 - Jiná virová pneumonie"/>
    <s v="366021436"/>
    <d v="2021-01-15T00:00:00"/>
    <d v="2021-01-18T00:00:00"/>
    <n v="2021"/>
    <s v="3"/>
    <s v="5"/>
    <s v="3011"/>
    <s v="89301301"/>
    <x v="6"/>
  </r>
  <r>
    <n v="2023"/>
    <s v="2021012104902063451"/>
    <s v="490206345"/>
    <s v="Meizner Josef"/>
    <n v="20210101"/>
    <n v="20210121"/>
    <x v="2"/>
    <n v="21"/>
    <s v="J128;U071;Z290;I10;E782;;;;;;;;;;;"/>
    <s v="21221,21413,21225,21415,21001"/>
    <s v="30"/>
    <s v="Geriatrie"/>
    <s v="89301301"/>
    <s v="3011"/>
    <n v="111"/>
    <s v="A"/>
    <s v="04-K02-04"/>
    <s v="Záněty plic u pacientů s CC=0-1"/>
    <n v="68442"/>
    <n v="23720"/>
    <n v="0"/>
    <n v="0"/>
    <n v="653.71"/>
    <n v="0"/>
    <n v="0"/>
    <n v="1600"/>
    <n v="1500"/>
    <n v="7627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1815399453043938"/>
    <n v="1.1617399454116821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90206345"/>
    <d v="2021-01-01T00:00:00"/>
    <d v="2021-01-21T00:00:00"/>
    <n v="2021"/>
    <s v="2"/>
    <s v="1"/>
    <s v="3011"/>
    <s v="89301301"/>
    <x v="6"/>
  </r>
  <r>
    <n v="2023"/>
    <s v="2021012203856124381"/>
    <s v="385612438"/>
    <s v="Dohnálková Marie"/>
    <n v="20210102"/>
    <n v="20210122"/>
    <x v="2"/>
    <n v="21"/>
    <s v="K800;K804;U071;I10;;;;;;;;;;;;"/>
    <s v="21221,21413,21225,21415,21717,15998,15990,15992,21001"/>
    <s v="30"/>
    <s v="Geriatrie"/>
    <s v="89301301"/>
    <s v="3011"/>
    <n v="111"/>
    <s v="D"/>
    <s v="07-M02-02"/>
    <s v="Endoskopický nebo radiologický výkon pro onemocnění hepatobiliární soustavy nebo slinivky břišní u pacientů s CC=3-4"/>
    <n v="83238"/>
    <n v="26257"/>
    <n v="0"/>
    <n v="0"/>
    <n v="14192.56"/>
    <n v="0"/>
    <n v="23783.18"/>
    <n v="1600"/>
    <n v="2325"/>
    <n v="159639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0733000338077545"/>
    <n v="1.7854000329971313"/>
    <n v="0.28790000081062317"/>
    <s v="5"/>
    <s v="02"/>
    <m/>
    <s v="26,02"/>
    <m/>
    <s v="78324"/>
    <s v="Olomoucký"/>
    <s v="Olomouc"/>
    <s v="Litovelsko"/>
    <s v="K80 - Žlučové kameny [cholelithiasis]"/>
    <s v="K800 - Kámen žlučníku s akutním zánětem žlučníku (cholecystitidou)"/>
    <m/>
    <s v="K800 - Kámen žlučníku s akutním zánětem žlučníku (cholecystitidou)"/>
    <s v="385612438"/>
    <d v="2021-01-10T00:00:00"/>
    <d v="2021-01-22T00:00:00"/>
    <n v="2021"/>
    <s v="6"/>
    <s v="5"/>
    <s v="3011"/>
    <s v="89301301"/>
    <x v="11"/>
  </r>
  <r>
    <n v="2023"/>
    <s v="2021010754071302121"/>
    <s v="5407130212"/>
    <s v="Mrázek Lubomír"/>
    <n v="20201225"/>
    <n v="20210107"/>
    <x v="2"/>
    <n v="14"/>
    <s v="J128;U071;Z290;I10;I482;;;;;;;;;;;"/>
    <s v="21221,21225,21413,21415,21001"/>
    <s v="30"/>
    <s v="Geriatrie"/>
    <s v="89301301"/>
    <s v="3011"/>
    <n v="111"/>
    <s v="A"/>
    <s v="04-K02-03"/>
    <s v="Záněty plic u pacientů s CC=2-3"/>
    <n v="57275"/>
    <n v="17427"/>
    <n v="0"/>
    <n v="0"/>
    <n v="589.4"/>
    <n v="0"/>
    <n v="0"/>
    <n v="1040"/>
    <n v="19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407130212"/>
    <d v="2020-12-25T00:00:00"/>
    <d v="2021-01-07T00:00:00"/>
    <n v="2021"/>
    <s v="2"/>
    <s v="1"/>
    <s v="3011"/>
    <s v="89301301"/>
    <x v="6"/>
  </r>
  <r>
    <n v="2023"/>
    <s v="2021010703802200161"/>
    <s v="380220016"/>
    <s v="Dostál Jaroslav"/>
    <n v="20201226"/>
    <n v="20210107"/>
    <x v="2"/>
    <n v="13"/>
    <s v="J128;U071;Z290;I489;I10;B968;;;;;;;;;;"/>
    <s v="21413,21415,21225,21001"/>
    <s v="30"/>
    <s v="Geriatrie"/>
    <s v="89301301"/>
    <s v="3011"/>
    <n v="111"/>
    <s v="A"/>
    <s v="04-K02-03"/>
    <s v="Záněty plic u pacientů s CC=2-3"/>
    <n v="54901"/>
    <n v="15529"/>
    <n v="0"/>
    <n v="0"/>
    <n v="1209.81"/>
    <n v="0"/>
    <n v="2444.9299999999998"/>
    <n v="960"/>
    <n v="1125"/>
    <n v="83765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380220016"/>
    <d v="2020-12-26T00:00:00"/>
    <d v="2021-01-07T00:00:00"/>
    <n v="2021"/>
    <s v="6"/>
    <s v="4"/>
    <s v="3011"/>
    <s v="89301301"/>
    <x v="6"/>
  </r>
  <r>
    <n v="2023"/>
    <s v="2021010803255191141"/>
    <s v="325519114"/>
    <s v="Jašová Věra"/>
    <n v="20210102"/>
    <n v="20210108"/>
    <x v="2"/>
    <n v="7"/>
    <s v="G20;F023;S300;W0190;I10;U071;;;;;;;;;;"/>
    <m/>
    <s v="30"/>
    <s v="Geriatrie"/>
    <s v="89301301"/>
    <s v="3011"/>
    <n v="111"/>
    <s v="A"/>
    <s v="01-K04-01"/>
    <s v="Neurodegenerativní onemocnění u pacientů s CC=1-4"/>
    <n v="35268"/>
    <n v="8974"/>
    <n v="0"/>
    <n v="0"/>
    <n v="408.56"/>
    <n v="0"/>
    <n v="0"/>
    <n v="480"/>
    <n v="1275"/>
    <n v="76301"/>
    <s v="03"/>
    <s v="III. interní klinika - nefrologická, revmatologická a endokrinologická"/>
    <s v="89301031"/>
    <s v="0311"/>
    <n v="11"/>
    <n v="4"/>
    <n v="22"/>
    <n v="82261"/>
    <n v="1093"/>
    <n v="1"/>
    <n v="5830"/>
    <n v="1.1131"/>
    <n v="1.0985"/>
    <n v="1.46E-2"/>
    <n v="1.1131000136956573"/>
    <n v="1.0985000133514404"/>
    <n v="1.4600000344216824E-2"/>
    <s v="8"/>
    <s v="03"/>
    <m/>
    <m/>
    <m/>
    <s v="77900"/>
    <s v="Olomoucký"/>
    <s v="Olomouc"/>
    <s v="Olomouc město"/>
    <s v="G20 - Parkinsonova nemoc"/>
    <m/>
    <m/>
    <s v="G20 - Parkinsonova nemoc"/>
    <s v="325519114"/>
    <d v="2021-01-03T00:00:00"/>
    <d v="2021-01-08T00:00:00"/>
    <n v="2021"/>
    <s v="6"/>
    <s v="8"/>
    <s v="3011"/>
    <s v="89301301"/>
    <x v="5"/>
  </r>
  <r>
    <n v="2023"/>
    <s v="2021010903404154011"/>
    <s v="340415401"/>
    <s v="Šikula Stanislav"/>
    <n v="20210104"/>
    <n v="20210109"/>
    <x v="2"/>
    <n v="6"/>
    <s v="J068;U071;Z290;G301;I10;L890;;;;;;;;;;"/>
    <m/>
    <s v="30"/>
    <s v="Geriatrie"/>
    <s v="89301301"/>
    <s v="3011"/>
    <n v="111"/>
    <s v="A"/>
    <s v="03-K02-02"/>
    <s v="Záněty horních cest dýchacích a hrtanu u pacientů ve věku 65 a více let nebo s CC=1-2"/>
    <n v="32705"/>
    <n v="7445"/>
    <n v="0"/>
    <n v="0"/>
    <n v="245.14"/>
    <n v="0"/>
    <n v="0"/>
    <n v="400"/>
    <n v="1125"/>
    <n v="37617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m/>
    <m/>
    <s v="75201"/>
    <s v="Olomoucký"/>
    <s v="Přerov"/>
    <s v="Kojetín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40415401"/>
    <d v="2021-01-04T00:00:00"/>
    <d v="2021-01-09T00:00:00"/>
    <n v="2021"/>
    <s v="2"/>
    <s v="5"/>
    <s v="3011"/>
    <s v="89301301"/>
    <x v="6"/>
  </r>
  <r>
    <n v="2023"/>
    <s v="2021012503210240491"/>
    <s v="321024049"/>
    <s v="Bočánek Karel"/>
    <n v="20210108"/>
    <n v="20210125"/>
    <x v="2"/>
    <n v="18"/>
    <s v="N300;I480;R13;R636;U6975;;;;;;;;;;;"/>
    <s v="21221,21413,21415,21225,21001"/>
    <s v="03"/>
    <s v="III. interní klinika - nefrologická, revmatologická a endokrinologická"/>
    <s v="89301031"/>
    <s v="0312"/>
    <n v="111"/>
    <s v="A"/>
    <s v="05-K04-01"/>
    <s v="Chronická ischemická choroba srdeční v CVSP u pacientů s CC=2-4"/>
    <n v="58757"/>
    <n v="23409"/>
    <n v="0"/>
    <n v="0"/>
    <n v="939.71"/>
    <n v="0"/>
    <n v="0"/>
    <n v="1640"/>
    <n v="2700"/>
    <n v="77820"/>
    <s v="30"/>
    <s v="Geriatrie"/>
    <s v="89301301"/>
    <s v="3011"/>
    <n v="7"/>
    <n v="2"/>
    <n v="17"/>
    <n v="67745"/>
    <n v="2516"/>
    <n v="1"/>
    <n v="14155"/>
    <n v="0.93830000000000002"/>
    <n v="0.90469999999999995"/>
    <n v="3.3599999999999998E-2"/>
    <n v="1.0158499740064144"/>
    <n v="0.98224997520446777"/>
    <n v="3.359999880194664E-2"/>
    <s v="4"/>
    <s v="03"/>
    <m/>
    <s v="26"/>
    <m/>
    <s v="77900"/>
    <s v="Olomoucký"/>
    <s v="Olomouc"/>
    <s v="Olomouc město"/>
    <s v="N30 - Zánět močového měchýře (cystitida)"/>
    <s v="N300 - Akutní cystitida"/>
    <m/>
    <s v="N300 - Akutní cystitida"/>
    <s v="321024049"/>
    <d v="2021-01-08T00:00:00"/>
    <d v="2021-01-10T00:00:00"/>
    <n v="2021"/>
    <s v="3"/>
    <s v="3"/>
    <s v="3011"/>
    <s v="89301301"/>
    <x v="6"/>
  </r>
  <r>
    <n v="2023"/>
    <s v="2021011104307314681"/>
    <s v="430731468"/>
    <s v="Válka Ladislav"/>
    <n v="20210105"/>
    <n v="20210111"/>
    <x v="2"/>
    <n v="7"/>
    <s v="J128;U071;Z290;I119;;;;;;;;;;;;"/>
    <s v="21221,21413,21225"/>
    <s v="30"/>
    <s v="Geriatrie"/>
    <s v="89301301"/>
    <s v="3011"/>
    <n v="111"/>
    <s v="A"/>
    <s v="04-K02-04"/>
    <s v="Záněty plic u pacientů s CC=0-1"/>
    <n v="35031"/>
    <n v="8934"/>
    <n v="0"/>
    <n v="0"/>
    <n v="2109.7800000000002"/>
    <n v="0"/>
    <n v="0"/>
    <n v="480"/>
    <n v="135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430731468"/>
    <d v="2021-01-05T00:00:00"/>
    <d v="2021-01-11T00:00:00"/>
    <n v="2021"/>
    <s v="1"/>
    <s v="5"/>
    <s v="3011"/>
    <s v="89301301"/>
    <x v="6"/>
  </r>
  <r>
    <n v="2023"/>
    <s v="2021011503761084061"/>
    <s v="376108406"/>
    <s v="Tylichová Milica"/>
    <n v="20210110"/>
    <n v="20210115"/>
    <x v="2"/>
    <n v="6"/>
    <s v="J068;U071;Z290;G301;I119;;;;;;;;;;;"/>
    <s v="21001,21225,21415,21221,21413"/>
    <s v="30"/>
    <s v="Geriatrie"/>
    <s v="89301301"/>
    <s v="3011"/>
    <n v="111"/>
    <s v="A"/>
    <s v="03-K02-02"/>
    <s v="Záněty horních cest dýchacích a hrtanu u pacientů ve věku 65 a více let nebo s CC=1-2"/>
    <n v="37502"/>
    <n v="7445"/>
    <n v="0"/>
    <n v="0"/>
    <n v="0"/>
    <n v="0"/>
    <n v="0"/>
    <n v="400"/>
    <n v="1125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5"/>
    <s v="30"/>
    <m/>
    <s v="26"/>
    <m/>
    <s v="78357"/>
    <s v="Olomoucký"/>
    <s v="Olomouc"/>
    <s v="Olomouc východ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76108406"/>
    <d v="2021-01-10T00:00:00"/>
    <d v="2021-01-15T00:00:00"/>
    <n v="2021"/>
    <s v="2"/>
    <s v="5"/>
    <s v="3011"/>
    <s v="89301301"/>
    <x v="6"/>
  </r>
  <r>
    <n v="2023"/>
    <s v="2021011504012104131"/>
    <s v="401210413"/>
    <s v="Hensl Jaroslav"/>
    <n v="20210112"/>
    <n v="20210115"/>
    <x v="2"/>
    <n v="4"/>
    <s v="I639;Z228;U071;I10;Z290;;;;;;;;;;;"/>
    <s v="21221,21225,21413,21415"/>
    <s v="30"/>
    <s v="Geriatrie"/>
    <s v="89301301"/>
    <s v="3011"/>
    <n v="111"/>
    <s v="A"/>
    <s v="01-K10-02"/>
    <s v="Mozkový infarkt v komplexním CVSP u pacientů s CC=1-2"/>
    <n v="36712"/>
    <n v="4467"/>
    <n v="0"/>
    <n v="0"/>
    <n v="293.02"/>
    <n v="0"/>
    <n v="0"/>
    <n v="240"/>
    <n v="675"/>
    <n v="104949"/>
    <s v="30"/>
    <s v="Geriatrie"/>
    <s v="89301301"/>
    <s v="3011"/>
    <n v="10"/>
    <n v="3"/>
    <n v="21"/>
    <n v="120012"/>
    <n v="1295"/>
    <n v="1"/>
    <n v="6061"/>
    <n v="1.62"/>
    <n v="1.6027"/>
    <n v="1.7299999999999999E-2"/>
    <n v="1.6199999954551458"/>
    <n v="1.6026999950408936"/>
    <n v="1.7300000414252281E-2"/>
    <s v="5"/>
    <s v="30"/>
    <m/>
    <s v="26"/>
    <m/>
    <s v="78356"/>
    <s v="Olomoucký"/>
    <s v="Olomouc"/>
    <s v="Olomouc východ"/>
    <s v="I63 - Mozkový infarkt"/>
    <s v="I639 - Mozkový infarkt NS"/>
    <m/>
    <s v="I639 - Mozkový infarkt NS"/>
    <s v="401210413"/>
    <d v="2021-01-12T00:00:00"/>
    <d v="2021-01-15T00:00:00"/>
    <n v="2021"/>
    <s v="2"/>
    <s v="5"/>
    <s v="3011"/>
    <s v="89301301"/>
    <x v="6"/>
  </r>
  <r>
    <n v="2023"/>
    <s v="2021011670041149861"/>
    <s v="7004114986"/>
    <s v="Bernatik Petr"/>
    <n v="20210110"/>
    <n v="20210116"/>
    <x v="2"/>
    <n v="7"/>
    <s v="J128;U071;Z290;;;;;;;;;;;;;"/>
    <s v="21413,21225,21415,21001"/>
    <s v="30"/>
    <s v="Geriatrie"/>
    <s v="89301301"/>
    <s v="3011"/>
    <n v="201"/>
    <s v="A"/>
    <s v="04-K02-04"/>
    <s v="Záněty plic u pacientů s CC=0-1"/>
    <n v="28246"/>
    <n v="8034"/>
    <n v="0"/>
    <n v="0"/>
    <n v="694.57"/>
    <n v="0"/>
    <n v="0"/>
    <n v="480"/>
    <n v="45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47"/>
    <s v="Olomoucký"/>
    <s v="Olomouc"/>
    <s v="Olomouc východ"/>
    <s v="J12 - Virový zánět plic (pneumonie) nezařazený jinde"/>
    <s v="J128 - Jiná virová pneumonie"/>
    <m/>
    <s v="J128 - Jiná virová pneumonie"/>
    <s v="7004114986"/>
    <d v="2021-01-10T00:00:00"/>
    <d v="2021-01-16T00:00:00"/>
    <n v="2021"/>
    <s v="3"/>
    <s v="1"/>
    <s v="3011"/>
    <s v="89301301"/>
    <x v="6"/>
  </r>
  <r>
    <n v="2023"/>
    <s v="2021020103510034211"/>
    <s v="351003421"/>
    <s v="Faltýnek Josef"/>
    <n v="20210111"/>
    <n v="20210201"/>
    <x v="2"/>
    <n v="22"/>
    <s v="J128;U071;N309;I10;I489;D638;;;;;;;;;;"/>
    <s v="21413,21225,21221,21415,21001,21215,90903"/>
    <s v="05"/>
    <s v="II. chirurgická klinika - cévně-transplantační"/>
    <s v="89301051"/>
    <s v="0511"/>
    <n v="201"/>
    <s v="A"/>
    <s v="04-K02-04"/>
    <s v="Záněty plic u pacientů s CC=0-1"/>
    <n v="247093"/>
    <n v="16142"/>
    <n v="131695"/>
    <n v="0"/>
    <n v="6605.7"/>
    <n v="15756.88"/>
    <n v="0"/>
    <n v="1400"/>
    <n v="1050"/>
    <n v="362881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4814600050449371"/>
    <n v="1.2218300104141235"/>
    <n v="0.2596299946308136"/>
    <s v="1"/>
    <s v="30"/>
    <m/>
    <s v="26,05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51003421"/>
    <d v="2021-01-11T00:00:00"/>
    <d v="2021-01-18T00:00:00"/>
    <n v="2021"/>
    <s v="2"/>
    <s v="3"/>
    <s v="3011"/>
    <s v="89301301"/>
    <x v="6"/>
  </r>
  <r>
    <n v="2023"/>
    <s v="2021011904702181961"/>
    <s v="470218196"/>
    <s v="Olah Rudolf"/>
    <n v="20210111"/>
    <n v="20210119"/>
    <x v="2"/>
    <n v="9"/>
    <s v="E86;U071;Z290;E118;N40;;;;;;;;;;;"/>
    <s v="21225,21221,21413,21415,21001"/>
    <s v="30"/>
    <s v="Geriatrie"/>
    <s v="89301301"/>
    <s v="3011"/>
    <n v="201"/>
    <s v="A"/>
    <s v="10-K14-03"/>
    <s v="Dehydratace u pacientů ve věku 65 a více let s CC=0-1"/>
    <n v="49442"/>
    <n v="11312"/>
    <n v="0"/>
    <n v="0"/>
    <n v="1028.44"/>
    <n v="0"/>
    <n v="2444.9299999999998"/>
    <n v="640"/>
    <n v="1200"/>
    <n v="28103"/>
    <s v="30"/>
    <s v="Geriatrie"/>
    <s v="89301301"/>
    <s v="3011"/>
    <n v="6"/>
    <n v="2"/>
    <n v="12"/>
    <n v="36566"/>
    <n v="228"/>
    <n v="1"/>
    <n v="1585"/>
    <n v="0.49130000000000001"/>
    <n v="0.48830000000000001"/>
    <n v="3.0000000000000001E-3"/>
    <n v="0.52083999663591385"/>
    <n v="0.48829999566078186"/>
    <n v="3.2540000975131989E-2"/>
    <s v="1"/>
    <s v="30"/>
    <m/>
    <s v="26"/>
    <m/>
    <s v="78342"/>
    <s v="Olomoucký"/>
    <s v="Olomouc"/>
    <s v="Olomouc západ"/>
    <s v="E86 - Snížení objemu plazmy nebo extracelulární tekutiny"/>
    <m/>
    <m/>
    <s v="E86 - Snížení objemu plazmy nebo extracelulární tekutiny"/>
    <s v="470218196"/>
    <d v="2021-01-11T00:00:00"/>
    <d v="2021-01-19T00:00:00"/>
    <n v="2021"/>
    <s v="3"/>
    <s v="1"/>
    <s v="3011"/>
    <s v="89301301"/>
    <x v="6"/>
  </r>
  <r>
    <n v="2023"/>
    <s v="2021010803406034501"/>
    <s v="340603450"/>
    <s v="Nevyhoštěný Zdenek"/>
    <n v="20210104"/>
    <n v="20210108"/>
    <x v="2"/>
    <n v="5"/>
    <s v="J128;U071;Z290;I119;;;;;;;;;;;;"/>
    <s v="21413,21415,21225,21221"/>
    <s v="30"/>
    <s v="Geriatrie"/>
    <s v="89301301"/>
    <s v="3011"/>
    <n v="201"/>
    <s v="A"/>
    <s v="04-K02-04"/>
    <s v="Záněty plic u pacientů s CC=0-1"/>
    <n v="32459"/>
    <n v="5656"/>
    <n v="0"/>
    <n v="0"/>
    <n v="619.88"/>
    <n v="0"/>
    <n v="0"/>
    <n v="320"/>
    <n v="60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0603450"/>
    <d v="2021-01-04T00:00:00"/>
    <d v="2021-01-08T00:00:00"/>
    <n v="2021"/>
    <s v="5"/>
    <s v="5"/>
    <s v="3011"/>
    <s v="89301301"/>
    <x v="6"/>
  </r>
  <r>
    <n v="2023"/>
    <s v="2021012004602164611"/>
    <s v="460216461"/>
    <s v="Kroutil František"/>
    <n v="20210101"/>
    <n v="20210120"/>
    <x v="2"/>
    <n v="20"/>
    <s v="J9600;U071;J128;I10;I489;D694;;;;;;;;;;"/>
    <s v="21413,21415,21225,21221,21001,90903,21215"/>
    <s v="02"/>
    <s v="II. interní klinika gastroenterologie a geriatrie"/>
    <s v="89301026"/>
    <s v="0216"/>
    <n v="201"/>
    <s v="A"/>
    <s v="04-K02-03"/>
    <s v="Záněty plic u pacientů s CC=2-3"/>
    <n v="202814"/>
    <n v="12802"/>
    <n v="108728"/>
    <n v="0"/>
    <n v="141837.84"/>
    <n v="28597.33"/>
    <n v="0"/>
    <n v="720"/>
    <n v="1350"/>
    <n v="438912"/>
    <s v="07"/>
    <s v="Klinika anesteziologie, resuscitace a intenzivní medicíny"/>
    <s v="89301073"/>
    <s v="0731"/>
    <n v="12"/>
    <n v="4"/>
    <n v="22"/>
    <n v="93345"/>
    <n v="3856"/>
    <n v="1"/>
    <n v="15184"/>
    <n v="1.298"/>
    <n v="1.2464999999999999"/>
    <n v="5.1499999999999997E-2"/>
    <n v="3.4380199909210205"/>
    <n v="1.2465000152587891"/>
    <n v="2.1915199756622314"/>
    <s v="1"/>
    <s v="30"/>
    <m/>
    <s v="26,07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60216461"/>
    <d v="2021-01-11T00:00:00"/>
    <d v="2021-01-12T00:00:00"/>
    <n v="2021"/>
    <s v="6"/>
    <s v="3"/>
    <s v="3011"/>
    <s v="89301301"/>
    <x v="33"/>
  </r>
  <r>
    <n v="2023"/>
    <s v="2021011303758264451"/>
    <s v="375826445"/>
    <s v="Chromková Jindřiška"/>
    <n v="20210104"/>
    <n v="20210113"/>
    <x v="2"/>
    <n v="10"/>
    <s v="J128;U071;F001;;;;;;;;;;;;;"/>
    <m/>
    <s v="30"/>
    <s v="Geriatrie"/>
    <s v="89301301"/>
    <s v="3011"/>
    <n v="201"/>
    <s v="A"/>
    <s v="04-K02-03"/>
    <s v="Záněty plic u pacientů s CC=2-3"/>
    <n v="42204"/>
    <n v="13441"/>
    <n v="0"/>
    <n v="0"/>
    <n v="622.53"/>
    <n v="0"/>
    <n v="0"/>
    <n v="720"/>
    <n v="1950"/>
    <n v="43689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75826445"/>
    <d v="2021-01-05T00:00:00"/>
    <d v="2021-01-13T00:00:00"/>
    <n v="2021"/>
    <s v="6"/>
    <s v="8"/>
    <s v="3011"/>
    <s v="89301301"/>
    <x v="9"/>
  </r>
  <r>
    <n v="2023"/>
    <s v="2021011503807314121"/>
    <s v="380731412"/>
    <s v="Malecký Antonín"/>
    <n v="20210110"/>
    <n v="20210115"/>
    <x v="2"/>
    <n v="6"/>
    <s v="J068;U071;Z290;E119;I481;;;;;;;;;;;"/>
    <s v="21413,21415,21225,21221"/>
    <s v="30"/>
    <s v="Geriatrie"/>
    <s v="89301301"/>
    <s v="3011"/>
    <n v="201"/>
    <s v="A"/>
    <s v="03-K02-02"/>
    <s v="Záněty horních cest dýchacích a hrtanu u pacientů ve věku 65 a více let nebo s CC=1-2"/>
    <n v="33215"/>
    <n v="7445"/>
    <n v="0"/>
    <n v="0"/>
    <n v="531.14"/>
    <n v="0"/>
    <n v="0"/>
    <n v="400"/>
    <n v="1125"/>
    <n v="3013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s v="26"/>
    <m/>
    <s v="78349"/>
    <s v="Olomoucký"/>
    <s v="Olomouc"/>
    <s v="Olomouc západ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80731412"/>
    <d v="2021-01-10T00:00:00"/>
    <d v="2021-01-15T00:00:00"/>
    <n v="2021"/>
    <s v="2"/>
    <s v="5"/>
    <s v="3011"/>
    <s v="89301301"/>
    <x v="6"/>
  </r>
  <r>
    <n v="2023"/>
    <s v="2021011564602513801"/>
    <s v="6460251380"/>
    <s v="Výkrutíková Pavlína"/>
    <n v="20210113"/>
    <n v="20210115"/>
    <x v="2"/>
    <n v="3"/>
    <s v="F104;U071;R11;Z290;E876;;;;;;;;;;;"/>
    <m/>
    <s v="30"/>
    <s v="Geriatrie"/>
    <s v="89301301"/>
    <s v="3011"/>
    <n v="201"/>
    <s v="A"/>
    <s v="20-K01-03"/>
    <s v="Krátkodobá akutní psychiatrická péče nebo diagnostika pro delirium způsobené psychoaktivními látkami"/>
    <n v="25137"/>
    <n v="2828"/>
    <n v="0"/>
    <n v="0"/>
    <n v="0"/>
    <n v="0"/>
    <n v="0"/>
    <n v="160"/>
    <n v="300"/>
    <n v="34116"/>
    <s v="30"/>
    <s v="Geriatrie"/>
    <s v="89301301"/>
    <s v="3011"/>
    <n v="6"/>
    <n v="2"/>
    <n v="13"/>
    <n v="59581"/>
    <n v="110"/>
    <n v="1"/>
    <n v="1110"/>
    <n v="0.79720000000000002"/>
    <n v="0.79569999999999996"/>
    <n v="1.5E-3"/>
    <n v="0.79570001363754272"/>
    <n v="0.79570001363754272"/>
    <n v="0"/>
    <s v="1"/>
    <s v="30"/>
    <m/>
    <m/>
    <m/>
    <s v="77900"/>
    <s v="Olomoucký"/>
    <s v="Olomouc"/>
    <s v="Olomouc město"/>
    <s v="F10 - Poruchy způsobené alkoholem"/>
    <s v="F104 - Poruchy způsobené alkoholem - odvykací stav s deliriem"/>
    <m/>
    <s v="F104 - Poruchy způsobené alkoholem - odvykací stav s deliriem"/>
    <s v="6460251380"/>
    <d v="2021-01-13T00:00:00"/>
    <d v="2021-01-15T00:00:00"/>
    <n v="2021"/>
    <s v="2"/>
    <s v="1"/>
    <s v="3011"/>
    <s v="89301301"/>
    <x v="6"/>
  </r>
  <r>
    <n v="2023"/>
    <s v="2021020154550419661"/>
    <s v="5455041966"/>
    <s v="Šumberová Marie"/>
    <n v="20210116"/>
    <n v="20210201"/>
    <x v="2"/>
    <n v="17"/>
    <s v="E107;U071;Z290;J128;G632;;;;;;;;;;;"/>
    <s v="78813,21415,21225,21221,90904,21413,78989,71717"/>
    <s v="07"/>
    <s v="Klinika anesteziologie, resuscitace a intenzivní medicíny"/>
    <s v="89301073"/>
    <s v="0731"/>
    <n v="201"/>
    <s v="A"/>
    <s v="18-M01-03"/>
    <s v="Eliminační metody krve pro sepsi provedené v 1-3 dnech"/>
    <n v="448457"/>
    <n v="7445"/>
    <n v="323777"/>
    <n v="0"/>
    <n v="25290.639999999999"/>
    <n v="5415.66"/>
    <n v="0"/>
    <n v="400"/>
    <n v="1125"/>
    <n v="846239"/>
    <s v="30"/>
    <s v="Geriatrie"/>
    <s v="89301301"/>
    <s v="3011"/>
    <n v="12"/>
    <n v="4"/>
    <n v="25"/>
    <n v="169946"/>
    <n v="12246"/>
    <n v="1"/>
    <n v="40577"/>
    <n v="2.4329999999999998"/>
    <n v="2.2694999999999999"/>
    <n v="0.16350000000000001"/>
    <n v="2.4330000132322311"/>
    <n v="2.2695000171661377"/>
    <n v="0.16349999606609344"/>
    <s v="8"/>
    <s v="13"/>
    <m/>
    <s v="07,26,13"/>
    <m/>
    <s v="77200"/>
    <s v="Olomoucký"/>
    <s v="Olomouc"/>
    <s v="Olomouc město"/>
    <s v="E10 - Diabetes mellitus 1. typu"/>
    <s v="E107 - Diabetes mellitus 1. typu s mnohočetnými komplikacemi"/>
    <m/>
    <s v="E107 - Diabetes mellitus 1. typu s mnohočetnými komplikacemi"/>
    <s v="5455041966"/>
    <d v="2021-01-16T00:00:00"/>
    <d v="2021-01-21T00:00:00"/>
    <n v="2021"/>
    <s v="6"/>
    <s v="3"/>
    <s v="3011"/>
    <s v="89301301"/>
    <x v="6"/>
  </r>
  <r>
    <n v="2023"/>
    <s v="2021021160073106171"/>
    <s v="6007310617"/>
    <s v="Elischer Ivan"/>
    <n v="20210201"/>
    <n v="20210211"/>
    <x v="2"/>
    <n v="11"/>
    <s v="J128;U071;Z290;J459;L209;;;;;;;;;;;"/>
    <s v="21221,21413,21225,21415,21001"/>
    <s v="30"/>
    <s v="Geriatrie"/>
    <s v="89301301"/>
    <s v="3011"/>
    <n v="211"/>
    <s v="A"/>
    <s v="04-K02-04"/>
    <s v="Záněty plic u pacientů s CC=0-1"/>
    <n v="49489"/>
    <n v="13008"/>
    <n v="0"/>
    <n v="0"/>
    <n v="966.14"/>
    <n v="0"/>
    <n v="0"/>
    <n v="800"/>
    <n v="750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007310617"/>
    <d v="2021-02-01T00:00:00"/>
    <d v="2021-02-11T00:00:00"/>
    <n v="2021"/>
    <s v="6"/>
    <s v="1"/>
    <s v="3011"/>
    <s v="89301301"/>
    <x v="6"/>
  </r>
  <r>
    <n v="2023"/>
    <s v="2021021868571505091"/>
    <s v="6857150509"/>
    <s v="Melková Hana"/>
    <n v="20210215"/>
    <n v="20210218"/>
    <x v="2"/>
    <n v="4"/>
    <s v="E058;Z290;I10;U071;;;;;;;;;;;;"/>
    <m/>
    <s v="30"/>
    <s v="Geriatrie"/>
    <s v="89301301"/>
    <s v="3011"/>
    <n v="211"/>
    <s v="A"/>
    <s v="10-K01-02"/>
    <s v="Záněty a funkční poruchy štítné žlázy a příštítných tělísek u pacientů s CC=0-2"/>
    <n v="21458"/>
    <n v="4132"/>
    <n v="0"/>
    <n v="0"/>
    <n v="0"/>
    <n v="0"/>
    <n v="0"/>
    <n v="240"/>
    <n v="225"/>
    <n v="34961"/>
    <s v="03"/>
    <s v="III. interní klinika - nefrologická, revmatologická a endokrinologická"/>
    <s v="89301031"/>
    <s v="0312"/>
    <n v="6"/>
    <n v="2"/>
    <n v="13"/>
    <n v="47080"/>
    <n v="492"/>
    <n v="1"/>
    <n v="3289"/>
    <n v="0.63529999999999998"/>
    <n v="0.62870000000000004"/>
    <n v="6.6E-3"/>
    <n v="0.62870001792907715"/>
    <n v="0.62870001792907715"/>
    <n v="0"/>
    <s v="1"/>
    <s v="30"/>
    <m/>
    <m/>
    <m/>
    <s v="77900"/>
    <s v="Olomoucký"/>
    <s v="Olomouc"/>
    <s v="Olomouc město"/>
    <s v="E05 - Tyreotoxikóza (hypertyreóza)"/>
    <s v="E058 - Jiná tyreotoxikóza se strumou nebo bez ní"/>
    <m/>
    <s v="E058 - Jiná tyreotoxikóza se strumou nebo bez ní"/>
    <s v="6857150509"/>
    <d v="2021-02-16T00:00:00"/>
    <d v="2021-02-18T00:00:00"/>
    <n v="2021"/>
    <s v="6"/>
    <s v="1"/>
    <s v="3011"/>
    <s v="89301301"/>
    <x v="3"/>
  </r>
  <r>
    <n v="2023"/>
    <s v="2021020304506124071"/>
    <s v="450612407"/>
    <s v="Novák František"/>
    <n v="20210123"/>
    <n v="20210203"/>
    <x v="2"/>
    <n v="12"/>
    <s v="J128;U071;Z290;E785;N40;I340;;;;;;;;;;"/>
    <s v="21221,21225,21413,21415,21001"/>
    <s v="30"/>
    <s v="Geriatrie"/>
    <s v="89301301"/>
    <s v="3011"/>
    <n v="211"/>
    <s v="A"/>
    <s v="04-K02-03"/>
    <s v="Záněty plic u pacientů s CC=2-3"/>
    <n v="47283"/>
    <n v="14156"/>
    <n v="0"/>
    <n v="0"/>
    <n v="1062.4000000000001"/>
    <n v="0"/>
    <n v="0"/>
    <n v="880"/>
    <n v="825"/>
    <n v="71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450612407"/>
    <d v="2021-01-23T00:00:00"/>
    <d v="2021-02-03T00:00:00"/>
    <n v="2021"/>
    <s v="7"/>
    <s v="1"/>
    <s v="3011"/>
    <s v="89301301"/>
    <x v="6"/>
  </r>
  <r>
    <n v="2023"/>
    <s v="2021020803156054401"/>
    <s v="315605440"/>
    <s v="Navrátilová Františk"/>
    <n v="20210205"/>
    <n v="20210208"/>
    <x v="2"/>
    <n v="4"/>
    <s v="J128;A419;E86;E46;D649;U071;;;;;;;;;;"/>
    <m/>
    <s v="30"/>
    <s v="Geriatrie"/>
    <s v="89301301"/>
    <s v="3011"/>
    <n v="211"/>
    <s v="A"/>
    <s v="18-K01-05"/>
    <s v="Sepse u pacientů ve věku 18 a více let s CC=3"/>
    <n v="30393"/>
    <n v="4507"/>
    <n v="0"/>
    <n v="0"/>
    <n v="522.85"/>
    <n v="5415.66"/>
    <n v="0"/>
    <n v="240"/>
    <n v="600"/>
    <n v="92497"/>
    <s v="02"/>
    <s v="II. interní klinika gastroenterologie a geriatrie"/>
    <s v="89301026"/>
    <s v="0216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7"/>
    <s v="30"/>
    <m/>
    <m/>
    <s v="Geriatrie"/>
    <s v="78344"/>
    <s v="Olomoucký"/>
    <s v="Olomouc"/>
    <s v="Olomouc západ"/>
    <s v="J12 - Virový zánět plic (pneumonie) nezařazený jinde"/>
    <s v="J128 - Jiná virová pneumonie"/>
    <m/>
    <s v="J128 - Jiná virová pneumonie"/>
    <s v="315605440"/>
    <d v="2021-02-06T00:00:00"/>
    <d v="2021-02-08T00:00:00"/>
    <n v="2021"/>
    <s v="6"/>
    <s v="7"/>
    <s v="3011"/>
    <s v="89301301"/>
    <x v="2"/>
  </r>
  <r>
    <n v="2023"/>
    <s v="2021021104705224061"/>
    <s v="470522406"/>
    <s v="Zácha Jaroslav"/>
    <n v="20210201"/>
    <n v="20210211"/>
    <x v="2"/>
    <n v="11"/>
    <s v="D62;T455;U071;I7090;I259;E109;;;;;;;;;;"/>
    <s v="21221,21413,21415,21225,21001,15920"/>
    <s v="30"/>
    <s v="Geriatrie"/>
    <s v="89301301"/>
    <s v="3011"/>
    <n v="211"/>
    <s v="A"/>
    <s v="06-M01-03"/>
    <s v="Endoskopická dilatace trávicí trubice, zavedení stentu nebo stavění krvácení z trávicí soustavy u pacientů s CC=0-2"/>
    <n v="46030"/>
    <n v="13308"/>
    <n v="0"/>
    <n v="0"/>
    <n v="0"/>
    <n v="6663.52"/>
    <n v="5638.6"/>
    <n v="800"/>
    <n v="1050"/>
    <n v="46858"/>
    <s v="02"/>
    <s v="II. interní klinika gastroenterologie a geriatrie"/>
    <s v="89301026"/>
    <s v="0216"/>
    <n v="5"/>
    <n v="2"/>
    <n v="11"/>
    <n v="49409"/>
    <n v="12255"/>
    <n v="1"/>
    <n v="35541"/>
    <n v="0.82350000000000001"/>
    <n v="0.65980000000000005"/>
    <n v="0.16370000000000001"/>
    <n v="0.82349999248981476"/>
    <n v="0.65979999303817749"/>
    <n v="0.16369999945163727"/>
    <s v="1"/>
    <s v="30"/>
    <m/>
    <s v="26,02"/>
    <m/>
    <s v="77900"/>
    <s v="Olomoucký"/>
    <s v="Olomouc"/>
    <s v="Olomouc město"/>
    <s v="D62 - Akutní posthemoragická anemie"/>
    <m/>
    <m/>
    <s v="D62 - Akutní posthemoragická anemie"/>
    <s v="470522406"/>
    <d v="2021-02-01T00:00:00"/>
    <d v="2021-02-11T00:00:00"/>
    <n v="2021"/>
    <s v="6"/>
    <s v="1"/>
    <s v="3011"/>
    <s v="89301301"/>
    <x v="6"/>
  </r>
  <r>
    <n v="2023"/>
    <s v="2021021705210021491"/>
    <s v="521002149"/>
    <s v="Knobloch Petr"/>
    <n v="20210119"/>
    <n v="20210217"/>
    <x v="2"/>
    <n v="30"/>
    <s v="C155;Z510;Z511;U071;;;;;;;;;;;;"/>
    <s v="21413,21221,43633,21225,42520,91985,91995,21001"/>
    <s v="21"/>
    <s v="Onkologická klinika"/>
    <s v="89301211"/>
    <s v="2112"/>
    <n v="211"/>
    <s v="A"/>
    <s v="06-R01-08"/>
    <s v="Zevní radioterapie pro zhoubný novotvar trávicí soustavy v délce 1-5 ozařovacích dní u pacientů s CC=0-1"/>
    <n v="141340"/>
    <n v="34920"/>
    <n v="0"/>
    <n v="0"/>
    <n v="10354.969999999999"/>
    <n v="0"/>
    <n v="349.96"/>
    <n v="2320"/>
    <n v="2175"/>
    <n v="161875"/>
    <s v="21"/>
    <s v="Onkologická klinika"/>
    <s v="89301211"/>
    <s v="2112"/>
    <n v="7"/>
    <n v="2"/>
    <n v="15"/>
    <n v="86634"/>
    <n v="1961"/>
    <n v="1"/>
    <n v="7744"/>
    <n v="1.1831"/>
    <n v="1.1569"/>
    <n v="2.6200000000000001E-2"/>
    <n v="2.7324200347065926"/>
    <n v="2.6443400382995605"/>
    <n v="8.8079996407032013E-2"/>
    <s v="1"/>
    <s v="21"/>
    <m/>
    <s v="26,21"/>
    <s v="Geriatrie"/>
    <s v="78901"/>
    <s v="Olomoucký"/>
    <s v="Šumperk"/>
    <s v="Zábřeh"/>
    <s v="C15 - Zhoubný novotvar jícnu"/>
    <s v="C155 - ZN - dolní třetina jícnu"/>
    <m/>
    <s v="C155 - ZN - dolní třetina jícnu"/>
    <s v="521002149"/>
    <d v="2021-01-23T00:00:00"/>
    <d v="2021-02-12T00:00:00"/>
    <n v="2021"/>
    <s v="6"/>
    <s v="3"/>
    <s v="3011"/>
    <s v="89301301"/>
    <x v="35"/>
  </r>
  <r>
    <n v="2023"/>
    <s v="2021021704859140941"/>
    <s v="485914094"/>
    <s v="Eliášová Antonie"/>
    <n v="20210210"/>
    <n v="20210217"/>
    <x v="2"/>
    <n v="8"/>
    <s v="J128;U071;Z290;E118;I10;E785;;;;;;;;;;"/>
    <s v="21413,21221,21415,21225,21001"/>
    <s v="30"/>
    <s v="Geriatrie"/>
    <s v="89301301"/>
    <s v="3011"/>
    <n v="211"/>
    <s v="A"/>
    <s v="04-K02-04"/>
    <s v="Záněty plic u pacientů s CC=0-1"/>
    <n v="46183"/>
    <n v="10423"/>
    <n v="0"/>
    <n v="0"/>
    <n v="700.25"/>
    <n v="0"/>
    <n v="0"/>
    <n v="560"/>
    <n v="1575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22"/>
    <s v="Olomoucký"/>
    <s v="Olomouc"/>
    <s v="Litovelsko"/>
    <s v="J12 - Virový zánět plic (pneumonie) nezařazený jinde"/>
    <s v="J128 - Jiná virová pneumonie"/>
    <m/>
    <s v="J128 - Jiná virová pneumonie"/>
    <s v="485914094"/>
    <d v="2021-02-10T00:00:00"/>
    <d v="2021-02-17T00:00:00"/>
    <n v="2021"/>
    <s v="3"/>
    <s v="1"/>
    <s v="3011"/>
    <s v="89301301"/>
    <x v="6"/>
  </r>
  <r>
    <n v="2023"/>
    <s v="2021012003610144061"/>
    <s v="361014406"/>
    <s v="Dobrý Zdeněk"/>
    <n v="20210115"/>
    <n v="20210120"/>
    <x v="2"/>
    <n v="6"/>
    <s v="J128;U071;Z290;I10;;;;;;;;;;;;"/>
    <s v="21413,21415,21001,21225"/>
    <s v="07"/>
    <s v="Klinika anesteziologie, resuscitace a intenzivní medicíny"/>
    <s v="89301073"/>
    <s v="0731"/>
    <n v="205"/>
    <s v="A"/>
    <s v="18-K01-04"/>
    <s v="Sepse u pacientů ve věku 18 a více let s CC=4"/>
    <n v="49591"/>
    <n v="5656"/>
    <n v="11917"/>
    <n v="0"/>
    <n v="1071.51"/>
    <n v="0"/>
    <n v="0"/>
    <n v="320"/>
    <n v="600"/>
    <n v="139763"/>
    <s v="30"/>
    <s v="Geriatrie"/>
    <s v="89301301"/>
    <s v="3011"/>
    <n v="16"/>
    <n v="5"/>
    <n v="30"/>
    <n v="200390"/>
    <n v="17648"/>
    <n v="1"/>
    <n v="66134"/>
    <n v="2.9117000000000002"/>
    <n v="2.6760000000000002"/>
    <n v="0.23569999999999999"/>
    <n v="2.911700114607811"/>
    <n v="2.6760001182556152"/>
    <n v="0.23569999635219574"/>
    <s v="8"/>
    <s v="07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361014406"/>
    <d v="2021-01-15T00:00:00"/>
    <d v="2021-01-19T00:00:00"/>
    <n v="2021"/>
    <s v="3"/>
    <s v="3"/>
    <s v="3011"/>
    <s v="89301301"/>
    <x v="6"/>
  </r>
  <r>
    <n v="2023"/>
    <s v="2021010703410184441"/>
    <s v="341018444"/>
    <s v="Skoupil František"/>
    <n v="20201221"/>
    <n v="20210107"/>
    <x v="2"/>
    <n v="18"/>
    <s v="J128;U071;Z290;I500;I482;;;;;;;;;;;"/>
    <s v="21415,21225,21221,21413,21001"/>
    <s v="30"/>
    <s v="Geriatrie"/>
    <s v="89301301"/>
    <s v="3011"/>
    <n v="205"/>
    <s v="A"/>
    <s v="04-K02-03"/>
    <s v="Záněty plic u pacientů s CC=2-3"/>
    <n v="70241"/>
    <n v="22127"/>
    <n v="0"/>
    <n v="0"/>
    <n v="7833.6"/>
    <n v="0"/>
    <n v="0"/>
    <n v="1360"/>
    <n v="2550"/>
    <n v="74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1018444"/>
    <d v="2020-12-21T00:00:00"/>
    <d v="2021-01-07T00:00:00"/>
    <n v="2021"/>
    <s v="2"/>
    <s v="4"/>
    <s v="3011"/>
    <s v="89301301"/>
    <x v="6"/>
  </r>
  <r>
    <n v="2023"/>
    <s v="2021010505359021651"/>
    <s v="535902165"/>
    <s v="Lukešová Anna"/>
    <n v="20201227"/>
    <n v="20210105"/>
    <x v="2"/>
    <n v="10"/>
    <s v="J128;U071;Z290;F209;;;;;;;;;;;;"/>
    <s v="21215"/>
    <s v="30"/>
    <s v="Geriatrie"/>
    <s v="89301301"/>
    <s v="3011"/>
    <n v="205"/>
    <s v="A"/>
    <s v="04-K02-04"/>
    <s v="Záněty plic u pacientů s CC=0-1"/>
    <n v="29160"/>
    <n v="12535"/>
    <n v="0"/>
    <n v="0"/>
    <n v="677.81"/>
    <n v="0"/>
    <n v="0"/>
    <n v="720"/>
    <n v="1350"/>
    <n v="47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2"/>
    <s v="30"/>
    <m/>
    <s v="26"/>
    <m/>
    <s v="78322"/>
    <s v="Olomoucký"/>
    <s v="Olomouc"/>
    <s v="Litovelsko"/>
    <s v="J12 - Virový zánět plic (pneumonie) nezařazený jinde"/>
    <s v="J128 - Jiná virová pneumonie"/>
    <m/>
    <s v="J128 - Jiná virová pneumonie"/>
    <s v="535902165"/>
    <d v="2020-12-27T00:00:00"/>
    <d v="2021-01-05T00:00:00"/>
    <n v="2021"/>
    <s v="2"/>
    <s v="2"/>
    <s v="3011"/>
    <s v="89301301"/>
    <x v="6"/>
  </r>
  <r>
    <n v="2023"/>
    <s v="2021010503460184091"/>
    <s v="346018409"/>
    <s v="Košťálková Zdenka"/>
    <n v="20210102"/>
    <n v="20210105"/>
    <x v="2"/>
    <n v="4"/>
    <s v="J068;U071;Z290;I10;E118;;;;;;;;;;;"/>
    <s v="21413,21221,21001,21225"/>
    <s v="30"/>
    <s v="Geriatrie"/>
    <s v="89301301"/>
    <s v="3011"/>
    <n v="205"/>
    <s v="A"/>
    <s v="03-K02-02"/>
    <s v="Záněty horních cest dýchacích a hrtanu u pacientů ve věku 65 a více let nebo s CC=1-2"/>
    <n v="33381"/>
    <n v="4242"/>
    <n v="0"/>
    <n v="0"/>
    <n v="0"/>
    <n v="0"/>
    <n v="0"/>
    <n v="240"/>
    <n v="450"/>
    <n v="3236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5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46018409"/>
    <d v="2021-01-02T00:00:00"/>
    <d v="2021-01-05T00:00:00"/>
    <n v="2021"/>
    <s v="3"/>
    <s v="5"/>
    <s v="3011"/>
    <s v="89301301"/>
    <x v="6"/>
  </r>
  <r>
    <n v="2023"/>
    <s v="2021011503859214401"/>
    <s v="385921440"/>
    <s v="Chytilová Anna"/>
    <n v="20210108"/>
    <n v="20210115"/>
    <x v="2"/>
    <n v="8"/>
    <s v="I10;U071;N309;F001;Z290;G301;;;;;;;;;;"/>
    <s v="21225,21415,21221,21413,21001"/>
    <s v="30"/>
    <s v="Geriatrie"/>
    <s v="89301301"/>
    <s v="3011"/>
    <n v="205"/>
    <s v="A"/>
    <s v="05-K14-02"/>
    <s v="Hypertenze v CVSP u pacientů s CC=1-4"/>
    <n v="24955"/>
    <n v="10423"/>
    <n v="0"/>
    <n v="0"/>
    <n v="0"/>
    <n v="0"/>
    <n v="0"/>
    <n v="560"/>
    <n v="1575"/>
    <n v="47946"/>
    <s v="30"/>
    <s v="Geriatrie"/>
    <s v="89301301"/>
    <s v="3011"/>
    <n v="9"/>
    <n v="3"/>
    <n v="18"/>
    <n v="68167"/>
    <n v="811"/>
    <n v="1"/>
    <n v="4553"/>
    <n v="0.92110000000000003"/>
    <n v="0.9103"/>
    <n v="1.0800000000000001E-2"/>
    <n v="0.91030001640319824"/>
    <n v="0.91030001640319824"/>
    <n v="0"/>
    <s v="2"/>
    <s v="30"/>
    <m/>
    <s v="26"/>
    <m/>
    <s v="78322"/>
    <s v="Olomoucký"/>
    <s v="Olomouc"/>
    <s v="Litovelsko"/>
    <s v="I10 - Esenciální (primární) hypertenze"/>
    <m/>
    <m/>
    <s v="I10 - Esenciální (primární) hypertenze"/>
    <s v="385921440"/>
    <d v="2021-01-08T00:00:00"/>
    <d v="2021-01-15T00:00:00"/>
    <n v="2021"/>
    <s v="2"/>
    <s v="2"/>
    <s v="3011"/>
    <s v="89301301"/>
    <x v="6"/>
  </r>
  <r>
    <n v="2023"/>
    <s v="2021020104905260291"/>
    <s v="490526029"/>
    <s v="Mikuláš Oldřich"/>
    <n v="20210115"/>
    <n v="20210201"/>
    <x v="2"/>
    <n v="18"/>
    <s v="K250;J188;U6975;I119;I489;;;;;;;;;;;"/>
    <s v="21221,21225,21717,21415,35022,21001"/>
    <s v="02"/>
    <s v="II. interní klinika gastroenterologie a geriatrie"/>
    <s v="89301026"/>
    <s v="0216"/>
    <n v="205"/>
    <s v="A"/>
    <s v="06-K04-01"/>
    <s v="Peptický vřed a zánět žaludku u pacientů s CC=4"/>
    <n v="86553"/>
    <n v="17840"/>
    <n v="17688"/>
    <n v="0"/>
    <n v="1430.44"/>
    <n v="0"/>
    <n v="0"/>
    <n v="1120"/>
    <n v="2025"/>
    <n v="108346"/>
    <s v="30"/>
    <s v="Geriatrie"/>
    <s v="89301301"/>
    <s v="3011"/>
    <n v="15"/>
    <n v="5"/>
    <n v="28"/>
    <n v="175695"/>
    <n v="17194"/>
    <n v="1"/>
    <n v="45655"/>
    <n v="2.5758999999999999"/>
    <n v="2.3462999999999998"/>
    <n v="0.2296"/>
    <n v="2.5758998841047287"/>
    <n v="2.3462998867034912"/>
    <n v="0.22959999740123749"/>
    <s v="1"/>
    <s v="30"/>
    <m/>
    <s v="26,18"/>
    <m/>
    <s v="77200"/>
    <s v="Olomoucký"/>
    <s v="Olomouc"/>
    <s v="Olomouc město"/>
    <s v="K25 - Žaludeční vřed [ulcus ventriculi]"/>
    <s v="K250 - Žaludeční vřed akutní s krvácením"/>
    <m/>
    <s v="K250 - Žaludeční vřed akutní s krvácením"/>
    <s v="490526029"/>
    <d v="2021-01-15T00:00:00"/>
    <d v="2021-01-16T00:00:00"/>
    <n v="2021"/>
    <s v="2"/>
    <s v="3"/>
    <s v="3011"/>
    <s v="89301301"/>
    <x v="6"/>
  </r>
  <r>
    <n v="2023"/>
    <s v="2021010803110094151"/>
    <s v="311009415"/>
    <s v="Schlauch Vladimir"/>
    <n v="20210105"/>
    <n v="20210108"/>
    <x v="2"/>
    <n v="4"/>
    <s v="J128;U071;Z290;E86;I672;E119;;;;;;;;;;"/>
    <s v="21415,21225,21413,21001"/>
    <s v="30"/>
    <s v="Geriatrie"/>
    <s v="89301301"/>
    <s v="3011"/>
    <n v="205"/>
    <s v="A"/>
    <s v="04-K02-04"/>
    <s v="Záněty plic u pacientů s CC=0-1"/>
    <n v="34109"/>
    <n v="4467"/>
    <n v="0"/>
    <n v="0"/>
    <n v="764.32"/>
    <n v="0"/>
    <n v="0"/>
    <n v="240"/>
    <n v="67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1009415"/>
    <d v="2021-01-05T00:00:00"/>
    <d v="2021-01-08T00:00:00"/>
    <n v="2021"/>
    <s v="3"/>
    <s v="5"/>
    <s v="3011"/>
    <s v="89301301"/>
    <x v="6"/>
  </r>
  <r>
    <n v="2023"/>
    <s v="2021010961100419601"/>
    <s v="6110041960"/>
    <s v="Duraj Josef"/>
    <n v="20210102"/>
    <n v="20210109"/>
    <x v="2"/>
    <n v="8"/>
    <s v="J128;U071;Z290;I119;E118;E785;;;;;;;;;;"/>
    <s v="21415,21221,21413,21225,21001"/>
    <s v="30"/>
    <s v="Geriatrie"/>
    <s v="89301301"/>
    <s v="3011"/>
    <n v="205"/>
    <s v="A"/>
    <s v="04-K02-04"/>
    <s v="Záněty plic u pacientů s CC=0-1"/>
    <n v="36033"/>
    <n v="9373"/>
    <n v="0"/>
    <n v="0"/>
    <n v="817.14"/>
    <n v="0"/>
    <n v="0"/>
    <n v="560"/>
    <n v="52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110041960"/>
    <d v="2021-01-02T00:00:00"/>
    <d v="2021-01-09T00:00:00"/>
    <n v="2021"/>
    <s v="3"/>
    <s v="5"/>
    <s v="3011"/>
    <s v="89301301"/>
    <x v="6"/>
  </r>
  <r>
    <n v="2023"/>
    <s v="2021011304303124131"/>
    <s v="430312413"/>
    <s v="Seifert Antonín"/>
    <n v="20201231"/>
    <n v="20210113"/>
    <x v="2"/>
    <n v="14"/>
    <s v="J068;U071;Z290;I480;I10;E789;;;;;;;;;;"/>
    <s v="21413,21415,21225,21221,21001"/>
    <s v="30"/>
    <s v="Geriatrie"/>
    <s v="89301301"/>
    <s v="3011"/>
    <n v="205"/>
    <s v="A"/>
    <s v="03-K02-02"/>
    <s v="Záněty horních cest dýchacích a hrtanu u pacientů ve věku 65 a více let nebo s CC=1-2"/>
    <n v="46373"/>
    <n v="17427"/>
    <n v="0"/>
    <n v="0"/>
    <n v="170.45"/>
    <n v="0"/>
    <n v="0"/>
    <n v="1040"/>
    <n v="1950"/>
    <n v="38753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70069999806582928"/>
    <n v="0.69179999828338623"/>
    <n v="8.8999997824430466E-3"/>
    <s v="1"/>
    <s v="30"/>
    <m/>
    <s v="26"/>
    <m/>
    <s v="78985"/>
    <s v="Olomoucký"/>
    <s v="Šumperk"/>
    <s v="Mohelnick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30312413"/>
    <d v="2020-12-31T00:00:00"/>
    <d v="2021-01-13T00:00:00"/>
    <n v="2021"/>
    <s v="2"/>
    <s v="1"/>
    <s v="3011"/>
    <s v="89301301"/>
    <x v="6"/>
  </r>
  <r>
    <n v="2023"/>
    <s v="2021011374042253121"/>
    <s v="7404225312"/>
    <s v="Lehnert Jiří"/>
    <n v="20210105"/>
    <n v="20210113"/>
    <x v="2"/>
    <n v="9"/>
    <s v="J068;U071;Z290;N309;;;;;;;;;;;;"/>
    <s v="21415,21221,21225,21413"/>
    <s v="30"/>
    <s v="Geriatrie"/>
    <s v="89301301"/>
    <s v="3011"/>
    <n v="205"/>
    <s v="A"/>
    <s v="03-K02-02"/>
    <s v="Záněty horních cest dýchacích a hrtanu u pacientů ve věku 65 a více let nebo s CC=1-2"/>
    <n v="36859"/>
    <n v="11312"/>
    <n v="0"/>
    <n v="0"/>
    <n v="612.85"/>
    <n v="0"/>
    <n v="0"/>
    <n v="640"/>
    <n v="1200"/>
    <n v="3236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s v="26"/>
    <m/>
    <s v="78316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7404225312"/>
    <d v="2021-01-05T00:00:00"/>
    <d v="2021-01-13T00:00:00"/>
    <n v="2021"/>
    <s v="2"/>
    <s v="5"/>
    <s v="3011"/>
    <s v="89301301"/>
    <x v="6"/>
  </r>
  <r>
    <n v="2023"/>
    <s v="2021010566520500751"/>
    <s v="6652050075"/>
    <s v="Molnárová Lenka"/>
    <n v="20201226"/>
    <n v="20210105"/>
    <x v="2"/>
    <n v="11"/>
    <s v="J128;U071;G473;I10;Z290;;;;;;;;;;;"/>
    <m/>
    <s v="30"/>
    <s v="Geriatrie"/>
    <s v="89301301"/>
    <s v="3011"/>
    <n v="205"/>
    <s v="A"/>
    <s v="04-K02-04"/>
    <s v="Záněty plic u pacientů s CC=0-1"/>
    <n v="35922"/>
    <n v="13008"/>
    <n v="0"/>
    <n v="0"/>
    <n v="530.46"/>
    <n v="0"/>
    <n v="0"/>
    <n v="800"/>
    <n v="75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8346"/>
    <s v="Olomoucký"/>
    <s v="Olomouc"/>
    <s v="Olomouc západ"/>
    <s v="J12 - Virový zánět plic (pneumonie) nezařazený jinde"/>
    <s v="J128 - Jiná virová pneumonie"/>
    <m/>
    <s v="J128 - Jiná virová pneumonie"/>
    <s v="6652050075"/>
    <d v="2020-12-26T00:00:00"/>
    <d v="2021-01-05T00:00:00"/>
    <n v="2021"/>
    <s v="2"/>
    <s v="1"/>
    <s v="3011"/>
    <s v="89301301"/>
    <x v="6"/>
  </r>
  <r>
    <n v="2023"/>
    <s v="2021011304654074861"/>
    <s v="465407486"/>
    <s v="Vychodilová Alena"/>
    <n v="20210109"/>
    <n v="20210113"/>
    <x v="2"/>
    <n v="5"/>
    <s v="E86;N179;U071;Z932;K500;Z290;;;;;;;;;;"/>
    <m/>
    <s v="03"/>
    <s v="III. interní klinika - nefrologická, revmatologická a endokrinologická"/>
    <s v="89301031"/>
    <s v="0311"/>
    <n v="205"/>
    <s v="A"/>
    <s v="99-K01-00"/>
    <s v="Nepřípustná hlavní diagnóza"/>
    <n v="16887"/>
    <n v="5541"/>
    <n v="0"/>
    <n v="0"/>
    <n v="56.54"/>
    <n v="0"/>
    <n v="0"/>
    <n v="320"/>
    <n v="450"/>
    <n v="45397"/>
    <s v="03"/>
    <s v="III. interní klinika - nefrologická, revmatologická a endokrinologická"/>
    <s v="89301031"/>
    <s v="0311"/>
    <n v="1"/>
    <n v="1"/>
    <n v="999999999"/>
    <n v="9493"/>
    <n v="1"/>
    <n v="1"/>
    <n v="999999999"/>
    <n v="0.1268"/>
    <n v="0.1268"/>
    <n v="0"/>
    <n v="0.12680000066757202"/>
    <n v="0.12680000066757202"/>
    <n v="0"/>
    <s v="4"/>
    <s v="03"/>
    <m/>
    <m/>
    <m/>
    <s v="78322"/>
    <s v="Olomoucký"/>
    <s v="Olomouc"/>
    <s v="Litovelsko"/>
    <s v="E86 - Snížení objemu plazmy nebo extracelulární tekutiny"/>
    <m/>
    <m/>
    <s v="E86 - Snížení objemu plazmy nebo extracelulární tekutiny"/>
    <s v="465407486"/>
    <d v="2021-01-10T00:00:00"/>
    <d v="2021-01-11T00:00:00"/>
    <n v="2021"/>
    <s v="6"/>
    <s v="3"/>
    <s v="3011"/>
    <s v="89301301"/>
    <x v="5"/>
  </r>
  <r>
    <n v="2023"/>
    <s v="2021010804052284051"/>
    <s v="405228405"/>
    <s v="Steckerová Edita"/>
    <n v="20210102"/>
    <n v="20210108"/>
    <x v="2"/>
    <n v="7"/>
    <s v="J128;U071;Z290;I481;;;;;;;;;;;;"/>
    <s v="21413,21415,21225,21001,21221"/>
    <s v="30"/>
    <s v="Geriatrie"/>
    <s v="89301301"/>
    <s v="3011"/>
    <n v="205"/>
    <s v="A"/>
    <s v="04-K02-03"/>
    <s v="Záněty plic u pacientů s CC=2-3"/>
    <n v="34117"/>
    <n v="8934"/>
    <n v="0"/>
    <n v="0"/>
    <n v="352.85"/>
    <n v="0"/>
    <n v="0"/>
    <n v="480"/>
    <n v="135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405228405"/>
    <d v="2021-01-02T00:00:00"/>
    <d v="2021-01-08T00:00:00"/>
    <n v="2021"/>
    <s v="1"/>
    <s v="5"/>
    <s v="3011"/>
    <s v="89301301"/>
    <x v="6"/>
  </r>
  <r>
    <n v="2023"/>
    <s v="2021010505360201991"/>
    <s v="536020199"/>
    <s v="Šenková Miroslava"/>
    <n v="20201222"/>
    <n v="20210105"/>
    <x v="2"/>
    <n v="15"/>
    <s v="J068;U071;N189;I119;Z290;;;;;;;;;;;"/>
    <s v="21215"/>
    <s v="30"/>
    <s v="Geriatrie"/>
    <s v="89301301"/>
    <s v="3011"/>
    <n v="205"/>
    <s v="A"/>
    <s v="03-K02-02"/>
    <s v="Záněty horních cest dýchacích a hrtanu u pacientů ve věku 65 a více let nebo s CC=1-2"/>
    <n v="54620"/>
    <n v="17600"/>
    <n v="0"/>
    <n v="0"/>
    <n v="589.4"/>
    <n v="0"/>
    <n v="2377.65"/>
    <n v="1120"/>
    <n v="1050"/>
    <n v="42530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76515002734959126"/>
    <n v="0.74945002794265747"/>
    <n v="1.5699999406933784E-2"/>
    <s v="1"/>
    <s v="30"/>
    <m/>
    <s v="26"/>
    <m/>
    <s v="78391"/>
    <s v="Olomoucký"/>
    <s v="Olomouc"/>
    <s v="Uničovsk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36020199"/>
    <d v="2020-12-22T00:00:00"/>
    <d v="2021-01-05T00:00:00"/>
    <n v="2021"/>
    <s v="3"/>
    <s v="1"/>
    <s v="3011"/>
    <s v="89301301"/>
    <x v="6"/>
  </r>
  <r>
    <n v="2023"/>
    <s v="2021020504401134391"/>
    <s v="440113439"/>
    <s v="Ženožička Josef"/>
    <n v="20210115"/>
    <n v="20210205"/>
    <x v="2"/>
    <n v="22"/>
    <s v="J128;U071;I480;E117;I10;;;;;;;;;;;"/>
    <s v="21225,21415,21717,21221,21413,90902,21001,90903"/>
    <s v="05"/>
    <s v="II. chirurgická klinika - cévně-transplantační"/>
    <s v="89301051"/>
    <s v="0511"/>
    <n v="205"/>
    <s v="A"/>
    <s v="04-K02-04"/>
    <s v="Záněty plic u pacientů s CC=0-1"/>
    <n v="289342"/>
    <n v="12720"/>
    <n v="179667"/>
    <n v="0"/>
    <n v="13747.77"/>
    <n v="0"/>
    <n v="0"/>
    <n v="1320"/>
    <n v="900"/>
    <n v="389733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3652900159358978"/>
    <n v="1.2218300104141235"/>
    <n v="0.14346000552177429"/>
    <s v="1"/>
    <s v="30"/>
    <m/>
    <s v="26,07,05"/>
    <m/>
    <s v="78324"/>
    <s v="Olomoucký"/>
    <s v="Olomouc"/>
    <s v="Litovelsko"/>
    <s v="J12 - Virový zánět plic (pneumonie) nezařazený jinde"/>
    <s v="J128 - Jiná virová pneumonie"/>
    <m/>
    <s v="J128 - Jiná virová pneumonie"/>
    <s v="440113439"/>
    <d v="2021-01-15T00:00:00"/>
    <d v="2021-01-18T00:00:00"/>
    <n v="2021"/>
    <s v="2"/>
    <s v="3"/>
    <s v="3011"/>
    <s v="89301301"/>
    <x v="6"/>
  </r>
  <r>
    <n v="2023"/>
    <s v="2021011803161124041"/>
    <s v="316112404"/>
    <s v="Lysá Zdenka"/>
    <n v="20210115"/>
    <n v="20210118"/>
    <x v="2"/>
    <n v="4"/>
    <s v="J128;U071;Z290;I10;E119;I480;;;;;;;;;;"/>
    <m/>
    <s v="30"/>
    <s v="Geriatrie"/>
    <s v="89301301"/>
    <s v="3011"/>
    <n v="205"/>
    <s v="A"/>
    <s v="04-K02-03"/>
    <s v="Záněty plic u pacientů s CC=2-3"/>
    <n v="24971"/>
    <n v="4242"/>
    <n v="0"/>
    <n v="0"/>
    <n v="326.86"/>
    <n v="0"/>
    <n v="0"/>
    <n v="240"/>
    <n v="45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6112404"/>
    <d v="2021-01-15T00:00:00"/>
    <d v="2021-01-18T00:00:00"/>
    <n v="2021"/>
    <s v="3"/>
    <s v="5"/>
    <s v="3011"/>
    <s v="89301301"/>
    <x v="6"/>
  </r>
  <r>
    <n v="2023"/>
    <s v="2021011163092515531"/>
    <s v="6309251553"/>
    <s v="Lízal Vladimír"/>
    <n v="20210103"/>
    <n v="20210111"/>
    <x v="2"/>
    <n v="9"/>
    <s v="J128;U071;Z290;;;;;;;;;;;;;"/>
    <s v="21221,21413,21415,21225,21001"/>
    <s v="30"/>
    <s v="Geriatrie"/>
    <s v="89301301"/>
    <s v="3011"/>
    <n v="205"/>
    <s v="A"/>
    <s v="04-K02-04"/>
    <s v="Záněty plic u pacientů s CC=0-1"/>
    <n v="45835"/>
    <n v="10712"/>
    <n v="0"/>
    <n v="0"/>
    <n v="946.73"/>
    <n v="0"/>
    <n v="0"/>
    <n v="640"/>
    <n v="60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9817"/>
    <s v="Olomoucký"/>
    <s v="Prostějov"/>
    <s v="Prostějov a okolí"/>
    <s v="J12 - Virový zánět plic (pneumonie) nezařazený jinde"/>
    <s v="J128 - Jiná virová pneumonie"/>
    <m/>
    <s v="J128 - Jiná virová pneumonie"/>
    <s v="6309251553"/>
    <d v="2021-01-03T00:00:00"/>
    <d v="2021-01-11T00:00:00"/>
    <n v="2021"/>
    <s v="6"/>
    <s v="1"/>
    <s v="3011"/>
    <s v="89301301"/>
    <x v="6"/>
  </r>
  <r>
    <n v="2023"/>
    <s v="2021011377080150841"/>
    <s v="7708015084"/>
    <s v="Mlčoch František"/>
    <n v="20210108"/>
    <n v="20210113"/>
    <x v="2"/>
    <n v="6"/>
    <s v="J068;U071;Z290;E039;;;;;;;;;;;;"/>
    <s v="21225,21415,21413,21001"/>
    <s v="30"/>
    <s v="Geriatrie"/>
    <s v="89301301"/>
    <s v="3011"/>
    <n v="205"/>
    <s v="A"/>
    <s v="03-K02-02"/>
    <s v="Záněty horních cest dýchacích a hrtanu u pacientů ve věku 65 a více let nebo s CC=1-2"/>
    <n v="31703"/>
    <n v="6695"/>
    <n v="0"/>
    <n v="0"/>
    <n v="571.99"/>
    <n v="0"/>
    <n v="0"/>
    <n v="400"/>
    <n v="375"/>
    <n v="3236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1"/>
    <s v="30"/>
    <m/>
    <s v="26"/>
    <m/>
    <s v="78346"/>
    <s v="Olomoucký"/>
    <s v="Olomouc"/>
    <s v="Olomouc západ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7708015084"/>
    <d v="2021-01-08T00:00:00"/>
    <d v="2021-01-13T00:00:00"/>
    <n v="2021"/>
    <s v="6"/>
    <s v="1"/>
    <s v="3011"/>
    <s v="89301301"/>
    <x v="6"/>
  </r>
  <r>
    <n v="2023"/>
    <s v="2021012976511844641"/>
    <s v="7651184464"/>
    <s v="Hofmanová Květa"/>
    <n v="20210101"/>
    <n v="20210129"/>
    <x v="2"/>
    <n v="29"/>
    <s v="J128;J459;U071;Z290;;;;;;;;;;;;"/>
    <s v="21221,21413,21415,90904,35520,21225,71717,78989,21022"/>
    <s v="16"/>
    <s v="Klinika plicních nemocí a tuberkulózy"/>
    <s v="89301161"/>
    <s v="1611"/>
    <n v="205"/>
    <s v="A"/>
    <s v="04-K02-03"/>
    <s v="Záněty plic u pacientů s CC=2-3"/>
    <n v="579341"/>
    <n v="12075"/>
    <n v="442574"/>
    <n v="0"/>
    <n v="51972.76"/>
    <n v="0"/>
    <n v="0"/>
    <n v="680"/>
    <n v="1275"/>
    <n v="726529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7357800155878067"/>
    <n v="1.6827700138092041"/>
    <n v="5.30100017786026E-2"/>
    <s v="3"/>
    <s v="30"/>
    <m/>
    <s v="26,07,39,13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651184464"/>
    <d v="2021-01-01T00:00:00"/>
    <d v="2021-01-02T00:00:00"/>
    <n v="2021"/>
    <s v="3"/>
    <s v="3"/>
    <s v="3011"/>
    <s v="89301301"/>
    <x v="6"/>
  </r>
  <r>
    <n v="2023"/>
    <s v="2021010403508304101"/>
    <s v="350830410"/>
    <s v="Spurný Zdeněk"/>
    <n v="20201226"/>
    <n v="20210104"/>
    <x v="2"/>
    <n v="10"/>
    <s v="J128;U071;Z290;I119;G20;;;;;;;;;;;"/>
    <s v="21413,21221,21415,21225,21001"/>
    <s v="30"/>
    <s v="Geriatrie"/>
    <s v="89301301"/>
    <s v="3011"/>
    <n v="205"/>
    <s v="A"/>
    <s v="04-K02-03"/>
    <s v="Záněty plic u pacientů s CC=2-3"/>
    <n v="39307"/>
    <n v="13210"/>
    <n v="0"/>
    <n v="0"/>
    <n v="766.22"/>
    <n v="0"/>
    <n v="0"/>
    <n v="720"/>
    <n v="2025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350830410"/>
    <d v="2020-12-26T00:00:00"/>
    <d v="2021-01-04T00:00:00"/>
    <n v="2021"/>
    <s v="2"/>
    <s v="1"/>
    <s v="3011"/>
    <s v="89301301"/>
    <x v="6"/>
  </r>
  <r>
    <n v="2023"/>
    <s v="2021010503059014241"/>
    <s v="305901424"/>
    <s v="Maňásková Blaženka"/>
    <n v="20201224"/>
    <n v="20210105"/>
    <x v="2"/>
    <n v="13"/>
    <s v="J128;U071;Z290;F019;;;;;;;;;;;;"/>
    <s v="21221,21225,21415,21413,21001"/>
    <s v="30"/>
    <s v="Geriatrie"/>
    <s v="89301301"/>
    <s v="3011"/>
    <n v="207"/>
    <s v="A"/>
    <s v="04-K02-03"/>
    <s v="Záněty plic u pacientů s CC=2-3"/>
    <n v="33945"/>
    <n v="17104"/>
    <n v="0"/>
    <n v="0"/>
    <n v="0"/>
    <n v="0"/>
    <n v="2377.65"/>
    <n v="960"/>
    <n v="2700"/>
    <n v="7253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01"/>
    <s v="Olomoucký"/>
    <s v="Olomouc"/>
    <s v="Olomouc město"/>
    <s v="J12 - Virový zánět plic (pneumonie) nezařazený jinde"/>
    <s v="J128 - Jiná virová pneumonie"/>
    <m/>
    <s v="J128 - Jiná virová pneumonie"/>
    <s v="305901424"/>
    <d v="2020-12-24T00:00:00"/>
    <d v="2021-01-05T00:00:00"/>
    <n v="2021"/>
    <s v="1"/>
    <s v="1"/>
    <s v="3011"/>
    <s v="89301301"/>
    <x v="6"/>
  </r>
  <r>
    <n v="2023"/>
    <s v="2021011204852144231"/>
    <s v="485214423"/>
    <s v="Bartoňová Ivanka"/>
    <n v="20210106"/>
    <n v="20210112"/>
    <x v="2"/>
    <n v="7"/>
    <s v="J128;A085;E784;I10;U071;;;;;;;;;;;"/>
    <m/>
    <s v="30"/>
    <s v="Geriatrie"/>
    <s v="89301301"/>
    <s v="3011"/>
    <n v="211"/>
    <s v="A"/>
    <s v="04-K02-04"/>
    <s v="Záněty plic u pacientů s CC=0-1"/>
    <n v="27496"/>
    <n v="8034"/>
    <n v="0"/>
    <n v="0"/>
    <n v="170.45"/>
    <n v="0"/>
    <n v="0"/>
    <n v="480"/>
    <n v="450"/>
    <n v="45642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2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85214423"/>
    <d v="2021-01-06T00:00:00"/>
    <d v="2021-01-12T00:00:00"/>
    <n v="2021"/>
    <s v="6"/>
    <s v="1"/>
    <s v="3011"/>
    <s v="89301301"/>
    <x v="6"/>
  </r>
  <r>
    <n v="2023"/>
    <s v="2021011355582418541"/>
    <s v="5558241854"/>
    <s v="Ferenčíková Eva"/>
    <n v="20210103"/>
    <n v="20210113"/>
    <x v="2"/>
    <n v="11"/>
    <s v="J180;M5445;E876;I10;;;;;;;;;;;;"/>
    <s v="21225,21221,21717,21413,21001,21415"/>
    <s v="30"/>
    <s v="Geriatrie"/>
    <s v="89301301"/>
    <s v="3011"/>
    <n v="211"/>
    <s v="A"/>
    <s v="03-K02-01"/>
    <s v="Záněty horních cest dýchacích a hrtanu s CC=3-4"/>
    <n v="47644"/>
    <n v="13864"/>
    <n v="0"/>
    <n v="0"/>
    <n v="0"/>
    <n v="0"/>
    <n v="0"/>
    <n v="800"/>
    <n v="2175"/>
    <n v="49400"/>
    <s v="02"/>
    <s v="II. interní klinika gastroenterologie a geriatrie"/>
    <s v="89301021"/>
    <s v="0213"/>
    <n v="8"/>
    <n v="3"/>
    <n v="15"/>
    <n v="88013"/>
    <n v="2625"/>
    <n v="1"/>
    <n v="11716"/>
    <n v="1.2103999999999999"/>
    <n v="1.1753"/>
    <n v="3.5099999999999999E-2"/>
    <n v="1.1753000020980835"/>
    <n v="1.1753000020980835"/>
    <n v="0"/>
    <s v="5"/>
    <s v="30"/>
    <m/>
    <s v="26"/>
    <m/>
    <s v="77900"/>
    <s v="Olomoucký"/>
    <s v="Olomouc"/>
    <s v="Olomouc město"/>
    <s v="J18 - Pneumonie, původce NS"/>
    <s v="J180 - Bronchopneumonie NS"/>
    <m/>
    <s v="J180 - Bronchopneumonie NS"/>
    <s v="5558241854"/>
    <d v="2021-01-12T00:00:00"/>
    <d v="2021-01-13T00:00:00"/>
    <n v="2021"/>
    <s v="6"/>
    <s v="5"/>
    <s v="3011"/>
    <s v="89301301"/>
    <x v="11"/>
  </r>
  <r>
    <n v="2023"/>
    <s v="2021011505156252011"/>
    <s v="515625201"/>
    <s v="Dziková Hana"/>
    <n v="20210107"/>
    <n v="20210115"/>
    <x v="2"/>
    <n v="9"/>
    <s v="J128;U071;I10;E782;Z290;E114;;;;;;;;;;"/>
    <s v="21413,21415,21225,21215,21001"/>
    <s v="30"/>
    <s v="Geriatrie"/>
    <s v="89301301"/>
    <s v="3011"/>
    <n v="211"/>
    <s v="A"/>
    <s v="04-K02-04"/>
    <s v="Záněty plic u pacientů s CC=0-1"/>
    <n v="44636"/>
    <n v="10712"/>
    <n v="0"/>
    <n v="0"/>
    <n v="1028.44"/>
    <n v="0"/>
    <n v="0"/>
    <n v="640"/>
    <n v="600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15625201"/>
    <d v="2021-01-07T00:00:00"/>
    <d v="2021-01-15T00:00:00"/>
    <n v="2021"/>
    <s v="3"/>
    <s v="1"/>
    <s v="3011"/>
    <s v="89301301"/>
    <x v="6"/>
  </r>
  <r>
    <n v="2023"/>
    <s v="2021011555572706861"/>
    <s v="5557270686"/>
    <s v="Bundilová Ivana"/>
    <n v="20210108"/>
    <n v="20210115"/>
    <x v="2"/>
    <n v="8"/>
    <s v="J158;U071;N300;I10;;;;;;;;;;;;"/>
    <s v="21413,21221,21415,21225,21001"/>
    <s v="30"/>
    <s v="Geriatrie"/>
    <s v="89301301"/>
    <s v="3011"/>
    <n v="211"/>
    <s v="A"/>
    <s v="04-K02-04"/>
    <s v="Záněty plic u pacientů s CC=0-1"/>
    <n v="39666"/>
    <n v="9373"/>
    <n v="0"/>
    <n v="0"/>
    <n v="898.85"/>
    <n v="1229.8"/>
    <n v="0"/>
    <n v="560"/>
    <n v="525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200"/>
    <s v="Olomoucký"/>
    <s v="Olomouc"/>
    <s v="Olomouc město"/>
    <s v="J15 - Bakteriální zánět plic (pneumonie) nezařazený jinde"/>
    <s v="J158 - Jiný bakteriální zánět plic"/>
    <m/>
    <s v="J158 - Jiný bakteriální zánět plic"/>
    <s v="5557270686"/>
    <d v="2021-01-08T00:00:00"/>
    <d v="2021-01-15T00:00:00"/>
    <n v="2021"/>
    <s v="2"/>
    <s v="1"/>
    <s v="3011"/>
    <s v="89301301"/>
    <x v="6"/>
  </r>
  <r>
    <n v="2023"/>
    <s v="2021010104512184012"/>
    <s v="451218401"/>
    <s v="Ženčák Petr"/>
    <n v="20201221"/>
    <n v="20210101"/>
    <x v="2"/>
    <n v="12"/>
    <s v="J128;I481;U071;Z290;I10;E878;;;;;;;;;;"/>
    <s v="21221,21413,21001,21415,21225"/>
    <s v="30"/>
    <s v="Geriatrie"/>
    <s v="89301301"/>
    <s v="3011"/>
    <n v="211"/>
    <s v="A"/>
    <s v="04-K02-03"/>
    <s v="Záněty plic u pacientů s CC=2-3"/>
    <n v="47845"/>
    <n v="15172"/>
    <n v="0"/>
    <n v="0"/>
    <n v="171.11"/>
    <n v="0"/>
    <n v="0"/>
    <n v="880"/>
    <n v="1650"/>
    <n v="72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451218401"/>
    <d v="2021-01-01T00:00:00"/>
    <d v="2021-01-01T00:00:00"/>
    <n v="2021"/>
    <s v="6"/>
    <s v="1"/>
    <s v="3011"/>
    <s v="89301301"/>
    <x v="6"/>
  </r>
  <r>
    <n v="2023"/>
    <s v="2021010803956274171"/>
    <s v="395627417"/>
    <s v="Krátká Marie"/>
    <n v="20210101"/>
    <n v="20210108"/>
    <x v="2"/>
    <n v="8"/>
    <s v="J128;U071;Z290;F03;M8190;J459;;;;;;;;;;"/>
    <s v="21225,21001,21415,21413,21221"/>
    <s v="30"/>
    <s v="Geriatrie"/>
    <s v="89301301"/>
    <s v="3011"/>
    <n v="211"/>
    <s v="A"/>
    <s v="04-K02-03"/>
    <s v="Záněty plic u pacientů s CC=2-3"/>
    <n v="33525"/>
    <n v="9898"/>
    <n v="0"/>
    <n v="0"/>
    <n v="589.4"/>
    <n v="0"/>
    <n v="0"/>
    <n v="560"/>
    <n v="1050"/>
    <n v="4664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95627417"/>
    <d v="2021-01-01T00:00:00"/>
    <d v="2021-01-08T00:00:00"/>
    <n v="2021"/>
    <s v="2"/>
    <s v="5"/>
    <s v="3011"/>
    <s v="89301301"/>
    <x v="6"/>
  </r>
  <r>
    <n v="2023"/>
    <s v="2021010805055101671"/>
    <s v="505510167"/>
    <s v="Mičolová Olga"/>
    <n v="20201225"/>
    <n v="20210108"/>
    <x v="2"/>
    <n v="15"/>
    <s v="J128;U071;C348;;;;;;;;;;;;;"/>
    <s v="21221,21225,21413,21415,21001"/>
    <s v="30"/>
    <s v="Geriatrie"/>
    <s v="89301301"/>
    <s v="3011"/>
    <n v="211"/>
    <s v="A"/>
    <s v="04-K02-03"/>
    <s v="Záněty plic u pacientů s CC=2-3"/>
    <n v="64191"/>
    <n v="19097"/>
    <n v="0"/>
    <n v="0"/>
    <n v="162.97"/>
    <n v="0"/>
    <n v="0"/>
    <n v="1040"/>
    <n v="2550"/>
    <n v="71167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05510167"/>
    <d v="2021-01-01T00:00:00"/>
    <d v="2021-01-08T00:00:00"/>
    <n v="2021"/>
    <s v="6"/>
    <s v="5"/>
    <s v="3011"/>
    <s v="89301301"/>
    <x v="6"/>
  </r>
  <r>
    <n v="2023"/>
    <s v="2021011061101809011"/>
    <s v="6110180901"/>
    <s v="Volek František"/>
    <n v="20210103"/>
    <n v="20210110"/>
    <x v="2"/>
    <n v="8"/>
    <s v="J128;U071;Z290;I10;E782;;;;;;;;;;;"/>
    <s v="21225,21415,21413,21001,35520"/>
    <s v="30"/>
    <s v="Geriatrie"/>
    <s v="89301301"/>
    <s v="3011"/>
    <n v="211"/>
    <s v="A"/>
    <s v="04-K02-04"/>
    <s v="Záněty plic u pacientů s CC=0-1"/>
    <n v="38162"/>
    <n v="9373"/>
    <n v="0"/>
    <n v="0"/>
    <n v="612.85"/>
    <n v="0"/>
    <n v="0"/>
    <n v="560"/>
    <n v="525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,39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110180901"/>
    <d v="2021-01-03T00:00:00"/>
    <d v="2021-01-10T00:00:00"/>
    <n v="2021"/>
    <s v="2"/>
    <s v="1"/>
    <s v="3011"/>
    <s v="89301301"/>
    <x v="6"/>
  </r>
  <r>
    <n v="2023"/>
    <s v="2021012304010094501"/>
    <s v="401009450"/>
    <s v="Husička František"/>
    <n v="20210108"/>
    <n v="20210123"/>
    <x v="2"/>
    <n v="16"/>
    <s v="J128;U071;Z290;I10;J9600;;;;;;;;;;;"/>
    <s v="21225,21221,21415,21413,21001,90902"/>
    <s v="02"/>
    <s v="II. interní klinika gastroenterologie a geriatrie"/>
    <s v="89301021"/>
    <s v="0213"/>
    <n v="211"/>
    <s v="A"/>
    <s v="04-K02-03"/>
    <s v="Záněty plic u pacientů s CC=2-3"/>
    <n v="126093"/>
    <n v="14603"/>
    <n v="47668"/>
    <n v="0"/>
    <n v="1651.65"/>
    <n v="0"/>
    <n v="0"/>
    <n v="880"/>
    <n v="1650"/>
    <n v="139390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,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1009450"/>
    <d v="2021-01-08T00:00:00"/>
    <d v="2021-01-10T00:00:00"/>
    <n v="2021"/>
    <s v="3"/>
    <s v="3"/>
    <s v="3011"/>
    <s v="89301301"/>
    <x v="6"/>
  </r>
  <r>
    <n v="2023"/>
    <s v="2021011804257094011"/>
    <s v="425709401"/>
    <s v="Švihelová Alena"/>
    <n v="20210115"/>
    <n v="20210118"/>
    <x v="2"/>
    <n v="4"/>
    <s v="J128;U071;Z290;I10;;;;;;;;;;;;"/>
    <s v="21215"/>
    <s v="30"/>
    <s v="Geriatrie"/>
    <s v="89301301"/>
    <s v="3011"/>
    <n v="211"/>
    <s v="A"/>
    <s v="04-K02-04"/>
    <s v="Záněty plic u pacientů s CC=0-1"/>
    <n v="29779"/>
    <n v="4242"/>
    <n v="0"/>
    <n v="0"/>
    <n v="497.31"/>
    <n v="0"/>
    <n v="0"/>
    <n v="240"/>
    <n v="450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25709401"/>
    <d v="2021-01-15T00:00:00"/>
    <d v="2021-01-18T00:00:00"/>
    <n v="2021"/>
    <s v="2"/>
    <s v="5"/>
    <s v="3011"/>
    <s v="89301301"/>
    <x v="6"/>
  </r>
  <r>
    <n v="2023"/>
    <s v="2021012605001152051"/>
    <s v="500115205"/>
    <s v="Rytíř Klement"/>
    <n v="20210107"/>
    <n v="20210126"/>
    <x v="2"/>
    <n v="20"/>
    <s v="C183;Z510;Z511;U071;C771;;;;;;;;;;;"/>
    <s v="43633,91993,21225,21415,21001,90903,42520,21221,21413,91985"/>
    <s v="07"/>
    <s v="Klinika anesteziologie, resuscitace a intenzivní medicíny"/>
    <s v="89301073"/>
    <s v="0731"/>
    <n v="211"/>
    <s v="A"/>
    <s v="88-I04-00"/>
    <s v="Hospitalizační případy reklasifikované z MDC 04"/>
    <n v="331369"/>
    <n v="17075"/>
    <n v="159916"/>
    <n v="0"/>
    <n v="7870.61"/>
    <n v="0"/>
    <n v="662.48"/>
    <n v="1040"/>
    <n v="975"/>
    <n v="343693"/>
    <s v="21"/>
    <s v="Onkologická klinika"/>
    <s v="89301211"/>
    <s v="2112"/>
    <n v="8"/>
    <n v="3"/>
    <n v="16"/>
    <n v="81431"/>
    <n v="2627"/>
    <n v="1"/>
    <n v="11534"/>
    <n v="1.1225000000000001"/>
    <n v="1.0873999999999999"/>
    <n v="3.5099999999999999E-2"/>
    <n v="1.448719996958971"/>
    <n v="1.4136199951171875"/>
    <n v="3.5100001841783524E-2"/>
    <s v="7"/>
    <s v="07"/>
    <m/>
    <s v="26,21,07"/>
    <m/>
    <s v="75000"/>
    <m/>
    <m/>
    <s v="Přerov"/>
    <s v="C18 - Zhoubný novotvar tlustého střeva"/>
    <s v="C183 - ZN - jaterní ohbí [flexura hepatica]"/>
    <m/>
    <s v="C183 - ZN - jaterní ohbí [flexura hepatica]"/>
    <s v="500115205"/>
    <d v="2021-01-14T00:00:00"/>
    <d v="2021-01-20T00:00:00"/>
    <n v="2021"/>
    <s v="6"/>
    <s v="3"/>
    <s v="3011"/>
    <s v="89301301"/>
    <x v="35"/>
  </r>
  <r>
    <n v="2023"/>
    <s v="2021012003258014591"/>
    <s v="325801459"/>
    <s v="Švábová Jindřiška"/>
    <n v="20210119"/>
    <n v="20210120"/>
    <x v="2"/>
    <n v="2"/>
    <s v="N309;U6975;Z038;;;;;;;;;;;;;"/>
    <m/>
    <s v="30"/>
    <s v="Geriatrie"/>
    <s v="89301301"/>
    <s v="3011"/>
    <n v="211"/>
    <s v="A"/>
    <s v="11-K01-04"/>
    <s v="Záněty močových cest u pacientů ve věku 18 a více let s CC=0"/>
    <n v="17957"/>
    <n v="1414"/>
    <n v="0"/>
    <n v="0"/>
    <n v="81.709999999999994"/>
    <n v="0"/>
    <n v="0"/>
    <n v="80"/>
    <n v="150"/>
    <n v="32924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30"/>
    <m/>
    <m/>
    <m/>
    <s v="78365"/>
    <s v="Olomoucký"/>
    <s v="Olomouc"/>
    <s v="Olomouc sever"/>
    <s v="N30 - Zánět močového měchýře (cystitida)"/>
    <s v="N309 - Cystitida NS"/>
    <m/>
    <s v="N309 - Cystitida NS"/>
    <s v="325801459"/>
    <d v="2021-01-19T00:00:00"/>
    <d v="2021-01-20T00:00:00"/>
    <n v="2021"/>
    <s v="2"/>
    <s v="1"/>
    <s v="3011"/>
    <s v="89301301"/>
    <x v="6"/>
  </r>
  <r>
    <n v="2023"/>
    <s v="2022010778103137421"/>
    <s v="7810313742"/>
    <s v="Hejč Radek"/>
    <n v="20211102"/>
    <n v="20220107"/>
    <x v="5"/>
    <n v="65"/>
    <s v="C091;Z510;E875;D649;C770;N300;;;;;;;;;;"/>
    <s v="21221,21413,91993,21215,91935,91981,21001,21225"/>
    <s v="21"/>
    <s v="Onkologická klinika"/>
    <s v="89301211"/>
    <s v="2111"/>
    <n v="111"/>
    <s v="A"/>
    <s v="17-K08-00"/>
    <s v="Novotvary mízních uzlin mimo lymfomy"/>
    <n v="94037"/>
    <n v="61578"/>
    <n v="0"/>
    <n v="0"/>
    <n v="0"/>
    <n v="11229.5"/>
    <n v="0"/>
    <n v="5600"/>
    <n v="5175"/>
    <n v="371532"/>
    <s v="21"/>
    <s v="Onkologická klinika"/>
    <s v="89301211"/>
    <s v="2111"/>
    <n v="5"/>
    <n v="2"/>
    <n v="11"/>
    <n v="49233"/>
    <n v="1576"/>
    <n v="1"/>
    <n v="7224"/>
    <n v="0.67849999999999999"/>
    <n v="0.65749999999999997"/>
    <n v="2.1000000000000001E-2"/>
    <n v="4.9923298805952072"/>
    <n v="4.9180998802185059"/>
    <n v="7.4230000376701355E-2"/>
    <s v="1"/>
    <s v="21"/>
    <m/>
    <s v="26,21"/>
    <m/>
    <s v="79601"/>
    <s v="Olomoucký"/>
    <s v="Prostějov"/>
    <s v="Prostějov město"/>
    <s v="C09 - Zhoubný novotvar mandle (tonzily)"/>
    <s v="C091 - ZN - tonzilární oblouky (přední)(zadní)"/>
    <m/>
    <s v="C091 - ZN - tonzilární oblouky (přední)(zadní)"/>
    <s v="7810313742"/>
    <d v="2021-12-10T00:00:00"/>
    <d v="2021-12-16T00:00:00"/>
    <n v="2021"/>
    <s v="6"/>
    <s v="3"/>
    <s v="3011"/>
    <s v="89301301"/>
    <x v="26"/>
  </r>
  <r>
    <n v="2023"/>
    <s v="2021121604811292431"/>
    <s v="481129243"/>
    <s v="Mako Milan"/>
    <n v="20211212"/>
    <n v="20211216"/>
    <x v="2"/>
    <n v="5"/>
    <s v="R636;U071;E46;E86;;;;;;;;;;;;"/>
    <s v="21413,21225,21221,21001"/>
    <s v="30"/>
    <s v="Geriatrie"/>
    <s v="89301301"/>
    <s v="3011"/>
    <n v="111"/>
    <s v="A"/>
    <s v="10-K14-02"/>
    <s v="Dehydratace u pacientů ve věku 65 a více let s CC=2-3"/>
    <n v="23167"/>
    <n v="5956"/>
    <n v="0"/>
    <n v="0"/>
    <n v="0"/>
    <n v="0"/>
    <n v="0"/>
    <n v="320"/>
    <n v="900"/>
    <n v="45337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7"/>
    <s v="30"/>
    <m/>
    <s v="26"/>
    <m/>
    <s v="78344"/>
    <s v="Olomoucký"/>
    <s v="Olomouc"/>
    <s v="Olomouc západ"/>
    <s v="R63 - Příznaky a znaky týkající se příjmu potravy a tekutin"/>
    <s v="R636 - Nedostatečný příjem potravy a vody"/>
    <m/>
    <s v="R636 - Nedostatečný příjem potravy a vody"/>
    <s v="481129243"/>
    <d v="2021-12-12T00:00:00"/>
    <d v="2021-12-16T00:00:00"/>
    <n v="2021"/>
    <s v="6"/>
    <s v="7"/>
    <s v="3011"/>
    <s v="89301301"/>
    <x v="6"/>
  </r>
  <r>
    <n v="2023"/>
    <s v="2021121758521320111"/>
    <s v="5852132011"/>
    <s v="Spáčilová Hana"/>
    <n v="20211129"/>
    <n v="20211217"/>
    <x v="2"/>
    <n v="19"/>
    <s v="J128;U071;Z290;C64;E039;I10;;;;;;;;;;"/>
    <s v="21413,21415,21225,21221,21215,21717,21001"/>
    <s v="30"/>
    <s v="Geriatrie"/>
    <s v="89301301"/>
    <s v="3011"/>
    <n v="111"/>
    <s v="A"/>
    <s v="04-K02-03"/>
    <s v="Záněty plic u pacientů s CC=2-3"/>
    <n v="60808"/>
    <n v="21808"/>
    <n v="0"/>
    <n v="0"/>
    <n v="1041.07"/>
    <n v="0"/>
    <n v="2545.84"/>
    <n v="1440"/>
    <n v="13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804"/>
    <s v="Olomoucký"/>
    <s v="Šumperk"/>
    <s v="Šumperk"/>
    <s v="J12 - Virový zánět plic (pneumonie) nezařazený jinde"/>
    <s v="J128 - Jiná virová pneumonie"/>
    <m/>
    <s v="J128 - Jiná virová pneumonie"/>
    <s v="5852132011"/>
    <d v="2021-11-29T00:00:00"/>
    <d v="2021-12-17T00:00:00"/>
    <n v="2021"/>
    <s v="2"/>
    <s v="1"/>
    <s v="3011"/>
    <s v="89301301"/>
    <x v="6"/>
  </r>
  <r>
    <n v="2023"/>
    <s v="2021122004404184611"/>
    <s v="440418461"/>
    <s v="Navrátil Stanislav"/>
    <n v="20211202"/>
    <n v="20211220"/>
    <x v="2"/>
    <n v="19"/>
    <s v="M4640;U071;;;;;;;;;;;;;;"/>
    <s v="21415,51850,21215,21225,21413,21221"/>
    <s v="06"/>
    <s v="Neurochirurgická klinika"/>
    <s v="89301061"/>
    <s v="0611"/>
    <n v="111"/>
    <s v="A"/>
    <s v="08-K03-01"/>
    <s v="Infekční onemocnění obratlů a meziobratlových plotének u pacientů s CC=1-4"/>
    <n v="56423"/>
    <n v="21699"/>
    <n v="0"/>
    <n v="0"/>
    <n v="2658.38"/>
    <n v="7231.14"/>
    <n v="2095.58"/>
    <n v="2010"/>
    <n v="1800"/>
    <n v="200637"/>
    <s v="06"/>
    <s v="Neurochirurgická klinika"/>
    <s v="89301061"/>
    <s v="0611"/>
    <n v="26"/>
    <n v="9"/>
    <n v="43"/>
    <n v="213399"/>
    <n v="16410"/>
    <n v="1"/>
    <n v="43020"/>
    <n v="3.0689000000000002"/>
    <n v="2.8498000000000001"/>
    <n v="0.21909999999999999"/>
    <n v="3.0689001083374023"/>
    <n v="2.8498001098632813"/>
    <n v="0.21909999847412109"/>
    <s v="1"/>
    <s v="06"/>
    <m/>
    <s v="26,29,04"/>
    <m/>
    <s v="79823"/>
    <s v="Olomoucký"/>
    <s v="Prostějov"/>
    <s v="Prostějov a okolí"/>
    <s v="M46 - Jiné zánětlivé spondylopatie"/>
    <s v="M464 - Zánět meziobratlové ploténky (discitida) NS"/>
    <s v="M4640 - Discitida NS; mnohočet. post. páteře"/>
    <s v="M4640 - Discitida NS; mnohočet. post. páteře"/>
    <s v="440418461"/>
    <d v="2021-12-14T00:00:00"/>
    <d v="2021-12-17T00:00:00"/>
    <n v="2021"/>
    <s v="6"/>
    <s v="3"/>
    <s v="3011"/>
    <s v="89301301"/>
    <x v="8"/>
  </r>
  <r>
    <n v="2023"/>
    <s v="2021122204403241341"/>
    <s v="440324134"/>
    <s v="Gill Milan"/>
    <n v="20211130"/>
    <n v="20211222"/>
    <x v="2"/>
    <n v="23"/>
    <s v="G409;K567;G20;I10;;;;;;;;;;;;"/>
    <s v="21413,21225,21221,21415,21001,21215"/>
    <s v="30"/>
    <s v="Geriatrie"/>
    <s v="89301301"/>
    <s v="3011"/>
    <n v="111"/>
    <s v="A"/>
    <s v="01-K03-05"/>
    <s v="Epilepsie mimo CVSP u pacientů s CC=3-4"/>
    <n v="66139"/>
    <n v="29910"/>
    <n v="0"/>
    <n v="0"/>
    <n v="518.55999999999995"/>
    <n v="0"/>
    <n v="0"/>
    <n v="1860"/>
    <n v="3300"/>
    <n v="124148"/>
    <s v="17"/>
    <s v="Neurologická klinika"/>
    <s v="89301171"/>
    <s v="1713"/>
    <n v="10"/>
    <n v="3"/>
    <n v="21"/>
    <n v="125314"/>
    <n v="1720"/>
    <n v="1"/>
    <n v="6530"/>
    <n v="1.6964999999999999"/>
    <n v="1.6735"/>
    <n v="2.3E-2"/>
    <n v="1.8973200302571058"/>
    <n v="1.8743200302124023"/>
    <n v="2.3000000044703484E-2"/>
    <s v="5"/>
    <s v="17"/>
    <m/>
    <s v="26"/>
    <m/>
    <s v="77900"/>
    <s v="Olomoucký"/>
    <s v="Olomouc"/>
    <s v="Olomouc město"/>
    <s v="G40 - Epilepsie - padoucnice"/>
    <s v="G409 - Epilepsie NS"/>
    <m/>
    <s v="G409 - Epilepsie NS"/>
    <s v="440324134"/>
    <d v="2021-12-10T00:00:00"/>
    <d v="2021-12-22T00:00:00"/>
    <n v="2021"/>
    <s v="6"/>
    <s v="5"/>
    <s v="3011"/>
    <s v="89301301"/>
    <x v="21"/>
  </r>
  <r>
    <n v="2023"/>
    <s v="2021122402655234521"/>
    <s v="265523452"/>
    <s v="Vojáčková Marie"/>
    <n v="20211218"/>
    <n v="20211224"/>
    <x v="2"/>
    <n v="7"/>
    <s v="J128;U071;Z290;E86;N189;I10;;;;;;;;;;"/>
    <s v="21413,21225,21717,21221,21001"/>
    <s v="30"/>
    <s v="Geriatrie"/>
    <s v="89301301"/>
    <s v="3011"/>
    <n v="111"/>
    <s v="A"/>
    <s v="04-K02-03"/>
    <s v="Záněty plic u pacientů s CC=2-3"/>
    <n v="25312"/>
    <n v="8714"/>
    <n v="0"/>
    <n v="0"/>
    <n v="212.56"/>
    <n v="0"/>
    <n v="0"/>
    <n v="480"/>
    <n v="90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265523452"/>
    <d v="2021-12-20T00:00:00"/>
    <d v="2021-12-24T00:00:00"/>
    <n v="2021"/>
    <s v="6"/>
    <s v="8"/>
    <s v="3011"/>
    <s v="89301301"/>
    <x v="9"/>
  </r>
  <r>
    <n v="2023"/>
    <s v="2021122404158314311"/>
    <s v="415831431"/>
    <s v="Svačinová Dagmar"/>
    <n v="20211217"/>
    <n v="20211224"/>
    <x v="2"/>
    <n v="8"/>
    <s v="J128;U071;E119;E86;R195;Z290;;;;;;;;;;"/>
    <s v="21225,21413,21717,21221,21001"/>
    <s v="30"/>
    <s v="Geriatrie"/>
    <s v="89301301"/>
    <s v="3011"/>
    <n v="111"/>
    <s v="A"/>
    <s v="10-K14-01"/>
    <s v="Dehydratace u pacientů s CC=4"/>
    <n v="31084"/>
    <n v="10243"/>
    <n v="0"/>
    <n v="0"/>
    <n v="0"/>
    <n v="0"/>
    <n v="0"/>
    <n v="560"/>
    <n v="1050"/>
    <n v="92534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1.8832000494003296"/>
    <n v="1.8832000494003296"/>
    <n v="0"/>
    <s v="1"/>
    <s v="30"/>
    <m/>
    <s v="26"/>
    <m/>
    <s v="79201"/>
    <s v="Moravskoslezský"/>
    <s v="Bruntál"/>
    <s v="Bruntál"/>
    <s v="J12 - Virový zánět plic (pneumonie) nezařazený jinde"/>
    <s v="J128 - Jiná virová pneumonie"/>
    <m/>
    <s v="J128 - Jiná virová pneumonie"/>
    <s v="415831431"/>
    <d v="2021-12-20T00:00:00"/>
    <d v="2021-12-24T00:00:00"/>
    <n v="2021"/>
    <s v="6"/>
    <s v="1"/>
    <s v="3011"/>
    <s v="89301301"/>
    <x v="9"/>
  </r>
  <r>
    <n v="2023"/>
    <s v="2021122703854254321"/>
    <s v="385425432"/>
    <s v="Vybralová Miluše"/>
    <n v="20211215"/>
    <n v="20211227"/>
    <x v="2"/>
    <n v="13"/>
    <s v="J128;U071;Z290;;;;;;;;;;;;;"/>
    <s v="21413,21225,21221,21001"/>
    <s v="30"/>
    <s v="Geriatrie"/>
    <s v="89301301"/>
    <s v="3011"/>
    <n v="111"/>
    <s v="A"/>
    <s v="04-K02-03"/>
    <s v="Záněty plic u pacientů s CC=2-3"/>
    <n v="28996"/>
    <n v="16510"/>
    <n v="0"/>
    <n v="0"/>
    <n v="0"/>
    <n v="0"/>
    <n v="0"/>
    <n v="960"/>
    <n v="180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5425432"/>
    <d v="2021-12-16T00:00:00"/>
    <d v="2021-12-27T00:00:00"/>
    <n v="2021"/>
    <s v="6"/>
    <s v="1"/>
    <s v="3011"/>
    <s v="89301301"/>
    <x v="9"/>
  </r>
  <r>
    <n v="2023"/>
    <s v="2021122705158020411"/>
    <s v="515802041"/>
    <s v="Tazbírková Marie"/>
    <n v="20211221"/>
    <n v="20211227"/>
    <x v="2"/>
    <n v="7"/>
    <s v="F321;U071;Z290;I10;J068;;;;;;;;;;;"/>
    <s v="21001,21225,21221,21215,21413,35022,21717"/>
    <s v="30"/>
    <s v="Geriatrie"/>
    <s v="89301301"/>
    <s v="3011"/>
    <n v="111"/>
    <s v="H"/>
    <s v="19-K02-03"/>
    <s v="Akutní psychiatrická péče 2-5 dnů pro duševní onemocnění u pacientů s CC=0-1"/>
    <n v="20829"/>
    <n v="8484"/>
    <n v="0"/>
    <n v="0"/>
    <n v="0"/>
    <n v="0"/>
    <n v="0"/>
    <n v="480"/>
    <n v="900"/>
    <n v="41048"/>
    <s v="30"/>
    <s v="Geriatrie"/>
    <s v="89301301"/>
    <s v="3011"/>
    <n v="9"/>
    <n v="3"/>
    <n v="21"/>
    <n v="53880"/>
    <n v="26"/>
    <n v="1"/>
    <n v="1026"/>
    <n v="0.7198"/>
    <n v="0.71950000000000003"/>
    <n v="2.9999999999999997E-4"/>
    <n v="0.71950000524520874"/>
    <n v="0.71950000524520874"/>
    <n v="0"/>
    <s v="5"/>
    <s v="30"/>
    <m/>
    <s v="26,18"/>
    <m/>
    <s v="79064"/>
    <s v="Olomoucký"/>
    <s v="Jeseník"/>
    <s v="Jeseník"/>
    <s v="F32 - Depresivní fáze"/>
    <s v="F321 - Středně těžká depresivní fáze"/>
    <m/>
    <s v="F321 - Středně těžká depresivní fáze"/>
    <s v="515802041"/>
    <d v="2021-12-21T00:00:00"/>
    <d v="2021-12-27T00:00:00"/>
    <n v="2021"/>
    <s v="6"/>
    <s v="5"/>
    <s v="3011"/>
    <s v="89301301"/>
    <x v="6"/>
  </r>
  <r>
    <n v="2023"/>
    <s v="2021122804852204031"/>
    <s v="485220403"/>
    <s v="Tezzelová Dobromila"/>
    <n v="20211101"/>
    <n v="20211228"/>
    <x v="2"/>
    <n v="58"/>
    <s v="N178;U071;N001;I119;D500;I250;;;;;;;;;;"/>
    <s v="21413,21225,21221,21215,21415,21001,18310,42520"/>
    <s v="30"/>
    <s v="Geriatrie"/>
    <s v="89301301"/>
    <s v="3011"/>
    <n v="111"/>
    <s v="A"/>
    <s v="05-K14-02"/>
    <s v="Hypertenze v CVSP u pacientů s CC=1-4"/>
    <n v="178333"/>
    <n v="61711"/>
    <n v="0"/>
    <n v="0"/>
    <n v="24734.31"/>
    <n v="13199.41"/>
    <n v="461"/>
    <n v="4560"/>
    <n v="7050"/>
    <n v="252748"/>
    <s v="03"/>
    <s v="III. interní klinika - nefrologická, revmatologická a endokrinologická"/>
    <s v="89301031"/>
    <s v="0312"/>
    <n v="9"/>
    <n v="3"/>
    <n v="18"/>
    <n v="68167"/>
    <n v="811"/>
    <n v="1"/>
    <n v="4553"/>
    <n v="0.92110000000000003"/>
    <n v="0.9103"/>
    <n v="1.0800000000000001E-2"/>
    <n v="3.8171899914741516"/>
    <n v="3.3377699851989746"/>
    <n v="0.479420006275177"/>
    <s v="1"/>
    <s v="30"/>
    <m/>
    <s v="26,03"/>
    <m/>
    <s v="78356"/>
    <s v="Olomoucký"/>
    <s v="Olomouc"/>
    <s v="Olomouc východ"/>
    <s v="N17 - Akutní selhání ledvin"/>
    <s v="N178 - Jiné akutní selhání ledvin"/>
    <m/>
    <s v="N178 - Jiné akutní selhání ledvin"/>
    <s v="485220403"/>
    <d v="2021-12-13T00:00:00"/>
    <d v="2021-12-28T00:00:00"/>
    <n v="2021"/>
    <s v="6"/>
    <s v="1"/>
    <s v="3011"/>
    <s v="89301301"/>
    <x v="3"/>
  </r>
  <r>
    <n v="2023"/>
    <s v="2021122904404299573"/>
    <s v="440429957"/>
    <s v="Bliberger Alois Helm"/>
    <n v="20211208"/>
    <n v="20211229"/>
    <x v="2"/>
    <n v="22"/>
    <s v="J449;U071;Z290;;;;;;;;;;;;;"/>
    <m/>
    <s v="30"/>
    <s v="Geriatrie"/>
    <s v="89301301"/>
    <s v="3011"/>
    <n v="511"/>
    <s v="A"/>
    <s v="04-K06-01"/>
    <s v="Chronická obstrukční plicní nemoc u pacientů s CC=4"/>
    <n v="36545"/>
    <n v="25326"/>
    <n v="0"/>
    <n v="0"/>
    <n v="0"/>
    <n v="0"/>
    <n v="0"/>
    <n v="1760"/>
    <n v="1425"/>
    <n v="113666"/>
    <s v="05"/>
    <s v="II. chirurgická klinika - cévně-transplantační"/>
    <s v="89301051"/>
    <s v="0511"/>
    <n v="15"/>
    <n v="5"/>
    <n v="29"/>
    <n v="156620"/>
    <n v="3472"/>
    <n v="1"/>
    <n v="19057"/>
    <n v="2.1379000000000001"/>
    <n v="2.0914999999999999"/>
    <n v="4.6399999999999997E-2"/>
    <n v="2.0915000438690186"/>
    <n v="2.0915000438690186"/>
    <n v="0"/>
    <s v="1"/>
    <s v="30"/>
    <m/>
    <m/>
    <m/>
    <s v="77900"/>
    <s v="Olomoucký"/>
    <s v="Olomouc"/>
    <s v="Olomouc město"/>
    <s v="J44 - Jiná chronická obstrukční plicní nemoc"/>
    <s v="J449 - Chronická obstrukční plicní nemoc NS"/>
    <m/>
    <s v="J449 - Chronická obstrukční plicní nemoc NS"/>
    <s v="440429957"/>
    <d v="2021-12-10T00:00:00"/>
    <d v="2021-12-29T00:00:00"/>
    <n v="2021"/>
    <s v="6"/>
    <s v="1"/>
    <s v="3011"/>
    <s v="89301301"/>
    <x v="26"/>
  </r>
  <r>
    <n v="2023"/>
    <s v="2021122903606044151"/>
    <s v="360604415"/>
    <s v="Steiner Jan"/>
    <n v="20211213"/>
    <n v="20211229"/>
    <x v="2"/>
    <n v="17"/>
    <s v="J128;U071;Z290;I489;;;;;;;;;;;;"/>
    <s v="21413,21001,21225,21221,21215,21415"/>
    <s v="30"/>
    <s v="Geriatrie"/>
    <s v="89301301"/>
    <s v="3011"/>
    <n v="111"/>
    <s v="A"/>
    <s v="04-K02-03"/>
    <s v="Záněty plic u pacientů s CC=2-3"/>
    <n v="62758"/>
    <n v="22989"/>
    <n v="0"/>
    <n v="0"/>
    <n v="2546.6799999999998"/>
    <n v="0"/>
    <n v="0"/>
    <n v="1280"/>
    <n v="3375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60604415"/>
    <d v="2021-12-16T00:00:00"/>
    <d v="2021-12-29T00:00:00"/>
    <n v="2021"/>
    <s v="6"/>
    <s v="1"/>
    <s v="3011"/>
    <s v="89301301"/>
    <x v="9"/>
  </r>
  <r>
    <n v="2023"/>
    <s v="2021123005112161831"/>
    <s v="511216183"/>
    <s v="Šuba Zdeněk"/>
    <n v="20211221"/>
    <n v="20211230"/>
    <x v="2"/>
    <n v="10"/>
    <s v="J128;U071;Z290;I259;I10;E782;;;;;;;;;;"/>
    <s v="21717,21001,21413,21225,21215,21221,21415"/>
    <s v="30"/>
    <s v="Geriatrie"/>
    <s v="89301301"/>
    <s v="3011"/>
    <n v="111"/>
    <s v="A"/>
    <s v="10-K14-01"/>
    <s v="Dehydratace u pacientů s CC=4"/>
    <n v="40306"/>
    <n v="12535"/>
    <n v="0"/>
    <n v="0"/>
    <n v="191"/>
    <n v="0"/>
    <n v="2545.84"/>
    <n v="720"/>
    <n v="1350"/>
    <n v="92534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30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511216183"/>
    <d v="2021-12-21T00:00:00"/>
    <d v="2021-12-30T00:00:00"/>
    <n v="2021"/>
    <s v="6"/>
    <s v="4"/>
    <s v="3011"/>
    <s v="89301301"/>
    <x v="6"/>
  </r>
  <r>
    <n v="2023"/>
    <s v="2021121804552224471"/>
    <s v="455222447"/>
    <s v="Zedníková Marie"/>
    <n v="20211203"/>
    <n v="20211218"/>
    <x v="2"/>
    <n v="16"/>
    <s v="K297;U071;Z290;I480;;;;;;;;;;;;"/>
    <s v="21221,21413,21415,21225,21001,21717"/>
    <s v="30"/>
    <s v="Geriatrie"/>
    <s v="89301301"/>
    <s v="3011"/>
    <n v="111"/>
    <s v="A"/>
    <s v="03-K02-02"/>
    <s v="Záněty horních cest dýchacích a hrtanu u pacientů ve věku 65 a více let nebo s CC=1-2"/>
    <n v="45414"/>
    <n v="20797"/>
    <n v="0"/>
    <n v="0"/>
    <n v="0"/>
    <n v="0"/>
    <n v="0"/>
    <n v="1200"/>
    <n v="1950"/>
    <n v="51061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0.80709999799728394"/>
    <n v="0.80709999799728394"/>
    <n v="0"/>
    <s v="1"/>
    <s v="30"/>
    <m/>
    <s v="26"/>
    <m/>
    <s v="78372"/>
    <s v="Olomoucký"/>
    <s v="Olomouc"/>
    <s v="Olomouc a okolí"/>
    <s v="K29 - Zánět žaludku [gastritis] a dvanáctníku [duodenitis]"/>
    <s v="K297 - Gastritida NS"/>
    <m/>
    <s v="K297 - Gastritida NS"/>
    <s v="455222447"/>
    <d v="2021-12-07T00:00:00"/>
    <d v="2021-12-18T00:00:00"/>
    <n v="2021"/>
    <s v="6"/>
    <s v="1"/>
    <s v="3011"/>
    <s v="89301301"/>
    <x v="9"/>
  </r>
  <r>
    <n v="2023"/>
    <s v="2021121804305264031"/>
    <s v="430526403"/>
    <s v="Coufal Alois"/>
    <n v="20211214"/>
    <n v="20211218"/>
    <x v="2"/>
    <n v="5"/>
    <s v="C670;Z514;U071;Z290;C795;;;;;;;;;;;"/>
    <s v="91982,21221,21225,21001,91995"/>
    <s v="30"/>
    <s v="Geriatrie"/>
    <s v="89301301"/>
    <s v="3011"/>
    <n v="111"/>
    <s v="A"/>
    <s v="11-K08-01"/>
    <s v="Zhoubný novotvar močového měchýře a dolních cest močových v CVSP u pacientů s CC=2-4"/>
    <n v="27306"/>
    <n v="5656"/>
    <n v="0"/>
    <n v="0"/>
    <n v="81.75"/>
    <n v="5478.68"/>
    <n v="0"/>
    <n v="320"/>
    <n v="600"/>
    <n v="52867"/>
    <s v="21"/>
    <s v="Onkologická klinika"/>
    <s v="89301211"/>
    <s v="2112"/>
    <n v="9"/>
    <n v="3"/>
    <n v="20"/>
    <n v="81036"/>
    <n v="5624"/>
    <n v="1"/>
    <n v="18665"/>
    <n v="1.1573"/>
    <n v="1.0822000000000001"/>
    <n v="7.51E-2"/>
    <n v="1.1573000475764275"/>
    <n v="1.0822000503540039"/>
    <n v="7.5099997222423553E-2"/>
    <s v="8"/>
    <s v="21"/>
    <m/>
    <s v="21,26"/>
    <m/>
    <s v="78357"/>
    <s v="Olomoucký"/>
    <s v="Olomouc"/>
    <s v="Olomouc východ"/>
    <s v="C67 - Zhoubný novotvar močového měchýře [vesicae urinariae]"/>
    <s v="C670 - ZN - trigonum močového měchýře"/>
    <m/>
    <s v="C670 - ZN - trigonum močového měchýře"/>
    <s v="430526403"/>
    <d v="2021-12-14T00:00:00"/>
    <d v="2021-12-18T00:00:00"/>
    <n v="2021"/>
    <s v="6"/>
    <s v="8"/>
    <s v="3011"/>
    <s v="89301301"/>
    <x v="6"/>
  </r>
  <r>
    <n v="2023"/>
    <s v="2021122956061014461"/>
    <s v="5606101446"/>
    <s v="Tutka Drahomír"/>
    <n v="20211201"/>
    <n v="20211229"/>
    <x v="2"/>
    <n v="29"/>
    <s v="C435;Z514;C773;C780;U071;Z290;;;;;;;;;;"/>
    <s v="21413,91995,21221,21415,21225,91985,21215"/>
    <s v="21"/>
    <s v="Onkologická klinika"/>
    <s v="89301211"/>
    <s v="2112"/>
    <n v="111"/>
    <s v="A"/>
    <s v="09-K07-02"/>
    <s v="Zhoubný novotvar kůže u pacientů s CC=0-1"/>
    <n v="81647"/>
    <n v="37290"/>
    <n v="0"/>
    <n v="0"/>
    <n v="1000.18"/>
    <n v="0"/>
    <n v="2545.84"/>
    <n v="2440"/>
    <n v="4200"/>
    <n v="98087"/>
    <s v="21"/>
    <s v="Onkologická klinika"/>
    <s v="89301211"/>
    <s v="2112"/>
    <n v="5"/>
    <n v="2"/>
    <n v="12"/>
    <n v="35921"/>
    <n v="862"/>
    <n v="1"/>
    <n v="4948"/>
    <n v="0.49120000000000003"/>
    <n v="0.47970000000000002"/>
    <n v="1.15E-2"/>
    <n v="1.4697899809107184"/>
    <n v="1.4582899808883667"/>
    <n v="1.1500000022351742E-2"/>
    <s v="8"/>
    <s v="21"/>
    <m/>
    <s v="21,26"/>
    <m/>
    <s v="79600"/>
    <m/>
    <m/>
    <s v="Prostějov"/>
    <s v="C43 - Zhoubný melanom kůže"/>
    <s v="C435 - Zhoubný melanom trupu"/>
    <m/>
    <s v="C435 - Zhoubný melanom trupu"/>
    <s v="5606101446"/>
    <d v="2021-12-06T00:00:00"/>
    <d v="2021-12-20T00:00:00"/>
    <n v="2021"/>
    <s v="6"/>
    <s v="3"/>
    <s v="3011"/>
    <s v="89301301"/>
    <x v="8"/>
  </r>
  <r>
    <n v="2023"/>
    <s v="2021122003351014131"/>
    <s v="335101413"/>
    <s v="Kučerová Ludmila"/>
    <n v="20211203"/>
    <n v="20211220"/>
    <x v="2"/>
    <n v="18"/>
    <s v="S7200;W0000;S7210;;;;;;;;;;;;;"/>
    <s v="53471,21413,21717,21221,21225,21001,21415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75589"/>
    <n v="20950"/>
    <n v="11917"/>
    <n v="0"/>
    <n v="38.64"/>
    <n v="4985.24"/>
    <n v="8440.0300000000007"/>
    <n v="1640"/>
    <n v="2325"/>
    <n v="150928"/>
    <s v="04"/>
    <s v="I. chirurgická klinika"/>
    <s v="89301041"/>
    <s v="0413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m/>
    <s v="7832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35101413"/>
    <d v="2021-12-13T00:00:00"/>
    <d v="2021-12-20T00:00:00"/>
    <n v="2021"/>
    <s v="6"/>
    <s v="4"/>
    <s v="3011"/>
    <s v="89301301"/>
    <x v="8"/>
  </r>
  <r>
    <n v="2023"/>
    <s v="2021122103705084171"/>
    <s v="370508417"/>
    <s v="Válek Květoslav"/>
    <n v="20211129"/>
    <n v="20211221"/>
    <x v="2"/>
    <n v="23"/>
    <s v="J128;U071;Z290;J9600;N189;F050;E870;;;;;;;;;"/>
    <s v="21413,21415,21221,21225,21001,90903"/>
    <s v="30"/>
    <s v="Geriatrie"/>
    <s v="89301301"/>
    <s v="3011"/>
    <n v="111"/>
    <s v="A"/>
    <s v="04-K02-02"/>
    <s v="Záněty plic u pacientů s CC=4 nebo s umělou plicní ventilací v délce 25-96 hodin (2-4 dny)"/>
    <n v="203953"/>
    <n v="20998"/>
    <n v="107557"/>
    <n v="0"/>
    <n v="63090.9"/>
    <n v="0"/>
    <n v="2545.84"/>
    <n v="1200"/>
    <n v="3375"/>
    <n v="498604"/>
    <s v="07"/>
    <s v="Klinika anesteziologie, resuscitace a intenzivní medicíny"/>
    <s v="89301073"/>
    <s v="07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07"/>
    <m/>
    <s v="26,07"/>
    <m/>
    <s v="77000"/>
    <m/>
    <m/>
    <s v="Olomouc"/>
    <s v="J12 - Virový zánět plic (pneumonie) nezařazený jinde"/>
    <s v="J128 - Jiná virová pneumonie"/>
    <m/>
    <s v="J128 - Jiná virová pneumonie"/>
    <s v="370508417"/>
    <d v="2021-12-06T00:00:00"/>
    <d v="2021-12-21T00:00:00"/>
    <n v="2021"/>
    <s v="6"/>
    <s v="1"/>
    <s v="3011"/>
    <s v="89301301"/>
    <x v="33"/>
  </r>
  <r>
    <n v="2023"/>
    <s v="2021122154051703751"/>
    <s v="5405170375"/>
    <s v="Teichmann Karel"/>
    <n v="20211207"/>
    <n v="20211221"/>
    <x v="2"/>
    <n v="15"/>
    <s v="I7021;U071;J128;J449;Z290;L030;;;;;;;;;;"/>
    <s v="21225,21415,21221,21413,21215"/>
    <s v="30"/>
    <s v="Geriatrie"/>
    <s v="89301301"/>
    <s v="3011"/>
    <n v="111"/>
    <s v="A"/>
    <s v="05-K12-01"/>
    <s v="Funkční a strukturální poruchy tepen mimo aortu u pacientů s CC=3-4"/>
    <n v="41793"/>
    <n v="18650"/>
    <n v="0"/>
    <n v="0"/>
    <n v="0"/>
    <n v="0"/>
    <n v="0"/>
    <n v="1120"/>
    <n v="2100"/>
    <n v="64633"/>
    <s v="30"/>
    <s v="Geriatrie"/>
    <s v="89301301"/>
    <s v="3011"/>
    <n v="10"/>
    <n v="3"/>
    <n v="22"/>
    <n v="87295"/>
    <n v="5868"/>
    <n v="1"/>
    <n v="22217"/>
    <n v="1.2442"/>
    <n v="1.1657999999999999"/>
    <n v="7.8399999999999997E-2"/>
    <n v="1.1657999753952026"/>
    <n v="1.1657999753952026"/>
    <n v="0"/>
    <s v="1"/>
    <s v="30"/>
    <m/>
    <s v="26"/>
    <m/>
    <s v="772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5405170375"/>
    <d v="2021-12-07T00:00:00"/>
    <d v="2021-12-21T00:00:00"/>
    <n v="2021"/>
    <s v="2"/>
    <s v="1"/>
    <s v="3011"/>
    <s v="89301301"/>
    <x v="6"/>
  </r>
  <r>
    <n v="2023"/>
    <s v="2021122169552353641"/>
    <s v="6955235364"/>
    <s v="Vlachová Martina"/>
    <n v="20211213"/>
    <n v="20211221"/>
    <x v="2"/>
    <n v="9"/>
    <s v="J208;U071;Z290;E117;I10;L97;;;;;;;;;;"/>
    <m/>
    <s v="30"/>
    <s v="Geriatrie"/>
    <s v="89301301"/>
    <s v="3011"/>
    <n v="111"/>
    <s v="A"/>
    <s v="09-K03-01"/>
    <s v="Vředová onemocnění kůže u pacientů s CC=1-4"/>
    <n v="28417"/>
    <n v="11542"/>
    <n v="0"/>
    <n v="0"/>
    <n v="858.34"/>
    <n v="0"/>
    <n v="0"/>
    <n v="640"/>
    <n v="1200"/>
    <n v="93377"/>
    <s v="01"/>
    <s v="I. interní klinika - kardiologická"/>
    <s v="89301011"/>
    <s v="0112"/>
    <n v="11"/>
    <n v="4"/>
    <n v="23"/>
    <n v="85210"/>
    <n v="2585"/>
    <n v="1"/>
    <n v="10335"/>
    <n v="1.1724000000000001"/>
    <n v="1.1378999999999999"/>
    <n v="3.4500000000000003E-2"/>
    <n v="1.1723999939858913"/>
    <n v="1.1378999948501587"/>
    <n v="3.4499999135732651E-2"/>
    <s v="4"/>
    <s v="30"/>
    <m/>
    <m/>
    <m/>
    <s v="78335"/>
    <s v="Olomoucký"/>
    <s v="Olomouc"/>
    <s v="Olomouc sever"/>
    <s v="J20 - Akutní zánět průdušek [bronchitis acuta]"/>
    <s v="J208 - Akutní bronchitida způsobená jiným určeným organizmem"/>
    <m/>
    <s v="J208 - Akutní bronchitida způsobená jiným určeným organizmem"/>
    <s v="6955235364"/>
    <d v="2021-12-15T00:00:00"/>
    <d v="2021-12-21T00:00:00"/>
    <n v="2021"/>
    <s v="6"/>
    <s v="4"/>
    <s v="3011"/>
    <s v="89301301"/>
    <x v="9"/>
  </r>
  <r>
    <n v="2023"/>
    <s v="2022010303610204381"/>
    <s v="361020438"/>
    <s v="Petrůj Zdeněk"/>
    <n v="20211216"/>
    <n v="20220103"/>
    <x v="5"/>
    <n v="19"/>
    <s v="J069;U071;Z290;N390;E86;;;;;;;;;;;"/>
    <s v="21221,21413,21415,21225,21001"/>
    <s v="01"/>
    <s v="I. interní klinika - kardiologická"/>
    <s v="89301011"/>
    <s v="0113"/>
    <n v="111"/>
    <s v="A"/>
    <s v="11-K01-04"/>
    <s v="Záněty močových cest u pacientů ve věku 18 a více let s CC=0"/>
    <n v="99901"/>
    <n v="17487"/>
    <n v="29880"/>
    <n v="0"/>
    <n v="1144.45"/>
    <n v="0"/>
    <n v="0"/>
    <n v="1040"/>
    <n v="1725"/>
    <n v="64822"/>
    <s v="01"/>
    <s v="I. interní klinika - kardiologická"/>
    <s v="89301013"/>
    <s v="0131"/>
    <n v="7"/>
    <n v="2"/>
    <n v="13"/>
    <n v="41752"/>
    <n v="1024"/>
    <n v="1"/>
    <n v="3683"/>
    <n v="0.57130000000000003"/>
    <n v="0.55759999999999998"/>
    <n v="1.37E-2"/>
    <n v="0.85807000752538443"/>
    <n v="0.84437000751495361"/>
    <n v="1.3700000010430813E-2"/>
    <s v="4"/>
    <s v="01"/>
    <m/>
    <s v="26"/>
    <m/>
    <s v="76601"/>
    <s v="Zlínský"/>
    <s v="Zlín"/>
    <s v="Zlín"/>
    <s v="J06 - Akutní infekce horních dých.cest na více místech a neurč.lokalizací"/>
    <s v="J069 - Akutní infekce horních dýchacích cest NS"/>
    <m/>
    <s v="J069 - Akutní infekce horních dýchacích cest NS"/>
    <s v="361020438"/>
    <d v="2021-12-21T00:00:00"/>
    <d v="2021-12-31T00:00:00"/>
    <n v="2021"/>
    <s v="6"/>
    <s v="3"/>
    <s v="3011"/>
    <s v="89301301"/>
    <x v="36"/>
  </r>
  <r>
    <n v="2023"/>
    <s v="2021123003101104561"/>
    <s v="310110456"/>
    <s v="Kollmann František"/>
    <n v="20211220"/>
    <n v="20211230"/>
    <x v="2"/>
    <n v="11"/>
    <s v="J128;U071;Z290;E86;E118;I10;;;;;;;;;;"/>
    <s v="21225,21415,21413,21221,21001"/>
    <s v="30"/>
    <s v="Geriatrie"/>
    <s v="89301301"/>
    <s v="3011"/>
    <n v="111"/>
    <s v="A"/>
    <s v="10-K14-01"/>
    <s v="Dehydratace u pacientů s CC=4"/>
    <n v="42155"/>
    <n v="14560"/>
    <n v="0"/>
    <n v="0"/>
    <n v="991.47"/>
    <n v="0"/>
    <n v="2545.84"/>
    <n v="800"/>
    <n v="1575"/>
    <n v="92534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0110456"/>
    <d v="2021-12-23T00:00:00"/>
    <d v="2021-12-30T00:00:00"/>
    <n v="2021"/>
    <s v="6"/>
    <s v="4"/>
    <s v="3011"/>
    <s v="89301301"/>
    <x v="9"/>
  </r>
  <r>
    <n v="2023"/>
    <s v="2021123104508044171"/>
    <s v="450804417"/>
    <s v="Hebelka Jiří"/>
    <n v="20211206"/>
    <n v="20211231"/>
    <x v="2"/>
    <n v="25"/>
    <s v="C672;I259;I480;E109;E785;;;;;;;;;;;"/>
    <s v="21415,21413,91992,21215,21225,91983,21221,21717,76559,78989,21001,90902"/>
    <s v="12"/>
    <s v="Urologická klinika"/>
    <s v="89301121"/>
    <s v="1211"/>
    <n v="111"/>
    <s v="A"/>
    <s v="88-I11-00"/>
    <s v="Hospitalizační případy reklasifikované z MDC 11"/>
    <n v="199223"/>
    <n v="23378"/>
    <n v="61060"/>
    <n v="0"/>
    <n v="15454.84"/>
    <n v="16436.04"/>
    <n v="2545.84"/>
    <n v="1600"/>
    <n v="2250"/>
    <n v="7376"/>
    <s v="12"/>
    <s v="Urologická klinika"/>
    <s v="89301121"/>
    <s v="1211"/>
    <n v="5"/>
    <n v="2"/>
    <n v="10"/>
    <n v="37287"/>
    <n v="1589"/>
    <n v="1"/>
    <n v="6938"/>
    <n v="0.51910000000000001"/>
    <n v="0.49790000000000001"/>
    <n v="2.12E-2"/>
    <n v="1.8059499859809875"/>
    <n v="1.3941199779510498"/>
    <n v="0.41183000802993774"/>
    <s v="1"/>
    <s v="12"/>
    <m/>
    <s v="26,12,07"/>
    <m/>
    <s v="79601"/>
    <s v="Olomoucký"/>
    <s v="Prostějov"/>
    <s v="Prostějov město"/>
    <s v="C67 - Zhoubný novotvar močového měchýře [vesicae urinariae]"/>
    <s v="C672 - ZN - boční stěna moč.měchýře"/>
    <m/>
    <s v="C672 - ZN - boční stěna moč.měchýře"/>
    <s v="450804417"/>
    <d v="2021-12-23T00:00:00"/>
    <d v="2021-12-30T00:00:00"/>
    <n v="2021"/>
    <s v="6"/>
    <s v="3"/>
    <s v="3011"/>
    <s v="89301301"/>
    <x v="33"/>
  </r>
  <r>
    <n v="2023"/>
    <s v="2021123103361254571"/>
    <s v="336125457"/>
    <s v="Žáková Anna"/>
    <n v="20211219"/>
    <n v="20211231"/>
    <x v="2"/>
    <n v="13"/>
    <s v="K922;U071;T455;I489;I259;;;;;;;;;;;"/>
    <s v="21413,21221,21415,21225"/>
    <s v="30"/>
    <s v="Geriatrie"/>
    <s v="89301301"/>
    <s v="3011"/>
    <n v="111"/>
    <s v="A"/>
    <s v="06-K20-01"/>
    <s v="Krvácení z trávicí soustavy u pacientů s CC=3-4"/>
    <n v="41722"/>
    <n v="17335"/>
    <n v="0"/>
    <n v="0"/>
    <n v="0"/>
    <n v="3548.22"/>
    <n v="0"/>
    <n v="960"/>
    <n v="2625"/>
    <n v="95235"/>
    <s v="02"/>
    <s v="II. interní klinika gastroenterologie a geriatrie"/>
    <s v="89301026"/>
    <s v="0216"/>
    <n v="11"/>
    <n v="4"/>
    <n v="22"/>
    <n v="115759"/>
    <n v="13290"/>
    <n v="1"/>
    <n v="38279"/>
    <n v="1.7234"/>
    <n v="1.5459000000000001"/>
    <n v="0.17749999999999999"/>
    <n v="1.7233999818563461"/>
    <n v="1.5458999872207642"/>
    <n v="0.17749999463558197"/>
    <s v="5"/>
    <s v="30"/>
    <m/>
    <s v="26"/>
    <m/>
    <s v="78386"/>
    <s v="Moravskoslezský"/>
    <s v="Bruntál"/>
    <s v="Uničovsko"/>
    <s v="K92 - Jiné nemoci trávicí soustavy"/>
    <s v="K922 - Krvácení ze žaludku a střev NS"/>
    <m/>
    <s v="K922 - Krvácení ze žaludku a střev NS"/>
    <s v="336125457"/>
    <d v="2021-12-20T00:00:00"/>
    <d v="2021-12-31T00:00:00"/>
    <n v="2021"/>
    <s v="6"/>
    <s v="5"/>
    <s v="3011"/>
    <s v="89301301"/>
    <x v="2"/>
  </r>
  <r>
    <n v="2023"/>
    <s v="2019110704506280551"/>
    <s v="450628055"/>
    <s v="Bureš Josef"/>
    <n v="20191009"/>
    <n v="20191107"/>
    <x v="0"/>
    <n v="30"/>
    <s v="S7200;W0109;D62;I10;;;;;;;;;;;;"/>
    <s v="21221,21225,21415,66127,21219,21413,21001,35520,53471,21215"/>
    <s v="30"/>
    <s v="Geriatrie"/>
    <s v="89301301"/>
    <s v="3011"/>
    <n v="211"/>
    <s v="D"/>
    <s v="08-I13-05"/>
    <s v="Operace poranění stehenní kosti v CVSP u pacientů ve věku 16 a více let s CC=1-2 nebo ve věku 75 a více let"/>
    <n v="137236"/>
    <n v="30038"/>
    <n v="50618"/>
    <n v="0"/>
    <n v="206.64"/>
    <n v="10681.36"/>
    <n v="9724.64"/>
    <n v="1840"/>
    <n v="5175"/>
    <n v="1089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141639918088913"/>
    <n v="2.7952399253845215"/>
    <n v="0.34639999270439148"/>
    <s v="4"/>
    <s v="31"/>
    <s v="31"/>
    <s v="26,39,31"/>
    <s v="Geriatrie"/>
    <s v="78354"/>
    <s v="Olomoucký"/>
    <s v="Olomouc"/>
    <s v="Olomouc vý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0628055"/>
    <d v="2019-10-15T00:00:00"/>
    <d v="2019-11-07T00:00:00"/>
    <n v="2019"/>
    <s v="6"/>
    <s v="4"/>
    <s v="3011"/>
    <s v="89301301"/>
    <x v="16"/>
  </r>
  <r>
    <n v="2023"/>
    <s v="2019111803912244471"/>
    <s v="391224447"/>
    <s v="Sedláček Jaroslav"/>
    <n v="20191015"/>
    <n v="20191118"/>
    <x v="0"/>
    <n v="35"/>
    <s v="N300;L899;F011;E118;;;;;;;;;;;;"/>
    <s v="21225,21221,21413"/>
    <s v="30"/>
    <s v="Geriatrie"/>
    <s v="89301301"/>
    <s v="3011"/>
    <n v="211"/>
    <s v="A"/>
    <s v="11-K01-01"/>
    <s v="Záněty močových cest u pacientů s CC=3-4"/>
    <n v="79710"/>
    <n v="45496"/>
    <n v="0"/>
    <n v="0"/>
    <n v="1181.49"/>
    <n v="0"/>
    <n v="0"/>
    <n v="2720"/>
    <n v="7650"/>
    <n v="38765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9794899597764015"/>
    <n v="1.9078899621963501"/>
    <n v="7.1599997580051422E-2"/>
    <s v="2"/>
    <s v="02"/>
    <m/>
    <s v="26"/>
    <s v="Geriatrie"/>
    <s v="77200"/>
    <s v="Olomoucký"/>
    <s v="Olomouc"/>
    <s v="Olomouc město"/>
    <s v="N30 - Zánět močového měchýře (cystitida)"/>
    <s v="N300 - Akutní cystitida"/>
    <m/>
    <s v="N300 - Akutní cystitida"/>
    <s v="391224447"/>
    <d v="2019-10-25T00:00:00"/>
    <d v="2019-11-18T00:00:00"/>
    <n v="2019"/>
    <s v="6"/>
    <s v="2"/>
    <s v="3011"/>
    <s v="89301301"/>
    <x v="2"/>
  </r>
  <r>
    <n v="2023"/>
    <s v="2019111803161164501"/>
    <s v="316116450"/>
    <s v="Drtilová Zdeňka"/>
    <n v="20190923"/>
    <n v="20191118"/>
    <x v="0"/>
    <n v="57"/>
    <s v="S0601;W0101;A047;S010;S2200;S2230;I481;;;;;;;;;"/>
    <s v="21225,21221,21415,21413,21717,21219"/>
    <s v="30"/>
    <s v="Geriatrie"/>
    <s v="89301301"/>
    <s v="3011"/>
    <n v="211"/>
    <s v="A"/>
    <s v="01-K16-06"/>
    <s v="Otřes mozku"/>
    <n v="167468"/>
    <n v="68403"/>
    <n v="20088"/>
    <n v="0"/>
    <n v="19958.32"/>
    <n v="0"/>
    <n v="0"/>
    <n v="4240"/>
    <n v="10050"/>
    <n v="145158"/>
    <s v="30"/>
    <s v="Geriatrie"/>
    <s v="89301301"/>
    <s v="3011"/>
    <n v="3"/>
    <n v="2"/>
    <n v="5"/>
    <n v="20333"/>
    <n v="81"/>
    <n v="1"/>
    <n v="1081"/>
    <n v="0.27260000000000001"/>
    <n v="0.27150000000000002"/>
    <n v="1.1000000000000001E-3"/>
    <n v="3.3781099319458008"/>
    <n v="3.095099925994873"/>
    <n v="0.28301000595092773"/>
    <s v="4"/>
    <s v="30"/>
    <m/>
    <s v="26"/>
    <s v="Geriatrie"/>
    <s v="77900"/>
    <s v="Olomoucký"/>
    <s v="Olomouc"/>
    <s v="Olomouc město"/>
    <s v="S06 - Nitrolební poranění"/>
    <s v="S060 - Otřes mozku"/>
    <s v="S0601 - Otřes mozku; otevřená rána"/>
    <s v="S0601 - Otřes mozku; otevřená rána"/>
    <s v="316116450"/>
    <d v="2019-11-06T00:00:00"/>
    <d v="2019-11-18T00:00:00"/>
    <n v="2019"/>
    <s v="6"/>
    <s v="4"/>
    <s v="3011"/>
    <s v="89301301"/>
    <x v="2"/>
  </r>
  <r>
    <n v="2023"/>
    <s v="2019112103801014761"/>
    <s v="380101476"/>
    <s v="Bauer Karel"/>
    <n v="20191016"/>
    <n v="20191121"/>
    <x v="0"/>
    <n v="37"/>
    <s v="S7210;W0101;E117;I259;D62;;;;;;;;;;;"/>
    <s v="21225,21415,21221,21219,21413,21215,15910,53471,21717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18367"/>
    <n v="41920"/>
    <n v="13392"/>
    <n v="0"/>
    <n v="1113.55"/>
    <n v="0"/>
    <n v="19934.990000000002"/>
    <n v="3200"/>
    <n v="6525"/>
    <n v="11051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8404500186443329"/>
    <n v="3.4940500259399414"/>
    <n v="0.34639999270439148"/>
    <s v="4"/>
    <s v="31"/>
    <s v="31"/>
    <s v="26,31,02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80101476"/>
    <d v="2019-10-30T00:00:00"/>
    <d v="2019-11-21T00:00:00"/>
    <n v="2019"/>
    <s v="6"/>
    <s v="4"/>
    <s v="3011"/>
    <s v="89301301"/>
    <x v="1"/>
  </r>
  <r>
    <n v="2023"/>
    <s v="2019110503555154481"/>
    <s v="355515448"/>
    <s v="Večeřová Libuše"/>
    <n v="20191010"/>
    <n v="20191105"/>
    <x v="0"/>
    <n v="27"/>
    <s v="F013;I7090;I10;I839;N309;A46;;;;;;;;;;"/>
    <s v="21225,21415,21221,21413,21001"/>
    <s v="30"/>
    <s v="Geriatrie"/>
    <s v="89301301"/>
    <s v="3011"/>
    <n v="213"/>
    <s v="A"/>
    <s v="01-K04-01"/>
    <s v="Neurodegenerativní onemocnění u pacientů s CC=1-4"/>
    <n v="63681"/>
    <n v="33356"/>
    <n v="0"/>
    <n v="0"/>
    <n v="0"/>
    <n v="0"/>
    <n v="0"/>
    <n v="2080"/>
    <n v="5850"/>
    <n v="29031"/>
    <s v="30"/>
    <s v="Geriatrie"/>
    <s v="89301301"/>
    <s v="3011"/>
    <n v="11"/>
    <n v="4"/>
    <n v="22"/>
    <n v="82261"/>
    <n v="1093"/>
    <n v="1"/>
    <n v="5830"/>
    <n v="1.1131"/>
    <n v="1.0985"/>
    <n v="1.46E-2"/>
    <n v="1.3980900049209595"/>
    <n v="1.3980900049209595"/>
    <n v="0"/>
    <s v="2"/>
    <s v="30"/>
    <m/>
    <s v="26"/>
    <s v="Geriatrie"/>
    <s v="77900"/>
    <s v="Olomoucký"/>
    <s v="Olomouc"/>
    <s v="Olomouc město"/>
    <s v="F01 - Vaskulární demence"/>
    <s v="F013 - Smíšená kortikální a subkortikální vaskulární demence"/>
    <m/>
    <s v="F013 - Smíšená kortikální a subkortikální vaskulární demence"/>
    <s v="355515448"/>
    <d v="2019-10-10T00:00:00"/>
    <d v="2019-11-05T00:00:00"/>
    <n v="2019"/>
    <s v="2"/>
    <s v="2"/>
    <s v="3011"/>
    <s v="89301301"/>
    <x v="6"/>
  </r>
  <r>
    <n v="2023"/>
    <s v="2019112902908104621"/>
    <s v="290810462"/>
    <s v="Kusý Ladislav"/>
    <n v="20191118"/>
    <n v="20191129"/>
    <x v="0"/>
    <n v="12"/>
    <s v="F019;G20;I619;I10;I259;E119;;;;;;;;;;"/>
    <s v="21415,21221,21717,21225,21001,21413,21215"/>
    <s v="30"/>
    <s v="Geriatrie"/>
    <s v="89301301"/>
    <s v="3011"/>
    <n v="201"/>
    <s v="A"/>
    <s v="01-K04-02"/>
    <s v="Neurodegenerativní onemocnění u pacientů s CC=0"/>
    <n v="31714"/>
    <n v="16724"/>
    <n v="0"/>
    <n v="0"/>
    <n v="0"/>
    <n v="0"/>
    <n v="0"/>
    <n v="880"/>
    <n v="2475"/>
    <n v="29685"/>
    <s v="03"/>
    <s v="III. interní klinika - nefrologická, revmatologická a endokrinologická"/>
    <s v="89301031"/>
    <s v="0311"/>
    <n v="8"/>
    <n v="3"/>
    <n v="16"/>
    <n v="59896"/>
    <n v="166"/>
    <n v="1"/>
    <n v="1397"/>
    <n v="0.80210000000000004"/>
    <n v="0.79990000000000006"/>
    <n v="2.2000000000000001E-3"/>
    <n v="0.79989999532699585"/>
    <n v="0.79989999532699585"/>
    <n v="0"/>
    <s v="1"/>
    <s v="03"/>
    <m/>
    <s v="26"/>
    <s v="Geriatrie"/>
    <s v="78326"/>
    <m/>
    <m/>
    <s v="Litovelsko"/>
    <s v="F01 - Vaskulární demence"/>
    <s v="F019 - Vaskulární demence NS"/>
    <m/>
    <s v="F019 - Vaskulární demence NS"/>
    <s v="290810462"/>
    <d v="2019-11-21T00:00:00"/>
    <d v="2019-11-29T00:00:00"/>
    <n v="2019"/>
    <s v="6"/>
    <s v="1"/>
    <s v="3011"/>
    <s v="89301301"/>
    <x v="5"/>
  </r>
  <r>
    <n v="2023"/>
    <s v="2019112904656024141"/>
    <s v="465602414"/>
    <s v="Borková Věra"/>
    <n v="20191030"/>
    <n v="20191129"/>
    <x v="0"/>
    <n v="31"/>
    <s v="S7210;W0100;I10;D62;;;;;;;;;;;;"/>
    <s v="21225,21221,21415,66127,21413,53471,21215,21001,78989,21219"/>
    <s v="30"/>
    <s v="Geriatrie"/>
    <s v="89301301"/>
    <s v="3011"/>
    <n v="211"/>
    <s v="D"/>
    <s v="08-I13-06"/>
    <s v="Operace poranění stehenní kosti v CVSP u pacientů ve věku 16-74 let s CC=0"/>
    <n v="122314"/>
    <n v="30375"/>
    <n v="43922"/>
    <n v="0"/>
    <n v="41.48"/>
    <n v="7039.3"/>
    <n v="9218.64"/>
    <n v="2000"/>
    <n v="3750"/>
    <n v="93865"/>
    <s v="31"/>
    <s v="Traumatologická klinika"/>
    <s v="89301313"/>
    <s v="3131"/>
    <n v="9"/>
    <n v="3"/>
    <n v="17"/>
    <n v="123495"/>
    <n v="22166"/>
    <n v="1"/>
    <n v="47389"/>
    <n v="1.9452"/>
    <n v="1.6492"/>
    <n v="0.29599999999999999"/>
    <n v="3.484450101852417"/>
    <n v="3.1884500980377197"/>
    <n v="0.29600000381469727"/>
    <s v="5"/>
    <s v="31"/>
    <s v="31"/>
    <s v="26,07,31"/>
    <s v="Geriatrie"/>
    <s v="78353"/>
    <s v="Olomoucký"/>
    <s v="Olomouc"/>
    <s v="Olomouc a okolí"/>
    <s v="S72 - Zlomenina kosti stehenní [fractura femoris]"/>
    <s v="S721 - Pertrochanterická zlomenina"/>
    <s v="S7210 - Pertrochanterická zlomenina; zavřená"/>
    <s v="S7210 - Pertrochanterická zlomenina; zavřená"/>
    <s v="465602414"/>
    <d v="2019-11-04T00:00:00"/>
    <d v="2019-11-29T00:00:00"/>
    <n v="2019"/>
    <s v="6"/>
    <s v="5"/>
    <s v="3011"/>
    <s v="89301301"/>
    <x v="16"/>
  </r>
  <r>
    <n v="2023"/>
    <s v="2019112902655204171"/>
    <s v="265520417"/>
    <s v="Látalová Anna"/>
    <n v="20191028"/>
    <n v="20191129"/>
    <x v="0"/>
    <n v="33"/>
    <s v="J189;N390;F411;E46;G309;L899;;;;;;;;;;"/>
    <s v="21225,21415,21413,21221"/>
    <s v="30"/>
    <s v="Geriatrie"/>
    <s v="89301301"/>
    <s v="3011"/>
    <n v="211"/>
    <s v="A"/>
    <s v="11-K01-01"/>
    <s v="Záněty močových cest u pacientů s CC=3-4"/>
    <n v="79338"/>
    <n v="42680"/>
    <n v="0"/>
    <n v="0"/>
    <n v="768.3"/>
    <n v="0"/>
    <n v="0"/>
    <n v="2520"/>
    <n v="6600"/>
    <n v="35369"/>
    <s v="16"/>
    <s v="Klinika plicních nemocí a tuberkulózy"/>
    <s v="89301161"/>
    <s v="1611"/>
    <n v="13"/>
    <n v="4"/>
    <n v="25"/>
    <n v="97756"/>
    <n v="5360"/>
    <n v="1"/>
    <n v="19872"/>
    <n v="1.377"/>
    <n v="1.3053999999999999"/>
    <n v="7.1599999999999997E-2"/>
    <n v="1.858989991247654"/>
    <n v="1.7873899936676025"/>
    <n v="7.1599997580051422E-2"/>
    <s v="2"/>
    <s v="30"/>
    <m/>
    <s v="26"/>
    <s v="Geriatrie"/>
    <s v="78301"/>
    <s v="Olomoucký"/>
    <s v="Olomouc"/>
    <s v="Olomouc město"/>
    <s v="J18 - Pneumonie, původce NS"/>
    <s v="J189 - Pneumonie NS"/>
    <m/>
    <s v="J189 - Pneumonie NS"/>
    <s v="265520417"/>
    <d v="2019-11-05T00:00:00"/>
    <d v="2019-11-29T00:00:00"/>
    <n v="2019"/>
    <s v="6"/>
    <s v="2"/>
    <s v="3011"/>
    <s v="89301301"/>
    <x v="10"/>
  </r>
  <r>
    <n v="2023"/>
    <s v="2019120204302094821"/>
    <s v="430209482"/>
    <s v="Mikulka Vlastimil"/>
    <n v="20191031"/>
    <n v="20191202"/>
    <x v="0"/>
    <n v="33"/>
    <s v="I610;I10;;;;;;;;;;;;;;"/>
    <s v="21717,21413,21225,21221,21415,21219,56151,78990,21001,35520,21215,37022"/>
    <s v="30"/>
    <s v="Geriatrie"/>
    <s v="89301301"/>
    <s v="3011"/>
    <n v="111"/>
    <s v="B"/>
    <s v="01-I08-03"/>
    <s v="Chirurgický výkon na úrovni lebky a tvrdé pleny se závažnou hlavní diagnózou nebo s umělou plicní ventilací v délce 25-96 hodin (2-4 dny) nebo u pacientů s CC=3-4"/>
    <n v="178766"/>
    <n v="31688"/>
    <n v="72081"/>
    <n v="0"/>
    <n v="992.3"/>
    <n v="0"/>
    <n v="5993.18"/>
    <n v="2370"/>
    <n v="3150"/>
    <n v="200133"/>
    <s v="06"/>
    <s v="Neurochirurgická klinika"/>
    <s v="89301063"/>
    <s v="0631"/>
    <n v="9"/>
    <n v="3"/>
    <n v="18"/>
    <n v="196930"/>
    <n v="10682"/>
    <n v="1"/>
    <n v="39084"/>
    <n v="2.7724000000000002"/>
    <n v="2.6297999999999999"/>
    <n v="0.1426"/>
    <n v="5.4022001624107361"/>
    <n v="5.2596001625061035"/>
    <n v="0.14259999990463257"/>
    <s v="1"/>
    <s v="06"/>
    <s v="06"/>
    <s v="26,39,07,06"/>
    <s v="Geriatrie"/>
    <s v="78349"/>
    <s v="Olomoucký"/>
    <s v="Olomouc"/>
    <s v="Olomouc západ"/>
    <s v="I61 - Intracerebrální (nitromozkové) krvácení"/>
    <s v="I610 - Intracerebrální (nitromozkové) krvácení do hemisféry podkorové"/>
    <m/>
    <s v="I610 - Intracerebrální (nitromozkové) krvácení do hemisféry podkorové"/>
    <s v="430209482"/>
    <d v="2019-11-12T00:00:00"/>
    <d v="2019-12-02T00:00:00"/>
    <n v="2019"/>
    <s v="6"/>
    <s v="1"/>
    <s v="3011"/>
    <s v="89301301"/>
    <x v="18"/>
  </r>
  <r>
    <n v="2023"/>
    <s v="2019120404707274021"/>
    <s v="470727402"/>
    <s v="Tulpa Miroslav"/>
    <n v="20190922"/>
    <n v="20191204"/>
    <x v="0"/>
    <n v="74"/>
    <s v="M167;D62;;;;;;;;;;;;;;"/>
    <s v="21717,21225,21215,21221,21413,21415,90903,66919,21001,66949,78989"/>
    <s v="30"/>
    <s v="Geriatrie"/>
    <s v="89301301"/>
    <s v="3011"/>
    <n v="111"/>
    <s v="A"/>
    <s v="00-M01-03"/>
    <s v="Ostatní invazivní, miniinvazivní nebo neinvazivní terapie definovaná kritickým výkonem s UPV 97–240 hodin (5–10 dnů)"/>
    <n v="463358"/>
    <n v="63990"/>
    <n v="239487"/>
    <n v="0"/>
    <n v="37885.599999999999"/>
    <n v="132217.34"/>
    <n v="117.9"/>
    <n v="4880"/>
    <n v="7050"/>
    <n v="867882"/>
    <s v="11"/>
    <s v="Ortopedická klinika"/>
    <s v="89301111"/>
    <s v="1112"/>
    <n v="16"/>
    <n v="5"/>
    <n v="31"/>
    <n v="674752"/>
    <n v="101072"/>
    <n v="33691"/>
    <n v="241540"/>
    <n v="10.3605"/>
    <n v="9.0107999999999997"/>
    <n v="1.3496999999999999"/>
    <n v="24.890410423278809"/>
    <n v="23.54071044921875"/>
    <n v="1.3496999740600586"/>
    <s v="4"/>
    <s v="11"/>
    <s v="11"/>
    <s v="26,07,11"/>
    <s v="Geriatrie"/>
    <s v="78347"/>
    <s v="Olomoucký"/>
    <s v="Olomouc"/>
    <s v="Olomouc východ"/>
    <s v="M16 - Artróza kyčelního kloubu - koxartróza [coxarthrosis]"/>
    <s v="M167 - Jiná sekundární koxartróza"/>
    <m/>
    <s v="M167 - Jiná sekundární koxartróza"/>
    <s v="470727402"/>
    <d v="2019-11-06T00:00:00"/>
    <d v="2019-12-04T00:00:00"/>
    <n v="2019"/>
    <s v="6"/>
    <s v="4"/>
    <s v="3011"/>
    <s v="89301301"/>
    <x v="19"/>
  </r>
  <r>
    <n v="2023"/>
    <s v="2019120403357244051"/>
    <s v="335724405"/>
    <s v="Tomečková Františka"/>
    <n v="20191021"/>
    <n v="20191204"/>
    <x v="0"/>
    <n v="45"/>
    <s v="S7200;W0190;Z953;I500;D688;I481;;;;;;;;;;"/>
    <s v="21415,21225,21221,91820,91823,21219,21413,21001,78111,91826,91829,91814,21215,55097,66610,21717,91827,91810,17697,17233"/>
    <s v="30"/>
    <s v="Geriatrie"/>
    <s v="89301301"/>
    <s v="3011"/>
    <n v="111"/>
    <s v="D"/>
    <s v="08-I05-07"/>
    <s v="Implantace cervikokapitální endoprotézy kyčle"/>
    <n v="272060"/>
    <n v="35888"/>
    <n v="120674"/>
    <n v="0"/>
    <n v="11930.41"/>
    <n v="6553.44"/>
    <n v="469876.94"/>
    <n v="2160"/>
    <n v="4875"/>
    <n v="881178"/>
    <s v="03"/>
    <s v="III. interní klinika - nefrologická, revmatologická a endokrinologická"/>
    <s v="89301033"/>
    <s v="0331"/>
    <n v="13"/>
    <n v="4"/>
    <n v="23"/>
    <n v="133895"/>
    <n v="22137"/>
    <n v="1"/>
    <n v="42367"/>
    <n v="2.0836999999999999"/>
    <n v="1.7881"/>
    <n v="0.29559999999999997"/>
    <n v="10.377779722213745"/>
    <n v="3.6037099361419678"/>
    <n v="6.7740697860717773"/>
    <s v="4"/>
    <s v="03"/>
    <s v="11"/>
    <s v="11,26,50,01"/>
    <s v="TEPkycel,TEPCKP,TEPrameno,TAVI,Geriatrie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35724405"/>
    <d v="2019-11-19T00:00:00"/>
    <d v="2019-12-04T00:00:00"/>
    <n v="2019"/>
    <s v="6"/>
    <s v="4"/>
    <s v="3011"/>
    <s v="89301301"/>
    <x v="5"/>
  </r>
  <r>
    <n v="2023"/>
    <s v="2019120503110064671"/>
    <s v="311006467"/>
    <s v="Kratochvíla Ladislav"/>
    <n v="20191101"/>
    <n v="20191205"/>
    <x v="0"/>
    <n v="35"/>
    <s v="E86;I509;I10;H540;;;;;;;;;;;;"/>
    <s v="21215,21413,21415,21221,21225,21219"/>
    <s v="30"/>
    <s v="Geriatrie"/>
    <s v="89301301"/>
    <s v="3011"/>
    <n v="111"/>
    <s v="A"/>
    <s v="10-K14-03"/>
    <s v="Dehydratace u pacientů ve věku 65 a více let s CC=0-1"/>
    <n v="77778"/>
    <n v="42946"/>
    <n v="0"/>
    <n v="0"/>
    <n v="104.24"/>
    <n v="0"/>
    <n v="0"/>
    <n v="2720"/>
    <n v="5100"/>
    <n v="61813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1.6143899946473539"/>
    <n v="1.6113899946212769"/>
    <n v="3.0000000260770321E-3"/>
    <s v="1"/>
    <s v="02"/>
    <m/>
    <s v="26"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311006467"/>
    <d v="2019-11-11T00:00:00"/>
    <d v="2019-12-05T00:00:00"/>
    <n v="2019"/>
    <s v="6"/>
    <s v="1"/>
    <s v="3011"/>
    <s v="89301301"/>
    <x v="2"/>
  </r>
  <r>
    <n v="2023"/>
    <s v="2019120504560104041"/>
    <s v="456010404"/>
    <s v="Dvořáková Věra"/>
    <n v="20191113"/>
    <n v="20191205"/>
    <x v="0"/>
    <n v="23"/>
    <s v="A418;N300;S3280;W0191;N189;E108;;;;;;;;;;"/>
    <s v="21415,21413,21221,21225,21001,21717"/>
    <s v="30"/>
    <s v="Geriatrie"/>
    <s v="89301301"/>
    <s v="3011"/>
    <n v="111"/>
    <s v="A"/>
    <s v="18-K01-06"/>
    <s v="Sepse u pacientů ve věku 18 a více let s CC=1-2"/>
    <n v="64671"/>
    <n v="30038"/>
    <n v="0"/>
    <n v="0"/>
    <n v="1233.33"/>
    <n v="0"/>
    <n v="0"/>
    <n v="1760"/>
    <n v="3300"/>
    <n v="48146"/>
    <s v="02"/>
    <s v="II. interní klinika gastroenterologie a geriatrie"/>
    <s v="89301026"/>
    <s v="0216"/>
    <n v="11"/>
    <n v="4"/>
    <n v="21"/>
    <n v="103903"/>
    <n v="5870"/>
    <n v="1"/>
    <n v="19638"/>
    <n v="1.4659"/>
    <n v="1.3875"/>
    <n v="7.8399999999999997E-2"/>
    <n v="1.6172599643468857"/>
    <n v="1.5388599634170532"/>
    <n v="7.8400000929832458E-2"/>
    <s v="4"/>
    <s v="30"/>
    <m/>
    <s v="26"/>
    <s v="Geriatrie"/>
    <s v="78342"/>
    <s v="Olomoucký"/>
    <s v="Olomouc"/>
    <s v="Olomouc západ"/>
    <s v="A41 - Jiná sepse"/>
    <s v="A418 - Jiné určené sepse"/>
    <m/>
    <s v="A418 - Jiné určené sepse"/>
    <s v="456010404"/>
    <d v="2019-11-21T00:00:00"/>
    <d v="2019-12-05T00:00:00"/>
    <n v="2019"/>
    <s v="6"/>
    <s v="4"/>
    <s v="3011"/>
    <s v="89301301"/>
    <x v="2"/>
  </r>
  <r>
    <n v="2023"/>
    <s v="2019120605053191671"/>
    <s v="505319167"/>
    <s v="Volná Ludmila"/>
    <n v="20191129"/>
    <n v="20191206"/>
    <x v="0"/>
    <n v="8"/>
    <s v="C183;E440;I119;E119;I870;;;;;;;;;;;"/>
    <s v="21225,21221,21413,37022,35520"/>
    <s v="30"/>
    <s v="Geriatrie"/>
    <s v="89301301"/>
    <s v="3011"/>
    <n v="111"/>
    <s v="A"/>
    <s v="06-K14-02"/>
    <s v="Zhoubný novotvar střeva, konečníku, řiti a řitního kanálu v CVSP u pacientů s CC=0-1"/>
    <n v="53790"/>
    <n v="9373"/>
    <n v="0"/>
    <n v="0"/>
    <n v="0"/>
    <n v="10031.280000000001"/>
    <n v="0"/>
    <n v="560"/>
    <n v="525"/>
    <n v="24806"/>
    <s v="30"/>
    <s v="Geriatrie"/>
    <s v="89301301"/>
    <s v="3011"/>
    <n v="6"/>
    <n v="2"/>
    <n v="14"/>
    <n v="43181"/>
    <n v="2784"/>
    <n v="1"/>
    <n v="12678"/>
    <n v="0.61380000000000001"/>
    <n v="0.5766"/>
    <n v="3.7199999999999997E-2"/>
    <n v="0.62350001558661461"/>
    <n v="0.57660001516342163"/>
    <n v="4.6900000423192978E-2"/>
    <s v="1"/>
    <s v="30"/>
    <m/>
    <s v="39,26"/>
    <s v="Geriatrie"/>
    <s v="75122"/>
    <s v="Olomoucký"/>
    <s v="Přerov"/>
    <s v="Lipnicko"/>
    <s v="C18 - Zhoubný novotvar tlustého střeva"/>
    <s v="C183 - ZN - jaterní ohbí [flexura hepatica]"/>
    <m/>
    <s v="C183 - ZN - jaterní ohbí [flexura hepatica]"/>
    <s v="505319167"/>
    <d v="2019-11-29T00:00:00"/>
    <d v="2019-12-06T00:00:00"/>
    <n v="2019"/>
    <s v="2"/>
    <s v="1"/>
    <s v="3011"/>
    <s v="89301301"/>
    <x v="6"/>
  </r>
  <r>
    <n v="2023"/>
    <s v="2019120904109124701"/>
    <s v="410912470"/>
    <s v="Papica Vilém"/>
    <n v="20191027"/>
    <n v="20191209"/>
    <x v="0"/>
    <n v="44"/>
    <s v="C250;K746;K830;E107;;;;;;;;;;;;"/>
    <s v="21225,21221,21415,21413,51395,15992,15910,21717,21001,15998"/>
    <s v="30"/>
    <s v="Geriatrie"/>
    <s v="89301301"/>
    <s v="3011"/>
    <n v="111"/>
    <s v="D"/>
    <s v="07-M02-03"/>
    <s v="Endoskopický nebo radiologický výkon pro akutní zánět nebo zhoubný novotvar hepatobiliární soustavy nebo slinivky břišní u pacientů s CC=0-2"/>
    <n v="197376"/>
    <n v="53587"/>
    <n v="0"/>
    <n v="0"/>
    <n v="29078.63"/>
    <n v="0"/>
    <n v="19607.66"/>
    <n v="3440"/>
    <n v="8400"/>
    <n v="116041"/>
    <s v="02"/>
    <s v="II. interní klinika gastroenterologie a geriatrie"/>
    <s v="89301021"/>
    <s v="0213"/>
    <n v="9"/>
    <n v="3"/>
    <n v="17"/>
    <n v="80194"/>
    <n v="16721"/>
    <n v="1"/>
    <n v="43645"/>
    <n v="1.2942"/>
    <n v="1.0709"/>
    <n v="0.2233"/>
    <n v="3.4599598944187164"/>
    <n v="2.9985198974609375"/>
    <n v="0.46143999695777893"/>
    <s v="8"/>
    <s v="02"/>
    <m/>
    <s v="26,02"/>
    <s v="Geriatrie"/>
    <s v="78347"/>
    <s v="Olomoucký"/>
    <s v="Olomouc"/>
    <s v="Olomouc východ"/>
    <s v="C25 - Zhoubný novotvar slinivky břišní"/>
    <s v="C250 - ZN - hlava slinivky břišní [caput pancreatis]"/>
    <m/>
    <s v="C250 - ZN - hlava slinivky břišní [caput pancreatis]"/>
    <s v="410912470"/>
    <d v="2019-11-18T00:00:00"/>
    <d v="2019-12-09T00:00:00"/>
    <n v="2019"/>
    <s v="6"/>
    <s v="8"/>
    <s v="3011"/>
    <s v="89301301"/>
    <x v="11"/>
  </r>
  <r>
    <n v="2023"/>
    <s v="2019121803253214271"/>
    <s v="325321427"/>
    <s v="Seifertová Olga"/>
    <n v="20191129"/>
    <n v="20191218"/>
    <x v="0"/>
    <n v="20"/>
    <s v="N300;E86;E039;;;;;;;;;;;;;"/>
    <s v="21225,21221,21415,21413,21215"/>
    <s v="30"/>
    <s v="Geriatrie"/>
    <s v="89301301"/>
    <s v="3011"/>
    <n v="111"/>
    <s v="A"/>
    <s v="11-K01-04"/>
    <s v="Záněty močových cest u pacientů ve věku 18 a více let s CC=0"/>
    <n v="48195"/>
    <n v="25894"/>
    <n v="0"/>
    <n v="0"/>
    <n v="122.34"/>
    <n v="0"/>
    <n v="0"/>
    <n v="1520"/>
    <n v="3075"/>
    <n v="23901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90585999842733145"/>
    <n v="0.89215999841690063"/>
    <n v="1.3700000010430813E-2"/>
    <s v="1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25321427"/>
    <d v="2019-12-05T00:00:00"/>
    <d v="2019-12-18T00:00:00"/>
    <n v="2019"/>
    <s v="6"/>
    <s v="1"/>
    <s v="3011"/>
    <s v="89301301"/>
    <x v="11"/>
  </r>
  <r>
    <n v="2023"/>
    <s v="2019122003811199571"/>
    <s v="381119957"/>
    <s v="Aulich Jindřich"/>
    <n v="20191202"/>
    <n v="20191220"/>
    <x v="0"/>
    <n v="19"/>
    <s v="S7200;W0101;C61;I482;I10;F328;K627;;;;;;;;;"/>
    <s v="21225,21415,21219,21221,21413"/>
    <s v="30"/>
    <s v="Geriatrie"/>
    <s v="89301301"/>
    <s v="3011"/>
    <n v="111"/>
    <s v="A"/>
    <s v="08-K12-01"/>
    <s v="Poranění pánve a stehna v CVSP u pacientů ve věku 16 a více let a s CC=1-4"/>
    <n v="47576"/>
    <n v="22408"/>
    <n v="0"/>
    <n v="0"/>
    <n v="0"/>
    <n v="0"/>
    <n v="0"/>
    <n v="1440"/>
    <n v="1950"/>
    <n v="21499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0"/>
    <m/>
    <s v="26"/>
    <s v="Geriatrie"/>
    <s v="54931"/>
    <s v="Královéhradecký"/>
    <s v="Náchod"/>
    <s v="Ná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1119957"/>
    <d v="2019-12-02T00:00:00"/>
    <d v="2019-12-20T00:00:00"/>
    <n v="2019"/>
    <s v="6"/>
    <s v="1"/>
    <s v="3011"/>
    <s v="89301301"/>
    <x v="17"/>
  </r>
  <r>
    <n v="2023"/>
    <s v="2019122202455094821"/>
    <s v="245509482"/>
    <s v="Nevrlá Ludmila"/>
    <n v="20191216"/>
    <n v="20191222"/>
    <x v="0"/>
    <n v="7"/>
    <s v="D62;K922;K802;I694;I7090;;;;;;;;;;;"/>
    <m/>
    <s v="30"/>
    <s v="Geriatrie"/>
    <s v="89301301"/>
    <s v="3011"/>
    <n v="111"/>
    <s v="A"/>
    <s v="16-K02-02"/>
    <s v="Anémie u pacientů s CC=1-2"/>
    <n v="20489"/>
    <n v="9394"/>
    <n v="0"/>
    <n v="0"/>
    <n v="0"/>
    <n v="2184.48"/>
    <n v="0"/>
    <n v="480"/>
    <n v="1350"/>
    <n v="31150"/>
    <s v="02"/>
    <s v="II. interní klinika gastroenterologie a geriatrie"/>
    <s v="89301026"/>
    <s v="0216"/>
    <n v="6"/>
    <n v="2"/>
    <n v="14"/>
    <n v="47360"/>
    <n v="9810"/>
    <n v="1"/>
    <n v="22064"/>
    <n v="0.76349999999999996"/>
    <n v="0.63249999999999995"/>
    <n v="0.13100000000000001"/>
    <n v="0.76349999010562897"/>
    <n v="0.63249999284744263"/>
    <n v="0.13099999725818634"/>
    <s v="8"/>
    <s v="02"/>
    <m/>
    <m/>
    <s v="Geriatrie"/>
    <s v="77900"/>
    <s v="Olomoucký"/>
    <s v="Olomouc"/>
    <s v="Olomouc město"/>
    <s v="D62 - Akutní posthemoragická anemie"/>
    <m/>
    <m/>
    <s v="D62 - Akutní posthemoragická anemie"/>
    <s v="245509482"/>
    <d v="2019-12-20T00:00:00"/>
    <d v="2019-12-22T00:00:00"/>
    <n v="2019"/>
    <s v="6"/>
    <s v="8"/>
    <s v="3011"/>
    <s v="89301301"/>
    <x v="2"/>
  </r>
  <r>
    <n v="2023"/>
    <s v="2019122304155154271"/>
    <s v="415515427"/>
    <s v="Klučková Hana"/>
    <n v="20191125"/>
    <n v="20191223"/>
    <x v="0"/>
    <n v="29"/>
    <s v="S7200;W0199;I10;D62;;;;;;;;;;;;"/>
    <s v="21717,21225,21415,21413,21221,91823,66612,91819,91810,78990,21001,91829,91826,91822,91827"/>
    <s v="30"/>
    <s v="Geriatrie"/>
    <s v="89301301"/>
    <s v="3011"/>
    <n v="111"/>
    <s v="D"/>
    <s v="08-I05-04"/>
    <s v="Implantace necementované totální endoprotézy kyčle"/>
    <n v="86394"/>
    <n v="33879"/>
    <n v="5496"/>
    <n v="0"/>
    <n v="41.39"/>
    <n v="2670.34"/>
    <n v="15920.22"/>
    <n v="2160"/>
    <n v="3900"/>
    <n v="135339"/>
    <s v="11"/>
    <s v="Ortopedická klinika"/>
    <s v="89301111"/>
    <s v="1111"/>
    <n v="10"/>
    <n v="3"/>
    <n v="14"/>
    <n v="106372"/>
    <n v="76681"/>
    <n v="25560"/>
    <n v="127768"/>
    <n v="2.4445000000000001"/>
    <n v="1.4205000000000001"/>
    <n v="1.024"/>
    <n v="3.7098500728607178"/>
    <n v="2.6989500522613525"/>
    <n v="1.0109000205993652"/>
    <s v="1"/>
    <s v="11"/>
    <s v="11"/>
    <s v="11,26,07"/>
    <s v="TEPkycel,Geriatrie"/>
    <s v="78353"/>
    <s v="Olomoucký"/>
    <s v="Olomouc"/>
    <s v="Olomouc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515427"/>
    <d v="2019-12-03T00:00:00"/>
    <d v="2019-12-23T00:00:00"/>
    <n v="2019"/>
    <s v="6"/>
    <s v="1"/>
    <s v="3011"/>
    <s v="89301301"/>
    <x v="0"/>
  </r>
  <r>
    <n v="2023"/>
    <s v="2019121702961084171"/>
    <s v="296108417"/>
    <s v="Lakomá Věra"/>
    <n v="20191119"/>
    <n v="20191217"/>
    <x v="0"/>
    <n v="29"/>
    <s v="S7210;W1999;D62;L031;E119;L899;I480;;;;;;;;;"/>
    <s v="21415,21413,21221,21219,21225"/>
    <s v="30"/>
    <s v="Geriatrie"/>
    <s v="89301301"/>
    <s v="3011"/>
    <n v="111"/>
    <s v="A"/>
    <s v="08-K12-01"/>
    <s v="Poranění pánve a stehna v CVSP u pacientů ve věku 16 a více let a s CC=1-4"/>
    <n v="64120"/>
    <n v="35568"/>
    <n v="0"/>
    <n v="0"/>
    <n v="982.55"/>
    <n v="4368.96"/>
    <n v="0"/>
    <n v="2240"/>
    <n v="6300"/>
    <n v="40307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6226299814879894"/>
    <n v="1.5916299819946289"/>
    <n v="3.0999999493360519E-2"/>
    <s v="4"/>
    <s v="30"/>
    <m/>
    <s v="26"/>
    <s v="Geriatrie"/>
    <s v="78353"/>
    <s v="Olomoucký"/>
    <s v="Olomouc"/>
    <s v="Olomouc a okolí"/>
    <s v="S72 - Zlomenina kosti stehenní [fractura femoris]"/>
    <s v="S721 - Pertrochanterická zlomenina"/>
    <s v="S7210 - Pertrochanterická zlomenina; zavřená"/>
    <s v="S7210 - Pertrochanterická zlomenina; zavřená"/>
    <s v="296108417"/>
    <d v="2019-11-19T00:00:00"/>
    <d v="2019-12-17T00:00:00"/>
    <n v="2019"/>
    <s v="6"/>
    <s v="4"/>
    <s v="3011"/>
    <s v="89301301"/>
    <x v="20"/>
  </r>
  <r>
    <n v="2023"/>
    <s v="2019121704605034121"/>
    <s v="460503412"/>
    <s v="Bartošek Zbyněk"/>
    <n v="20191117"/>
    <n v="20191217"/>
    <x v="0"/>
    <n v="31"/>
    <s v="I269;I672;I10;N40;S1220;;;;;;;;;;;"/>
    <s v="21413,21221,21415,21225,21001,21219,21215"/>
    <s v="30"/>
    <s v="Geriatrie"/>
    <s v="89301301"/>
    <s v="3011"/>
    <n v="111"/>
    <s v="A"/>
    <s v="04-K05-03"/>
    <s v="Plicní embolie v CVSP u pacientů bez akutního cor pulmonale s CC=0-2"/>
    <n v="82856"/>
    <n v="35934"/>
    <n v="0"/>
    <n v="0"/>
    <n v="170.45"/>
    <n v="0"/>
    <n v="0"/>
    <n v="2400"/>
    <n v="2625"/>
    <n v="45430"/>
    <s v="03"/>
    <s v="III. interní klinika - nefrologická, revmatologická a endokrinologická"/>
    <s v="89301031"/>
    <s v="0311"/>
    <n v="7"/>
    <n v="2"/>
    <n v="12"/>
    <n v="54355"/>
    <n v="1086"/>
    <n v="1"/>
    <n v="3765"/>
    <n v="0.74039999999999995"/>
    <n v="0.72589999999999999"/>
    <n v="1.4500000000000001E-2"/>
    <n v="1.9225799813866615"/>
    <n v="1.908079981803894"/>
    <n v="1.4499999582767487E-2"/>
    <s v="1"/>
    <s v="03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460503412"/>
    <d v="2019-11-22T00:00:00"/>
    <d v="2019-12-17T00:00:00"/>
    <n v="2019"/>
    <s v="6"/>
    <s v="1"/>
    <s v="3011"/>
    <s v="89301301"/>
    <x v="5"/>
  </r>
  <r>
    <n v="2023"/>
    <s v="2019121702761244491"/>
    <s v="276124449"/>
    <s v="Blatná Jiřina"/>
    <n v="20191216"/>
    <n v="20191217"/>
    <x v="0"/>
    <n v="2"/>
    <s v="I839;I10;E789;J449;E118;I693;;;;;;;;;;"/>
    <s v="72213,21225,21219,21221,21413,21415"/>
    <s v="30"/>
    <s v="Geriatrie"/>
    <s v="89301301"/>
    <s v="3011"/>
    <n v="111"/>
    <s v="A"/>
    <s v="05-K13-02"/>
    <s v="Jiné nemoci žil v CVSP u pacientů s CC=0-2"/>
    <n v="4647"/>
    <n v="1339"/>
    <n v="0"/>
    <n v="0"/>
    <n v="0"/>
    <n v="0"/>
    <n v="0"/>
    <n v="80"/>
    <n v="75"/>
    <n v="16088"/>
    <s v="30"/>
    <s v="Geriatrie"/>
    <s v="89301301"/>
    <s v="3011"/>
    <n v="6"/>
    <n v="2"/>
    <n v="12"/>
    <n v="42850"/>
    <n v="643"/>
    <n v="1"/>
    <n v="3876"/>
    <n v="0.58079999999999998"/>
    <n v="0.57220000000000004"/>
    <n v="8.6E-3"/>
    <n v="0.57220000028610229"/>
    <n v="0.57220000028610229"/>
    <n v="0"/>
    <s v="4"/>
    <s v="30"/>
    <m/>
    <s v="26,36"/>
    <s v="Geriatrie"/>
    <s v="69639"/>
    <s v="Jihomoravský"/>
    <s v="Hodonín"/>
    <s v="Hodonín"/>
    <s v="I83 - Žilní městky [varices] dolních končetin"/>
    <s v="I839 - Žilní městky dolních končetin bez vředu nebo zánětu"/>
    <m/>
    <s v="I839 - Žilní městky dolních končetin bez vředu nebo zánětu"/>
    <s v="276124449"/>
    <d v="2019-12-16T00:00:00"/>
    <d v="2019-12-17T00:00:00"/>
    <n v="2019"/>
    <s v="5"/>
    <s v="4"/>
    <s v="3011"/>
    <s v="89301301"/>
    <x v="20"/>
  </r>
  <r>
    <n v="2023"/>
    <s v="2019121104205104651"/>
    <s v="420510465"/>
    <s v="Manoušek Jaroslav"/>
    <n v="20191023"/>
    <n v="20191211"/>
    <x v="0"/>
    <n v="50"/>
    <s v="E859;I952;R64;;;;;;;;;;;;;"/>
    <s v="21413,89313,21221,21415,21225,21215"/>
    <s v="30"/>
    <s v="Geriatrie"/>
    <s v="89301301"/>
    <s v="3011"/>
    <n v="111"/>
    <s v="A"/>
    <s v="08-K04-01"/>
    <s v="Jiná onemocnění kostí, kloubů a měkkých tkání u pacientů s CC=1-4"/>
    <n v="342565"/>
    <n v="54064"/>
    <n v="40872"/>
    <n v="0"/>
    <n v="17798.28"/>
    <n v="5104.78"/>
    <n v="399.3"/>
    <n v="3360"/>
    <n v="8700"/>
    <n v="107024"/>
    <s v="03"/>
    <s v="III. interní klinika - nefrologická, revmatologická a endokrinologická"/>
    <s v="89301033"/>
    <s v="0331"/>
    <n v="9"/>
    <n v="3"/>
    <n v="18"/>
    <n v="66691"/>
    <n v="1438"/>
    <n v="1"/>
    <n v="8624"/>
    <n v="0.90980000000000005"/>
    <n v="0.89059999999999995"/>
    <n v="1.9199999999999998E-2"/>
    <n v="3.0547199845314026"/>
    <n v="2.7905499935150146"/>
    <n v="0.26416999101638794"/>
    <s v="1"/>
    <s v="03"/>
    <m/>
    <s v="26,34"/>
    <s v="Geriatrie"/>
    <s v="77900"/>
    <s v="Olomoucký"/>
    <s v="Olomouc"/>
    <s v="Olomouc město"/>
    <s v="E85 - Amyloidóza"/>
    <s v="E859 - Amyloidóza NS"/>
    <m/>
    <s v="E859 - Amyloidóza NS"/>
    <s v="420510465"/>
    <d v="2019-11-15T00:00:00"/>
    <d v="2019-12-11T00:00:00"/>
    <n v="2019"/>
    <s v="6"/>
    <s v="1"/>
    <s v="3011"/>
    <s v="89301301"/>
    <x v="30"/>
  </r>
  <r>
    <n v="2023"/>
    <s v="2019121203055284861"/>
    <s v="305528486"/>
    <s v="Benešová Stanislava"/>
    <n v="20191119"/>
    <n v="20191212"/>
    <x v="0"/>
    <n v="24"/>
    <s v="J189;N300;I509;E878;I489;F009;;;;;;;;;;"/>
    <s v="21413,21221,21415,71621,21225"/>
    <s v="30"/>
    <s v="Geriatrie"/>
    <s v="89301301"/>
    <s v="3011"/>
    <n v="111"/>
    <s v="A"/>
    <s v="05-K07-03"/>
    <s v="Srdeční selhání v CVSP u pacientů s CC=3-4"/>
    <n v="64729"/>
    <n v="32366"/>
    <n v="0"/>
    <n v="0"/>
    <n v="2586.88"/>
    <n v="2670.34"/>
    <n v="0"/>
    <n v="1840"/>
    <n v="4650"/>
    <n v="47464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30"/>
    <m/>
    <s v="26,13"/>
    <s v="Geriatrie"/>
    <s v="77900"/>
    <s v="Olomoucký"/>
    <s v="Olomouc"/>
    <s v="Olomouc město"/>
    <s v="J18 - Pneumonie, původce NS"/>
    <s v="J189 - Pneumonie NS"/>
    <m/>
    <s v="J189 - Pneumonie NS"/>
    <s v="305528486"/>
    <d v="2019-11-26T00:00:00"/>
    <d v="2019-12-12T00:00:00"/>
    <n v="2019"/>
    <s v="6"/>
    <s v="4"/>
    <s v="3011"/>
    <s v="89301301"/>
    <x v="2"/>
  </r>
  <r>
    <n v="2023"/>
    <s v="2019121203407214191"/>
    <s v="340721419"/>
    <s v="Formánek Vratislav"/>
    <n v="20191112"/>
    <n v="20191212"/>
    <x v="0"/>
    <n v="31"/>
    <s v="I350;I442;J189;I64;I482;N182;;;;;;;;;;"/>
    <s v="21415,32530,21221,91755,21413,17697,21225,55097,21001,21215,17233,78111,55213,55217,21717"/>
    <s v="30"/>
    <s v="Geriatrie"/>
    <s v="89301301"/>
    <s v="3011"/>
    <n v="111"/>
    <s v="D"/>
    <s v="05-M01-01"/>
    <s v="Katetrizační implantace nebo korekce chlopní s dalším operačním výkonem v jiný den nebo u pacientů s CC=4"/>
    <n v="233175"/>
    <n v="29164"/>
    <n v="67756"/>
    <n v="0"/>
    <n v="3941.56"/>
    <n v="0"/>
    <n v="513981.42"/>
    <n v="1840"/>
    <n v="2925"/>
    <n v="855010"/>
    <s v="01"/>
    <s v="I. interní klinika - kardiologická"/>
    <s v="89301011"/>
    <s v="0113"/>
    <n v="13"/>
    <n v="4"/>
    <n v="26"/>
    <n v="302672"/>
    <n v="796175"/>
    <n v="265392"/>
    <n v="976051"/>
    <n v="14.674200000000001"/>
    <n v="4.0419"/>
    <n v="10.632300000000001"/>
    <n v="15.606950283050537"/>
    <n v="4.9746499061584473"/>
    <n v="10.63230037689209"/>
    <s v="1"/>
    <s v="01"/>
    <m/>
    <s v="26,01,50"/>
    <s v="Geriatrie,KS,TAVI"/>
    <s v="77900"/>
    <s v="Olomoucký"/>
    <s v="Olomouc"/>
    <s v="Olomouc město"/>
    <s v="I35 - Nerevmatická onemocnění aortální chlopně"/>
    <s v="I350 - Stenóza aortální chlopně"/>
    <m/>
    <s v="I350 - Stenóza aortální chlopně"/>
    <s v="340721419"/>
    <d v="2019-11-26T00:00:00"/>
    <d v="2019-12-12T00:00:00"/>
    <n v="2019"/>
    <s v="6"/>
    <s v="1"/>
    <s v="3011"/>
    <s v="89301301"/>
    <x v="23"/>
  </r>
  <r>
    <n v="2023"/>
    <s v="2019121603506150681"/>
    <s v="350615068"/>
    <s v="Letocha Jiří"/>
    <n v="20191204"/>
    <n v="20191216"/>
    <x v="0"/>
    <n v="13"/>
    <s v="N309;L899;G950;G821;I489;G629;;;;;;;;;;"/>
    <s v="21225,21221,21413,21415,21215"/>
    <s v="30"/>
    <s v="Geriatrie"/>
    <s v="89301301"/>
    <s v="3011"/>
    <n v="111"/>
    <s v="A"/>
    <s v="11-K01-01"/>
    <s v="Záněty močových cest u pacientů s CC=3-4"/>
    <n v="28849"/>
    <n v="17104"/>
    <n v="0"/>
    <n v="0"/>
    <n v="0"/>
    <n v="0"/>
    <n v="0"/>
    <n v="960"/>
    <n v="2700"/>
    <n v="23901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05400013923645"/>
    <n v="1.305400013923645"/>
    <n v="0"/>
    <s v="4"/>
    <s v="30"/>
    <m/>
    <s v="26"/>
    <m/>
    <s v="78983"/>
    <s v="Olomoucký"/>
    <s v="Šumperk"/>
    <s v="Mohelnicko"/>
    <s v="N30 - Zánět močového měchýře (cystitida)"/>
    <s v="N309 - Cystitida NS"/>
    <m/>
    <s v="N309 - Cystitida NS"/>
    <s v="350615068"/>
    <d v="2019-12-04T00:00:00"/>
    <d v="2019-12-16T00:00:00"/>
    <n v="2019"/>
    <s v="5"/>
    <s v="4"/>
    <s v="3011"/>
    <s v="89301301"/>
    <x v="20"/>
  </r>
  <r>
    <n v="2023"/>
    <s v="2019120204512114071"/>
    <s v="451211407"/>
    <s v="Horváth Petr"/>
    <n v="20191014"/>
    <n v="20191202"/>
    <x v="0"/>
    <n v="50"/>
    <s v="M4603;D649;N309;I10;E039;;;;;;;;;;;"/>
    <s v="21221,21225,21413,21219"/>
    <s v="30"/>
    <s v="Geriatrie"/>
    <s v="89301301"/>
    <s v="3011"/>
    <n v="201"/>
    <s v="A"/>
    <s v="08-K03-01"/>
    <s v="Infekční onemocnění obratlů a meziobratlových plotének u pacientů s CC=1-4"/>
    <n v="102371"/>
    <n v="57600"/>
    <n v="0"/>
    <n v="0"/>
    <n v="6944.19"/>
    <n v="12379.98"/>
    <n v="0"/>
    <n v="3920"/>
    <n v="5475"/>
    <n v="87100"/>
    <s v="02"/>
    <s v="II. interní klinika gastroenterologie a geriatrie"/>
    <s v="89301026"/>
    <s v="0216"/>
    <n v="26"/>
    <n v="9"/>
    <n v="43"/>
    <n v="213399"/>
    <n v="16410"/>
    <n v="1"/>
    <n v="43020"/>
    <n v="3.0689000000000002"/>
    <n v="2.8498000000000001"/>
    <n v="0.21909999999999999"/>
    <n v="3.529249906539917"/>
    <n v="3.3101499080657959"/>
    <n v="0.21909999847412109"/>
    <s v="1"/>
    <s v="30"/>
    <m/>
    <s v="26"/>
    <s v="Geriatrie"/>
    <s v="78332"/>
    <s v="Olomoucký"/>
    <s v="Olomouc"/>
    <s v="Litovelsko"/>
    <s v="M46 - Jiné zánětlivé spondylopatie"/>
    <s v="M460 - Spinální entézopatie"/>
    <s v="M4603 - Spinální entézopatie; krčně-hrudní krajina"/>
    <s v="M4603 - Spinální entézopatie; krčně-hrudní krajina"/>
    <s v="451211407"/>
    <d v="2019-11-07T00:00:00"/>
    <d v="2019-12-02T00:00:00"/>
    <n v="2019"/>
    <s v="6"/>
    <s v="1"/>
    <s v="3011"/>
    <s v="89301301"/>
    <x v="2"/>
  </r>
  <r>
    <n v="2023"/>
    <s v="2019121004105314671"/>
    <s v="410531467"/>
    <s v="Raisinger František"/>
    <n v="20191107"/>
    <n v="20191210"/>
    <x v="0"/>
    <n v="34"/>
    <s v="S4220;W0101;;;;;;;;;;;;;;"/>
    <s v="21221,21413,21225,21415,21219,21001"/>
    <s v="30"/>
    <s v="Geriatrie"/>
    <s v="89301301"/>
    <s v="3011"/>
    <n v="201"/>
    <s v="A"/>
    <s v="08-K13-01"/>
    <s v="Poranění končetin mimo pánev a stehno v CVSP u pacientů ve věku 16 a více let a s CC=1-4"/>
    <n v="75958"/>
    <n v="38701"/>
    <n v="0"/>
    <n v="0"/>
    <n v="0"/>
    <n v="0"/>
    <n v="0"/>
    <n v="3360"/>
    <n v="3675"/>
    <n v="54708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8889000415802002"/>
    <n v="1.8889000415802002"/>
    <n v="0"/>
    <s v="4"/>
    <s v="31"/>
    <m/>
    <s v="26"/>
    <s v="Geriatrie"/>
    <s v="779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10531467"/>
    <d v="2019-11-25T00:00:00"/>
    <d v="2019-12-10T00:00:00"/>
    <n v="2019"/>
    <s v="6"/>
    <s v="4"/>
    <s v="3011"/>
    <s v="89301301"/>
    <x v="1"/>
  </r>
  <r>
    <n v="2023"/>
    <s v="2019121203161194251"/>
    <s v="316119425"/>
    <s v="Morbitzerová Věra"/>
    <n v="20191119"/>
    <n v="20191212"/>
    <x v="0"/>
    <n v="24"/>
    <s v="A419;N300;J160;I10;;;;;;;;;;;;"/>
    <s v="21717,21225,21221,21415,21413,21001"/>
    <s v="30"/>
    <s v="Geriatrie"/>
    <s v="89301301"/>
    <s v="3011"/>
    <n v="201"/>
    <s v="A"/>
    <s v="17-K10-01"/>
    <s v="Novotvary neznámé lokalizace a nezařazené jinde v CVSP u pacientů s CC=2-4"/>
    <n v="67681"/>
    <n v="30519"/>
    <n v="0"/>
    <n v="0"/>
    <n v="3648.25"/>
    <n v="0"/>
    <n v="2250.4499999999998"/>
    <n v="1840"/>
    <n v="3600"/>
    <n v="43912"/>
    <s v="02"/>
    <s v="II. interní klinika gastroenterologie a geriatrie"/>
    <s v="89301021"/>
    <s v="0213"/>
    <n v="11"/>
    <n v="4"/>
    <n v="22"/>
    <n v="110107"/>
    <n v="8898"/>
    <n v="1"/>
    <n v="32654"/>
    <n v="1.5891999999999999"/>
    <n v="1.4703999999999999"/>
    <n v="0.1188"/>
    <n v="1.7496100217103958"/>
    <n v="1.630810022354126"/>
    <n v="0.11879999935626984"/>
    <s v="5"/>
    <s v="30"/>
    <m/>
    <s v="26"/>
    <s v="Geriatrie"/>
    <s v="77900"/>
    <s v="Olomoucký"/>
    <s v="Olomouc"/>
    <s v="Olomouc město"/>
    <s v="A41 - Jiná sepse"/>
    <s v="A419 - Sepse NS"/>
    <m/>
    <s v="A419 - Sepse NS"/>
    <s v="316119425"/>
    <d v="2019-11-25T00:00:00"/>
    <d v="2019-12-12T00:00:00"/>
    <n v="2019"/>
    <s v="6"/>
    <s v="5"/>
    <s v="3011"/>
    <s v="89301301"/>
    <x v="11"/>
  </r>
  <r>
    <n v="2023"/>
    <s v="2019121604752034221"/>
    <s v="475203422"/>
    <s v="Navrátilová Milada"/>
    <n v="20191116"/>
    <n v="20191216"/>
    <x v="0"/>
    <n v="31"/>
    <s v="R410;G409;I672;E118;E039;;;;;;;;;;;"/>
    <s v="21221,21413,21219,21225,21415,21215,37022,35022,21001"/>
    <s v="30"/>
    <s v="Geriatrie"/>
    <s v="89301301"/>
    <s v="3011"/>
    <n v="201"/>
    <s v="A"/>
    <s v="01-K03-08"/>
    <s v="Epilepsie mimo CVSP u pacientů ve věku 18-74 let s CC=0"/>
    <n v="105270"/>
    <n v="37172"/>
    <n v="0"/>
    <n v="0"/>
    <n v="0"/>
    <n v="0"/>
    <n v="0"/>
    <n v="2270"/>
    <n v="3675"/>
    <n v="74049"/>
    <s v="17"/>
    <s v="Neurologická klinika"/>
    <s v="89301171"/>
    <s v="1711"/>
    <n v="4"/>
    <n v="2"/>
    <n v="7"/>
    <n v="28674"/>
    <n v="102"/>
    <n v="1"/>
    <n v="1102"/>
    <n v="0.38429999999999997"/>
    <n v="0.38290000000000002"/>
    <n v="1.4E-3"/>
    <n v="1.7613400220870972"/>
    <n v="1.7613400220870972"/>
    <n v="0"/>
    <s v="1"/>
    <s v="30"/>
    <m/>
    <s v="26,39,18"/>
    <s v="Geriatrie"/>
    <s v="77900"/>
    <s v="Olomoucký"/>
    <s v="Olomouc"/>
    <s v="Olomouc město"/>
    <s v="R41 - Jiné příznaky a znaky týkající se funkcí vnímání a vědomí"/>
    <s v="R410 - Dezorientace NS"/>
    <m/>
    <s v="R410 - Dezorientace NS"/>
    <s v="475203422"/>
    <d v="2019-11-29T00:00:00"/>
    <d v="2019-12-16T00:00:00"/>
    <n v="2019"/>
    <s v="6"/>
    <s v="1"/>
    <s v="3011"/>
    <s v="89301301"/>
    <x v="7"/>
  </r>
  <r>
    <n v="2023"/>
    <s v="2019121802802284261"/>
    <s v="280228426"/>
    <s v="Hájek Zdeněk"/>
    <n v="20191202"/>
    <n v="20191218"/>
    <x v="0"/>
    <n v="17"/>
    <s v="I509;I259;I489;N189;M1007;I350;;;;;;;;;;"/>
    <s v="21221,21225,21413,21415,21215"/>
    <s v="30"/>
    <s v="Geriatrie"/>
    <s v="89301301"/>
    <s v="3011"/>
    <n v="201"/>
    <s v="A"/>
    <s v="05-K07-04"/>
    <s v="Srdeční selhání v CVSP u pacientů s CC=1-2"/>
    <n v="40399"/>
    <n v="22014"/>
    <n v="0"/>
    <n v="0"/>
    <n v="0"/>
    <n v="0"/>
    <n v="0"/>
    <n v="1280"/>
    <n v="2400"/>
    <n v="27107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5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280228426"/>
    <d v="2019-12-05T00:00:00"/>
    <d v="2019-12-18T00:00:00"/>
    <n v="2019"/>
    <s v="6"/>
    <s v="5"/>
    <s v="3011"/>
    <s v="89301301"/>
    <x v="5"/>
  </r>
  <r>
    <n v="2023"/>
    <s v="2019121803457204131"/>
    <s v="345720413"/>
    <s v="Morongová Olga"/>
    <n v="20191128"/>
    <n v="20191218"/>
    <x v="0"/>
    <n v="21"/>
    <s v="T841;W1001;S4230;I10;I489;N390;;;;;;;;;;"/>
    <s v="21225,21221,21415,21413"/>
    <s v="30"/>
    <s v="Geriatrie"/>
    <s v="89301301"/>
    <s v="3011"/>
    <n v="205"/>
    <s v="A"/>
    <s v="08-K04-01"/>
    <s v="Jiná onemocnění kostí, kloubů a měkkých tkání u pacientů s CC=1-4"/>
    <n v="46014"/>
    <n v="25220"/>
    <n v="0"/>
    <n v="0"/>
    <n v="807.79"/>
    <n v="0"/>
    <n v="0"/>
    <n v="1600"/>
    <n v="3000"/>
    <n v="27812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1.0879199840128422"/>
    <n v="1.0687199831008911"/>
    <n v="1.9200000911951065E-2"/>
    <s v="4"/>
    <s v="30"/>
    <m/>
    <s v="26"/>
    <s v="Geriatrie"/>
    <s v="78322"/>
    <s v="Olomoucký"/>
    <s v="Olomouc"/>
    <s v="Litovelsko"/>
    <s v="T84 - Kompl. Vnitřních ortopedických protetic. pomůcek, implantátů a štěpů"/>
    <s v="T841 - Mechanická komplikace vnitřní fixační pomůcky kostí končetiny"/>
    <m/>
    <s v="T841 - Mechanická komplikace vnitřní fixační pomůcky kostí končetiny"/>
    <s v="345720413"/>
    <d v="2019-11-28T00:00:00"/>
    <d v="2019-12-18T00:00:00"/>
    <n v="2019"/>
    <s v="5"/>
    <s v="4"/>
    <s v="3011"/>
    <s v="89301301"/>
    <x v="6"/>
  </r>
  <r>
    <n v="2023"/>
    <s v="2019121004008290121"/>
    <s v="400829012"/>
    <s v="Sova Ladislav"/>
    <n v="20191027"/>
    <n v="20191210"/>
    <x v="0"/>
    <n v="45"/>
    <s v="I619;I489;G20;I10;E789;;;;;;;;;;;"/>
    <s v="72213,21225,21221,72015,21413,21415,21219"/>
    <s v="30"/>
    <s v="Geriatrie"/>
    <s v="89301301"/>
    <s v="3011"/>
    <n v="205"/>
    <s v="A"/>
    <s v="01-K11-02"/>
    <s v="Netraumatické intrakraniální krvácení v komplexním CVSP u pacientů s CC=1-2"/>
    <n v="148858"/>
    <n v="46907"/>
    <n v="23184"/>
    <n v="0"/>
    <n v="767.59"/>
    <n v="0"/>
    <n v="0"/>
    <n v="3150"/>
    <n v="6000"/>
    <n v="125862"/>
    <s v="17"/>
    <s v="Neurologická klinika"/>
    <s v="89301176"/>
    <s v="1732"/>
    <n v="11"/>
    <n v="4"/>
    <n v="23"/>
    <n v="169867"/>
    <n v="1244"/>
    <n v="1"/>
    <n v="5184"/>
    <n v="2.2850000000000001"/>
    <n v="2.2684000000000002"/>
    <n v="1.66E-2"/>
    <n v="5.0070799458771944"/>
    <n v="4.9904799461364746"/>
    <n v="1.6599999740719795E-2"/>
    <s v="4"/>
    <s v="17"/>
    <m/>
    <s v="26,36"/>
    <s v="Geriatrie"/>
    <s v="78401"/>
    <s v="Olomoucký"/>
    <s v="Olomouc"/>
    <s v="Litovelsko"/>
    <s v="I61 - Intracerebrální (nitromozkové) krvácení"/>
    <s v="I619 - Intracerebrální (nitromozkové) krvácení NS"/>
    <m/>
    <s v="I619 - Intracerebrální (nitromozkové) krvácení NS"/>
    <s v="400829012"/>
    <d v="2019-11-05T00:00:00"/>
    <d v="2019-12-10T00:00:00"/>
    <n v="2019"/>
    <s v="6"/>
    <s v="4"/>
    <s v="3011"/>
    <s v="89301301"/>
    <x v="7"/>
  </r>
  <r>
    <n v="2023"/>
    <s v="2020012103559134291"/>
    <s v="355913429"/>
    <s v="Blaťáková Ludmila"/>
    <n v="20191105"/>
    <n v="20200121"/>
    <x v="1"/>
    <n v="78"/>
    <s v="I500;A099;I10;I481;R600;;;;;;;;;;;"/>
    <s v="21225,21415,21221,21717,21413,21001,21215"/>
    <s v="30"/>
    <s v="Geriatrie"/>
    <s v="89301301"/>
    <s v="3011"/>
    <n v="205"/>
    <s v="A"/>
    <s v="04-K02-04"/>
    <s v="Záněty plic u pacientů s CC=0-1"/>
    <n v="317555"/>
    <n v="129672"/>
    <n v="0"/>
    <n v="0"/>
    <n v="3047.29"/>
    <n v="0"/>
    <n v="0"/>
    <n v="9600"/>
    <n v="14400"/>
    <n v="144685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4.606670193374157"/>
    <n v="4.5868701934814453"/>
    <n v="1.9799999892711639E-2"/>
    <s v="4"/>
    <s v="30"/>
    <m/>
    <s v="26"/>
    <s v="Geriatrie"/>
    <s v="75106"/>
    <m/>
    <m/>
    <s v="Přerov a okolí"/>
    <s v="I50 - Selhání srdce"/>
    <s v="I500 - Městnavé selhání srdce"/>
    <m/>
    <s v="I500 - Městnavé selhání srdce"/>
    <s v="355913429"/>
    <d v="2019-12-04T00:00:00"/>
    <d v="2019-12-12T00:00:00"/>
    <n v="2019"/>
    <s v="6"/>
    <s v="3"/>
    <s v="3011"/>
    <s v="89301301"/>
    <x v="11"/>
  </r>
  <r>
    <n v="2023"/>
    <s v="2019121304751284011"/>
    <s v="475128401"/>
    <s v="Vodičková Jana"/>
    <n v="20191117"/>
    <n v="20191213"/>
    <x v="0"/>
    <n v="27"/>
    <s v="J440;E107;N178;I10;E872;R392;;;;;;;;;;"/>
    <s v="21221,21225,21413,21415,21001"/>
    <s v="30"/>
    <s v="Geriatrie"/>
    <s v="89301301"/>
    <s v="3011"/>
    <n v="211"/>
    <s v="A"/>
    <s v="11-K02-03"/>
    <s v="Jiné akutní onemocnění ledvin u pacientů ve věku 18 a více let s CC=0-1"/>
    <n v="96252"/>
    <n v="27076"/>
    <n v="28680"/>
    <n v="0"/>
    <n v="0"/>
    <n v="0"/>
    <n v="0"/>
    <n v="1680"/>
    <n v="3975"/>
    <n v="30938"/>
    <s v="03"/>
    <s v="III. interní klinika - nefrologická, revmatologická a endokrinologická"/>
    <s v="89301033"/>
    <s v="0331"/>
    <n v="8"/>
    <n v="3"/>
    <n v="15"/>
    <n v="63111"/>
    <n v="1555"/>
    <n v="1"/>
    <n v="9462"/>
    <n v="0.86360000000000003"/>
    <n v="0.84279999999999999"/>
    <n v="2.0799999999999999E-2"/>
    <n v="1.6013200283050537"/>
    <n v="1.6013200283050537"/>
    <n v="0"/>
    <s v="4"/>
    <s v="30"/>
    <m/>
    <s v="26"/>
    <s v="Geriatrie"/>
    <s v="77200"/>
    <s v="Olomoucký"/>
    <s v="Olomouc"/>
    <s v="Olomouc měst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475128401"/>
    <d v="2019-11-22T00:00:00"/>
    <d v="2019-12-13T00:00:00"/>
    <n v="2019"/>
    <s v="6"/>
    <s v="4"/>
    <s v="3011"/>
    <s v="89301301"/>
    <x v="25"/>
  </r>
  <r>
    <n v="2023"/>
    <s v="2019121902657094381"/>
    <s v="265709438"/>
    <s v="Sokolová Anna"/>
    <n v="20191218"/>
    <n v="20191219"/>
    <x v="0"/>
    <n v="2"/>
    <s v="T009;W0101;I10;F011;E118;Y450;;;;;;;;;;"/>
    <m/>
    <s v="30"/>
    <s v="Geriatrie"/>
    <s v="89301301"/>
    <s v="3011"/>
    <n v="211"/>
    <s v="A"/>
    <s v="21-K01-00"/>
    <s v="Mnohočetná a jiná poranění nezařazená jinde"/>
    <n v="3096"/>
    <n v="1414"/>
    <n v="0"/>
    <n v="0"/>
    <n v="0"/>
    <n v="0"/>
    <n v="0"/>
    <n v="80"/>
    <n v="150"/>
    <n v="12289"/>
    <s v="30"/>
    <s v="Geriatrie"/>
    <s v="89301301"/>
    <s v="3011"/>
    <n v="5"/>
    <n v="2"/>
    <n v="12"/>
    <n v="44306"/>
    <n v="821"/>
    <n v="1"/>
    <n v="5161"/>
    <n v="0.60270000000000001"/>
    <n v="0.5917"/>
    <n v="1.0999999999999999E-2"/>
    <n v="0.59170001745223999"/>
    <n v="0.59170001745223999"/>
    <n v="0"/>
    <s v="4"/>
    <s v="30"/>
    <m/>
    <m/>
    <s v="Geriatrie"/>
    <s v="78349"/>
    <s v="Olomoucký"/>
    <s v="Olomouc"/>
    <s v="Olomouc západ"/>
    <s v="T00 - Povrchní poranění postihující více částí těla"/>
    <s v="T009 - Mnohočetná povrchní poranění NS"/>
    <m/>
    <s v="T009 - Mnohočetná povrchní poranění NS"/>
    <s v="265709438"/>
    <d v="2019-12-18T00:00:00"/>
    <d v="2019-12-19T00:00:00"/>
    <n v="2019"/>
    <s v="6"/>
    <s v="4"/>
    <s v="3011"/>
    <s v="89301301"/>
    <x v="20"/>
  </r>
  <r>
    <n v="2023"/>
    <s v="2019122303654254161"/>
    <s v="365425416"/>
    <s v="Stejskalová Vanda"/>
    <n v="20191112"/>
    <n v="20191223"/>
    <x v="0"/>
    <n v="42"/>
    <s v="I340;I10;E782;K299;;;;;;;;;;;;"/>
    <s v="21221,21225,21413,21215,21415,21717,89429,21001"/>
    <s v="30"/>
    <s v="Geriatrie"/>
    <s v="89301301"/>
    <s v="3011"/>
    <n v="211"/>
    <s v="A"/>
    <s v="05-D01-06"/>
    <s v="Jiná invazivní diagnostika pro závažné onemocnění oběhové soustavy mimo zástavu nebo šok u pacientů s CC=0-1"/>
    <n v="121432"/>
    <n v="46898"/>
    <n v="0"/>
    <n v="0"/>
    <n v="1532.21"/>
    <n v="2119.14"/>
    <n v="392.85"/>
    <n v="3280"/>
    <n v="3075"/>
    <n v="122332"/>
    <s v="01"/>
    <s v="I. interní klinika - kardiologická"/>
    <s v="89301011"/>
    <s v="0111"/>
    <n v="4"/>
    <n v="2"/>
    <n v="8"/>
    <n v="52926"/>
    <n v="3768"/>
    <n v="1"/>
    <n v="12185"/>
    <n v="0.7571"/>
    <n v="0.70679999999999998"/>
    <n v="5.0299999999999997E-2"/>
    <n v="4.3617800436913967"/>
    <n v="4.3114800453186035"/>
    <n v="5.0299998372793198E-2"/>
    <s v="1"/>
    <s v="30"/>
    <m/>
    <s v="26,01"/>
    <s v="Geriatrie"/>
    <s v="77900"/>
    <s v="Olomoucký"/>
    <s v="Olomouc"/>
    <s v="Olomouc město"/>
    <s v="I34 - Nerevmatická onemocnění dvojcípé chlopně [valvulae mitralis]"/>
    <s v="I340 - Insuficience dvojcípé chlopně"/>
    <m/>
    <s v="I340 - Insuficience dvojcípé chlopně"/>
    <s v="365425416"/>
    <d v="2019-11-26T00:00:00"/>
    <d v="2019-12-23T00:00:00"/>
    <n v="2019"/>
    <s v="6"/>
    <s v="1"/>
    <s v="3011"/>
    <s v="89301301"/>
    <x v="13"/>
  </r>
  <r>
    <n v="2023"/>
    <s v="2019121303562274081"/>
    <s v="356227408"/>
    <s v="Látalová Marie"/>
    <n v="20191109"/>
    <n v="20191213"/>
    <x v="0"/>
    <n v="35"/>
    <s v="N309;E86;E876;I10;E119;I489;;;;;;;;;;"/>
    <s v="21225,21221,21415,21413,21215"/>
    <s v="30"/>
    <s v="Geriatrie"/>
    <s v="89301301"/>
    <s v="3011"/>
    <n v="211"/>
    <s v="A"/>
    <s v="11-K01-02"/>
    <s v="Záněty močových cest u pacientů s CC=1-2"/>
    <n v="81993"/>
    <n v="44320"/>
    <n v="0"/>
    <n v="0"/>
    <n v="530.14"/>
    <n v="0"/>
    <n v="0"/>
    <n v="2720"/>
    <n v="7200"/>
    <n v="46448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8631999902427197"/>
    <n v="1.8303999900817871"/>
    <n v="3.2800000160932541E-2"/>
    <s v="1"/>
    <s v="02"/>
    <m/>
    <s v="26"/>
    <s v="Geriatrie"/>
    <s v="78373"/>
    <s v="Olomoucký"/>
    <s v="Olomouc"/>
    <s v="Olomouc jih"/>
    <s v="N30 - Zánět močového měchýře (cystitida)"/>
    <s v="N309 - Cystitida NS"/>
    <m/>
    <s v="N309 - Cystitida NS"/>
    <s v="356227408"/>
    <d v="2019-11-15T00:00:00"/>
    <d v="2019-12-13T00:00:00"/>
    <n v="2019"/>
    <s v="6"/>
    <s v="1"/>
    <s v="3011"/>
    <s v="89301301"/>
    <x v="2"/>
  </r>
  <r>
    <n v="2023"/>
    <s v="2019121604951040501"/>
    <s v="495104050"/>
    <s v="Kolářová Iva"/>
    <n v="20191129"/>
    <n v="20191216"/>
    <x v="0"/>
    <n v="18"/>
    <s v="N300;I259;I10;;;;;;;;;;;;;"/>
    <s v="21221,21415,21413,21225,21215,35520,37022"/>
    <s v="30"/>
    <s v="Geriatrie"/>
    <s v="89301301"/>
    <s v="3011"/>
    <n v="111"/>
    <s v="A"/>
    <s v="11-K01-04"/>
    <s v="Záněty močových cest u pacientů ve věku 18 a více let s CC=0"/>
    <n v="53312"/>
    <n v="23543"/>
    <n v="0"/>
    <n v="0"/>
    <n v="491.26"/>
    <n v="0"/>
    <n v="0"/>
    <n v="1360"/>
    <n v="2550"/>
    <n v="23901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0.81027000304311514"/>
    <n v="0.79657000303268433"/>
    <n v="1.3700000010430813E-2"/>
    <s v="1"/>
    <s v="30"/>
    <m/>
    <s v="26,39"/>
    <s v="Geriatrie"/>
    <s v="77900"/>
    <s v="Olomoucký"/>
    <s v="Olomouc"/>
    <s v="Olomouc město"/>
    <s v="N30 - Zánět močového měchýře (cystitida)"/>
    <s v="N300 - Akutní cystitida"/>
    <m/>
    <s v="N300 - Akutní cystitida"/>
    <s v="495104050"/>
    <d v="2019-12-03T00:00:00"/>
    <d v="2019-12-16T00:00:00"/>
    <n v="2019"/>
    <s v="6"/>
    <s v="1"/>
    <s v="3011"/>
    <s v="89301301"/>
    <x v="2"/>
  </r>
  <r>
    <n v="2023"/>
    <s v="2022011067040505951"/>
    <s v="6704050595"/>
    <s v="Blažkovský Petr"/>
    <n v="20211224"/>
    <n v="20220110"/>
    <x v="5"/>
    <n v="18"/>
    <s v="K567;R104;;;;;;;;;;;;;;"/>
    <s v="51357,21717,21225,51353,21413,21221"/>
    <s v="04"/>
    <s v="I. chirurgická klinika"/>
    <s v="89301041"/>
    <s v="0412"/>
    <n v="201"/>
    <s v="A"/>
    <s v="06-I12-03"/>
    <s v="Chirurgický výkon na žaludku nebo střevu mimo resekce pro méně závažnou hlavní diagnózu u pacientů s CC=0-3"/>
    <n v="72936"/>
    <n v="17597"/>
    <n v="18613"/>
    <n v="0"/>
    <n v="5261.3"/>
    <n v="0"/>
    <n v="0"/>
    <n v="1480"/>
    <n v="1500"/>
    <n v="130919"/>
    <s v="04"/>
    <s v="I. chirurgická klinika"/>
    <s v="89301041"/>
    <s v="0411"/>
    <n v="10"/>
    <n v="3"/>
    <n v="18"/>
    <n v="142009"/>
    <n v="4321"/>
    <n v="1"/>
    <n v="16406"/>
    <n v="1.9540999999999999"/>
    <n v="1.8964000000000001"/>
    <n v="5.7700000000000001E-2"/>
    <n v="1.9540999755263329"/>
    <n v="1.896399974822998"/>
    <n v="5.7700000703334808E-2"/>
    <s v="1"/>
    <s v="04"/>
    <s v="04"/>
    <s v="04,26"/>
    <m/>
    <s v="78316"/>
    <s v="Olomoucký"/>
    <s v="Olomouc"/>
    <s v="Olomouc sever"/>
    <s v="K56 - Paralytický ileus a střevní neprůchodnost bez kýly"/>
    <s v="K567 - Ileus NS"/>
    <m/>
    <s v="K567 - Ileus NS"/>
    <s v="6704050595"/>
    <d v="2021-12-27T00:00:00"/>
    <d v="2021-12-31T00:00:00"/>
    <n v="2021"/>
    <s v="6"/>
    <s v="3"/>
    <s v="3011"/>
    <s v="89301301"/>
    <x v="33"/>
  </r>
  <r>
    <n v="2023"/>
    <s v="2022010502951224261"/>
    <s v="295122426"/>
    <s v="Lenochová Zdenka"/>
    <n v="20211220"/>
    <n v="20220105"/>
    <x v="5"/>
    <n v="17"/>
    <s v="J128;U071;Z290;E86;I489;N390;;;;;;;;;;"/>
    <s v="51386,21415,21221,21413,21225,78989,21001"/>
    <s v="07"/>
    <s v="Klinika anesteziologie, resuscitace a intenzivní medicíny"/>
    <s v="89301593"/>
    <s v="0735"/>
    <n v="201"/>
    <s v="A"/>
    <s v="06-I12-01"/>
    <s v="Chirurgický výkon na žaludku nebo střevu mimo resekce s dalším operačním výkonem v jiný den nebo u pacientů s CC=4"/>
    <n v="295548"/>
    <n v="8541"/>
    <n v="163529"/>
    <n v="0"/>
    <n v="7552.98"/>
    <n v="5478.68"/>
    <n v="388.2"/>
    <n v="520"/>
    <n v="825"/>
    <n v="311260"/>
    <s v="01"/>
    <s v="I. interní klinika - kardiologická"/>
    <s v="89301011"/>
    <s v="0112"/>
    <n v="19"/>
    <n v="6"/>
    <n v="35"/>
    <n v="345864"/>
    <n v="23241"/>
    <n v="1"/>
    <n v="71225"/>
    <n v="4.9291"/>
    <n v="4.6186999999999996"/>
    <n v="0.31040000000000001"/>
    <n v="4.9291000366210938"/>
    <n v="4.6187000274658203"/>
    <n v="0.31040000915527344"/>
    <s v="8"/>
    <s v="04"/>
    <s v="04"/>
    <s v="26,04,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295122426"/>
    <d v="2021-12-21T00:00:00"/>
    <d v="2021-12-24T00:00:00"/>
    <n v="2021"/>
    <s v="6"/>
    <s v="3"/>
    <s v="3011"/>
    <s v="89301301"/>
    <x v="9"/>
  </r>
  <r>
    <n v="2023"/>
    <s v="2021122703004154281"/>
    <s v="300415428"/>
    <s v="Volf Lubomír"/>
    <n v="20211212"/>
    <n v="20211227"/>
    <x v="2"/>
    <n v="16"/>
    <s v="J128;U071;Z290;N189;I259;I482;;;;;;;;;;"/>
    <s v="21415,21221,21225,21413,21001,21215"/>
    <s v="30"/>
    <s v="Geriatrie"/>
    <s v="89301301"/>
    <s v="3011"/>
    <n v="201"/>
    <s v="A"/>
    <s v="04-K02-03"/>
    <s v="Záněty plic u pacientů s CC=2-3"/>
    <n v="55588"/>
    <n v="20335"/>
    <n v="0"/>
    <n v="0"/>
    <n v="760.45"/>
    <n v="0"/>
    <n v="2545.84"/>
    <n v="1200"/>
    <n v="2100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8372"/>
    <s v="Olomoucký"/>
    <s v="Olomouc"/>
    <s v="Olomouc a okolí"/>
    <s v="J12 - Virový zánět plic (pneumonie) nezařazený jinde"/>
    <s v="J128 - Jiná virová pneumonie"/>
    <m/>
    <s v="J128 - Jiná virová pneumonie"/>
    <s v="300415428"/>
    <d v="2021-12-14T00:00:00"/>
    <d v="2021-12-27T00:00:00"/>
    <n v="2021"/>
    <s v="6"/>
    <s v="5"/>
    <s v="3011"/>
    <s v="89301301"/>
    <x v="9"/>
  </r>
  <r>
    <n v="2023"/>
    <s v="2021121703954090521"/>
    <s v="395409052"/>
    <s v="Zvonečková Inge"/>
    <n v="20211126"/>
    <n v="20211217"/>
    <x v="2"/>
    <n v="22"/>
    <s v="N179;U071;J128;Z290;A410;;;;;;;;;;;"/>
    <s v="21413,21225,21221,21415,21001,18521"/>
    <s v="30"/>
    <s v="Geriatrie"/>
    <s v="89301301"/>
    <s v="3011"/>
    <n v="201"/>
    <s v="A"/>
    <s v="18-M01-03"/>
    <s v="Eliminační metody krve pro sepsi provedené v 1-3 dnech"/>
    <n v="71795"/>
    <n v="30200"/>
    <n v="0"/>
    <n v="0"/>
    <n v="1050"/>
    <n v="0"/>
    <n v="3831.89"/>
    <n v="1680"/>
    <n v="4725"/>
    <n v="111767"/>
    <s v="01"/>
    <s v="I. interní klinika - kardiologická"/>
    <s v="89301011"/>
    <s v="0112"/>
    <n v="12"/>
    <n v="4"/>
    <n v="25"/>
    <n v="169946"/>
    <n v="12246"/>
    <n v="1"/>
    <n v="40577"/>
    <n v="2.4329999999999998"/>
    <n v="2.2694999999999999"/>
    <n v="0.16350000000000001"/>
    <n v="2.4330000132322311"/>
    <n v="2.2695000171661377"/>
    <n v="0.16349999606609344"/>
    <s v="4"/>
    <s v="30"/>
    <m/>
    <s v="26,03"/>
    <m/>
    <s v="77900"/>
    <s v="Olomoucký"/>
    <s v="Olomouc"/>
    <s v="Olomouc město"/>
    <s v="N17 - Akutní selhání ledvin"/>
    <s v="N179 - Akutní selhání ledvin NS"/>
    <m/>
    <s v="N179 - Akutní selhání ledvin NS"/>
    <s v="395409052"/>
    <d v="2021-12-02T00:00:00"/>
    <d v="2021-12-17T00:00:00"/>
    <n v="2021"/>
    <s v="6"/>
    <s v="4"/>
    <s v="3011"/>
    <s v="89301301"/>
    <x v="9"/>
  </r>
  <r>
    <n v="2023"/>
    <s v="2021122103657024281"/>
    <s v="365702428"/>
    <s v="Volfová Jiřina"/>
    <n v="20211212"/>
    <n v="20211221"/>
    <x v="2"/>
    <n v="10"/>
    <s v="J128;U071;Z290;I259;I10;I482;;;;;;;;;;"/>
    <s v="21221,21225,21413,21415,21215,21001"/>
    <s v="30"/>
    <s v="Geriatrie"/>
    <s v="89301301"/>
    <s v="3011"/>
    <n v="201"/>
    <s v="A"/>
    <s v="04-K02-04"/>
    <s v="Záněty plic u pacientů s CC=0-1"/>
    <n v="74764"/>
    <n v="12806"/>
    <n v="0"/>
    <n v="0"/>
    <n v="0"/>
    <n v="0"/>
    <n v="0"/>
    <n v="720"/>
    <n v="1200"/>
    <n v="43689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4"/>
    <s v="01"/>
    <m/>
    <s v="26"/>
    <m/>
    <s v="78372"/>
    <s v="Olomoucký"/>
    <s v="Olomouc"/>
    <s v="Olomouc a okolí"/>
    <s v="J12 - Virový zánět plic (pneumonie) nezařazený jinde"/>
    <s v="J128 - Jiná virová pneumonie"/>
    <m/>
    <s v="J128 - Jiná virová pneumonie"/>
    <s v="365702428"/>
    <d v="2021-12-14T00:00:00"/>
    <d v="2021-12-21T00:00:00"/>
    <n v="2021"/>
    <s v="6"/>
    <s v="4"/>
    <s v="3011"/>
    <s v="89301301"/>
    <x v="9"/>
  </r>
  <r>
    <n v="2023"/>
    <s v="2021122304207094541"/>
    <s v="420709454"/>
    <s v="Olšan Lubomír"/>
    <n v="20211211"/>
    <n v="20211223"/>
    <x v="2"/>
    <n v="13"/>
    <s v="G20;E876;F023;E118;E785;U071;;;;;;;;;;"/>
    <s v="21413,21221,91922,21225,35520,35021,21001,35022,21717,21215"/>
    <s v="30"/>
    <s v="Geriatrie"/>
    <s v="89301301"/>
    <s v="3011"/>
    <n v="201"/>
    <s v="A"/>
    <s v="01-K04-01"/>
    <s v="Neurodegenerativní onemocnění u pacientů s CC=1-4"/>
    <n v="42014"/>
    <n v="16962"/>
    <n v="0"/>
    <n v="0"/>
    <n v="0"/>
    <n v="0"/>
    <n v="0"/>
    <n v="990"/>
    <n v="1800"/>
    <n v="88678"/>
    <s v="18"/>
    <s v="Klinika psychiatrie"/>
    <s v="89301181"/>
    <s v="1813"/>
    <n v="11"/>
    <n v="4"/>
    <n v="22"/>
    <n v="82261"/>
    <n v="1093"/>
    <n v="1"/>
    <n v="5830"/>
    <n v="1.1131"/>
    <n v="1.0985"/>
    <n v="1.46E-2"/>
    <n v="1.0985000133514404"/>
    <n v="1.0985000133514404"/>
    <n v="0"/>
    <s v="1"/>
    <s v="30"/>
    <m/>
    <s v="26,18"/>
    <m/>
    <s v="78501"/>
    <s v="Olomoucký"/>
    <s v="Olomouc"/>
    <s v="Šternbersko"/>
    <s v="G20 - Parkinsonova nemoc"/>
    <m/>
    <m/>
    <s v="G20 - Parkinsonova nemoc"/>
    <s v="420709454"/>
    <d v="2021-12-13T00:00:00"/>
    <d v="2021-12-23T00:00:00"/>
    <n v="2021"/>
    <s v="6"/>
    <s v="1"/>
    <s v="3011"/>
    <s v="89301301"/>
    <x v="44"/>
  </r>
  <r>
    <n v="2023"/>
    <s v="2021122305357290391"/>
    <s v="535729039"/>
    <s v="Pospíšilová Eva"/>
    <n v="20211215"/>
    <n v="20211223"/>
    <x v="2"/>
    <n v="9"/>
    <s v="J128;U071;Z290;;;;;;;;;;;;;"/>
    <s v="21413,21221,21225,21001,21415,21215"/>
    <s v="30"/>
    <s v="Geriatrie"/>
    <s v="89301301"/>
    <s v="3011"/>
    <n v="201"/>
    <s v="A"/>
    <s v="01-K03-05"/>
    <s v="Epilepsie mimo CVSP u pacientů s CC=3-4"/>
    <n v="39017"/>
    <n v="11427"/>
    <n v="0"/>
    <n v="0"/>
    <n v="19484.3"/>
    <n v="0"/>
    <n v="2545.84"/>
    <n v="640"/>
    <n v="1200"/>
    <n v="121301"/>
    <s v="01"/>
    <s v="I. interní klinika - kardiologická"/>
    <s v="89301011"/>
    <s v="0112"/>
    <n v="10"/>
    <n v="3"/>
    <n v="21"/>
    <n v="125314"/>
    <n v="1720"/>
    <n v="1"/>
    <n v="6530"/>
    <n v="1.6964999999999999"/>
    <n v="1.6735"/>
    <n v="2.3E-2"/>
    <n v="1.6964999418705702"/>
    <n v="1.6734999418258667"/>
    <n v="2.3000000044703484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35729039"/>
    <d v="2021-12-16T00:00:00"/>
    <d v="2021-12-23T00:00:00"/>
    <n v="2021"/>
    <s v="6"/>
    <s v="1"/>
    <s v="3011"/>
    <s v="89301301"/>
    <x v="9"/>
  </r>
  <r>
    <n v="2023"/>
    <s v="2022020157081116621"/>
    <s v="5708111662"/>
    <s v="Vodárek Milan"/>
    <n v="20211222"/>
    <n v="20220201"/>
    <x v="5"/>
    <n v="41"/>
    <s v="C61;C795;Z514;;;;;;;;;;;;;"/>
    <s v="21415,21413,21221,21225,72213,21022,21001,91995,72015,91985"/>
    <s v="30"/>
    <s v="Geriatrie"/>
    <s v="89301301"/>
    <s v="3011"/>
    <n v="201"/>
    <s v="A"/>
    <s v="01-K12-01"/>
    <s v="Jiná cévní onemocnění mozku a míchy v komplexním CVSP"/>
    <n v="139469"/>
    <n v="50914"/>
    <n v="0"/>
    <n v="0"/>
    <n v="8507.24"/>
    <n v="1108.5"/>
    <n v="0"/>
    <n v="2990"/>
    <n v="7425"/>
    <n v="218055"/>
    <s v="21"/>
    <s v="Onkologická klinika"/>
    <s v="89301211"/>
    <s v="2111"/>
    <n v="5"/>
    <n v="2"/>
    <n v="11"/>
    <n v="54445"/>
    <n v="799"/>
    <n v="1"/>
    <n v="3679"/>
    <n v="0.73780000000000001"/>
    <n v="0.72709999999999997"/>
    <n v="1.0699999999999999E-2"/>
    <n v="3.4280300438404083"/>
    <n v="3.3446600437164307"/>
    <n v="8.3370000123977661E-2"/>
    <s v="4"/>
    <s v="30"/>
    <m/>
    <s v="26,36,21"/>
    <s v="Geriatrie"/>
    <s v="75125"/>
    <s v="Olomoucký"/>
    <s v="Přerov"/>
    <s v="Lipnicko"/>
    <s v="C61 - Zhoubný novotvar předstojné žlázy - prostaty"/>
    <m/>
    <m/>
    <s v="C61 - Zhoubný novotvar předstojné žlázy - prostaty"/>
    <s v="5708111662"/>
    <d v="2021-12-22T00:00:00"/>
    <d v="2021-12-23T00:00:00"/>
    <n v="2021"/>
    <s v="6"/>
    <s v="3"/>
    <s v="3011"/>
    <s v="89301301"/>
    <x v="6"/>
  </r>
  <r>
    <n v="2023"/>
    <s v="2020110562592403061"/>
    <s v="6259240306"/>
    <s v="Bosáková Hana"/>
    <n v="20201026"/>
    <n v="20201105"/>
    <x v="1"/>
    <n v="11"/>
    <s v="J128;D143;I10;E116;J459;U071;;;;;;;;;;"/>
    <s v="21221,21413,21415,21001,21225"/>
    <s v="30"/>
    <s v="Geriatrie"/>
    <s v="89301301"/>
    <s v="3011"/>
    <n v="211"/>
    <s v="A"/>
    <s v="04-K02-04"/>
    <s v="Záněty plic u pacientů s CC=0-1"/>
    <n v="38178"/>
    <n v="13758"/>
    <n v="0"/>
    <n v="0"/>
    <n v="1576.13"/>
    <n v="0"/>
    <n v="0"/>
    <n v="800"/>
    <n v="1500"/>
    <n v="2622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6259240306"/>
    <d v="2020-10-26T00:00:00"/>
    <d v="2020-11-05T00:00:00"/>
    <n v="2020"/>
    <s v="6"/>
    <s v="1"/>
    <s v="3011"/>
    <s v="89301301"/>
    <x v="6"/>
  </r>
  <r>
    <n v="2023"/>
    <s v="2020110704207244241"/>
    <s v="420724424"/>
    <s v="Stibor Miroslav"/>
    <n v="20201104"/>
    <n v="20201107"/>
    <x v="1"/>
    <n v="4"/>
    <s v="J128;J9600;E117;N185;I251;I10;U071;;;;;;;;;"/>
    <s v="21001,90902,21221,21413"/>
    <s v="07"/>
    <s v="Klinika anesteziologie, resuscitace a intenzivní medicíny"/>
    <s v="89301073"/>
    <s v="0731"/>
    <n v="211"/>
    <s v="A"/>
    <s v="04-K08-03"/>
    <s v="Respirační selhání u pacientů s CC=2-3"/>
    <n v="35670"/>
    <n v="1414"/>
    <n v="23834"/>
    <n v="0"/>
    <n v="732.6"/>
    <n v="0"/>
    <n v="0"/>
    <n v="80"/>
    <n v="150"/>
    <n v="75792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7"/>
    <s v="07"/>
    <m/>
    <s v="26,07"/>
    <m/>
    <s v="76001"/>
    <s v="Zlínský"/>
    <s v="Zlín"/>
    <s v="Zlín"/>
    <s v="J12 - Virový zánět plic (pneumonie) nezařazený jinde"/>
    <s v="J128 - Jiná virová pneumonie"/>
    <m/>
    <s v="J128 - Jiná virová pneumonie"/>
    <s v="420724424"/>
    <d v="2020-11-04T00:00:00"/>
    <d v="2020-11-05T00:00:00"/>
    <n v="2020"/>
    <s v="5"/>
    <s v="3"/>
    <s v="3011"/>
    <s v="89301301"/>
    <x v="6"/>
  </r>
  <r>
    <n v="2023"/>
    <s v="2020111362540200801"/>
    <s v="6254020080"/>
    <s v="Brůžová Miloslava"/>
    <n v="20201028"/>
    <n v="20201113"/>
    <x v="1"/>
    <n v="17"/>
    <s v="J128;E117;I10;N183;E038;Z290;U071;;;;;;;;;"/>
    <s v="21415,21413,21215,21225,21221,21001"/>
    <s v="30"/>
    <s v="Geriatrie"/>
    <s v="89301301"/>
    <s v="3011"/>
    <n v="211"/>
    <s v="A"/>
    <s v="04-K02-04"/>
    <s v="Záněty plic u pacientů s CC=0-1"/>
    <n v="47063"/>
    <n v="21096"/>
    <n v="0"/>
    <n v="0"/>
    <n v="1262.43"/>
    <n v="0"/>
    <n v="0"/>
    <n v="1280"/>
    <n v="2400"/>
    <n v="4811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94117998331785202"/>
    <n v="0.92137998342514038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254020080"/>
    <d v="2020-10-28T00:00:00"/>
    <d v="2020-11-13T00:00:00"/>
    <n v="2020"/>
    <s v="2"/>
    <s v="1"/>
    <s v="3011"/>
    <s v="89301301"/>
    <x v="6"/>
  </r>
  <r>
    <n v="2023"/>
    <s v="2020111463040305901"/>
    <s v="6304030590"/>
    <s v="Dobeš Vladimír"/>
    <n v="20201107"/>
    <n v="20201114"/>
    <x v="1"/>
    <n v="8"/>
    <s v="J128;U071;K718;Y403;;;;;;;;;;;;"/>
    <s v="21413,21415,21225,21221,21001"/>
    <s v="30"/>
    <s v="Geriatrie"/>
    <s v="89301301"/>
    <s v="3011"/>
    <n v="211"/>
    <s v="A"/>
    <s v="04-K02-04"/>
    <s v="Záněty plic u pacientů s CC=0-1"/>
    <n v="46254"/>
    <n v="18221"/>
    <n v="0"/>
    <n v="0"/>
    <n v="0"/>
    <n v="0"/>
    <n v="0"/>
    <n v="1120"/>
    <n v="525"/>
    <n v="332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304030590"/>
    <d v="2020-11-07T00:00:00"/>
    <d v="2020-11-14T00:00:00"/>
    <n v="2020"/>
    <s v="6"/>
    <s v="1"/>
    <s v="3011"/>
    <s v="89301301"/>
    <x v="6"/>
  </r>
  <r>
    <n v="2023"/>
    <s v="2020112604605044951"/>
    <s v="460504495"/>
    <s v="Jílek Jiří"/>
    <n v="20201109"/>
    <n v="20201126"/>
    <x v="1"/>
    <n v="18"/>
    <s v="J128;G122;G473;Z740;K560;U071;;;;;;;;;;"/>
    <s v="21413,21001,21225,21221"/>
    <s v="16"/>
    <s v="Klinika plicních nemocí a tuberkulózy"/>
    <s v="89301161"/>
    <s v="1611"/>
    <n v="211"/>
    <s v="A"/>
    <s v="04-K02-04"/>
    <s v="Záněty plic u pacientů s CC=0-1"/>
    <n v="59644"/>
    <n v="24777"/>
    <n v="0"/>
    <n v="0"/>
    <n v="349.38"/>
    <n v="0"/>
    <n v="0"/>
    <n v="1325"/>
    <n v="3300"/>
    <n v="332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30"/>
    <m/>
    <s v="26"/>
    <m/>
    <s v="78983"/>
    <s v="Olomoucký"/>
    <s v="Šumperk"/>
    <s v="Mohelnicko"/>
    <s v="J12 - Virový zánět plic (pneumonie) nezařazený jinde"/>
    <s v="J128 - Jiná virová pneumonie"/>
    <m/>
    <s v="J128 - Jiná virová pneumonie"/>
    <s v="460504495"/>
    <d v="2020-11-09T00:00:00"/>
    <d v="2020-11-19T00:00:00"/>
    <n v="2020"/>
    <s v="2"/>
    <s v="3"/>
    <s v="3011"/>
    <s v="89301301"/>
    <x v="6"/>
  </r>
  <r>
    <n v="2023"/>
    <s v="2020112203906024341"/>
    <s v="390602434"/>
    <s v="Dlabaja František"/>
    <n v="20201030"/>
    <n v="20201122"/>
    <x v="1"/>
    <n v="24"/>
    <s v="N185;U071;J128;Z992;I151;;;;;;;;;;;"/>
    <s v="21001,21221,18522,21225,21413,21415"/>
    <s v="30"/>
    <s v="Geriatrie"/>
    <s v="89301301"/>
    <s v="3011"/>
    <n v="211"/>
    <s v="A"/>
    <s v="04-K02-03"/>
    <s v="Záněty plic u pacientů s CC=2-3"/>
    <n v="94905"/>
    <n v="30786"/>
    <n v="0"/>
    <n v="0"/>
    <n v="3575.07"/>
    <n v="2961.01"/>
    <n v="0"/>
    <n v="1840"/>
    <n v="3450"/>
    <n v="48112"/>
    <s v="03"/>
    <s v="III. interní klinika - nefrologická, revmatologická a endokrinologická"/>
    <s v="89301031"/>
    <s v="0312"/>
    <n v="12"/>
    <n v="4"/>
    <n v="22"/>
    <n v="93345"/>
    <n v="3856"/>
    <n v="1"/>
    <n v="15184"/>
    <n v="1.298"/>
    <n v="1.2464999999999999"/>
    <n v="5.1499999999999997E-2"/>
    <n v="1.4226500168442726"/>
    <n v="1.371150016784668"/>
    <n v="5.1500000059604645E-2"/>
    <s v="1"/>
    <s v="02"/>
    <m/>
    <s v="26,03"/>
    <m/>
    <s v="78349"/>
    <s v="Olomoucký"/>
    <s v="Olomouc"/>
    <s v="Olomouc západ"/>
    <s v="N18 - Chronické onemocnění ledvin"/>
    <s v="N185 - Chronické onemocnění ledvin, stadium 5"/>
    <m/>
    <s v="N185 - Chronické onemocnění ledvin, stadium 5"/>
    <s v="390602434"/>
    <d v="2020-11-19T00:00:00"/>
    <d v="2020-11-22T00:00:00"/>
    <n v="2020"/>
    <s v="6"/>
    <s v="1"/>
    <s v="3011"/>
    <s v="89301301"/>
    <x v="11"/>
  </r>
  <r>
    <n v="2023"/>
    <s v="2020111463040305901"/>
    <s v="6304030590"/>
    <s v="Dobeš Vladimír"/>
    <n v="20201107"/>
    <n v="20201114"/>
    <x v="1"/>
    <n v="8"/>
    <s v="J128;U071;K718;Y403;;;;;;;;;;;;"/>
    <s v="21413,21415,21225,21221,21001"/>
    <s v="30"/>
    <s v="Geriatrie"/>
    <s v="89301301"/>
    <s v="3011"/>
    <n v="211"/>
    <s v="A"/>
    <s v="04-K02-04"/>
    <s v="Záněty plic u pacientů s CC=0-1"/>
    <n v="46254"/>
    <n v="18221"/>
    <n v="0"/>
    <n v="0"/>
    <n v="0"/>
    <n v="0"/>
    <n v="0"/>
    <n v="1120"/>
    <n v="525"/>
    <n v="332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304030590"/>
    <d v="2020-11-07T00:00:00"/>
    <d v="2020-11-14T00:00:00"/>
    <n v="2020"/>
    <s v="6"/>
    <s v="1"/>
    <s v="3011"/>
    <s v="89301301"/>
    <x v="6"/>
  </r>
  <r>
    <n v="2023"/>
    <s v="2020110204404124501"/>
    <s v="440412450"/>
    <s v="Pavlíček Jiří"/>
    <n v="20201026"/>
    <n v="20201102"/>
    <x v="1"/>
    <n v="8"/>
    <s v="J128;G473;I110;I481;E118;I482;U071;;;;;;;;;"/>
    <s v="21225,21413,21001,21221"/>
    <s v="30"/>
    <s v="Geriatrie"/>
    <s v="89301301"/>
    <s v="3011"/>
    <n v="213"/>
    <s v="A"/>
    <s v="04-K02-04"/>
    <s v="Záněty plic u pacientů s CC=0-1"/>
    <n v="22720"/>
    <n v="9373"/>
    <n v="0"/>
    <n v="0"/>
    <n v="611.15"/>
    <n v="0"/>
    <n v="0"/>
    <n v="560"/>
    <n v="525"/>
    <n v="3655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47"/>
    <s v="Olomoucký"/>
    <s v="Olomouc"/>
    <s v="Olomouc východ"/>
    <s v="J12 - Virový zánět plic (pneumonie) nezařazený jinde"/>
    <s v="J128 - Jiná virová pneumonie"/>
    <m/>
    <s v="J128 - Jiná virová pneumonie"/>
    <s v="440412450"/>
    <d v="2020-10-26T00:00:00"/>
    <d v="2020-11-02T00:00:00"/>
    <n v="2020"/>
    <s v="3"/>
    <s v="1"/>
    <s v="3011"/>
    <s v="89301301"/>
    <x v="6"/>
  </r>
  <r>
    <n v="2023"/>
    <s v="2021122103154024931"/>
    <s v="315402493"/>
    <s v="Hándlová Dobromila"/>
    <n v="20211130"/>
    <n v="20211221"/>
    <x v="2"/>
    <n v="22"/>
    <s v="J128;U071;Z290;N184;I10;;;;;;;;;;;"/>
    <s v="21413,21221,21225,21415,21215,21001"/>
    <s v="30"/>
    <s v="Geriatrie"/>
    <s v="89301301"/>
    <s v="3011"/>
    <n v="205"/>
    <s v="A"/>
    <s v="04-K02-04"/>
    <s v="Záněty plic u pacientů s CC=0-1"/>
    <n v="66300"/>
    <n v="29245"/>
    <n v="0"/>
    <n v="0"/>
    <n v="0"/>
    <n v="1101.1099999999999"/>
    <n v="0"/>
    <n v="1680"/>
    <n v="3675"/>
    <n v="70847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2416300103068352"/>
    <n v="1.2218300104141235"/>
    <n v="1.9799999892711639E-2"/>
    <s v="4"/>
    <s v="01"/>
    <m/>
    <s v="26"/>
    <m/>
    <s v="78321"/>
    <s v="Olomoucký"/>
    <s v="Olomouc"/>
    <s v="Litovelsko"/>
    <s v="J12 - Virový zánět plic (pneumonie) nezařazený jinde"/>
    <s v="J128 - Jiná virová pneumonie"/>
    <m/>
    <s v="J128 - Jiná virová pneumonie"/>
    <s v="315402493"/>
    <d v="2021-12-07T00:00:00"/>
    <d v="2021-12-21T00:00:00"/>
    <n v="2021"/>
    <s v="6"/>
    <s v="4"/>
    <s v="3011"/>
    <s v="89301301"/>
    <x v="9"/>
  </r>
  <r>
    <n v="2023"/>
    <s v="2021122803209094081"/>
    <s v="320909408"/>
    <s v="Žáček Jindřich"/>
    <n v="20211210"/>
    <n v="20211228"/>
    <x v="2"/>
    <n v="19"/>
    <s v="N179;U071;Z290;;;;;;;;;;;;;"/>
    <s v="21413,21225,21221"/>
    <s v="30"/>
    <s v="Geriatrie"/>
    <s v="89301301"/>
    <s v="3011"/>
    <n v="205"/>
    <s v="A"/>
    <s v="10-K14-01"/>
    <s v="Dehydratace u pacientů s CC=4"/>
    <n v="60245"/>
    <n v="25585"/>
    <n v="0"/>
    <n v="0"/>
    <n v="122.61"/>
    <n v="1197.18"/>
    <n v="0"/>
    <n v="1440"/>
    <n v="3825"/>
    <n v="81798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30"/>
    <m/>
    <s v="26"/>
    <m/>
    <s v="78397"/>
    <s v="Olomoucký"/>
    <s v="Olomouc"/>
    <s v="Uničovsko"/>
    <s v="N17 - Akutní selhání ledvin"/>
    <s v="N179 - Akutní selhání ledvin NS"/>
    <m/>
    <s v="N179 - Akutní selhání ledvin NS"/>
    <s v="320909408"/>
    <d v="2021-12-13T00:00:00"/>
    <d v="2021-12-28T00:00:00"/>
    <n v="2021"/>
    <s v="6"/>
    <s v="4"/>
    <s v="3011"/>
    <s v="89301301"/>
    <x v="9"/>
  </r>
  <r>
    <n v="2023"/>
    <s v="2021122804557097121"/>
    <s v="455709712"/>
    <s v="Scigelová Marta"/>
    <n v="20211213"/>
    <n v="20211228"/>
    <x v="2"/>
    <n v="16"/>
    <s v="J068;U071;K30;Z290;M0590;K760;E878;;;;;;;;;"/>
    <s v="21413,21415,21221,21225,21001,21215"/>
    <s v="30"/>
    <s v="Geriatrie"/>
    <s v="89301301"/>
    <s v="3011"/>
    <n v="205"/>
    <s v="A"/>
    <s v="10-K12-02"/>
    <s v="Poruchy metabolismu a vnitřního prostředí mimo dehydrataci u pacientů s CC=1-3"/>
    <n v="74250"/>
    <n v="17733"/>
    <n v="23834"/>
    <n v="0"/>
    <n v="186.81"/>
    <n v="0"/>
    <n v="0"/>
    <n v="1040"/>
    <n v="1950"/>
    <n v="53954"/>
    <s v="50"/>
    <s v="Kardiochirurgická klinika"/>
    <s v="89301503"/>
    <s v="5032"/>
    <n v="9"/>
    <n v="3"/>
    <n v="18"/>
    <n v="65372"/>
    <n v="972"/>
    <n v="1"/>
    <n v="5310"/>
    <n v="0.88600000000000001"/>
    <n v="0.873"/>
    <n v="1.2999999999999999E-2"/>
    <n v="0.88600002601742744"/>
    <n v="0.87300002574920654"/>
    <n v="1.3000000268220901E-2"/>
    <s v="1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5709712"/>
    <d v="2021-12-16T00:00:00"/>
    <d v="2021-12-28T00:00:00"/>
    <n v="2021"/>
    <s v="6"/>
    <s v="1"/>
    <s v="3011"/>
    <s v="89301301"/>
    <x v="9"/>
  </r>
  <r>
    <n v="2023"/>
    <s v="2022010504260094551"/>
    <s v="426009455"/>
    <s v="Hrabálková Ludmila"/>
    <n v="20211119"/>
    <n v="20220105"/>
    <x v="5"/>
    <n v="48"/>
    <s v="M512;;;;;;;;;;;;;;;"/>
    <s v="21221,21225,21415,21413,56163,21717,18521,37022,35520,35022"/>
    <s v="06"/>
    <s v="Neurochirurgická klinika"/>
    <s v="89301061"/>
    <s v="0612"/>
    <n v="205"/>
    <s v="D"/>
    <s v="01-I07-03"/>
    <s v="Chirurgický výkon z návrtu nebo transsfenoidálním přístupem pro hydrocefalus nebo vrozené vady nervové soustavy u pacientů s CC=0-3"/>
    <n v="226210"/>
    <n v="51214"/>
    <n v="40176"/>
    <n v="0"/>
    <n v="4123.8100000000004"/>
    <n v="2739.34"/>
    <n v="3831.89"/>
    <n v="3640"/>
    <n v="5775"/>
    <n v="393950"/>
    <s v="06"/>
    <s v="Neurochirurgická klinika"/>
    <s v="89301061"/>
    <s v="0611"/>
    <n v="10"/>
    <n v="3"/>
    <n v="20"/>
    <n v="145846"/>
    <n v="81574"/>
    <n v="27191"/>
    <n v="133418"/>
    <n v="3.0371000000000001"/>
    <n v="1.9477"/>
    <n v="1.0893999999999999"/>
    <n v="5.6860400438308716"/>
    <n v="5.2198400497436523"/>
    <n v="0.46619999408721924"/>
    <s v="4"/>
    <s v="06"/>
    <s v="06"/>
    <s v="26,18,06,03,39"/>
    <m/>
    <s v="77900"/>
    <s v="Olomoucký"/>
    <s v="Olomouc"/>
    <s v="Olomouc město"/>
    <s v="M51 - Onemocnění jiných meziobratlových plotének"/>
    <s v="M512 - Jiný určený výhřez (posun) meziobratlové ploténky"/>
    <m/>
    <s v="M512 - Jiný určený výhřez (posun) meziobratlové ploténky"/>
    <s v="426009455"/>
    <d v="2021-12-13T00:00:00"/>
    <d v="2021-12-29T00:00:00"/>
    <n v="2021"/>
    <s v="6"/>
    <s v="4"/>
    <s v="3011"/>
    <s v="89301301"/>
    <x v="3"/>
  </r>
  <r>
    <n v="2023"/>
    <s v="2021123104758204201"/>
    <s v="475820420"/>
    <s v="Dudková Štěpánka"/>
    <n v="20211216"/>
    <n v="20211231"/>
    <x v="2"/>
    <n v="16"/>
    <s v="J128;U071;Z290;;;;;;;;;;;;;"/>
    <s v="21413,21225,21221,21415,21717,21001"/>
    <s v="30"/>
    <s v="Geriatrie"/>
    <s v="89301301"/>
    <s v="3011"/>
    <n v="205"/>
    <s v="A"/>
    <s v="04-K02-04"/>
    <s v="Záněty plic u pacientů s CC=0-1"/>
    <n v="55803"/>
    <n v="21097"/>
    <n v="0"/>
    <n v="0"/>
    <n v="39159.599999999999"/>
    <n v="0"/>
    <n v="0"/>
    <n v="1200"/>
    <n v="2250"/>
    <n v="88217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8108997792005539"/>
    <n v="0.86128997802734375"/>
    <n v="1.9799999892711639E-2"/>
    <s v="1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475820420"/>
    <d v="2021-12-20T00:00:00"/>
    <d v="2021-12-31T00:00:00"/>
    <n v="2021"/>
    <s v="6"/>
    <s v="1"/>
    <s v="3011"/>
    <s v="89301301"/>
    <x v="9"/>
  </r>
  <r>
    <n v="2023"/>
    <s v="2021010803255284051"/>
    <s v="325528405"/>
    <s v="Minářová Milada"/>
    <n v="20201121"/>
    <n v="20210108"/>
    <x v="2"/>
    <n v="49"/>
    <s v="I672;R55;W0180;I489;E86;I350;;;;;;;;;;"/>
    <s v="21221,21225,21413,21717,21415,90904"/>
    <s v="03"/>
    <s v="III. interní klinika - nefrologická, revmatologická a endokrinologická"/>
    <s v="89301033"/>
    <s v="0331"/>
    <n v="211"/>
    <s v="A"/>
    <s v="04-K02-04"/>
    <s v="Záněty plic u pacientů s CC=0-1"/>
    <n v="747461"/>
    <n v="15899"/>
    <n v="610047"/>
    <n v="0"/>
    <n v="18822.080000000002"/>
    <n v="0"/>
    <n v="0"/>
    <n v="880"/>
    <n v="1650"/>
    <n v="863172"/>
    <s v="03"/>
    <s v="III. interní klinika - nefrologická, revmatologická a endokrinologická"/>
    <s v="89301031"/>
    <s v="0311"/>
    <n v="8"/>
    <n v="3"/>
    <n v="15"/>
    <n v="59996"/>
    <n v="1485"/>
    <n v="1"/>
    <n v="5788"/>
    <n v="0.82099999999999995"/>
    <n v="0.80120000000000002"/>
    <n v="1.9800000000000002E-2"/>
    <n v="3.0561399757862091"/>
    <n v="2.8442599773406982"/>
    <n v="0.21187999844551086"/>
    <s v="8"/>
    <s v="03"/>
    <m/>
    <s v="26,07"/>
    <m/>
    <s v="78349"/>
    <s v="Olomoucký"/>
    <s v="Olomouc"/>
    <s v="Olomouc západ"/>
    <s v="I67 - Jiná cévní onemocnění mozku"/>
    <s v="I672 - Mozková ateroskleróza"/>
    <m/>
    <s v="I672 - Mozková ateroskleróza"/>
    <s v="325528405"/>
    <d v="2020-11-24T00:00:00"/>
    <d v="2020-12-02T00:00:00"/>
    <n v="2020"/>
    <s v="6"/>
    <s v="3"/>
    <s v="3011"/>
    <s v="89301301"/>
    <x v="5"/>
  </r>
  <r>
    <n v="2023"/>
    <s v="2020120204503234481"/>
    <s v="450323448"/>
    <s v="Weiss Jan"/>
    <n v="20201116"/>
    <n v="20201202"/>
    <x v="1"/>
    <n v="17"/>
    <s v="J440;U071;J068;R060;I10;I480;;;;;;;;;;"/>
    <s v="21225,21221,21415,21413,21001"/>
    <s v="30"/>
    <s v="Geriatrie"/>
    <s v="89301301"/>
    <s v="3011"/>
    <n v="211"/>
    <s v="A"/>
    <s v="04-K06-02"/>
    <s v="Chronická obstrukční plicní nemoc u pacientů s CC=2-3"/>
    <n v="58497"/>
    <n v="21501"/>
    <n v="0"/>
    <n v="0"/>
    <n v="906.4"/>
    <n v="0"/>
    <n v="0"/>
    <n v="1235"/>
    <n v="1200"/>
    <n v="43455"/>
    <s v="16"/>
    <s v="Klinika plicních nemocí a tuberkulózy"/>
    <s v="89301161"/>
    <s v="1611"/>
    <n v="10"/>
    <n v="3"/>
    <n v="19"/>
    <n v="74784"/>
    <n v="1057"/>
    <n v="1"/>
    <n v="4946"/>
    <n v="1.0127999999999999"/>
    <n v="0.99870000000000003"/>
    <n v="1.41E-2"/>
    <n v="1.0128000229597092"/>
    <n v="0.99870002269744873"/>
    <n v="1.4100000262260437E-2"/>
    <s v="5"/>
    <s v="16"/>
    <m/>
    <s v="26"/>
    <m/>
    <s v="77900"/>
    <s v="Olomoucký"/>
    <s v="Olomouc"/>
    <s v="Olomouc měst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450323448"/>
    <d v="2020-11-25T00:00:00"/>
    <d v="2020-12-02T00:00:00"/>
    <n v="2020"/>
    <s v="6"/>
    <s v="5"/>
    <s v="3011"/>
    <s v="89301301"/>
    <x v="10"/>
  </r>
  <r>
    <n v="2023"/>
    <s v="2020120204251094511"/>
    <s v="425109451"/>
    <s v="Hildebrandová Helena"/>
    <n v="20201129"/>
    <n v="20201202"/>
    <x v="1"/>
    <n v="4"/>
    <s v="J128;U071;Z290;E86;N178;I10;E782;;;;;;;;;"/>
    <s v="21221,21415,21225,21413,21001"/>
    <s v="30"/>
    <s v="Geriatrie"/>
    <s v="89301301"/>
    <s v="3011"/>
    <n v="211"/>
    <s v="A"/>
    <s v="04-K02-03"/>
    <s v="Záněty plic u pacientů s CC=2-3"/>
    <n v="21001"/>
    <n v="4242"/>
    <n v="0"/>
    <n v="0"/>
    <n v="122.23"/>
    <n v="0"/>
    <n v="0"/>
    <n v="240"/>
    <n v="450"/>
    <n v="4811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33"/>
    <s v="Olomoucký"/>
    <s v="Olomouc"/>
    <s v="Olomouc sever"/>
    <s v="J12 - Virový zánět plic (pneumonie) nezařazený jinde"/>
    <s v="J128 - Jiná virová pneumonie"/>
    <m/>
    <s v="J128 - Jiná virová pneumonie"/>
    <s v="425109451"/>
    <d v="2020-11-29T00:00:00"/>
    <d v="2020-12-02T00:00:00"/>
    <n v="2020"/>
    <s v="4"/>
    <s v="5"/>
    <s v="3011"/>
    <s v="89301301"/>
    <x v="6"/>
  </r>
  <r>
    <n v="2023"/>
    <s v="2020120704301044141"/>
    <s v="430104414"/>
    <s v="Hrbáček Antonín"/>
    <n v="20201130"/>
    <n v="20201207"/>
    <x v="1"/>
    <n v="8"/>
    <s v="J128;U071;Z290;I10;I801;H911;Z921;;;;;;;;;"/>
    <m/>
    <s v="04"/>
    <s v="I. chirurgická klinika"/>
    <s v="89301041"/>
    <s v="0413"/>
    <n v="211"/>
    <s v="A"/>
    <s v="04-K02-04"/>
    <s v="Záněty plic u pacientů s CC=0-1"/>
    <n v="34611"/>
    <n v="10024"/>
    <n v="0"/>
    <n v="0"/>
    <n v="3079.59"/>
    <n v="0"/>
    <n v="0"/>
    <n v="680"/>
    <n v="1125"/>
    <n v="4911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0104414"/>
    <d v="2020-11-30T00:00:00"/>
    <d v="2020-12-04T00:00:00"/>
    <n v="2020"/>
    <s v="2"/>
    <s v="3"/>
    <s v="3011"/>
    <s v="89301301"/>
    <x v="6"/>
  </r>
  <r>
    <n v="2023"/>
    <s v="2020120903860160421"/>
    <s v="386016042"/>
    <s v="Kňourková Jaroslava"/>
    <n v="20201201"/>
    <n v="20201209"/>
    <x v="1"/>
    <n v="9"/>
    <s v="S7210;W1999;D62;U6975;;;;;;;;;;;;"/>
    <s v="21221,21413,21225,78989,21415,21215,53471,21219,21001,66127"/>
    <s v="30"/>
    <s v="Geriatrie"/>
    <s v="89301301"/>
    <s v="3011"/>
    <n v="211"/>
    <s v="D"/>
    <s v="08-I13-05"/>
    <s v="Operace poranění stehenní kosti v CVSP u pacientů ve věku 16 a více let s CC=1-2 nebo ve věku 75 a více let"/>
    <n v="85160"/>
    <n v="2828"/>
    <n v="49418"/>
    <n v="0"/>
    <n v="12.88"/>
    <n v="4435.46"/>
    <n v="17212.439999999999"/>
    <n v="160"/>
    <n v="300"/>
    <n v="10916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31,26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86016042"/>
    <d v="2020-12-07T00:00:00"/>
    <d v="2020-12-09T00:00:00"/>
    <n v="2020"/>
    <s v="6"/>
    <s v="4"/>
    <s v="3011"/>
    <s v="89301301"/>
    <x v="16"/>
  </r>
  <r>
    <n v="2023"/>
    <s v="2020120904103090051"/>
    <s v="410309005"/>
    <s v="Bacílek Josef"/>
    <n v="20201128"/>
    <n v="20201209"/>
    <x v="1"/>
    <n v="12"/>
    <s v="I635;I489;I10;E789;;;;;;;;;;;;"/>
    <s v="21001,72213,89321,21415,21221,89323,21413,21225,72015,90952"/>
    <s v="30"/>
    <s v="Geriatrie"/>
    <s v="89301301"/>
    <s v="3011"/>
    <n v="211"/>
    <s v="D"/>
    <s v="01-M02-00"/>
    <s v="Odstranění uzávěru cévy endovaskulární cestou pro onemocnění nervové soustavy"/>
    <n v="119058"/>
    <n v="8900"/>
    <n v="21984"/>
    <n v="0"/>
    <n v="1071.5899999999999"/>
    <n v="0"/>
    <n v="95818.49"/>
    <n v="510"/>
    <n v="900"/>
    <n v="327953"/>
    <s v="17"/>
    <s v="Neurologická klinika"/>
    <s v="89301176"/>
    <s v="1732"/>
    <n v="8"/>
    <n v="3"/>
    <n v="17"/>
    <n v="194113"/>
    <n v="210055"/>
    <n v="70018"/>
    <n v="337879"/>
    <n v="5.3973000000000004"/>
    <n v="2.5922000000000001"/>
    <n v="2.8050999999999999"/>
    <n v="5.3973000049591064"/>
    <n v="2.5922000408172607"/>
    <n v="2.8050999641418457"/>
    <s v="4"/>
    <s v="30"/>
    <m/>
    <s v="36,26,34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10309005"/>
    <d v="2020-12-07T00:00:00"/>
    <d v="2020-12-09T00:00:00"/>
    <n v="2020"/>
    <s v="6"/>
    <s v="4"/>
    <s v="3011"/>
    <s v="89301301"/>
    <x v="37"/>
  </r>
  <r>
    <n v="2023"/>
    <s v="2020120903652084161"/>
    <s v="365208416"/>
    <s v="Vašíčková Milada"/>
    <n v="20201206"/>
    <n v="20201209"/>
    <x v="1"/>
    <n v="4"/>
    <s v="S701;W1999;D683;U6975;;;;;;;;;;;;"/>
    <s v="21221,21001,21215"/>
    <s v="30"/>
    <s v="Geriatrie"/>
    <s v="89301301"/>
    <s v="3011"/>
    <n v="211"/>
    <s v="A"/>
    <s v="09-K13-01"/>
    <s v="Otevřené poranění kožního krytu trupu nebo končetin nebo povrchové poranění kožního krytu trupu nebo končetin u pacientů s CC=1-4"/>
    <n v="28067"/>
    <n v="4216"/>
    <n v="0"/>
    <n v="0"/>
    <n v="422.56"/>
    <n v="12079.18"/>
    <n v="0"/>
    <n v="320"/>
    <n v="450"/>
    <n v="27833"/>
    <s v="31"/>
    <s v="Traumatologická klinika"/>
    <s v="89301311"/>
    <s v="3111"/>
    <n v="5"/>
    <n v="2"/>
    <n v="11"/>
    <n v="40227"/>
    <n v="780"/>
    <n v="1"/>
    <n v="4270"/>
    <n v="0.54759999999999998"/>
    <n v="0.53720000000000001"/>
    <n v="1.04E-2"/>
    <n v="0.65957997739315033"/>
    <n v="0.53719997406005859"/>
    <n v="0.12238000333309174"/>
    <s v="4"/>
    <s v="31"/>
    <m/>
    <s v="26"/>
    <s v="Geriatrie"/>
    <s v="78342"/>
    <s v="Olomoucký"/>
    <s v="Olomouc"/>
    <s v="Olomouc západ"/>
    <s v="S70 - Povrchní poranění kyčle a stehna"/>
    <s v="S701 - Zhmoždění stehna"/>
    <m/>
    <s v="S701 - Zhmoždění stehna"/>
    <s v="365208416"/>
    <d v="2020-12-08T00:00:00"/>
    <d v="2020-12-09T00:00:00"/>
    <n v="2020"/>
    <s v="6"/>
    <s v="4"/>
    <s v="3011"/>
    <s v="89301301"/>
    <x v="1"/>
  </r>
  <r>
    <n v="2023"/>
    <s v="2020121003803184261"/>
    <s v="380318426"/>
    <s v="Šubrt Bohumil"/>
    <n v="20201128"/>
    <n v="20201210"/>
    <x v="1"/>
    <n v="13"/>
    <s v="I635;I489;N189;;;;;;;;;;;;;"/>
    <s v="21221,21225,21415,21001,21413"/>
    <s v="30"/>
    <s v="Geriatrie"/>
    <s v="89301301"/>
    <s v="3011"/>
    <n v="211"/>
    <s v="A"/>
    <s v="01-C02-01"/>
    <s v="Trombolýza pomocí rt-PA v komplexním CVSP u pacientů s CC=1-4"/>
    <n v="89787"/>
    <n v="7167"/>
    <n v="32976"/>
    <n v="0"/>
    <n v="19161.080000000002"/>
    <n v="0"/>
    <n v="0"/>
    <n v="440"/>
    <n v="600"/>
    <n v="68414"/>
    <s v="17"/>
    <s v="Neurologická klinika"/>
    <s v="89301176"/>
    <s v="1732"/>
    <n v="10"/>
    <n v="3"/>
    <n v="22"/>
    <n v="166360"/>
    <n v="22068"/>
    <n v="1"/>
    <n v="32213"/>
    <n v="2.5163000000000002"/>
    <n v="2.2216"/>
    <n v="0.29470000000000002"/>
    <n v="2.5163000524044037"/>
    <n v="2.2216000556945801"/>
    <n v="0.29469999670982361"/>
    <s v="1"/>
    <s v="17"/>
    <m/>
    <s v="26"/>
    <s v="Geriatrie"/>
    <s v="75362"/>
    <s v="Olomoucký"/>
    <s v="Olomouc"/>
    <s v="Libavá"/>
    <s v="I63 - Mozkový infarkt"/>
    <s v="I635 - Mozkový infarkt způs.neurč.okluzí nebo stenózou mozkových tepen"/>
    <m/>
    <s v="I635 - Mozkový infarkt způs.neurč.okluzí nebo stenózou mozkových tepen"/>
    <s v="380318426"/>
    <d v="2020-12-08T00:00:00"/>
    <d v="2020-12-10T00:00:00"/>
    <n v="2020"/>
    <s v="6"/>
    <s v="1"/>
    <s v="3011"/>
    <s v="89301301"/>
    <x v="37"/>
  </r>
  <r>
    <n v="2023"/>
    <s v="2020101205356282821"/>
    <s v="535628282"/>
    <s v="Bahounková Zdeňka"/>
    <n v="20200922"/>
    <n v="20201012"/>
    <x v="1"/>
    <n v="21"/>
    <s v="T07;W1999;S2240;S2730;S3270;S2200;D62;;;;;;;;;"/>
    <s v="21415,21221,21225,21413,99980,21215"/>
    <s v="30"/>
    <s v="Geriatrie"/>
    <s v="89301301"/>
    <s v="3011"/>
    <n v="205"/>
    <s v="B"/>
    <s v="25-K01-02"/>
    <s v="Polytrauma bez umělé plicní ventilace (nebo max. 1 den)"/>
    <n v="97441"/>
    <n v="22985"/>
    <n v="35751"/>
    <n v="0"/>
    <n v="1543"/>
    <n v="9851.1200000000008"/>
    <n v="0"/>
    <n v="1520"/>
    <n v="3450"/>
    <n v="50995"/>
    <s v="31"/>
    <s v="Traumatologická klinika"/>
    <s v="89301313"/>
    <s v="3131"/>
    <n v="10"/>
    <n v="3"/>
    <n v="22"/>
    <n v="167562"/>
    <n v="6514"/>
    <n v="1"/>
    <n v="32846"/>
    <n v="2.3247"/>
    <n v="2.2376999999999998"/>
    <n v="8.6999999999999994E-2"/>
    <n v="2.3246999830007553"/>
    <n v="2.2376999855041504"/>
    <n v="8.6999997496604919E-2"/>
    <s v="4"/>
    <s v="30"/>
    <m/>
    <s v="26,31"/>
    <s v="Geriatrie"/>
    <s v="78386"/>
    <s v="Moravskoslezský"/>
    <s v="Bruntál"/>
    <s v="Uničovsko"/>
    <s v="T07 - Neurčená mnohočetná poranění"/>
    <m/>
    <m/>
    <s v="T07 - Neurčená mnohočetná poranění"/>
    <s v="535628282"/>
    <d v="2020-09-29T00:00:00"/>
    <d v="2020-10-12T00:00:00"/>
    <n v="2020"/>
    <s v="6"/>
    <s v="4"/>
    <s v="3011"/>
    <s v="89301301"/>
    <x v="1"/>
  </r>
  <r>
    <n v="2023"/>
    <s v="2020101204555224371"/>
    <s v="455522437"/>
    <s v="Smrčková Jarmila"/>
    <n v="20200922"/>
    <n v="20201012"/>
    <x v="1"/>
    <n v="21"/>
    <s v="A415;B962;N390;E063;E782;;;;;;;;;;;"/>
    <s v="21415,21413,21225,21221,21001"/>
    <s v="30"/>
    <s v="Geriatrie"/>
    <s v="89301301"/>
    <s v="3011"/>
    <n v="205"/>
    <s v="A"/>
    <s v="18-K01-07"/>
    <s v="Sepse u pacientů ve věku 18 a více let s CC=0"/>
    <n v="54083"/>
    <n v="27532"/>
    <n v="0"/>
    <n v="0"/>
    <n v="1171.21"/>
    <n v="0"/>
    <n v="0"/>
    <n v="1600"/>
    <n v="3600"/>
    <n v="50477"/>
    <s v="02"/>
    <s v="II. interní klinika gastroenterologie a geriatrie"/>
    <s v="89301021"/>
    <s v="0213"/>
    <n v="9"/>
    <n v="3"/>
    <n v="16"/>
    <n v="73644"/>
    <n v="3338"/>
    <n v="1"/>
    <n v="11087"/>
    <n v="1.0281"/>
    <n v="0.98350000000000004"/>
    <n v="4.4600000000000001E-2"/>
    <n v="1.3559299595654011"/>
    <n v="1.3113299608230591"/>
    <n v="4.4599998742341995E-2"/>
    <s v="4"/>
    <s v="02"/>
    <m/>
    <s v="26"/>
    <s v="Geriatrie"/>
    <s v="77900"/>
    <s v="Olomoucký"/>
    <s v="Olomouc"/>
    <s v="Olomouc město"/>
    <s v="A41 - Jiná sepse"/>
    <s v="A415 - Sepse, způsobená jinými gramnegativními organismy"/>
    <m/>
    <s v="A415 - Sepse, způsobená jinými gramnegativními organismy"/>
    <s v="455522437"/>
    <d v="2020-09-30T00:00:00"/>
    <d v="2020-10-12T00:00:00"/>
    <n v="2020"/>
    <s v="6"/>
    <s v="4"/>
    <s v="3011"/>
    <s v="89301301"/>
    <x v="11"/>
  </r>
  <r>
    <n v="2023"/>
    <s v="2020101404507174231"/>
    <s v="450717423"/>
    <s v="Špička František"/>
    <n v="20200904"/>
    <n v="20201014"/>
    <x v="1"/>
    <n v="41"/>
    <s v="I609;I602;K404;I484;J150;J172;J952;;;;;;;;;"/>
    <s v="21225,21413,21717,21221,21415,51353,51511"/>
    <s v="30"/>
    <s v="Geriatrie"/>
    <s v="89301301"/>
    <s v="3011"/>
    <n v="205"/>
    <s v="A"/>
    <s v="01-K11-01"/>
    <s v="Netraumatické intrakraniální krvácení v komplexním CVSP u pacientů s CC=3-4"/>
    <n v="152275"/>
    <n v="49205"/>
    <n v="18613"/>
    <n v="0"/>
    <n v="1431.72"/>
    <n v="5415.66"/>
    <n v="388.2"/>
    <n v="3480"/>
    <n v="7725"/>
    <n v="197668"/>
    <s v="30"/>
    <s v="Geriatrie"/>
    <s v="89301301"/>
    <s v="3011"/>
    <n v="12"/>
    <n v="4"/>
    <n v="26"/>
    <n v="240391"/>
    <n v="3594"/>
    <n v="1"/>
    <n v="16101"/>
    <n v="3.2582"/>
    <n v="3.2101999999999999"/>
    <n v="4.8000000000000001E-2"/>
    <n v="5.6658498272299767"/>
    <n v="5.6178498268127441"/>
    <n v="4.8000000417232513E-2"/>
    <s v="4"/>
    <s v="30"/>
    <s v="04"/>
    <s v="26,04"/>
    <s v="Geriatrie"/>
    <s v="77200"/>
    <s v="Olomoucký"/>
    <s v="Olomouc"/>
    <s v="Olomouc město"/>
    <s v="I60 - Subarachnoidální krvácení"/>
    <s v="I609 - Subarachnoidální krvácení NS"/>
    <m/>
    <s v="I609 - Subarachnoidální krvácení NS"/>
    <s v="450717423"/>
    <d v="2020-09-21T00:00:00"/>
    <d v="2020-10-14T00:00:00"/>
    <n v="2020"/>
    <s v="6"/>
    <s v="4"/>
    <s v="3011"/>
    <s v="89301301"/>
    <x v="21"/>
  </r>
  <r>
    <n v="2023"/>
    <s v="2020101604703294391"/>
    <s v="470329439"/>
    <s v="Paták Zdeněk"/>
    <n v="20200923"/>
    <n v="20201016"/>
    <x v="1"/>
    <n v="24"/>
    <s v="I500;I420;N184;E117;K768;I482;;;;;;;;;;"/>
    <s v="21225,21413,21221,21001,21717,21415,21215"/>
    <s v="30"/>
    <s v="Geriatrie"/>
    <s v="89301301"/>
    <s v="3011"/>
    <n v="205"/>
    <s v="A"/>
    <s v="05-K07-04"/>
    <s v="Srdeční selhání v CVSP u pacientů s CC=1-2"/>
    <n v="67542"/>
    <n v="28914"/>
    <n v="0"/>
    <n v="0"/>
    <n v="0"/>
    <n v="0"/>
    <n v="0"/>
    <n v="1840"/>
    <n v="3450"/>
    <n v="30522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3777400255203247"/>
    <n v="1.3777400255203247"/>
    <n v="0"/>
    <s v="1"/>
    <s v="03"/>
    <m/>
    <s v="26"/>
    <s v="Geriatrie"/>
    <s v="78401"/>
    <s v="Olomoucký"/>
    <s v="Olomouc"/>
    <s v="Litovelsko"/>
    <s v="I50 - Selhání srdce"/>
    <s v="I500 - Městnavé selhání srdce"/>
    <m/>
    <s v="I500 - Městnavé selhání srdce"/>
    <s v="470329439"/>
    <d v="2020-10-13T00:00:00"/>
    <d v="2020-10-16T00:00:00"/>
    <n v="2020"/>
    <s v="6"/>
    <s v="1"/>
    <s v="3011"/>
    <s v="89301301"/>
    <x v="3"/>
  </r>
  <r>
    <n v="2023"/>
    <s v="2020102003854054341"/>
    <s v="385405434"/>
    <s v="Schindlerová Marie"/>
    <n v="20201001"/>
    <n v="20201020"/>
    <x v="1"/>
    <n v="20"/>
    <s v="M5497;I482;I10;M160;E038;;;;;;;;;;;"/>
    <s v="21225,21221,21413,21001"/>
    <s v="30"/>
    <s v="Geriatrie"/>
    <s v="89301301"/>
    <s v="3011"/>
    <n v="205"/>
    <s v="A"/>
    <s v="08-K08-00"/>
    <s v="Jiná onemocnění páteře a bolest zad"/>
    <n v="44060"/>
    <n v="24189"/>
    <n v="0"/>
    <n v="0"/>
    <n v="0"/>
    <n v="0"/>
    <n v="1549.99"/>
    <n v="1520"/>
    <n v="2850"/>
    <n v="24246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95614000642672181"/>
    <n v="0.94896000623703003"/>
    <n v="7.180000189691782E-3"/>
    <s v="1"/>
    <s v="30"/>
    <m/>
    <s v="26"/>
    <s v="Geriatrie"/>
    <s v="77900"/>
    <s v="Olomoucký"/>
    <s v="Olomouc"/>
    <s v="Olomouc město"/>
    <s v="M54 - Dorzalgie"/>
    <s v="M549 - Dorzalgie NS"/>
    <s v="M5497 - Dorzalgie NS; bederně-křížová krajina"/>
    <s v="M5497 - Dorzalgie NS; bederně-křížová krajina"/>
    <s v="385405434"/>
    <d v="2020-10-01T00:00:00"/>
    <d v="2020-10-20T00:00:00"/>
    <n v="2020"/>
    <s v="2"/>
    <s v="1"/>
    <s v="3011"/>
    <s v="89301301"/>
    <x v="6"/>
  </r>
  <r>
    <n v="2023"/>
    <s v="2020102055611014361"/>
    <s v="5561101436"/>
    <s v="Cenklová Jitka"/>
    <n v="20201013"/>
    <n v="20201020"/>
    <x v="1"/>
    <n v="8"/>
    <s v="L97;I830;I480;I7020;B353;I10;G20;;;;;;;;;"/>
    <s v="21415,21225,21413,21221"/>
    <s v="30"/>
    <s v="Geriatrie"/>
    <s v="89301301"/>
    <s v="3011"/>
    <n v="205"/>
    <s v="A"/>
    <s v="09-K03-01"/>
    <s v="Vředová onemocnění kůže u pacientů s CC=1-4"/>
    <n v="20904"/>
    <n v="9898"/>
    <n v="0"/>
    <n v="0"/>
    <n v="0"/>
    <n v="0"/>
    <n v="0"/>
    <n v="560"/>
    <n v="1050"/>
    <n v="26690"/>
    <s v="30"/>
    <s v="Geriatrie"/>
    <s v="89301301"/>
    <s v="3011"/>
    <n v="11"/>
    <n v="4"/>
    <n v="23"/>
    <n v="85210"/>
    <n v="2585"/>
    <n v="1"/>
    <n v="10335"/>
    <n v="1.1724000000000001"/>
    <n v="1.1378999999999999"/>
    <n v="3.4500000000000003E-2"/>
    <n v="1.1378999948501587"/>
    <n v="1.1378999948501587"/>
    <n v="0"/>
    <s v="1"/>
    <s v="30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5561101436"/>
    <d v="2020-10-13T00:00:00"/>
    <d v="2020-10-20T00:00:00"/>
    <n v="2020"/>
    <s v="2"/>
    <s v="1"/>
    <s v="3011"/>
    <s v="89301301"/>
    <x v="6"/>
  </r>
  <r>
    <n v="2023"/>
    <s v="2020100104403204641"/>
    <s v="440320464"/>
    <s v="Keda Josef"/>
    <n v="20200814"/>
    <n v="20201001"/>
    <x v="1"/>
    <n v="49"/>
    <s v="A419;J9690;J180;E440;N300;;;;;;;;;;;"/>
    <s v="21225,21221,21717,21415,35520,21413,21215,21001"/>
    <s v="30"/>
    <s v="Geriatrie"/>
    <s v="89301301"/>
    <s v="3011"/>
    <n v="205"/>
    <s v="A"/>
    <s v="18-K01-04"/>
    <s v="Sepse u pacientů ve věku 18 a více let s CC=4"/>
    <n v="146853"/>
    <n v="59914"/>
    <n v="0"/>
    <n v="0"/>
    <n v="1472.35"/>
    <n v="0"/>
    <n v="0"/>
    <n v="3840"/>
    <n v="9150"/>
    <n v="128268"/>
    <s v="02"/>
    <s v="II. interní klinika gastroenterologie a geriatrie"/>
    <s v="89301026"/>
    <s v="0216"/>
    <n v="16"/>
    <n v="5"/>
    <n v="30"/>
    <n v="200390"/>
    <n v="17648"/>
    <n v="1"/>
    <n v="66134"/>
    <n v="2.9117000000000002"/>
    <n v="2.6760000000000002"/>
    <n v="0.23569999999999999"/>
    <n v="4.8183501809835434"/>
    <n v="4.5826501846313477"/>
    <n v="0.23569999635219574"/>
    <s v="4"/>
    <s v="30"/>
    <m/>
    <s v="26,39"/>
    <s v="Geriatrie"/>
    <s v="78365"/>
    <s v="Olomoucký"/>
    <s v="Olomouc"/>
    <s v="Olomouc sever"/>
    <s v="A41 - Jiná sepse"/>
    <s v="A419 - Sepse NS"/>
    <m/>
    <s v="A419 - Sepse NS"/>
    <s v="440320464"/>
    <d v="2020-09-10T00:00:00"/>
    <d v="2020-10-01T00:00:00"/>
    <n v="2020"/>
    <s v="6"/>
    <s v="4"/>
    <s v="3011"/>
    <s v="89301301"/>
    <x v="2"/>
  </r>
  <r>
    <n v="2023"/>
    <s v="2020100505112092091"/>
    <s v="511209209"/>
    <s v="Kluka Jan"/>
    <n v="20200723"/>
    <n v="20201005"/>
    <x v="1"/>
    <n v="75"/>
    <s v="I350;N185;R55;I119;D500;Z992;;;;;;;;;;"/>
    <s v="21225,89429,21413,21415,21221,18550,21001,78111,21717,17233,21215,55097,17697,35022"/>
    <s v="30"/>
    <s v="Geriatrie"/>
    <s v="89301301"/>
    <s v="3011"/>
    <n v="205"/>
    <s v="D"/>
    <s v="05-M01-02"/>
    <s v="Katetrizační implantace nebo korekce chlopní se srdeční katetrizací u pacientů s CC=0-3"/>
    <n v="466850"/>
    <n v="81359"/>
    <n v="39672"/>
    <n v="0"/>
    <n v="11021.12"/>
    <n v="8123.49"/>
    <n v="447947.2"/>
    <n v="5360"/>
    <n v="11400"/>
    <n v="886877"/>
    <s v="03"/>
    <s v="III. interní klinika - nefrologická, revmatologická a endokrinologická"/>
    <s v="89301033"/>
    <s v="0331"/>
    <n v="9"/>
    <n v="3"/>
    <n v="17"/>
    <n v="200210"/>
    <n v="726224"/>
    <n v="242075"/>
    <n v="810295"/>
    <n v="12.371700000000001"/>
    <n v="2.6736"/>
    <n v="9.6981000000000002"/>
    <n v="22.709620475769043"/>
    <n v="13.011520385742188"/>
    <n v="9.6981000900268555"/>
    <s v="1"/>
    <s v="03"/>
    <m/>
    <s v="03,26,01,50,18"/>
    <s v="Geriatrie,TAVI"/>
    <s v="77900"/>
    <s v="Olomoucký"/>
    <s v="Olomouc"/>
    <s v="Olomouc město"/>
    <s v="I35 - Nerevmatická onemocnění aortální chlopně"/>
    <s v="I350 - Stenóza aortální chlopně"/>
    <m/>
    <s v="I350 - Stenóza aortální chlopně"/>
    <s v="511209209"/>
    <d v="2020-09-02T00:00:00"/>
    <d v="2020-10-05T00:00:00"/>
    <n v="2020"/>
    <s v="6"/>
    <s v="1"/>
    <s v="3011"/>
    <s v="89301301"/>
    <x v="13"/>
  </r>
  <r>
    <n v="2023"/>
    <s v="2020100604053264311"/>
    <s v="405326431"/>
    <s v="Zbořilová Libuše"/>
    <n v="20200905"/>
    <n v="20201006"/>
    <x v="1"/>
    <n v="32"/>
    <s v="I635;I10;E876;;;;;;;;;;;;;"/>
    <s v="21415,21413,21001,15960,21225,21221,72213,72017,72015,21215"/>
    <s v="30"/>
    <s v="Geriatrie"/>
    <s v="89301301"/>
    <s v="3011"/>
    <n v="205"/>
    <s v="A"/>
    <s v="01-K10-02"/>
    <s v="Mozkový infarkt v komplexním CVSP u pacientů s CC=1-2"/>
    <n v="112219"/>
    <n v="40730"/>
    <n v="0"/>
    <n v="0"/>
    <n v="695.76"/>
    <n v="0"/>
    <n v="2420"/>
    <n v="2390"/>
    <n v="6300"/>
    <n v="66790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6777800228446722"/>
    <n v="2.6604800224304199"/>
    <n v="1.7300000414252281E-2"/>
    <s v="4"/>
    <s v="17"/>
    <m/>
    <s v="36,26,02"/>
    <s v="Geriatrie"/>
    <s v="78313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05326431"/>
    <d v="2020-09-14T00:00:00"/>
    <d v="2020-10-06T00:00:00"/>
    <n v="2020"/>
    <s v="6"/>
    <s v="4"/>
    <s v="3011"/>
    <s v="89301301"/>
    <x v="37"/>
  </r>
  <r>
    <n v="2023"/>
    <s v="2020102754581006701"/>
    <s v="5458100670"/>
    <s v="Vyroubalová Pavla"/>
    <n v="20201021"/>
    <n v="20201027"/>
    <x v="1"/>
    <n v="7"/>
    <s v="J189;U071;;;;;;;;;;;;;;"/>
    <m/>
    <s v="30"/>
    <s v="Geriatrie"/>
    <s v="89301301"/>
    <s v="3011"/>
    <n v="111"/>
    <s v="A"/>
    <s v="04-K02-04"/>
    <s v="Záněty plic u pacientů s CC=0-1"/>
    <n v="31008"/>
    <n v="8848"/>
    <n v="0"/>
    <n v="0"/>
    <n v="52693.53"/>
    <n v="0"/>
    <n v="0"/>
    <n v="480"/>
    <n v="900"/>
    <n v="81626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7200"/>
    <s v="Olomoucký"/>
    <s v="Olomouc"/>
    <s v="Olomouc město"/>
    <s v="J18 - Pneumonie, původce NS"/>
    <s v="J189 - Pneumonie NS"/>
    <m/>
    <s v="J189 - Pneumonie NS"/>
    <s v="5458100670"/>
    <d v="2020-10-26T00:00:00"/>
    <d v="2020-10-27T00:00:00"/>
    <n v="2020"/>
    <s v="6"/>
    <s v="1"/>
    <s v="3011"/>
    <s v="89301301"/>
    <x v="9"/>
  </r>
  <r>
    <n v="2023"/>
    <s v="2020110304707041821"/>
    <s v="470704182"/>
    <s v="Andrysek Lubomír"/>
    <n v="20201028"/>
    <n v="20201103"/>
    <x v="1"/>
    <n v="7"/>
    <s v="K746;K766;Z038;D374;G20;U6975;;;;;;;;;;"/>
    <s v="21221,21717,21225,21001"/>
    <s v="02"/>
    <s v="II. interní klinika gastroenterologie a geriatrie"/>
    <s v="89301026"/>
    <s v="0216"/>
    <n v="111"/>
    <s v="A"/>
    <s v="07-K04-02"/>
    <s v="Cirhóza a alkoholová hepatitida u pacientů s CC=3"/>
    <n v="34451"/>
    <n v="8923"/>
    <n v="0"/>
    <n v="0"/>
    <n v="545.71"/>
    <n v="0"/>
    <n v="0"/>
    <n v="480"/>
    <n v="975"/>
    <n v="56871"/>
    <s v="30"/>
    <s v="Geriatrie"/>
    <s v="89301301"/>
    <s v="3011"/>
    <n v="13"/>
    <n v="4"/>
    <n v="26"/>
    <n v="107949"/>
    <n v="5990"/>
    <n v="1"/>
    <n v="22036"/>
    <n v="1.5216000000000001"/>
    <n v="1.4416"/>
    <n v="0.08"/>
    <n v="1.5215999633073807"/>
    <n v="1.44159996509552"/>
    <n v="7.9999998211860657E-2"/>
    <s v="1"/>
    <s v="02"/>
    <m/>
    <s v="26"/>
    <m/>
    <s v="77900"/>
    <s v="Olomoucký"/>
    <s v="Olomouc"/>
    <s v="Olomouc město"/>
    <s v="K74 - Fibróza a cirhóza jater"/>
    <s v="K746 - Jiná a neurčená cirhóza jater"/>
    <m/>
    <s v="K746 - Jiná a neurčená cirhóza jater"/>
    <s v="470704182"/>
    <d v="2020-10-28T00:00:00"/>
    <d v="2020-10-29T00:00:00"/>
    <n v="2020"/>
    <s v="2"/>
    <s v="3"/>
    <s v="3011"/>
    <s v="89301301"/>
    <x v="6"/>
  </r>
  <r>
    <n v="2023"/>
    <s v="2020110204803282121"/>
    <s v="480328212"/>
    <s v="Hyka Antonín"/>
    <n v="20201026"/>
    <n v="20201102"/>
    <x v="1"/>
    <n v="8"/>
    <s v="J180;Z940;N185;I250;I119;E117;U6975;;;;;;;;;"/>
    <m/>
    <s v="03"/>
    <s v="III. interní klinika - nefrologická, revmatologická a endokrinologická"/>
    <s v="89301031"/>
    <s v="0312"/>
    <n v="111"/>
    <s v="A"/>
    <s v="04-K02-04"/>
    <s v="Záněty plic u pacientů s CC=0-1"/>
    <n v="33587"/>
    <n v="9716"/>
    <n v="0"/>
    <n v="0"/>
    <n v="407.44"/>
    <n v="0"/>
    <n v="0"/>
    <n v="560"/>
    <n v="600"/>
    <n v="40246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3"/>
    <m/>
    <m/>
    <m/>
    <s v="77900"/>
    <s v="Olomoucký"/>
    <s v="Olomouc"/>
    <s v="Olomouc město"/>
    <s v="J18 - Pneumonie, původce NS"/>
    <s v="J180 - Bronchopneumonie NS"/>
    <m/>
    <s v="J180 - Bronchopneumonie NS"/>
    <s v="480328212"/>
    <d v="2020-10-26T00:00:00"/>
    <d v="2020-10-27T00:00:00"/>
    <n v="2020"/>
    <s v="2"/>
    <s v="3"/>
    <s v="3011"/>
    <s v="89301301"/>
    <x v="6"/>
  </r>
  <r>
    <n v="2023"/>
    <s v="2020093002653134741"/>
    <s v="265313474"/>
    <s v="Sanetrníková Věra"/>
    <n v="20200825"/>
    <n v="20200930"/>
    <x v="1"/>
    <n v="37"/>
    <s v="E440;C211;N183;N390;A047;Z038;U6975;;;;;;;;;"/>
    <s v="21225,21221,21415,21413,21215"/>
    <s v="30"/>
    <s v="Geriatrie"/>
    <s v="89301301"/>
    <s v="3011"/>
    <n v="205"/>
    <s v="A"/>
    <s v="10-K13-02"/>
    <s v="Jiné nutriční poruchy u pacientů s CC=1-3"/>
    <n v="84470"/>
    <n v="41716"/>
    <n v="0"/>
    <n v="0"/>
    <n v="801.12"/>
    <n v="0"/>
    <n v="0"/>
    <n v="2880"/>
    <n v="5400"/>
    <n v="56848"/>
    <s v="30"/>
    <s v="Geriatrie"/>
    <s v="89301301"/>
    <s v="3011"/>
    <n v="10"/>
    <n v="3"/>
    <n v="21"/>
    <n v="77185"/>
    <n v="2120"/>
    <n v="1"/>
    <n v="8296"/>
    <n v="1.0589999999999999"/>
    <n v="1.0306999999999999"/>
    <n v="2.8299999999999999E-2"/>
    <n v="2.0484699737280607"/>
    <n v="2.0201699733734131"/>
    <n v="2.8300000354647636E-2"/>
    <s v="5"/>
    <s v="30"/>
    <m/>
    <s v="26"/>
    <s v="Geriatrie"/>
    <s v="77900"/>
    <s v="Olomoucký"/>
    <s v="Olomouc"/>
    <s v="Olomouc město"/>
    <s v="E44 - Protein-energetická podvýživa středního a lehkého stupně"/>
    <s v="E440 - Mírná (střední) protein-energetická podvýživa"/>
    <m/>
    <s v="E440 - Mírná (střední) protein-energetická podvýživa"/>
    <s v="265313474"/>
    <d v="2020-08-25T00:00:00"/>
    <d v="2020-09-30T00:00:00"/>
    <n v="2020"/>
    <s v="5"/>
    <s v="5"/>
    <s v="3011"/>
    <s v="89301301"/>
    <x v="20"/>
  </r>
  <r>
    <n v="2023"/>
    <s v="2020093003959124311"/>
    <s v="395912431"/>
    <s v="Ašerová Růžena"/>
    <n v="20200910"/>
    <n v="20200930"/>
    <x v="1"/>
    <n v="21"/>
    <s v="S5260;W0199;;;;;;;;;;;;;;"/>
    <s v="21225,21413,21415,21221,21001"/>
    <s v="30"/>
    <s v="Geriatrie"/>
    <s v="89301301"/>
    <s v="3011"/>
    <n v="205"/>
    <s v="A"/>
    <s v="08-K12-01"/>
    <s v="Poranění pánve a stehna v CVSP u pacientů ve věku 16 a více let a s CC=1-4"/>
    <n v="44926"/>
    <n v="26425"/>
    <n v="0"/>
    <n v="0"/>
    <n v="0"/>
    <n v="0"/>
    <n v="0"/>
    <n v="1800"/>
    <n v="2925"/>
    <n v="28098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0"/>
    <m/>
    <s v="26"/>
    <s v="Geriatrie"/>
    <s v="78346"/>
    <s v="Olomoucký"/>
    <s v="Olomouc"/>
    <s v="Olomouc západ"/>
    <s v="S52 - Zlomenina lokte a předloktí"/>
    <s v="S526 - Zlomenina dolního konce obou kostí loketní i vřetenní"/>
    <s v="S5260 - Zlom.dol.konce ulny i radia; zavřená"/>
    <s v="S5260 - Zlom.dol.konce ulny i radia; zavřená"/>
    <s v="395912431"/>
    <d v="2020-09-15T00:00:00"/>
    <d v="2020-09-30T00:00:00"/>
    <n v="2020"/>
    <s v="6"/>
    <s v="4"/>
    <s v="3011"/>
    <s v="89301301"/>
    <x v="1"/>
  </r>
  <r>
    <n v="2023"/>
    <s v="2020111603355277991"/>
    <s v="335527799"/>
    <s v="Zahradníčková Mária"/>
    <n v="20201026"/>
    <n v="20201116"/>
    <x v="1"/>
    <n v="22"/>
    <s v="I672;I255;E118;Z950;U6975;F410;Z038;;;;;;;;;"/>
    <s v="21413,21225,21221,21415,15920"/>
    <s v="03"/>
    <s v="III. interní klinika - nefrologická, revmatologická a endokrinologická"/>
    <s v="89301031"/>
    <s v="0311"/>
    <n v="201"/>
    <s v="A"/>
    <s v="05-K04-01"/>
    <s v="Chronická ischemická choroba srdeční v CVSP u pacientů s CC=2-4"/>
    <n v="107532"/>
    <n v="20251"/>
    <n v="38976"/>
    <n v="0"/>
    <n v="9251.73"/>
    <n v="12558.95"/>
    <n v="2248.16"/>
    <n v="1280"/>
    <n v="2100"/>
    <n v="55679"/>
    <s v="30"/>
    <s v="Geriatrie"/>
    <s v="89301301"/>
    <s v="3011"/>
    <n v="7"/>
    <n v="2"/>
    <n v="17"/>
    <n v="67745"/>
    <n v="2516"/>
    <n v="1"/>
    <n v="14155"/>
    <n v="0.93830000000000002"/>
    <n v="0.90469999999999995"/>
    <n v="3.3599999999999998E-2"/>
    <n v="1.5121100395917892"/>
    <n v="1.29243004322052"/>
    <n v="0.21967999637126923"/>
    <s v="1"/>
    <s v="03"/>
    <m/>
    <s v="02,26"/>
    <m/>
    <s v="77200"/>
    <s v="Olomoucký"/>
    <s v="Olomouc"/>
    <s v="Olomouc město"/>
    <s v="I67 - Jiná cévní onemocnění mozku"/>
    <s v="I672 - Mozková ateroskleróza"/>
    <m/>
    <s v="I672 - Mozková ateroskleróza"/>
    <s v="335527799"/>
    <d v="2020-10-26T00:00:00"/>
    <d v="2020-10-26T00:00:00"/>
    <n v="2020"/>
    <s v="4"/>
    <s v="3"/>
    <s v="3011"/>
    <s v="89301301"/>
    <x v="6"/>
  </r>
  <r>
    <n v="2023"/>
    <s v="2020120204701094101"/>
    <s v="470109410"/>
    <s v="Červinka Karel"/>
    <n v="20201026"/>
    <n v="20201202"/>
    <x v="1"/>
    <n v="38"/>
    <s v="N390;Z038;U071;I481;I259;I350;L030;;;;;;;;;"/>
    <s v="21225,21221,21415,21413,21001"/>
    <s v="07"/>
    <s v="Klinika anesteziologie, resuscitace a intenzivní medicíny"/>
    <s v="89301073"/>
    <s v="0731"/>
    <n v="201"/>
    <s v="A"/>
    <s v="01-K11-01"/>
    <s v="Netraumatické intrakraniální krvácení v komplexním CVSP u pacientů s CC=3-4"/>
    <n v="577616"/>
    <n v="25054"/>
    <n v="347265"/>
    <n v="0"/>
    <n v="93124.53"/>
    <n v="5415.66"/>
    <n v="0"/>
    <n v="1600"/>
    <n v="3075"/>
    <n v="263249"/>
    <s v="30"/>
    <s v="Geriatrie"/>
    <s v="89301301"/>
    <s v="3011"/>
    <n v="12"/>
    <n v="4"/>
    <n v="26"/>
    <n v="240391"/>
    <n v="3594"/>
    <n v="1"/>
    <n v="16101"/>
    <n v="3.2582"/>
    <n v="3.2101999999999999"/>
    <n v="4.8000000000000001E-2"/>
    <n v="6.3939400911331177"/>
    <n v="5.1363201141357422"/>
    <n v="1.2576199769973755"/>
    <s v="7"/>
    <s v="07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70109410"/>
    <d v="2020-10-26T00:00:00"/>
    <d v="2020-10-26T00:00:00"/>
    <n v="2020"/>
    <s v="4"/>
    <s v="3"/>
    <s v="3011"/>
    <s v="89301301"/>
    <x v="6"/>
  </r>
  <r>
    <n v="2023"/>
    <s v="2020103004856187361"/>
    <s v="485618736"/>
    <s v="Zvěřová Lýdia"/>
    <n v="20201027"/>
    <n v="20201030"/>
    <x v="1"/>
    <n v="4"/>
    <s v="J128;N185;Z992;S098;W0304;U071;;;;;;;;;;"/>
    <s v="21225,21413,21221,21415,18522"/>
    <s v="30"/>
    <s v="Geriatrie"/>
    <s v="89301301"/>
    <s v="3011"/>
    <n v="201"/>
    <s v="A"/>
    <s v="04-K02-04"/>
    <s v="Záněty plic u pacientů s CC=0-1"/>
    <n v="16486"/>
    <n v="4467"/>
    <n v="0"/>
    <n v="0"/>
    <n v="682.06"/>
    <n v="0"/>
    <n v="0"/>
    <n v="240"/>
    <n v="675"/>
    <n v="5054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8"/>
    <s v="30"/>
    <m/>
    <s v="26,03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85618736"/>
    <d v="2020-10-27T00:00:00"/>
    <d v="2020-10-30T00:00:00"/>
    <n v="2020"/>
    <s v="2"/>
    <s v="8"/>
    <s v="3011"/>
    <s v="89301301"/>
    <x v="20"/>
  </r>
  <r>
    <n v="2023"/>
    <s v="2020111203501244291"/>
    <s v="350124429"/>
    <s v="Žáček Bohumil"/>
    <n v="20201021"/>
    <n v="20201112"/>
    <x v="1"/>
    <n v="22"/>
    <s v="J128;U071;Z290;;;;;;;;;;;;;"/>
    <s v="21225,21221,21415,21413,21215,21001,21717"/>
    <s v="03"/>
    <s v="III. interní klinika - nefrologická, revmatologická a endokrinologická"/>
    <s v="89301031"/>
    <s v="0311"/>
    <n v="205"/>
    <s v="A"/>
    <s v="04-K02-03"/>
    <s v="Záněty plic u pacientů s CC=2-3"/>
    <n v="75723"/>
    <n v="26371"/>
    <n v="0"/>
    <n v="0"/>
    <n v="3596.87"/>
    <n v="0"/>
    <n v="0"/>
    <n v="1600"/>
    <n v="2700"/>
    <n v="47308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50124429"/>
    <d v="2020-10-26T00:00:00"/>
    <d v="2020-10-27T00:00:00"/>
    <n v="2020"/>
    <s v="6"/>
    <s v="1"/>
    <s v="3011"/>
    <s v="89301301"/>
    <x v="9"/>
  </r>
  <r>
    <n v="2023"/>
    <s v="2020120503157284681"/>
    <s v="315728468"/>
    <s v="Brabencová Anděla"/>
    <n v="20201125"/>
    <n v="20201205"/>
    <x v="1"/>
    <n v="11"/>
    <s v="J128;U071;Z290;I509;I481;I10;;;;;;;;;;"/>
    <s v="21221,21413,21225,21415,21001"/>
    <s v="04"/>
    <s v="I. chirurgická klinika"/>
    <s v="89301041"/>
    <s v="0413"/>
    <n v="111"/>
    <s v="A"/>
    <s v="04-K02-04"/>
    <s v="Záněty plic u pacientů s CC=0-1"/>
    <n v="52643"/>
    <n v="13172"/>
    <n v="0"/>
    <n v="0"/>
    <n v="170.45"/>
    <n v="0"/>
    <n v="0"/>
    <n v="880"/>
    <n v="600"/>
    <n v="39246"/>
    <s v="11"/>
    <s v="Ortopedická klinika"/>
    <s v="89301111"/>
    <s v="1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11"/>
    <m/>
    <s v="26"/>
    <m/>
    <s v="79201"/>
    <s v="Moravskoslezský"/>
    <s v="Bruntál"/>
    <s v="Bruntál"/>
    <s v="J12 - Virový zánět plic (pneumonie) nezařazený jinde"/>
    <s v="J128 - Jiná virová pneumonie"/>
    <m/>
    <s v="J128 - Jiná virová pneumonie"/>
    <s v="315728468"/>
    <d v="2020-11-27T00:00:00"/>
    <d v="2020-12-03T00:00:00"/>
    <n v="2020"/>
    <s v="6"/>
    <s v="3"/>
    <s v="3011"/>
    <s v="89301301"/>
    <x v="14"/>
  </r>
  <r>
    <n v="2023"/>
    <s v="2020120304702245031"/>
    <s v="470224503"/>
    <s v="Blaha Josef"/>
    <n v="20201120"/>
    <n v="20201203"/>
    <x v="1"/>
    <n v="14"/>
    <s v="L031;I10;E785;L120;U071;;;;;;;;;;;"/>
    <s v="21225,21413,21415"/>
    <s v="30"/>
    <s v="Geriatrie"/>
    <s v="89301301"/>
    <s v="3011"/>
    <n v="111"/>
    <s v="A"/>
    <s v="09-K01-02"/>
    <s v="Onemocnění kůže způsobená mikroorganismy a parazity u pacientů s CC=1-3"/>
    <n v="44224"/>
    <n v="17619"/>
    <n v="0"/>
    <n v="0"/>
    <n v="2313.9699999999998"/>
    <n v="0"/>
    <n v="0"/>
    <n v="1040"/>
    <n v="1725"/>
    <n v="52163"/>
    <s v="03"/>
    <s v="III. interní klinika - nefrologická, revmatologická a endokrinologická"/>
    <s v="89301031"/>
    <s v="0311"/>
    <n v="10"/>
    <n v="3"/>
    <n v="18"/>
    <n v="74987"/>
    <n v="2508"/>
    <n v="1"/>
    <n v="9623"/>
    <n v="1.0348999999999999"/>
    <n v="1.0014000000000001"/>
    <n v="3.3500000000000002E-2"/>
    <n v="1.0348999947309494"/>
    <n v="1.0013999938964844"/>
    <n v="3.3500000834465027E-2"/>
    <s v="5"/>
    <s v="03"/>
    <m/>
    <s v="26"/>
    <m/>
    <s v="68602"/>
    <m/>
    <m/>
    <s v="Uherské Hradiště"/>
    <s v="L03 - Flegmóna - celulitida [cellulitis]"/>
    <s v="L031 - Flegmóna (celulitida) jiných částí končetin"/>
    <m/>
    <s v="L031 - Flegmóna (celulitida) jiných částí končetin"/>
    <s v="470224503"/>
    <d v="2020-11-30T00:00:00"/>
    <d v="2020-12-03T00:00:00"/>
    <n v="2020"/>
    <s v="6"/>
    <s v="5"/>
    <s v="3011"/>
    <s v="89301301"/>
    <x v="5"/>
  </r>
  <r>
    <n v="2023"/>
    <s v="2020120304607224071"/>
    <s v="460722407"/>
    <s v="Spáčil Milan"/>
    <n v="20201122"/>
    <n v="20201203"/>
    <x v="1"/>
    <n v="12"/>
    <s v="N19;J189;U071;N359;I693;F019;;;;;;;;;;"/>
    <s v="21225,21415,21221,21413,21001"/>
    <s v="30"/>
    <s v="Geriatrie"/>
    <s v="89301301"/>
    <s v="3011"/>
    <n v="111"/>
    <s v="A"/>
    <s v="04-K02-03"/>
    <s v="Záněty plic u pacientů s CC=2-3"/>
    <n v="95491"/>
    <n v="2978"/>
    <n v="60264"/>
    <n v="0"/>
    <n v="286.04000000000002"/>
    <n v="0"/>
    <n v="0"/>
    <n v="160"/>
    <n v="450"/>
    <n v="84458"/>
    <s v="03"/>
    <s v="III. interní klinika - nefrologická, revmatologická a endokrinologická"/>
    <s v="89301033"/>
    <s v="033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72"/>
    <s v="Olomoucký"/>
    <s v="Olomouc"/>
    <s v="Olomouc a okolí"/>
    <s v="N19 - Neurčené selhání ledvin"/>
    <m/>
    <m/>
    <s v="N19 - Neurčené selhání ledvin"/>
    <s v="460722407"/>
    <d v="2020-12-01T00:00:00"/>
    <d v="2020-12-03T00:00:00"/>
    <n v="2020"/>
    <s v="6"/>
    <s v="4"/>
    <s v="3011"/>
    <s v="89301301"/>
    <x v="25"/>
  </r>
  <r>
    <n v="2023"/>
    <s v="2020121173091344811"/>
    <s v="7309134481"/>
    <s v="Hrubý Jaroslav"/>
    <n v="20201201"/>
    <n v="20201211"/>
    <x v="1"/>
    <n v="10"/>
    <s v="J128;C12;Z931;Z930;Z290;U071;D70;;;;;;;;;"/>
    <s v="43633,21221,21413,21225,21415,21001,91985,91994,42520"/>
    <s v="21"/>
    <s v="Onkologická klinika"/>
    <s v="89301211"/>
    <s v="2111"/>
    <n v="111"/>
    <s v="A"/>
    <s v="99-K01-00"/>
    <s v="Nepřípustná hlavní diagnóza"/>
    <n v="42369"/>
    <n v="10444"/>
    <n v="0"/>
    <n v="0"/>
    <n v="1545.88"/>
    <n v="0"/>
    <n v="349.96"/>
    <n v="840"/>
    <n v="600"/>
    <n v="26205"/>
    <s v="30"/>
    <s v="Geriatrie"/>
    <s v="89301301"/>
    <s v="3011"/>
    <n v="1"/>
    <n v="1"/>
    <n v="999999999"/>
    <n v="9493"/>
    <n v="1"/>
    <n v="1"/>
    <n v="999999999"/>
    <n v="0.1268"/>
    <n v="0.1268"/>
    <n v="0"/>
    <n v="0.12680000066757202"/>
    <n v="0.12680000066757202"/>
    <n v="0"/>
    <s v="1"/>
    <s v="21"/>
    <m/>
    <s v="21,26"/>
    <m/>
    <s v="79845"/>
    <s v="Olomoucký"/>
    <s v="Prostějov"/>
    <s v="Konicko"/>
    <s v="J12 - Virový zánět plic (pneumonie) nezařazený jinde"/>
    <s v="J128 - Jiná virová pneumonie"/>
    <m/>
    <s v="J128 - Jiná virová pneumonie"/>
    <s v="7309134481"/>
    <d v="2020-12-01T00:00:00"/>
    <d v="2020-12-03T00:00:00"/>
    <n v="2020"/>
    <s v="2"/>
    <s v="3"/>
    <s v="3011"/>
    <s v="89301301"/>
    <x v="6"/>
  </r>
  <r>
    <n v="2023"/>
    <s v="2020120905312293071"/>
    <s v="531229307"/>
    <s v="Přikryl Jiří"/>
    <n v="20201026"/>
    <n v="20201209"/>
    <x v="1"/>
    <n v="44"/>
    <s v="I7020;I500;Z950;Z951;E790;E785;;;;;;;;;;"/>
    <s v="17629,21415,21221,21413,54320,17233,21225,07546,07468,54190,07543,07552,89429,07563,78990,91752,07531,07407"/>
    <s v="30"/>
    <s v="Geriatrie"/>
    <s v="89301301"/>
    <s v="3011"/>
    <n v="111"/>
    <s v="D"/>
    <s v="05-I14-02"/>
    <s v="Implantace kardioverteru-defibrilátoru se srdeční katetrizací u pacientů s CC=0-3"/>
    <n v="444731"/>
    <n v="33926"/>
    <n v="239860"/>
    <n v="0"/>
    <n v="2865.23"/>
    <n v="5415.66"/>
    <n v="375784.35"/>
    <n v="3080"/>
    <n v="2475"/>
    <n v="951022"/>
    <s v="50"/>
    <s v="Kardiochirurgická klinika"/>
    <s v="89301501"/>
    <s v="5011"/>
    <n v="5"/>
    <n v="2"/>
    <n v="13"/>
    <n v="114980"/>
    <n v="368723"/>
    <n v="122908"/>
    <n v="467447"/>
    <n v="6.4595000000000002"/>
    <n v="1.5355000000000001"/>
    <n v="4.9240000000000004"/>
    <n v="12.562150001525879"/>
    <n v="7.2475600242614746"/>
    <n v="5.3145899772644043"/>
    <s v="4"/>
    <s v="01"/>
    <s v="05"/>
    <s v="26,07,05,01"/>
    <s v="Geriatrie,KV"/>
    <s v="79826"/>
    <s v="Olomoucký"/>
    <s v="Prostějov"/>
    <s v="Němčice nad Hanou"/>
    <s v="I70 - Ateroskleróza"/>
    <s v="I702 - Ateroskleróza končetinových tepen"/>
    <s v="I7020 - Ateroskleróza končetinových tepen, bez gangrény"/>
    <s v="I7020 - Ateroskleróza končetinových tepen, bez gangrény"/>
    <s v="531229307"/>
    <d v="2020-12-07T00:00:00"/>
    <d v="2020-12-09T00:00:00"/>
    <n v="2020"/>
    <s v="6"/>
    <s v="4"/>
    <s v="3011"/>
    <s v="89301301"/>
    <x v="23"/>
  </r>
  <r>
    <n v="2023"/>
    <s v="2020121004810014221"/>
    <s v="481001422"/>
    <s v="Kubíček Lubomír"/>
    <n v="20201208"/>
    <n v="20201210"/>
    <x v="1"/>
    <n v="3"/>
    <s v="J128;I693;E114;I10;E441;F013;;;;;;;;;;"/>
    <s v="21413,21221,21415,21225"/>
    <s v="30"/>
    <s v="Geriatrie"/>
    <s v="89301301"/>
    <s v="3011"/>
    <n v="111"/>
    <s v="A"/>
    <s v="04-K02-04"/>
    <s v="Záněty plic u pacientů s CC=0-1"/>
    <n v="9017"/>
    <n v="2978"/>
    <n v="0"/>
    <n v="0"/>
    <n v="0"/>
    <n v="0"/>
    <n v="0"/>
    <n v="160"/>
    <n v="450"/>
    <n v="39246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4"/>
    <s v="30"/>
    <m/>
    <s v="26"/>
    <s v="Geriatrie"/>
    <s v="78375"/>
    <s v="Olomoucký"/>
    <s v="Olomouc"/>
    <s v="Olomouc jih"/>
    <s v="J12 - Virový zánět plic (pneumonie) nezařazený jinde"/>
    <s v="J128 - Jiná virová pneumonie"/>
    <m/>
    <s v="J128 - Jiná virová pneumonie"/>
    <s v="481001422"/>
    <d v="2020-12-08T00:00:00"/>
    <d v="2020-12-10T00:00:00"/>
    <n v="2020"/>
    <s v="6"/>
    <s v="4"/>
    <s v="3011"/>
    <s v="89301301"/>
    <x v="20"/>
  </r>
  <r>
    <n v="2023"/>
    <s v="2020121002712034631"/>
    <s v="271203463"/>
    <s v="Grenar Karel"/>
    <n v="20201124"/>
    <n v="20201210"/>
    <x v="1"/>
    <n v="17"/>
    <s v="A418;J9690;E876;E86;I489;D638;;;;;;;;;;"/>
    <s v="21221,21415,21225,21413,21001"/>
    <s v="30"/>
    <s v="Geriatrie"/>
    <s v="89301301"/>
    <s v="3011"/>
    <n v="111"/>
    <s v="A"/>
    <s v="18-K01-06"/>
    <s v="Sepse u pacientů ve věku 18 a více let s CC=1-2"/>
    <n v="97995"/>
    <n v="14306"/>
    <n v="38976"/>
    <n v="0"/>
    <n v="2416.54"/>
    <n v="2217.73"/>
    <n v="0"/>
    <n v="800"/>
    <n v="2250"/>
    <n v="60406"/>
    <s v="02"/>
    <s v="II. interní klinika gastroenterologie a geriatrie"/>
    <s v="89301023"/>
    <s v="0231"/>
    <n v="11"/>
    <n v="4"/>
    <n v="21"/>
    <n v="103903"/>
    <n v="5870"/>
    <n v="1"/>
    <n v="19638"/>
    <n v="1.4659"/>
    <n v="1.3875"/>
    <n v="7.8399999999999997E-2"/>
    <n v="1.4659000486135483"/>
    <n v="1.3875000476837158"/>
    <n v="7.8400000929832458E-2"/>
    <s v="4"/>
    <s v="02"/>
    <m/>
    <s v="26"/>
    <s v="Geriatrie"/>
    <s v="78344"/>
    <s v="Olomoucký"/>
    <s v="Olomouc"/>
    <s v="Olomouc západ"/>
    <s v="A41 - Jiná sepse"/>
    <s v="A418 - Jiné určené sepse"/>
    <m/>
    <s v="A418 - Jiné určené sepse"/>
    <s v="271203463"/>
    <d v="2020-12-08T00:00:00"/>
    <d v="2020-12-10T00:00:00"/>
    <n v="2020"/>
    <s v="6"/>
    <s v="4"/>
    <s v="3011"/>
    <s v="89301301"/>
    <x v="11"/>
  </r>
  <r>
    <n v="2023"/>
    <s v="2020120303051304261"/>
    <s v="305130426"/>
    <s v="Nosálková Gertruda"/>
    <n v="20201123"/>
    <n v="20201203"/>
    <x v="1"/>
    <n v="11"/>
    <s v="J188;U071;Z290;;;;;;;;;;;;;"/>
    <s v="21221,21001,21413,21415,21225"/>
    <s v="30"/>
    <s v="Geriatrie"/>
    <s v="89301301"/>
    <s v="3011"/>
    <n v="201"/>
    <s v="A"/>
    <s v="04-K02-03"/>
    <s v="Záněty plic u pacientů s CC=2-3"/>
    <n v="65388"/>
    <n v="14970"/>
    <n v="0"/>
    <n v="0"/>
    <n v="2149.63"/>
    <n v="0"/>
    <n v="2250.46"/>
    <n v="800"/>
    <n v="2100"/>
    <n v="50549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8 - Pneumonie, původce NS"/>
    <s v="J188 - Jiná pneumonie, původce NS"/>
    <m/>
    <s v="J188 - Jiná pneumonie, původce NS"/>
    <s v="305130426"/>
    <d v="2020-11-25T00:00:00"/>
    <d v="2020-12-03T00:00:00"/>
    <n v="2020"/>
    <s v="6"/>
    <s v="5"/>
    <s v="3011"/>
    <s v="89301301"/>
    <x v="9"/>
  </r>
  <r>
    <n v="2023"/>
    <s v="2020120303903084091"/>
    <s v="390308409"/>
    <s v="Symerský Stanislav"/>
    <n v="20201117"/>
    <n v="20201203"/>
    <x v="1"/>
    <n v="17"/>
    <s v="J128;U071;J9600;E116;Z290;;;;;;;;;;;"/>
    <s v="21221,21225,21413,21415,21001"/>
    <s v="30"/>
    <s v="Geriatrie"/>
    <s v="89301301"/>
    <s v="3011"/>
    <n v="201"/>
    <s v="A"/>
    <s v="04-K02-03"/>
    <s v="Záněty plic u pacientů s CC=2-3"/>
    <n v="59916"/>
    <n v="21423"/>
    <n v="0"/>
    <n v="0"/>
    <n v="833.53"/>
    <n v="0"/>
    <n v="0"/>
    <n v="1280"/>
    <n v="1875"/>
    <n v="50549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390308409"/>
    <d v="2020-11-26T00:00:00"/>
    <d v="2020-12-03T00:00:00"/>
    <n v="2020"/>
    <s v="6"/>
    <s v="5"/>
    <s v="3011"/>
    <s v="89301301"/>
    <x v="0"/>
  </r>
  <r>
    <n v="2023"/>
    <s v="2020120304112084631"/>
    <s v="411208463"/>
    <s v="Nitsche Jaroslav"/>
    <n v="20201130"/>
    <n v="20201203"/>
    <x v="1"/>
    <n v="4"/>
    <s v="J128;Z290;N10;E117;N183;U071;I509;;;;;;;;;"/>
    <m/>
    <s v="30"/>
    <s v="Geriatrie"/>
    <s v="89301301"/>
    <s v="3011"/>
    <n v="201"/>
    <s v="A"/>
    <s v="04-K02-03"/>
    <s v="Záněty plic u pacientů s CC=2-3"/>
    <n v="16701"/>
    <n v="4242"/>
    <n v="0"/>
    <n v="0"/>
    <n v="0"/>
    <n v="0"/>
    <n v="0"/>
    <n v="240"/>
    <n v="450"/>
    <n v="51549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11208463"/>
    <d v="2020-11-30T00:00:00"/>
    <d v="2020-12-03T00:00:00"/>
    <n v="2020"/>
    <s v="6"/>
    <s v="5"/>
    <s v="3011"/>
    <s v="89301301"/>
    <x v="6"/>
  </r>
  <r>
    <n v="2023"/>
    <s v="2020121265552811611"/>
    <s v="6555281161"/>
    <s v="Topičová Zuzana"/>
    <n v="20201130"/>
    <n v="20201212"/>
    <x v="1"/>
    <n v="13"/>
    <s v="K831;;;;;;;;;;;;;;;"/>
    <s v="15900,21415,21413,21225,21221,15998,21001,51395"/>
    <s v="02"/>
    <s v="II. interní klinika gastroenterologie a geriatrie"/>
    <s v="89301021"/>
    <s v="0213"/>
    <n v="201"/>
    <s v="A"/>
    <s v="17-I08-02"/>
    <s v="Jiný chirurgický výkon v dutině břišní, retroperitoneu nebo pánvi u pacientů s CC=0-2"/>
    <n v="94830"/>
    <n v="15488"/>
    <n v="0"/>
    <n v="0"/>
    <n v="490.54"/>
    <n v="0"/>
    <n v="32452.65"/>
    <n v="1240"/>
    <n v="1125"/>
    <n v="57112"/>
    <s v="02"/>
    <s v="II. interní klinika gastroenterologie a geriatrie"/>
    <s v="89301021"/>
    <s v="0213"/>
    <n v="7"/>
    <n v="2"/>
    <n v="14"/>
    <n v="80202"/>
    <n v="4967"/>
    <n v="1"/>
    <n v="17103"/>
    <n v="1.1373"/>
    <n v="1.071"/>
    <n v="6.6299999999999998E-2"/>
    <n v="1.4163099825382233"/>
    <n v="1.0709999799728394"/>
    <n v="0.34531000256538391"/>
    <s v="1"/>
    <s v="02"/>
    <m/>
    <s v="26,02"/>
    <s v="Geriatrie"/>
    <s v="77900"/>
    <s v="Olomoucký"/>
    <s v="Olomouc"/>
    <s v="Olomouc město"/>
    <s v="K83 - Jiné nemoci žlučových cest (žlučového stromu)"/>
    <s v="K831 - Neprůchodnost žlučovodu"/>
    <m/>
    <s v="K831 - Neprůchodnost žlučovodu"/>
    <s v="6555281161"/>
    <d v="2020-11-30T00:00:00"/>
    <d v="2020-12-03T00:00:00"/>
    <n v="2020"/>
    <s v="6"/>
    <s v="3"/>
    <s v="3011"/>
    <s v="89301301"/>
    <x v="6"/>
  </r>
  <r>
    <n v="2023"/>
    <s v="2020120303652034051"/>
    <s v="365203405"/>
    <s v="Řezáčová Bohumila"/>
    <n v="20201120"/>
    <n v="20201203"/>
    <x v="1"/>
    <n v="14"/>
    <s v="J128;U071;Z290;;;;;;;;;;;;;"/>
    <s v="21221,21225,21415,21413,37115"/>
    <s v="30"/>
    <s v="Geriatrie"/>
    <s v="89301301"/>
    <s v="3011"/>
    <n v="205"/>
    <s v="A"/>
    <s v="04-K02-03"/>
    <s v="Záněty plic u pacientů s CC=2-3"/>
    <n v="61690"/>
    <n v="17537"/>
    <n v="0"/>
    <n v="0"/>
    <n v="1072.1099999999999"/>
    <n v="1072.5"/>
    <n v="0"/>
    <n v="1040"/>
    <n v="1950"/>
    <n v="48308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,39"/>
    <m/>
    <s v="78349"/>
    <s v="Olomoucký"/>
    <s v="Olomouc"/>
    <s v="Olomouc západ"/>
    <s v="J12 - Virový zánět plic (pneumonie) nezařazený jinde"/>
    <s v="J128 - Jiná virová pneumonie"/>
    <m/>
    <s v="J128 - Jiná virová pneumonie"/>
    <s v="365203405"/>
    <d v="2020-12-01T00:00:00"/>
    <d v="2020-12-03T00:00:00"/>
    <n v="2020"/>
    <s v="6"/>
    <s v="5"/>
    <s v="3011"/>
    <s v="89301301"/>
    <x v="9"/>
  </r>
  <r>
    <n v="2023"/>
    <s v="2020120861123016681"/>
    <s v="6112301668"/>
    <s v="Grézl Stanislav"/>
    <n v="20201122"/>
    <n v="20201208"/>
    <x v="1"/>
    <n v="17"/>
    <s v="D62;K703;K766;I10;U071;;;;;;;;;;;"/>
    <s v="21215,15970"/>
    <s v="02"/>
    <s v="II. interní klinika gastroenterologie a geriatrie"/>
    <s v="89301021"/>
    <s v="0213"/>
    <n v="205"/>
    <s v="A"/>
    <s v="06-M01-01"/>
    <s v="Endoskopický výkon pro onemocnění trávicí soustavy u pacientů s CC=3-4"/>
    <n v="77460"/>
    <n v="21187"/>
    <n v="5496"/>
    <n v="0"/>
    <n v="21779.31"/>
    <n v="9917"/>
    <n v="3070.5"/>
    <n v="1200"/>
    <n v="2700"/>
    <n v="73345"/>
    <s v="02"/>
    <s v="II. interní klinika gastroenterologie a geriatrie"/>
    <s v="89301023"/>
    <s v="0231"/>
    <n v="11"/>
    <n v="4"/>
    <n v="23"/>
    <n v="137719"/>
    <n v="23435"/>
    <n v="1"/>
    <n v="55562"/>
    <n v="2.1520999999999999"/>
    <n v="1.8391"/>
    <n v="0.313"/>
    <n v="2.152099996805191"/>
    <n v="1.8391000032424927"/>
    <n v="0.31299999356269836"/>
    <s v="1"/>
    <s v="30"/>
    <m/>
    <s v="02,26"/>
    <m/>
    <s v="78321"/>
    <s v="Olomoucký"/>
    <s v="Olomouc"/>
    <s v="Litovelsko"/>
    <s v="D62 - Akutní posthemoragická anemie"/>
    <m/>
    <m/>
    <s v="D62 - Akutní posthemoragická anemie"/>
    <s v="6112301668"/>
    <d v="2020-11-23T00:00:00"/>
    <d v="2020-12-04T00:00:00"/>
    <n v="2020"/>
    <s v="6"/>
    <s v="3"/>
    <s v="3011"/>
    <s v="89301301"/>
    <x v="31"/>
  </r>
  <r>
    <n v="2023"/>
    <s v="2020120404857062241"/>
    <s v="485706224"/>
    <s v="Šaraiová Pavlina"/>
    <n v="20201120"/>
    <n v="20201204"/>
    <x v="1"/>
    <n v="15"/>
    <s v="D489;U071;K769;E116;I10;E785;;;;;;;;;;"/>
    <s v="21221,21717,21415,21215,21225,21413,21001"/>
    <s v="30"/>
    <s v="Geriatrie"/>
    <s v="89301301"/>
    <s v="3011"/>
    <n v="205"/>
    <s v="A"/>
    <s v="07-K05-03"/>
    <s v="Obstrukce žlučníku a žlučových cest u pacientů s CC=0-2"/>
    <n v="46532"/>
    <n v="19574"/>
    <n v="0"/>
    <n v="0"/>
    <n v="1588.27"/>
    <n v="0"/>
    <n v="0"/>
    <n v="1120"/>
    <n v="1800"/>
    <n v="47987"/>
    <s v="02"/>
    <s v="II. interní klinika gastroenterologie a geriatrie"/>
    <s v="89301026"/>
    <s v="0216"/>
    <n v="4"/>
    <n v="2"/>
    <n v="8"/>
    <n v="25598"/>
    <n v="1108"/>
    <n v="1"/>
    <n v="6123"/>
    <n v="0.35659999999999997"/>
    <n v="0.34179999999999999"/>
    <n v="1.4800000000000001E-2"/>
    <n v="0.71548997145146132"/>
    <n v="0.70068997144699097"/>
    <n v="1.4800000004470348E-2"/>
    <s v="1"/>
    <s v="30"/>
    <m/>
    <s v="26"/>
    <m/>
    <s v="78316"/>
    <s v="Olomoucký"/>
    <s v="Olomouc"/>
    <s v="Olomouc sever"/>
    <s v="D48 - Novotvary nejist. nebo neznámého chování jiných a neurč. lokalizací"/>
    <s v="D489 - Nádory nejistého nebo neznámého chování NS"/>
    <m/>
    <s v="D489 - Nádory nejistého nebo neznámého chování NS"/>
    <s v="485706224"/>
    <d v="2020-11-24T00:00:00"/>
    <d v="2020-12-04T00:00:00"/>
    <n v="2020"/>
    <s v="6"/>
    <s v="1"/>
    <s v="3011"/>
    <s v="89301301"/>
    <x v="2"/>
  </r>
  <r>
    <n v="2023"/>
    <s v="2020120904310171251"/>
    <s v="431017125"/>
    <s v="Trnka Josef"/>
    <n v="20201122"/>
    <n v="20201209"/>
    <x v="1"/>
    <n v="18"/>
    <s v="K263;U071;I672;E86;D509;;;;;;;;;;;"/>
    <s v="21225,21221,21413,21415,21001"/>
    <s v="04"/>
    <s v="I. chirurgická klinika"/>
    <s v="89301041"/>
    <s v="0413"/>
    <n v="205"/>
    <s v="A"/>
    <s v="06-K04-02"/>
    <s v="Peptický vřed a zánět žaludku s perforací nebo krvácením nebo u pacientů s CC=2-3"/>
    <n v="65201"/>
    <n v="23713"/>
    <n v="0"/>
    <n v="0"/>
    <n v="508.58"/>
    <n v="12068.85"/>
    <n v="0"/>
    <n v="1560"/>
    <n v="2850"/>
    <n v="36999"/>
    <s v="03"/>
    <s v="III. interní klinika - nefrologická, revmatologická a endokrinologická"/>
    <s v="89301031"/>
    <s v="0311"/>
    <n v="7"/>
    <n v="2"/>
    <n v="14"/>
    <n v="64495"/>
    <n v="6344"/>
    <n v="1"/>
    <n v="19757"/>
    <n v="0.94599999999999995"/>
    <n v="0.86129999999999995"/>
    <n v="8.4699999999999998E-2"/>
    <n v="1.2413000017404556"/>
    <n v="1.1565999984741211"/>
    <n v="8.4700003266334534E-2"/>
    <s v="5"/>
    <s v="03"/>
    <m/>
    <s v="26"/>
    <m/>
    <s v="77900"/>
    <s v="Olomoucký"/>
    <s v="Olomouc"/>
    <s v="Olomouc město"/>
    <s v="K26 - Dvanáctníkový vřed [ulcus duodeni]"/>
    <s v="K263 - Dvanáctníkový vřed akutní bez krvácení nebo perforace"/>
    <m/>
    <s v="K263 - Dvanáctníkový vřed akutní bez krvácení nebo perforace"/>
    <s v="431017125"/>
    <d v="2020-11-30T00:00:00"/>
    <d v="2020-12-04T00:00:00"/>
    <n v="2020"/>
    <s v="6"/>
    <s v="3"/>
    <s v="3011"/>
    <s v="89301301"/>
    <x v="5"/>
  </r>
  <r>
    <n v="2023"/>
    <s v="2020121003552234421"/>
    <s v="355223442"/>
    <s v="Kučírková Františka"/>
    <n v="20201124"/>
    <n v="20201210"/>
    <x v="1"/>
    <n v="16"/>
    <s v="E86;E871;I119;D638;E782;I672;;;;;;;;;;"/>
    <s v="21413,21225,35022,21415,21221,21215"/>
    <s v="30"/>
    <s v="Geriatrie"/>
    <s v="89301301"/>
    <s v="3011"/>
    <n v="205"/>
    <s v="A"/>
    <s v="10-K14-03"/>
    <s v="Dehydratace u pacientů ve věku 65 a více let s CC=0-1"/>
    <n v="43692"/>
    <n v="18111"/>
    <n v="0"/>
    <n v="0"/>
    <n v="0"/>
    <n v="0"/>
    <n v="0"/>
    <n v="1120"/>
    <n v="2100"/>
    <n v="2091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68361997604370117"/>
    <n v="0.68361997604370117"/>
    <n v="0"/>
    <s v="4"/>
    <s v="02"/>
    <m/>
    <s v="26,18"/>
    <s v="Geriatrie"/>
    <s v="78375"/>
    <s v="Olomoucký"/>
    <s v="Olomouc"/>
    <s v="Olomouc jih"/>
    <s v="E86 - Snížení objemu plazmy nebo extracelulární tekutiny"/>
    <m/>
    <m/>
    <s v="E86 - Snížení objemu plazmy nebo extracelulární tekutiny"/>
    <s v="355223442"/>
    <d v="2020-12-07T00:00:00"/>
    <d v="2020-12-10T00:00:00"/>
    <n v="2020"/>
    <s v="6"/>
    <s v="4"/>
    <s v="3011"/>
    <s v="89301301"/>
    <x v="11"/>
  </r>
  <r>
    <n v="2023"/>
    <s v="2020121702661184521"/>
    <s v="266118452"/>
    <s v="Věnečková Libuše"/>
    <n v="20201117"/>
    <n v="20201217"/>
    <x v="1"/>
    <n v="31"/>
    <s v="N10;F013;J068;U071;N029;Z290;I482;;;;;;;;;"/>
    <s v="21413,21221,21225,21415,21001"/>
    <s v="02"/>
    <s v="II. interní klinika gastroenterologie a geriatrie"/>
    <s v="89301026"/>
    <s v="0216"/>
    <n v="207"/>
    <s v="A"/>
    <s v="10-K11-01"/>
    <s v="Těžká podvýživa a nutriční karence u pacientů s CC=2-4"/>
    <n v="75520"/>
    <n v="40776"/>
    <n v="0"/>
    <n v="0"/>
    <n v="867.55"/>
    <n v="0"/>
    <n v="0"/>
    <n v="2400"/>
    <n v="6150"/>
    <n v="50333"/>
    <s v="30"/>
    <s v="Geriatrie"/>
    <s v="89301301"/>
    <s v="3011"/>
    <n v="16"/>
    <n v="5"/>
    <n v="30"/>
    <n v="151713"/>
    <n v="7184"/>
    <n v="1"/>
    <n v="25822"/>
    <n v="2.1219000000000001"/>
    <n v="2.0259999999999998"/>
    <n v="9.5899999999999999E-2"/>
    <n v="2.1978699564933777"/>
    <n v="2.1019699573516846"/>
    <n v="9.5899999141693115E-2"/>
    <s v="2"/>
    <s v="02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266118452"/>
    <d v="2020-11-17T00:00:00"/>
    <d v="2020-12-03T00:00:00"/>
    <n v="2020"/>
    <s v="2"/>
    <s v="3"/>
    <s v="3011"/>
    <s v="89301301"/>
    <x v="6"/>
  </r>
  <r>
    <n v="2023"/>
    <s v="2020120203108014591"/>
    <s v="310801459"/>
    <s v="Rýznar Jan"/>
    <n v="20201121"/>
    <n v="20201202"/>
    <x v="1"/>
    <n v="12"/>
    <s v="J128;U071;M158;M8140;G560;I10;;;;;;;;;;"/>
    <s v="21221,21413,21225,21415"/>
    <s v="30"/>
    <s v="Geriatrie"/>
    <s v="89301301"/>
    <s v="3011"/>
    <n v="111"/>
    <s v="A"/>
    <s v="99-K01-00"/>
    <s v="Nepřípustná hlavní diagnóza"/>
    <n v="45094"/>
    <n v="14972"/>
    <n v="0"/>
    <n v="0"/>
    <n v="0"/>
    <n v="0"/>
    <n v="0"/>
    <n v="850"/>
    <n v="750"/>
    <n v="45608"/>
    <s v="16"/>
    <s v="Klinika plicních nemocí a tuberkulózy"/>
    <s v="89301161"/>
    <s v="1611"/>
    <n v="1"/>
    <n v="1"/>
    <n v="999999999"/>
    <n v="9493"/>
    <n v="1"/>
    <n v="1"/>
    <n v="999999999"/>
    <n v="0.1268"/>
    <n v="0.1268"/>
    <n v="0"/>
    <n v="0.12680000066757202"/>
    <n v="0.12680000066757202"/>
    <n v="0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0801459"/>
    <d v="2020-11-27T00:00:00"/>
    <d v="2020-12-02T00:00:00"/>
    <n v="2020"/>
    <s v="6"/>
    <s v="5"/>
    <s v="3011"/>
    <s v="89301301"/>
    <x v="10"/>
  </r>
  <r>
    <n v="2023"/>
    <s v="2020120904152027091"/>
    <s v="415202709"/>
    <s v="Švancerová Jarmila"/>
    <n v="20201124"/>
    <n v="20201209"/>
    <x v="1"/>
    <n v="16"/>
    <s v="C258;K831;I10;;;;;;;;;;;;;"/>
    <s v="21413,15998,51395,21415,91798,21221,21001,21225,90902,78989"/>
    <s v="07"/>
    <s v="Klinika anesteziologie, resuscitace a intenzivní medicíny"/>
    <s v="89301073"/>
    <s v="0731"/>
    <n v="111"/>
    <s v="A"/>
    <s v="04-K08-02"/>
    <s v="Respirační selhání u pacientů s CC=4"/>
    <n v="148048"/>
    <n v="16224"/>
    <n v="59889"/>
    <n v="0"/>
    <n v="14799.17"/>
    <n v="7911.38"/>
    <n v="54551.13"/>
    <n v="1120"/>
    <n v="1425"/>
    <n v="181571"/>
    <s v="02"/>
    <s v="II. interní klinika gastroenterologie a geriatrie"/>
    <s v="89301021"/>
    <s v="0213"/>
    <n v="14"/>
    <n v="5"/>
    <n v="28"/>
    <n v="204588"/>
    <n v="6732"/>
    <n v="1"/>
    <n v="26642"/>
    <n v="2.8220000000000001"/>
    <n v="2.7321"/>
    <n v="8.9899999999999994E-2"/>
    <n v="3.5855700373649597"/>
    <n v="2.7321000099182129"/>
    <n v="0.85347002744674683"/>
    <s v="7"/>
    <s v="07"/>
    <m/>
    <s v="26,07,02"/>
    <m/>
    <s v="78311"/>
    <m/>
    <m/>
    <s v="Olomouc"/>
    <s v="C25 - Zhoubný novotvar slinivky břišní"/>
    <s v="C258 - ZN - léze přesahující slinivku břišní"/>
    <m/>
    <s v="C258 - ZN - léze přesahující slinivku břišní"/>
    <s v="415202709"/>
    <d v="2020-11-30T00:00:00"/>
    <d v="2020-12-02T00:00:00"/>
    <n v="2020"/>
    <s v="6"/>
    <s v="3"/>
    <s v="3011"/>
    <s v="89301301"/>
    <x v="11"/>
  </r>
  <r>
    <n v="2023"/>
    <s v="2020120304752034051"/>
    <s v="475203405"/>
    <s v="Valová Ludmila"/>
    <n v="20201110"/>
    <n v="20201203"/>
    <x v="1"/>
    <n v="24"/>
    <s v="L500;I119;U071;E780;N309;;;;;;;;;;;"/>
    <s v="21221,21413,21415,21001,21225"/>
    <s v="30"/>
    <s v="Geriatrie"/>
    <s v="89301301"/>
    <s v="3011"/>
    <n v="111"/>
    <s v="A"/>
    <s v="09-K14-01"/>
    <s v="Jiná onemocnění kůže a podkožního vaziva u pacientů s CC=1-4"/>
    <n v="96861"/>
    <n v="28032"/>
    <n v="0"/>
    <n v="0"/>
    <n v="2080.17"/>
    <n v="6075.14"/>
    <n v="0"/>
    <n v="1840"/>
    <n v="1725"/>
    <n v="37990"/>
    <s v="03"/>
    <s v="III. interní klinika - nefrologická, revmatologická a endokrinologická"/>
    <s v="89301031"/>
    <s v="0311"/>
    <n v="9"/>
    <n v="3"/>
    <n v="19"/>
    <n v="71532"/>
    <n v="915"/>
    <n v="1"/>
    <n v="8825"/>
    <n v="0.96750000000000003"/>
    <n v="0.95530000000000004"/>
    <n v="1.2200000000000001E-2"/>
    <n v="1.3059500381350517"/>
    <n v="1.2737300395965576"/>
    <n v="3.221999853849411E-2"/>
    <s v="1"/>
    <s v="03"/>
    <m/>
    <s v="26"/>
    <m/>
    <s v="75114"/>
    <s v="Olomoucký"/>
    <s v="Přerov"/>
    <s v="Přerov a okolí"/>
    <s v="L50 - Kopřivka [urticaria]"/>
    <s v="L500 - Alergická kopřivka"/>
    <m/>
    <s v="L500 - Alergická kopřivka"/>
    <s v="475203405"/>
    <d v="2020-11-27T00:00:00"/>
    <d v="2020-12-03T00:00:00"/>
    <n v="2020"/>
    <s v="6"/>
    <s v="1"/>
    <s v="3011"/>
    <s v="89301301"/>
    <x v="14"/>
  </r>
  <r>
    <n v="2023"/>
    <s v="2020120364540815461"/>
    <s v="6454081546"/>
    <s v="Gábová Karla"/>
    <n v="20201201"/>
    <n v="20201203"/>
    <x v="1"/>
    <n v="3"/>
    <s v="Z228;E440;C099;C140;Z290;I10;U071;;;;;;;;;"/>
    <s v="43633"/>
    <s v="30"/>
    <s v="Geriatrie"/>
    <s v="89301301"/>
    <s v="3011"/>
    <n v="201"/>
    <s v="A"/>
    <s v="23-K04-02"/>
    <s v="Vyšetření a pozorování pro podezření na nemoci a patologické stavy u pacientů do 79 let věku"/>
    <n v="34156"/>
    <n v="2678"/>
    <n v="0"/>
    <n v="0"/>
    <n v="0"/>
    <n v="0"/>
    <n v="0"/>
    <n v="160"/>
    <n v="150"/>
    <n v="40588"/>
    <s v="30"/>
    <s v="Geriatrie"/>
    <s v="89301301"/>
    <s v="3011"/>
    <n v="4"/>
    <n v="2"/>
    <n v="7"/>
    <n v="28567"/>
    <n v="212"/>
    <n v="1"/>
    <n v="1812"/>
    <n v="0.38429999999999997"/>
    <n v="0.38150000000000001"/>
    <n v="2.8E-3"/>
    <n v="0.3815000057220459"/>
    <n v="0.3815000057220459"/>
    <n v="0"/>
    <s v="1"/>
    <s v="30"/>
    <m/>
    <s v="21"/>
    <m/>
    <s v="78301"/>
    <s v="Olomoucký"/>
    <s v="Olomouc"/>
    <s v="Olomouc město"/>
    <s v="Z22 - Přenašeč (nosič) infekční nemoci"/>
    <s v="Z228 - Přenašeč (nosič) jiných infekčních nemocí"/>
    <m/>
    <s v="Z228 - Přenašeč (nosič) jiných infekčních nemocí"/>
    <s v="6454081546"/>
    <d v="2020-12-01T00:00:00"/>
    <d v="2020-12-03T00:00:00"/>
    <n v="2020"/>
    <s v="2"/>
    <s v="1"/>
    <s v="3011"/>
    <s v="89301301"/>
    <x v="6"/>
  </r>
  <r>
    <n v="2023"/>
    <s v="2020120304057204021"/>
    <s v="405720402"/>
    <s v="Eliášová Jarmila"/>
    <n v="20201128"/>
    <n v="20201203"/>
    <x v="1"/>
    <n v="6"/>
    <s v="N10;U071;I259;I10;I672;D351;B962;;;;;;;;;"/>
    <m/>
    <s v="30"/>
    <s v="Geriatrie"/>
    <s v="89301301"/>
    <s v="3011"/>
    <n v="205"/>
    <s v="A"/>
    <s v="11-K01-02"/>
    <s v="Záněty močových cest u pacientů s CC=1-2"/>
    <n v="16144"/>
    <n v="7415"/>
    <n v="0"/>
    <n v="0"/>
    <n v="586.04999999999995"/>
    <n v="0"/>
    <n v="0"/>
    <n v="400"/>
    <n v="750"/>
    <n v="35305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5"/>
    <s v="03"/>
    <m/>
    <m/>
    <m/>
    <s v="78316"/>
    <s v="Olomoucký"/>
    <s v="Olomouc"/>
    <s v="Olomouc sever"/>
    <s v="N10 - Akutní tubulo-intersticiální nefritida"/>
    <m/>
    <m/>
    <s v="N10 - Akutní tubulo-intersticiální nefritida"/>
    <s v="405720402"/>
    <d v="2020-12-01T00:00:00"/>
    <d v="2020-12-03T00:00:00"/>
    <n v="2020"/>
    <s v="6"/>
    <s v="5"/>
    <s v="3011"/>
    <s v="89301301"/>
    <x v="5"/>
  </r>
  <r>
    <n v="2023"/>
    <s v="2020100203662064611"/>
    <s v="366206461"/>
    <s v="Vacová Jarmila"/>
    <n v="20200909"/>
    <n v="20201002"/>
    <x v="1"/>
    <n v="24"/>
    <s v="S7220;W0190;S909;Z992;I119;E118;D62;;;;;;;;;"/>
    <s v="21413,21225,21219,21415,18550,21221,78989,53471,21215,66127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76318"/>
    <n v="23339"/>
    <n v="43922"/>
    <n v="0"/>
    <n v="2038.81"/>
    <n v="10831.32"/>
    <n v="11926.11"/>
    <n v="1480"/>
    <n v="2700"/>
    <n v="1287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1"/>
    <s v="31"/>
    <s v="26,03,07,31"/>
    <s v="Geriatrie"/>
    <s v="78301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66206461"/>
    <d v="2020-09-15T00:00:00"/>
    <d v="2020-10-02T00:00:00"/>
    <n v="2020"/>
    <s v="6"/>
    <s v="4"/>
    <s v="3011"/>
    <s v="89301301"/>
    <x v="1"/>
  </r>
  <r>
    <n v="2023"/>
    <s v="2020101303251184011"/>
    <s v="325118401"/>
    <s v="Nepustilová Libuše"/>
    <n v="20201003"/>
    <n v="20201013"/>
    <x v="1"/>
    <n v="11"/>
    <s v="N300;J449;I509;I672;E790;K573;;;;;;;;;;"/>
    <s v="21225,21415,21413,21221"/>
    <s v="30"/>
    <s v="Geriatrie"/>
    <s v="89301301"/>
    <s v="3011"/>
    <n v="111"/>
    <s v="A"/>
    <s v="11-K01-04"/>
    <s v="Záněty močových cest u pacientů ve věku 18 a více let s CC=0"/>
    <n v="46215"/>
    <n v="13909"/>
    <n v="0"/>
    <n v="0"/>
    <n v="5874.72"/>
    <n v="0"/>
    <n v="1854.3"/>
    <n v="800"/>
    <n v="1500"/>
    <n v="37034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0.64044002443552017"/>
    <n v="0.55760002136230469"/>
    <n v="8.2840003073215485E-2"/>
    <s v="5"/>
    <s v="30"/>
    <m/>
    <s v="26"/>
    <m/>
    <s v="77900"/>
    <s v="Olomoucký"/>
    <s v="Olomouc"/>
    <s v="Olomouc město"/>
    <s v="N30 - Zánět močového měchýře (cystitida)"/>
    <s v="N300 - Akutní cystitida"/>
    <m/>
    <s v="N300 - Akutní cystitida"/>
    <s v="325118401"/>
    <d v="2020-10-12T00:00:00"/>
    <d v="2020-10-13T00:00:00"/>
    <n v="2020"/>
    <s v="6"/>
    <s v="5"/>
    <s v="3011"/>
    <s v="89301301"/>
    <x v="5"/>
  </r>
  <r>
    <n v="2023"/>
    <s v="2022010504951103191"/>
    <s v="495110319"/>
    <s v="Heráková Věra"/>
    <n v="20211228"/>
    <n v="20220105"/>
    <x v="5"/>
    <n v="9"/>
    <s v="J128;U071;Z290;;;;;;;;;;;;;"/>
    <s v="21415,21225,21413,21221"/>
    <s v="30"/>
    <s v="Geriatrie"/>
    <s v="89301301"/>
    <s v="3011"/>
    <n v="211"/>
    <s v="A"/>
    <s v="09-K03-01"/>
    <s v="Vředová onemocnění kůže u pacientů s CC=1-4"/>
    <n v="46148"/>
    <n v="12257"/>
    <n v="0"/>
    <n v="0"/>
    <n v="0"/>
    <n v="2739.34"/>
    <n v="0"/>
    <n v="640"/>
    <n v="1800"/>
    <n v="74838"/>
    <s v="01"/>
    <s v="I. interní klinika - kardiologická"/>
    <s v="89301011"/>
    <s v="0112"/>
    <n v="11"/>
    <n v="4"/>
    <n v="23"/>
    <n v="85210"/>
    <n v="2585"/>
    <n v="1"/>
    <n v="10335"/>
    <n v="1.1724000000000001"/>
    <n v="1.1378999999999999"/>
    <n v="3.4500000000000003E-2"/>
    <n v="1.1723999939858913"/>
    <n v="1.1378999948501587"/>
    <n v="3.4499999135732651E-2"/>
    <s v="4"/>
    <s v="30"/>
    <m/>
    <s v="26"/>
    <s v="Geriatrie"/>
    <s v="78346"/>
    <s v="Olomoucký"/>
    <s v="Olomouc"/>
    <s v="Olomouc západ"/>
    <s v="J12 - Virový zánět plic (pneumonie) nezařazený jinde"/>
    <s v="J128 - Jiná virová pneumonie"/>
    <m/>
    <s v="J128 - Jiná virová pneumonie"/>
    <s v="495110319"/>
    <d v="2021-12-31T00:00:00"/>
    <d v="2021-12-31T00:00:00"/>
    <n v="2021"/>
    <s v="6"/>
    <s v="3"/>
    <s v="3011"/>
    <s v="89301301"/>
    <x v="9"/>
  </r>
  <r>
    <n v="2023"/>
    <s v="2021123058122316781"/>
    <s v="5812231678"/>
    <s v="Pudel Ladislav"/>
    <n v="20211215"/>
    <n v="20211230"/>
    <x v="2"/>
    <n v="16"/>
    <s v="J128;U071;Z290;;;;;;;;;;;;;"/>
    <s v="21225,21413,21415,21221,21215,21001"/>
    <s v="30"/>
    <s v="Geriatrie"/>
    <s v="89301301"/>
    <s v="3011"/>
    <n v="211"/>
    <s v="A"/>
    <s v="04-K02-03"/>
    <s v="Záněty plic u pacientů s CC=2-3"/>
    <n v="55332"/>
    <n v="21192"/>
    <n v="0"/>
    <n v="0"/>
    <n v="48901.75"/>
    <n v="0"/>
    <n v="0"/>
    <n v="1200"/>
    <n v="2250"/>
    <n v="119040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8316"/>
    <s v="Olomoucký"/>
    <s v="Olomouc"/>
    <s v="Olomouc sever"/>
    <s v="J12 - Virový zánět plic (pneumonie) nezařazený jinde"/>
    <s v="J128 - Jiná virová pneumonie"/>
    <m/>
    <s v="J128 - Jiná virová pneumonie"/>
    <s v="5812231678"/>
    <d v="2021-12-20T00:00:00"/>
    <d v="2021-12-30T00:00:00"/>
    <n v="2021"/>
    <s v="6"/>
    <s v="4"/>
    <s v="3011"/>
    <s v="89301301"/>
    <x v="9"/>
  </r>
  <r>
    <n v="2023"/>
    <s v="2021123004755054041"/>
    <s v="475505404"/>
    <s v="Spurná Marta"/>
    <n v="20211219"/>
    <n v="20211230"/>
    <x v="2"/>
    <n v="12"/>
    <s v="J209;U071;Z290;I259;I10;;;;;;;;;;;"/>
    <s v="21221,21225,21413,21415,21001"/>
    <s v="30"/>
    <s v="Geriatrie"/>
    <s v="89301301"/>
    <s v="3011"/>
    <n v="211"/>
    <s v="A"/>
    <s v="03-K02-02"/>
    <s v="Záněty horních cest dýchacích a hrtanu u pacientů ve věku 65 a více let nebo s CC=1-2"/>
    <n v="57430"/>
    <n v="15674"/>
    <n v="0"/>
    <n v="0"/>
    <n v="544.64"/>
    <n v="0"/>
    <n v="0"/>
    <n v="880"/>
    <n v="1425"/>
    <n v="31485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4"/>
    <s v="30"/>
    <m/>
    <s v="26"/>
    <m/>
    <s v="78301"/>
    <s v="Olomoucký"/>
    <s v="Olomouc"/>
    <s v="Olomouc město"/>
    <s v="J20 - Akutní zánět průdušek [bronchitis acuta]"/>
    <s v="J209 - Akutní bronchitida NS"/>
    <m/>
    <s v="J209 - Akutní bronchitida NS"/>
    <s v="475505404"/>
    <d v="2021-12-22T00:00:00"/>
    <d v="2021-12-30T00:00:00"/>
    <n v="2021"/>
    <s v="6"/>
    <s v="4"/>
    <s v="3011"/>
    <s v="89301301"/>
    <x v="9"/>
  </r>
  <r>
    <n v="2023"/>
    <s v="2022010505008301091"/>
    <s v="500830109"/>
    <s v="Fabík Karel"/>
    <n v="20211215"/>
    <n v="20220105"/>
    <x v="5"/>
    <n v="22"/>
    <s v="J128;U071;Z290;;;;;;;;;;;;;"/>
    <s v="21413,21225,21215,21001,21221,21717"/>
    <s v="30"/>
    <s v="Geriatrie"/>
    <s v="89301301"/>
    <s v="3011"/>
    <n v="211"/>
    <s v="A"/>
    <s v="04-K02-03"/>
    <s v="Záněty plic u pacientů s CC=2-3"/>
    <n v="53931"/>
    <n v="26946"/>
    <n v="0"/>
    <n v="0"/>
    <n v="5147.47"/>
    <n v="0"/>
    <n v="0"/>
    <n v="1600"/>
    <n v="1875"/>
    <n v="82438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00830109"/>
    <d v="2021-12-20T00:00:00"/>
    <d v="2021-12-31T00:00:00"/>
    <n v="2021"/>
    <s v="6"/>
    <s v="3"/>
    <s v="3011"/>
    <s v="89301301"/>
    <x v="9"/>
  </r>
  <r>
    <n v="2023"/>
    <s v="2021123103651020521"/>
    <s v="365102052"/>
    <s v="Švarcová Anna"/>
    <n v="20211221"/>
    <n v="20211231"/>
    <x v="2"/>
    <n v="11"/>
    <s v="J128;U071;Z290;E86;;;;;;;;;;;;"/>
    <s v="21415,21413,21225,21001,21221"/>
    <s v="30"/>
    <s v="Geriatrie"/>
    <s v="89301301"/>
    <s v="3011"/>
    <n v="211"/>
    <s v="A"/>
    <s v="04-K02-03"/>
    <s v="Záněty plic u pacientů s CC=2-3"/>
    <n v="49225"/>
    <n v="14970"/>
    <n v="0"/>
    <n v="0"/>
    <n v="20778.88"/>
    <n v="0"/>
    <n v="0"/>
    <n v="800"/>
    <n v="2100"/>
    <n v="90316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65102052"/>
    <d v="2021-12-23T00:00:00"/>
    <d v="2021-12-31T00:00:00"/>
    <n v="2021"/>
    <s v="6"/>
    <s v="5"/>
    <s v="3011"/>
    <s v="89301301"/>
    <x v="9"/>
  </r>
  <r>
    <n v="2023"/>
    <s v="2021122704157124241"/>
    <s v="415712424"/>
    <s v="Rotterová Jana"/>
    <n v="20211122"/>
    <n v="20211227"/>
    <x v="2"/>
    <n v="36"/>
    <s v="N178;U071;E86;E875;N10;I694;;;;;;;;;;"/>
    <s v="21221,21225,21413,21415,21001,76215,21215"/>
    <s v="03"/>
    <s v="III. interní klinika - nefrologická, revmatologická a endokrinologická"/>
    <s v="89301031"/>
    <s v="0311"/>
    <n v="211"/>
    <s v="A"/>
    <s v="04-K02-03"/>
    <s v="Záněty plic u pacientů s CC=2-3"/>
    <n v="125148"/>
    <n v="41404"/>
    <n v="26784"/>
    <n v="0"/>
    <n v="16085.64"/>
    <n v="4491.8"/>
    <n v="4913.78"/>
    <n v="2720"/>
    <n v="6150"/>
    <n v="175700"/>
    <s v="03"/>
    <s v="III. interní klinika - nefrologická, revmatologická a endokrinologická"/>
    <s v="89301033"/>
    <s v="0331"/>
    <n v="12"/>
    <n v="4"/>
    <n v="22"/>
    <n v="93345"/>
    <n v="3856"/>
    <n v="1"/>
    <n v="15184"/>
    <n v="1.298"/>
    <n v="1.2464999999999999"/>
    <n v="5.1499999999999997E-2"/>
    <n v="2.3526500314474106"/>
    <n v="2.1190500259399414"/>
    <n v="0.23360000550746918"/>
    <s v="4"/>
    <s v="04"/>
    <m/>
    <s v="26,12"/>
    <m/>
    <s v="77900"/>
    <s v="Olomoucký"/>
    <s v="Olomouc"/>
    <s v="Olomouc město"/>
    <s v="N17 - Akutní selhání ledvin"/>
    <s v="N178 - Jiné akutní selhání ledvin"/>
    <m/>
    <s v="N178 - Jiné akutní selhání ledvin"/>
    <s v="415712424"/>
    <d v="2021-12-06T00:00:00"/>
    <d v="2021-12-22T00:00:00"/>
    <n v="2021"/>
    <s v="6"/>
    <s v="3"/>
    <s v="3011"/>
    <s v="89301301"/>
    <x v="8"/>
  </r>
  <r>
    <n v="2023"/>
    <s v="2021122766111504032"/>
    <s v="6611150403"/>
    <s v="Růžička Vladimír"/>
    <n v="20211214"/>
    <n v="20211227"/>
    <x v="2"/>
    <n v="14"/>
    <s v="J9600;J128;U071;I7021;E115;I10;Z290;;;;;;;;;"/>
    <s v="21415,21225,21413,21221,90904,21001"/>
    <s v="30"/>
    <s v="Geriatrie"/>
    <s v="89301301"/>
    <s v="3011"/>
    <n v="211"/>
    <s v="A"/>
    <s v="04-K02-02"/>
    <s v="Záněty plic u pacientů s CC=4 nebo s umělou plicní ventilací v délce 25-96 hodin (2-4 dny)"/>
    <n v="320009"/>
    <n v="1414"/>
    <n v="247335"/>
    <n v="0"/>
    <n v="1487.95"/>
    <n v="0"/>
    <n v="0"/>
    <n v="80"/>
    <n v="150"/>
    <n v="668071"/>
    <s v="07"/>
    <s v="Klinika anesteziologie, resuscitace a intenzivní medicíny"/>
    <s v="89301073"/>
    <s v="07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6611150403"/>
    <d v="2021-12-27T00:00:00"/>
    <d v="2021-12-27T00:00:00"/>
    <n v="2021"/>
    <s v="6"/>
    <s v="1"/>
    <s v="3011"/>
    <s v="89301301"/>
    <x v="33"/>
  </r>
  <r>
    <n v="2023"/>
    <s v="2021122305157043041"/>
    <s v="515704304"/>
    <s v="Šamánková Libuše"/>
    <n v="20211217"/>
    <n v="20211223"/>
    <x v="2"/>
    <n v="7"/>
    <s v="C241;K831;E119;;;;;;;;;;;;;"/>
    <s v="89333,78111,07633"/>
    <s v="30"/>
    <s v="Geriatrie"/>
    <s v="89301301"/>
    <s v="3011"/>
    <n v="213"/>
    <s v="D"/>
    <s v="07-M02-04"/>
    <s v="Endoskopický nebo radiologický výkon pro onemocnění hepatobiliární soustavy nebo slinivky břišní mimo akutní zánět a zhoubný novotvar u pacientů s CC=0-2"/>
    <n v="37020"/>
    <n v="8484"/>
    <n v="0"/>
    <n v="0"/>
    <n v="1235.6400000000001"/>
    <n v="0"/>
    <n v="4005.1"/>
    <n v="480"/>
    <n v="900"/>
    <n v="46773"/>
    <s v="02"/>
    <s v="II. interní klinika gastroenterologie a geriatrie"/>
    <s v="89301026"/>
    <s v="0216"/>
    <n v="5"/>
    <n v="2"/>
    <n v="12"/>
    <n v="45424"/>
    <n v="12487"/>
    <n v="1"/>
    <n v="32077"/>
    <n v="0.77339999999999998"/>
    <n v="0.60660000000000003"/>
    <n v="0.1668"/>
    <n v="0.77339999377727509"/>
    <n v="0.60659998655319214"/>
    <n v="0.16680000722408295"/>
    <s v="1"/>
    <s v="30"/>
    <m/>
    <s v="34,07"/>
    <m/>
    <s v="78346"/>
    <s v="Olomoucký"/>
    <s v="Olomouc"/>
    <s v="Olomouc západ"/>
    <s v="C24 - Zhoubný novotvar jiných a neurčených částí žlučových cest"/>
    <s v="C241 - ZN - Vaterova ampula"/>
    <m/>
    <s v="C241 - ZN - Vaterova ampula"/>
    <s v="515704304"/>
    <d v="2021-12-17T00:00:00"/>
    <d v="2021-12-23T00:00:00"/>
    <n v="2021"/>
    <s v="6"/>
    <s v="1"/>
    <s v="3011"/>
    <s v="89301301"/>
    <x v="6"/>
  </r>
  <r>
    <n v="2023"/>
    <s v="2021121304962153271"/>
    <s v="496215327"/>
    <s v="Ščuková Olga"/>
    <n v="20211129"/>
    <n v="20211213"/>
    <x v="2"/>
    <n v="15"/>
    <s v="J128;U071;Z290;E668;E118;I10;;;;;;;;;;"/>
    <s v="21221,21717,21225,21413,21415,21001"/>
    <s v="30"/>
    <s v="Geriatrie"/>
    <s v="89301301"/>
    <s v="3011"/>
    <n v="111"/>
    <s v="A"/>
    <s v="04-K02-04"/>
    <s v="Záněty plic u pacientů s CC=0-1"/>
    <n v="54566"/>
    <n v="18783"/>
    <n v="0"/>
    <n v="0"/>
    <n v="715.07"/>
    <n v="0"/>
    <n v="0"/>
    <n v="1160"/>
    <n v="2025"/>
    <n v="54081"/>
    <s v="05"/>
    <s v="II. chirurgická klinika - cévně-transplantační"/>
    <s v="89301051"/>
    <s v="05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5"/>
    <m/>
    <s v="26"/>
    <m/>
    <s v="79841"/>
    <s v="Olomoucký"/>
    <s v="Prostějov"/>
    <s v="Prostějov a okolí"/>
    <s v="J12 - Virový zánět plic (pneumonie) nezařazený jinde"/>
    <s v="J128 - Jiná virová pneumonie"/>
    <m/>
    <s v="J128 - Jiná virová pneumonie"/>
    <s v="496215327"/>
    <d v="2021-11-30T00:00:00"/>
    <d v="2021-12-13T00:00:00"/>
    <n v="2021"/>
    <s v="6"/>
    <s v="1"/>
    <s v="3011"/>
    <s v="89301301"/>
    <x v="26"/>
  </r>
  <r>
    <n v="2023"/>
    <s v="2021122204351221321"/>
    <s v="435122132"/>
    <s v="Mrákavová Vlasta"/>
    <n v="20211126"/>
    <n v="20211222"/>
    <x v="2"/>
    <n v="27"/>
    <s v="N178;I10;E039;J448;R290;J410;;;;;;;;;;"/>
    <s v="21413,21001,18580,21225,21221,18521,21215,21415,42520"/>
    <s v="30"/>
    <s v="Geriatrie"/>
    <s v="89301301"/>
    <s v="3011"/>
    <n v="111"/>
    <s v="A"/>
    <s v="03-K02-01"/>
    <s v="Záněty horních cest dýchacích a hrtanu s CC=3-4"/>
    <n v="180924"/>
    <n v="27177"/>
    <n v="26784"/>
    <n v="0"/>
    <n v="1037.98"/>
    <n v="104530.66"/>
    <n v="77140.95"/>
    <n v="1760"/>
    <n v="2475"/>
    <n v="285158"/>
    <s v="03"/>
    <s v="III. interní klinika - nefrologická, revmatologická a endokrinologická"/>
    <s v="89301033"/>
    <s v="0331"/>
    <n v="8"/>
    <n v="3"/>
    <n v="15"/>
    <n v="88013"/>
    <n v="2625"/>
    <n v="1"/>
    <n v="11716"/>
    <n v="1.2103999999999999"/>
    <n v="1.1753"/>
    <n v="3.5099999999999999E-2"/>
    <n v="3.4513698816299438"/>
    <n v="2.233069896697998"/>
    <n v="1.2182999849319458"/>
    <s v="1"/>
    <s v="30"/>
    <m/>
    <s v="26,03"/>
    <m/>
    <s v="77900"/>
    <s v="Olomoucký"/>
    <s v="Olomouc"/>
    <s v="Olomouc město"/>
    <s v="N17 - Akutní selhání ledvin"/>
    <s v="N178 - Jiné akutní selhání ledvin"/>
    <m/>
    <s v="N178 - Jiné akutní selhání ledvin"/>
    <s v="435122132"/>
    <d v="2021-12-11T00:00:00"/>
    <d v="2021-12-22T00:00:00"/>
    <n v="2021"/>
    <s v="6"/>
    <s v="1"/>
    <s v="3011"/>
    <s v="89301301"/>
    <x v="3"/>
  </r>
  <r>
    <n v="2023"/>
    <s v="2021091704251254681"/>
    <s v="425125468"/>
    <s v="Šteffková Jana"/>
    <n v="20210826"/>
    <n v="20210917"/>
    <x v="2"/>
    <n v="23"/>
    <s v="S8270;W1999;;;;;;;;;;;;;;"/>
    <s v="21225,21415,21221,21413,53459,66127,21001"/>
    <s v="30"/>
    <s v="Geriatrie"/>
    <s v="89301301"/>
    <s v="3011"/>
    <n v="201"/>
    <s v="D"/>
    <s v="08-I15-02"/>
    <s v="Operace poranění kostí hlezna a zánártí v CVSP u pacientů ve věku 16 a více let pro zlomeninu patní kosti nebo u pacientů ve věku 75 a více let"/>
    <n v="63040"/>
    <n v="28498"/>
    <n v="0"/>
    <n v="0"/>
    <n v="79.2"/>
    <n v="0"/>
    <n v="4471.55"/>
    <n v="1920"/>
    <n v="3225"/>
    <n v="135941"/>
    <s v="31"/>
    <s v="Traumatologická klinika"/>
    <s v="89301311"/>
    <s v="3111"/>
    <n v="9"/>
    <n v="3"/>
    <n v="19"/>
    <n v="101767"/>
    <n v="14568"/>
    <n v="1"/>
    <n v="36650"/>
    <n v="1.5535000000000001"/>
    <n v="1.359"/>
    <n v="0.19450000000000001"/>
    <n v="1.9159000217914581"/>
    <n v="1.7214000225067139"/>
    <n v="0.19449999928474426"/>
    <s v="1"/>
    <s v="31"/>
    <s v="31"/>
    <s v="26,31"/>
    <s v="Geriatrie"/>
    <s v="78301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425125468"/>
    <d v="2021-08-30T00:00:00"/>
    <d v="2021-09-17T00:00:00"/>
    <n v="2021"/>
    <s v="6"/>
    <s v="1"/>
    <s v="3011"/>
    <s v="89301301"/>
    <x v="1"/>
  </r>
  <r>
    <n v="2023"/>
    <s v="2021123005008072781"/>
    <s v="500807278"/>
    <s v="Mlčák Arnošt"/>
    <n v="20211213"/>
    <n v="20211230"/>
    <x v="2"/>
    <n v="18"/>
    <s v="J128;U071;Z290;J9600;I269;;;;;;;;;;;"/>
    <s v="21413,21225,21415,21221,21001,90903"/>
    <s v="16"/>
    <s v="Klinika plicních nemocí a tuberkulózy"/>
    <s v="89301161"/>
    <s v="1611"/>
    <n v="205"/>
    <s v="A"/>
    <s v="04-K02-02"/>
    <s v="Záněty plic u pacientů s CC=4 nebo s umělou plicní ventilací v délce 25-96 hodin (2-4 dny)"/>
    <n v="261155"/>
    <n v="4626"/>
    <n v="161617"/>
    <n v="0"/>
    <n v="4643.4399999999996"/>
    <n v="0"/>
    <n v="0"/>
    <n v="225"/>
    <n v="675"/>
    <n v="389733"/>
    <s v="01"/>
    <s v="I. interní klinika - kardiologická"/>
    <s v="89301013"/>
    <s v="01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1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500807278"/>
    <d v="2021-12-27T00:00:00"/>
    <d v="2021-12-27T00:00:00"/>
    <n v="2021"/>
    <s v="6"/>
    <s v="3"/>
    <s v="3011"/>
    <s v="89301301"/>
    <x v="36"/>
  </r>
  <r>
    <n v="2023"/>
    <s v="2021082403953114271"/>
    <s v="395311427"/>
    <s v="Krajčová Milada"/>
    <n v="20210802"/>
    <n v="20210824"/>
    <x v="2"/>
    <n v="23"/>
    <s v="S7200;W0100;;;;;;;;;;;;;;"/>
    <s v="21413,21415,21225,21221,91829,91820,90916,91810,66610,78989,21717,21001,91826"/>
    <s v="30"/>
    <s v="Geriatrie"/>
    <s v="89301301"/>
    <s v="3011"/>
    <n v="205"/>
    <s v="D"/>
    <s v="08-I05-07"/>
    <s v="Implantace cervikokapitální endoprotézy kyčle"/>
    <n v="79456"/>
    <n v="27235"/>
    <n v="11917"/>
    <n v="0"/>
    <n v="90.16"/>
    <n v="0"/>
    <n v="8743.85"/>
    <n v="1680"/>
    <n v="2700"/>
    <n v="136967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,07"/>
    <s v="Geriatrie,TEPkycel,TEPCKP"/>
    <s v="76316"/>
    <s v="Zlínský"/>
    <s v="Zlín"/>
    <s v="Zlín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311427"/>
    <d v="2021-08-09T00:00:00"/>
    <d v="2021-08-24T00:00:00"/>
    <n v="2021"/>
    <s v="6"/>
    <s v="4"/>
    <s v="3011"/>
    <s v="89301301"/>
    <x v="14"/>
  </r>
  <r>
    <n v="2023"/>
    <s v="2021112703660134101"/>
    <s v="366013410"/>
    <s v="Věrná Růžena"/>
    <n v="20211112"/>
    <n v="20211127"/>
    <x v="2"/>
    <n v="16"/>
    <s v="J128;U071;Z290;;;;;;;;;;;;;"/>
    <s v="21415,21221,21413,21225"/>
    <s v="30"/>
    <s v="Geriatrie"/>
    <s v="89301301"/>
    <s v="3011"/>
    <n v="207"/>
    <s v="A"/>
    <s v="11-K01-02"/>
    <s v="Záněty močových cest u pacientů s CC=1-2"/>
    <n v="38025"/>
    <n v="20791"/>
    <n v="0"/>
    <n v="0"/>
    <n v="0"/>
    <n v="0"/>
    <n v="0"/>
    <n v="1200"/>
    <n v="2250"/>
    <n v="45775"/>
    <s v="01"/>
    <s v="I. interní klinika - kardiologická"/>
    <s v="89301011"/>
    <s v="0112"/>
    <n v="9"/>
    <n v="3"/>
    <n v="17"/>
    <n v="62306"/>
    <n v="2459"/>
    <n v="1"/>
    <n v="9397"/>
    <n v="0.86480000000000001"/>
    <n v="0.83199999999999996"/>
    <n v="3.2800000000000003E-2"/>
    <n v="0.8320000171661377"/>
    <n v="0.8320000171661377"/>
    <n v="0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66013410"/>
    <d v="2021-11-15T00:00:00"/>
    <d v="2021-11-27T00:00:00"/>
    <n v="2021"/>
    <s v="6"/>
    <s v="1"/>
    <s v="3011"/>
    <s v="89301301"/>
    <x v="9"/>
  </r>
  <r>
    <n v="2023"/>
    <s v="2021113003808314461"/>
    <s v="380831446"/>
    <s v="Buček Zdeněk"/>
    <n v="20211122"/>
    <n v="20211130"/>
    <x v="2"/>
    <n v="9"/>
    <s v="J128;U071;Z290;E86;;;;;;;;;;;;"/>
    <s v="90902,21221,21413,21225,21415,21001"/>
    <s v="07"/>
    <s v="Klinika anesteziologie, resuscitace a intenzivní medicíny"/>
    <s v="89301073"/>
    <s v="0731"/>
    <n v="207"/>
    <s v="A"/>
    <s v="04-K02-02"/>
    <s v="Záněty plic u pacientů s CC=4 nebo s umělou plicní ventilací v délce 25-96 hodin (2-4 dny)"/>
    <n v="80409"/>
    <n v="7300"/>
    <n v="35751"/>
    <n v="0"/>
    <n v="20491.400000000001"/>
    <n v="5600.3"/>
    <n v="0"/>
    <n v="400"/>
    <n v="750"/>
    <n v="157371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01"/>
    <m/>
    <s v="07,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0831446"/>
    <d v="2021-11-24T00:00:00"/>
    <d v="2021-11-27T00:00:00"/>
    <n v="2021"/>
    <s v="6"/>
    <s v="3"/>
    <s v="3011"/>
    <s v="89301301"/>
    <x v="9"/>
  </r>
  <r>
    <n v="2023"/>
    <s v="2021112203902157311"/>
    <s v="390215731"/>
    <s v="Ivan Vladimír"/>
    <n v="20211028"/>
    <n v="20211122"/>
    <x v="2"/>
    <n v="26"/>
    <s v="J128;U071;Z290;;;;;;;;;;;;;"/>
    <s v="21221,21225,21413,21415,21001,21215"/>
    <s v="30"/>
    <s v="Geriatrie"/>
    <s v="89301301"/>
    <s v="3011"/>
    <n v="211"/>
    <s v="A"/>
    <s v="03-K02-02"/>
    <s v="Záněty horních cest dýchacích a hrtanu u pacientů ve věku 65 a více let nebo s CC=1-2"/>
    <n v="66657"/>
    <n v="34790"/>
    <n v="0"/>
    <n v="0"/>
    <n v="0"/>
    <n v="0"/>
    <n v="0"/>
    <n v="2000"/>
    <n v="5025"/>
    <n v="74960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1.3835999965667725"/>
    <n v="1.3835999965667725"/>
    <n v="0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90215731"/>
    <d v="2021-11-05T00:00:00"/>
    <d v="2021-11-22T00:00:00"/>
    <n v="2021"/>
    <s v="6"/>
    <s v="4"/>
    <s v="3011"/>
    <s v="89301301"/>
    <x v="9"/>
  </r>
  <r>
    <n v="2023"/>
    <s v="2021120803603164461"/>
    <s v="360316446"/>
    <s v="Rec Rudolf"/>
    <n v="20211023"/>
    <n v="20211208"/>
    <x v="2"/>
    <n v="47"/>
    <s v="N390;U071;N189;K769;I716;Z290;;;;;;;;;;"/>
    <s v="21221,21225,21415,21413,21717,21001"/>
    <s v="02"/>
    <s v="II. interní klinika gastroenterologie a geriatrie"/>
    <s v="89301026"/>
    <s v="0216"/>
    <n v="211"/>
    <s v="A"/>
    <s v="04-K02-04"/>
    <s v="Záněty plic u pacientů s CC=0-1"/>
    <n v="142395"/>
    <n v="59832"/>
    <n v="0"/>
    <n v="0"/>
    <n v="4714.09"/>
    <n v="0"/>
    <n v="0"/>
    <n v="3680"/>
    <n v="10350"/>
    <n v="163768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2.7457100860774517"/>
    <n v="2.7240800857543945"/>
    <n v="2.1630000323057175E-2"/>
    <s v="2"/>
    <s v="02"/>
    <m/>
    <s v="26"/>
    <m/>
    <s v="78349"/>
    <s v="Olomoucký"/>
    <s v="Olomouc"/>
    <s v="Olomouc západ"/>
    <s v="N39 - Jiná onemocnění močové soustavy"/>
    <s v="N390 - Infekce močového ústrojí neurčené lokalizace"/>
    <m/>
    <s v="N390 - Infekce močového ústrojí neurčené lokalizace"/>
    <s v="360316446"/>
    <d v="2021-11-04T00:00:00"/>
    <d v="2021-11-26T00:00:00"/>
    <n v="2021"/>
    <s v="6"/>
    <s v="3"/>
    <s v="3011"/>
    <s v="89301301"/>
    <x v="2"/>
  </r>
  <r>
    <n v="2023"/>
    <s v="2021112702859079591"/>
    <s v="285907959"/>
    <s v="Březíková Ludmila"/>
    <n v="20211026"/>
    <n v="20211127"/>
    <x v="2"/>
    <n v="33"/>
    <s v="J128;U071;Z290;I489;;;;;;;;;;;;"/>
    <m/>
    <s v="02"/>
    <s v="II. interní klinika gastroenterologie a geriatrie"/>
    <s v="89301021"/>
    <s v="0213"/>
    <n v="211"/>
    <s v="A"/>
    <s v="05-K07-03"/>
    <s v="Srdeční selhání v CVSP u pacientů s CC=3-4"/>
    <n v="65703"/>
    <n v="42947"/>
    <n v="0"/>
    <n v="0"/>
    <n v="2366.7600000000002"/>
    <n v="0"/>
    <n v="0"/>
    <n v="2560"/>
    <n v="6075"/>
    <n v="128276"/>
    <s v="01"/>
    <s v="I. interní klinika - kardiologická"/>
    <s v="89301011"/>
    <s v="0112"/>
    <n v="13"/>
    <n v="4"/>
    <n v="26"/>
    <n v="131996"/>
    <n v="3152"/>
    <n v="1"/>
    <n v="13581"/>
    <n v="1.8048"/>
    <n v="1.7626999999999999"/>
    <n v="4.2099999999999999E-2"/>
    <n v="2.3742900379002094"/>
    <n v="2.3321900367736816"/>
    <n v="4.2100001126527786E-2"/>
    <s v="8"/>
    <s v="02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285907959"/>
    <d v="2021-11-10T00:00:00"/>
    <d v="2021-11-26T00:00:00"/>
    <n v="2021"/>
    <s v="6"/>
    <s v="3"/>
    <s v="3011"/>
    <s v="89301301"/>
    <x v="9"/>
  </r>
  <r>
    <n v="2023"/>
    <s v="2021112604312284481"/>
    <s v="431228448"/>
    <s v="Peřina Jiří"/>
    <n v="20211109"/>
    <n v="20211126"/>
    <x v="2"/>
    <n v="18"/>
    <s v="J068;U071;Z290;K758;E118;I10;;;;;;;;;;"/>
    <s v="21221,21413,21415,21225,21001,90902"/>
    <s v="30"/>
    <s v="Geriatrie"/>
    <s v="89301301"/>
    <s v="3011"/>
    <n v="211"/>
    <s v="A"/>
    <s v="04-K02-02"/>
    <s v="Záněty plic u pacientů s CC=4 nebo s umělou plicní ventilací v délce 25-96 hodin (2-4 dny)"/>
    <n v="318523"/>
    <n v="9164"/>
    <n v="206280"/>
    <n v="0"/>
    <n v="5517.74"/>
    <n v="0"/>
    <n v="0"/>
    <n v="480"/>
    <n v="1350"/>
    <n v="140390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3"/>
    <s v="07"/>
    <m/>
    <s v="26,07"/>
    <m/>
    <s v="78353"/>
    <s v="Olomoucký"/>
    <s v="Olomouc"/>
    <s v="Olomouc a okolí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31228448"/>
    <d v="2021-11-22T00:00:00"/>
    <d v="2021-11-26T00:00:00"/>
    <n v="2021"/>
    <s v="6"/>
    <s v="3"/>
    <s v="3011"/>
    <s v="89301301"/>
    <x v="33"/>
  </r>
  <r>
    <n v="2023"/>
    <s v="2021121504312284481"/>
    <s v="431228448"/>
    <s v="Peřina Jiří"/>
    <n v="20211126"/>
    <n v="20211215"/>
    <x v="2"/>
    <n v="20"/>
    <s v="Z501;U099;R262;N342;U5030;;;;;;;;;;;"/>
    <s v="21225,21415,21520,21221,21413,21020,91930,21510,21715,21215,21021"/>
    <s v="26"/>
    <s v="Oddělení rehabilitace"/>
    <s v="89301261"/>
    <s v="2611"/>
    <n v="211"/>
    <s v="A"/>
    <s v="24-M08-02"/>
    <s v="Akutní rehabilitace pro ostatní onemocnění - 19-24 rehabilitačních dnů"/>
    <n v="60456"/>
    <n v="20242"/>
    <n v="0"/>
    <n v="0"/>
    <n v="0"/>
    <n v="0"/>
    <n v="0"/>
    <n v="380"/>
    <n v="1425"/>
    <n v="130374"/>
    <s v="26"/>
    <s v="Oddělení rehabilitace"/>
    <s v="89301261"/>
    <s v="2611"/>
    <n v="25"/>
    <n v="8"/>
    <n v="33"/>
    <n v="151538"/>
    <n v="20"/>
    <n v="1"/>
    <n v="1020"/>
    <n v="2.024"/>
    <n v="2.0236999999999998"/>
    <n v="2.9999999999999997E-4"/>
    <n v="2.0236999988555908"/>
    <n v="2.0236999988555908"/>
    <n v="0"/>
    <s v="1"/>
    <s v="26"/>
    <m/>
    <s v="26"/>
    <m/>
    <s v="78353"/>
    <s v="Olomoucký"/>
    <s v="Olomouc"/>
    <s v="Olomouc a okolí"/>
    <s v="Z50 - Péče s použitím rehabilitačních výkonů"/>
    <s v="Z501 - Jiná fyzikální léčba"/>
    <m/>
    <s v="Z501 - Jiná fyzikální léčba"/>
    <s v="431228448"/>
    <d v="2021-11-22T00:00:00"/>
    <d v="2021-11-26T00:00:00"/>
    <n v="2021"/>
    <s v="6"/>
    <s v="3"/>
    <s v="3011"/>
    <s v="89301301"/>
    <x v="33"/>
  </r>
  <r>
    <n v="2023"/>
    <s v="2021112657561718501"/>
    <s v="5756171850"/>
    <s v="Pavelková Adéla"/>
    <n v="20211122"/>
    <n v="20211126"/>
    <x v="2"/>
    <n v="5"/>
    <s v="J128;U071;Z290;E86;;;;;;;;;;;;"/>
    <m/>
    <s v="30"/>
    <s v="Geriatrie"/>
    <s v="89301301"/>
    <s v="3011"/>
    <n v="211"/>
    <s v="A"/>
    <s v="04-K02-04"/>
    <s v="Záněty plic u pacientů s CC=0-1"/>
    <n v="29126"/>
    <n v="5736"/>
    <n v="0"/>
    <n v="0"/>
    <n v="681.52"/>
    <n v="0"/>
    <n v="0"/>
    <n v="320"/>
    <n v="450"/>
    <n v="45642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01"/>
    <m/>
    <m/>
    <m/>
    <s v="77000"/>
    <m/>
    <m/>
    <s v="Olomouc"/>
    <s v="J12 - Virový zánět plic (pneumonie) nezařazený jinde"/>
    <s v="J128 - Jiná virová pneumonie"/>
    <m/>
    <s v="J128 - Jiná virová pneumonie"/>
    <s v="5756171850"/>
    <d v="2021-11-24T00:00:00"/>
    <d v="2021-11-26T00:00:00"/>
    <n v="2021"/>
    <s v="6"/>
    <s v="5"/>
    <s v="3011"/>
    <s v="89301301"/>
    <x v="9"/>
  </r>
  <r>
    <n v="2023"/>
    <s v="2021121804610164261"/>
    <s v="461016426"/>
    <s v="Knápek Vladimír"/>
    <n v="20211119"/>
    <n v="20211218"/>
    <x v="2"/>
    <n v="30"/>
    <s v="J128;U071;Z290;I489;;;;;;;;;;;;"/>
    <s v="21221,21225,21413,56131,78990,56117,56119,65513,56151,21001,66815,21717,21415,78989"/>
    <s v="06"/>
    <s v="Neurochirurgická klinika"/>
    <s v="89301061"/>
    <s v="0612"/>
    <n v="211"/>
    <s v="D"/>
    <s v="01-I06-01"/>
    <s v="Chirurgický výkon v nitrolebním prostoru s kraniotomií s dalším operačním výkonem v jiný den"/>
    <n v="253027"/>
    <n v="29704"/>
    <n v="98419"/>
    <n v="0"/>
    <n v="4359.5600000000004"/>
    <n v="9385.64"/>
    <n v="576.13"/>
    <n v="2085"/>
    <n v="2625"/>
    <n v="467344"/>
    <s v="01"/>
    <s v="I. interní klinika - kardiologická"/>
    <s v="89301011"/>
    <s v="0112"/>
    <n v="23"/>
    <n v="8"/>
    <n v="40"/>
    <n v="572018"/>
    <n v="62183"/>
    <n v="20728"/>
    <n v="136617"/>
    <n v="8.4692000000000007"/>
    <n v="7.6387999999999998"/>
    <n v="0.83040000000000003"/>
    <n v="8.1662701368331909"/>
    <n v="7.6388001441955566"/>
    <n v="0.52746999263763428"/>
    <s v="1"/>
    <s v="11"/>
    <s v="06,11"/>
    <s v="26,07,06"/>
    <m/>
    <s v="78301"/>
    <s v="Olomoucký"/>
    <s v="Olomouc"/>
    <s v="Olomouc město"/>
    <s v="J12 - Virový zánět plic (pneumonie) nezařazený jinde"/>
    <s v="J128 - Jiná virová pneumonie"/>
    <m/>
    <s v="J128 - Jiná virová pneumonie"/>
    <s v="461016426"/>
    <d v="2021-11-24T00:00:00"/>
    <d v="2021-11-28T00:00:00"/>
    <n v="2021"/>
    <s v="6"/>
    <s v="3"/>
    <s v="3011"/>
    <s v="89301301"/>
    <x v="9"/>
  </r>
  <r>
    <n v="2023"/>
    <s v="2021092703207254651"/>
    <s v="320725465"/>
    <s v="Haša Josef"/>
    <n v="20210907"/>
    <n v="20210927"/>
    <x v="2"/>
    <n v="21"/>
    <s v="N300;S3200;R33;I10;;;;;;;;;;;;"/>
    <s v="21225,21221,21413,21415,21001,21717"/>
    <s v="30"/>
    <s v="Geriatrie"/>
    <s v="89301301"/>
    <s v="3011"/>
    <n v="111"/>
    <s v="A"/>
    <s v="11-K01-01"/>
    <s v="Záněty močových cest u pacientů s CC=3-4"/>
    <n v="67665"/>
    <n v="26892"/>
    <n v="0"/>
    <n v="0"/>
    <n v="1717.15"/>
    <n v="0"/>
    <n v="0"/>
    <n v="1600"/>
    <n v="3000"/>
    <n v="81676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02"/>
    <m/>
    <s v="26"/>
    <s v="Geriatrie"/>
    <s v="77000"/>
    <m/>
    <m/>
    <s v="Olomouc"/>
    <s v="N30 - Zánět močového měchýře (cystitida)"/>
    <s v="N300 - Akutní cystitida"/>
    <m/>
    <s v="N300 - Akutní cystitida"/>
    <s v="320725465"/>
    <d v="2021-09-13T00:00:00"/>
    <d v="2021-09-27T00:00:00"/>
    <n v="2021"/>
    <s v="6"/>
    <s v="4"/>
    <s v="3011"/>
    <s v="89301301"/>
    <x v="11"/>
  </r>
  <r>
    <n v="2023"/>
    <s v="2021092703261184541"/>
    <s v="326118454"/>
    <s v="Plutzová Marta"/>
    <n v="20210909"/>
    <n v="20210927"/>
    <x v="2"/>
    <n v="19"/>
    <s v="I442;N184;I10;I500;D649;E119;;;;;;;;;;"/>
    <s v="21225,21221,21413,21717,91755,21215,55213,21415"/>
    <s v="30"/>
    <s v="Geriatrie"/>
    <s v="89301301"/>
    <s v="3011"/>
    <n v="111"/>
    <s v="D"/>
    <s v="05-I25-03"/>
    <s v="Implantace dvoudutinového kardiostimulátoru u pacientů s CC=0-3"/>
    <n v="91661"/>
    <n v="15287"/>
    <n v="38472"/>
    <n v="0"/>
    <n v="0"/>
    <n v="12065.86"/>
    <n v="55067.1"/>
    <n v="880"/>
    <n v="1650"/>
    <n v="173478"/>
    <s v="01"/>
    <s v="I. interní klinika - kardiologická"/>
    <s v="89301011"/>
    <s v="0113"/>
    <n v="4"/>
    <n v="2"/>
    <n v="8"/>
    <n v="47348"/>
    <n v="74934"/>
    <n v="24978"/>
    <n v="101072"/>
    <n v="1.633"/>
    <n v="0.63229999999999997"/>
    <n v="1.0006999999999999"/>
    <n v="2.676300048828125"/>
    <n v="1.6756000518798828"/>
    <n v="1.0006999969482422"/>
    <s v="1"/>
    <s v="30"/>
    <m/>
    <s v="26,01"/>
    <s v="Geriatrie,KS"/>
    <s v="78373"/>
    <s v="Olomoucký"/>
    <s v="Olomouc"/>
    <s v="Olomouc jih"/>
    <s v="I44 - Blokáda atrioventrikulární a levého raménka"/>
    <s v="I442 - Úplná atrioventrikulární blokáda"/>
    <m/>
    <s v="I442 - Úplná atrioventrikulární blokáda"/>
    <s v="326118454"/>
    <d v="2021-09-17T00:00:00"/>
    <d v="2021-09-27T00:00:00"/>
    <n v="2021"/>
    <s v="6"/>
    <s v="1"/>
    <s v="3011"/>
    <s v="89301301"/>
    <x v="36"/>
  </r>
  <r>
    <n v="2023"/>
    <s v="2021092903307304721"/>
    <s v="330730472"/>
    <s v="Fišer Josef"/>
    <n v="20210822"/>
    <n v="20210929"/>
    <x v="2"/>
    <n v="39"/>
    <s v="S7210;W1999;W0190;;;;;;;;;;;;;"/>
    <s v="21415,21225,21219,21221,21413,66127,53471,21215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62464"/>
    <n v="39749"/>
    <n v="50618"/>
    <n v="0"/>
    <n v="10448.540000000001"/>
    <n v="8218.02"/>
    <n v="19138.39"/>
    <n v="2640"/>
    <n v="6975"/>
    <n v="28756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4.0401100814342499"/>
    <n v="3.6937100887298584"/>
    <n v="0.34639999270439148"/>
    <s v="7"/>
    <s v="31"/>
    <s v="31"/>
    <s v="26,31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330730472"/>
    <d v="2021-08-30T00:00:00"/>
    <d v="2021-09-29T00:00:00"/>
    <n v="2021"/>
    <s v="6"/>
    <s v="7"/>
    <s v="3011"/>
    <s v="89301301"/>
    <x v="1"/>
  </r>
  <r>
    <n v="2023"/>
    <s v="2021092903204304501"/>
    <s v="320430450"/>
    <s v="Václavík Jan"/>
    <n v="20210901"/>
    <n v="20210929"/>
    <x v="2"/>
    <n v="29"/>
    <s v="I64;J450;H911;;;;;;;;;;;;;"/>
    <s v="21413,21415,21225,21221,21215,21001,21219,66949,21717"/>
    <s v="30"/>
    <s v="Geriatrie"/>
    <s v="89301301"/>
    <s v="3011"/>
    <n v="111"/>
    <s v="A"/>
    <s v="01-K10-01"/>
    <s v="Mozkový infarkt v komplexním CVSP u pacientů s CC=3-4"/>
    <n v="65489"/>
    <n v="35312"/>
    <n v="0"/>
    <n v="0"/>
    <n v="3804.17"/>
    <n v="0"/>
    <n v="0"/>
    <n v="2240"/>
    <n v="4200"/>
    <n v="158639"/>
    <s v="02"/>
    <s v="II. interní klinika gastroenterologie a geriatrie"/>
    <s v="89301021"/>
    <s v="0213"/>
    <n v="13"/>
    <n v="4"/>
    <n v="26"/>
    <n v="196124"/>
    <n v="2673"/>
    <n v="1"/>
    <n v="10384"/>
    <n v="2.6547999999999998"/>
    <n v="2.6191"/>
    <n v="3.5700000000000003E-2"/>
    <n v="3.0174500122666359"/>
    <n v="2.9817500114440918"/>
    <n v="3.5700000822544098E-2"/>
    <s v="1"/>
    <s v="30"/>
    <m/>
    <s v="26,11"/>
    <s v="Geriatrie"/>
    <s v="74728"/>
    <s v="Moravskoslezský"/>
    <s v="Opava"/>
    <s v="Opava"/>
    <s v="I64 - Cévní mozková příhoda (mrtvice) neurčená jako krvácení nebo infarkt"/>
    <m/>
    <m/>
    <s v="I64 - Cévní mozková příhoda (mrtvice) neurčená jako krvácení nebo infarkt"/>
    <s v="320430450"/>
    <d v="2021-09-06T00:00:00"/>
    <d v="2021-09-29T00:00:00"/>
    <n v="2021"/>
    <s v="6"/>
    <s v="1"/>
    <s v="3011"/>
    <s v="89301301"/>
    <x v="11"/>
  </r>
  <r>
    <n v="2023"/>
    <s v="2021102604553114561"/>
    <s v="455311456"/>
    <s v="Hegerová Marie"/>
    <n v="20210921"/>
    <n v="20211026"/>
    <x v="2"/>
    <n v="36"/>
    <s v="C851;N309;K565;;;;;;;;;;;;;"/>
    <s v="21415,21413,21215,51355,21225,21221,51353,78990,21717,21001"/>
    <s v="30"/>
    <s v="Geriatrie"/>
    <s v="89301301"/>
    <s v="3011"/>
    <n v="201"/>
    <s v="D"/>
    <s v="17-I04-02"/>
    <s v="Resekční výkon na trávicí soustavě, játrech nebo odstranění omenta u pacientů s CC=0-3"/>
    <n v="209080"/>
    <n v="31232"/>
    <n v="48218"/>
    <n v="0"/>
    <n v="859.73"/>
    <n v="4491.8"/>
    <n v="563"/>
    <n v="2920"/>
    <n v="2175"/>
    <n v="326772"/>
    <s v="04"/>
    <s v="I. chirurgická klinika"/>
    <s v="89301044"/>
    <s v="0432"/>
    <n v="12"/>
    <n v="4"/>
    <n v="21"/>
    <n v="217186"/>
    <n v="7733"/>
    <n v="1"/>
    <n v="26459"/>
    <n v="3.0036"/>
    <n v="2.9003000000000001"/>
    <n v="0.1033"/>
    <n v="5.1788200363516808"/>
    <n v="5.0755200386047363"/>
    <n v="0.10329999774694443"/>
    <s v="1"/>
    <s v="04"/>
    <s v="04"/>
    <s v="26,04,07"/>
    <s v="Geriatrie"/>
    <s v="77900"/>
    <s v="Olomoucký"/>
    <s v="Olomouc"/>
    <s v="Olomouc město"/>
    <s v="C85 - Non-Hodgkinův lymfom, jiných a neurčených typů"/>
    <s v="C851 - B-buněčný lymfom NS"/>
    <m/>
    <s v="C851 - B-buněčný lymfom NS"/>
    <s v="455311456"/>
    <d v="2021-10-12T00:00:00"/>
    <d v="2021-10-26T00:00:00"/>
    <n v="2021"/>
    <s v="6"/>
    <s v="1"/>
    <s v="3011"/>
    <s v="89301301"/>
    <x v="8"/>
  </r>
  <r>
    <n v="2023"/>
    <s v="2021102703860104241"/>
    <s v="386010424"/>
    <s v="Žouželková Marie"/>
    <n v="20211004"/>
    <n v="20211027"/>
    <x v="2"/>
    <n v="24"/>
    <s v="S7200;W0100;;;;;;;;;;;;;;"/>
    <s v="21413,21415,66610,21221,21225,91829,21717,21001,91826,91810,90916,91820,91823"/>
    <s v="30"/>
    <s v="Geriatrie"/>
    <s v="89301301"/>
    <s v="3011"/>
    <n v="201"/>
    <s v="D"/>
    <s v="08-I05-07"/>
    <s v="Implantace cervikokapitální endoprotézy kyčle"/>
    <n v="94821"/>
    <n v="28458"/>
    <n v="11917"/>
    <n v="0"/>
    <n v="167.56"/>
    <n v="0"/>
    <n v="8887.35"/>
    <n v="1760"/>
    <n v="2850"/>
    <n v="137695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4"/>
    <s v="11"/>
    <s v="11"/>
    <s v="26,11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6010424"/>
    <d v="2021-10-11T00:00:00"/>
    <d v="2021-10-27T00:00:00"/>
    <n v="2021"/>
    <s v="6"/>
    <s v="4"/>
    <s v="3011"/>
    <s v="89301301"/>
    <x v="0"/>
  </r>
  <r>
    <n v="2023"/>
    <s v="2021102703455034201"/>
    <s v="345503420"/>
    <s v="Ošťádalová Marie"/>
    <n v="20210929"/>
    <n v="20211027"/>
    <x v="2"/>
    <n v="29"/>
    <s v="M8100;N390;I482;I350;I10;E785;;;;;;;;;;"/>
    <s v="21225,21415,21413,21001,21221,35520,21717,37022,21215"/>
    <s v="30"/>
    <s v="Geriatrie"/>
    <s v="89301301"/>
    <s v="3011"/>
    <n v="205"/>
    <s v="A"/>
    <s v="08-K05-00"/>
    <s v="Patologické zlomeniny"/>
    <n v="67064"/>
    <n v="35059"/>
    <n v="0"/>
    <n v="0"/>
    <n v="0"/>
    <n v="0"/>
    <n v="0"/>
    <n v="2240"/>
    <n v="3225"/>
    <n v="86256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1.2524800300598145"/>
    <n v="1.2524800300598145"/>
    <n v="0"/>
    <s v="4"/>
    <s v="30"/>
    <m/>
    <s v="26,39"/>
    <m/>
    <s v="77900"/>
    <s v="Olomoucký"/>
    <s v="Olomouc"/>
    <s v="Olomouc město"/>
    <s v="M81 - Osteoporóza bez patologické zlomeniny"/>
    <s v="M810 - Postmenopauzální osteoporóza"/>
    <s v="M8100 - Postmenopauzální osteoporóza; mnohočetné lokalizace"/>
    <s v="M8100 - Postmenopauzální osteoporóza; mnohočetné lokalizace"/>
    <s v="345503420"/>
    <d v="2021-10-05T00:00:00"/>
    <d v="2021-10-27T00:00:00"/>
    <n v="2021"/>
    <s v="6"/>
    <s v="4"/>
    <s v="3011"/>
    <s v="89301301"/>
    <x v="5"/>
  </r>
  <r>
    <n v="2023"/>
    <s v="2021111603362254511"/>
    <s v="336225451"/>
    <s v="Lamplotová Jarmila"/>
    <n v="20211011"/>
    <n v="20211116"/>
    <x v="2"/>
    <n v="37"/>
    <s v="A415;N10;N170;N288;I251;I492;;;;;;;;;;"/>
    <s v="21221,21413,21717,21415,21225,21215,76215,21001"/>
    <s v="02"/>
    <s v="II. interní klinika gastroenterologie a geriatrie"/>
    <s v="89301021"/>
    <s v="0213"/>
    <n v="211"/>
    <s v="A"/>
    <s v="18-K01-05"/>
    <s v="Sepse u pacientů ve věku 18 a více let s CC=3"/>
    <n v="100377"/>
    <n v="45650"/>
    <n v="0"/>
    <n v="0"/>
    <n v="8936.67"/>
    <n v="2739.34"/>
    <n v="2367.94"/>
    <n v="2880"/>
    <n v="6900"/>
    <n v="148954"/>
    <s v="03"/>
    <s v="III. interní klinika - nefrologická, revmatologická a endokrinologická"/>
    <s v="89301031"/>
    <s v="0312"/>
    <n v="13"/>
    <n v="4"/>
    <n v="25"/>
    <n v="127018"/>
    <n v="8297"/>
    <n v="1"/>
    <n v="29265"/>
    <n v="1.8069999999999999"/>
    <n v="1.6961999999999999"/>
    <n v="0.1108"/>
    <n v="2.7464298903942108"/>
    <n v="2.6356298923492432"/>
    <n v="0.11079999804496765"/>
    <s v="8"/>
    <s v="03"/>
    <m/>
    <s v="26,12"/>
    <s v="Geriatrie"/>
    <s v="77900"/>
    <s v="Olomoucký"/>
    <s v="Olomouc"/>
    <s v="Olomouc město"/>
    <s v="A41 - Jiná sepse"/>
    <s v="A415 - Sepse, způsobená jinými gramnegativními organismy"/>
    <m/>
    <s v="A415 - Sepse, způsobená jinými gramnegativními organismy"/>
    <s v="336225451"/>
    <d v="2021-10-25T00:00:00"/>
    <d v="2021-10-27T00:00:00"/>
    <n v="2021"/>
    <s v="6"/>
    <s v="3"/>
    <s v="3011"/>
    <s v="89301301"/>
    <x v="3"/>
  </r>
  <r>
    <n v="2023"/>
    <s v="2021102603707034021"/>
    <s v="370703402"/>
    <s v="Večeř František"/>
    <n v="20211012"/>
    <n v="20211026"/>
    <x v="2"/>
    <n v="15"/>
    <s v="I64;I10;E782;I490;E119;;;;;;;;;;;"/>
    <s v="21225,21415,21413,21219,21215,21221,21717,21001"/>
    <s v="30"/>
    <s v="Geriatrie"/>
    <s v="89301301"/>
    <s v="3011"/>
    <n v="213"/>
    <s v="A"/>
    <s v="01-K12-01"/>
    <s v="Jiná cévní onemocnění mozku a míchy v komplexním CVSP"/>
    <n v="41759"/>
    <n v="19262"/>
    <n v="0"/>
    <n v="0"/>
    <n v="1268.43"/>
    <n v="0"/>
    <n v="0"/>
    <n v="1120"/>
    <n v="2100"/>
    <n v="55474"/>
    <s v="03"/>
    <s v="III. interní klinika - nefrologická, revmatologická a endokrinologická"/>
    <s v="89301031"/>
    <s v="0312"/>
    <n v="5"/>
    <n v="2"/>
    <n v="11"/>
    <n v="54445"/>
    <n v="799"/>
    <n v="1"/>
    <n v="3679"/>
    <n v="0.73780000000000001"/>
    <n v="0.72709999999999997"/>
    <n v="1.0699999999999999E-2"/>
    <n v="1.0868100058287382"/>
    <n v="1.0761100053787231"/>
    <n v="1.0700000450015068E-2"/>
    <s v="4"/>
    <s v="03"/>
    <m/>
    <s v="26"/>
    <s v="Geriatrie"/>
    <s v="75606"/>
    <s v="Zlínský"/>
    <s v="Vsetín"/>
    <s v="Vsetín"/>
    <s v="I64 - Cévní mozková příhoda (mrtvice) neurčená jako krvácení nebo infarkt"/>
    <m/>
    <m/>
    <s v="I64 - Cévní mozková příhoda (mrtvice) neurčená jako krvácení nebo infarkt"/>
    <s v="370703402"/>
    <d v="2021-10-14T00:00:00"/>
    <d v="2021-10-26T00:00:00"/>
    <n v="2021"/>
    <s v="6"/>
    <s v="4"/>
    <s v="3011"/>
    <s v="89301301"/>
    <x v="3"/>
  </r>
  <r>
    <n v="2023"/>
    <s v="2021101303301084761"/>
    <s v="330108476"/>
    <s v="Leibner Karel"/>
    <n v="20210918"/>
    <n v="20211013"/>
    <x v="2"/>
    <n v="26"/>
    <s v="C900;U6975;I482;I500;D638;D509;;;;;;;;;;"/>
    <s v="21225,21221,21415,21413,21001"/>
    <s v="30"/>
    <s v="Geriatrie"/>
    <s v="89301301"/>
    <s v="3011"/>
    <n v="111"/>
    <s v="A"/>
    <s v="05-K07-03"/>
    <s v="Srdeční selhání v CVSP u pacientů s CC=3-4"/>
    <n v="87327"/>
    <n v="34645"/>
    <n v="0"/>
    <n v="0"/>
    <n v="325.94"/>
    <n v="11990.36"/>
    <n v="0"/>
    <n v="2000"/>
    <n v="3750"/>
    <n v="113818"/>
    <s v="32"/>
    <s v="Hemato-onkologická klinika"/>
    <s v="89301321"/>
    <s v="3211"/>
    <n v="13"/>
    <n v="4"/>
    <n v="26"/>
    <n v="131996"/>
    <n v="3152"/>
    <n v="1"/>
    <n v="13581"/>
    <n v="1.8048"/>
    <n v="1.7626999999999999"/>
    <n v="4.2099999999999999E-2"/>
    <n v="1.8260599598288536"/>
    <n v="1.7626999616622925"/>
    <n v="6.3359998166561127E-2"/>
    <s v="4"/>
    <s v="30"/>
    <m/>
    <s v="26"/>
    <s v="Geriatrie"/>
    <s v="77900"/>
    <s v="Olomoucký"/>
    <s v="Olomouc"/>
    <s v="Olomouc město"/>
    <s v="C90 - Mnohočetný myelom a plazmocytární novotvary"/>
    <s v="C900 - Mnohočetný myelom"/>
    <m/>
    <s v="C900 - Mnohočetný myelom"/>
    <s v="330108476"/>
    <d v="2021-09-29T00:00:00"/>
    <d v="2021-10-13T00:00:00"/>
    <n v="2021"/>
    <s v="6"/>
    <s v="4"/>
    <s v="3011"/>
    <s v="89301301"/>
    <x v="5"/>
  </r>
  <r>
    <n v="2023"/>
    <s v="2021113004712304041"/>
    <s v="471230404"/>
    <s v="Zatloukal Josef"/>
    <n v="20211114"/>
    <n v="20211130"/>
    <x v="2"/>
    <n v="17"/>
    <s v="J128;U071;Z298;Z290;;;;;;;;;;;;"/>
    <s v="21221,21225,21717,21001,21413,21415"/>
    <s v="30"/>
    <s v="Geriatrie"/>
    <s v="89301301"/>
    <s v="3011"/>
    <n v="111"/>
    <s v="A"/>
    <s v="04-K02-03"/>
    <s v="Záněty plic u pacientů s CC=2-3"/>
    <n v="55064"/>
    <n v="22605"/>
    <n v="0"/>
    <n v="0"/>
    <n v="967.66"/>
    <n v="0"/>
    <n v="0"/>
    <n v="1280"/>
    <n v="2400"/>
    <n v="16210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8322"/>
    <s v="Olomoucký"/>
    <s v="Olomouc"/>
    <s v="Litovelsko"/>
    <s v="J12 - Virový zánět plic (pneumonie) nezařazený jinde"/>
    <s v="J128 - Jiná virová pneumonie"/>
    <m/>
    <s v="J128 - Jiná virová pneumonie"/>
    <s v="471230404"/>
    <d v="2021-11-21T00:00:00"/>
    <d v="2021-11-30T00:00:00"/>
    <n v="2021"/>
    <s v="3"/>
    <s v="1"/>
    <s v="3011"/>
    <s v="89301301"/>
    <x v="9"/>
  </r>
  <r>
    <n v="2023"/>
    <s v="2021112605262261901"/>
    <s v="526226190"/>
    <s v="Daňková Olga"/>
    <n v="20211118"/>
    <n v="20211126"/>
    <x v="2"/>
    <n v="9"/>
    <s v="J128;U071;J9600;Z290;;;;;;;;;;;;"/>
    <s v="21001,21717,21413,21221,21225"/>
    <s v="30"/>
    <s v="Geriatrie"/>
    <s v="89301301"/>
    <s v="3011"/>
    <n v="201"/>
    <s v="A"/>
    <s v="04-K02-04"/>
    <s v="Záněty plic u pacientů s CC=0-1"/>
    <n v="35241"/>
    <n v="11432"/>
    <n v="0"/>
    <n v="0"/>
    <n v="899.29"/>
    <n v="0"/>
    <n v="0"/>
    <n v="640"/>
    <n v="975"/>
    <n v="43689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526226190"/>
    <d v="2021-11-21T00:00:00"/>
    <d v="2021-11-26T00:00:00"/>
    <n v="2021"/>
    <s v="6"/>
    <s v="1"/>
    <s v="3011"/>
    <s v="89301301"/>
    <x v="9"/>
  </r>
  <r>
    <n v="2023"/>
    <s v="2021092404559294141"/>
    <s v="455929414"/>
    <s v="Pechová Marie"/>
    <n v="20210821"/>
    <n v="20210924"/>
    <x v="2"/>
    <n v="35"/>
    <s v="S7210;W0199;;;;;;;;;;;;;;"/>
    <s v="21415,21225,54340,21219,21221,18550,07521,15992,21413,54190,66127,21215,07562,53471,07552,07543,21001,07523,07531,07546,15910"/>
    <s v="30"/>
    <s v="Geriatrie"/>
    <s v="89301301"/>
    <s v="3011"/>
    <n v="211"/>
    <s v="D"/>
    <s v="08-I13-05"/>
    <s v="Operace poranění stehenní kosti v CVSP u pacientů ve věku 16 a více let s CC=1-2 nebo ve věku 75 a více let"/>
    <n v="291050"/>
    <n v="34185"/>
    <n v="42997"/>
    <n v="0"/>
    <n v="4351.1499999999996"/>
    <n v="11238.67"/>
    <n v="77747.179999999993"/>
    <n v="2680"/>
    <n v="3525"/>
    <n v="285651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4.3448599576950073"/>
    <n v="3.2943899631500244"/>
    <n v="1.0504699945449829"/>
    <s v="4"/>
    <s v="31"/>
    <s v="05,31"/>
    <s v="26,05,03,02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5929414"/>
    <d v="2021-09-07T00:00:00"/>
    <d v="2021-09-24T00:00:00"/>
    <n v="2021"/>
    <s v="6"/>
    <s v="4"/>
    <s v="3011"/>
    <s v="89301301"/>
    <x v="26"/>
  </r>
  <r>
    <n v="2023"/>
    <s v="2021092903362264221"/>
    <s v="336226422"/>
    <s v="Šujanová Anežka"/>
    <n v="20210916"/>
    <n v="20210929"/>
    <x v="2"/>
    <n v="14"/>
    <s v="I489;S7210;L893;L890;I10;;;;;;;;;;;"/>
    <s v="21225,21219,21221,21415,21413"/>
    <s v="30"/>
    <s v="Geriatrie"/>
    <s v="89301301"/>
    <s v="3011"/>
    <n v="211"/>
    <s v="A"/>
    <s v="08-K12-01"/>
    <s v="Poranění pánve a stehna v CVSP u pacientů ve věku 16 a více let a s CC=1-4"/>
    <n v="36587"/>
    <n v="18633"/>
    <n v="0"/>
    <n v="0"/>
    <n v="0"/>
    <n v="0"/>
    <n v="0"/>
    <n v="1040"/>
    <n v="2850"/>
    <n v="84405"/>
    <s v="03"/>
    <s v="III. interní klinika - nefrologická, revmatologická a endokrinologická"/>
    <s v="89301031"/>
    <s v="03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0"/>
    <m/>
    <s v="26"/>
    <s v="Geriatrie"/>
    <s v="79201"/>
    <s v="Moravskoslezský"/>
    <s v="Bruntál"/>
    <s v="Bruntál"/>
    <s v="I48 - Fibrilace a flutter síní"/>
    <s v="I489 - Fibrilace a flutter síní, NS"/>
    <m/>
    <s v="I489 - Fibrilace a flutter síní, NS"/>
    <s v="336226422"/>
    <d v="2021-09-17T00:00:00"/>
    <d v="2021-09-29T00:00:00"/>
    <n v="2021"/>
    <s v="6"/>
    <s v="4"/>
    <s v="3011"/>
    <s v="89301301"/>
    <x v="5"/>
  </r>
  <r>
    <n v="2023"/>
    <s v="2021091303308174591"/>
    <s v="330817459"/>
    <s v="Vlček Vladimír"/>
    <n v="20210715"/>
    <n v="20210913"/>
    <x v="2"/>
    <n v="61"/>
    <s v="K800;K830;E440;I10;U6975;;;;;;;;;;;"/>
    <s v="21413,21415,21221,21225,89325,51371,15910,91991,21001,07620,51343,15992,21717,91982,15998,78989"/>
    <s v="30"/>
    <s v="Geriatrie"/>
    <s v="89301301"/>
    <s v="3011"/>
    <n v="205"/>
    <s v="B"/>
    <s v="07-I04-01"/>
    <s v="Jiná resekce jater s dalším operačním výkonem v jiný den nebo u pacientů s CC=3-4"/>
    <n v="212966"/>
    <n v="74406"/>
    <n v="23834"/>
    <n v="0"/>
    <n v="11249.16"/>
    <n v="0"/>
    <n v="17606.55"/>
    <n v="4760"/>
    <n v="11625"/>
    <n v="544630"/>
    <s v="02"/>
    <s v="II. interní klinika gastroenterologie a geriatrie"/>
    <s v="89301021"/>
    <s v="0213"/>
    <n v="15"/>
    <n v="5"/>
    <n v="28"/>
    <n v="296217"/>
    <n v="22803"/>
    <n v="1"/>
    <n v="70188"/>
    <n v="4.2602000000000002"/>
    <n v="3.9557000000000002"/>
    <n v="0.30449999999999999"/>
    <n v="9.481720358133316"/>
    <n v="9.177220344543457"/>
    <n v="0.30450001358985901"/>
    <s v="1"/>
    <s v="02"/>
    <s v="04"/>
    <s v="26,34,04,02,07"/>
    <s v="Geriatrie"/>
    <s v="77900"/>
    <s v="Olomoucký"/>
    <s v="Olomouc"/>
    <s v="Olomouc město"/>
    <s v="K80 - Žlučové kameny [cholelithiasis]"/>
    <s v="K800 - Kámen žlučníku s akutním zánětem žlučníku (cholecystitidou)"/>
    <m/>
    <s v="K800 - Kámen žlučníku s akutním zánětem žlučníku (cholecystitidou)"/>
    <s v="330817459"/>
    <d v="2021-08-20T00:00:00"/>
    <d v="2021-09-13T00:00:00"/>
    <n v="2021"/>
    <s v="6"/>
    <s v="1"/>
    <s v="3011"/>
    <s v="89301301"/>
    <x v="24"/>
  </r>
  <r>
    <n v="2023"/>
    <s v="2021092304556014161"/>
    <s v="455601416"/>
    <s v="Zavadilová Jaroslava"/>
    <n v="20210909"/>
    <n v="20210923"/>
    <x v="2"/>
    <n v="15"/>
    <s v="G20;B009;I119;F023;;;;;;;;;;;;"/>
    <s v="21221,21413,21225,21215,21415,21219,35520"/>
    <s v="30"/>
    <s v="Geriatrie"/>
    <s v="89301301"/>
    <s v="3011"/>
    <n v="205"/>
    <s v="A"/>
    <s v="01-K04-01"/>
    <s v="Neurodegenerativní onemocnění u pacientů s CC=1-4"/>
    <n v="50868"/>
    <n v="17600"/>
    <n v="0"/>
    <n v="0"/>
    <n v="1407.21"/>
    <n v="6204.6"/>
    <n v="0"/>
    <n v="1120"/>
    <n v="1050"/>
    <n v="70787"/>
    <s v="30"/>
    <s v="Geriatrie"/>
    <s v="89301301"/>
    <s v="3011"/>
    <n v="11"/>
    <n v="4"/>
    <n v="22"/>
    <n v="82261"/>
    <n v="1093"/>
    <n v="1"/>
    <n v="5830"/>
    <n v="1.1131"/>
    <n v="1.0985"/>
    <n v="1.46E-2"/>
    <n v="1.1536400131881237"/>
    <n v="1.0985000133514404"/>
    <n v="5.5139999836683273E-2"/>
    <s v="1"/>
    <s v="30"/>
    <m/>
    <s v="26,39"/>
    <m/>
    <s v="78301"/>
    <s v="Olomoucký"/>
    <s v="Olomouc"/>
    <s v="Olomouc město"/>
    <s v="G20 - Parkinsonova nemoc"/>
    <m/>
    <m/>
    <s v="G20 - Parkinsonova nemoc"/>
    <s v="455601416"/>
    <d v="2021-09-09T00:00:00"/>
    <d v="2021-09-23T00:00:00"/>
    <n v="2021"/>
    <s v="6"/>
    <s v="1"/>
    <s v="3011"/>
    <s v="89301301"/>
    <x v="20"/>
  </r>
  <r>
    <n v="2023"/>
    <s v="2021072905158091101"/>
    <s v="515809110"/>
    <s v="Zedníčková Jarmila"/>
    <n v="20210711"/>
    <n v="20210729"/>
    <x v="2"/>
    <n v="19"/>
    <s v="S7210;W1999;S5250;;;;;;;;;;;;;"/>
    <s v="21225,21221,21415,21413,21219,21215,53471,66127,21001,78989"/>
    <s v="30"/>
    <s v="Geriatrie"/>
    <s v="89301301"/>
    <s v="3011"/>
    <n v="201"/>
    <s v="D"/>
    <s v="08-I13-05"/>
    <s v="Operace poranění stehenní kosti v CVSP u pacientů ve věku 16 a více let s CC=1-2 nebo ve věku 75 a více let"/>
    <n v="75100"/>
    <n v="22497"/>
    <n v="11917"/>
    <n v="0"/>
    <n v="1777.64"/>
    <n v="5478.68"/>
    <n v="25074.560000000001"/>
    <n v="1400"/>
    <n v="2550"/>
    <n v="13447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1"/>
    <s v="31"/>
    <s v="31"/>
    <s v="26,31,07"/>
    <s v="Geriatrie"/>
    <s v="78373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515809110"/>
    <d v="2021-07-13T00:00:00"/>
    <d v="2021-07-29T00:00:00"/>
    <n v="2021"/>
    <s v="6"/>
    <s v="1"/>
    <s v="3011"/>
    <s v="89301301"/>
    <x v="1"/>
  </r>
  <r>
    <n v="2023"/>
    <s v="2021072903158144371"/>
    <s v="315814437"/>
    <s v="Růžičková Věra"/>
    <n v="20210703"/>
    <n v="20210729"/>
    <x v="2"/>
    <n v="27"/>
    <s v="T844;W0100;I10;J410;N189;U6975;D62;;;;;;;;;"/>
    <s v="21413,21221,21225,21415,53469,78989"/>
    <s v="30"/>
    <s v="Geriatrie"/>
    <s v="89301301"/>
    <s v="3011"/>
    <n v="111"/>
    <s v="D"/>
    <s v="08-I21-01"/>
    <s v="Operace pánve a stehenní kosti mimo poranění pro závažnou hlavní diagnózu nebo u pacientů s CC=1-4"/>
    <n v="104244"/>
    <n v="25880"/>
    <n v="27480"/>
    <n v="0"/>
    <n v="458.57"/>
    <n v="6737.7"/>
    <n v="20586.5"/>
    <n v="1680"/>
    <n v="2400"/>
    <n v="178614"/>
    <s v="11"/>
    <s v="Ortopedická klinika"/>
    <s v="89301113"/>
    <s v="1131"/>
    <n v="11"/>
    <n v="4"/>
    <n v="23"/>
    <n v="151302"/>
    <n v="25724"/>
    <n v="1"/>
    <n v="74765"/>
    <n v="2.3639999999999999"/>
    <n v="2.0205000000000002"/>
    <n v="0.34350000000000003"/>
    <n v="2.8048399388790131"/>
    <n v="2.4613399505615234"/>
    <n v="0.34349998831748962"/>
    <s v="4"/>
    <s v="11"/>
    <s v="11"/>
    <s v="26,11,07"/>
    <s v="Geriatrie"/>
    <s v="77000"/>
    <m/>
    <m/>
    <s v="Olomouc"/>
    <s v="T84 - Kompl. Vnitřních ortopedických protetic. pomůcek, implantátů a štěpů"/>
    <s v="T844 - Mechanická komplikace j.vnitř. ortoped. pomůcek, implantátů a štěpů"/>
    <m/>
    <s v="T844 - Mechanická komplikace j.vnitř. ortoped. pomůcek, implantátů a štěpů"/>
    <s v="315814437"/>
    <d v="2021-07-13T00:00:00"/>
    <d v="2021-07-29T00:00:00"/>
    <n v="2021"/>
    <s v="6"/>
    <s v="4"/>
    <s v="3011"/>
    <s v="89301301"/>
    <x v="0"/>
  </r>
  <r>
    <n v="2023"/>
    <s v="2021053103661234081"/>
    <s v="366123408"/>
    <s v="Navrátilová Jaroslav"/>
    <n v="20210517"/>
    <n v="20210531"/>
    <x v="2"/>
    <n v="15"/>
    <s v="M5447;I10;I672;;;;;;;;;;;;;"/>
    <s v="21413,21225,21415,21221,35520"/>
    <s v="30"/>
    <s v="Geriatrie"/>
    <s v="89301301"/>
    <s v="3011"/>
    <n v="205"/>
    <s v="A"/>
    <s v="08-K08-00"/>
    <s v="Jiná onemocnění páteře a bolest zad"/>
    <n v="43333"/>
    <n v="18650"/>
    <n v="0"/>
    <n v="0"/>
    <n v="0"/>
    <n v="0"/>
    <n v="0"/>
    <n v="1120"/>
    <n v="2100"/>
    <n v="38176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68536001443862915"/>
    <n v="0.68536001443862915"/>
    <n v="0"/>
    <s v="4"/>
    <s v="30"/>
    <m/>
    <s v="26,39"/>
    <s v="Geriatrie"/>
    <s v="78391"/>
    <s v="Olomoucký"/>
    <s v="Olomouc"/>
    <s v="Uničovsko"/>
    <s v="M54 - Dorzalgie"/>
    <s v="M544 - Lumbago s ischiasem"/>
    <s v="M5447 - Lumbago s ischiasem; bederně-křížová krajina"/>
    <s v="M5447 - Lumbago s ischiasem; bederně-křížová krajina"/>
    <s v="366123408"/>
    <d v="2021-05-17T00:00:00"/>
    <d v="2021-05-31T00:00:00"/>
    <n v="2021"/>
    <s v="6"/>
    <s v="4"/>
    <s v="3011"/>
    <s v="89301301"/>
    <x v="20"/>
  </r>
  <r>
    <n v="2023"/>
    <s v="2021052504859294061"/>
    <s v="485929406"/>
    <s v="Vorlíčková Olga"/>
    <n v="20210516"/>
    <n v="20210525"/>
    <x v="2"/>
    <n v="10"/>
    <s v="D509;E038;E117;I10;E785;N183;;;;;;;;;;"/>
    <s v="21415,21225,21413,21001,15950,21215"/>
    <s v="30"/>
    <s v="Geriatrie"/>
    <s v="89301301"/>
    <s v="3011"/>
    <n v="201"/>
    <s v="A"/>
    <s v="10-K01-02"/>
    <s v="Záněty a funkční poruchy štítné žlázy a příštítných tělísek u pacientů s CC=0-2"/>
    <n v="32465"/>
    <n v="12956"/>
    <n v="0"/>
    <n v="0"/>
    <n v="0"/>
    <n v="0"/>
    <n v="0"/>
    <n v="720"/>
    <n v="1350"/>
    <n v="33465"/>
    <s v="03"/>
    <s v="III. interní klinika - nefrologická, revmatologická a endokrinologická"/>
    <s v="89301031"/>
    <s v="0311"/>
    <n v="6"/>
    <n v="2"/>
    <n v="13"/>
    <n v="47080"/>
    <n v="492"/>
    <n v="1"/>
    <n v="3289"/>
    <n v="0.63529999999999998"/>
    <n v="0.62870000000000004"/>
    <n v="6.6E-3"/>
    <n v="0.62870001792907715"/>
    <n v="0.62870001792907715"/>
    <n v="0"/>
    <s v="4"/>
    <s v="30"/>
    <m/>
    <s v="26,02"/>
    <s v="Geriatrie"/>
    <s v="77200"/>
    <s v="Olomoucký"/>
    <s v="Olomouc"/>
    <s v="Olomouc město"/>
    <s v="D50 - Anemie z nedostatku železa"/>
    <s v="D509 - Anemie z nedostatku železa NS"/>
    <m/>
    <s v="D509 - Anemie z nedostatku železa NS"/>
    <s v="485929406"/>
    <d v="2021-05-18T00:00:00"/>
    <d v="2021-05-25T00:00:00"/>
    <n v="2021"/>
    <s v="6"/>
    <s v="4"/>
    <s v="3011"/>
    <s v="89301301"/>
    <x v="5"/>
  </r>
  <r>
    <n v="2023"/>
    <s v="2022031455071910411"/>
    <s v="5507191041"/>
    <s v="Musil Bohumír"/>
    <n v="20220228"/>
    <n v="20220314"/>
    <x v="5"/>
    <n v="15"/>
    <s v="M1090;J410;I7020;I10;;;;;;;;;;;;"/>
    <s v="21225,21221,21415,21413,21001"/>
    <s v="30"/>
    <s v="Geriatrie"/>
    <s v="89301301"/>
    <s v="3011"/>
    <n v="201"/>
    <s v="A"/>
    <s v="08-K02-03"/>
    <s v="Neinfekční zánětlivá onemocnění kloubů a páteře u pacientů s CC=0"/>
    <n v="46072"/>
    <n v="19112"/>
    <n v="0"/>
    <n v="0"/>
    <n v="0"/>
    <n v="0"/>
    <n v="0"/>
    <n v="1120"/>
    <n v="1950"/>
    <n v="50515"/>
    <s v="03"/>
    <s v="III. interní klinika - nefrologická, revmatologická a endokrinologická"/>
    <s v="89301031"/>
    <s v="0311"/>
    <n v="6"/>
    <n v="2"/>
    <n v="13"/>
    <n v="47635"/>
    <n v="351"/>
    <n v="1"/>
    <n v="2509"/>
    <n v="0.64080000000000004"/>
    <n v="0.6361"/>
    <n v="4.7000000000000002E-3"/>
    <n v="0.76332002878189087"/>
    <n v="0.76332002878189087"/>
    <n v="0"/>
    <s v="1"/>
    <s v="03"/>
    <m/>
    <s v="26"/>
    <s v="Geriatrie"/>
    <s v="79601"/>
    <s v="Olomoucký"/>
    <s v="Prostějov"/>
    <s v="Prostějov město"/>
    <s v="M10 - Dna"/>
    <s v="M109 - Dna NS"/>
    <s v="M1090 - Dna NS; mnohočetné lokalizace"/>
    <s v="M1090 - Dna NS; mnohočetné lokalizace"/>
    <s v="5507191041"/>
    <d v="2022-03-02T00:00:00"/>
    <d v="2022-03-14T00:00:00"/>
    <n v="2022"/>
    <s v="6"/>
    <s v="1"/>
    <s v="3011"/>
    <s v="89301301"/>
    <x v="5"/>
  </r>
  <r>
    <n v="2023"/>
    <s v="2022030802911164601"/>
    <s v="291116460"/>
    <s v="Hejný Josef"/>
    <n v="20220206"/>
    <n v="20220308"/>
    <x v="5"/>
    <n v="31"/>
    <s v="S7210;W0190;D62;D683;;;;;;;;;;;;"/>
    <s v="21225,21413,21215,21415,21219,21221,53471,66127,21001"/>
    <s v="30"/>
    <s v="Geriatrie"/>
    <s v="89301301"/>
    <s v="3011"/>
    <n v="201"/>
    <s v="D"/>
    <s v="08-I13-05"/>
    <s v="Operace poranění stehenní kosti v CVSP u pacientů ve věku 16 a více let s CC=1-2 nebo ve věku 75 a více let"/>
    <n v="168456"/>
    <n v="28605"/>
    <n v="58789"/>
    <n v="0"/>
    <n v="24375.73"/>
    <n v="28218.84"/>
    <n v="8653.59"/>
    <n v="1880"/>
    <n v="4650"/>
    <n v="237594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31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91116460"/>
    <d v="2022-02-17T00:00:00"/>
    <d v="2022-03-08T00:00:00"/>
    <n v="2022"/>
    <s v="6"/>
    <s v="4"/>
    <s v="3011"/>
    <s v="89301301"/>
    <x v="1"/>
  </r>
  <r>
    <n v="2023"/>
    <s v="2022032103860280551"/>
    <s v="386028055"/>
    <s v="Kaliková Alena"/>
    <n v="20220305"/>
    <n v="20220321"/>
    <x v="5"/>
    <n v="17"/>
    <s v="K625;;;;;;;;;;;;;;;"/>
    <s v="21415,21225,21413,21221,21001,21215"/>
    <s v="30"/>
    <s v="Geriatrie"/>
    <s v="89301301"/>
    <s v="3011"/>
    <n v="201"/>
    <s v="A"/>
    <s v="06-K20-02"/>
    <s v="Krvácení z trávicí soustavy u pacientů s CC=1-2"/>
    <n v="43900"/>
    <n v="22935"/>
    <n v="0"/>
    <n v="0"/>
    <n v="0"/>
    <n v="0"/>
    <n v="0"/>
    <n v="1280"/>
    <n v="3375"/>
    <n v="61767"/>
    <s v="02"/>
    <s v="II. interní klinika gastroenterologie a geriatrie"/>
    <s v="89301021"/>
    <s v="0213"/>
    <n v="6"/>
    <n v="2"/>
    <n v="14"/>
    <n v="55359"/>
    <n v="6337"/>
    <n v="1"/>
    <n v="20492"/>
    <n v="0.82389999999999997"/>
    <n v="0.73929999999999996"/>
    <n v="8.4599999999999995E-2"/>
    <n v="0.96109002828598022"/>
    <n v="0.96109002828598022"/>
    <n v="0"/>
    <s v="1"/>
    <s v="02"/>
    <m/>
    <s v="26"/>
    <s v="Geriatrie"/>
    <s v="77900"/>
    <s v="Olomoucký"/>
    <s v="Olomouc"/>
    <s v="Olomouc město"/>
    <s v="K62 - Jiné nemoci řiti a konečníku"/>
    <s v="K625 - Krvácení z řiti a konečníku"/>
    <m/>
    <s v="K625 - Krvácení z řiti a konečníku"/>
    <s v="386028055"/>
    <d v="2022-03-09T00:00:00"/>
    <d v="2022-03-21T00:00:00"/>
    <n v="2022"/>
    <s v="6"/>
    <s v="1"/>
    <s v="3011"/>
    <s v="89301301"/>
    <x v="11"/>
  </r>
  <r>
    <n v="2023"/>
    <s v="2022032404052290301"/>
    <s v="405229030"/>
    <s v="Jourová Libuše"/>
    <n v="20220228"/>
    <n v="20220324"/>
    <x v="5"/>
    <n v="25"/>
    <s v="A047;E86;E119;E660;F320;;;;;;;;;;;"/>
    <s v="21415,21225,21413,21221,21215"/>
    <s v="30"/>
    <s v="Geriatrie"/>
    <s v="89301301"/>
    <s v="3011"/>
    <n v="201"/>
    <s v="A"/>
    <s v="06-K20-01"/>
    <s v="Krvácení z trávicí soustavy u pacientů s CC=3-4"/>
    <n v="61883"/>
    <n v="31672"/>
    <n v="0"/>
    <n v="0"/>
    <n v="849.78"/>
    <n v="0"/>
    <n v="0"/>
    <n v="1920"/>
    <n v="3600"/>
    <n v="123841"/>
    <s v="02"/>
    <s v="II. interní klinika gastroenterologie a geriatrie"/>
    <s v="89301026"/>
    <s v="0216"/>
    <n v="11"/>
    <n v="4"/>
    <n v="22"/>
    <n v="115759"/>
    <n v="13290"/>
    <n v="1"/>
    <n v="38279"/>
    <n v="1.7234"/>
    <n v="1.5459000000000001"/>
    <n v="0.17749999999999999"/>
    <n v="1.976359948515892"/>
    <n v="1.7988599538803101"/>
    <n v="0.17749999463558197"/>
    <s v="1"/>
    <s v="30"/>
    <m/>
    <s v="26"/>
    <s v="Geriatrie"/>
    <s v="77900"/>
    <s v="Olomoucký"/>
    <s v="Olomouc"/>
    <s v="Olomouc město"/>
    <s v="A04 - Jiné bakteriální střevní infekce"/>
    <s v="A047 - Enterokolitida, původce: Clostridium difficile"/>
    <m/>
    <s v="A047 - Enterokolitida, původce: Clostridium difficile"/>
    <s v="405229030"/>
    <d v="2022-03-15T00:00:00"/>
    <d v="2022-03-24T00:00:00"/>
    <n v="2022"/>
    <s v="6"/>
    <s v="1"/>
    <s v="3011"/>
    <s v="89301301"/>
    <x v="2"/>
  </r>
  <r>
    <n v="2023"/>
    <s v="2022050902362014721"/>
    <s v="236201472"/>
    <s v="Zemanová Věra"/>
    <n v="20220417"/>
    <n v="20220509"/>
    <x v="5"/>
    <n v="23"/>
    <s v="T009;W1909;E86;I958;M179;I481;;;;;;;;;;"/>
    <s v="21221,21413,21415,21225"/>
    <s v="30"/>
    <s v="Geriatrie"/>
    <s v="89301301"/>
    <s v="3011"/>
    <n v="111"/>
    <s v="A"/>
    <s v="21-K01-00"/>
    <s v="Mnohočetná a jiná poranění nezařazená jinde"/>
    <n v="61375"/>
    <n v="30836"/>
    <n v="0"/>
    <n v="0"/>
    <n v="5975.16"/>
    <n v="0"/>
    <n v="0"/>
    <n v="1760"/>
    <n v="4575"/>
    <n v="104626"/>
    <s v="02"/>
    <s v="II. interní klinika gastroenterologie a geriatrie"/>
    <s v="89301026"/>
    <s v="0216"/>
    <n v="5"/>
    <n v="2"/>
    <n v="12"/>
    <n v="44306"/>
    <n v="821"/>
    <n v="1"/>
    <n v="5161"/>
    <n v="0.60270000000000001"/>
    <n v="0.5917"/>
    <n v="1.0999999999999999E-2"/>
    <n v="1.3981000296771526"/>
    <n v="1.3727400302886963"/>
    <n v="2.5359999388456345E-2"/>
    <s v="4"/>
    <s v="02"/>
    <m/>
    <s v="26"/>
    <s v="Geriatrie"/>
    <s v="77900"/>
    <s v="Olomoucký"/>
    <s v="Olomouc"/>
    <s v="Olomouc město"/>
    <s v="T00 - Povrchní poranění postihující více částí těla"/>
    <s v="T009 - Mnohočetná povrchní poranění NS"/>
    <m/>
    <s v="T009 - Mnohočetná povrchní poranění NS"/>
    <s v="236201472"/>
    <d v="2022-04-22T00:00:00"/>
    <d v="2022-05-09T00:00:00"/>
    <n v="2022"/>
    <s v="6"/>
    <s v="4"/>
    <s v="3011"/>
    <s v="89301301"/>
    <x v="2"/>
  </r>
  <r>
    <n v="2023"/>
    <s v="2022051704054194031"/>
    <s v="405419403"/>
    <s v="Skurčáková Josefa"/>
    <n v="20220511"/>
    <n v="20220517"/>
    <x v="5"/>
    <n v="7"/>
    <s v="S2200;W1999;M8108;S7220;E441;I10;;;;;;;;;;"/>
    <s v="21225,21221,21413,21415,21215"/>
    <s v="30"/>
    <s v="Geriatrie"/>
    <s v="89301301"/>
    <s v="3011"/>
    <n v="111"/>
    <s v="A"/>
    <s v="08-K11-01"/>
    <s v="Poranění míchy a zlomeniny obratlů v CVSP u pacientů ve věku 16 a více let a s CC=1-4"/>
    <n v="20518"/>
    <n v="8484"/>
    <n v="0"/>
    <n v="0"/>
    <n v="0"/>
    <n v="0"/>
    <n v="0"/>
    <n v="480"/>
    <n v="900"/>
    <n v="77150"/>
    <s v="30"/>
    <s v="Geriatrie"/>
    <s v="89301301"/>
    <s v="3011"/>
    <n v="9"/>
    <n v="3"/>
    <n v="17"/>
    <n v="78334"/>
    <n v="1224"/>
    <n v="1"/>
    <n v="5681"/>
    <n v="1.0624"/>
    <n v="1.0461"/>
    <n v="1.6299999999999999E-2"/>
    <n v="1.0461000204086304"/>
    <n v="1.0461000204086304"/>
    <n v="0"/>
    <s v="1"/>
    <s v="30"/>
    <m/>
    <s v="26"/>
    <s v="Geriatrie"/>
    <s v="78349"/>
    <s v="Olomoucký"/>
    <s v="Olomouc"/>
    <s v="Olomouc západ"/>
    <s v="S22 - Zlomenina žebra (žeber), hrudní kosti a hrudní páteře"/>
    <s v="S220 - Zlomenina hrudního obratle"/>
    <s v="S2200 - Zlomenina hrudního obratle; zavřená"/>
    <s v="S2200 - Zlomenina hrudního obratle; zavřená"/>
    <s v="405419403"/>
    <d v="2022-05-11T00:00:00"/>
    <d v="2022-05-17T00:00:00"/>
    <n v="2022"/>
    <s v="6"/>
    <s v="1"/>
    <s v="3011"/>
    <s v="89301301"/>
    <x v="20"/>
  </r>
  <r>
    <n v="2023"/>
    <s v="2022053104753209521"/>
    <s v="475320952"/>
    <s v="Žáková Anna"/>
    <n v="20220516"/>
    <n v="20220531"/>
    <x v="5"/>
    <n v="16"/>
    <s v="A418;N300;E86;E148;I10;G379;;;;;;;;;;"/>
    <s v="21221,21415,21413,21215,21225,21001"/>
    <s v="30"/>
    <s v="Geriatrie"/>
    <s v="89301301"/>
    <s v="3011"/>
    <n v="111"/>
    <s v="A"/>
    <s v="18-K01-06"/>
    <s v="Sepse u pacientů ve věku 18 a více let s CC=1-2"/>
    <n v="52748"/>
    <n v="19982"/>
    <n v="6696"/>
    <n v="0"/>
    <n v="4944.96"/>
    <n v="0"/>
    <n v="0"/>
    <n v="1120"/>
    <n v="3000"/>
    <n v="102222"/>
    <s v="02"/>
    <s v="II. interní klinika gastroenterologie a geriatrie"/>
    <s v="89301023"/>
    <s v="0231"/>
    <n v="11"/>
    <n v="4"/>
    <n v="21"/>
    <n v="103903"/>
    <n v="5870"/>
    <n v="1"/>
    <n v="19638"/>
    <n v="1.4659"/>
    <n v="1.3875"/>
    <n v="7.8399999999999997E-2"/>
    <n v="1.4659000486135483"/>
    <n v="1.3875000476837158"/>
    <n v="7.8400000929832458E-2"/>
    <s v="1"/>
    <s v="02"/>
    <m/>
    <s v="26"/>
    <s v="Geriatrie"/>
    <s v="77900"/>
    <s v="Olomoucký"/>
    <s v="Olomouc"/>
    <s v="Olomouc město"/>
    <s v="A41 - Jiná sepse"/>
    <s v="A418 - Jiné určené sepse"/>
    <m/>
    <s v="A418 - Jiné určené sepse"/>
    <s v="475320952"/>
    <d v="2022-05-19T00:00:00"/>
    <d v="2022-05-31T00:00:00"/>
    <n v="2022"/>
    <s v="6"/>
    <s v="1"/>
    <s v="3011"/>
    <s v="89301301"/>
    <x v="11"/>
  </r>
  <r>
    <n v="2023"/>
    <s v="2022031003351274021"/>
    <s v="335127402"/>
    <s v="Martinková Věra"/>
    <n v="20220211"/>
    <n v="20220310"/>
    <x v="5"/>
    <n v="28"/>
    <s v="J36;J952;E119;E039;I052;M8109;I489;;;;;;;;;"/>
    <s v="21225,21413,21415,21221,78989,21001,21215,71763,90902"/>
    <s v="30"/>
    <s v="Geriatrie"/>
    <s v="89301301"/>
    <s v="3011"/>
    <n v="205"/>
    <s v="C"/>
    <s v="03-I16-01"/>
    <s v="Odstranění krčních mandlí pro závažnou hlavní diagnózu nebo u pacientů s CC=2-4"/>
    <n v="199844"/>
    <n v="27557"/>
    <n v="95875"/>
    <n v="0"/>
    <n v="2121.67"/>
    <n v="0"/>
    <n v="0"/>
    <n v="1520"/>
    <n v="2250"/>
    <n v="209424"/>
    <s v="13"/>
    <s v="Otolaryngologická klinika"/>
    <s v="89301131"/>
    <s v="1311"/>
    <n v="10"/>
    <n v="3"/>
    <n v="16"/>
    <n v="132549"/>
    <n v="1578"/>
    <n v="1"/>
    <n v="6208"/>
    <n v="1.7911999999999999"/>
    <n v="1.7701"/>
    <n v="2.1100000000000001E-2"/>
    <n v="3.0656699687242508"/>
    <n v="3.0445699691772461"/>
    <n v="2.10999995470047E-2"/>
    <s v="4"/>
    <s v="13"/>
    <s v="13"/>
    <s v="26,07,13"/>
    <s v="Geriatrie"/>
    <s v="77900"/>
    <s v="Olomoucký"/>
    <s v="Olomouc"/>
    <s v="Olomouc město"/>
    <s v="J36 - Peritonzilární absces [abscessus peritonsillaris]"/>
    <m/>
    <m/>
    <s v="J36 - Peritonzilární absces [abscessus peritonsillaris]"/>
    <s v="335127402"/>
    <d v="2022-02-23T00:00:00"/>
    <d v="2022-03-10T00:00:00"/>
    <n v="2022"/>
    <s v="6"/>
    <s v="4"/>
    <s v="3011"/>
    <s v="89301301"/>
    <x v="42"/>
  </r>
  <r>
    <n v="2023"/>
    <s v="2022031005159250661"/>
    <s v="515925066"/>
    <s v="Nosková Alena"/>
    <n v="20220228"/>
    <n v="20220310"/>
    <x v="5"/>
    <n v="11"/>
    <s v="M179;U591;N182;I509;U586;;;;;;;;;;;"/>
    <s v="21413,21221,21415,21225,37022,35520,21001"/>
    <s v="30"/>
    <s v="Geriatrie"/>
    <s v="89301301"/>
    <s v="3011"/>
    <n v="205"/>
    <s v="A"/>
    <s v="08-K04-01"/>
    <s v="Jiná onemocnění kostí, kloubů a měkkých tkání u pacientů s CC=1-4"/>
    <n v="41312"/>
    <n v="14970"/>
    <n v="0"/>
    <n v="0"/>
    <n v="0"/>
    <n v="0"/>
    <n v="0"/>
    <n v="800"/>
    <n v="2100"/>
    <n v="58694"/>
    <s v="03"/>
    <s v="III. interní klinika - nefrologická, revmatologická a endokrinologická"/>
    <s v="89301031"/>
    <s v="0311"/>
    <n v="9"/>
    <n v="3"/>
    <n v="18"/>
    <n v="66691"/>
    <n v="1438"/>
    <n v="1"/>
    <n v="8624"/>
    <n v="0.90980000000000005"/>
    <n v="0.89059999999999995"/>
    <n v="1.9199999999999998E-2"/>
    <n v="0.89060002565383911"/>
    <n v="0.89060002565383911"/>
    <n v="0"/>
    <s v="4"/>
    <s v="03"/>
    <m/>
    <s v="26,39"/>
    <s v="Geriatrie"/>
    <s v="77900"/>
    <s v="Olomoucký"/>
    <s v="Olomouc"/>
    <s v="Olomouc město"/>
    <s v="M17 - Artróza kolenního kloubu - gonartróza [gonarthrosis]"/>
    <s v="M179 - Gonartróza NS"/>
    <m/>
    <s v="M179 - Gonartróza NS"/>
    <s v="515925066"/>
    <d v="2022-03-02T00:00:00"/>
    <d v="2022-03-10T00:00:00"/>
    <n v="2022"/>
    <s v="6"/>
    <s v="4"/>
    <s v="3011"/>
    <s v="89301301"/>
    <x v="5"/>
  </r>
  <r>
    <n v="2023"/>
    <s v="2022040804551064441"/>
    <s v="455106444"/>
    <s v="Kučerová Jarmila"/>
    <n v="20220204"/>
    <n v="20220408"/>
    <x v="5"/>
    <n v="64"/>
    <s v="J9690;J128;U071;Z290;I258;I482;I10;;;;;;;;;"/>
    <s v="21413,21225,21221,21415,90903,21215"/>
    <s v="30"/>
    <s v="Geriatrie"/>
    <s v="89301301"/>
    <s v="3011"/>
    <n v="205"/>
    <s v="A"/>
    <s v="04-K02-03"/>
    <s v="Záněty plic u pacientů s CC=2-3"/>
    <n v="320770"/>
    <n v="73069"/>
    <n v="77402"/>
    <n v="0"/>
    <n v="69211.759999999995"/>
    <n v="10637.9"/>
    <n v="2545.84"/>
    <n v="4240"/>
    <n v="11175"/>
    <n v="1157516"/>
    <s v="07"/>
    <s v="Klinika anesteziologie, resuscitace a intenzivní medicíny"/>
    <s v="89301073"/>
    <s v="0731"/>
    <n v="12"/>
    <n v="4"/>
    <n v="22"/>
    <n v="93345"/>
    <n v="3856"/>
    <n v="1"/>
    <n v="15184"/>
    <n v="1.298"/>
    <n v="1.2464999999999999"/>
    <n v="5.1499999999999997E-2"/>
    <n v="4.0642500519752502"/>
    <n v="3.8641500473022461"/>
    <n v="0.20010000467300415"/>
    <s v="2"/>
    <s v="30"/>
    <m/>
    <s v="26,07"/>
    <s v="Geriatrie"/>
    <s v="78324"/>
    <s v="Olomoucký"/>
    <s v="Olomouc"/>
    <s v="Litovelsko"/>
    <s v="J96 - Respirační selhání nezařazené jinde"/>
    <s v="J969 - Respirační selhání NS"/>
    <s v="J9690 - Respirační selhání NS, Typ I [hypoxický]"/>
    <s v="J9690 - Respirační selhání NS, Typ I [hypoxický]"/>
    <s v="455106444"/>
    <d v="2022-02-22T00:00:00"/>
    <d v="2022-03-15T00:00:00"/>
    <n v="2022"/>
    <s v="6"/>
    <s v="3"/>
    <s v="3011"/>
    <s v="89301301"/>
    <x v="2"/>
  </r>
  <r>
    <n v="2023"/>
    <s v="2022032804412184781"/>
    <s v="441218478"/>
    <s v="Kadala Stanislav"/>
    <n v="20220301"/>
    <n v="20220328"/>
    <x v="5"/>
    <n v="28"/>
    <s v="N300;I480;E116;I10;;;;;;;;;;;;"/>
    <s v="21415,21413,21221,21225,21001"/>
    <s v="30"/>
    <s v="Geriatrie"/>
    <s v="89301301"/>
    <s v="3011"/>
    <n v="205"/>
    <s v="A"/>
    <s v="11-K01-02"/>
    <s v="Záněty močových cest u pacientů s CC=1-2"/>
    <n v="78516"/>
    <n v="35128"/>
    <n v="0"/>
    <n v="0"/>
    <n v="4549.09"/>
    <n v="0"/>
    <n v="2545.84"/>
    <n v="2160"/>
    <n v="5925"/>
    <n v="94705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4749299697577953"/>
    <n v="1.4421299695968628"/>
    <n v="3.2800000160932541E-2"/>
    <s v="4"/>
    <s v="02"/>
    <m/>
    <s v="26"/>
    <s v="Geriatrie"/>
    <s v="78353"/>
    <s v="Olomoucký"/>
    <s v="Olomouc"/>
    <s v="Olomouc a okolí"/>
    <s v="N30 - Zánět močového měchýře (cystitida)"/>
    <s v="N300 - Akutní cystitida"/>
    <m/>
    <s v="N300 - Akutní cystitida"/>
    <s v="441218478"/>
    <d v="2022-03-03T00:00:00"/>
    <d v="2022-03-28T00:00:00"/>
    <n v="2022"/>
    <s v="6"/>
    <s v="4"/>
    <s v="3011"/>
    <s v="89301301"/>
    <x v="11"/>
  </r>
  <r>
    <n v="2023"/>
    <s v="2022041103409024081"/>
    <s v="340902408"/>
    <s v="Hock Jindřich"/>
    <n v="20220223"/>
    <n v="20220411"/>
    <x v="5"/>
    <n v="48"/>
    <s v="S7220;W1999;E116;I139;Q253;C959;D698;;;;;;;;;"/>
    <s v="21221,21415,21413,21225,21219,53471,66127,78989,21001,21215"/>
    <s v="30"/>
    <s v="Geriatrie"/>
    <s v="89301301"/>
    <s v="3011"/>
    <n v="205"/>
    <s v="D"/>
    <s v="08-I13-04"/>
    <s v="Operace poranění stehenní kosti v CVSP u pacientů ve věku 16 a více let s dalším operačním výkonem v jiný den nebo CC=3-4"/>
    <n v="247259"/>
    <n v="49699"/>
    <n v="102032"/>
    <n v="0"/>
    <n v="7171.26"/>
    <n v="91637.66"/>
    <n v="11373.67"/>
    <n v="3240"/>
    <n v="8025"/>
    <n v="445609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6.4252399206161499"/>
    <n v="5.5301399230957031"/>
    <n v="0.89509999752044678"/>
    <s v="1"/>
    <s v="31"/>
    <s v="31"/>
    <s v="26,31,07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40902408"/>
    <d v="2022-03-07T00:00:00"/>
    <d v="2022-03-28T00:00:00"/>
    <n v="2022"/>
    <s v="6"/>
    <s v="3"/>
    <s v="3011"/>
    <s v="89301301"/>
    <x v="1"/>
  </r>
  <r>
    <n v="2023"/>
    <s v="2022040103859164391"/>
    <s v="385916439"/>
    <s v="Prášilová Ludmila"/>
    <n v="20220315"/>
    <n v="20220401"/>
    <x v="5"/>
    <n v="18"/>
    <s v="I500;I741;R410;N300;N183;;;;;;;;;;;"/>
    <s v="21413,21415,21221,21225"/>
    <s v="30"/>
    <s v="Geriatrie"/>
    <s v="89301301"/>
    <s v="3011"/>
    <n v="111"/>
    <s v="A"/>
    <s v="11-K01-04"/>
    <s v="Záněty močových cest u pacientů ve věku 18 a více let s CC=0"/>
    <n v="57732"/>
    <n v="22901"/>
    <n v="0"/>
    <n v="0"/>
    <n v="884.06"/>
    <n v="0"/>
    <n v="0"/>
    <n v="1360"/>
    <n v="2700"/>
    <n v="61055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81027000304311514"/>
    <n v="0.79657000303268433"/>
    <n v="1.3700000010430813E-2"/>
    <s v="1"/>
    <s v="30"/>
    <m/>
    <s v="26"/>
    <s v="Geriatrie"/>
    <s v="78375"/>
    <s v="Olomoucký"/>
    <s v="Olomouc"/>
    <s v="Olomouc jih"/>
    <s v="I50 - Selhání srdce"/>
    <s v="I500 - Městnavé selhání srdce"/>
    <m/>
    <s v="I500 - Městnavé selhání srdce"/>
    <s v="385916439"/>
    <d v="2022-03-17T00:00:00"/>
    <d v="2022-04-01T00:00:00"/>
    <n v="2022"/>
    <s v="6"/>
    <s v="1"/>
    <s v="3011"/>
    <s v="89301301"/>
    <x v="11"/>
  </r>
  <r>
    <n v="2023"/>
    <s v="2022040104806274101"/>
    <s v="480627410"/>
    <s v="Lopour Pavel"/>
    <n v="20220313"/>
    <n v="20220401"/>
    <x v="5"/>
    <n v="20"/>
    <s v="S0650;V4341;T857;Y839;E039;I351;D649;;;;;;;;;"/>
    <s v="21225,21221,21415,21717,21413,78989,56135,66929,66133"/>
    <s v="30"/>
    <s v="Geriatrie"/>
    <s v="89301301"/>
    <s v="3011"/>
    <n v="111"/>
    <s v="B"/>
    <s v="01-I08-03"/>
    <s v="Chirurgický výkon na úrovni lebky a tvrdé pleny se závažnou hlavní diagnózou nebo s umělou plicní ventilací v délce 25-96 hodin (2-4 dny) nebo u pacientů s CC=3-4"/>
    <n v="94876"/>
    <n v="17706"/>
    <n v="37501"/>
    <n v="0"/>
    <n v="3917.6"/>
    <n v="11588.24"/>
    <n v="2545.84"/>
    <n v="1210"/>
    <n v="2100"/>
    <n v="241079"/>
    <s v="06"/>
    <s v="Neurochirurgická klinika"/>
    <s v="89301063"/>
    <s v="0631"/>
    <n v="9"/>
    <n v="3"/>
    <n v="18"/>
    <n v="196930"/>
    <n v="10682"/>
    <n v="1"/>
    <n v="39084"/>
    <n v="2.7724000000000002"/>
    <n v="2.6297999999999999"/>
    <n v="0.1426"/>
    <n v="3.1230399012565613"/>
    <n v="2.9804399013519287"/>
    <n v="0.14259999990463257"/>
    <s v="4"/>
    <s v="11"/>
    <s v="06,11"/>
    <s v="26,11,06,07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80627410"/>
    <d v="2022-03-21T00:00:00"/>
    <d v="2022-04-01T00:00:00"/>
    <n v="2022"/>
    <s v="6"/>
    <s v="4"/>
    <s v="3011"/>
    <s v="89301301"/>
    <x v="18"/>
  </r>
  <r>
    <n v="2023"/>
    <s v="2022040403554064551"/>
    <s v="355406455"/>
    <s v="Kopřivová Marie"/>
    <n v="20220307"/>
    <n v="20220404"/>
    <x v="5"/>
    <n v="29"/>
    <s v="I500;N300;Z290;U071;I480;;;;;;;;;;;"/>
    <s v="21225,21413,21415,21221"/>
    <s v="30"/>
    <s v="Geriatrie"/>
    <s v="89301301"/>
    <s v="3011"/>
    <n v="111"/>
    <s v="A"/>
    <s v="11-K01-01"/>
    <s v="Záněty močových cest u pacientů s CC=3-4"/>
    <n v="87339"/>
    <n v="38708"/>
    <n v="0"/>
    <n v="0"/>
    <n v="4187.88"/>
    <n v="18691.62"/>
    <n v="2545.84"/>
    <n v="2240"/>
    <n v="6300"/>
    <n v="127232"/>
    <s v="01"/>
    <s v="I. interní klinika - kardiologická"/>
    <s v="89301011"/>
    <s v="0112"/>
    <n v="13"/>
    <n v="4"/>
    <n v="25"/>
    <n v="97756"/>
    <n v="5360"/>
    <n v="1"/>
    <n v="19872"/>
    <n v="1.377"/>
    <n v="1.3053999999999999"/>
    <n v="7.1599999999999997E-2"/>
    <n v="1.7012599557638168"/>
    <n v="1.5463999509811401"/>
    <n v="0.1548600047826767"/>
    <s v="8"/>
    <s v="30"/>
    <m/>
    <s v="26"/>
    <s v="Geriatrie"/>
    <s v="77000"/>
    <m/>
    <m/>
    <s v="Olomouc"/>
    <s v="I50 - Selhání srdce"/>
    <s v="I500 - Městnavé selhání srdce"/>
    <m/>
    <s v="I500 - Městnavé selhání srdce"/>
    <s v="355406455"/>
    <d v="2022-03-15T00:00:00"/>
    <d v="2022-04-04T00:00:00"/>
    <n v="2022"/>
    <s v="6"/>
    <s v="8"/>
    <s v="3011"/>
    <s v="89301301"/>
    <x v="9"/>
  </r>
  <r>
    <n v="2023"/>
    <s v="2022040804202194161"/>
    <s v="420219416"/>
    <s v="Kočíb Antonín"/>
    <n v="20220318"/>
    <n v="20220408"/>
    <x v="5"/>
    <n v="22"/>
    <s v="I635;E782;E114;I10;I250;;;;;;;;;;;"/>
    <s v="21225,21413,21415,21221,17620,91750,89429,21215"/>
    <s v="01"/>
    <s v="I. interní klinika - kardiologická"/>
    <s v="89301011"/>
    <s v="0111"/>
    <n v="111"/>
    <s v="D"/>
    <s v="05-I14-02"/>
    <s v="Implantace kardioverteru-defibrilátoru se srdeční katetrizací u pacientů s CC=0-3"/>
    <n v="85054"/>
    <n v="27272"/>
    <n v="0"/>
    <n v="0"/>
    <n v="909.52"/>
    <n v="0"/>
    <n v="249006.87"/>
    <n v="1560"/>
    <n v="2550"/>
    <n v="560202"/>
    <s v="17"/>
    <s v="Neurologická klinika"/>
    <s v="89301171"/>
    <s v="1713"/>
    <n v="5"/>
    <n v="2"/>
    <n v="13"/>
    <n v="114980"/>
    <n v="368723"/>
    <n v="122908"/>
    <n v="467447"/>
    <n v="6.4595000000000002"/>
    <n v="1.5355000000000001"/>
    <n v="4.9240000000000004"/>
    <n v="8.1178398132324219"/>
    <n v="3.1938400268554688"/>
    <n v="4.9239997863769531"/>
    <s v="1"/>
    <s v="01"/>
    <m/>
    <s v="26,01"/>
    <s v="Geriatrie,KV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20219416"/>
    <d v="2022-03-31T00:00:00"/>
    <d v="2022-04-07T00:00:00"/>
    <n v="2022"/>
    <s v="6"/>
    <s v="3"/>
    <s v="3011"/>
    <s v="89301301"/>
    <x v="13"/>
  </r>
  <r>
    <n v="2023"/>
    <s v="2022042003956164301"/>
    <s v="395616430"/>
    <s v="Kohoutková Zdeňka"/>
    <n v="20220325"/>
    <n v="20220420"/>
    <x v="5"/>
    <n v="27"/>
    <s v="J158;B961;M148;M179;E86;;;;;;;;;;;"/>
    <s v="21413,21225,21221,21415,66949"/>
    <s v="01"/>
    <s v="I. interní klinika - kardiologická"/>
    <s v="89301011"/>
    <s v="0112"/>
    <n v="111"/>
    <s v="A"/>
    <s v="04-K02-03"/>
    <s v="Záněty plic u pacientů s CC=2-3"/>
    <n v="69914"/>
    <n v="34670"/>
    <n v="0"/>
    <n v="0"/>
    <n v="38901.160000000003"/>
    <n v="0"/>
    <n v="0"/>
    <n v="2080"/>
    <n v="4800"/>
    <n v="155562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6096200123429298"/>
    <n v="1.5581200122833252"/>
    <n v="5.1500000059604645E-2"/>
    <s v="2"/>
    <s v="01"/>
    <m/>
    <s v="26,11"/>
    <s v="Geriatrie"/>
    <s v="78321"/>
    <s v="Olomoucký"/>
    <s v="Olomouc"/>
    <s v="Litovelsko"/>
    <s v="J15 - Bakteriální zánět plic (pneumonie) nezařazený jinde"/>
    <s v="J158 - Jiný bakteriální zánět plic"/>
    <m/>
    <s v="J158 - Jiný bakteriální zánět plic"/>
    <s v="395616430"/>
    <d v="2022-04-06T00:00:00"/>
    <d v="2022-04-14T00:00:00"/>
    <n v="2022"/>
    <s v="6"/>
    <s v="3"/>
    <s v="3011"/>
    <s v="89301301"/>
    <x v="2"/>
  </r>
  <r>
    <n v="2023"/>
    <s v="2022041903961164151"/>
    <s v="396116415"/>
    <s v="Němcová Marie"/>
    <n v="20220311"/>
    <n v="20220419"/>
    <x v="5"/>
    <n v="40"/>
    <s v="J9601;I500;J189;N183;I489;;;;;;;;;;;"/>
    <s v="21225,21415,21001,21413,21221,90902"/>
    <s v="01"/>
    <s v="I. interní klinika - kardiologická"/>
    <s v="89301011"/>
    <s v="0112"/>
    <n v="111"/>
    <s v="A"/>
    <s v="04-K08-03"/>
    <s v="Respirační selhání u pacientů s CC=2-3"/>
    <n v="137356"/>
    <n v="37524"/>
    <n v="57864"/>
    <n v="0"/>
    <n v="0"/>
    <n v="0"/>
    <n v="0"/>
    <n v="2400"/>
    <n v="6375"/>
    <n v="463709"/>
    <s v="02"/>
    <s v="II. interní klinika gastroenterologie a geriatrie"/>
    <s v="89301021"/>
    <s v="0213"/>
    <n v="11"/>
    <n v="4"/>
    <n v="22"/>
    <n v="134616"/>
    <n v="3756"/>
    <n v="1"/>
    <n v="16824"/>
    <n v="1.8479000000000001"/>
    <n v="1.7977000000000001"/>
    <n v="5.0200000000000002E-2"/>
    <n v="3.5627100467681885"/>
    <n v="3.5627100467681885"/>
    <n v="0"/>
    <s v="4"/>
    <s v="01"/>
    <m/>
    <s v="26,02"/>
    <s v="Geriatrie"/>
    <s v="78321"/>
    <s v="Olomoucký"/>
    <s v="Olomouc"/>
    <s v="Litovelsko"/>
    <s v="J96 - Respirační selhání nezařazené jinde"/>
    <s v="J960 - Akutní respirační selhání"/>
    <s v="J9601 - Akutní respirační selhání, Typ II [hyperkapnický]"/>
    <s v="J9601 - Akutní respirační selhání, Typ II [hyperkapnický]"/>
    <s v="396116415"/>
    <d v="2022-04-14T00:00:00"/>
    <d v="2022-04-16T00:00:00"/>
    <n v="2022"/>
    <s v="6"/>
    <s v="3"/>
    <s v="3011"/>
    <s v="89301301"/>
    <x v="11"/>
  </r>
  <r>
    <n v="2023"/>
    <s v="2022041903207154561"/>
    <s v="320715456"/>
    <s v="Vaněk Vlastimil"/>
    <n v="20220318"/>
    <n v="20220419"/>
    <x v="5"/>
    <n v="33"/>
    <s v="I509;J158;N309;I489;E86;E43;;;;;;;;;;"/>
    <s v="21413,21221,21225,21415,21001"/>
    <s v="30"/>
    <s v="Geriatrie"/>
    <s v="89301301"/>
    <s v="3011"/>
    <n v="111"/>
    <s v="A"/>
    <s v="05-K07-03"/>
    <s v="Srdeční selhání v CVSP u pacientů s CC=3-4"/>
    <n v="90655"/>
    <n v="39506"/>
    <n v="5496"/>
    <n v="0"/>
    <n v="1086.8699999999999"/>
    <n v="0"/>
    <n v="1549.99"/>
    <n v="2480"/>
    <n v="4725"/>
    <n v="173921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3742900379002094"/>
    <n v="2.3321900367736816"/>
    <n v="4.2100001126527786E-2"/>
    <s v="4"/>
    <s v="02"/>
    <m/>
    <s v="26"/>
    <s v="Geriatrie"/>
    <s v="77900"/>
    <s v="Olomoucký"/>
    <s v="Olomouc"/>
    <s v="Olomouc město"/>
    <s v="I50 - Selhání srdce"/>
    <s v="I509 - Selhání srdce NS"/>
    <m/>
    <s v="I509 - Selhání srdce NS"/>
    <s v="320715456"/>
    <d v="2022-03-29T00:00:00"/>
    <d v="2022-04-19T00:00:00"/>
    <n v="2022"/>
    <s v="6"/>
    <s v="4"/>
    <s v="3011"/>
    <s v="89301301"/>
    <x v="2"/>
  </r>
  <r>
    <n v="2023"/>
    <s v="2022042104706074381"/>
    <s v="470607438"/>
    <s v="Bartoš Pavel"/>
    <n v="20220308"/>
    <n v="20220421"/>
    <x v="5"/>
    <n v="45"/>
    <s v="T845;Y792;D62;;;;;;;;;;;;;"/>
    <s v="21413,78990,21225,66623,91828,21415,21717,21221,91810,21001,91823,91819"/>
    <s v="30"/>
    <s v="Geriatrie"/>
    <s v="89301301"/>
    <s v="3011"/>
    <n v="111"/>
    <s v="A"/>
    <s v="08-I32-00"/>
    <s v="Odstranění osteosyntetického materiálu"/>
    <n v="156519"/>
    <n v="47323"/>
    <n v="23834"/>
    <n v="0"/>
    <n v="13914.59"/>
    <n v="18232.419999999998"/>
    <n v="10315.24"/>
    <n v="3360"/>
    <n v="4650"/>
    <n v="309103"/>
    <s v="11"/>
    <s v="Ortopedická klinika"/>
    <s v="89301111"/>
    <s v="1113"/>
    <n v="3"/>
    <n v="2"/>
    <n v="5"/>
    <n v="30601"/>
    <n v="43"/>
    <n v="1"/>
    <n v="1043"/>
    <n v="0.4093"/>
    <n v="0.40870000000000001"/>
    <n v="5.9999999999999995E-4"/>
    <n v="4.1829699277877808"/>
    <n v="3.6782999038696289"/>
    <n v="0.50467002391815186"/>
    <s v="2"/>
    <s v="11"/>
    <s v="11"/>
    <s v="26,11,07"/>
    <s v="TEPkycel,Geriatrie"/>
    <s v="77900"/>
    <s v="Olomoucký"/>
    <s v="Olomouc"/>
    <s v="Olomouc město"/>
    <s v="T84 - Kompl. Vnitřních ortopedických protetic. pomůcek, implantátů a štěpů"/>
    <s v="T845 - Infekční a zánětlivá reakce způsobená vnitřní kloubní protézou"/>
    <m/>
    <s v="T845 - Infekční a zánětlivá reakce způsobená vnitřní kloubní protézou"/>
    <s v="470607438"/>
    <d v="2022-04-04T00:00:00"/>
    <d v="2022-04-21T00:00:00"/>
    <n v="2022"/>
    <s v="6"/>
    <s v="2"/>
    <s v="3011"/>
    <s v="89301301"/>
    <x v="19"/>
  </r>
  <r>
    <n v="2023"/>
    <s v="2022042103901260061"/>
    <s v="390126006"/>
    <s v="Jelínek Jaroslav"/>
    <n v="20220314"/>
    <n v="20220421"/>
    <x v="5"/>
    <n v="39"/>
    <s v="N300;R13;I252;U585;L890;E440;K263;;;;;;;;;"/>
    <s v="21415,21413,21221,72016,21225,72213,72015"/>
    <s v="30"/>
    <s v="Geriatrie"/>
    <s v="89301301"/>
    <s v="3011"/>
    <n v="111"/>
    <s v="A"/>
    <s v="11-K01-01"/>
    <s v="Záněty močových cest u pacientů s CC=3-4"/>
    <n v="121140"/>
    <n v="53601"/>
    <n v="0"/>
    <n v="0"/>
    <n v="545.71"/>
    <n v="7724.58"/>
    <n v="2545.84"/>
    <n v="3040"/>
    <n v="8550"/>
    <n v="158956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2.2204900160431862"/>
    <n v="2.1488900184631348"/>
    <n v="7.1599997580051422E-2"/>
    <s v="4"/>
    <s v="30"/>
    <m/>
    <s v="36,26"/>
    <s v="Geriatrie"/>
    <s v="77900"/>
    <s v="Olomoucký"/>
    <s v="Olomouc"/>
    <s v="Olomouc město"/>
    <s v="N30 - Zánět močového měchýře (cystitida)"/>
    <s v="N300 - Akutní cystitida"/>
    <m/>
    <s v="N300 - Akutní cystitida"/>
    <s v="390126006"/>
    <d v="2022-04-08T00:00:00"/>
    <d v="2022-04-21T00:00:00"/>
    <n v="2022"/>
    <s v="6"/>
    <s v="4"/>
    <s v="3011"/>
    <s v="89301301"/>
    <x v="2"/>
  </r>
  <r>
    <n v="2023"/>
    <s v="2022042203553184291"/>
    <s v="355318429"/>
    <s v="Uvízlová Helena"/>
    <n v="20220330"/>
    <n v="20220422"/>
    <x v="5"/>
    <n v="24"/>
    <s v="S7200;W0100;I10;;;;;;;;;;;;;"/>
    <s v="21415,21221,21413,21225,66610,91826,21001,91829,91810,91820,91823"/>
    <s v="30"/>
    <s v="Geriatrie"/>
    <s v="89301301"/>
    <s v="3011"/>
    <n v="111"/>
    <s v="D"/>
    <s v="08-I05-07"/>
    <s v="Implantace cervikokapitální endoprotézy kyčle"/>
    <n v="74034"/>
    <n v="26763"/>
    <n v="10992"/>
    <n v="0"/>
    <n v="198.84"/>
    <n v="2245.9"/>
    <n v="8860.67"/>
    <n v="1680"/>
    <n v="2700"/>
    <n v="155730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1"/>
    <s v="11"/>
    <s v="11"/>
    <s v="26,11"/>
    <s v="TEPkycel,TEPCKP,Geriatrie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5318429"/>
    <d v="2022-04-05T00:00:00"/>
    <d v="2022-04-22T00:00:00"/>
    <n v="2022"/>
    <s v="6"/>
    <s v="1"/>
    <s v="3011"/>
    <s v="89301301"/>
    <x v="14"/>
  </r>
  <r>
    <n v="2023"/>
    <s v="2022042605210192151"/>
    <s v="521019215"/>
    <s v="Šubrt Jiří"/>
    <n v="20220305"/>
    <n v="20220426"/>
    <x v="5"/>
    <n v="53"/>
    <s v="J9699;J440;G473;I272;I259;U589;I10;;;;;;;;;"/>
    <s v="21413,91752,21415,21225,21221,78115,71717,17629,90903,89429,21215"/>
    <s v="01"/>
    <s v="I. interní klinika - kardiologická"/>
    <s v="89301011"/>
    <s v="0113"/>
    <n v="111"/>
    <s v="A"/>
    <s v="04-K06-03"/>
    <s v="Chronická obstrukční plicní nemoc u pacientů s CC=0-1"/>
    <n v="619402"/>
    <n v="35653"/>
    <n v="400020"/>
    <n v="0"/>
    <n v="37893.72"/>
    <n v="0"/>
    <n v="291100.84999999998"/>
    <n v="2160"/>
    <n v="4050"/>
    <n v="1167529"/>
    <s v="07"/>
    <s v="Klinika anesteziologie, resuscitace a intenzivní medicíny"/>
    <s v="89301073"/>
    <s v="0731"/>
    <n v="7"/>
    <n v="2"/>
    <n v="14"/>
    <n v="46814"/>
    <n v="498"/>
    <n v="1"/>
    <n v="3430"/>
    <n v="0.63190000000000002"/>
    <n v="0.62519999999999998"/>
    <n v="6.7000000000000002E-3"/>
    <n v="6.5375301837921143"/>
    <n v="2.7151501178741455"/>
    <n v="3.8223800659179688"/>
    <s v="4"/>
    <s v="30"/>
    <m/>
    <s v="26,01,07"/>
    <s v="Geriatrie,KV"/>
    <s v="78355"/>
    <s v="Olomoucký"/>
    <s v="Olomouc"/>
    <s v="Olomouc a okolí"/>
    <s v="J96 - Respirační selhání nezařazené jinde"/>
    <s v="J969 - Respirační selhání NS"/>
    <s v="J9699 - Respirační selhání NS, Typ nespecifikován"/>
    <s v="J9699 - Respirační selhání NS, Typ nespecifikován"/>
    <s v="521019215"/>
    <d v="2022-04-06T00:00:00"/>
    <d v="2022-04-24T00:00:00"/>
    <n v="2022"/>
    <s v="6"/>
    <s v="3"/>
    <s v="3011"/>
    <s v="89301301"/>
    <x v="23"/>
  </r>
  <r>
    <n v="2023"/>
    <s v="2022042503262134281"/>
    <s v="326213428"/>
    <s v="Dolanská Milada"/>
    <n v="20220324"/>
    <n v="20220425"/>
    <x v="5"/>
    <n v="33"/>
    <s v="I635;J160;I250;I10;;;;;;;;;;;;"/>
    <s v="21225,21413,21415,21221,72015,72213,21001"/>
    <s v="30"/>
    <s v="Geriatrie"/>
    <s v="89301301"/>
    <s v="3011"/>
    <n v="111"/>
    <s v="A"/>
    <s v="01-K10-01"/>
    <s v="Mozkový infarkt v komplexním CVSP u pacientů s CC=3-4"/>
    <n v="126168"/>
    <n v="33307"/>
    <n v="32976"/>
    <n v="0"/>
    <n v="3188.8"/>
    <n v="0"/>
    <n v="0"/>
    <n v="2010"/>
    <n v="5325"/>
    <n v="256141"/>
    <s v="17"/>
    <s v="Neurologická klinika"/>
    <s v="89301176"/>
    <s v="1732"/>
    <n v="13"/>
    <n v="4"/>
    <n v="26"/>
    <n v="196124"/>
    <n v="2673"/>
    <n v="1"/>
    <n v="10384"/>
    <n v="2.6547999999999998"/>
    <n v="2.6191"/>
    <n v="3.5700000000000003E-2"/>
    <n v="3.5009700432419777"/>
    <n v="3.4652700424194336"/>
    <n v="3.5700000822544098E-2"/>
    <s v="2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26213428"/>
    <d v="2022-04-06T00:00:00"/>
    <d v="2022-04-25T00:00:00"/>
    <n v="2022"/>
    <s v="6"/>
    <s v="2"/>
    <s v="3011"/>
    <s v="89301301"/>
    <x v="37"/>
  </r>
  <r>
    <n v="2023"/>
    <s v="2022042503161104541"/>
    <s v="316110454"/>
    <s v="Klepáčová Alžběta"/>
    <n v="20220405"/>
    <n v="20220425"/>
    <x v="5"/>
    <n v="21"/>
    <s v="S7210;W1999;I10;D62;;;;;;;;;;;;"/>
    <s v="78989,21225,21413,21415,21219,21221,66127,53471,21215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00129"/>
    <n v="23261"/>
    <n v="35751"/>
    <n v="0"/>
    <n v="99.42"/>
    <n v="10463.92"/>
    <n v="9023.43"/>
    <n v="1480"/>
    <n v="3525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6110454"/>
    <d v="2022-04-11T00:00:00"/>
    <d v="2022-04-25T00:00:00"/>
    <n v="2022"/>
    <s v="6"/>
    <s v="4"/>
    <s v="3011"/>
    <s v="89301301"/>
    <x v="1"/>
  </r>
  <r>
    <n v="2023"/>
    <s v="2022042604953163091"/>
    <s v="495316309"/>
    <s v="Csikászová Anna"/>
    <n v="20220330"/>
    <n v="20220426"/>
    <x v="5"/>
    <n v="28"/>
    <s v="M171;D62;;;;;;;;;;;;;;"/>
    <s v="21415,21225,21413,21219,21221,76539,76215,91819,91823,21001,78989,21215,91826,91811,66651,91829"/>
    <s v="30"/>
    <s v="Geriatrie"/>
    <s v="89301301"/>
    <s v="3011"/>
    <n v="111"/>
    <s v="C"/>
    <s v="08-I06-04"/>
    <s v="Implantace totální endoprotézy kolene"/>
    <n v="124276"/>
    <n v="30028"/>
    <n v="27480"/>
    <n v="0"/>
    <n v="1108.3599999999999"/>
    <n v="2245.9"/>
    <n v="27236.22"/>
    <n v="1760"/>
    <n v="3150"/>
    <n v="262340"/>
    <s v="11"/>
    <s v="Ortopedická klinika"/>
    <s v="89301111"/>
    <s v="1111"/>
    <n v="10"/>
    <n v="3"/>
    <n v="14"/>
    <n v="113233"/>
    <n v="67837"/>
    <n v="22612"/>
    <n v="113084"/>
    <n v="2.4180000000000001"/>
    <n v="1.5121"/>
    <n v="0.90590000000000004"/>
    <n v="3.6881599426269531"/>
    <n v="2.7822599411010742"/>
    <n v="0.90590000152587891"/>
    <s v="4"/>
    <s v="11"/>
    <s v="11"/>
    <s v="26,11,12,07"/>
    <s v="Geriatrie,TEPkoleno"/>
    <s v="78332"/>
    <s v="Olomoucký"/>
    <s v="Olomouc"/>
    <s v="Litovelsko"/>
    <s v="M17 - Artróza kolenního kloubu - gonartróza [gonarthrosis]"/>
    <s v="M171 - Jiná primární gonartróza"/>
    <m/>
    <s v="M171 - Jiná primární gonartróza"/>
    <s v="495316309"/>
    <d v="2022-04-13T00:00:00"/>
    <d v="2022-04-26T00:00:00"/>
    <n v="2022"/>
    <s v="6"/>
    <s v="4"/>
    <s v="3011"/>
    <s v="89301301"/>
    <x v="9"/>
  </r>
  <r>
    <n v="2023"/>
    <s v="2022041102856144321"/>
    <s v="285614432"/>
    <s v="Přidalová Anežka"/>
    <n v="20220327"/>
    <n v="20220411"/>
    <x v="5"/>
    <n v="16"/>
    <s v="I500;N300;I259;E039;E118;I480;;;;;;;;;;"/>
    <s v="21413,21221,21415,21225,21001"/>
    <s v="30"/>
    <s v="Geriatrie"/>
    <s v="89301301"/>
    <s v="3011"/>
    <n v="111"/>
    <s v="A"/>
    <s v="05-K07-04"/>
    <s v="Srdeční selhání v CVSP u pacientů s CC=1-2"/>
    <n v="52474"/>
    <n v="21562"/>
    <n v="0"/>
    <n v="0"/>
    <n v="1777.26"/>
    <n v="2739.34"/>
    <n v="0"/>
    <n v="1200"/>
    <n v="3075"/>
    <n v="76820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1"/>
    <s v="02"/>
    <m/>
    <s v="26"/>
    <s v="Geriatrie"/>
    <s v="78321"/>
    <s v="Olomoucký"/>
    <s v="Olomouc"/>
    <s v="Litovelsko"/>
    <s v="I50 - Selhání srdce"/>
    <s v="I500 - Městnavé selhání srdce"/>
    <m/>
    <s v="I500 - Městnavé selhání srdce"/>
    <s v="285614432"/>
    <d v="2022-03-31T00:00:00"/>
    <d v="2022-04-11T00:00:00"/>
    <n v="2022"/>
    <s v="6"/>
    <s v="1"/>
    <s v="3011"/>
    <s v="89301301"/>
    <x v="11"/>
  </r>
  <r>
    <n v="2023"/>
    <s v="2022041204658264121"/>
    <s v="465826412"/>
    <s v="Kovaříková Jana"/>
    <n v="20220403"/>
    <n v="20220412"/>
    <x v="5"/>
    <n v="10"/>
    <s v="S7200;W0191;I10;D62;;;;;;;;;;;;"/>
    <s v="21413,91823,21717,21221,21225,21415,21001,66610,91820,91810,91826,91829"/>
    <s v="30"/>
    <s v="Geriatrie"/>
    <s v="89301301"/>
    <s v="3011"/>
    <n v="111"/>
    <s v="D"/>
    <s v="08-I05-07"/>
    <s v="Implantace cervikokapitální endoprotézy kyčle"/>
    <n v="38393"/>
    <n v="9923"/>
    <n v="5496"/>
    <n v="0"/>
    <n v="198.84"/>
    <n v="4491.8"/>
    <n v="8860.67"/>
    <n v="640"/>
    <n v="900"/>
    <n v="149709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5"/>
    <s v="11"/>
    <s v="11"/>
    <s v="11,26"/>
    <s v="TEPkycel,TEPCKP,Geriatrie"/>
    <s v="78353"/>
    <s v="Olomoucký"/>
    <s v="Olomouc"/>
    <s v="Olomouc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65826412"/>
    <d v="2022-04-11T00:00:00"/>
    <d v="2022-04-12T00:00:00"/>
    <n v="2022"/>
    <s v="6"/>
    <s v="5"/>
    <s v="3011"/>
    <s v="89301301"/>
    <x v="0"/>
  </r>
  <r>
    <n v="2023"/>
    <s v="2022032803458274451"/>
    <s v="345827445"/>
    <s v="Hanzlíková Ludmila"/>
    <n v="20220309"/>
    <n v="20220328"/>
    <x v="5"/>
    <n v="20"/>
    <s v="D509;F019;N184;I10;K449;E119;;;;;;;;;;"/>
    <s v="21221,21413,21415,21225,21001"/>
    <s v="30"/>
    <s v="Geriatrie"/>
    <s v="89301301"/>
    <s v="3011"/>
    <n v="207"/>
    <s v="A"/>
    <s v="16-K02-02"/>
    <s v="Anémie u pacientů s CC=1-2"/>
    <n v="51813"/>
    <n v="27134"/>
    <n v="0"/>
    <n v="0"/>
    <n v="0"/>
    <n v="6737.7"/>
    <n v="0"/>
    <n v="1520"/>
    <n v="3900"/>
    <n v="75566"/>
    <s v="03"/>
    <s v="III. interní klinika - nefrologická, revmatologická a endokrinologická"/>
    <s v="89301031"/>
    <s v="0311"/>
    <n v="6"/>
    <n v="2"/>
    <n v="14"/>
    <n v="47360"/>
    <n v="9810"/>
    <n v="1"/>
    <n v="22064"/>
    <n v="0.76349999999999996"/>
    <n v="0.63249999999999995"/>
    <n v="0.13100000000000001"/>
    <n v="1.1429999619722366"/>
    <n v="1.0119999647140503"/>
    <n v="0.13099999725818634"/>
    <s v="4"/>
    <s v="03"/>
    <m/>
    <s v="26"/>
    <s v="Geriatrie"/>
    <s v="78375"/>
    <s v="Olomoucký"/>
    <s v="Olomouc"/>
    <s v="Olomouc jih"/>
    <s v="D50 - Anemie z nedostatku železa"/>
    <s v="D509 - Anemie z nedostatku železa NS"/>
    <m/>
    <s v="D509 - Anemie z nedostatku železa NS"/>
    <s v="345827445"/>
    <d v="2022-03-14T00:00:00"/>
    <d v="2022-03-28T00:00:00"/>
    <n v="2022"/>
    <s v="6"/>
    <s v="4"/>
    <s v="3011"/>
    <s v="89301301"/>
    <x v="5"/>
  </r>
  <r>
    <n v="2023"/>
    <s v="2022042804460184071"/>
    <s v="446018407"/>
    <s v="Pagáčová Marta"/>
    <n v="20220417"/>
    <n v="20220428"/>
    <x v="5"/>
    <n v="12"/>
    <s v="E119;T810;I10;E86;E660;;;;;;;;;;;"/>
    <s v="21221,21413,21415,21225"/>
    <s v="30"/>
    <s v="Geriatrie"/>
    <s v="89301301"/>
    <s v="3011"/>
    <n v="111"/>
    <s v="A"/>
    <s v="16-K03-02"/>
    <s v="Poruchy krevního srážení u pacientů s CC=1-2"/>
    <n v="53729"/>
    <n v="26941"/>
    <n v="0"/>
    <n v="0"/>
    <n v="654.85"/>
    <n v="0"/>
    <n v="0"/>
    <n v="1520"/>
    <n v="2850"/>
    <n v="65149"/>
    <s v="02"/>
    <s v="II. interní klinika gastroenterologie a geriatrie"/>
    <s v="89301021"/>
    <s v="0213"/>
    <n v="7"/>
    <n v="2"/>
    <n v="14"/>
    <n v="59998"/>
    <n v="8689"/>
    <n v="1"/>
    <n v="35156"/>
    <n v="0.91720000000000002"/>
    <n v="0.80120000000000002"/>
    <n v="0.11600000000000001"/>
    <n v="0.91719996929168701"/>
    <n v="0.80119997262954712"/>
    <n v="0.11599999666213989"/>
    <s v="1"/>
    <s v="30"/>
    <m/>
    <s v="26"/>
    <s v="Geriatrie"/>
    <s v="78985"/>
    <s v="Olomoucký"/>
    <s v="Šumperk"/>
    <s v="Mohelnicko"/>
    <s v="E11 - Diabetes mellitus 2. typu"/>
    <s v="E119 - Diabetes mellitus 2. typu bez komplikací"/>
    <m/>
    <s v="E119 - Diabetes mellitus 2. typu bez komplikací"/>
    <s v="446018407"/>
    <d v="2022-04-20T00:00:00"/>
    <d v="2022-04-28T00:00:00"/>
    <n v="2022"/>
    <s v="6"/>
    <s v="1"/>
    <s v="3011"/>
    <s v="89301301"/>
    <x v="11"/>
  </r>
  <r>
    <n v="2023"/>
    <s v="2022042804460184071"/>
    <s v="446018407"/>
    <s v="Pagáčová Marta"/>
    <n v="20220417"/>
    <n v="20220428"/>
    <x v="5"/>
    <n v="12"/>
    <s v="E119;T810;I10;E86;E660;;;;;;;;;;;"/>
    <s v="21221,21413,21415,21225"/>
    <s v="30"/>
    <s v="Geriatrie"/>
    <s v="89301301"/>
    <s v="3011"/>
    <n v="111"/>
    <s v="A"/>
    <s v="16-K03-02"/>
    <s v="Poruchy krevního srážení u pacientů s CC=1-2"/>
    <n v="53729"/>
    <n v="26941"/>
    <n v="0"/>
    <n v="0"/>
    <n v="654.85"/>
    <n v="0"/>
    <n v="0"/>
    <n v="1520"/>
    <n v="2850"/>
    <n v="65149"/>
    <s v="02"/>
    <s v="II. interní klinika gastroenterologie a geriatrie"/>
    <s v="89301021"/>
    <s v="0213"/>
    <n v="7"/>
    <n v="2"/>
    <n v="14"/>
    <n v="59998"/>
    <n v="8689"/>
    <n v="1"/>
    <n v="35156"/>
    <n v="0.91720000000000002"/>
    <n v="0.80120000000000002"/>
    <n v="0.11600000000000001"/>
    <n v="0.91719996929168701"/>
    <n v="0.80119997262954712"/>
    <n v="0.11599999666213989"/>
    <s v="1"/>
    <s v="30"/>
    <m/>
    <s v="26"/>
    <s v="Geriatrie"/>
    <s v="78985"/>
    <s v="Olomoucký"/>
    <s v="Šumperk"/>
    <s v="Mohelnicko"/>
    <s v="E11 - Diabetes mellitus 2. typu"/>
    <s v="E119 - Diabetes mellitus 2. typu bez komplikací"/>
    <m/>
    <s v="E119 - Diabetes mellitus 2. typu bez komplikací"/>
    <s v="446018407"/>
    <d v="2022-04-20T00:00:00"/>
    <d v="2022-04-28T00:00:00"/>
    <n v="2022"/>
    <s v="6"/>
    <s v="1"/>
    <s v="3011"/>
    <s v="89301301"/>
    <x v="11"/>
  </r>
  <r>
    <n v="2023"/>
    <s v="2022042703103174361"/>
    <s v="310317436"/>
    <s v="Kropáč Ivo"/>
    <n v="20220214"/>
    <n v="20220427"/>
    <x v="5"/>
    <n v="73"/>
    <s v="N1791;E116;L031;I10;U585;I482;;;;;;;;;;"/>
    <s v="21413,21225,21415,21717,18521,21221,21001,66949,21215"/>
    <s v="30"/>
    <s v="Geriatrie"/>
    <s v="89301301"/>
    <s v="3011"/>
    <n v="111"/>
    <s v="A"/>
    <s v="11-M02-02"/>
    <s v="Eliminační metody krve pro akutní selhání ledvin provedené ve 4-5 dnech"/>
    <n v="293742"/>
    <n v="126003"/>
    <n v="0"/>
    <n v="0"/>
    <n v="45136.86"/>
    <n v="26627.27"/>
    <n v="7540.49"/>
    <n v="8560"/>
    <n v="21300"/>
    <n v="674068"/>
    <s v="03"/>
    <s v="III. interní klinika - nefrologická, revmatologická a endokrinologická"/>
    <s v="89301031"/>
    <s v="0312"/>
    <n v="13"/>
    <n v="4"/>
    <n v="25"/>
    <n v="198390"/>
    <n v="14533"/>
    <n v="1"/>
    <n v="52387"/>
    <n v="2.8433999999999999"/>
    <n v="2.6493000000000002"/>
    <n v="0.19409999999999999"/>
    <n v="9.074790358543396"/>
    <n v="8.5185203552246094"/>
    <n v="0.55627000331878662"/>
    <s v="4"/>
    <s v="03"/>
    <m/>
    <s v="26,03,11"/>
    <s v="Geriatrie"/>
    <s v="78353"/>
    <s v="Olomoucký"/>
    <s v="Olomouc"/>
    <s v="Olomouc a okolí"/>
    <s v="N17 - Akutní selhání ledvin"/>
    <s v="N179 - Akutní selhání ledvin NS"/>
    <s v="N1791 - Akutní selhání ledvin NS - stádium AKI 1"/>
    <s v="N1791 - Akutní selhání ledvin NS - stádium AKI 1"/>
    <s v="310317436"/>
    <d v="2022-03-23T00:00:00"/>
    <d v="2022-04-27T00:00:00"/>
    <n v="2022"/>
    <s v="6"/>
    <s v="4"/>
    <s v="3011"/>
    <s v="89301301"/>
    <x v="3"/>
  </r>
  <r>
    <n v="2023"/>
    <s v="2022042703103174361"/>
    <s v="310317436"/>
    <s v="Kropáč Ivo"/>
    <n v="20220214"/>
    <n v="20220427"/>
    <x v="5"/>
    <n v="73"/>
    <s v="N1791;E116;L031;I10;U585;I482;;;;;;;;;;"/>
    <s v="21413,21225,21415,21717,18521,21221,21001,66949,21215"/>
    <s v="30"/>
    <s v="Geriatrie"/>
    <s v="89301301"/>
    <s v="3011"/>
    <n v="111"/>
    <s v="A"/>
    <s v="11-M02-02"/>
    <s v="Eliminační metody krve pro akutní selhání ledvin provedené ve 4-5 dnech"/>
    <n v="293742"/>
    <n v="126003"/>
    <n v="0"/>
    <n v="0"/>
    <n v="45136.86"/>
    <n v="26627.27"/>
    <n v="7540.49"/>
    <n v="8560"/>
    <n v="21300"/>
    <n v="674068"/>
    <s v="03"/>
    <s v="III. interní klinika - nefrologická, revmatologická a endokrinologická"/>
    <s v="89301031"/>
    <s v="0312"/>
    <n v="13"/>
    <n v="4"/>
    <n v="25"/>
    <n v="198390"/>
    <n v="14533"/>
    <n v="1"/>
    <n v="52387"/>
    <n v="2.8433999999999999"/>
    <n v="2.6493000000000002"/>
    <n v="0.19409999999999999"/>
    <n v="9.074790358543396"/>
    <n v="8.5185203552246094"/>
    <n v="0.55627000331878662"/>
    <s v="4"/>
    <s v="03"/>
    <m/>
    <s v="26,03,11"/>
    <s v="Geriatrie"/>
    <s v="78353"/>
    <s v="Olomoucký"/>
    <s v="Olomouc"/>
    <s v="Olomouc a okolí"/>
    <s v="N17 - Akutní selhání ledvin"/>
    <s v="N179 - Akutní selhání ledvin NS"/>
    <s v="N1791 - Akutní selhání ledvin NS - stádium AKI 1"/>
    <s v="N1791 - Akutní selhání ledvin NS - stádium AKI 1"/>
    <s v="310317436"/>
    <d v="2022-03-23T00:00:00"/>
    <d v="2022-04-27T00:00:00"/>
    <n v="2022"/>
    <s v="6"/>
    <s v="4"/>
    <s v="3011"/>
    <s v="89301301"/>
    <x v="3"/>
  </r>
  <r>
    <n v="2023"/>
    <s v="2022040757530818291"/>
    <s v="5753081829"/>
    <s v="Šindelková Květoslav"/>
    <n v="20220316"/>
    <n v="20220407"/>
    <x v="5"/>
    <n v="23"/>
    <s v="M4316;;;;;;;;;;;;;;;"/>
    <s v="21415,21001,66341,21225,78989,66313,66325,66315,21221,21413,66339,66319,21717,21215,66327,66331"/>
    <s v="30"/>
    <s v="Geriatrie"/>
    <s v="89301301"/>
    <s v="3011"/>
    <n v="201"/>
    <s v="C"/>
    <s v="08-I03-06"/>
    <s v="Operace páteře s instrumentací nejvýše 2 segmentů pro jiná onemocnění mimo krční páteř"/>
    <n v="101838"/>
    <n v="28522"/>
    <n v="0"/>
    <n v="0"/>
    <n v="919.57"/>
    <n v="0"/>
    <n v="25646.13"/>
    <n v="1970"/>
    <n v="2925"/>
    <n v="287493"/>
    <s v="06"/>
    <s v="Neurochirurgická klinika"/>
    <s v="89301061"/>
    <s v="0611"/>
    <n v="9"/>
    <n v="3"/>
    <n v="14"/>
    <n v="142272"/>
    <n v="101275"/>
    <n v="33758"/>
    <n v="179085"/>
    <n v="3.2523"/>
    <n v="1.8998999999999999"/>
    <n v="1.3524"/>
    <n v="4.1977599859237671"/>
    <n v="3.0398399829864502"/>
    <n v="1.1579200029373169"/>
    <s v="4"/>
    <s v="30"/>
    <s v="06"/>
    <s v="26,06,07"/>
    <s v="Geriatrie"/>
    <s v="77900"/>
    <s v="Olomoucký"/>
    <s v="Olomouc"/>
    <s v="Olomouc město"/>
    <s v="M43 - Jiné deformující dorzopatie"/>
    <s v="M431 - Spondylolistéza"/>
    <s v="M4316 - Spondylolistéza; bederní krajina"/>
    <s v="M4316 - Spondylolistéza; bederní krajina"/>
    <s v="5753081829"/>
    <d v="2022-03-23T00:00:00"/>
    <d v="2022-04-07T00:00:00"/>
    <n v="2022"/>
    <s v="6"/>
    <s v="4"/>
    <s v="3011"/>
    <s v="89301301"/>
    <x v="40"/>
  </r>
  <r>
    <n v="2023"/>
    <s v="2022040704306264511"/>
    <s v="430626451"/>
    <s v="Frank Jaroslav"/>
    <n v="20220322"/>
    <n v="20220407"/>
    <x v="5"/>
    <n v="17"/>
    <s v="I500;N300;I259;I10;I481;;;;;;;;;;;"/>
    <s v="21225,21415,21413,21221,21001,21215"/>
    <s v="30"/>
    <s v="Geriatrie"/>
    <s v="89301301"/>
    <s v="3011"/>
    <n v="201"/>
    <s v="A"/>
    <s v="05-K07-03"/>
    <s v="Srdeční selhání v CVSP u pacientů s CC=3-4"/>
    <n v="45904"/>
    <n v="22020"/>
    <n v="0"/>
    <n v="0"/>
    <n v="0"/>
    <n v="2813.21"/>
    <n v="0"/>
    <n v="1280"/>
    <n v="2400"/>
    <n v="11321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1"/>
    <s v="02"/>
    <m/>
    <s v="26"/>
    <s v="Geriatrie"/>
    <s v="78354"/>
    <s v="Olomoucký"/>
    <s v="Olomouc"/>
    <s v="Olomouc východ"/>
    <s v="I50 - Selhání srdce"/>
    <s v="I500 - Městnavé selhání srdce"/>
    <m/>
    <s v="I500 - Městnavé selhání srdce"/>
    <s v="430626451"/>
    <d v="2022-03-29T00:00:00"/>
    <d v="2022-04-07T00:00:00"/>
    <n v="2022"/>
    <s v="6"/>
    <s v="1"/>
    <s v="3011"/>
    <s v="89301301"/>
    <x v="11"/>
  </r>
  <r>
    <n v="2023"/>
    <s v="2022041004154194681"/>
    <s v="415419468"/>
    <s v="Vykydalová Ilona"/>
    <n v="20220328"/>
    <n v="20220410"/>
    <x v="5"/>
    <n v="14"/>
    <s v="M159;M5497;U071;J069;Z290;N309;;;;;;;;;;"/>
    <s v="21413,21221,35520,21415,37022,21225"/>
    <s v="30"/>
    <s v="Geriatrie"/>
    <s v="89301301"/>
    <s v="3011"/>
    <n v="201"/>
    <s v="A"/>
    <s v="08-K04-01"/>
    <s v="Jiná onemocnění kostí, kloubů a měkkých tkání u pacientů s CC=1-4"/>
    <n v="48110"/>
    <n v="16452"/>
    <n v="0"/>
    <n v="0"/>
    <n v="0"/>
    <n v="0"/>
    <n v="0"/>
    <n v="1040"/>
    <n v="975"/>
    <n v="56069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0.89060002565383911"/>
    <n v="0.89060002565383911"/>
    <n v="0"/>
    <s v="1"/>
    <s v="30"/>
    <m/>
    <s v="26,39"/>
    <s v="Geriatrie"/>
    <s v="77900"/>
    <s v="Olomoucký"/>
    <s v="Olomouc"/>
    <s v="Olomouc město"/>
    <s v="M15 - Polyartróza"/>
    <s v="M159 - Polyartróza NS"/>
    <m/>
    <s v="M159 - Polyartróza NS"/>
    <s v="415419468"/>
    <d v="2022-03-28T00:00:00"/>
    <d v="2022-04-10T00:00:00"/>
    <n v="2022"/>
    <s v="6"/>
    <s v="1"/>
    <s v="3011"/>
    <s v="89301301"/>
    <x v="6"/>
  </r>
  <r>
    <n v="2023"/>
    <s v="2022041203555144381"/>
    <s v="355514438"/>
    <s v="Nováková Emílie"/>
    <n v="20220328"/>
    <n v="20220412"/>
    <x v="5"/>
    <n v="16"/>
    <s v="I509;I672;J449;I489;U586;E038;;;;;;;;;;"/>
    <s v="21225,21413,21221,21717,21415"/>
    <s v="03"/>
    <s v="III. interní klinika - nefrologická, revmatologická a endokrinologická"/>
    <s v="89301031"/>
    <s v="0311"/>
    <n v="201"/>
    <s v="A"/>
    <s v="05-K07-03"/>
    <s v="Srdeční selhání v CVSP u pacientů s CC=3-4"/>
    <n v="62487"/>
    <n v="21183"/>
    <n v="0"/>
    <n v="0"/>
    <n v="1716.43"/>
    <n v="1108.5"/>
    <n v="0"/>
    <n v="1200"/>
    <n v="3375"/>
    <n v="113219"/>
    <s v="03"/>
    <s v="III. interní klinika - nefrologická, revmatologická a endokrinologická"/>
    <s v="89301031"/>
    <s v="0311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8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355514438"/>
    <d v="2022-04-08T00:00:00"/>
    <d v="2022-04-11T00:00:00"/>
    <n v="2022"/>
    <s v="6"/>
    <s v="3"/>
    <s v="3011"/>
    <s v="89301301"/>
    <x v="5"/>
  </r>
  <r>
    <n v="2023"/>
    <s v="2022041304557274421"/>
    <s v="455727442"/>
    <s v="Kunzová Marie"/>
    <n v="20220324"/>
    <n v="20220413"/>
    <x v="5"/>
    <n v="21"/>
    <s v="M511;;;;;;;;;;;;;;;"/>
    <s v="21225,66339,66313,66325,78989,21415,66327,21221,21413,21001,21717,66341"/>
    <s v="30"/>
    <s v="Geriatrie"/>
    <s v="89301301"/>
    <s v="3011"/>
    <n v="201"/>
    <s v="B"/>
    <s v="08-I04-02"/>
    <s v="Operace páteře bez instrumentace pro jiná onemocnění u dětí do 16 let nebo u pacientů ve věku 60 a více let"/>
    <n v="78969"/>
    <n v="25215"/>
    <n v="0"/>
    <n v="0"/>
    <n v="198.85"/>
    <n v="0"/>
    <n v="223.85"/>
    <n v="1780"/>
    <n v="1725"/>
    <n v="153130"/>
    <s v="06"/>
    <s v="Neurochirurgická klinika"/>
    <s v="89301061"/>
    <s v="0611"/>
    <n v="9"/>
    <n v="3"/>
    <n v="15"/>
    <n v="119921"/>
    <n v="1612"/>
    <n v="1"/>
    <n v="11014"/>
    <n v="1.6229"/>
    <n v="1.6013999999999999"/>
    <n v="2.1499999999999998E-2"/>
    <n v="2.263460049405694"/>
    <n v="2.2419600486755371"/>
    <n v="2.1500000730156898E-2"/>
    <s v="4"/>
    <s v="34"/>
    <s v="06"/>
    <s v="26,06,07"/>
    <s v="Geriatrie"/>
    <s v="78314"/>
    <s v="Olomoucký"/>
    <s v="Olomouc"/>
    <s v="Olomouc sever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55727442"/>
    <d v="2022-03-30T00:00:00"/>
    <d v="2022-04-13T00:00:00"/>
    <n v="2022"/>
    <s v="6"/>
    <s v="4"/>
    <s v="3011"/>
    <s v="89301301"/>
    <x v="40"/>
  </r>
  <r>
    <n v="2023"/>
    <s v="2022042104252174251"/>
    <s v="425217425"/>
    <s v="Hrušková Hildegarda"/>
    <n v="20220408"/>
    <n v="20220421"/>
    <x v="5"/>
    <n v="14"/>
    <s v="E46;E86;I10;M511;H931;R32;;;;;;;;;;"/>
    <s v="21415,21225,21413,21221"/>
    <s v="30"/>
    <s v="Geriatrie"/>
    <s v="89301301"/>
    <s v="3011"/>
    <n v="201"/>
    <s v="A"/>
    <s v="10-K14-02"/>
    <s v="Dehydratace u pacientů ve věku 65 a více let s CC=2-3"/>
    <n v="30415"/>
    <n v="18075"/>
    <n v="0"/>
    <n v="0"/>
    <n v="0"/>
    <n v="0"/>
    <n v="0"/>
    <n v="1040"/>
    <n v="1950"/>
    <n v="47134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1"/>
    <s v="30"/>
    <m/>
    <s v="26"/>
    <s v="Geriatrie"/>
    <s v="77900"/>
    <s v="Olomoucký"/>
    <s v="Olomouc"/>
    <s v="Olomouc město"/>
    <s v="E46 - Neurčená podvýživa"/>
    <m/>
    <m/>
    <s v="E46 - Neurčená podvýživa"/>
    <s v="425217425"/>
    <d v="2022-04-11T00:00:00"/>
    <d v="2022-04-21T00:00:00"/>
    <n v="2022"/>
    <s v="6"/>
    <s v="1"/>
    <s v="3011"/>
    <s v="89301301"/>
    <x v="11"/>
  </r>
  <r>
    <n v="2023"/>
    <s v="2022042203058280261"/>
    <s v="305828026"/>
    <s v="Vrbová Jarmila"/>
    <n v="20220401"/>
    <n v="20220422"/>
    <x v="5"/>
    <n v="22"/>
    <s v="I500;I350;E118;N390;I10;E785;;;;;;;;;;"/>
    <s v="21225,21221,21413,21415"/>
    <s v="30"/>
    <s v="Geriatrie"/>
    <s v="89301301"/>
    <s v="3011"/>
    <n v="201"/>
    <s v="A"/>
    <s v="05-K07-04"/>
    <s v="Srdeční selhání v CVSP u pacientů s CC=1-2"/>
    <n v="57905"/>
    <n v="28625"/>
    <n v="0"/>
    <n v="0"/>
    <n v="978.18"/>
    <n v="0"/>
    <n v="0"/>
    <n v="1680"/>
    <n v="3150"/>
    <n v="77538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2667600456625223"/>
    <n v="1.2505600452423096"/>
    <n v="1.6200000420212746E-2"/>
    <s v="4"/>
    <s v="30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05828026"/>
    <d v="2022-04-07T00:00:00"/>
    <d v="2022-04-22T00:00:00"/>
    <n v="2022"/>
    <s v="6"/>
    <s v="4"/>
    <s v="3011"/>
    <s v="89301301"/>
    <x v="2"/>
  </r>
  <r>
    <n v="2023"/>
    <s v="2022051203903234301"/>
    <s v="390323430"/>
    <s v="Smékal František"/>
    <n v="20220413"/>
    <n v="20220512"/>
    <x v="5"/>
    <n v="30"/>
    <s v="N185;U071;Z992;E119;I151;N40;;;;;;;;;;"/>
    <s v="21225,07543,21415,21221,18521,21413,07552,54210,21215,07562,21219,07520,07546"/>
    <s v="05"/>
    <s v="II. chirurgická klinika - cévně-transplantační"/>
    <s v="89301051"/>
    <s v="0511"/>
    <n v="211"/>
    <s v="A"/>
    <s v="11-M02-04"/>
    <s v="Eliminační metody krve pro jinou nemoc vylučovací soustavy provedené v 6 a více dnech"/>
    <n v="108779"/>
    <n v="38377"/>
    <n v="0"/>
    <n v="0"/>
    <n v="0"/>
    <n v="8291.89"/>
    <n v="1286.05"/>
    <n v="2440"/>
    <n v="4200"/>
    <n v="258413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4.0119000971317291"/>
    <n v="3.7441000938415527"/>
    <n v="0.26780000329017639"/>
    <s v="1"/>
    <s v="05"/>
    <s v="05"/>
    <s v="26,05,03"/>
    <s v="Geriatrie"/>
    <s v="78313"/>
    <s v="Olomoucký"/>
    <s v="Olomouc"/>
    <s v="Olomouc sever"/>
    <s v="N18 - Chronické onemocnění ledvin"/>
    <s v="N185 - Chronické onemocnění ledvin, stadium 5"/>
    <m/>
    <s v="N185 - Chronické onemocnění ledvin, stadium 5"/>
    <s v="390323430"/>
    <d v="2022-04-27T00:00:00"/>
    <d v="2022-05-09T00:00:00"/>
    <n v="2022"/>
    <s v="6"/>
    <s v="3"/>
    <s v="3011"/>
    <s v="89301301"/>
    <x v="9"/>
  </r>
  <r>
    <n v="2023"/>
    <s v="2022051203455264021"/>
    <s v="345526402"/>
    <s v="Jaklová Libuše"/>
    <n v="20220501"/>
    <n v="20220512"/>
    <x v="5"/>
    <n v="12"/>
    <s v="E86;I10;M959;;;;;;;;;;;;;"/>
    <s v="21221,21413,21415,21225,21001"/>
    <s v="30"/>
    <s v="Geriatrie"/>
    <s v="89301301"/>
    <s v="3011"/>
    <n v="211"/>
    <s v="A"/>
    <s v="10-K14-03"/>
    <s v="Dehydratace u pacientů ve věku 65 a více let s CC=0-1"/>
    <n v="37796"/>
    <n v="15593"/>
    <n v="0"/>
    <n v="0"/>
    <n v="0"/>
    <n v="0"/>
    <n v="0"/>
    <n v="880"/>
    <n v="1650"/>
    <n v="31976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48829999566078186"/>
    <n v="0.48829999566078186"/>
    <n v="0"/>
    <s v="1"/>
    <s v="02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45526402"/>
    <d v="2022-05-03T00:00:00"/>
    <d v="2022-05-12T00:00:00"/>
    <n v="2022"/>
    <s v="6"/>
    <s v="1"/>
    <s v="3011"/>
    <s v="89301301"/>
    <x v="2"/>
  </r>
  <r>
    <n v="2023"/>
    <s v="2022051803658049561"/>
    <s v="365804956"/>
    <s v="Skácelová Bernadette"/>
    <n v="20220426"/>
    <n v="20220518"/>
    <x v="5"/>
    <n v="23"/>
    <s v="E86;M5416;M8190;I10;I259;E063;;;;;;;;;;"/>
    <s v="21415,21225,21413,21221"/>
    <s v="30"/>
    <s v="Geriatrie"/>
    <s v="89301301"/>
    <s v="3011"/>
    <n v="211"/>
    <s v="A"/>
    <s v="08-K08-00"/>
    <s v="Jiná onemocnění páteře a bolest zad"/>
    <n v="50155"/>
    <n v="28506"/>
    <n v="0"/>
    <n v="0"/>
    <n v="0"/>
    <n v="0"/>
    <n v="0"/>
    <n v="1760"/>
    <n v="3300"/>
    <n v="72722"/>
    <s v="02"/>
    <s v="II. interní klinika gastroenterologie a geriatrie"/>
    <s v="89301021"/>
    <s v="0213"/>
    <n v="6"/>
    <n v="2"/>
    <n v="12"/>
    <n v="39481"/>
    <n v="169"/>
    <n v="1"/>
    <n v="1586"/>
    <n v="0.52949999999999997"/>
    <n v="0.5272"/>
    <n v="2.3E-3"/>
    <n v="1.1071200370788574"/>
    <n v="1.1071200370788574"/>
    <n v="0"/>
    <s v="4"/>
    <s v="30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65804956"/>
    <d v="2022-04-29T00:00:00"/>
    <d v="2022-05-18T00:00:00"/>
    <n v="2022"/>
    <s v="6"/>
    <s v="4"/>
    <s v="3011"/>
    <s v="89301301"/>
    <x v="11"/>
  </r>
  <r>
    <n v="2023"/>
    <s v="2022051803354104051"/>
    <s v="335410405"/>
    <s v="Kosíková Marie"/>
    <n v="20220424"/>
    <n v="20220518"/>
    <x v="5"/>
    <n v="25"/>
    <s v="I501;I10;E86;E118;;;;;;;;;;;;"/>
    <s v="21225,21215,21221,21413,21415,21001"/>
    <s v="30"/>
    <s v="Geriatrie"/>
    <s v="89301301"/>
    <s v="3011"/>
    <n v="211"/>
    <s v="A"/>
    <s v="05-K07-04"/>
    <s v="Srdeční selhání v CVSP u pacientů s CC=1-2"/>
    <n v="60752"/>
    <n v="32368"/>
    <n v="0"/>
    <n v="0"/>
    <n v="0"/>
    <n v="0"/>
    <n v="0"/>
    <n v="1920"/>
    <n v="3600"/>
    <n v="90881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4413299560546875"/>
    <n v="1.4413299560546875"/>
    <n v="0"/>
    <s v="1"/>
    <s v="02"/>
    <m/>
    <s v="26"/>
    <s v="Geriatrie"/>
    <s v="78353"/>
    <s v="Olomoucký"/>
    <s v="Olomouc"/>
    <s v="Olomouc a okolí"/>
    <s v="I50 - Selhání srdce"/>
    <s v="I501 - Selhání levé komory"/>
    <m/>
    <s v="I501 - Selhání levé komory"/>
    <s v="335410405"/>
    <d v="2022-05-03T00:00:00"/>
    <d v="2022-05-18T00:00:00"/>
    <n v="2022"/>
    <s v="6"/>
    <s v="1"/>
    <s v="3011"/>
    <s v="89301301"/>
    <x v="2"/>
  </r>
  <r>
    <n v="2023"/>
    <s v="2022052404001014861"/>
    <s v="400101486"/>
    <s v="Otáhal Jiří"/>
    <n v="20220423"/>
    <n v="20220524"/>
    <x v="5"/>
    <n v="32"/>
    <s v="S7200;W0100;D62;;;;;;;;;;;;;"/>
    <s v="91810,91826,21415,21221,21413,21225,91823,91820,21001,66610,91829,78989"/>
    <s v="30"/>
    <s v="Geriatrie"/>
    <s v="89301301"/>
    <s v="3011"/>
    <n v="211"/>
    <s v="D"/>
    <s v="08-I05-07"/>
    <s v="Implantace cervikokapitální endoprotézy kyčle"/>
    <n v="145804"/>
    <n v="27915"/>
    <n v="51589"/>
    <n v="0"/>
    <n v="5019.05"/>
    <n v="8983.6"/>
    <n v="11451.58"/>
    <n v="1840"/>
    <n v="3150"/>
    <n v="196292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8264499306678772"/>
    <n v="2.5308499336242676"/>
    <n v="0.29559999704360962"/>
    <s v="4"/>
    <s v="11"/>
    <s v="11"/>
    <s v="26,07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0101486"/>
    <d v="2022-05-09T00:00:00"/>
    <d v="2022-05-24T00:00:00"/>
    <n v="2022"/>
    <s v="6"/>
    <s v="4"/>
    <s v="3011"/>
    <s v="89301301"/>
    <x v="0"/>
  </r>
  <r>
    <n v="2023"/>
    <s v="2022050304260014601"/>
    <s v="426001460"/>
    <s v="Vlachová Jarmila"/>
    <n v="20220330"/>
    <n v="20220503"/>
    <x v="5"/>
    <n v="35"/>
    <s v="S0650;W1999;S0660;S300;;;;;;;;;;;;"/>
    <s v="21225,21717,21221,21413,21415"/>
    <s v="30"/>
    <s v="Geriatrie"/>
    <s v="89301301"/>
    <s v="3011"/>
    <n v="211"/>
    <s v="A"/>
    <s v="01-K16-02"/>
    <s v="Závažná kraniocerebrální poranění v CVSP u pacientů s CC=0-2"/>
    <n v="99704"/>
    <n v="41430"/>
    <n v="0"/>
    <n v="0"/>
    <n v="0"/>
    <n v="4491.8"/>
    <n v="0"/>
    <n v="2960"/>
    <n v="5100"/>
    <n v="179699"/>
    <s v="31"/>
    <s v="Traumatologická klinika"/>
    <s v="89301313"/>
    <s v="3131"/>
    <n v="7"/>
    <n v="2"/>
    <n v="15"/>
    <n v="75261"/>
    <n v="471"/>
    <n v="1"/>
    <n v="2992"/>
    <n v="1.0113000000000001"/>
    <n v="1.0049999999999999"/>
    <n v="6.3E-3"/>
    <n v="2.7544399742037058"/>
    <n v="2.7278599739074707"/>
    <n v="2.6580000296235085E-2"/>
    <s v="4"/>
    <s v="31"/>
    <m/>
    <s v="26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26001460"/>
    <d v="2022-04-07T00:00:00"/>
    <d v="2022-05-03T00:00:00"/>
    <n v="2022"/>
    <s v="6"/>
    <s v="4"/>
    <s v="3011"/>
    <s v="89301301"/>
    <x v="40"/>
  </r>
  <r>
    <n v="2023"/>
    <s v="2022051704658124071"/>
    <s v="465812407"/>
    <s v="Nováčková Marie"/>
    <n v="20220420"/>
    <n v="20220517"/>
    <x v="5"/>
    <n v="28"/>
    <s v="E86;T841;Y792;I10;E039;;;;;;;;;;;"/>
    <s v="21717,21225,21413,21221,21415,21215,66949"/>
    <s v="11"/>
    <s v="Ortopedická klinika"/>
    <s v="89301111"/>
    <s v="1113"/>
    <n v="211"/>
    <s v="A"/>
    <s v="08-K03-03"/>
    <s v="Ostatní infekční onemocnění kloubů a kostí u pacientů s CC=0"/>
    <n v="65799"/>
    <n v="34016"/>
    <n v="0"/>
    <n v="0"/>
    <n v="2771.53"/>
    <n v="5626.42"/>
    <n v="0"/>
    <n v="2160"/>
    <n v="3375"/>
    <n v="95130"/>
    <s v="02"/>
    <s v="II. interní klinika gastroenterologie a geriatrie"/>
    <s v="89301021"/>
    <s v="0213"/>
    <n v="8"/>
    <n v="3"/>
    <n v="17"/>
    <n v="57103"/>
    <n v="2076"/>
    <n v="1"/>
    <n v="9178"/>
    <n v="0.7903"/>
    <n v="0.76259999999999994"/>
    <n v="2.7699999999999999E-2"/>
    <n v="1.4194399639964104"/>
    <n v="1.3917399644851685"/>
    <n v="2.7699999511241913E-2"/>
    <s v="4"/>
    <s v="11"/>
    <m/>
    <s v="26,11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65812407"/>
    <d v="2022-04-22T00:00:00"/>
    <d v="2022-05-06T00:00:00"/>
    <n v="2022"/>
    <s v="6"/>
    <s v="3"/>
    <s v="3011"/>
    <s v="89301301"/>
    <x v="11"/>
  </r>
  <r>
    <n v="2023"/>
    <s v="2022050603358104811"/>
    <s v="335810481"/>
    <s v="Kvapilová Emilie"/>
    <n v="20220420"/>
    <n v="20220506"/>
    <x v="5"/>
    <n v="17"/>
    <s v="N10;I672;I489;I10;E86;N1792;;;;;;;;;;"/>
    <s v="21413,21225,21415,21221,21717,35520,37022,21001"/>
    <s v="30"/>
    <s v="Geriatrie"/>
    <s v="89301301"/>
    <s v="3011"/>
    <n v="211"/>
    <s v="A"/>
    <s v="11-K01-04"/>
    <s v="Záněty močových cest u pacientů ve věku 18 a více let s CC=0"/>
    <n v="56213"/>
    <n v="22510"/>
    <n v="0"/>
    <n v="0"/>
    <n v="978.18"/>
    <n v="0"/>
    <n v="0"/>
    <n v="1280"/>
    <n v="2400"/>
    <n v="79332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0.76248001214116812"/>
    <n v="0.7487800121307373"/>
    <n v="1.3700000010430813E-2"/>
    <s v="1"/>
    <s v="03"/>
    <m/>
    <s v="26,39"/>
    <s v="Geriatrie"/>
    <s v="77900"/>
    <s v="Olomoucký"/>
    <s v="Olomouc"/>
    <s v="Olomouc město"/>
    <s v="N10 - Akutní tubulo-intersticiální nefritida"/>
    <m/>
    <m/>
    <s v="N10 - Akutní tubulo-intersticiální nefritida"/>
    <s v="335810481"/>
    <d v="2022-04-26T00:00:00"/>
    <d v="2022-05-06T00:00:00"/>
    <n v="2022"/>
    <s v="6"/>
    <s v="1"/>
    <s v="3011"/>
    <s v="89301301"/>
    <x v="5"/>
  </r>
  <r>
    <n v="2023"/>
    <s v="2022040503708104531"/>
    <s v="370810453"/>
    <s v="Bábek Jindřich"/>
    <n v="20220309"/>
    <n v="20220405"/>
    <x v="5"/>
    <n v="28"/>
    <s v="I639;I489;I10;I691;N309;;;;;;;;;;;"/>
    <s v="21221,21215,21415,21225,72213,21413,72015,21001"/>
    <s v="30"/>
    <s v="Geriatrie"/>
    <s v="89301301"/>
    <s v="3011"/>
    <n v="205"/>
    <s v="A"/>
    <s v="01-K10-02"/>
    <s v="Mozkový infarkt v komplexním CVSP u pacientů s CC=1-2"/>
    <n v="95215"/>
    <n v="35010"/>
    <n v="0"/>
    <n v="0"/>
    <n v="2085.64"/>
    <n v="0"/>
    <n v="0"/>
    <n v="2010"/>
    <n v="4950"/>
    <n v="151460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2931300308555365"/>
    <n v="2.2758300304412842"/>
    <n v="1.7300000414252281E-2"/>
    <s v="4"/>
    <s v="17"/>
    <m/>
    <s v="26,36"/>
    <s v="Geriatrie"/>
    <s v="78314"/>
    <s v="Olomoucký"/>
    <s v="Olomouc"/>
    <s v="Olomouc sever"/>
    <s v="I63 - Mozkový infarkt"/>
    <s v="I639 - Mozkový infarkt NS"/>
    <m/>
    <s v="I639 - Mozkový infarkt NS"/>
    <s v="370810453"/>
    <d v="2022-03-24T00:00:00"/>
    <d v="2022-04-05T00:00:00"/>
    <n v="2022"/>
    <s v="6"/>
    <s v="4"/>
    <s v="3011"/>
    <s v="89301301"/>
    <x v="37"/>
  </r>
  <r>
    <n v="2023"/>
    <s v="2022040503454164551"/>
    <s v="345416455"/>
    <s v="Stupková Jarmila"/>
    <n v="20220323"/>
    <n v="20220405"/>
    <x v="5"/>
    <n v="14"/>
    <s v="N300;I10;E86;I672;M158;E117;S8260;;;;;;;;;"/>
    <s v="21225,21221,21413,21415,21001,21215"/>
    <s v="30"/>
    <s v="Geriatrie"/>
    <s v="89301301"/>
    <s v="3011"/>
    <n v="205"/>
    <s v="A"/>
    <s v="21-K01-00"/>
    <s v="Mnohočetná a jiná poranění nezařazená jinde"/>
    <n v="38713"/>
    <n v="18650"/>
    <n v="0"/>
    <n v="0"/>
    <n v="978.18"/>
    <n v="0"/>
    <n v="0"/>
    <n v="1040"/>
    <n v="1950"/>
    <n v="49662"/>
    <s v="03"/>
    <s v="III. interní klinika - nefrologická, revmatologická a endokrinologická"/>
    <s v="89301031"/>
    <s v="0311"/>
    <n v="5"/>
    <n v="2"/>
    <n v="12"/>
    <n v="44306"/>
    <n v="821"/>
    <n v="1"/>
    <n v="5161"/>
    <n v="0.60270000000000001"/>
    <n v="0.5917"/>
    <n v="1.0999999999999999E-2"/>
    <n v="0.74470999091863632"/>
    <n v="0.73370999097824097"/>
    <n v="1.0999999940395355E-2"/>
    <s v="4"/>
    <s v="30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45416455"/>
    <d v="2022-03-29T00:00:00"/>
    <d v="2022-04-05T00:00:00"/>
    <n v="2022"/>
    <s v="6"/>
    <s v="4"/>
    <s v="3011"/>
    <s v="89301301"/>
    <x v="5"/>
  </r>
  <r>
    <n v="2023"/>
    <s v="2022040703658094431"/>
    <s v="365809443"/>
    <s v="Brtnová Jana"/>
    <n v="20220321"/>
    <n v="20220407"/>
    <x v="5"/>
    <n v="18"/>
    <s v="S7200;W0111;D62;I10;E784;;;;;;;;;;;"/>
    <s v="91810,66610,21221,21413,21225,21415,91820,21717,78990,91823,21001,91829,91826"/>
    <s v="30"/>
    <s v="Geriatrie"/>
    <s v="89301301"/>
    <s v="3011"/>
    <n v="205"/>
    <s v="D"/>
    <s v="08-I05-07"/>
    <s v="Implantace cervikokapitální endoprotézy kyčle"/>
    <n v="67541"/>
    <n v="18621"/>
    <n v="10992"/>
    <n v="0"/>
    <n v="480.48"/>
    <n v="2245.9"/>
    <n v="8977.49"/>
    <n v="1200"/>
    <n v="1950"/>
    <n v="142366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,07"/>
    <s v="TEPkycel,Geriatrie,TEPCKP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5809443"/>
    <d v="2022-04-01T00:00:00"/>
    <d v="2022-04-07T00:00:00"/>
    <n v="2022"/>
    <s v="6"/>
    <s v="4"/>
    <s v="3011"/>
    <s v="89301301"/>
    <x v="0"/>
  </r>
  <r>
    <n v="2023"/>
    <s v="2022041204360124091"/>
    <s v="436012409"/>
    <s v="Navrátilová Dagmar"/>
    <n v="20220329"/>
    <n v="20220412"/>
    <x v="5"/>
    <n v="15"/>
    <s v="R55;E876;E86;F019;E440;;;;;;;;;;;"/>
    <s v="21221,21413,21415,21225,21001"/>
    <s v="30"/>
    <s v="Geriatrie"/>
    <s v="89301301"/>
    <s v="3011"/>
    <n v="205"/>
    <s v="A"/>
    <s v="10-K12-02"/>
    <s v="Poruchy metabolismu a vnitřního prostředí mimo dehydrataci u pacientů s CC=1-3"/>
    <n v="44040"/>
    <n v="20132"/>
    <n v="0"/>
    <n v="0"/>
    <n v="0"/>
    <n v="0"/>
    <n v="0"/>
    <n v="1120"/>
    <n v="3150"/>
    <n v="55986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0.87300002574920654"/>
    <n v="0.87300002574920654"/>
    <n v="0"/>
    <s v="5"/>
    <s v="30"/>
    <m/>
    <s v="26"/>
    <s v="Geriatrie"/>
    <s v="79601"/>
    <s v="Olomoucký"/>
    <s v="Prostějov"/>
    <s v="Prostějov město"/>
    <s v="R55 - Mdloba (synkopa) a zhroucení (kolaps)"/>
    <m/>
    <m/>
    <s v="R55 - Mdloba (synkopa) a zhroucení (kolaps)"/>
    <s v="436012409"/>
    <d v="2022-03-31T00:00:00"/>
    <d v="2022-04-12T00:00:00"/>
    <n v="2022"/>
    <s v="6"/>
    <s v="5"/>
    <s v="3011"/>
    <s v="89301301"/>
    <x v="11"/>
  </r>
  <r>
    <n v="2023"/>
    <s v="2022041303354034531"/>
    <s v="335403453"/>
    <s v="Mohaplová Jaromíra"/>
    <n v="20220309"/>
    <n v="20220413"/>
    <x v="5"/>
    <n v="36"/>
    <s v="L893;I672;I489;I714;Z950;I10;;;;;;;;;;"/>
    <s v="21225,21413,21415,21221,62310"/>
    <s v="30"/>
    <s v="Geriatrie"/>
    <s v="89301301"/>
    <s v="3011"/>
    <n v="205"/>
    <s v="A"/>
    <s v="11-K01-01"/>
    <s v="Záněty močových cest u pacientů s CC=3-4"/>
    <n v="86615"/>
    <n v="45638"/>
    <n v="0"/>
    <n v="0"/>
    <n v="2823.99"/>
    <n v="0"/>
    <n v="0"/>
    <n v="2800"/>
    <n v="7350"/>
    <n v="131017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2.0397400036454201"/>
    <n v="1.9681400060653687"/>
    <n v="7.1599997580051422E-2"/>
    <s v="1"/>
    <s v="30"/>
    <m/>
    <s v="26,05"/>
    <s v="Geriatrie"/>
    <s v="77900"/>
    <s v="Olomoucký"/>
    <s v="Olomouc"/>
    <s v="Olomouc město"/>
    <s v="L89 - Dekubitální vřed a proleženina"/>
    <s v="L893 - Dekubitální vřed IV.stupně"/>
    <m/>
    <s v="L893 - Dekubitální vřed IV.stupně"/>
    <s v="335403453"/>
    <d v="2022-03-16T00:00:00"/>
    <d v="2022-04-13T00:00:00"/>
    <n v="2022"/>
    <s v="6"/>
    <s v="1"/>
    <s v="3011"/>
    <s v="89301301"/>
    <x v="5"/>
  </r>
  <r>
    <n v="2023"/>
    <s v="2022042004007254041"/>
    <s v="400725404"/>
    <s v="Drešr František"/>
    <n v="20220330"/>
    <n v="20220420"/>
    <x v="5"/>
    <n v="22"/>
    <s v="K746;E86;E871;K766;I481;;;;;;;;;;;"/>
    <s v="21413,21221,21415,21225,21219"/>
    <s v="01"/>
    <s v="I. interní klinika - kardiologická"/>
    <s v="89301011"/>
    <s v="0112"/>
    <n v="205"/>
    <s v="A"/>
    <s v="07-K04-03"/>
    <s v="Cirhóza a alkoholová hepatitida u pacientů s CC=1-2 nebo hepatorenální syndrom"/>
    <n v="58129"/>
    <n v="29033"/>
    <n v="0"/>
    <n v="0"/>
    <n v="0"/>
    <n v="0"/>
    <n v="0"/>
    <n v="1680"/>
    <n v="3150"/>
    <n v="73230"/>
    <s v="02"/>
    <s v="II. interní klinika gastroenterologie a geriatrie"/>
    <s v="89301021"/>
    <s v="0213"/>
    <n v="9"/>
    <n v="3"/>
    <n v="20"/>
    <n v="70284"/>
    <n v="3585"/>
    <n v="1"/>
    <n v="14584"/>
    <n v="0.98650000000000004"/>
    <n v="0.93859999999999999"/>
    <n v="4.7899999999999998E-2"/>
    <n v="1.0637500286102295"/>
    <n v="1.0637500286102295"/>
    <n v="0"/>
    <s v="2"/>
    <s v="02"/>
    <m/>
    <s v="26"/>
    <s v="Geriatrie"/>
    <s v="78401"/>
    <s v="Olomoucký"/>
    <s v="Olomouc"/>
    <s v="Litovelsko"/>
    <s v="K74 - Fibróza a cirhóza jater"/>
    <s v="K746 - Jiná a neurčená cirhóza jater"/>
    <m/>
    <s v="K746 - Jiná a neurčená cirhóza jater"/>
    <s v="400725404"/>
    <d v="2022-04-05T00:00:00"/>
    <d v="2022-04-17T00:00:00"/>
    <n v="2022"/>
    <s v="6"/>
    <s v="3"/>
    <s v="3011"/>
    <s v="89301301"/>
    <x v="11"/>
  </r>
  <r>
    <n v="2023"/>
    <s v="2022042103906244261"/>
    <s v="390624426"/>
    <s v="Koloušek Josef"/>
    <n v="20220408"/>
    <n v="20220421"/>
    <x v="5"/>
    <n v="14"/>
    <s v="I500;N1781;E440;E876;I489;I10;;;;;;;;;;"/>
    <s v="21221,21413,21225,21415"/>
    <s v="30"/>
    <s v="Geriatrie"/>
    <s v="89301301"/>
    <s v="3011"/>
    <n v="205"/>
    <s v="A"/>
    <s v="05-K07-04"/>
    <s v="Srdeční selhání v CVSP u pacientů s CC=1-2"/>
    <n v="38082"/>
    <n v="17976"/>
    <n v="0"/>
    <n v="0"/>
    <n v="0"/>
    <n v="0"/>
    <n v="0"/>
    <n v="1040"/>
    <n v="1275"/>
    <n v="68028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1"/>
    <s v="02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390624426"/>
    <d v="2022-04-12T00:00:00"/>
    <d v="2022-04-21T00:00:00"/>
    <n v="2022"/>
    <s v="6"/>
    <s v="1"/>
    <s v="3011"/>
    <s v="89301301"/>
    <x v="2"/>
  </r>
  <r>
    <n v="2023"/>
    <s v="2022031004754014051"/>
    <s v="475401405"/>
    <s v="Vrtělová Jana"/>
    <n v="20220213"/>
    <n v="20220310"/>
    <x v="5"/>
    <n v="26"/>
    <s v="S3270;W0000;;;;;;;;;;;;;;"/>
    <s v="66341,21221,66331,21225,21413,66315,21415,21001,66313,78989,21717,66339,66327"/>
    <s v="30"/>
    <s v="Geriatrie"/>
    <s v="89301301"/>
    <s v="3011"/>
    <n v="211"/>
    <s v="C"/>
    <s v="08-I03-03"/>
    <s v="Operace páteře s instrumentací 3 až 4 segmentů pro novotvar nebo poranění mimo krční páteř"/>
    <n v="128057"/>
    <n v="28393"/>
    <n v="18888"/>
    <n v="0"/>
    <n v="66.28"/>
    <n v="4491.8"/>
    <n v="79828.91"/>
    <n v="2160"/>
    <n v="3600"/>
    <n v="331377"/>
    <s v="31"/>
    <s v="Traumatologická klinika"/>
    <s v="89301311"/>
    <s v="3111"/>
    <n v="14"/>
    <n v="5"/>
    <n v="27"/>
    <n v="215616"/>
    <n v="155280"/>
    <n v="51760"/>
    <n v="244951"/>
    <n v="4.9530000000000003"/>
    <n v="2.8794"/>
    <n v="2.0735999999999999"/>
    <n v="4.9530000686645508"/>
    <n v="2.8794000148773193"/>
    <n v="2.0736000537872314"/>
    <s v="4"/>
    <s v="31"/>
    <s v="06"/>
    <s v="26,06,07"/>
    <s v="Geriatrie"/>
    <s v="77900"/>
    <s v="Olomoucký"/>
    <s v="Olomouc"/>
    <s v="Olomouc město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475401405"/>
    <d v="2022-02-28T00:00:00"/>
    <d v="2022-03-10T00:00:00"/>
    <n v="2022"/>
    <s v="6"/>
    <s v="4"/>
    <s v="3011"/>
    <s v="89301301"/>
    <x v="40"/>
  </r>
  <r>
    <n v="2023"/>
    <s v="2022040103160130711"/>
    <s v="316013071"/>
    <s v="Galuszková Stanislav"/>
    <n v="20220228"/>
    <n v="20220401"/>
    <x v="5"/>
    <n v="33"/>
    <s v="R55;I10;G20;I471;N390;F018;N950;;;;;;;;;"/>
    <s v="78989,21215,21221,21225,21415,21413,91982,63559,91991,90859,90809,63611,51711,63547,63545,78985"/>
    <s v="01"/>
    <s v="I. interní klinika - kardiologická"/>
    <s v="89301011"/>
    <s v="0113"/>
    <n v="211"/>
    <s v="A"/>
    <s v="05-K01-02"/>
    <s v="Nemoci myokardu u pacientů s CC=1-2"/>
    <n v="140650"/>
    <n v="40110"/>
    <n v="6696"/>
    <n v="0"/>
    <n v="120.12"/>
    <n v="0"/>
    <n v="12818"/>
    <n v="2380"/>
    <n v="4050"/>
    <n v="174038"/>
    <s v="08"/>
    <s v="Porodnicko-gynekologická klinika"/>
    <s v="89301081"/>
    <s v="0817"/>
    <n v="6"/>
    <n v="2"/>
    <n v="13"/>
    <n v="68026"/>
    <n v="658"/>
    <n v="1"/>
    <n v="3075"/>
    <n v="0.91720000000000002"/>
    <n v="0.90839999999999999"/>
    <n v="8.8000000000000005E-3"/>
    <n v="2.8517099320888519"/>
    <n v="2.7251999378204346"/>
    <n v="0.12650999426841736"/>
    <s v="1"/>
    <s v="01"/>
    <s v="08"/>
    <s v="26,07,08"/>
    <s v="Laparoskopie,Geriatrie,ROBOT"/>
    <s v="77000"/>
    <m/>
    <m/>
    <s v="Olomouc"/>
    <s v="R55 - Mdloba (synkopa) a zhroucení (kolaps)"/>
    <m/>
    <m/>
    <s v="R55 - Mdloba (synkopa) a zhroucení (kolaps)"/>
    <s v="316013071"/>
    <d v="2022-03-01T00:00:00"/>
    <d v="2022-03-23T00:00:00"/>
    <n v="2022"/>
    <s v="6"/>
    <s v="3"/>
    <s v="3011"/>
    <s v="89301301"/>
    <x v="49"/>
  </r>
  <r>
    <n v="2023"/>
    <s v="2022060704303204681"/>
    <s v="430320468"/>
    <s v="Petr Miroslav"/>
    <n v="20220519"/>
    <n v="20220607"/>
    <x v="5"/>
    <n v="20"/>
    <s v="M161;I10;I480;E119;D62;N183;E034;;;;;;;;;"/>
    <s v="21415,21215,21413,21225,21221"/>
    <s v="30"/>
    <s v="Geriatrie"/>
    <s v="89301301"/>
    <s v="3011"/>
    <n v="213"/>
    <s v="A"/>
    <s v="08-K04-01"/>
    <s v="Jiná onemocnění kostí, kloubů a měkkých tkání u pacientů s CC=1-4"/>
    <n v="57234"/>
    <n v="25649"/>
    <n v="0"/>
    <n v="0"/>
    <n v="374.02"/>
    <n v="8218.02"/>
    <n v="0"/>
    <n v="1520"/>
    <n v="2850"/>
    <n v="68236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1.0362899415194988"/>
    <n v="1.0093499422073364"/>
    <n v="2.6939999312162399E-2"/>
    <s v="5"/>
    <s v="30"/>
    <m/>
    <s v="26"/>
    <s v="Geriatrie"/>
    <s v="74221"/>
    <s v="Moravskoslezský"/>
    <s v="Nový Jičín"/>
    <s v="Nový Jičín"/>
    <s v="M16 - Artróza kyčelního kloubu - koxartróza [coxarthrosis]"/>
    <s v="M161 - Jiná primární koxartróza"/>
    <m/>
    <s v="M161 - Jiná primární koxartróza"/>
    <s v="430320468"/>
    <d v="2022-05-19T00:00:00"/>
    <d v="2022-05-20T00:00:00"/>
    <n v="2022"/>
    <s v="6"/>
    <s v="3"/>
    <s v="3011"/>
    <s v="89301301"/>
    <x v="17"/>
  </r>
  <r>
    <n v="2023"/>
    <s v="2022040603207154671"/>
    <s v="320715467"/>
    <s v="Skoupil František"/>
    <n v="20220315"/>
    <n v="20220406"/>
    <x v="5"/>
    <n v="23"/>
    <s v="S7200;W0191;I10;I259;N40;;;;;;;;;;;"/>
    <s v="21221,21717,91826,21225,91829,21415,21001,91823,21413,91810,66610,91820"/>
    <s v="30"/>
    <s v="Geriatrie"/>
    <s v="89301301"/>
    <s v="3011"/>
    <n v="207"/>
    <s v="D"/>
    <s v="08-I05-07"/>
    <s v="Implantace cervikokapitální endoprotézy kyčle"/>
    <n v="72126"/>
    <n v="25644"/>
    <n v="10992"/>
    <n v="0"/>
    <n v="397.7"/>
    <n v="1302.32"/>
    <n v="8860.67"/>
    <n v="1600"/>
    <n v="3000"/>
    <n v="139145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"/>
    <s v="Geriatrie,TEPCKP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0715467"/>
    <d v="2022-03-25T00:00:00"/>
    <d v="2022-04-06T00:00:00"/>
    <n v="2022"/>
    <s v="6"/>
    <s v="4"/>
    <s v="3011"/>
    <s v="89301301"/>
    <x v="0"/>
  </r>
  <r>
    <n v="2023"/>
    <s v="2022040403406174431"/>
    <s v="340617443"/>
    <s v="Mayer Milan"/>
    <n v="20220301"/>
    <n v="20220404"/>
    <x v="5"/>
    <n v="35"/>
    <s v="N390;E86;I10;E441;;;;;;;;;;;;"/>
    <s v="21225,21415,21221,21413,21001"/>
    <s v="30"/>
    <s v="Geriatrie"/>
    <s v="89301301"/>
    <s v="3011"/>
    <n v="211"/>
    <s v="A"/>
    <s v="11-K01-04"/>
    <s v="Záněty močových cest u pacientů ve věku 18 a více let s CC=0"/>
    <n v="97602"/>
    <n v="42150"/>
    <n v="0"/>
    <n v="0"/>
    <n v="8400.69"/>
    <n v="0"/>
    <n v="0"/>
    <n v="2720"/>
    <n v="5100"/>
    <n v="117538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1.681179940700531"/>
    <n v="1.6090699434280396"/>
    <n v="7.2109997272491455E-2"/>
    <s v="4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40617443"/>
    <d v="2022-03-10T00:00:00"/>
    <d v="2022-04-04T00:00:00"/>
    <n v="2022"/>
    <s v="6"/>
    <s v="4"/>
    <s v="3011"/>
    <s v="89301301"/>
    <x v="11"/>
  </r>
  <r>
    <n v="2023"/>
    <s v="2022040403361284821"/>
    <s v="336128482"/>
    <s v="Sýkorová Milada"/>
    <n v="20220304"/>
    <n v="20220404"/>
    <x v="5"/>
    <n v="32"/>
    <s v="I635;E114;I10;I259;;;;;;;;;;;;"/>
    <s v="21413,21225,21415,21221,21219,21215,21001,21022"/>
    <s v="30"/>
    <s v="Geriatrie"/>
    <s v="89301301"/>
    <s v="3011"/>
    <n v="211"/>
    <s v="A"/>
    <s v="01-K10-03"/>
    <s v="Mozkový infarkt v komplexním CVSP u pacientů s CC=0"/>
    <n v="119639"/>
    <n v="29683"/>
    <n v="38472"/>
    <n v="0"/>
    <n v="472.95"/>
    <n v="0"/>
    <n v="0"/>
    <n v="1890"/>
    <n v="3600"/>
    <n v="170271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3637999193742871"/>
    <n v="2.3543999195098877"/>
    <n v="9.3999998643994331E-3"/>
    <s v="1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36128482"/>
    <d v="2022-03-14T00:00:00"/>
    <d v="2022-04-04T00:00:00"/>
    <n v="2022"/>
    <s v="6"/>
    <s v="1"/>
    <s v="3011"/>
    <s v="89301301"/>
    <x v="37"/>
  </r>
  <r>
    <n v="2023"/>
    <s v="2022040603010104681"/>
    <s v="301010468"/>
    <s v="Stejskal Lubomír"/>
    <n v="20220309"/>
    <n v="20220406"/>
    <x v="5"/>
    <n v="29"/>
    <s v="B348;U071;Z290;I10;E86;R821;D500;;;;;;;;;"/>
    <s v="21413,21415,21221,21225,21001"/>
    <s v="30"/>
    <s v="Geriatrie"/>
    <s v="89301301"/>
    <s v="3011"/>
    <n v="211"/>
    <s v="A"/>
    <s v="04-K02-03"/>
    <s v="Záněty plic u pacientů s CC=2-3"/>
    <n v="94831"/>
    <n v="35699"/>
    <n v="0"/>
    <n v="0"/>
    <n v="12631.14"/>
    <n v="13203.26"/>
    <n v="0"/>
    <n v="2240"/>
    <n v="4425"/>
    <n v="124299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8723600208759308"/>
    <n v="1.6827700138092041"/>
    <n v="0.18959000706672668"/>
    <s v="7"/>
    <s v="30"/>
    <m/>
    <s v="26"/>
    <m/>
    <s v="77900"/>
    <s v="Olomoucký"/>
    <s v="Olomouc"/>
    <s v="Olomouc město"/>
    <s v="B34 - Virová onemocnění neurčené lokalizace"/>
    <s v="B348 - Jiná virová infekční onemocnění neurčené lokalizace"/>
    <m/>
    <s v="B348 - Jiná virová infekční onemocnění neurčené lokalizace"/>
    <s v="301010468"/>
    <d v="2022-04-04T00:00:00"/>
    <d v="2022-04-06T00:00:00"/>
    <n v="2022"/>
    <s v="6"/>
    <s v="7"/>
    <s v="3011"/>
    <s v="89301301"/>
    <x v="11"/>
  </r>
  <r>
    <n v="2023"/>
    <s v="2022041256080507781"/>
    <s v="5608050778"/>
    <s v="Kutina Antonín"/>
    <n v="20220321"/>
    <n v="20220412"/>
    <x v="5"/>
    <n v="23"/>
    <s v="K920;D62;I259;I7020;I481;I10;;;;;;;;;;"/>
    <s v="21215,21415,21221,21413,21225,21001,78989,15920"/>
    <s v="30"/>
    <s v="Geriatrie"/>
    <s v="89301301"/>
    <s v="3011"/>
    <n v="211"/>
    <s v="A"/>
    <s v="06-M01-01"/>
    <s v="Endoskopický výkon pro onemocnění trávicí soustavy u pacientů s CC=3-4"/>
    <n v="159471"/>
    <n v="17272"/>
    <n v="81850"/>
    <n v="0"/>
    <n v="34715.72"/>
    <n v="46286.65"/>
    <n v="2228.1799999999998"/>
    <n v="960"/>
    <n v="2175"/>
    <n v="175206"/>
    <s v="07"/>
    <s v="Klinika anesteziologie, resuscitace a intenzivní medicíny"/>
    <s v="89301593"/>
    <s v="0735"/>
    <n v="11"/>
    <n v="4"/>
    <n v="23"/>
    <n v="137719"/>
    <n v="23435"/>
    <n v="1"/>
    <n v="55562"/>
    <n v="2.1520999999999999"/>
    <n v="1.8391"/>
    <n v="0.313"/>
    <n v="2.2308200001716614"/>
    <n v="1.8391000032424927"/>
    <n v="0.3917199969291687"/>
    <s v="1"/>
    <s v="02"/>
    <m/>
    <s v="26,07,02"/>
    <s v="Geriatrie"/>
    <s v="78313"/>
    <s v="Olomoucký"/>
    <s v="Olomouc"/>
    <s v="Olomouc sever"/>
    <s v="K92 - Jiné nemoci trávicí soustavy"/>
    <s v="K920 - Hemateméza"/>
    <m/>
    <s v="K920 - Hemateméza"/>
    <s v="5608050778"/>
    <d v="2022-04-05T00:00:00"/>
    <d v="2022-04-12T00:00:00"/>
    <n v="2022"/>
    <s v="6"/>
    <s v="1"/>
    <s v="3011"/>
    <s v="89301301"/>
    <x v="11"/>
  </r>
  <r>
    <n v="2023"/>
    <s v="2022041458592607371"/>
    <s v="5859260737"/>
    <s v="Němečková Marie"/>
    <n v="20220402"/>
    <n v="20220414"/>
    <x v="5"/>
    <n v="13"/>
    <s v="S0630;W0191;K703;F101;;;;;;;;;;;;"/>
    <s v="21717,21221,21415,21413,21225"/>
    <s v="30"/>
    <s v="Geriatrie"/>
    <s v="89301301"/>
    <s v="3011"/>
    <n v="211"/>
    <s v="A"/>
    <s v="01-K16-02"/>
    <s v="Závažná kraniocerebrální poranění v CVSP u pacientů s CC=0-2"/>
    <n v="33219"/>
    <n v="14741"/>
    <n v="0"/>
    <n v="0"/>
    <n v="0"/>
    <n v="0"/>
    <n v="0"/>
    <n v="1230"/>
    <n v="1275"/>
    <n v="65456"/>
    <s v="06"/>
    <s v="Neurochirurgická klinika"/>
    <s v="89301061"/>
    <s v="0612"/>
    <n v="7"/>
    <n v="2"/>
    <n v="15"/>
    <n v="75261"/>
    <n v="471"/>
    <n v="1"/>
    <n v="2992"/>
    <n v="1.0113000000000001"/>
    <n v="1.0049999999999999"/>
    <n v="6.3E-3"/>
    <n v="1.0049999952316284"/>
    <n v="1.0049999952316284"/>
    <n v="0"/>
    <s v="1"/>
    <s v="06"/>
    <m/>
    <s v="26"/>
    <s v="Geriatrie"/>
    <s v="77900"/>
    <s v="Olomoucký"/>
    <s v="Olomouc"/>
    <s v="Olomouc město"/>
    <s v="S06 - Nitrolební poranění"/>
    <s v="S063 - Ložiskové (fokální) poranění mozku"/>
    <s v="S0630 - Ložiskové poranění mozku; neotevřená rána"/>
    <s v="S0630 - Ložiskové poranění mozku; neotevřená rána"/>
    <s v="5859260737"/>
    <d v="2022-04-11T00:00:00"/>
    <d v="2022-04-14T00:00:00"/>
    <n v="2022"/>
    <s v="6"/>
    <s v="1"/>
    <s v="3011"/>
    <s v="89301301"/>
    <x v="18"/>
  </r>
  <r>
    <n v="2023"/>
    <s v="2022052703110150481"/>
    <s v="311015048"/>
    <s v="Nič Josef"/>
    <n v="20220506"/>
    <n v="20220527"/>
    <x v="5"/>
    <n v="22"/>
    <s v="G629;R53;E114;I693;E835;;;;;;;;;;;"/>
    <s v="21221,21415,21225,21413,21001"/>
    <s v="30"/>
    <s v="Geriatrie"/>
    <s v="89301301"/>
    <s v="3011"/>
    <n v="111"/>
    <s v="A"/>
    <s v="01-K08-02"/>
    <s v="Neuropatie a onemocnění motoneuronu (mimo mononeuropatie horní končetiny) u pacientů s CC=0"/>
    <n v="56200"/>
    <n v="29075"/>
    <n v="0"/>
    <n v="0"/>
    <n v="0"/>
    <n v="0"/>
    <n v="0"/>
    <n v="1680"/>
    <n v="3600"/>
    <n v="96357"/>
    <s v="02"/>
    <s v="II. interní klinika gastroenterologie a geriatrie"/>
    <s v="89301026"/>
    <s v="0216"/>
    <n v="5"/>
    <n v="2"/>
    <n v="12"/>
    <n v="45391"/>
    <n v="403"/>
    <n v="1"/>
    <n v="7110"/>
    <n v="0.61160000000000003"/>
    <n v="0.60619999999999996"/>
    <n v="5.4000000000000003E-3"/>
    <n v="1.3336399793624878"/>
    <n v="1.3336399793624878"/>
    <n v="0"/>
    <s v="4"/>
    <s v="02"/>
    <m/>
    <s v="26"/>
    <s v="Geriatrie"/>
    <s v="77900"/>
    <s v="Olomoucký"/>
    <s v="Olomouc"/>
    <s v="Olomouc město"/>
    <s v="G62 - Jiné polyneuropatie"/>
    <s v="G629 - Polyneuropatie NS"/>
    <m/>
    <s v="G629 - Polyneuropatie NS"/>
    <s v="311015048"/>
    <d v="2022-05-12T00:00:00"/>
    <d v="2022-05-27T00:00:00"/>
    <n v="2022"/>
    <s v="6"/>
    <s v="4"/>
    <s v="3011"/>
    <s v="89301301"/>
    <x v="2"/>
  </r>
  <r>
    <n v="2023"/>
    <s v="2022053003553060561"/>
    <s v="355306056"/>
    <s v="Hufová Hana"/>
    <n v="20220508"/>
    <n v="20220530"/>
    <x v="5"/>
    <n v="23"/>
    <s v="K625;A099;F920;I10;;;;;;;;;;;;"/>
    <s v="21225,21413,21221,21415,21215,21001"/>
    <s v="30"/>
    <s v="Geriatrie"/>
    <s v="89301301"/>
    <s v="3011"/>
    <n v="111"/>
    <s v="A"/>
    <s v="06-K02-03"/>
    <s v="Parazitární a bakteriální střevní infekce mimo klostridiové u pacientů s CC=0-1"/>
    <n v="72269"/>
    <n v="29378"/>
    <n v="0"/>
    <n v="0"/>
    <n v="6060.5"/>
    <n v="0"/>
    <n v="0"/>
    <n v="1760"/>
    <n v="3300"/>
    <n v="102526"/>
    <s v="02"/>
    <s v="II. interní klinika gastroenterologie a geriatrie"/>
    <s v="89301021"/>
    <s v="0213"/>
    <n v="5"/>
    <n v="2"/>
    <n v="8"/>
    <n v="37791"/>
    <n v="255"/>
    <n v="1"/>
    <n v="1378"/>
    <n v="0.5081"/>
    <n v="0.50470000000000004"/>
    <n v="3.3999999999999998E-3"/>
    <n v="1.4721999652683735"/>
    <n v="1.413159966468811"/>
    <n v="5.9039998799562454E-2"/>
    <s v="1"/>
    <s v="30"/>
    <m/>
    <s v="26"/>
    <s v="Geriatrie"/>
    <s v="78321"/>
    <s v="Olomoucký"/>
    <s v="Olomouc"/>
    <s v="Litovelsko"/>
    <s v="K62 - Jiné nemoci řiti a konečníku"/>
    <s v="K625 - Krvácení z řiti a konečníku"/>
    <m/>
    <s v="K625 - Krvácení z řiti a konečníku"/>
    <s v="355306056"/>
    <d v="2022-05-16T00:00:00"/>
    <d v="2022-05-30T00:00:00"/>
    <n v="2022"/>
    <s v="6"/>
    <s v="1"/>
    <s v="3011"/>
    <s v="89301301"/>
    <x v="11"/>
  </r>
  <r>
    <n v="2023"/>
    <s v="2022050455533105981"/>
    <s v="5553310598"/>
    <s v="Sotorníková Eva"/>
    <n v="20220330"/>
    <n v="20220504"/>
    <x v="5"/>
    <n v="36"/>
    <s v="N184;Z940;D500;N183;I119;;;;;;;;;;;"/>
    <s v="21413,21225,72213,21221,21415,89429,21215,72015"/>
    <s v="01"/>
    <s v="I. interní klinika - kardiologická"/>
    <s v="89301011"/>
    <s v="0113"/>
    <n v="205"/>
    <s v="A"/>
    <s v="05-D01-06"/>
    <s v="Jiná invazivní diagnostika pro závažné onemocnění oběhové soustavy mimo zástavu nebo šok u pacientů s CC=0-1"/>
    <n v="149217"/>
    <n v="43907"/>
    <n v="0"/>
    <n v="0"/>
    <n v="909.52"/>
    <n v="1108.5"/>
    <n v="392.85"/>
    <n v="2800"/>
    <n v="4800"/>
    <n v="242858"/>
    <s v="03"/>
    <s v="III. interní klinika - nefrologická, revmatologická a endokrinologická"/>
    <s v="89301031"/>
    <s v="0312"/>
    <n v="4"/>
    <n v="2"/>
    <n v="8"/>
    <n v="52926"/>
    <n v="3768"/>
    <n v="1"/>
    <n v="12185"/>
    <n v="0.7571"/>
    <n v="0.70679999999999998"/>
    <n v="5.0299999999999997E-2"/>
    <n v="3.7256599627435207"/>
    <n v="3.6753599643707275"/>
    <n v="5.0299998372793198E-2"/>
    <s v="1"/>
    <s v="01"/>
    <m/>
    <s v="26,36,01"/>
    <s v="Geriatrie"/>
    <s v="78373"/>
    <s v="Olomoucký"/>
    <s v="Olomouc"/>
    <s v="Olomouc jih"/>
    <s v="N18 - Chronické onemocnění ledvin"/>
    <s v="N184 - Chronické onemocnění ledvin, stadium 4"/>
    <m/>
    <s v="N184 - Chronické onemocnění ledvin, stadium 4"/>
    <s v="5553310598"/>
    <d v="2022-04-08T00:00:00"/>
    <d v="2022-04-28T00:00:00"/>
    <n v="2022"/>
    <s v="6"/>
    <s v="3"/>
    <s v="3011"/>
    <s v="89301301"/>
    <x v="3"/>
  </r>
  <r>
    <n v="2023"/>
    <s v="2022042903255214501"/>
    <s v="325521450"/>
    <s v="Kluchová Jarmila"/>
    <n v="20220407"/>
    <n v="20220429"/>
    <x v="5"/>
    <n v="23"/>
    <s v="J209;E86;I10;I672;A080;;;;;;;;;;;"/>
    <s v="21225,21219,21413,21415,21221"/>
    <s v="30"/>
    <s v="Geriatrie"/>
    <s v="89301301"/>
    <s v="3011"/>
    <n v="211"/>
    <s v="A"/>
    <s v="06-K02-04"/>
    <s v="Virové střevní infekce u pacientů s CC=0-1"/>
    <n v="60830"/>
    <n v="29186"/>
    <n v="0"/>
    <n v="0"/>
    <n v="0"/>
    <n v="0"/>
    <n v="0"/>
    <n v="1760"/>
    <n v="2925"/>
    <n v="81845"/>
    <s v="03"/>
    <s v="III. interní klinika - nefrologická, revmatologická a endokrinologická"/>
    <s v="89301031"/>
    <s v="0311"/>
    <n v="4"/>
    <n v="2"/>
    <n v="7"/>
    <n v="28203"/>
    <n v="110"/>
    <n v="1"/>
    <n v="1116"/>
    <n v="0.37809999999999999"/>
    <n v="0.37659999999999999"/>
    <n v="1.5E-3"/>
    <n v="1.2804399728775024"/>
    <n v="1.2804399728775024"/>
    <n v="0"/>
    <s v="1"/>
    <s v="30"/>
    <m/>
    <s v="26"/>
    <s v="Geriatrie"/>
    <s v="77200"/>
    <s v="Olomoucký"/>
    <s v="Olomouc"/>
    <s v="Olomouc město"/>
    <s v="J20 - Akutní zánět průdušek [bronchitis acuta]"/>
    <s v="J209 - Akutní bronchitida NS"/>
    <m/>
    <s v="J209 - Akutní bronchitida NS"/>
    <s v="325521450"/>
    <d v="2022-04-12T00:00:00"/>
    <d v="2022-04-29T00:00:00"/>
    <n v="2022"/>
    <s v="6"/>
    <s v="1"/>
    <s v="3011"/>
    <s v="89301301"/>
    <x v="5"/>
  </r>
  <r>
    <n v="2023"/>
    <s v="2022053004811211731"/>
    <s v="481121173"/>
    <s v="Slavík Jaroslav"/>
    <n v="20220510"/>
    <n v="20220530"/>
    <x v="5"/>
    <n v="21"/>
    <s v="J9601;T068;V4061;J440;N182;I10;;;;;;;;;;"/>
    <s v="21221,21225,21413,21215,21415,35520,21219"/>
    <s v="30"/>
    <s v="Geriatrie"/>
    <s v="89301301"/>
    <s v="3011"/>
    <n v="205"/>
    <s v="A"/>
    <s v="04-K08-04"/>
    <s v="Respirační selhání u pacientů s CC=0-1"/>
    <n v="50844"/>
    <n v="25220"/>
    <n v="0"/>
    <n v="0"/>
    <n v="0"/>
    <n v="0"/>
    <n v="0"/>
    <n v="1600"/>
    <n v="3000"/>
    <n v="92617"/>
    <s v="30"/>
    <s v="Geriatrie"/>
    <s v="89301301"/>
    <s v="3011"/>
    <n v="7"/>
    <n v="2"/>
    <n v="15"/>
    <n v="66016"/>
    <n v="775"/>
    <n v="1"/>
    <n v="4438"/>
    <n v="0.89190000000000003"/>
    <n v="0.88160000000000005"/>
    <n v="1.03E-2"/>
    <n v="1.3349900245666504"/>
    <n v="1.3349900245666504"/>
    <n v="0"/>
    <s v="1"/>
    <s v="30"/>
    <m/>
    <s v="26,39"/>
    <s v="Geriatrie"/>
    <s v="77000"/>
    <m/>
    <m/>
    <s v="Olomouc"/>
    <s v="J96 - Respirační selhání nezařazené jinde"/>
    <s v="J960 - Akutní respirační selhání"/>
    <s v="J9601 - Akutní respirační selhání, Typ II [hyperkapnický]"/>
    <s v="J9601 - Akutní respirační selhání, Typ II [hyperkapnický]"/>
    <s v="481121173"/>
    <d v="2022-05-10T00:00:00"/>
    <d v="2022-05-30T00:00:00"/>
    <n v="2022"/>
    <s v="6"/>
    <s v="1"/>
    <s v="3011"/>
    <s v="89301301"/>
    <x v="17"/>
  </r>
  <r>
    <n v="2023"/>
    <s v="2022011203660240071"/>
    <s v="366024007"/>
    <s v="Sovová Eliška"/>
    <n v="20211219"/>
    <n v="20220112"/>
    <x v="5"/>
    <n v="25"/>
    <s v="B348;U071;Z290;S009;W0109;E86;;;;;;;;;;"/>
    <s v="21225,21221,21413"/>
    <s v="02"/>
    <s v="II. interní klinika gastroenterologie a geriatrie"/>
    <s v="89301021"/>
    <s v="0213"/>
    <n v="205"/>
    <s v="A"/>
    <s v="04-K02-03"/>
    <s v="Záněty plic u pacientů s CC=2-3"/>
    <n v="115584"/>
    <n v="31475"/>
    <n v="23986"/>
    <n v="0"/>
    <n v="6260.15"/>
    <n v="5478.68"/>
    <n v="0"/>
    <n v="1840"/>
    <n v="4500"/>
    <n v="97484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4849800243973732"/>
    <n v="1.4334800243377686"/>
    <n v="5.1500000059604645E-2"/>
    <s v="4"/>
    <s v="02"/>
    <m/>
    <s v="26"/>
    <m/>
    <s v="78401"/>
    <s v="Olomoucký"/>
    <s v="Olomouc"/>
    <s v="Litovelsko"/>
    <s v="B34 - Virová onemocnění neurčené lokalizace"/>
    <s v="B348 - Jiná virová infekční onemocnění neurčené lokalizace"/>
    <m/>
    <s v="B348 - Jiná virová infekční onemocnění neurčené lokalizace"/>
    <s v="366024007"/>
    <d v="2021-12-20T00:00:00"/>
    <d v="2022-01-03T00:00:00"/>
    <n v="2022"/>
    <s v="6"/>
    <s v="3"/>
    <s v="3011"/>
    <s v="89301301"/>
    <x v="33"/>
  </r>
  <r>
    <n v="2023"/>
    <s v="2022010404157144131"/>
    <s v="415714413"/>
    <s v="Dvořáková Anežka"/>
    <n v="20211220"/>
    <n v="20220104"/>
    <x v="5"/>
    <n v="16"/>
    <s v="I509;U071;Z290;J128;I340;;;;;;;;;;;"/>
    <s v="21221,21413,21415,21225"/>
    <s v="30"/>
    <s v="Geriatrie"/>
    <s v="89301301"/>
    <s v="3011"/>
    <n v="205"/>
    <s v="A"/>
    <s v="05-K07-03"/>
    <s v="Srdeční selhání v CVSP u pacientů s CC=3-4"/>
    <n v="53152"/>
    <n v="19913"/>
    <n v="0"/>
    <n v="0"/>
    <n v="776.59"/>
    <n v="0"/>
    <n v="0"/>
    <n v="1200"/>
    <n v="2100"/>
    <n v="118519"/>
    <s v="01"/>
    <s v="I. interní klinika - kardiologická"/>
    <s v="89301011"/>
    <s v="0112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01"/>
    <m/>
    <s v="26"/>
    <m/>
    <s v="78401"/>
    <s v="Olomoucký"/>
    <s v="Olomouc"/>
    <s v="Litovelsko"/>
    <s v="I50 - Selhání srdce"/>
    <s v="I509 - Selhání srdce NS"/>
    <m/>
    <s v="I509 - Selhání srdce NS"/>
    <s v="415714413"/>
    <d v="2021-12-22T00:00:00"/>
    <d v="2022-01-04T00:00:00"/>
    <n v="2022"/>
    <s v="6"/>
    <s v="4"/>
    <s v="3011"/>
    <s v="89301301"/>
    <x v="9"/>
  </r>
  <r>
    <n v="2023"/>
    <s v="2022010403960240911"/>
    <s v="396024091"/>
    <s v="Vavreková Katarína"/>
    <n v="20211225"/>
    <n v="20220104"/>
    <x v="5"/>
    <n v="11"/>
    <s v="K830;U071;K831;I10;;;;;;;;;;;;"/>
    <s v="21221,21225,21413,21717"/>
    <s v="30"/>
    <s v="Geriatrie"/>
    <s v="89301301"/>
    <s v="3011"/>
    <n v="205"/>
    <s v="A"/>
    <s v="07-K05-02"/>
    <s v="Zánět žlučníku a žlučových cest u pacientů s CC=0-2"/>
    <n v="42429"/>
    <n v="14064"/>
    <n v="0"/>
    <n v="0"/>
    <n v="2984.11"/>
    <n v="0"/>
    <n v="0"/>
    <n v="800"/>
    <n v="1500"/>
    <n v="41537"/>
    <s v="02"/>
    <s v="II. interní klinika gastroenterologie a geriatrie"/>
    <s v="89301026"/>
    <s v="0216"/>
    <n v="7"/>
    <n v="2"/>
    <n v="13"/>
    <n v="45803"/>
    <n v="2427"/>
    <n v="1"/>
    <n v="8418"/>
    <n v="0.64410000000000001"/>
    <n v="0.61170000000000002"/>
    <n v="3.2399999999999998E-2"/>
    <n v="0.64409999921917915"/>
    <n v="0.61169999837875366"/>
    <n v="3.2400000840425491E-2"/>
    <s v="4"/>
    <s v="02"/>
    <m/>
    <s v="26"/>
    <m/>
    <s v="77900"/>
    <s v="Olomoucký"/>
    <s v="Olomouc"/>
    <s v="Olomouc město"/>
    <s v="K83 - Jiné nemoci žlučových cest (žlučového stromu)"/>
    <s v="K830 - Zánět žlučových cest (cholangitida)"/>
    <m/>
    <s v="K830 - Zánět žlučových cest (cholangitida)"/>
    <s v="396024091"/>
    <d v="2021-12-26T00:00:00"/>
    <d v="2022-01-04T00:00:00"/>
    <n v="2022"/>
    <s v="6"/>
    <s v="4"/>
    <s v="3011"/>
    <s v="89301301"/>
    <x v="2"/>
  </r>
  <r>
    <n v="2023"/>
    <s v="2022011368561110751"/>
    <s v="6856111075"/>
    <s v="Kašná Lenka"/>
    <n v="20211223"/>
    <n v="20220113"/>
    <x v="5"/>
    <n v="22"/>
    <s v="F193;F192;;;;;;;;;;;;;;"/>
    <s v="21221,91922,21225,35520,21717,35630,21215,21211,21413,35022,21001,35021"/>
    <s v="18"/>
    <s v="Klinika psychiatrie"/>
    <s v="89301181"/>
    <s v="1813"/>
    <n v="205"/>
    <s v="A"/>
    <s v="20-K03-03"/>
    <s v="Akutní psychiatrická péče 6-10 dnů pro nadužívání alkoholu, léků nebo drog u pacientů s CC=0-1"/>
    <n v="53848"/>
    <n v="29122"/>
    <n v="0"/>
    <n v="0"/>
    <n v="0"/>
    <n v="0"/>
    <n v="0"/>
    <n v="1770"/>
    <n v="2175"/>
    <n v="84071"/>
    <s v="18"/>
    <s v="Klinika psychiatrie"/>
    <s v="89301181"/>
    <s v="1811"/>
    <n v="11"/>
    <n v="4"/>
    <n v="16"/>
    <n v="70404"/>
    <n v="2"/>
    <n v="1"/>
    <n v="1002"/>
    <n v="0.94020000000000004"/>
    <n v="0.94020000000000004"/>
    <n v="0"/>
    <n v="1.2479000091552734"/>
    <n v="1.2479000091552734"/>
    <n v="0"/>
    <s v="1"/>
    <s v="18"/>
    <m/>
    <s v="26,18"/>
    <m/>
    <s v="50401"/>
    <s v="Královéhradecký"/>
    <s v="Hradec Králové"/>
    <s v="Hradec Králové"/>
    <s v="F19 - Poruchy způsobené více drogami"/>
    <s v="F193 - Poruchy způsobené více drogami - odvykací stav"/>
    <m/>
    <s v="F193 - Poruchy způsobené více drogami - odvykací stav"/>
    <s v="6856111075"/>
    <d v="2021-12-23T00:00:00"/>
    <d v="2022-01-05T00:00:00"/>
    <n v="2022"/>
    <s v="6"/>
    <s v="3"/>
    <s v="3011"/>
    <s v="89301301"/>
    <x v="6"/>
  </r>
  <r>
    <n v="2023"/>
    <s v="2022012703358254321"/>
    <s v="335825432"/>
    <s v="Majerová Zdenka"/>
    <n v="20220109"/>
    <n v="20220127"/>
    <x v="5"/>
    <n v="19"/>
    <s v="S7210;W1999;;;;;;;;;;;;;;"/>
    <s v="21221,66127,21413,21415,21219,21001,21215,21225,53471"/>
    <s v="30"/>
    <s v="Geriatrie"/>
    <s v="89301301"/>
    <s v="3011"/>
    <n v="205"/>
    <s v="D"/>
    <s v="08-I13-05"/>
    <s v="Operace poranění stehenní kosti v CVSP u pacientů ve věku 16 a více let s CC=1-2 nebo ve věku 75 a více let"/>
    <n v="99734"/>
    <n v="17427"/>
    <n v="43922"/>
    <n v="0"/>
    <n v="99.42"/>
    <n v="10463.92"/>
    <n v="8670.09"/>
    <n v="1040"/>
    <n v="1950"/>
    <n v="15985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73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335825432"/>
    <d v="2022-01-14T00:00:00"/>
    <d v="2022-01-27T00:00:00"/>
    <n v="2022"/>
    <s v="6"/>
    <s v="4"/>
    <s v="3011"/>
    <s v="89301301"/>
    <x v="16"/>
  </r>
  <r>
    <n v="2023"/>
    <s v="2022012804505184021"/>
    <s v="450518402"/>
    <s v="Rotter Jan"/>
    <n v="20220107"/>
    <n v="20220128"/>
    <x v="5"/>
    <n v="22"/>
    <s v="K703;K227;I240;N183;E119;I10;;;;;;;;;;"/>
    <s v="21221,21415,21219,21001,21225,21413,51395,21215"/>
    <s v="30"/>
    <s v="Geriatrie"/>
    <s v="89301301"/>
    <s v="3011"/>
    <n v="205"/>
    <s v="A"/>
    <s v="07-K04-04"/>
    <s v="Cirhóza a alkoholová hepatitida u pacientů s CC=0"/>
    <n v="57751"/>
    <n v="26990"/>
    <n v="0"/>
    <n v="0"/>
    <n v="2574.7199999999998"/>
    <n v="0"/>
    <n v="0"/>
    <n v="1680"/>
    <n v="2025"/>
    <n v="86613"/>
    <s v="02"/>
    <s v="II. interní klinika gastroenterologie a geriatrie"/>
    <s v="89301021"/>
    <s v="0213"/>
    <n v="6"/>
    <n v="2"/>
    <n v="12"/>
    <n v="44415"/>
    <n v="1300"/>
    <n v="1"/>
    <n v="6647"/>
    <n v="0.61050000000000004"/>
    <n v="0.59309999999999996"/>
    <n v="1.7399999999999999E-2"/>
    <n v="1.2036000229418278"/>
    <n v="1.1862000226974487"/>
    <n v="1.7400000244379044E-2"/>
    <s v="1"/>
    <s v="02"/>
    <m/>
    <s v="26,02"/>
    <s v="Geriatrie"/>
    <s v="77900"/>
    <s v="Olomoucký"/>
    <s v="Olomouc"/>
    <s v="Olomouc město"/>
    <s v="K70 - Alkoholické onemocnění jater"/>
    <s v="K703 - Alkoholická cirhóza jater"/>
    <m/>
    <s v="K703 - Alkoholická cirhóza jater"/>
    <s v="450518402"/>
    <d v="2022-01-13T00:00:00"/>
    <d v="2022-01-28T00:00:00"/>
    <n v="2022"/>
    <s v="6"/>
    <s v="1"/>
    <s v="3011"/>
    <s v="89301301"/>
    <x v="11"/>
  </r>
  <r>
    <n v="2023"/>
    <s v="2022022402861054191"/>
    <s v="286105419"/>
    <s v="Šťastná Jiřina"/>
    <n v="20220118"/>
    <n v="20220224"/>
    <x v="5"/>
    <n v="38"/>
    <s v="S300;W1999;D375;;;;;;;;;;;;;"/>
    <s v="21225,21221,21717,21415,51357,21413,78989,21001,91761,21215"/>
    <s v="30"/>
    <s v="Geriatrie"/>
    <s v="89301301"/>
    <s v="3011"/>
    <n v="111"/>
    <s v="A"/>
    <s v="09-K13-01"/>
    <s v="Otevřené poranění kožního krytu trupu nebo končetin nebo povrchové poranění kožního krytu trupu nebo končetin u pacientů s CC=1-4"/>
    <n v="125577"/>
    <n v="44198"/>
    <n v="23834"/>
    <n v="0"/>
    <n v="1015.24"/>
    <n v="0"/>
    <n v="0"/>
    <n v="3560"/>
    <n v="4200"/>
    <n v="173303"/>
    <s v="31"/>
    <s v="Traumatologická klinika"/>
    <s v="89301311"/>
    <s v="3111"/>
    <n v="5"/>
    <n v="2"/>
    <n v="11"/>
    <n v="40227"/>
    <n v="780"/>
    <n v="1"/>
    <n v="4270"/>
    <n v="0.54759999999999998"/>
    <n v="0.53720000000000001"/>
    <n v="1.04E-2"/>
    <n v="2.2881299881264567"/>
    <n v="2.2777299880981445"/>
    <n v="1.0400000028312206E-2"/>
    <s v="4"/>
    <s v="31"/>
    <s v="04"/>
    <s v="26,04,07"/>
    <s v="Geriatrie"/>
    <s v="77900"/>
    <s v="Olomoucký"/>
    <s v="Olomouc"/>
    <s v="Olomouc město"/>
    <s v="S30 - Povrchní poranění břicha, dolní části zad a pánve"/>
    <s v="S300 - Zhmoždění (kontuze) dolní části zad a pánve"/>
    <m/>
    <s v="S300 - Zhmoždění (kontuze) dolní části zad a pánve"/>
    <s v="286105419"/>
    <d v="2022-02-21T00:00:00"/>
    <d v="2022-02-24T00:00:00"/>
    <n v="2022"/>
    <s v="6"/>
    <s v="4"/>
    <s v="3011"/>
    <s v="89301301"/>
    <x v="9"/>
  </r>
  <r>
    <n v="2023"/>
    <s v="2022031103662154371"/>
    <s v="366215437"/>
    <s v="Žáková Helena"/>
    <n v="20220225"/>
    <n v="20220311"/>
    <x v="5"/>
    <n v="15"/>
    <s v="S7220;W0191;N300;M353;I10;G629;;;;;;;;;;"/>
    <s v="21225,21001,21415,21413,21219,53471,21221,66127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93586"/>
    <n v="16793"/>
    <n v="35751"/>
    <n v="0"/>
    <n v="240.24"/>
    <n v="5478.68"/>
    <n v="13059.66"/>
    <n v="1000"/>
    <n v="2400"/>
    <n v="168102"/>
    <s v="30"/>
    <s v="Geriatrie"/>
    <s v="89301301"/>
    <s v="301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0"/>
    <s v="31"/>
    <s v="26,31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66215437"/>
    <d v="2022-02-25T00:00:00"/>
    <d v="2022-02-25T00:00:00"/>
    <n v="2022"/>
    <s v="6"/>
    <s v="3"/>
    <s v="3011"/>
    <s v="89301301"/>
    <x v="6"/>
  </r>
  <r>
    <n v="2023"/>
    <s v="2022022503507304451"/>
    <s v="350730445"/>
    <s v="Divoka Josef"/>
    <n v="20220207"/>
    <n v="20220225"/>
    <x v="5"/>
    <n v="19"/>
    <s v="N390;E86;E117;I481;I10;J448;;;;;;;;;;"/>
    <s v="21413,21415,21225,21221"/>
    <s v="30"/>
    <s v="Geriatrie"/>
    <s v="89301301"/>
    <s v="3011"/>
    <n v="211"/>
    <s v="A"/>
    <s v="11-K01-02"/>
    <s v="Záněty močových cest u pacientů s CC=1-2"/>
    <n v="56873"/>
    <n v="24979"/>
    <n v="0"/>
    <n v="0"/>
    <n v="5738.2"/>
    <n v="0"/>
    <n v="0"/>
    <n v="1440"/>
    <n v="3525"/>
    <n v="61773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0.97572998329997063"/>
    <n v="0.94292998313903809"/>
    <n v="3.2800000160932541E-2"/>
    <s v="2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50730445"/>
    <d v="2022-02-09T00:00:00"/>
    <d v="2022-02-25T00:00:00"/>
    <n v="2022"/>
    <s v="6"/>
    <s v="2"/>
    <s v="3011"/>
    <s v="89301301"/>
    <x v="2"/>
  </r>
  <r>
    <n v="2023"/>
    <s v="2022020704406104191"/>
    <s v="440610419"/>
    <s v="Knapp Jiří"/>
    <n v="20220104"/>
    <n v="20220207"/>
    <x v="5"/>
    <n v="35"/>
    <s v="I635;I489;I10;;;;;;;;;;;;;"/>
    <s v="21225,21413,21415,72213,21221,21001,15960,72015"/>
    <s v="30"/>
    <s v="Geriatrie"/>
    <s v="89301301"/>
    <s v="3011"/>
    <n v="211"/>
    <s v="A"/>
    <s v="01-K12-01"/>
    <s v="Jiná cévní onemocnění mozku a míchy v komplexním CVSP"/>
    <n v="121549"/>
    <n v="47289"/>
    <n v="0"/>
    <n v="0"/>
    <n v="3486.08"/>
    <n v="0"/>
    <n v="4965.84"/>
    <n v="2660"/>
    <n v="7125"/>
    <n v="189134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2.8909500613808632"/>
    <n v="2.8211500644683838"/>
    <n v="6.9799996912479401E-2"/>
    <s v="1"/>
    <s v="02"/>
    <m/>
    <s v="26,36,02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40610419"/>
    <d v="2022-01-19T00:00:00"/>
    <d v="2022-02-07T00:00:00"/>
    <n v="2022"/>
    <s v="6"/>
    <s v="1"/>
    <s v="3011"/>
    <s v="89301301"/>
    <x v="2"/>
  </r>
  <r>
    <n v="2023"/>
    <s v="2022032903302174231"/>
    <s v="330217423"/>
    <s v="Valouch Vlastimil"/>
    <n v="20220213"/>
    <n v="20220329"/>
    <x v="5"/>
    <n v="45"/>
    <s v="I7020;S2210;I258;I489;I10;G20;E039;;;;;;;;;"/>
    <s v="66313,21413,66315,21415,21221,21717,21225,89313,66327,66319,21001,66331,66341,66339,78989"/>
    <s v="30"/>
    <s v="Geriatrie"/>
    <s v="89301301"/>
    <s v="3011"/>
    <n v="111"/>
    <s v="C"/>
    <s v="08-I03-03"/>
    <s v="Operace páteře s instrumentací 3 až 4 segmentů pro novotvar nebo poranění mimo krční páteř"/>
    <n v="191841"/>
    <n v="47924"/>
    <n v="18888"/>
    <n v="0"/>
    <n v="3492.08"/>
    <n v="0"/>
    <n v="120940.63"/>
    <n v="4130"/>
    <n v="4575"/>
    <n v="505538"/>
    <s v="05"/>
    <s v="II. chirurgická klinika - cévně-transplantační"/>
    <s v="89301051"/>
    <s v="0511"/>
    <n v="14"/>
    <n v="5"/>
    <n v="27"/>
    <n v="215616"/>
    <n v="155280"/>
    <n v="51760"/>
    <n v="244951"/>
    <n v="4.9530000000000003"/>
    <n v="2.8794"/>
    <n v="2.0735999999999999"/>
    <n v="7.1742498874664307"/>
    <n v="5.1006498336791992"/>
    <n v="2.0736000537872314"/>
    <s v="1"/>
    <s v="34"/>
    <s v="06"/>
    <s v="26,06,07,34"/>
    <s v="Geriatrie"/>
    <s v="78372"/>
    <s v="Olomoucký"/>
    <s v="Olomouc"/>
    <s v="Olomouc a okolí"/>
    <s v="I70 - Ateroskleróza"/>
    <s v="I702 - Ateroskleróza končetinových tepen"/>
    <s v="I7020 - Ateroskleróza končetinových tepen, bez gangrény"/>
    <s v="I7020 - Ateroskleróza končetinových tepen, bez gangrény"/>
    <s v="330217423"/>
    <d v="2022-03-11T00:00:00"/>
    <d v="2022-03-29T00:00:00"/>
    <n v="2022"/>
    <s v="6"/>
    <s v="1"/>
    <s v="3011"/>
    <s v="89301301"/>
    <x v="40"/>
  </r>
  <r>
    <n v="2023"/>
    <s v="2022033003201014621"/>
    <s v="320101462"/>
    <s v="Vlček Ludvík"/>
    <n v="20220228"/>
    <n v="20220330"/>
    <x v="5"/>
    <n v="31"/>
    <s v="A418;N10;E116;I489;I10;I509;B964;;;;;;;;;"/>
    <s v="21413,21221,21415,72213,21225,72015,21001"/>
    <s v="30"/>
    <s v="Geriatrie"/>
    <s v="89301301"/>
    <s v="3011"/>
    <n v="111"/>
    <s v="A"/>
    <s v="18-K01-06"/>
    <s v="Sepse u pacientů ve věku 18 a více let s CC=1-2"/>
    <n v="89184"/>
    <n v="40108"/>
    <n v="0"/>
    <n v="0"/>
    <n v="2739.54"/>
    <n v="0"/>
    <n v="0"/>
    <n v="2400"/>
    <n v="6225"/>
    <n v="160675"/>
    <s v="03"/>
    <s v="III. interní klinika - nefrologická, revmatologická a endokrinologická"/>
    <s v="89301031"/>
    <s v="0311"/>
    <n v="11"/>
    <n v="4"/>
    <n v="21"/>
    <n v="103903"/>
    <n v="5870"/>
    <n v="1"/>
    <n v="19638"/>
    <n v="1.4659"/>
    <n v="1.3875"/>
    <n v="7.8399999999999997E-2"/>
    <n v="2.2227200120687485"/>
    <n v="2.144320011138916"/>
    <n v="7.8400000929832458E-2"/>
    <s v="4"/>
    <s v="03"/>
    <m/>
    <s v="36,26"/>
    <s v="Geriatrie"/>
    <s v="77900"/>
    <s v="Olomoucký"/>
    <s v="Olomouc"/>
    <s v="Olomouc město"/>
    <s v="A41 - Jiná sepse"/>
    <s v="A418 - Jiné určené sepse"/>
    <m/>
    <s v="A418 - Jiné určené sepse"/>
    <s v="320101462"/>
    <d v="2022-03-07T00:00:00"/>
    <d v="2022-03-30T00:00:00"/>
    <n v="2022"/>
    <s v="6"/>
    <s v="4"/>
    <s v="3011"/>
    <s v="89301301"/>
    <x v="5"/>
  </r>
  <r>
    <n v="2023"/>
    <s v="2022122903509271161"/>
    <s v="350927116"/>
    <s v="Moťka Vladislav"/>
    <n v="20221105"/>
    <n v="20221229"/>
    <x v="5"/>
    <n v="55"/>
    <s v="I489;B965;M0098;N399;B374;;;;;;;;;;;"/>
    <s v="21415,21225,21413,21221,21717,21001,66039,66949,78989"/>
    <s v="30"/>
    <s v="Geriatrie"/>
    <s v="89301301"/>
    <s v="3011"/>
    <n v="111"/>
    <s v="A"/>
    <s v="08-M03-05"/>
    <s v="Složitá artroskopie"/>
    <n v="178760"/>
    <n v="57800"/>
    <n v="31080"/>
    <n v="0"/>
    <n v="1479.43"/>
    <n v="1302.32"/>
    <n v="3184"/>
    <n v="3920"/>
    <n v="6525"/>
    <n v="389560"/>
    <s v="03"/>
    <s v="III. interní klinika - nefrologická, revmatologická a endokrinologická"/>
    <s v="89301033"/>
    <s v="0331"/>
    <n v="3"/>
    <n v="2"/>
    <n v="5"/>
    <n v="35055"/>
    <n v="73"/>
    <n v="1"/>
    <n v="1073"/>
    <n v="0.46910000000000002"/>
    <n v="0.46810000000000002"/>
    <n v="1E-3"/>
    <n v="5.1939398273825645"/>
    <n v="5.1490998268127441"/>
    <n v="4.4840000569820404E-2"/>
    <s v="4"/>
    <s v="11"/>
    <s v="11"/>
    <s v="26,11,07"/>
    <s v="ASKost,Geriatrie"/>
    <s v="77900"/>
    <s v="Olomoucký"/>
    <s v="Olomouc"/>
    <s v="Olomouc město"/>
    <s v="I48 - Fibrilace a flutter síní"/>
    <s v="I489 - Fibrilace a flutter síní, NS"/>
    <m/>
    <s v="I489 - Fibrilace a flutter síní, NS"/>
    <s v="350927116"/>
    <d v="2022-12-08T00:00:00"/>
    <d v="2022-12-29T00:00:00"/>
    <n v="2022"/>
    <s v="6"/>
    <s v="4"/>
    <s v="3011"/>
    <s v="89301301"/>
    <x v="19"/>
  </r>
  <r>
    <n v="2023"/>
    <s v="2022122305155100671"/>
    <s v="515510067"/>
    <s v="Havrilčáková Zdenka"/>
    <n v="20221128"/>
    <n v="20221223"/>
    <x v="5"/>
    <n v="26"/>
    <s v="I639;I489;I10;E876;;;;;;;;;;;;"/>
    <s v="21219,21415,21225,21413,21221,72213,72019,72015,21215,21001"/>
    <s v="30"/>
    <s v="Geriatrie"/>
    <s v="89301301"/>
    <s v="3011"/>
    <n v="111"/>
    <s v="A"/>
    <s v="01-K10-02"/>
    <s v="Mozkový infarkt v komplexním CVSP u pacientů s CC=1-2"/>
    <n v="78954"/>
    <n v="30817"/>
    <n v="0"/>
    <n v="0"/>
    <n v="0"/>
    <n v="0"/>
    <n v="0"/>
    <n v="1930"/>
    <n v="2025"/>
    <n v="153490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0835099220275879"/>
    <n v="2.0835099220275879"/>
    <n v="0"/>
    <s v="1"/>
    <s v="30"/>
    <m/>
    <s v="26,36"/>
    <s v="Geriatrie"/>
    <s v="78346"/>
    <s v="Olomoucký"/>
    <s v="Olomouc"/>
    <s v="Olomouc západ"/>
    <s v="I63 - Mozkový infarkt"/>
    <s v="I639 - Mozkový infarkt NS"/>
    <m/>
    <s v="I639 - Mozkový infarkt NS"/>
    <s v="515510067"/>
    <d v="2022-12-05T00:00:00"/>
    <d v="2022-12-23T00:00:00"/>
    <n v="2022"/>
    <s v="6"/>
    <s v="1"/>
    <s v="3011"/>
    <s v="89301301"/>
    <x v="37"/>
  </r>
  <r>
    <n v="2023"/>
    <s v="2022122203562174291"/>
    <s v="356217429"/>
    <s v="Notasová Danuše"/>
    <n v="20221130"/>
    <n v="20221222"/>
    <x v="5"/>
    <n v="23"/>
    <s v="N390;D410;I64;E876;I259;E039;;;;;;;;;;"/>
    <s v="21415,21219,21225,21413,21221,72213,21717,72015,21001,21215"/>
    <s v="30"/>
    <s v="Geriatrie"/>
    <s v="89301301"/>
    <s v="3011"/>
    <n v="111"/>
    <s v="A"/>
    <s v="11-K02-01"/>
    <s v="Hemolyticko-uremický syndrom nebo jiné akutní onemocnění ledvin u pacientů s CC=4"/>
    <n v="60728"/>
    <n v="29378"/>
    <n v="0"/>
    <n v="0"/>
    <n v="2665.68"/>
    <n v="0"/>
    <n v="0"/>
    <n v="1760"/>
    <n v="3300"/>
    <n v="214210"/>
    <s v="02"/>
    <s v="II. interní klinika gastroenterologie a geriatrie"/>
    <s v="89301021"/>
    <s v="0213"/>
    <n v="15"/>
    <n v="5"/>
    <n v="31"/>
    <n v="233205"/>
    <n v="5331"/>
    <n v="1"/>
    <n v="19599"/>
    <n v="3.1855000000000002"/>
    <n v="3.1143000000000001"/>
    <n v="7.1199999999999999E-2"/>
    <n v="3.1855000108480453"/>
    <n v="3.114300012588501"/>
    <n v="7.1199998259544373E-2"/>
    <s v="1"/>
    <s v="30"/>
    <m/>
    <s v="36,26"/>
    <s v="Geriatrie"/>
    <s v="77000"/>
    <m/>
    <m/>
    <s v="Olomouc"/>
    <s v="N39 - Jiná onemocnění močové soustavy"/>
    <s v="N390 - Infekce močového ústrojí neurčené lokalizace"/>
    <m/>
    <s v="N390 - Infekce močového ústrojí neurčené lokalizace"/>
    <s v="356217429"/>
    <d v="2022-12-08T00:00:00"/>
    <d v="2022-12-22T00:00:00"/>
    <n v="2022"/>
    <s v="6"/>
    <s v="1"/>
    <s v="3011"/>
    <s v="89301301"/>
    <x v="11"/>
  </r>
  <r>
    <n v="2023"/>
    <s v="2022122103057074421"/>
    <s v="305707442"/>
    <s v="Navrátilová Božena"/>
    <n v="20221209"/>
    <n v="20221221"/>
    <x v="5"/>
    <n v="13"/>
    <s v="I500;J170;B956;E876;E86;;;;;;;;;;;"/>
    <s v="21225,21221,21001,21717"/>
    <s v="30"/>
    <s v="Geriatrie"/>
    <s v="89301301"/>
    <s v="3011"/>
    <n v="111"/>
    <s v="A"/>
    <s v="05-K07-03"/>
    <s v="Srdeční selhání v CVSP u pacientů s CC=3-4"/>
    <n v="33696"/>
    <n v="17665"/>
    <n v="0"/>
    <n v="0"/>
    <n v="815.15"/>
    <n v="0"/>
    <n v="0"/>
    <n v="960"/>
    <n v="2325"/>
    <n v="132100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7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05707442"/>
    <d v="2022-12-16T00:00:00"/>
    <d v="2022-12-21T00:00:00"/>
    <n v="2022"/>
    <s v="6"/>
    <s v="7"/>
    <s v="3011"/>
    <s v="89301301"/>
    <x v="2"/>
  </r>
  <r>
    <n v="2023"/>
    <s v="2022122104062234361"/>
    <s v="406223436"/>
    <s v="Kovárová Anna"/>
    <n v="20221202"/>
    <n v="20221221"/>
    <x v="5"/>
    <n v="20"/>
    <s v="N390;A099;E86;C341;I269;I10;;;;;;;;;;"/>
    <s v="21415,21413,21221,21225"/>
    <s v="30"/>
    <s v="Geriatrie"/>
    <s v="89301301"/>
    <s v="3011"/>
    <n v="111"/>
    <s v="A"/>
    <s v="10-K14-01"/>
    <s v="Dehydratace u pacientů s CC=4"/>
    <n v="48422"/>
    <n v="25629"/>
    <n v="0"/>
    <n v="0"/>
    <n v="1553.31"/>
    <n v="5478.68"/>
    <n v="0"/>
    <n v="1520"/>
    <n v="2850"/>
    <n v="131873"/>
    <s v="02"/>
    <s v="II. interní klinika gastroenterologie a geriatrie"/>
    <s v="89301021"/>
    <s v="0213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8"/>
    <s v="30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06223436"/>
    <d v="2022-12-06T00:00:00"/>
    <d v="2022-12-21T00:00:00"/>
    <n v="2022"/>
    <s v="6"/>
    <s v="8"/>
    <s v="3011"/>
    <s v="89301301"/>
    <x v="11"/>
  </r>
  <r>
    <n v="2023"/>
    <s v="2022122438317640133"/>
    <s v="3831764013"/>
    <s v="Pollard Gordon Keith"/>
    <n v="20221109"/>
    <n v="20221224"/>
    <x v="5"/>
    <n v="46"/>
    <s v="M171;E119;I10;I501;I712;I480;;;;;;;;;;"/>
    <s v="21717,21415,21221,21413,21225,66861,66659,21001,21215"/>
    <s v="11"/>
    <s v="Ortopedická klinika"/>
    <s v="89301111"/>
    <s v="1113"/>
    <n v="511"/>
    <s v="A"/>
    <s v="08-I26-01"/>
    <s v="Operace vazivového aparátu kolene mimo poranění"/>
    <n v="136844"/>
    <n v="49310"/>
    <n v="6696"/>
    <n v="0"/>
    <n v="9612.02"/>
    <n v="15594.6"/>
    <n v="10544.47"/>
    <n v="3520"/>
    <n v="4875"/>
    <n v="240078"/>
    <s v="11"/>
    <s v="Ortopedická klinika"/>
    <s v="89301111"/>
    <s v="1111"/>
    <n v="7"/>
    <n v="2"/>
    <n v="17"/>
    <n v="82939"/>
    <n v="9011"/>
    <n v="1"/>
    <n v="35642"/>
    <n v="1.2279"/>
    <n v="1.1075999999999999"/>
    <n v="0.1203"/>
    <n v="4.0158500075340271"/>
    <n v="3.8607800006866455"/>
    <n v="0.15507000684738159"/>
    <s v="1"/>
    <s v="11"/>
    <s v="11"/>
    <s v="26,11"/>
    <s v="Geriatrie"/>
    <s v="78501"/>
    <s v="Olomoucký"/>
    <s v="Olomouc"/>
    <s v="Šternbersko"/>
    <s v="M17 - Artróza kolenního kloubu - gonartróza [gonarthrosis]"/>
    <s v="M171 - Jiná primární gonartróza"/>
    <m/>
    <s v="M171 - Jiná primární gonartróza"/>
    <s v="3831764013"/>
    <d v="2022-12-02T00:00:00"/>
    <d v="2022-12-21T00:00:00"/>
    <n v="2022"/>
    <s v="6"/>
    <s v="3"/>
    <s v="3011"/>
    <s v="89301301"/>
    <x v="19"/>
  </r>
  <r>
    <n v="2023"/>
    <s v="2022121303201187371"/>
    <s v="320118737"/>
    <s v="Matejka Ladislav"/>
    <n v="20221122"/>
    <n v="20221213"/>
    <x v="5"/>
    <n v="22"/>
    <s v="N390;B961;E86;E876;I672;;;;;;;;;;;"/>
    <s v="21415,21225,21221,21001,21413,66949"/>
    <s v="30"/>
    <s v="Geriatrie"/>
    <s v="89301301"/>
    <s v="3011"/>
    <n v="111"/>
    <s v="A"/>
    <s v="11-K01-04"/>
    <s v="Záněty močových cest u pacientů ve věku 18 a více let s CC=0"/>
    <n v="54289"/>
    <n v="28155"/>
    <n v="0"/>
    <n v="0"/>
    <n v="489.08"/>
    <n v="0"/>
    <n v="0"/>
    <n v="1680"/>
    <n v="3150"/>
    <n v="81502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1.0014499938115478"/>
    <n v="0.98774999380111694"/>
    <n v="1.3700000010430813E-2"/>
    <s v="1"/>
    <s v="30"/>
    <m/>
    <s v="26,11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20118737"/>
    <d v="2022-11-30T00:00:00"/>
    <d v="2022-12-13T00:00:00"/>
    <n v="2022"/>
    <s v="6"/>
    <s v="1"/>
    <s v="3011"/>
    <s v="89301301"/>
    <x v="11"/>
  </r>
  <r>
    <n v="2023"/>
    <s v="2022121203554184011"/>
    <s v="355418401"/>
    <s v="Sobotková Anna"/>
    <n v="20221201"/>
    <n v="20221212"/>
    <x v="5"/>
    <n v="12"/>
    <s v="L891;M159;E441;I489;I509;I10;;;;;;;;;;"/>
    <s v="21001,21415,21413,21225,21221"/>
    <s v="30"/>
    <s v="Geriatrie"/>
    <s v="89301301"/>
    <s v="3011"/>
    <n v="111"/>
    <s v="A"/>
    <s v="09-K03-01"/>
    <s v="Vředová onemocnění kůže u pacientů s CC=1-4"/>
    <n v="27182"/>
    <n v="14981"/>
    <n v="0"/>
    <n v="0"/>
    <n v="0"/>
    <n v="0"/>
    <n v="0"/>
    <n v="880"/>
    <n v="1650"/>
    <n v="82835"/>
    <s v="30"/>
    <s v="Geriatrie"/>
    <s v="89301301"/>
    <s v="3011"/>
    <n v="11"/>
    <n v="4"/>
    <n v="23"/>
    <n v="85210"/>
    <n v="2585"/>
    <n v="1"/>
    <n v="10335"/>
    <n v="1.1724000000000001"/>
    <n v="1.1378999999999999"/>
    <n v="3.4500000000000003E-2"/>
    <n v="1.1378999948501587"/>
    <n v="1.1378999948501587"/>
    <n v="0"/>
    <s v="4"/>
    <s v="30"/>
    <m/>
    <s v="26"/>
    <s v="Geriatrie"/>
    <s v="77000"/>
    <m/>
    <m/>
    <s v="Olomouc"/>
    <s v="L89 - Dekubitální vřed a proleženina"/>
    <s v="L891 - Dekubitální vřed II.stupně"/>
    <m/>
    <s v="L891 - Dekubitální vřed II.stupně"/>
    <s v="355418401"/>
    <d v="2022-12-01T00:00:00"/>
    <d v="2022-12-12T00:00:00"/>
    <n v="2022"/>
    <s v="6"/>
    <s v="4"/>
    <s v="3011"/>
    <s v="89301301"/>
    <x v="6"/>
  </r>
  <r>
    <n v="2023"/>
    <s v="2022120702655204861"/>
    <s v="265520486"/>
    <s v="Minascheková Elfried"/>
    <n v="20221129"/>
    <n v="20221207"/>
    <x v="5"/>
    <n v="9"/>
    <s v="I672;E86;N390;;;;;;;;;;;;;"/>
    <s v="21225,21221,21415,21001,21413"/>
    <s v="30"/>
    <s v="Geriatrie"/>
    <s v="89301301"/>
    <s v="3011"/>
    <n v="111"/>
    <s v="A"/>
    <s v="11-K01-02"/>
    <s v="Záněty močových cest u pacientů s CC=1-2"/>
    <n v="25285"/>
    <n v="11987"/>
    <n v="0"/>
    <n v="0"/>
    <n v="923.85"/>
    <n v="0"/>
    <n v="0"/>
    <n v="640"/>
    <n v="1800"/>
    <n v="5867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4"/>
    <s v="30"/>
    <m/>
    <s v="26"/>
    <s v="Geriatrie"/>
    <s v="77200"/>
    <s v="Olomoucký"/>
    <s v="Olomouc"/>
    <s v="Olomouc město"/>
    <s v="I67 - Jiná cévní onemocnění mozku"/>
    <s v="I672 - Mozková ateroskleróza"/>
    <m/>
    <s v="I672 - Mozková ateroskleróza"/>
    <s v="265520486"/>
    <d v="2022-12-02T00:00:00"/>
    <d v="2022-12-07T00:00:00"/>
    <n v="2022"/>
    <s v="6"/>
    <s v="4"/>
    <s v="3011"/>
    <s v="89301301"/>
    <x v="11"/>
  </r>
  <r>
    <n v="2023"/>
    <s v="2022120703257084361"/>
    <s v="325708436"/>
    <s v="Pospíšilová Eliška"/>
    <n v="20221119"/>
    <n v="20221207"/>
    <x v="5"/>
    <n v="19"/>
    <s v="I500;J188;I489;I10;;;;;;;;;;;;"/>
    <s v="35520,21225,37022,21413,21415,21221,21001"/>
    <s v="30"/>
    <s v="Geriatrie"/>
    <s v="89301301"/>
    <s v="3011"/>
    <n v="111"/>
    <s v="A"/>
    <s v="05-K07-03"/>
    <s v="Srdeční selhání v CVSP u pacientů s CC=3-4"/>
    <n v="61760"/>
    <n v="24766"/>
    <n v="0"/>
    <n v="0"/>
    <n v="472.95"/>
    <n v="0"/>
    <n v="0"/>
    <n v="1440"/>
    <n v="2700"/>
    <n v="132100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02"/>
    <m/>
    <s v="39,26"/>
    <s v="Geriatrie"/>
    <s v="78316"/>
    <s v="Olomoucký"/>
    <s v="Olomouc"/>
    <s v="Olomouc sever"/>
    <s v="I50 - Selhání srdce"/>
    <s v="I500 - Městnavé selhání srdce"/>
    <m/>
    <s v="I500 - Městnavé selhání srdce"/>
    <s v="325708436"/>
    <d v="2022-11-23T00:00:00"/>
    <d v="2022-12-07T00:00:00"/>
    <n v="2022"/>
    <s v="6"/>
    <s v="4"/>
    <s v="3011"/>
    <s v="89301301"/>
    <x v="2"/>
  </r>
  <r>
    <n v="2023"/>
    <s v="2022120657042808461"/>
    <s v="5704280846"/>
    <s v="Haic Zdeněk"/>
    <n v="20221121"/>
    <n v="20221206"/>
    <x v="5"/>
    <n v="16"/>
    <s v="D62;I639;N1781;E86;T455;I7020;N309;;;;;;;;;"/>
    <s v="21415,21225,21221,21413"/>
    <s v="30"/>
    <s v="Geriatrie"/>
    <s v="89301301"/>
    <s v="3011"/>
    <n v="111"/>
    <s v="A"/>
    <s v="16-K02-01"/>
    <s v="Anémie u pacientů s CC=3-4"/>
    <n v="37893"/>
    <n v="19873"/>
    <n v="0"/>
    <n v="0"/>
    <n v="849.78"/>
    <n v="0"/>
    <n v="0"/>
    <n v="1200"/>
    <n v="2250"/>
    <n v="100002"/>
    <s v="30"/>
    <s v="Geriatrie"/>
    <s v="89301301"/>
    <s v="3011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4"/>
    <s v="30"/>
    <m/>
    <s v="26"/>
    <s v="Geriatrie"/>
    <s v="78321"/>
    <s v="Olomoucký"/>
    <s v="Olomouc"/>
    <s v="Litovelsko"/>
    <s v="D62 - Akutní posthemoragická anemie"/>
    <m/>
    <m/>
    <s v="D62 - Akutní posthemoragická anemie"/>
    <s v="5704280846"/>
    <d v="2022-11-21T00:00:00"/>
    <d v="2022-12-06T00:00:00"/>
    <n v="2022"/>
    <s v="6"/>
    <s v="4"/>
    <s v="3011"/>
    <s v="89301301"/>
    <x v="17"/>
  </r>
  <r>
    <n v="2023"/>
    <s v="2022120504153064331"/>
    <s v="415306433"/>
    <s v="Kubitová Jiřina"/>
    <n v="20221115"/>
    <n v="20221205"/>
    <x v="5"/>
    <n v="21"/>
    <s v="M171;G20;I959;D62;;;;;;;;;;;;"/>
    <s v="21415,21225,21413,21221,91823,21215,91811,21219,91819,91829,21717,66651,21001,91826"/>
    <s v="30"/>
    <s v="Geriatrie"/>
    <s v="89301301"/>
    <s v="3011"/>
    <n v="111"/>
    <s v="C"/>
    <s v="08-I06-04"/>
    <s v="Implantace totální endoprotézy kolene"/>
    <n v="70209"/>
    <n v="22523"/>
    <n v="10992"/>
    <n v="0"/>
    <n v="198.84"/>
    <n v="8218.02"/>
    <n v="75872.02"/>
    <n v="1440"/>
    <n v="2025"/>
    <n v="215926"/>
    <s v="11"/>
    <s v="Ortopedická klinika"/>
    <s v="89301111"/>
    <s v="1111"/>
    <n v="10"/>
    <n v="3"/>
    <n v="14"/>
    <n v="113233"/>
    <n v="67837"/>
    <n v="22612"/>
    <n v="113084"/>
    <n v="2.4180000000000001"/>
    <n v="1.5121"/>
    <n v="0.90590000000000004"/>
    <n v="3.0530800819396973"/>
    <n v="2.1471800804138184"/>
    <n v="0.90590000152587891"/>
    <s v="4"/>
    <s v="11"/>
    <s v="11"/>
    <s v="26,11"/>
    <s v="Geriatrie,TEPkoleno"/>
    <s v="79501"/>
    <s v="Moravskoslezský"/>
    <s v="Bruntál"/>
    <s v="Rýmařovsko"/>
    <s v="M17 - Artróza kolenního kloubu - gonartróza [gonarthrosis]"/>
    <s v="M171 - Jiná primární gonartróza"/>
    <m/>
    <s v="M171 - Jiná primární gonartróza"/>
    <s v="415306433"/>
    <d v="2022-11-25T00:00:00"/>
    <d v="2022-12-05T00:00:00"/>
    <n v="2022"/>
    <s v="6"/>
    <s v="4"/>
    <s v="3011"/>
    <s v="89301301"/>
    <x v="0"/>
  </r>
  <r>
    <n v="2023"/>
    <s v="2022120203310044751"/>
    <s v="331004475"/>
    <s v="Zbožínek Břetislav"/>
    <n v="20221106"/>
    <n v="20221202"/>
    <x v="5"/>
    <n v="27"/>
    <s v="B022;E86;N309;J180;E441;I10;;;;;;;;;;"/>
    <s v="21225,21415,21413,21221,21001"/>
    <s v="30"/>
    <s v="Geriatrie"/>
    <s v="89301301"/>
    <s v="3011"/>
    <n v="111"/>
    <s v="A"/>
    <s v="01-K02-03"/>
    <s v="Jiná infekční onemocnění nervové soustavy u pacientů s CC=2-4"/>
    <n v="70832"/>
    <n v="34577"/>
    <n v="0"/>
    <n v="0"/>
    <n v="4799.08"/>
    <n v="0"/>
    <n v="0"/>
    <n v="2080"/>
    <n v="4575"/>
    <n v="165266"/>
    <s v="02"/>
    <s v="II. interní klinika gastroenterologie a geriatrie"/>
    <s v="89301021"/>
    <s v="0213"/>
    <n v="14"/>
    <n v="5"/>
    <n v="25"/>
    <n v="153303"/>
    <n v="4812"/>
    <n v="1"/>
    <n v="20040"/>
    <n v="2.1114999999999999"/>
    <n v="2.0472000000000001"/>
    <n v="6.4299999999999996E-2"/>
    <n v="2.2869700789451599"/>
    <n v="2.2226700782775879"/>
    <n v="6.4300000667572021E-2"/>
    <s v="1"/>
    <s v="02"/>
    <m/>
    <s v="26"/>
    <s v="Geriatrie"/>
    <s v="78375"/>
    <s v="Olomoucký"/>
    <s v="Olomouc"/>
    <s v="Olomouc jih"/>
    <s v="B02 - Pásový opar [herpes zoster]"/>
    <s v="B022 - Herpes zoster s jiným postižením nervové soustavy"/>
    <m/>
    <s v="B022 - Herpes zoster s jiným postižením nervové soustavy"/>
    <s v="331004475"/>
    <d v="2022-11-15T00:00:00"/>
    <d v="2022-12-02T00:00:00"/>
    <n v="2022"/>
    <s v="6"/>
    <s v="1"/>
    <s v="3011"/>
    <s v="89301301"/>
    <x v="11"/>
  </r>
  <r>
    <n v="2023"/>
    <s v="2022120103812017161"/>
    <s v="381201716"/>
    <s v="Gazdag Josef"/>
    <n v="20221104"/>
    <n v="20221201"/>
    <x v="5"/>
    <n v="28"/>
    <s v="S7200;W1999;I10;;;;;;;;;;;;;"/>
    <s v="21413,91823,21221,21717,21415,21225,91810,91826,21219,91820,66610,21001,91829"/>
    <s v="30"/>
    <s v="Geriatrie"/>
    <s v="89301301"/>
    <s v="3011"/>
    <n v="111"/>
    <s v="D"/>
    <s v="08-I05-07"/>
    <s v="Implantace cervikokapitální endoprotézy kyčle"/>
    <n v="79939"/>
    <n v="31168"/>
    <n v="5496"/>
    <n v="0"/>
    <n v="198.84"/>
    <n v="0"/>
    <n v="11700.6"/>
    <n v="2080"/>
    <n v="2850"/>
    <n v="179816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4963400959968567"/>
    <n v="2.2007400989532471"/>
    <n v="0.29559999704360962"/>
    <s v="4"/>
    <s v="11"/>
    <s v="11"/>
    <s v="26,11"/>
    <s v="Geriatrie,TEPkycel,TEPCKP"/>
    <s v="78354"/>
    <s v="Olomoucký"/>
    <s v="Olomouc"/>
    <s v="Olomouc vý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1201716"/>
    <d v="2022-11-18T00:00:00"/>
    <d v="2022-12-01T00:00:00"/>
    <n v="2022"/>
    <s v="6"/>
    <s v="4"/>
    <s v="3011"/>
    <s v="89301301"/>
    <x v="0"/>
  </r>
  <r>
    <n v="2023"/>
    <s v="2022040703712244081"/>
    <s v="371224408"/>
    <s v="Vaca Vladimír"/>
    <n v="20220311"/>
    <n v="20220407"/>
    <x v="5"/>
    <n v="28"/>
    <s v="N300;B964;E86;N183;I480;I10;;;;;;;;;;"/>
    <s v="21413,21415,21225,21215,21221,21001"/>
    <s v="30"/>
    <s v="Geriatrie"/>
    <s v="89301301"/>
    <s v="3011"/>
    <n v="111"/>
    <s v="A"/>
    <s v="10-K12-02"/>
    <s v="Poruchy metabolismu a vnitřního prostředí mimo dehydrataci u pacientů s CC=1-3"/>
    <n v="86641"/>
    <n v="36068"/>
    <n v="0"/>
    <n v="0"/>
    <n v="5089.87"/>
    <n v="2245.9"/>
    <n v="2545.84"/>
    <n v="2160"/>
    <n v="5625"/>
    <n v="119880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5262200459837914"/>
    <n v="1.4550000429153442"/>
    <n v="7.1220003068447113E-2"/>
    <s v="1"/>
    <s v="30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71224408"/>
    <d v="2022-03-17T00:00:00"/>
    <d v="2022-04-07T00:00:00"/>
    <n v="2022"/>
    <s v="6"/>
    <s v="1"/>
    <s v="3011"/>
    <s v="89301301"/>
    <x v="11"/>
  </r>
  <r>
    <n v="2023"/>
    <s v="2022041402908114741"/>
    <s v="290811474"/>
    <s v="Macek Slavomír"/>
    <n v="20220318"/>
    <n v="20220414"/>
    <x v="5"/>
    <n v="28"/>
    <s v="N300;E86;E441;N184;I10;;;;;;;;;;;"/>
    <s v="21415,21001,21225,76215,21413,21221,21215,76565"/>
    <s v="30"/>
    <s v="Geriatrie"/>
    <s v="89301301"/>
    <s v="3011"/>
    <n v="111"/>
    <s v="A"/>
    <s v="11-I17-02"/>
    <s v="Jiný chirurgický výkon pro nemoc vylučovací soustavy u pacientů s CC=1-2"/>
    <n v="74739"/>
    <n v="34949"/>
    <n v="0"/>
    <n v="0"/>
    <n v="1507.31"/>
    <n v="0"/>
    <n v="3722.6"/>
    <n v="2160"/>
    <n v="4050"/>
    <n v="147174"/>
    <s v="02"/>
    <s v="II. interní klinika gastroenterologie a geriatrie"/>
    <s v="89301021"/>
    <s v="0213"/>
    <n v="6"/>
    <n v="2"/>
    <n v="12"/>
    <n v="55200"/>
    <n v="5062"/>
    <n v="1"/>
    <n v="14258"/>
    <n v="0.80469999999999997"/>
    <n v="0.73709999999999998"/>
    <n v="6.7599999999999993E-2"/>
    <n v="1.9840600341558456"/>
    <n v="1.9164600372314453"/>
    <n v="6.759999692440033E-2"/>
    <s v="4"/>
    <s v="30"/>
    <m/>
    <s v="26,12"/>
    <s v="Geriatrie"/>
    <s v="77900"/>
    <s v="Olomoucký"/>
    <s v="Olomouc"/>
    <s v="Olomouc město"/>
    <s v="N30 - Zánět močového měchýře (cystitida)"/>
    <s v="N300 - Akutní cystitida"/>
    <m/>
    <s v="N300 - Akutní cystitida"/>
    <s v="290811474"/>
    <d v="2022-03-28T00:00:00"/>
    <d v="2022-04-14T00:00:00"/>
    <n v="2022"/>
    <s v="6"/>
    <s v="4"/>
    <s v="3011"/>
    <s v="89301301"/>
    <x v="11"/>
  </r>
  <r>
    <n v="2023"/>
    <s v="2022121904701014081"/>
    <s v="470101408"/>
    <s v="Ponížil Jan"/>
    <n v="20221205"/>
    <n v="20221219"/>
    <x v="5"/>
    <n v="15"/>
    <s v="K850;E115;I10;K802;;;;;;;;;;;;"/>
    <s v="21415,21225,21221,21413,21717,21001"/>
    <s v="30"/>
    <s v="Geriatrie"/>
    <s v="89301301"/>
    <s v="3011"/>
    <n v="111"/>
    <s v="A"/>
    <s v="07-K02-03"/>
    <s v="Akutní zánět slinivky břišní u pacientů ve věku 18 a více let s CC=0-1"/>
    <n v="39588"/>
    <n v="19514"/>
    <n v="0"/>
    <n v="0"/>
    <n v="727.61"/>
    <n v="0"/>
    <n v="0"/>
    <n v="1120"/>
    <n v="2100"/>
    <n v="61800"/>
    <s v="02"/>
    <s v="II. interní klinika gastroenterologie a geriatrie"/>
    <s v="89301021"/>
    <s v="0213"/>
    <n v="8"/>
    <n v="3"/>
    <n v="14"/>
    <n v="57181"/>
    <n v="1335"/>
    <n v="1"/>
    <n v="5097"/>
    <n v="0.78139999999999998"/>
    <n v="0.76359999999999995"/>
    <n v="1.78E-2"/>
    <n v="0.83866998180747032"/>
    <n v="0.82086998224258423"/>
    <n v="1.7799999564886093E-2"/>
    <s v="1"/>
    <s v="02"/>
    <m/>
    <s v="26"/>
    <s v="Geriatrie"/>
    <s v="78347"/>
    <s v="Olomoucký"/>
    <s v="Olomouc"/>
    <s v="Olomouc východ"/>
    <s v="K85 - Akutní zánět slinivky břišní [pancreatitis acuta]"/>
    <s v="K850 - Idiopatická akutní pankreatitida"/>
    <m/>
    <s v="K850 - Idiopatická akutní pankreatitida"/>
    <s v="470101408"/>
    <d v="2022-12-09T00:00:00"/>
    <d v="2022-12-19T00:00:00"/>
    <n v="2022"/>
    <s v="6"/>
    <s v="1"/>
    <s v="3011"/>
    <s v="89301301"/>
    <x v="11"/>
  </r>
  <r>
    <n v="2023"/>
    <s v="2022121903112314271"/>
    <s v="311231427"/>
    <s v="Vičík Zdenek"/>
    <n v="20221119"/>
    <n v="20221219"/>
    <x v="5"/>
    <n v="31"/>
    <s v="T844;W0100;I259;I480;;;;;;;;;;;;"/>
    <s v="21225,21413,21221,21415,21001"/>
    <s v="30"/>
    <s v="Geriatrie"/>
    <s v="89301301"/>
    <s v="3011"/>
    <n v="111"/>
    <s v="A"/>
    <s v="08-K04-01"/>
    <s v="Jiná onemocnění kostí, kloubů a měkkých tkání u pacientů s CC=1-4"/>
    <n v="79430"/>
    <n v="38668"/>
    <n v="0"/>
    <n v="0"/>
    <n v="1979.08"/>
    <n v="0"/>
    <n v="2545.84"/>
    <n v="2400"/>
    <n v="5850"/>
    <n v="123392"/>
    <s v="11"/>
    <s v="Ortopedická klinika"/>
    <s v="89301111"/>
    <s v="1111"/>
    <n v="9"/>
    <n v="3"/>
    <n v="18"/>
    <n v="66691"/>
    <n v="1438"/>
    <n v="1"/>
    <n v="8624"/>
    <n v="0.90980000000000005"/>
    <n v="0.89059999999999995"/>
    <n v="1.9199999999999998E-2"/>
    <n v="1.6816499568521976"/>
    <n v="1.6624499559402466"/>
    <n v="1.9200000911951065E-2"/>
    <s v="4"/>
    <s v="11"/>
    <m/>
    <s v="26"/>
    <s v="Geriatrie"/>
    <s v="77900"/>
    <s v="Olomoucký"/>
    <s v="Olomouc"/>
    <s v="Olomouc město"/>
    <s v="T84 - Kompl. Vnitřních ortopedických protetic. pomůcek, implantátů a štěpů"/>
    <s v="T844 - Mechanická komplikace j.vnitř. ortoped. pomůcek, implantátů a štěpů"/>
    <m/>
    <s v="T844 - Mechanická komplikace j.vnitř. ortoped. pomůcek, implantátů a štěpů"/>
    <s v="311231427"/>
    <d v="2022-12-01T00:00:00"/>
    <d v="2022-12-19T00:00:00"/>
    <n v="2022"/>
    <s v="6"/>
    <s v="4"/>
    <s v="3011"/>
    <s v="89301301"/>
    <x v="0"/>
  </r>
  <r>
    <n v="2023"/>
    <s v="2022121503261120491"/>
    <s v="326112049"/>
    <s v="Kozáková Alena"/>
    <n v="20221125"/>
    <n v="20221215"/>
    <x v="5"/>
    <n v="21"/>
    <s v="S7210;W1999;D62;;;;;;;;;;;;;"/>
    <s v="21219,21415,21221,21225,21413,21215,66127,53471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04937"/>
    <n v="19862"/>
    <n v="43922"/>
    <n v="0"/>
    <n v="99.42"/>
    <n v="11229.5"/>
    <n v="10920"/>
    <n v="1240"/>
    <n v="22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26112049"/>
    <d v="2022-12-01T00:00:00"/>
    <d v="2022-12-15T00:00:00"/>
    <n v="2022"/>
    <s v="6"/>
    <s v="4"/>
    <s v="3011"/>
    <s v="89301301"/>
    <x v="1"/>
  </r>
  <r>
    <n v="2023"/>
    <s v="2022121404153224081"/>
    <s v="415322408"/>
    <s v="Heclová Miloslava"/>
    <n v="20221202"/>
    <n v="20221214"/>
    <x v="5"/>
    <n v="13"/>
    <s v="I500;I481;E669;I10;N183;J459;;;;;;;;;;"/>
    <s v="21001,21225,21415,21413,21221,21717"/>
    <s v="30"/>
    <s v="Geriatrie"/>
    <s v="89301301"/>
    <s v="3011"/>
    <n v="111"/>
    <s v="A"/>
    <s v="05-K07-05"/>
    <s v="Srdeční selhání v CVSP u pacientů s CC=0"/>
    <n v="35021"/>
    <n v="17728"/>
    <n v="0"/>
    <n v="0"/>
    <n v="0"/>
    <n v="0"/>
    <n v="0"/>
    <n v="960"/>
    <n v="2100"/>
    <n v="53858"/>
    <s v="02"/>
    <s v="II. interní klinika gastroenterologie a geriatrie"/>
    <s v="89301026"/>
    <s v="0216"/>
    <n v="8"/>
    <n v="3"/>
    <n v="15"/>
    <n v="55949"/>
    <n v="314"/>
    <n v="1"/>
    <n v="2059"/>
    <n v="0.75139999999999996"/>
    <n v="0.74719999999999998"/>
    <n v="4.1999999999999997E-3"/>
    <n v="0.74720001220703125"/>
    <n v="0.74720001220703125"/>
    <n v="0"/>
    <s v="1"/>
    <s v="02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415322408"/>
    <d v="2022-12-06T00:00:00"/>
    <d v="2022-12-14T00:00:00"/>
    <n v="2022"/>
    <s v="6"/>
    <s v="1"/>
    <s v="3011"/>
    <s v="89301301"/>
    <x v="2"/>
  </r>
  <r>
    <n v="2023"/>
    <s v="2022110903960184541"/>
    <s v="396018454"/>
    <s v="Pospíšilová Hana"/>
    <n v="20221101"/>
    <n v="20221109"/>
    <x v="5"/>
    <n v="9"/>
    <s v="S7200;W0100;I10;E539;E559;M1007;;;;;;;;;;"/>
    <s v="21225,21413,21221,21415"/>
    <s v="30"/>
    <s v="Geriatrie"/>
    <s v="89301301"/>
    <s v="3011"/>
    <n v="111"/>
    <s v="A"/>
    <s v="08-K12-02"/>
    <s v="Poranění pánve a stehna v CVSP u pacientů ve věku 16 a více let a s CC=0"/>
    <n v="18837"/>
    <n v="10712"/>
    <n v="0"/>
    <n v="0"/>
    <n v="0"/>
    <n v="0"/>
    <n v="0"/>
    <n v="640"/>
    <n v="600"/>
    <n v="94617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1"/>
    <s v="30"/>
    <m/>
    <s v="26"/>
    <s v="Geriatrie"/>
    <s v="77000"/>
    <m/>
    <m/>
    <s v="Olomouc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6018454"/>
    <d v="2022-11-01T00:00:00"/>
    <d v="2022-11-09T00:00:00"/>
    <n v="2022"/>
    <s v="6"/>
    <s v="1"/>
    <s v="3011"/>
    <s v="89301301"/>
    <x v="20"/>
  </r>
  <r>
    <n v="2023"/>
    <s v="2022111003457084181"/>
    <s v="345708418"/>
    <s v="Skopalová Kristina"/>
    <n v="20220923"/>
    <n v="20221110"/>
    <x v="5"/>
    <n v="49"/>
    <s v="M7988;D648;Y442;N10;N1781;U071;;;;;;;;;;"/>
    <s v="21225,21717,21415,21413,21221,21215"/>
    <s v="30"/>
    <s v="Geriatrie"/>
    <s v="89301301"/>
    <s v="3011"/>
    <n v="111"/>
    <s v="A"/>
    <s v="16-K02-01"/>
    <s v="Anémie u pacientů s CC=3-4"/>
    <n v="129010"/>
    <n v="59132"/>
    <n v="0"/>
    <n v="0"/>
    <n v="43770.65"/>
    <n v="9477.0400000000009"/>
    <n v="0"/>
    <n v="3840"/>
    <n v="7200"/>
    <n v="282972"/>
    <s v="03"/>
    <s v="III. interní klinika - nefrologická, revmatologická a endokrinologická"/>
    <s v="89301031"/>
    <s v="0311"/>
    <n v="10"/>
    <n v="3"/>
    <n v="21"/>
    <n v="88843"/>
    <n v="15414"/>
    <n v="1"/>
    <n v="40186"/>
    <n v="1.3922000000000001"/>
    <n v="1.1863999999999999"/>
    <n v="0.20580000000000001"/>
    <n v="3.3853499293327332"/>
    <n v="3.1795499324798584"/>
    <n v="0.20579999685287476"/>
    <s v="4"/>
    <s v="30"/>
    <m/>
    <s v="26"/>
    <s v="Geriatrie"/>
    <s v="78324"/>
    <s v="Olomoucký"/>
    <s v="Olomouc"/>
    <s v="Litovelsko"/>
    <s v="M79 - Jiná onemocnění měkké tkáně nezařazené jinde"/>
    <s v="M798 - Jiná určená onemocnění měkké tkáně"/>
    <s v="M7988 - Jiná určená onemocnění měkké tkáně; jiné"/>
    <s v="M7988 - Jiná určená onemocnění měkké tkáně; jiné"/>
    <s v="345708418"/>
    <d v="2022-10-12T00:00:00"/>
    <d v="2022-11-10T00:00:00"/>
    <n v="2022"/>
    <s v="6"/>
    <s v="4"/>
    <s v="3011"/>
    <s v="89301301"/>
    <x v="5"/>
  </r>
  <r>
    <n v="2023"/>
    <s v="2022101203155174031"/>
    <s v="315517403"/>
    <s v="Haasová Libuše"/>
    <n v="20220927"/>
    <n v="20221012"/>
    <x v="5"/>
    <n v="16"/>
    <s v="E86;R55;I10;E782;;;;;;;;;;;;"/>
    <s v="21225,21415,21413,21221,35520,21001,21717"/>
    <s v="30"/>
    <s v="Geriatrie"/>
    <s v="89301301"/>
    <s v="3011"/>
    <n v="201"/>
    <s v="A"/>
    <s v="10-K14-03"/>
    <s v="Dehydratace u pacientů ve věku 65 a více let s CC=0-1"/>
    <n v="51577"/>
    <n v="20777"/>
    <n v="0"/>
    <n v="0"/>
    <n v="472.95"/>
    <n v="0"/>
    <n v="0"/>
    <n v="1200"/>
    <n v="2250"/>
    <n v="4370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6866199760697782"/>
    <n v="0.68361997604370117"/>
    <n v="3.0000000260770321E-3"/>
    <s v="1"/>
    <s v="02"/>
    <m/>
    <s v="26,39"/>
    <s v="Geriatrie"/>
    <s v="78333"/>
    <s v="Olomoucký"/>
    <s v="Olomouc"/>
    <s v="Olomouc sever"/>
    <s v="E86 - Snížení objemu plazmy nebo extracelulární tekutiny"/>
    <m/>
    <m/>
    <s v="E86 - Snížení objemu plazmy nebo extracelulární tekutiny"/>
    <s v="315517403"/>
    <d v="2022-10-03T00:00:00"/>
    <d v="2022-10-12T00:00:00"/>
    <n v="2022"/>
    <s v="6"/>
    <s v="1"/>
    <s v="3011"/>
    <s v="89301301"/>
    <x v="11"/>
  </r>
  <r>
    <n v="2023"/>
    <s v="2022101303851284071"/>
    <s v="385128407"/>
    <s v="Dočkalová Věra"/>
    <n v="20221003"/>
    <n v="20221013"/>
    <x v="5"/>
    <n v="11"/>
    <s v="M5496;M8103;N183;I10;E441;E789;J449;;;;;;;;;"/>
    <s v="21413,21415,21221,21225,21001"/>
    <s v="30"/>
    <s v="Geriatrie"/>
    <s v="89301301"/>
    <s v="3011"/>
    <n v="205"/>
    <s v="A"/>
    <s v="08-K08-00"/>
    <s v="Jiná onemocnění páteře a bolest zad"/>
    <n v="28166"/>
    <n v="13758"/>
    <n v="0"/>
    <n v="0"/>
    <n v="0"/>
    <n v="0"/>
    <n v="0"/>
    <n v="800"/>
    <n v="1500"/>
    <n v="35253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52719998359680176"/>
    <n v="0.52719998359680176"/>
    <n v="0"/>
    <s v="4"/>
    <s v="30"/>
    <m/>
    <s v="26"/>
    <s v="Geriatrie"/>
    <s v="79607"/>
    <s v="Olomoucký"/>
    <s v="Prostějov"/>
    <s v="Prostějov město"/>
    <s v="M54 - Dorzalgie"/>
    <s v="M549 - Dorzalgie NS"/>
    <s v="M5496 - Dorzalgie NS; bederní krajina"/>
    <s v="M5496 - Dorzalgie NS; bederní krajina"/>
    <s v="385128407"/>
    <d v="2022-10-03T00:00:00"/>
    <d v="2022-10-13T00:00:00"/>
    <n v="2022"/>
    <s v="6"/>
    <s v="4"/>
    <s v="3011"/>
    <s v="89301301"/>
    <x v="6"/>
  </r>
  <r>
    <n v="2023"/>
    <s v="2022101803655254151"/>
    <s v="365525415"/>
    <s v="Novotná Alena"/>
    <n v="20221004"/>
    <n v="20221018"/>
    <x v="5"/>
    <n v="15"/>
    <s v="D62;I269;G409;J189;E86;N189;I10;;;;;;;;;"/>
    <s v="21413,21225,21221"/>
    <s v="30"/>
    <s v="Geriatrie"/>
    <s v="89301301"/>
    <s v="3011"/>
    <n v="205"/>
    <s v="A"/>
    <s v="16-K02-01"/>
    <s v="Anémie u pacientů s CC=3-4"/>
    <n v="44045"/>
    <n v="19700"/>
    <n v="0"/>
    <n v="0"/>
    <n v="1482.69"/>
    <n v="8777.74"/>
    <n v="0"/>
    <n v="1120"/>
    <n v="3150"/>
    <n v="91059"/>
    <s v="30"/>
    <s v="Geriatrie"/>
    <s v="89301301"/>
    <s v="3011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4"/>
    <s v="30"/>
    <m/>
    <s v="26"/>
    <s v="Geriatrie"/>
    <s v="77900"/>
    <s v="Olomoucký"/>
    <s v="Olomouc"/>
    <s v="Olomouc město"/>
    <s v="D62 - Akutní posthemoragická anemie"/>
    <m/>
    <m/>
    <s v="D62 - Akutní posthemoragická anemie"/>
    <s v="365525415"/>
    <d v="2022-10-04T00:00:00"/>
    <d v="2022-10-18T00:00:00"/>
    <n v="2022"/>
    <s v="6"/>
    <s v="4"/>
    <s v="3011"/>
    <s v="89301301"/>
    <x v="20"/>
  </r>
  <r>
    <n v="2023"/>
    <s v="2022112334607130033"/>
    <s v="3460713003"/>
    <s v="Šímová Mária"/>
    <n v="20221019"/>
    <n v="20221123"/>
    <x v="5"/>
    <n v="36"/>
    <s v="S7200;W0111;N10;E117;I489;I340;D62;;;;;;;;;"/>
    <s v="21219,21415,21221,21001,21413,21225,66610,91829,66127,21717,91826,91820,91810,91823,21215"/>
    <s v="30"/>
    <s v="Geriatrie"/>
    <s v="89301301"/>
    <s v="3011"/>
    <n v="601"/>
    <s v="D"/>
    <s v="08-I05-07"/>
    <s v="Implantace cervikokapitální endoprotézy kyčle"/>
    <n v="161034"/>
    <n v="35325"/>
    <n v="40872"/>
    <n v="0"/>
    <n v="1434.66"/>
    <n v="5478.68"/>
    <n v="8870.31"/>
    <n v="2240"/>
    <n v="4200"/>
    <n v="198179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3.1565600037574768"/>
    <n v="2.8609600067138672"/>
    <n v="0.29559999704360962"/>
    <s v="4"/>
    <s v="03"/>
    <s v="11"/>
    <s v="26,11"/>
    <s v="TEPCKP,TEPkycel,Geriatrie"/>
    <s v="67401"/>
    <s v="Vysočina"/>
    <s v="Třebíč"/>
    <s v="Třebíč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60713003"/>
    <d v="2022-10-31T00:00:00"/>
    <d v="2022-11-23T00:00:00"/>
    <n v="2022"/>
    <s v="6"/>
    <s v="4"/>
    <s v="3011"/>
    <s v="89301301"/>
    <x v="5"/>
  </r>
  <r>
    <n v="2023"/>
    <s v="2022112804907250151"/>
    <s v="490725015"/>
    <s v="Sklenář Stanislav"/>
    <n v="20221115"/>
    <n v="20221128"/>
    <x v="5"/>
    <n v="14"/>
    <s v="S3240;W1948;E86;I694;S4200;I10;;;;;;;;;;"/>
    <s v="21413,35520,21415,21221,21225,21215"/>
    <s v="30"/>
    <s v="Geriatrie"/>
    <s v="89301301"/>
    <s v="3011"/>
    <n v="205"/>
    <s v="A"/>
    <s v="08-K12-02"/>
    <s v="Poranění pánve a stehna v CVSP u pacientů ve věku 16 a více let a s CC=0"/>
    <n v="36956"/>
    <n v="17427"/>
    <n v="0"/>
    <n v="0"/>
    <n v="0"/>
    <n v="0"/>
    <n v="0"/>
    <n v="1040"/>
    <n v="1950"/>
    <n v="84889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4"/>
    <s v="30"/>
    <m/>
    <s v="26,39"/>
    <s v="Geriatrie"/>
    <s v="77900"/>
    <s v="Olomoucký"/>
    <s v="Olomouc"/>
    <s v="Olomouc město"/>
    <s v="S32 - Zlomenina bederní páteře a pánve"/>
    <s v="S324 - Zlomenina acetabula"/>
    <s v="S3240 - Zlomenina acetabula; zavřená"/>
    <s v="S3240 - Zlomenina acetabula; zavřená"/>
    <s v="490725015"/>
    <d v="2022-11-15T00:00:00"/>
    <d v="2022-11-28T00:00:00"/>
    <n v="2022"/>
    <s v="6"/>
    <s v="4"/>
    <s v="3011"/>
    <s v="89301301"/>
    <x v="20"/>
  </r>
  <r>
    <n v="2023"/>
    <s v="2022101904353310271"/>
    <s v="435331027"/>
    <s v="Vrbková Hana"/>
    <n v="20220928"/>
    <n v="20221019"/>
    <x v="5"/>
    <n v="22"/>
    <s v="D518;I672;J069;I10;K220;E86;;;;;;;;;;"/>
    <s v="21413,21225,21221,21415,37022,21001,35520,21215,35022"/>
    <s v="30"/>
    <s v="Geriatrie"/>
    <s v="89301301"/>
    <s v="3011"/>
    <n v="211"/>
    <s v="A"/>
    <s v="03-K02-02"/>
    <s v="Záněty horních cest dýchacích a hrtanu u pacientů ve věku 65 a více let nebo s CC=1-2"/>
    <n v="69274"/>
    <n v="29730"/>
    <n v="0"/>
    <n v="0"/>
    <n v="652.12"/>
    <n v="0"/>
    <n v="0"/>
    <n v="1680"/>
    <n v="4350"/>
    <n v="79769"/>
    <s v="03"/>
    <s v="III. interní klinika - nefrologická, revmatologická a endokrinologická"/>
    <s v="89301031"/>
    <s v="0311"/>
    <n v="6"/>
    <n v="2"/>
    <n v="12"/>
    <n v="43170"/>
    <n v="664"/>
    <n v="1"/>
    <n v="3117"/>
    <n v="0.58540000000000003"/>
    <n v="0.57650000000000001"/>
    <n v="8.8999999999999999E-3"/>
    <n v="1.1618999969214201"/>
    <n v="1.1529999971389771"/>
    <n v="8.8999997824430466E-3"/>
    <s v="1"/>
    <s v="30"/>
    <m/>
    <s v="26,39,18"/>
    <s v="Geriatrie"/>
    <s v="78375"/>
    <s v="Olomoucký"/>
    <s v="Olomouc"/>
    <s v="Olomouc jih"/>
    <s v="D51 - Anemie z nedostatku vitaminu B12"/>
    <s v="D518 - Jiné anemie z nedostatku vitaminu B12"/>
    <m/>
    <s v="D518 - Jiné anemie z nedostatku vitaminu B12"/>
    <s v="435331027"/>
    <d v="2022-10-03T00:00:00"/>
    <d v="2022-10-19T00:00:00"/>
    <n v="2022"/>
    <s v="6"/>
    <s v="1"/>
    <s v="3011"/>
    <s v="89301301"/>
    <x v="5"/>
  </r>
  <r>
    <n v="2023"/>
    <s v="2022101904158084651"/>
    <s v="415808465"/>
    <s v="Nezbedová Jaroslava"/>
    <n v="20221001"/>
    <n v="20221019"/>
    <x v="5"/>
    <n v="19"/>
    <s v="I500;E86;D509;E441;G309;;;;;;;;;;;"/>
    <s v="21413,21415,21221,21225,21001"/>
    <s v="30"/>
    <s v="Geriatrie"/>
    <s v="89301301"/>
    <s v="3011"/>
    <n v="211"/>
    <s v="A"/>
    <s v="16-K02-02"/>
    <s v="Anémie u pacientů s CC=1-2"/>
    <n v="59687"/>
    <n v="24801"/>
    <n v="0"/>
    <n v="0"/>
    <n v="1233.76"/>
    <n v="10957.36"/>
    <n v="0"/>
    <n v="1440"/>
    <n v="3075"/>
    <n v="70531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0797500163316727"/>
    <n v="0.94875001907348633"/>
    <n v="0.13099999725818634"/>
    <s v="1"/>
    <s v="30"/>
    <m/>
    <s v="26"/>
    <s v="Geriatrie"/>
    <s v="77000"/>
    <m/>
    <m/>
    <s v="Olomouc"/>
    <s v="I50 - Selhání srdce"/>
    <s v="I500 - Městnavé selhání srdce"/>
    <m/>
    <s v="I500 - Městnavé selhání srdce"/>
    <s v="415808465"/>
    <d v="2022-10-06T00:00:00"/>
    <d v="2022-10-19T00:00:00"/>
    <n v="2022"/>
    <s v="6"/>
    <s v="1"/>
    <s v="3011"/>
    <s v="89301301"/>
    <x v="11"/>
  </r>
  <r>
    <n v="2023"/>
    <s v="2022111503601114211"/>
    <s v="360111421"/>
    <s v="Dokoupil Jan"/>
    <n v="20221001"/>
    <n v="20221115"/>
    <x v="5"/>
    <n v="46"/>
    <s v="I638;U071;J988;N390;Z954;I350;;;;;;;;;;"/>
    <s v="21413,21221,21415,21225,21717,21001,21215"/>
    <s v="30"/>
    <s v="Geriatrie"/>
    <s v="89301301"/>
    <s v="3011"/>
    <n v="211"/>
    <s v="A"/>
    <s v="11-K01-01"/>
    <s v="Záněty močových cest u pacientů s CC=3-4"/>
    <n v="192255"/>
    <n v="43968"/>
    <n v="84648"/>
    <n v="0"/>
    <n v="50172.12"/>
    <n v="0"/>
    <n v="0"/>
    <n v="2560"/>
    <n v="6075"/>
    <n v="213421"/>
    <s v="03"/>
    <s v="III. interní klinika - nefrologická, revmatologická a endokrinologická"/>
    <s v="89301033"/>
    <s v="0331"/>
    <n v="13"/>
    <n v="4"/>
    <n v="25"/>
    <n v="97756"/>
    <n v="5360"/>
    <n v="1"/>
    <n v="19872"/>
    <n v="1.377"/>
    <n v="1.3053999999999999"/>
    <n v="7.1599999999999997E-2"/>
    <n v="2.6422300711274147"/>
    <n v="2.5706300735473633"/>
    <n v="7.1599997580051422E-2"/>
    <s v="4"/>
    <s v="30"/>
    <m/>
    <s v="26"/>
    <s v="Geriatrie"/>
    <s v="77900"/>
    <s v="Olomoucký"/>
    <s v="Olomouc"/>
    <s v="Olomouc město"/>
    <s v="I63 - Mozkový infarkt"/>
    <s v="I638 - Jiný mozkový infarkt"/>
    <m/>
    <s v="I638 - Jiný mozkový infarkt"/>
    <s v="360111421"/>
    <d v="2022-10-12T00:00:00"/>
    <d v="2022-10-22T00:00:00"/>
    <n v="2022"/>
    <s v="6"/>
    <s v="3"/>
    <s v="3011"/>
    <s v="89301301"/>
    <x v="3"/>
  </r>
  <r>
    <n v="2023"/>
    <s v="2022102403354237231"/>
    <s v="335423723"/>
    <s v="Lyčková Mária"/>
    <n v="20220918"/>
    <n v="20221024"/>
    <x v="5"/>
    <n v="37"/>
    <s v="I10;J110;;;;;;;;;;;;;;"/>
    <s v="21717,21413,21225,21221,21415,21219,21215,21001"/>
    <s v="30"/>
    <s v="Geriatrie"/>
    <s v="89301301"/>
    <s v="3011"/>
    <n v="211"/>
    <s v="A"/>
    <s v="05-K14-01"/>
    <s v="Hypertenze se selháním srdce nebo ledvin v CVSP"/>
    <n v="86405"/>
    <n v="45688"/>
    <n v="0"/>
    <n v="0"/>
    <n v="706.46"/>
    <n v="0"/>
    <n v="0"/>
    <n v="2880"/>
    <n v="5700"/>
    <n v="169546"/>
    <s v="02"/>
    <s v="II. interní klinika gastroenterologie a geriatrie"/>
    <s v="89301026"/>
    <s v="0216"/>
    <n v="9"/>
    <n v="3"/>
    <n v="18"/>
    <n v="85644"/>
    <n v="620"/>
    <n v="1"/>
    <n v="3738"/>
    <n v="1.1519999999999999"/>
    <n v="1.1436999999999999"/>
    <n v="8.3000000000000001E-3"/>
    <n v="2.6006900602951646"/>
    <n v="2.5923900604248047"/>
    <n v="8.2999998703598976E-3"/>
    <s v="4"/>
    <s v="30"/>
    <m/>
    <s v="26"/>
    <s v="Geriatrie"/>
    <s v="77900"/>
    <s v="Olomoucký"/>
    <s v="Olomouc"/>
    <s v="Olomouc město"/>
    <s v="I10 - Esenciální (primární) hypertenze"/>
    <m/>
    <m/>
    <s v="I10 - Esenciální (primární) hypertenze"/>
    <s v="335423723"/>
    <d v="2022-10-03T00:00:00"/>
    <d v="2022-10-24T00:00:00"/>
    <n v="2022"/>
    <s v="6"/>
    <s v="4"/>
    <s v="3011"/>
    <s v="89301301"/>
    <x v="2"/>
  </r>
  <r>
    <n v="2023"/>
    <s v="2022102403557134271"/>
    <s v="355713427"/>
    <s v="Stachová Věra"/>
    <n v="20220926"/>
    <n v="20221024"/>
    <x v="5"/>
    <n v="29"/>
    <s v="S7200;W0111;I10;I259;E782;;;;;;;;;;;"/>
    <s v="21413,21415,21225,21221,66610,91820,91810,21001,91823,21717,91829,91826"/>
    <s v="30"/>
    <s v="Geriatrie"/>
    <s v="89301301"/>
    <s v="3011"/>
    <n v="211"/>
    <s v="D"/>
    <s v="08-I05-07"/>
    <s v="Implantace cervikokapitální endoprotézy kyčle"/>
    <n v="83220"/>
    <n v="32216"/>
    <n v="10992"/>
    <n v="0"/>
    <n v="165.7"/>
    <n v="0"/>
    <n v="9098.82"/>
    <n v="2080"/>
    <n v="3450"/>
    <n v="17890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5788698792457581"/>
    <n v="2.2832698822021484"/>
    <n v="0.29559999704360962"/>
    <s v="4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5713427"/>
    <d v="2022-10-04T00:00:00"/>
    <d v="2022-10-24T00:00:00"/>
    <n v="2022"/>
    <s v="6"/>
    <s v="4"/>
    <s v="3011"/>
    <s v="89301301"/>
    <x v="0"/>
  </r>
  <r>
    <n v="2023"/>
    <s v="2022012104251054361"/>
    <s v="425105436"/>
    <s v="Gajdošíková Jana"/>
    <n v="20220103"/>
    <n v="20220121"/>
    <x v="5"/>
    <n v="19"/>
    <s v="I639;I693;E114;E789;;;;;;;;;;;;"/>
    <s v="21221,21413,21225,72213,21415,72015,21001"/>
    <s v="30"/>
    <s v="Geriatrie"/>
    <s v="89301301"/>
    <s v="3011"/>
    <n v="207"/>
    <s v="A"/>
    <s v="01-K10-03"/>
    <s v="Mozkový infarkt v komplexním CVSP u pacientů s CC=0"/>
    <n v="78313"/>
    <n v="25715"/>
    <n v="0"/>
    <n v="0"/>
    <n v="0"/>
    <n v="0"/>
    <n v="0"/>
    <n v="1370"/>
    <n v="4050"/>
    <n v="96449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3453700542449951"/>
    <n v="1.3453700542449951"/>
    <n v="0"/>
    <s v="4"/>
    <s v="17"/>
    <m/>
    <s v="36,26"/>
    <s v="Geriatrie"/>
    <s v="78361"/>
    <s v="Olomoucký"/>
    <s v="Olomouc"/>
    <s v="Olomouc sever"/>
    <s v="I63 - Mozkový infarkt"/>
    <s v="I639 - Mozkový infarkt NS"/>
    <m/>
    <s v="I639 - Mozkový infarkt NS"/>
    <s v="425105436"/>
    <d v="2022-01-10T00:00:00"/>
    <d v="2022-01-21T00:00:00"/>
    <n v="2022"/>
    <s v="6"/>
    <s v="4"/>
    <s v="3011"/>
    <s v="89301301"/>
    <x v="37"/>
  </r>
  <r>
    <n v="2023"/>
    <s v="2022012604552164981"/>
    <s v="455216498"/>
    <s v="Brzobohatá Františka"/>
    <n v="20220104"/>
    <n v="20220126"/>
    <x v="5"/>
    <n v="23"/>
    <s v="J180;J90;I500;E079;I10;K579;;;;;;;;;;"/>
    <s v="21221,21225,21415,21215,21413,89313"/>
    <s v="30"/>
    <s v="Geriatrie"/>
    <s v="89301301"/>
    <s v="3011"/>
    <n v="207"/>
    <s v="A"/>
    <s v="04-K02-03"/>
    <s v="Záněty plic u pacientů s CC=2-3"/>
    <n v="78076"/>
    <n v="28233"/>
    <n v="0"/>
    <n v="0"/>
    <n v="3868.6"/>
    <n v="0"/>
    <n v="0"/>
    <n v="1760"/>
    <n v="2175"/>
    <n v="87761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360320009291172"/>
    <n v="1.3088200092315674"/>
    <n v="5.1500000059604645E-2"/>
    <s v="1"/>
    <s v="30"/>
    <m/>
    <s v="26,34"/>
    <s v="Geriatrie"/>
    <s v="78345"/>
    <s v="Olomoucký"/>
    <s v="Olomouc"/>
    <s v="Litovelsko"/>
    <s v="J18 - Pneumonie, původce NS"/>
    <s v="J180 - Bronchopneumonie NS"/>
    <m/>
    <s v="J180 - Bronchopneumonie NS"/>
    <s v="455216498"/>
    <d v="2022-01-11T00:00:00"/>
    <d v="2022-01-26T00:00:00"/>
    <n v="2022"/>
    <s v="6"/>
    <s v="1"/>
    <s v="3011"/>
    <s v="89301301"/>
    <x v="11"/>
  </r>
  <r>
    <n v="2023"/>
    <s v="2022010504951103191"/>
    <s v="495110319"/>
    <s v="Heráková Věra"/>
    <n v="20211228"/>
    <n v="20220105"/>
    <x v="5"/>
    <n v="9"/>
    <s v="J128;U071;Z290;;;;;;;;;;;;;"/>
    <s v="21415,21225,21413,21221"/>
    <s v="30"/>
    <s v="Geriatrie"/>
    <s v="89301301"/>
    <s v="3011"/>
    <n v="211"/>
    <s v="A"/>
    <s v="09-K03-01"/>
    <s v="Vředová onemocnění kůže u pacientů s CC=1-4"/>
    <n v="46148"/>
    <n v="12257"/>
    <n v="0"/>
    <n v="0"/>
    <n v="0"/>
    <n v="2739.34"/>
    <n v="0"/>
    <n v="640"/>
    <n v="1800"/>
    <n v="74838"/>
    <s v="01"/>
    <s v="I. interní klinika - kardiologická"/>
    <s v="89301011"/>
    <s v="0112"/>
    <n v="11"/>
    <n v="4"/>
    <n v="23"/>
    <n v="85210"/>
    <n v="2585"/>
    <n v="1"/>
    <n v="10335"/>
    <n v="1.1724000000000001"/>
    <n v="1.1378999999999999"/>
    <n v="3.4500000000000003E-2"/>
    <n v="1.1723999939858913"/>
    <n v="1.1378999948501587"/>
    <n v="3.4499999135732651E-2"/>
    <s v="4"/>
    <s v="30"/>
    <m/>
    <s v="26"/>
    <s v="Geriatrie"/>
    <s v="78346"/>
    <s v="Olomoucký"/>
    <s v="Olomouc"/>
    <s v="Olomouc západ"/>
    <s v="J12 - Virový zánět plic (pneumonie) nezařazený jinde"/>
    <s v="J128 - Jiná virová pneumonie"/>
    <m/>
    <s v="J128 - Jiná virová pneumonie"/>
    <s v="495110319"/>
    <d v="2022-01-01T00:00:00"/>
    <d v="2022-01-05T00:00:00"/>
    <n v="2022"/>
    <s v="6"/>
    <s v="4"/>
    <s v="3011"/>
    <s v="89301301"/>
    <x v="6"/>
  </r>
  <r>
    <n v="2023"/>
    <s v="2022010505008301091"/>
    <s v="500830109"/>
    <s v="Fabík Karel"/>
    <n v="20211215"/>
    <n v="20220105"/>
    <x v="5"/>
    <n v="22"/>
    <s v="J128;U071;Z290;;;;;;;;;;;;;"/>
    <s v="21413,21225,21215,21001,21221,21717"/>
    <s v="30"/>
    <s v="Geriatrie"/>
    <s v="89301301"/>
    <s v="3011"/>
    <n v="211"/>
    <s v="A"/>
    <s v="04-K02-03"/>
    <s v="Záněty plic u pacientů s CC=2-3"/>
    <n v="53931"/>
    <n v="26946"/>
    <n v="0"/>
    <n v="0"/>
    <n v="5147.47"/>
    <n v="0"/>
    <n v="0"/>
    <n v="1600"/>
    <n v="1875"/>
    <n v="82438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00830109"/>
    <d v="2022-01-01T00:00:00"/>
    <d v="2022-01-05T00:00:00"/>
    <n v="2022"/>
    <s v="6"/>
    <s v="4"/>
    <s v="3011"/>
    <s v="89301301"/>
    <x v="6"/>
  </r>
  <r>
    <n v="2023"/>
    <s v="2022020704406104191"/>
    <s v="440610419"/>
    <s v="Knapp Jiří"/>
    <n v="20220104"/>
    <n v="20220207"/>
    <x v="5"/>
    <n v="35"/>
    <s v="I635;I489;I10;;;;;;;;;;;;;"/>
    <s v="21225,21413,21415,72213,21221,21001,15960,72015"/>
    <s v="30"/>
    <s v="Geriatrie"/>
    <s v="89301301"/>
    <s v="3011"/>
    <n v="211"/>
    <s v="A"/>
    <s v="01-K12-01"/>
    <s v="Jiná cévní onemocnění mozku a míchy v komplexním CVSP"/>
    <n v="121549"/>
    <n v="47289"/>
    <n v="0"/>
    <n v="0"/>
    <n v="3486.08"/>
    <n v="0"/>
    <n v="4965.84"/>
    <n v="2660"/>
    <n v="7125"/>
    <n v="189134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2.8909500613808632"/>
    <n v="2.8211500644683838"/>
    <n v="6.9799996912479401E-2"/>
    <s v="1"/>
    <s v="02"/>
    <m/>
    <s v="26,36,02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40610419"/>
    <d v="2022-01-10T00:00:00"/>
    <d v="2022-01-12T00:00:00"/>
    <n v="2022"/>
    <s v="6"/>
    <s v="3"/>
    <s v="3011"/>
    <s v="89301301"/>
    <x v="37"/>
  </r>
  <r>
    <n v="2023"/>
    <s v="2022012504252044181"/>
    <s v="425204418"/>
    <s v="Fruhwirtová Marie"/>
    <n v="20220104"/>
    <n v="20220125"/>
    <x v="5"/>
    <n v="22"/>
    <s v="K746;I500;I10;I489;;;;;;;;;;;;"/>
    <s v="21415,21413,21225,21221,21215"/>
    <s v="30"/>
    <s v="Geriatrie"/>
    <s v="89301301"/>
    <s v="3011"/>
    <n v="211"/>
    <s v="A"/>
    <s v="05-K07-04"/>
    <s v="Srdeční selhání v CVSP u pacientů s CC=1-2"/>
    <n v="60073"/>
    <n v="28135"/>
    <n v="0"/>
    <n v="0"/>
    <n v="0"/>
    <n v="0"/>
    <n v="0"/>
    <n v="1680"/>
    <n v="3150"/>
    <n v="78853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2505600452423096"/>
    <n v="1.2505600452423096"/>
    <n v="0"/>
    <s v="1"/>
    <s v="30"/>
    <m/>
    <s v="26"/>
    <s v="Geriatrie"/>
    <s v="78336"/>
    <s v="Olomoucký"/>
    <s v="Olomouc"/>
    <s v="Olomouc sever"/>
    <s v="K74 - Fibróza a cirhóza jater"/>
    <s v="K746 - Jiná a neurčená cirhóza jater"/>
    <m/>
    <s v="K746 - Jiná a neurčená cirhóza jater"/>
    <s v="425204418"/>
    <d v="2022-01-11T00:00:00"/>
    <d v="2022-01-25T00:00:00"/>
    <n v="2022"/>
    <s v="6"/>
    <s v="1"/>
    <s v="3011"/>
    <s v="89301301"/>
    <x v="11"/>
  </r>
  <r>
    <n v="2023"/>
    <s v="2022012503658049561"/>
    <s v="365804956"/>
    <s v="Skácelová Bernadette"/>
    <n v="20220106"/>
    <n v="20220125"/>
    <x v="5"/>
    <n v="20"/>
    <s v="M5416;I10;F412;;;;;;;;;;;;;"/>
    <s v="21415,21225,21413,21215,21221,21001"/>
    <s v="30"/>
    <s v="Geriatrie"/>
    <s v="89301301"/>
    <s v="3011"/>
    <n v="211"/>
    <s v="A"/>
    <s v="08-K08-00"/>
    <s v="Jiná onemocnění páteře a bolest zad"/>
    <n v="45734"/>
    <n v="24629"/>
    <n v="0"/>
    <n v="0"/>
    <n v="0"/>
    <n v="0"/>
    <n v="0"/>
    <n v="1460"/>
    <n v="1875"/>
    <n v="62333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94896000623703003"/>
    <n v="0.94896000623703003"/>
    <n v="0"/>
    <s v="4"/>
    <s v="17"/>
    <m/>
    <s v="26"/>
    <s v="Geriatrie"/>
    <s v="77900"/>
    <s v="Olomoucký"/>
    <s v="Olomouc"/>
    <s v="Olomouc město"/>
    <s v="M54 - Dorzalgie"/>
    <s v="M541 - Radikulopatie"/>
    <s v="M5416 - Radikulopatie; bederní krajina"/>
    <s v="M5416 - Radikulopatie; bederní krajina"/>
    <s v="365804956"/>
    <d v="2022-01-12T00:00:00"/>
    <d v="2022-01-25T00:00:00"/>
    <n v="2022"/>
    <s v="6"/>
    <s v="4"/>
    <s v="3011"/>
    <s v="89301301"/>
    <x v="7"/>
  </r>
  <r>
    <n v="2023"/>
    <s v="2022012604253094361"/>
    <s v="425309436"/>
    <s v="Kalmanová Jarmila"/>
    <n v="20220107"/>
    <n v="20220126"/>
    <x v="5"/>
    <n v="20"/>
    <s v="N390;E86;E441;E119;I10;S2200;;;;;;;;;;"/>
    <s v="21415,21225,21413,21717,21221,35520,21215,21001,37022"/>
    <s v="30"/>
    <s v="Geriatrie"/>
    <s v="89301301"/>
    <s v="3011"/>
    <n v="211"/>
    <s v="A"/>
    <s v="11-K01-02"/>
    <s v="Záněty močových cest u pacientů s CC=1-2"/>
    <n v="74733"/>
    <n v="25629"/>
    <n v="0"/>
    <n v="0"/>
    <n v="998.19"/>
    <n v="0"/>
    <n v="0"/>
    <n v="1520"/>
    <n v="2850"/>
    <n v="6512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031199973076582"/>
    <n v="0.99839997291564941"/>
    <n v="3.2800000160932541E-2"/>
    <s v="5"/>
    <s v="02"/>
    <m/>
    <s v="39,26"/>
    <s v="Geriatrie"/>
    <s v="79821"/>
    <s v="Olomoucký"/>
    <s v="Prostějov"/>
    <s v="Prostějov a okolí"/>
    <s v="N39 - Jiná onemocnění močové soustavy"/>
    <s v="N390 - Infekce močového ústrojí neurčené lokalizace"/>
    <m/>
    <s v="N390 - Infekce močového ústrojí neurčené lokalizace"/>
    <s v="425309436"/>
    <d v="2022-01-11T00:00:00"/>
    <d v="2022-01-26T00:00:00"/>
    <n v="2022"/>
    <s v="6"/>
    <s v="5"/>
    <s v="3011"/>
    <s v="89301301"/>
    <x v="11"/>
  </r>
  <r>
    <n v="2023"/>
    <s v="2022120704155164101"/>
    <s v="415516410"/>
    <s v="Rusková Jana"/>
    <n v="20221118"/>
    <n v="20221207"/>
    <x v="5"/>
    <n v="20"/>
    <s v="S7200;W0101;I10;D62;;;;;;;;;;;;"/>
    <s v="21415,21001,21225,21413,21221,91819,91823,78990,91826,21717,91829,21215,91810,66612,89429"/>
    <s v="01"/>
    <s v="I. interní klinika - kardiologická"/>
    <s v="89301011"/>
    <s v="0111"/>
    <n v="201"/>
    <s v="A"/>
    <s v="05-D01-06"/>
    <s v="Jiná invazivní diagnostika pro závažné onemocnění oběhové soustavy mimo zástavu nebo šok u pacientů s CC=0-1"/>
    <n v="98699"/>
    <n v="22952"/>
    <n v="12192"/>
    <n v="0"/>
    <n v="8439.2999999999993"/>
    <n v="4041.66"/>
    <n v="28075.94"/>
    <n v="1360"/>
    <n v="1650"/>
    <n v="150380"/>
    <s v="11"/>
    <s v="Ortopedická klinika"/>
    <s v="89301111"/>
    <s v="1111"/>
    <n v="4"/>
    <n v="2"/>
    <n v="8"/>
    <n v="52926"/>
    <n v="3768"/>
    <n v="1"/>
    <n v="12185"/>
    <n v="0.7571"/>
    <n v="0.70679999999999998"/>
    <n v="5.0299999999999997E-2"/>
    <n v="2.3553200364112854"/>
    <n v="1.9790400266647339"/>
    <n v="0.37628000974655151"/>
    <s v="4"/>
    <s v="01"/>
    <s v="11"/>
    <s v="26,11,07,01"/>
    <s v="Geriatrie,TEPkycel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516410"/>
    <d v="2022-11-30T00:00:00"/>
    <d v="2022-12-01T00:00:00"/>
    <n v="2022"/>
    <s v="6"/>
    <s v="3"/>
    <s v="3011"/>
    <s v="89301301"/>
    <x v="5"/>
  </r>
  <r>
    <n v="2023"/>
    <s v="2022120604552174641"/>
    <s v="455217464"/>
    <s v="Mičolová Ludvika"/>
    <n v="20221102"/>
    <n v="20221206"/>
    <x v="5"/>
    <n v="35"/>
    <s v="I635;I652;E039;I10;;;;;;;;;;;;"/>
    <s v="21225,72213,21221,21717,21415,21413,54320,21001,72015"/>
    <s v="30"/>
    <s v="Geriatrie"/>
    <s v="89301301"/>
    <s v="3011"/>
    <n v="201"/>
    <s v="D"/>
    <s v="01-I09-01"/>
    <s v="Extrakraniální chirurgický výkon na cévách hlavy v komplexním CVSP u pacientů s CC=1-4"/>
    <n v="200230"/>
    <n v="33445"/>
    <n v="85046"/>
    <n v="0"/>
    <n v="1341.73"/>
    <n v="0"/>
    <n v="5124.71"/>
    <n v="2310"/>
    <n v="3300"/>
    <n v="330491"/>
    <s v="17"/>
    <s v="Neurologická klinika"/>
    <s v="89301171"/>
    <s v="1713"/>
    <n v="9"/>
    <n v="3"/>
    <n v="19"/>
    <n v="174404"/>
    <n v="3549"/>
    <n v="1"/>
    <n v="12401"/>
    <n v="2.3763999999999998"/>
    <n v="2.3290000000000002"/>
    <n v="4.7399999999999998E-2"/>
    <n v="4.86067009344697"/>
    <n v="4.813270092010498"/>
    <n v="4.7400001436471939E-2"/>
    <s v="1"/>
    <s v="17"/>
    <s v="05"/>
    <s v="26,36,05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55217464"/>
    <d v="2022-11-22T00:00:00"/>
    <d v="2022-12-06T00:00:00"/>
    <n v="2022"/>
    <s v="6"/>
    <s v="1"/>
    <s v="3011"/>
    <s v="89301301"/>
    <x v="18"/>
  </r>
  <r>
    <n v="2023"/>
    <s v="2022122104054094081"/>
    <s v="405409408"/>
    <s v="Svozilová Ludmila"/>
    <n v="20221113"/>
    <n v="20221221"/>
    <x v="5"/>
    <n v="39"/>
    <s v="K567;K565;I10;E039;K859;;;;;;;;;;;"/>
    <s v="21415,51349,21215,21413,21221,21225,21717,51371,21001,90902,51353,78989"/>
    <s v="30"/>
    <s v="Geriatrie"/>
    <s v="89301301"/>
    <s v="3011"/>
    <n v="201"/>
    <s v="A"/>
    <s v="06-I12-01"/>
    <s v="Chirurgický výkon na žaludku nebo střevu mimo resekce s dalším operačním výkonem v jiný den nebo u pacientů s CC=4"/>
    <n v="286712"/>
    <n v="35600"/>
    <n v="155612"/>
    <n v="0"/>
    <n v="14660.61"/>
    <n v="0"/>
    <n v="563"/>
    <n v="3000"/>
    <n v="4500"/>
    <n v="348341"/>
    <s v="04"/>
    <s v="I. chirurgická klinika"/>
    <s v="89301041"/>
    <s v="0412"/>
    <n v="19"/>
    <n v="6"/>
    <n v="35"/>
    <n v="345864"/>
    <n v="23241"/>
    <n v="1"/>
    <n v="71225"/>
    <n v="4.9291"/>
    <n v="4.6186999999999996"/>
    <n v="0.31040000000000001"/>
    <n v="5.5125198364257813"/>
    <n v="5.2021198272705078"/>
    <n v="0.31040000915527344"/>
    <s v="4"/>
    <s v="04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405409408"/>
    <d v="2022-12-06T00:00:00"/>
    <d v="2022-12-21T00:00:00"/>
    <n v="2022"/>
    <s v="6"/>
    <s v="4"/>
    <s v="3011"/>
    <s v="89301301"/>
    <x v="8"/>
  </r>
  <r>
    <n v="2023"/>
    <s v="2022122203361030831"/>
    <s v="336103083"/>
    <s v="Urbancová Irena"/>
    <n v="20221205"/>
    <n v="20221222"/>
    <x v="5"/>
    <n v="18"/>
    <s v="N10;I672;S009;W1999;D648;D696;B962;;;;;;;;;"/>
    <s v="21415,21413,21225,21221,21001"/>
    <s v="30"/>
    <s v="Geriatrie"/>
    <s v="89301301"/>
    <s v="3011"/>
    <n v="201"/>
    <s v="A"/>
    <s v="08-K12-01"/>
    <s v="Poranění pánve a stehna v CVSP u pacientů ve věku 16 a více let a s CC=1-4"/>
    <n v="65403"/>
    <n v="24436"/>
    <n v="0"/>
    <n v="0"/>
    <n v="906.23"/>
    <n v="4491.8"/>
    <n v="413.51"/>
    <n v="1360"/>
    <n v="3300"/>
    <n v="82707"/>
    <s v="03"/>
    <s v="III. interní klinika - nefrologická, revmatologická a endokrinologická"/>
    <s v="89301031"/>
    <s v="03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30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36103083"/>
    <d v="2022-12-12T00:00:00"/>
    <d v="2022-12-22T00:00:00"/>
    <n v="2022"/>
    <s v="6"/>
    <s v="4"/>
    <s v="3011"/>
    <s v="89301301"/>
    <x v="5"/>
  </r>
  <r>
    <n v="2023"/>
    <s v="2022122303862260681"/>
    <s v="386226068"/>
    <s v="Frdlíková Vlasta"/>
    <n v="20221206"/>
    <n v="20221223"/>
    <x v="5"/>
    <n v="18"/>
    <s v="N1791;E86;I481;D386;R263;;;;;;;;;;;"/>
    <s v="21221,21225,21415,21413,21717"/>
    <s v="30"/>
    <s v="Geriatrie"/>
    <s v="89301301"/>
    <s v="3011"/>
    <n v="201"/>
    <s v="A"/>
    <s v="11-K02-03"/>
    <s v="Jiné akutní onemocnění ledvin u pacientů ve věku 18 a více let s CC=0-1"/>
    <n v="43786"/>
    <n v="24353"/>
    <n v="0"/>
    <n v="0"/>
    <n v="673.24"/>
    <n v="0"/>
    <n v="0"/>
    <n v="1360"/>
    <n v="3075"/>
    <n v="65093"/>
    <s v="02"/>
    <s v="II. interní klinika gastroenterologie a geriatrie"/>
    <s v="89301026"/>
    <s v="0216"/>
    <n v="8"/>
    <n v="3"/>
    <n v="15"/>
    <n v="63111"/>
    <n v="1555"/>
    <n v="1"/>
    <n v="9462"/>
    <n v="0.86360000000000003"/>
    <n v="0.84279999999999999"/>
    <n v="2.0799999999999999E-2"/>
    <n v="1.0532300528138876"/>
    <n v="1.0324300527572632"/>
    <n v="2.0800000056624413E-2"/>
    <s v="1"/>
    <s v="30"/>
    <m/>
    <s v="26"/>
    <s v="Geriatrie"/>
    <s v="77900"/>
    <s v="Olomoucký"/>
    <s v="Olomouc"/>
    <s v="Olomouc město"/>
    <s v="N17 - Akutní selhání ledvin"/>
    <s v="N179 - Akutní selhání ledvin NS"/>
    <s v="N1791 - Akutní selhání ledvin NS - stádium AKI 1"/>
    <s v="N1791 - Akutní selhání ledvin NS - stádium AKI 1"/>
    <s v="386226068"/>
    <d v="2022-12-13T00:00:00"/>
    <d v="2022-12-23T00:00:00"/>
    <n v="2022"/>
    <s v="6"/>
    <s v="1"/>
    <s v="3011"/>
    <s v="89301301"/>
    <x v="2"/>
  </r>
  <r>
    <n v="2023"/>
    <s v="2022120103602124321"/>
    <s v="360212432"/>
    <s v="Krč Vojtěch"/>
    <n v="20221116"/>
    <n v="20221201"/>
    <x v="5"/>
    <n v="16"/>
    <s v="J189;N309;I482;I110;I509;N281;;;;;;;;;;"/>
    <s v="21413,21225,21221,21415"/>
    <s v="30"/>
    <s v="Geriatrie"/>
    <s v="89301301"/>
    <s v="3011"/>
    <n v="205"/>
    <s v="A"/>
    <s v="04-K02-03"/>
    <s v="Záněty plic u pacientů s CC=2-3"/>
    <n v="33199"/>
    <n v="19873"/>
    <n v="0"/>
    <n v="0"/>
    <n v="1555.03"/>
    <n v="0"/>
    <n v="0"/>
    <n v="1200"/>
    <n v="2250"/>
    <n v="8392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s v="Geriatrie"/>
    <s v="78314"/>
    <s v="Olomoucký"/>
    <s v="Olomouc"/>
    <s v="Olomouc sever"/>
    <s v="J18 - Pneumonie, původce NS"/>
    <s v="J189 - Pneumonie NS"/>
    <m/>
    <s v="J189 - Pneumonie NS"/>
    <s v="360212432"/>
    <d v="2022-11-16T00:00:00"/>
    <d v="2022-12-01T00:00:00"/>
    <n v="2022"/>
    <s v="6"/>
    <s v="4"/>
    <s v="3011"/>
    <s v="89301301"/>
    <x v="20"/>
  </r>
  <r>
    <n v="2023"/>
    <s v="2022120204456094161"/>
    <s v="445609416"/>
    <s v="Loníková Ludmila"/>
    <n v="20221024"/>
    <n v="20221202"/>
    <x v="5"/>
    <n v="40"/>
    <s v="K256;I10;M8190;M7900;I691;Z931;;;;;;;;;;"/>
    <s v="21413,21225,15920,15960,21001"/>
    <s v="30"/>
    <s v="Geriatrie"/>
    <s v="89301301"/>
    <s v="3011"/>
    <n v="205"/>
    <s v="A"/>
    <s v="11-K02-02"/>
    <s v="Jiné akutní onemocnění ledvin u dětí do 18 let nebo u pacientů s CC=2-3"/>
    <n v="130147"/>
    <n v="45270"/>
    <n v="38976"/>
    <n v="0"/>
    <n v="8612.75"/>
    <n v="32022.639999999999"/>
    <n v="3714.22"/>
    <n v="2640"/>
    <n v="7125"/>
    <n v="209376"/>
    <s v="03"/>
    <s v="III. interní klinika - nefrologická, revmatologická a endokrinologická"/>
    <s v="89301031"/>
    <s v="0311"/>
    <n v="11"/>
    <n v="4"/>
    <n v="22"/>
    <n v="105185"/>
    <n v="3582"/>
    <n v="1"/>
    <n v="15097"/>
    <n v="1.4524999999999999"/>
    <n v="1.4047000000000001"/>
    <n v="4.7800000000000002E-2"/>
    <n v="3.1553599536418915"/>
    <n v="2.7838599681854248"/>
    <n v="0.37149998545646667"/>
    <s v="2"/>
    <s v="30"/>
    <m/>
    <s v="26,02"/>
    <s v="Geriatrie"/>
    <s v="77900"/>
    <s v="Olomoucký"/>
    <s v="Olomouc"/>
    <s v="Olomouc město"/>
    <s v="K25 - Žaludeční vřed [ulcus ventriculi]"/>
    <s v="K256 - Žaludeční vředc chronický nebo neurčený s krvácením i s perforací"/>
    <m/>
    <s v="K256 - Žaludeční vředc chronický nebo neurčený s krvácením i s perforací"/>
    <s v="445609416"/>
    <d v="2022-11-11T00:00:00"/>
    <d v="2022-12-02T00:00:00"/>
    <n v="2022"/>
    <s v="6"/>
    <s v="2"/>
    <s v="3011"/>
    <s v="89301301"/>
    <x v="11"/>
  </r>
  <r>
    <n v="2023"/>
    <s v="2022120204659195121"/>
    <s v="465919512"/>
    <s v="Frydrychová Jitka"/>
    <n v="20221101"/>
    <n v="20221202"/>
    <x v="5"/>
    <n v="32"/>
    <s v="G061;D62;;;;;;;;;;;;;;"/>
    <s v="21215,21221,37022,66133,21225,21415,21717,21413,78989,35520,66829"/>
    <s v="30"/>
    <s v="Geriatrie"/>
    <s v="89301301"/>
    <s v="3011"/>
    <n v="205"/>
    <s v="A"/>
    <s v="08-I30-01"/>
    <s v="Drenážní výkon a chirurgické odstranění nekrotické tkáně pro závažnou hlavní diagnózu nebo u pacientů s CC=2-4"/>
    <n v="151249"/>
    <n v="30402"/>
    <n v="46872"/>
    <n v="0"/>
    <n v="9544.5300000000007"/>
    <n v="4491.8"/>
    <n v="0"/>
    <n v="2130"/>
    <n v="4875"/>
    <n v="164460"/>
    <s v="06"/>
    <s v="Neurochirurgická klinika"/>
    <s v="89301063"/>
    <s v="0631"/>
    <n v="17"/>
    <n v="6"/>
    <n v="33"/>
    <n v="161425"/>
    <n v="13703"/>
    <n v="1"/>
    <n v="45173"/>
    <n v="2.3386999999999998"/>
    <n v="2.1556999999999999"/>
    <n v="0.183"/>
    <n v="2.3386999666690826"/>
    <n v="2.1556999683380127"/>
    <n v="0.18299999833106995"/>
    <s v="5"/>
    <s v="11"/>
    <m/>
    <s v="26,39,11,07"/>
    <s v="Geriatrie"/>
    <s v="79001"/>
    <s v="Olomoucký"/>
    <s v="Jeseník"/>
    <s v="Jeseník"/>
    <s v="G06 - Nitrolební a páteřní absces a granulom"/>
    <s v="G061 - Páteřní absces a granulom"/>
    <m/>
    <s v="G061 - Páteřní absces a granulom"/>
    <s v="465919512"/>
    <d v="2022-11-15T00:00:00"/>
    <d v="2022-12-02T00:00:00"/>
    <n v="2022"/>
    <s v="6"/>
    <s v="5"/>
    <s v="3011"/>
    <s v="89301301"/>
    <x v="18"/>
  </r>
  <r>
    <n v="2023"/>
    <s v="2022120254551117391"/>
    <s v="5455111739"/>
    <s v="Vaňáková Hana"/>
    <n v="20221114"/>
    <n v="20221202"/>
    <x v="5"/>
    <n v="19"/>
    <s v="N309;F028;I489;E86;W6518;G22;;;;;;;;;;"/>
    <s v="21225,21413,21415,21221,21215"/>
    <s v="30"/>
    <s v="Geriatrie"/>
    <s v="89301301"/>
    <s v="3011"/>
    <n v="205"/>
    <s v="A"/>
    <s v="10-K14-02"/>
    <s v="Dehydratace u pacientů ve věku 65 a více let s CC=2-3"/>
    <n v="49325"/>
    <n v="24985"/>
    <n v="0"/>
    <n v="0"/>
    <n v="0"/>
    <n v="0"/>
    <n v="0"/>
    <n v="1440"/>
    <n v="3375"/>
    <n v="53041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0.78894001245498657"/>
    <n v="0.78894001245498657"/>
    <n v="0"/>
    <s v="1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5455111739"/>
    <d v="2022-11-23T00:00:00"/>
    <d v="2022-12-02T00:00:00"/>
    <n v="2022"/>
    <s v="6"/>
    <s v="1"/>
    <s v="3011"/>
    <s v="89301301"/>
    <x v="11"/>
  </r>
  <r>
    <n v="2023"/>
    <s v="2022120503351094681"/>
    <s v="335109468"/>
    <s v="Zbořilová Marie"/>
    <n v="20221109"/>
    <n v="20221205"/>
    <x v="5"/>
    <n v="27"/>
    <s v="I803;J189;U586;D649;I10;M353;;;;;;;;;;"/>
    <s v="21225,21221,61123,21001,21717,21413,21415"/>
    <s v="30"/>
    <s v="Geriatrie"/>
    <s v="89301301"/>
    <s v="3011"/>
    <n v="205"/>
    <s v="A"/>
    <s v="05-I27-01"/>
    <s v="Jiný chirurgický výkon pro nemoc oběhové soustavy v CVSP u pacientů se závažnou hlavní diagnózou nebo s CC=2-4"/>
    <n v="58852"/>
    <n v="31776"/>
    <n v="0"/>
    <n v="0"/>
    <n v="4944.96"/>
    <n v="0"/>
    <n v="0"/>
    <n v="2080"/>
    <n v="3900"/>
    <n v="192755"/>
    <s v="02"/>
    <s v="II. interní klinika gastroenterologie a geriatrie"/>
    <s v="89301021"/>
    <s v="0213"/>
    <n v="9"/>
    <n v="3"/>
    <n v="18"/>
    <n v="132714"/>
    <n v="5345"/>
    <n v="1"/>
    <n v="20536"/>
    <n v="1.8436999999999999"/>
    <n v="1.7723"/>
    <n v="7.1400000000000005E-2"/>
    <n v="2.9070800095796585"/>
    <n v="2.8356800079345703"/>
    <n v="7.1400001645088196E-2"/>
    <s v="1"/>
    <s v="02"/>
    <m/>
    <s v="26,20"/>
    <s v="Geriatrie"/>
    <s v="78349"/>
    <s v="Olomoucký"/>
    <s v="Olomouc"/>
    <s v="Olomouc západ"/>
    <s v="I80 - Zánět žil - flebitida a tromboflebitida"/>
    <s v="I803 - Flebitida a tromboflebitida dolních končetin NS"/>
    <m/>
    <s v="I803 - Flebitida a tromboflebitida dolních končetin NS"/>
    <s v="335109468"/>
    <d v="2022-11-29T00:00:00"/>
    <d v="2022-12-05T00:00:00"/>
    <n v="2022"/>
    <s v="6"/>
    <s v="1"/>
    <s v="3011"/>
    <s v="89301301"/>
    <x v="11"/>
  </r>
  <r>
    <n v="2023"/>
    <s v="2022120904260074481"/>
    <s v="426007448"/>
    <s v="Faltýnková Ludmila"/>
    <n v="20221109"/>
    <n v="20221209"/>
    <x v="5"/>
    <n v="31"/>
    <s v="S7200;W0191;D62;;;;;;;;;;;;;"/>
    <s v="21413,21225,21221,21415,21717,21219,91829,91826,21215,91823,21001,91810,66610,91820"/>
    <s v="30"/>
    <s v="Geriatrie"/>
    <s v="89301301"/>
    <s v="3011"/>
    <n v="205"/>
    <s v="D"/>
    <s v="08-I05-07"/>
    <s v="Implantace cervikokapitální endoprotézy kyčle"/>
    <n v="98537"/>
    <n v="31415"/>
    <n v="21984"/>
    <n v="0"/>
    <n v="198.84"/>
    <n v="2245.9"/>
    <n v="12036.16"/>
    <n v="2080"/>
    <n v="3300"/>
    <n v="188174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7439199090003967"/>
    <n v="2.4483199119567871"/>
    <n v="0.29559999704360962"/>
    <s v="1"/>
    <s v="11"/>
    <s v="11"/>
    <s v="26,11"/>
    <s v="TEPCKP,Geriatrie,TEPkycel"/>
    <s v="78344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6007448"/>
    <d v="2022-11-22T00:00:00"/>
    <d v="2022-12-09T00:00:00"/>
    <n v="2022"/>
    <s v="6"/>
    <s v="1"/>
    <s v="3011"/>
    <s v="89301301"/>
    <x v="0"/>
  </r>
  <r>
    <n v="2023"/>
    <s v="2022121202860304241"/>
    <s v="286030424"/>
    <s v="Froňková Libuše"/>
    <n v="20221111"/>
    <n v="20221212"/>
    <x v="5"/>
    <n v="32"/>
    <s v="J189;U071;Z290;E86;M169;;;;;;;;;;;"/>
    <s v="21413,21225,21415,21221,35520,21001"/>
    <s v="30"/>
    <s v="Geriatrie"/>
    <s v="89301301"/>
    <s v="3011"/>
    <n v="205"/>
    <s v="A"/>
    <s v="04-K02-03"/>
    <s v="Záněty plic u pacientů s CC=2-3"/>
    <n v="101717"/>
    <n v="41432"/>
    <n v="0"/>
    <n v="0"/>
    <n v="56959.45"/>
    <n v="0"/>
    <n v="0"/>
    <n v="2480"/>
    <n v="5925"/>
    <n v="183746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9212500229477882"/>
    <n v="1.8697500228881836"/>
    <n v="5.1500000059604645E-2"/>
    <s v="4"/>
    <s v="30"/>
    <m/>
    <s v="26,39"/>
    <s v="Geriatrie"/>
    <s v="77200"/>
    <s v="Olomoucký"/>
    <s v="Olomouc"/>
    <s v="Olomouc město"/>
    <s v="J18 - Pneumonie, původce NS"/>
    <s v="J189 - Pneumonie NS"/>
    <m/>
    <s v="J189 - Pneumonie NS"/>
    <s v="286030424"/>
    <d v="2022-11-25T00:00:00"/>
    <d v="2022-12-12T00:00:00"/>
    <n v="2022"/>
    <s v="6"/>
    <s v="4"/>
    <s v="3011"/>
    <s v="89301301"/>
    <x v="9"/>
  </r>
  <r>
    <n v="2023"/>
    <s v="2022121403452114341"/>
    <s v="345211434"/>
    <s v="Navrátilová Jitka"/>
    <n v="20221107"/>
    <n v="20221214"/>
    <x v="5"/>
    <n v="38"/>
    <s v="I635;I489;I10;E789;N309;;;;;;;;;;;"/>
    <s v="21413,21415,21225,21221,72213,21001,72015,72019"/>
    <s v="30"/>
    <s v="Geriatrie"/>
    <s v="89301301"/>
    <s v="3011"/>
    <n v="205"/>
    <s v="A"/>
    <s v="01-K10-02"/>
    <s v="Mozkový infarkt v komplexním CVSP u pacientů s CC=1-2"/>
    <n v="191114"/>
    <n v="33909"/>
    <n v="80223"/>
    <n v="0"/>
    <n v="8302.15"/>
    <n v="0"/>
    <n v="0"/>
    <n v="2030"/>
    <n v="6075"/>
    <n v="217788"/>
    <s v="17"/>
    <s v="Neurologická klinika"/>
    <s v="89301173"/>
    <s v="1731"/>
    <n v="10"/>
    <n v="3"/>
    <n v="21"/>
    <n v="120012"/>
    <n v="1295"/>
    <n v="1"/>
    <n v="6061"/>
    <n v="1.62"/>
    <n v="1.6027"/>
    <n v="1.7299999999999999E-2"/>
    <n v="3.28650988265872"/>
    <n v="3.2374498844146729"/>
    <n v="4.9059998244047165E-2"/>
    <s v="4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45211434"/>
    <d v="2022-11-30T00:00:00"/>
    <d v="2022-12-14T00:00:00"/>
    <n v="2022"/>
    <s v="6"/>
    <s v="4"/>
    <s v="3011"/>
    <s v="89301301"/>
    <x v="37"/>
  </r>
  <r>
    <n v="2023"/>
    <s v="2022121503710154181"/>
    <s v="371015418"/>
    <s v="Hausner Karel"/>
    <n v="20221104"/>
    <n v="20221215"/>
    <x v="5"/>
    <n v="42"/>
    <s v="U6974;I10;E117;I738;I500;;;;;;;;;;;"/>
    <s v="21413,21415,21225,78989,21221,89423,90954,66851,21215,89323,35520,90953,21001"/>
    <s v="30"/>
    <s v="Geriatrie"/>
    <s v="89301301"/>
    <s v="3011"/>
    <n v="205"/>
    <s v="A"/>
    <s v="05-I23-01"/>
    <s v="Amputace celé končetiny nebo amputace části končetiny mimo prsty pro nemoc periferních cév pacientů s CC=3-4 v CVSP"/>
    <n v="166039"/>
    <n v="48199"/>
    <n v="6696"/>
    <n v="0"/>
    <n v="4516.12"/>
    <n v="8218.02"/>
    <n v="52031.28"/>
    <n v="3680"/>
    <n v="6825"/>
    <n v="324290"/>
    <s v="03"/>
    <s v="III. interní klinika - nefrologická, revmatologická a endokrinologická"/>
    <s v="89301031"/>
    <s v="0311"/>
    <n v="20"/>
    <n v="7"/>
    <n v="37"/>
    <n v="287356"/>
    <n v="18899"/>
    <n v="1"/>
    <n v="58333"/>
    <n v="4.0898000000000003"/>
    <n v="3.8374000000000001"/>
    <n v="0.25240000000000001"/>
    <n v="4.7950301170349121"/>
    <n v="4.4130101203918457"/>
    <n v="0.38201999664306641"/>
    <s v="4"/>
    <s v="05"/>
    <s v="05"/>
    <s v="26,34,05,07,39"/>
    <s v="Geriatrie"/>
    <s v="78316"/>
    <s v="Olomoucký"/>
    <s v="Olomouc"/>
    <s v="Olomouc sever"/>
    <s v="U69 - Doplňkové kódy pro zvláštní účely"/>
    <m/>
    <s v="U6974 - Syndrom diabetické nohy"/>
    <s v="U6974 - Syndrom diabetické nohy"/>
    <s v="371015418"/>
    <d v="2022-11-23T00:00:00"/>
    <d v="2022-12-15T00:00:00"/>
    <n v="2022"/>
    <s v="6"/>
    <s v="4"/>
    <s v="3011"/>
    <s v="89301301"/>
    <x v="26"/>
  </r>
  <r>
    <n v="2023"/>
    <s v="2022122104259064251"/>
    <s v="425906425"/>
    <s v="Skřivánková Eva"/>
    <n v="20221127"/>
    <n v="20221221"/>
    <x v="5"/>
    <n v="25"/>
    <s v="K800;E86;A419;E441;I10;E119;;;;;;;;;;"/>
    <s v="21413,21225,21221,21717,91798,21219,15998,21215,51395,21001"/>
    <s v="30"/>
    <s v="Geriatrie"/>
    <s v="89301301"/>
    <s v="3011"/>
    <n v="205"/>
    <s v="D"/>
    <s v="07-M02-02"/>
    <s v="Endoskopický nebo radiologický výkon pro onemocnění hepatobiliární soustavy nebo slinivky břišní u pacientů s CC=3-4"/>
    <n v="78363"/>
    <n v="31824"/>
    <n v="0"/>
    <n v="0"/>
    <n v="9005.36"/>
    <n v="1302.32"/>
    <n v="80106.03"/>
    <n v="1920"/>
    <n v="3600"/>
    <n v="178189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5139400362968445"/>
    <n v="1.7854000329971313"/>
    <n v="0.72854000329971313"/>
    <s v="1"/>
    <s v="02"/>
    <m/>
    <s v="26,02"/>
    <s v="Geriatrie"/>
    <s v="77900"/>
    <s v="Olomoucký"/>
    <s v="Olomouc"/>
    <s v="Olomouc město"/>
    <s v="K80 - Žlučové kameny [cholelithiasis]"/>
    <s v="K800 - Kámen žlučníku s akutním zánětem žlučníku (cholecystitidou)"/>
    <m/>
    <s v="K800 - Kámen žlučníku s akutním zánětem žlučníku (cholecystitidou)"/>
    <s v="425906425"/>
    <d v="2022-12-05T00:00:00"/>
    <d v="2022-12-21T00:00:00"/>
    <n v="2022"/>
    <s v="6"/>
    <s v="1"/>
    <s v="3011"/>
    <s v="89301301"/>
    <x v="11"/>
  </r>
  <r>
    <n v="2023"/>
    <s v="2022122203957274371"/>
    <s v="395727437"/>
    <s v="Dvorská Božena"/>
    <n v="20221207"/>
    <n v="20221222"/>
    <x v="5"/>
    <n v="16"/>
    <s v="U6974;I7021;E117;L893;N182;H360;;;;;;;;;;"/>
    <s v="21225,21413,21415,66851"/>
    <s v="30"/>
    <s v="Geriatrie"/>
    <s v="89301301"/>
    <s v="3011"/>
    <n v="205"/>
    <s v="A"/>
    <s v="10-I05-01"/>
    <s v="Amputace celé dolní končetiny nebo amputace části končetiny nad kotníkem pro syndrom diabetické nohy v CVSP u pacientů s CC=3-4"/>
    <n v="70051"/>
    <n v="18819"/>
    <n v="23834"/>
    <n v="0"/>
    <n v="5053.75"/>
    <n v="10463.92"/>
    <n v="0"/>
    <n v="1040"/>
    <n v="2925"/>
    <n v="240009"/>
    <s v="03"/>
    <s v="III. interní klinika - nefrologická, revmatologická a endokrinologická"/>
    <s v="89301031"/>
    <s v="0312"/>
    <n v="20"/>
    <n v="7"/>
    <n v="37"/>
    <n v="287356"/>
    <n v="18899"/>
    <n v="1"/>
    <n v="58333"/>
    <n v="4.0898000000000003"/>
    <n v="3.8374000000000001"/>
    <n v="0.25240000000000001"/>
    <n v="4.0897999703884125"/>
    <n v="3.837399959564209"/>
    <n v="0.25240001082420349"/>
    <s v="8"/>
    <s v="05"/>
    <s v="05"/>
    <s v="26,05"/>
    <s v="Geriatrie"/>
    <s v="78373"/>
    <s v="Olomoucký"/>
    <s v="Olomouc"/>
    <s v="Olomouc jih"/>
    <s v="U69 - Doplňkové kódy pro zvláštní účely"/>
    <m/>
    <s v="U6974 - Syndrom diabetické nohy"/>
    <s v="U6974 - Syndrom diabetické nohy"/>
    <s v="395727437"/>
    <d v="2022-12-19T00:00:00"/>
    <d v="2022-12-22T00:00:00"/>
    <n v="2022"/>
    <s v="6"/>
    <s v="8"/>
    <s v="3011"/>
    <s v="89301301"/>
    <x v="3"/>
  </r>
  <r>
    <n v="2023"/>
    <s v="2022120104956190291"/>
    <s v="495619029"/>
    <s v="Hubáčková Marie"/>
    <n v="20221109"/>
    <n v="20221201"/>
    <x v="5"/>
    <n v="23"/>
    <s v="I269;I509;N182;E660;D685;;;;;;;;;;;"/>
    <s v="21225,21413,21221,21415,21717,21215,21001"/>
    <s v="30"/>
    <s v="Geriatrie"/>
    <s v="89301301"/>
    <s v="3011"/>
    <n v="207"/>
    <s v="A"/>
    <s v="05-K07-03"/>
    <s v="Srdeční selhání v CVSP u pacientů s CC=3-4"/>
    <n v="74018"/>
    <n v="30897"/>
    <n v="0"/>
    <n v="0"/>
    <n v="434.75"/>
    <n v="1145.45"/>
    <n v="0"/>
    <n v="1760"/>
    <n v="4275"/>
    <n v="117737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30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495619029"/>
    <d v="2022-11-18T00:00:00"/>
    <d v="2022-12-01T00:00:00"/>
    <n v="2022"/>
    <s v="6"/>
    <s v="4"/>
    <s v="3011"/>
    <s v="89301301"/>
    <x v="2"/>
  </r>
  <r>
    <n v="2023"/>
    <s v="2022120803357260691"/>
    <s v="335726069"/>
    <s v="Prejzová Libuše"/>
    <n v="20221104"/>
    <n v="20221208"/>
    <x v="5"/>
    <n v="35"/>
    <s v="R11;E86;E46;;;;;;;;;;;;;"/>
    <s v="21221,21225,21413,21219"/>
    <s v="30"/>
    <s v="Geriatrie"/>
    <s v="89301301"/>
    <s v="3011"/>
    <n v="207"/>
    <s v="A"/>
    <s v="10-K13-03"/>
    <s v="Jiné nutriční poruchy u pacientů s CC=0"/>
    <n v="79080"/>
    <n v="39036"/>
    <n v="0"/>
    <n v="0"/>
    <n v="849.78"/>
    <n v="0"/>
    <n v="0"/>
    <n v="2720"/>
    <n v="2850"/>
    <n v="129435"/>
    <s v="02"/>
    <s v="II. interní klinika gastroenterologie a geriatrie"/>
    <s v="89301021"/>
    <s v="0213"/>
    <n v="4"/>
    <n v="2"/>
    <n v="8"/>
    <n v="32038"/>
    <n v="79"/>
    <n v="1"/>
    <n v="1079"/>
    <n v="0.4289"/>
    <n v="0.42780000000000001"/>
    <n v="1.1000000000000001E-3"/>
    <n v="2.1614899002015591"/>
    <n v="2.1603899002075195"/>
    <n v="1.0999999940395355E-3"/>
    <s v="4"/>
    <s v="30"/>
    <m/>
    <s v="26"/>
    <s v="Geriatrie"/>
    <s v="77900"/>
    <s v="Olomoucký"/>
    <s v="Olomouc"/>
    <s v="Olomouc město"/>
    <s v="R11 - Nauzea a zvracení"/>
    <m/>
    <m/>
    <s v="R11 - Nauzea a zvracení"/>
    <s v="335726069"/>
    <d v="2022-11-08T00:00:00"/>
    <d v="2022-12-08T00:00:00"/>
    <n v="2022"/>
    <s v="6"/>
    <s v="4"/>
    <s v="3011"/>
    <s v="89301301"/>
    <x v="11"/>
  </r>
  <r>
    <n v="2023"/>
    <s v="2022120104002174361"/>
    <s v="400217436"/>
    <s v="Pacák Jiří"/>
    <n v="20221103"/>
    <n v="20221201"/>
    <x v="5"/>
    <n v="29"/>
    <s v="N390;I10;I252;E119;B968;;;;;;;;;;;"/>
    <s v="21225,21221,21415,21413,35022"/>
    <s v="30"/>
    <s v="Geriatrie"/>
    <s v="89301301"/>
    <s v="3011"/>
    <n v="211"/>
    <s v="A"/>
    <s v="11-K01-01"/>
    <s v="Záněty močových cest u pacientů s CC=3-4"/>
    <n v="82651"/>
    <n v="30010"/>
    <n v="0"/>
    <n v="0"/>
    <n v="3075.57"/>
    <n v="7231.14"/>
    <n v="565.1"/>
    <n v="3240"/>
    <n v="4425"/>
    <n v="102116"/>
    <s v="12"/>
    <s v="Urologická klinika"/>
    <s v="89301121"/>
    <s v="1211"/>
    <n v="13"/>
    <n v="4"/>
    <n v="25"/>
    <n v="97756"/>
    <n v="5360"/>
    <n v="1"/>
    <n v="19872"/>
    <n v="1.377"/>
    <n v="1.3053999999999999"/>
    <n v="7.1599999999999997E-2"/>
    <n v="1.6179999485611916"/>
    <n v="1.5463999509811401"/>
    <n v="7.1599997580051422E-2"/>
    <s v="7"/>
    <s v="12"/>
    <m/>
    <s v="26,18"/>
    <s v="Geriatrie"/>
    <s v="78701"/>
    <s v="Olomoucký"/>
    <s v="Šumperk"/>
    <s v="Šumperk"/>
    <s v="N39 - Jiná onemocnění močové soustavy"/>
    <s v="N390 - Infekce močového ústrojí neurčené lokalizace"/>
    <m/>
    <s v="N390 - Infekce močového ústrojí neurčené lokalizace"/>
    <s v="400217436"/>
    <d v="2022-11-28T00:00:00"/>
    <d v="2022-12-01T00:00:00"/>
    <n v="2022"/>
    <s v="6"/>
    <s v="7"/>
    <s v="3011"/>
    <s v="89301301"/>
    <x v="41"/>
  </r>
  <r>
    <n v="2023"/>
    <s v="2022120704954281141"/>
    <s v="495428114"/>
    <s v="Bartáková Anna"/>
    <n v="20221025"/>
    <n v="20221207"/>
    <x v="5"/>
    <n v="44"/>
    <s v="N390;N10;B962;N1783;N139;I10;;;;;;;;;;"/>
    <s v="21219,21225,21415,21221,21413"/>
    <s v="30"/>
    <s v="Geriatrie"/>
    <s v="89301301"/>
    <s v="3011"/>
    <n v="211"/>
    <s v="A"/>
    <s v="11-K02-03"/>
    <s v="Jiné akutní onemocnění ledvin u pacientů ve věku 18 a více let s CC=0-1"/>
    <n v="93575"/>
    <n v="49023"/>
    <n v="0"/>
    <n v="17667"/>
    <n v="11919.4"/>
    <n v="2245.9"/>
    <n v="3184"/>
    <n v="3440"/>
    <n v="4200"/>
    <n v="202197"/>
    <s v="03"/>
    <s v="III. interní klinika - nefrologická, revmatologická a endokrinologická"/>
    <s v="89301031"/>
    <s v="0312"/>
    <n v="8"/>
    <n v="3"/>
    <n v="15"/>
    <n v="63111"/>
    <n v="1555"/>
    <n v="1"/>
    <n v="9462"/>
    <n v="0.86360000000000003"/>
    <n v="0.84279999999999999"/>
    <n v="2.0799999999999999E-2"/>
    <n v="2.7974299713969231"/>
    <n v="2.6758899688720703"/>
    <n v="0.12154000252485275"/>
    <s v="4"/>
    <s v="30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95428114"/>
    <d v="2022-11-24T00:00:00"/>
    <d v="2022-12-07T00:00:00"/>
    <n v="2022"/>
    <s v="6"/>
    <s v="4"/>
    <s v="3011"/>
    <s v="89301301"/>
    <x v="3"/>
  </r>
  <r>
    <n v="2023"/>
    <s v="2022121304151044401"/>
    <s v="415104440"/>
    <s v="Poláchová Olga"/>
    <n v="20221114"/>
    <n v="20221213"/>
    <x v="5"/>
    <n v="30"/>
    <s v="I635;I489;I693;I10;E784;E038;;;;;;;;;;"/>
    <s v="21225,21221,21415,72213,21413,21001,72015"/>
    <s v="30"/>
    <s v="Geriatrie"/>
    <s v="89301301"/>
    <s v="3011"/>
    <n v="211"/>
    <s v="A"/>
    <s v="01-K10-02"/>
    <s v="Mozkový infarkt v komplexním CVSP u pacientů s CC=1-2"/>
    <n v="135047"/>
    <n v="23022"/>
    <n v="61656"/>
    <n v="0"/>
    <n v="0"/>
    <n v="0"/>
    <n v="0"/>
    <n v="1400"/>
    <n v="3000"/>
    <n v="160247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4681599140167236"/>
    <n v="2.4681599140167236"/>
    <n v="0"/>
    <s v="1"/>
    <s v="30"/>
    <m/>
    <s v="26,36"/>
    <s v="Geriatrie"/>
    <s v="78365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15104440"/>
    <d v="2022-11-29T00:00:00"/>
    <d v="2022-12-13T00:00:00"/>
    <n v="2022"/>
    <s v="6"/>
    <s v="1"/>
    <s v="3011"/>
    <s v="89301301"/>
    <x v="37"/>
  </r>
  <r>
    <n v="2023"/>
    <s v="2022121804552184521"/>
    <s v="455218452"/>
    <s v="Kašlíková Eva"/>
    <n v="20221123"/>
    <n v="20221218"/>
    <x v="5"/>
    <n v="26"/>
    <s v="C343;J449;F171;I10;I482;I672;;;;;;;;;;"/>
    <s v="21225,21221,21415,21413,21001,89313,25117"/>
    <s v="30"/>
    <s v="Geriatrie"/>
    <s v="89301301"/>
    <s v="3011"/>
    <n v="211"/>
    <s v="A"/>
    <s v="04-K09-03"/>
    <s v="Zhoubný novotvar dýchací soustavy a hrudníku v CVSP u pacientů s CC=0-1"/>
    <n v="84833"/>
    <n v="33584"/>
    <n v="0"/>
    <n v="0"/>
    <n v="2060.62"/>
    <n v="0"/>
    <n v="2545.84"/>
    <n v="2000"/>
    <n v="3750"/>
    <n v="95679"/>
    <s v="03"/>
    <s v="III. interní klinika - nefrologická, revmatologická a endokrinologická"/>
    <s v="89301031"/>
    <s v="0311"/>
    <n v="6"/>
    <n v="2"/>
    <n v="13"/>
    <n v="47105"/>
    <n v="2021"/>
    <n v="1"/>
    <n v="8375"/>
    <n v="0.65600000000000003"/>
    <n v="0.629"/>
    <n v="2.7E-2"/>
    <n v="1.4736999776214361"/>
    <n v="1.4466999769210815"/>
    <n v="2.7000000700354576E-2"/>
    <s v="8"/>
    <s v="03"/>
    <m/>
    <s v="26,34,16"/>
    <s v="Geriatrie"/>
    <s v="77900"/>
    <s v="Olomoucký"/>
    <s v="Olomouc"/>
    <s v="Olomouc město"/>
    <s v="C34 - Zhoubný novotvar průdušky (bronchu) a plíce"/>
    <s v="C343 - ZN - dolní lalok průduška nebo plíce"/>
    <m/>
    <s v="C343 - ZN - dolní lalok průduška nebo plíce"/>
    <s v="455218452"/>
    <d v="2022-12-01T00:00:00"/>
    <d v="2022-12-18T00:00:00"/>
    <n v="2022"/>
    <s v="6"/>
    <s v="8"/>
    <s v="3011"/>
    <s v="89301301"/>
    <x v="5"/>
  </r>
  <r>
    <n v="2023"/>
    <s v="2022122304110294081"/>
    <s v="411029408"/>
    <s v="Karhánek Miloslav"/>
    <n v="20221130"/>
    <n v="20221223"/>
    <x v="5"/>
    <n v="24"/>
    <s v="I350;I481;I10;E785;;;;;;;;;;;;"/>
    <s v="21225,21415,21413,17233,32530,21221,78111,91756,17625,17697"/>
    <s v="30"/>
    <s v="Geriatrie"/>
    <s v="89301301"/>
    <s v="3011"/>
    <n v="211"/>
    <s v="D"/>
    <s v="05-M01-01"/>
    <s v="Katetrizační implantace nebo korekce chlopní s dalším operačním výkonem v jiný den nebo u pacientů s CC=4"/>
    <n v="239337"/>
    <n v="20251"/>
    <n v="83419"/>
    <n v="0"/>
    <n v="1819.04"/>
    <n v="0"/>
    <n v="541285.05000000005"/>
    <n v="1280"/>
    <n v="2025"/>
    <n v="945283"/>
    <s v="01"/>
    <s v="I. interní klinika - kardiologická"/>
    <s v="89301011"/>
    <s v="0111"/>
    <n v="13"/>
    <n v="4"/>
    <n v="26"/>
    <n v="302672"/>
    <n v="796175"/>
    <n v="265392"/>
    <n v="976051"/>
    <n v="14.674200000000001"/>
    <n v="4.0419"/>
    <n v="10.632300000000001"/>
    <n v="14.674200534820557"/>
    <n v="4.0419001579284668"/>
    <n v="10.63230037689209"/>
    <s v="1"/>
    <s v="01"/>
    <m/>
    <s v="26,01,50"/>
    <s v="Geriatrie,KS,TAVI"/>
    <s v="78361"/>
    <s v="Olomoucký"/>
    <s v="Olomouc"/>
    <s v="Olomouc sever"/>
    <s v="I35 - Nerevmatická onemocnění aortální chlopně"/>
    <s v="I350 - Stenóza aortální chlopně"/>
    <m/>
    <s v="I350 - Stenóza aortální chlopně"/>
    <s v="411029408"/>
    <d v="2022-12-12T00:00:00"/>
    <d v="2022-12-23T00:00:00"/>
    <n v="2022"/>
    <s v="6"/>
    <s v="1"/>
    <s v="3011"/>
    <s v="89301301"/>
    <x v="13"/>
  </r>
  <r>
    <n v="2023"/>
    <s v="2022122804959040451"/>
    <s v="495904045"/>
    <s v="Boháčová Růžena"/>
    <n v="20221202"/>
    <n v="20221228"/>
    <x v="5"/>
    <n v="27"/>
    <s v="S7210;W1999;I139;I489;L409;M8190;;;;;;;;;;"/>
    <s v="21221,21219,78989,21413,21225,21415,66127,21001,21215,53471"/>
    <s v="30"/>
    <s v="Geriatrie"/>
    <s v="89301301"/>
    <s v="3011"/>
    <n v="211"/>
    <s v="D"/>
    <s v="08-I13-04"/>
    <s v="Operace poranění stehenní kosti v CVSP u pacientů ve věku 16 a více let s dalším operačním výkonem v jiný den nebo CC=3-4"/>
    <n v="108314"/>
    <n v="29038"/>
    <n v="26784"/>
    <n v="0"/>
    <n v="120.12"/>
    <n v="5478.68"/>
    <n v="17124.900000000001"/>
    <n v="1800"/>
    <n v="4875"/>
    <n v="27932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07,31"/>
    <s v="Geriatrie"/>
    <s v="75103"/>
    <s v="Olomoucký"/>
    <s v="Olomouc"/>
    <s v="Přerov a okolí"/>
    <s v="S72 - Zlomenina kosti stehenní [fractura femoris]"/>
    <s v="S721 - Pertrochanterická zlomenina"/>
    <s v="S7210 - Pertrochanterická zlomenina; zavřená"/>
    <s v="S7210 - Pertrochanterická zlomenina; zavřená"/>
    <s v="495904045"/>
    <d v="2022-12-07T00:00:00"/>
    <d v="2022-12-28T00:00:00"/>
    <n v="2022"/>
    <s v="6"/>
    <s v="4"/>
    <s v="3011"/>
    <s v="89301301"/>
    <x v="1"/>
  </r>
  <r>
    <n v="2023"/>
    <s v="2022021603702164371"/>
    <s v="370216437"/>
    <s v="Buchta Lubomír"/>
    <n v="20220108"/>
    <n v="20220216"/>
    <x v="5"/>
    <n v="39"/>
    <s v="S7200;W0100;I10;M1009;D62;U6975;;;;;;;;;;"/>
    <s v="21225,21413,21221,91820,21415,91810,21717,78989,66610,91826,91823,91829"/>
    <s v="30"/>
    <s v="Geriatrie"/>
    <s v="89301301"/>
    <s v="3011"/>
    <n v="205"/>
    <s v="A"/>
    <s v="10-K14-02"/>
    <s v="Dehydratace u pacientů ve věku 65 a více let s CC=2-3"/>
    <n v="139843"/>
    <n v="43971"/>
    <n v="27480"/>
    <n v="0"/>
    <n v="11955.3"/>
    <n v="2245.9"/>
    <n v="11402.58"/>
    <n v="2560"/>
    <n v="7125"/>
    <n v="144837"/>
    <s v="11"/>
    <s v="Ortopedická klinika"/>
    <s v="89301113"/>
    <s v="1131"/>
    <n v="8"/>
    <n v="3"/>
    <n v="18"/>
    <n v="54959"/>
    <n v="1125"/>
    <n v="1"/>
    <n v="5861"/>
    <n v="0.74890000000000001"/>
    <n v="0.7339"/>
    <n v="1.4999999999999999E-2"/>
    <n v="2.139410063624382"/>
    <n v="1.8897900581359863"/>
    <n v="0.24962000548839569"/>
    <s v="4"/>
    <s v="02"/>
    <s v="11"/>
    <s v="26,11,07"/>
    <s v="TEPkycel,TEPCKP,Geriatrie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0216437"/>
    <d v="2022-01-14T00:00:00"/>
    <d v="2022-02-04T00:00:00"/>
    <n v="2022"/>
    <s v="6"/>
    <s v="1"/>
    <s v="3011"/>
    <s v="89301301"/>
    <x v="0"/>
  </r>
  <r>
    <n v="2023"/>
    <s v="2023110103811164471"/>
    <s v="381116447"/>
    <s v="Kulda František"/>
    <n v="20231006"/>
    <n v="20231101"/>
    <x v="3"/>
    <n v="27"/>
    <s v="I635;U5310;G451;J47;U071;N40;;;;;;;;;;"/>
    <s v="21225,72213,21221,21415,21625,21215,21611,21621,21413,21613,21001,72015"/>
    <s v="30"/>
    <s v="Geriatrie"/>
    <s v="89301301"/>
    <s v="3011"/>
    <n v="207"/>
    <s v="A"/>
    <s v="01-C02-01"/>
    <s v="Trombolýza pomocí rt-PA v komplexním CVSP u pacientů s CC=1-4"/>
    <n v="138303"/>
    <n v="30326"/>
    <n v="27480"/>
    <n v="0"/>
    <n v="53577.25"/>
    <n v="0"/>
    <n v="0"/>
    <n v="1680"/>
    <n v="4425"/>
    <n v="270416"/>
    <s v="17"/>
    <s v="Neurologická klinika"/>
    <s v="89301173"/>
    <s v="1731"/>
    <n v="10"/>
    <n v="3"/>
    <n v="22"/>
    <n v="166360"/>
    <n v="22068"/>
    <n v="1"/>
    <n v="32213"/>
    <n v="2.5163000000000002"/>
    <n v="2.2216"/>
    <n v="0.29470000000000002"/>
    <n v="3.1827798783779144"/>
    <n v="2.8880798816680908"/>
    <n v="0.29469999670982361"/>
    <s v="4"/>
    <s v="30"/>
    <m/>
    <s v="26,36"/>
    <s v="Geriatrie"/>
    <s v="78301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81116447"/>
    <d v="2023-10-11T00:00:00"/>
    <d v="2023-10-16T00:00:00"/>
    <n v="2023"/>
    <s v="6"/>
    <s v="3"/>
    <s v="3011"/>
    <s v="89301301"/>
    <x v="12"/>
  </r>
  <r>
    <n v="2023"/>
    <s v="2023103054582802891"/>
    <s v="5458280289"/>
    <s v="Marešová Hana"/>
    <n v="20231003"/>
    <n v="20231030"/>
    <x v="3"/>
    <n v="28"/>
    <s v="S7210;W1999;;;;;;;;;;;;;;"/>
    <s v="21413,53471,21221,21225,21001,21219,21415,21215"/>
    <s v="30"/>
    <s v="Geriatrie"/>
    <s v="89301301"/>
    <s v="3011"/>
    <n v="211"/>
    <s v="D"/>
    <s v="08-I13-05"/>
    <s v="Operace poranění stehenní kosti v CVSP u pacientů ve věku 16 a více let s CC=1-2 nebo ve věku 75 a více let"/>
    <n v="114905"/>
    <n v="29803"/>
    <n v="35751"/>
    <n v="0"/>
    <n v="1426.82"/>
    <n v="4809.2"/>
    <n v="11987.2"/>
    <n v="2080"/>
    <n v="3525"/>
    <n v="22093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"/>
    <s v="Geriatrie"/>
    <s v="78361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5458280289"/>
    <d v="2023-10-10T00:00:00"/>
    <d v="2023-10-30T00:00:00"/>
    <n v="2023"/>
    <s v="6"/>
    <s v="4"/>
    <s v="3011"/>
    <s v="89301301"/>
    <x v="1"/>
  </r>
  <r>
    <n v="2023"/>
    <s v="2023100204110274221"/>
    <s v="411027422"/>
    <s v="Kubíček Eduard"/>
    <n v="20230912"/>
    <n v="20231002"/>
    <x v="3"/>
    <n v="21"/>
    <s v="T841;Y792;T844;I10;E116;D62;;;;;;;;;;"/>
    <s v="21225,21413,21415,91810,21221,21219,91830,91827,21001,78990,66617,91820,91823,21215"/>
    <s v="30"/>
    <s v="Geriatrie"/>
    <s v="89301301"/>
    <s v="3011"/>
    <n v="111"/>
    <s v="D"/>
    <s v="08-I05-03"/>
    <s v="Revize endoprotézy kyčle s výměnou artikulačních komponent nebo odstranění endoprotézy"/>
    <n v="86269"/>
    <n v="24724"/>
    <n v="5496"/>
    <n v="0"/>
    <n v="1009.38"/>
    <n v="8777.2199999999993"/>
    <n v="48194.68"/>
    <n v="1520"/>
    <n v="2475"/>
    <n v="259385"/>
    <s v="11"/>
    <s v="Ortopedická klinika"/>
    <s v="89301111"/>
    <s v="1111"/>
    <n v="17"/>
    <n v="6"/>
    <n v="34"/>
    <n v="196870"/>
    <n v="55770"/>
    <n v="18590"/>
    <n v="117316"/>
    <n v="3.3738000000000001"/>
    <n v="2.629"/>
    <n v="0.74480000000000002"/>
    <n v="3.3737999200820923"/>
    <n v="2.6289999485015869"/>
    <n v="0.74479997158050537"/>
    <s v="3"/>
    <s v="11"/>
    <s v="11"/>
    <s v="26,11,07"/>
    <s v="Geriatrie,TEPkycel"/>
    <s v="78391"/>
    <s v="Olomoucký"/>
    <s v="Olomouc"/>
    <s v="Uničovsko"/>
    <s v="T84 - Kompl. Vnitřních ortopedických protetic. pomůcek, implantátů a štěpů"/>
    <s v="T841 - Mechanická komplikace vnitřní fixační pomůcky kostí končetiny"/>
    <m/>
    <s v="T841 - Mechanická komplikace vnitřní fixační pomůcky kostí končetiny"/>
    <s v="411027422"/>
    <d v="2023-09-18T00:00:00"/>
    <d v="2023-10-02T00:00:00"/>
    <n v="2023"/>
    <s v="6"/>
    <s v="3"/>
    <s v="3011"/>
    <s v="89301301"/>
    <x v="0"/>
  </r>
  <r>
    <n v="2023"/>
    <s v="2023101704110274221"/>
    <s v="411027422"/>
    <s v="Kubíček Eduard"/>
    <n v="20231002"/>
    <n v="20231017"/>
    <x v="3"/>
    <n v="16"/>
    <s v="Z501;M160;Z966;J069;U5100;U5020;;;;;;;;;;"/>
    <s v="21413,21715,21415,21520,21221,21510,21225,91930,21022,21021"/>
    <s v="26"/>
    <s v="Oddělení rehabilitace"/>
    <s v="89301261"/>
    <s v="2611"/>
    <n v="111"/>
    <s v="A"/>
    <s v="24-M07-02"/>
    <s v="Akutní rehabilitace pro ostatní onemocnění - 13-18 rehabilitačních dnů"/>
    <n v="49139"/>
    <n v="16794"/>
    <n v="0"/>
    <n v="0"/>
    <n v="0"/>
    <n v="0"/>
    <n v="0"/>
    <n v="300"/>
    <n v="1125"/>
    <n v="121806"/>
    <s v="26"/>
    <s v="Oddělení rehabilitace"/>
    <s v="89301261"/>
    <s v="2611"/>
    <n v="19"/>
    <n v="6"/>
    <n v="25"/>
    <n v="117786"/>
    <n v="10"/>
    <n v="1"/>
    <n v="1010"/>
    <n v="1.573"/>
    <n v="1.5729"/>
    <n v="1E-4"/>
    <n v="1.5729000568389893"/>
    <n v="1.5729000568389893"/>
    <n v="0"/>
    <s v="1"/>
    <s v="26"/>
    <m/>
    <s v="26"/>
    <m/>
    <s v="78391"/>
    <s v="Olomoucký"/>
    <s v="Olomouc"/>
    <s v="Uničovsko"/>
    <s v="Z50 - Péče s použitím rehabilitačních výkonů"/>
    <s v="Z501 - Jiná fyzikální léčba"/>
    <m/>
    <s v="Z501 - Jiná fyzikální léčba"/>
    <s v="411027422"/>
    <d v="2023-09-18T00:00:00"/>
    <d v="2023-10-02T00:00:00"/>
    <n v="2023"/>
    <s v="6"/>
    <s v="3"/>
    <s v="3011"/>
    <s v="89301301"/>
    <x v="0"/>
  </r>
  <r>
    <n v="2023"/>
    <s v="2023102703662284111"/>
    <s v="366228411"/>
    <s v="Havelková Ivona"/>
    <n v="20230916"/>
    <n v="20231027"/>
    <x v="3"/>
    <n v="42"/>
    <s v="D374;K566;E876;E86;I10;K802;;;;;;;;;;"/>
    <s v="21225,21221,21415,21413,51392,51353,51359,51825,78989,21215,21717,51397,51357,91981,91761,91991"/>
    <s v="30"/>
    <s v="Geriatrie"/>
    <s v="89301301"/>
    <s v="3011"/>
    <n v="201"/>
    <s v="D"/>
    <s v="06-I07-03"/>
    <s v="Resekce střeva nebo peritonea pro onemocnění trávicí soustavy s dalším operačním výkonem v jiný den u pacientů ve věku 2 a více let s CC=0-3"/>
    <n v="226993"/>
    <n v="42275"/>
    <n v="71502"/>
    <n v="0"/>
    <n v="23983.34"/>
    <n v="5851.48"/>
    <n v="22180.9"/>
    <n v="3440"/>
    <n v="5250"/>
    <n v="424428"/>
    <s v="02"/>
    <s v="II. interní klinika gastroenterologie a geriatrie"/>
    <s v="89301026"/>
    <s v="0216"/>
    <n v="22"/>
    <n v="7"/>
    <n v="39"/>
    <n v="374696"/>
    <n v="27686"/>
    <n v="1"/>
    <n v="65252"/>
    <n v="5.3734999999999999"/>
    <n v="5.0038"/>
    <n v="0.36969999999999997"/>
    <n v="5.7828999161720276"/>
    <n v="5.4131999015808105"/>
    <n v="0.36970001459121704"/>
    <s v="4"/>
    <s v="04"/>
    <s v="04"/>
    <s v="26,04,07"/>
    <s v="Geriatrie"/>
    <s v="77900"/>
    <s v="Olomoucký"/>
    <s v="Olomouc"/>
    <s v="Olomouc město"/>
    <s v="D37 - Nov. nejistého n.neznámého chování dutiny ústní a trávicích orgánů"/>
    <s v="D374 - Novotvar NNCH - tlusté střevo"/>
    <m/>
    <s v="D374 - Novotvar NNCH - tlusté střevo"/>
    <s v="366228411"/>
    <d v="2023-10-12T00:00:00"/>
    <d v="2023-10-27T00:00:00"/>
    <n v="2023"/>
    <s v="6"/>
    <s v="4"/>
    <s v="3011"/>
    <s v="89301301"/>
    <x v="8"/>
  </r>
  <r>
    <n v="2023"/>
    <s v="2023103003751134191"/>
    <s v="375113419"/>
    <s v="Kobylková Jarmila"/>
    <n v="20231010"/>
    <n v="20231030"/>
    <x v="3"/>
    <n v="21"/>
    <s v="S7200;W0100;;;;;;;;;;;;;;"/>
    <s v="21221,21219,21413,21415,21225,91829,91826,21717,91810,21001,91820,66610,91823"/>
    <s v="30"/>
    <s v="Geriatrie"/>
    <s v="89301301"/>
    <s v="3011"/>
    <n v="201"/>
    <s v="D"/>
    <s v="08-I05-07"/>
    <s v="Implantace cervikokapitální endoprotézy kyčle"/>
    <n v="61993"/>
    <n v="24037"/>
    <n v="5496"/>
    <n v="0"/>
    <n v="397.7"/>
    <n v="0"/>
    <n v="8870.31"/>
    <n v="1520"/>
    <n v="2100"/>
    <n v="15293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"/>
    <s v="Geriatrie,TEPCKP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5113419"/>
    <d v="2023-10-19T00:00:00"/>
    <d v="2023-10-30T00:00:00"/>
    <n v="2023"/>
    <s v="6"/>
    <s v="4"/>
    <s v="3011"/>
    <s v="89301301"/>
    <x v="0"/>
  </r>
  <r>
    <n v="2023"/>
    <s v="2023102703955034441"/>
    <s v="395503444"/>
    <s v="Havlíčková Marie"/>
    <n v="20230924"/>
    <n v="20231027"/>
    <x v="3"/>
    <n v="34"/>
    <s v="A411;N309;E86;E440;E876;;;;;;;;;;;"/>
    <s v="21413,21221,21415,21225"/>
    <s v="30"/>
    <s v="Geriatrie"/>
    <s v="89301301"/>
    <s v="3011"/>
    <n v="111"/>
    <s v="A"/>
    <s v="18-K01-06"/>
    <s v="Sepse u pacientů ve věku 18 a více let s CC=1-2"/>
    <n v="93932"/>
    <n v="42188"/>
    <n v="6696"/>
    <n v="0"/>
    <n v="10397.99"/>
    <n v="2925.74"/>
    <n v="0"/>
    <n v="2560"/>
    <n v="6450"/>
    <n v="189710"/>
    <s v="02"/>
    <s v="II. interní klinika gastroenterologie a geriatrie"/>
    <s v="89301026"/>
    <s v="0216"/>
    <n v="11"/>
    <n v="4"/>
    <n v="21"/>
    <n v="103903"/>
    <n v="5870"/>
    <n v="1"/>
    <n v="19638"/>
    <n v="1.4659"/>
    <n v="1.3875"/>
    <n v="7.8399999999999997E-2"/>
    <n v="2.4497600644826889"/>
    <n v="2.3713600635528564"/>
    <n v="7.8400000929832458E-2"/>
    <s v="4"/>
    <s v="02"/>
    <m/>
    <s v="26"/>
    <s v="Geriatrie"/>
    <s v="79852"/>
    <s v="Olomoucký"/>
    <s v="Prostějov"/>
    <s v="Konicko"/>
    <s v="A41 - Jiná sepse"/>
    <s v="A411 - Sepse, způsobená jinými určenými stafylokoky"/>
    <m/>
    <s v="A411 - Sepse, způsobená jinými určenými stafylokoky"/>
    <s v="395503444"/>
    <d v="2023-10-06T00:00:00"/>
    <d v="2023-10-27T00:00:00"/>
    <n v="2023"/>
    <s v="6"/>
    <s v="4"/>
    <s v="3011"/>
    <s v="89301301"/>
    <x v="2"/>
  </r>
  <r>
    <n v="2023"/>
    <s v="2023102704058024031"/>
    <s v="405802403"/>
    <s v="Rulíšková Helena"/>
    <n v="20231010"/>
    <n v="20231027"/>
    <x v="3"/>
    <n v="18"/>
    <s v="E871;K295;I10;E86;;;;;;;;;;;;"/>
    <s v="21415,21215,21221,21225,21413,21001"/>
    <s v="30"/>
    <s v="Geriatrie"/>
    <s v="89301301"/>
    <s v="3011"/>
    <n v="111"/>
    <s v="A"/>
    <s v="10-K12-03"/>
    <s v="Poruchy metabolismu a vnitřního prostředí mimo dehydrataci u pacientů s CC=0"/>
    <n v="42457"/>
    <n v="22663"/>
    <n v="0"/>
    <n v="0"/>
    <n v="0"/>
    <n v="0"/>
    <n v="0"/>
    <n v="1360"/>
    <n v="1950"/>
    <n v="72542"/>
    <s v="02"/>
    <s v="II. interní klinika gastroenterologie a geriatrie"/>
    <s v="89301021"/>
    <s v="0213"/>
    <n v="5"/>
    <n v="2"/>
    <n v="11"/>
    <n v="38123"/>
    <n v="337"/>
    <n v="1"/>
    <n v="3282"/>
    <n v="0.51359999999999995"/>
    <n v="0.5091"/>
    <n v="4.4999999999999997E-3"/>
    <n v="0.93673998117446899"/>
    <n v="0.93673998117446899"/>
    <n v="0"/>
    <s v="1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405802403"/>
    <d v="2023-10-18T00:00:00"/>
    <d v="2023-10-27T00:00:00"/>
    <n v="2023"/>
    <s v="6"/>
    <s v="1"/>
    <s v="3011"/>
    <s v="89301301"/>
    <x v="11"/>
  </r>
  <r>
    <n v="2023"/>
    <s v="2023103103251289531"/>
    <s v="325128953"/>
    <s v="Vojíková Jarmila"/>
    <n v="20231015"/>
    <n v="20231031"/>
    <x v="3"/>
    <n v="17"/>
    <s v="E86;E441;;;;;;;;;;;;;;"/>
    <s v="21415,21001,21221,21413,21225"/>
    <s v="30"/>
    <s v="Geriatrie"/>
    <s v="89301301"/>
    <s v="3011"/>
    <n v="111"/>
    <s v="A"/>
    <s v="10-K14-02"/>
    <s v="Dehydratace u pacientů ve věku 65 a více let s CC=2-3"/>
    <n v="53821"/>
    <n v="22602"/>
    <n v="0"/>
    <n v="0"/>
    <n v="0"/>
    <n v="0"/>
    <n v="0"/>
    <n v="1280"/>
    <n v="3600"/>
    <n v="56834"/>
    <s v="02"/>
    <s v="II. interní klinika gastroenterologie a geriatrie"/>
    <s v="89301026"/>
    <s v="0216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4"/>
    <s v="02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25128953"/>
    <d v="2023-10-16T00:00:00"/>
    <d v="2023-10-31T00:00:00"/>
    <n v="2023"/>
    <s v="6"/>
    <s v="4"/>
    <s v="3011"/>
    <s v="89301301"/>
    <x v="2"/>
  </r>
  <r>
    <n v="2023"/>
    <s v="2023100303852134391"/>
    <s v="385213439"/>
    <s v="Tichá Dobroslava"/>
    <n v="20230910"/>
    <n v="20231003"/>
    <x v="3"/>
    <n v="24"/>
    <s v="S3200;W0191;S400;E86;I269;;;;;;;;;;;"/>
    <s v="21415,21221,21225,21413,21001"/>
    <s v="30"/>
    <s v="Geriatrie"/>
    <s v="89301301"/>
    <s v="3011"/>
    <n v="111"/>
    <s v="A"/>
    <s v="04-K05-03"/>
    <s v="Plicní embolie v CVSP u pacientů bez akutního cor pulmonale s CC=0-2"/>
    <n v="56184"/>
    <n v="29129"/>
    <n v="0"/>
    <n v="0"/>
    <n v="0"/>
    <n v="0"/>
    <n v="0"/>
    <n v="1840"/>
    <n v="3450"/>
    <n v="114034"/>
    <s v="02"/>
    <s v="II. interní klinika gastroenterologie a geriatrie"/>
    <s v="89301021"/>
    <s v="0213"/>
    <n v="7"/>
    <n v="2"/>
    <n v="12"/>
    <n v="54355"/>
    <n v="1086"/>
    <n v="1"/>
    <n v="3765"/>
    <n v="0.74039999999999995"/>
    <n v="0.72589999999999999"/>
    <n v="1.4500000000000001E-2"/>
    <n v="1.472540020942688"/>
    <n v="1.472540020942688"/>
    <n v="0"/>
    <s v="4"/>
    <s v="30"/>
    <m/>
    <s v="26"/>
    <s v="Geriatrie"/>
    <s v="779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385213439"/>
    <d v="2023-09-12T00:00:00"/>
    <d v="2023-10-03T00:00:00"/>
    <n v="2023"/>
    <s v="6"/>
    <s v="4"/>
    <s v="3011"/>
    <s v="89301301"/>
    <x v="11"/>
  </r>
  <r>
    <n v="2023"/>
    <s v="2023100303005221051"/>
    <s v="300522105"/>
    <s v="Vymětal Aleš"/>
    <n v="20230922"/>
    <n v="20231003"/>
    <x v="3"/>
    <n v="12"/>
    <s v="J441;I678;I259;I10;Z950;K579;;;;;;;;;;"/>
    <s v="21415,21221,21413,21225"/>
    <s v="30"/>
    <s v="Geriatrie"/>
    <s v="89301301"/>
    <s v="3011"/>
    <n v="111"/>
    <s v="A"/>
    <s v="04-K06-03"/>
    <s v="Chronická obstrukční plicní nemoc u pacientů s CC=0-1"/>
    <n v="38769"/>
    <n v="16750"/>
    <n v="0"/>
    <n v="0"/>
    <n v="1545.72"/>
    <n v="0"/>
    <n v="0"/>
    <n v="845"/>
    <n v="2475"/>
    <n v="48935"/>
    <s v="16"/>
    <s v="Klinika plicních nemocí a tuberkulózy"/>
    <s v="89301161"/>
    <s v="1611"/>
    <n v="7"/>
    <n v="2"/>
    <n v="14"/>
    <n v="46814"/>
    <n v="498"/>
    <n v="1"/>
    <n v="3430"/>
    <n v="0.63190000000000002"/>
    <n v="0.62519999999999998"/>
    <n v="6.7000000000000002E-3"/>
    <n v="0.63189997337758541"/>
    <n v="0.62519997358322144"/>
    <n v="6.6999997943639755E-3"/>
    <s v="4"/>
    <s v="16"/>
    <m/>
    <s v="26"/>
    <s v="Geriatrie"/>
    <s v="77900"/>
    <s v="Olomoucký"/>
    <s v="Olomouc"/>
    <s v="Olomouc město"/>
    <s v="J44 - Jiná chronická obstrukční plicní nemoc"/>
    <s v="J441 - Chronická obstrukční plicní nemoc s akutní exacerbací NS"/>
    <m/>
    <s v="J441 - Chronická obstrukční plicní nemoc s akutní exacerbací NS"/>
    <s v="300522105"/>
    <d v="2023-09-29T00:00:00"/>
    <d v="2023-10-03T00:00:00"/>
    <n v="2023"/>
    <s v="6"/>
    <s v="4"/>
    <s v="3011"/>
    <s v="89301301"/>
    <x v="10"/>
  </r>
  <r>
    <n v="2023"/>
    <s v="2023100605253150591"/>
    <s v="525315059"/>
    <s v="Zatloukalová Jiřina"/>
    <n v="20230905"/>
    <n v="20231006"/>
    <x v="3"/>
    <n v="32"/>
    <s v="S9200;W1099;S5250;;;;;;;;;;;;;"/>
    <s v="21413,21225,21221,78989,53455,53155,21415,21001,21717"/>
    <s v="30"/>
    <s v="Geriatrie"/>
    <s v="89301301"/>
    <s v="3011"/>
    <n v="111"/>
    <s v="D"/>
    <s v="08-I15-02"/>
    <s v="Operace poranění kostí hlezna a zánártí v CVSP u pacientů ve věku 16 a více let pro zlomeninu patní kosti nebo u pacientů ve věku 75 a více let"/>
    <n v="79697"/>
    <n v="38103"/>
    <n v="0"/>
    <n v="0"/>
    <n v="240.24"/>
    <n v="0"/>
    <n v="7569.45"/>
    <n v="2880"/>
    <n v="4575"/>
    <n v="209988"/>
    <s v="31"/>
    <s v="Traumatologická klinika"/>
    <s v="89301311"/>
    <s v="3111"/>
    <n v="9"/>
    <n v="3"/>
    <n v="19"/>
    <n v="101767"/>
    <n v="14568"/>
    <n v="1"/>
    <n v="36650"/>
    <n v="1.5535000000000001"/>
    <n v="1.359"/>
    <n v="0.19450000000000001"/>
    <n v="2.7312999069690704"/>
    <n v="2.5367999076843262"/>
    <n v="0.19449999928474426"/>
    <s v="4"/>
    <s v="31"/>
    <s v="31"/>
    <s v="26,07,31"/>
    <s v="Geriatrie"/>
    <s v="77900"/>
    <s v="Olomoucký"/>
    <s v="Olomouc"/>
    <s v="Olomouc město"/>
    <s v="S92 - Zlomenina nohy pod kotníkem (kromě kotníku)"/>
    <s v="S920 - Zlomenina patní kosti [fractura ossis calcanei]"/>
    <s v="S9200 - Zlomenina patní kosti; zavřená"/>
    <s v="S9200 - Zlomenina patní kosti; zavřená"/>
    <s v="525315059"/>
    <d v="2023-09-15T00:00:00"/>
    <d v="2023-10-06T00:00:00"/>
    <n v="2023"/>
    <s v="6"/>
    <s v="4"/>
    <s v="3011"/>
    <s v="89301301"/>
    <x v="1"/>
  </r>
  <r>
    <n v="2023"/>
    <s v="2023100955041819031"/>
    <s v="5504181903"/>
    <s v="Šoustal Karel"/>
    <n v="20230911"/>
    <n v="20231009"/>
    <x v="3"/>
    <n v="29"/>
    <s v="I500;K810;I255;I7021;E117;I259;;;;;;;;;;"/>
    <s v="21413,21221,21415,21225,51395,15998,91796,21215,78985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70511"/>
    <n v="36035"/>
    <n v="0"/>
    <n v="0"/>
    <n v="2797.73"/>
    <n v="0"/>
    <n v="82876.960000000006"/>
    <n v="2240"/>
    <n v="4575"/>
    <n v="198634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2.5836199522018433"/>
    <n v="1.844059944152832"/>
    <n v="0.73956000804901123"/>
    <s v="1"/>
    <s v="30"/>
    <m/>
    <s v="26,02,07"/>
    <s v="Geriatrie"/>
    <s v="77900"/>
    <s v="Olomoucký"/>
    <s v="Olomouc"/>
    <s v="Olomouc město"/>
    <s v="I50 - Selhání srdce"/>
    <s v="I500 - Městnavé selhání srdce"/>
    <m/>
    <s v="I500 - Městnavé selhání srdce"/>
    <s v="5504181903"/>
    <d v="2023-09-25T00:00:00"/>
    <d v="2023-10-09T00:00:00"/>
    <n v="2023"/>
    <s v="6"/>
    <s v="1"/>
    <s v="3011"/>
    <s v="89301301"/>
    <x v="11"/>
  </r>
  <r>
    <n v="2023"/>
    <s v="2023101203706074351"/>
    <s v="370607435"/>
    <s v="Prečan Ladislav"/>
    <n v="20230926"/>
    <n v="20231012"/>
    <x v="3"/>
    <n v="17"/>
    <s v="I500;K761;D509;D695;D688;K768;;;;;;;;;;"/>
    <s v="21415,21413,21225,21221,21001,21215"/>
    <s v="52"/>
    <s v="Klinika infekčního lékařství"/>
    <s v="89301521"/>
    <s v="5211"/>
    <n v="111"/>
    <s v="A"/>
    <s v="03-K02-01"/>
    <s v="Záněty horních cest dýchacích a hrtanu s CC=3-4"/>
    <n v="60741"/>
    <n v="23072"/>
    <n v="0"/>
    <n v="0"/>
    <n v="37301.800000000003"/>
    <n v="8256.08"/>
    <n v="0"/>
    <n v="1280"/>
    <n v="1725"/>
    <n v="144548"/>
    <s v="02"/>
    <s v="II. interní klinika gastroenterologie a geriatrie"/>
    <s v="89301026"/>
    <s v="0216"/>
    <n v="8"/>
    <n v="3"/>
    <n v="15"/>
    <n v="88013"/>
    <n v="2625"/>
    <n v="1"/>
    <n v="11716"/>
    <n v="1.2103999999999999"/>
    <n v="1.1753"/>
    <n v="3.5099999999999999E-2"/>
    <n v="1.386700052767992"/>
    <n v="1.3516000509262085"/>
    <n v="3.5100001841783524E-2"/>
    <s v="1"/>
    <s v="52"/>
    <m/>
    <s v="26"/>
    <s v="Geriatrie"/>
    <s v="75103"/>
    <s v="Olomoucký"/>
    <s v="Olomouc"/>
    <s v="Přerov a okolí"/>
    <s v="I50 - Selhání srdce"/>
    <s v="I500 - Městnavé selhání srdce"/>
    <m/>
    <s v="I500 - Městnavé selhání srdce"/>
    <s v="370607435"/>
    <d v="2023-10-03T00:00:00"/>
    <d v="2023-10-09T00:00:00"/>
    <n v="2023"/>
    <s v="6"/>
    <s v="3"/>
    <s v="3011"/>
    <s v="89301301"/>
    <x v="2"/>
  </r>
  <r>
    <n v="2023"/>
    <s v="2023100903401294661"/>
    <s v="340129466"/>
    <s v="Skoupý Arnošt"/>
    <n v="20230929"/>
    <n v="20231009"/>
    <x v="3"/>
    <n v="11"/>
    <s v="I500;H903;I693;I259;;;;;;;;;;;;"/>
    <s v="21221,21225,21415,21413,21215,21001"/>
    <s v="30"/>
    <s v="Geriatrie"/>
    <s v="89301301"/>
    <s v="3011"/>
    <n v="111"/>
    <s v="A"/>
    <s v="05-K07-05"/>
    <s v="Srdeční selhání v CVSP u pacientů s CC=0"/>
    <n v="25005"/>
    <n v="14540"/>
    <n v="0"/>
    <n v="0"/>
    <n v="0"/>
    <n v="0"/>
    <n v="0"/>
    <n v="800"/>
    <n v="1800"/>
    <n v="57863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0.74720001220703125"/>
    <n v="0.74720001220703125"/>
    <n v="0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40129466"/>
    <d v="2023-10-03T00:00:00"/>
    <d v="2023-10-09T00:00:00"/>
    <n v="2023"/>
    <s v="6"/>
    <s v="1"/>
    <s v="3011"/>
    <s v="89301301"/>
    <x v="11"/>
  </r>
  <r>
    <n v="2023"/>
    <s v="2023101103711074361"/>
    <s v="371107436"/>
    <s v="Rosman Josef"/>
    <n v="20230915"/>
    <n v="20231011"/>
    <x v="3"/>
    <n v="27"/>
    <s v="K573;E86;;;;;;;;;;;;;;"/>
    <s v="21221,21225,21415,21001,21413"/>
    <s v="30"/>
    <s v="Geriatrie"/>
    <s v="89301301"/>
    <s v="3011"/>
    <n v="111"/>
    <s v="A"/>
    <s v="06-K07-02"/>
    <s v="Divertikulární nemoc střeva bez perforace a abscesu u pacientů s CC=0-1"/>
    <n v="64308"/>
    <n v="33685"/>
    <n v="0"/>
    <n v="0"/>
    <n v="0"/>
    <n v="0"/>
    <n v="0"/>
    <n v="2080"/>
    <n v="3900"/>
    <n v="102926"/>
    <s v="02"/>
    <s v="II. interní klinika gastroenterologie a geriatrie"/>
    <s v="89301026"/>
    <s v="0216"/>
    <n v="5"/>
    <n v="2"/>
    <n v="9"/>
    <n v="31495"/>
    <n v="1339"/>
    <n v="1"/>
    <n v="3906"/>
    <n v="0.4385"/>
    <n v="0.42059999999999997"/>
    <n v="1.7899999999999999E-2"/>
    <n v="1.3291000127792358"/>
    <n v="1.3291000127792358"/>
    <n v="0"/>
    <s v="1"/>
    <s v="02"/>
    <m/>
    <s v="26"/>
    <s v="Geriatrie"/>
    <s v="78324"/>
    <s v="Olomoucký"/>
    <s v="Olomouc"/>
    <s v="Litovelsko"/>
    <s v="K57 - Divertikulární nemoc střeva"/>
    <s v="K573 - Divertikulární nemoc tlustého střeva bez perforace n.abscesu"/>
    <m/>
    <s v="K573 - Divertikulární nemoc tlustého střeva bez perforace n.abscesu"/>
    <s v="371107436"/>
    <d v="2023-09-20T00:00:00"/>
    <d v="2023-10-11T00:00:00"/>
    <n v="2023"/>
    <s v="6"/>
    <s v="1"/>
    <s v="3011"/>
    <s v="89301301"/>
    <x v="2"/>
  </r>
  <r>
    <n v="2023"/>
    <s v="2023101603853164681"/>
    <s v="385316468"/>
    <s v="Spurná Růžena"/>
    <n v="20230916"/>
    <n v="20231016"/>
    <x v="3"/>
    <n v="31"/>
    <s v="K260;I10;E118;E441;E039;;;;;;;;;;;"/>
    <s v="21413,21225,21221,21415,15910,21001"/>
    <s v="30"/>
    <s v="Geriatrie"/>
    <s v="89301301"/>
    <s v="3011"/>
    <n v="111"/>
    <s v="A"/>
    <s v="06-K04-02"/>
    <s v="Peptický vřed a zánět žaludku s perforací nebo krvácením nebo u pacientů s CC=2-3"/>
    <n v="80954"/>
    <n v="38072"/>
    <n v="0"/>
    <n v="0"/>
    <n v="1263.9000000000001"/>
    <n v="14107.56"/>
    <n v="1040.72"/>
    <n v="2400"/>
    <n v="3750"/>
    <n v="170449"/>
    <s v="02"/>
    <s v="II. interní klinika gastroenterologie a geriatrie"/>
    <s v="89301026"/>
    <s v="0216"/>
    <n v="7"/>
    <n v="2"/>
    <n v="14"/>
    <n v="64495"/>
    <n v="6344"/>
    <n v="1"/>
    <n v="19757"/>
    <n v="0.94599999999999995"/>
    <n v="0.86129999999999995"/>
    <n v="8.4699999999999998E-2"/>
    <n v="2.2010399252176285"/>
    <n v="2.1163399219512939"/>
    <n v="8.4700003266334534E-2"/>
    <s v="4"/>
    <s v="02"/>
    <m/>
    <s v="26,02"/>
    <s v="Geriatrie"/>
    <s v="78342"/>
    <s v="Olomoucký"/>
    <s v="Olomouc"/>
    <s v="Olomouc západ"/>
    <s v="K26 - Dvanáctníkový vřed [ulcus duodeni]"/>
    <s v="K260 - Dvanáctníkový vřed akutní s krvácením"/>
    <m/>
    <s v="K260 - Dvanáctníkový vřed akutní s krvácením"/>
    <s v="385316468"/>
    <d v="2023-09-26T00:00:00"/>
    <d v="2023-10-16T00:00:00"/>
    <n v="2023"/>
    <s v="6"/>
    <s v="4"/>
    <s v="3011"/>
    <s v="89301301"/>
    <x v="2"/>
  </r>
  <r>
    <n v="2023"/>
    <s v="2023101703057284261"/>
    <s v="305728426"/>
    <s v="Babicová Anna"/>
    <n v="20230922"/>
    <n v="20231017"/>
    <x v="3"/>
    <n v="26"/>
    <s v="I500;N189;J041;;;;;;;;;;;;;"/>
    <s v="21413,21415,21225,21221,21215"/>
    <s v="30"/>
    <s v="Geriatrie"/>
    <s v="89301301"/>
    <s v="3011"/>
    <n v="111"/>
    <s v="A"/>
    <s v="05-K07-04"/>
    <s v="Srdeční selhání v CVSP u pacientů s CC=1-2"/>
    <n v="63421"/>
    <n v="33359"/>
    <n v="0"/>
    <n v="0"/>
    <n v="923.83"/>
    <n v="0"/>
    <n v="0"/>
    <n v="2000"/>
    <n v="3750"/>
    <n v="117796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5211200062185526"/>
    <n v="1.5049200057983398"/>
    <n v="1.6200000420212746E-2"/>
    <s v="4"/>
    <s v="02"/>
    <m/>
    <s v="26"/>
    <s v="Geriatrie"/>
    <s v="78354"/>
    <s v="Olomoucký"/>
    <s v="Olomouc"/>
    <s v="Olomouc východ"/>
    <s v="I50 - Selhání srdce"/>
    <s v="I500 - Městnavé selhání srdce"/>
    <m/>
    <s v="I500 - Městnavé selhání srdce"/>
    <s v="305728426"/>
    <d v="2023-10-03T00:00:00"/>
    <d v="2023-10-17T00:00:00"/>
    <n v="2023"/>
    <s v="6"/>
    <s v="4"/>
    <s v="3011"/>
    <s v="89301301"/>
    <x v="2"/>
  </r>
  <r>
    <n v="2023"/>
    <s v="2023101703954274121"/>
    <s v="395427412"/>
    <s v="Koplíková Anna"/>
    <n v="20230925"/>
    <n v="20231017"/>
    <x v="3"/>
    <n v="23"/>
    <s v="S7200;W0100;I10;E038;E784;C73;D62;;;;;;;;;"/>
    <s v="21225,21413,91819,21415,21221,66612,91826,21717,78989,21215,91823,91810,21001,91829"/>
    <s v="30"/>
    <s v="Geriatrie"/>
    <s v="89301301"/>
    <s v="3011"/>
    <n v="111"/>
    <s v="D"/>
    <s v="08-I05-06"/>
    <s v="Implantace cementované totální endoprotézy kyčle"/>
    <n v="82455"/>
    <n v="24893"/>
    <n v="10992"/>
    <n v="0"/>
    <n v="480.48"/>
    <n v="5851.48"/>
    <n v="15979.21"/>
    <n v="1600"/>
    <n v="2475"/>
    <n v="197546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2.5694600641727448"/>
    <n v="2.1845600605010986"/>
    <n v="0.38490000367164612"/>
    <s v="5"/>
    <s v="11"/>
    <s v="11"/>
    <s v="26,11,07"/>
    <s v="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427412"/>
    <d v="2023-10-06T00:00:00"/>
    <d v="2023-10-17T00:00:00"/>
    <n v="2023"/>
    <s v="6"/>
    <s v="5"/>
    <s v="3011"/>
    <s v="89301301"/>
    <x v="0"/>
  </r>
  <r>
    <n v="2023"/>
    <s v="2023101803651260101"/>
    <s v="365126010"/>
    <s v="Novosádová Květoslav"/>
    <n v="20230925"/>
    <n v="20231018"/>
    <x v="3"/>
    <n v="24"/>
    <s v="S0660;W1908;I10;E119;;;;;;;;;;;;"/>
    <s v="21225,21413,21219,21221,21415,21717,21001,21215"/>
    <s v="30"/>
    <s v="Geriatrie"/>
    <s v="89301301"/>
    <s v="3011"/>
    <n v="111"/>
    <s v="A"/>
    <s v="01-K16-02"/>
    <s v="Závažná kraniocerebrální poranění v CVSP u pacientů s CC=0-2"/>
    <n v="68464"/>
    <n v="25967"/>
    <n v="12192"/>
    <n v="0"/>
    <n v="1994.56"/>
    <n v="0"/>
    <n v="0"/>
    <n v="1950"/>
    <n v="2625"/>
    <n v="138354"/>
    <s v="06"/>
    <s v="Neurochirurgická klinika"/>
    <s v="89301063"/>
    <s v="0631"/>
    <n v="7"/>
    <n v="2"/>
    <n v="15"/>
    <n v="75261"/>
    <n v="471"/>
    <n v="1"/>
    <n v="2992"/>
    <n v="1.0113000000000001"/>
    <n v="1.0049999999999999"/>
    <n v="6.3E-3"/>
    <n v="1.7865900075994432"/>
    <n v="1.7802900075912476"/>
    <n v="6.3000000081956387E-3"/>
    <s v="1"/>
    <s v="06"/>
    <m/>
    <s v="26"/>
    <s v="Geriatrie"/>
    <s v="77900"/>
    <s v="Olomoucký"/>
    <s v="Olomouc"/>
    <s v="Olomouc město"/>
    <s v="S06 - Nitrolební poranění"/>
    <s v="S066 - Úrazové subarachnoidální krvácení"/>
    <s v="S0660 - Úrazové subarachnoidální krvácení; neotevřená rána"/>
    <s v="S0660 - Úrazové subarachnoidální krvácení; neotevřená rána"/>
    <s v="365126010"/>
    <d v="2023-10-06T00:00:00"/>
    <d v="2023-10-18T00:00:00"/>
    <n v="2023"/>
    <s v="6"/>
    <s v="1"/>
    <s v="3011"/>
    <s v="89301301"/>
    <x v="18"/>
  </r>
  <r>
    <n v="2023"/>
    <s v="2023110304060144371"/>
    <s v="406014437"/>
    <s v="Drmolová Alena"/>
    <n v="20231002"/>
    <n v="20231103"/>
    <x v="3"/>
    <n v="33"/>
    <s v="K250;I10;;;;;;;;;;;;;;"/>
    <s v="21413,21415,21225,21221,21001,21219,15920,89323,21717"/>
    <s v="02"/>
    <s v="II. interní klinika gastroenterologie a geriatrie"/>
    <s v="89301026"/>
    <s v="0216"/>
    <n v="111"/>
    <s v="D"/>
    <s v="06-I06-02"/>
    <s v="Výkon na cévách nebo slezině pro onemocnění trávicí soustavy"/>
    <n v="150906"/>
    <n v="34861"/>
    <n v="24384"/>
    <n v="0"/>
    <n v="39262.269999999997"/>
    <n v="21352.94"/>
    <n v="54958.31"/>
    <n v="2240"/>
    <n v="4650"/>
    <n v="475996"/>
    <s v="07"/>
    <s v="Klinika anesteziologie, resuscitace a intenzivní medicíny"/>
    <s v="89301593"/>
    <s v="0735"/>
    <n v="14"/>
    <n v="5"/>
    <n v="29"/>
    <n v="265782"/>
    <n v="114871"/>
    <n v="38290"/>
    <n v="222634"/>
    <n v="5.0833000000000004"/>
    <n v="3.5493000000000001"/>
    <n v="1.534"/>
    <n v="5.691750168800354"/>
    <n v="4.157750129699707"/>
    <n v="1.534000039100647"/>
    <s v="1"/>
    <s v="02"/>
    <m/>
    <s v="26,02,34"/>
    <s v="Geriatrie"/>
    <s v="77900"/>
    <s v="Olomoucký"/>
    <s v="Olomouc"/>
    <s v="Olomouc město"/>
    <s v="K25 - Žaludeční vřed [ulcus ventriculi]"/>
    <s v="K250 - Žaludeční vřed akutní s krvácením"/>
    <m/>
    <s v="K250 - Žaludeční vřed akutní s krvácením"/>
    <s v="406014437"/>
    <d v="2023-10-12T00:00:00"/>
    <d v="2023-10-19T00:00:00"/>
    <n v="2023"/>
    <s v="6"/>
    <s v="3"/>
    <s v="3011"/>
    <s v="89301301"/>
    <x v="2"/>
  </r>
  <r>
    <n v="2023"/>
    <s v="2023102004456104541"/>
    <s v="445610454"/>
    <s v="Rašková Ludmila"/>
    <n v="20230906"/>
    <n v="20231020"/>
    <x v="3"/>
    <n v="45"/>
    <s v="M5459;M5436;I10;E039;E785;E119;;;;;;;;;;"/>
    <s v="21225,21717,21413,21221,66315,78989,21415,66341,66331,21215,66313,66327,66339"/>
    <s v="30"/>
    <s v="Geriatrie"/>
    <s v="89301301"/>
    <s v="3011"/>
    <n v="111"/>
    <s v="C"/>
    <s v="08-I03-04"/>
    <s v="Operace páteře s instrumentací 3 až 4 segmentů pro jiná onemocnění mimo krční páteř"/>
    <n v="135374"/>
    <n v="53964"/>
    <n v="0"/>
    <n v="0"/>
    <n v="198.85"/>
    <n v="0"/>
    <n v="59539.72"/>
    <n v="3670"/>
    <n v="6375"/>
    <n v="660245"/>
    <s v="17"/>
    <s v="Neurologická klinika"/>
    <s v="89301171"/>
    <s v="1711"/>
    <n v="11"/>
    <n v="4"/>
    <n v="18"/>
    <n v="194548"/>
    <n v="162017"/>
    <n v="54006"/>
    <n v="274693"/>
    <n v="4.7615999999999996"/>
    <n v="2.5979999999999999"/>
    <n v="2.1636000000000002"/>
    <n v="8.5877499580383301"/>
    <n v="6.4241499900817871"/>
    <n v="2.163599967956543"/>
    <s v="1"/>
    <s v="34"/>
    <s v="06"/>
    <s v="26,06,07"/>
    <s v="Geriatrie"/>
    <s v="78344"/>
    <s v="Olomoucký"/>
    <s v="Olomouc"/>
    <s v="Olomouc západ"/>
    <s v="M54 - Dorzalgie"/>
    <s v="M545 - Bolesti dolní části zad"/>
    <s v="M5459 - Bolesti dolní části zad; lokalizace NS"/>
    <s v="M5459 - Bolesti dolní části zad; lokalizace NS"/>
    <s v="445610454"/>
    <d v="2023-09-27T00:00:00"/>
    <d v="2023-10-20T00:00:00"/>
    <n v="2023"/>
    <s v="6"/>
    <s v="1"/>
    <s v="3011"/>
    <s v="89301301"/>
    <x v="40"/>
  </r>
  <r>
    <n v="2023"/>
    <s v="2023102304558024021"/>
    <s v="455802402"/>
    <s v="Bednaříková Marie"/>
    <n v="20231011"/>
    <n v="20231023"/>
    <x v="3"/>
    <n v="13"/>
    <s v="S7200;W0119;W0101;E119;S3250;I10;;;;;;;;;;"/>
    <s v="21413,21415,21215,21221,21225"/>
    <s v="30"/>
    <s v="Geriatrie"/>
    <s v="89301301"/>
    <s v="3011"/>
    <n v="111"/>
    <s v="A"/>
    <s v="08-K12-01"/>
    <s v="Poranění pánve a stehna v CVSP u pacientů ve věku 16 a více let a s CC=1-4"/>
    <n v="32578"/>
    <n v="16204"/>
    <n v="0"/>
    <n v="0"/>
    <n v="0"/>
    <n v="0"/>
    <n v="0"/>
    <n v="960"/>
    <n v="1800"/>
    <n v="98605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0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5802402"/>
    <d v="2023-10-11T00:00:00"/>
    <d v="2023-10-23T00:00:00"/>
    <n v="2023"/>
    <s v="6"/>
    <s v="1"/>
    <s v="3011"/>
    <s v="89301301"/>
    <x v="17"/>
  </r>
  <r>
    <n v="2023"/>
    <s v="2023102404057284761"/>
    <s v="405728476"/>
    <s v="Kopečná Jarmila"/>
    <n v="20231016"/>
    <n v="20231024"/>
    <x v="3"/>
    <n v="9"/>
    <s v="I10;M5490;D500;T849;K870;;;;;;;;;;;"/>
    <s v="21413,21415,21225,21221,21215"/>
    <s v="30"/>
    <s v="Geriatrie"/>
    <s v="89301301"/>
    <s v="3011"/>
    <n v="111"/>
    <s v="A"/>
    <s v="05-K14-02"/>
    <s v="Hypertenze v CVSP u pacientů s CC=1-4"/>
    <n v="14332"/>
    <n v="8248"/>
    <n v="0"/>
    <n v="0"/>
    <n v="0"/>
    <n v="0"/>
    <n v="0"/>
    <n v="640"/>
    <n v="1200"/>
    <n v="70494"/>
    <s v="30"/>
    <s v="Geriatrie"/>
    <s v="89301301"/>
    <s v="3011"/>
    <n v="9"/>
    <n v="3"/>
    <n v="18"/>
    <n v="68167"/>
    <n v="811"/>
    <n v="1"/>
    <n v="4553"/>
    <n v="0.92110000000000003"/>
    <n v="0.9103"/>
    <n v="1.0800000000000001E-2"/>
    <n v="0.91030001640319824"/>
    <n v="0.91030001640319824"/>
    <n v="0"/>
    <s v="4"/>
    <s v="30"/>
    <m/>
    <s v="26"/>
    <s v="Geriatrie"/>
    <s v="77900"/>
    <s v="Olomoucký"/>
    <s v="Olomouc"/>
    <s v="Olomouc město"/>
    <s v="I10 - Esenciální (primární) hypertenze"/>
    <m/>
    <m/>
    <s v="I10 - Esenciální (primární) hypertenze"/>
    <s v="405728476"/>
    <d v="2023-10-16T00:00:00"/>
    <d v="2023-10-24T00:00:00"/>
    <n v="2023"/>
    <s v="6"/>
    <s v="4"/>
    <s v="3011"/>
    <s v="89301301"/>
    <x v="20"/>
  </r>
  <r>
    <n v="2023"/>
    <s v="2023102305104100451"/>
    <s v="510410045"/>
    <s v="Zahrada Radomil"/>
    <n v="20230912"/>
    <n v="20231023"/>
    <x v="3"/>
    <n v="42"/>
    <s v="E119;M170;J989;R104;C249;K769;;;;;;;;;;"/>
    <s v="21221,21415,21225,21215,21413,76223,35520,21219,15992,15910,15998,15970"/>
    <s v="30"/>
    <s v="Geriatrie"/>
    <s v="89301301"/>
    <s v="3011"/>
    <n v="205"/>
    <s v="D"/>
    <s v="07-M02-04"/>
    <s v="Endoskopický nebo radiologický výkon pro onemocnění hepatobiliární soustavy nebo slinivky břišní mimo akutní zánět a zhoubný novotvar u pacientů s CC=0-2"/>
    <n v="116740"/>
    <n v="46015"/>
    <n v="0"/>
    <n v="0"/>
    <n v="2590.5300000000002"/>
    <n v="0"/>
    <n v="21353.1"/>
    <n v="3280"/>
    <n v="3450"/>
    <n v="220062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2.9571599811315536"/>
    <n v="2.7903599739074707"/>
    <n v="0.16680000722408295"/>
    <s v="1"/>
    <s v="30"/>
    <m/>
    <s v="26,39,12,02"/>
    <s v="Geriatrie"/>
    <s v="78313"/>
    <s v="Olomoucký"/>
    <s v="Olomouc"/>
    <s v="Olomouc sever"/>
    <s v="E11 - Diabetes mellitus 2. typu"/>
    <s v="E119 - Diabetes mellitus 2. typu bez komplikací"/>
    <m/>
    <s v="E119 - Diabetes mellitus 2. typu bez komplikací"/>
    <s v="510410045"/>
    <d v="2023-10-04T00:00:00"/>
    <d v="2023-10-23T00:00:00"/>
    <n v="2023"/>
    <s v="6"/>
    <s v="1"/>
    <s v="3011"/>
    <s v="89301301"/>
    <x v="11"/>
  </r>
  <r>
    <n v="2023"/>
    <s v="2023100405004260451"/>
    <s v="500426045"/>
    <s v="Koudelák Jan"/>
    <n v="20230904"/>
    <n v="20231004"/>
    <x v="3"/>
    <n v="31"/>
    <s v="M161;;;;;;;;;;;;;;;"/>
    <s v="21413,21221,66612,21415,21225,21219,21717,21001,91810,91829,91819,91828,91823"/>
    <s v="30"/>
    <s v="Geriatrie"/>
    <s v="89301301"/>
    <s v="3011"/>
    <n v="211"/>
    <s v="D"/>
    <s v="08-I05-05"/>
    <s v="Implantace hybridní totální endoprotézy kyčle"/>
    <n v="89298"/>
    <n v="35492"/>
    <n v="5496"/>
    <n v="0"/>
    <n v="3396.84"/>
    <n v="2404.6"/>
    <n v="32748.89"/>
    <n v="2320"/>
    <n v="3900"/>
    <n v="281759"/>
    <s v="11"/>
    <s v="Ortopedická klinika"/>
    <s v="89301111"/>
    <s v="1111"/>
    <n v="10"/>
    <n v="3"/>
    <n v="15"/>
    <n v="116114"/>
    <n v="53371"/>
    <n v="17790"/>
    <n v="86996"/>
    <n v="2.2633000000000001"/>
    <n v="1.5506"/>
    <n v="0.7127"/>
    <n v="3.7518800497055054"/>
    <n v="3.0391800403594971"/>
    <n v="0.7127000093460083"/>
    <s v="4"/>
    <s v="30"/>
    <s v="11"/>
    <s v="26,11"/>
    <s v="Geriatrie,TEPkycel"/>
    <s v="78346"/>
    <s v="Olomoucký"/>
    <s v="Olomouc"/>
    <s v="Olomouc západ"/>
    <s v="M16 - Artróza kyčelního kloubu - koxartróza [coxarthrosis]"/>
    <s v="M161 - Jiná primární koxartróza"/>
    <m/>
    <s v="M161 - Jiná primární koxartróza"/>
    <s v="500426045"/>
    <d v="2023-09-11T00:00:00"/>
    <d v="2023-10-04T00:00:00"/>
    <n v="2023"/>
    <s v="6"/>
    <s v="4"/>
    <s v="3011"/>
    <s v="89301301"/>
    <x v="0"/>
  </r>
  <r>
    <n v="2023"/>
    <s v="2023100404601074031"/>
    <s v="460107403"/>
    <s v="Dosoudil František"/>
    <n v="20230915"/>
    <n v="20231004"/>
    <x v="3"/>
    <n v="20"/>
    <s v="I269;N185;Z992;I10;C250;J958;;;;;;;;;;"/>
    <s v="21413,21221,21415,21225,18522,21215,18521,21717"/>
    <s v="30"/>
    <s v="Geriatrie"/>
    <s v="89301301"/>
    <s v="3011"/>
    <n v="211"/>
    <s v="A"/>
    <s v="04-K05-02"/>
    <s v="Plicní embolie v CVSP u pacientů s akutním cor pulmonale, CC=3-4 nebo s umělou plicní ventilací v délce 25-96 hodin (2-4 dny)"/>
    <n v="97230"/>
    <n v="21497"/>
    <n v="16488"/>
    <n v="0"/>
    <n v="682.05"/>
    <n v="1268.24"/>
    <n v="0"/>
    <n v="1280"/>
    <n v="2400"/>
    <n v="103841"/>
    <s v="03"/>
    <s v="III. interní klinika - nefrologická, revmatologická a endokrinologická"/>
    <s v="89301033"/>
    <s v="0331"/>
    <n v="10"/>
    <n v="3"/>
    <n v="20"/>
    <n v="105252"/>
    <n v="3054"/>
    <n v="1"/>
    <n v="12432"/>
    <n v="1.4463999999999999"/>
    <n v="1.4056"/>
    <n v="4.0800000000000003E-2"/>
    <n v="1.4463999532163143"/>
    <n v="1.4055999517440796"/>
    <n v="4.0800001472234726E-2"/>
    <s v="1"/>
    <s v="03"/>
    <m/>
    <s v="26,03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460107403"/>
    <d v="2023-09-20T00:00:00"/>
    <d v="2023-10-04T00:00:00"/>
    <n v="2023"/>
    <s v="6"/>
    <s v="1"/>
    <s v="3011"/>
    <s v="89301301"/>
    <x v="5"/>
  </r>
  <r>
    <n v="2023"/>
    <s v="2023100603054030021"/>
    <s v="305403002"/>
    <s v="Krátká Milada"/>
    <n v="20230826"/>
    <n v="20231006"/>
    <x v="3"/>
    <n v="42"/>
    <s v="T848;Y792;D62;;;;;;;;;;;;;"/>
    <s v="21415,21221,21413,21225,21219,21215,53471"/>
    <s v="30"/>
    <s v="Geriatrie"/>
    <s v="89301301"/>
    <s v="3011"/>
    <n v="211"/>
    <s v="D"/>
    <s v="08-I21-01"/>
    <s v="Operace pánve a stehenní kosti mimo poranění pro závažnou hlavní diagnózu nebo u pacientů s CC=1-4"/>
    <n v="139212"/>
    <n v="45409"/>
    <n v="21984"/>
    <n v="0"/>
    <n v="2745.76"/>
    <n v="8777.2199999999993"/>
    <n v="90474.66"/>
    <n v="2960"/>
    <n v="7650"/>
    <n v="356633"/>
    <s v="11"/>
    <s v="Ortopedická klinika"/>
    <s v="89301113"/>
    <s v="1131"/>
    <n v="11"/>
    <n v="4"/>
    <n v="23"/>
    <n v="151302"/>
    <n v="25724"/>
    <n v="1"/>
    <n v="74765"/>
    <n v="2.3639999999999999"/>
    <n v="2.0205000000000002"/>
    <n v="0.34350000000000003"/>
    <n v="4.7488899827003479"/>
    <n v="4.1144700050354004"/>
    <n v="0.63441997766494751"/>
    <s v="1"/>
    <s v="11"/>
    <s v="11"/>
    <s v="26,11"/>
    <s v="Geriatrie"/>
    <s v="78365"/>
    <s v="Olomoucký"/>
    <s v="Olomouc"/>
    <s v="Olomouc sever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05403002"/>
    <d v="2023-09-04T00:00:00"/>
    <d v="2023-10-06T00:00:00"/>
    <n v="2023"/>
    <s v="6"/>
    <s v="1"/>
    <s v="3011"/>
    <s v="89301301"/>
    <x v="14"/>
  </r>
  <r>
    <n v="2023"/>
    <s v="2023101203056174801"/>
    <s v="305617480"/>
    <s v="Kubová Alena"/>
    <n v="20230920"/>
    <n v="20231012"/>
    <x v="3"/>
    <n v="23"/>
    <s v="S7210;W0100;I10;D62;;;;;;;;;;;;"/>
    <s v="21413,21415,21219,21221,21225,21001,53471,21215,66127"/>
    <s v="30"/>
    <s v="Geriatrie"/>
    <s v="89301301"/>
    <s v="3011"/>
    <n v="211"/>
    <s v="D"/>
    <s v="08-I13-05"/>
    <s v="Operace poranění stehenní kosti v CVSP u pacientů ve věku 16 a více let s CC=1-2 nebo ve věku 75 a více let"/>
    <n v="80892"/>
    <n v="27152"/>
    <n v="13392"/>
    <n v="0"/>
    <n v="99.42"/>
    <n v="5851.48"/>
    <n v="14687.2"/>
    <n v="1720"/>
    <n v="4200"/>
    <n v="18345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26,31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05617480"/>
    <d v="2023-09-25T00:00:00"/>
    <d v="2023-10-12T00:00:00"/>
    <n v="2023"/>
    <s v="6"/>
    <s v="4"/>
    <s v="3011"/>
    <s v="89301301"/>
    <x v="1"/>
  </r>
  <r>
    <n v="2023"/>
    <s v="2023101803354237231"/>
    <s v="335423723"/>
    <s v="Lyčková Mária"/>
    <n v="20230906"/>
    <n v="20231018"/>
    <x v="3"/>
    <n v="43"/>
    <s v="J14;J9600;A419;I500;D649;I269;;;;;;;;;;"/>
    <s v="21413,21221,21225,21717,21415,21215,21001,91929"/>
    <s v="30"/>
    <s v="Geriatrie"/>
    <s v="89301301"/>
    <s v="3011"/>
    <n v="211"/>
    <s v="A"/>
    <s v="04-K08-03"/>
    <s v="Respirační selhání u pacientů s CC=2-3"/>
    <n v="205802"/>
    <n v="32060"/>
    <n v="79344"/>
    <n v="0"/>
    <n v="6839.59"/>
    <n v="6997.48"/>
    <n v="0"/>
    <n v="2160"/>
    <n v="3000"/>
    <n v="280499"/>
    <s v="16"/>
    <s v="Klinika plicních nemocí a tuberkulózy"/>
    <s v="89301163"/>
    <s v="1631"/>
    <n v="11"/>
    <n v="4"/>
    <n v="22"/>
    <n v="134616"/>
    <n v="3756"/>
    <n v="1"/>
    <n v="16824"/>
    <n v="1.8479000000000001"/>
    <n v="1.7977000000000001"/>
    <n v="5.0200000000000002E-2"/>
    <n v="3.9070799499750137"/>
    <n v="3.8568799495697021"/>
    <n v="5.0200000405311584E-2"/>
    <s v="5"/>
    <s v="30"/>
    <m/>
    <s v="26,16"/>
    <s v="Geriatrie"/>
    <s v="77900"/>
    <s v="Olomoucký"/>
    <s v="Olomouc"/>
    <s v="Olomouc město"/>
    <s v="J14 - Zánět plic, původce: Haemophilus influenzae"/>
    <m/>
    <m/>
    <s v="J14 - Zánět plic, původce: Haemophilus influenzae"/>
    <s v="335423723"/>
    <d v="2023-10-06T00:00:00"/>
    <d v="2023-10-18T00:00:00"/>
    <n v="2023"/>
    <s v="6"/>
    <s v="5"/>
    <s v="3011"/>
    <s v="89301301"/>
    <x v="10"/>
  </r>
  <r>
    <n v="2023"/>
    <s v="2023090504059014191"/>
    <s v="405901419"/>
    <s v="Koucká Anděla"/>
    <n v="20230813"/>
    <n v="20230905"/>
    <x v="3"/>
    <n v="24"/>
    <s v="D511;K295;I489;C509;;;;;;;;;;;;"/>
    <s v="21415,21221,21413,21225,21001,21215"/>
    <s v="30"/>
    <s v="Geriatrie"/>
    <s v="89301301"/>
    <s v="3011"/>
    <n v="211"/>
    <s v="A"/>
    <s v="16-K02-02"/>
    <s v="Anémie u pacientů s CC=1-2"/>
    <n v="89515"/>
    <n v="30532"/>
    <n v="0"/>
    <n v="0"/>
    <n v="58869.19"/>
    <n v="5851.48"/>
    <n v="0"/>
    <n v="1840"/>
    <n v="3825"/>
    <n v="155999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3959999829530716"/>
    <n v="1.2649999856948853"/>
    <n v="0.13099999725818634"/>
    <s v="4"/>
    <s v="02"/>
    <m/>
    <s v="26"/>
    <s v="Geriatrie"/>
    <s v="77900"/>
    <s v="Olomoucký"/>
    <s v="Olomouc"/>
    <s v="Olomouc město"/>
    <s v="D51 - Anemie z nedostatku vitaminu B12"/>
    <s v="D511 - Anemie z ned. vitamínu B12 způs.jeho selekt. malabsorpcí s proteinurií"/>
    <m/>
    <s v="D511 - Anemie z ned. vitamínu B12 způs.jeho selekt. malabsorpcí s proteinurií"/>
    <s v="405901419"/>
    <d v="2023-08-18T00:00:00"/>
    <d v="2023-09-05T00:00:00"/>
    <n v="2023"/>
    <s v="6"/>
    <s v="4"/>
    <s v="3011"/>
    <s v="89301301"/>
    <x v="11"/>
  </r>
  <r>
    <n v="2023"/>
    <s v="2023091404007044551"/>
    <s v="400704455"/>
    <s v="Závora Jaroslav"/>
    <n v="20230825"/>
    <n v="20230914"/>
    <x v="3"/>
    <n v="21"/>
    <s v="I501;I489;N1789;;;;;;;;;;;;;"/>
    <s v="21221,21413,21215,21225,21717,21001"/>
    <s v="30"/>
    <s v="Geriatrie"/>
    <s v="89301301"/>
    <s v="3011"/>
    <n v="211"/>
    <s v="A"/>
    <s v="05-K07-04"/>
    <s v="Srdeční selhání v CVSP u pacientů s CC=1-2"/>
    <n v="46118"/>
    <n v="26912"/>
    <n v="0"/>
    <n v="0"/>
    <n v="0"/>
    <n v="1146"/>
    <n v="0"/>
    <n v="1600"/>
    <n v="3000"/>
    <n v="8637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2031800094991922"/>
    <n v="1.1869800090789795"/>
    <n v="1.6200000420212746E-2"/>
    <s v="1"/>
    <s v="02"/>
    <m/>
    <s v="26"/>
    <s v="Geriatrie"/>
    <s v="77900"/>
    <s v="Olomoucký"/>
    <s v="Olomouc"/>
    <s v="Olomouc město"/>
    <s v="I50 - Selhání srdce"/>
    <s v="I501 - Selhání levé komory"/>
    <m/>
    <s v="I501 - Selhání levé komory"/>
    <s v="400704455"/>
    <d v="2023-09-01T00:00:00"/>
    <d v="2023-09-14T00:00:00"/>
    <n v="2023"/>
    <s v="6"/>
    <s v="1"/>
    <s v="3011"/>
    <s v="89301301"/>
    <x v="11"/>
  </r>
  <r>
    <n v="2023"/>
    <s v="2023091803255214501"/>
    <s v="325521450"/>
    <s v="Kluchová Jarmila"/>
    <n v="20230830"/>
    <n v="20230918"/>
    <x v="3"/>
    <n v="20"/>
    <s v="S4220;W0189;I10;I252;I7020;N309;;;;;;;;;;"/>
    <s v="21413,21415,21225,21717,21219,21221"/>
    <s v="30"/>
    <s v="Geriatrie"/>
    <s v="89301301"/>
    <s v="3011"/>
    <n v="211"/>
    <s v="A"/>
    <s v="08-K13-01"/>
    <s v="Poranění končetin mimo pánev a stehno v CVSP u pacientů ve věku 16 a více let a s CC=1-4"/>
    <n v="45580"/>
    <n v="24854"/>
    <n v="0"/>
    <n v="0"/>
    <n v="0"/>
    <n v="0"/>
    <n v="0"/>
    <n v="1600"/>
    <n v="2775"/>
    <n v="78843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0981999635696411"/>
    <n v="1.0981999635696411"/>
    <n v="0"/>
    <s v="4"/>
    <s v="31"/>
    <m/>
    <s v="26"/>
    <s v="Geriatrie"/>
    <s v="772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325521450"/>
    <d v="2023-09-01T00:00:00"/>
    <d v="2023-09-18T00:00:00"/>
    <n v="2023"/>
    <s v="6"/>
    <s v="4"/>
    <s v="3011"/>
    <s v="89301301"/>
    <x v="1"/>
  </r>
  <r>
    <n v="2023"/>
    <s v="2023091956583016381"/>
    <s v="5658301638"/>
    <s v="Lichnovská Zdenka"/>
    <n v="20230730"/>
    <n v="20230919"/>
    <x v="3"/>
    <n v="52"/>
    <s v="S8270;W0189;E117;I10;;;;;;;;;;;;"/>
    <s v="21415,21225,21413,21221,78989,21717,21001,66819,66823,66127"/>
    <s v="30"/>
    <s v="Geriatrie"/>
    <s v="89301301"/>
    <s v="3011"/>
    <n v="211"/>
    <s v="D"/>
    <s v="08-I14-03"/>
    <s v="Operace poranění jiných segmentů kostí bérce v CVSP u pacientů ve věku 16-74 let s CC=0"/>
    <n v="129947"/>
    <n v="61294"/>
    <n v="0"/>
    <n v="0"/>
    <n v="160.16"/>
    <n v="0"/>
    <n v="4630.2299999999996"/>
    <n v="4720"/>
    <n v="10200"/>
    <n v="423568"/>
    <s v="31"/>
    <s v="Traumatologická klinika"/>
    <s v="89301311"/>
    <s v="3111"/>
    <n v="7"/>
    <n v="2"/>
    <n v="14"/>
    <n v="94265"/>
    <n v="21066"/>
    <n v="1"/>
    <n v="41711"/>
    <n v="1.5401"/>
    <n v="1.2587999999999999"/>
    <n v="0.28129999999999999"/>
    <n v="5.640190064907074"/>
    <n v="5.3588900566101074"/>
    <n v="0.28130000829696655"/>
    <s v="4"/>
    <s v="31"/>
    <s v="31"/>
    <s v="26,07,31"/>
    <s v="Geriatrie"/>
    <s v="78371"/>
    <m/>
    <m/>
    <s v="Olomouc město"/>
    <s v="S82 - Zlomenina bérce včetně kotníku"/>
    <s v="S827 - Mnohočetné zlomeniny bérce"/>
    <s v="S8270 - Mnohočetné zlomeniny bérce; zavřená"/>
    <s v="S8270 - Mnohočetné zlomeniny bérce; zavřená"/>
    <s v="5658301638"/>
    <d v="2023-08-15T00:00:00"/>
    <d v="2023-09-19T00:00:00"/>
    <n v="2023"/>
    <s v="6"/>
    <s v="4"/>
    <s v="3011"/>
    <s v="89301301"/>
    <x v="1"/>
  </r>
  <r>
    <n v="2023"/>
    <s v="2023092154022431651"/>
    <s v="5402243165"/>
    <s v="Doubravský Vladimír"/>
    <n v="20230814"/>
    <n v="20230921"/>
    <x v="3"/>
    <n v="39"/>
    <s v="C343;F011;I259;R31;I10;Z515;;;;;;;;;;"/>
    <s v="21413,21225,21415,21221,37022,35022,21001,21215"/>
    <s v="30"/>
    <s v="Geriatrie"/>
    <s v="89301301"/>
    <s v="3011"/>
    <n v="211"/>
    <s v="A"/>
    <s v="04-K09-03"/>
    <s v="Zhoubný novotvar dýchací soustavy a hrudníku v CVSP u pacientů s CC=0-1"/>
    <n v="104639"/>
    <n v="49886"/>
    <n v="0"/>
    <n v="0"/>
    <n v="1725.29"/>
    <n v="0"/>
    <n v="0"/>
    <n v="2955"/>
    <n v="7200"/>
    <n v="164506"/>
    <s v="16"/>
    <s v="Klinika plicních nemocí a tuberkulózy"/>
    <s v="89301161"/>
    <s v="1612"/>
    <n v="6"/>
    <n v="2"/>
    <n v="13"/>
    <n v="47105"/>
    <n v="2021"/>
    <n v="1"/>
    <n v="8375"/>
    <n v="0.65600000000000003"/>
    <n v="0.629"/>
    <n v="2.7E-2"/>
    <n v="2.2914000060409307"/>
    <n v="2.2644000053405762"/>
    <n v="2.7000000700354576E-2"/>
    <s v="1"/>
    <s v="16"/>
    <m/>
    <s v="26,39,18"/>
    <s v="Geriatrie"/>
    <s v="77900"/>
    <s v="Olomoucký"/>
    <s v="Olomouc"/>
    <s v="Olomouc město"/>
    <s v="C34 - Zhoubný novotvar průdušky (bronchu) a plíce"/>
    <s v="C343 - ZN - dolní lalok průduška nebo plíce"/>
    <m/>
    <s v="C343 - ZN - dolní lalok průduška nebo plíce"/>
    <s v="5402243165"/>
    <d v="2023-08-31T00:00:00"/>
    <d v="2023-09-21T00:00:00"/>
    <n v="2023"/>
    <s v="6"/>
    <s v="1"/>
    <s v="3011"/>
    <s v="89301301"/>
    <x v="22"/>
  </r>
  <r>
    <n v="2023"/>
    <s v="2023092103105304811"/>
    <s v="310530481"/>
    <s v="Vojáček Karel"/>
    <n v="20230821"/>
    <n v="20230921"/>
    <x v="3"/>
    <n v="32"/>
    <s v="I672;I350;I7020;I10;I480;J449;;;;;;;;;;"/>
    <s v="21415,21221,21225,21413,21001,21215"/>
    <s v="30"/>
    <s v="Geriatrie"/>
    <s v="89301301"/>
    <s v="3011"/>
    <n v="211"/>
    <s v="A"/>
    <s v="01-K12-01"/>
    <s v="Jiná cévní onemocnění mozku a míchy v komplexním CVSP"/>
    <n v="88950"/>
    <n v="38818"/>
    <n v="10992"/>
    <n v="0"/>
    <n v="0"/>
    <n v="0"/>
    <n v="0"/>
    <n v="2320"/>
    <n v="5925"/>
    <n v="183745"/>
    <s v="03"/>
    <s v="III. interní klinika - nefrologická, revmatologická a endokrinologická"/>
    <s v="89301033"/>
    <s v="0331"/>
    <n v="5"/>
    <n v="2"/>
    <n v="11"/>
    <n v="54445"/>
    <n v="799"/>
    <n v="1"/>
    <n v="3679"/>
    <n v="0.73780000000000001"/>
    <n v="0.72709999999999997"/>
    <n v="1.0699999999999999E-2"/>
    <n v="2.5593900680541992"/>
    <n v="2.5593900680541992"/>
    <n v="0"/>
    <s v="2"/>
    <s v="03"/>
    <m/>
    <s v="26"/>
    <s v="Geriatrie"/>
    <s v="77200"/>
    <s v="Olomoucký"/>
    <s v="Olomouc"/>
    <s v="Olomouc město"/>
    <s v="I67 - Jiná cévní onemocnění mozku"/>
    <s v="I672 - Mozková ateroskleróza"/>
    <m/>
    <s v="I672 - Mozková ateroskleróza"/>
    <s v="310530481"/>
    <d v="2023-08-31T00:00:00"/>
    <d v="2023-09-21T00:00:00"/>
    <n v="2023"/>
    <s v="6"/>
    <s v="2"/>
    <s v="3011"/>
    <s v="89301301"/>
    <x v="5"/>
  </r>
  <r>
    <n v="2023"/>
    <s v="2023091203557144011"/>
    <s v="355714401"/>
    <s v="Skopalová Anna"/>
    <n v="20230802"/>
    <n v="20230912"/>
    <x v="3"/>
    <n v="42"/>
    <s v="I500;J159;D62;E86;N184;;;;;;;;;;;"/>
    <s v="21413,21415,21221,21225,66813,51811"/>
    <s v="30"/>
    <s v="Geriatrie"/>
    <s v="89301301"/>
    <s v="3011"/>
    <n v="111"/>
    <s v="A"/>
    <s v="09-I13-01"/>
    <s v="Jiný chirurgický výkon pro zánětlivé onemocnění kůže u pacientů s CC=3-4 nebo pro nezánětlivé onemocnění kůže, podkožní tkáně a prsu u pacientů s CC=4"/>
    <n v="102943"/>
    <n v="52214"/>
    <n v="0"/>
    <n v="0"/>
    <n v="435.82"/>
    <n v="11702.96"/>
    <n v="1611.99"/>
    <n v="3280"/>
    <n v="9225"/>
    <n v="257399"/>
    <s v="02"/>
    <s v="II. interní klinika gastroenterologie a geriatrie"/>
    <s v="89301021"/>
    <s v="0213"/>
    <n v="19"/>
    <n v="6"/>
    <n v="36"/>
    <n v="200111"/>
    <n v="10871"/>
    <n v="1"/>
    <n v="36446"/>
    <n v="2.8174999999999999"/>
    <n v="2.6722999999999999"/>
    <n v="0.1452"/>
    <n v="3.3238301128149033"/>
    <n v="3.1786301136016846"/>
    <n v="0.14519999921321869"/>
    <s v="4"/>
    <s v="30"/>
    <m/>
    <s v="26,31"/>
    <s v="Geriatrie"/>
    <s v="77900"/>
    <s v="Olomoucký"/>
    <s v="Olomouc"/>
    <s v="Olomouc město"/>
    <s v="I50 - Selhání srdce"/>
    <s v="I500 - Městnavé selhání srdce"/>
    <m/>
    <s v="I500 - Městnavé selhání srdce"/>
    <s v="355714401"/>
    <d v="2023-08-09T00:00:00"/>
    <d v="2023-09-12T00:00:00"/>
    <n v="2023"/>
    <s v="6"/>
    <s v="4"/>
    <s v="3011"/>
    <s v="89301301"/>
    <x v="11"/>
  </r>
  <r>
    <n v="2023"/>
    <s v="2023091202655274271"/>
    <s v="265527427"/>
    <s v="Moravcová Věra"/>
    <n v="20230806"/>
    <n v="20230912"/>
    <x v="3"/>
    <n v="38"/>
    <s v="J150;D649;I500;N309;;;;;;;;;;;;"/>
    <s v="21225,21221,21415,21413"/>
    <s v="30"/>
    <s v="Geriatrie"/>
    <s v="89301301"/>
    <s v="3011"/>
    <n v="111"/>
    <s v="A"/>
    <s v="04-K02-04"/>
    <s v="Záněty plic u pacientů s CC=0-1"/>
    <n v="111907"/>
    <n v="48532"/>
    <n v="0"/>
    <n v="0"/>
    <n v="13283.48"/>
    <n v="2925.74"/>
    <n v="0"/>
    <n v="2910"/>
    <n v="7575"/>
    <n v="179215"/>
    <s v="16"/>
    <s v="Klinika plicních nemocí a tuberkulózy"/>
    <s v="89301161"/>
    <s v="1611"/>
    <n v="8"/>
    <n v="3"/>
    <n v="15"/>
    <n v="59996"/>
    <n v="1485"/>
    <n v="1"/>
    <n v="5788"/>
    <n v="0.82099999999999995"/>
    <n v="0.80120000000000002"/>
    <n v="1.9800000000000002E-2"/>
    <n v="2.3142299801111221"/>
    <n v="2.1832699775695801"/>
    <n v="0.13096000254154205"/>
    <s v="4"/>
    <s v="16"/>
    <m/>
    <s v="26"/>
    <s v="Geriatrie"/>
    <s v="77200"/>
    <s v="Olomoucký"/>
    <s v="Olomouc"/>
    <s v="Olomouc město"/>
    <s v="J15 - Bakteriální zánět plic (pneumonie) nezařazený jinde"/>
    <s v="J150 - Pneumonie způsobená Klebsiellou pneumoniae"/>
    <m/>
    <s v="J150 - Pneumonie způsobená Klebsiellou pneumoniae"/>
    <s v="265527427"/>
    <d v="2023-08-16T00:00:00"/>
    <d v="2023-09-12T00:00:00"/>
    <n v="2023"/>
    <s v="6"/>
    <s v="4"/>
    <s v="3011"/>
    <s v="89301301"/>
    <x v="10"/>
  </r>
  <r>
    <n v="2023"/>
    <s v="2023091203612194361"/>
    <s v="361219436"/>
    <s v="Hluštík Josef"/>
    <n v="20230823"/>
    <n v="20230912"/>
    <x v="3"/>
    <n v="21"/>
    <s v="I64;N390;I10;F019;N40;I119;;;;;;;;;;"/>
    <s v="21415,21413,21225,21221"/>
    <s v="30"/>
    <s v="Geriatrie"/>
    <s v="89301301"/>
    <s v="3011"/>
    <n v="111"/>
    <s v="A"/>
    <s v="01-K12-01"/>
    <s v="Jiná cévní onemocnění mozku a míchy v komplexním CVSP"/>
    <n v="41352"/>
    <n v="26720"/>
    <n v="0"/>
    <n v="0"/>
    <n v="0"/>
    <n v="0"/>
    <n v="0"/>
    <n v="1600"/>
    <n v="4500"/>
    <n v="123875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1.59961998462677"/>
    <n v="1.59961998462677"/>
    <n v="0"/>
    <s v="4"/>
    <s v="30"/>
    <m/>
    <s v="26"/>
    <s v="Geriatrie"/>
    <s v="78316"/>
    <s v="Olomoucký"/>
    <s v="Olomouc"/>
    <s v="Olomouc sever"/>
    <s v="I64 - Cévní mozková příhoda (mrtvice) neurčená jako krvácení nebo infarkt"/>
    <m/>
    <m/>
    <s v="I64 - Cévní mozková příhoda (mrtvice) neurčená jako krvácení nebo infarkt"/>
    <s v="361219436"/>
    <d v="2023-08-23T00:00:00"/>
    <d v="2023-09-12T00:00:00"/>
    <n v="2023"/>
    <s v="6"/>
    <s v="4"/>
    <s v="3011"/>
    <s v="89301301"/>
    <x v="20"/>
  </r>
  <r>
    <n v="2023"/>
    <s v="2023091302856300351"/>
    <s v="285630035"/>
    <s v="Munková Gabriela"/>
    <n v="20230825"/>
    <n v="20230913"/>
    <x v="3"/>
    <n v="20"/>
    <s v="N300;J182;J942;E876;N183;D648;;;;;;;;;;"/>
    <s v="21221,21413,21001,21225,21415"/>
    <s v="30"/>
    <s v="Geriatrie"/>
    <s v="89301301"/>
    <s v="3011"/>
    <n v="111"/>
    <s v="A"/>
    <s v="11-K01-01"/>
    <s v="Záněty močových cest u pacientů s CC=3-4"/>
    <n v="56536"/>
    <n v="26644"/>
    <n v="0"/>
    <n v="0"/>
    <n v="3384.06"/>
    <n v="0"/>
    <n v="0"/>
    <n v="1520"/>
    <n v="3825"/>
    <n v="106635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02"/>
    <m/>
    <s v="26"/>
    <s v="Geriatrie"/>
    <s v="78316"/>
    <s v="Olomoucký"/>
    <s v="Olomouc"/>
    <s v="Olomouc sever"/>
    <s v="N30 - Zánět močového měchýře (cystitida)"/>
    <s v="N300 - Akutní cystitida"/>
    <m/>
    <s v="N300 - Akutní cystitida"/>
    <s v="285630035"/>
    <d v="2023-08-31T00:00:00"/>
    <d v="2023-09-13T00:00:00"/>
    <n v="2023"/>
    <s v="6"/>
    <s v="4"/>
    <s v="3011"/>
    <s v="89301301"/>
    <x v="11"/>
  </r>
  <r>
    <n v="2023"/>
    <s v="2023091203762247851"/>
    <s v="376224785"/>
    <s v="Špručková Helena"/>
    <n v="20230808"/>
    <n v="20230912"/>
    <x v="3"/>
    <n v="36"/>
    <s v="I719;I10;K625;E119;I672;;;;;;;;;;;"/>
    <s v="21413,21221,21225,21415,15950,21215"/>
    <s v="30"/>
    <s v="Geriatrie"/>
    <s v="89301301"/>
    <s v="3011"/>
    <n v="205"/>
    <s v="A"/>
    <s v="06-K20-03"/>
    <s v="Krvácení z trávicí soustavy u pacientů s CC=0"/>
    <n v="106666"/>
    <n v="42134"/>
    <n v="0"/>
    <n v="0"/>
    <n v="37956.65"/>
    <n v="0"/>
    <n v="0"/>
    <n v="2800"/>
    <n v="5475"/>
    <n v="191369"/>
    <s v="02"/>
    <s v="II. interní klinika gastroenterologie a geriatrie"/>
    <s v="89301021"/>
    <s v="0213"/>
    <n v="4"/>
    <n v="2"/>
    <n v="8"/>
    <n v="30129"/>
    <n v="724"/>
    <n v="1"/>
    <n v="4796"/>
    <n v="0.41199999999999998"/>
    <n v="0.40229999999999999"/>
    <n v="9.7000000000000003E-3"/>
    <n v="2.1016599535942078"/>
    <n v="2.0919599533081055"/>
    <n v="9.7000002861022949E-3"/>
    <s v="4"/>
    <s v="30"/>
    <m/>
    <s v="26,02"/>
    <s v="Geriatrie"/>
    <s v="78401"/>
    <s v="Olomoucký"/>
    <s v="Olomouc"/>
    <s v="Litovelsko"/>
    <s v="I71 - Výduť aorty [aneurysma aortae] a disekce"/>
    <s v="I719 - Aneuryzma aorty neurčené lokalizace, bez zmínky o ruptuře"/>
    <m/>
    <s v="I719 - Aneuryzma aorty neurčené lokalizace, bez zmínky o ruptuře"/>
    <s v="376224785"/>
    <d v="2023-08-11T00:00:00"/>
    <d v="2023-09-12T00:00:00"/>
    <n v="2023"/>
    <s v="6"/>
    <s v="4"/>
    <s v="3011"/>
    <s v="89301301"/>
    <x v="11"/>
  </r>
  <r>
    <n v="2023"/>
    <s v="2023091303204119561"/>
    <s v="320411956"/>
    <s v="Baumbach Rudolf"/>
    <n v="20230908"/>
    <n v="20230913"/>
    <x v="3"/>
    <n v="6"/>
    <s v="I500;F051;I10;E119;;;;;;;;;;;;"/>
    <s v="21215,21413,21001,21225,21221"/>
    <s v="30"/>
    <s v="Geriatrie"/>
    <s v="89301301"/>
    <s v="3011"/>
    <n v="205"/>
    <s v="A"/>
    <s v="05-K07-04"/>
    <s v="Srdeční selhání v CVSP u pacientů s CC=1-2"/>
    <n v="19121"/>
    <n v="7170"/>
    <n v="0"/>
    <n v="0"/>
    <n v="54.34"/>
    <n v="0"/>
    <n v="0"/>
    <n v="400"/>
    <n v="750"/>
    <n v="78964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8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20411956"/>
    <d v="2023-09-12T00:00:00"/>
    <d v="2023-09-13T00:00:00"/>
    <n v="2023"/>
    <s v="6"/>
    <s v="8"/>
    <s v="3011"/>
    <s v="89301301"/>
    <x v="11"/>
  </r>
  <r>
    <n v="2023"/>
    <s v="2023091404702201511"/>
    <s v="470220151"/>
    <s v="Svoboda Vlastimil"/>
    <n v="20230814"/>
    <n v="20230914"/>
    <x v="3"/>
    <n v="32"/>
    <s v="M169;K768;I269;J449;C64;D649;;;;;;;;;;"/>
    <s v="21413,21415,21221,21225,91823,91810,91828,91829,21215,66612,91819,21001"/>
    <s v="30"/>
    <s v="Geriatrie"/>
    <s v="89301301"/>
    <s v="3011"/>
    <n v="205"/>
    <s v="D"/>
    <s v="08-I05-05"/>
    <s v="Implantace hybridní totální endoprotézy kyčle"/>
    <n v="104035"/>
    <n v="40626"/>
    <n v="11917"/>
    <n v="0"/>
    <n v="1027.3399999999999"/>
    <n v="14628.7"/>
    <n v="35871.800000000003"/>
    <n v="2400"/>
    <n v="3900"/>
    <n v="286125"/>
    <s v="03"/>
    <s v="III. interní klinika - nefrologická, revmatologická a endokrinologická"/>
    <s v="89301031"/>
    <s v="0311"/>
    <n v="10"/>
    <n v="3"/>
    <n v="15"/>
    <n v="116114"/>
    <n v="53371"/>
    <n v="17790"/>
    <n v="86996"/>
    <n v="2.2633000000000001"/>
    <n v="1.5506"/>
    <n v="0.7127"/>
    <n v="3.8449100255966187"/>
    <n v="3.1322100162506104"/>
    <n v="0.7127000093460083"/>
    <s v="4"/>
    <s v="11"/>
    <s v="11"/>
    <s v="26,11"/>
    <s v="TEPkycel,Geriatrie"/>
    <s v="77900"/>
    <s v="Olomoucký"/>
    <s v="Olomouc"/>
    <s v="Olomouc město"/>
    <s v="M16 - Artróza kyčelního kloubu - koxartróza [coxarthrosis]"/>
    <s v="M169 - Koxartróza NS"/>
    <m/>
    <s v="M169 - Koxartróza NS"/>
    <s v="470220151"/>
    <d v="2023-09-01T00:00:00"/>
    <d v="2023-09-14T00:00:00"/>
    <n v="2023"/>
    <s v="6"/>
    <s v="4"/>
    <s v="3011"/>
    <s v="89301301"/>
    <x v="5"/>
  </r>
  <r>
    <n v="2023"/>
    <s v="2023092503459224481"/>
    <s v="345922448"/>
    <s v="Žváčková Blanka"/>
    <n v="20230818"/>
    <n v="20230925"/>
    <x v="3"/>
    <n v="39"/>
    <s v="S3250;W0181;I10;D62;;;;;;;;;;;;"/>
    <s v="21413,21415,21221,21225,21001,21215"/>
    <s v="30"/>
    <s v="Geriatrie"/>
    <s v="89301301"/>
    <s v="3011"/>
    <n v="211"/>
    <s v="A"/>
    <s v="08-K12-01"/>
    <s v="Poranění pánve a stehna v CVSP u pacientů ve věku 16 a více let a s CC=1-4"/>
    <n v="101262"/>
    <n v="47438"/>
    <n v="0"/>
    <n v="0"/>
    <n v="1412.93"/>
    <n v="10660.68"/>
    <n v="0"/>
    <n v="3160"/>
    <n v="8250"/>
    <n v="163763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2.2810600660741329"/>
    <n v="2.2282800674438477"/>
    <n v="5.2779998630285263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45922448"/>
    <d v="2023-08-21T00:00:00"/>
    <d v="2023-09-25T00:00:00"/>
    <n v="2023"/>
    <s v="6"/>
    <s v="4"/>
    <s v="3011"/>
    <s v="89301301"/>
    <x v="1"/>
  </r>
  <r>
    <n v="2023"/>
    <s v="2023092657010515211"/>
    <s v="5701051521"/>
    <s v="Šindler Karel"/>
    <n v="20230903"/>
    <n v="20230926"/>
    <x v="3"/>
    <n v="24"/>
    <s v="N1799;E86;I489;M1390;I10;;;;;;;;;;;"/>
    <s v="21415,21225,21221,21413"/>
    <s v="30"/>
    <s v="Geriatrie"/>
    <s v="89301301"/>
    <s v="3011"/>
    <n v="211"/>
    <s v="A"/>
    <s v="05-K15-01"/>
    <s v="Hypotenze a kolaps v CVSP u pacientů s CC=1-4"/>
    <n v="83787"/>
    <n v="25199"/>
    <n v="21984"/>
    <n v="0"/>
    <n v="1141.21"/>
    <n v="0"/>
    <n v="0"/>
    <n v="1520"/>
    <n v="2925"/>
    <n v="88450"/>
    <s v="02"/>
    <s v="II. interní klinika gastroenterologie a geriatrie"/>
    <s v="89301026"/>
    <s v="0216"/>
    <n v="8"/>
    <n v="3"/>
    <n v="18"/>
    <n v="63090"/>
    <n v="779"/>
    <n v="1"/>
    <n v="4044"/>
    <n v="0.85289999999999999"/>
    <n v="0.84250000000000003"/>
    <n v="1.04E-2"/>
    <n v="1.2320199636742473"/>
    <n v="1.2216199636459351"/>
    <n v="1.0400000028312206E-2"/>
    <s v="1"/>
    <s v="30"/>
    <m/>
    <s v="26"/>
    <s v="Geriatrie"/>
    <s v="78301"/>
    <s v="Olomoucký"/>
    <s v="Olomouc"/>
    <s v="Olomouc město"/>
    <s v="N17 - Akutní selhání ledvin"/>
    <s v="N179 - Akutní selhání ledvin NS"/>
    <s v="N1799 - Akutní selhání ledvin NS - stádium AKI neurčeno"/>
    <s v="N1799 - Akutní selhání ledvin NS - stádium AKI neurčeno"/>
    <s v="5701051521"/>
    <d v="2023-09-13T00:00:00"/>
    <d v="2023-09-26T00:00:00"/>
    <n v="2023"/>
    <s v="6"/>
    <s v="1"/>
    <s v="3011"/>
    <s v="89301301"/>
    <x v="2"/>
  </r>
  <r>
    <n v="2023"/>
    <s v="2023092702956231431"/>
    <s v="295623143"/>
    <s v="Kuklová Jindřiška"/>
    <n v="20230902"/>
    <n v="20230927"/>
    <x v="3"/>
    <n v="26"/>
    <s v="I269;E86;D486;I10;J189;;;;;;;;;;;"/>
    <s v="21415,21225,21413,21221,21001,21215"/>
    <s v="30"/>
    <s v="Geriatrie"/>
    <s v="89301301"/>
    <s v="3011"/>
    <n v="201"/>
    <s v="A"/>
    <s v="04-K05-03"/>
    <s v="Plicní embolie v CVSP u pacientů bez akutního cor pulmonale s CC=0-2"/>
    <n v="78350"/>
    <n v="32625"/>
    <n v="5496"/>
    <n v="0"/>
    <n v="1342.44"/>
    <n v="0"/>
    <n v="0"/>
    <n v="1920"/>
    <n v="5100"/>
    <n v="114482"/>
    <s v="02"/>
    <s v="II. interní klinika gastroenterologie a geriatrie"/>
    <s v="89301023"/>
    <s v="0231"/>
    <n v="7"/>
    <n v="2"/>
    <n v="12"/>
    <n v="54355"/>
    <n v="1086"/>
    <n v="1"/>
    <n v="3765"/>
    <n v="0.74039999999999995"/>
    <n v="0.72589999999999999"/>
    <n v="1.4500000000000001E-2"/>
    <n v="1.6114799752831459"/>
    <n v="1.5969799757003784"/>
    <n v="1.4499999582767487E-2"/>
    <s v="4"/>
    <s v="02"/>
    <m/>
    <s v="26"/>
    <s v="Geriatrie"/>
    <s v="77200"/>
    <s v="Olomoucký"/>
    <s v="Olomouc"/>
    <s v="Olomouc město"/>
    <s v="I26 - Plicní embolie"/>
    <s v="I269 - Plicní embolie bez akutního cor pulmonale"/>
    <m/>
    <s v="I269 - Plicní embolie bez akutního cor pulmonale"/>
    <s v="295623143"/>
    <d v="2023-09-07T00:00:00"/>
    <d v="2023-09-27T00:00:00"/>
    <n v="2023"/>
    <s v="6"/>
    <s v="4"/>
    <s v="3011"/>
    <s v="89301301"/>
    <x v="2"/>
  </r>
  <r>
    <n v="2023"/>
    <s v="2023092603308138001"/>
    <s v="330813800"/>
    <s v="Bulla Daniel"/>
    <n v="20230830"/>
    <n v="20230926"/>
    <x v="3"/>
    <n v="28"/>
    <s v="I610;L024;I489;R001;I10;E46;;;;;;;;;;"/>
    <s v="21221,21413,21225,21415"/>
    <s v="30"/>
    <s v="Geriatrie"/>
    <s v="89301301"/>
    <s v="3011"/>
    <n v="111"/>
    <s v="A"/>
    <s v="01-K11-01"/>
    <s v="Netraumatické intrakraniální krvácení v komplexním CVSP u pacientů s CC=3-4"/>
    <n v="308644"/>
    <n v="5956"/>
    <n v="211860"/>
    <n v="0"/>
    <n v="51153.16"/>
    <n v="0"/>
    <n v="4999.09"/>
    <n v="320"/>
    <n v="900"/>
    <n v="277176"/>
    <s v="06"/>
    <s v="Neurochirurgická klinika"/>
    <s v="89301063"/>
    <s v="0631"/>
    <n v="12"/>
    <n v="4"/>
    <n v="26"/>
    <n v="240391"/>
    <n v="3594"/>
    <n v="1"/>
    <n v="16101"/>
    <n v="3.2582"/>
    <n v="3.2101999999999999"/>
    <n v="4.8000000000000001E-2"/>
    <n v="3.5792199596762657"/>
    <n v="3.5312199592590332"/>
    <n v="4.8000000417232513E-2"/>
    <s v="4"/>
    <s v="06"/>
    <m/>
    <s v="26"/>
    <s v="Geriatrie"/>
    <s v="75301"/>
    <s v="Olomoucký"/>
    <s v="Přerov"/>
    <s v="Hranicko"/>
    <s v="I61 - Intracerebrální (nitromozkové) krvácení"/>
    <s v="I610 - Intracerebrální (nitromozkové) krvácení do hemisféry podkorové"/>
    <m/>
    <s v="I610 - Intracerebrální (nitromozkové) krvácení do hemisféry podkorové"/>
    <s v="330813800"/>
    <d v="2023-09-22T00:00:00"/>
    <d v="2023-09-26T00:00:00"/>
    <n v="2023"/>
    <s v="6"/>
    <s v="4"/>
    <s v="3011"/>
    <s v="89301301"/>
    <x v="27"/>
  </r>
  <r>
    <n v="2023"/>
    <s v="2023092703552124331"/>
    <s v="355212433"/>
    <s v="Ondrušáková Jiřina"/>
    <n v="20230903"/>
    <n v="20230927"/>
    <x v="3"/>
    <n v="25"/>
    <s v="S7210;W9999;I10;I350;;;;;;;;;;;;"/>
    <s v="21413,21219,21225,21415,21215,21221,21001,35520,37022,5347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18670"/>
    <n v="24864"/>
    <n v="43922"/>
    <n v="0"/>
    <n v="99.42"/>
    <n v="10660.68"/>
    <n v="14687.2"/>
    <n v="1520"/>
    <n v="3525"/>
    <n v="20316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,39"/>
    <s v="Geriatrie"/>
    <s v="75700"/>
    <m/>
    <m/>
    <m/>
    <s v="S72 - Zlomenina kosti stehenní [fractura femoris]"/>
    <s v="S721 - Pertrochanterická zlomenina"/>
    <s v="S7210 - Pertrochanterická zlomenina; zavřená"/>
    <s v="S7210 - Pertrochanterická zlomenina; zavřená"/>
    <s v="355212433"/>
    <d v="2023-09-08T00:00:00"/>
    <d v="2023-09-27T00:00:00"/>
    <n v="2023"/>
    <s v="6"/>
    <s v="4"/>
    <s v="3011"/>
    <s v="89301301"/>
    <x v="16"/>
  </r>
  <r>
    <n v="2023"/>
    <s v="2023092754511813291"/>
    <s v="5451181329"/>
    <s v="Čubová Jaroslava"/>
    <n v="20230911"/>
    <n v="20230927"/>
    <x v="3"/>
    <n v="17"/>
    <s v="M4887;M350;M8100;I10;E040;;;;;;;;;;;"/>
    <s v="21225,21413,21219,21415,21221,21215"/>
    <s v="30"/>
    <s v="Geriatrie"/>
    <s v="89301301"/>
    <s v="3011"/>
    <n v="111"/>
    <s v="A"/>
    <s v="08-K08-00"/>
    <s v="Jiná onemocnění páteře a bolest zad"/>
    <n v="35840"/>
    <n v="19896"/>
    <n v="0"/>
    <n v="0"/>
    <n v="0"/>
    <n v="0"/>
    <n v="0"/>
    <n v="1280"/>
    <n v="1200"/>
    <n v="61240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79079997539520264"/>
    <n v="0.79079997539520264"/>
    <n v="0"/>
    <s v="1"/>
    <s v="30"/>
    <m/>
    <s v="26"/>
    <s v="Geriatrie"/>
    <s v="75002"/>
    <s v="Olomoucký"/>
    <s v="Přerov"/>
    <s v="Přerov město"/>
    <s v="M48 - Jiné spondylopatie"/>
    <s v="M488 - Jiné určené spondylopatie"/>
    <s v="M4887 - Jiné určené spondylopatie; bederně-křížová krajina"/>
    <s v="M4887 - Jiné určené spondylopatie; bederně-křížová krajina"/>
    <s v="5451181329"/>
    <d v="2023-09-11T00:00:00"/>
    <d v="2023-09-27T00:00:00"/>
    <n v="2023"/>
    <s v="6"/>
    <s v="1"/>
    <s v="3011"/>
    <s v="89301301"/>
    <x v="6"/>
  </r>
  <r>
    <n v="2023"/>
    <s v="2023091504262084321"/>
    <s v="426208432"/>
    <s v="Wlodazová Marie"/>
    <n v="20230901"/>
    <n v="20230915"/>
    <x v="3"/>
    <n v="15"/>
    <s v="S0600;W0199;S300;S934;;;;;;;;;;;;"/>
    <s v="21225,21415,21001,21413,21215,21221,21717"/>
    <s v="30"/>
    <s v="Geriatrie"/>
    <s v="89301301"/>
    <s v="3011"/>
    <n v="207"/>
    <s v="A"/>
    <s v="01-K16-06"/>
    <s v="Otřes mozku"/>
    <n v="39162"/>
    <n v="19173"/>
    <n v="0"/>
    <n v="0"/>
    <n v="0"/>
    <n v="0"/>
    <n v="0"/>
    <n v="1280"/>
    <n v="2100"/>
    <n v="59685"/>
    <s v="31"/>
    <s v="Traumatologická klinika"/>
    <s v="89301311"/>
    <s v="3111"/>
    <n v="3"/>
    <n v="2"/>
    <n v="5"/>
    <n v="20333"/>
    <n v="81"/>
    <n v="1"/>
    <n v="1081"/>
    <n v="0.27260000000000001"/>
    <n v="0.27150000000000002"/>
    <n v="1.1000000000000001E-3"/>
    <n v="0.81449997425079346"/>
    <n v="0.81449997425079346"/>
    <n v="0"/>
    <s v="1"/>
    <s v="31"/>
    <m/>
    <s v="26"/>
    <s v="Geriatrie"/>
    <s v="77000"/>
    <m/>
    <m/>
    <s v="Olomouc"/>
    <s v="S06 - Nitrolební poranění"/>
    <s v="S060 - Otřes mozku"/>
    <s v="S0600 - Otřes mozku; neotevřená rána"/>
    <s v="S0600 - Otřes mozku; neotevřená rána"/>
    <s v="426208432"/>
    <d v="2023-09-05T00:00:00"/>
    <d v="2023-09-15T00:00:00"/>
    <n v="2023"/>
    <s v="6"/>
    <s v="1"/>
    <s v="3011"/>
    <s v="89301301"/>
    <x v="1"/>
  </r>
  <r>
    <n v="2023"/>
    <s v="2023092003851314331"/>
    <s v="385131433"/>
    <s v="Vlčková Alice"/>
    <n v="20230828"/>
    <n v="20230920"/>
    <x v="3"/>
    <n v="24"/>
    <s v="K523;E440;K575;D500;N183;K20;;;;;;;;;;"/>
    <s v="21225,21221,21717,21415,21413,21219"/>
    <s v="30"/>
    <s v="Geriatrie"/>
    <s v="89301301"/>
    <s v="3011"/>
    <n v="207"/>
    <s v="A"/>
    <s v="06-K21-02"/>
    <s v="Jiný neinfekční střevní zánět u pacientů s CC=1-2"/>
    <n v="76705"/>
    <n v="31145"/>
    <n v="0"/>
    <n v="0"/>
    <n v="884.28"/>
    <n v="5330.34"/>
    <n v="0"/>
    <n v="1840"/>
    <n v="3450"/>
    <n v="97576"/>
    <s v="02"/>
    <s v="II. interní klinika gastroenterologie a geriatrie"/>
    <s v="89301026"/>
    <s v="0216"/>
    <n v="8"/>
    <n v="3"/>
    <n v="17"/>
    <n v="64342"/>
    <n v="1596"/>
    <n v="1"/>
    <n v="7374"/>
    <n v="0.88049999999999995"/>
    <n v="0.85919999999999996"/>
    <n v="2.1299999999999999E-2"/>
    <n v="1.331579964607954"/>
    <n v="1.3102799654006958"/>
    <n v="2.1299999207258224E-2"/>
    <s v="4"/>
    <s v="02"/>
    <m/>
    <s v="26"/>
    <s v="Geriatrie"/>
    <s v="77900"/>
    <s v="Olomoucký"/>
    <s v="Olomouc"/>
    <s v="Olomouc město"/>
    <s v="K52 - Jiná neinfekční gastroenteritida a kolitida"/>
    <s v="K523 - Neurčitá kolitida"/>
    <m/>
    <s v="K523 - Neurčitá kolitida"/>
    <s v="385131433"/>
    <d v="2023-09-06T00:00:00"/>
    <d v="2023-09-20T00:00:00"/>
    <n v="2023"/>
    <s v="6"/>
    <s v="4"/>
    <s v="3011"/>
    <s v="89301301"/>
    <x v="2"/>
  </r>
  <r>
    <n v="2023"/>
    <s v="2023091104460174421"/>
    <s v="446017442"/>
    <s v="Domesová Marta"/>
    <n v="20230730"/>
    <n v="20230911"/>
    <x v="3"/>
    <n v="44"/>
    <s v="N300;E86;N183;B965;;;;;;;;;;;;"/>
    <s v="21221,21225,21413,21415,62310"/>
    <s v="30"/>
    <s v="Geriatrie"/>
    <s v="89301301"/>
    <s v="3011"/>
    <n v="111"/>
    <s v="A"/>
    <s v="11-K01-04"/>
    <s v="Záněty močových cest u pacientů ve věku 18 a více let s CC=0"/>
    <n v="121191"/>
    <n v="52779"/>
    <n v="0"/>
    <n v="0"/>
    <n v="14576.01"/>
    <n v="0"/>
    <n v="0"/>
    <n v="3440"/>
    <n v="9300"/>
    <n v="168008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2.1695100963115692"/>
    <n v="2.0392200946807861"/>
    <n v="0.13029000163078308"/>
    <s v="1"/>
    <s v="02"/>
    <m/>
    <s v="26,05"/>
    <s v="Geriatrie"/>
    <s v="78356"/>
    <s v="Olomoucký"/>
    <s v="Olomouc"/>
    <s v="Olomouc východ"/>
    <s v="N30 - Zánět močového měchýře (cystitida)"/>
    <s v="N300 - Akutní cystitida"/>
    <m/>
    <s v="N300 - Akutní cystitida"/>
    <s v="446017442"/>
    <d v="2023-08-01T00:00:00"/>
    <d v="2023-09-11T00:00:00"/>
    <n v="2023"/>
    <s v="6"/>
    <s v="1"/>
    <s v="3011"/>
    <s v="89301301"/>
    <x v="2"/>
  </r>
  <r>
    <n v="2023"/>
    <s v="2023102503153034131"/>
    <s v="315303413"/>
    <s v="Macháčková Milada"/>
    <n v="20230913"/>
    <n v="20231025"/>
    <x v="3"/>
    <n v="43"/>
    <s v="N390;B962;A099;E86;;;;;;;;;;;;"/>
    <s v="21413,21225,21221,21415,21215,21001"/>
    <s v="30"/>
    <s v="Geriatrie"/>
    <s v="89301301"/>
    <s v="3011"/>
    <n v="111"/>
    <s v="A"/>
    <s v="11-K01-02"/>
    <s v="Záněty močových cest u pacientů s CC=1-2"/>
    <n v="120305"/>
    <n v="53200"/>
    <n v="0"/>
    <n v="0"/>
    <n v="58358.36"/>
    <n v="0"/>
    <n v="0"/>
    <n v="3360"/>
    <n v="6375"/>
    <n v="234391"/>
    <s v="52"/>
    <s v="Klinika infekčního lékařství"/>
    <s v="89301521"/>
    <s v="5211"/>
    <n v="9"/>
    <n v="3"/>
    <n v="17"/>
    <n v="62306"/>
    <n v="2459"/>
    <n v="1"/>
    <n v="9397"/>
    <n v="0.86480000000000001"/>
    <n v="0.83199999999999996"/>
    <n v="3.2800000000000003E-2"/>
    <n v="2.3069301061332226"/>
    <n v="2.27413010597229"/>
    <n v="3.2800000160932541E-2"/>
    <s v="2"/>
    <s v="30"/>
    <m/>
    <s v="26"/>
    <s v="Geriatrie"/>
    <s v="78353"/>
    <s v="Olomoucký"/>
    <s v="Olomouc"/>
    <s v="Olomouc a okolí"/>
    <s v="N39 - Jiná onemocnění močové soustavy"/>
    <s v="N390 - Infekce močového ústrojí neurčené lokalizace"/>
    <m/>
    <s v="N390 - Infekce močového ústrojí neurčené lokalizace"/>
    <s v="315303413"/>
    <d v="2023-09-18T00:00:00"/>
    <d v="2023-09-19T00:00:00"/>
    <n v="2023"/>
    <s v="6"/>
    <s v="3"/>
    <s v="3011"/>
    <s v="89301301"/>
    <x v="43"/>
  </r>
  <r>
    <n v="2023"/>
    <s v="2023092004057284761"/>
    <s v="405728476"/>
    <s v="Kopečná Jarmila"/>
    <n v="20230810"/>
    <n v="20230920"/>
    <x v="3"/>
    <n v="42"/>
    <s v="T849;W0191;D62;;;;;;;;;;;;;"/>
    <s v="21225,21413,21415,21221"/>
    <s v="30"/>
    <s v="Geriatrie"/>
    <s v="89301301"/>
    <s v="3011"/>
    <n v="111"/>
    <s v="A"/>
    <s v="06-K15-01"/>
    <s v="Novotvary trávicích orgánů mimo zhoubné u pacientů s CC=1-4"/>
    <n v="119536"/>
    <n v="51489"/>
    <n v="0"/>
    <n v="0"/>
    <n v="55209.05"/>
    <n v="5851.48"/>
    <n v="0"/>
    <n v="3280"/>
    <n v="8475"/>
    <n v="249736"/>
    <s v="11"/>
    <s v="Ortopedická klinika"/>
    <s v="89301111"/>
    <s v="1112"/>
    <n v="5"/>
    <n v="2"/>
    <n v="14"/>
    <n v="43695"/>
    <n v="1576"/>
    <n v="1"/>
    <n v="6878"/>
    <n v="0.60450000000000004"/>
    <n v="0.58350000000000002"/>
    <n v="2.1000000000000001E-2"/>
    <n v="2.7450099885463715"/>
    <n v="2.5440599918365479"/>
    <n v="0.20094999670982361"/>
    <s v="4"/>
    <s v="02"/>
    <m/>
    <s v="26"/>
    <s v="Geriatrie"/>
    <s v="77900"/>
    <s v="Olomoucký"/>
    <s v="Olomouc"/>
    <s v="Olomouc město"/>
    <s v="T84 - Kompl. Vnitřních ortopedických protetic. pomůcek, implantátů a štěpů"/>
    <s v="T849 - Neurč.komplikace vnitř. ortopedic. protet. pomůcek, implantátů a štěpů"/>
    <m/>
    <s v="T849 - Neurč.komplikace vnitř. ortopedic. protet. pomůcek, implantátů a štěpů"/>
    <s v="405728476"/>
    <d v="2023-08-17T00:00:00"/>
    <d v="2023-09-20T00:00:00"/>
    <n v="2023"/>
    <s v="6"/>
    <s v="4"/>
    <s v="3011"/>
    <s v="89301301"/>
    <x v="11"/>
  </r>
  <r>
    <n v="2023"/>
    <s v="2023092203560114361"/>
    <s v="356011436"/>
    <s v="Recová Františka"/>
    <n v="20230828"/>
    <n v="20230922"/>
    <x v="3"/>
    <n v="26"/>
    <s v="K851;I10;N184;;;;;;;;;;;;;"/>
    <s v="21415,21221,21225,21413,21001,21215"/>
    <s v="30"/>
    <s v="Geriatrie"/>
    <s v="89301301"/>
    <s v="3011"/>
    <n v="111"/>
    <s v="A"/>
    <s v="07-K02-03"/>
    <s v="Akutní zánět slinivky břišní u pacientů ve věku 18 a více let s CC=0-1"/>
    <n v="71442"/>
    <n v="32871"/>
    <n v="0"/>
    <n v="0"/>
    <n v="0"/>
    <n v="5900.77"/>
    <n v="0"/>
    <n v="2000"/>
    <n v="3750"/>
    <n v="114396"/>
    <s v="02"/>
    <s v="II. interní klinika gastroenterologie a geriatrie"/>
    <s v="89301021"/>
    <s v="0213"/>
    <n v="8"/>
    <n v="3"/>
    <n v="14"/>
    <n v="57181"/>
    <n v="1335"/>
    <n v="1"/>
    <n v="5097"/>
    <n v="0.78139999999999998"/>
    <n v="0.76359999999999995"/>
    <n v="1.78E-2"/>
    <n v="1.477209996432066"/>
    <n v="1.4508399963378906"/>
    <n v="2.6370000094175339E-2"/>
    <s v="1"/>
    <s v="02"/>
    <m/>
    <s v="26"/>
    <s v="Geriatrie"/>
    <s v="77900"/>
    <s v="Olomoucký"/>
    <s v="Olomouc"/>
    <s v="Olomouc město"/>
    <s v="K85 - Akutní zánět slinivky břišní [pancreatitis acuta]"/>
    <s v="K851 - Biliární akutní pankreatitida"/>
    <m/>
    <s v="K851 - Biliární akutní pankreatitida"/>
    <s v="356011436"/>
    <d v="2023-09-06T00:00:00"/>
    <d v="2023-09-22T00:00:00"/>
    <n v="2023"/>
    <s v="6"/>
    <s v="1"/>
    <s v="3011"/>
    <s v="89301301"/>
    <x v="11"/>
  </r>
  <r>
    <n v="2023"/>
    <s v="2023102502861031241"/>
    <s v="286103124"/>
    <s v="Hamalová Jozefa"/>
    <n v="20231008"/>
    <n v="20231025"/>
    <x v="3"/>
    <n v="18"/>
    <s v="I500;I481;I10;Z988;Z858;;;;;;;;;;;"/>
    <s v="21221,21225,21415,21717,21413,21215,21001"/>
    <s v="30"/>
    <s v="Geriatrie"/>
    <s v="89301301"/>
    <s v="3011"/>
    <n v="201"/>
    <s v="A"/>
    <s v="05-K07-05"/>
    <s v="Srdeční selhání v CVSP u pacientů s CC=0"/>
    <n v="46816"/>
    <n v="23087"/>
    <n v="0"/>
    <n v="0"/>
    <n v="0"/>
    <n v="0"/>
    <n v="0"/>
    <n v="1360"/>
    <n v="2550"/>
    <n v="65026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0.91531997919082642"/>
    <n v="0.91531997919082642"/>
    <n v="0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286103124"/>
    <d v="2023-10-17T00:00:00"/>
    <d v="2023-10-25T00:00:00"/>
    <n v="2023"/>
    <s v="6"/>
    <s v="1"/>
    <s v="3011"/>
    <s v="89301301"/>
    <x v="11"/>
  </r>
  <r>
    <n v="2023"/>
    <s v="2023102603355284561"/>
    <s v="335528456"/>
    <s v="Adámková Eliška"/>
    <n v="20230919"/>
    <n v="20231026"/>
    <x v="3"/>
    <n v="38"/>
    <s v="J160;N309;E876;E871;D638;E86;;;;;;;;;;"/>
    <s v="21221,21413,21225,21415,21001"/>
    <s v="30"/>
    <s v="Geriatrie"/>
    <s v="89301301"/>
    <s v="3011"/>
    <n v="201"/>
    <s v="A"/>
    <s v="04-K02-04"/>
    <s v="Záněty plic u pacientů s CC=0-1"/>
    <n v="104730"/>
    <n v="47012"/>
    <n v="0"/>
    <n v="0"/>
    <n v="2436.39"/>
    <n v="5851.48"/>
    <n v="0"/>
    <n v="2960"/>
    <n v="6675"/>
    <n v="158403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2.2297299765050411"/>
    <n v="2.1832699775695801"/>
    <n v="4.6459998935461044E-2"/>
    <s v="4"/>
    <s v="02"/>
    <m/>
    <s v="26"/>
    <s v="Geriatrie"/>
    <s v="77200"/>
    <s v="Olomoucký"/>
    <s v="Olomouc"/>
    <s v="Olomouc město"/>
    <s v="J16 - Zánět plic (pneumonie) způsobený jinými infekčními organismy NJ"/>
    <s v="J160 - Chlamydiová pneumonie"/>
    <m/>
    <s v="J160 - Chlamydiová pneumonie"/>
    <s v="335528456"/>
    <d v="2023-09-27T00:00:00"/>
    <d v="2023-10-26T00:00:00"/>
    <n v="2023"/>
    <s v="6"/>
    <s v="4"/>
    <s v="3011"/>
    <s v="89301301"/>
    <x v="2"/>
  </r>
  <r>
    <n v="2023"/>
    <s v="2023091104451014381"/>
    <s v="445101438"/>
    <s v="Dostálová Viola"/>
    <n v="20230823"/>
    <n v="20230911"/>
    <x v="3"/>
    <n v="20"/>
    <s v="K746;K766;I859;K271;E117;D696;;;;;;;;;;"/>
    <s v="21221,21415,21225,21413,15970,21215"/>
    <s v="30"/>
    <s v="Geriatrie"/>
    <s v="89301301"/>
    <s v="3011"/>
    <n v="201"/>
    <s v="D"/>
    <s v="07-M02-02"/>
    <s v="Endoskopický nebo radiologický výkon pro onemocnění hepatobiliární soustavy nebo slinivky břišní u pacientů s CC=3-4"/>
    <n v="53796"/>
    <n v="25704"/>
    <n v="0"/>
    <n v="0"/>
    <n v="0"/>
    <n v="0"/>
    <n v="3070.5"/>
    <n v="1520"/>
    <n v="2925"/>
    <n v="152167"/>
    <s v="30"/>
    <s v="Geriatrie"/>
    <s v="89301301"/>
    <s v="3011"/>
    <n v="13"/>
    <n v="4"/>
    <n v="25"/>
    <n v="133696"/>
    <n v="21560"/>
    <n v="1"/>
    <n v="55705"/>
    <n v="2.0733000000000001"/>
    <n v="1.7854000000000001"/>
    <n v="0.28789999999999999"/>
    <n v="2.0733000338077545"/>
    <n v="1.7854000329971313"/>
    <n v="0.28790000081062317"/>
    <s v="1"/>
    <s v="30"/>
    <m/>
    <s v="26,02"/>
    <s v="Geriatrie"/>
    <s v="77900"/>
    <s v="Olomoucký"/>
    <s v="Olomouc"/>
    <s v="Olomouc město"/>
    <s v="K74 - Fibróza a cirhóza jater"/>
    <s v="K746 - Jiná a neurčená cirhóza jater"/>
    <m/>
    <s v="K746 - Jiná a neurčená cirhóza jater"/>
    <s v="445101438"/>
    <d v="2023-09-04T00:00:00"/>
    <d v="2023-09-11T00:00:00"/>
    <n v="2023"/>
    <s v="6"/>
    <s v="1"/>
    <s v="3011"/>
    <s v="89301301"/>
    <x v="11"/>
  </r>
  <r>
    <n v="2023"/>
    <s v="2023091105259072251"/>
    <s v="525907225"/>
    <s v="Jelínková Anna"/>
    <n v="20230829"/>
    <n v="20230911"/>
    <x v="3"/>
    <n v="14"/>
    <s v="E871;E86;N183;E114;I10;;;;;;;;;;;"/>
    <s v="21415,21221,21225,21413,21001"/>
    <s v="30"/>
    <s v="Geriatrie"/>
    <s v="89301301"/>
    <s v="3011"/>
    <n v="201"/>
    <s v="A"/>
    <s v="10-K12-03"/>
    <s v="Poruchy metabolismu a vnitřního prostředí mimo dehydrataci u pacientů s CC=0"/>
    <n v="42303"/>
    <n v="18140"/>
    <n v="0"/>
    <n v="0"/>
    <n v="0"/>
    <n v="0"/>
    <n v="0"/>
    <n v="1040"/>
    <n v="1950"/>
    <n v="49188"/>
    <s v="02"/>
    <s v="II. interní klinika gastroenterologie a geriatrie"/>
    <s v="89301021"/>
    <s v="0213"/>
    <n v="5"/>
    <n v="2"/>
    <n v="11"/>
    <n v="38123"/>
    <n v="337"/>
    <n v="1"/>
    <n v="3282"/>
    <n v="0.51359999999999995"/>
    <n v="0.5091"/>
    <n v="4.4999999999999997E-3"/>
    <n v="0.69238001108169556"/>
    <n v="0.69238001108169556"/>
    <n v="0"/>
    <s v="1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525907225"/>
    <d v="2023-09-04T00:00:00"/>
    <d v="2023-09-11T00:00:00"/>
    <n v="2023"/>
    <s v="6"/>
    <s v="1"/>
    <s v="3011"/>
    <s v="89301301"/>
    <x v="11"/>
  </r>
  <r>
    <n v="2023"/>
    <s v="2023111304951310611"/>
    <s v="495131061"/>
    <s v="Hrubá Alena"/>
    <n v="20230626"/>
    <n v="20231113"/>
    <x v="3"/>
    <n v="140"/>
    <s v="L959;N189;Z878;E118;R060;I10;B353;;;;;;;;;"/>
    <s v="21225,21221,21413,21415,21717,18521,18522,21219,35520,21215,32510,21001,91929,37022"/>
    <s v="03"/>
    <s v="III. interní klinika - nefrologická, revmatologická a endokrinologická"/>
    <s v="89301031"/>
    <s v="0312"/>
    <n v="201"/>
    <s v="A"/>
    <s v="11-M02-04"/>
    <s v="Eliminační metody krve pro jinou nemoc vylučovací soustavy provedené v 6 a více dnech"/>
    <n v="724959"/>
    <n v="128256"/>
    <n v="133393"/>
    <n v="0"/>
    <n v="44727.98"/>
    <n v="9885.02"/>
    <n v="13339.55"/>
    <n v="9640"/>
    <n v="15825"/>
    <n v="1111833"/>
    <s v="20"/>
    <s v="Klinika chorob kožních a pohlavních"/>
    <s v="89301201"/>
    <s v="2011"/>
    <n v="20"/>
    <n v="7"/>
    <n v="37"/>
    <n v="280368"/>
    <n v="20050"/>
    <n v="1"/>
    <n v="61464"/>
    <n v="4.0118999999999998"/>
    <n v="3.7441"/>
    <n v="0.26779999999999998"/>
    <n v="15.650499761104584"/>
    <n v="15.313369750976563"/>
    <n v="0.33713001012802124"/>
    <s v="1"/>
    <s v="03"/>
    <m/>
    <s v="26,03,39,07,05"/>
    <s v="Geriatrie"/>
    <s v="77900"/>
    <s v="Olomoucký"/>
    <s v="Olomouc"/>
    <s v="Olomouc město"/>
    <s v="L95 - Vaskulitida omezená na kůži nezařazená jinde"/>
    <s v="L959 - Vaskulitida omezená na kůži NS"/>
    <m/>
    <s v="L959 - Vaskulitida omezená na kůži NS"/>
    <s v="495131061"/>
    <d v="2023-09-01T00:00:00"/>
    <d v="2023-09-13T00:00:00"/>
    <n v="2023"/>
    <s v="6"/>
    <s v="4"/>
    <s v="3011"/>
    <s v="89301301"/>
    <x v="33"/>
  </r>
  <r>
    <n v="2023"/>
    <s v="2023091304101190711"/>
    <s v="410119071"/>
    <s v="Pithart Petr"/>
    <n v="20230828"/>
    <n v="20230913"/>
    <x v="3"/>
    <n v="17"/>
    <s v="I635;U5302;C19;I10;E114;;;;;;;;;;;"/>
    <m/>
    <s v="30"/>
    <s v="Geriatrie"/>
    <s v="89301301"/>
    <s v="3011"/>
    <n v="201"/>
    <s v="A"/>
    <s v="01-K10-03"/>
    <s v="Mozkový infarkt v komplexním CVSP u pacientů s CC=0"/>
    <n v="73633"/>
    <n v="6954"/>
    <n v="56160"/>
    <n v="0"/>
    <n v="545.71"/>
    <n v="0"/>
    <n v="0"/>
    <n v="430"/>
    <n v="1350"/>
    <n v="85216"/>
    <s v="17"/>
    <s v="Neurologická klinika"/>
    <s v="89301173"/>
    <s v="1731"/>
    <n v="8"/>
    <n v="3"/>
    <n v="15"/>
    <n v="77495"/>
    <n v="701"/>
    <n v="1"/>
    <n v="3042"/>
    <n v="1.0443"/>
    <n v="1.0348999999999999"/>
    <n v="9.4000000000000004E-3"/>
    <n v="1.1995299952104688"/>
    <n v="1.1901299953460693"/>
    <n v="9.3999998643994331E-3"/>
    <s v="4"/>
    <s v="17"/>
    <m/>
    <m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10119071"/>
    <d v="2023-09-12T00:00:00"/>
    <d v="2023-09-13T00:00:00"/>
    <n v="2023"/>
    <s v="6"/>
    <s v="4"/>
    <s v="3011"/>
    <s v="89301301"/>
    <x v="37"/>
  </r>
  <r>
    <n v="2023"/>
    <s v="2023091404402264751"/>
    <s v="440226475"/>
    <s v="Zajíček Vladislav"/>
    <n v="20230825"/>
    <n v="20230914"/>
    <x v="3"/>
    <n v="21"/>
    <s v="I652;I259;Z950;I7020;;;;;;;;;;;;"/>
    <s v="21225,21413,21221,21415"/>
    <s v="30"/>
    <s v="Geriatrie"/>
    <s v="89301301"/>
    <s v="3011"/>
    <n v="201"/>
    <s v="A"/>
    <s v="11-K01-01"/>
    <s v="Záněty močových cest u pacientů s CC=3-4"/>
    <n v="49920"/>
    <n v="26231"/>
    <n v="0"/>
    <n v="0"/>
    <n v="1774.5"/>
    <n v="0"/>
    <n v="0"/>
    <n v="1690"/>
    <n v="2850"/>
    <n v="97824"/>
    <s v="06"/>
    <s v="Neurochirurgická klinika"/>
    <s v="89301061"/>
    <s v="0612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30"/>
    <m/>
    <s v="26"/>
    <s v="Geriatrie"/>
    <s v="77900"/>
    <s v="Olomoucký"/>
    <s v="Olomouc"/>
    <s v="Olomouc město"/>
    <s v="I65 - Uzávěr a zúžení přívod.mozk.tepen nekončící mozkovým infarktem"/>
    <s v="I652 - Okluze a stenóza krkavice (karotidy)"/>
    <m/>
    <s v="I652 - Okluze a stenóza krkavice (karotidy)"/>
    <s v="440226475"/>
    <d v="2023-09-01T00:00:00"/>
    <d v="2023-09-14T00:00:00"/>
    <n v="2023"/>
    <s v="6"/>
    <s v="4"/>
    <s v="3011"/>
    <s v="89301301"/>
    <x v="5"/>
  </r>
  <r>
    <n v="2023"/>
    <s v="2023091903805011111"/>
    <s v="380501111"/>
    <s v="Novák Václav"/>
    <n v="20230804"/>
    <n v="20230919"/>
    <x v="3"/>
    <n v="47"/>
    <s v="M1396;E785;B353;;;;;;;;;;;;;"/>
    <s v="21413,21225,21415,21221,21219,51386,15920,66039,66949,91929,89323,91927,21001,78988"/>
    <s v="30"/>
    <s v="Geriatrie"/>
    <s v="89301301"/>
    <s v="3011"/>
    <n v="201"/>
    <s v="D"/>
    <s v="06-I06-02"/>
    <s v="Výkon na cévách nebo slezině pro onemocnění trávicí soustavy"/>
    <n v="416593"/>
    <n v="37087"/>
    <n v="225160"/>
    <n v="0"/>
    <n v="31428.5"/>
    <n v="50622.92"/>
    <n v="52531.73"/>
    <n v="2220"/>
    <n v="3900"/>
    <n v="595293"/>
    <s v="20"/>
    <s v="Klinika chorob kožních a pohlavních"/>
    <s v="89301201"/>
    <s v="2011"/>
    <n v="14"/>
    <n v="5"/>
    <n v="29"/>
    <n v="265782"/>
    <n v="114871"/>
    <n v="38290"/>
    <n v="222634"/>
    <n v="5.0833000000000004"/>
    <n v="3.5493000000000001"/>
    <n v="1.534"/>
    <n v="7.821330189704895"/>
    <n v="6.287330150604248"/>
    <n v="1.534000039100647"/>
    <s v="4"/>
    <s v="02"/>
    <s v="04,11"/>
    <s v="26,02,11,04,07,34"/>
    <s v="Geriatrie,ASKost"/>
    <s v="78301"/>
    <s v="Olomoucký"/>
    <s v="Olomouc"/>
    <s v="Olomouc město"/>
    <s v="M13 - Jiná artritida"/>
    <s v="M139 - Artritida NS"/>
    <s v="M1396 - Artritida NS; bérec"/>
    <s v="M1396 - Artritida NS; bérec"/>
    <s v="380501111"/>
    <d v="2023-08-31T00:00:00"/>
    <d v="2023-09-19T00:00:00"/>
    <n v="2023"/>
    <s v="6"/>
    <s v="4"/>
    <s v="3011"/>
    <s v="89301301"/>
    <x v="11"/>
  </r>
  <r>
    <n v="2023"/>
    <s v="2023060704552174641"/>
    <s v="455217464"/>
    <s v="Mičolová Ludvika"/>
    <n v="20230514"/>
    <n v="20230607"/>
    <x v="3"/>
    <n v="25"/>
    <s v="S4220;W0180;;;;;;;;;;;;;;"/>
    <s v="21413,21415,21221,21225,72213"/>
    <s v="30"/>
    <s v="Geriatrie"/>
    <s v="89301301"/>
    <s v="3011"/>
    <n v="201"/>
    <s v="A"/>
    <s v="08-K13-02"/>
    <s v="Poranění končetin mimo pánev a stehno v CVSP u pacientů ve věku 16 a více let a s CC=0"/>
    <n v="66125"/>
    <n v="30454"/>
    <n v="0"/>
    <n v="0"/>
    <n v="0"/>
    <n v="5626.42"/>
    <n v="0"/>
    <n v="2040"/>
    <n v="3600"/>
    <n v="102602"/>
    <s v="31"/>
    <s v="Traumatologická klinika"/>
    <s v="89301311"/>
    <s v="3111"/>
    <n v="4"/>
    <n v="2"/>
    <n v="10"/>
    <n v="32244"/>
    <n v="283"/>
    <n v="1"/>
    <n v="1809"/>
    <n v="0.43440000000000001"/>
    <n v="0.43059999999999998"/>
    <n v="3.8E-3"/>
    <n v="1.4442599453032017"/>
    <n v="1.3994499444961548"/>
    <n v="4.481000080704689E-2"/>
    <s v="4"/>
    <s v="31"/>
    <m/>
    <s v="26,36"/>
    <s v="Geriatrie"/>
    <s v="779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55217464"/>
    <d v="2023-05-17T00:00:00"/>
    <d v="2023-06-07T00:00:00"/>
    <n v="2023"/>
    <s v="6"/>
    <s v="4"/>
    <s v="3011"/>
    <s v="89301301"/>
    <x v="1"/>
  </r>
  <r>
    <n v="2023"/>
    <s v="2023061203861204531"/>
    <s v="386120453"/>
    <s v="Hrdličková Jarmila"/>
    <n v="20230531"/>
    <n v="20230612"/>
    <x v="3"/>
    <n v="13"/>
    <s v="C250;K831;E440;I10;N300;D508;;;;;;;;;;"/>
    <s v="21415,15992,15910,21413,21221,15998,21225"/>
    <s v="30"/>
    <s v="Geriatrie"/>
    <s v="89301301"/>
    <s v="3011"/>
    <n v="201"/>
    <s v="A"/>
    <s v="10-K13-02"/>
    <s v="Jiné nutriční poruchy u pacientů s CC=1-3"/>
    <n v="24098"/>
    <n v="10273"/>
    <n v="0"/>
    <n v="0"/>
    <n v="0"/>
    <n v="0"/>
    <n v="15184.8"/>
    <n v="560"/>
    <n v="1425"/>
    <n v="80459"/>
    <s v="02"/>
    <s v="II. interní klinika gastroenterologie a geriatrie"/>
    <s v="89301021"/>
    <s v="0213"/>
    <n v="10"/>
    <n v="3"/>
    <n v="21"/>
    <n v="77185"/>
    <n v="2120"/>
    <n v="1"/>
    <n v="8296"/>
    <n v="1.0589999999999999"/>
    <n v="1.0306999999999999"/>
    <n v="2.8299999999999999E-2"/>
    <n v="1.1325699687004089"/>
    <n v="1.0306999683380127"/>
    <n v="0.10187000036239624"/>
    <s v="1"/>
    <s v="30"/>
    <m/>
    <s v="26,02"/>
    <s v="Geriatrie"/>
    <s v="77900"/>
    <s v="Olomoucký"/>
    <s v="Olomouc"/>
    <s v="Olomouc město"/>
    <s v="C25 - Zhoubný novotvar slinivky břišní"/>
    <s v="C250 - ZN - hlava slinivky břišní [caput pancreatis]"/>
    <m/>
    <s v="C250 - ZN - hlava slinivky břišní [caput pancreatis]"/>
    <s v="386120453"/>
    <d v="2023-06-05T00:00:00"/>
    <d v="2023-06-12T00:00:00"/>
    <n v="2023"/>
    <s v="6"/>
    <s v="1"/>
    <s v="3011"/>
    <s v="89301301"/>
    <x v="6"/>
  </r>
  <r>
    <n v="2023"/>
    <s v="2023062803606244051"/>
    <s v="360624405"/>
    <s v="Tesařík Alois"/>
    <n v="20230502"/>
    <n v="20230628"/>
    <x v="3"/>
    <n v="58"/>
    <s v="K801;G20;K851;H82;E119;N390;;;;;;;;;;"/>
    <s v="21413,21225,21221,21415,35022,21211,21001"/>
    <s v="04"/>
    <s v="I. chirurgická klinika"/>
    <s v="89301041"/>
    <s v="0412"/>
    <n v="201"/>
    <s v="A"/>
    <s v="07-K05-01"/>
    <s v="Obstrukce nebo zánět žlučníku a žlučových cest u pacientů s CC=3-4"/>
    <n v="118941"/>
    <n v="57502"/>
    <n v="0"/>
    <n v="0"/>
    <n v="12766.57"/>
    <n v="0"/>
    <n v="4999.09"/>
    <n v="6240"/>
    <n v="7650"/>
    <n v="270565"/>
    <s v="04"/>
    <s v="I. chirurgická klinika"/>
    <s v="89301041"/>
    <s v="0412"/>
    <n v="12"/>
    <n v="4"/>
    <n v="24"/>
    <n v="102851"/>
    <n v="7498"/>
    <n v="1"/>
    <n v="28528"/>
    <n v="1.4736"/>
    <n v="1.3734999999999999"/>
    <n v="0.10009999999999999"/>
    <n v="3.8085500821471214"/>
    <n v="3.7084500789642334"/>
    <n v="0.10010000318288803"/>
    <s v="4"/>
    <s v="04"/>
    <m/>
    <s v="26,18"/>
    <s v="Geriatrie"/>
    <s v="79057"/>
    <s v="Olomoucký"/>
    <s v="Jeseník"/>
    <s v="Jeseník"/>
    <s v="K80 - Žlučové kameny [cholelithiasis]"/>
    <s v="K801 - Kámen žlučníku s jinou cholecystitidou"/>
    <m/>
    <s v="K801 - Kámen žlučníku s jinou cholecystitidou"/>
    <s v="360624405"/>
    <d v="2023-05-29T00:00:00"/>
    <d v="2023-06-13T00:00:00"/>
    <n v="2023"/>
    <s v="6"/>
    <s v="3"/>
    <s v="3011"/>
    <s v="89301301"/>
    <x v="24"/>
  </r>
  <r>
    <n v="2023"/>
    <s v="2023062103953314511"/>
    <s v="395331451"/>
    <s v="Zapletalová Marie"/>
    <n v="20230530"/>
    <n v="20230621"/>
    <x v="3"/>
    <n v="23"/>
    <s v="S7200;W0100;I259;J459;I10;D62;;;;;;;;;;"/>
    <s v="21415,21413,21225,21221,21717,91820,91810,21001,66610,91823,91826,91829"/>
    <s v="30"/>
    <s v="Geriatrie"/>
    <s v="89301301"/>
    <s v="3011"/>
    <n v="201"/>
    <s v="D"/>
    <s v="08-I05-07"/>
    <s v="Implantace cervikokapitální endoprotézy kyčle"/>
    <n v="67540"/>
    <n v="25195"/>
    <n v="10992"/>
    <n v="0"/>
    <n v="198.84"/>
    <n v="2813.21"/>
    <n v="8870.31"/>
    <n v="1600"/>
    <n v="2325"/>
    <n v="15293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331451"/>
    <d v="2023-06-08T00:00:00"/>
    <d v="2023-06-21T00:00:00"/>
    <n v="2023"/>
    <s v="6"/>
    <s v="4"/>
    <s v="3011"/>
    <s v="89301301"/>
    <x v="14"/>
  </r>
  <r>
    <n v="2023"/>
    <s v="2022040804551064441"/>
    <s v="455106444"/>
    <s v="Kučerová Jarmila"/>
    <n v="20220204"/>
    <n v="20220408"/>
    <x v="5"/>
    <n v="64"/>
    <s v="J9690;J128;U071;Z290;I258;I482;I10;;;;;;;;;"/>
    <s v="21413,21225,21221,21415,90903,21215"/>
    <s v="30"/>
    <s v="Geriatrie"/>
    <s v="89301301"/>
    <s v="3011"/>
    <n v="205"/>
    <s v="A"/>
    <s v="04-K02-03"/>
    <s v="Záněty plic u pacientů s CC=2-3"/>
    <n v="320770"/>
    <n v="73069"/>
    <n v="77402"/>
    <n v="0"/>
    <n v="69211.759999999995"/>
    <n v="10637.9"/>
    <n v="2545.84"/>
    <n v="4240"/>
    <n v="11175"/>
    <n v="1157516"/>
    <s v="07"/>
    <s v="Klinika anesteziologie, resuscitace a intenzivní medicíny"/>
    <s v="89301073"/>
    <s v="0731"/>
    <n v="12"/>
    <n v="4"/>
    <n v="22"/>
    <n v="93345"/>
    <n v="3856"/>
    <n v="1"/>
    <n v="15184"/>
    <n v="1.298"/>
    <n v="1.2464999999999999"/>
    <n v="5.1499999999999997E-2"/>
    <n v="4.0642500519752502"/>
    <n v="3.8641500473022461"/>
    <n v="0.20010000467300415"/>
    <s v="2"/>
    <s v="30"/>
    <m/>
    <s v="26,07"/>
    <s v="Geriatrie"/>
    <s v="78324"/>
    <s v="Olomoucký"/>
    <s v="Olomouc"/>
    <s v="Litovelsko"/>
    <s v="J96 - Respirační selhání nezařazené jinde"/>
    <s v="J969 - Respirační selhání NS"/>
    <s v="J9690 - Respirační selhání NS, Typ I [hypoxický]"/>
    <s v="J9690 - Respirační selhání NS, Typ I [hypoxický]"/>
    <s v="455106444"/>
    <d v="2022-03-25T00:00:00"/>
    <d v="2022-04-08T00:00:00"/>
    <n v="2022"/>
    <s v="6"/>
    <s v="2"/>
    <s v="3011"/>
    <s v="89301301"/>
    <x v="5"/>
  </r>
  <r>
    <n v="2023"/>
    <s v="2022041103409024081"/>
    <s v="340902408"/>
    <s v="Hock Jindřich"/>
    <n v="20220223"/>
    <n v="20220411"/>
    <x v="5"/>
    <n v="48"/>
    <s v="S7220;W1999;E116;I139;Q253;C959;D698;;;;;;;;;"/>
    <s v="21221,21415,21413,21225,21219,53471,66127,78989,21001,21215"/>
    <s v="30"/>
    <s v="Geriatrie"/>
    <s v="89301301"/>
    <s v="3011"/>
    <n v="205"/>
    <s v="D"/>
    <s v="08-I13-04"/>
    <s v="Operace poranění stehenní kosti v CVSP u pacientů ve věku 16 a více let s dalším operačním výkonem v jiný den nebo CC=3-4"/>
    <n v="247259"/>
    <n v="49699"/>
    <n v="102032"/>
    <n v="0"/>
    <n v="7171.26"/>
    <n v="91637.66"/>
    <n v="11373.67"/>
    <n v="3240"/>
    <n v="8025"/>
    <n v="445609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6.4252399206161499"/>
    <n v="5.5301399230957031"/>
    <n v="0.89509999752044678"/>
    <s v="1"/>
    <s v="31"/>
    <s v="31"/>
    <s v="26,31,07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40902408"/>
    <d v="2022-03-30T00:00:00"/>
    <d v="2022-04-11T00:00:00"/>
    <n v="2022"/>
    <s v="6"/>
    <s v="1"/>
    <s v="3011"/>
    <s v="89301301"/>
    <x v="1"/>
  </r>
  <r>
    <n v="2023"/>
    <s v="2022022703759210821"/>
    <s v="375921082"/>
    <s v="Spáčilová Veronika"/>
    <n v="20220131"/>
    <n v="20220227"/>
    <x v="5"/>
    <n v="28"/>
    <s v="S7210;W1999;S000;D683;J189;;;;;;;;;;;"/>
    <s v="21225,53471,21221,21219,21413,21001,21415,66127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288701"/>
    <n v="8934"/>
    <n v="198047"/>
    <n v="0"/>
    <n v="2546.2600000000002"/>
    <n v="36649.14"/>
    <n v="16423.150000000001"/>
    <n v="480"/>
    <n v="1350"/>
    <n v="22457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0318000912666321"/>
    <n v="2.5955801010131836"/>
    <n v="0.43621999025344849"/>
    <s v="8"/>
    <s v="31"/>
    <s v="31"/>
    <s v="26,31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375921082"/>
    <d v="2022-02-21T00:00:00"/>
    <d v="2022-02-27T00:00:00"/>
    <n v="2022"/>
    <s v="6"/>
    <s v="8"/>
    <s v="3011"/>
    <s v="89301301"/>
    <x v="16"/>
  </r>
  <r>
    <n v="2023"/>
    <s v="2022022403253084491"/>
    <s v="325308449"/>
    <s v="Vaidová Kornelie"/>
    <n v="20220213"/>
    <n v="20220224"/>
    <x v="5"/>
    <n v="12"/>
    <s v="K296;N300;E86;E876;I10;E785;;;;;;;;;;"/>
    <s v="21221,37022,21415,21413,35520,21225,21001"/>
    <s v="30"/>
    <s v="Geriatrie"/>
    <s v="89301301"/>
    <s v="3011"/>
    <n v="111"/>
    <s v="A"/>
    <s v="06-K04-02"/>
    <s v="Peptický vřed a zánět žaludku s perforací nebo krvácením nebo u pacientů s CC=2-3"/>
    <n v="46891"/>
    <n v="16229"/>
    <n v="0"/>
    <n v="0"/>
    <n v="0"/>
    <n v="0"/>
    <n v="2545.84"/>
    <n v="880"/>
    <n v="2250"/>
    <n v="68578"/>
    <s v="02"/>
    <s v="II. interní klinika gastroenterologie a geriatrie"/>
    <s v="89301021"/>
    <s v="0213"/>
    <n v="7"/>
    <n v="2"/>
    <n v="14"/>
    <n v="64495"/>
    <n v="6344"/>
    <n v="1"/>
    <n v="19757"/>
    <n v="0.94599999999999995"/>
    <n v="0.86129999999999995"/>
    <n v="8.4699999999999998E-2"/>
    <n v="0.94599999487400055"/>
    <n v="0.86129999160766602"/>
    <n v="8.4700003266334534E-2"/>
    <s v="5"/>
    <s v="02"/>
    <m/>
    <s v="26,39"/>
    <s v="Geriatrie"/>
    <s v="77900"/>
    <s v="Olomoucký"/>
    <s v="Olomouc"/>
    <s v="Olomouc město"/>
    <s v="K29 - Zánět žaludku [gastritis] a dvanáctníku [duodenitis]"/>
    <s v="K296 - Jiná gastritida"/>
    <m/>
    <s v="K296 - Jiná gastritida"/>
    <s v="325308449"/>
    <d v="2022-02-16T00:00:00"/>
    <d v="2022-02-24T00:00:00"/>
    <n v="2022"/>
    <s v="6"/>
    <s v="5"/>
    <s v="3011"/>
    <s v="89301301"/>
    <x v="11"/>
  </r>
  <r>
    <n v="2023"/>
    <s v="2022031403909114291"/>
    <s v="390911429"/>
    <s v="Lipovský Ladislav"/>
    <n v="20220202"/>
    <n v="20220314"/>
    <x v="5"/>
    <n v="40"/>
    <s v="T455;Y442;I10;I489;E669;I672;;;;;;;;;;"/>
    <s v="42520,21001,21415,21225,21221,91983,21413,21215,91994"/>
    <s v="16"/>
    <s v="Klinika plicních nemocí a tuberkulózy"/>
    <s v="89301161"/>
    <s v="1612"/>
    <n v="111"/>
    <s v="A"/>
    <s v="04-C02-02"/>
    <s v="Chemoterapie pro zhoubný novotvar dýchací soustavy"/>
    <n v="106404"/>
    <n v="50558"/>
    <n v="0"/>
    <n v="0"/>
    <n v="4702.3"/>
    <n v="4491.8"/>
    <n v="3482.31"/>
    <n v="2955"/>
    <n v="4425"/>
    <n v="143514"/>
    <s v="03"/>
    <s v="III. interní klinika - nefrologická, revmatologická a endokrinologická"/>
    <s v="89301031"/>
    <s v="0311"/>
    <n v="4"/>
    <n v="2"/>
    <n v="9"/>
    <n v="24019"/>
    <n v="2988"/>
    <n v="1"/>
    <n v="7730"/>
    <n v="0.36070000000000002"/>
    <n v="0.32079999999999997"/>
    <n v="3.9899999999999998E-2"/>
    <n v="1.917180024087429"/>
    <n v="1.8125200271606445"/>
    <n v="0.10465999692678452"/>
    <s v="8"/>
    <s v="16"/>
    <m/>
    <s v="26,16"/>
    <s v="Geriatrie"/>
    <s v="77900"/>
    <s v="Olomoucký"/>
    <s v="Olomouc"/>
    <s v="Olomouc město"/>
    <s v="T45 - Otrava prostř.půs.přímo na celý organismus a prostř.hematologickými NJ"/>
    <s v="T455 - Otrava léčivy - antikoagulancia"/>
    <m/>
    <s v="T455 - Otrava léčivy - antikoagulancia"/>
    <s v="390911429"/>
    <d v="2022-02-18T00:00:00"/>
    <d v="2022-02-25T00:00:00"/>
    <n v="2022"/>
    <s v="6"/>
    <s v="3"/>
    <s v="3011"/>
    <s v="89301301"/>
    <x v="5"/>
  </r>
  <r>
    <n v="2023"/>
    <s v="2022062204005294111"/>
    <s v="400529411"/>
    <s v="Karger Miloslav"/>
    <n v="20220521"/>
    <n v="20220622"/>
    <x v="5"/>
    <n v="33"/>
    <s v="E440;D377;E86;E876;N183;I480;;;;;;;;;;"/>
    <s v="21415,21413,21225,21221,21717,21215,21001"/>
    <s v="30"/>
    <s v="Geriatrie"/>
    <s v="89301301"/>
    <s v="3011"/>
    <n v="207"/>
    <s v="A"/>
    <s v="07-K07-01"/>
    <s v="Zhoubný novotvar slinivky břišní v CVSP u pacientů s CC=2-4"/>
    <n v="92931"/>
    <n v="41047"/>
    <n v="0"/>
    <n v="0"/>
    <n v="6057.45"/>
    <n v="0"/>
    <n v="516.11"/>
    <n v="2560"/>
    <n v="5250"/>
    <n v="114230"/>
    <s v="02"/>
    <s v="II. interní klinika gastroenterologie a geriatrie"/>
    <s v="89301021"/>
    <s v="0213"/>
    <n v="9"/>
    <n v="3"/>
    <n v="19"/>
    <n v="71316"/>
    <n v="4155"/>
    <n v="1"/>
    <n v="14693"/>
    <n v="1.0079"/>
    <n v="0.95240000000000002"/>
    <n v="5.5500000000000001E-2"/>
    <n v="1.8968100249767303"/>
    <n v="1.8413100242614746"/>
    <n v="5.5500000715255737E-2"/>
    <s v="5"/>
    <s v="02"/>
    <m/>
    <s v="26"/>
    <s v="Geriatrie"/>
    <s v="77900"/>
    <s v="Olomoucký"/>
    <s v="Olomouc"/>
    <s v="Olomouc město"/>
    <s v="E44 - Protein-energetická podvýživa středního a lehkého stupně"/>
    <s v="E440 - Mírná (střední) protein-energetická podvýživa"/>
    <m/>
    <s v="E440 - Mírná (střední) protein-energetická podvýživa"/>
    <s v="400529411"/>
    <d v="2022-05-27T00:00:00"/>
    <d v="2022-05-30T00:00:00"/>
    <n v="2022"/>
    <s v="6"/>
    <s v="3"/>
    <s v="3011"/>
    <s v="89301301"/>
    <x v="11"/>
  </r>
  <r>
    <n v="2023"/>
    <s v="2022051704652254851"/>
    <s v="465225485"/>
    <s v="Kouřilová Libuše"/>
    <n v="20220318"/>
    <n v="20220517"/>
    <x v="5"/>
    <n v="61"/>
    <s v="Z432;;;;;;;;;;;;;;;"/>
    <s v="21415,21221,21413,21225,21215,35022"/>
    <s v="30"/>
    <s v="Geriatrie"/>
    <s v="89301301"/>
    <s v="3011"/>
    <n v="205"/>
    <s v="A"/>
    <s v="06-K14-01"/>
    <s v="Zhoubný novotvar střeva, konečníku, řiti a řitního kanálu v CVSP u pacientů s CC=2-4"/>
    <n v="167072"/>
    <n v="71683"/>
    <n v="0"/>
    <n v="0"/>
    <n v="18913.45"/>
    <n v="5626.42"/>
    <n v="2545.84"/>
    <n v="5320"/>
    <n v="8100"/>
    <n v="247160"/>
    <s v="04"/>
    <s v="I. chirurgická klinika"/>
    <s v="89301041"/>
    <s v="0413"/>
    <n v="11"/>
    <n v="4"/>
    <n v="22"/>
    <n v="87161"/>
    <n v="7697"/>
    <n v="1"/>
    <n v="29126"/>
    <n v="1.2667999999999999"/>
    <n v="1.1639999999999999"/>
    <n v="0.1028"/>
    <n v="3.7466100603342056"/>
    <n v="3.6401400566101074"/>
    <n v="0.10647000372409821"/>
    <s v="4"/>
    <s v="30"/>
    <m/>
    <s v="26,18"/>
    <s v="Geriatrie"/>
    <s v="77900"/>
    <s v="Olomoucký"/>
    <s v="Olomouc"/>
    <s v="Olomouc město"/>
    <s v="Z43 - Ošetřování umělých vyústění"/>
    <s v="Z432 - Ošetření ileostomie"/>
    <m/>
    <s v="Z432 - Ošetření ileostomie"/>
    <s v="465225485"/>
    <d v="2022-05-09T00:00:00"/>
    <d v="2022-05-17T00:00:00"/>
    <n v="2022"/>
    <s v="6"/>
    <s v="4"/>
    <s v="3011"/>
    <s v="89301301"/>
    <x v="8"/>
  </r>
  <r>
    <n v="2023"/>
    <s v="2022061302758294501"/>
    <s v="275829450"/>
    <s v="Dušková Anežka"/>
    <n v="20220523"/>
    <n v="20220613"/>
    <x v="5"/>
    <n v="22"/>
    <s v="S7200;W0111;I10;J459;E039;F019;;;;;;;;;;"/>
    <s v="21415,21413,21225,21001,21221,21215"/>
    <s v="30"/>
    <s v="Geriatrie"/>
    <s v="89301301"/>
    <s v="3011"/>
    <n v="201"/>
    <s v="A"/>
    <s v="08-K12-01"/>
    <s v="Poranění pánve a stehna v CVSP u pacientů ve věku 16 a více let a s CC=1-4"/>
    <n v="50043"/>
    <n v="29095"/>
    <n v="0"/>
    <n v="0"/>
    <n v="0"/>
    <n v="0"/>
    <n v="1854.3"/>
    <n v="1680"/>
    <n v="4500"/>
    <n v="82707"/>
    <s v="03"/>
    <s v="III. interní klinika - nefrologická, revmatologická a endokrinologická"/>
    <s v="89301031"/>
    <s v="03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03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75829450"/>
    <d v="2022-05-26T00:00:00"/>
    <d v="2022-06-13T00:00:00"/>
    <n v="2022"/>
    <s v="6"/>
    <s v="4"/>
    <s v="3011"/>
    <s v="89301301"/>
    <x v="5"/>
  </r>
  <r>
    <n v="2023"/>
    <s v="2022062804204031461"/>
    <s v="420403146"/>
    <s v="Benda Karel"/>
    <n v="20220314"/>
    <n v="20220628"/>
    <x v="5"/>
    <n v="107"/>
    <s v="N1783;N037;N308;A415;B961;U822;;;;;;;;;;"/>
    <s v="21225,21415,76215,21413,18521,18522,21221,89323,21215,18580,32510,18310,21001,42520,78989,76555,76223"/>
    <s v="03"/>
    <s v="III. interní klinika - nefrologická, revmatologická a endokrinologická"/>
    <s v="89301031"/>
    <s v="0312"/>
    <n v="201"/>
    <s v="A"/>
    <s v="11-M02-01"/>
    <s v="Eliminační metody krve pro akutní selhání ledvin provedené v 6 a více dnech"/>
    <n v="520022"/>
    <n v="90888"/>
    <n v="94440"/>
    <n v="0"/>
    <n v="76355.63"/>
    <n v="56783.93"/>
    <n v="62521.02"/>
    <n v="7280"/>
    <n v="15225"/>
    <n v="1074043"/>
    <s v="03"/>
    <s v="III. interní klinika - nefrologická, revmatologická a endokrinologická"/>
    <s v="89301033"/>
    <s v="0331"/>
    <n v="23"/>
    <n v="8"/>
    <n v="40"/>
    <n v="414750"/>
    <n v="34573"/>
    <n v="1"/>
    <n v="102957"/>
    <n v="6.0003000000000002"/>
    <n v="5.5385999999999997"/>
    <n v="0.4617"/>
    <n v="16.855159521102905"/>
    <n v="15.219109535217285"/>
    <n v="1.6360499858856201"/>
    <s v="3"/>
    <s v="03"/>
    <m/>
    <s v="26,34,03,12,05,07"/>
    <s v="Geriatrie"/>
    <s v="77000"/>
    <m/>
    <m/>
    <s v="Olomouc"/>
    <s v="N17 - Akutní selhání ledvin"/>
    <s v="N178 - Jiné akutní selhání ledvin"/>
    <s v="N1783 - Jiné akutní selhání ledvin - stádium AKI 3"/>
    <s v="N1783 - Jiné akutní selhání ledvin - stádium AKI 3"/>
    <s v="420403146"/>
    <d v="2022-05-16T00:00:00"/>
    <d v="2022-06-06T00:00:00"/>
    <n v="2022"/>
    <s v="6"/>
    <s v="3"/>
    <s v="3011"/>
    <s v="89301301"/>
    <x v="3"/>
  </r>
  <r>
    <n v="2023"/>
    <s v="2022071103460074191"/>
    <s v="346007419"/>
    <s v="Kollmannová Bedřicha"/>
    <n v="20220519"/>
    <n v="20220711"/>
    <x v="5"/>
    <n v="54"/>
    <s v="L309;I10;Z878;K20;;;;;;;;;;;;"/>
    <s v="21225,21415,21413,72015,21221,72213,21717,15960,21215,21001"/>
    <s v="03"/>
    <s v="III. interní klinika - nefrologická, revmatologická a endokrinologická"/>
    <s v="89301031"/>
    <s v="0311"/>
    <n v="201"/>
    <s v="A"/>
    <s v="18-K02-01"/>
    <s v="Bakteriální, mykotické a parazitární nemoci nezařazené jinde u pacientů s CC=3-4"/>
    <n v="169959"/>
    <n v="62636"/>
    <n v="0"/>
    <n v="0"/>
    <n v="6527.87"/>
    <n v="5626.42"/>
    <n v="6776.22"/>
    <n v="3840"/>
    <n v="6600"/>
    <n v="243390"/>
    <s v="20"/>
    <s v="Klinika chorob kožních a pohlavních"/>
    <s v="89301201"/>
    <s v="2011"/>
    <n v="13"/>
    <n v="4"/>
    <n v="26"/>
    <n v="127336"/>
    <n v="7373"/>
    <n v="1"/>
    <n v="31817"/>
    <n v="1.7989999999999999"/>
    <n v="1.7004999999999999"/>
    <n v="9.8500000000000004E-2"/>
    <n v="3.9965700954198837"/>
    <n v="3.8980700969696045"/>
    <n v="9.8499998450279236E-2"/>
    <s v="3"/>
    <s v="03"/>
    <m/>
    <s v="26,36,02"/>
    <s v="Geriatrie"/>
    <s v="77900"/>
    <s v="Olomoucký"/>
    <s v="Olomouc"/>
    <s v="Olomouc město"/>
    <s v="L30 - Jiná dermatitida"/>
    <s v="L309 - Dermatitida NS"/>
    <m/>
    <s v="L309 - Dermatitida NS"/>
    <s v="346007419"/>
    <d v="2022-06-14T00:00:00"/>
    <d v="2022-06-24T00:00:00"/>
    <n v="2022"/>
    <s v="6"/>
    <s v="3"/>
    <s v="3011"/>
    <s v="89301301"/>
    <x v="5"/>
  </r>
  <r>
    <n v="2023"/>
    <s v="2022061603656100641"/>
    <s v="365610064"/>
    <s v="Kořalková Marie"/>
    <n v="20220503"/>
    <n v="20220616"/>
    <x v="5"/>
    <n v="45"/>
    <s v="A419;K803;K830;I10;E117;E86;;;;;;;;;;"/>
    <s v="21415,21413,21221,21225,07633,15910,15998,15992,78989,21215,15994,15920,15990,89333"/>
    <s v="30"/>
    <s v="Geriatrie"/>
    <s v="89301301"/>
    <s v="3011"/>
    <n v="205"/>
    <s v="D"/>
    <s v="07-M02-01"/>
    <s v="Opakovaný endoskopický nebo radiologický výkon pro onemocnění hepatobiliární soustavy nebo slinivky břišní"/>
    <n v="207749"/>
    <n v="39718"/>
    <n v="62160"/>
    <n v="0"/>
    <n v="7181.31"/>
    <n v="13203.26"/>
    <n v="113934.76"/>
    <n v="2720"/>
    <n v="5100"/>
    <n v="306631"/>
    <s v="02"/>
    <s v="II. interní klinika gastroenterologie a geriatrie"/>
    <s v="89301023"/>
    <s v="0231"/>
    <n v="15"/>
    <n v="5"/>
    <n v="29"/>
    <n v="150888"/>
    <n v="40755"/>
    <n v="1"/>
    <n v="101133"/>
    <n v="2.5592000000000001"/>
    <n v="2.0150000000000001"/>
    <n v="0.54420000000000002"/>
    <n v="4.3295700550079346"/>
    <n v="3.3046000003814697"/>
    <n v="1.0249700546264648"/>
    <s v="4"/>
    <s v="30"/>
    <m/>
    <s v="26,34,07,02"/>
    <s v="Geriatrie"/>
    <s v="77900"/>
    <s v="Olomoucký"/>
    <s v="Olomouc"/>
    <s v="Olomouc město"/>
    <s v="A41 - Jiná sepse"/>
    <s v="A419 - Sepse NS"/>
    <m/>
    <s v="A419 - Sepse NS"/>
    <s v="365610064"/>
    <d v="2022-05-17T00:00:00"/>
    <d v="2022-06-16T00:00:00"/>
    <n v="2022"/>
    <s v="6"/>
    <s v="4"/>
    <s v="3011"/>
    <s v="89301301"/>
    <x v="11"/>
  </r>
  <r>
    <n v="2023"/>
    <s v="2022062004056164801"/>
    <s v="405616480"/>
    <s v="Jurečková Dagmar"/>
    <n v="20220518"/>
    <n v="20220620"/>
    <x v="5"/>
    <n v="34"/>
    <s v="S7201;W0101;I10;E785;D62;;;;;;;;;;;"/>
    <s v="21415,91826,21221,21413,91820,21225,21717,21215,91829,91823,21001,66610,91810,78989"/>
    <s v="30"/>
    <s v="Geriatrie"/>
    <s v="89301301"/>
    <s v="3011"/>
    <n v="205"/>
    <s v="D"/>
    <s v="08-I05-07"/>
    <s v="Implantace cervikokapitální endoprotézy kyčle"/>
    <n v="99357"/>
    <n v="35797"/>
    <n v="16488"/>
    <n v="0"/>
    <n v="397.7"/>
    <n v="5478.68"/>
    <n v="8860.67"/>
    <n v="2400"/>
    <n v="3975"/>
    <n v="205353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9915099740028381"/>
    <n v="2.6959099769592285"/>
    <n v="0.29559999704360962"/>
    <s v="5"/>
    <s v="11"/>
    <s v="11"/>
    <s v="26,11,07"/>
    <s v="Geriatrie,TEPCKP,TEPkycel"/>
    <s v="78401"/>
    <s v="Olomoucký"/>
    <s v="Olomouc"/>
    <s v="Litovelsko"/>
    <s v="S72 - Zlomenina kosti stehenní [fractura femoris]"/>
    <s v="S720 - Zlomenina krčku kosti stehenní [fractura colli femoris]"/>
    <s v="S7201 - Zlomenina krčku kosti stehenní; otevřená"/>
    <s v="S7201 - Zlomenina krčku kosti stehenní; otevřená"/>
    <s v="405616480"/>
    <d v="2022-05-30T00:00:00"/>
    <d v="2022-06-20T00:00:00"/>
    <n v="2022"/>
    <s v="6"/>
    <s v="5"/>
    <s v="3011"/>
    <s v="89301301"/>
    <x v="0"/>
  </r>
  <r>
    <n v="2023"/>
    <s v="2022062004660069521"/>
    <s v="466006952"/>
    <s v="Greplová Jiřina"/>
    <n v="20220604"/>
    <n v="20220620"/>
    <x v="5"/>
    <n v="17"/>
    <s v="C240;K821;K800;E119;E440;;;;;;;;;;;"/>
    <s v="89325,21415,21225,21221,21219,21001,21413,07620,21215"/>
    <s v="30"/>
    <s v="Geriatrie"/>
    <s v="89301301"/>
    <s v="3011"/>
    <n v="205"/>
    <s v="D"/>
    <s v="07-M02-03"/>
    <s v="Endoskopický nebo radiologický výkon pro akutní zánět nebo zhoubný novotvar hepatobiliární soustavy nebo slinivky břišní u pacientů s CC=0-2"/>
    <n v="55353"/>
    <n v="21172"/>
    <n v="0"/>
    <n v="0"/>
    <n v="1211.99"/>
    <n v="0"/>
    <n v="3452.8"/>
    <n v="1280"/>
    <n v="2100"/>
    <n v="87122"/>
    <s v="02"/>
    <s v="II. interní klinika gastroenterologie a geriatrie"/>
    <s v="89301026"/>
    <s v="0216"/>
    <n v="9"/>
    <n v="3"/>
    <n v="17"/>
    <n v="80194"/>
    <n v="16721"/>
    <n v="1"/>
    <n v="43645"/>
    <n v="1.2942"/>
    <n v="1.0709"/>
    <n v="0.2233"/>
    <n v="1.2941999584436417"/>
    <n v="1.0708999633789063"/>
    <n v="0.22329999506473541"/>
    <s v="1"/>
    <s v="02"/>
    <m/>
    <s v="26,34"/>
    <s v="Geriatrie"/>
    <s v="77900"/>
    <s v="Olomoucký"/>
    <s v="Olomouc"/>
    <s v="Olomouc město"/>
    <s v="C24 - Zhoubný novotvar jiných a neurčených částí žlučových cest"/>
    <s v="C240 - ZN - extrahepatální žlučové cesty"/>
    <m/>
    <s v="C240 - ZN - extrahepatální žlučové cesty"/>
    <s v="466006952"/>
    <d v="2022-06-16T00:00:00"/>
    <d v="2022-06-20T00:00:00"/>
    <n v="2022"/>
    <s v="6"/>
    <s v="1"/>
    <s v="3011"/>
    <s v="89301301"/>
    <x v="2"/>
  </r>
  <r>
    <n v="2023"/>
    <s v="2022062104003054141"/>
    <s v="400305414"/>
    <s v="Juřica Josef"/>
    <n v="20220525"/>
    <n v="20220621"/>
    <x v="5"/>
    <n v="28"/>
    <s v="I64;I10;I259;;;;;;;;;;;;;"/>
    <s v="21415,21215,21413,21221,21219,21225,21001"/>
    <s v="30"/>
    <s v="Geriatrie"/>
    <s v="89301301"/>
    <s v="3011"/>
    <n v="205"/>
    <s v="A"/>
    <s v="01-K12-01"/>
    <s v="Jiná cévní onemocnění mozku a míchy v komplexním CVSP"/>
    <n v="73678"/>
    <n v="34079"/>
    <n v="0"/>
    <n v="0"/>
    <n v="0"/>
    <n v="0"/>
    <n v="0"/>
    <n v="2090"/>
    <n v="3525"/>
    <n v="146836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2.2103800773620605"/>
    <n v="2.2103800773620605"/>
    <n v="0"/>
    <s v="4"/>
    <s v="17"/>
    <m/>
    <s v="26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400305414"/>
    <d v="2022-06-01T00:00:00"/>
    <d v="2022-06-21T00:00:00"/>
    <n v="2022"/>
    <s v="6"/>
    <s v="4"/>
    <s v="3011"/>
    <s v="89301301"/>
    <x v="37"/>
  </r>
  <r>
    <n v="2023"/>
    <s v="2022062204161194121"/>
    <s v="416119412"/>
    <s v="Měřilová Libuše"/>
    <n v="20220603"/>
    <n v="20220622"/>
    <x v="5"/>
    <n v="20"/>
    <s v="A46;N309;I500;M5455;I10;M159;;;;;;;;;;"/>
    <s v="21413,21225,21221,21415,21717,21001"/>
    <s v="30"/>
    <s v="Geriatrie"/>
    <s v="89301301"/>
    <s v="3011"/>
    <n v="205"/>
    <s v="A"/>
    <s v="05-K07-03"/>
    <s v="Srdeční selhání v CVSP u pacientů s CC=3-4"/>
    <n v="55639"/>
    <n v="25649"/>
    <n v="0"/>
    <n v="0"/>
    <n v="1396.79"/>
    <n v="0"/>
    <n v="0"/>
    <n v="1520"/>
    <n v="2850"/>
    <n v="11851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1"/>
    <s v="30"/>
    <m/>
    <s v="26"/>
    <s v="Geriatrie"/>
    <s v="78401"/>
    <s v="Olomoucký"/>
    <s v="Olomouc"/>
    <s v="Litovelsko"/>
    <s v="A46 - Růže - erysipel"/>
    <m/>
    <m/>
    <s v="A46 - Růže - erysipel"/>
    <s v="416119412"/>
    <d v="2022-06-08T00:00:00"/>
    <d v="2022-06-22T00:00:00"/>
    <n v="2022"/>
    <s v="6"/>
    <s v="1"/>
    <s v="3011"/>
    <s v="89301301"/>
    <x v="11"/>
  </r>
  <r>
    <n v="2023"/>
    <s v="2022062304259014111"/>
    <s v="425901411"/>
    <s v="Čecháková Marie"/>
    <n v="20220525"/>
    <n v="20220623"/>
    <x v="5"/>
    <n v="30"/>
    <s v="S810;W0000;I10;M0538;W1999;D683;;;;;;;;;;"/>
    <s v="21225,21413,21415,21717,21221,21215,66127,61115,78990,21001"/>
    <s v="30"/>
    <s v="Geriatrie"/>
    <s v="89301301"/>
    <s v="3011"/>
    <n v="205"/>
    <s v="A"/>
    <s v="09-I13-03"/>
    <s v="Jiný chirurgický výkon pro zánětlivé onemocnění kůže u pacientů s CC=0 nebo pro nezánětlivé onemocnění kůže, podkožní tkáně a prsu u pacientů s CC=1-2"/>
    <n v="72705"/>
    <n v="35363"/>
    <n v="0"/>
    <n v="0"/>
    <n v="2322.3200000000002"/>
    <n v="0"/>
    <n v="1036.5899999999999"/>
    <n v="2880"/>
    <n v="3825"/>
    <n v="105885"/>
    <s v="31"/>
    <s v="Traumatologická klinika"/>
    <s v="89301311"/>
    <s v="3111"/>
    <n v="7"/>
    <n v="2"/>
    <n v="16"/>
    <n v="58121"/>
    <n v="1412"/>
    <n v="1"/>
    <n v="7631"/>
    <n v="0.79510000000000003"/>
    <n v="0.7762"/>
    <n v="1.89E-2"/>
    <n v="1.7265400514006615"/>
    <n v="1.7076400518417358"/>
    <n v="1.8899999558925629E-2"/>
    <s v="4"/>
    <s v="31"/>
    <s v="31"/>
    <s v="26,31,07"/>
    <s v="Geriatrie"/>
    <s v="78372"/>
    <s v="Olomoucký"/>
    <s v="Olomouc"/>
    <s v="Olomouc a okolí"/>
    <s v="S81 - Otevřená rána bérce"/>
    <s v="S810 - Otevřená rána kolena"/>
    <m/>
    <s v="S810 - Otevřená rána kolena"/>
    <s v="425901411"/>
    <d v="2022-06-08T00:00:00"/>
    <d v="2022-06-23T00:00:00"/>
    <n v="2022"/>
    <s v="6"/>
    <s v="4"/>
    <s v="3011"/>
    <s v="89301301"/>
    <x v="1"/>
  </r>
  <r>
    <n v="2023"/>
    <s v="2022062405355161601"/>
    <s v="535516160"/>
    <s v="Zbirovská Marie"/>
    <n v="20220518"/>
    <n v="20220624"/>
    <x v="5"/>
    <n v="38"/>
    <s v="S7240;W0000;T848;;;;;;;;;;;;;"/>
    <s v="21415,91819,21225,21413,21219,21221,78989,91830,91826,91823,91811,66617"/>
    <s v="30"/>
    <s v="Geriatrie"/>
    <s v="89301301"/>
    <s v="3011"/>
    <n v="205"/>
    <s v="C"/>
    <s v="08-I06-02"/>
    <s v="Reimplantace endoprotézy kolene"/>
    <n v="221223"/>
    <n v="34544"/>
    <n v="80650"/>
    <n v="0"/>
    <n v="468.59"/>
    <n v="21914.720000000001"/>
    <n v="102199.67999999999"/>
    <n v="2135"/>
    <n v="3300"/>
    <n v="408699"/>
    <s v="11"/>
    <s v="Ortopedická klinika"/>
    <s v="89301111"/>
    <s v="1111"/>
    <n v="13"/>
    <n v="4"/>
    <n v="23"/>
    <n v="162138"/>
    <n v="187494"/>
    <n v="62498"/>
    <n v="354755"/>
    <n v="4.6689999999999996"/>
    <n v="2.1652"/>
    <n v="2.5038"/>
    <n v="6.1679799556732178"/>
    <n v="3.6641800403594971"/>
    <n v="2.5037999153137207"/>
    <s v="1"/>
    <s v="11"/>
    <s v="11"/>
    <s v="26,11,07"/>
    <s v="TEPkoleno,Geriatrie"/>
    <s v="78316"/>
    <s v="Olomoucký"/>
    <s v="Olomouc"/>
    <s v="Olomouc sever"/>
    <s v="S72 - Zlomenina kosti stehenní [fractura femoris]"/>
    <s v="S724 - Zlomenina dolního konce kosti stehenní"/>
    <s v="S7240 - Zlom.dol.konce kosti stehenní; zavřená"/>
    <s v="S7240 - Zlom.dol.konce kosti stehenní; zavřená"/>
    <s v="535516160"/>
    <d v="2022-06-07T00:00:00"/>
    <d v="2022-06-24T00:00:00"/>
    <n v="2022"/>
    <s v="6"/>
    <s v="1"/>
    <s v="3011"/>
    <s v="89301301"/>
    <x v="10"/>
  </r>
  <r>
    <n v="2023"/>
    <s v="2022062204005294111"/>
    <s v="400529411"/>
    <s v="Karger Miloslav"/>
    <n v="20220521"/>
    <n v="20220622"/>
    <x v="5"/>
    <n v="33"/>
    <s v="E440;D377;E86;E876;N183;I480;;;;;;;;;;"/>
    <s v="21415,21413,21225,21221,21717,21215,21001"/>
    <s v="30"/>
    <s v="Geriatrie"/>
    <s v="89301301"/>
    <s v="3011"/>
    <n v="207"/>
    <s v="A"/>
    <s v="07-K07-01"/>
    <s v="Zhoubný novotvar slinivky břišní v CVSP u pacientů s CC=2-4"/>
    <n v="92931"/>
    <n v="41047"/>
    <n v="0"/>
    <n v="0"/>
    <n v="6057.45"/>
    <n v="0"/>
    <n v="516.11"/>
    <n v="2560"/>
    <n v="5250"/>
    <n v="114230"/>
    <s v="02"/>
    <s v="II. interní klinika gastroenterologie a geriatrie"/>
    <s v="89301021"/>
    <s v="0213"/>
    <n v="9"/>
    <n v="3"/>
    <n v="19"/>
    <n v="71316"/>
    <n v="4155"/>
    <n v="1"/>
    <n v="14693"/>
    <n v="1.0079"/>
    <n v="0.95240000000000002"/>
    <n v="5.5500000000000001E-2"/>
    <n v="1.8968100249767303"/>
    <n v="1.8413100242614746"/>
    <n v="5.5500000715255737E-2"/>
    <s v="5"/>
    <s v="02"/>
    <m/>
    <s v="26"/>
    <s v="Geriatrie"/>
    <s v="77900"/>
    <s v="Olomoucký"/>
    <s v="Olomouc"/>
    <s v="Olomouc město"/>
    <s v="E44 - Protein-energetická podvýživa středního a lehkého stupně"/>
    <s v="E440 - Mírná (střední) protein-energetická podvýživa"/>
    <m/>
    <s v="E440 - Mírná (střední) protein-energetická podvýživa"/>
    <s v="400529411"/>
    <d v="2022-06-10T00:00:00"/>
    <d v="2022-06-22T00:00:00"/>
    <n v="2022"/>
    <s v="6"/>
    <s v="5"/>
    <s v="3011"/>
    <s v="89301301"/>
    <x v="11"/>
  </r>
  <r>
    <n v="2023"/>
    <s v="2022060805210302141"/>
    <s v="521030214"/>
    <s v="Mudrončík Tomáš"/>
    <n v="20220502"/>
    <n v="20220608"/>
    <x v="5"/>
    <n v="38"/>
    <s v="J128;U071;C64;N185;E132;Z992;;;;;;;;;;"/>
    <s v="21415,21221,21413,18550,21717,21225,21215"/>
    <s v="30"/>
    <s v="Geriatrie"/>
    <s v="89301301"/>
    <s v="3011"/>
    <n v="211"/>
    <s v="A"/>
    <s v="04-K02-03"/>
    <s v="Záněty plic u pacientů s CC=2-3"/>
    <n v="190988"/>
    <n v="44141"/>
    <n v="5496"/>
    <n v="0"/>
    <n v="19884.78"/>
    <n v="0"/>
    <n v="0"/>
    <n v="2880"/>
    <n v="4575"/>
    <n v="158669"/>
    <s v="03"/>
    <s v="III. interní klinika - nefrologická, revmatologická a endokrinologická"/>
    <s v="89301033"/>
    <s v="0331"/>
    <n v="12"/>
    <n v="4"/>
    <n v="22"/>
    <n v="93345"/>
    <n v="3856"/>
    <n v="1"/>
    <n v="15184"/>
    <n v="1.298"/>
    <n v="1.2464999999999999"/>
    <n v="5.1499999999999997E-2"/>
    <n v="2.3641200289130211"/>
    <n v="2.2437000274658203"/>
    <n v="0.12042000144720078"/>
    <s v="4"/>
    <s v="03"/>
    <m/>
    <s v="26,03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521030214"/>
    <d v="2022-05-18T00:00:00"/>
    <d v="2022-06-08T00:00:00"/>
    <n v="2022"/>
    <s v="6"/>
    <s v="4"/>
    <s v="3011"/>
    <s v="89301301"/>
    <x v="3"/>
  </r>
  <r>
    <n v="2023"/>
    <s v="2022061504762204061"/>
    <s v="476220406"/>
    <s v="Štěpánková Marie"/>
    <n v="20220527"/>
    <n v="20220615"/>
    <x v="5"/>
    <n v="20"/>
    <s v="S4220;W1999;;;;;;;;;;;;;;"/>
    <s v="21219,21221,21225,21413,21415"/>
    <s v="30"/>
    <s v="Geriatrie"/>
    <s v="89301301"/>
    <s v="3011"/>
    <n v="211"/>
    <s v="A"/>
    <s v="08-K13-02"/>
    <s v="Poranění končetin mimo pánev a stehno v CVSP u pacientů ve věku 16 a více let a s CC=0"/>
    <n v="39938"/>
    <n v="23712"/>
    <n v="0"/>
    <n v="0"/>
    <n v="0"/>
    <n v="0"/>
    <n v="0"/>
    <n v="1920"/>
    <n v="2100"/>
    <n v="70366"/>
    <s v="31"/>
    <s v="Traumatologická klinika"/>
    <s v="89301311"/>
    <s v="3111"/>
    <n v="4"/>
    <n v="2"/>
    <n v="10"/>
    <n v="32244"/>
    <n v="283"/>
    <n v="1"/>
    <n v="1809"/>
    <n v="0.43440000000000001"/>
    <n v="0.43059999999999998"/>
    <n v="3.8E-3"/>
    <n v="1.0765000581741333"/>
    <n v="1.0765000581741333"/>
    <n v="0"/>
    <s v="4"/>
    <s v="31"/>
    <m/>
    <s v="26"/>
    <s v="Geriatrie"/>
    <s v="78373"/>
    <s v="Olomoucký"/>
    <s v="Olomouc"/>
    <s v="Olomouc jih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76220406"/>
    <d v="2022-06-06T00:00:00"/>
    <d v="2022-06-15T00:00:00"/>
    <n v="2022"/>
    <s v="6"/>
    <s v="4"/>
    <s v="3011"/>
    <s v="89301301"/>
    <x v="1"/>
  </r>
  <r>
    <n v="2023"/>
    <s v="2022061303703304131"/>
    <s v="370330413"/>
    <s v="Rataj Jaromír"/>
    <n v="20220509"/>
    <n v="20220613"/>
    <x v="5"/>
    <n v="36"/>
    <s v="G20;;;;;;;;;;;;;;;"/>
    <s v="21413,21225,21221,21415,21001"/>
    <s v="30"/>
    <s v="Geriatrie"/>
    <s v="89301301"/>
    <s v="3011"/>
    <n v="211"/>
    <s v="A"/>
    <s v="01-K04-01"/>
    <s v="Neurodegenerativní onemocnění u pacientů s CC=1-4"/>
    <n v="95753"/>
    <n v="45066"/>
    <n v="0"/>
    <n v="0"/>
    <n v="5138.3599999999997"/>
    <n v="0"/>
    <n v="0"/>
    <n v="2700"/>
    <n v="7125"/>
    <n v="129979"/>
    <s v="17"/>
    <s v="Neurologická klinika"/>
    <s v="89301171"/>
    <s v="1712"/>
    <n v="11"/>
    <n v="4"/>
    <n v="22"/>
    <n v="82261"/>
    <n v="1093"/>
    <n v="1"/>
    <n v="5830"/>
    <n v="1.1131"/>
    <n v="1.0985"/>
    <n v="1.46E-2"/>
    <n v="1.9519600486382842"/>
    <n v="1.9373600482940674"/>
    <n v="1.4600000344216824E-2"/>
    <s v="4"/>
    <s v="17"/>
    <m/>
    <s v="26"/>
    <s v="Geriatrie"/>
    <s v="77900"/>
    <s v="Olomoucký"/>
    <s v="Olomouc"/>
    <s v="Olomouc město"/>
    <s v="G20 - Parkinsonova nemoc"/>
    <m/>
    <m/>
    <s v="G20 - Parkinsonova nemoc"/>
    <s v="370330413"/>
    <d v="2022-05-19T00:00:00"/>
    <d v="2022-06-13T00:00:00"/>
    <n v="2022"/>
    <s v="6"/>
    <s v="4"/>
    <s v="3011"/>
    <s v="89301301"/>
    <x v="39"/>
  </r>
  <r>
    <n v="2023"/>
    <s v="2022062003908124241"/>
    <s v="390812424"/>
    <s v="Sláma Vladislav"/>
    <n v="20220513"/>
    <n v="20220620"/>
    <x v="5"/>
    <n v="39"/>
    <s v="C61;N183;B962;C787;L891;;;;;;;;;;;"/>
    <s v="21219,21415,21221,21225,21413,35022,35520,21001,37022"/>
    <s v="30"/>
    <s v="Geriatrie"/>
    <s v="89301301"/>
    <s v="3011"/>
    <n v="211"/>
    <s v="A"/>
    <s v="11-K01-02"/>
    <s v="Záněty močových cest u pacientů s CC=1-2"/>
    <n v="118875"/>
    <n v="47820"/>
    <n v="0"/>
    <n v="0"/>
    <n v="12187.54"/>
    <n v="5264.41"/>
    <n v="0"/>
    <n v="3040"/>
    <n v="6450"/>
    <n v="138130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1874099373817444"/>
    <n v="2.0522699356079102"/>
    <n v="0.13514000177383423"/>
    <s v="5"/>
    <s v="30"/>
    <m/>
    <s v="26,39,18"/>
    <s v="Geriatrie"/>
    <s v="77900"/>
    <s v="Olomoucký"/>
    <s v="Olomouc"/>
    <s v="Olomouc město"/>
    <s v="C61 - Zhoubný novotvar předstojné žlázy - prostaty"/>
    <m/>
    <m/>
    <s v="C61 - Zhoubný novotvar předstojné žlázy - prostaty"/>
    <s v="390812424"/>
    <d v="2022-05-23T00:00:00"/>
    <d v="2022-06-20T00:00:00"/>
    <n v="2022"/>
    <s v="6"/>
    <s v="5"/>
    <s v="3011"/>
    <s v="89301301"/>
    <x v="2"/>
  </r>
  <r>
    <n v="2023"/>
    <s v="2022060704303204681"/>
    <s v="430320468"/>
    <s v="Petr Miroslav"/>
    <n v="20220519"/>
    <n v="20220607"/>
    <x v="5"/>
    <n v="20"/>
    <s v="M161;I10;I480;E119;D62;N183;E034;;;;;;;;;"/>
    <s v="21415,21215,21413,21225,21221"/>
    <s v="30"/>
    <s v="Geriatrie"/>
    <s v="89301301"/>
    <s v="3011"/>
    <n v="213"/>
    <s v="A"/>
    <s v="08-K04-01"/>
    <s v="Jiná onemocnění kostí, kloubů a měkkých tkání u pacientů s CC=1-4"/>
    <n v="57234"/>
    <n v="25649"/>
    <n v="0"/>
    <n v="0"/>
    <n v="374.02"/>
    <n v="8218.02"/>
    <n v="0"/>
    <n v="1520"/>
    <n v="2850"/>
    <n v="68236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1.0362899415194988"/>
    <n v="1.0093499422073364"/>
    <n v="2.6939999312162399E-2"/>
    <s v="5"/>
    <s v="30"/>
    <m/>
    <s v="26"/>
    <s v="Geriatrie"/>
    <s v="74221"/>
    <s v="Moravskoslezský"/>
    <s v="Nový Jičín"/>
    <s v="Nový Jičín"/>
    <s v="M16 - Artróza kyčelního kloubu - koxartróza [coxarthrosis]"/>
    <s v="M161 - Jiná primární koxartróza"/>
    <m/>
    <s v="M161 - Jiná primární koxartróza"/>
    <s v="430320468"/>
    <d v="2022-05-25T00:00:00"/>
    <d v="2022-06-07T00:00:00"/>
    <n v="2022"/>
    <s v="6"/>
    <s v="5"/>
    <s v="3011"/>
    <s v="89301301"/>
    <x v="11"/>
  </r>
  <r>
    <n v="2023"/>
    <s v="2022071404158229581"/>
    <s v="415822958"/>
    <s v="Novotná Janet"/>
    <n v="20220606"/>
    <n v="20220714"/>
    <x v="5"/>
    <n v="39"/>
    <s v="I500;N183;I10;I482;J449;;;;;;;;;;;"/>
    <s v="21415,21221,21225,35520,21413,21717"/>
    <s v="30"/>
    <s v="Geriatrie"/>
    <s v="89301301"/>
    <s v="3011"/>
    <n v="205"/>
    <s v="A"/>
    <s v="05-K07-04"/>
    <s v="Srdeční selhání v CVSP u pacientů s CC=1-2"/>
    <n v="103193"/>
    <n v="45599"/>
    <n v="0"/>
    <n v="0"/>
    <n v="0"/>
    <n v="0"/>
    <n v="0"/>
    <n v="3040"/>
    <n v="5025"/>
    <n v="149662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2.3315598964691162"/>
    <n v="2.3315598964691162"/>
    <n v="0"/>
    <s v="5"/>
    <s v="02"/>
    <m/>
    <s v="26,39"/>
    <s v="Geriatrie"/>
    <s v="78314"/>
    <s v="Olomoucký"/>
    <s v="Olomouc"/>
    <s v="Olomouc sever"/>
    <s v="I50 - Selhání srdce"/>
    <s v="I500 - Městnavé selhání srdce"/>
    <m/>
    <s v="I500 - Městnavé selhání srdce"/>
    <s v="415822958"/>
    <d v="2022-06-15T00:00:00"/>
    <d v="2022-07-14T00:00:00"/>
    <n v="2022"/>
    <s v="6"/>
    <s v="5"/>
    <s v="3011"/>
    <s v="89301301"/>
    <x v="11"/>
  </r>
  <r>
    <n v="2023"/>
    <s v="2022062804361044731"/>
    <s v="436104473"/>
    <s v="Hudcová Ludmila"/>
    <n v="20220503"/>
    <n v="20220628"/>
    <x v="5"/>
    <n v="57"/>
    <s v="N185;A418;Z992;I480;E138;;;;;;;;;;;"/>
    <s v="21225,21413,21415,21221,18550,62310,21001"/>
    <s v="30"/>
    <s v="Geriatrie"/>
    <s v="89301301"/>
    <s v="3011"/>
    <n v="111"/>
    <s v="A"/>
    <s v="11-M02-04"/>
    <s v="Eliminační metody krve pro jinou nemoc vylučovací soustavy provedené v 6 a více dnech"/>
    <n v="294067"/>
    <n v="62105"/>
    <n v="16488"/>
    <n v="0"/>
    <n v="5496.87"/>
    <n v="0"/>
    <n v="0"/>
    <n v="4240"/>
    <n v="7950"/>
    <n v="458463"/>
    <s v="03"/>
    <s v="III. interní klinika - nefrologická, revmatologická a endokrinologická"/>
    <s v="89301033"/>
    <s v="0331"/>
    <n v="20"/>
    <n v="7"/>
    <n v="37"/>
    <n v="280368"/>
    <n v="20050"/>
    <n v="1"/>
    <n v="61464"/>
    <n v="4.0118999999999998"/>
    <n v="3.7441"/>
    <n v="0.26779999999999998"/>
    <n v="6.2583600580692291"/>
    <n v="5.9905600547790527"/>
    <n v="0.26780000329017639"/>
    <s v="8"/>
    <s v="03"/>
    <m/>
    <s v="26,03,05"/>
    <s v="Geriatrie"/>
    <s v="78353"/>
    <s v="Olomoucký"/>
    <s v="Olomouc"/>
    <s v="Olomouc a okolí"/>
    <s v="N18 - Chronické onemocnění ledvin"/>
    <s v="N185 - Chronické onemocnění ledvin, stadium 5"/>
    <m/>
    <s v="N185 - Chronické onemocnění ledvin, stadium 5"/>
    <s v="436104473"/>
    <d v="2022-05-27T00:00:00"/>
    <d v="2022-06-28T00:00:00"/>
    <n v="2022"/>
    <s v="6"/>
    <s v="8"/>
    <s v="3011"/>
    <s v="89301301"/>
    <x v="3"/>
  </r>
  <r>
    <n v="2023"/>
    <s v="2022062802658204611"/>
    <s v="265820461"/>
    <s v="Sotolářová Marta"/>
    <n v="20220605"/>
    <n v="20220628"/>
    <x v="5"/>
    <n v="24"/>
    <s v="J158;E86;E440;A418;I489;;;;;;;;;;;"/>
    <s v="21225,21221,21413,21215"/>
    <s v="30"/>
    <s v="Geriatrie"/>
    <s v="89301301"/>
    <s v="3011"/>
    <n v="111"/>
    <s v="A"/>
    <s v="04-K02-04"/>
    <s v="Záněty plic u pacientů s CC=0-1"/>
    <n v="64277"/>
    <n v="31942"/>
    <n v="0"/>
    <n v="0"/>
    <n v="815.15"/>
    <n v="0"/>
    <n v="0"/>
    <n v="1840"/>
    <n v="4800"/>
    <n v="100685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3618100211024284"/>
    <n v="1.3420100212097168"/>
    <n v="1.9799999892711639E-2"/>
    <s v="4"/>
    <s v="02"/>
    <m/>
    <s v="26"/>
    <s v="Geriatrie"/>
    <s v="77900"/>
    <s v="Olomoucký"/>
    <s v="Olomouc"/>
    <s v="Olomouc město"/>
    <s v="J15 - Bakteriální zánět plic (pneumonie) nezařazený jinde"/>
    <s v="J158 - Jiný bakteriální zánět plic"/>
    <m/>
    <s v="J158 - Jiný bakteriální zánět plic"/>
    <s v="265820461"/>
    <d v="2022-06-10T00:00:00"/>
    <d v="2022-06-28T00:00:00"/>
    <n v="2022"/>
    <s v="6"/>
    <s v="4"/>
    <s v="3011"/>
    <s v="89301301"/>
    <x v="2"/>
  </r>
  <r>
    <n v="2023"/>
    <s v="2022062802811264821"/>
    <s v="281126482"/>
    <s v="Vogl Jan"/>
    <n v="20220601"/>
    <n v="20220628"/>
    <x v="5"/>
    <n v="28"/>
    <s v="M0086;F002;B370;E118;I251;I10;;;;;;;;;;"/>
    <s v="21225,21415,21221,21413,21001,66949,35022"/>
    <s v="30"/>
    <s v="Geriatrie"/>
    <s v="89301301"/>
    <s v="3011"/>
    <n v="111"/>
    <s v="A"/>
    <s v="08-K03-02"/>
    <s v="Infekční onemocnění obratlů a meziobratlových plotének u pacientů s CC=0 nebo ostatní infekce kloubů a kostí u pacientů s CC=1-4 nebo akutní osteomyelitida"/>
    <n v="95338"/>
    <n v="36179"/>
    <n v="0"/>
    <n v="0"/>
    <n v="7060.01"/>
    <n v="9065.61"/>
    <n v="1340.02"/>
    <n v="2065"/>
    <n v="4650"/>
    <n v="107468"/>
    <s v="16"/>
    <s v="Klinika plicních nemocí a tuberkulózy"/>
    <s v="89301161"/>
    <s v="1611"/>
    <n v="14"/>
    <n v="5"/>
    <n v="29"/>
    <n v="104962"/>
    <n v="7006"/>
    <n v="1"/>
    <n v="24901"/>
    <n v="1.4953000000000001"/>
    <n v="1.4016999999999999"/>
    <n v="9.3600000000000003E-2"/>
    <n v="1.4953000172972679"/>
    <n v="1.4017000198364258"/>
    <n v="9.3599997460842133E-2"/>
    <s v="4"/>
    <s v="16"/>
    <m/>
    <s v="26,18,11"/>
    <s v="Geriatrie"/>
    <s v="77900"/>
    <s v="Olomoucký"/>
    <s v="Olomouc"/>
    <s v="Olomouc město"/>
    <s v="M00 - Hnisavý zánět kloubu (pyogenní artritida)"/>
    <s v="M008 - Artritida a polyartritida způsobená jinou určenou bakterií"/>
    <s v="M0086 - Artrit.a polyartrit. způsob. j.urč. bakt.; bérec"/>
    <s v="M0086 - Artrit.a polyartrit. způsob. j.urč. bakt.; bérec"/>
    <s v="281126482"/>
    <d v="2022-06-20T00:00:00"/>
    <d v="2022-06-28T00:00:00"/>
    <n v="2022"/>
    <s v="6"/>
    <s v="4"/>
    <s v="3011"/>
    <s v="89301301"/>
    <x v="10"/>
  </r>
  <r>
    <n v="2023"/>
    <s v="2022063003555114291"/>
    <s v="355511429"/>
    <s v="Čapková Marie"/>
    <n v="20220514"/>
    <n v="20220630"/>
    <x v="5"/>
    <n v="48"/>
    <s v="I500;J448;I481;E782;I10;;;;;;;;;;;"/>
    <s v="21415,21225,21219,21717,21413,21221,21215,15920,21001,15950"/>
    <s v="30"/>
    <s v="Geriatrie"/>
    <s v="89301301"/>
    <s v="3011"/>
    <n v="111"/>
    <s v="A"/>
    <s v="05-K07-03"/>
    <s v="Srdeční selhání v CVSP u pacientů s CC=3-4"/>
    <n v="117428"/>
    <n v="55665"/>
    <n v="0"/>
    <n v="0"/>
    <n v="1777.95"/>
    <n v="0"/>
    <n v="2842"/>
    <n v="3760"/>
    <n v="7050"/>
    <n v="26353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5946200378239155"/>
    <n v="3.5525200366973877"/>
    <n v="4.2100001126527786E-2"/>
    <s v="1"/>
    <s v="02"/>
    <m/>
    <s v="26,02"/>
    <s v="Geriatrie"/>
    <s v="78356"/>
    <s v="Olomoucký"/>
    <s v="Olomouc"/>
    <s v="Olomouc východ"/>
    <s v="I50 - Selhání srdce"/>
    <s v="I500 - Městnavé selhání srdce"/>
    <m/>
    <s v="I500 - Městnavé selhání srdce"/>
    <s v="355511429"/>
    <d v="2022-05-30T00:00:00"/>
    <d v="2022-06-30T00:00:00"/>
    <n v="2022"/>
    <s v="6"/>
    <s v="1"/>
    <s v="3011"/>
    <s v="89301301"/>
    <x v="11"/>
  </r>
  <r>
    <n v="2023"/>
    <s v="2022063004403014681"/>
    <s v="440301468"/>
    <s v="Podlas Josef"/>
    <n v="20220526"/>
    <n v="20220630"/>
    <x v="5"/>
    <n v="36"/>
    <s v="I635;I489;I10;J189;R060;;;;;;;;;;;"/>
    <s v="21221,21225,21219,21415,21413,89323,90952,21022,72213,21717,89321,21001,72015"/>
    <s v="30"/>
    <s v="Geriatrie"/>
    <s v="89301301"/>
    <s v="3011"/>
    <n v="111"/>
    <s v="D"/>
    <s v="01-M02-00"/>
    <s v="Odstranění uzávěru cévy endovaskulární cestou pro onemocnění nervové soustavy"/>
    <n v="151393"/>
    <n v="43959"/>
    <n v="6696"/>
    <n v="0"/>
    <n v="16807.3"/>
    <n v="2245.9"/>
    <n v="39391.58"/>
    <n v="2690"/>
    <n v="5100"/>
    <n v="636283"/>
    <s v="17"/>
    <s v="Neurologická klinika"/>
    <s v="89301173"/>
    <s v="1731"/>
    <n v="8"/>
    <n v="3"/>
    <n v="17"/>
    <n v="194113"/>
    <n v="210055"/>
    <n v="70018"/>
    <n v="337879"/>
    <n v="5.3973000000000004"/>
    <n v="2.5922000000000001"/>
    <n v="2.8050999999999999"/>
    <n v="8.8335797786712646"/>
    <n v="6.2860798835754395"/>
    <n v="2.5474998950958252"/>
    <s v="4"/>
    <s v="03"/>
    <m/>
    <s v="26,34,36"/>
    <s v="Geriatrie"/>
    <s v="78316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40301468"/>
    <d v="2022-06-08T00:00:00"/>
    <d v="2022-06-30T00:00:00"/>
    <n v="2022"/>
    <s v="6"/>
    <s v="4"/>
    <s v="3011"/>
    <s v="89301301"/>
    <x v="5"/>
  </r>
  <r>
    <n v="2023"/>
    <s v="2022063004809272401"/>
    <s v="480927240"/>
    <s v="Krejčíř Bohumil"/>
    <n v="20220610"/>
    <n v="20220630"/>
    <x v="5"/>
    <n v="21"/>
    <s v="I500;I890;K746;N183;Z950;I259;;;;;;;;;;"/>
    <s v="21415,21225,21413,21221,37022,21219,35520,35022,21001"/>
    <s v="30"/>
    <s v="Geriatrie"/>
    <s v="89301301"/>
    <s v="3011"/>
    <n v="111"/>
    <s v="A"/>
    <s v="05-K07-04"/>
    <s v="Srdeční selhání v CVSP u pacientů s CC=1-2"/>
    <n v="73764"/>
    <n v="26852"/>
    <n v="0"/>
    <n v="0"/>
    <n v="0"/>
    <n v="5478.68"/>
    <n v="0"/>
    <n v="1600"/>
    <n v="3000"/>
    <n v="86320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2031800094991922"/>
    <n v="1.1869800090789795"/>
    <n v="1.6200000420212746E-2"/>
    <s v="1"/>
    <s v="02"/>
    <m/>
    <s v="39,26,18"/>
    <s v="Geriatrie"/>
    <s v="78336"/>
    <s v="Olomoucký"/>
    <s v="Olomouc"/>
    <s v="Olomouc sever"/>
    <s v="I50 - Selhání srdce"/>
    <s v="I500 - Městnavé selhání srdce"/>
    <m/>
    <s v="I500 - Městnavé selhání srdce"/>
    <s v="480927240"/>
    <d v="2022-06-14T00:00:00"/>
    <d v="2022-06-30T00:00:00"/>
    <n v="2022"/>
    <s v="6"/>
    <s v="1"/>
    <s v="3011"/>
    <s v="89301301"/>
    <x v="11"/>
  </r>
  <r>
    <n v="2023"/>
    <s v="2022062802958224671"/>
    <s v="295822467"/>
    <s v="Ducháčková Marie"/>
    <n v="20220531"/>
    <n v="20220628"/>
    <x v="5"/>
    <n v="29"/>
    <s v="N1781;N300;E86;I10;E785;W0109;;;;;;;;;;"/>
    <s v="21225,21215,21413,21221,21415,21001"/>
    <s v="30"/>
    <s v="Geriatrie"/>
    <s v="89301301"/>
    <s v="3011"/>
    <n v="201"/>
    <s v="A"/>
    <s v="11-K01-02"/>
    <s v="Záněty močových cest u pacientů s CC=1-2"/>
    <n v="68084"/>
    <n v="37836"/>
    <n v="0"/>
    <n v="0"/>
    <n v="1141.21"/>
    <n v="0"/>
    <n v="0"/>
    <n v="2240"/>
    <n v="6300"/>
    <n v="92680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5303999595344067"/>
    <n v="1.4975999593734741"/>
    <n v="3.2800000160932541E-2"/>
    <s v="4"/>
    <s v="30"/>
    <m/>
    <s v="26"/>
    <s v="Geriatrie"/>
    <s v="77900"/>
    <s v="Olomoucký"/>
    <s v="Olomouc"/>
    <s v="Olomouc město"/>
    <s v="N17 - Akutní selhání ledvin"/>
    <s v="N178 - Jiné akutní selhání ledvin"/>
    <s v="N1781 - Jiné akutní selhání ledvin - stádium AKI 1"/>
    <s v="N1781 - Jiné akutní selhání ledvin - stádium AKI 1"/>
    <s v="295822467"/>
    <d v="2022-06-07T00:00:00"/>
    <d v="2022-06-28T00:00:00"/>
    <n v="2022"/>
    <s v="6"/>
    <s v="4"/>
    <s v="3011"/>
    <s v="89301301"/>
    <x v="11"/>
  </r>
  <r>
    <n v="2023"/>
    <s v="2022080205108160591"/>
    <s v="510816059"/>
    <s v="Moravec Pavel"/>
    <n v="20220530"/>
    <n v="20220802"/>
    <x v="5"/>
    <n v="65"/>
    <s v="I724;I772;I489;;;;;;;;;;;;;"/>
    <s v="21415,21225,78989,21413,07552,21221,54190,21219,07543,78987,51819,62440,78988,51850,90902,21215,07408,62610,07564,54930,07546"/>
    <s v="30"/>
    <s v="Geriatrie"/>
    <s v="89301301"/>
    <s v="3011"/>
    <n v="201"/>
    <s v="A"/>
    <s v="05-I20-01"/>
    <s v="Opakovaný chirurgický výkon pro nemoc periferních cév v CVSP u pacientů s CC=1-4"/>
    <n v="489204"/>
    <n v="48849"/>
    <n v="198201"/>
    <n v="0"/>
    <n v="49111.03"/>
    <n v="61818.85"/>
    <n v="70376"/>
    <n v="5080"/>
    <n v="4950"/>
    <n v="519648"/>
    <s v="01"/>
    <s v="I. interní klinika - kardiologická"/>
    <s v="89301011"/>
    <s v="0111"/>
    <n v="28"/>
    <n v="9"/>
    <n v="45"/>
    <n v="350525"/>
    <n v="36288"/>
    <n v="1"/>
    <n v="117312"/>
    <n v="5.1656000000000004"/>
    <n v="4.681"/>
    <n v="0.48459999999999998"/>
    <n v="7.9955899715423584"/>
    <n v="6.6871399879455566"/>
    <n v="1.3084499835968018"/>
    <s v="1"/>
    <s v="05"/>
    <s v="05"/>
    <s v="26,05,07"/>
    <s v="Geriatrie"/>
    <s v="77900"/>
    <s v="Olomoucký"/>
    <s v="Olomouc"/>
    <s v="Olomouc město"/>
    <s v="I72 - Jiné výdutě (aneuryzmata) a disekce"/>
    <s v="I724 - Aneuryzma a disekce tepny dolní končetiny"/>
    <m/>
    <s v="I724 - Aneuryzma a disekce tepny dolní končetiny"/>
    <s v="510816059"/>
    <d v="2022-06-27T00:00:00"/>
    <d v="2022-06-28T00:00:00"/>
    <n v="2022"/>
    <s v="6"/>
    <s v="3"/>
    <s v="3011"/>
    <s v="89301301"/>
    <x v="50"/>
  </r>
  <r>
    <n v="2023"/>
    <s v="2022062904061074331"/>
    <s v="406107433"/>
    <s v="Hodinová Irena"/>
    <n v="20220521"/>
    <n v="20220629"/>
    <x v="5"/>
    <n v="40"/>
    <s v="K831;K803;K802;I489;J189;;;;;;;;;;;"/>
    <s v="21225,21413,21215,35520,21415,21001,21221,21717,15998,78985"/>
    <s v="30"/>
    <s v="Geriatrie"/>
    <s v="89301301"/>
    <s v="3011"/>
    <n v="207"/>
    <s v="D"/>
    <s v="07-M02-02"/>
    <s v="Endoskopický nebo radiologický výkon pro onemocnění hepatobiliární soustavy nebo slinivky břišní u pacientů s CC=3-4"/>
    <n v="117070"/>
    <n v="51183"/>
    <n v="0"/>
    <n v="0"/>
    <n v="28430.78"/>
    <n v="2604.64"/>
    <n v="27430.89"/>
    <n v="3120"/>
    <n v="8400"/>
    <n v="230106"/>
    <s v="02"/>
    <s v="II. interní klinika gastroenterologie a geriatrie"/>
    <s v="89301026"/>
    <s v="0216"/>
    <n v="13"/>
    <n v="4"/>
    <n v="25"/>
    <n v="133696"/>
    <n v="21560"/>
    <n v="1"/>
    <n v="55705"/>
    <n v="2.0733000000000001"/>
    <n v="1.7854000000000001"/>
    <n v="0.28789999999999999"/>
    <n v="3.3093500435352325"/>
    <n v="3.0214500427246094"/>
    <n v="0.28790000081062317"/>
    <s v="4"/>
    <s v="02"/>
    <m/>
    <s v="26,07,39,02"/>
    <s v="Geriatrie"/>
    <s v="78321"/>
    <s v="Olomoucký"/>
    <s v="Olomouc"/>
    <s v="Litovelsko"/>
    <s v="K83 - Jiné nemoci žlučových cest (žlučového stromu)"/>
    <s v="K831 - Neprůchodnost žlučovodu"/>
    <m/>
    <s v="K831 - Neprůchodnost žlučovodu"/>
    <s v="406107433"/>
    <d v="2022-06-07T00:00:00"/>
    <d v="2022-06-29T00:00:00"/>
    <n v="2022"/>
    <s v="6"/>
    <s v="4"/>
    <s v="3011"/>
    <s v="89301301"/>
    <x v="2"/>
  </r>
  <r>
    <n v="2023"/>
    <s v="2022072803260254421"/>
    <s v="326025442"/>
    <s v="Vaníčková Marie"/>
    <n v="20220624"/>
    <n v="20220728"/>
    <x v="5"/>
    <n v="35"/>
    <s v="D649;K573;I500;I10;E86;;;;;;;;;;;"/>
    <s v="21413,21225,21221,21415,21717,21001"/>
    <s v="30"/>
    <s v="Geriatrie"/>
    <s v="89301301"/>
    <s v="3011"/>
    <n v="111"/>
    <s v="A"/>
    <s v="16-K02-02"/>
    <s v="Anémie u pacientů s CC=1-2"/>
    <n v="89922"/>
    <n v="43103"/>
    <n v="0"/>
    <n v="0"/>
    <n v="0"/>
    <n v="23936.54"/>
    <n v="0"/>
    <n v="2720"/>
    <n v="4725"/>
    <n v="161878"/>
    <s v="02"/>
    <s v="II. interní klinika gastroenterologie a geriatrie"/>
    <s v="89301026"/>
    <s v="0216"/>
    <n v="6"/>
    <n v="2"/>
    <n v="14"/>
    <n v="47360"/>
    <n v="9810"/>
    <n v="1"/>
    <n v="22064"/>
    <n v="0.76349999999999996"/>
    <n v="0.63249999999999995"/>
    <n v="0.13100000000000001"/>
    <n v="2.1342599838972092"/>
    <n v="1.9607499837875366"/>
    <n v="0.17351000010967255"/>
    <s v="1"/>
    <s v="30"/>
    <m/>
    <s v="26"/>
    <s v="Geriatrie"/>
    <s v="77900"/>
    <s v="Olomoucký"/>
    <s v="Olomouc"/>
    <s v="Olomouc město"/>
    <s v="D64 - Jiné anemie"/>
    <s v="D649 - Anemie NS"/>
    <m/>
    <s v="D649 - Anemie NS"/>
    <s v="326025442"/>
    <d v="2022-07-11T00:00:00"/>
    <d v="2022-07-28T00:00:00"/>
    <n v="2022"/>
    <s v="6"/>
    <s v="1"/>
    <s v="3011"/>
    <s v="89301301"/>
    <x v="2"/>
  </r>
  <r>
    <n v="2023"/>
    <s v="2022080403302064641"/>
    <s v="330206464"/>
    <s v="Pírek Antonín"/>
    <n v="20220625"/>
    <n v="20220804"/>
    <x v="5"/>
    <n v="41"/>
    <s v="I500;J938;I259;N40;N10;I480;;;;;;;;;;"/>
    <s v="21221,21225,21415,91752,21413,17629,21215"/>
    <s v="30"/>
    <s v="Geriatrie"/>
    <s v="89301301"/>
    <s v="3011"/>
    <n v="111"/>
    <s v="D"/>
    <s v="05-I14-03"/>
    <s v="Implantace dvoukomorového nebo subkutánního kardioverteru-defibrilátoru u pacientů s CC=0-3"/>
    <n v="152283"/>
    <n v="38037"/>
    <n v="54960"/>
    <n v="0"/>
    <n v="3898.68"/>
    <n v="852.24"/>
    <n v="277227.96999999997"/>
    <n v="2400"/>
    <n v="4500"/>
    <n v="761988"/>
    <s v="03"/>
    <s v="III. interní klinika - nefrologická, revmatologická a endokrinologická"/>
    <s v="89301031"/>
    <s v="0311"/>
    <n v="3"/>
    <n v="2"/>
    <n v="6"/>
    <n v="53089"/>
    <n v="398916"/>
    <n v="132972"/>
    <n v="482654"/>
    <n v="6.0362"/>
    <n v="0.70899999999999996"/>
    <n v="5.3272000000000004"/>
    <n v="10.999199867248535"/>
    <n v="5.6719999313354492"/>
    <n v="5.3271999359130859"/>
    <s v="4"/>
    <s v="03"/>
    <m/>
    <s v="26,01"/>
    <s v="Geriatrie,KV"/>
    <s v="77900"/>
    <s v="Olomoucký"/>
    <s v="Olomouc"/>
    <s v="Olomouc město"/>
    <s v="I50 - Selhání srdce"/>
    <s v="I500 - Městnavé selhání srdce"/>
    <m/>
    <s v="I500 - Městnavé selhání srdce"/>
    <s v="330206464"/>
    <d v="2022-07-13T00:00:00"/>
    <d v="2022-08-04T00:00:00"/>
    <n v="2022"/>
    <s v="6"/>
    <s v="4"/>
    <s v="3011"/>
    <s v="89301301"/>
    <x v="5"/>
  </r>
  <r>
    <n v="2023"/>
    <s v="2022091504455094091"/>
    <s v="445509409"/>
    <s v="Burešová Jiřina"/>
    <n v="20220624"/>
    <n v="20220915"/>
    <x v="5"/>
    <n v="84"/>
    <s v="K851;A419;K810;E86;I10;;;;;;;;;;;"/>
    <s v="21225,21221,21001,21413,21415,51386,90931,78813,78989,07632,51371,15990,51353,89323,18521,15992,90903,89409,89325,15920"/>
    <s v="30"/>
    <s v="Geriatrie"/>
    <s v="89301301"/>
    <s v="3011"/>
    <n v="111"/>
    <s v="D"/>
    <s v="07-I06-02"/>
    <s v="Výkon na cévách bez zavedení portosystémového shuntu pro onemocnění hepatobiliární soustavy"/>
    <n v="841669"/>
    <n v="54547"/>
    <n v="462355"/>
    <n v="0"/>
    <n v="118425.07"/>
    <n v="54461.37"/>
    <n v="122546.59"/>
    <n v="3440"/>
    <n v="9450"/>
    <n v="2167006"/>
    <s v="02"/>
    <s v="II. interní klinika gastroenterologie a geriatrie"/>
    <s v="89301026"/>
    <s v="0216"/>
    <n v="4"/>
    <n v="2"/>
    <n v="9"/>
    <n v="67892"/>
    <n v="75224"/>
    <n v="25075"/>
    <n v="120945"/>
    <n v="1.9112"/>
    <n v="0.90659999999999996"/>
    <n v="1.0045999999999999"/>
    <n v="14.23727011680603"/>
    <n v="11.105850219726563"/>
    <n v="3.1314198970794678"/>
    <s v="4"/>
    <s v="02"/>
    <s v="04"/>
    <s v="26,03,07,04,34,02"/>
    <s v="Geriatrie,STENT"/>
    <s v="75002"/>
    <s v="Olomoucký"/>
    <s v="Přerov"/>
    <s v="Přerov město"/>
    <s v="K85 - Akutní zánět slinivky břišní [pancreatitis acuta]"/>
    <s v="K851 - Biliární akutní pankreatitida"/>
    <m/>
    <s v="K851 - Biliární akutní pankreatitida"/>
    <s v="445509409"/>
    <d v="2022-07-27T00:00:00"/>
    <d v="2022-08-05T00:00:00"/>
    <n v="2022"/>
    <s v="6"/>
    <s v="3"/>
    <s v="3011"/>
    <s v="89301301"/>
    <x v="25"/>
  </r>
  <r>
    <n v="2023"/>
    <s v="2022080502655274271"/>
    <s v="265527427"/>
    <s v="Moravcová Věra"/>
    <n v="20220717"/>
    <n v="20220805"/>
    <x v="5"/>
    <n v="20"/>
    <s v="J180;J160;I10;I482;I495;Z921;;;;;;;;;;"/>
    <s v="21225,21221,21001,21415,21413,21717,89313,21215"/>
    <s v="30"/>
    <s v="Geriatrie"/>
    <s v="89301301"/>
    <s v="3011"/>
    <n v="111"/>
    <s v="A"/>
    <s v="04-K02-04"/>
    <s v="Záněty plic u pacientů s CC=0-1"/>
    <n v="76987"/>
    <n v="26605"/>
    <n v="0"/>
    <n v="0"/>
    <n v="5185.67"/>
    <n v="0"/>
    <n v="0"/>
    <n v="1470"/>
    <n v="2850"/>
    <n v="93540"/>
    <s v="16"/>
    <s v="Klinika plicních nemocí a tuberkulózy"/>
    <s v="89301161"/>
    <s v="1611"/>
    <n v="8"/>
    <n v="3"/>
    <n v="15"/>
    <n v="59996"/>
    <n v="1485"/>
    <n v="1"/>
    <n v="5788"/>
    <n v="0.82099999999999995"/>
    <n v="0.80120000000000002"/>
    <n v="1.9800000000000002E-2"/>
    <n v="1.1214499995112419"/>
    <n v="1.1016499996185303"/>
    <n v="1.9799999892711639E-2"/>
    <s v="1"/>
    <s v="30"/>
    <m/>
    <s v="26,34"/>
    <s v="Geriatrie"/>
    <s v="77200"/>
    <s v="Olomoucký"/>
    <s v="Olomouc"/>
    <s v="Olomouc město"/>
    <s v="J18 - Pneumonie, původce NS"/>
    <s v="J180 - Bronchopneumonie NS"/>
    <m/>
    <s v="J180 - Bronchopneumonie NS"/>
    <s v="265527427"/>
    <d v="2022-07-27T00:00:00"/>
    <d v="2022-08-05T00:00:00"/>
    <n v="2022"/>
    <s v="6"/>
    <s v="1"/>
    <s v="3011"/>
    <s v="89301301"/>
    <x v="10"/>
  </r>
  <r>
    <n v="2023"/>
    <s v="2022080803161184501"/>
    <s v="316118450"/>
    <s v="Bednářová Ludmila"/>
    <n v="20220624"/>
    <n v="20220808"/>
    <x v="5"/>
    <n v="46"/>
    <s v="N300;B962;E86;I10;I482;;;;;;;;;;;"/>
    <s v="21225,21221,21717,21413,21415,21001,21215"/>
    <s v="30"/>
    <s v="Geriatrie"/>
    <s v="89301301"/>
    <s v="3011"/>
    <n v="111"/>
    <s v="A"/>
    <s v="05-K07-04"/>
    <s v="Srdeční selhání v CVSP u pacientů s CC=1-2"/>
    <n v="111891"/>
    <n v="54011"/>
    <n v="0"/>
    <n v="0"/>
    <n v="0"/>
    <n v="5626.42"/>
    <n v="2545.84"/>
    <n v="3600"/>
    <n v="7200"/>
    <n v="202479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2.8166899941861629"/>
    <n v="2.7766799926757813"/>
    <n v="4.0010001510381699E-2"/>
    <s v="5"/>
    <s v="30"/>
    <m/>
    <s v="26"/>
    <s v="Geriatrie"/>
    <s v="78401"/>
    <s v="Olomoucký"/>
    <s v="Olomouc"/>
    <s v="Litovelsko"/>
    <s v="N30 - Zánět močového měchýře (cystitida)"/>
    <s v="N300 - Akutní cystitida"/>
    <m/>
    <s v="N300 - Akutní cystitida"/>
    <s v="316118450"/>
    <d v="2022-06-30T00:00:00"/>
    <d v="2022-08-08T00:00:00"/>
    <n v="2022"/>
    <s v="6"/>
    <s v="5"/>
    <s v="3011"/>
    <s v="89301301"/>
    <x v="2"/>
  </r>
  <r>
    <n v="2023"/>
    <s v="2022080903959044051"/>
    <s v="395904405"/>
    <s v="Pírková Ludmila"/>
    <n v="20220625"/>
    <n v="20220809"/>
    <x v="5"/>
    <n v="46"/>
    <s v="S7210;W0181;S3270;S390;D683;D62;;;;;;;;;;"/>
    <s v="21221,21413,21225,53471,21415,21219,21717,21001,66127"/>
    <s v="30"/>
    <s v="Geriatrie"/>
    <s v="89301301"/>
    <s v="3011"/>
    <n v="111"/>
    <s v="A"/>
    <s v="05-K07-04"/>
    <s v="Srdeční selhání v CVSP u pacientů s CC=1-2"/>
    <n v="248527"/>
    <n v="41462"/>
    <n v="113153"/>
    <n v="0"/>
    <n v="4981.55"/>
    <n v="27037.4"/>
    <n v="11210.7"/>
    <n v="2560"/>
    <n v="6450"/>
    <n v="234279"/>
    <s v="31"/>
    <s v="Traumatologická klinika"/>
    <s v="89301313"/>
    <s v="3131"/>
    <n v="10"/>
    <n v="3"/>
    <n v="19"/>
    <n v="79361"/>
    <n v="1212"/>
    <n v="1"/>
    <n v="6665"/>
    <n v="1.0760000000000001"/>
    <n v="1.0598000000000001"/>
    <n v="1.6199999999999999E-2"/>
    <n v="3.194240003824234"/>
    <n v="2.7766799926757813"/>
    <n v="0.41756001114845276"/>
    <s v="4"/>
    <s v="0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95904405"/>
    <d v="2022-07-13T00:00:00"/>
    <d v="2022-08-09T00:00:00"/>
    <n v="2022"/>
    <s v="6"/>
    <s v="4"/>
    <s v="3011"/>
    <s v="89301301"/>
    <x v="13"/>
  </r>
  <r>
    <n v="2023"/>
    <s v="2022081004059234351"/>
    <s v="405923435"/>
    <s v="Fendrychová Olga"/>
    <n v="20220713"/>
    <n v="20220810"/>
    <x v="5"/>
    <n v="29"/>
    <s v="S3250;W0191;D683;D62;;;;;;;;;;;;"/>
    <s v="21221,21225,21413,21415,21717,21001"/>
    <s v="30"/>
    <s v="Geriatrie"/>
    <s v="89301301"/>
    <s v="3011"/>
    <n v="111"/>
    <s v="A"/>
    <s v="08-K12-01"/>
    <s v="Poranění pánve a stehna v CVSP u pacientů ve věku 16 a více let a s CC=1-4"/>
    <n v="69983"/>
    <n v="34791"/>
    <n v="0"/>
    <n v="0"/>
    <n v="1249.9100000000001"/>
    <n v="5478.68"/>
    <n v="0"/>
    <n v="2760"/>
    <n v="4125"/>
    <n v="115423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6226299814879894"/>
    <n v="1.5916299819946289"/>
    <n v="3.0999999493360519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405923435"/>
    <d v="2022-07-26T00:00:00"/>
    <d v="2022-08-10T00:00:00"/>
    <n v="2022"/>
    <s v="6"/>
    <s v="4"/>
    <s v="3011"/>
    <s v="89301301"/>
    <x v="1"/>
  </r>
  <r>
    <n v="2023"/>
    <s v="2022090704006014621"/>
    <s v="400601462"/>
    <s v="Balatka Oldřich"/>
    <n v="20220726"/>
    <n v="20220907"/>
    <x v="5"/>
    <n v="44"/>
    <s v="C65;D236;I200;I252;J449;E118;;;;;;;;;;"/>
    <s v="21221,21225,78990,21413,21415,21001,76341,54190,54340,07393,07563,54170,51711,90866,91982,07546,91992,07544,62310,21215,76559,07552"/>
    <s v="30"/>
    <s v="Geriatrie"/>
    <s v="89301301"/>
    <s v="3011"/>
    <n v="111"/>
    <s v="C"/>
    <s v="11-I08-01"/>
    <s v="Odstranění ledviny s dalším operačním výkonem v jiný den nebo u pacientů s CC=4"/>
    <n v="225533"/>
    <n v="45589"/>
    <n v="47018"/>
    <n v="0"/>
    <n v="5574.6"/>
    <n v="5478.68"/>
    <n v="59661.75"/>
    <n v="3560"/>
    <n v="4650"/>
    <n v="487050"/>
    <s v="12"/>
    <s v="Urologická klinika"/>
    <s v="89301121"/>
    <s v="1211"/>
    <n v="18"/>
    <n v="6"/>
    <n v="35"/>
    <n v="355222"/>
    <n v="29738"/>
    <n v="1"/>
    <n v="80925"/>
    <n v="5.1407999999999996"/>
    <n v="4.7436999999999996"/>
    <n v="0.39710000000000001"/>
    <n v="6.563910037279129"/>
    <n v="6.1668100357055664"/>
    <n v="0.39710000157356262"/>
    <s v="4"/>
    <s v="12"/>
    <s v="05,12"/>
    <s v="26,12,07,05"/>
    <s v="Geriatrie,Laparoskopie"/>
    <s v="78321"/>
    <s v="Olomoucký"/>
    <s v="Olomouc"/>
    <s v="Litovelsko"/>
    <s v="C65 - Zhoubný novotvar ledvinné pánvičky"/>
    <m/>
    <m/>
    <s v="C65 - Zhoubný novotvar ledvinné pánvičky"/>
    <s v="400601462"/>
    <d v="2022-08-04T00:00:00"/>
    <d v="2022-08-10T00:00:00"/>
    <n v="2022"/>
    <s v="6"/>
    <s v="3"/>
    <s v="3011"/>
    <s v="89301301"/>
    <x v="41"/>
  </r>
  <r>
    <n v="2023"/>
    <s v="2022081204308014461"/>
    <s v="430801446"/>
    <s v="Červený Ivo"/>
    <n v="20220715"/>
    <n v="20220812"/>
    <x v="5"/>
    <n v="29"/>
    <s v="S7200;W0190;D62;I10;M1000;;;;;;;;;;;"/>
    <s v="21413,21225,21221,21415,91823,21717,91820,66610,91829,91810,91826,21001"/>
    <s v="30"/>
    <s v="Geriatrie"/>
    <s v="89301301"/>
    <s v="3011"/>
    <n v="111"/>
    <s v="D"/>
    <s v="08-I05-07"/>
    <s v="Implantace cervikokapitální endoprotézy kyčle"/>
    <n v="84311"/>
    <n v="34209"/>
    <n v="5496"/>
    <n v="0"/>
    <n v="397.7"/>
    <n v="0"/>
    <n v="8858.35"/>
    <n v="2160"/>
    <n v="3600"/>
    <n v="185837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5788698792457581"/>
    <n v="2.2832698822021484"/>
    <n v="0.29559999704360962"/>
    <s v="5"/>
    <s v="11"/>
    <s v="11"/>
    <s v="26,11"/>
    <s v="Geriatrie,TEPkycel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30801446"/>
    <d v="2022-07-26T00:00:00"/>
    <d v="2022-08-12T00:00:00"/>
    <n v="2022"/>
    <s v="6"/>
    <s v="5"/>
    <s v="3011"/>
    <s v="89301301"/>
    <x v="14"/>
  </r>
  <r>
    <n v="2023"/>
    <s v="2022080303754204601"/>
    <s v="375420460"/>
    <s v="Lepková Věra"/>
    <n v="20220722"/>
    <n v="20220803"/>
    <x v="5"/>
    <n v="13"/>
    <s v="S7210;W1999;I10;E118;E789;U5030;;;;;;;;;;"/>
    <s v="21221,21219,21415,21225,21413,21001"/>
    <s v="30"/>
    <s v="Geriatrie"/>
    <s v="89301301"/>
    <s v="3011"/>
    <n v="111"/>
    <s v="A"/>
    <s v="08-K12-02"/>
    <s v="Poranění pánve a stehna v CVSP u pacientů ve věku 16 a více let a s CC=0"/>
    <n v="32418"/>
    <n v="16204"/>
    <n v="0"/>
    <n v="0"/>
    <n v="0"/>
    <n v="0"/>
    <n v="0"/>
    <n v="960"/>
    <n v="1800"/>
    <n v="55368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4"/>
    <s v="30"/>
    <m/>
    <s v="26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75420460"/>
    <d v="2022-07-22T00:00:00"/>
    <d v="2022-08-03T00:00:00"/>
    <n v="2022"/>
    <s v="2"/>
    <s v="4"/>
    <s v="3011"/>
    <s v="89301301"/>
    <x v="6"/>
  </r>
  <r>
    <n v="2023"/>
    <s v="2022080403605034501"/>
    <s v="360503450"/>
    <s v="Bareš Ivo"/>
    <n v="20220708"/>
    <n v="20220804"/>
    <x v="5"/>
    <n v="28"/>
    <s v="I500;E118;F019;E86;;;;;;;;;;;;"/>
    <s v="21219,21221,21413,21225,21415,35520,37022"/>
    <s v="30"/>
    <s v="Geriatrie"/>
    <s v="89301301"/>
    <s v="3011"/>
    <n v="111"/>
    <s v="A"/>
    <s v="11-K01-02"/>
    <s v="Záněty močových cest u pacientů s CC=1-2"/>
    <n v="92386"/>
    <n v="33886"/>
    <n v="0"/>
    <n v="0"/>
    <n v="1793.37"/>
    <n v="0"/>
    <n v="0"/>
    <n v="2160"/>
    <n v="4275"/>
    <n v="10433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4749299697577953"/>
    <n v="1.4421299695968628"/>
    <n v="3.2800000160932541E-2"/>
    <s v="1"/>
    <s v="30"/>
    <m/>
    <s v="39,26"/>
    <s v="Geriatrie"/>
    <s v="77900"/>
    <s v="Olomoucký"/>
    <s v="Olomouc"/>
    <s v="Olomouc město"/>
    <s v="I50 - Selhání srdce"/>
    <s v="I500 - Městnavé selhání srdce"/>
    <m/>
    <s v="I500 - Městnavé selhání srdce"/>
    <s v="360503450"/>
    <d v="2022-07-11T00:00:00"/>
    <d v="2022-08-04T00:00:00"/>
    <n v="2022"/>
    <s v="6"/>
    <s v="1"/>
    <s v="3011"/>
    <s v="89301301"/>
    <x v="11"/>
  </r>
  <r>
    <n v="2023"/>
    <s v="2022090703911124441"/>
    <s v="391112444"/>
    <s v="Vraštil Stanislav"/>
    <n v="20220715"/>
    <n v="20220907"/>
    <x v="5"/>
    <n v="55"/>
    <s v="I500;E86;N390;I10;E117;J42;;;;;;;;;;"/>
    <s v="21413,21221,21225,21415,21211"/>
    <s v="30"/>
    <s v="Geriatrie"/>
    <s v="89301301"/>
    <s v="3011"/>
    <n v="111"/>
    <s v="A"/>
    <s v="05-K07-03"/>
    <s v="Srdeční selhání v CVSP u pacientů s CC=3-4"/>
    <n v="168519"/>
    <n v="71746"/>
    <n v="0"/>
    <n v="0"/>
    <n v="25465.040000000001"/>
    <n v="4491.8"/>
    <n v="2545.84"/>
    <n v="4320"/>
    <n v="10200"/>
    <n v="32540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4.3968602418899536"/>
    <n v="4.1220102310180664"/>
    <n v="0.27485001087188721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91112444"/>
    <d v="2022-07-19T00:00:00"/>
    <d v="2022-08-14T00:00:00"/>
    <n v="2022"/>
    <s v="6"/>
    <s v="3"/>
    <s v="3011"/>
    <s v="89301301"/>
    <x v="11"/>
  </r>
  <r>
    <n v="2023"/>
    <s v="2022081504204144091"/>
    <s v="420414409"/>
    <s v="Pichal Jiří"/>
    <n v="20220716"/>
    <n v="20220815"/>
    <x v="5"/>
    <n v="31"/>
    <s v="T529;X8311;F068;;;;;;;;;;;;;"/>
    <s v="21219,21225,21221,21415,21413,35022,21001"/>
    <s v="30"/>
    <s v="Geriatrie"/>
    <s v="89301301"/>
    <s v="3011"/>
    <n v="111"/>
    <s v="A"/>
    <s v="21-K05-02"/>
    <s v="Toxické účinky u pacientů s CC=1-2"/>
    <n v="73525"/>
    <n v="38446"/>
    <n v="0"/>
    <n v="0"/>
    <n v="2325.9899999999998"/>
    <n v="0"/>
    <n v="0"/>
    <n v="2400"/>
    <n v="4200"/>
    <n v="162386"/>
    <s v="02"/>
    <s v="II. interní klinika gastroenterologie a geriatrie"/>
    <s v="89301026"/>
    <s v="0216"/>
    <n v="6"/>
    <n v="2"/>
    <n v="14"/>
    <n v="61733"/>
    <n v="1392"/>
    <n v="1"/>
    <n v="8519"/>
    <n v="0.84299999999999997"/>
    <n v="0.82440000000000002"/>
    <n v="1.8599999999999998E-2"/>
    <n v="2.2444799076765776"/>
    <n v="2.2258799076080322"/>
    <n v="1.8600000068545341E-2"/>
    <s v="4"/>
    <s v="02"/>
    <m/>
    <s v="26,18"/>
    <s v="Geriatrie"/>
    <s v="78344"/>
    <s v="Olomoucký"/>
    <s v="Olomouc"/>
    <s v="Olomouc západ"/>
    <s v="T52 - Toxický účinek organických rozpouštědel"/>
    <s v="T529 - Toxický účinek organických rozpouštědel NS"/>
    <m/>
    <s v="T529 - Toxický účinek organických rozpouštědel NS"/>
    <s v="420414409"/>
    <d v="2022-07-25T00:00:00"/>
    <d v="2022-08-15T00:00:00"/>
    <n v="2022"/>
    <s v="6"/>
    <s v="4"/>
    <s v="3011"/>
    <s v="89301301"/>
    <x v="2"/>
  </r>
  <r>
    <n v="2023"/>
    <s v="2022081703754084241"/>
    <s v="375408424"/>
    <s v="Kovářová Jarmila"/>
    <n v="20220809"/>
    <n v="20220817"/>
    <x v="5"/>
    <n v="9"/>
    <s v="R55;I10;E86;E782;D486;;;;;;;;;;;"/>
    <s v="21717,21221,21001,21225"/>
    <s v="30"/>
    <s v="Geriatrie"/>
    <s v="89301301"/>
    <s v="3011"/>
    <n v="111"/>
    <s v="A"/>
    <s v="05-K15-02"/>
    <s v="Hypotenze a kolaps v CVSP u pacientů s CC=0"/>
    <n v="31258"/>
    <n v="11676"/>
    <n v="0"/>
    <n v="0"/>
    <n v="0"/>
    <n v="0"/>
    <n v="0"/>
    <n v="640"/>
    <n v="1200"/>
    <n v="37326"/>
    <s v="02"/>
    <s v="II. interní klinika gastroenterologie a geriatrie"/>
    <s v="89301026"/>
    <s v="0216"/>
    <n v="4"/>
    <n v="2"/>
    <n v="8"/>
    <n v="33972"/>
    <n v="153"/>
    <n v="1"/>
    <n v="1618"/>
    <n v="0.45569999999999999"/>
    <n v="0.45369999999999999"/>
    <n v="2E-3"/>
    <n v="0.52175998687744141"/>
    <n v="0.52175998687744141"/>
    <n v="0"/>
    <s v="4"/>
    <s v="02"/>
    <m/>
    <s v="26"/>
    <s v="Geriatrie"/>
    <s v="77900"/>
    <s v="Olomoucký"/>
    <s v="Olomouc"/>
    <s v="Olomouc město"/>
    <s v="R55 - Mdloba (synkopa) a zhroucení (kolaps)"/>
    <m/>
    <m/>
    <s v="R55 - Mdloba (synkopa) a zhroucení (kolaps)"/>
    <s v="375408424"/>
    <d v="2022-08-14T00:00:00"/>
    <d v="2022-08-17T00:00:00"/>
    <n v="2022"/>
    <s v="6"/>
    <s v="4"/>
    <s v="3011"/>
    <s v="89301301"/>
    <x v="2"/>
  </r>
  <r>
    <n v="2023"/>
    <s v="2022082203851134401"/>
    <s v="385113440"/>
    <s v="Tichá Ludmila"/>
    <n v="20220712"/>
    <n v="20220822"/>
    <x v="5"/>
    <n v="42"/>
    <s v="U6974;E117;I259;D649;I313;I10;;;;;;;;;;"/>
    <s v="66851,21413,21221,21415,21225,62310,21001,78989"/>
    <s v="30"/>
    <s v="Geriatrie"/>
    <s v="89301301"/>
    <s v="3011"/>
    <n v="111"/>
    <s v="A"/>
    <s v="05-I20-01"/>
    <s v="Opakovaný chirurgický výkon pro nemoc periferních cév v CVSP u pacientů s CC=1-4"/>
    <n v="125082"/>
    <n v="49953"/>
    <n v="11917"/>
    <n v="0"/>
    <n v="20683.349999999999"/>
    <n v="4491.8"/>
    <n v="2545.84"/>
    <n v="3200"/>
    <n v="7425"/>
    <n v="376657"/>
    <s v="02"/>
    <s v="II. interní klinika gastroenterologie a geriatrie"/>
    <s v="89301021"/>
    <s v="0213"/>
    <n v="28"/>
    <n v="9"/>
    <n v="45"/>
    <n v="350525"/>
    <n v="36288"/>
    <n v="1"/>
    <n v="117312"/>
    <n v="5.1656000000000004"/>
    <n v="4.681"/>
    <n v="0.48459999999999998"/>
    <n v="5.1656002402305603"/>
    <n v="4.6810002326965332"/>
    <n v="0.4846000075340271"/>
    <s v="4"/>
    <s v="07"/>
    <s v="05"/>
    <s v="26,05,07"/>
    <s v="Geriatrie"/>
    <s v="78357"/>
    <s v="Olomoucký"/>
    <s v="Olomouc"/>
    <s v="Olomouc východ"/>
    <s v="U69 - Doplňkové kódy pro zvláštní účely"/>
    <m/>
    <s v="U6974 - Syndrom diabetické nohy"/>
    <s v="U6974 - Syndrom diabetické nohy"/>
    <s v="385113440"/>
    <d v="2022-08-03T00:00:00"/>
    <d v="2022-08-22T00:00:00"/>
    <n v="2022"/>
    <s v="6"/>
    <s v="4"/>
    <s v="3011"/>
    <s v="89301301"/>
    <x v="11"/>
  </r>
  <r>
    <n v="2023"/>
    <s v="2022091503759284401"/>
    <s v="375928440"/>
    <s v="Pátecká Věra"/>
    <n v="20220806"/>
    <n v="20220915"/>
    <x v="5"/>
    <n v="41"/>
    <s v="I500;U071;N300;I678;F019;N184;;;;;;;;;;"/>
    <s v="21413,21221,21415,21225,21001"/>
    <s v="30"/>
    <s v="Geriatrie"/>
    <s v="89301301"/>
    <s v="3011"/>
    <n v="201"/>
    <s v="A"/>
    <s v="05-K07-03"/>
    <s v="Srdeční selhání v CVSP u pacientů s CC=3-4"/>
    <n v="105141"/>
    <n v="51041"/>
    <n v="0"/>
    <n v="0"/>
    <n v="2663.85"/>
    <n v="0"/>
    <n v="2545.84"/>
    <n v="3120"/>
    <n v="7875"/>
    <n v="190027"/>
    <s v="03"/>
    <s v="III. interní klinika - nefrologická, revmatologická a endokrinologická"/>
    <s v="89301031"/>
    <s v="0312"/>
    <n v="13"/>
    <n v="4"/>
    <n v="26"/>
    <n v="131996"/>
    <n v="3152"/>
    <n v="1"/>
    <n v="13581"/>
    <n v="1.8048"/>
    <n v="1.7626999999999999"/>
    <n v="4.2099999999999999E-2"/>
    <n v="3.0251300819218159"/>
    <n v="2.9830300807952881"/>
    <n v="4.2100001126527786E-2"/>
    <s v="4"/>
    <s v="03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75928440"/>
    <d v="2022-08-19T00:00:00"/>
    <d v="2022-08-21T00:00:00"/>
    <n v="2022"/>
    <s v="6"/>
    <s v="3"/>
    <s v="3011"/>
    <s v="89301301"/>
    <x v="3"/>
  </r>
  <r>
    <n v="2023"/>
    <s v="2022082303158154081"/>
    <s v="315815408"/>
    <s v="Crhová Alena"/>
    <n v="20220808"/>
    <n v="20220823"/>
    <x v="5"/>
    <n v="16"/>
    <s v="E86;I10;E039;;;;;;;;;;;;;"/>
    <s v="21415,21225,21413,21221,21717,21001"/>
    <s v="30"/>
    <s v="Geriatrie"/>
    <s v="89301301"/>
    <s v="3011"/>
    <n v="201"/>
    <s v="A"/>
    <s v="10-K14-03"/>
    <s v="Dehydratace u pacientů ve věku 65 a více let s CC=0-1"/>
    <n v="39371"/>
    <n v="20521"/>
    <n v="0"/>
    <n v="0"/>
    <n v="0"/>
    <n v="0"/>
    <n v="0"/>
    <n v="1200"/>
    <n v="2250"/>
    <n v="4353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68361997604370117"/>
    <n v="0.68361997604370117"/>
    <n v="0"/>
    <s v="1"/>
    <s v="02"/>
    <m/>
    <s v="26"/>
    <s v="Geriatrie"/>
    <s v="78349"/>
    <s v="Olomoucký"/>
    <s v="Olomouc"/>
    <s v="Olomouc západ"/>
    <s v="E86 - Snížení objemu plazmy nebo extracelulární tekutiny"/>
    <m/>
    <m/>
    <s v="E86 - Snížení objemu plazmy nebo extracelulární tekutiny"/>
    <s v="315815408"/>
    <d v="2022-08-11T00:00:00"/>
    <d v="2022-08-23T00:00:00"/>
    <n v="2022"/>
    <s v="6"/>
    <s v="1"/>
    <s v="3011"/>
    <s v="89301301"/>
    <x v="11"/>
  </r>
  <r>
    <n v="2023"/>
    <s v="2022082504853054691"/>
    <s v="485305469"/>
    <s v="Otáhalová Zdeňka"/>
    <n v="20220731"/>
    <n v="20220825"/>
    <x v="5"/>
    <n v="26"/>
    <s v="S7200;W0191;I10;E117;N182;E785;;;;;;;;;;"/>
    <s v="91823,91826,21413,21415,21221,21225,91810,66612,78990,21001,91819,91829"/>
    <s v="30"/>
    <s v="Geriatrie"/>
    <s v="89301301"/>
    <s v="3011"/>
    <n v="201"/>
    <s v="D"/>
    <s v="08-I05-06"/>
    <s v="Implantace cementované totální endoprotézy kyčle"/>
    <n v="89586"/>
    <n v="27876"/>
    <n v="16488"/>
    <n v="0"/>
    <n v="364.56"/>
    <n v="0"/>
    <n v="17816.490000000002"/>
    <n v="1760"/>
    <n v="3000"/>
    <n v="190772"/>
    <s v="11"/>
    <s v="Ortopedická klinika"/>
    <s v="89301113"/>
    <s v="1131"/>
    <n v="11"/>
    <n v="4"/>
    <n v="17"/>
    <n v="123250"/>
    <n v="28821"/>
    <n v="1"/>
    <n v="46242"/>
    <n v="2.0308000000000002"/>
    <n v="1.6458999999999999"/>
    <n v="0.38490000000000002"/>
    <n v="2.838790088891983"/>
    <n v="2.4538900852203369"/>
    <n v="0.38490000367164612"/>
    <s v="4"/>
    <s v="11"/>
    <s v="11"/>
    <s v="26,11,07"/>
    <s v="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85305469"/>
    <d v="2022-08-09T00:00:00"/>
    <d v="2022-08-25T00:00:00"/>
    <n v="2022"/>
    <s v="6"/>
    <s v="4"/>
    <s v="3011"/>
    <s v="89301301"/>
    <x v="14"/>
  </r>
  <r>
    <n v="2023"/>
    <s v="2022080102661284021"/>
    <s v="266128402"/>
    <s v="Zbořilová Marie"/>
    <n v="20220619"/>
    <n v="20220801"/>
    <x v="5"/>
    <n v="44"/>
    <s v="I500;I672;N390;I10;;;;;;;;;;;;"/>
    <s v="21415,21225,21221,21413,21215,21717,21001"/>
    <s v="30"/>
    <s v="Geriatrie"/>
    <s v="89301301"/>
    <s v="3011"/>
    <n v="201"/>
    <s v="A"/>
    <s v="05-K07-04"/>
    <s v="Srdeční selhání v CVSP u pacientů s CC=1-2"/>
    <n v="92385"/>
    <n v="50157"/>
    <n v="0"/>
    <n v="0"/>
    <n v="1090.3399999999999"/>
    <n v="0"/>
    <n v="0"/>
    <n v="3440"/>
    <n v="6450"/>
    <n v="16331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2.6656998936086893"/>
    <n v="2.6494998931884766"/>
    <n v="1.6200000420212746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266128402"/>
    <d v="2022-06-22T00:00:00"/>
    <d v="2022-08-01T00:00:00"/>
    <n v="2022"/>
    <s v="6"/>
    <s v="4"/>
    <s v="3011"/>
    <s v="89301301"/>
    <x v="11"/>
  </r>
  <r>
    <n v="2023"/>
    <s v="2022080104659224021"/>
    <s v="465922402"/>
    <s v="Trnková Ludmila"/>
    <n v="20220704"/>
    <n v="20220801"/>
    <x v="5"/>
    <n v="29"/>
    <s v="S3240;W1999;N185;E112;I251;I132;D62;;;;;;;;;"/>
    <s v="21225,21415,21221,21413,18522"/>
    <s v="30"/>
    <s v="Geriatrie"/>
    <s v="89301301"/>
    <s v="3011"/>
    <n v="201"/>
    <s v="A"/>
    <s v="08-K12-01"/>
    <s v="Poranění pánve a stehna v CVSP u pacientů ve věku 16 a více let a s CC=1-4"/>
    <n v="94906"/>
    <n v="36276"/>
    <n v="0"/>
    <n v="0"/>
    <n v="454.7"/>
    <n v="4491.8"/>
    <n v="0"/>
    <n v="2680"/>
    <n v="5400"/>
    <n v="98925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6226299814879894"/>
    <n v="1.5916299819946289"/>
    <n v="3.0999999493360519E-2"/>
    <s v="4"/>
    <s v="31"/>
    <m/>
    <s v="26,03"/>
    <s v="Geriatrie"/>
    <s v="78344"/>
    <s v="Olomoucký"/>
    <s v="Olomouc"/>
    <s v="Olomouc západ"/>
    <s v="S32 - Zlomenina bederní páteře a pánve"/>
    <s v="S324 - Zlomenina acetabula"/>
    <s v="S3240 - Zlomenina acetabula; zavřená"/>
    <s v="S3240 - Zlomenina acetabula; zavřená"/>
    <s v="465922402"/>
    <d v="2022-07-15T00:00:00"/>
    <d v="2022-08-01T00:00:00"/>
    <n v="2022"/>
    <s v="6"/>
    <s v="4"/>
    <s v="3011"/>
    <s v="89301301"/>
    <x v="1"/>
  </r>
  <r>
    <n v="2023"/>
    <s v="2022080404306264511"/>
    <s v="430626451"/>
    <s v="Frank Jaroslav"/>
    <n v="20220628"/>
    <n v="20220804"/>
    <x v="5"/>
    <n v="38"/>
    <s v="C189;E86;I500;N309;;;;;;;;;;;;"/>
    <s v="21413,21225,21415,21215,21221,21001"/>
    <s v="30"/>
    <s v="Geriatrie"/>
    <s v="89301301"/>
    <s v="3011"/>
    <n v="201"/>
    <s v="A"/>
    <s v="05-K07-04"/>
    <s v="Srdeční selhání v CVSP u pacientů s CC=1-2"/>
    <n v="101229"/>
    <n v="46418"/>
    <n v="0"/>
    <n v="0"/>
    <n v="1628.36"/>
    <n v="35957.22"/>
    <n v="0"/>
    <n v="2960"/>
    <n v="5625"/>
    <n v="165026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2.6501700878143311"/>
    <n v="2.267970085144043"/>
    <n v="0.38220000267028809"/>
    <s v="1"/>
    <s v="30"/>
    <m/>
    <s v="26"/>
    <s v="Geriatrie"/>
    <s v="78354"/>
    <s v="Olomoucký"/>
    <s v="Olomouc"/>
    <s v="Olomouc východ"/>
    <s v="C18 - Zhoubný novotvar tlustého střeva"/>
    <s v="C189 - ZN - tlusté střevo NS"/>
    <m/>
    <s v="C189 - ZN - tlusté střevo NS"/>
    <s v="430626451"/>
    <d v="2022-07-12T00:00:00"/>
    <d v="2022-08-04T00:00:00"/>
    <n v="2022"/>
    <s v="6"/>
    <s v="1"/>
    <s v="3011"/>
    <s v="89301301"/>
    <x v="2"/>
  </r>
  <r>
    <n v="2023"/>
    <s v="2022081703656194531"/>
    <s v="365619453"/>
    <s v="Vrbová Zdenka"/>
    <n v="20220720"/>
    <n v="20220817"/>
    <x v="5"/>
    <n v="29"/>
    <s v="R42;I693;I10;S008;W1999;M0690;;;;;;;;;;"/>
    <s v="21415,21225,21413,21221,21001,21215"/>
    <s v="30"/>
    <s v="Geriatrie"/>
    <s v="89301301"/>
    <s v="3011"/>
    <n v="201"/>
    <s v="A"/>
    <s v="10-K14-03"/>
    <s v="Dehydratace u pacientů ve věku 65 a více let s CC=0-1"/>
    <n v="80084"/>
    <n v="36062"/>
    <n v="0"/>
    <n v="0"/>
    <n v="0"/>
    <n v="1183.26"/>
    <n v="0"/>
    <n v="2150"/>
    <n v="4275"/>
    <n v="84128"/>
    <s v="17"/>
    <s v="Neurologická klinika"/>
    <s v="89301171"/>
    <s v="1713"/>
    <n v="6"/>
    <n v="2"/>
    <n v="12"/>
    <n v="36566"/>
    <n v="228"/>
    <n v="1"/>
    <n v="1585"/>
    <n v="0.49130000000000001"/>
    <n v="0.48830000000000001"/>
    <n v="3.0000000000000001E-3"/>
    <n v="1.3214100389741361"/>
    <n v="1.3184100389480591"/>
    <n v="3.0000000260770321E-3"/>
    <s v="1"/>
    <s v="30"/>
    <m/>
    <s v="26"/>
    <s v="Geriatrie"/>
    <s v="77900"/>
    <s v="Olomoucký"/>
    <s v="Olomouc"/>
    <s v="Olomouc město"/>
    <s v="R42 - Závrať (vertigo)"/>
    <m/>
    <m/>
    <s v="R42 - Závrať (vertigo)"/>
    <s v="365619453"/>
    <d v="2022-07-29T00:00:00"/>
    <d v="2022-08-17T00:00:00"/>
    <n v="2022"/>
    <s v="6"/>
    <s v="1"/>
    <s v="3011"/>
    <s v="89301301"/>
    <x v="37"/>
  </r>
  <r>
    <n v="2023"/>
    <s v="2022091603804264061"/>
    <s v="380426406"/>
    <s v="Raška Jaromír"/>
    <n v="20220907"/>
    <n v="20220916"/>
    <x v="5"/>
    <n v="10"/>
    <s v="J128;U071;G309;;;;;;;;;;;;;"/>
    <s v="21221,21001,21413,37022,21225,21215"/>
    <s v="30"/>
    <s v="Geriatrie"/>
    <s v="89301301"/>
    <s v="3011"/>
    <n v="111"/>
    <s v="A"/>
    <s v="01-K04-01"/>
    <s v="Neurodegenerativní onemocnění u pacientů s CC=1-4"/>
    <n v="26376"/>
    <n v="12994"/>
    <n v="0"/>
    <n v="0"/>
    <n v="0"/>
    <n v="0"/>
    <n v="0"/>
    <n v="720"/>
    <n v="1350"/>
    <n v="85429"/>
    <s v="03"/>
    <s v="III. interní klinika - nefrologická, revmatologická a endokrinologická"/>
    <s v="89301031"/>
    <s v="0311"/>
    <n v="11"/>
    <n v="4"/>
    <n v="22"/>
    <n v="82261"/>
    <n v="1093"/>
    <n v="1"/>
    <n v="5830"/>
    <n v="1.1131"/>
    <n v="1.0985"/>
    <n v="1.46E-2"/>
    <n v="1.0985000133514404"/>
    <n v="1.0985000133514404"/>
    <n v="0"/>
    <s v="1"/>
    <s v="30"/>
    <m/>
    <s v="26,39"/>
    <s v="Geriatrie"/>
    <s v="76811"/>
    <s v="Zlínský"/>
    <s v="Kroměříž"/>
    <s v="Chropyně"/>
    <s v="J12 - Virový zánět plic (pneumonie) nezařazený jinde"/>
    <s v="J128 - Jiná virová pneumonie"/>
    <m/>
    <s v="J128 - Jiná virová pneumonie"/>
    <s v="380426406"/>
    <d v="2022-09-13T00:00:00"/>
    <d v="2022-09-16T00:00:00"/>
    <n v="2022"/>
    <s v="6"/>
    <s v="1"/>
    <s v="3011"/>
    <s v="89301301"/>
    <x v="5"/>
  </r>
  <r>
    <n v="2023"/>
    <s v="2022080154111534181"/>
    <s v="5411153418"/>
    <s v="Raška Zdeněk"/>
    <n v="20220604"/>
    <n v="20220801"/>
    <x v="5"/>
    <n v="59"/>
    <s v="I635;I489;I10;E789;J189;;;;;;;;;;;"/>
    <s v="21225,21221,21415,72213,21413,21001,72015,21215"/>
    <s v="30"/>
    <s v="Geriatrie"/>
    <s v="89301301"/>
    <s v="3011"/>
    <n v="205"/>
    <s v="A"/>
    <s v="01-K10-01"/>
    <s v="Mozkový infarkt v komplexním CVSP u pacientů s CC=3-4"/>
    <n v="361356"/>
    <n v="45082"/>
    <n v="206089"/>
    <n v="0"/>
    <n v="15735.54"/>
    <n v="0"/>
    <n v="0"/>
    <n v="2910"/>
    <n v="7950"/>
    <n v="442577"/>
    <s v="17"/>
    <s v="Neurologická klinika"/>
    <s v="89301173"/>
    <s v="1731"/>
    <n v="13"/>
    <n v="4"/>
    <n v="26"/>
    <n v="196124"/>
    <n v="2673"/>
    <n v="1"/>
    <n v="10384"/>
    <n v="2.6547999999999998"/>
    <n v="2.6191"/>
    <n v="3.5700000000000003E-2"/>
    <n v="6.7158600613474846"/>
    <n v="6.6081900596618652"/>
    <n v="0.10767000168561935"/>
    <s v="5"/>
    <s v="17"/>
    <m/>
    <s v="26,36"/>
    <s v="Geriatrie"/>
    <s v="79814"/>
    <s v="Olomoucký"/>
    <s v="Prostějov"/>
    <s v="Prostějov a okolí"/>
    <s v="I63 - Mozkový infarkt"/>
    <s v="I635 - Mozkový infarkt způs.neurč.okluzí nebo stenózou mozkových tepen"/>
    <m/>
    <s v="I635 - Mozkový infarkt způs.neurč.okluzí nebo stenózou mozkových tepen"/>
    <s v="5411153418"/>
    <d v="2022-06-30T00:00:00"/>
    <d v="2022-08-01T00:00:00"/>
    <n v="2022"/>
    <s v="6"/>
    <s v="5"/>
    <s v="3011"/>
    <s v="89301301"/>
    <x v="37"/>
  </r>
  <r>
    <n v="2023"/>
    <s v="2022090104302254141"/>
    <s v="430225414"/>
    <s v="Javůrek Robert"/>
    <n v="20220701"/>
    <n v="20220901"/>
    <x v="5"/>
    <n v="63"/>
    <s v="L038;A419;E119;M511;I10;S3270;;;;;;;;;;"/>
    <s v="21413,21221,21415,21225,21717,21001"/>
    <s v="30"/>
    <s v="Geriatrie"/>
    <s v="89301301"/>
    <s v="3011"/>
    <n v="205"/>
    <s v="A"/>
    <s v="04-K02-02"/>
    <s v="Záněty plic u pacientů s CC=4 nebo s umělou plicní ventilací v délce 25-96 hodin (2-4 dny)"/>
    <n v="250825"/>
    <n v="61500"/>
    <n v="71448"/>
    <n v="0"/>
    <n v="12720.9"/>
    <n v="0"/>
    <n v="0"/>
    <n v="3840"/>
    <n v="8175"/>
    <n v="392177"/>
    <s v="02"/>
    <s v="II. interní klinika gastroenterologie a geriatrie"/>
    <s v="89301021"/>
    <s v="0213"/>
    <n v="16"/>
    <n v="5"/>
    <n v="30"/>
    <n v="199067"/>
    <n v="15220"/>
    <n v="1"/>
    <n v="73654"/>
    <n v="2.8616999999999999"/>
    <n v="2.6583999999999999"/>
    <n v="0.20330000000000001"/>
    <n v="6.1514701843261719"/>
    <n v="5.9481701850891113"/>
    <n v="0.20329999923706055"/>
    <s v="1"/>
    <s v="02"/>
    <m/>
    <s v="26"/>
    <s v="Geriatrie"/>
    <s v="77900"/>
    <s v="Olomoucký"/>
    <s v="Olomouc"/>
    <s v="Olomouc město"/>
    <s v="L03 - Flegmóna - celulitida [cellulitis]"/>
    <s v="L038 - Flegmóna (celulitida) jiných lokalizací"/>
    <m/>
    <s v="L038 - Flegmóna (celulitida) jiných lokalizací"/>
    <s v="430225414"/>
    <d v="2022-07-28T00:00:00"/>
    <d v="2022-08-01T00:00:00"/>
    <n v="2022"/>
    <s v="6"/>
    <s v="3"/>
    <s v="3011"/>
    <s v="89301301"/>
    <x v="2"/>
  </r>
  <r>
    <n v="2023"/>
    <s v="2022080903955210231"/>
    <s v="395521023"/>
    <s v="Šindlerová Eva"/>
    <n v="20220705"/>
    <n v="20220809"/>
    <x v="5"/>
    <n v="36"/>
    <s v="I635;I10;I489;N309;;;;;;;;;;;;"/>
    <s v="21225,21221,21413,72213,21415,72015,21001,21022"/>
    <s v="30"/>
    <s v="Geriatrie"/>
    <s v="89301301"/>
    <s v="3011"/>
    <n v="205"/>
    <s v="A"/>
    <s v="01-K10-02"/>
    <s v="Mozkový infarkt v komplexním CVSP u pacientů s CC=1-2"/>
    <n v="105236"/>
    <n v="45816"/>
    <n v="0"/>
    <n v="0"/>
    <n v="0"/>
    <n v="0"/>
    <n v="0"/>
    <n v="2700"/>
    <n v="7875"/>
    <n v="201268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3.0451300144195557"/>
    <n v="3.0451300144195557"/>
    <n v="0"/>
    <s v="4"/>
    <s v="17"/>
    <m/>
    <s v="26,36"/>
    <s v="Geriatrie"/>
    <s v="78501"/>
    <s v="Olomoucký"/>
    <s v="Olomouc"/>
    <s v="Šternbersko"/>
    <s v="I63 - Mozkový infarkt"/>
    <s v="I635 - Mozkový infarkt způs.neurč.okluzí nebo stenózou mozkových tepen"/>
    <m/>
    <s v="I635 - Mozkový infarkt způs.neurč.okluzí nebo stenózou mozkových tepen"/>
    <s v="395521023"/>
    <d v="2022-07-15T00:00:00"/>
    <d v="2022-08-09T00:00:00"/>
    <n v="2022"/>
    <s v="6"/>
    <s v="4"/>
    <s v="3011"/>
    <s v="89301301"/>
    <x v="37"/>
  </r>
  <r>
    <n v="2023"/>
    <s v="2022081103762194061"/>
    <s v="376219406"/>
    <s v="Kunertová Libuše"/>
    <n v="20220706"/>
    <n v="20220811"/>
    <x v="5"/>
    <n v="37"/>
    <s v="N10;E86;G20;F023;K760;M8109;;;;;;;;;;"/>
    <s v="21221,21225,21413,21415,21717,35022,21215"/>
    <s v="30"/>
    <s v="Geriatrie"/>
    <s v="89301301"/>
    <s v="3011"/>
    <n v="205"/>
    <s v="A"/>
    <s v="11-K01-02"/>
    <s v="Záněty močových cest u pacientů s CC=1-2"/>
    <n v="92566"/>
    <n v="46962"/>
    <n v="0"/>
    <n v="0"/>
    <n v="5056.16"/>
    <n v="0"/>
    <n v="0"/>
    <n v="2880"/>
    <n v="7050"/>
    <n v="124330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97412995621562"/>
    <n v="1.9413299560546875"/>
    <n v="3.2800000160932541E-2"/>
    <s v="4"/>
    <s v="03"/>
    <m/>
    <s v="26,18"/>
    <s v="Geriatrie"/>
    <s v="77900"/>
    <s v="Olomoucký"/>
    <s v="Olomouc"/>
    <s v="Olomouc město"/>
    <s v="N10 - Akutní tubulo-intersticiální nefritida"/>
    <m/>
    <m/>
    <s v="N10 - Akutní tubulo-intersticiální nefritida"/>
    <s v="376219406"/>
    <d v="2022-07-20T00:00:00"/>
    <d v="2022-08-11T00:00:00"/>
    <n v="2022"/>
    <s v="6"/>
    <s v="4"/>
    <s v="3011"/>
    <s v="89301301"/>
    <x v="5"/>
  </r>
  <r>
    <n v="2023"/>
    <s v="2022081503054244311"/>
    <s v="305424431"/>
    <s v="Pospíšilová Jiřina"/>
    <n v="20220709"/>
    <n v="20220815"/>
    <x v="5"/>
    <n v="38"/>
    <s v="E039;I482;I10;;;;;;;;;;;;;"/>
    <s v="21221,21225,21413,21415,21717,21001"/>
    <s v="30"/>
    <s v="Geriatrie"/>
    <s v="89301301"/>
    <s v="3011"/>
    <n v="205"/>
    <s v="A"/>
    <s v="05-K02-01"/>
    <s v="Nemoci perikardu v CVSP u pacientů s CC=1-4"/>
    <n v="93935"/>
    <n v="46732"/>
    <n v="0"/>
    <n v="0"/>
    <n v="1032.52"/>
    <n v="0"/>
    <n v="0"/>
    <n v="2960"/>
    <n v="6825"/>
    <n v="227958"/>
    <s v="01"/>
    <s v="I. interní klinika - kardiologická"/>
    <s v="89301011"/>
    <s v="0111"/>
    <n v="10"/>
    <n v="3"/>
    <n v="21"/>
    <n v="127710"/>
    <n v="3108"/>
    <n v="1"/>
    <n v="13153"/>
    <n v="1.7470000000000001"/>
    <n v="1.7055"/>
    <n v="4.1500000000000002E-2"/>
    <n v="3.4866100810468197"/>
    <n v="3.4451100826263428"/>
    <n v="4.1499998420476913E-2"/>
    <s v="4"/>
    <s v="30"/>
    <m/>
    <s v="26"/>
    <s v="Geriatrie"/>
    <s v="77200"/>
    <s v="Olomoucký"/>
    <s v="Olomouc"/>
    <s v="Olomouc město"/>
    <s v="E03 - Jiná hypotyreóza"/>
    <s v="E039 - Hypotyreóza NS"/>
    <m/>
    <s v="E039 - Hypotyreóza NS"/>
    <s v="305424431"/>
    <d v="2022-07-19T00:00:00"/>
    <d v="2022-08-15T00:00:00"/>
    <n v="2022"/>
    <s v="6"/>
    <s v="4"/>
    <s v="3011"/>
    <s v="89301301"/>
    <x v="13"/>
  </r>
  <r>
    <n v="2023"/>
    <s v="2022081604462234481"/>
    <s v="446223448"/>
    <s v="Lakomá Miluše"/>
    <n v="20220712"/>
    <n v="20220816"/>
    <x v="5"/>
    <n v="36"/>
    <s v="E069;E441;E86;M0699;K228;B379;;;;;;;;;;"/>
    <s v="21413,21225,21221,21001,21415,21219,21717"/>
    <s v="30"/>
    <s v="Geriatrie"/>
    <s v="89301301"/>
    <s v="3011"/>
    <n v="205"/>
    <s v="A"/>
    <s v="08-K02-01"/>
    <s v="Neinfekční zánětlivá onemocnění kloubů a páteře u pacientů s CC=2-4"/>
    <n v="96278"/>
    <n v="43787"/>
    <n v="0"/>
    <n v="0"/>
    <n v="236.94"/>
    <n v="0"/>
    <n v="0"/>
    <n v="2800"/>
    <n v="4800"/>
    <n v="136662"/>
    <s v="02"/>
    <s v="II. interní klinika gastroenterologie a geriatrie"/>
    <s v="89301026"/>
    <s v="0216"/>
    <n v="12"/>
    <n v="4"/>
    <n v="25"/>
    <n v="94378"/>
    <n v="2628"/>
    <n v="1"/>
    <n v="12957"/>
    <n v="1.2954000000000001"/>
    <n v="1.2603"/>
    <n v="3.5099999999999999E-2"/>
    <n v="1.9885599799454212"/>
    <n v="1.9534599781036377"/>
    <n v="3.5100001841783524E-2"/>
    <s v="1"/>
    <s v="03"/>
    <m/>
    <s v="26"/>
    <s v="Geriatrie"/>
    <s v="78322"/>
    <s v="Olomoucký"/>
    <s v="Olomouc"/>
    <s v="Litovelsko"/>
    <s v="E06 - Zánět štítné žlázy [thyroiditis]"/>
    <s v="E069 - Tyroiditida NS"/>
    <m/>
    <s v="E069 - Tyroiditida NS"/>
    <s v="446223448"/>
    <d v="2022-07-21T00:00:00"/>
    <d v="2022-08-16T00:00:00"/>
    <n v="2022"/>
    <s v="6"/>
    <s v="1"/>
    <s v="3011"/>
    <s v="89301301"/>
    <x v="5"/>
  </r>
  <r>
    <n v="2023"/>
    <s v="2022082204406054081"/>
    <s v="440605408"/>
    <s v="Křepský Alois"/>
    <n v="20220726"/>
    <n v="20220822"/>
    <x v="5"/>
    <n v="28"/>
    <s v="S2700;W0190;S2240;;;;;;;;;;;;;"/>
    <s v="21225,21413,21221,21415,21219,21001"/>
    <s v="30"/>
    <s v="Geriatrie"/>
    <s v="89301301"/>
    <s v="3011"/>
    <n v="205"/>
    <s v="A"/>
    <s v="04-K13-01"/>
    <s v="Trauma dýchací soustavy a hrudníku v CVSP"/>
    <n v="61537"/>
    <n v="34006"/>
    <n v="0"/>
    <n v="0"/>
    <n v="0"/>
    <n v="0"/>
    <n v="0"/>
    <n v="2440"/>
    <n v="3975"/>
    <n v="139143"/>
    <s v="31"/>
    <s v="Traumatologická klinika"/>
    <s v="89301311"/>
    <s v="3111"/>
    <n v="5"/>
    <n v="2"/>
    <n v="11"/>
    <n v="51457"/>
    <n v="900"/>
    <n v="1"/>
    <n v="5456"/>
    <n v="0.69920000000000004"/>
    <n v="0.68720000000000003"/>
    <n v="1.2E-2"/>
    <n v="2.08909010887146"/>
    <n v="2.08909010887146"/>
    <n v="0"/>
    <s v="4"/>
    <s v="30"/>
    <m/>
    <s v="26"/>
    <s v="Geriatrie"/>
    <s v="77900"/>
    <s v="Olomoucký"/>
    <s v="Olomouc"/>
    <s v="Olomouc město"/>
    <s v="S27 - Poranění jiných a neurčených nitrohrudních orgánů"/>
    <s v="S270 - Úrazový pneumotorax"/>
    <s v="S2700 - Úrazový pneumotorax; neotevřená rána"/>
    <s v="S2700 - Úrazový pneumotorax; neotevřená rána"/>
    <s v="440605408"/>
    <d v="2022-08-02T00:00:00"/>
    <d v="2022-08-22T00:00:00"/>
    <n v="2022"/>
    <s v="6"/>
    <s v="4"/>
    <s v="3011"/>
    <s v="89301301"/>
    <x v="1"/>
  </r>
  <r>
    <n v="2023"/>
    <s v="2022082349577505231"/>
    <s v="4957750523"/>
    <s v="Kot Kateryna"/>
    <n v="20220710"/>
    <n v="20220823"/>
    <x v="5"/>
    <n v="45"/>
    <s v="I64;I489;I10;I259;;;;;;;;;;;;"/>
    <s v="21413,21225,21221,21415,21219,21022"/>
    <s v="30"/>
    <s v="Geriatrie"/>
    <s v="89301301"/>
    <s v="3011"/>
    <n v="205"/>
    <s v="A"/>
    <s v="01-K12-01"/>
    <s v="Jiná cévní onemocnění mozku a míchy v komplexním CVSP"/>
    <n v="103815"/>
    <n v="52314"/>
    <n v="0"/>
    <n v="0"/>
    <n v="0"/>
    <n v="0"/>
    <n v="0"/>
    <n v="3300"/>
    <n v="6600"/>
    <n v="245371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3.6936700344085693"/>
    <n v="3.6936700344085693"/>
    <n v="0"/>
    <s v="2"/>
    <s v="17"/>
    <m/>
    <s v="26"/>
    <s v="Geriatrie"/>
    <s v="99999"/>
    <m/>
    <m/>
    <s v="bydliště mimo území ČR"/>
    <s v="I64 - Cévní mozková příhoda (mrtvice) neurčená jako krvácení nebo infarkt"/>
    <m/>
    <m/>
    <s v="I64 - Cévní mozková příhoda (mrtvice) neurčená jako krvácení nebo infarkt"/>
    <s v="4957750523"/>
    <d v="2022-08-01T00:00:00"/>
    <d v="2022-08-23T00:00:00"/>
    <n v="2022"/>
    <s v="6"/>
    <s v="2"/>
    <s v="3011"/>
    <s v="89301301"/>
    <x v="37"/>
  </r>
  <r>
    <n v="2023"/>
    <s v="2022090904505184021"/>
    <s v="450518402"/>
    <s v="Rotter Jan"/>
    <n v="20220729"/>
    <n v="20220909"/>
    <x v="5"/>
    <n v="43"/>
    <s v="K703;H449;K227;I240;N183;E119;;;;;;;;;;"/>
    <s v="21225,21221,78990,21413,21415,75371,21717"/>
    <s v="30"/>
    <s v="Geriatrie"/>
    <s v="89301301"/>
    <s v="3011"/>
    <n v="205"/>
    <s v="A"/>
    <s v="07-K04-03"/>
    <s v="Cirhóza a alkoholová hepatitida u pacientů s CC=1-2 nebo hepatorenální syndrom"/>
    <n v="131408"/>
    <n v="50755"/>
    <n v="13392"/>
    <n v="0"/>
    <n v="7275.16"/>
    <n v="10463.92"/>
    <n v="0"/>
    <n v="3200"/>
    <n v="6000"/>
    <n v="162263"/>
    <s v="02"/>
    <s v="II. interní klinika gastroenterologie a geriatrie"/>
    <s v="89301021"/>
    <s v="0213"/>
    <n v="9"/>
    <n v="3"/>
    <n v="20"/>
    <n v="70284"/>
    <n v="3585"/>
    <n v="1"/>
    <n v="14584"/>
    <n v="0.98650000000000004"/>
    <n v="0.93859999999999999"/>
    <n v="4.7899999999999998E-2"/>
    <n v="2.4760999754071236"/>
    <n v="2.3777899742126465"/>
    <n v="9.8310001194477081E-2"/>
    <s v="1"/>
    <s v="30"/>
    <s v="14"/>
    <s v="26,07,14"/>
    <m/>
    <s v="77900"/>
    <s v="Olomoucký"/>
    <s v="Olomouc"/>
    <s v="Olomouc město"/>
    <s v="K70 - Alkoholické onemocnění jater"/>
    <s v="K703 - Alkoholická cirhóza jater"/>
    <m/>
    <s v="K703 - Alkoholická cirhóza jater"/>
    <s v="450518402"/>
    <d v="2022-08-19T00:00:00"/>
    <d v="2022-09-09T00:00:00"/>
    <n v="2022"/>
    <s v="6"/>
    <s v="1"/>
    <s v="3011"/>
    <s v="89301301"/>
    <x v="3"/>
  </r>
  <r>
    <n v="2023"/>
    <s v="2022091303360279571"/>
    <s v="336027957"/>
    <s v="Ošťádalová Irena"/>
    <n v="20220810"/>
    <n v="20220913"/>
    <x v="5"/>
    <n v="35"/>
    <s v="C241;I10;K869;;;;;;;;;;;;;"/>
    <s v="21225,21221,21413,51351,35520,21415,91982,21001,91995"/>
    <s v="30"/>
    <s v="Geriatrie"/>
    <s v="89301301"/>
    <s v="3011"/>
    <n v="111"/>
    <s v="A"/>
    <s v="07-K07-02"/>
    <s v="Zhoubný novotvar slinivky břišní v CVSP u pacientů s CC=0-1"/>
    <n v="153802"/>
    <n v="35859"/>
    <n v="47668"/>
    <n v="0"/>
    <n v="2737.75"/>
    <n v="0"/>
    <n v="563"/>
    <n v="2840"/>
    <n v="4125"/>
    <n v="138437"/>
    <s v="04"/>
    <s v="I. chirurgická klinika"/>
    <s v="89301041"/>
    <s v="0412"/>
    <n v="5"/>
    <n v="2"/>
    <n v="11"/>
    <n v="36235"/>
    <n v="3504"/>
    <n v="1"/>
    <n v="12793"/>
    <n v="0.53069999999999995"/>
    <n v="0.4839"/>
    <n v="4.6800000000000001E-2"/>
    <n v="1.9243299774825573"/>
    <n v="1.8775299787521362"/>
    <n v="4.6799998730421066E-2"/>
    <s v="1"/>
    <s v="04"/>
    <s v="04"/>
    <s v="26,04,39"/>
    <s v="Geriatrie"/>
    <s v="77900"/>
    <s v="Olomoucký"/>
    <s v="Olomouc"/>
    <s v="Olomouc město"/>
    <s v="C24 - Zhoubný novotvar jiných a neurčených částí žlučových cest"/>
    <s v="C241 - ZN - Vaterova ampula"/>
    <m/>
    <s v="C241 - ZN - Vaterova ampula"/>
    <s v="336027957"/>
    <d v="2022-08-25T00:00:00"/>
    <d v="2022-09-13T00:00:00"/>
    <n v="2022"/>
    <s v="6"/>
    <s v="1"/>
    <s v="3011"/>
    <s v="89301301"/>
    <x v="24"/>
  </r>
  <r>
    <n v="2023"/>
    <s v="2022090239106540111"/>
    <s v="3910654011"/>
    <s v="Hale Basil Hubert"/>
    <n v="20220825"/>
    <n v="20220902"/>
    <x v="5"/>
    <n v="9"/>
    <s v="N300;J160;I500;K703;E119;I7020;;;;;;;;;;"/>
    <s v="21413,21225,21415,21221"/>
    <s v="30"/>
    <s v="Geriatrie"/>
    <s v="89301301"/>
    <s v="3011"/>
    <n v="111"/>
    <s v="A"/>
    <s v="11-K01-01"/>
    <s v="Záněty močových cest u pacientů s CC=3-4"/>
    <n v="17897"/>
    <n v="11312"/>
    <n v="0"/>
    <n v="0"/>
    <n v="0"/>
    <n v="0"/>
    <n v="0"/>
    <n v="640"/>
    <n v="1200"/>
    <n v="86176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05400013923645"/>
    <n v="1.305400013923645"/>
    <n v="0"/>
    <s v="1"/>
    <s v="30"/>
    <m/>
    <s v="26"/>
    <s v="Geriatrie"/>
    <s v="78332"/>
    <s v="Olomoucký"/>
    <s v="Olomouc"/>
    <s v="Litovelsko"/>
    <s v="N30 - Zánět močového měchýře (cystitida)"/>
    <s v="N300 - Akutní cystitida"/>
    <m/>
    <s v="N300 - Akutní cystitida"/>
    <s v="3910654011"/>
    <d v="2022-08-25T00:00:00"/>
    <d v="2022-09-02T00:00:00"/>
    <n v="2022"/>
    <s v="6"/>
    <s v="1"/>
    <s v="3011"/>
    <s v="89301301"/>
    <x v="2"/>
  </r>
  <r>
    <n v="2023"/>
    <s v="2022090203403314151"/>
    <s v="340331415"/>
    <s v="Frais Jiří"/>
    <n v="20220824"/>
    <n v="20220902"/>
    <x v="5"/>
    <n v="10"/>
    <s v="J160;L899;N10;D509;E86;B965;;;;;;;;;;"/>
    <s v="21221,21225,21413"/>
    <s v="30"/>
    <s v="Geriatrie"/>
    <s v="89301301"/>
    <s v="3011"/>
    <n v="111"/>
    <s v="A"/>
    <s v="11-K01-01"/>
    <s v="Záněty močových cest u pacientů s CC=3-4"/>
    <n v="41500"/>
    <n v="12877"/>
    <n v="0"/>
    <n v="0"/>
    <n v="3162.21"/>
    <n v="0"/>
    <n v="278.86"/>
    <n v="720"/>
    <n v="1425"/>
    <n v="90015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8"/>
    <s v="30"/>
    <m/>
    <s v="26"/>
    <s v="Geriatrie"/>
    <s v="75201"/>
    <s v="Olomoucký"/>
    <s v="Přerov"/>
    <s v="Kojetín"/>
    <s v="J16 - Zánět plic (pneumonie) způsobený jinými infekčními organismy NJ"/>
    <s v="J160 - Chlamydiová pneumonie"/>
    <m/>
    <s v="J160 - Chlamydiová pneumonie"/>
    <s v="340331415"/>
    <d v="2022-09-01T00:00:00"/>
    <d v="2022-09-02T00:00:00"/>
    <n v="2022"/>
    <s v="6"/>
    <s v="8"/>
    <s v="3011"/>
    <s v="89301301"/>
    <x v="5"/>
  </r>
  <r>
    <n v="2023"/>
    <s v="2022090803211094211"/>
    <s v="321109421"/>
    <s v="Skoumal Karel"/>
    <n v="20220806"/>
    <n v="20220908"/>
    <x v="5"/>
    <n v="34"/>
    <s v="N309;E86;I10;;;;;;;;;;;;;"/>
    <s v="21221,21413,21225,21415,21717,21001"/>
    <s v="30"/>
    <s v="Geriatrie"/>
    <s v="89301301"/>
    <s v="3011"/>
    <n v="111"/>
    <s v="A"/>
    <s v="01-K08-01"/>
    <s v="Neuropatie a onemocnění motoneuronu u pacientů s CC=1-4"/>
    <n v="93387"/>
    <n v="40679"/>
    <n v="0"/>
    <n v="0"/>
    <n v="2212.63"/>
    <n v="0"/>
    <n v="0"/>
    <n v="2640"/>
    <n v="4950"/>
    <n v="155485"/>
    <s v="02"/>
    <s v="II. interní klinika gastroenterologie a geriatrie"/>
    <s v="89301021"/>
    <s v="0213"/>
    <n v="10"/>
    <n v="3"/>
    <n v="22"/>
    <n v="91792"/>
    <n v="1039"/>
    <n v="1"/>
    <n v="5753"/>
    <n v="1.2397"/>
    <n v="1.2258"/>
    <n v="1.3899999999999999E-2"/>
    <n v="2.1222800789400935"/>
    <n v="2.1083800792694092"/>
    <n v="1.3899999670684338E-2"/>
    <s v="4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321109421"/>
    <d v="2022-08-12T00:00:00"/>
    <d v="2022-09-08T00:00:00"/>
    <n v="2022"/>
    <s v="6"/>
    <s v="4"/>
    <s v="3011"/>
    <s v="89301301"/>
    <x v="11"/>
  </r>
  <r>
    <n v="2023"/>
    <s v="2022091203406237321"/>
    <s v="340623732"/>
    <s v="Bachňák Ján"/>
    <n v="20220803"/>
    <n v="20220912"/>
    <x v="5"/>
    <n v="41"/>
    <s v="I500;J188;I489;I10;I259;K920;;;;;;;;;;"/>
    <s v="21413,21225,21221,21717,21001,21415"/>
    <s v="30"/>
    <s v="Geriatrie"/>
    <s v="89301301"/>
    <s v="3011"/>
    <n v="111"/>
    <s v="A"/>
    <s v="05-K07-03"/>
    <s v="Srdeční selhání v CVSP u pacientů s CC=3-4"/>
    <n v="132465"/>
    <n v="35832"/>
    <n v="56160"/>
    <n v="0"/>
    <n v="1575.96"/>
    <n v="0"/>
    <n v="0"/>
    <n v="2400"/>
    <n v="4650"/>
    <n v="221717"/>
    <s v="02"/>
    <s v="II. interní klinika gastroenterologie a geriatrie"/>
    <s v="89301023"/>
    <s v="0231"/>
    <n v="13"/>
    <n v="4"/>
    <n v="26"/>
    <n v="131996"/>
    <n v="3152"/>
    <n v="1"/>
    <n v="13581"/>
    <n v="1.8048"/>
    <n v="1.7626999999999999"/>
    <n v="4.2099999999999999E-2"/>
    <n v="3.0251300819218159"/>
    <n v="2.9830300807952881"/>
    <n v="4.2100001126527786E-2"/>
    <s v="4"/>
    <s v="02"/>
    <m/>
    <s v="26"/>
    <s v="Geriatrie"/>
    <s v="77200"/>
    <s v="Olomoucký"/>
    <s v="Olomouc"/>
    <s v="Olomouc město"/>
    <s v="I50 - Selhání srdce"/>
    <s v="I500 - Městnavé selhání srdce"/>
    <m/>
    <s v="I500 - Městnavé selhání srdce"/>
    <s v="340623732"/>
    <d v="2022-08-15T00:00:00"/>
    <d v="2022-09-12T00:00:00"/>
    <n v="2022"/>
    <s v="6"/>
    <s v="4"/>
    <s v="3011"/>
    <s v="89301301"/>
    <x v="2"/>
  </r>
  <r>
    <n v="2023"/>
    <s v="2022091205101241171"/>
    <s v="510124117"/>
    <s v="Očenášek Jaroslav"/>
    <n v="20220824"/>
    <n v="20220912"/>
    <x v="5"/>
    <n v="20"/>
    <s v="S7210;W1999;E117;;;;;;;;;;;;;"/>
    <s v="21225,21413,53471,21219,66127,21415,21221,21001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91723"/>
    <n v="20912"/>
    <n v="32005"/>
    <n v="0"/>
    <n v="66.28"/>
    <n v="0"/>
    <n v="17458.93"/>
    <n v="1240"/>
    <n v="330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36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510124117"/>
    <d v="2022-08-29T00:00:00"/>
    <d v="2022-09-12T00:00:00"/>
    <n v="2022"/>
    <s v="6"/>
    <s v="4"/>
    <s v="3011"/>
    <s v="89301301"/>
    <x v="1"/>
  </r>
  <r>
    <n v="2023"/>
    <s v="2022091603160034711"/>
    <s v="316003471"/>
    <s v="Herzánová Věra"/>
    <n v="20220826"/>
    <n v="20220916"/>
    <x v="5"/>
    <n v="22"/>
    <s v="S7210;W0190;;;;;;;;;;;;;;"/>
    <s v="21225,21221,21415,21413,21001,21215"/>
    <s v="30"/>
    <s v="Geriatrie"/>
    <s v="89301301"/>
    <s v="3011"/>
    <n v="111"/>
    <s v="A"/>
    <s v="08-K12-01"/>
    <s v="Poranění pánve a stehna v CVSP u pacientů ve věku 16 a více let a s CC=1-4"/>
    <n v="59015"/>
    <n v="28711"/>
    <n v="0"/>
    <n v="0"/>
    <n v="0"/>
    <n v="0"/>
    <n v="0"/>
    <n v="1800"/>
    <n v="4500"/>
    <n v="94617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0"/>
    <m/>
    <s v="26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6003471"/>
    <d v="2022-08-29T00:00:00"/>
    <d v="2022-09-16T00:00:00"/>
    <n v="2022"/>
    <s v="6"/>
    <s v="1"/>
    <s v="3011"/>
    <s v="89301301"/>
    <x v="1"/>
  </r>
  <r>
    <n v="2023"/>
    <s v="2022091604002201481"/>
    <s v="400220148"/>
    <s v="Bundil Jan"/>
    <n v="20220907"/>
    <n v="20220916"/>
    <x v="5"/>
    <n v="10"/>
    <s v="I832;L218;I482;I10;E782;I803;;;;;;;;;;"/>
    <s v="21225,21221,21413,21001,21415"/>
    <s v="30"/>
    <s v="Geriatrie"/>
    <s v="89301301"/>
    <s v="3011"/>
    <n v="111"/>
    <s v="A"/>
    <s v="05-K13-01"/>
    <s v="Trombóza hlubokých žil nebo žilní městky s vředem nebo jiné nemoci žil u pacientů s CC=3-4 v CVSP"/>
    <n v="27043"/>
    <n v="11860"/>
    <n v="0"/>
    <n v="0"/>
    <n v="2665.69"/>
    <n v="0"/>
    <n v="0"/>
    <n v="720"/>
    <n v="675"/>
    <n v="90360"/>
    <s v="30"/>
    <s v="Geriatrie"/>
    <s v="89301301"/>
    <s v="3011"/>
    <n v="14"/>
    <n v="5"/>
    <n v="26"/>
    <n v="89193"/>
    <n v="1645"/>
    <n v="1"/>
    <n v="10630"/>
    <n v="1.2131000000000001"/>
    <n v="1.1911"/>
    <n v="2.1999999999999999E-2"/>
    <n v="1.2131000012159348"/>
    <n v="1.191100001335144"/>
    <n v="2.199999988079071E-2"/>
    <s v="1"/>
    <s v="30"/>
    <m/>
    <s v="26"/>
    <s v="Geriatrie"/>
    <s v="79053"/>
    <s v="Olomoucký"/>
    <s v="Jeseník"/>
    <s v="Jeseník"/>
    <s v="I83 - Žilní městky [varices] dolních končetin"/>
    <s v="I832 - Žilní městky dolních končetin s vředem i zánětem"/>
    <m/>
    <s v="I832 - Žilní městky dolních končetin s vředem i zánětem"/>
    <s v="400220148"/>
    <d v="2022-09-07T00:00:00"/>
    <d v="2022-09-16T00:00:00"/>
    <n v="2022"/>
    <s v="6"/>
    <s v="1"/>
    <s v="3011"/>
    <s v="89301301"/>
    <x v="6"/>
  </r>
  <r>
    <n v="2023"/>
    <s v="2022091203453274231"/>
    <s v="345327423"/>
    <s v="Šromová Pavlína"/>
    <n v="20220830"/>
    <n v="20220912"/>
    <x v="5"/>
    <n v="14"/>
    <s v="S7210;W1999;D62;;;;;;;;;;;;;"/>
    <s v="21225,21219,21221,21415,21413,5347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58911"/>
    <n v="14981"/>
    <n v="13392"/>
    <n v="0"/>
    <n v="99.42"/>
    <n v="5478.68"/>
    <n v="13601.5"/>
    <n v="880"/>
    <n v="16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45327423"/>
    <d v="2022-09-01T00:00:00"/>
    <d v="2022-09-12T00:00:00"/>
    <n v="2022"/>
    <s v="6"/>
    <s v="4"/>
    <s v="3011"/>
    <s v="89301301"/>
    <x v="16"/>
  </r>
  <r>
    <n v="2023"/>
    <s v="2022091303002084971"/>
    <s v="300208497"/>
    <s v="Aulehla Zdeněk"/>
    <n v="20220823"/>
    <n v="20220913"/>
    <x v="5"/>
    <n v="22"/>
    <s v="K210;K257;I259;I10;E115;E440;;;;;;;;;;"/>
    <s v="21225,21219,21221,21413,21415,35520,21001,37022"/>
    <s v="30"/>
    <s v="Geriatrie"/>
    <s v="89301301"/>
    <s v="3011"/>
    <n v="111"/>
    <s v="A"/>
    <s v="06-K03-03"/>
    <s v="Refluxní onemocnění a zánět jícnu u pacientů s CC=0-1"/>
    <n v="61287"/>
    <n v="27520"/>
    <n v="0"/>
    <n v="0"/>
    <n v="2110.33"/>
    <n v="0"/>
    <n v="0"/>
    <n v="1680"/>
    <n v="2925"/>
    <n v="93473"/>
    <s v="02"/>
    <s v="II. interní klinika gastroenterologie a geriatrie"/>
    <s v="89301026"/>
    <s v="0216"/>
    <n v="4"/>
    <n v="2"/>
    <n v="9"/>
    <n v="31935"/>
    <n v="573"/>
    <n v="1"/>
    <n v="3966"/>
    <n v="0.43419999999999997"/>
    <n v="0.42649999999999999"/>
    <n v="7.7000000000000002E-3"/>
    <n v="1.2658800221979618"/>
    <n v="1.2581800222396851"/>
    <n v="7.6999999582767487E-3"/>
    <s v="4"/>
    <s v="02"/>
    <m/>
    <s v="26,39"/>
    <s v="Geriatrie"/>
    <s v="77900"/>
    <s v="Olomoucký"/>
    <s v="Olomouc"/>
    <s v="Olomouc město"/>
    <s v="K21 - Gastroezofageální refluxní onemocnění"/>
    <s v="K210 - Gastroezofageální refluxní onemocnění s ezofagitidou"/>
    <m/>
    <s v="K210 - Gastroezofageální refluxní onemocnění s ezofagitidou"/>
    <s v="300208497"/>
    <d v="2022-08-26T00:00:00"/>
    <d v="2022-09-13T00:00:00"/>
    <n v="2022"/>
    <s v="6"/>
    <s v="4"/>
    <s v="3011"/>
    <s v="89301301"/>
    <x v="2"/>
  </r>
  <r>
    <n v="2023"/>
    <s v="2022091404152104051"/>
    <s v="415210405"/>
    <s v="Gruntová Marie"/>
    <n v="20220827"/>
    <n v="20220914"/>
    <x v="5"/>
    <n v="19"/>
    <s v="S7210;W1999;D62;;;;;;;;;;;;;"/>
    <s v="21225,21221,21413,21415,53471,66127,21219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93138"/>
    <n v="19873"/>
    <n v="35751"/>
    <n v="0"/>
    <n v="326.06"/>
    <n v="4491.8"/>
    <n v="25950.38"/>
    <n v="1200"/>
    <n v="22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74"/>
    <m/>
    <m/>
    <s v="Olomouc jih"/>
    <s v="S72 - Zlomenina kosti stehenní [fractura femoris]"/>
    <s v="S721 - Pertrochanterická zlomenina"/>
    <s v="S7210 - Pertrochanterická zlomenina; zavřená"/>
    <s v="S7210 - Pertrochanterická zlomenina; zavřená"/>
    <s v="415210405"/>
    <d v="2022-08-30T00:00:00"/>
    <d v="2022-09-14T00:00:00"/>
    <n v="2022"/>
    <s v="6"/>
    <s v="4"/>
    <s v="3011"/>
    <s v="89301301"/>
    <x v="16"/>
  </r>
  <r>
    <n v="2023"/>
    <s v="2022091403507274371"/>
    <s v="350727437"/>
    <s v="Urban Ladislav"/>
    <n v="20220831"/>
    <n v="20220914"/>
    <x v="5"/>
    <n v="15"/>
    <s v="I639;I10;I489;G20;;;;;;;;;;;;"/>
    <s v="21225,21221,21413,72213,21415,21001,21215"/>
    <s v="30"/>
    <s v="Geriatrie"/>
    <s v="89301301"/>
    <s v="3011"/>
    <n v="111"/>
    <s v="A"/>
    <s v="01-K10-02"/>
    <s v="Mozkový infarkt v komplexním CVSP u pacientů s CC=1-2"/>
    <n v="54663"/>
    <n v="19075"/>
    <n v="0"/>
    <n v="0"/>
    <n v="545.71"/>
    <n v="0"/>
    <n v="0"/>
    <n v="1040"/>
    <n v="2100"/>
    <n v="119227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199999954551458"/>
    <n v="1.6026999950408936"/>
    <n v="1.7300000414252281E-2"/>
    <s v="4"/>
    <s v="30"/>
    <m/>
    <s v="36,26"/>
    <s v="Geriatrie"/>
    <s v="78401"/>
    <s v="Olomoucký"/>
    <s v="Olomouc"/>
    <s v="Litovelsko"/>
    <s v="I63 - Mozkový infarkt"/>
    <s v="I639 - Mozkový infarkt NS"/>
    <m/>
    <s v="I639 - Mozkový infarkt NS"/>
    <s v="350727437"/>
    <d v="2022-09-08T00:00:00"/>
    <d v="2022-09-14T00:00:00"/>
    <n v="2022"/>
    <s v="6"/>
    <s v="4"/>
    <s v="3011"/>
    <s v="89301301"/>
    <x v="37"/>
  </r>
  <r>
    <n v="2023"/>
    <s v="2022091503960184541"/>
    <s v="396018454"/>
    <s v="Pospíšilová Hana"/>
    <n v="20220815"/>
    <n v="20220915"/>
    <x v="5"/>
    <n v="32"/>
    <s v="S7200;W0100;;;;;;;;;;;;;;"/>
    <s v="21221,66610,91823,21225,21413,21415,21717,21001,91826,91810,91829,91820,78985"/>
    <s v="30"/>
    <s v="Geriatrie"/>
    <s v="89301301"/>
    <s v="3011"/>
    <n v="111"/>
    <s v="D"/>
    <s v="08-I05-07"/>
    <s v="Implantace cervikokapitální endoprotézy kyčle"/>
    <n v="92381"/>
    <n v="36936"/>
    <n v="11917"/>
    <n v="0"/>
    <n v="165.7"/>
    <n v="4491.8"/>
    <n v="8743.85"/>
    <n v="2400"/>
    <n v="4050"/>
    <n v="203901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8264499306678772"/>
    <n v="2.5308499336242676"/>
    <n v="0.29559999704360962"/>
    <s v="4"/>
    <s v="11"/>
    <s v="11"/>
    <s v="26,07,11"/>
    <s v="TEPCKP,TEPkycel,Geriatrie"/>
    <s v="77000"/>
    <m/>
    <m/>
    <s v="Olomouc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6018454"/>
    <d v="2022-08-26T00:00:00"/>
    <d v="2022-09-15T00:00:00"/>
    <n v="2022"/>
    <s v="6"/>
    <s v="4"/>
    <s v="3011"/>
    <s v="89301301"/>
    <x v="14"/>
  </r>
  <r>
    <n v="2023"/>
    <s v="2022091504851010641"/>
    <s v="485101064"/>
    <s v="Vlková Eva"/>
    <n v="20220828"/>
    <n v="20220915"/>
    <x v="5"/>
    <n v="19"/>
    <s v="N309;E86;N1792;I10;I259;;;;;;;;;;;"/>
    <s v="21221,21413,21415,21225,21001"/>
    <s v="30"/>
    <s v="Geriatrie"/>
    <s v="89301301"/>
    <s v="3011"/>
    <n v="111"/>
    <s v="A"/>
    <s v="11-K01-01"/>
    <s v="Záněty močových cest u pacientů s CC=3-4"/>
    <n v="75593"/>
    <n v="24340"/>
    <n v="0"/>
    <n v="0"/>
    <n v="1086.8800000000001"/>
    <n v="0"/>
    <n v="0"/>
    <n v="1440"/>
    <n v="2850"/>
    <n v="90015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02"/>
    <m/>
    <s v="26"/>
    <s v="Geriatrie"/>
    <s v="78354"/>
    <s v="Olomoucký"/>
    <s v="Olomouc"/>
    <s v="Olomouc východ"/>
    <s v="N30 - Zánět močového měchýře (cystitida)"/>
    <s v="N309 - Cystitida NS"/>
    <m/>
    <s v="N309 - Cystitida NS"/>
    <s v="485101064"/>
    <d v="2022-08-31T00:00:00"/>
    <d v="2022-09-15T00:00:00"/>
    <n v="2022"/>
    <s v="6"/>
    <s v="4"/>
    <s v="3011"/>
    <s v="89301301"/>
    <x v="11"/>
  </r>
  <r>
    <n v="2023"/>
    <s v="2022092203655144261"/>
    <s v="365514426"/>
    <s v="Schulmeisterová Mart"/>
    <n v="20220830"/>
    <n v="20220922"/>
    <x v="5"/>
    <n v="24"/>
    <s v="N300;A046;E86;E441;K831;K861;;;;;;;;;;"/>
    <s v="21225,78989,21413,21001,21415,21221,15998,15910,15992,15994"/>
    <s v="02"/>
    <s v="II. interní klinika gastroenterologie a geriatrie"/>
    <s v="89301021"/>
    <s v="0213"/>
    <n v="111"/>
    <s v="D"/>
    <s v="07-M02-04"/>
    <s v="Endoskopický nebo radiologický výkon pro onemocnění hepatobiliární soustavy nebo slinivky břišní mimo akutní zánět a zhoubný novotvar u pacientů s CC=0-2"/>
    <n v="94122"/>
    <n v="27826"/>
    <n v="13392"/>
    <n v="0"/>
    <n v="890.79"/>
    <n v="0"/>
    <n v="41022.79"/>
    <n v="1680"/>
    <n v="3525"/>
    <n v="132009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1.7914300262928009"/>
    <n v="1.4801000356674194"/>
    <n v="0.31132999062538147"/>
    <s v="1"/>
    <s v="02"/>
    <m/>
    <s v="26,02,07"/>
    <s v="Geriatrie"/>
    <s v="77900"/>
    <s v="Olomoucký"/>
    <s v="Olomouc"/>
    <s v="Olomouc město"/>
    <s v="N30 - Zánět močového měchýře (cystitida)"/>
    <s v="N300 - Akutní cystitida"/>
    <m/>
    <s v="N300 - Akutní cystitida"/>
    <s v="365514426"/>
    <d v="2022-09-06T00:00:00"/>
    <d v="2022-09-15T00:00:00"/>
    <n v="2022"/>
    <s v="6"/>
    <s v="3"/>
    <s v="3011"/>
    <s v="89301301"/>
    <x v="11"/>
  </r>
  <r>
    <n v="2023"/>
    <s v="2022091503855274521"/>
    <s v="385527452"/>
    <s v="Koutná Zdeňka"/>
    <n v="20220905"/>
    <n v="20220915"/>
    <x v="5"/>
    <n v="11"/>
    <s v="N300;E86;I481;I259;F051;E784;;;;;;;;;;"/>
    <s v="21225,21221,21413,21717,21415,35022,21001"/>
    <s v="30"/>
    <s v="Geriatrie"/>
    <s v="89301301"/>
    <s v="3011"/>
    <n v="111"/>
    <s v="A"/>
    <s v="11-K01-02"/>
    <s v="Záněty močových cest u pacientů s CC=1-2"/>
    <n v="36166"/>
    <n v="14215"/>
    <n v="0"/>
    <n v="0"/>
    <n v="652.14"/>
    <n v="0"/>
    <n v="0"/>
    <n v="800"/>
    <n v="1500"/>
    <n v="5867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4"/>
    <s v="02"/>
    <m/>
    <s v="26,18"/>
    <s v="Geriatrie"/>
    <s v="77900"/>
    <s v="Olomoucký"/>
    <s v="Olomouc"/>
    <s v="Olomouc město"/>
    <s v="N30 - Zánět močového měchýře (cystitida)"/>
    <s v="N300 - Akutní cystitida"/>
    <m/>
    <s v="N300 - Akutní cystitida"/>
    <s v="385527452"/>
    <d v="2022-09-08T00:00:00"/>
    <d v="2022-09-15T00:00:00"/>
    <n v="2022"/>
    <s v="6"/>
    <s v="4"/>
    <s v="3011"/>
    <s v="89301301"/>
    <x v="11"/>
  </r>
  <r>
    <n v="2023"/>
    <s v="2022090604757054161"/>
    <s v="475705416"/>
    <s v="Koudelková Zdenka"/>
    <n v="20220812"/>
    <n v="20220906"/>
    <x v="5"/>
    <n v="26"/>
    <s v="S7210;W0190;E107;;;;;;;;;;;;;"/>
    <s v="21221,21413,21225,21415,66127,35022,53471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48829"/>
    <n v="26857"/>
    <n v="59585"/>
    <n v="0"/>
    <n v="1118.08"/>
    <n v="5478.68"/>
    <n v="17458.93"/>
    <n v="1680"/>
    <n v="4275"/>
    <n v="19723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7423200309276581"/>
    <n v="2.3959200382232666"/>
    <n v="0.34639999270439148"/>
    <s v="4"/>
    <s v="31"/>
    <s v="31"/>
    <s v="26,31,18"/>
    <s v="Geriatrie"/>
    <s v="78373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475705416"/>
    <d v="2022-08-19T00:00:00"/>
    <d v="2022-09-06T00:00:00"/>
    <n v="2022"/>
    <s v="6"/>
    <s v="4"/>
    <s v="3011"/>
    <s v="89301301"/>
    <x v="1"/>
  </r>
  <r>
    <n v="2023"/>
    <s v="2022022803908094291"/>
    <s v="390809429"/>
    <s v="Vičík Milan"/>
    <n v="20220202"/>
    <n v="20220228"/>
    <x v="5"/>
    <n v="27"/>
    <s v="D649;E86;N1789;E440;I482;I259;;;;;;;;;;"/>
    <s v="21221,21225,21413,21215,21415,21717,21001,15475,15920,15950"/>
    <s v="30"/>
    <s v="Geriatrie"/>
    <s v="89301301"/>
    <s v="3011"/>
    <n v="201"/>
    <s v="A"/>
    <s v="16-K02-02"/>
    <s v="Anémie u pacientů s CC=1-2"/>
    <n v="104121"/>
    <n v="33886"/>
    <n v="0"/>
    <n v="0"/>
    <n v="706.48"/>
    <n v="5478.68"/>
    <n v="5070.18"/>
    <n v="2080"/>
    <n v="3900"/>
    <n v="101194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585749939084053"/>
    <n v="1.4547499418258667"/>
    <n v="0.13099999725818634"/>
    <s v="1"/>
    <s v="02"/>
    <m/>
    <s v="26,02"/>
    <s v="Geriatrie"/>
    <s v="77900"/>
    <s v="Olomoucký"/>
    <s v="Olomouc"/>
    <s v="Olomouc město"/>
    <s v="D64 - Jiné anemie"/>
    <s v="D649 - Anemie NS"/>
    <m/>
    <s v="D649 - Anemie NS"/>
    <s v="390809429"/>
    <d v="2022-02-10T00:00:00"/>
    <d v="2022-02-28T00:00:00"/>
    <n v="2022"/>
    <s v="6"/>
    <s v="1"/>
    <s v="3011"/>
    <s v="89301301"/>
    <x v="11"/>
  </r>
  <r>
    <n v="2023"/>
    <s v="2022081804655264571"/>
    <s v="465526457"/>
    <s v="Hodinářová Marie"/>
    <n v="20220713"/>
    <n v="20220818"/>
    <x v="5"/>
    <n v="37"/>
    <s v="A418;N10;L893;N318;L891;M510;;;;;;;;;;"/>
    <s v="21413,21415,21225,21221,21215"/>
    <s v="30"/>
    <s v="Geriatrie"/>
    <s v="89301301"/>
    <s v="3011"/>
    <n v="207"/>
    <s v="A"/>
    <s v="18-K01-04"/>
    <s v="Sepse u pacientů ve věku 18 a více let s CC=4"/>
    <n v="199024"/>
    <n v="31948"/>
    <n v="80352"/>
    <n v="0"/>
    <n v="15751.47"/>
    <n v="10957.36"/>
    <n v="2545.84"/>
    <n v="1920"/>
    <n v="5175"/>
    <n v="226100"/>
    <s v="03"/>
    <s v="III. interní klinika - nefrologická, revmatologická a endokrinologická"/>
    <s v="89301033"/>
    <s v="0331"/>
    <n v="16"/>
    <n v="5"/>
    <n v="30"/>
    <n v="200390"/>
    <n v="17648"/>
    <n v="1"/>
    <n v="66134"/>
    <n v="2.9117000000000002"/>
    <n v="2.6760000000000002"/>
    <n v="0.23569999999999999"/>
    <n v="3.6141499131917953"/>
    <n v="3.3784499168395996"/>
    <n v="0.23569999635219574"/>
    <s v="4"/>
    <s v="03"/>
    <m/>
    <s v="26"/>
    <s v="Geriatrie"/>
    <s v="77900"/>
    <s v="Olomoucký"/>
    <s v="Olomouc"/>
    <s v="Olomouc město"/>
    <s v="A41 - Jiná sepse"/>
    <s v="A418 - Jiné určené sepse"/>
    <m/>
    <s v="A418 - Jiné určené sepse"/>
    <s v="465526457"/>
    <d v="2022-07-28T00:00:00"/>
    <d v="2022-08-18T00:00:00"/>
    <n v="2022"/>
    <s v="6"/>
    <s v="4"/>
    <s v="3011"/>
    <s v="89301301"/>
    <x v="5"/>
  </r>
  <r>
    <n v="2023"/>
    <s v="2022081803510244261"/>
    <s v="351024426"/>
    <s v="Hvozdecký František"/>
    <n v="20220719"/>
    <n v="20220818"/>
    <x v="5"/>
    <n v="31"/>
    <s v="I635;I10;;;;;;;;;;;;;;"/>
    <s v="21221,21225,72213,21415,21001,21413,66949,72015"/>
    <s v="30"/>
    <s v="Geriatrie"/>
    <s v="89301301"/>
    <s v="3011"/>
    <n v="207"/>
    <s v="A"/>
    <s v="01-K10-02"/>
    <s v="Mozkový infarkt v komplexním CVSP u pacientů s CC=1-2"/>
    <n v="144350"/>
    <n v="27556"/>
    <n v="50664"/>
    <n v="0"/>
    <n v="4437.54"/>
    <n v="0"/>
    <n v="0"/>
    <n v="1620"/>
    <n v="4725"/>
    <n v="169403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5816200878471136"/>
    <n v="2.5643200874328613"/>
    <n v="1.7300000414252281E-2"/>
    <s v="4"/>
    <s v="17"/>
    <m/>
    <s v="36,26,11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51024426"/>
    <d v="2022-08-03T00:00:00"/>
    <d v="2022-08-18T00:00:00"/>
    <n v="2022"/>
    <s v="6"/>
    <s v="4"/>
    <s v="3011"/>
    <s v="89301301"/>
    <x v="37"/>
  </r>
  <r>
    <n v="2023"/>
    <s v="2022081903962184151"/>
    <s v="396218415"/>
    <s v="Zavadilová Jindřiška"/>
    <n v="20220727"/>
    <n v="20220819"/>
    <x v="5"/>
    <n v="24"/>
    <s v="I639;J449;I10;H919;;;;;;;;;;;;"/>
    <s v="21221,21413,21225,35520,21415,37022,72213,21001"/>
    <s v="30"/>
    <s v="Geriatrie"/>
    <s v="89301301"/>
    <s v="3011"/>
    <n v="207"/>
    <s v="A"/>
    <s v="01-K12-01"/>
    <s v="Jiná cévní onemocnění mozku a míchy v komplexním CVSP"/>
    <n v="87014"/>
    <n v="30464"/>
    <n v="0"/>
    <n v="0"/>
    <n v="760.81"/>
    <n v="0"/>
    <n v="0"/>
    <n v="1760"/>
    <n v="3450"/>
    <n v="123470"/>
    <s v="17"/>
    <s v="Neurologická klinika"/>
    <s v="89301171"/>
    <s v="1711"/>
    <n v="5"/>
    <n v="2"/>
    <n v="11"/>
    <n v="54445"/>
    <n v="799"/>
    <n v="1"/>
    <n v="3679"/>
    <n v="0.73780000000000001"/>
    <n v="0.72709999999999997"/>
    <n v="1.0699999999999999E-2"/>
    <n v="1.8720799814909697"/>
    <n v="1.8613799810409546"/>
    <n v="1.0700000450015068E-2"/>
    <s v="4"/>
    <s v="30"/>
    <m/>
    <s v="26,36,39"/>
    <s v="Geriatrie"/>
    <s v="77900"/>
    <s v="Olomoucký"/>
    <s v="Olomouc"/>
    <s v="Olomouc město"/>
    <s v="I63 - Mozkový infarkt"/>
    <s v="I639 - Mozkový infarkt NS"/>
    <m/>
    <s v="I639 - Mozkový infarkt NS"/>
    <s v="396218415"/>
    <d v="2022-08-04T00:00:00"/>
    <d v="2022-08-19T00:00:00"/>
    <n v="2022"/>
    <s v="6"/>
    <s v="4"/>
    <s v="3011"/>
    <s v="89301301"/>
    <x v="7"/>
  </r>
  <r>
    <n v="2023"/>
    <s v="2022081003151264481"/>
    <s v="315126448"/>
    <s v="Pochylová Marie"/>
    <n v="20220714"/>
    <n v="20220810"/>
    <x v="5"/>
    <n v="28"/>
    <s v="E222;I10;E878;N10;E86;I672;B962;;;;;;;;;"/>
    <s v="21413,21225,21717,21415,21221,21215"/>
    <s v="03"/>
    <s v="III. interní klinika - nefrologická, revmatologická a endokrinologická"/>
    <s v="89301031"/>
    <s v="0312"/>
    <n v="211"/>
    <s v="A"/>
    <s v="10-K14-01"/>
    <s v="Dehydratace u pacientů s CC=4"/>
    <n v="77561"/>
    <n v="35598"/>
    <n v="0"/>
    <n v="0"/>
    <n v="53866.5"/>
    <n v="0"/>
    <n v="0"/>
    <n v="2160"/>
    <n v="4050"/>
    <n v="162875"/>
    <s v="03"/>
    <s v="III. interní klinika - nefrologická, revmatologická a endokrinologická"/>
    <s v="89301031"/>
    <s v="0311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03"/>
    <m/>
    <s v="26"/>
    <s v="Geriatrie"/>
    <s v="78355"/>
    <s v="Olomoucký"/>
    <s v="Olomouc"/>
    <s v="Olomouc a okolí"/>
    <s v="E22 - Hyperfunkce hypofýzy [glandulae pituitariae] - podvěsku mozkového"/>
    <s v="E222 - Syndrom nepřiměřené sekrece antidiuretického hormonu"/>
    <m/>
    <s v="E222 - Syndrom nepřiměřené sekrece antidiuretického hormonu"/>
    <s v="315126448"/>
    <d v="2022-07-27T00:00:00"/>
    <d v="2022-08-02T00:00:00"/>
    <n v="2022"/>
    <s v="6"/>
    <s v="4"/>
    <s v="3011"/>
    <s v="89301301"/>
    <x v="5"/>
  </r>
  <r>
    <n v="2023"/>
    <s v="2022082504456214341"/>
    <s v="445621434"/>
    <s v="Švancarová Božena"/>
    <n v="20220731"/>
    <n v="20220825"/>
    <x v="5"/>
    <n v="26"/>
    <s v="S7200;W0199;I10;D62;;;;;;;;;;;;"/>
    <s v="21413,21415,21225,21221,21215,21001,66610,91820,91823,91829,91810,91826"/>
    <s v="30"/>
    <s v="Geriatrie"/>
    <s v="89301301"/>
    <s v="3011"/>
    <n v="211"/>
    <s v="D"/>
    <s v="08-I05-07"/>
    <s v="Implantace cervikokapitální endoprotézy kyčle"/>
    <n v="76268"/>
    <n v="31911"/>
    <n v="5496"/>
    <n v="0"/>
    <n v="198.84"/>
    <n v="4491.8"/>
    <n v="8853.41"/>
    <n v="1920"/>
    <n v="4575"/>
    <n v="161511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3312800526618958"/>
    <n v="2.0356800556182861"/>
    <n v="0.29559999704360962"/>
    <s v="2"/>
    <s v="11"/>
    <s v="11"/>
    <s v="26,11"/>
    <s v="TEPCKP,Geriatrie,TEPkycel"/>
    <s v="7832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45621434"/>
    <d v="2022-08-08T00:00:00"/>
    <d v="2022-08-25T00:00:00"/>
    <n v="2022"/>
    <s v="6"/>
    <s v="2"/>
    <s v="3011"/>
    <s v="89301301"/>
    <x v="14"/>
  </r>
  <r>
    <n v="2023"/>
    <s v="2022082305311162281"/>
    <s v="531116228"/>
    <s v="Michálko Jiří"/>
    <n v="20220809"/>
    <n v="20220823"/>
    <x v="5"/>
    <n v="15"/>
    <s v="J068;U071;Z290;K800;I10;E441;;;;;;;;;;"/>
    <s v="21413,21225,21415,21717,21221"/>
    <s v="30"/>
    <s v="Geriatrie"/>
    <s v="89301301"/>
    <s v="3011"/>
    <n v="211"/>
    <s v="A"/>
    <s v="03-K02-01"/>
    <s v="Záněty horních cest dýchacích a hrtanu s CC=3-4"/>
    <n v="32766"/>
    <n v="18650"/>
    <n v="0"/>
    <n v="0"/>
    <n v="18678.240000000002"/>
    <n v="0"/>
    <n v="0"/>
    <n v="1120"/>
    <n v="2100"/>
    <n v="101743"/>
    <s v="30"/>
    <s v="Geriatrie"/>
    <s v="89301301"/>
    <s v="3011"/>
    <n v="8"/>
    <n v="3"/>
    <n v="15"/>
    <n v="88013"/>
    <n v="2625"/>
    <n v="1"/>
    <n v="11716"/>
    <n v="1.2103999999999999"/>
    <n v="1.1753"/>
    <n v="3.5099999999999999E-2"/>
    <n v="1.1753000020980835"/>
    <n v="1.1753000020980835"/>
    <n v="0"/>
    <s v="5"/>
    <s v="30"/>
    <m/>
    <s v="26"/>
    <s v="Geriatrie"/>
    <s v="78316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31116228"/>
    <d v="2022-08-09T00:00:00"/>
    <d v="2022-08-23T00:00:00"/>
    <n v="2022"/>
    <s v="6"/>
    <s v="5"/>
    <s v="3011"/>
    <s v="89301301"/>
    <x v="20"/>
  </r>
  <r>
    <n v="2023"/>
    <s v="2022091404704164041"/>
    <s v="470416404"/>
    <s v="Karmazin Jiří"/>
    <n v="20220829"/>
    <n v="20220914"/>
    <x v="5"/>
    <n v="17"/>
    <s v="S7200;W0111;;;;;;;;;;;;;;"/>
    <s v="91810,21413,21221,21225,21415,21717,66610,91829,91823,91826,91820,21001"/>
    <s v="30"/>
    <s v="Geriatrie"/>
    <s v="89301301"/>
    <s v="3011"/>
    <n v="201"/>
    <s v="D"/>
    <s v="08-I05-07"/>
    <s v="Implantace cervikokapitální endoprotézy kyčle"/>
    <n v="63369"/>
    <n v="18351"/>
    <n v="10992"/>
    <n v="0"/>
    <n v="198.84"/>
    <n v="0"/>
    <n v="7459.56"/>
    <n v="1120"/>
    <n v="1650"/>
    <n v="139958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1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70416404"/>
    <d v="2022-09-05T00:00:00"/>
    <d v="2022-09-14T00:00:00"/>
    <n v="2022"/>
    <s v="6"/>
    <s v="1"/>
    <s v="3011"/>
    <s v="89301301"/>
    <x v="14"/>
  </r>
  <r>
    <n v="2023"/>
    <s v="2022082904712234451"/>
    <s v="471223445"/>
    <s v="Skácel Miroslav"/>
    <n v="20220802"/>
    <n v="20220829"/>
    <x v="5"/>
    <n v="28"/>
    <s v="I500;I420;N183;I10;E117;E063;;;;;;;;;;"/>
    <s v="21413,21221,21225,21717,21001"/>
    <s v="30"/>
    <s v="Geriatrie"/>
    <s v="89301301"/>
    <s v="3011"/>
    <n v="111"/>
    <s v="A"/>
    <s v="05-K07-04"/>
    <s v="Srdeční selhání v CVSP u pacientů s CC=1-2"/>
    <n v="62556"/>
    <n v="35008"/>
    <n v="0"/>
    <n v="0"/>
    <n v="0"/>
    <n v="0"/>
    <n v="0"/>
    <n v="2160"/>
    <n v="4125"/>
    <n v="11676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6320899724960327"/>
    <n v="1.6320899724960327"/>
    <n v="0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71223445"/>
    <d v="2022-08-11T00:00:00"/>
    <d v="2022-08-29T00:00:00"/>
    <n v="2022"/>
    <s v="6"/>
    <s v="1"/>
    <s v="3011"/>
    <s v="89301301"/>
    <x v="11"/>
  </r>
  <r>
    <n v="2023"/>
    <s v="2022083003803224401"/>
    <s v="380322440"/>
    <s v="Kroutil Josef"/>
    <n v="20220816"/>
    <n v="20220830"/>
    <x v="5"/>
    <n v="15"/>
    <s v="N300;E86;R55;N183;I480;E112;;;;;;;;;;"/>
    <s v="21413,21221,21225,21415,21717"/>
    <s v="30"/>
    <s v="Geriatrie"/>
    <s v="89301301"/>
    <s v="3011"/>
    <n v="111"/>
    <s v="A"/>
    <s v="11-K01-04"/>
    <s v="Záněty močových cest u pacientů ve věku 18 a více let s CC=0"/>
    <n v="39282"/>
    <n v="18743"/>
    <n v="0"/>
    <n v="0"/>
    <n v="0"/>
    <n v="0"/>
    <n v="0"/>
    <n v="1120"/>
    <n v="1275"/>
    <n v="57075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0.653190016746521"/>
    <n v="0.653190016746521"/>
    <n v="0"/>
    <s v="1"/>
    <s v="02"/>
    <m/>
    <s v="26"/>
    <s v="Geriatrie"/>
    <s v="78324"/>
    <s v="Olomoucký"/>
    <s v="Olomouc"/>
    <s v="Litovelsko"/>
    <s v="N30 - Zánět močového měchýře (cystitida)"/>
    <s v="N300 - Akutní cystitida"/>
    <m/>
    <s v="N300 - Akutní cystitida"/>
    <s v="380322440"/>
    <d v="2022-08-19T00:00:00"/>
    <d v="2022-08-30T00:00:00"/>
    <n v="2022"/>
    <s v="6"/>
    <s v="1"/>
    <s v="3011"/>
    <s v="89301301"/>
    <x v="2"/>
  </r>
  <r>
    <n v="2023"/>
    <s v="2022082704109074741"/>
    <s v="410907474"/>
    <s v="Bahounek Jiří"/>
    <n v="20220710"/>
    <n v="20220827"/>
    <x v="5"/>
    <n v="49"/>
    <s v="D62;K290;C229;C187;I489;;;;;;;;;;;"/>
    <s v="21413,21415,21225,21717,21221,21215,21001"/>
    <s v="30"/>
    <s v="Geriatrie"/>
    <s v="89301301"/>
    <s v="3011"/>
    <n v="201"/>
    <s v="A"/>
    <s v="06-K04-02"/>
    <s v="Peptický vřed a zánět žaludku s perforací nebo krvácením nebo u pacientů s CC=2-3"/>
    <n v="146331"/>
    <n v="44434"/>
    <n v="45168"/>
    <n v="0"/>
    <n v="1378.6"/>
    <n v="23667.18"/>
    <n v="0"/>
    <n v="3200"/>
    <n v="6825"/>
    <n v="228540"/>
    <s v="02"/>
    <s v="II. interní klinika gastroenterologie a geriatrie"/>
    <s v="89301023"/>
    <s v="0231"/>
    <n v="7"/>
    <n v="2"/>
    <n v="14"/>
    <n v="64495"/>
    <n v="6344"/>
    <n v="1"/>
    <n v="19757"/>
    <n v="0.94599999999999995"/>
    <n v="0.86129999999999995"/>
    <n v="8.4699999999999998E-2"/>
    <n v="3.6099299639463425"/>
    <n v="3.4451999664306641"/>
    <n v="0.16472999751567841"/>
    <s v="8"/>
    <s v="30"/>
    <m/>
    <s v="26"/>
    <s v="Geriatrie"/>
    <s v="77900"/>
    <s v="Olomoucký"/>
    <s v="Olomouc"/>
    <s v="Olomouc město"/>
    <s v="D62 - Akutní posthemoragická anemie"/>
    <m/>
    <m/>
    <s v="D62 - Akutní posthemoragická anemie"/>
    <s v="410907474"/>
    <d v="2022-08-16T00:00:00"/>
    <d v="2022-08-27T00:00:00"/>
    <n v="2022"/>
    <s v="6"/>
    <s v="8"/>
    <s v="3011"/>
    <s v="89301301"/>
    <x v="2"/>
  </r>
  <r>
    <n v="2023"/>
    <s v="2022083003852044121"/>
    <s v="385204412"/>
    <s v="Abrahámová Bohuslava"/>
    <n v="20220808"/>
    <n v="20220830"/>
    <x v="5"/>
    <n v="23"/>
    <s v="I634;I10;I489;E86;;;;;;;;;;;;"/>
    <s v="21225,21413,21221,21415,21001"/>
    <s v="30"/>
    <s v="Geriatrie"/>
    <s v="89301301"/>
    <s v="3011"/>
    <n v="205"/>
    <s v="A"/>
    <s v="01-K10-02"/>
    <s v="Mozkový infarkt v komplexním CVSP u pacientů s CC=1-2"/>
    <n v="61278"/>
    <n v="29964"/>
    <n v="0"/>
    <n v="0"/>
    <n v="472.95"/>
    <n v="0"/>
    <n v="0"/>
    <n v="1760"/>
    <n v="4350"/>
    <n v="119681"/>
    <s v="02"/>
    <s v="II. interní klinika gastroenterologie a geriatrie"/>
    <s v="89301021"/>
    <s v="0213"/>
    <n v="10"/>
    <n v="3"/>
    <n v="21"/>
    <n v="120012"/>
    <n v="1295"/>
    <n v="1"/>
    <n v="6061"/>
    <n v="1.62"/>
    <n v="1.6027"/>
    <n v="1.7299999999999999E-2"/>
    <n v="1.8123199846595526"/>
    <n v="1.7950199842453003"/>
    <n v="1.7300000414252281E-2"/>
    <s v="4"/>
    <s v="02"/>
    <m/>
    <s v="26"/>
    <s v="Geriatrie"/>
    <s v="77900"/>
    <s v="Olomoucký"/>
    <s v="Olomouc"/>
    <s v="Olomouc město"/>
    <s v="I63 - Mozkový infarkt"/>
    <s v="I634 - Mozkový infarkt způs.embolií mozkových tepen"/>
    <m/>
    <s v="I634 - Mozkový infarkt způs.embolií mozkových tepen"/>
    <s v="385204412"/>
    <d v="2022-08-12T00:00:00"/>
    <d v="2022-08-30T00:00:00"/>
    <n v="2022"/>
    <s v="6"/>
    <s v="4"/>
    <s v="3011"/>
    <s v="89301301"/>
    <x v="11"/>
  </r>
  <r>
    <n v="2023"/>
    <s v="2022082656042021201"/>
    <s v="5604202120"/>
    <s v="Ševčík Karel"/>
    <n v="20220809"/>
    <n v="20220826"/>
    <x v="5"/>
    <n v="18"/>
    <s v="I712;N10;J189;I119;I611;E835;;;;;;;;;;"/>
    <s v="21413,21221,35520,21415,21225,37022"/>
    <s v="30"/>
    <s v="Geriatrie"/>
    <s v="89301301"/>
    <s v="3011"/>
    <n v="205"/>
    <s v="A"/>
    <s v="05-K10-00"/>
    <s v="Funkční a strukturální poruchy aorty"/>
    <n v="56808"/>
    <n v="22127"/>
    <n v="0"/>
    <n v="0"/>
    <n v="0"/>
    <n v="4084.32"/>
    <n v="0"/>
    <n v="1360"/>
    <n v="2550"/>
    <n v="80514"/>
    <s v="30"/>
    <s v="Geriatrie"/>
    <s v="89301301"/>
    <s v="3011"/>
    <n v="4"/>
    <n v="2"/>
    <n v="9"/>
    <n v="38079"/>
    <n v="1320"/>
    <n v="1"/>
    <n v="7752"/>
    <n v="0.52610000000000001"/>
    <n v="0.50849999999999995"/>
    <n v="1.7600000000000001E-2"/>
    <n v="1.2125700116157532"/>
    <n v="1.1949700117111206"/>
    <n v="1.7599999904632568E-2"/>
    <s v="4"/>
    <s v="30"/>
    <m/>
    <s v="39,26"/>
    <s v="Geriatrie"/>
    <s v="78346"/>
    <s v="Olomoucký"/>
    <s v="Olomouc"/>
    <s v="Olomouc západ"/>
    <s v="I71 - Výduť aorty [aneurysma aortae] a disekce"/>
    <s v="I712 - Aneuryzma hrudní aorty, bez zmínky o ruptuře"/>
    <m/>
    <s v="I712 - Aneuryzma hrudní aorty, bez zmínky o ruptuře"/>
    <s v="5604202120"/>
    <d v="2022-08-09T00:00:00"/>
    <d v="2022-08-26T00:00:00"/>
    <n v="2022"/>
    <s v="6"/>
    <s v="4"/>
    <s v="3011"/>
    <s v="89301301"/>
    <x v="32"/>
  </r>
  <r>
    <n v="2023"/>
    <s v="2022082904357114361"/>
    <s v="435711436"/>
    <s v="Siegelová Zdeňka"/>
    <n v="20220701"/>
    <n v="20220829"/>
    <x v="5"/>
    <n v="60"/>
    <s v="N10;A418;J208;;;;;;;;;;;;;"/>
    <s v="76565,21413,21221,21717,21225,21415,76215,21215"/>
    <s v="30"/>
    <s v="Geriatrie"/>
    <s v="89301301"/>
    <s v="3011"/>
    <n v="205"/>
    <s v="A"/>
    <s v="18-I01-02"/>
    <s v="Jiný chirurgický výkon pro eliminaci zánětlivého ložiska sepse"/>
    <n v="150456"/>
    <n v="69782"/>
    <n v="0"/>
    <n v="0"/>
    <n v="8968.99"/>
    <n v="0"/>
    <n v="7889.7"/>
    <n v="4720"/>
    <n v="9075"/>
    <n v="384734"/>
    <s v="03"/>
    <s v="III. interní klinika - nefrologická, revmatologická a endokrinologická"/>
    <s v="89301031"/>
    <s v="0312"/>
    <n v="18"/>
    <n v="6"/>
    <n v="34"/>
    <n v="220582"/>
    <n v="24340"/>
    <n v="1"/>
    <n v="77521"/>
    <n v="3.2707000000000002"/>
    <n v="2.9457"/>
    <n v="0.32500000000000001"/>
    <n v="5.8236400485038757"/>
    <n v="5.4986400604248047"/>
    <n v="0.32499998807907104"/>
    <s v="4"/>
    <s v="30"/>
    <m/>
    <s v="26,12"/>
    <s v="Geriatrie"/>
    <s v="77900"/>
    <s v="Olomoucký"/>
    <s v="Olomouc"/>
    <s v="Olomouc město"/>
    <s v="N10 - Akutní tubulo-intersticiální nefritida"/>
    <m/>
    <m/>
    <s v="N10 - Akutní tubulo-intersticiální nefritida"/>
    <s v="435711436"/>
    <d v="2022-07-22T00:00:00"/>
    <d v="2022-08-29T00:00:00"/>
    <n v="2022"/>
    <s v="6"/>
    <s v="4"/>
    <s v="3011"/>
    <s v="89301301"/>
    <x v="3"/>
  </r>
  <r>
    <n v="2023"/>
    <s v="2022083003861160411"/>
    <s v="386116041"/>
    <s v="Stojánková Eliška"/>
    <n v="20220801"/>
    <n v="20220830"/>
    <x v="5"/>
    <n v="30"/>
    <s v="I64;;;;;;;;;;;;;;;"/>
    <s v="21413,21415,21225,72213,21001,21221,37022"/>
    <s v="30"/>
    <s v="Geriatrie"/>
    <s v="89301301"/>
    <s v="3011"/>
    <n v="211"/>
    <s v="A"/>
    <s v="01-K12-01"/>
    <s v="Jiná cévní onemocnění mozku a míchy v komplexním CVSP"/>
    <n v="86289"/>
    <n v="35225"/>
    <n v="0"/>
    <n v="0"/>
    <n v="0"/>
    <n v="0"/>
    <n v="0"/>
    <n v="2300"/>
    <n v="4350"/>
    <n v="155625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2.384890079498291"/>
    <n v="2.384890079498291"/>
    <n v="0"/>
    <s v="4"/>
    <s v="17"/>
    <m/>
    <s v="36,26,39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386116041"/>
    <d v="2022-08-03T00:00:00"/>
    <d v="2022-08-30T00:00:00"/>
    <n v="2022"/>
    <s v="6"/>
    <s v="4"/>
    <s v="3011"/>
    <s v="89301301"/>
    <x v="37"/>
  </r>
  <r>
    <n v="2023"/>
    <s v="2022013105254173601"/>
    <s v="525417360"/>
    <s v="Brhelová Jaroslava"/>
    <n v="20220106"/>
    <n v="20220131"/>
    <x v="5"/>
    <n v="25"/>
    <s v="J128;U071;Z290;E119;I10;;;;;;;;;;;"/>
    <s v="21225,21415,21221,21413,21001"/>
    <s v="30"/>
    <s v="Geriatrie"/>
    <s v="89301301"/>
    <s v="3011"/>
    <n v="111"/>
    <s v="A"/>
    <s v="09-K13-01"/>
    <s v="Otevřené poranění kožního krytu trupu nebo končetin nebo povrchové poranění kožního krytu trupu nebo končetin u pacientů s CC=1-4"/>
    <n v="71774"/>
    <n v="29706"/>
    <n v="0"/>
    <n v="0"/>
    <n v="0"/>
    <n v="0"/>
    <n v="0"/>
    <n v="1840"/>
    <n v="2475"/>
    <n v="109115"/>
    <s v="01"/>
    <s v="I. interní klinika - kardiologická"/>
    <s v="89301011"/>
    <s v="0112"/>
    <n v="5"/>
    <n v="2"/>
    <n v="11"/>
    <n v="40227"/>
    <n v="780"/>
    <n v="1"/>
    <n v="4270"/>
    <n v="0.54759999999999998"/>
    <n v="0.53720000000000001"/>
    <n v="1.04E-2"/>
    <n v="1.4397000074386597"/>
    <n v="1.4397000074386597"/>
    <n v="0"/>
    <s v="4"/>
    <s v="30"/>
    <m/>
    <s v="26"/>
    <s v="Geriatrie"/>
    <s v="78391"/>
    <s v="Olomoucký"/>
    <s v="Olomouc"/>
    <s v="Uničovsko"/>
    <s v="J12 - Virový zánět plic (pneumonie) nezařazený jinde"/>
    <s v="J128 - Jiná virová pneumonie"/>
    <m/>
    <s v="J128 - Jiná virová pneumonie"/>
    <s v="525417360"/>
    <d v="2022-01-21T00:00:00"/>
    <d v="2022-01-31T00:00:00"/>
    <n v="2022"/>
    <s v="6"/>
    <s v="4"/>
    <s v="3011"/>
    <s v="89301301"/>
    <x v="9"/>
  </r>
  <r>
    <n v="2023"/>
    <s v="2022022402861054191"/>
    <s v="286105419"/>
    <s v="Šťastná Jiřina"/>
    <n v="20220118"/>
    <n v="20220224"/>
    <x v="5"/>
    <n v="38"/>
    <s v="S300;W1999;D375;;;;;;;;;;;;;"/>
    <s v="21225,21221,21717,21415,51357,21413,78989,21001,91761,21215"/>
    <s v="30"/>
    <s v="Geriatrie"/>
    <s v="89301301"/>
    <s v="3011"/>
    <n v="111"/>
    <s v="A"/>
    <s v="09-K13-01"/>
    <s v="Otevřené poranění kožního krytu trupu nebo končetin nebo povrchové poranění kožního krytu trupu nebo končetin u pacientů s CC=1-4"/>
    <n v="125577"/>
    <n v="44198"/>
    <n v="23834"/>
    <n v="0"/>
    <n v="1015.24"/>
    <n v="0"/>
    <n v="0"/>
    <n v="3560"/>
    <n v="4200"/>
    <n v="173303"/>
    <s v="31"/>
    <s v="Traumatologická klinika"/>
    <s v="89301311"/>
    <s v="3111"/>
    <n v="5"/>
    <n v="2"/>
    <n v="11"/>
    <n v="40227"/>
    <n v="780"/>
    <n v="1"/>
    <n v="4270"/>
    <n v="0.54759999999999998"/>
    <n v="0.53720000000000001"/>
    <n v="1.04E-2"/>
    <n v="2.2881299881264567"/>
    <n v="2.2777299880981445"/>
    <n v="1.0400000028312206E-2"/>
    <s v="4"/>
    <s v="31"/>
    <s v="04"/>
    <s v="26,04,07"/>
    <s v="Geriatrie"/>
    <s v="77900"/>
    <s v="Olomoucký"/>
    <s v="Olomouc"/>
    <s v="Olomouc město"/>
    <s v="S30 - Povrchní poranění břicha, dolní části zad a pánve"/>
    <s v="S300 - Zhmoždění (kontuze) dolní části zad a pánve"/>
    <m/>
    <s v="S300 - Zhmoždění (kontuze) dolní části zad a pánve"/>
    <s v="286105419"/>
    <d v="2022-01-24T00:00:00"/>
    <d v="2022-01-31T00:00:00"/>
    <n v="2022"/>
    <s v="6"/>
    <s v="3"/>
    <s v="3011"/>
    <s v="89301301"/>
    <x v="1"/>
  </r>
  <r>
    <n v="2023"/>
    <s v="2022022404259154641"/>
    <s v="425915464"/>
    <s v="Slašťanová Vlasta"/>
    <n v="20220103"/>
    <n v="20220224"/>
    <x v="5"/>
    <n v="53"/>
    <s v="A418;N300;N1799;D62;L893;K210;;;;;;;;;;"/>
    <s v="21215,21225,21221,21415,21413,15960,21717"/>
    <s v="30"/>
    <s v="Geriatrie"/>
    <s v="89301301"/>
    <s v="3011"/>
    <n v="205"/>
    <s v="A"/>
    <s v="18-K01-05"/>
    <s v="Sepse u pacientů ve věku 18 a více let s CC=3"/>
    <n v="215428"/>
    <n v="54809"/>
    <n v="43272"/>
    <n v="0"/>
    <n v="25754"/>
    <n v="18053.8"/>
    <n v="8878.32"/>
    <n v="3600"/>
    <n v="8850"/>
    <n v="287927"/>
    <s v="02"/>
    <s v="II. interní klinika gastroenterologie a geriatrie"/>
    <s v="89301026"/>
    <s v="0216"/>
    <n v="13"/>
    <n v="4"/>
    <n v="25"/>
    <n v="127018"/>
    <n v="8297"/>
    <n v="1"/>
    <n v="29265"/>
    <n v="1.8069999999999999"/>
    <n v="1.6961999999999999"/>
    <n v="0.1108"/>
    <n v="4.2684800624847412"/>
    <n v="3.8882100582122803"/>
    <n v="0.38027000427246094"/>
    <s v="5"/>
    <s v="02"/>
    <m/>
    <s v="26,02"/>
    <s v="Geriatrie"/>
    <s v="78401"/>
    <s v="Olomoucký"/>
    <s v="Olomouc"/>
    <s v="Litovelsko"/>
    <s v="A41 - Jiná sepse"/>
    <s v="A418 - Jiné určené sepse"/>
    <m/>
    <s v="A418 - Jiné určené sepse"/>
    <s v="425915464"/>
    <d v="2022-01-27T00:00:00"/>
    <d v="2022-02-24T00:00:00"/>
    <n v="2022"/>
    <s v="6"/>
    <s v="5"/>
    <s v="3011"/>
    <s v="89301301"/>
    <x v="2"/>
  </r>
  <r>
    <n v="2023"/>
    <s v="2022022804160164051"/>
    <s v="416016405"/>
    <s v="Šigutová Marie"/>
    <n v="20220215"/>
    <n v="20220228"/>
    <x v="5"/>
    <n v="14"/>
    <s v="I635;I10;E782;I258;E114;I693;;;;;;;;;;"/>
    <s v="21221,21225,72213,21413,21415,72019"/>
    <s v="30"/>
    <s v="Geriatrie"/>
    <s v="89301301"/>
    <s v="3011"/>
    <n v="205"/>
    <s v="A"/>
    <s v="01-K10-03"/>
    <s v="Mozkový infarkt v komplexním CVSP u pacientů s CC=0"/>
    <n v="49535"/>
    <n v="17868"/>
    <n v="0"/>
    <n v="0"/>
    <n v="0"/>
    <n v="0"/>
    <n v="0"/>
    <n v="970"/>
    <n v="1950"/>
    <n v="67963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0348999500274658"/>
    <n v="1.0348999500274658"/>
    <n v="0"/>
    <s v="1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16016405"/>
    <d v="2022-02-22T00:00:00"/>
    <d v="2022-02-28T00:00:00"/>
    <n v="2022"/>
    <s v="6"/>
    <s v="1"/>
    <s v="3011"/>
    <s v="89301301"/>
    <x v="37"/>
  </r>
  <r>
    <n v="2023"/>
    <s v="2022110204161194451"/>
    <s v="416119445"/>
    <s v="Hegerová Pavla"/>
    <n v="20220928"/>
    <n v="20221102"/>
    <x v="5"/>
    <n v="36"/>
    <s v="N1793;I500;E117;E784;E790;Z992;U585;;;;;;;;;"/>
    <s v="21225,18521,32510,21415,21413,21221,66949,21001,18522,21215"/>
    <s v="30"/>
    <s v="Geriatrie"/>
    <s v="89301301"/>
    <s v="3011"/>
    <n v="111"/>
    <s v="A"/>
    <s v="11-M02-01"/>
    <s v="Eliminační metody krve pro akutní selhání ledvin provedené v 6 a více dnech"/>
    <n v="142795"/>
    <n v="43217"/>
    <n v="0"/>
    <n v="0"/>
    <n v="1684.67"/>
    <n v="0"/>
    <n v="12391.89"/>
    <n v="2800"/>
    <n v="5250"/>
    <n v="438259"/>
    <s v="03"/>
    <s v="III. interní klinika - nefrologická, revmatologická a endokrinologická"/>
    <s v="89301031"/>
    <s v="0311"/>
    <n v="23"/>
    <n v="8"/>
    <n v="40"/>
    <n v="414750"/>
    <n v="34573"/>
    <n v="1"/>
    <n v="102957"/>
    <n v="6.0003000000000002"/>
    <n v="5.5385999999999997"/>
    <n v="0.4617"/>
    <n v="6.0002999603748322"/>
    <n v="5.538599967956543"/>
    <n v="0.46169999241828918"/>
    <s v="1"/>
    <s v="30"/>
    <m/>
    <s v="26,03,05,11"/>
    <s v="Geriatrie"/>
    <s v="78355"/>
    <s v="Olomoucký"/>
    <s v="Olomouc"/>
    <s v="Olomouc a okolí"/>
    <s v="N17 - Akutní selhání ledvin"/>
    <s v="N179 - Akutní selhání ledvin NS"/>
    <s v="N1793 - Akutní selhání ledvin NS - stádium AKI 3"/>
    <s v="N1793 - Akutní selhání ledvin NS - stádium AKI 3"/>
    <s v="416119445"/>
    <d v="2022-10-24T00:00:00"/>
    <d v="2022-11-02T00:00:00"/>
    <n v="2022"/>
    <s v="6"/>
    <s v="1"/>
    <s v="3011"/>
    <s v="89301301"/>
    <x v="5"/>
  </r>
  <r>
    <n v="2023"/>
    <s v="2022110304202124411"/>
    <s v="420212441"/>
    <s v="Skalička Bohuslav"/>
    <n v="20221011"/>
    <n v="20221103"/>
    <x v="5"/>
    <n v="24"/>
    <s v="K830;K801;I480;K409;I10;;;;;;;;;;;"/>
    <s v="21413,21221,21717,21225,21415,15990,21001,15900,21219,15998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97097"/>
    <n v="25145"/>
    <n v="23184"/>
    <n v="0"/>
    <n v="1814.49"/>
    <n v="0"/>
    <n v="34530.629999999997"/>
    <n v="1520"/>
    <n v="2850"/>
    <n v="127114"/>
    <s v="02"/>
    <s v="II. interní klinika gastroenterologie a geriatrie"/>
    <s v="89301023"/>
    <s v="0231"/>
    <n v="5"/>
    <n v="2"/>
    <n v="12"/>
    <n v="45424"/>
    <n v="12487"/>
    <n v="1"/>
    <n v="32077"/>
    <n v="0.77339999999999998"/>
    <n v="0.60660000000000003"/>
    <n v="0.1668"/>
    <n v="1.7266900390386581"/>
    <n v="1.4801000356674194"/>
    <n v="0.24659000337123871"/>
    <s v="1"/>
    <s v="02"/>
    <m/>
    <s v="26,02"/>
    <s v="Geriatrie"/>
    <s v="78332"/>
    <s v="Olomoucký"/>
    <s v="Olomouc"/>
    <s v="Litovelsko"/>
    <s v="K83 - Jiné nemoci žlučových cest (žlučového stromu)"/>
    <s v="K830 - Zánět žlučových cest (cholangitida)"/>
    <m/>
    <s v="K830 - Zánět žlučových cest (cholangitida)"/>
    <s v="420212441"/>
    <d v="2022-10-19T00:00:00"/>
    <d v="2022-11-03T00:00:00"/>
    <n v="2022"/>
    <s v="6"/>
    <s v="1"/>
    <s v="3011"/>
    <s v="89301301"/>
    <x v="2"/>
  </r>
  <r>
    <n v="2023"/>
    <s v="2022110302755134321"/>
    <s v="275513432"/>
    <s v="Schubertová Marie"/>
    <n v="20221015"/>
    <n v="20221103"/>
    <x v="5"/>
    <n v="20"/>
    <s v="S7210;W1999;D62;;;;;;;;;;;;;"/>
    <s v="21225,21413,21415,21219,21221,66127,53471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88725"/>
    <n v="19873"/>
    <n v="32005"/>
    <n v="0"/>
    <n v="33.14"/>
    <n v="4491.8"/>
    <n v="10920"/>
    <n v="1200"/>
    <n v="22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72"/>
    <s v="Olomoucký"/>
    <s v="Olomouc"/>
    <s v="Olomouc a okolí"/>
    <s v="S72 - Zlomenina kosti stehenní [fractura femoris]"/>
    <s v="S721 - Pertrochanterická zlomenina"/>
    <s v="S7210 - Pertrochanterická zlomenina; zavřená"/>
    <s v="S7210 - Pertrochanterická zlomenina; zavřená"/>
    <s v="275513432"/>
    <d v="2022-10-19T00:00:00"/>
    <d v="2022-11-03T00:00:00"/>
    <n v="2022"/>
    <s v="6"/>
    <s v="4"/>
    <s v="3011"/>
    <s v="89301301"/>
    <x v="16"/>
  </r>
  <r>
    <n v="2023"/>
    <s v="2022110304562117571"/>
    <s v="456211757"/>
    <s v="Tomečková Mária"/>
    <n v="20221009"/>
    <n v="20221103"/>
    <x v="5"/>
    <n v="26"/>
    <s v="S698;W0199;N300;E871;K746;;;;;;;;;;;"/>
    <s v="21413,35520,21225,21221,21001,21215,51811,66813"/>
    <s v="30"/>
    <s v="Geriatrie"/>
    <s v="89301301"/>
    <s v="3011"/>
    <n v="111"/>
    <s v="A"/>
    <s v="21-K01-00"/>
    <s v="Mnohočetná a jiná poranění nezařazená jinde"/>
    <n v="80724"/>
    <n v="33618"/>
    <n v="0"/>
    <n v="0"/>
    <n v="1467.27"/>
    <n v="0"/>
    <n v="0"/>
    <n v="2000"/>
    <n v="4125"/>
    <n v="118781"/>
    <s v="02"/>
    <s v="II. interní klinika gastroenterologie a geriatrie"/>
    <s v="89301026"/>
    <s v="0216"/>
    <n v="5"/>
    <n v="2"/>
    <n v="12"/>
    <n v="44306"/>
    <n v="821"/>
    <n v="1"/>
    <n v="5161"/>
    <n v="0.60270000000000001"/>
    <n v="0.5917"/>
    <n v="1.0999999999999999E-2"/>
    <n v="1.5967599973082542"/>
    <n v="1.5857599973678589"/>
    <n v="1.0999999940395355E-2"/>
    <s v="4"/>
    <s v="02"/>
    <m/>
    <s v="26,39,31"/>
    <s v="Geriatrie"/>
    <s v="77900"/>
    <s v="Olomoucký"/>
    <s v="Olomouc"/>
    <s v="Olomouc město"/>
    <s v="S69 - Jiná a neurčená poranění zápěstí a ruky"/>
    <s v="S698 - Jiná určená poranění zápěstí a ruky"/>
    <m/>
    <s v="S698 - Jiná určená poranění zápěstí a ruky"/>
    <s v="456211757"/>
    <d v="2022-10-21T00:00:00"/>
    <d v="2022-11-03T00:00:00"/>
    <n v="2022"/>
    <s v="6"/>
    <s v="4"/>
    <s v="3011"/>
    <s v="89301301"/>
    <x v="2"/>
  </r>
  <r>
    <n v="2023"/>
    <s v="2022110703462244591"/>
    <s v="346224459"/>
    <s v="Ostrá Eva"/>
    <n v="20220922"/>
    <n v="20221107"/>
    <x v="5"/>
    <n v="47"/>
    <s v="S7290;W1999;S7200;I10;M0580;W0141;;;;;;;;;;"/>
    <s v="21225,21413,91823,21221,21415,66610,91826,21001,91810,66127,91820,91829"/>
    <s v="30"/>
    <s v="Geriatrie"/>
    <s v="89301301"/>
    <s v="3011"/>
    <n v="111"/>
    <s v="D"/>
    <s v="08-I05-07"/>
    <s v="Implantace cervikokapitální endoprotézy kyčle"/>
    <n v="134271"/>
    <n v="55321"/>
    <n v="5496"/>
    <n v="0"/>
    <n v="1030.43"/>
    <n v="12216.38"/>
    <n v="8870.31"/>
    <n v="3540"/>
    <n v="5550"/>
    <n v="294222"/>
    <s v="16"/>
    <s v="Klinika plicních nemocí a tuberkulózy"/>
    <s v="89301161"/>
    <s v="1611"/>
    <n v="13"/>
    <n v="4"/>
    <n v="23"/>
    <n v="133895"/>
    <n v="22137"/>
    <n v="1"/>
    <n v="42367"/>
    <n v="2.0836999999999999"/>
    <n v="1.7881"/>
    <n v="0.29559999999999997"/>
    <n v="4.0643699765205383"/>
    <n v="3.7687699794769287"/>
    <n v="0.29559999704360962"/>
    <s v="4"/>
    <s v="11"/>
    <s v="11"/>
    <s v="26,11"/>
    <s v="Geriatrie,TEPCKP,TEPkycel"/>
    <s v="77900"/>
    <s v="Olomoucký"/>
    <s v="Olomouc"/>
    <s v="Olomouc město"/>
    <s v="S72 - Zlomenina kosti stehenní [fractura femoris]"/>
    <s v="S729 - Zlomenina kosti stehenní, část NS"/>
    <s v="S7290 - Zlomenina kosti stehenní,část NS; zavřená"/>
    <s v="S7290 - Zlomenina kosti stehenní,část NS; zavřená"/>
    <s v="346224459"/>
    <d v="2022-10-10T00:00:00"/>
    <d v="2022-11-07T00:00:00"/>
    <n v="2022"/>
    <s v="6"/>
    <s v="4"/>
    <s v="3011"/>
    <s v="89301301"/>
    <x v="0"/>
  </r>
  <r>
    <n v="2023"/>
    <s v="2022110703657204141"/>
    <s v="365720414"/>
    <s v="Dopitová Blanka"/>
    <n v="20220918"/>
    <n v="20221107"/>
    <x v="5"/>
    <n v="51"/>
    <s v="K567;K550;I481;N1701;I10;J958;;;;;;;;;;"/>
    <s v="21413,21225,21221,51353,51357,21415,91761,21717,78990,71717,35520,37022,89323,21001,90952,78989,90904"/>
    <s v="30"/>
    <s v="Geriatrie"/>
    <s v="89301301"/>
    <s v="3011"/>
    <n v="111"/>
    <s v="D"/>
    <s v="06-I06-01"/>
    <s v="Výkon na cévách pro vaskulární onemocnění střeva"/>
    <n v="685204"/>
    <n v="39495"/>
    <n v="463748"/>
    <n v="0"/>
    <n v="23935.71"/>
    <n v="18997.38"/>
    <n v="32321.200000000001"/>
    <n v="3120"/>
    <n v="4800"/>
    <n v="1639917"/>
    <s v="07"/>
    <s v="Klinika anesteziologie, resuscitace a intenzivní medicíny"/>
    <s v="89301073"/>
    <s v="0731"/>
    <n v="18"/>
    <n v="6"/>
    <n v="33"/>
    <n v="400786"/>
    <n v="74322"/>
    <n v="24774"/>
    <n v="146992"/>
    <n v="6.3445999999999998"/>
    <n v="5.3521000000000001"/>
    <n v="0.99250000000000005"/>
    <n v="9.5558602213859558"/>
    <n v="8.5633602142333984"/>
    <n v="0.99250000715255737"/>
    <s v="4"/>
    <s v="30"/>
    <s v="04"/>
    <s v="34,39,26,04,07"/>
    <s v="Geriatrie"/>
    <s v="77900"/>
    <s v="Olomoucký"/>
    <s v="Olomouc"/>
    <s v="Olomouc město"/>
    <s v="K56 - Paralytický ileus a střevní neprůchodnost bez kýly"/>
    <s v="K567 - Ileus NS"/>
    <m/>
    <s v="K567 - Ileus NS"/>
    <s v="365720414"/>
    <d v="2022-10-20T00:00:00"/>
    <d v="2022-11-07T00:00:00"/>
    <n v="2022"/>
    <s v="6"/>
    <s v="4"/>
    <s v="3011"/>
    <s v="89301301"/>
    <x v="8"/>
  </r>
  <r>
    <n v="2023"/>
    <s v="2022110904806274101"/>
    <s v="480627410"/>
    <s v="Lopour Pavel"/>
    <n v="20221012"/>
    <n v="20221109"/>
    <x v="5"/>
    <n v="29"/>
    <s v="Z489;;;;;;;;;;;;;;;"/>
    <s v="21225,56135,21221,21413,78990"/>
    <s v="30"/>
    <s v="Geriatrie"/>
    <s v="89301301"/>
    <s v="3011"/>
    <n v="111"/>
    <s v="B"/>
    <s v="09-I03-00"/>
    <s v="Kranioplastika"/>
    <n v="69461"/>
    <n v="31926"/>
    <n v="6696"/>
    <n v="0"/>
    <n v="1177.03"/>
    <n v="0"/>
    <n v="40435.230000000003"/>
    <n v="2370"/>
    <n v="2100"/>
    <n v="266262"/>
    <s v="06"/>
    <s v="Neurochirurgická klinika"/>
    <s v="89301061"/>
    <s v="0612"/>
    <n v="11"/>
    <n v="4"/>
    <n v="20"/>
    <n v="166679"/>
    <n v="16744"/>
    <n v="1"/>
    <n v="37250"/>
    <n v="2.4495"/>
    <n v="2.2259000000000002"/>
    <n v="0.22359999999999999"/>
    <n v="3.6279299557209015"/>
    <n v="3.3186099529266357"/>
    <n v="0.30932000279426575"/>
    <s v="4"/>
    <s v="30"/>
    <s v="06"/>
    <s v="26,07,06"/>
    <s v="Geriatrie"/>
    <s v="77900"/>
    <s v="Olomoucký"/>
    <s v="Olomouc"/>
    <s v="Olomouc město"/>
    <s v="Z48 - Jiná chirurgická následná péče"/>
    <s v="Z489 - Chirurgická následná péče NS"/>
    <m/>
    <s v="Z489 - Chirurgická následná péče NS"/>
    <s v="480627410"/>
    <d v="2022-10-20T00:00:00"/>
    <d v="2022-11-09T00:00:00"/>
    <n v="2022"/>
    <s v="6"/>
    <s v="4"/>
    <s v="3011"/>
    <s v="89301301"/>
    <x v="18"/>
  </r>
  <r>
    <n v="2023"/>
    <s v="2022111804808214111"/>
    <s v="480821411"/>
    <s v="Vrzala Pavel"/>
    <n v="20221015"/>
    <n v="20221118"/>
    <x v="5"/>
    <n v="35"/>
    <s v="A410;J160;B956;N10;;;;;;;;;;;;"/>
    <s v="21413,21225,21221,21415,21215"/>
    <s v="30"/>
    <s v="Geriatrie"/>
    <s v="89301301"/>
    <s v="3011"/>
    <n v="111"/>
    <s v="A"/>
    <s v="11-K01-01"/>
    <s v="Záněty močových cest u pacientů s CC=3-4"/>
    <n v="91412"/>
    <n v="44748"/>
    <n v="0"/>
    <n v="0"/>
    <n v="1668.11"/>
    <n v="0"/>
    <n v="0"/>
    <n v="2720"/>
    <n v="6750"/>
    <n v="141721"/>
    <s v="03"/>
    <s v="III. interní klinika - nefrologická, revmatologická a endokrinologická"/>
    <s v="89301031"/>
    <s v="0312"/>
    <n v="13"/>
    <n v="4"/>
    <n v="25"/>
    <n v="97756"/>
    <n v="5360"/>
    <n v="1"/>
    <n v="19872"/>
    <n v="1.377"/>
    <n v="1.3053999999999999"/>
    <n v="7.1599999999999997E-2"/>
    <n v="1.9794899597764015"/>
    <n v="1.9078899621963501"/>
    <n v="7.1599997580051422E-2"/>
    <s v="1"/>
    <s v="30"/>
    <m/>
    <s v="26"/>
    <s v="Geriatrie"/>
    <s v="78301"/>
    <s v="Olomoucký"/>
    <s v="Olomouc"/>
    <s v="Olomouc město"/>
    <s v="A41 - Jiná sepse"/>
    <s v="A410 - Sepse, původce: Staphylococcus aureus"/>
    <m/>
    <s v="A410 - Sepse, původce: Staphylococcus aureus"/>
    <s v="480821411"/>
    <d v="2022-10-27T00:00:00"/>
    <d v="2022-11-18T00:00:00"/>
    <n v="2022"/>
    <s v="6"/>
    <s v="1"/>
    <s v="3011"/>
    <s v="89301301"/>
    <x v="3"/>
  </r>
  <r>
    <n v="2023"/>
    <s v="2022112102606194681"/>
    <s v="260619468"/>
    <s v="Jiříček Vít"/>
    <n v="20221024"/>
    <n v="20221121"/>
    <x v="5"/>
    <n v="29"/>
    <s v="I509;J9601;J188;I259;I489;D638;;;;;;;;;;"/>
    <s v="21413,21225,21415,21221,90902"/>
    <s v="30"/>
    <s v="Geriatrie"/>
    <s v="89301301"/>
    <s v="3011"/>
    <n v="111"/>
    <s v="A"/>
    <s v="05-K07-03"/>
    <s v="Srdeční selhání v CVSP u pacientů s CC=3-4"/>
    <n v="151526"/>
    <n v="18708"/>
    <n v="98040"/>
    <n v="0"/>
    <n v="4329.99"/>
    <n v="0"/>
    <n v="0"/>
    <n v="1040"/>
    <n v="2925"/>
    <n v="290396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0488698966801167"/>
    <n v="2.0067698955535889"/>
    <n v="4.2100001126527786E-2"/>
    <s v="4"/>
    <s v="02"/>
    <m/>
    <s v="26,02"/>
    <s v="Geriatrie"/>
    <s v="77900"/>
    <s v="Olomoucký"/>
    <s v="Olomouc"/>
    <s v="Olomouc město"/>
    <s v="I50 - Selhání srdce"/>
    <s v="I509 - Selhání srdce NS"/>
    <m/>
    <s v="I509 - Selhání srdce NS"/>
    <s v="260619468"/>
    <d v="2022-11-09T00:00:00"/>
    <d v="2022-11-21T00:00:00"/>
    <n v="2022"/>
    <s v="6"/>
    <s v="4"/>
    <s v="3011"/>
    <s v="89301301"/>
    <x v="31"/>
  </r>
  <r>
    <n v="2023"/>
    <s v="2022112204261084521"/>
    <s v="426108452"/>
    <s v="Svatkova Emilie"/>
    <n v="20221018"/>
    <n v="20221122"/>
    <x v="5"/>
    <n v="36"/>
    <s v="A046;E86;E876;I10;E835;E46;;;;;;;;;;"/>
    <s v="21413,21225,21717,21221,21415,21215,21001"/>
    <s v="30"/>
    <s v="Geriatrie"/>
    <s v="89301301"/>
    <s v="3011"/>
    <n v="111"/>
    <s v="A"/>
    <s v="06-K02-04"/>
    <s v="Virové střevní infekce u pacientů s CC=0-1"/>
    <n v="88684"/>
    <n v="41959"/>
    <n v="0"/>
    <n v="0"/>
    <n v="4425.99"/>
    <n v="0"/>
    <n v="0"/>
    <n v="2800"/>
    <n v="3900"/>
    <n v="149121"/>
    <s v="02"/>
    <s v="II. interní klinika gastroenterologie a geriatrie"/>
    <s v="89301021"/>
    <s v="0213"/>
    <n v="4"/>
    <n v="2"/>
    <n v="7"/>
    <n v="28203"/>
    <n v="110"/>
    <n v="1"/>
    <n v="1116"/>
    <n v="0.37809999999999999"/>
    <n v="0.37659999999999999"/>
    <n v="1.5E-3"/>
    <n v="2.0566700845956802"/>
    <n v="2.0148100852966309"/>
    <n v="4.1859999299049377E-2"/>
    <s v="1"/>
    <s v="30"/>
    <m/>
    <s v="26"/>
    <s v="Geriatrie"/>
    <s v="77000"/>
    <m/>
    <m/>
    <s v="Olomouc"/>
    <s v="A04 - Jiné bakteriální střevní infekce"/>
    <s v="A046 - Enteritida, původce: Yersinia enterocolitica"/>
    <m/>
    <s v="A046 - Enteritida, původce: Yersinia enterocolitica"/>
    <s v="426108452"/>
    <d v="2022-11-04T00:00:00"/>
    <d v="2022-11-22T00:00:00"/>
    <n v="2022"/>
    <s v="6"/>
    <s v="1"/>
    <s v="3011"/>
    <s v="89301301"/>
    <x v="11"/>
  </r>
  <r>
    <n v="2023"/>
    <s v="2022112303011294941"/>
    <s v="301129494"/>
    <s v="Vymětal Zdeněk"/>
    <n v="20221011"/>
    <n v="20221123"/>
    <x v="5"/>
    <n v="44"/>
    <s v="S7210;W0101;I480;I672;I500;;;;;;;;;;;"/>
    <s v="21413,21225,21221,21415,21001,78989,53471,66127,2171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263102"/>
    <n v="30041"/>
    <n v="139141"/>
    <n v="0"/>
    <n v="26056.09"/>
    <n v="15942.6"/>
    <n v="10920"/>
    <n v="1840"/>
    <n v="4950"/>
    <n v="417904"/>
    <s v="03"/>
    <s v="III. interní klinika - nefrologická, revmatologická a endokrinologická"/>
    <s v="89301033"/>
    <s v="0331"/>
    <n v="17"/>
    <n v="6"/>
    <n v="32"/>
    <n v="264658"/>
    <n v="42949"/>
    <n v="1"/>
    <n v="88356"/>
    <n v="4.1078000000000001"/>
    <n v="3.5343"/>
    <n v="0.57350000000000001"/>
    <n v="5.6046798825263977"/>
    <n v="5.0311799049377441"/>
    <n v="0.57349997758865356"/>
    <s v="4"/>
    <s v="03"/>
    <s v="31"/>
    <s v="26,07,31"/>
    <s v="Geriatrie"/>
    <s v="78332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01129494"/>
    <d v="2022-11-03T00:00:00"/>
    <d v="2022-11-23T00:00:00"/>
    <n v="2022"/>
    <s v="6"/>
    <s v="4"/>
    <s v="3011"/>
    <s v="89301301"/>
    <x v="5"/>
  </r>
  <r>
    <n v="2023"/>
    <s v="2022111204356164841"/>
    <s v="435616484"/>
    <s v="Kušová Marie"/>
    <n v="20220915"/>
    <n v="20221112"/>
    <x v="5"/>
    <n v="59"/>
    <s v="I7021;N1783;I489;U071;N184;E86;;;;;;;;;;"/>
    <s v="21225,21413,21221,21415,21717,21215,89313"/>
    <s v="30"/>
    <s v="Geriatrie"/>
    <s v="89301301"/>
    <s v="3011"/>
    <n v="111"/>
    <s v="A"/>
    <s v="11-K03-01"/>
    <s v="Chronické onemocnění ledvin u dětí do 18 let nebo u pacientů s CC=3-4"/>
    <n v="270521"/>
    <n v="45459"/>
    <n v="107832"/>
    <n v="0"/>
    <n v="61602.12"/>
    <n v="14545.32"/>
    <n v="0"/>
    <n v="3280"/>
    <n v="6150"/>
    <n v="403837"/>
    <s v="03"/>
    <s v="III. interní klinika - nefrologická, revmatologická a endokrinologická"/>
    <s v="89301033"/>
    <s v="0331"/>
    <n v="9"/>
    <n v="3"/>
    <n v="19"/>
    <n v="93571"/>
    <n v="2836"/>
    <n v="1"/>
    <n v="16978"/>
    <n v="1.2875000000000001"/>
    <n v="1.2496"/>
    <n v="3.7900000000000003E-2"/>
    <n v="4.6730500757694244"/>
    <n v="4.5818700790405273"/>
    <n v="9.1179996728897095E-2"/>
    <s v="8"/>
    <s v="30"/>
    <m/>
    <s v="26,34"/>
    <s v="Geriatrie"/>
    <s v="779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35616484"/>
    <d v="2022-10-25T00:00:00"/>
    <d v="2022-11-12T00:00:00"/>
    <n v="2022"/>
    <s v="6"/>
    <s v="8"/>
    <s v="3011"/>
    <s v="89301301"/>
    <x v="5"/>
  </r>
  <r>
    <n v="2023"/>
    <s v="2022110103853039561"/>
    <s v="385303956"/>
    <s v="Kouřilová Rozálie"/>
    <n v="20221019"/>
    <n v="20221101"/>
    <x v="5"/>
    <n v="14"/>
    <s v="S836;W0158;M170;M5450;G301;F001;N300;;;;;;;;;"/>
    <s v="21225,21413,21221,21415,21001"/>
    <s v="30"/>
    <s v="Geriatrie"/>
    <s v="89301301"/>
    <s v="3011"/>
    <n v="201"/>
    <s v="A"/>
    <s v="08-K13-01"/>
    <s v="Poranění končetin mimo pánev a stehno v CVSP u pacientů ve věku 16 a více let a s CC=1-4"/>
    <n v="33645"/>
    <n v="17427"/>
    <n v="0"/>
    <n v="0"/>
    <n v="0"/>
    <n v="0"/>
    <n v="0"/>
    <n v="1040"/>
    <n v="1950"/>
    <n v="67868"/>
    <s v="30"/>
    <s v="Geriatrie"/>
    <s v="89301301"/>
    <s v="3011"/>
    <n v="10"/>
    <n v="3"/>
    <n v="22"/>
    <n v="82234"/>
    <n v="1285"/>
    <n v="1"/>
    <n v="5798"/>
    <n v="1.1153999999999999"/>
    <n v="1.0982000000000001"/>
    <n v="1.72E-2"/>
    <n v="1.0981999635696411"/>
    <n v="1.0981999635696411"/>
    <n v="0"/>
    <s v="4"/>
    <s v="30"/>
    <m/>
    <s v="26"/>
    <s v="Geriatrie"/>
    <s v="77900"/>
    <s v="Olomoucký"/>
    <s v="Olomouc"/>
    <s v="Olomouc město"/>
    <s v="S83 - Vymknutí, podvrtnutí a natažení kloubů a vazů kolena"/>
    <s v="S836 - Podvrtnutí a natažení jiných a neurčených částí kolena"/>
    <m/>
    <s v="S836 - Podvrtnutí a natažení jiných a neurčených částí kolena"/>
    <s v="385303956"/>
    <d v="2022-10-19T00:00:00"/>
    <d v="2022-11-01T00:00:00"/>
    <n v="2022"/>
    <s v="6"/>
    <s v="4"/>
    <s v="3011"/>
    <s v="89301301"/>
    <x v="6"/>
  </r>
  <r>
    <n v="2023"/>
    <s v="2022110404457254121"/>
    <s v="445725412"/>
    <s v="Húževková Anna"/>
    <n v="20221017"/>
    <n v="20221104"/>
    <x v="5"/>
    <n v="19"/>
    <s v="A418;K830;E119;I10;;;;;;;;;;;;"/>
    <s v="21415,21225,21221,21413,21001,21717,15998"/>
    <s v="30"/>
    <s v="Geriatrie"/>
    <s v="89301301"/>
    <s v="3011"/>
    <n v="201"/>
    <s v="A"/>
    <s v="18-I01-02"/>
    <s v="Jiný chirurgický výkon pro eliminaci zánětlivého ložiska sepse"/>
    <n v="92094"/>
    <n v="15854"/>
    <n v="39672"/>
    <n v="0"/>
    <n v="846.23"/>
    <n v="0"/>
    <n v="22075.89"/>
    <n v="880"/>
    <n v="1875"/>
    <n v="205477"/>
    <s v="02"/>
    <s v="II. interní klinika gastroenterologie a geriatrie"/>
    <s v="89301021"/>
    <s v="0213"/>
    <n v="18"/>
    <n v="6"/>
    <n v="34"/>
    <n v="220582"/>
    <n v="24340"/>
    <n v="1"/>
    <n v="77521"/>
    <n v="3.2707000000000002"/>
    <n v="2.9457"/>
    <n v="0.32500000000000001"/>
    <n v="3.2706999182701111"/>
    <n v="2.94569993019104"/>
    <n v="0.32499998807907104"/>
    <s v="1"/>
    <s v="02"/>
    <m/>
    <s v="26,02"/>
    <s v="Geriatrie"/>
    <s v="78314"/>
    <s v="Olomoucký"/>
    <s v="Olomouc"/>
    <s v="Olomouc sever"/>
    <s v="A41 - Jiná sepse"/>
    <s v="A418 - Jiné určené sepse"/>
    <m/>
    <s v="A418 - Jiné určené sepse"/>
    <s v="445725412"/>
    <d v="2022-10-27T00:00:00"/>
    <d v="2022-11-04T00:00:00"/>
    <n v="2022"/>
    <s v="6"/>
    <s v="1"/>
    <s v="3011"/>
    <s v="89301301"/>
    <x v="11"/>
  </r>
  <r>
    <n v="2023"/>
    <s v="2022112203760314391"/>
    <s v="376031439"/>
    <s v="Svrchokrylová Alena"/>
    <n v="20221026"/>
    <n v="20221122"/>
    <x v="5"/>
    <n v="28"/>
    <s v="N390;I672;I119;F018;E782;E86;;;;;;;;;;"/>
    <s v="21413,21221,21225,21415,21001"/>
    <s v="30"/>
    <s v="Geriatrie"/>
    <s v="89301301"/>
    <s v="3011"/>
    <n v="205"/>
    <s v="A"/>
    <s v="11-K01-02"/>
    <s v="Záněty močových cest u pacientů s CC=1-2"/>
    <n v="68437"/>
    <n v="37377"/>
    <n v="0"/>
    <n v="0"/>
    <n v="2481.0100000000002"/>
    <n v="0"/>
    <n v="0"/>
    <n v="2160"/>
    <n v="5850"/>
    <n v="93605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4749299697577953"/>
    <n v="1.4421299695968628"/>
    <n v="3.2800000160932541E-2"/>
    <s v="1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76031439"/>
    <d v="2022-11-03T00:00:00"/>
    <d v="2022-11-22T00:00:00"/>
    <n v="2022"/>
    <s v="6"/>
    <s v="1"/>
    <s v="3011"/>
    <s v="89301301"/>
    <x v="3"/>
  </r>
  <r>
    <n v="2023"/>
    <s v="2022111557512317281"/>
    <s v="5751231728"/>
    <s v="Kravčíková Jaroslava"/>
    <n v="20221030"/>
    <n v="20221115"/>
    <x v="5"/>
    <n v="17"/>
    <s v="D529;D509;E440;N390;;;;;;;;;;;;"/>
    <s v="21221,21225,35520,21717,21415,21413,37022,21219,21001,21215"/>
    <s v="30"/>
    <s v="Geriatrie"/>
    <s v="89301301"/>
    <s v="3011"/>
    <n v="205"/>
    <s v="A"/>
    <s v="16-K02-02"/>
    <s v="Anémie u pacientů s CC=1-2"/>
    <n v="55697"/>
    <n v="22415"/>
    <n v="0"/>
    <n v="0"/>
    <n v="489.09"/>
    <n v="10957.36"/>
    <n v="0"/>
    <n v="1280"/>
    <n v="2400"/>
    <n v="63269"/>
    <s v="02"/>
    <s v="II. interní klinika gastroenterologie a geriatrie"/>
    <s v="89301026"/>
    <s v="0216"/>
    <n v="6"/>
    <n v="2"/>
    <n v="14"/>
    <n v="47360"/>
    <n v="9810"/>
    <n v="1"/>
    <n v="22064"/>
    <n v="0.76349999999999996"/>
    <n v="0.63249999999999995"/>
    <n v="0.13100000000000001"/>
    <n v="0.95325000584125519"/>
    <n v="0.82225000858306885"/>
    <n v="0.13099999725818634"/>
    <s v="1"/>
    <s v="02"/>
    <m/>
    <s v="26,39"/>
    <s v="Geriatrie"/>
    <s v="77900"/>
    <s v="Olomoucký"/>
    <s v="Olomouc"/>
    <s v="Olomouc město"/>
    <s v="D52 - Anemie z nedostatku kyseliny listové"/>
    <s v="D529 - Anemie z nedostatku kyseliny listové NS"/>
    <m/>
    <s v="D529 - Anemie z nedostatku kyseliny listové NS"/>
    <s v="5751231728"/>
    <d v="2022-11-04T00:00:00"/>
    <d v="2022-11-15T00:00:00"/>
    <n v="2022"/>
    <s v="6"/>
    <s v="1"/>
    <s v="3011"/>
    <s v="89301301"/>
    <x v="2"/>
  </r>
  <r>
    <n v="2023"/>
    <s v="2022110903509134061"/>
    <s v="350913406"/>
    <s v="Steiner Alfred"/>
    <n v="20221019"/>
    <n v="20221109"/>
    <x v="5"/>
    <n v="22"/>
    <s v="G20;I489;M5459;N40;I10;;;;;;;;;;;"/>
    <s v="21225,21221,21415,21413"/>
    <s v="30"/>
    <s v="Geriatrie"/>
    <s v="89301301"/>
    <s v="3011"/>
    <n v="205"/>
    <s v="A"/>
    <s v="10-K14-02"/>
    <s v="Dehydratace u pacientů ve věku 65 a více let s CC=2-3"/>
    <n v="59896"/>
    <n v="28672"/>
    <n v="0"/>
    <n v="0"/>
    <n v="0"/>
    <n v="1108.5"/>
    <n v="0"/>
    <n v="1680"/>
    <n v="4575"/>
    <n v="65030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0.96906997170299292"/>
    <n v="0.95406997203826904"/>
    <n v="1.4999999664723873E-2"/>
    <s v="4"/>
    <s v="30"/>
    <m/>
    <s v="26"/>
    <s v="Geriatrie"/>
    <s v="77900"/>
    <s v="Olomoucký"/>
    <s v="Olomouc"/>
    <s v="Olomouc město"/>
    <s v="G20 - Parkinsonova nemoc"/>
    <m/>
    <m/>
    <s v="G20 - Parkinsonova nemoc"/>
    <s v="350913406"/>
    <d v="2022-10-21T00:00:00"/>
    <d v="2022-11-09T00:00:00"/>
    <n v="2022"/>
    <s v="6"/>
    <s v="4"/>
    <s v="3011"/>
    <s v="89301301"/>
    <x v="5"/>
  </r>
  <r>
    <n v="2023"/>
    <s v="2022111404653174151"/>
    <s v="465317415"/>
    <s v="Špačková Marta"/>
    <n v="20221031"/>
    <n v="20221114"/>
    <x v="5"/>
    <n v="15"/>
    <s v="I635;I652;C349;I259;I7020;E782;;;;;;;;;;"/>
    <s v="21413,21225,21221,21415,21215"/>
    <s v="30"/>
    <s v="Geriatrie"/>
    <s v="89301301"/>
    <s v="3011"/>
    <n v="205"/>
    <s v="A"/>
    <s v="01-K10-03"/>
    <s v="Mozkový infarkt v komplexním CVSP u pacientů s CC=0"/>
    <n v="61228"/>
    <n v="18650"/>
    <n v="0"/>
    <n v="0"/>
    <n v="0"/>
    <n v="5626.42"/>
    <n v="0"/>
    <n v="1120"/>
    <n v="2100"/>
    <n v="77146"/>
    <s v="30"/>
    <s v="Geriatrie"/>
    <s v="89301301"/>
    <s v="3011"/>
    <n v="8"/>
    <n v="3"/>
    <n v="15"/>
    <n v="77495"/>
    <n v="701"/>
    <n v="1"/>
    <n v="3042"/>
    <n v="1.0443"/>
    <n v="1.0348999999999999"/>
    <n v="9.4000000000000004E-3"/>
    <n v="1.0773399509489536"/>
    <n v="1.0348999500274658"/>
    <n v="4.2440000921487808E-2"/>
    <s v="1"/>
    <s v="30"/>
    <m/>
    <s v="26"/>
    <s v="Geriatrie"/>
    <s v="77000"/>
    <m/>
    <m/>
    <s v="Olomouc"/>
    <s v="I63 - Mozkový infarkt"/>
    <s v="I635 - Mozkový infarkt způs.neurč.okluzí nebo stenózou mozkových tepen"/>
    <m/>
    <s v="I635 - Mozkový infarkt způs.neurč.okluzí nebo stenózou mozkových tepen"/>
    <s v="465317415"/>
    <d v="2022-10-31T00:00:00"/>
    <d v="2022-11-14T00:00:00"/>
    <n v="2022"/>
    <s v="6"/>
    <s v="1"/>
    <s v="3011"/>
    <s v="89301301"/>
    <x v="17"/>
  </r>
  <r>
    <n v="2023"/>
    <s v="2022111504455024681"/>
    <s v="445502468"/>
    <s v="Svobodová Stanislava"/>
    <n v="20221018"/>
    <n v="20221115"/>
    <x v="5"/>
    <n v="29"/>
    <s v="S7210;W0199;;;;;;;;;;;;;;"/>
    <s v="21225,21413,21001,21221,21415,66127,21219,53471,78989"/>
    <s v="30"/>
    <s v="Geriatrie"/>
    <s v="89301301"/>
    <s v="3011"/>
    <n v="205"/>
    <s v="D"/>
    <s v="08-I13-05"/>
    <s v="Operace poranění stehenní kosti v CVSP u pacientů ve věku 16 a více let s CC=1-2 nebo ve věku 75 a více let"/>
    <n v="86550"/>
    <n v="32310"/>
    <n v="13392"/>
    <n v="0"/>
    <n v="33.14"/>
    <n v="8983.6"/>
    <n v="11101.5"/>
    <n v="2280"/>
    <n v="3900"/>
    <n v="20833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041810005903244"/>
    <n v="2.6954100131988525"/>
    <n v="0.34639999270439148"/>
    <s v="4"/>
    <s v="31"/>
    <s v="31"/>
    <s v="26,07,31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45502468"/>
    <d v="2022-10-25T00:00:00"/>
    <d v="2022-11-15T00:00:00"/>
    <n v="2022"/>
    <s v="6"/>
    <s v="4"/>
    <s v="3011"/>
    <s v="89301301"/>
    <x v="1"/>
  </r>
  <r>
    <n v="2023"/>
    <s v="2022110203660144121"/>
    <s v="366014412"/>
    <s v="Kašpárková Věra"/>
    <n v="20220930"/>
    <n v="20221102"/>
    <x v="5"/>
    <n v="34"/>
    <s v="I619;I10;J459;;;;;;;;;;;;;"/>
    <s v="21415,21413,21225,21219,21221,72015,72213,35022,21001"/>
    <s v="30"/>
    <s v="Geriatrie"/>
    <s v="89301301"/>
    <s v="3011"/>
    <n v="205"/>
    <s v="A"/>
    <s v="01-K11-03"/>
    <s v="Netraumatické intrakraniální krvácení v komplexním CVSP u pacientů s CC=0"/>
    <n v="129665"/>
    <n v="35568"/>
    <n v="38701"/>
    <n v="0"/>
    <n v="582.09"/>
    <n v="0"/>
    <n v="0"/>
    <n v="2240"/>
    <n v="6300"/>
    <n v="207078"/>
    <s v="17"/>
    <s v="Neurologická klinika"/>
    <s v="89301173"/>
    <s v="1731"/>
    <n v="9"/>
    <n v="3"/>
    <n v="20"/>
    <n v="122345"/>
    <n v="908"/>
    <n v="1"/>
    <n v="3162"/>
    <n v="1.6458999999999999"/>
    <n v="1.6337999999999999"/>
    <n v="1.21E-2"/>
    <n v="3.170779962092638"/>
    <n v="3.1586799621582031"/>
    <n v="1.2099999934434891E-2"/>
    <s v="4"/>
    <s v="30"/>
    <m/>
    <s v="26,36,18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366014412"/>
    <d v="2022-10-05T00:00:00"/>
    <d v="2022-11-02T00:00:00"/>
    <n v="2022"/>
    <s v="6"/>
    <s v="4"/>
    <s v="3011"/>
    <s v="89301301"/>
    <x v="12"/>
  </r>
  <r>
    <n v="2023"/>
    <s v="2022110204253304341"/>
    <s v="425330434"/>
    <s v="Škurková Jiřina"/>
    <n v="20221004"/>
    <n v="20221102"/>
    <x v="5"/>
    <n v="30"/>
    <s v="K851;E68;N1793;T799;;;;;;;;;;;;"/>
    <s v="21225,21413,21415,21221,21001"/>
    <s v="30"/>
    <s v="Geriatrie"/>
    <s v="89301301"/>
    <s v="3011"/>
    <n v="205"/>
    <s v="A"/>
    <s v="11-K02-02"/>
    <s v="Jiné akutní onemocnění ledvin u dětí do 18 let nebo u pacientů s CC=2-3"/>
    <n v="130560"/>
    <n v="30483"/>
    <n v="45672"/>
    <n v="0"/>
    <n v="1575.96"/>
    <n v="4491.8"/>
    <n v="0"/>
    <n v="1760"/>
    <n v="4425"/>
    <n v="135140"/>
    <s v="02"/>
    <s v="II. interní klinika gastroenterologie a geriatrie"/>
    <s v="89301023"/>
    <s v="0231"/>
    <n v="11"/>
    <n v="4"/>
    <n v="22"/>
    <n v="105185"/>
    <n v="3582"/>
    <n v="1"/>
    <n v="15097"/>
    <n v="1.4524999999999999"/>
    <n v="1.4047000000000001"/>
    <n v="4.7800000000000002E-2"/>
    <n v="2.0654599033296108"/>
    <n v="2.0176599025726318"/>
    <n v="4.7800000756978989E-2"/>
    <s v="4"/>
    <s v="30"/>
    <m/>
    <s v="26"/>
    <s v="Geriatrie"/>
    <s v="77200"/>
    <s v="Olomoucký"/>
    <s v="Olomouc"/>
    <s v="Olomouc město"/>
    <s v="K85 - Akutní zánět slinivky břišní [pancreatitis acuta]"/>
    <s v="K851 - Biliární akutní pankreatitida"/>
    <m/>
    <s v="K851 - Biliární akutní pankreatitida"/>
    <s v="425330434"/>
    <d v="2022-10-18T00:00:00"/>
    <d v="2022-11-02T00:00:00"/>
    <n v="2022"/>
    <s v="6"/>
    <s v="4"/>
    <s v="3011"/>
    <s v="89301301"/>
    <x v="11"/>
  </r>
  <r>
    <n v="2023"/>
    <s v="2023013104753031611"/>
    <s v="475303161"/>
    <s v="Sedláčková Jana"/>
    <n v="20221218"/>
    <n v="20230131"/>
    <x v="3"/>
    <n v="45"/>
    <s v="I500;I269;I10;E782;E112;N184;;;;;;;;;;"/>
    <s v="21415,21225,21221,21413,21219,21717,21001,21215"/>
    <s v="30"/>
    <s v="Geriatrie"/>
    <s v="89301301"/>
    <s v="3011"/>
    <n v="201"/>
    <s v="A"/>
    <s v="05-K07-03"/>
    <s v="Srdeční selhání v CVSP u pacientů s CC=3-4"/>
    <n v="113573"/>
    <n v="53738"/>
    <n v="0"/>
    <n v="0"/>
    <n v="0"/>
    <n v="5195.9799999999996"/>
    <n v="0"/>
    <n v="3440"/>
    <n v="6750"/>
    <n v="238028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3505499847233295"/>
    <n v="3.3084499835968018"/>
    <n v="4.2100001126527786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75303161"/>
    <d v="2022-12-22T00:00:00"/>
    <d v="2022-12-31T00:00:00"/>
    <n v="2022"/>
    <s v="6"/>
    <s v="3"/>
    <s v="3011"/>
    <s v="89301301"/>
    <x v="11"/>
  </r>
  <r>
    <n v="2023"/>
    <s v="2022121903559184201"/>
    <s v="355918420"/>
    <s v="Mazalová Ludmila"/>
    <n v="20221123"/>
    <n v="20221219"/>
    <x v="5"/>
    <n v="27"/>
    <s v="S7210;W1999;S009;S509;D62;;;;;;;;;;;"/>
    <s v="21415,21225,21413,21221,21219,21215,66127,21001,5347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17816"/>
    <n v="30274"/>
    <n v="35751"/>
    <n v="0"/>
    <n v="988.48"/>
    <n v="5478.68"/>
    <n v="11210.7"/>
    <n v="2160"/>
    <n v="3450"/>
    <n v="290153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55918420"/>
    <d v="2022-12-05T00:00:00"/>
    <d v="2022-12-19T00:00:00"/>
    <n v="2022"/>
    <s v="6"/>
    <s v="4"/>
    <s v="3011"/>
    <s v="89301301"/>
    <x v="8"/>
  </r>
  <r>
    <n v="2023"/>
    <s v="2022110804408114581"/>
    <s v="440811458"/>
    <s v="Glatter Jiří"/>
    <n v="20220923"/>
    <n v="20221108"/>
    <x v="5"/>
    <n v="47"/>
    <s v="A419;J9600;J180;I460;N1793;I10;E112;;;;;;;;;"/>
    <s v="21219,21225,21413,21221,21415,78813,21001,21215,90903"/>
    <s v="30"/>
    <s v="Geriatrie"/>
    <s v="89301301"/>
    <s v="3011"/>
    <n v="211"/>
    <s v="A"/>
    <s v="04-K02-02"/>
    <s v="Záněty plic u pacientů s CC=4 nebo s umělou plicní ventilací v délce 25-96 hodin (2-4 dny)"/>
    <n v="296965"/>
    <n v="44849"/>
    <n v="155866"/>
    <n v="0"/>
    <n v="3848.17"/>
    <n v="10957.36"/>
    <n v="0"/>
    <n v="2960"/>
    <n v="5550"/>
    <n v="774783"/>
    <s v="07"/>
    <s v="Klinika anesteziologie, resuscitace a intenzivní medicíny"/>
    <s v="89301073"/>
    <s v="0731"/>
    <n v="16"/>
    <n v="5"/>
    <n v="30"/>
    <n v="199067"/>
    <n v="15220"/>
    <n v="1"/>
    <n v="73654"/>
    <n v="2.8616999999999999"/>
    <n v="2.6583999999999999"/>
    <n v="0.20330000000000001"/>
    <n v="4.5564298629760742"/>
    <n v="4.3531298637390137"/>
    <n v="0.20329999923706055"/>
    <s v="1"/>
    <s v="30"/>
    <m/>
    <s v="26,07"/>
    <s v="Geriatrie"/>
    <s v="77900"/>
    <s v="Olomoucký"/>
    <s v="Olomouc"/>
    <s v="Olomouc město"/>
    <s v="A41 - Jiná sepse"/>
    <s v="A419 - Sepse NS"/>
    <m/>
    <s v="A419 - Sepse NS"/>
    <s v="440811458"/>
    <d v="2022-10-13T00:00:00"/>
    <d v="2022-11-08T00:00:00"/>
    <n v="2022"/>
    <s v="6"/>
    <s v="1"/>
    <s v="3011"/>
    <s v="89301301"/>
    <x v="3"/>
  </r>
  <r>
    <n v="2023"/>
    <s v="2022110957510601281"/>
    <s v="5751060128"/>
    <s v="Prokešová Lenka"/>
    <n v="20221019"/>
    <n v="20221109"/>
    <x v="5"/>
    <n v="22"/>
    <s v="S7220;W1999;W0180;;;;;;;;;;;;;"/>
    <s v="21413,21219,21415,21225,21221,21215,53471,66127,78989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06721"/>
    <n v="20809"/>
    <n v="43922"/>
    <n v="0"/>
    <n v="99.42"/>
    <n v="17023.62"/>
    <n v="18228.68"/>
    <n v="1360"/>
    <n v="2325"/>
    <n v="16312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07,31"/>
    <s v="Geriatrie"/>
    <s v="78314"/>
    <s v="Olomoucký"/>
    <s v="Olomouc"/>
    <s v="Olomouc sever"/>
    <s v="S72 - Zlomenina kosti stehenní [fractura femoris]"/>
    <s v="S722 - Subtrochanterická zlomenina"/>
    <s v="S7220 - Subtrochanterická zlomenina; zavřená"/>
    <s v="S7220 - Subtrochanterická zlomenina; zavřená"/>
    <s v="5751060128"/>
    <d v="2022-10-26T00:00:00"/>
    <d v="2022-11-09T00:00:00"/>
    <n v="2022"/>
    <s v="6"/>
    <s v="4"/>
    <s v="3011"/>
    <s v="89301301"/>
    <x v="1"/>
  </r>
  <r>
    <n v="2023"/>
    <s v="2022111005056101741"/>
    <s v="505610174"/>
    <s v="Juráková Jana"/>
    <n v="20221025"/>
    <n v="20221110"/>
    <x v="5"/>
    <n v="17"/>
    <s v="L039;N300;K802;K768;K642;E834;;;;;;;;;;"/>
    <s v="21413,21225,21001,21221,21415"/>
    <s v="30"/>
    <s v="Geriatrie"/>
    <s v="89301301"/>
    <s v="3011"/>
    <n v="211"/>
    <s v="A"/>
    <s v="09-K01-02"/>
    <s v="Onemocnění kůže způsobená mikroorganismy a parazity u pacientů s CC=1-3"/>
    <n v="46892"/>
    <n v="22960"/>
    <n v="0"/>
    <n v="0"/>
    <n v="380.4"/>
    <n v="0"/>
    <n v="0"/>
    <n v="1280"/>
    <n v="2850"/>
    <n v="66553"/>
    <s v="02"/>
    <s v="II. interní klinika gastroenterologie a geriatrie"/>
    <s v="89301026"/>
    <s v="0216"/>
    <n v="10"/>
    <n v="3"/>
    <n v="18"/>
    <n v="74987"/>
    <n v="2508"/>
    <n v="1"/>
    <n v="9623"/>
    <n v="1.0348999999999999"/>
    <n v="1.0014000000000001"/>
    <n v="3.3500000000000002E-2"/>
    <n v="1.0348999947309494"/>
    <n v="1.0013999938964844"/>
    <n v="3.3500000834465027E-2"/>
    <s v="4"/>
    <s v="30"/>
    <m/>
    <s v="26"/>
    <s v="Geriatrie"/>
    <s v="77000"/>
    <m/>
    <m/>
    <s v="Olomouc"/>
    <s v="L03 - Flegmóna - celulitida [cellulitis]"/>
    <s v="L039 - Flegmóna (celulitida) NS"/>
    <m/>
    <s v="L039 - Flegmóna (celulitida) NS"/>
    <s v="505610174"/>
    <d v="2022-10-31T00:00:00"/>
    <d v="2022-11-10T00:00:00"/>
    <n v="2022"/>
    <s v="6"/>
    <s v="4"/>
    <s v="3011"/>
    <s v="89301301"/>
    <x v="2"/>
  </r>
  <r>
    <n v="2023"/>
    <s v="2022111804559294141"/>
    <s v="455929414"/>
    <s v="Pechová Marie"/>
    <n v="20221019"/>
    <n v="20221118"/>
    <x v="5"/>
    <n v="31"/>
    <s v="J150;N308;N185;Z992;I500;I480;;;;;;;;;;"/>
    <s v="18550,21225,21413,21221,21415,21215,21001"/>
    <s v="30"/>
    <s v="Geriatrie"/>
    <s v="89301301"/>
    <s v="3011"/>
    <n v="211"/>
    <s v="A"/>
    <s v="04-K02-03"/>
    <s v="Záněty plic u pacientů s CC=2-3"/>
    <n v="164293"/>
    <n v="38383"/>
    <n v="0"/>
    <n v="0"/>
    <n v="7405.81"/>
    <n v="2813.21"/>
    <n v="283.29000000000002"/>
    <n v="2400"/>
    <n v="4500"/>
    <n v="121522"/>
    <s v="03"/>
    <s v="III. interní klinika - nefrologická, revmatologická a endokrinologická"/>
    <s v="89301031"/>
    <s v="0312"/>
    <n v="12"/>
    <n v="4"/>
    <n v="22"/>
    <n v="93345"/>
    <n v="3856"/>
    <n v="1"/>
    <n v="15184"/>
    <n v="1.298"/>
    <n v="1.2464999999999999"/>
    <n v="5.1499999999999997E-2"/>
    <n v="1.8589200153946877"/>
    <n v="1.807420015335083"/>
    <n v="5.1500000059604645E-2"/>
    <s v="4"/>
    <s v="03"/>
    <m/>
    <s v="26,03"/>
    <s v="Geriatrie"/>
    <s v="77900"/>
    <s v="Olomoucký"/>
    <s v="Olomouc"/>
    <s v="Olomouc město"/>
    <s v="J15 - Bakteriální zánět plic (pneumonie) nezařazený jinde"/>
    <s v="J150 - Pneumonie způsobená Klebsiellou pneumoniae"/>
    <m/>
    <s v="J150 - Pneumonie způsobená Klebsiellou pneumoniae"/>
    <s v="455929414"/>
    <d v="2022-10-26T00:00:00"/>
    <d v="2022-11-18T00:00:00"/>
    <n v="2022"/>
    <s v="6"/>
    <s v="4"/>
    <s v="3011"/>
    <s v="89301301"/>
    <x v="3"/>
  </r>
  <r>
    <n v="2023"/>
    <s v="2022111803411034401"/>
    <s v="341103440"/>
    <s v="John Václav"/>
    <n v="20221031"/>
    <n v="20221118"/>
    <x v="5"/>
    <n v="19"/>
    <s v="J189;I482;I500;A748;R54;L893;;;;;;;;;;"/>
    <s v="21225,21415,21413,21221"/>
    <s v="30"/>
    <s v="Geriatrie"/>
    <s v="89301301"/>
    <s v="3011"/>
    <n v="211"/>
    <s v="A"/>
    <s v="04-K02-03"/>
    <s v="Záněty plic u pacientů s CC=2-3"/>
    <n v="53038"/>
    <n v="25705"/>
    <n v="0"/>
    <n v="0"/>
    <n v="2022.64"/>
    <n v="0"/>
    <n v="0"/>
    <n v="1440"/>
    <n v="3375"/>
    <n v="82438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3"/>
    <m/>
    <s v="26"/>
    <s v="Geriatrie"/>
    <s v="77900"/>
    <s v="Olomoucký"/>
    <s v="Olomouc"/>
    <s v="Olomouc město"/>
    <s v="J18 - Pneumonie, původce NS"/>
    <s v="J189 - Pneumonie NS"/>
    <m/>
    <s v="J189 - Pneumonie NS"/>
    <s v="341103440"/>
    <d v="2022-11-09T00:00:00"/>
    <d v="2022-11-18T00:00:00"/>
    <n v="2022"/>
    <s v="6"/>
    <s v="8"/>
    <s v="3011"/>
    <s v="89301301"/>
    <x v="5"/>
  </r>
  <r>
    <n v="2023"/>
    <s v="2022112303057264241"/>
    <s v="305726424"/>
    <s v="Kuropatová Emilie"/>
    <n v="20221016"/>
    <n v="20221123"/>
    <x v="5"/>
    <n v="39"/>
    <s v="I500;K861;I10;I259;;;;;;;;;;;;"/>
    <s v="21413,21221,21415,21225,21717,21001,15990,15992"/>
    <s v="30"/>
    <s v="Geriatrie"/>
    <s v="89301301"/>
    <s v="3011"/>
    <n v="211"/>
    <s v="D"/>
    <s v="07-M02-02"/>
    <s v="Endoskopický nebo radiologický výkon pro onemocnění hepatobiliární soustavy nebo slinivky břišní u pacientů s CC=3-4"/>
    <n v="105943"/>
    <n v="46858"/>
    <n v="0"/>
    <n v="0"/>
    <n v="2604.3200000000002"/>
    <n v="0"/>
    <n v="23994.21"/>
    <n v="3040"/>
    <n v="6300"/>
    <n v="220437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3.2269399464130402"/>
    <n v="2.939039945602417"/>
    <n v="0.28790000081062317"/>
    <s v="4"/>
    <s v="30"/>
    <m/>
    <s v="26,02"/>
    <s v="Geriatrie"/>
    <s v="77900"/>
    <s v="Olomoucký"/>
    <s v="Olomouc"/>
    <s v="Olomouc město"/>
    <s v="I50 - Selhání srdce"/>
    <s v="I500 - Městnavé selhání srdce"/>
    <m/>
    <s v="I500 - Městnavé selhání srdce"/>
    <s v="305726424"/>
    <d v="2022-10-24T00:00:00"/>
    <d v="2022-11-23T00:00:00"/>
    <n v="2022"/>
    <s v="6"/>
    <s v="4"/>
    <s v="3011"/>
    <s v="89301301"/>
    <x v="11"/>
  </r>
  <r>
    <n v="2023"/>
    <s v="2022112303361070651"/>
    <s v="336107065"/>
    <s v="Mašínová Zdeňka"/>
    <n v="20221016"/>
    <n v="20221123"/>
    <x v="5"/>
    <n v="39"/>
    <s v="I500;J189;C509;;;;;;;;;;;;;"/>
    <s v="21225,21221,21415,21413,21001,21717,89313,07640"/>
    <s v="30"/>
    <s v="Geriatrie"/>
    <s v="89301301"/>
    <s v="3011"/>
    <n v="211"/>
    <s v="A"/>
    <s v="04-K02-04"/>
    <s v="Záněty plic u pacientů s CC=0-1"/>
    <n v="144466"/>
    <n v="46949"/>
    <n v="0"/>
    <n v="0"/>
    <n v="2210.19"/>
    <n v="2370.77"/>
    <n v="893.9"/>
    <n v="3040"/>
    <n v="6375"/>
    <n v="148364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2649600431323051"/>
    <n v="2.2433600425720215"/>
    <n v="2.1600000560283661E-2"/>
    <s v="1"/>
    <s v="30"/>
    <m/>
    <s v="26,34"/>
    <s v="Geriatrie"/>
    <s v="77900"/>
    <s v="Olomoucký"/>
    <s v="Olomouc"/>
    <s v="Olomouc město"/>
    <s v="I50 - Selhání srdce"/>
    <s v="I500 - Městnavé selhání srdce"/>
    <m/>
    <s v="I500 - Městnavé selhání srdce"/>
    <s v="336107065"/>
    <d v="2022-10-25T00:00:00"/>
    <d v="2022-11-23T00:00:00"/>
    <n v="2022"/>
    <s v="6"/>
    <s v="1"/>
    <s v="3011"/>
    <s v="89301301"/>
    <x v="11"/>
  </r>
  <r>
    <n v="2023"/>
    <s v="2023060104809150801"/>
    <s v="480915080"/>
    <s v="Závodník Lumír"/>
    <n v="20230511"/>
    <n v="20230601"/>
    <x v="3"/>
    <n v="22"/>
    <s v="G20;E86;I10;I7080;;;;;;;;;;;;"/>
    <s v="21415,21413,21225,21221,37022,21215"/>
    <s v="30"/>
    <s v="Geriatrie"/>
    <s v="89301301"/>
    <s v="3011"/>
    <n v="111"/>
    <s v="A"/>
    <s v="10-K14-03"/>
    <s v="Dehydratace u pacientů ve věku 65 a více let s CC=0-1"/>
    <n v="51358"/>
    <n v="27883"/>
    <n v="0"/>
    <n v="0"/>
    <n v="0"/>
    <n v="0"/>
    <n v="0"/>
    <n v="1680"/>
    <n v="3150"/>
    <n v="75628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97659999132156372"/>
    <n v="0.97659999132156372"/>
    <n v="0"/>
    <s v="4"/>
    <s v="30"/>
    <m/>
    <s v="26,39"/>
    <s v="Geriatrie"/>
    <s v="78357"/>
    <s v="Olomoucký"/>
    <s v="Olomouc"/>
    <s v="Olomouc východ"/>
    <s v="G20 - Parkinsonova nemoc"/>
    <m/>
    <m/>
    <s v="G20 - Parkinsonova nemoc"/>
    <s v="480915080"/>
    <d v="2023-05-15T00:00:00"/>
    <d v="2023-06-01T00:00:00"/>
    <n v="2023"/>
    <s v="6"/>
    <s v="4"/>
    <s v="3011"/>
    <s v="89301301"/>
    <x v="11"/>
  </r>
  <r>
    <n v="2023"/>
    <s v="2023010204059294421"/>
    <s v="405929442"/>
    <s v="Šmoldasová Dagmar"/>
    <n v="20221206"/>
    <n v="20230102"/>
    <x v="3"/>
    <n v="28"/>
    <s v="I635;I10;E789;N309;;;;;;;;;;;;"/>
    <s v="21413,21415,21221,21225,21001"/>
    <s v="30"/>
    <s v="Geriatrie"/>
    <s v="89301301"/>
    <s v="3011"/>
    <n v="201"/>
    <s v="A"/>
    <s v="01-K10-02"/>
    <s v="Mozkový infarkt v komplexním CVSP u pacientů s CC=1-2"/>
    <n v="99087"/>
    <n v="31168"/>
    <n v="10984"/>
    <n v="0"/>
    <n v="6593.28"/>
    <n v="0"/>
    <n v="0"/>
    <n v="1870"/>
    <n v="3600"/>
    <n v="163311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2988200299441814"/>
    <n v="2.2758300304412842"/>
    <n v="2.2989999502897263E-2"/>
    <s v="2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05929442"/>
    <d v="2022-12-13T00:00:00"/>
    <d v="2022-12-31T00:00:00"/>
    <n v="2022"/>
    <s v="6"/>
    <s v="3"/>
    <s v="3011"/>
    <s v="89301301"/>
    <x v="37"/>
  </r>
  <r>
    <n v="2023"/>
    <s v="2019123104309204361"/>
    <s v="430920436"/>
    <s v="Navrátil Jaromír"/>
    <n v="20191113"/>
    <n v="20191231"/>
    <x v="0"/>
    <n v="49"/>
    <s v="S3240;V4999;S2240;I10;I7090;S2710;;;;;;;;;;"/>
    <s v="37022,21221,21413,21225,21415,99980,35520,21001"/>
    <s v="30"/>
    <s v="Geriatrie"/>
    <s v="89301301"/>
    <s v="3011"/>
    <n v="201"/>
    <s v="B"/>
    <s v="25-K01-02"/>
    <s v="Polytrauma bez umělé plicní ventilace (nebo max. 1 den)"/>
    <n v="127003"/>
    <n v="58312"/>
    <n v="0"/>
    <n v="0"/>
    <n v="8060.34"/>
    <n v="13592.74"/>
    <n v="0"/>
    <n v="4320"/>
    <n v="9825"/>
    <n v="122482"/>
    <s v="31"/>
    <s v="Traumatologická klinika"/>
    <s v="89301311"/>
    <s v="3111"/>
    <n v="10"/>
    <n v="3"/>
    <n v="22"/>
    <n v="167562"/>
    <n v="6514"/>
    <n v="1"/>
    <n v="32846"/>
    <n v="2.3247"/>
    <n v="2.2376999999999998"/>
    <n v="8.6999999999999994E-2"/>
    <n v="5.9497700780630112"/>
    <n v="5.8627700805664063"/>
    <n v="8.6999997496604919E-2"/>
    <s v="4"/>
    <s v="31"/>
    <m/>
    <s v="26,39,31"/>
    <s v="Geriatrie"/>
    <s v="77900"/>
    <s v="Olomoucký"/>
    <s v="Olomouc"/>
    <s v="Olomouc město"/>
    <s v="S32 - Zlomenina bederní páteře a pánve"/>
    <s v="S324 - Zlomenina acetabula"/>
    <s v="S3240 - Zlomenina acetabula; zavřená"/>
    <s v="S3240 - Zlomenina acetabula; zavřená"/>
    <s v="430920436"/>
    <d v="2019-11-25T00:00:00"/>
    <d v="2019-12-31T00:00:00"/>
    <n v="2019"/>
    <s v="6"/>
    <s v="4"/>
    <s v="3011"/>
    <s v="89301301"/>
    <x v="1"/>
  </r>
  <r>
    <n v="2023"/>
    <s v="2020010805255220401"/>
    <s v="525522040"/>
    <s v="Mazalová Jana"/>
    <n v="20191203"/>
    <n v="20200108"/>
    <x v="1"/>
    <n v="37"/>
    <s v="M5446;M0609;M8149;I259;E782;H409;;;;;;;;;;"/>
    <s v="21415,66339,21717,21221,66327,21413,66319,21225,66313,21215,66341,78989"/>
    <s v="30"/>
    <s v="Geriatrie"/>
    <s v="89301301"/>
    <s v="3011"/>
    <n v="201"/>
    <s v="B"/>
    <s v="08-I04-02"/>
    <s v="Operace páteře bez instrumentace pro jiná onemocnění u dětí do 16 let nebo u pacientů ve věku 60 a více let"/>
    <n v="338982"/>
    <n v="70541"/>
    <n v="95336"/>
    <n v="0"/>
    <n v="1903.76"/>
    <n v="2670.34"/>
    <n v="910.85"/>
    <n v="4620"/>
    <n v="4275"/>
    <n v="153082"/>
    <s v="17"/>
    <s v="Neurologická klinika"/>
    <s v="89301171"/>
    <s v="1711"/>
    <n v="9"/>
    <n v="3"/>
    <n v="15"/>
    <n v="119921"/>
    <n v="1612"/>
    <n v="1"/>
    <n v="11014"/>
    <n v="1.6229"/>
    <n v="1.6013999999999999"/>
    <n v="2.1499999999999998E-2"/>
    <n v="3.9716199729591608"/>
    <n v="3.9501199722290039"/>
    <n v="2.1500000730156898E-2"/>
    <s v="4"/>
    <s v="06"/>
    <s v="06"/>
    <s v="26,06,07"/>
    <s v="Geriatrie"/>
    <s v="77900"/>
    <s v="Olomoucký"/>
    <s v="Olomouc"/>
    <s v="Olomouc město"/>
    <s v="M54 - Dorzalgie"/>
    <s v="M544 - Lumbago s ischiasem"/>
    <s v="M5446 - Lumbago s ischiasem; bederní krajina"/>
    <s v="M5446 - Lumbago s ischiasem; bederní krajina"/>
    <s v="525522040"/>
    <d v="2019-12-18T00:00:00"/>
    <d v="2019-12-31T00:00:00"/>
    <n v="2019"/>
    <s v="6"/>
    <s v="3"/>
    <s v="3011"/>
    <s v="89301301"/>
    <x v="5"/>
  </r>
  <r>
    <n v="2023"/>
    <s v="2020012303908064061"/>
    <s v="390806406"/>
    <s v="Rolný Břetislav"/>
    <n v="20191225"/>
    <n v="20200123"/>
    <x v="1"/>
    <n v="30"/>
    <s v="R54;I693;I10;E782;I259;;;;;;;;;;;"/>
    <s v="21225,21413,21221,21415,21001"/>
    <s v="30"/>
    <s v="Geriatrie"/>
    <s v="89301301"/>
    <s v="3011"/>
    <n v="201"/>
    <s v="A"/>
    <s v="01-K04-02"/>
    <s v="Neurodegenerativní onemocnění u pacientů s CC=0"/>
    <n v="88481"/>
    <n v="46756"/>
    <n v="0"/>
    <n v="0"/>
    <n v="0"/>
    <n v="0"/>
    <n v="0"/>
    <n v="2760"/>
    <n v="6075"/>
    <n v="42282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1.6397900581359863"/>
    <n v="1.6397900581359863"/>
    <n v="0"/>
    <s v="4"/>
    <s v="30"/>
    <m/>
    <s v="26"/>
    <s v="Geriatrie"/>
    <s v="77900"/>
    <s v="Olomoucký"/>
    <s v="Olomouc"/>
    <s v="Olomouc město"/>
    <s v="R54 - Stáří (senilita)"/>
    <m/>
    <m/>
    <s v="R54 - Stáří (senilita)"/>
    <s v="390806406"/>
    <d v="2019-12-31T00:00:00"/>
    <d v="2019-12-31T00:00:00"/>
    <n v="2019"/>
    <s v="6"/>
    <s v="3"/>
    <s v="3011"/>
    <s v="89301301"/>
    <x v="7"/>
  </r>
  <r>
    <n v="2023"/>
    <s v="2020011602958164381"/>
    <s v="295816438"/>
    <s v="Pospíšilová Marie"/>
    <n v="20191217"/>
    <n v="20200116"/>
    <x v="1"/>
    <n v="31"/>
    <s v="S7210;W1999;D683;I482;;;;;;;;;;;;"/>
    <s v="21221,21413,21225,21415,66127,21001,78989,53471"/>
    <s v="30"/>
    <s v="Geriatrie"/>
    <s v="89301301"/>
    <s v="3011"/>
    <n v="201"/>
    <s v="D"/>
    <s v="08-I13-04"/>
    <s v="Operace poranění stehenní kosti v CVSP u pacientů ve věku 16 a více let s dalším operačním výkonem v jiný den nebo CC=3-4"/>
    <n v="145650"/>
    <n v="46911"/>
    <n v="26784"/>
    <n v="0"/>
    <n v="677.91"/>
    <n v="14078.6"/>
    <n v="8429.5300000000007"/>
    <n v="4240"/>
    <n v="4125"/>
    <n v="176976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,07"/>
    <s v="Geriatrie"/>
    <s v="7833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295816438"/>
    <d v="2019-12-31T00:00:00"/>
    <d v="2019-12-31T00:00:00"/>
    <n v="2019"/>
    <s v="6"/>
    <s v="3"/>
    <s v="3011"/>
    <s v="89301301"/>
    <x v="1"/>
  </r>
  <r>
    <n v="2023"/>
    <s v="2020102102958164381"/>
    <s v="295816438"/>
    <s v="Pospíšilová Marie"/>
    <n v="20200920"/>
    <n v="20201021"/>
    <x v="1"/>
    <n v="32"/>
    <s v="I500;J189;N309;D648;S8230;U6975;W1999;;;;;;;;;"/>
    <s v="21001,21717,21225,21221,21413,21415"/>
    <s v="11"/>
    <s v="Ortopedická klinika"/>
    <s v="89301111"/>
    <s v="1112"/>
    <n v="201"/>
    <s v="A"/>
    <s v="04-K02-03"/>
    <s v="Záněty plic u pacientů s CC=2-3"/>
    <n v="92497"/>
    <n v="40049"/>
    <n v="0"/>
    <n v="0"/>
    <n v="6721.85"/>
    <n v="2707.83"/>
    <n v="0"/>
    <n v="2480"/>
    <n v="4650"/>
    <n v="54305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9212500229477882"/>
    <n v="1.8697500228881836"/>
    <n v="5.1500000059604645E-2"/>
    <s v="4"/>
    <s v="11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295816438"/>
    <d v="2020-10-09T00:00:00"/>
    <d v="2020-10-19T00:00:00"/>
    <n v="2020"/>
    <s v="6"/>
    <s v="3"/>
    <s v="3011"/>
    <s v="89301301"/>
    <x v="2"/>
  </r>
  <r>
    <n v="2023"/>
    <s v="2021011203556224101"/>
    <s v="355622410"/>
    <s v="Hauserová Věra"/>
    <n v="20201214"/>
    <n v="20210112"/>
    <x v="2"/>
    <n v="30"/>
    <s v="I269;U071;H401;;;;;;;;;;;;;"/>
    <s v="21413,21221,21225,21415,90903,21001,21215"/>
    <s v="30"/>
    <s v="Geriatrie"/>
    <s v="89301301"/>
    <s v="3011"/>
    <n v="205"/>
    <s v="A"/>
    <s v="04-K05-02"/>
    <s v="Plicní embolie v CVSP u pacientů s akutním cor pulmonale, CC=3-4 nebo s umělou plicní ventilací v délce 25-96 hodin (2-4 dny)"/>
    <n v="167073"/>
    <n v="30806"/>
    <n v="45672"/>
    <n v="0"/>
    <n v="39550.230000000003"/>
    <n v="0"/>
    <n v="0"/>
    <n v="1880"/>
    <n v="3750"/>
    <n v="422912"/>
    <s v="03"/>
    <s v="III. interní klinika - nefrologická, revmatologická a endokrinologická"/>
    <s v="89301033"/>
    <s v="0331"/>
    <n v="10"/>
    <n v="3"/>
    <n v="20"/>
    <n v="105252"/>
    <n v="3054"/>
    <n v="1"/>
    <n v="12432"/>
    <n v="1.4463999999999999"/>
    <n v="1.4056"/>
    <n v="4.0800000000000003E-2"/>
    <n v="2.2897600196301937"/>
    <n v="2.248960018157959"/>
    <n v="4.0800001472234726E-2"/>
    <s v="8"/>
    <s v="03"/>
    <m/>
    <s v="26,07"/>
    <m/>
    <s v="77900"/>
    <s v="Olomoucký"/>
    <s v="Olomouc"/>
    <s v="Olomouc město"/>
    <s v="I26 - Plicní embolie"/>
    <s v="I269 - Plicní embolie bez akutního cor pulmonale"/>
    <m/>
    <s v="I269 - Plicní embolie bez akutního cor pulmonale"/>
    <s v="355622410"/>
    <d v="2020-12-31T00:00:00"/>
    <d v="2021-01-12T00:00:00"/>
    <n v="2021"/>
    <s v="7"/>
    <s v="8"/>
    <s v="3011"/>
    <s v="89301301"/>
    <x v="33"/>
  </r>
  <r>
    <n v="2023"/>
    <s v="2021042958072700951"/>
    <s v="5807270095"/>
    <s v="Valenta Břetislav"/>
    <n v="20210413"/>
    <n v="20210429"/>
    <x v="2"/>
    <n v="17"/>
    <s v="J128;Z290;U071;J9600;;;;;;;;;;;;"/>
    <s v="21413,21221,21225,21415,90903,21215,21001"/>
    <s v="16"/>
    <s v="Klinika plicních nemocí a tuberkulózy"/>
    <s v="89301161"/>
    <s v="1611"/>
    <n v="201"/>
    <s v="A"/>
    <s v="04-K02-02"/>
    <s v="Záněty plic u pacientů s CC=4 nebo s umělou plicní ventilací v délce 25-96 hodin (2-4 dny)"/>
    <n v="126383"/>
    <n v="13474"/>
    <n v="71502"/>
    <n v="0"/>
    <n v="329.38"/>
    <n v="0"/>
    <n v="0"/>
    <n v="785"/>
    <n v="675"/>
    <n v="362881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5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5807270095"/>
    <d v="2021-04-21T00:00:00"/>
    <d v="2021-04-26T00:00:00"/>
    <n v="2021"/>
    <s v="6"/>
    <s v="3"/>
    <s v="3011"/>
    <s v="89301301"/>
    <x v="47"/>
  </r>
  <r>
    <n v="2023"/>
    <s v="2021042763540517701"/>
    <s v="6354051770"/>
    <s v="Valentová Hana"/>
    <n v="20210419"/>
    <n v="20210427"/>
    <x v="2"/>
    <n v="9"/>
    <s v="J128;U071;Z290;K752;N178;K210;;;;;;;;;;"/>
    <s v="21225,21415,21413,21001,21221"/>
    <s v="30"/>
    <s v="Geriatrie"/>
    <s v="89301301"/>
    <s v="3011"/>
    <n v="201"/>
    <s v="A"/>
    <s v="04-K02-03"/>
    <s v="Záněty plic u pacientů s CC=2-3"/>
    <n v="43625"/>
    <n v="10712"/>
    <n v="0"/>
    <n v="0"/>
    <n v="1030.45"/>
    <n v="0"/>
    <n v="0"/>
    <n v="640"/>
    <n v="600"/>
    <n v="133424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6354051770"/>
    <d v="2021-04-19T00:00:00"/>
    <d v="2021-04-27T00:00:00"/>
    <n v="2021"/>
    <s v="6"/>
    <s v="1"/>
    <s v="3011"/>
    <s v="89301301"/>
    <x v="6"/>
  </r>
  <r>
    <n v="2023"/>
    <s v="2021042804751124181"/>
    <s v="475112418"/>
    <s v="Palinková Hana"/>
    <n v="20210426"/>
    <n v="20210428"/>
    <x v="2"/>
    <n v="3"/>
    <s v="J128;U071;Z290;I10;N300;E039;;;;;;;;;;"/>
    <s v="21225,21413,21415,21001"/>
    <s v="30"/>
    <s v="Geriatrie"/>
    <s v="89301301"/>
    <s v="3011"/>
    <n v="201"/>
    <s v="A"/>
    <s v="04-K02-03"/>
    <s v="Záněty plic u pacientů s CC=2-3"/>
    <n v="19805"/>
    <n v="2978"/>
    <n v="0"/>
    <n v="0"/>
    <n v="375.11"/>
    <n v="0"/>
    <n v="0"/>
    <n v="160"/>
    <n v="450"/>
    <n v="5187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98638001829385757"/>
    <n v="0.93488001823425293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75112418"/>
    <d v="2021-04-26T00:00:00"/>
    <d v="2021-04-28T00:00:00"/>
    <n v="2021"/>
    <s v="3"/>
    <s v="5"/>
    <s v="3011"/>
    <s v="89301301"/>
    <x v="6"/>
  </r>
  <r>
    <n v="2023"/>
    <s v="2021043005062151631"/>
    <s v="506215163"/>
    <s v="Zaorálková Věra"/>
    <n v="20210416"/>
    <n v="20210430"/>
    <x v="2"/>
    <n v="15"/>
    <s v="J128;U071;Z290;;;;;;;;;;;;;"/>
    <s v="21225,21415,21221,21413,21215,21001"/>
    <s v="01"/>
    <s v="I. interní klinika - kardiologická"/>
    <s v="89301011"/>
    <s v="0112"/>
    <n v="201"/>
    <s v="A"/>
    <s v="04-K02-04"/>
    <s v="Záněty plic u pacientů s CC=0-1"/>
    <n v="46434"/>
    <n v="17906"/>
    <n v="0"/>
    <n v="0"/>
    <n v="1030.05"/>
    <n v="0"/>
    <n v="0"/>
    <n v="1120"/>
    <n v="105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06215163"/>
    <d v="2021-04-16T00:00:00"/>
    <d v="2021-04-29T00:00:00"/>
    <n v="2021"/>
    <s v="2"/>
    <s v="3"/>
    <s v="3011"/>
    <s v="89301301"/>
    <x v="6"/>
  </r>
  <r>
    <n v="2023"/>
    <s v="2021043062072018581"/>
    <s v="6207201858"/>
    <s v="Kozelka Jan"/>
    <n v="20210423"/>
    <n v="20210430"/>
    <x v="2"/>
    <n v="8"/>
    <s v="J128;U071;Z290;;;;;;;;;;;;;"/>
    <s v="21413,21225,21221,21415,21215,21001"/>
    <s v="01"/>
    <s v="I. interní klinika - kardiologická"/>
    <s v="89301011"/>
    <s v="0112"/>
    <n v="201"/>
    <s v="A"/>
    <s v="04-K02-04"/>
    <s v="Záněty plic u pacientů s CC=0-1"/>
    <n v="28261"/>
    <n v="9938"/>
    <n v="0"/>
    <n v="0"/>
    <n v="818.65"/>
    <n v="0"/>
    <n v="0"/>
    <n v="560"/>
    <n v="97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6207201858"/>
    <d v="2021-04-23T00:00:00"/>
    <d v="2021-04-29T00:00:00"/>
    <n v="2021"/>
    <s v="2"/>
    <s v="3"/>
    <s v="3011"/>
    <s v="89301301"/>
    <x v="6"/>
  </r>
  <r>
    <n v="2023"/>
    <s v="2021050488591458231"/>
    <s v="8859145823"/>
    <s v="Beyazoglu Petra"/>
    <n v="20210420"/>
    <n v="20210504"/>
    <x v="2"/>
    <n v="15"/>
    <s v="J068;U071;Z290;E878;Z348;J9600;;;;;;;;;;"/>
    <s v="21221,21413,21001,21225,21415,90903"/>
    <s v="08"/>
    <s v="Porodnicko-gynekologická klinika"/>
    <s v="89301081"/>
    <s v="0811"/>
    <n v="205"/>
    <s v="A"/>
    <s v="03-K02-01"/>
    <s v="Záněty horních cest dýchacích a hrtanu s CC=3-4"/>
    <n v="180333"/>
    <n v="5265"/>
    <n v="119170"/>
    <n v="0"/>
    <n v="491.2"/>
    <n v="0"/>
    <n v="0"/>
    <n v="300"/>
    <n v="75"/>
    <n v="389733"/>
    <s v="30"/>
    <s v="Geriatrie"/>
    <s v="89301301"/>
    <s v="3011"/>
    <n v="8"/>
    <n v="3"/>
    <n v="15"/>
    <n v="88013"/>
    <n v="2625"/>
    <n v="1"/>
    <n v="11716"/>
    <n v="1.2103999999999999"/>
    <n v="1.1753"/>
    <n v="3.5099999999999999E-2"/>
    <n v="1.210400003939867"/>
    <n v="1.1753000020980835"/>
    <n v="3.5100001841783524E-2"/>
    <s v="1"/>
    <s v="30"/>
    <m/>
    <s v="26,07"/>
    <m/>
    <s v="78401"/>
    <s v="Olomoucký"/>
    <s v="Olomouc"/>
    <s v="Litovelsk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8859145823"/>
    <d v="2021-04-20T00:00:00"/>
    <d v="2021-04-23T00:00:00"/>
    <n v="2021"/>
    <s v="3"/>
    <s v="3"/>
    <s v="3011"/>
    <s v="89301301"/>
    <x v="6"/>
  </r>
  <r>
    <n v="2023"/>
    <s v="2021042656121412931"/>
    <s v="5612141293"/>
    <s v="Pekař František"/>
    <n v="20210417"/>
    <n v="20210426"/>
    <x v="2"/>
    <n v="10"/>
    <s v="J128;Z290;U071;I10;E138;;;;;;;;;;;"/>
    <s v="21413,21415,21225,21221,21001"/>
    <s v="30"/>
    <s v="Geriatrie"/>
    <s v="89301301"/>
    <s v="3011"/>
    <n v="205"/>
    <s v="A"/>
    <s v="04-K02-04"/>
    <s v="Záněty plic u pacientů s CC=0-1"/>
    <n v="36754"/>
    <n v="11860"/>
    <n v="0"/>
    <n v="0"/>
    <n v="170.45"/>
    <n v="0"/>
    <n v="0"/>
    <n v="720"/>
    <n v="67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5612141293"/>
    <d v="2021-04-17T00:00:00"/>
    <d v="2021-04-26T00:00:00"/>
    <n v="2021"/>
    <s v="7"/>
    <s v="1"/>
    <s v="3011"/>
    <s v="89301301"/>
    <x v="6"/>
  </r>
  <r>
    <n v="2023"/>
    <s v="2021052705258290501"/>
    <s v="525829050"/>
    <s v="Strouhalová Dagmar"/>
    <n v="20210413"/>
    <n v="20210527"/>
    <x v="2"/>
    <n v="45"/>
    <s v="M313;U071;Z512;T810;D62;I10;;;;;;;;;;"/>
    <s v="21225,66413,21413,21415,21221,21001,78985,42520"/>
    <s v="03"/>
    <s v="III. interní klinika - nefrologická, revmatologická a endokrinologická"/>
    <s v="89301031"/>
    <s v="0311"/>
    <n v="205"/>
    <s v="A"/>
    <s v="16-K02-02"/>
    <s v="Anémie u pacientů s CC=1-2"/>
    <n v="176510"/>
    <n v="57164"/>
    <n v="0"/>
    <n v="0"/>
    <n v="42253.94"/>
    <n v="2739.34"/>
    <n v="3782.89"/>
    <n v="3520"/>
    <n v="6975"/>
    <n v="183212"/>
    <s v="03"/>
    <s v="III. interní klinika - nefrologická, revmatologická a endokrinologická"/>
    <s v="89301031"/>
    <s v="0311"/>
    <n v="6"/>
    <n v="2"/>
    <n v="14"/>
    <n v="47360"/>
    <n v="9810"/>
    <n v="1"/>
    <n v="22064"/>
    <n v="0.76349999999999996"/>
    <n v="0.63249999999999995"/>
    <n v="0.13100000000000001"/>
    <n v="2.81672003865242"/>
    <n v="2.593250036239624"/>
    <n v="0.22347000241279602"/>
    <s v="4"/>
    <s v="03"/>
    <s v="03"/>
    <s v="26,07,03"/>
    <m/>
    <s v="79601"/>
    <s v="Olomoucký"/>
    <s v="Prostějov"/>
    <s v="Prostějov město"/>
    <s v="M31 - Jiné nekrotizující vaskulopatie"/>
    <s v="M313 - Wegenerova granulomatóza"/>
    <m/>
    <s v="M313 - Wegenerova granulomatóza"/>
    <s v="525829050"/>
    <d v="2021-04-19T00:00:00"/>
    <d v="2021-04-28T00:00:00"/>
    <n v="2021"/>
    <s v="6"/>
    <s v="3"/>
    <s v="3011"/>
    <s v="89301301"/>
    <x v="5"/>
  </r>
  <r>
    <n v="2023"/>
    <s v="2021042963531700761"/>
    <s v="6353170076"/>
    <s v="Babišová Miroslava"/>
    <n v="20210424"/>
    <n v="20210429"/>
    <x v="2"/>
    <n v="6"/>
    <s v="R070;E042;I10;M179;H906;F329;;;;;;;;;;"/>
    <s v="21001,21413,21415,21225"/>
    <s v="01"/>
    <s v="I. interní klinika - kardiologická"/>
    <s v="89301011"/>
    <s v="0112"/>
    <n v="205"/>
    <s v="A"/>
    <s v="04-K02-04"/>
    <s v="Záněty plic u pacientů s CC=0-1"/>
    <n v="18821"/>
    <n v="6810"/>
    <n v="0"/>
    <n v="0"/>
    <n v="40.93"/>
    <n v="0"/>
    <n v="0"/>
    <n v="400"/>
    <n v="375"/>
    <n v="46922"/>
    <s v="13"/>
    <s v="Otolaryngologická klinika"/>
    <s v="89301131"/>
    <s v="13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01"/>
    <m/>
    <s v="26"/>
    <m/>
    <s v="78832"/>
    <s v="Olomoucký"/>
    <s v="Šumperk"/>
    <s v="Šumperk"/>
    <s v="R07 - Bolest v hrdle a na hrudi"/>
    <s v="R070 - Bolest v hrdle"/>
    <m/>
    <s v="R070 - Bolest v hrdle"/>
    <s v="6353170076"/>
    <d v="2021-04-24T00:00:00"/>
    <d v="2021-04-28T00:00:00"/>
    <n v="2021"/>
    <s v="6"/>
    <s v="3"/>
    <s v="3011"/>
    <s v="89301301"/>
    <x v="6"/>
  </r>
  <r>
    <n v="2023"/>
    <s v="2022111503601114211"/>
    <s v="360111421"/>
    <s v="Dokoupil Jan"/>
    <n v="20221001"/>
    <n v="20221115"/>
    <x v="5"/>
    <n v="46"/>
    <s v="I638;U071;J988;N390;Z954;I350;;;;;;;;;;"/>
    <s v="21413,21221,21415,21225,21717,21001,21215"/>
    <s v="30"/>
    <s v="Geriatrie"/>
    <s v="89301301"/>
    <s v="3011"/>
    <n v="211"/>
    <s v="A"/>
    <s v="11-K01-01"/>
    <s v="Záněty močových cest u pacientů s CC=3-4"/>
    <n v="192255"/>
    <n v="43968"/>
    <n v="84648"/>
    <n v="0"/>
    <n v="50172.12"/>
    <n v="0"/>
    <n v="0"/>
    <n v="2560"/>
    <n v="6075"/>
    <n v="213421"/>
    <s v="03"/>
    <s v="III. interní klinika - nefrologická, revmatologická a endokrinologická"/>
    <s v="89301033"/>
    <s v="0331"/>
    <n v="13"/>
    <n v="4"/>
    <n v="25"/>
    <n v="97756"/>
    <n v="5360"/>
    <n v="1"/>
    <n v="19872"/>
    <n v="1.377"/>
    <n v="1.3053999999999999"/>
    <n v="7.1599999999999997E-2"/>
    <n v="2.6422300711274147"/>
    <n v="2.5706300735473633"/>
    <n v="7.1599997580051422E-2"/>
    <s v="4"/>
    <s v="30"/>
    <m/>
    <s v="26"/>
    <s v="Geriatrie"/>
    <s v="77900"/>
    <s v="Olomoucký"/>
    <s v="Olomouc"/>
    <s v="Olomouc město"/>
    <s v="I63 - Mozkový infarkt"/>
    <s v="I638 - Jiný mozkový infarkt"/>
    <m/>
    <s v="I638 - Jiný mozkový infarkt"/>
    <s v="360111421"/>
    <d v="2022-11-02T00:00:00"/>
    <d v="2022-11-15T00:00:00"/>
    <n v="2022"/>
    <s v="6"/>
    <s v="4"/>
    <s v="3011"/>
    <s v="89301301"/>
    <x v="11"/>
  </r>
  <r>
    <n v="2023"/>
    <s v="2022121903559184201"/>
    <s v="355918420"/>
    <s v="Mazalová Ludmila"/>
    <n v="20221123"/>
    <n v="20221219"/>
    <x v="5"/>
    <n v="27"/>
    <s v="S7210;W1999;S009;S509;D62;;;;;;;;;;;"/>
    <s v="21415,21225,21413,21221,21219,21215,66127,21001,5347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17816"/>
    <n v="30274"/>
    <n v="35751"/>
    <n v="0"/>
    <n v="988.48"/>
    <n v="5478.68"/>
    <n v="11210.7"/>
    <n v="2160"/>
    <n v="3450"/>
    <n v="290153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55918420"/>
    <d v="2022-11-29T00:00:00"/>
    <d v="2022-11-30T00:00:00"/>
    <n v="2022"/>
    <s v="6"/>
    <s v="3"/>
    <s v="3011"/>
    <s v="89301301"/>
    <x v="1"/>
  </r>
  <r>
    <n v="2023"/>
    <s v="2022113003555264071"/>
    <s v="355526407"/>
    <s v="Dubská Irena"/>
    <n v="20221115"/>
    <n v="20221130"/>
    <x v="5"/>
    <n v="16"/>
    <s v="N309;N189;E441;E86;I10;I672;J90;;;;;;;;;"/>
    <s v="21415,21225,21413,21221"/>
    <s v="30"/>
    <s v="Geriatrie"/>
    <s v="89301301"/>
    <s v="3011"/>
    <n v="111"/>
    <s v="A"/>
    <s v="11-K01-01"/>
    <s v="Záněty močových cest u pacientů s CC=3-4"/>
    <n v="41784"/>
    <n v="20998"/>
    <n v="0"/>
    <n v="0"/>
    <n v="157.97999999999999"/>
    <n v="0"/>
    <n v="0"/>
    <n v="1200"/>
    <n v="3375"/>
    <n v="90015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355526407"/>
    <d v="2022-11-15T00:00:00"/>
    <d v="2022-11-30T00:00:00"/>
    <n v="2022"/>
    <s v="6"/>
    <s v="4"/>
    <s v="3011"/>
    <s v="89301301"/>
    <x v="20"/>
  </r>
  <r>
    <n v="2023"/>
    <s v="2022113005355240231"/>
    <s v="535524023"/>
    <s v="Kohoutová Ivana"/>
    <n v="20221104"/>
    <n v="20221130"/>
    <x v="5"/>
    <n v="27"/>
    <s v="S8210;W1709;T068;S5250;E038;S0600;;;;;;;;;;"/>
    <s v="21221,21413,21415,78989,21225,53467,66823,53155,66127,53461,66819,35022,21001,21215"/>
    <s v="30"/>
    <s v="Geriatrie"/>
    <s v="89301301"/>
    <s v="3011"/>
    <n v="111"/>
    <s v="D"/>
    <s v="08-I14-01"/>
    <s v="Operace poranění kostí bérce v CVSP u pacientů ve věku 16 a více let s dalším operačním výkonem v jiný den nebo CC=1-4"/>
    <n v="142914"/>
    <n v="26384"/>
    <n v="33480"/>
    <n v="0"/>
    <n v="198.84"/>
    <n v="5478.68"/>
    <n v="59067.360000000001"/>
    <n v="1760"/>
    <n v="4200"/>
    <n v="256087"/>
    <s v="31"/>
    <s v="Traumatologická klinika"/>
    <s v="89301313"/>
    <s v="3131"/>
    <n v="17"/>
    <n v="6"/>
    <n v="31"/>
    <n v="223541"/>
    <n v="42406"/>
    <n v="1"/>
    <n v="89056"/>
    <n v="3.5514999999999999"/>
    <n v="2.9851999999999999"/>
    <n v="0.56630000000000003"/>
    <n v="3.5514999032020569"/>
    <n v="2.9851999282836914"/>
    <n v="0.56629997491836548"/>
    <s v="4"/>
    <s v="31"/>
    <s v="31"/>
    <s v="26,31,07,18"/>
    <s v="Geriatrie"/>
    <s v="77200"/>
    <s v="Olomoucký"/>
    <s v="Olomouc"/>
    <s v="Olomouc město"/>
    <s v="S82 - Zlomenina bérce včetně kotníku"/>
    <s v="S821 - Zlomenina horní části holenní kosti (tibie)"/>
    <s v="S8210 - Zlomenina horní části holenní kosti; zavřená"/>
    <s v="S8210 - Zlomenina horní části holenní kosti; zavřená"/>
    <s v="535524023"/>
    <d v="2022-11-14T00:00:00"/>
    <d v="2022-11-30T00:00:00"/>
    <n v="2022"/>
    <s v="6"/>
    <s v="4"/>
    <s v="3011"/>
    <s v="89301301"/>
    <x v="1"/>
  </r>
  <r>
    <n v="2023"/>
    <s v="2022113003454124541"/>
    <s v="345412454"/>
    <s v="Skoupilová Milada"/>
    <n v="20221108"/>
    <n v="20221130"/>
    <x v="5"/>
    <n v="23"/>
    <s v="S7210;W0199;D62;;;;;;;;;;;;;"/>
    <s v="21219,21415,21225,21221,21413,53471,21001,66127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73950"/>
    <n v="29742"/>
    <n v="0"/>
    <n v="0"/>
    <n v="739.63"/>
    <n v="8983.6"/>
    <n v="20262.259999999998"/>
    <n v="1880"/>
    <n v="4650"/>
    <n v="175384"/>
    <s v="31"/>
    <s v="Traumatologická klinika"/>
    <s v="89301311"/>
    <s v="311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1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45412454"/>
    <d v="2022-11-11T00:00:00"/>
    <d v="2022-11-30T00:00:00"/>
    <n v="2022"/>
    <s v="6"/>
    <s v="1"/>
    <s v="3011"/>
    <s v="89301301"/>
    <x v="1"/>
  </r>
  <r>
    <n v="2023"/>
    <s v="2022113003061244431"/>
    <s v="306124443"/>
    <s v="Horylová Vlasta"/>
    <n v="20221030"/>
    <n v="20221130"/>
    <x v="5"/>
    <n v="32"/>
    <s v="E86;I200;I119;M158;E780;R42;;;;;;;;;;"/>
    <s v="21225,21415,35520,21221,21413,21717,21001"/>
    <s v="30"/>
    <s v="Geriatrie"/>
    <s v="89301301"/>
    <s v="3011"/>
    <n v="111"/>
    <s v="A"/>
    <s v="05-K07-04"/>
    <s v="Srdeční selhání v CVSP u pacientů s CC=1-2"/>
    <n v="87751"/>
    <n v="38193"/>
    <n v="0"/>
    <n v="0"/>
    <n v="0"/>
    <n v="0"/>
    <n v="0"/>
    <n v="2480"/>
    <n v="4650"/>
    <n v="134966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8864400386810303"/>
    <n v="1.8864400386810303"/>
    <n v="0"/>
    <s v="4"/>
    <s v="30"/>
    <m/>
    <s v="2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06124443"/>
    <d v="2022-11-03T00:00:00"/>
    <d v="2022-11-30T00:00:00"/>
    <n v="2022"/>
    <s v="6"/>
    <s v="4"/>
    <s v="3011"/>
    <s v="89301301"/>
    <x v="11"/>
  </r>
  <r>
    <n v="2023"/>
    <s v="2022112904755131591"/>
    <s v="475513159"/>
    <s v="Gazdíková Mária"/>
    <n v="20221029"/>
    <n v="20221129"/>
    <x v="5"/>
    <n v="32"/>
    <s v="I500;J441;E117;I480;E876;;;;;;;;;;;"/>
    <s v="21225,21415,21221,21717,21413,21215,21001"/>
    <s v="30"/>
    <s v="Geriatrie"/>
    <s v="89301301"/>
    <s v="3011"/>
    <n v="111"/>
    <s v="A"/>
    <s v="05-K07-04"/>
    <s v="Srdeční selhání v CVSP u pacientů s CC=1-2"/>
    <n v="94944"/>
    <n v="35418"/>
    <n v="20088"/>
    <n v="0"/>
    <n v="2279.8200000000002"/>
    <n v="0"/>
    <n v="0"/>
    <n v="2240"/>
    <n v="4200"/>
    <n v="135962"/>
    <s v="03"/>
    <s v="III. interní klinika - nefrologická, revmatologická a endokrinologická"/>
    <s v="89301033"/>
    <s v="0331"/>
    <n v="10"/>
    <n v="3"/>
    <n v="19"/>
    <n v="79361"/>
    <n v="1212"/>
    <n v="1"/>
    <n v="6665"/>
    <n v="1.0760000000000001"/>
    <n v="1.0598000000000001"/>
    <n v="1.6199999999999999E-2"/>
    <n v="1.902640039101243"/>
    <n v="1.8864400386810303"/>
    <n v="1.6200000420212746E-2"/>
    <s v="1"/>
    <s v="03"/>
    <m/>
    <s v="26"/>
    <s v="Geriatrie"/>
    <s v="78346"/>
    <s v="Olomoucký"/>
    <s v="Olomouc"/>
    <s v="Olomouc západ"/>
    <s v="I50 - Selhání srdce"/>
    <s v="I500 - Městnavé selhání srdce"/>
    <m/>
    <s v="I500 - Městnavé selhání srdce"/>
    <s v="475513159"/>
    <d v="2022-11-10T00:00:00"/>
    <d v="2022-11-29T00:00:00"/>
    <n v="2022"/>
    <s v="6"/>
    <s v="1"/>
    <s v="3011"/>
    <s v="89301301"/>
    <x v="5"/>
  </r>
  <r>
    <n v="2023"/>
    <s v="2022123104161194451"/>
    <s v="416119445"/>
    <s v="Hegerová Pavla"/>
    <n v="20221123"/>
    <n v="20221231"/>
    <x v="5"/>
    <n v="39"/>
    <s v="N185;I500;Z992;I269;I482;I132;;;;;;;;;;"/>
    <s v="21413,21415,21225,21221,18522,21717,18521,21215"/>
    <s v="30"/>
    <s v="Geriatrie"/>
    <s v="89301301"/>
    <s v="3011"/>
    <n v="111"/>
    <s v="A"/>
    <s v="11-M02-04"/>
    <s v="Eliminační metody krve pro jinou nemoc vylučovací soustavy provedené v 6 a více dnech"/>
    <n v="177790"/>
    <n v="46994"/>
    <n v="0"/>
    <n v="0"/>
    <n v="6925.13"/>
    <n v="3973.44"/>
    <n v="1549.99"/>
    <n v="3040"/>
    <n v="5700"/>
    <n v="309739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4.2365500032901764"/>
    <n v="3.96875"/>
    <n v="0.26780000329017639"/>
    <s v="3"/>
    <s v="03"/>
    <m/>
    <s v="26,03"/>
    <s v="Geriatrie"/>
    <s v="78355"/>
    <s v="Olomoucký"/>
    <s v="Olomouc"/>
    <s v="Olomouc a okolí"/>
    <s v="N18 - Chronické onemocnění ledvin"/>
    <s v="N185 - Chronické onemocnění ledvin, stadium 5"/>
    <m/>
    <s v="N185 - Chronické onemocnění ledvin, stadium 5"/>
    <s v="416119445"/>
    <d v="2022-12-02T00:00:00"/>
    <d v="2022-12-31T00:00:00"/>
    <n v="2022"/>
    <s v="6"/>
    <s v="3"/>
    <s v="3011"/>
    <s v="89301301"/>
    <x v="3"/>
  </r>
  <r>
    <n v="2023"/>
    <s v="2023060203657014481"/>
    <s v="365701448"/>
    <s v="Chalupská Marie"/>
    <n v="20230511"/>
    <n v="20230602"/>
    <x v="3"/>
    <n v="23"/>
    <s v="C240;I269;E871;E440;I10;I481;;;;;;;;;;"/>
    <s v="21415,21413,21221,21225"/>
    <s v="30"/>
    <s v="Geriatrie"/>
    <s v="89301301"/>
    <s v="3011"/>
    <n v="111"/>
    <s v="A"/>
    <s v="04-K05-03"/>
    <s v="Plicní embolie v CVSP u pacientů bez akutního cor pulmonale s CC=0-2"/>
    <n v="57516"/>
    <n v="29126"/>
    <n v="0"/>
    <n v="0"/>
    <n v="1288.0999999999999"/>
    <n v="0"/>
    <n v="0"/>
    <n v="1760"/>
    <n v="3300"/>
    <n v="110339"/>
    <s v="02"/>
    <s v="II. interní klinika gastroenterologie a geriatrie"/>
    <s v="89301021"/>
    <s v="0213"/>
    <n v="7"/>
    <n v="2"/>
    <n v="12"/>
    <n v="54355"/>
    <n v="1086"/>
    <n v="1"/>
    <n v="3765"/>
    <n v="0.74039999999999995"/>
    <n v="0.72589999999999999"/>
    <n v="1.4500000000000001E-2"/>
    <n v="1.4248200431466103"/>
    <n v="1.4103200435638428"/>
    <n v="1.4499999582767487E-2"/>
    <s v="1"/>
    <s v="30"/>
    <m/>
    <s v="26"/>
    <s v="Geriatrie"/>
    <s v="77000"/>
    <m/>
    <m/>
    <s v="Olomouc"/>
    <s v="C24 - Zhoubný novotvar jiných a neurčených částí žlučových cest"/>
    <s v="C240 - ZN - extrahepatální žlučové cesty"/>
    <m/>
    <s v="C240 - ZN - extrahepatální žlučové cesty"/>
    <s v="365701448"/>
    <d v="2023-05-16T00:00:00"/>
    <d v="2023-06-02T00:00:00"/>
    <n v="2023"/>
    <s v="6"/>
    <s v="1"/>
    <s v="3011"/>
    <s v="89301301"/>
    <x v="11"/>
  </r>
  <r>
    <n v="2023"/>
    <s v="2023060604011034271"/>
    <s v="401103427"/>
    <s v="Novák Zdenek"/>
    <n v="20230512"/>
    <n v="20230606"/>
    <x v="3"/>
    <n v="26"/>
    <s v="I500;N300;E440;E039;I481;I110;;;;;;;;;;"/>
    <s v="21413,21415,21225,21221,21219"/>
    <s v="30"/>
    <s v="Geriatrie"/>
    <s v="89301301"/>
    <s v="3011"/>
    <n v="111"/>
    <s v="A"/>
    <s v="05-K07-04"/>
    <s v="Srdeční selhání v CVSP u pacientů s CC=1-2"/>
    <n v="59270"/>
    <n v="33543"/>
    <n v="0"/>
    <n v="0"/>
    <n v="978.18"/>
    <n v="0"/>
    <n v="0"/>
    <n v="2000"/>
    <n v="4650"/>
    <n v="117796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5211200062185526"/>
    <n v="1.5049200057983398"/>
    <n v="1.6200000420212746E-2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01103427"/>
    <d v="2023-05-19T00:00:00"/>
    <d v="2023-06-06T00:00:00"/>
    <n v="2023"/>
    <s v="6"/>
    <s v="1"/>
    <s v="3011"/>
    <s v="89301301"/>
    <x v="11"/>
  </r>
  <r>
    <n v="2023"/>
    <s v="2023060703758014501"/>
    <s v="375801450"/>
    <s v="Březinová Anna"/>
    <n v="20230508"/>
    <n v="20230607"/>
    <x v="3"/>
    <n v="31"/>
    <s v="M5490;M8100;I10;I489;J449;;;;;;;;;;;"/>
    <s v="21717,21413,21225,21221,21415,21001"/>
    <s v="30"/>
    <s v="Geriatrie"/>
    <s v="89301301"/>
    <s v="3011"/>
    <n v="111"/>
    <s v="A"/>
    <s v="08-K11-02"/>
    <s v="Poranění míchy a zlomeniny obratlů v CVSP u pacientů ve věku 16 a více let a s CC=0"/>
    <n v="72915"/>
    <n v="38023"/>
    <n v="0"/>
    <n v="0"/>
    <n v="0"/>
    <n v="0"/>
    <n v="0"/>
    <n v="2290"/>
    <n v="4500"/>
    <n v="128099"/>
    <s v="17"/>
    <s v="Neurologická klinika"/>
    <s v="89301171"/>
    <s v="1711"/>
    <n v="6"/>
    <n v="2"/>
    <n v="12"/>
    <n v="42713"/>
    <n v="286"/>
    <n v="1"/>
    <n v="2234"/>
    <n v="0.57420000000000004"/>
    <n v="0.57040000000000002"/>
    <n v="3.8E-3"/>
    <n v="1.6541600227355957"/>
    <n v="1.6541600227355957"/>
    <n v="0"/>
    <s v="4"/>
    <s v="30"/>
    <m/>
    <s v="26"/>
    <s v="Geriatrie"/>
    <s v="77900"/>
    <s v="Olomoucký"/>
    <s v="Olomouc"/>
    <s v="Olomouc město"/>
    <s v="M54 - Dorzalgie"/>
    <s v="M549 - Dorzalgie NS"/>
    <s v="M5490 - Dorzalgie NS; mnohočet. postižení páteře"/>
    <s v="M5490 - Dorzalgie NS; mnohočet. postižení páteře"/>
    <s v="375801450"/>
    <d v="2023-05-19T00:00:00"/>
    <d v="2023-06-07T00:00:00"/>
    <n v="2023"/>
    <s v="6"/>
    <s v="4"/>
    <s v="3011"/>
    <s v="89301301"/>
    <x v="7"/>
  </r>
  <r>
    <n v="2023"/>
    <s v="2023060745258080013"/>
    <s v="4525808001"/>
    <s v="Hiensch Eduard Johan"/>
    <n v="20230513"/>
    <n v="20230607"/>
    <x v="3"/>
    <n v="26"/>
    <s v="S7210;W0199;S500;E107;I7021;I441;;;;;;;;;;"/>
    <s v="21225,21221,21219,21717,21001,66127,21413,21415,78990,53471,21215"/>
    <s v="30"/>
    <s v="Geriatrie"/>
    <s v="89301301"/>
    <s v="3011"/>
    <n v="511"/>
    <s v="D"/>
    <s v="08-I13-05"/>
    <s v="Operace poranění stehenní kosti v CVSP u pacientů ve věku 16 a více let s CC=1-2 nebo ve věku 75 a více let"/>
    <n v="92580"/>
    <n v="26511"/>
    <n v="32005"/>
    <n v="0"/>
    <n v="66.28"/>
    <n v="5626.42"/>
    <n v="11210.7"/>
    <n v="1880"/>
    <n v="3075"/>
    <n v="1877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7423200309276581"/>
    <n v="2.3959200382232666"/>
    <n v="0.34639999270439148"/>
    <s v="4"/>
    <s v="31"/>
    <s v="31"/>
    <s v="31,26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25808001"/>
    <d v="2023-05-22T00:00:00"/>
    <d v="2023-06-07T00:00:00"/>
    <n v="2023"/>
    <s v="6"/>
    <s v="4"/>
    <s v="3011"/>
    <s v="89301301"/>
    <x v="1"/>
  </r>
  <r>
    <n v="2023"/>
    <s v="2023071903705030931"/>
    <s v="370503093"/>
    <s v="Jankulovski Mičo"/>
    <n v="20230606"/>
    <n v="20230719"/>
    <x v="3"/>
    <n v="44"/>
    <s v="I269;S7220;J441;N300;I10;D500;;;;;;;;;;"/>
    <s v="21221,21413,21415,21225,21717,21001,21215"/>
    <s v="30"/>
    <s v="Geriatrie"/>
    <s v="89301301"/>
    <s v="3011"/>
    <n v="111"/>
    <s v="A"/>
    <s v="04-K06-02"/>
    <s v="Chronická obstrukční plicní nemoc u pacientů s CC=2-3"/>
    <n v="161172"/>
    <n v="49653"/>
    <n v="27480"/>
    <n v="0"/>
    <n v="9639.02"/>
    <n v="1146"/>
    <n v="2495.39"/>
    <n v="2965"/>
    <n v="6750"/>
    <n v="201329"/>
    <s v="30"/>
    <s v="Geriatrie"/>
    <s v="89301301"/>
    <s v="3011"/>
    <n v="10"/>
    <n v="3"/>
    <n v="19"/>
    <n v="74784"/>
    <n v="1057"/>
    <n v="1"/>
    <n v="4946"/>
    <n v="1.0127999999999999"/>
    <n v="0.99870000000000003"/>
    <n v="1.41E-2"/>
    <n v="2.5997901186347008"/>
    <n v="2.4967501163482666"/>
    <n v="0.10304000228643417"/>
    <s v="4"/>
    <s v="30"/>
    <m/>
    <s v="26"/>
    <s v="Geriatrie"/>
    <s v="62500"/>
    <s v="Jihomoravský"/>
    <s v="Brno-město"/>
    <s v="Brno-město"/>
    <s v="I26 - Plicní embolie"/>
    <s v="I269 - Plicní embolie bez akutního cor pulmonale"/>
    <m/>
    <s v="I269 - Plicní embolie bez akutního cor pulmonale"/>
    <s v="370503093"/>
    <d v="2023-06-06T00:00:00"/>
    <d v="2023-06-07T00:00:00"/>
    <n v="2023"/>
    <s v="5"/>
    <s v="3"/>
    <s v="3011"/>
    <s v="89301301"/>
    <x v="6"/>
  </r>
  <r>
    <n v="2023"/>
    <s v="2023061205361301751"/>
    <s v="536130175"/>
    <s v="Konopčíková Jindřišk"/>
    <n v="20230521"/>
    <n v="20230612"/>
    <x v="3"/>
    <n v="23"/>
    <s v="S7210;W1999;M161;E063;E038;;;;;;;;;;;"/>
    <s v="21221,21413,21225,21219,21415,21001,53471,78989,21215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78272"/>
    <n v="25656"/>
    <n v="17413"/>
    <n v="0"/>
    <n v="66.28"/>
    <n v="0"/>
    <n v="11210.7"/>
    <n v="1840"/>
    <n v="2925"/>
    <n v="1878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536130175"/>
    <d v="2023-05-29T00:00:00"/>
    <d v="2023-06-12T00:00:00"/>
    <n v="2023"/>
    <s v="6"/>
    <s v="4"/>
    <s v="3011"/>
    <s v="89301301"/>
    <x v="1"/>
  </r>
  <r>
    <n v="2023"/>
    <s v="2023071903705030931"/>
    <s v="370503093"/>
    <s v="Jankulovski Mičo"/>
    <n v="20230606"/>
    <n v="20230719"/>
    <x v="3"/>
    <n v="44"/>
    <s v="I269;S7220;J441;N300;I10;D500;;;;;;;;;;"/>
    <s v="21221,21413,21415,21225,21717,21001,21215"/>
    <s v="30"/>
    <s v="Geriatrie"/>
    <s v="89301301"/>
    <s v="3011"/>
    <n v="111"/>
    <s v="A"/>
    <s v="04-K06-02"/>
    <s v="Chronická obstrukční plicní nemoc u pacientů s CC=2-3"/>
    <n v="161172"/>
    <n v="49653"/>
    <n v="27480"/>
    <n v="0"/>
    <n v="9639.02"/>
    <n v="1146"/>
    <n v="2495.39"/>
    <n v="2965"/>
    <n v="6750"/>
    <n v="201329"/>
    <s v="30"/>
    <s v="Geriatrie"/>
    <s v="89301301"/>
    <s v="3011"/>
    <n v="10"/>
    <n v="3"/>
    <n v="19"/>
    <n v="74784"/>
    <n v="1057"/>
    <n v="1"/>
    <n v="4946"/>
    <n v="1.0127999999999999"/>
    <n v="0.99870000000000003"/>
    <n v="1.41E-2"/>
    <n v="2.5997901186347008"/>
    <n v="2.4967501163482666"/>
    <n v="0.10304000228643417"/>
    <s v="4"/>
    <s v="30"/>
    <m/>
    <s v="26"/>
    <s v="Geriatrie"/>
    <s v="62500"/>
    <s v="Jihomoravský"/>
    <s v="Brno-město"/>
    <s v="Brno-město"/>
    <s v="I26 - Plicní embolie"/>
    <s v="I269 - Plicní embolie bez akutního cor pulmonale"/>
    <m/>
    <s v="I269 - Plicní embolie bez akutního cor pulmonale"/>
    <s v="370503093"/>
    <d v="2023-06-13T00:00:00"/>
    <d v="2023-06-16T00:00:00"/>
    <n v="2023"/>
    <s v="6"/>
    <s v="3"/>
    <s v="3011"/>
    <s v="89301301"/>
    <x v="2"/>
  </r>
  <r>
    <n v="2023"/>
    <s v="2023061903754044501"/>
    <s v="375404450"/>
    <s v="Rozsívalová Milada"/>
    <n v="20230531"/>
    <n v="20230619"/>
    <x v="3"/>
    <n v="20"/>
    <s v="N309;N10;E117;J069;I10;E86;;;;;;;;;;"/>
    <s v="21225,21219,21413,21415,21221"/>
    <s v="30"/>
    <s v="Geriatrie"/>
    <s v="89301301"/>
    <s v="3011"/>
    <n v="111"/>
    <s v="A"/>
    <s v="11-K01-04"/>
    <s v="Záněty močových cest u pacientů ve věku 18 a více let s CC=0"/>
    <n v="40433"/>
    <n v="24189"/>
    <n v="0"/>
    <n v="0"/>
    <n v="0"/>
    <n v="0"/>
    <n v="0"/>
    <n v="1520"/>
    <n v="2850"/>
    <n v="69089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89215999841690063"/>
    <n v="0.89215999841690063"/>
    <n v="0"/>
    <s v="4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375404450"/>
    <d v="2023-05-31T00:00:00"/>
    <d v="2023-06-19T00:00:00"/>
    <n v="2023"/>
    <s v="6"/>
    <s v="4"/>
    <s v="3011"/>
    <s v="89301301"/>
    <x v="20"/>
  </r>
  <r>
    <n v="2023"/>
    <s v="2023062003856264141"/>
    <s v="385626414"/>
    <s v="Jurčová Jana"/>
    <n v="20230525"/>
    <n v="20230620"/>
    <x v="3"/>
    <n v="27"/>
    <s v="S7210;W1999;I489;D500;;;;;;;;;;;;"/>
    <s v="21225,21415,21413,21221,35022"/>
    <s v="30"/>
    <s v="Geriatrie"/>
    <s v="89301301"/>
    <s v="3011"/>
    <n v="111"/>
    <s v="A"/>
    <s v="08-K12-01"/>
    <s v="Poranění pánve a stehna v CVSP u pacientů ve věku 16 a více let a s CC=1-4"/>
    <n v="67517"/>
    <n v="33356"/>
    <n v="0"/>
    <n v="0"/>
    <n v="631.89"/>
    <n v="0"/>
    <n v="0"/>
    <n v="2080"/>
    <n v="5850"/>
    <n v="115796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4952900223433971"/>
    <n v="1.4642900228500366"/>
    <n v="3.0999999493360519E-2"/>
    <s v="4"/>
    <s v="30"/>
    <m/>
    <s v="26,18"/>
    <s v="Geriatrie"/>
    <s v="75661"/>
    <s v="Zlínský"/>
    <s v="Vsetín"/>
    <s v="Vsetín"/>
    <s v="S72 - Zlomenina kosti stehenní [fractura femoris]"/>
    <s v="S721 - Pertrochanterická zlomenina"/>
    <s v="S7210 - Pertrochanterická zlomenina; zavřená"/>
    <s v="S7210 - Pertrochanterická zlomenina; zavřená"/>
    <s v="385626414"/>
    <d v="2023-05-25T00:00:00"/>
    <d v="2023-06-20T00:00:00"/>
    <n v="2023"/>
    <s v="6"/>
    <s v="4"/>
    <s v="3011"/>
    <s v="89301301"/>
    <x v="6"/>
  </r>
  <r>
    <n v="2023"/>
    <s v="2023062704153224121"/>
    <s v="415322412"/>
    <s v="Pítrová Věra"/>
    <n v="20230616"/>
    <n v="20230627"/>
    <x v="3"/>
    <n v="12"/>
    <s v="S7200;W0009;E119;I10;;;;;;;;;;;;"/>
    <s v="53471,21225,21415,21413,78990,21221,21219,21215,66127,21001"/>
    <s v="31"/>
    <s v="Traumatologická klinika"/>
    <s v="89301311"/>
    <s v="3111"/>
    <n v="111"/>
    <s v="D"/>
    <s v="08-I13-05"/>
    <s v="Operace poranění stehenní kosti v CVSP u pacientů ve věku 16 a více let s CC=1-2 nebo ve věku 75 a více let"/>
    <n v="71440"/>
    <n v="10706"/>
    <n v="35751"/>
    <n v="0"/>
    <n v="33.14"/>
    <n v="4624.24"/>
    <n v="12084.3"/>
    <n v="760"/>
    <n v="1200"/>
    <n v="180135"/>
    <s v="30"/>
    <s v="Geriatrie"/>
    <s v="89301301"/>
    <s v="301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07,31"/>
    <s v="Geriatrie"/>
    <s v="74272"/>
    <s v="Moravskoslezský"/>
    <s v="Nový Jičín"/>
    <s v="Nový Jičín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322412"/>
    <d v="2023-06-16T00:00:00"/>
    <d v="2023-06-21T00:00:00"/>
    <n v="2023"/>
    <s v="6"/>
    <s v="3"/>
    <s v="3011"/>
    <s v="89301301"/>
    <x v="6"/>
  </r>
  <r>
    <n v="2023"/>
    <s v="2022022504354084101"/>
    <s v="435408410"/>
    <s v="Jamrišková Alena"/>
    <n v="20220202"/>
    <n v="20220225"/>
    <x v="5"/>
    <n v="24"/>
    <s v="S2200;W1999;;;;;;;;;;;;;;"/>
    <s v="35520,66339,21413,21225,21717,21221,66327,66315,78989,66341,21415,37022,66313,21215,66331,21001"/>
    <s v="30"/>
    <s v="Geriatrie"/>
    <s v="89301301"/>
    <s v="3011"/>
    <n v="211"/>
    <s v="C"/>
    <s v="08-I03-03"/>
    <s v="Operace páteře s instrumentací 3 až 4 segmentů pro novotvar nebo poranění mimo krční páteř"/>
    <n v="103196"/>
    <n v="29589"/>
    <n v="0"/>
    <n v="0"/>
    <n v="132.57"/>
    <n v="0"/>
    <n v="56890.05"/>
    <n v="1990"/>
    <n v="3225"/>
    <n v="331377"/>
    <s v="06"/>
    <s v="Neurochirurgická klinika"/>
    <s v="89301061"/>
    <s v="0611"/>
    <n v="14"/>
    <n v="5"/>
    <n v="27"/>
    <n v="215616"/>
    <n v="155280"/>
    <n v="51760"/>
    <n v="244951"/>
    <n v="4.9530000000000003"/>
    <n v="2.8794"/>
    <n v="2.0735999999999999"/>
    <n v="4.9530000686645508"/>
    <n v="2.8794000148773193"/>
    <n v="2.0736000537872314"/>
    <s v="1"/>
    <s v="34"/>
    <s v="06"/>
    <s v="06,26,39,07"/>
    <s v="Geriatrie"/>
    <s v="73801"/>
    <s v="Moravskoslezský"/>
    <s v="Frýdek-Místek"/>
    <s v="Frýdek-Místek"/>
    <s v="S22 - Zlomenina žebra (žeber), hrudní kosti a hrudní páteře"/>
    <s v="S220 - Zlomenina hrudního obratle"/>
    <s v="S2200 - Zlomenina hrudního obratle; zavřená"/>
    <s v="S2200 - Zlomenina hrudního obratle; zavřená"/>
    <s v="435408410"/>
    <d v="2022-02-07T00:00:00"/>
    <d v="2022-02-25T00:00:00"/>
    <n v="2022"/>
    <s v="6"/>
    <s v="1"/>
    <s v="3011"/>
    <s v="89301301"/>
    <x v="40"/>
  </r>
  <r>
    <n v="2023"/>
    <s v="2022022505107141501"/>
    <s v="510714150"/>
    <s v="Suchánek Petr"/>
    <n v="20220223"/>
    <n v="20220225"/>
    <x v="5"/>
    <n v="3"/>
    <s v="K625;E118;I10;K860;K648;;;;;;;;;;;"/>
    <m/>
    <s v="30"/>
    <s v="Geriatrie"/>
    <s v="89301301"/>
    <s v="3011"/>
    <n v="211"/>
    <s v="A"/>
    <s v="06-K20-03"/>
    <s v="Krvácení z trávicí soustavy u pacientů s CC=0"/>
    <n v="13248"/>
    <n v="2678"/>
    <n v="0"/>
    <n v="0"/>
    <n v="0"/>
    <n v="0"/>
    <n v="0"/>
    <n v="160"/>
    <n v="150"/>
    <n v="26067"/>
    <s v="30"/>
    <s v="Geriatrie"/>
    <s v="89301301"/>
    <s v="3011"/>
    <n v="4"/>
    <n v="2"/>
    <n v="8"/>
    <n v="30129"/>
    <n v="724"/>
    <n v="1"/>
    <n v="4796"/>
    <n v="0.41199999999999998"/>
    <n v="0.40229999999999999"/>
    <n v="9.7000000000000003E-3"/>
    <n v="0.40230000019073486"/>
    <n v="0.40230000019073486"/>
    <n v="0"/>
    <s v="1"/>
    <s v="30"/>
    <m/>
    <m/>
    <s v="Geriatrie"/>
    <s v="74705"/>
    <s v="Moravskoslezský"/>
    <s v="Opava"/>
    <s v="Opava"/>
    <s v="K62 - Jiné nemoci řiti a konečníku"/>
    <s v="K625 - Krvácení z řiti a konečníku"/>
    <m/>
    <s v="K625 - Krvácení z řiti a konečníku"/>
    <s v="510714150"/>
    <d v="2022-02-23T00:00:00"/>
    <d v="2022-02-25T00:00:00"/>
    <n v="2022"/>
    <s v="6"/>
    <s v="1"/>
    <s v="3011"/>
    <s v="89301301"/>
    <x v="6"/>
  </r>
  <r>
    <n v="2023"/>
    <s v="2022022403555024441"/>
    <s v="355502444"/>
    <s v="Pozdníčková Ludmila"/>
    <n v="20211224"/>
    <n v="20220224"/>
    <x v="5"/>
    <n v="63"/>
    <s v="S7220;W1999;T938;T792;T846;B964;;;;;;;;;;"/>
    <s v="21413,21415,51819,21225,21219,78987,21221,21001,53471,51825,51850,78989,21215,66127,78990"/>
    <s v="31"/>
    <s v="Traumatologická klinika"/>
    <s v="89301311"/>
    <s v="3111"/>
    <n v="211"/>
    <s v="D"/>
    <s v="08-I13-05"/>
    <s v="Operace poranění stehenní kosti v CVSP u pacientů ve věku 16 a více let s CC=1-2 nebo ve věku 75 a více let"/>
    <n v="279803"/>
    <n v="50044"/>
    <n v="106457"/>
    <n v="0"/>
    <n v="12512.12"/>
    <n v="41362.239999999998"/>
    <n v="19134.580000000002"/>
    <n v="5040"/>
    <n v="8775"/>
    <n v="548248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6.7280101180076599"/>
    <n v="6.089630126953125"/>
    <n v="0.63837999105453491"/>
    <s v="4"/>
    <s v="31"/>
    <s v="31"/>
    <s v="26,31,07"/>
    <s v="Geriatrie"/>
    <s v="78372"/>
    <s v="Olomoucký"/>
    <s v="Olomouc"/>
    <s v="Olomouc a okolí"/>
    <s v="S72 - Zlomenina kosti stehenní [fractura femoris]"/>
    <s v="S722 - Subtrochanterická zlomenina"/>
    <s v="S7220 - Subtrochanterická zlomenina; zavřená"/>
    <s v="S7220 - Subtrochanterická zlomenina; zavřená"/>
    <s v="355502444"/>
    <d v="2022-01-10T00:00:00"/>
    <d v="2022-01-31T00:00:00"/>
    <n v="2022"/>
    <s v="6"/>
    <s v="3"/>
    <s v="3011"/>
    <s v="89301301"/>
    <x v="1"/>
  </r>
  <r>
    <n v="2023"/>
    <s v="2022013103561084361"/>
    <s v="356108436"/>
    <s v="Hubová Naděžda"/>
    <n v="20220106"/>
    <n v="20220131"/>
    <x v="5"/>
    <n v="26"/>
    <s v="I639;I10;J189;;;;;;;;;;;;;"/>
    <s v="21415,21225,21413,21221,21001"/>
    <s v="30"/>
    <s v="Geriatrie"/>
    <s v="89301301"/>
    <s v="3011"/>
    <n v="211"/>
    <s v="A"/>
    <s v="01-K10-01"/>
    <s v="Mozkový infarkt v komplexním CVSP u pacientů s CC=3-4"/>
    <n v="75075"/>
    <n v="32729"/>
    <n v="0"/>
    <n v="0"/>
    <n v="1793.33"/>
    <n v="0"/>
    <n v="0"/>
    <n v="1880"/>
    <n v="4200"/>
    <n v="171120"/>
    <s v="17"/>
    <s v="Neurologická klinika"/>
    <s v="89301171"/>
    <s v="1713"/>
    <n v="13"/>
    <n v="4"/>
    <n v="26"/>
    <n v="196124"/>
    <n v="2673"/>
    <n v="1"/>
    <n v="10384"/>
    <n v="2.6547999999999998"/>
    <n v="2.6191"/>
    <n v="3.5700000000000003E-2"/>
    <n v="2.6548000946640968"/>
    <n v="2.6191000938415527"/>
    <n v="3.5700000822544098E-2"/>
    <s v="4"/>
    <s v="17"/>
    <m/>
    <s v="26"/>
    <s v="Geriatrie"/>
    <s v="77900"/>
    <s v="Olomoucký"/>
    <s v="Olomouc"/>
    <s v="Olomouc město"/>
    <s v="I63 - Mozkový infarkt"/>
    <s v="I639 - Mozkový infarkt NS"/>
    <m/>
    <s v="I639 - Mozkový infarkt NS"/>
    <s v="356108436"/>
    <d v="2022-01-18T00:00:00"/>
    <d v="2022-01-31T00:00:00"/>
    <n v="2022"/>
    <s v="6"/>
    <s v="4"/>
    <s v="3011"/>
    <s v="89301301"/>
    <x v="37"/>
  </r>
  <r>
    <n v="2023"/>
    <s v="2022112904954250031"/>
    <s v="495425003"/>
    <s v="Šelbická Olga"/>
    <n v="20221014"/>
    <n v="20221129"/>
    <x v="5"/>
    <n v="47"/>
    <s v="S7230;W1999;S7270;S8210;T068;;;;;;;;;;;"/>
    <s v="35520,21225,21221,21413,21415,99980,53471,21215,21717,21001,66127"/>
    <s v="30"/>
    <s v="Geriatrie"/>
    <s v="89301301"/>
    <s v="3011"/>
    <n v="211"/>
    <s v="B"/>
    <s v="25-I02-02"/>
    <s v="Chirurgický výkon v dutině hrudní nebo břišní, instrumentace páteře, amputace/osteosyntéza dlouhých kostí při polytraumatu bez umělé plicní ventilace (nebo max. 1 den)"/>
    <n v="143831"/>
    <n v="55303"/>
    <n v="0"/>
    <n v="0"/>
    <n v="61057.37"/>
    <n v="4491.8"/>
    <n v="9855.23"/>
    <n v="4440"/>
    <n v="8925"/>
    <n v="628667"/>
    <s v="31"/>
    <s v="Traumatologická klinika"/>
    <s v="89301311"/>
    <s v="3111"/>
    <n v="19"/>
    <n v="6"/>
    <n v="36"/>
    <n v="416092"/>
    <n v="81492"/>
    <n v="27164"/>
    <n v="175622"/>
    <n v="6.6448999999999998"/>
    <n v="5.5566000000000004"/>
    <n v="1.0883"/>
    <n v="8.5750901699066162"/>
    <n v="7.4867901802062988"/>
    <n v="1.0882999897003174"/>
    <s v="1"/>
    <s v="30"/>
    <s v="31"/>
    <s v="26,39,31"/>
    <s v="Geriatrie"/>
    <s v="779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495425003"/>
    <d v="2022-11-02T00:00:00"/>
    <d v="2022-11-29T00:00:00"/>
    <n v="2022"/>
    <s v="6"/>
    <s v="1"/>
    <s v="3011"/>
    <s v="89301301"/>
    <x v="1"/>
  </r>
  <r>
    <n v="2023"/>
    <s v="2022102104259014881"/>
    <s v="425901488"/>
    <s v="Foltinová Jana"/>
    <n v="20220926"/>
    <n v="20221021"/>
    <x v="5"/>
    <n v="26"/>
    <s v="S7210;W0180;D683;;;;;;;;;;;;;"/>
    <s v="21219,21221,21225,21415,21001,21413,21717,35520,66127,53471,37022,15920"/>
    <s v="02"/>
    <s v="II. interní klinika gastroenterologie a geriatrie"/>
    <s v="89301021"/>
    <s v="0213"/>
    <n v="205"/>
    <s v="D"/>
    <s v="08-I13-04"/>
    <s v="Operace poranění stehenní kosti v CVSP u pacientů ve věku 16 a více let s dalším operačním výkonem v jiný den nebo CC=3-4"/>
    <n v="129970"/>
    <n v="25501"/>
    <n v="45397"/>
    <n v="0"/>
    <n v="15731.03"/>
    <n v="10463.92"/>
    <n v="21674.18"/>
    <n v="1640"/>
    <n v="2925"/>
    <n v="289788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9,31,02"/>
    <m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25901488"/>
    <d v="2022-10-03T00:00:00"/>
    <d v="2022-10-14T00:00:00"/>
    <n v="2022"/>
    <s v="6"/>
    <s v="3"/>
    <s v="3011"/>
    <s v="89301301"/>
    <x v="1"/>
  </r>
  <r>
    <n v="2023"/>
    <s v="2022102504505184021"/>
    <s v="450518402"/>
    <s v="Rotter Jan"/>
    <n v="20220922"/>
    <n v="20221025"/>
    <x v="5"/>
    <n v="34"/>
    <s v="K703;K227;E119;N183;N10;I10;;;;;;;;;;"/>
    <s v="21413,21221,21415,21225,21001,51395,21717"/>
    <s v="30"/>
    <s v="Geriatrie"/>
    <s v="89301301"/>
    <s v="3011"/>
    <n v="205"/>
    <s v="A"/>
    <s v="07-K04-02"/>
    <s v="Cirhóza a alkoholová hepatitida u pacientů s CC=3"/>
    <n v="77930"/>
    <n v="41167"/>
    <n v="0"/>
    <n v="0"/>
    <n v="11619.68"/>
    <n v="5626.42"/>
    <n v="0"/>
    <n v="2640"/>
    <n v="4950"/>
    <n v="136928"/>
    <s v="02"/>
    <s v="II. interní klinika gastroenterologie a geriatrie"/>
    <s v="89301021"/>
    <s v="0213"/>
    <n v="13"/>
    <n v="4"/>
    <n v="26"/>
    <n v="107949"/>
    <n v="5990"/>
    <n v="1"/>
    <n v="22036"/>
    <n v="1.5216000000000001"/>
    <n v="1.4416"/>
    <n v="0.08"/>
    <n v="2.053880050778389"/>
    <n v="1.9738800525665283"/>
    <n v="7.9999998211860657E-2"/>
    <s v="4"/>
    <s v="02"/>
    <m/>
    <s v="26,02"/>
    <s v="Geriatrie"/>
    <s v="77900"/>
    <s v="Olomoucký"/>
    <s v="Olomouc"/>
    <s v="Olomouc město"/>
    <s v="K70 - Alkoholické onemocnění jater"/>
    <s v="K703 - Alkoholická cirhóza jater"/>
    <m/>
    <s v="K703 - Alkoholická cirhóza jater"/>
    <s v="450518402"/>
    <d v="2022-10-04T00:00:00"/>
    <d v="2022-10-25T00:00:00"/>
    <n v="2022"/>
    <s v="6"/>
    <s v="4"/>
    <s v="3011"/>
    <s v="89301301"/>
    <x v="11"/>
  </r>
  <r>
    <n v="2023"/>
    <s v="2022112903362064661"/>
    <s v="336206466"/>
    <s v="Vyroubalová Ludmila"/>
    <n v="20221021"/>
    <n v="20221129"/>
    <x v="5"/>
    <n v="40"/>
    <s v="A418;N10;B962;B964;L298;Z881;;;;;;;;;;"/>
    <s v="21225,21221,21415,21413,21001"/>
    <s v="30"/>
    <s v="Geriatrie"/>
    <s v="89301301"/>
    <s v="3011"/>
    <n v="211"/>
    <s v="A"/>
    <s v="18-K01-06"/>
    <s v="Sepse u pacientů ve věku 18 a více let s CC=1-2"/>
    <n v="179071"/>
    <n v="37282"/>
    <n v="66960"/>
    <n v="0"/>
    <n v="1900.22"/>
    <n v="0"/>
    <n v="0"/>
    <n v="2320"/>
    <n v="6525"/>
    <n v="183755"/>
    <s v="03"/>
    <s v="III. interní klinika - nefrologická, revmatologická a endokrinologická"/>
    <s v="89301033"/>
    <s v="0331"/>
    <n v="11"/>
    <n v="4"/>
    <n v="21"/>
    <n v="103903"/>
    <n v="5870"/>
    <n v="1"/>
    <n v="19638"/>
    <n v="1.4659"/>
    <n v="1.3875"/>
    <n v="7.8399999999999997E-2"/>
    <n v="2.9038499444723129"/>
    <n v="2.8254499435424805"/>
    <n v="7.8400000929832458E-2"/>
    <s v="4"/>
    <s v="03"/>
    <m/>
    <s v="26"/>
    <s v="Geriatrie"/>
    <s v="77200"/>
    <s v="Olomoucký"/>
    <s v="Olomouc"/>
    <s v="Olomouc město"/>
    <s v="A41 - Jiná sepse"/>
    <s v="A418 - Jiné určené sepse"/>
    <m/>
    <s v="A418 - Jiné určené sepse"/>
    <s v="336206466"/>
    <d v="2022-11-08T00:00:00"/>
    <d v="2022-11-29T00:00:00"/>
    <n v="2022"/>
    <s v="6"/>
    <s v="4"/>
    <s v="3011"/>
    <s v="89301301"/>
    <x v="5"/>
  </r>
  <r>
    <n v="2023"/>
    <s v="2022113004151130421"/>
    <s v="415113042"/>
    <s v="Fukanová Eliška"/>
    <n v="20221103"/>
    <n v="20221130"/>
    <x v="5"/>
    <n v="28"/>
    <s v="A418;E118;M5447;I119;K611;;;;;;;;;;;"/>
    <s v="21225,21221,21415,21413,21219,21717,21215,21001,51811"/>
    <s v="30"/>
    <s v="Geriatrie"/>
    <s v="89301301"/>
    <s v="3011"/>
    <n v="211"/>
    <s v="D"/>
    <s v="06-I21-03"/>
    <s v="Perianální výkon pro onemocnění mimo zhoubný novotvar u pacientů s CC=0-2"/>
    <n v="102469"/>
    <n v="37002"/>
    <n v="0"/>
    <n v="0"/>
    <n v="1690.76"/>
    <n v="7100.82"/>
    <n v="0"/>
    <n v="2160"/>
    <n v="5475"/>
    <n v="138782"/>
    <s v="03"/>
    <s v="III. interní klinika - nefrologická, revmatologická a endokrinologická"/>
    <s v="89301031"/>
    <s v="0311"/>
    <n v="4"/>
    <n v="2"/>
    <n v="7"/>
    <n v="33934"/>
    <n v="302"/>
    <n v="1"/>
    <n v="1406"/>
    <n v="0.4572"/>
    <n v="0.45319999999999999"/>
    <n v="4.0000000000000001E-3"/>
    <n v="1.9712399840354919"/>
    <n v="1.8807799816131592"/>
    <n v="9.0460002422332764E-2"/>
    <s v="4"/>
    <s v="30"/>
    <m/>
    <s v="26,04"/>
    <s v="Geriatrie"/>
    <s v="77900"/>
    <s v="Olomoucký"/>
    <s v="Olomouc"/>
    <s v="Olomouc město"/>
    <s v="A41 - Jiná sepse"/>
    <s v="A418 - Jiné určené sepse"/>
    <m/>
    <s v="A418 - Jiné určené sepse"/>
    <s v="415113042"/>
    <d v="2022-11-11T00:00:00"/>
    <d v="2022-11-30T00:00:00"/>
    <n v="2022"/>
    <s v="6"/>
    <s v="4"/>
    <s v="3011"/>
    <s v="89301301"/>
    <x v="5"/>
  </r>
  <r>
    <n v="2023"/>
    <s v="2022112403260254051"/>
    <s v="326025405"/>
    <s v="Eichlerová Bohumíra"/>
    <n v="20221101"/>
    <n v="20221124"/>
    <x v="5"/>
    <n v="24"/>
    <s v="S7200;W0100;D62;;;;;;;;;;;;;"/>
    <s v="91810,21221,21215,21219,21413,21225,91820,21415,91826,66610,91829,21001,91823,21717"/>
    <s v="30"/>
    <s v="Geriatrie"/>
    <s v="89301301"/>
    <s v="3011"/>
    <n v="211"/>
    <s v="D"/>
    <s v="08-I05-07"/>
    <s v="Implantace cervikokapitální endoprotézy kyčle"/>
    <n v="76076"/>
    <n v="28201"/>
    <n v="5496"/>
    <n v="0"/>
    <n v="198.84"/>
    <n v="2245.9"/>
    <n v="11507.13"/>
    <n v="1760"/>
    <n v="2925"/>
    <n v="149918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1"/>
    <s v="11"/>
    <s v="11"/>
    <s v="26,11"/>
    <s v="TEPkycel,Geriatrie,TEPCKP"/>
    <s v="7836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6025405"/>
    <d v="2022-11-07T00:00:00"/>
    <d v="2022-11-24T00:00:00"/>
    <n v="2022"/>
    <s v="6"/>
    <s v="1"/>
    <s v="3011"/>
    <s v="89301301"/>
    <x v="0"/>
  </r>
  <r>
    <n v="2023"/>
    <s v="2022103103159014661"/>
    <s v="315901466"/>
    <s v="Protivánková Dobromi"/>
    <n v="20220923"/>
    <n v="20221031"/>
    <x v="5"/>
    <n v="39"/>
    <s v="S7200;W0199;;;;;;;;;;;;;;"/>
    <s v="21413,91826,91820,21225,37022,21221,21415,21215,35520,21219,91823,21001,66127,91829,91810,66610"/>
    <s v="30"/>
    <s v="Geriatrie"/>
    <s v="89301301"/>
    <s v="3011"/>
    <n v="111"/>
    <s v="D"/>
    <s v="08-I05-07"/>
    <s v="Implantace cervikokapitální endoprotézy kyčle"/>
    <n v="131717"/>
    <n v="41677"/>
    <n v="22909"/>
    <n v="0"/>
    <n v="198.84"/>
    <n v="0"/>
    <n v="8878.23"/>
    <n v="2800"/>
    <n v="4650"/>
    <n v="246051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3.4041400551795959"/>
    <n v="3.1085400581359863"/>
    <n v="0.29559999704360962"/>
    <s v="5"/>
    <s v="11"/>
    <s v="11"/>
    <s v="26,11,39"/>
    <s v="TEPCKP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901466"/>
    <d v="2022-10-03T00:00:00"/>
    <d v="2022-10-31T00:00:00"/>
    <n v="2022"/>
    <s v="6"/>
    <s v="5"/>
    <s v="3011"/>
    <s v="89301301"/>
    <x v="0"/>
  </r>
  <r>
    <n v="2023"/>
    <s v="2022091303161124041"/>
    <s v="316112404"/>
    <s v="Lysá Zdenka"/>
    <n v="20220823"/>
    <n v="20220913"/>
    <x v="5"/>
    <n v="22"/>
    <s v="F019;E86;I481;I10;E785;;;;;;;;;;;"/>
    <s v="21221,21415,21001,21225,21413,21717,15950"/>
    <s v="30"/>
    <s v="Geriatrie"/>
    <s v="89301301"/>
    <s v="3011"/>
    <n v="205"/>
    <s v="A"/>
    <s v="10-K14-03"/>
    <s v="Dehydratace u pacientů ve věku 65 a více let s CC=0-1"/>
    <n v="70894"/>
    <n v="28699"/>
    <n v="0"/>
    <n v="0"/>
    <n v="0"/>
    <n v="0"/>
    <n v="0"/>
    <n v="1680"/>
    <n v="3150"/>
    <n v="65103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97659999132156372"/>
    <n v="0.97659999132156372"/>
    <n v="0"/>
    <s v="1"/>
    <s v="30"/>
    <m/>
    <s v="26,02"/>
    <s v="Geriatrie"/>
    <s v="77900"/>
    <s v="Olomoucký"/>
    <s v="Olomouc"/>
    <s v="Olomouc město"/>
    <s v="F01 - Vaskulární demence"/>
    <s v="F019 - Vaskulární demence NS"/>
    <m/>
    <s v="F019 - Vaskulární demence NS"/>
    <s v="316112404"/>
    <d v="2022-09-01T00:00:00"/>
    <d v="2022-09-13T00:00:00"/>
    <n v="2022"/>
    <s v="6"/>
    <s v="1"/>
    <s v="3011"/>
    <s v="89301301"/>
    <x v="2"/>
  </r>
  <r>
    <n v="2023"/>
    <s v="2022091404603151291"/>
    <s v="460315129"/>
    <s v="Kovář Josef"/>
    <n v="20220831"/>
    <n v="20220914"/>
    <x v="5"/>
    <n v="15"/>
    <s v="E035;I313;J9691;N118;D500;A047;J189;;;;;;;;;"/>
    <s v="21221,21413,21225,21415"/>
    <s v="30"/>
    <s v="Geriatrie"/>
    <s v="89301301"/>
    <s v="3011"/>
    <n v="205"/>
    <s v="A"/>
    <s v="01-K18-01"/>
    <s v="Jiná onemocnění a poruchy nervové soustavy s umělou plicní ventilací v délce 25-96 hodin (2-4 dny) nebo u pacientů s CC=4"/>
    <n v="43784"/>
    <n v="18650"/>
    <n v="0"/>
    <n v="0"/>
    <n v="738.44"/>
    <n v="0"/>
    <n v="0"/>
    <n v="1120"/>
    <n v="2100"/>
    <n v="194981"/>
    <s v="30"/>
    <s v="Geriatrie"/>
    <s v="89301301"/>
    <s v="3011"/>
    <n v="12"/>
    <n v="4"/>
    <n v="26"/>
    <n v="222566"/>
    <n v="3505"/>
    <n v="1"/>
    <n v="13025"/>
    <n v="3.0190000000000001"/>
    <n v="2.9722"/>
    <n v="4.6800000000000001E-2"/>
    <n v="3.0189999155700207"/>
    <n v="2.9721999168395996"/>
    <n v="4.6799998730421066E-2"/>
    <s v="4"/>
    <s v="30"/>
    <m/>
    <s v="26"/>
    <s v="Geriatrie"/>
    <s v="78372"/>
    <s v="Olomoucký"/>
    <s v="Olomouc"/>
    <s v="Olomouc a okolí"/>
    <s v="E03 - Jiná hypotyreóza"/>
    <s v="E035 - Myxedémové kóma"/>
    <m/>
    <s v="E035 - Myxedémové kóma"/>
    <s v="460315129"/>
    <d v="2022-08-31T00:00:00"/>
    <d v="2022-09-14T00:00:00"/>
    <n v="2022"/>
    <s v="6"/>
    <s v="4"/>
    <s v="3011"/>
    <s v="89301301"/>
    <x v="32"/>
  </r>
  <r>
    <n v="2023"/>
    <s v="2022091604456254581"/>
    <s v="445625458"/>
    <s v="Nováková Věra"/>
    <n v="20220831"/>
    <n v="20220916"/>
    <x v="5"/>
    <n v="17"/>
    <s v="S7210;W1999;D62;;;;;;;;;;;;;"/>
    <s v="21225,21413,53471,21415,72213,21221,21001,66127,21219,21215,72015"/>
    <s v="30"/>
    <s v="Geriatrie"/>
    <s v="89301301"/>
    <s v="3011"/>
    <n v="205"/>
    <s v="D"/>
    <s v="08-I13-05"/>
    <s v="Operace poranění stehenní kosti v CVSP u pacientů ve věku 16 a více let s CC=1-2 nebo ve věku 75 a více let"/>
    <n v="74969"/>
    <n v="18806"/>
    <n v="13392"/>
    <n v="0"/>
    <n v="33.14"/>
    <n v="10957.36"/>
    <n v="17277.43"/>
    <n v="1240"/>
    <n v="2100"/>
    <n v="15985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1"/>
    <s v="30"/>
    <s v="31"/>
    <s v="26,3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45625458"/>
    <d v="2022-09-05T00:00:00"/>
    <d v="2022-09-16T00:00:00"/>
    <n v="2022"/>
    <s v="6"/>
    <s v="1"/>
    <s v="3011"/>
    <s v="89301301"/>
    <x v="1"/>
  </r>
  <r>
    <n v="2023"/>
    <s v="2022091604907250151"/>
    <s v="490725015"/>
    <s v="Sklenář Stanislav"/>
    <n v="20220831"/>
    <n v="20220916"/>
    <x v="5"/>
    <n v="17"/>
    <s v="S3240;W1948;E86;I672;E119;I119;;;;;;;;;;"/>
    <s v="21225,37022,21415,21221,35520,21413,21001"/>
    <s v="30"/>
    <s v="Geriatrie"/>
    <s v="89301301"/>
    <s v="3011"/>
    <n v="205"/>
    <s v="A"/>
    <s v="01-K12-01"/>
    <s v="Jiná cévní onemocnění mozku a míchy v komplexním CVSP"/>
    <n v="52850"/>
    <n v="22605"/>
    <n v="0"/>
    <n v="0"/>
    <n v="815.15"/>
    <n v="0"/>
    <n v="0"/>
    <n v="1280"/>
    <n v="2400"/>
    <n v="83716"/>
    <s v="03"/>
    <s v="III. interní klinika - nefrologická, revmatologická a endokrinologická"/>
    <s v="89301031"/>
    <s v="0311"/>
    <n v="5"/>
    <n v="2"/>
    <n v="11"/>
    <n v="54445"/>
    <n v="799"/>
    <n v="1"/>
    <n v="3679"/>
    <n v="0.73780000000000001"/>
    <n v="0.72709999999999997"/>
    <n v="1.0699999999999999E-2"/>
    <n v="1.2613099943846464"/>
    <n v="1.2506099939346313"/>
    <n v="1.0700000450015068E-2"/>
    <s v="4"/>
    <s v="30"/>
    <m/>
    <s v="26,39"/>
    <s v="Geriatrie"/>
    <s v="77900"/>
    <s v="Olomoucký"/>
    <s v="Olomouc"/>
    <s v="Olomouc město"/>
    <s v="S32 - Zlomenina bederní páteře a pánve"/>
    <s v="S324 - Zlomenina acetabula"/>
    <s v="S3240 - Zlomenina acetabula; zavřená"/>
    <s v="S3240 - Zlomenina acetabula; zavřená"/>
    <s v="490725015"/>
    <d v="2022-09-07T00:00:00"/>
    <d v="2022-09-16T00:00:00"/>
    <n v="2022"/>
    <s v="6"/>
    <s v="4"/>
    <s v="3011"/>
    <s v="89301301"/>
    <x v="5"/>
  </r>
  <r>
    <n v="2023"/>
    <s v="2022091204655244051"/>
    <s v="465524405"/>
    <s v="Hronová Marta"/>
    <n v="20220826"/>
    <n v="20220912"/>
    <x v="5"/>
    <n v="18"/>
    <s v="S3250;V4300;S3220;;;;;;;;;;;;;"/>
    <s v="21225,21221,21717,21415,21413,21001"/>
    <s v="30"/>
    <s v="Geriatrie"/>
    <s v="89301301"/>
    <s v="3011"/>
    <n v="205"/>
    <s v="A"/>
    <s v="08-K12-02"/>
    <s v="Poranění pánve a stehna v CVSP u pacientů ve věku 16 a více let a s CC=0"/>
    <n v="43893"/>
    <n v="22767"/>
    <n v="0"/>
    <n v="0"/>
    <n v="0"/>
    <n v="0"/>
    <n v="0"/>
    <n v="1520"/>
    <n v="2475"/>
    <n v="53401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4"/>
    <s v="31"/>
    <m/>
    <s v="26"/>
    <s v="Geriatrie"/>
    <s v="78391"/>
    <s v="Olomoucký"/>
    <s v="Olomouc"/>
    <s v="Uničovsko"/>
    <s v="S32 - Zlomenina bederní páteře a pánve"/>
    <s v="S325 - Zlomenina kosti stydké"/>
    <s v="S3250 - Zlomenina kosti stydké; zavřená"/>
    <s v="S3250 - Zlomenina kosti stydké; zavřená"/>
    <s v="465524405"/>
    <d v="2022-08-30T00:00:00"/>
    <d v="2022-09-12T00:00:00"/>
    <n v="2022"/>
    <s v="6"/>
    <s v="4"/>
    <s v="3011"/>
    <s v="89301301"/>
    <x v="1"/>
  </r>
  <r>
    <n v="2023"/>
    <s v="2022090804162284661"/>
    <s v="416228466"/>
    <s v="Halenková Marcella"/>
    <n v="20220801"/>
    <n v="20220908"/>
    <x v="5"/>
    <n v="39"/>
    <s v="G409;F059;N309;I693;I10;E782;;;;;;;;;;"/>
    <s v="21413,21221,21415,21225,21215"/>
    <s v="30"/>
    <s v="Geriatrie"/>
    <s v="89301301"/>
    <s v="3011"/>
    <n v="205"/>
    <s v="A"/>
    <s v="01-K10-02"/>
    <s v="Mozkový infarkt v komplexním CVSP u pacientů s CC=1-2"/>
    <n v="123078"/>
    <n v="40545"/>
    <n v="21984"/>
    <n v="0"/>
    <n v="434.43"/>
    <n v="0"/>
    <n v="0"/>
    <n v="2680"/>
    <n v="5100"/>
    <n v="221374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3.3509200718253851"/>
    <n v="3.3336200714111328"/>
    <n v="1.7300000414252281E-2"/>
    <s v="4"/>
    <s v="30"/>
    <m/>
    <s v="26"/>
    <s v="Geriatrie"/>
    <s v="77900"/>
    <s v="Olomoucký"/>
    <s v="Olomouc"/>
    <s v="Olomouc město"/>
    <s v="G40 - Epilepsie - padoucnice"/>
    <s v="G409 - Epilepsie NS"/>
    <m/>
    <s v="G409 - Epilepsie NS"/>
    <s v="416228466"/>
    <d v="2022-08-09T00:00:00"/>
    <d v="2022-09-08T00:00:00"/>
    <n v="2022"/>
    <s v="6"/>
    <s v="4"/>
    <s v="3011"/>
    <s v="89301301"/>
    <x v="37"/>
  </r>
  <r>
    <n v="2023"/>
    <s v="2022091605011303031"/>
    <s v="501130303"/>
    <s v="Vach Jiří"/>
    <n v="20220904"/>
    <n v="20220916"/>
    <x v="5"/>
    <n v="13"/>
    <s v="I495;I259;E782;;;;;;;;;;;;;"/>
    <s v="21413,21225,89429,21717,21221,89437,91755,21415,90931,55213,21001"/>
    <s v="30"/>
    <s v="Geriatrie"/>
    <s v="89301301"/>
    <s v="3011"/>
    <n v="207"/>
    <s v="D"/>
    <s v="05-I25-01"/>
    <s v="Implantace kardiostimulátoru s dalším operačním výkonem v jiný den nebo u pacientů s CC=4"/>
    <n v="78697"/>
    <n v="16062"/>
    <n v="0"/>
    <n v="0"/>
    <n v="2273.8000000000002"/>
    <n v="0"/>
    <n v="91665.62"/>
    <n v="960"/>
    <n v="1125"/>
    <n v="236829"/>
    <s v="01"/>
    <s v="I. interní klinika - kardiologická"/>
    <s v="89301011"/>
    <s v="0113"/>
    <n v="10"/>
    <n v="3"/>
    <n v="21"/>
    <n v="171943"/>
    <n v="100585"/>
    <n v="33528"/>
    <n v="214840"/>
    <n v="3.6394000000000002"/>
    <n v="2.2961999999999998"/>
    <n v="1.3431999999999999"/>
    <n v="3.6394000053405762"/>
    <n v="2.2962000370025635"/>
    <n v="1.3431999683380127"/>
    <s v="1"/>
    <s v="01"/>
    <m/>
    <s v="01,26"/>
    <s v="STENT,Geriatrie,KS"/>
    <s v="77000"/>
    <m/>
    <m/>
    <s v="Olomouc"/>
    <s v="I49 - Jiné srdeční arytmie"/>
    <s v="I495 - Syndrom poškození funkce sinusového uzlu"/>
    <m/>
    <s v="I495 - Syndrom poškození funkce sinusového uzlu"/>
    <s v="501130303"/>
    <d v="2022-09-13T00:00:00"/>
    <d v="2022-09-16T00:00:00"/>
    <n v="2022"/>
    <s v="6"/>
    <s v="1"/>
    <s v="3011"/>
    <s v="89301301"/>
    <x v="23"/>
  </r>
  <r>
    <n v="2023"/>
    <s v="2022090605303293871"/>
    <s v="530329387"/>
    <s v="Lang František"/>
    <n v="20220708"/>
    <n v="20220906"/>
    <x v="5"/>
    <n v="61"/>
    <s v="N1782;L893;E86;N300;;;;;;;;;;;;"/>
    <s v="21225,21415,21221,21413,21001"/>
    <s v="30"/>
    <s v="Geriatrie"/>
    <s v="89301301"/>
    <s v="3011"/>
    <n v="211"/>
    <s v="A"/>
    <s v="08-K03-02"/>
    <s v="Infekční onemocnění obratlů a meziobratlových plotének u pacientů s CC=0 nebo ostatní infekce kloubů a kostí u pacientů s CC=1-4 nebo akutní osteomyelitida"/>
    <n v="143162"/>
    <n v="72588"/>
    <n v="0"/>
    <n v="0"/>
    <n v="14362.75"/>
    <n v="2739.34"/>
    <n v="5568"/>
    <n v="4800"/>
    <n v="13500"/>
    <n v="225259"/>
    <s v="02"/>
    <s v="II. interní klinika gastroenterologie a geriatrie"/>
    <s v="89301021"/>
    <s v="0213"/>
    <n v="14"/>
    <n v="5"/>
    <n v="29"/>
    <n v="104962"/>
    <n v="7006"/>
    <n v="1"/>
    <n v="24901"/>
    <n v="1.4953000000000001"/>
    <n v="1.4016999999999999"/>
    <n v="9.3600000000000003E-2"/>
    <n v="3.4176299199461937"/>
    <n v="3.3240299224853516"/>
    <n v="9.3599997460842133E-2"/>
    <s v="4"/>
    <s v="30"/>
    <m/>
    <s v="26"/>
    <s v="Geriatrie"/>
    <s v="77900"/>
    <s v="Olomoucký"/>
    <s v="Olomouc"/>
    <s v="Olomouc město"/>
    <s v="N17 - Akutní selhání ledvin"/>
    <s v="N178 - Jiné akutní selhání ledvin"/>
    <s v="N1782 - Jiné akutní selhání ledvin - stádium AKI 2"/>
    <s v="N1782 - Jiné akutní selhání ledvin - stádium AKI 2"/>
    <s v="530329387"/>
    <d v="2022-08-05T00:00:00"/>
    <d v="2022-09-06T00:00:00"/>
    <n v="2022"/>
    <s v="6"/>
    <s v="4"/>
    <s v="3011"/>
    <s v="89301301"/>
    <x v="11"/>
  </r>
  <r>
    <n v="2023"/>
    <s v="2022102804057114241"/>
    <s v="405711424"/>
    <s v="Vargová Věra"/>
    <n v="20221002"/>
    <n v="20221028"/>
    <x v="5"/>
    <n v="27"/>
    <s v="I500;E876;I269;;;;;;;;;;;;;"/>
    <s v="21225,21221,21413,21415"/>
    <s v="30"/>
    <s v="Geriatrie"/>
    <s v="89301301"/>
    <s v="3011"/>
    <n v="205"/>
    <s v="A"/>
    <s v="05-K07-03"/>
    <s v="Srdeční selhání v CVSP u pacientů s CC=3-4"/>
    <n v="55498"/>
    <n v="31861"/>
    <n v="0"/>
    <n v="0"/>
    <n v="2311.86"/>
    <n v="0"/>
    <n v="0"/>
    <n v="2080"/>
    <n v="4275"/>
    <n v="12387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861599452793598"/>
    <n v="1.844059944152832"/>
    <n v="4.2100001126527786E-2"/>
    <s v="8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05711424"/>
    <d v="2022-10-07T00:00:00"/>
    <d v="2022-10-28T00:00:00"/>
    <n v="2022"/>
    <s v="6"/>
    <s v="8"/>
    <s v="3011"/>
    <s v="89301301"/>
    <x v="11"/>
  </r>
  <r>
    <n v="2023"/>
    <s v="2022103104206077011"/>
    <s v="420607701"/>
    <s v="Krajči Zdenko"/>
    <n v="20221004"/>
    <n v="20221031"/>
    <x v="5"/>
    <n v="28"/>
    <s v="I500;I10;N182;J449;E119;J209;;;;;;;;;;"/>
    <s v="21413,21225,21415,21221,21219,21215"/>
    <s v="30"/>
    <s v="Geriatrie"/>
    <s v="89301301"/>
    <s v="3011"/>
    <n v="205"/>
    <s v="A"/>
    <s v="05-K07-04"/>
    <s v="Srdeční selhání v CVSP u pacientů s CC=1-2"/>
    <n v="80105"/>
    <n v="36548"/>
    <n v="0"/>
    <n v="0"/>
    <n v="822.85"/>
    <n v="3001.81"/>
    <n v="0"/>
    <n v="2160"/>
    <n v="5025"/>
    <n v="105658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6482899729162455"/>
    <n v="1.6320899724960327"/>
    <n v="1.6200000420212746E-2"/>
    <s v="1"/>
    <s v="02"/>
    <m/>
    <s v="26"/>
    <s v="Geriatrie"/>
    <s v="78301"/>
    <s v="Olomoucký"/>
    <s v="Olomouc"/>
    <s v="Olomouc město"/>
    <s v="I50 - Selhání srdce"/>
    <s v="I500 - Městnavé selhání srdce"/>
    <m/>
    <s v="I500 - Městnavé selhání srdce"/>
    <s v="420607701"/>
    <d v="2022-10-17T00:00:00"/>
    <d v="2022-10-31T00:00:00"/>
    <n v="2022"/>
    <s v="6"/>
    <s v="1"/>
    <s v="3011"/>
    <s v="89301301"/>
    <x v="2"/>
  </r>
  <r>
    <n v="2023"/>
    <s v="2020051203661024481"/>
    <s v="366102448"/>
    <s v="Helekalová Drahomíra"/>
    <n v="20200412"/>
    <n v="20200512"/>
    <x v="1"/>
    <n v="31"/>
    <s v="I635;I481;I10;;;;;;;;;;;;;"/>
    <s v="21415,21225,72213,21221,21413,21219,72017,21001,21717,72015,55211,91754"/>
    <s v="30"/>
    <s v="Geriatrie"/>
    <s v="89301301"/>
    <s v="3011"/>
    <n v="111"/>
    <s v="A"/>
    <s v="01-K10-03"/>
    <s v="Mozkový infarkt v komplexním CVSP u pacientů s CC=0"/>
    <n v="138723"/>
    <n v="35918"/>
    <n v="16488"/>
    <n v="0"/>
    <n v="0"/>
    <n v="0"/>
    <n v="28427.65"/>
    <n v="2190"/>
    <n v="4050"/>
    <n v="184873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6537398993968964"/>
    <n v="2.2767798900604248"/>
    <n v="0.37696000933647156"/>
    <s v="1"/>
    <s v="30"/>
    <m/>
    <s v="26,36,01"/>
    <s v="Geriatrie,KS"/>
    <s v="78321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366102448"/>
    <d v="2020-04-17T00:00:00"/>
    <d v="2020-04-17T00:00:00"/>
    <n v="2020"/>
    <s v="6"/>
    <s v="3"/>
    <s v="3011"/>
    <s v="89301301"/>
    <x v="37"/>
  </r>
  <r>
    <n v="2023"/>
    <s v="2019123004860231091"/>
    <s v="486023109"/>
    <s v="Slouková Dagmar"/>
    <n v="20191212"/>
    <n v="20191230"/>
    <x v="0"/>
    <n v="19"/>
    <s v="I64;C250;E119;I10;;;;;;;;;;;;"/>
    <s v="21415,21221,72213,21413,21225,72015"/>
    <s v="30"/>
    <s v="Geriatrie"/>
    <s v="89301301"/>
    <s v="3011"/>
    <n v="205"/>
    <s v="A"/>
    <s v="01-K12-01"/>
    <s v="Jiná cévní onemocnění mozku a míchy v komplexním CVSP"/>
    <n v="44480"/>
    <n v="24508"/>
    <n v="0"/>
    <n v="0"/>
    <n v="0"/>
    <n v="0"/>
    <n v="0"/>
    <n v="1440"/>
    <n v="4050"/>
    <n v="27025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1.4251199960708618"/>
    <n v="1.4251199960708618"/>
    <n v="0"/>
    <s v="4"/>
    <s v="30"/>
    <m/>
    <s v="26,36"/>
    <s v="Geriatrie"/>
    <s v="78983"/>
    <s v="Olomoucký"/>
    <s v="Šumperk"/>
    <s v="Mohelnicko"/>
    <s v="I64 - Cévní mozková příhoda (mrtvice) neurčená jako krvácení nebo infarkt"/>
    <m/>
    <m/>
    <s v="I64 - Cévní mozková příhoda (mrtvice) neurčená jako krvácení nebo infarkt"/>
    <s v="486023109"/>
    <d v="2019-12-12T00:00:00"/>
    <d v="2019-12-30T00:00:00"/>
    <n v="2019"/>
    <s v="5"/>
    <s v="4"/>
    <s v="3011"/>
    <s v="89301301"/>
    <x v="6"/>
  </r>
  <r>
    <n v="2023"/>
    <s v="2020011303860114311"/>
    <s v="386011431"/>
    <s v="Macháčková Milada"/>
    <n v="20191218"/>
    <n v="20200113"/>
    <x v="1"/>
    <n v="27"/>
    <s v="C73;J9609;Z930;R64;I10;;;;;;;;;;;"/>
    <s v="21225,21413,21415,21221"/>
    <s v="30"/>
    <s v="Geriatrie"/>
    <s v="89301301"/>
    <s v="3011"/>
    <n v="211"/>
    <s v="A"/>
    <s v="10-K06-00"/>
    <s v="Zhoubný novotvar štítné žlázy a příštítných tělísek"/>
    <n v="82921"/>
    <n v="48917"/>
    <n v="0"/>
    <n v="0"/>
    <n v="0"/>
    <n v="0"/>
    <n v="0"/>
    <n v="3040"/>
    <n v="3750"/>
    <n v="39617"/>
    <s v="30"/>
    <s v="Geriatrie"/>
    <s v="89301301"/>
    <s v="3011"/>
    <n v="5"/>
    <n v="2"/>
    <n v="8"/>
    <n v="32929"/>
    <n v="3124"/>
    <n v="1"/>
    <n v="6232"/>
    <n v="0.48139999999999999"/>
    <n v="0.43969999999999998"/>
    <n v="4.1700000000000001E-2"/>
    <n v="1.4422199726104736"/>
    <n v="1.4422199726104736"/>
    <n v="0"/>
    <s v="4"/>
    <s v="30"/>
    <m/>
    <s v="26"/>
    <s v="Geriatrie"/>
    <s v="75000"/>
    <m/>
    <m/>
    <s v="Přerov"/>
    <s v="C73 - Zhoubný novotvar štítné žlázy"/>
    <m/>
    <m/>
    <s v="C73 - Zhoubný novotvar štítné žlázy"/>
    <s v="386011431"/>
    <d v="2019-12-18T00:00:00"/>
    <d v="2019-12-31T00:00:00"/>
    <n v="2019"/>
    <s v="5"/>
    <s v="3"/>
    <s v="3011"/>
    <s v="89301301"/>
    <x v="6"/>
  </r>
  <r>
    <n v="2023"/>
    <s v="2020011302604214311"/>
    <s v="260421431"/>
    <s v="Polej Jiří"/>
    <n v="20191214"/>
    <n v="20200113"/>
    <x v="1"/>
    <n v="31"/>
    <s v="S7200;W0100;I10;E789;I500;N300;;;;;;;;;;"/>
    <s v="21225,21415,21717,21221,21413,21001"/>
    <s v="02"/>
    <s v="II. interní klinika gastroenterologie a geriatrie"/>
    <s v="89301021"/>
    <s v="0213"/>
    <n v="211"/>
    <s v="A"/>
    <s v="08-K12-01"/>
    <s v="Poranění pánve a stehna v CVSP u pacientů ve věku 16 a více let a s CC=1-4"/>
    <n v="193767"/>
    <n v="49490"/>
    <n v="49464"/>
    <n v="0"/>
    <n v="742.36"/>
    <n v="8753.5499999999993"/>
    <n v="0"/>
    <n v="2960"/>
    <n v="4875"/>
    <n v="49170"/>
    <s v="11"/>
    <s v="Ortopedická klinika"/>
    <s v="89301113"/>
    <s v="1131"/>
    <n v="12"/>
    <n v="4"/>
    <n v="24"/>
    <n v="95346"/>
    <n v="2322"/>
    <n v="1"/>
    <n v="10034"/>
    <n v="1.3043"/>
    <n v="1.2733000000000001"/>
    <n v="3.1E-2"/>
    <n v="1.7586700469255447"/>
    <n v="1.7189600467681885"/>
    <n v="3.9710000157356262E-2"/>
    <s v="4"/>
    <s v="11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60421431"/>
    <d v="2019-12-20T00:00:00"/>
    <d v="2019-12-31T00:00:00"/>
    <n v="2019"/>
    <s v="6"/>
    <s v="3"/>
    <s v="3011"/>
    <s v="89301301"/>
    <x v="0"/>
  </r>
  <r>
    <n v="2023"/>
    <s v="2019123003951184061"/>
    <s v="395118406"/>
    <s v="Kumrová Bohumila"/>
    <n v="20191124"/>
    <n v="20191230"/>
    <x v="0"/>
    <n v="37"/>
    <s v="I619;I10;E782;I489;S9270;;;;;;;;;;;"/>
    <s v="21221,21413,21225,21415,21001,21219,21215"/>
    <s v="30"/>
    <s v="Geriatrie"/>
    <s v="89301301"/>
    <s v="3011"/>
    <n v="211"/>
    <s v="A"/>
    <s v="01-K11-02"/>
    <s v="Netraumatické intrakraniální krvácení v komplexním CVSP u pacientů s CC=1-2"/>
    <n v="95941"/>
    <n v="41721"/>
    <n v="10992"/>
    <n v="0"/>
    <n v="0"/>
    <n v="0"/>
    <n v="0"/>
    <n v="2660"/>
    <n v="5550"/>
    <n v="90050"/>
    <s v="17"/>
    <s v="Neurologická klinika"/>
    <s v="89301176"/>
    <s v="1732"/>
    <n v="11"/>
    <n v="4"/>
    <n v="23"/>
    <n v="169867"/>
    <n v="1244"/>
    <n v="1"/>
    <n v="5184"/>
    <n v="2.2850000000000001"/>
    <n v="2.2684000000000002"/>
    <n v="1.66E-2"/>
    <n v="4.0006299018859863"/>
    <n v="4.0006299018859863"/>
    <n v="0"/>
    <s v="4"/>
    <s v="17"/>
    <m/>
    <s v="26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395118406"/>
    <d v="2019-12-02T00:00:00"/>
    <d v="2019-12-30T00:00:00"/>
    <n v="2019"/>
    <s v="6"/>
    <s v="4"/>
    <s v="3011"/>
    <s v="89301301"/>
    <x v="7"/>
  </r>
  <r>
    <n v="2023"/>
    <s v="2020010603611104401"/>
    <s v="361110440"/>
    <s v="Bobáček Jiří"/>
    <n v="20191124"/>
    <n v="20200106"/>
    <x v="1"/>
    <n v="44"/>
    <s v="N300;E86;S4220;W1991;I10;N189;;;;;;;;;;"/>
    <s v="21415,21225,21413,21221"/>
    <s v="30"/>
    <s v="Geriatrie"/>
    <s v="89301301"/>
    <s v="3011"/>
    <n v="211"/>
    <s v="A"/>
    <s v="11-K01-02"/>
    <s v="Záněty močových cest u pacientů s CC=1-2"/>
    <n v="172176"/>
    <n v="95844"/>
    <n v="0"/>
    <n v="0"/>
    <n v="834.02"/>
    <n v="0"/>
    <n v="0"/>
    <n v="6320"/>
    <n v="8850"/>
    <n v="62280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3624000959098339"/>
    <n v="2.3296000957489014"/>
    <n v="3.2800000160932541E-2"/>
    <s v="4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61110440"/>
    <d v="2019-12-02T00:00:00"/>
    <d v="2019-12-31T00:00:00"/>
    <n v="2019"/>
    <s v="6"/>
    <s v="3"/>
    <s v="3011"/>
    <s v="89301301"/>
    <x v="2"/>
  </r>
  <r>
    <n v="2023"/>
    <s v="2020010603912244471"/>
    <s v="391224447"/>
    <s v="Sedláček Jaroslav"/>
    <n v="20191129"/>
    <n v="20200106"/>
    <x v="1"/>
    <n v="39"/>
    <s v="N390;I481;L899;E440;F019;;;;;;;;;;;"/>
    <s v="21221,21225,21413"/>
    <s v="30"/>
    <s v="Geriatrie"/>
    <s v="89301301"/>
    <s v="3011"/>
    <n v="211"/>
    <s v="A"/>
    <s v="11-K01-02"/>
    <s v="Záněty močových cest u pacientů s CC=1-2"/>
    <n v="160117"/>
    <n v="86047"/>
    <n v="0"/>
    <n v="0"/>
    <n v="6279.7"/>
    <n v="0"/>
    <n v="0"/>
    <n v="5520"/>
    <n v="8325"/>
    <n v="65647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0850699357688427"/>
    <n v="2.0522699356079102"/>
    <n v="3.2800000160932541E-2"/>
    <s v="2"/>
    <s v="30"/>
    <m/>
    <s v="26"/>
    <m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91224447"/>
    <d v="2019-12-09T00:00:00"/>
    <d v="2019-12-31T00:00:00"/>
    <n v="2019"/>
    <s v="6"/>
    <s v="3"/>
    <s v="3011"/>
    <s v="89301301"/>
    <x v="2"/>
  </r>
  <r>
    <n v="2023"/>
    <s v="2021012403910204141"/>
    <s v="391020414"/>
    <s v="Gux Reinhard"/>
    <n v="20210110"/>
    <n v="20210124"/>
    <x v="2"/>
    <n v="15"/>
    <s v="I632;U071;J068;I10;E118;;;;;;;;;;;"/>
    <s v="21415,21413,21225,21221"/>
    <s v="30"/>
    <s v="Geriatrie"/>
    <s v="89301301"/>
    <s v="3011"/>
    <n v="111"/>
    <s v="A"/>
    <s v="01-K10-03"/>
    <s v="Mozkový infarkt v komplexním CVSP u pacientů s CC=0"/>
    <n v="52730"/>
    <n v="19700"/>
    <n v="0"/>
    <n v="0"/>
    <n v="2414.34"/>
    <n v="0"/>
    <n v="0"/>
    <n v="1120"/>
    <n v="3150"/>
    <n v="69925"/>
    <s v="30"/>
    <s v="Geriatrie"/>
    <s v="89301301"/>
    <s v="3011"/>
    <n v="8"/>
    <n v="3"/>
    <n v="15"/>
    <n v="77495"/>
    <n v="701"/>
    <n v="1"/>
    <n v="3042"/>
    <n v="1.0443"/>
    <n v="1.0348999999999999"/>
    <n v="9.4000000000000004E-3"/>
    <n v="1.0444099502637982"/>
    <n v="1.0348999500274658"/>
    <n v="9.5100002363324165E-3"/>
    <s v="8"/>
    <s v="30"/>
    <m/>
    <s v="26"/>
    <m/>
    <s v="78386"/>
    <s v="Moravskoslezský"/>
    <s v="Bruntál"/>
    <s v="Uničovsko"/>
    <s v="I63 - Mozkový infarkt"/>
    <s v="I632 - Mozkový infarkt způs.neurč.okluzí nebo stenózou přívod.mozk. tepen"/>
    <m/>
    <s v="I632 - Mozkový infarkt způs.neurč.okluzí nebo stenózou přívod.mozk. tepen"/>
    <s v="391020414"/>
    <d v="2021-01-10T00:00:00"/>
    <d v="2021-01-24T00:00:00"/>
    <n v="2021"/>
    <s v="3"/>
    <s v="8"/>
    <s v="3011"/>
    <s v="89301301"/>
    <x v="6"/>
  </r>
  <r>
    <n v="2023"/>
    <s v="2021020205002060771"/>
    <s v="500206077"/>
    <s v="Košík Lubomír"/>
    <n v="20210110"/>
    <n v="20210202"/>
    <x v="2"/>
    <n v="24"/>
    <s v="J128;U071;Z290;E118;I269;;;;;;;;;;;"/>
    <s v="21221,21225,21415,21413,21001"/>
    <s v="02"/>
    <s v="II. interní klinika gastroenterologie a geriatrie"/>
    <s v="89301021"/>
    <s v="0213"/>
    <n v="111"/>
    <s v="A"/>
    <s v="04-K02-03"/>
    <s v="Záněty plic u pacientů s CC=2-3"/>
    <n v="85205"/>
    <n v="30001"/>
    <n v="0"/>
    <n v="0"/>
    <n v="1577.3"/>
    <n v="0"/>
    <n v="0"/>
    <n v="1840"/>
    <n v="2850"/>
    <n v="91378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4226500168442726"/>
    <n v="1.371150016784668"/>
    <n v="5.1500000059604645E-2"/>
    <s v="1"/>
    <s v="30"/>
    <m/>
    <s v="26"/>
    <m/>
    <s v="78316"/>
    <s v="Olomoucký"/>
    <s v="Olomouc"/>
    <s v="Olomouc sever"/>
    <s v="J12 - Virový zánět plic (pneumonie) nezařazený jinde"/>
    <s v="J128 - Jiná virová pneumonie"/>
    <m/>
    <s v="J128 - Jiná virová pneumonie"/>
    <s v="500206077"/>
    <d v="2021-01-10T00:00:00"/>
    <d v="2021-01-25T00:00:00"/>
    <n v="2021"/>
    <s v="6"/>
    <s v="3"/>
    <s v="3011"/>
    <s v="89301301"/>
    <x v="6"/>
  </r>
  <r>
    <n v="2023"/>
    <s v="2021012504354254501"/>
    <s v="435425450"/>
    <s v="Kokešová Svatava"/>
    <n v="20210122"/>
    <n v="20210125"/>
    <x v="2"/>
    <n v="4"/>
    <s v="J068;U071;Z290;;;;;;;;;;;;;"/>
    <s v="21225,21001,21413"/>
    <s v="30"/>
    <s v="Geriatrie"/>
    <s v="89301301"/>
    <s v="3011"/>
    <n v="111"/>
    <s v="A"/>
    <s v="03-K02-02"/>
    <s v="Záněty horních cest dýchacích a hrtanu u pacientů ve věku 65 a více let nebo s CC=1-2"/>
    <n v="25175"/>
    <n v="4242"/>
    <n v="0"/>
    <n v="0"/>
    <n v="326.86"/>
    <n v="0"/>
    <n v="0"/>
    <n v="240"/>
    <n v="450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s v="26"/>
    <m/>
    <s v="78351"/>
    <m/>
    <m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35425450"/>
    <d v="2021-01-22T00:00:00"/>
    <d v="2021-01-25T00:00:00"/>
    <n v="2021"/>
    <s v="3"/>
    <s v="5"/>
    <s v="3011"/>
    <s v="89301301"/>
    <x v="6"/>
  </r>
  <r>
    <n v="2023"/>
    <s v="2021012505203031291"/>
    <s v="520303129"/>
    <s v="Lochman Jaroslav"/>
    <n v="20210122"/>
    <n v="20210125"/>
    <x v="2"/>
    <n v="4"/>
    <s v="J128;U071;Z290;I10;;;;;;;;;;;;"/>
    <m/>
    <s v="30"/>
    <s v="Geriatrie"/>
    <s v="89301301"/>
    <s v="3011"/>
    <n v="111"/>
    <s v="A"/>
    <s v="04-K02-04"/>
    <s v="Záněty plic u pacientů s CC=0-1"/>
    <n v="20376"/>
    <n v="4017"/>
    <n v="0"/>
    <n v="0"/>
    <n v="326.86"/>
    <n v="0"/>
    <n v="0"/>
    <n v="240"/>
    <n v="22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7000"/>
    <m/>
    <m/>
    <s v="Olomouc"/>
    <s v="J12 - Virový zánět plic (pneumonie) nezařazený jinde"/>
    <s v="J128 - Jiná virová pneumonie"/>
    <m/>
    <s v="J128 - Jiná virová pneumonie"/>
    <s v="520303129"/>
    <d v="2021-01-22T00:00:00"/>
    <d v="2021-01-25T00:00:00"/>
    <n v="2021"/>
    <s v="3"/>
    <s v="5"/>
    <s v="3011"/>
    <s v="89301301"/>
    <x v="6"/>
  </r>
  <r>
    <n v="2023"/>
    <s v="2021012571531653271"/>
    <s v="7153165327"/>
    <s v="Milatová Marcela"/>
    <n v="20210120"/>
    <n v="20210125"/>
    <x v="2"/>
    <n v="6"/>
    <s v="J128;U071;G409;;;;;;;;;;;;;"/>
    <s v="21001,21225,21221,21413"/>
    <s v="30"/>
    <s v="Geriatrie"/>
    <s v="89301301"/>
    <s v="3011"/>
    <n v="111"/>
    <s v="A"/>
    <s v="01-K03-05"/>
    <s v="Epilepsie mimo CVSP u pacientů s CC=3-4"/>
    <n v="37618"/>
    <n v="7295"/>
    <n v="0"/>
    <n v="0"/>
    <n v="808.94"/>
    <n v="0"/>
    <n v="0"/>
    <n v="400"/>
    <n v="900"/>
    <n v="124148"/>
    <s v="02"/>
    <s v="II. interní klinika gastroenterologie a geriatrie"/>
    <s v="89301021"/>
    <s v="0213"/>
    <n v="10"/>
    <n v="3"/>
    <n v="21"/>
    <n v="125314"/>
    <n v="1720"/>
    <n v="1"/>
    <n v="6530"/>
    <n v="1.6964999999999999"/>
    <n v="1.6735"/>
    <n v="2.3E-2"/>
    <n v="1.6964999418705702"/>
    <n v="1.6734999418258667"/>
    <n v="2.3000000044703484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153165327"/>
    <d v="2021-01-23T00:00:00"/>
    <d v="2021-01-25T00:00:00"/>
    <n v="2021"/>
    <s v="6"/>
    <s v="5"/>
    <s v="3011"/>
    <s v="89301301"/>
    <x v="11"/>
  </r>
  <r>
    <n v="2023"/>
    <s v="2021012605110291131"/>
    <s v="511029113"/>
    <s v="Brada Josef"/>
    <n v="20210122"/>
    <n v="20210126"/>
    <x v="2"/>
    <n v="5"/>
    <s v="F051;U071;Z290;F019;;;;;;;;;;;;"/>
    <s v="35022"/>
    <s v="30"/>
    <s v="Geriatrie"/>
    <s v="89301301"/>
    <s v="3011"/>
    <n v="111"/>
    <s v="H"/>
    <s v="19-K01-03"/>
    <s v="Krátkodobá akutní psychiatrická péče nebo diagnostika pro duševní onemocnění u pacientů s CC=0-1"/>
    <n v="29119"/>
    <n v="5356"/>
    <n v="0"/>
    <n v="0"/>
    <n v="0"/>
    <n v="0"/>
    <n v="0"/>
    <n v="320"/>
    <n v="300"/>
    <n v="36764"/>
    <s v="30"/>
    <s v="Geriatrie"/>
    <s v="89301301"/>
    <s v="3011"/>
    <n v="5"/>
    <n v="2"/>
    <n v="10"/>
    <n v="41709"/>
    <n v="159"/>
    <n v="1"/>
    <n v="1762"/>
    <n v="0.55910000000000004"/>
    <n v="0.55700000000000005"/>
    <n v="2.0999999999999999E-3"/>
    <n v="0.55699998140335083"/>
    <n v="0.55699998140335083"/>
    <n v="0"/>
    <s v="1"/>
    <s v="30"/>
    <m/>
    <s v="18"/>
    <m/>
    <s v="75301"/>
    <s v="Olomoucký"/>
    <s v="Přerov"/>
    <s v="Hranicko"/>
    <s v="F05 - Delirium nevyvolané alkoholem ani psychoaktivními látkami"/>
    <s v="F051 - Delirium, nasedající na demenci"/>
    <m/>
    <s v="F051 - Delirium, nasedající na demenci"/>
    <s v="511029113"/>
    <d v="2021-01-22T00:00:00"/>
    <d v="2021-01-26T00:00:00"/>
    <n v="2021"/>
    <s v="2"/>
    <s v="1"/>
    <s v="3011"/>
    <s v="89301301"/>
    <x v="6"/>
  </r>
  <r>
    <n v="2023"/>
    <s v="2021012854541716131"/>
    <s v="5454171613"/>
    <s v="Seitlová Jitka"/>
    <n v="20210108"/>
    <n v="20210128"/>
    <x v="2"/>
    <n v="21"/>
    <s v="J128;U071;Z290;E119;;;;;;;;;;;;"/>
    <s v="21221,21225,21415,21413,21215,21001"/>
    <s v="02"/>
    <s v="II. interní klinika gastroenterologie a geriatrie"/>
    <s v="89301021"/>
    <s v="0213"/>
    <n v="111"/>
    <s v="A"/>
    <s v="04-K02-04"/>
    <s v="Záněty plic u pacientů s CC=0-1"/>
    <n v="79053"/>
    <n v="26750"/>
    <n v="0"/>
    <n v="0"/>
    <n v="2347"/>
    <n v="0"/>
    <n v="0"/>
    <n v="1600"/>
    <n v="2250"/>
    <n v="76279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1815399453043938"/>
    <n v="1.1617399454116821"/>
    <n v="1.9799999892711639E-2"/>
    <s v="1"/>
    <s v="01"/>
    <m/>
    <s v="26"/>
    <m/>
    <s v="75131"/>
    <s v="Olomoucký"/>
    <s v="Olomouc"/>
    <s v="Lipnicko"/>
    <s v="J12 - Virový zánět plic (pneumonie) nezařazený jinde"/>
    <s v="J128 - Jiná virová pneumonie"/>
    <m/>
    <s v="J128 - Jiná virová pneumonie"/>
    <s v="5454171613"/>
    <d v="2021-01-22T00:00:00"/>
    <d v="2021-01-26T00:00:00"/>
    <n v="2021"/>
    <s v="6"/>
    <s v="3"/>
    <s v="3011"/>
    <s v="89301301"/>
    <x v="11"/>
  </r>
  <r>
    <n v="2023"/>
    <s v="2021012655572022111"/>
    <s v="5557202211"/>
    <s v="Bradová Romana"/>
    <n v="20210114"/>
    <n v="20210126"/>
    <x v="2"/>
    <n v="13"/>
    <s v="J129;U071;I10;;;;;;;;;;;;;"/>
    <s v="21221,21413,21225,21001,21415"/>
    <s v="30"/>
    <s v="Geriatrie"/>
    <s v="89301301"/>
    <s v="3011"/>
    <n v="111"/>
    <s v="A"/>
    <s v="04-K02-04"/>
    <s v="Záněty plic u pacientů s CC=0-1"/>
    <n v="41871"/>
    <n v="16084"/>
    <n v="0"/>
    <n v="0"/>
    <n v="913.82"/>
    <n v="0"/>
    <n v="0"/>
    <n v="960"/>
    <n v="1500"/>
    <n v="53080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5301"/>
    <s v="Olomoucký"/>
    <s v="Přerov"/>
    <s v="Hranicko"/>
    <s v="J12 - Virový zánět plic (pneumonie) nezařazený jinde"/>
    <s v="J129 - Virová pneumonie NS"/>
    <m/>
    <s v="J129 - Virová pneumonie NS"/>
    <s v="5557202211"/>
    <d v="2021-01-22T00:00:00"/>
    <d v="2021-01-26T00:00:00"/>
    <n v="2021"/>
    <s v="6"/>
    <s v="1"/>
    <s v="3011"/>
    <s v="89301301"/>
    <x v="11"/>
  </r>
  <r>
    <n v="2023"/>
    <s v="2021020402307114711"/>
    <s v="230711471"/>
    <s v="Kulhánek Miroslav"/>
    <n v="20210126"/>
    <n v="20210204"/>
    <x v="2"/>
    <n v="10"/>
    <s v="J159;E871;;;;;;;;;;;;;;"/>
    <s v="21221,21415,21225,21413"/>
    <s v="02"/>
    <s v="II. interní klinika gastroenterologie a geriatrie"/>
    <s v="89301021"/>
    <s v="0213"/>
    <n v="111"/>
    <s v="A"/>
    <s v="04-K02-02"/>
    <s v="Záněty plic u pacientů s CC=4 nebo s umělou plicní ventilací v délce 25-96 hodin (2-4 dny)"/>
    <n v="29788"/>
    <n v="13189"/>
    <n v="0"/>
    <n v="0"/>
    <n v="1837.61"/>
    <n v="4435.46"/>
    <n v="0"/>
    <n v="800"/>
    <n v="1500"/>
    <n v="16210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2"/>
    <s v="02"/>
    <m/>
    <s v="26"/>
    <m/>
    <s v="77900"/>
    <s v="Olomoucký"/>
    <s v="Olomouc"/>
    <s v="Olomouc město"/>
    <s v="J15 - Bakteriální zánět plic (pneumonie) nezařazený jinde"/>
    <s v="J159 - Bakteriální zánět plic NS"/>
    <m/>
    <s v="J159 - Bakteriální zánět plic NS"/>
    <s v="230711471"/>
    <d v="2021-01-26T00:00:00"/>
    <d v="2021-01-26T00:00:00"/>
    <n v="2021"/>
    <s v="2"/>
    <s v="3"/>
    <s v="3011"/>
    <s v="89301301"/>
    <x v="6"/>
  </r>
  <r>
    <n v="2023"/>
    <s v="2021012893510153001"/>
    <s v="9351015300"/>
    <s v="Ozsvald Alena"/>
    <n v="20210126"/>
    <n v="20210128"/>
    <x v="2"/>
    <n v="3"/>
    <s v="K805;U071;Z290;E669;;;;;;;;;;;;"/>
    <s v="15990,15992,15920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14234"/>
    <n v="2678"/>
    <n v="0"/>
    <n v="0"/>
    <n v="0"/>
    <n v="0"/>
    <n v="25679"/>
    <n v="160"/>
    <n v="150"/>
    <n v="55302"/>
    <s v="30"/>
    <s v="Geriatrie"/>
    <s v="89301301"/>
    <s v="3011"/>
    <n v="5"/>
    <n v="2"/>
    <n v="12"/>
    <n v="45424"/>
    <n v="12487"/>
    <n v="1"/>
    <n v="32077"/>
    <n v="0.77339999999999998"/>
    <n v="0.60660000000000003"/>
    <n v="0.1668"/>
    <n v="0.77753998339176178"/>
    <n v="0.60659998655319214"/>
    <n v="0.17093999683856964"/>
    <s v="1"/>
    <s v="30"/>
    <m/>
    <s v="02"/>
    <m/>
    <s v="79351"/>
    <s v="Moravskoslezský"/>
    <s v="Bruntál"/>
    <s v="Rýmařovsko"/>
    <s v="K80 - Žlučové kameny [cholelithiasis]"/>
    <s v="K805 - Kámen žlučových cest bez cholangitidy nebo cholecystitidy"/>
    <m/>
    <s v="K805 - Kámen žlučových cest bez cholangitidy nebo cholecystitidy"/>
    <s v="9351015300"/>
    <d v="2021-01-26T00:00:00"/>
    <d v="2021-01-28T00:00:00"/>
    <n v="2021"/>
    <s v="6"/>
    <s v="1"/>
    <s v="3011"/>
    <s v="89301301"/>
    <x v="6"/>
  </r>
  <r>
    <n v="2023"/>
    <s v="2021012903655084221"/>
    <s v="365508422"/>
    <s v="Číhalíková Libuše"/>
    <n v="20210119"/>
    <n v="20210129"/>
    <x v="2"/>
    <n v="11"/>
    <s v="J128;U071;E86;N189;I259;E118;;;;;;;;;;"/>
    <s v="21413,21221,21225,21001,21415"/>
    <s v="30"/>
    <s v="Geriatrie"/>
    <s v="89301301"/>
    <s v="3011"/>
    <n v="111"/>
    <s v="A"/>
    <s v="04-K02-04"/>
    <s v="Záněty plic u pacientů s CC=0-1"/>
    <n v="44477"/>
    <n v="15350"/>
    <n v="0"/>
    <n v="0"/>
    <n v="817.14"/>
    <n v="0"/>
    <n v="0"/>
    <n v="800"/>
    <n v="2250"/>
    <n v="53080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02"/>
    <m/>
    <s v="26"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365508422"/>
    <d v="2021-01-23T00:00:00"/>
    <d v="2021-01-29T00:00:00"/>
    <n v="2021"/>
    <s v="6"/>
    <s v="5"/>
    <s v="3011"/>
    <s v="89301301"/>
    <x v="2"/>
  </r>
  <r>
    <n v="2023"/>
    <s v="2021021556542513501"/>
    <s v="5654251350"/>
    <s v="Gundelová Jarmila"/>
    <n v="20210127"/>
    <n v="20210215"/>
    <x v="2"/>
    <n v="20"/>
    <s v="J128;U071;Z290;J9600;E118;I480;;;;;;;;;;"/>
    <s v="21415,90903,21225,21413,21221,21717,21001"/>
    <s v="01"/>
    <s v="I. interní klinika - kardiologická"/>
    <s v="89301013"/>
    <s v="0131"/>
    <n v="111"/>
    <s v="A"/>
    <s v="04-K02-02"/>
    <s v="Záněty plic u pacientů s CC=4 nebo s umělou plicní ventilací v délce 25-96 hodin (2-4 dny)"/>
    <n v="211217"/>
    <n v="5656"/>
    <n v="102903"/>
    <n v="0"/>
    <n v="4614.32"/>
    <n v="0"/>
    <n v="0"/>
    <n v="320"/>
    <n v="600"/>
    <n v="440882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1"/>
    <m/>
    <s v="78401"/>
    <s v="Olomoucký"/>
    <s v="Olomouc"/>
    <s v="Litovelsko"/>
    <s v="J12 - Virový zánět plic (pneumonie) nezařazený jinde"/>
    <s v="J128 - Jiná virová pneumonie"/>
    <m/>
    <s v="J128 - Jiná virová pneumonie"/>
    <s v="5654251350"/>
    <d v="2021-01-27T00:00:00"/>
    <d v="2021-01-31T00:00:00"/>
    <n v="2021"/>
    <s v="2"/>
    <s v="3"/>
    <s v="3011"/>
    <s v="89301301"/>
    <x v="6"/>
  </r>
  <r>
    <n v="2023"/>
    <s v="2020013104251064111"/>
    <s v="425106411"/>
    <s v="Hanousková Jitka"/>
    <n v="20200113"/>
    <n v="20200131"/>
    <x v="1"/>
    <n v="19"/>
    <s v="M5499;I10;N390;;;;;;;;;;;;;"/>
    <s v="21413,21225,21219,21415,21221,21001,21215"/>
    <s v="30"/>
    <s v="Geriatrie"/>
    <s v="89301301"/>
    <s v="3011"/>
    <n v="111"/>
    <s v="A"/>
    <s v="08-K08-00"/>
    <s v="Jiná onemocnění páteře a bolest zad"/>
    <n v="46576"/>
    <n v="23158"/>
    <n v="0"/>
    <n v="0"/>
    <n v="0"/>
    <n v="0"/>
    <n v="0"/>
    <n v="1440"/>
    <n v="2700"/>
    <n v="27010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8962399959564209"/>
    <n v="0.8962399959564209"/>
    <n v="0"/>
    <s v="1"/>
    <s v="30"/>
    <m/>
    <s v="26"/>
    <s v="Geriatrie"/>
    <s v="77900"/>
    <s v="Olomoucký"/>
    <s v="Olomouc"/>
    <s v="Olomouc město"/>
    <s v="M54 - Dorzalgie"/>
    <s v="M549 - Dorzalgie NS"/>
    <s v="M5499 - Dorzalgie NS; lokalizace NS"/>
    <s v="M5499 - Dorzalgie NS; lokalizace NS"/>
    <s v="425106411"/>
    <d v="2020-01-13T00:00:00"/>
    <d v="2020-01-31T00:00:00"/>
    <n v="2020"/>
    <s v="2"/>
    <s v="1"/>
    <s v="3011"/>
    <s v="89301301"/>
    <x v="6"/>
  </r>
  <r>
    <n v="2023"/>
    <s v="2020013103211011031"/>
    <s v="321101103"/>
    <s v="Loos Miroslav"/>
    <n v="20200106"/>
    <n v="20200131"/>
    <x v="1"/>
    <n v="26"/>
    <s v="K850;J209;D649;E119;I489;;;;;;;;;;;"/>
    <s v="21225,21221,21413,21415,21219,21215"/>
    <s v="30"/>
    <s v="Geriatrie"/>
    <s v="89301301"/>
    <s v="3011"/>
    <n v="111"/>
    <s v="A"/>
    <s v="07-K02-03"/>
    <s v="Akutní zánět slinivky břišní u pacientů ve věku 18 a více let s CC=0-1"/>
    <n v="109304"/>
    <n v="24561"/>
    <n v="46872"/>
    <n v="0"/>
    <n v="1794"/>
    <n v="2670.34"/>
    <n v="0"/>
    <n v="1440"/>
    <n v="2775"/>
    <n v="49002"/>
    <s v="02"/>
    <s v="II. interní klinika gastroenterologie a geriatrie"/>
    <s v="89301021"/>
    <s v="0213"/>
    <n v="8"/>
    <n v="3"/>
    <n v="14"/>
    <n v="57181"/>
    <n v="1335"/>
    <n v="1"/>
    <n v="5097"/>
    <n v="0.78139999999999998"/>
    <n v="0.76359999999999995"/>
    <n v="1.78E-2"/>
    <n v="1.476759996265173"/>
    <n v="1.4508399963378906"/>
    <n v="2.5919999927282333E-2"/>
    <s v="1"/>
    <s v="02"/>
    <m/>
    <s v="26"/>
    <s v="Geriatrie"/>
    <s v="77900"/>
    <s v="Olomoucký"/>
    <s v="Olomouc"/>
    <s v="Olomouc město"/>
    <s v="K85 - Akutní zánět slinivky břišní [pancreatitis acuta]"/>
    <s v="K850 - Idiopatická akutní pankreatitida"/>
    <m/>
    <s v="K850 - Idiopatická akutní pankreatitida"/>
    <s v="321101103"/>
    <d v="2020-01-21T00:00:00"/>
    <d v="2020-01-31T00:00:00"/>
    <n v="2020"/>
    <s v="6"/>
    <s v="1"/>
    <s v="3011"/>
    <s v="89301301"/>
    <x v="11"/>
  </r>
  <r>
    <n v="2023"/>
    <s v="2020013003602074051"/>
    <s v="360207405"/>
    <s v="Riedinger Jaroslav"/>
    <n v="20200106"/>
    <n v="20200130"/>
    <x v="1"/>
    <n v="25"/>
    <s v="S7200;W1999;;;;;;;;;;;;;;"/>
    <s v="21221,21413,91810,21415,21225,21717,91826,91820,66610,91829,21001"/>
    <s v="30"/>
    <s v="Geriatrie"/>
    <s v="89301301"/>
    <s v="3011"/>
    <n v="111"/>
    <s v="D"/>
    <s v="08-I05-07"/>
    <s v="Implantace cervikokapitální endoprotézy kyčle"/>
    <n v="81245"/>
    <n v="27029"/>
    <n v="16488"/>
    <n v="0"/>
    <n v="40.659999999999997"/>
    <n v="0"/>
    <n v="8743.85"/>
    <n v="1680"/>
    <n v="3000"/>
    <n v="12870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2487600445747375"/>
    <n v="1.9531600475311279"/>
    <n v="0.29559999704360962"/>
    <s v="4"/>
    <s v="11"/>
    <s v="11"/>
    <s v="26,11"/>
    <s v="TEPCKP,TEPkycel,Geriatrie"/>
    <s v="78344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0207405"/>
    <d v="2020-01-14T00:00:00"/>
    <d v="2020-01-30T00:00:00"/>
    <n v="2020"/>
    <s v="6"/>
    <s v="4"/>
    <s v="3011"/>
    <s v="89301301"/>
    <x v="0"/>
  </r>
  <r>
    <n v="2023"/>
    <s v="2021042404410254481"/>
    <s v="441025448"/>
    <s v="Kempen Josef"/>
    <n v="20210418"/>
    <n v="20210424"/>
    <x v="2"/>
    <n v="7"/>
    <s v="J128;U071;Z290;K449;I839;;;;;;;;;;;"/>
    <s v="21415,21225,21413,21001"/>
    <s v="30"/>
    <s v="Geriatrie"/>
    <s v="89301301"/>
    <s v="3011"/>
    <n v="207"/>
    <s v="A"/>
    <s v="04-K02-04"/>
    <s v="Záněty plic u pacientů s CC=0-1"/>
    <n v="30844"/>
    <n v="8034"/>
    <n v="0"/>
    <n v="0"/>
    <n v="170.45"/>
    <n v="0"/>
    <n v="0"/>
    <n v="480"/>
    <n v="450"/>
    <n v="4587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000"/>
    <m/>
    <m/>
    <s v="Olomouc"/>
    <s v="J12 - Virový zánět plic (pneumonie) nezařazený jinde"/>
    <s v="J128 - Jiná virová pneumonie"/>
    <m/>
    <s v="J128 - Jiná virová pneumonie"/>
    <s v="441025448"/>
    <d v="2021-04-18T00:00:00"/>
    <d v="2021-04-24T00:00:00"/>
    <n v="2021"/>
    <s v="3"/>
    <s v="1"/>
    <s v="3011"/>
    <s v="89301301"/>
    <x v="6"/>
  </r>
  <r>
    <n v="2023"/>
    <s v="2023060604061277551"/>
    <s v="406127755"/>
    <s v="Dobisíková Helena"/>
    <n v="20230514"/>
    <n v="20230606"/>
    <x v="3"/>
    <n v="24"/>
    <s v="I501;N1781;N184;E790;N300;K291;;;;;;;;;;"/>
    <s v="21413,21225,21221,21415"/>
    <s v="30"/>
    <s v="Geriatrie"/>
    <s v="89301301"/>
    <s v="3011"/>
    <n v="211"/>
    <s v="A"/>
    <s v="05-K07-04"/>
    <s v="Srdeční selhání v CVSP u pacientů s CC=1-2"/>
    <n v="65626"/>
    <n v="30592"/>
    <n v="0"/>
    <n v="0"/>
    <n v="923.85"/>
    <n v="0"/>
    <n v="0"/>
    <n v="1840"/>
    <n v="3450"/>
    <n v="100075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3939400259405375"/>
    <n v="1.3777400255203247"/>
    <n v="1.6200000420212746E-2"/>
    <s v="1"/>
    <s v="02"/>
    <m/>
    <s v="26"/>
    <s v="Geriatrie"/>
    <s v="78355"/>
    <s v="Olomoucký"/>
    <s v="Olomouc"/>
    <s v="Olomouc a okolí"/>
    <s v="I50 - Selhání srdce"/>
    <s v="I501 - Selhání levé komory"/>
    <m/>
    <s v="I501 - Selhání levé komory"/>
    <s v="406127755"/>
    <d v="2023-05-19T00:00:00"/>
    <d v="2023-06-06T00:00:00"/>
    <n v="2023"/>
    <s v="6"/>
    <s v="1"/>
    <s v="3011"/>
    <s v="89301301"/>
    <x v="2"/>
  </r>
  <r>
    <n v="2023"/>
    <s v="2023061204156194371"/>
    <s v="415619437"/>
    <s v="Dlabajová Olga"/>
    <n v="20230512"/>
    <n v="20230612"/>
    <x v="3"/>
    <n v="32"/>
    <s v="I633;U5323;I672;I10;E112;N309;;;;;;;;;;"/>
    <s v="21413,21415,21225,21221,21001"/>
    <s v="30"/>
    <s v="Geriatrie"/>
    <s v="89301301"/>
    <s v="3011"/>
    <n v="211"/>
    <s v="A"/>
    <s v="01-K10-03"/>
    <s v="Mozkový infarkt v komplexním CVSP u pacientů s CC=0"/>
    <n v="133522"/>
    <n v="25848"/>
    <n v="64056"/>
    <n v="0"/>
    <n v="2846.3"/>
    <n v="0"/>
    <n v="2545.84"/>
    <n v="1520"/>
    <n v="4500"/>
    <n v="171513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3890099190175533"/>
    <n v="2.3543999195098877"/>
    <n v="3.4609999507665634E-2"/>
    <s v="4"/>
    <s v="30"/>
    <m/>
    <s v="26"/>
    <s v="Geriatrie"/>
    <s v="77900"/>
    <s v="Olomoucký"/>
    <s v="Olomouc"/>
    <s v="Olomouc město"/>
    <s v="I63 - Mozkový infarkt"/>
    <s v="I633 - Mozkový infarkt způs.trombózou mozkových tepen"/>
    <m/>
    <s v="I633 - Mozkový infarkt způs.trombózou mozkových tepen"/>
    <s v="415619437"/>
    <d v="2023-05-31T00:00:00"/>
    <d v="2023-06-12T00:00:00"/>
    <n v="2023"/>
    <s v="6"/>
    <s v="4"/>
    <s v="3011"/>
    <s v="89301301"/>
    <x v="37"/>
  </r>
  <r>
    <n v="2023"/>
    <s v="2023061404512164771"/>
    <s v="451216477"/>
    <s v="Prokeš Jiří"/>
    <n v="20230529"/>
    <n v="20230614"/>
    <x v="3"/>
    <n v="17"/>
    <s v="S7200;W0100;G20;F023;I10;I259;;;;;;;;;;"/>
    <s v="21225,21413,15960,78985"/>
    <s v="30"/>
    <s v="Geriatrie"/>
    <s v="89301301"/>
    <s v="3011"/>
    <n v="211"/>
    <s v="A"/>
    <s v="08-K12-01"/>
    <s v="Poranění pánve a stehna v CVSP u pacientů ve věku 16 a více let a s CC=1-4"/>
    <n v="37390"/>
    <n v="22296"/>
    <n v="0"/>
    <n v="0"/>
    <n v="338.25"/>
    <n v="0"/>
    <n v="2420"/>
    <n v="1280"/>
    <n v="3600"/>
    <n v="93639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2"/>
    <s v="30"/>
    <m/>
    <s v="26,02,07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1216477"/>
    <d v="2023-05-29T00:00:00"/>
    <d v="2023-06-14T00:00:00"/>
    <n v="2023"/>
    <s v="6"/>
    <s v="2"/>
    <s v="3011"/>
    <s v="89301301"/>
    <x v="20"/>
  </r>
  <r>
    <n v="2023"/>
    <s v="2023061605253120411"/>
    <s v="525312041"/>
    <s v="Rochovanská Jana"/>
    <n v="20230511"/>
    <n v="20230616"/>
    <x v="3"/>
    <n v="37"/>
    <s v="C672;I258;I10;E119;E038;;;;;;;;;;;"/>
    <s v="21225,21221,21413,21415,35520,89337,21215"/>
    <s v="30"/>
    <s v="Geriatrie"/>
    <s v="89301301"/>
    <s v="3011"/>
    <n v="211"/>
    <s v="A"/>
    <s v="06-M01-03"/>
    <s v="Endoskopická dilatace trávicí trubice, zavedení stentu nebo stavění krvácení z trávicí soustavy u pacientů s CC=0-2"/>
    <n v="104075"/>
    <n v="42344"/>
    <n v="0"/>
    <n v="0"/>
    <n v="2261.7600000000002"/>
    <n v="5626.42"/>
    <n v="15174.1"/>
    <n v="3360"/>
    <n v="5400"/>
    <n v="206912"/>
    <s v="12"/>
    <s v="Urologická klinika"/>
    <s v="89301121"/>
    <s v="1211"/>
    <n v="5"/>
    <n v="2"/>
    <n v="11"/>
    <n v="49409"/>
    <n v="12255"/>
    <n v="1"/>
    <n v="35541"/>
    <n v="0.82350000000000001"/>
    <n v="0.65980000000000005"/>
    <n v="0.16370000000000001"/>
    <n v="2.8820799738168716"/>
    <n v="2.7183799743652344"/>
    <n v="0.16369999945163727"/>
    <s v="1"/>
    <s v="02"/>
    <m/>
    <s v="26,39,34"/>
    <s v="Geriatrie"/>
    <s v="78365"/>
    <s v="Olomoucký"/>
    <s v="Olomouc"/>
    <s v="Olomouc sever"/>
    <s v="C67 - Zhoubný novotvar močového měchýře [vesicae urinariae]"/>
    <s v="C672 - ZN - boční stěna moč.měchýře"/>
    <m/>
    <s v="C672 - ZN - boční stěna moč.měchýře"/>
    <s v="525312041"/>
    <d v="2023-06-02T00:00:00"/>
    <d v="2023-06-16T00:00:00"/>
    <n v="2023"/>
    <s v="6"/>
    <s v="1"/>
    <s v="3011"/>
    <s v="89301301"/>
    <x v="2"/>
  </r>
  <r>
    <n v="2023"/>
    <s v="2023062104954281141"/>
    <s v="495428114"/>
    <s v="Bartáková Anna"/>
    <n v="20230526"/>
    <n v="20230621"/>
    <x v="3"/>
    <n v="27"/>
    <s v="C55;N1782;N309;C788;I489;;;;;;;;;;;"/>
    <s v="21221,21225"/>
    <s v="30"/>
    <s v="Geriatrie"/>
    <s v="89301301"/>
    <s v="3011"/>
    <n v="211"/>
    <s v="A"/>
    <s v="13-K08-01"/>
    <s v="Zhoubný novotvar dělohy u pacientek s CC=2-4"/>
    <n v="62510"/>
    <n v="32649"/>
    <n v="12192"/>
    <n v="0"/>
    <n v="2808.02"/>
    <n v="6966.71"/>
    <n v="0"/>
    <n v="1920"/>
    <n v="4725"/>
    <n v="114746"/>
    <s v="03"/>
    <s v="III. interní klinika - nefrologická, revmatologická a endokrinologická"/>
    <s v="89301031"/>
    <s v="0312"/>
    <n v="11"/>
    <n v="4"/>
    <n v="22"/>
    <n v="88681"/>
    <n v="5425"/>
    <n v="1"/>
    <n v="19057"/>
    <n v="1.2566999999999999"/>
    <n v="1.1842999999999999"/>
    <n v="7.2400000000000006E-2"/>
    <n v="1.579690009355545"/>
    <n v="1.5072900056838989"/>
    <n v="7.2400003671646118E-2"/>
    <s v="8"/>
    <s v="03"/>
    <m/>
    <s v="26"/>
    <s v="Geriatrie"/>
    <s v="77200"/>
    <s v="Olomoucký"/>
    <s v="Olomouc"/>
    <s v="Olomouc město"/>
    <s v="C55 - Zhoubný novotvar dělohy, část NS"/>
    <m/>
    <m/>
    <s v="C55 - Zhoubný novotvar dělohy, část NS"/>
    <s v="495428114"/>
    <d v="2023-06-06T00:00:00"/>
    <d v="2023-06-21T00:00:00"/>
    <n v="2023"/>
    <s v="6"/>
    <s v="8"/>
    <s v="3011"/>
    <s v="89301301"/>
    <x v="5"/>
  </r>
  <r>
    <n v="2023"/>
    <s v="2023062103455084281"/>
    <s v="345508428"/>
    <s v="Bokůvková Irena"/>
    <n v="20230529"/>
    <n v="20230621"/>
    <x v="3"/>
    <n v="24"/>
    <s v="G459;N309;I10;N183;I252;I269;;;;;;;;;;"/>
    <s v="21221,21415,21225,21413,21215,72213,72015,21001"/>
    <s v="30"/>
    <s v="Geriatrie"/>
    <s v="89301301"/>
    <s v="3011"/>
    <n v="211"/>
    <s v="A"/>
    <s v="01-K12-01"/>
    <s v="Jiná cévní onemocnění mozku a míchy v komplexním CVSP"/>
    <n v="63702"/>
    <n v="29643"/>
    <n v="0"/>
    <n v="0"/>
    <n v="472.95"/>
    <n v="0"/>
    <n v="0"/>
    <n v="1740"/>
    <n v="2850"/>
    <n v="134401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1.8720799814909697"/>
    <n v="1.8613799810409546"/>
    <n v="1.0700000450015068E-2"/>
    <s v="4"/>
    <s v="17"/>
    <m/>
    <s v="26,36"/>
    <s v="Geriatrie"/>
    <s v="77900"/>
    <s v="Olomoucký"/>
    <s v="Olomouc"/>
    <s v="Olomouc město"/>
    <s v="G45 - Přechodné mozkové ischemické záchvaty a příbuzné syndromy"/>
    <s v="G459 - Tranzitorní ischemická ataka (TIA) NS"/>
    <m/>
    <s v="G459 - Tranzitorní ischemická ataka (TIA) NS"/>
    <s v="345508428"/>
    <d v="2023-06-08T00:00:00"/>
    <d v="2023-06-21T00:00:00"/>
    <n v="2023"/>
    <s v="6"/>
    <s v="4"/>
    <s v="3011"/>
    <s v="89301301"/>
    <x v="37"/>
  </r>
  <r>
    <n v="2023"/>
    <s v="2023062304005164811"/>
    <s v="400516481"/>
    <s v="Adam Jan"/>
    <n v="20230530"/>
    <n v="20230623"/>
    <x v="3"/>
    <n v="25"/>
    <s v="C412;C900;E119;I10;D62;;;;;;;;;;;"/>
    <s v="21415,21221,21413,66327,21225,78989,66325,66313,21001,56247,66315,66339,66319,66341"/>
    <s v="30"/>
    <s v="Geriatrie"/>
    <s v="89301301"/>
    <s v="3011"/>
    <n v="211"/>
    <s v="C"/>
    <s v="08-I03-03"/>
    <s v="Operace páteře s instrumentací 3 až 4 segmentů pro novotvar nebo poranění mimo krční páteř"/>
    <n v="158514"/>
    <n v="26550"/>
    <n v="37226"/>
    <n v="0"/>
    <n v="298.27999999999997"/>
    <n v="11929.06"/>
    <n v="120227.38"/>
    <n v="1750"/>
    <n v="4125"/>
    <n v="374619"/>
    <s v="06"/>
    <s v="Neurochirurgická klinika"/>
    <s v="89301063"/>
    <s v="0631"/>
    <n v="14"/>
    <n v="5"/>
    <n v="27"/>
    <n v="215616"/>
    <n v="155280"/>
    <n v="51760"/>
    <n v="244951"/>
    <n v="4.9530000000000003"/>
    <n v="2.8794"/>
    <n v="2.0735999999999999"/>
    <n v="4.9530000686645508"/>
    <n v="2.8794000148773193"/>
    <n v="2.0736000537872314"/>
    <s v="4"/>
    <s v="30"/>
    <s v="06"/>
    <s v="26,06,07"/>
    <s v="Geriatrie"/>
    <s v="77900"/>
    <s v="Olomoucký"/>
    <s v="Olomouc"/>
    <s v="Olomouc město"/>
    <s v="C41 - Zhoubný novotvar kosti, kloubní chrupavky j.a neurč. lokalizací"/>
    <s v="C412 - ZN - páteř"/>
    <m/>
    <s v="C412 - ZN - páteř"/>
    <s v="400516481"/>
    <d v="2023-06-08T00:00:00"/>
    <d v="2023-06-23T00:00:00"/>
    <n v="2023"/>
    <s v="6"/>
    <s v="4"/>
    <s v="3011"/>
    <s v="89301301"/>
    <x v="18"/>
  </r>
  <r>
    <n v="2023"/>
    <s v="2023062904559294141"/>
    <s v="455929414"/>
    <s v="Pechová Marie"/>
    <n v="20230512"/>
    <n v="20230629"/>
    <x v="3"/>
    <n v="49"/>
    <s v="N185;Z992;A418;N258;I151;I250;;;;;;;;;;"/>
    <s v="21413,21221,21415,21225,21215,18550"/>
    <s v="30"/>
    <s v="Geriatrie"/>
    <s v="89301301"/>
    <s v="3011"/>
    <n v="211"/>
    <s v="A"/>
    <s v="11-M02-04"/>
    <s v="Eliminační metody krve pro jinou nemoc vylučovací soustavy provedené v 6 a více dnech"/>
    <n v="243049"/>
    <n v="60232"/>
    <n v="0"/>
    <n v="0"/>
    <n v="8597.67"/>
    <n v="3074.77"/>
    <n v="0"/>
    <n v="3840"/>
    <n v="9900"/>
    <n v="384793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5.3597799837589264"/>
    <n v="5.09197998046875"/>
    <n v="0.26780000329017639"/>
    <s v="2"/>
    <s v="03"/>
    <m/>
    <s v="26,03"/>
    <s v="Geriatrie"/>
    <s v="77900"/>
    <s v="Olomoucký"/>
    <s v="Olomouc"/>
    <s v="Olomouc město"/>
    <s v="N18 - Chronické onemocnění ledvin"/>
    <s v="N185 - Chronické onemocnění ledvin, stadium 5"/>
    <m/>
    <s v="N185 - Chronické onemocnění ledvin, stadium 5"/>
    <s v="455929414"/>
    <d v="2023-05-24T00:00:00"/>
    <d v="2023-06-29T00:00:00"/>
    <n v="2023"/>
    <s v="6"/>
    <s v="2"/>
    <s v="3011"/>
    <s v="89301301"/>
    <x v="3"/>
  </r>
  <r>
    <n v="2023"/>
    <s v="2023062603555144341"/>
    <s v="355514434"/>
    <s v="Kučerová Miloslava"/>
    <n v="20230602"/>
    <n v="20230626"/>
    <x v="3"/>
    <n v="25"/>
    <s v="C250;K831;K750;E118;M0590;;;;;;;;;;;"/>
    <s v="21225,78989,21221,21413,21415,15998,21001,21215"/>
    <s v="30"/>
    <s v="Geriatrie"/>
    <s v="89301301"/>
    <s v="3011"/>
    <n v="201"/>
    <s v="D"/>
    <s v="07-M02-02"/>
    <s v="Endoskopický nebo radiologický výkon pro onemocnění hepatobiliární soustavy nebo slinivky břišní u pacientů s CC=3-4"/>
    <n v="89025"/>
    <n v="31115"/>
    <n v="0"/>
    <n v="0"/>
    <n v="31045.98"/>
    <n v="5626.42"/>
    <n v="41339.629999999997"/>
    <n v="1920"/>
    <n v="5400"/>
    <n v="169657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3116000294685364"/>
    <n v="1.7854000329971313"/>
    <n v="0.52619999647140503"/>
    <s v="8"/>
    <s v="02"/>
    <m/>
    <s v="26,07,02"/>
    <s v="Geriatrie"/>
    <s v="77900"/>
    <s v="Olomoucký"/>
    <s v="Olomouc"/>
    <s v="Olomouc město"/>
    <s v="C25 - Zhoubný novotvar slinivky břišní"/>
    <s v="C250 - ZN - hlava slinivky břišní [caput pancreatis]"/>
    <m/>
    <s v="C250 - ZN - hlava slinivky břišní [caput pancreatis]"/>
    <s v="355514434"/>
    <d v="2023-06-21T00:00:00"/>
    <d v="2023-06-26T00:00:00"/>
    <n v="2023"/>
    <s v="6"/>
    <s v="8"/>
    <s v="3011"/>
    <s v="89301301"/>
    <x v="11"/>
  </r>
  <r>
    <n v="2023"/>
    <s v="2023062804459294641"/>
    <s v="445929464"/>
    <s v="Vraštilová Eva"/>
    <n v="20230618"/>
    <n v="20230628"/>
    <x v="3"/>
    <n v="11"/>
    <s v="E86;N390;E46;E039;E785;I10;;;;;;;;;;"/>
    <s v="21225,21221,21413,21415,21001,35520,37022"/>
    <s v="30"/>
    <s v="Geriatrie"/>
    <s v="89301301"/>
    <s v="3011"/>
    <n v="207"/>
    <s v="A"/>
    <s v="10-K14-03"/>
    <s v="Dehydratace u pacientů ve věku 65 a více let s CC=0-1"/>
    <n v="44565"/>
    <n v="14375"/>
    <n v="0"/>
    <n v="0"/>
    <n v="489.09"/>
    <n v="0"/>
    <n v="0"/>
    <n v="800"/>
    <n v="1275"/>
    <n v="36002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49129999568685889"/>
    <n v="0.48829999566078186"/>
    <n v="3.0000000260770321E-3"/>
    <s v="1"/>
    <s v="02"/>
    <m/>
    <s v="2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45929464"/>
    <d v="2023-06-22T00:00:00"/>
    <d v="2023-06-28T00:00:00"/>
    <n v="2023"/>
    <s v="6"/>
    <s v="1"/>
    <s v="3011"/>
    <s v="89301301"/>
    <x v="2"/>
  </r>
  <r>
    <n v="2023"/>
    <s v="2023062303761194371"/>
    <s v="376119437"/>
    <s v="Fišarová Bedřiška"/>
    <n v="20230525"/>
    <n v="20230623"/>
    <x v="3"/>
    <n v="30"/>
    <s v="I500;I481;I10;E785;E039;F013;;;;;;;;;;"/>
    <s v="21225,21413,21415,21221,21717"/>
    <s v="30"/>
    <s v="Geriatrie"/>
    <s v="89301301"/>
    <s v="3011"/>
    <n v="201"/>
    <s v="A"/>
    <s v="05-K07-04"/>
    <s v="Srdeční selhání v CVSP u pacientů s CC=1-2"/>
    <n v="67340"/>
    <n v="34499"/>
    <n v="0"/>
    <n v="0"/>
    <n v="0"/>
    <n v="0"/>
    <n v="0"/>
    <n v="2320"/>
    <n v="4350"/>
    <n v="124981"/>
    <s v="30"/>
    <s v="Geriatrie"/>
    <s v="89301301"/>
    <s v="3011"/>
    <n v="10"/>
    <n v="3"/>
    <n v="19"/>
    <n v="79361"/>
    <n v="1212"/>
    <n v="1"/>
    <n v="6665"/>
    <n v="1.0760000000000001"/>
    <n v="1.0598000000000001"/>
    <n v="1.6199999999999999E-2"/>
    <n v="1.7592699527740479"/>
    <n v="1.7592699527740479"/>
    <n v="0"/>
    <s v="4"/>
    <s v="30"/>
    <m/>
    <s v="26"/>
    <s v="Geriatrie"/>
    <s v="78501"/>
    <s v="Olomoucký"/>
    <s v="Olomouc"/>
    <s v="Šternbersko"/>
    <s v="I50 - Selhání srdce"/>
    <s v="I500 - Městnavé selhání srdce"/>
    <m/>
    <s v="I500 - Městnavé selhání srdce"/>
    <s v="376119437"/>
    <d v="2023-05-25T00:00:00"/>
    <d v="2023-06-23T00:00:00"/>
    <n v="2023"/>
    <s v="6"/>
    <s v="4"/>
    <s v="3011"/>
    <s v="89301301"/>
    <x v="6"/>
  </r>
  <r>
    <n v="2023"/>
    <s v="2023062804901110171"/>
    <s v="490111017"/>
    <s v="Mück Raimund"/>
    <n v="20230612"/>
    <n v="20230628"/>
    <x v="3"/>
    <n v="17"/>
    <s v="I509;U589;E660;E117;I119;G632;;;;;;;;;;"/>
    <m/>
    <s v="30"/>
    <s v="Geriatrie"/>
    <s v="89301301"/>
    <s v="3011"/>
    <n v="201"/>
    <s v="A"/>
    <s v="05-K07-05"/>
    <s v="Srdeční selhání v CVSP u pacientů s CC=0"/>
    <n v="37904"/>
    <n v="22095"/>
    <n v="0"/>
    <n v="0"/>
    <n v="0"/>
    <n v="0"/>
    <n v="0"/>
    <n v="1280"/>
    <n v="2175"/>
    <n v="61044"/>
    <s v="03"/>
    <s v="III. interní klinika - nefrologická, revmatologická a endokrinologická"/>
    <s v="89301031"/>
    <s v="0311"/>
    <n v="8"/>
    <n v="3"/>
    <n v="15"/>
    <n v="55949"/>
    <n v="314"/>
    <n v="1"/>
    <n v="2059"/>
    <n v="0.75139999999999996"/>
    <n v="0.74719999999999998"/>
    <n v="4.1999999999999997E-3"/>
    <n v="0.85927999019622803"/>
    <n v="0.85927999019622803"/>
    <n v="0"/>
    <s v="4"/>
    <s v="03"/>
    <m/>
    <m/>
    <s v="Geriatrie"/>
    <s v="78341"/>
    <m/>
    <m/>
    <s v="Olomouc východ"/>
    <s v="I50 - Selhání srdce"/>
    <s v="I509 - Selhání srdce NS"/>
    <m/>
    <s v="I509 - Selhání srdce NS"/>
    <s v="490111017"/>
    <d v="2023-06-16T00:00:00"/>
    <d v="2023-06-28T00:00:00"/>
    <n v="2023"/>
    <s v="6"/>
    <s v="4"/>
    <s v="3011"/>
    <s v="89301301"/>
    <x v="5"/>
  </r>
  <r>
    <n v="2023"/>
    <s v="2023063004951270041"/>
    <s v="495127004"/>
    <s v="Zatloukalová Mariána"/>
    <n v="20230616"/>
    <n v="20230630"/>
    <x v="3"/>
    <n v="15"/>
    <s v="M511;R103;Z888;K294;H409;J459;;;;;;;;;;"/>
    <s v="21225,21413,21415,21221"/>
    <s v="30"/>
    <s v="Geriatrie"/>
    <s v="89301301"/>
    <s v="3011"/>
    <n v="201"/>
    <s v="A"/>
    <s v="08-K08-00"/>
    <s v="Jiná onemocnění páteře a bolest zad"/>
    <n v="34556"/>
    <n v="18650"/>
    <n v="0"/>
    <n v="0"/>
    <n v="0"/>
    <n v="0"/>
    <n v="0"/>
    <n v="1120"/>
    <n v="2100"/>
    <n v="48689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68536001443862915"/>
    <n v="0.68536001443862915"/>
    <n v="0"/>
    <s v="1"/>
    <s v="30"/>
    <m/>
    <s v="26"/>
    <s v="Geriatrie"/>
    <s v="78354"/>
    <s v="Olomoucký"/>
    <s v="Olomouc"/>
    <s v="Olomouc východ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95127004"/>
    <d v="2023-06-16T00:00:00"/>
    <d v="2023-06-30T00:00:00"/>
    <n v="2023"/>
    <s v="6"/>
    <s v="1"/>
    <s v="3011"/>
    <s v="89301301"/>
    <x v="17"/>
  </r>
  <r>
    <n v="2023"/>
    <s v="2023062304602084051"/>
    <s v="460208405"/>
    <s v="Andrys Mojmír"/>
    <n v="20230519"/>
    <n v="20230623"/>
    <x v="3"/>
    <n v="36"/>
    <s v="I610;C61;F019;N390;D539;N184;;;;;;;;;;"/>
    <s v="21413,21225,21415,21221,21001"/>
    <s v="30"/>
    <s v="Geriatrie"/>
    <s v="89301301"/>
    <s v="3011"/>
    <n v="111"/>
    <s v="A"/>
    <s v="11-K01-01"/>
    <s v="Záněty močových cest u pacientů s CC=3-4"/>
    <n v="77184"/>
    <n v="42291"/>
    <n v="0"/>
    <n v="0"/>
    <n v="0"/>
    <n v="0"/>
    <n v="0"/>
    <n v="2800"/>
    <n v="4800"/>
    <n v="152414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9681400060653687"/>
    <n v="1.9681400060653687"/>
    <n v="0"/>
    <s v="1"/>
    <s v="30"/>
    <m/>
    <s v="26"/>
    <s v="Geriatrie"/>
    <s v="77900"/>
    <s v="Olomoucký"/>
    <s v="Olomouc"/>
    <s v="Olomouc město"/>
    <s v="I61 - Intracerebrální (nitromozkové) krvácení"/>
    <s v="I610 - Intracerebrální (nitromozkové) krvácení do hemisféry podkorové"/>
    <m/>
    <s v="I610 - Intracerebrální (nitromozkové) krvácení do hemisféry podkorové"/>
    <s v="460208405"/>
    <d v="2023-05-25T00:00:00"/>
    <d v="2023-06-23T00:00:00"/>
    <n v="2023"/>
    <s v="6"/>
    <s v="1"/>
    <s v="3011"/>
    <s v="89301301"/>
    <x v="11"/>
  </r>
  <r>
    <n v="2023"/>
    <s v="2023062603856094481"/>
    <s v="385609448"/>
    <s v="Richterová Marie"/>
    <n v="20230505"/>
    <n v="20230626"/>
    <x v="3"/>
    <n v="53"/>
    <s v="L97;E117;I7021;U6974;I489;I10;;;;;;;;;;"/>
    <s v="21225,62310,21413,21221,21415,89423,37022,89323,21001"/>
    <s v="30"/>
    <s v="Geriatrie"/>
    <s v="89301301"/>
    <s v="3011"/>
    <n v="111"/>
    <s v="D"/>
    <s v="05-M07-02"/>
    <s v="Angioplastika centrálních a periferních cév s dalším operačním výkonem v jiný den nebo u pacientů s CC=4"/>
    <n v="180308"/>
    <n v="64661"/>
    <n v="0"/>
    <n v="0"/>
    <n v="8245.9"/>
    <n v="0"/>
    <n v="37482.01"/>
    <n v="4160"/>
    <n v="10425"/>
    <n v="505565"/>
    <s v="03"/>
    <s v="III. interní klinika - nefrologická, revmatologická a endokrinologická"/>
    <s v="89301031"/>
    <s v="0311"/>
    <n v="9"/>
    <n v="3"/>
    <n v="22"/>
    <n v="137755"/>
    <n v="69974"/>
    <n v="23325"/>
    <n v="142000"/>
    <n v="2.774"/>
    <n v="1.8395999999999999"/>
    <n v="0.93440000000000001"/>
    <n v="6.5758399367332458"/>
    <n v="5.6414399147033691"/>
    <n v="0.93440002202987671"/>
    <s v="4"/>
    <s v="30"/>
    <m/>
    <s v="26,05,34,39"/>
    <s v="Geriatrie"/>
    <s v="78347"/>
    <s v="Olomoucký"/>
    <s v="Olomouc"/>
    <s v="Olomouc východ"/>
    <s v="L97 - Vřed dolní končetiny nezařazený jinde"/>
    <m/>
    <m/>
    <s v="L97 - Vřed dolní končetiny nezařazený jinde"/>
    <s v="385609448"/>
    <d v="2023-05-22T00:00:00"/>
    <d v="2023-06-26T00:00:00"/>
    <n v="2023"/>
    <s v="6"/>
    <s v="4"/>
    <s v="3011"/>
    <s v="89301301"/>
    <x v="3"/>
  </r>
  <r>
    <n v="2023"/>
    <s v="2023062703211011031"/>
    <s v="321101103"/>
    <s v="Loos Miroslav"/>
    <n v="20230516"/>
    <n v="20230627"/>
    <x v="3"/>
    <n v="43"/>
    <s v="K625;D649;E86;K638;E118;;;;;;;;;;;"/>
    <s v="21413,21717,21225,21221,21415,21001"/>
    <s v="30"/>
    <s v="Geriatrie"/>
    <s v="89301301"/>
    <s v="3011"/>
    <n v="111"/>
    <s v="A"/>
    <s v="16-K02-03"/>
    <s v="Anémie u pacientů s CC=0"/>
    <n v="108353"/>
    <n v="50478"/>
    <n v="0"/>
    <n v="0"/>
    <n v="1431.99"/>
    <n v="7204.42"/>
    <n v="0"/>
    <n v="3360"/>
    <n v="6300"/>
    <n v="188566"/>
    <s v="02"/>
    <s v="II. interní klinika gastroenterologie a geriatrie"/>
    <s v="89301021"/>
    <s v="0213"/>
    <n v="5"/>
    <n v="2"/>
    <n v="10"/>
    <n v="34956"/>
    <n v="8703"/>
    <n v="1"/>
    <n v="21609"/>
    <n v="0.58299999999999996"/>
    <n v="0.46679999999999999"/>
    <n v="0.1162"/>
    <n v="2.4315300285816193"/>
    <n v="2.3153300285339355"/>
    <n v="0.11620000004768372"/>
    <s v="2"/>
    <s v="30"/>
    <m/>
    <s v="26"/>
    <s v="Geriatrie"/>
    <s v="77900"/>
    <s v="Olomoucký"/>
    <s v="Olomouc"/>
    <s v="Olomouc město"/>
    <s v="K62 - Jiné nemoci řiti a konečníku"/>
    <s v="K625 - Krvácení z řiti a konečníku"/>
    <m/>
    <s v="K625 - Krvácení z řiti a konečníku"/>
    <s v="321101103"/>
    <d v="2023-05-30T00:00:00"/>
    <d v="2023-06-27T00:00:00"/>
    <n v="2023"/>
    <s v="6"/>
    <s v="2"/>
    <s v="3011"/>
    <s v="89301301"/>
    <x v="11"/>
  </r>
  <r>
    <n v="2023"/>
    <s v="2023062804608214101"/>
    <s v="460821410"/>
    <s v="Armštein František"/>
    <n v="20230531"/>
    <n v="20230628"/>
    <x v="3"/>
    <n v="29"/>
    <s v="I635;U5304;I489;I10;E789;;;;;;;;;;;"/>
    <s v="21225,21221,21415,21413,35022"/>
    <s v="30"/>
    <s v="Geriatrie"/>
    <s v="89301301"/>
    <s v="3011"/>
    <n v="111"/>
    <s v="A"/>
    <s v="01-K10-03"/>
    <s v="Mozkový infarkt v komplexním CVSP u pacientů s CC=0"/>
    <n v="91403"/>
    <n v="35083"/>
    <n v="0"/>
    <n v="0"/>
    <n v="1234.04"/>
    <n v="0"/>
    <n v="0"/>
    <n v="2100"/>
    <n v="5625"/>
    <n v="165021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1309400694444776"/>
    <n v="2.1215400695800781"/>
    <n v="9.3999998643994331E-3"/>
    <s v="4"/>
    <s v="17"/>
    <m/>
    <s v="26,18"/>
    <s v="Geriatrie"/>
    <s v="78501"/>
    <s v="Olomoucký"/>
    <s v="Olomouc"/>
    <s v="Šternbersko"/>
    <s v="I63 - Mozkový infarkt"/>
    <s v="I635 - Mozkový infarkt způs.neurč.okluzí nebo stenózou mozkových tepen"/>
    <m/>
    <s v="I635 - Mozkový infarkt způs.neurč.okluzí nebo stenózou mozkových tepen"/>
    <s v="460821410"/>
    <d v="2023-06-14T00:00:00"/>
    <d v="2023-06-28T00:00:00"/>
    <n v="2023"/>
    <s v="6"/>
    <s v="4"/>
    <s v="3011"/>
    <s v="89301301"/>
    <x v="37"/>
  </r>
  <r>
    <n v="2023"/>
    <s v="2023062803952104261"/>
    <s v="395210426"/>
    <s v="Zlámalová Ludmila"/>
    <n v="20230613"/>
    <n v="20230628"/>
    <x v="3"/>
    <n v="16"/>
    <s v="N300;E876;E86;I10;;;;;;;;;;;;"/>
    <s v="21717,21413,21221,21225,21415,37022"/>
    <s v="30"/>
    <s v="Geriatrie"/>
    <s v="89301301"/>
    <s v="3011"/>
    <n v="111"/>
    <s v="A"/>
    <s v="10-K13-03"/>
    <s v="Jiné nutriční poruchy u pacientů s CC=0"/>
    <n v="48603"/>
    <n v="21902"/>
    <n v="0"/>
    <n v="0"/>
    <n v="434.74"/>
    <n v="2312.12"/>
    <n v="0"/>
    <n v="1200"/>
    <n v="3375"/>
    <n v="74408"/>
    <s v="02"/>
    <s v="II. interní klinika gastroenterologie a geriatrie"/>
    <s v="89301021"/>
    <s v="0213"/>
    <n v="4"/>
    <n v="2"/>
    <n v="8"/>
    <n v="32038"/>
    <n v="79"/>
    <n v="1"/>
    <n v="1079"/>
    <n v="0.4289"/>
    <n v="0.42780000000000001"/>
    <n v="1.1000000000000001E-3"/>
    <n v="0.96084002405405045"/>
    <n v="0.94116002321243286"/>
    <n v="1.9680000841617584E-2"/>
    <s v="1"/>
    <s v="30"/>
    <m/>
    <s v="26,39"/>
    <s v="Geriatrie"/>
    <s v="78349"/>
    <s v="Olomoucký"/>
    <s v="Olomouc"/>
    <s v="Olomouc západ"/>
    <s v="N30 - Zánět močového měchýře (cystitida)"/>
    <s v="N300 - Akutní cystitida"/>
    <m/>
    <s v="N300 - Akutní cystitida"/>
    <s v="395210426"/>
    <d v="2023-06-19T00:00:00"/>
    <d v="2023-06-28T00:00:00"/>
    <n v="2023"/>
    <s v="6"/>
    <s v="1"/>
    <s v="3011"/>
    <s v="89301301"/>
    <x v="11"/>
  </r>
  <r>
    <n v="2023"/>
    <s v="2023071903705030931"/>
    <s v="370503093"/>
    <s v="Jankulovski Mičo"/>
    <n v="20230606"/>
    <n v="20230719"/>
    <x v="3"/>
    <n v="44"/>
    <s v="I269;S7220;J441;N300;I10;D500;;;;;;;;;;"/>
    <s v="21221,21413,21415,21225,21717,21001,21215"/>
    <s v="30"/>
    <s v="Geriatrie"/>
    <s v="89301301"/>
    <s v="3011"/>
    <n v="111"/>
    <s v="A"/>
    <s v="04-K06-02"/>
    <s v="Chronická obstrukční plicní nemoc u pacientů s CC=2-3"/>
    <n v="161172"/>
    <n v="49653"/>
    <n v="27480"/>
    <n v="0"/>
    <n v="9639.02"/>
    <n v="1146"/>
    <n v="2495.39"/>
    <n v="2965"/>
    <n v="6750"/>
    <n v="201329"/>
    <s v="30"/>
    <s v="Geriatrie"/>
    <s v="89301301"/>
    <s v="3011"/>
    <n v="10"/>
    <n v="3"/>
    <n v="19"/>
    <n v="74784"/>
    <n v="1057"/>
    <n v="1"/>
    <n v="4946"/>
    <n v="1.0127999999999999"/>
    <n v="0.99870000000000003"/>
    <n v="1.41E-2"/>
    <n v="2.5997901186347008"/>
    <n v="2.4967501163482666"/>
    <n v="0.10304000228643417"/>
    <s v="4"/>
    <s v="30"/>
    <m/>
    <s v="26"/>
    <s v="Geriatrie"/>
    <s v="62500"/>
    <s v="Jihomoravský"/>
    <s v="Brno-město"/>
    <s v="Brno-město"/>
    <s v="I26 - Plicní embolie"/>
    <s v="I269 - Plicní embolie bez akutního cor pulmonale"/>
    <m/>
    <s v="I269 - Plicní embolie bez akutního cor pulmonale"/>
    <s v="370503093"/>
    <d v="2023-06-22T00:00:00"/>
    <d v="2023-06-28T00:00:00"/>
    <n v="2023"/>
    <s v="6"/>
    <s v="3"/>
    <s v="3011"/>
    <s v="89301301"/>
    <x v="10"/>
  </r>
  <r>
    <n v="2023"/>
    <s v="2023062903601140401"/>
    <s v="360114040"/>
    <s v="Kňourek Jiří"/>
    <n v="20230517"/>
    <n v="20230629"/>
    <x v="3"/>
    <n v="44"/>
    <s v="F019;J189;I672;;;;;;;;;;;;;"/>
    <s v="21413,21415,21221,21717,21225,21001,35022,37022"/>
    <s v="30"/>
    <s v="Geriatrie"/>
    <s v="89301301"/>
    <s v="3011"/>
    <n v="111"/>
    <s v="A"/>
    <s v="01-K04-01"/>
    <s v="Neurodegenerativní onemocnění u pacientů s CC=1-4"/>
    <n v="91871"/>
    <n v="52158"/>
    <n v="0"/>
    <n v="0"/>
    <n v="353.64"/>
    <n v="0"/>
    <n v="0"/>
    <n v="3440"/>
    <n v="9675"/>
    <n v="188281"/>
    <s v="30"/>
    <s v="Geriatrie"/>
    <s v="89301301"/>
    <s v="3011"/>
    <n v="11"/>
    <n v="4"/>
    <n v="22"/>
    <n v="82261"/>
    <n v="1093"/>
    <n v="1"/>
    <n v="5830"/>
    <n v="1.1131"/>
    <n v="1.0985"/>
    <n v="1.46E-2"/>
    <n v="2.4312998866662383"/>
    <n v="2.4166998863220215"/>
    <n v="1.4600000344216824E-2"/>
    <s v="4"/>
    <s v="30"/>
    <m/>
    <s v="26,18,39"/>
    <s v="Geriatrie"/>
    <s v="77900"/>
    <s v="Olomoucký"/>
    <s v="Olomouc"/>
    <s v="Olomouc město"/>
    <s v="F01 - Vaskulární demence"/>
    <s v="F019 - Vaskulární demence NS"/>
    <m/>
    <s v="F019 - Vaskulární demence NS"/>
    <s v="360114040"/>
    <d v="2023-05-17T00:00:00"/>
    <d v="2023-06-29T00:00:00"/>
    <n v="2023"/>
    <s v="6"/>
    <s v="4"/>
    <s v="3011"/>
    <s v="89301301"/>
    <x v="6"/>
  </r>
  <r>
    <n v="2023"/>
    <s v="2023053104401012011"/>
    <s v="440101201"/>
    <s v="Plevko Ján"/>
    <n v="20230427"/>
    <n v="20230531"/>
    <x v="3"/>
    <n v="35"/>
    <s v="S0650;W1099;E109;I10;;;;;;;;;;;;"/>
    <s v="21415,21225,21413,21221,21001,99980"/>
    <s v="30"/>
    <s v="Geriatrie"/>
    <s v="89301301"/>
    <s v="3011"/>
    <n v="205"/>
    <s v="B"/>
    <s v="25-K01-02"/>
    <s v="Polytrauma bez umělé plicní ventilace (nebo max. 1 den)"/>
    <n v="135039"/>
    <n v="31873"/>
    <n v="57314"/>
    <n v="0"/>
    <n v="545.71"/>
    <n v="0"/>
    <n v="4999.09"/>
    <n v="2520"/>
    <n v="4050"/>
    <n v="278640"/>
    <s v="06"/>
    <s v="Neurochirurgická klinika"/>
    <s v="89301063"/>
    <s v="0631"/>
    <n v="10"/>
    <n v="3"/>
    <n v="22"/>
    <n v="167562"/>
    <n v="6514"/>
    <n v="1"/>
    <n v="32846"/>
    <n v="2.3247"/>
    <n v="2.2376999999999998"/>
    <n v="8.6999999999999994E-2"/>
    <n v="4.070109948515892"/>
    <n v="3.9831099510192871"/>
    <n v="8.6999997496604919E-2"/>
    <s v="1"/>
    <s v="06"/>
    <m/>
    <s v="26,06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40101201"/>
    <d v="2023-05-16T00:00:00"/>
    <d v="2023-05-31T00:00:00"/>
    <n v="2023"/>
    <s v="6"/>
    <s v="1"/>
    <s v="3011"/>
    <s v="89301301"/>
    <x v="40"/>
  </r>
  <r>
    <n v="2023"/>
    <s v="2023051605207200301"/>
    <s v="520720030"/>
    <s v="Král Antonín"/>
    <n v="20230322"/>
    <n v="20230516"/>
    <x v="3"/>
    <n v="56"/>
    <s v="L892;E117;I500;I489;I350;J952;;;;;;;;;;"/>
    <s v="21225,21413,21221,21415,21717"/>
    <s v="30"/>
    <s v="Geriatrie"/>
    <s v="89301301"/>
    <s v="3011"/>
    <n v="211"/>
    <s v="A"/>
    <s v="05-K04-01"/>
    <s v="Chronická ischemická choroba srdeční v CVSP u pacientů s CC=2-4"/>
    <n v="178083"/>
    <n v="63581"/>
    <n v="47668"/>
    <n v="0"/>
    <n v="2266.27"/>
    <n v="0"/>
    <n v="0"/>
    <n v="4080"/>
    <n v="9450"/>
    <n v="284484"/>
    <s v="30"/>
    <s v="Geriatrie"/>
    <s v="89301301"/>
    <s v="3011"/>
    <n v="7"/>
    <n v="2"/>
    <n v="17"/>
    <n v="67745"/>
    <n v="2516"/>
    <n v="1"/>
    <n v="14155"/>
    <n v="0.93830000000000002"/>
    <n v="0.90469999999999995"/>
    <n v="3.3599999999999998E-2"/>
    <n v="3.9625801108777523"/>
    <n v="3.9289801120758057"/>
    <n v="3.359999880194664E-2"/>
    <s v="4"/>
    <s v="30"/>
    <m/>
    <s v="26"/>
    <s v="Geriatrie"/>
    <s v="77900"/>
    <s v="Olomoucký"/>
    <s v="Olomouc"/>
    <s v="Olomouc město"/>
    <s v="L89 - Dekubitální vřed a proleženina"/>
    <s v="L892 - Dekubitální vřed III.stupně"/>
    <m/>
    <s v="L892 - Dekubitální vřed III.stupně"/>
    <s v="520720030"/>
    <d v="2023-03-22T00:00:00"/>
    <d v="2023-04-14T00:00:00"/>
    <n v="2023"/>
    <s v="6"/>
    <s v="3"/>
    <s v="3011"/>
    <s v="89301301"/>
    <x v="20"/>
  </r>
  <r>
    <n v="2023"/>
    <s v="2023040404659094051"/>
    <s v="465909405"/>
    <s v="Filípková Jarmila"/>
    <n v="20230226"/>
    <n v="20230404"/>
    <x v="3"/>
    <n v="38"/>
    <s v="I500;I259;J069;L893;N184;N281;;;;;;;;;;"/>
    <s v="21221,21225,21415,21413,62310"/>
    <s v="30"/>
    <s v="Geriatrie"/>
    <s v="89301301"/>
    <s v="3011"/>
    <n v="201"/>
    <s v="A"/>
    <s v="05-K07-03"/>
    <s v="Srdeční selhání v CVSP u pacientů s CC=3-4"/>
    <n v="97622"/>
    <n v="46571"/>
    <n v="0"/>
    <n v="0"/>
    <n v="2013.44"/>
    <n v="6970.09"/>
    <n v="0"/>
    <n v="2960"/>
    <n v="5550"/>
    <n v="197570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7810600288212299"/>
    <n v="2.7389600276947021"/>
    <n v="4.2100001126527786E-2"/>
    <s v="4"/>
    <s v="02"/>
    <m/>
    <s v="26,29"/>
    <s v="Geriatrie"/>
    <s v="77900"/>
    <s v="Olomoucký"/>
    <s v="Olomouc"/>
    <s v="Olomouc město"/>
    <s v="I50 - Selhání srdce"/>
    <s v="I500 - Městnavé selhání srdce"/>
    <m/>
    <s v="I500 - Městnavé selhání srdce"/>
    <s v="465909405"/>
    <d v="2023-03-15T00:00:00"/>
    <d v="2023-04-04T00:00:00"/>
    <n v="2023"/>
    <s v="6"/>
    <s v="4"/>
    <s v="3011"/>
    <s v="89301301"/>
    <x v="2"/>
  </r>
  <r>
    <n v="2023"/>
    <s v="2023040503559274161"/>
    <s v="355927416"/>
    <s v="Macháčová Alenka"/>
    <n v="20230307"/>
    <n v="20230405"/>
    <x v="3"/>
    <n v="30"/>
    <s v="S7200;W1999;I10;E118;I489;;;;;;;;;;;"/>
    <s v="21415,21225,21717,21413,21219,21001,21215"/>
    <s v="30"/>
    <s v="Geriatrie"/>
    <s v="89301301"/>
    <s v="3011"/>
    <n v="205"/>
    <s v="A"/>
    <s v="09-K13-02"/>
    <s v="Povrchové poranění kožního krytu trupu nebo končetin u pacientů s CC=0"/>
    <n v="83818"/>
    <n v="34281"/>
    <n v="23834"/>
    <n v="0"/>
    <n v="12275.26"/>
    <n v="0"/>
    <n v="0"/>
    <n v="2160"/>
    <n v="4050"/>
    <n v="139051"/>
    <s v="07"/>
    <s v="Klinika anesteziologie, resuscitace a intenzivní medicíny"/>
    <s v="89301593"/>
    <s v="0735"/>
    <n v="3"/>
    <n v="2"/>
    <n v="7"/>
    <n v="23358"/>
    <n v="161"/>
    <n v="1"/>
    <n v="1161"/>
    <n v="0.31409999999999999"/>
    <n v="0.31190000000000001"/>
    <n v="2.2000000000000001E-3"/>
    <n v="1.7689299676567316"/>
    <n v="1.7466399669647217"/>
    <n v="2.2290000692009926E-2"/>
    <s v="4"/>
    <s v="30"/>
    <m/>
    <s v="26"/>
    <s v="Geriatrie"/>
    <s v="78401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5927416"/>
    <d v="2023-03-14T00:00:00"/>
    <d v="2023-04-05T00:00:00"/>
    <n v="2023"/>
    <s v="6"/>
    <s v="4"/>
    <s v="3011"/>
    <s v="89301301"/>
    <x v="11"/>
  </r>
  <r>
    <n v="2023"/>
    <s v="2023041403752034301"/>
    <s v="375203430"/>
    <s v="Číhalíková Edita"/>
    <n v="20230315"/>
    <n v="20230414"/>
    <x v="3"/>
    <n v="31"/>
    <s v="E876;K267;B980;E440;E118;;;;;;;;;;;"/>
    <s v="21221,21413,21225,21415,21001,21219,21215"/>
    <s v="30"/>
    <s v="Geriatrie"/>
    <s v="89301301"/>
    <s v="3011"/>
    <n v="205"/>
    <s v="A"/>
    <s v="06-K04-03"/>
    <s v="Peptický vřed bez perforace a krvácení a jiný zánět žaludku u pacientů s CC=0-1"/>
    <n v="71570"/>
    <n v="38026"/>
    <n v="0"/>
    <n v="0"/>
    <n v="545.71"/>
    <n v="0"/>
    <n v="0"/>
    <n v="2400"/>
    <n v="4500"/>
    <n v="124508"/>
    <s v="02"/>
    <s v="II. interní klinika gastroenterologie a geriatrie"/>
    <s v="89301021"/>
    <s v="0213"/>
    <n v="4"/>
    <n v="2"/>
    <n v="8"/>
    <n v="28468"/>
    <n v="353"/>
    <n v="1"/>
    <n v="2642"/>
    <n v="0.38490000000000002"/>
    <n v="0.38019999999999998"/>
    <n v="4.7000000000000002E-3"/>
    <n v="1.6965900012291968"/>
    <n v="1.6918900012969971"/>
    <n v="4.6999999321997166E-3"/>
    <s v="1"/>
    <s v="30"/>
    <m/>
    <s v="26"/>
    <s v="Geriatrie"/>
    <s v="77200"/>
    <s v="Olomoucký"/>
    <s v="Olomouc"/>
    <s v="Olomouc město"/>
    <s v="E87 - Jiné poruchy tekutin, elektrolytů a acidobasické rovnováhy"/>
    <s v="E876 - Hypokalemie"/>
    <m/>
    <s v="E876 - Hypokalemie"/>
    <s v="375203430"/>
    <d v="2023-03-24T00:00:00"/>
    <d v="2023-04-14T00:00:00"/>
    <n v="2023"/>
    <s v="6"/>
    <s v="1"/>
    <s v="3011"/>
    <s v="89301301"/>
    <x v="11"/>
  </r>
  <r>
    <n v="2023"/>
    <s v="2023041704660041851"/>
    <s v="466004185"/>
    <s v="Votočková Věra"/>
    <n v="20230311"/>
    <n v="20230417"/>
    <x v="3"/>
    <n v="38"/>
    <s v="J069;A099;U071;E86;Z290;;;;;;;;;;;"/>
    <s v="21001,21225,21413,21221,21717,21215,21415,21219"/>
    <s v="30"/>
    <s v="Geriatrie"/>
    <s v="89301301"/>
    <s v="3011"/>
    <n v="205"/>
    <s v="A"/>
    <s v="10-K13-02"/>
    <s v="Jiné nutriční poruchy u pacientů s CC=1-3"/>
    <n v="85585"/>
    <n v="49142"/>
    <n v="0"/>
    <n v="0"/>
    <n v="0"/>
    <n v="0"/>
    <n v="0"/>
    <n v="2960"/>
    <n v="4875"/>
    <n v="152792"/>
    <s v="52"/>
    <s v="Klinika infekčního lékařství"/>
    <s v="89301521"/>
    <s v="5211"/>
    <n v="10"/>
    <n v="3"/>
    <n v="21"/>
    <n v="77185"/>
    <n v="2120"/>
    <n v="1"/>
    <n v="8296"/>
    <n v="1.0589999999999999"/>
    <n v="1.0306999999999999"/>
    <n v="2.8299999999999999E-2"/>
    <n v="2.08201003074646"/>
    <n v="2.08201003074646"/>
    <n v="0"/>
    <s v="1"/>
    <s v="30"/>
    <m/>
    <s v="26"/>
    <s v="Geriatrie"/>
    <s v="77900"/>
    <s v="Olomoucký"/>
    <s v="Olomouc"/>
    <s v="Olomouc město"/>
    <s v="J06 - Akutní infekce horních dých.cest na více místech a neurč.lokalizací"/>
    <s v="J069 - Akutní infekce horních dýchacích cest NS"/>
    <m/>
    <s v="J069 - Akutní infekce horních dýchacích cest NS"/>
    <s v="466004185"/>
    <d v="2023-03-28T00:00:00"/>
    <d v="2023-04-17T00:00:00"/>
    <n v="2023"/>
    <s v="6"/>
    <s v="1"/>
    <s v="3011"/>
    <s v="89301301"/>
    <x v="11"/>
  </r>
  <r>
    <n v="2023"/>
    <s v="2023041804062144231"/>
    <s v="406214423"/>
    <s v="Macharáčková Jana"/>
    <n v="20230321"/>
    <n v="20230418"/>
    <x v="3"/>
    <n v="29"/>
    <s v="I635;U5318;I489;I10;;;;;;;;;;;;"/>
    <s v="21221,21225,21415,21413,21001,21215,89323,90952,89321"/>
    <s v="30"/>
    <s v="Geriatrie"/>
    <s v="89301301"/>
    <s v="3011"/>
    <n v="207"/>
    <s v="D"/>
    <s v="01-M02-00"/>
    <s v="Odstranění uzávěru cévy endovaskulární cestou pro onemocnění nervové soustavy"/>
    <n v="164542"/>
    <n v="22774"/>
    <n v="60456"/>
    <n v="0"/>
    <n v="5328.31"/>
    <n v="0"/>
    <n v="127421.49"/>
    <n v="1320"/>
    <n v="3825"/>
    <n v="559096"/>
    <s v="17"/>
    <s v="Neurologická klinika"/>
    <s v="89301176"/>
    <s v="1732"/>
    <n v="8"/>
    <n v="3"/>
    <n v="17"/>
    <n v="194113"/>
    <n v="210055"/>
    <n v="70018"/>
    <n v="337879"/>
    <n v="5.3973000000000004"/>
    <n v="2.5922000000000001"/>
    <n v="2.8050999999999999"/>
    <n v="7.7302799224853516"/>
    <n v="4.9251799583435059"/>
    <n v="2.8050999641418457"/>
    <s v="4"/>
    <s v="17"/>
    <m/>
    <s v="26,34"/>
    <s v="Geriatrie"/>
    <s v="78316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06214423"/>
    <d v="2023-04-05T00:00:00"/>
    <d v="2023-04-18T00:00:00"/>
    <n v="2023"/>
    <s v="6"/>
    <s v="4"/>
    <s v="3011"/>
    <s v="89301301"/>
    <x v="37"/>
  </r>
  <r>
    <n v="2023"/>
    <s v="2023041904803204351"/>
    <s v="480320435"/>
    <s v="Kališ Jan"/>
    <n v="20230405"/>
    <n v="20230419"/>
    <x v="3"/>
    <n v="15"/>
    <s v="S3230;W1809;;;;;;;;;;;;;;"/>
    <s v="21717,21221,21225,21215"/>
    <s v="30"/>
    <s v="Geriatrie"/>
    <s v="89301301"/>
    <s v="3011"/>
    <n v="207"/>
    <s v="A"/>
    <s v="08-K12-01"/>
    <s v="Poranění pánve a stehna v CVSP u pacientů ve věku 16 a více let a s CC=1-4"/>
    <n v="33382"/>
    <n v="18828"/>
    <n v="0"/>
    <n v="0"/>
    <n v="0"/>
    <n v="0"/>
    <n v="0"/>
    <n v="1160"/>
    <n v="2100"/>
    <n v="93305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1"/>
    <m/>
    <s v="26"/>
    <s v="Geriatrie"/>
    <s v="75103"/>
    <s v="Olomoucký"/>
    <s v="Olomouc"/>
    <s v="Přerov a okolí"/>
    <s v="S32 - Zlomenina bederní páteře a pánve"/>
    <s v="S323 - Zlomenina kyčelní (ilické) kosti"/>
    <s v="S3230 - Zlomenina kyčelní kosti; zavřená"/>
    <s v="S3230 - Zlomenina kyčelní kosti; zavřená"/>
    <s v="480320435"/>
    <d v="2023-04-06T00:00:00"/>
    <d v="2023-04-19T00:00:00"/>
    <n v="2023"/>
    <s v="6"/>
    <s v="1"/>
    <s v="3011"/>
    <s v="89301301"/>
    <x v="1"/>
  </r>
  <r>
    <n v="2023"/>
    <s v="2023041204954281141"/>
    <s v="495428114"/>
    <s v="Bartáková Anna"/>
    <n v="20230310"/>
    <n v="20230412"/>
    <x v="3"/>
    <n v="34"/>
    <s v="N189;;;;;;;;;;;;;;;"/>
    <s v="21221,21415,21225,21413"/>
    <s v="30"/>
    <s v="Geriatrie"/>
    <s v="89301301"/>
    <s v="3011"/>
    <n v="211"/>
    <s v="A"/>
    <s v="11-K01-02"/>
    <s v="Záněty močových cest u pacientů s CC=1-2"/>
    <n v="67494"/>
    <n v="40231"/>
    <n v="0"/>
    <n v="0"/>
    <n v="4282.01"/>
    <n v="2813.21"/>
    <n v="0"/>
    <n v="2640"/>
    <n v="2850"/>
    <n v="129782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8077300004661083"/>
    <n v="1.7749300003051758"/>
    <n v="3.2800000160932541E-2"/>
    <s v="4"/>
    <s v="30"/>
    <m/>
    <s v="26"/>
    <s v="Geriatrie"/>
    <s v="77200"/>
    <s v="Olomoucký"/>
    <s v="Olomouc"/>
    <s v="Olomouc město"/>
    <s v="N18 - Chronické onemocnění ledvin"/>
    <s v="N189 - Chronické onemocnění ledvin NS"/>
    <m/>
    <s v="N189 - Chronické onemocnění ledvin NS"/>
    <s v="495428114"/>
    <d v="2023-03-28T00:00:00"/>
    <d v="2023-04-12T00:00:00"/>
    <n v="2023"/>
    <s v="6"/>
    <s v="4"/>
    <s v="3011"/>
    <s v="89301301"/>
    <x v="3"/>
  </r>
  <r>
    <n v="2023"/>
    <s v="2023042605157011901"/>
    <s v="515701190"/>
    <s v="Brázdová Alena"/>
    <n v="20230307"/>
    <n v="20230426"/>
    <x v="3"/>
    <n v="51"/>
    <s v="I500;N300;N183;E117;E441;E875;;;;;;;;;;"/>
    <s v="21415,21221,21413,21225,62310,18521,21215"/>
    <s v="30"/>
    <s v="Geriatrie"/>
    <s v="89301301"/>
    <s v="3011"/>
    <n v="205"/>
    <s v="A"/>
    <s v="05-K07-04"/>
    <s v="Srdeční selhání v CVSP u pacientů s CC=1-2"/>
    <n v="127144"/>
    <n v="57487"/>
    <n v="0"/>
    <n v="0"/>
    <n v="7846.8"/>
    <n v="2813.21"/>
    <n v="0"/>
    <n v="4000"/>
    <n v="11250"/>
    <n v="23142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3.15353998914361"/>
    <n v="3.0946199893951416"/>
    <n v="5.8919999748468399E-2"/>
    <s v="2"/>
    <s v="02"/>
    <m/>
    <s v="26,05,03"/>
    <s v="Geriatrie"/>
    <s v="77900"/>
    <s v="Olomoucký"/>
    <s v="Olomouc"/>
    <s v="Olomouc město"/>
    <s v="I50 - Selhání srdce"/>
    <s v="I500 - Městnavé selhání srdce"/>
    <m/>
    <s v="I500 - Městnavé selhání srdce"/>
    <s v="515701190"/>
    <d v="2023-03-21T00:00:00"/>
    <d v="2023-04-26T00:00:00"/>
    <n v="2023"/>
    <s v="6"/>
    <s v="2"/>
    <s v="3011"/>
    <s v="89301301"/>
    <x v="11"/>
  </r>
  <r>
    <n v="2023"/>
    <s v="2023042704062164381"/>
    <s v="406216438"/>
    <s v="Rapantová Olga"/>
    <n v="20230321"/>
    <n v="20230427"/>
    <x v="3"/>
    <n v="38"/>
    <s v="M5416;M8100;I489;I10;E782;;;;;;;;;;;"/>
    <s v="21415,21221,21225,21413,21215,21001"/>
    <s v="30"/>
    <s v="Geriatrie"/>
    <s v="89301301"/>
    <s v="3011"/>
    <n v="205"/>
    <s v="A"/>
    <s v="08-K08-00"/>
    <s v="Jiná onemocnění páteře a bolest zad"/>
    <n v="118321"/>
    <n v="45188"/>
    <n v="0"/>
    <n v="0"/>
    <n v="2434.71"/>
    <n v="0"/>
    <n v="0"/>
    <n v="2810"/>
    <n v="5550"/>
    <n v="140129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9094600128009915"/>
    <n v="1.8979200124740601"/>
    <n v="1.1540000326931477E-2"/>
    <s v="1"/>
    <s v="17"/>
    <m/>
    <s v="26"/>
    <s v="Geriatrie"/>
    <s v="77900"/>
    <s v="Olomoucký"/>
    <s v="Olomouc"/>
    <s v="Olomouc město"/>
    <s v="M54 - Dorzalgie"/>
    <s v="M541 - Radikulopatie"/>
    <s v="M5416 - Radikulopatie; bederní krajina"/>
    <s v="M5416 - Radikulopatie; bederní krajina"/>
    <s v="406216438"/>
    <d v="2023-04-05T00:00:00"/>
    <d v="2023-04-27T00:00:00"/>
    <n v="2023"/>
    <s v="6"/>
    <s v="1"/>
    <s v="3011"/>
    <s v="89301301"/>
    <x v="7"/>
  </r>
  <r>
    <n v="2023"/>
    <s v="2023042704961051901"/>
    <s v="496105190"/>
    <s v="Zabořilová Marie"/>
    <n v="20230410"/>
    <n v="20230427"/>
    <x v="3"/>
    <n v="18"/>
    <s v="R104;;;;;;;;;;;;;;;"/>
    <s v="35520,21415,21221,37022,21001,21717,21225,21413,21215"/>
    <s v="30"/>
    <s v="Geriatrie"/>
    <s v="89301301"/>
    <s v="3011"/>
    <n v="205"/>
    <s v="A"/>
    <s v="17-K10-01"/>
    <s v="Novotvary neznámé lokalizace a nezařazené jinde v CVSP u pacientů s CC=2-4"/>
    <n v="62495"/>
    <n v="23471"/>
    <n v="0"/>
    <n v="0"/>
    <n v="636.66"/>
    <n v="0"/>
    <n v="516.11"/>
    <n v="1400"/>
    <n v="2550"/>
    <n v="116627"/>
    <s v="04"/>
    <s v="I. chirurgická klinika"/>
    <s v="89301041"/>
    <s v="0413"/>
    <n v="11"/>
    <n v="4"/>
    <n v="22"/>
    <n v="110107"/>
    <n v="8898"/>
    <n v="1"/>
    <n v="32654"/>
    <n v="1.5891999999999999"/>
    <n v="1.4703999999999999"/>
    <n v="0.1188"/>
    <n v="1.5891999751329422"/>
    <n v="1.4703999757766724"/>
    <n v="0.11879999935626984"/>
    <s v="1"/>
    <s v="02"/>
    <m/>
    <s v="39,26"/>
    <s v="Geriatrie"/>
    <s v="78974"/>
    <s v="Olomoucký"/>
    <s v="Šumperk"/>
    <s v="Šumperk"/>
    <s v="R10 - Břišní a pánevní bolest"/>
    <s v="R104 - Jiná a neurčená břišní bolest"/>
    <m/>
    <s v="R104 - Jiná a neurčená břišní bolest"/>
    <s v="496105190"/>
    <d v="2023-04-19T00:00:00"/>
    <d v="2023-04-27T00:00:00"/>
    <n v="2023"/>
    <s v="6"/>
    <s v="1"/>
    <s v="3011"/>
    <s v="89301301"/>
    <x v="11"/>
  </r>
  <r>
    <n v="2023"/>
    <s v="2023042705159072161"/>
    <s v="515907216"/>
    <s v="Benýšková Dagmar"/>
    <n v="20230408"/>
    <n v="20230427"/>
    <x v="3"/>
    <n v="20"/>
    <s v="S7210;W0000;I10;E116;D62;;;;;;;;;;;"/>
    <s v="21219,21221,21225,21415,21413,66127,53471,78990"/>
    <s v="30"/>
    <s v="Geriatrie"/>
    <s v="89301301"/>
    <s v="3011"/>
    <n v="111"/>
    <s v="D"/>
    <s v="08-I13-06"/>
    <s v="Operace poranění stehenní kosti v CVSP u pacientů ve věku 16-74 let s CC=0"/>
    <n v="78635"/>
    <n v="23697"/>
    <n v="13392"/>
    <n v="0"/>
    <n v="66.28"/>
    <n v="5125.33"/>
    <n v="11113.6"/>
    <n v="1400"/>
    <n v="3750"/>
    <n v="174910"/>
    <s v="31"/>
    <s v="Traumatologická klinika"/>
    <s v="89301313"/>
    <s v="3131"/>
    <n v="9"/>
    <n v="3"/>
    <n v="17"/>
    <n v="123495"/>
    <n v="22166"/>
    <n v="1"/>
    <n v="47389"/>
    <n v="1.9452"/>
    <n v="1.6492"/>
    <n v="0.29599999999999999"/>
    <n v="2.2750400304794312"/>
    <n v="1.9790400266647339"/>
    <n v="0.29600000381469727"/>
    <s v="4"/>
    <s v="30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515907216"/>
    <d v="2023-04-11T00:00:00"/>
    <d v="2023-04-27T00:00:00"/>
    <n v="2023"/>
    <s v="6"/>
    <s v="4"/>
    <s v="3011"/>
    <s v="89301301"/>
    <x v="1"/>
  </r>
  <r>
    <n v="2023"/>
    <s v="2023042603405194591"/>
    <s v="340519459"/>
    <s v="Ryšánek Antonín"/>
    <n v="20230409"/>
    <n v="20230426"/>
    <x v="3"/>
    <n v="18"/>
    <s v="J189;U071;I482;I10;E782;I500;;;;;;;;;;"/>
    <s v="21215,21225,21221,21415,21413,21001"/>
    <s v="30"/>
    <s v="Geriatrie"/>
    <s v="89301301"/>
    <s v="3011"/>
    <n v="111"/>
    <s v="A"/>
    <s v="04-K02-04"/>
    <s v="Záněty plic u pacientů s CC=0-1"/>
    <n v="55588"/>
    <n v="23863"/>
    <n v="0"/>
    <n v="0"/>
    <n v="37756.559999999998"/>
    <n v="0"/>
    <n v="0"/>
    <n v="1360"/>
    <n v="3150"/>
    <n v="114700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340519459"/>
    <d v="2023-04-17T00:00:00"/>
    <d v="2023-04-26T00:00:00"/>
    <n v="2023"/>
    <s v="6"/>
    <s v="1"/>
    <s v="3011"/>
    <s v="89301301"/>
    <x v="11"/>
  </r>
  <r>
    <n v="2023"/>
    <s v="2023042504605151751"/>
    <s v="460515175"/>
    <s v="Pacák Josef"/>
    <n v="20230326"/>
    <n v="20230425"/>
    <x v="3"/>
    <n v="31"/>
    <s v="J209;U071;Z290;E86;E876;;;;;;;;;;;"/>
    <s v="21221,21225,21413,21215,21415,21001"/>
    <s v="30"/>
    <s v="Geriatrie"/>
    <s v="89301301"/>
    <s v="3011"/>
    <n v="201"/>
    <s v="A"/>
    <s v="10-K13-02"/>
    <s v="Jiné nutriční poruchy u pacientů s CC=1-3"/>
    <n v="86368"/>
    <n v="41559"/>
    <n v="0"/>
    <n v="0"/>
    <n v="59856.94"/>
    <n v="0"/>
    <n v="0"/>
    <n v="2400"/>
    <n v="6150"/>
    <n v="174888"/>
    <s v="52"/>
    <s v="Klinika infekčního lékařství"/>
    <s v="89301521"/>
    <s v="5211"/>
    <n v="10"/>
    <n v="3"/>
    <n v="21"/>
    <n v="77185"/>
    <n v="2120"/>
    <n v="1"/>
    <n v="8296"/>
    <n v="1.0589999999999999"/>
    <n v="1.0306999999999999"/>
    <n v="2.8299999999999999E-2"/>
    <n v="1.6774199735373259"/>
    <n v="1.6491199731826782"/>
    <n v="2.8300000354647636E-2"/>
    <s v="4"/>
    <s v="30"/>
    <m/>
    <s v="26"/>
    <s v="Geriatrie"/>
    <s v="77000"/>
    <m/>
    <m/>
    <s v="Olomouc"/>
    <s v="J20 - Akutní zánět průdušek [bronchitis acuta]"/>
    <s v="J209 - Akutní bronchitida NS"/>
    <m/>
    <s v="J209 - Akutní bronchitida NS"/>
    <s v="460515175"/>
    <d v="2023-04-03T00:00:00"/>
    <d v="2023-04-25T00:00:00"/>
    <n v="2023"/>
    <s v="6"/>
    <s v="4"/>
    <s v="3011"/>
    <s v="89301301"/>
    <x v="43"/>
  </r>
  <r>
    <n v="2023"/>
    <s v="2023042503861204531"/>
    <s v="386120453"/>
    <s v="Hrdličková Jarmila"/>
    <n v="20230316"/>
    <n v="20230425"/>
    <x v="3"/>
    <n v="41"/>
    <s v="N309;E86;K819;B962;N184;W6518;;;;;;;;;;"/>
    <s v="21221,21413,21225,21717,21415,91796,21001,51395,15998,21219"/>
    <s v="30"/>
    <s v="Geriatrie"/>
    <s v="89301301"/>
    <s v="3011"/>
    <n v="201"/>
    <s v="D"/>
    <s v="07-M02-04"/>
    <s v="Endoskopický nebo radiologický výkon pro onemocnění hepatobiliární soustavy nebo slinivky břišní mimo akutní zánět a zhoubný novotvar u pacientů s CC=0-2"/>
    <n v="121878"/>
    <n v="48470"/>
    <n v="0"/>
    <n v="0"/>
    <n v="49470.55"/>
    <n v="9998.33"/>
    <n v="90859.91"/>
    <n v="3200"/>
    <n v="6150"/>
    <n v="312308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3.7494300603866577"/>
    <n v="2.7175700664520264"/>
    <n v="1.0318599939346313"/>
    <s v="4"/>
    <s v="30"/>
    <m/>
    <s v="26,02"/>
    <s v="Geriatrie"/>
    <s v="77900"/>
    <s v="Olomoucký"/>
    <s v="Olomouc"/>
    <s v="Olomouc město"/>
    <s v="N30 - Zánět močového měchýře (cystitida)"/>
    <s v="N309 - Cystitida NS"/>
    <m/>
    <s v="N309 - Cystitida NS"/>
    <s v="386120453"/>
    <d v="2023-03-24T00:00:00"/>
    <d v="2023-04-25T00:00:00"/>
    <n v="2023"/>
    <s v="6"/>
    <s v="4"/>
    <s v="3011"/>
    <s v="89301301"/>
    <x v="11"/>
  </r>
  <r>
    <n v="2023"/>
    <s v="2023042003106144131"/>
    <s v="310614413"/>
    <s v="Urbánek Vilém"/>
    <n v="20230309"/>
    <n v="20230420"/>
    <x v="3"/>
    <n v="43"/>
    <s v="S2240;W1999;S2200;S2700;S2730;I10;;;;;;;;;;"/>
    <s v="21225,21221,21415,21413,89429,21717,21001,21215"/>
    <s v="30"/>
    <s v="Geriatrie"/>
    <s v="89301301"/>
    <s v="3011"/>
    <n v="111"/>
    <s v="A"/>
    <s v="05-D01-04"/>
    <s v="Jiná invazivní diagnostika pro srdeční zástavu nebo šok nebo u pacientů s CC=3-4"/>
    <n v="188197"/>
    <n v="41215"/>
    <n v="77677"/>
    <n v="0"/>
    <n v="9273.57"/>
    <n v="0"/>
    <n v="7066.88"/>
    <n v="2640"/>
    <n v="5700"/>
    <n v="435776"/>
    <s v="31"/>
    <s v="Traumatologická klinika"/>
    <s v="89301313"/>
    <s v="3131"/>
    <n v="11"/>
    <n v="4"/>
    <n v="21"/>
    <n v="188271"/>
    <n v="7189"/>
    <n v="1"/>
    <n v="23647"/>
    <n v="2.6101999999999999"/>
    <n v="2.5142000000000002"/>
    <n v="9.6000000000000002E-2"/>
    <n v="5.6272399872541428"/>
    <n v="5.5312399864196777"/>
    <n v="9.6000000834465027E-2"/>
    <s v="4"/>
    <s v="02"/>
    <m/>
    <s v="26,01"/>
    <s v="Geriatrie"/>
    <s v="78316"/>
    <s v="Olomoucký"/>
    <s v="Olomouc"/>
    <s v="Olomouc sever"/>
    <s v="S22 - Zlomenina žebra (žeber), hrudní kosti a hrudní páteře"/>
    <s v="S224 - Mnohočetné zlomeniny žeber"/>
    <s v="S2240 - Mnohočetné zlomeniny žeber; zavřená"/>
    <s v="S2240 - Mnohočetné zlomeniny žeber; zavřená"/>
    <s v="310614413"/>
    <d v="2023-03-21T00:00:00"/>
    <d v="2023-04-03T00:00:00"/>
    <n v="2023"/>
    <s v="6"/>
    <s v="3"/>
    <s v="3011"/>
    <s v="89301301"/>
    <x v="1"/>
  </r>
  <r>
    <n v="2023"/>
    <s v="2023042003106144131"/>
    <s v="310614413"/>
    <s v="Urbánek Vilém"/>
    <n v="20230309"/>
    <n v="20230420"/>
    <x v="3"/>
    <n v="43"/>
    <s v="S2240;W1999;S2200;S2700;S2730;I10;;;;;;;;;;"/>
    <s v="21225,21221,21415,21413,89429,21717,21001,21215"/>
    <s v="30"/>
    <s v="Geriatrie"/>
    <s v="89301301"/>
    <s v="3011"/>
    <n v="111"/>
    <s v="A"/>
    <s v="05-D01-04"/>
    <s v="Jiná invazivní diagnostika pro srdeční zástavu nebo šok nebo u pacientů s CC=3-4"/>
    <n v="188197"/>
    <n v="41215"/>
    <n v="77677"/>
    <n v="0"/>
    <n v="9273.57"/>
    <n v="0"/>
    <n v="7066.88"/>
    <n v="2640"/>
    <n v="5700"/>
    <n v="435776"/>
    <s v="31"/>
    <s v="Traumatologická klinika"/>
    <s v="89301313"/>
    <s v="3131"/>
    <n v="11"/>
    <n v="4"/>
    <n v="21"/>
    <n v="188271"/>
    <n v="7189"/>
    <n v="1"/>
    <n v="23647"/>
    <n v="2.6101999999999999"/>
    <n v="2.5142000000000002"/>
    <n v="9.6000000000000002E-2"/>
    <n v="5.6272399872541428"/>
    <n v="5.5312399864196777"/>
    <n v="9.6000000834465027E-2"/>
    <s v="4"/>
    <s v="02"/>
    <m/>
    <s v="26,01"/>
    <s v="Geriatrie"/>
    <s v="78316"/>
    <s v="Olomoucký"/>
    <s v="Olomouc"/>
    <s v="Olomouc sever"/>
    <s v="S22 - Zlomenina žebra (žeber), hrudní kosti a hrudní páteře"/>
    <s v="S224 - Mnohočetné zlomeniny žeber"/>
    <s v="S2240 - Mnohočetné zlomeniny žeber; zavřená"/>
    <s v="S2240 - Mnohočetné zlomeniny žeber; zavřená"/>
    <s v="310614413"/>
    <d v="2023-04-06T00:00:00"/>
    <d v="2023-04-20T00:00:00"/>
    <n v="2023"/>
    <s v="6"/>
    <s v="4"/>
    <s v="3011"/>
    <s v="89301301"/>
    <x v="31"/>
  </r>
  <r>
    <n v="2023"/>
    <s v="2023051605207200301"/>
    <s v="520720030"/>
    <s v="Král Antonín"/>
    <n v="20230322"/>
    <n v="20230516"/>
    <x v="3"/>
    <n v="56"/>
    <s v="L892;E117;I500;I489;I350;J952;;;;;;;;;;"/>
    <s v="21225,21413,21221,21415,21717"/>
    <s v="30"/>
    <s v="Geriatrie"/>
    <s v="89301301"/>
    <s v="3011"/>
    <n v="211"/>
    <s v="A"/>
    <s v="05-K04-01"/>
    <s v="Chronická ischemická choroba srdeční v CVSP u pacientů s CC=2-4"/>
    <n v="178083"/>
    <n v="63581"/>
    <n v="47668"/>
    <n v="0"/>
    <n v="2266.27"/>
    <n v="0"/>
    <n v="0"/>
    <n v="4080"/>
    <n v="9450"/>
    <n v="284484"/>
    <s v="30"/>
    <s v="Geriatrie"/>
    <s v="89301301"/>
    <s v="3011"/>
    <n v="7"/>
    <n v="2"/>
    <n v="17"/>
    <n v="67745"/>
    <n v="2516"/>
    <n v="1"/>
    <n v="14155"/>
    <n v="0.93830000000000002"/>
    <n v="0.90469999999999995"/>
    <n v="3.3599999999999998E-2"/>
    <n v="3.9625801108777523"/>
    <n v="3.9289801120758057"/>
    <n v="3.359999880194664E-2"/>
    <s v="4"/>
    <s v="30"/>
    <m/>
    <s v="26"/>
    <s v="Geriatrie"/>
    <s v="77900"/>
    <s v="Olomoucký"/>
    <s v="Olomouc"/>
    <s v="Olomouc město"/>
    <s v="L89 - Dekubitální vřed a proleženina"/>
    <s v="L892 - Dekubitální vřed III.stupně"/>
    <m/>
    <s v="L892 - Dekubitální vřed III.stupně"/>
    <s v="520720030"/>
    <d v="2023-04-18T00:00:00"/>
    <d v="2023-05-16T00:00:00"/>
    <n v="2023"/>
    <s v="6"/>
    <s v="4"/>
    <s v="3011"/>
    <s v="89301301"/>
    <x v="36"/>
  </r>
  <r>
    <n v="2023"/>
    <s v="2023053103153174791"/>
    <s v="315317479"/>
    <s v="Opravilová Iréna"/>
    <n v="20230419"/>
    <n v="20230531"/>
    <x v="3"/>
    <n v="43"/>
    <s v="S3250;W1999;I10;;;;;;;;;;;;;"/>
    <s v="21221,21225,21415,21717,21413,21001"/>
    <s v="30"/>
    <s v="Geriatrie"/>
    <s v="89301301"/>
    <s v="3011"/>
    <n v="111"/>
    <s v="A"/>
    <s v="08-K12-02"/>
    <s v="Poranění pánve a stehna v CVSP u pacientů ve věku 16 a více let a s CC=0"/>
    <n v="105235"/>
    <n v="52149"/>
    <n v="0"/>
    <n v="0"/>
    <n v="978.18"/>
    <n v="0"/>
    <n v="2545.84"/>
    <n v="3560"/>
    <n v="9075"/>
    <n v="169753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2.1920500956475735"/>
    <n v="2.1686100959777832"/>
    <n v="2.3439999669790268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15317479"/>
    <d v="2023-04-24T00:00:00"/>
    <d v="2023-05-31T00:00:00"/>
    <n v="2023"/>
    <s v="6"/>
    <s v="4"/>
    <s v="3011"/>
    <s v="89301301"/>
    <x v="1"/>
  </r>
  <r>
    <n v="2023"/>
    <s v="2023053103251304701"/>
    <s v="325130470"/>
    <s v="Spáčilová Božena"/>
    <n v="20230424"/>
    <n v="20230531"/>
    <x v="3"/>
    <n v="38"/>
    <s v="S7210;W0199;I10;I480;W0189;;;;;;;;;;;"/>
    <s v="21413,21225,21415,21221,21001,53471,37022,21219,6612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72296"/>
    <n v="31406"/>
    <n v="73656"/>
    <n v="0"/>
    <n v="3344.68"/>
    <n v="9248.48"/>
    <n v="10920"/>
    <n v="2080"/>
    <n v="3900"/>
    <n v="373358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8562400937080383"/>
    <n v="4.2827401161193848"/>
    <n v="0.57349997758865356"/>
    <s v="4"/>
    <s v="31"/>
    <s v="31"/>
    <s v="26,39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25130470"/>
    <d v="2023-05-05T00:00:00"/>
    <d v="2023-05-31T00:00:00"/>
    <n v="2023"/>
    <s v="6"/>
    <s v="4"/>
    <s v="3011"/>
    <s v="89301301"/>
    <x v="16"/>
  </r>
  <r>
    <n v="2023"/>
    <s v="2023040502959294451"/>
    <s v="295929445"/>
    <s v="Chudobová Marie"/>
    <n v="20230313"/>
    <n v="20230405"/>
    <x v="3"/>
    <n v="24"/>
    <s v="J208;U071;I10;;;;;;;;;;;;;"/>
    <s v="21221,21225,21413,21717,21215,21415,21001"/>
    <s v="30"/>
    <s v="Geriatrie"/>
    <s v="89301301"/>
    <s v="3011"/>
    <n v="201"/>
    <s v="A"/>
    <s v="04-K03-02"/>
    <s v="Záněty průdušnice, průdušek a průdušinek u pacientů s CC=1-2"/>
    <n v="66887"/>
    <n v="31220"/>
    <n v="0"/>
    <n v="0"/>
    <n v="37953.919999999998"/>
    <n v="0"/>
    <n v="0"/>
    <n v="1840"/>
    <n v="3525"/>
    <n v="136915"/>
    <s v="03"/>
    <s v="III. interní klinika - nefrologická, revmatologická a endokrinologická"/>
    <s v="89301031"/>
    <s v="0312"/>
    <n v="8"/>
    <n v="3"/>
    <n v="14"/>
    <n v="59530"/>
    <n v="978"/>
    <n v="1"/>
    <n v="4809"/>
    <n v="0.80810000000000004"/>
    <n v="0.79500000000000004"/>
    <n v="1.3100000000000001E-2"/>
    <n v="1.4043500144034624"/>
    <n v="1.3912500143051147"/>
    <n v="1.3100000098347664E-2"/>
    <s v="4"/>
    <s v="03"/>
    <m/>
    <s v="26"/>
    <s v="Geriatrie"/>
    <s v="77900"/>
    <s v="Olomoucký"/>
    <s v="Olomouc"/>
    <s v="Olomouc město"/>
    <s v="J20 - Akutní zánět průdušek [bronchitis acuta]"/>
    <s v="J208 - Akutní bronchitida způsobená jiným určeným organizmem"/>
    <m/>
    <s v="J208 - Akutní bronchitida způsobená jiným určeným organizmem"/>
    <s v="295929445"/>
    <d v="2023-03-22T00:00:00"/>
    <d v="2023-04-05T00:00:00"/>
    <n v="2023"/>
    <s v="6"/>
    <s v="4"/>
    <s v="3011"/>
    <s v="89301301"/>
    <x v="3"/>
  </r>
  <r>
    <n v="2023"/>
    <s v="2023041704309134201"/>
    <s v="430913420"/>
    <s v="Lošťák Zdeněk"/>
    <n v="20230209"/>
    <n v="20230417"/>
    <x v="3"/>
    <n v="68"/>
    <s v="I480;;;;;;;;;;;;;;;"/>
    <s v="07277,21413,21225,78813,21221,51386,21415,78117,51850,90890,07117,07543,25117,07553,55260,78116,07274,91927,51825,07564,71717,07560,21001,55220,07546,78989"/>
    <s v="03"/>
    <s v="III. interní klinika - nefrologická, revmatologická a endokrinologická"/>
    <s v="89301031"/>
    <s v="0312"/>
    <n v="201"/>
    <s v="A"/>
    <s v="00-M02-03"/>
    <s v="Ostatní invazivní, miniinvazivní nebo neinvazivní terapie definovaná kritickým výkonem s UPV 241–504 hodin (11–21 dnů)"/>
    <n v="1502107"/>
    <n v="37255"/>
    <n v="1083510"/>
    <n v="0"/>
    <n v="162512.5"/>
    <n v="32020.34"/>
    <n v="75738.929999999993"/>
    <n v="2960"/>
    <n v="4125"/>
    <n v="1951217"/>
    <s v="01"/>
    <s v="I. interní klinika - kardiologická"/>
    <s v="89301011"/>
    <s v="0113"/>
    <n v="23"/>
    <n v="8"/>
    <n v="40"/>
    <n v="1091676"/>
    <n v="107252"/>
    <n v="35751"/>
    <n v="246364"/>
    <n v="16.0107"/>
    <n v="14.5784"/>
    <n v="1.4322999999999999"/>
    <n v="26.659270644187927"/>
    <n v="25.226970672607422"/>
    <n v="1.4322999715805054"/>
    <s v="4"/>
    <s v="03"/>
    <s v="50,04"/>
    <s v="26,50,16,04,07"/>
    <s v="Geriatrie"/>
    <s v="77900"/>
    <s v="Olomoucký"/>
    <s v="Olomouc"/>
    <s v="Olomouc město"/>
    <s v="I48 - Fibrilace a flutter síní"/>
    <s v="I480 - Paroxyzmální fibrilace síní"/>
    <m/>
    <s v="I480 - Paroxyzmální fibrilace síní"/>
    <s v="430913420"/>
    <d v="2023-03-31T00:00:00"/>
    <d v="2023-04-05T00:00:00"/>
    <n v="2023"/>
    <s v="6"/>
    <s v="3"/>
    <s v="3011"/>
    <s v="89301301"/>
    <x v="29"/>
  </r>
  <r>
    <n v="2023"/>
    <s v="2023041404006124241"/>
    <s v="400612424"/>
    <s v="Krpec Ladislav"/>
    <n v="20230326"/>
    <n v="20230414"/>
    <x v="3"/>
    <n v="20"/>
    <s v="I500;I259;E782;I10;E876;Z950;;;;;;;;;;"/>
    <s v="21413,21225,21221,21415,21219"/>
    <s v="30"/>
    <s v="Geriatrie"/>
    <s v="89301301"/>
    <s v="3011"/>
    <n v="201"/>
    <s v="A"/>
    <s v="10-K13-03"/>
    <s v="Jiné nutriční poruchy u pacientů s CC=0"/>
    <n v="51393"/>
    <n v="25629"/>
    <n v="0"/>
    <n v="0"/>
    <n v="0"/>
    <n v="0"/>
    <n v="0"/>
    <n v="1520"/>
    <n v="2850"/>
    <n v="85096"/>
    <s v="02"/>
    <s v="II. interní klinika gastroenterologie a geriatrie"/>
    <s v="89301021"/>
    <s v="0213"/>
    <n v="4"/>
    <n v="2"/>
    <n v="8"/>
    <n v="32038"/>
    <n v="79"/>
    <n v="1"/>
    <n v="1079"/>
    <n v="0.4289"/>
    <n v="0.42780000000000001"/>
    <n v="1.1000000000000001E-3"/>
    <n v="1.1978399753570557"/>
    <n v="1.1978399753570557"/>
    <n v="0"/>
    <s v="1"/>
    <s v="30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00612424"/>
    <d v="2023-03-30T00:00:00"/>
    <d v="2023-04-14T00:00:00"/>
    <n v="2023"/>
    <s v="6"/>
    <s v="1"/>
    <s v="3011"/>
    <s v="89301301"/>
    <x v="11"/>
  </r>
  <r>
    <n v="2023"/>
    <s v="2023041903156124441"/>
    <s v="315612444"/>
    <s v="Papicová Ludmila"/>
    <n v="20230318"/>
    <n v="20230419"/>
    <x v="3"/>
    <n v="33"/>
    <s v="S7200;W0191;D62;;;;;;;;;;;;;"/>
    <s v="91820,66610,21225,21717,21415,21413,21221,91826,21001,91829,91810,91823"/>
    <s v="30"/>
    <s v="Geriatrie"/>
    <s v="89301301"/>
    <s v="3011"/>
    <n v="201"/>
    <s v="D"/>
    <s v="08-I05-07"/>
    <s v="Implantace cervikokapitální endoprotézy kyčle"/>
    <n v="91157"/>
    <n v="37519"/>
    <n v="5496"/>
    <n v="0"/>
    <n v="2753.46"/>
    <n v="2813.21"/>
    <n v="914.21"/>
    <n v="2480"/>
    <n v="4050"/>
    <n v="21350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9089799523353577"/>
    <n v="2.613379955291748"/>
    <n v="0.29559999704360962"/>
    <s v="4"/>
    <s v="11"/>
    <s v="11"/>
    <s v="11,26"/>
    <s v="TEPCKP,Geriatrie,TEPkycel"/>
    <s v="7833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612444"/>
    <d v="2023-03-27T00:00:00"/>
    <d v="2023-04-19T00:00:00"/>
    <n v="2023"/>
    <s v="6"/>
    <s v="4"/>
    <s v="3011"/>
    <s v="89301301"/>
    <x v="0"/>
  </r>
  <r>
    <n v="2023"/>
    <s v="2023031603961094211"/>
    <s v="396109421"/>
    <s v="Míšová Zdenka"/>
    <n v="20230131"/>
    <n v="20230316"/>
    <x v="3"/>
    <n v="45"/>
    <s v="I635;U5305;J80;I260;I10;E782;;;;;;;;;;"/>
    <s v="72213,21413,21225,21415,21221,72015,21001,21717"/>
    <s v="30"/>
    <s v="Geriatrie"/>
    <s v="89301301"/>
    <s v="3011"/>
    <n v="201"/>
    <s v="A"/>
    <s v="04-K05-02"/>
    <s v="Plicní embolie v CVSP u pacientů s akutním cor pulmonale, CC=3-4 nebo s umělou plicní ventilací v délce 25-96 hodin (2-4 dny)"/>
    <n v="206811"/>
    <n v="40132"/>
    <n v="79152"/>
    <n v="0"/>
    <n v="61512.79"/>
    <n v="594.96"/>
    <n v="0"/>
    <n v="2550"/>
    <n v="6825"/>
    <n v="308260"/>
    <s v="17"/>
    <s v="Neurologická klinika"/>
    <s v="89301171"/>
    <s v="1713"/>
    <n v="10"/>
    <n v="3"/>
    <n v="20"/>
    <n v="105252"/>
    <n v="3054"/>
    <n v="1"/>
    <n v="12432"/>
    <n v="1.4463999999999999"/>
    <n v="1.4056"/>
    <n v="4.0800000000000003E-2"/>
    <n v="3.5547999404370785"/>
    <n v="3.5139999389648438"/>
    <n v="4.0800001472234726E-2"/>
    <s v="4"/>
    <s v="03"/>
    <m/>
    <s v="36,26"/>
    <s v="Geriatrie"/>
    <s v="78357"/>
    <s v="Olomoucký"/>
    <s v="Olomouc"/>
    <s v="Olomouc východ"/>
    <s v="I63 - Mozkový infarkt"/>
    <s v="I635 - Mozkový infarkt způs.neurč.okluzí nebo stenózou mozkových tepen"/>
    <m/>
    <s v="I635 - Mozkový infarkt způs.neurč.okluzí nebo stenózou mozkových tepen"/>
    <s v="396109421"/>
    <d v="2023-02-15T00:00:00"/>
    <d v="2023-03-16T00:00:00"/>
    <n v="2023"/>
    <s v="6"/>
    <s v="4"/>
    <s v="3011"/>
    <s v="89301301"/>
    <x v="5"/>
  </r>
  <r>
    <n v="2023"/>
    <s v="2023032404153164541"/>
    <s v="415316454"/>
    <s v="Provazniková Anna"/>
    <n v="20230307"/>
    <n v="20230324"/>
    <x v="3"/>
    <n v="18"/>
    <s v="I269;I10;E119;;;;;;;;;;;;;"/>
    <s v="21225,21413,21221,21415,35520,21001,37022"/>
    <s v="30"/>
    <s v="Geriatrie"/>
    <s v="89301301"/>
    <s v="3011"/>
    <n v="211"/>
    <s v="A"/>
    <s v="04-K05-03"/>
    <s v="Plicní embolie v CVSP u pacientů bez akutního cor pulmonale s CC=0-2"/>
    <n v="81179"/>
    <n v="19820"/>
    <n v="16488"/>
    <n v="0"/>
    <n v="1016.38"/>
    <n v="0"/>
    <n v="1611.99"/>
    <n v="1120"/>
    <n v="2700"/>
    <n v="79957"/>
    <s v="01"/>
    <s v="I. interní klinika - kardiologická"/>
    <s v="89301011"/>
    <s v="0113"/>
    <n v="7"/>
    <n v="2"/>
    <n v="12"/>
    <n v="54355"/>
    <n v="1086"/>
    <n v="1"/>
    <n v="3765"/>
    <n v="0.74039999999999995"/>
    <n v="0.72589999999999999"/>
    <n v="1.4500000000000001E-2"/>
    <n v="1.1137200370430946"/>
    <n v="1.0992200374603271"/>
    <n v="1.4499999582767487E-2"/>
    <s v="1"/>
    <s v="01"/>
    <m/>
    <s v="26,39"/>
    <s v="Geriatrie"/>
    <s v="78361"/>
    <s v="Olomoucký"/>
    <s v="Olomouc"/>
    <s v="Olomouc sever"/>
    <s v="I26 - Plicní embolie"/>
    <s v="I269 - Plicní embolie bez akutního cor pulmonale"/>
    <m/>
    <s v="I269 - Plicní embolie bez akutního cor pulmonale"/>
    <s v="415316454"/>
    <d v="2023-03-16T00:00:00"/>
    <d v="2023-03-24T00:00:00"/>
    <n v="2023"/>
    <s v="6"/>
    <s v="1"/>
    <s v="3011"/>
    <s v="89301301"/>
    <x v="23"/>
  </r>
  <r>
    <n v="2023"/>
    <s v="2023033003911124281"/>
    <s v="391112428"/>
    <s v="Spáčil Jan"/>
    <n v="20230310"/>
    <n v="20230330"/>
    <x v="3"/>
    <n v="21"/>
    <s v="M171;;;;;;;;;;;;;;;"/>
    <s v="89313,21219,21717,35520,21221,21225,37022,21001,35022,07606"/>
    <s v="30"/>
    <s v="Geriatrie"/>
    <s v="89301301"/>
    <s v="3011"/>
    <n v="211"/>
    <s v="A"/>
    <s v="10-K08-00"/>
    <s v="Novotvary endokrinních žláz mimo zhoubné"/>
    <n v="62373"/>
    <n v="24572"/>
    <n v="0"/>
    <n v="0"/>
    <n v="654.85"/>
    <n v="0"/>
    <n v="9432.98"/>
    <n v="1600"/>
    <n v="2100"/>
    <n v="89765"/>
    <s v="11"/>
    <s v="Ortopedická klinika"/>
    <s v="89301111"/>
    <s v="1113"/>
    <n v="5"/>
    <n v="2"/>
    <n v="11"/>
    <n v="41609"/>
    <n v="2082"/>
    <n v="1"/>
    <n v="11195"/>
    <n v="0.58350000000000002"/>
    <n v="0.55569999999999997"/>
    <n v="2.7799999999999998E-2"/>
    <n v="1.2503400202840567"/>
    <n v="1.222540020942688"/>
    <n v="2.7799999341368675E-2"/>
    <s v="4"/>
    <s v="30"/>
    <m/>
    <s v="34,26,39,18"/>
    <s v="Geriatrie"/>
    <s v="78365"/>
    <s v="Olomoucký"/>
    <s v="Olomouc"/>
    <s v="Olomouc sever"/>
    <s v="M17 - Artróza kolenního kloubu - gonartróza [gonarthrosis]"/>
    <s v="M171 - Jiná primární gonartróza"/>
    <m/>
    <s v="M171 - Jiná primární gonartróza"/>
    <s v="391112428"/>
    <d v="2023-03-22T00:00:00"/>
    <d v="2023-03-30T00:00:00"/>
    <n v="2023"/>
    <s v="6"/>
    <s v="4"/>
    <s v="3011"/>
    <s v="89301301"/>
    <x v="19"/>
  </r>
  <r>
    <n v="2023"/>
    <s v="2023033103361030831"/>
    <s v="336103083"/>
    <s v="Urbancová Irena"/>
    <n v="20230216"/>
    <n v="20230331"/>
    <x v="3"/>
    <n v="44"/>
    <s v="I7021;S3250;W1948;I672;D696;;;;;;;;;;;"/>
    <s v="21221,21415,21413,21225"/>
    <s v="30"/>
    <s v="Geriatrie"/>
    <s v="89301301"/>
    <s v="3011"/>
    <n v="201"/>
    <s v="A"/>
    <s v="05-K12-02"/>
    <s v="Funkční a strukturální poruchy tepen mimo aortu u pacientů s CC=0-2"/>
    <n v="95574"/>
    <n v="45708"/>
    <n v="0"/>
    <n v="0"/>
    <n v="2590.5300000000002"/>
    <n v="9345.81"/>
    <n v="0"/>
    <n v="3440"/>
    <n v="3225"/>
    <n v="178722"/>
    <s v="30"/>
    <s v="Geriatrie"/>
    <s v="89301301"/>
    <s v="3011"/>
    <n v="5"/>
    <n v="2"/>
    <n v="11"/>
    <n v="36557"/>
    <n v="1101"/>
    <n v="1"/>
    <n v="4487"/>
    <n v="0.50290000000000001"/>
    <n v="0.48820000000000002"/>
    <n v="1.47E-2"/>
    <n v="2.5157399252057076"/>
    <n v="2.4214699268341064"/>
    <n v="9.4269998371601105E-2"/>
    <s v="1"/>
    <s v="30"/>
    <m/>
    <s v="26"/>
    <m/>
    <s v="779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336103083"/>
    <d v="2023-02-16T00:00:00"/>
    <d v="2023-03-31T00:00:00"/>
    <n v="2023"/>
    <s v="6"/>
    <s v="1"/>
    <s v="3011"/>
    <s v="89301301"/>
    <x v="20"/>
  </r>
  <r>
    <n v="2023"/>
    <s v="2023022803758127451"/>
    <s v="375812745"/>
    <s v="Čechová Anna"/>
    <n v="20230101"/>
    <n v="20230228"/>
    <x v="3"/>
    <n v="59"/>
    <s v="A419;I259;N390;E119;N184;;;;;;;;;;;"/>
    <s v="21221,21225,21415,21413,21717,21001"/>
    <s v="30"/>
    <s v="Geriatrie"/>
    <s v="89301301"/>
    <s v="3011"/>
    <n v="211"/>
    <s v="A"/>
    <s v="11-K01-01"/>
    <s v="Záněty močových cest u pacientů s CC=3-4"/>
    <n v="149881"/>
    <n v="64641"/>
    <n v="0"/>
    <n v="0"/>
    <n v="12851.84"/>
    <n v="2739.34"/>
    <n v="0"/>
    <n v="4640"/>
    <n v="8700"/>
    <n v="245923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3.4254699125885963"/>
    <n v="3.3538699150085449"/>
    <n v="7.1599997580051422E-2"/>
    <s v="1"/>
    <s v="30"/>
    <m/>
    <s v="26"/>
    <s v="Geriatrie"/>
    <s v="78346"/>
    <s v="Olomoucký"/>
    <s v="Olomouc"/>
    <s v="Olomouc západ"/>
    <s v="A41 - Jiná sepse"/>
    <s v="A419 - Sepse NS"/>
    <m/>
    <s v="A419 - Sepse NS"/>
    <s v="375812745"/>
    <d v="2023-02-03T00:00:00"/>
    <d v="2023-02-28T00:00:00"/>
    <n v="2023"/>
    <s v="6"/>
    <s v="1"/>
    <s v="3011"/>
    <s v="89301301"/>
    <x v="11"/>
  </r>
  <r>
    <n v="2023"/>
    <s v="2023022404451094331"/>
    <s v="445109433"/>
    <s v="Květoňová Zdeňka"/>
    <n v="20230205"/>
    <n v="20230224"/>
    <x v="3"/>
    <n v="20"/>
    <s v="I501;N1781;E86;I489;D649;K769;;;;;;;;;;"/>
    <s v="21225,21413,21221,21717,21215,21001"/>
    <s v="30"/>
    <s v="Geriatrie"/>
    <s v="89301301"/>
    <s v="3011"/>
    <n v="201"/>
    <s v="A"/>
    <s v="05-K05-02"/>
    <s v="Poruchy srdečního rytmu v CVSP u pacientů s CC=1-2"/>
    <n v="57030"/>
    <n v="25629"/>
    <n v="0"/>
    <n v="0"/>
    <n v="0"/>
    <n v="2935.3"/>
    <n v="0"/>
    <n v="1520"/>
    <n v="2850"/>
    <n v="93450"/>
    <s v="02"/>
    <s v="II. interní klinika gastroenterologie a geriatrie"/>
    <s v="89301021"/>
    <s v="0213"/>
    <n v="7"/>
    <n v="2"/>
    <n v="15"/>
    <n v="68481"/>
    <n v="671"/>
    <n v="1"/>
    <n v="4098"/>
    <n v="0.92349999999999999"/>
    <n v="0.91449999999999998"/>
    <n v="8.9999999999999993E-3"/>
    <n v="1.3154299817979336"/>
    <n v="1.3064299821853638"/>
    <n v="8.999999612569809E-3"/>
    <s v="1"/>
    <s v="30"/>
    <m/>
    <s v="26"/>
    <s v="Geriatrie"/>
    <s v="78322"/>
    <s v="Olomoucký"/>
    <s v="Olomouc"/>
    <s v="Litovelsko"/>
    <s v="I50 - Selhání srdce"/>
    <s v="I501 - Selhání levé komory"/>
    <m/>
    <s v="I501 - Selhání levé komory"/>
    <s v="445109433"/>
    <d v="2023-02-09T00:00:00"/>
    <d v="2023-02-24T00:00:00"/>
    <n v="2023"/>
    <s v="6"/>
    <s v="1"/>
    <s v="3011"/>
    <s v="89301301"/>
    <x v="11"/>
  </r>
  <r>
    <n v="2023"/>
    <s v="2023020804155284111"/>
    <s v="415528411"/>
    <s v="Šrámková Pavlína"/>
    <n v="20230105"/>
    <n v="20230208"/>
    <x v="3"/>
    <n v="35"/>
    <s v="S7200;W0101;E222;;;;;;;;;;;;;"/>
    <s v="66610,21717,21415,21221,91829,21413,91820,21225,91826,91810,91823,21215,51825,21001"/>
    <s v="11"/>
    <s v="Ortopedická klinika"/>
    <s v="89301111"/>
    <s v="1113"/>
    <n v="201"/>
    <s v="D"/>
    <s v="08-I05-07"/>
    <s v="Implantace cervikokapitální endoprotézy kyčle"/>
    <n v="95442"/>
    <n v="40329"/>
    <n v="5496"/>
    <n v="0"/>
    <n v="3038.94"/>
    <n v="8218.02"/>
    <n v="8870.31"/>
    <n v="2640"/>
    <n v="4950"/>
    <n v="225614"/>
    <s v="03"/>
    <s v="III. interní klinika - nefrologická, revmatologická a endokrinologická"/>
    <s v="89301031"/>
    <s v="0311"/>
    <n v="13"/>
    <n v="4"/>
    <n v="23"/>
    <n v="133895"/>
    <n v="22137"/>
    <n v="1"/>
    <n v="42367"/>
    <n v="2.0836999999999999"/>
    <n v="1.7881"/>
    <n v="0.29559999999999997"/>
    <n v="3.0740299820899963"/>
    <n v="2.7784299850463867"/>
    <n v="0.29559999704360962"/>
    <s v="4"/>
    <s v="11"/>
    <s v="11"/>
    <s v="26,11"/>
    <s v="TEPCKP,TEPkycel,Geriatrie"/>
    <s v="79827"/>
    <s v="Olomoucký"/>
    <s v="Prostějov"/>
    <s v="Němčice nad Hanou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528411"/>
    <d v="2023-01-19T00:00:00"/>
    <d v="2023-01-27T00:00:00"/>
    <n v="2023"/>
    <s v="6"/>
    <s v="3"/>
    <s v="3011"/>
    <s v="89301301"/>
    <x v="0"/>
  </r>
  <r>
    <n v="2023"/>
    <s v="2023013104753031611"/>
    <s v="475303161"/>
    <s v="Sedláčková Jana"/>
    <n v="20221218"/>
    <n v="20230131"/>
    <x v="3"/>
    <n v="45"/>
    <s v="I500;I269;I10;E782;E112;N184;;;;;;;;;;"/>
    <s v="21415,21225,21221,21413,21219,21717,21001,21215"/>
    <s v="30"/>
    <s v="Geriatrie"/>
    <s v="89301301"/>
    <s v="3011"/>
    <n v="201"/>
    <s v="A"/>
    <s v="05-K07-03"/>
    <s v="Srdeční selhání v CVSP u pacientů s CC=3-4"/>
    <n v="113573"/>
    <n v="53738"/>
    <n v="0"/>
    <n v="0"/>
    <n v="0"/>
    <n v="5195.9799999999996"/>
    <n v="0"/>
    <n v="3440"/>
    <n v="6750"/>
    <n v="238028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3505499847233295"/>
    <n v="3.3084499835968018"/>
    <n v="4.2100001126527786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75303161"/>
    <d v="2023-01-01T00:00:00"/>
    <d v="2023-01-31T00:00:00"/>
    <n v="2023"/>
    <s v="6"/>
    <s v="4"/>
    <s v="3011"/>
    <s v="89301301"/>
    <x v="6"/>
  </r>
  <r>
    <n v="2023"/>
    <s v="2023020805058100191"/>
    <s v="505810019"/>
    <s v="Hynková Ludmila"/>
    <n v="20230115"/>
    <n v="20230208"/>
    <x v="3"/>
    <n v="25"/>
    <s v="N300;E876;H819;E660;I509;I489;U589;;;;;;;;;"/>
    <s v="21225,21221,21413,21001,21717,21217,21215"/>
    <s v="16"/>
    <s v="Klinika plicních nemocí a tuberkulózy"/>
    <s v="89301161"/>
    <s v="1611"/>
    <n v="205"/>
    <s v="A"/>
    <s v="04-K02-03"/>
    <s v="Záněty plic u pacientů s CC=2-3"/>
    <n v="77937"/>
    <n v="31330"/>
    <n v="0"/>
    <n v="0"/>
    <n v="89484.6"/>
    <n v="0"/>
    <n v="0"/>
    <n v="1860"/>
    <n v="3600"/>
    <n v="179067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6810200214385986"/>
    <n v="1.4334800243377686"/>
    <n v="0.24753999710083008"/>
    <s v="2"/>
    <s v="16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505810019"/>
    <d v="2023-01-20T00:00:00"/>
    <d v="2023-01-27T00:00:00"/>
    <n v="2023"/>
    <s v="6"/>
    <s v="3"/>
    <s v="3011"/>
    <s v="89301301"/>
    <x v="5"/>
  </r>
  <r>
    <n v="2023"/>
    <s v="2023010204059294421"/>
    <s v="405929442"/>
    <s v="Šmoldasová Dagmar"/>
    <n v="20221206"/>
    <n v="20230102"/>
    <x v="3"/>
    <n v="28"/>
    <s v="I635;I10;E789;N309;;;;;;;;;;;;"/>
    <s v="21413,21415,21221,21225,21001"/>
    <s v="30"/>
    <s v="Geriatrie"/>
    <s v="89301301"/>
    <s v="3011"/>
    <n v="201"/>
    <s v="A"/>
    <s v="01-K10-02"/>
    <s v="Mozkový infarkt v komplexním CVSP u pacientů s CC=1-2"/>
    <n v="99087"/>
    <n v="31168"/>
    <n v="10984"/>
    <n v="0"/>
    <n v="6593.28"/>
    <n v="0"/>
    <n v="0"/>
    <n v="1870"/>
    <n v="3600"/>
    <n v="163311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2988200299441814"/>
    <n v="2.2758300304412842"/>
    <n v="2.2989999502897263E-2"/>
    <s v="2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05929442"/>
    <d v="2023-01-01T00:00:00"/>
    <d v="2023-01-02T00:00:00"/>
    <n v="2023"/>
    <s v="6"/>
    <s v="2"/>
    <s v="3011"/>
    <s v="89301301"/>
    <x v="6"/>
  </r>
  <r>
    <n v="2023"/>
    <s v="2023012303851134401"/>
    <s v="385113440"/>
    <s v="Tichá Ludmila"/>
    <n v="20221225"/>
    <n v="20230123"/>
    <x v="3"/>
    <n v="30"/>
    <s v="K550;D374;L021;I7021;K839;K929;;;;;;;;;;"/>
    <s v="21413,15475,21225,21221,21415,15920"/>
    <s v="30"/>
    <s v="Geriatrie"/>
    <s v="89301301"/>
    <s v="3011"/>
    <n v="111"/>
    <s v="A"/>
    <s v="06-K10-02"/>
    <s v="Vaskulární onemocnění střeva u pacientů s CC=0-2 nebo obstrukce trávicí soustavy u pacientů s CC=1-2"/>
    <n v="119757"/>
    <n v="34306"/>
    <n v="23168"/>
    <n v="0"/>
    <n v="36939"/>
    <n v="2739.34"/>
    <n v="5070.18"/>
    <n v="2000"/>
    <n v="5625"/>
    <n v="161446"/>
    <s v="02"/>
    <s v="II. interní klinika gastroenterologie a geriatrie"/>
    <s v="89301023"/>
    <s v="0231"/>
    <n v="7"/>
    <n v="2"/>
    <n v="15"/>
    <n v="51979"/>
    <n v="1712"/>
    <n v="1"/>
    <n v="7794"/>
    <n v="0.71699999999999997"/>
    <n v="0.69410000000000005"/>
    <n v="2.29E-2"/>
    <n v="1.6095799431204796"/>
    <n v="1.5865099430084229"/>
    <n v="2.3070000112056732E-2"/>
    <s v="2"/>
    <s v="02"/>
    <m/>
    <s v="26,02"/>
    <m/>
    <s v="78357"/>
    <s v="Olomoucký"/>
    <s v="Olomouc"/>
    <s v="Olomouc východ"/>
    <s v="K55 - Vaskulární onemocnění střeva"/>
    <s v="K550 - Akutní vaskulární onemocnění střeva"/>
    <m/>
    <s v="K550 - Akutní vaskulární onemocnění střeva"/>
    <s v="385113440"/>
    <d v="2023-01-04T00:00:00"/>
    <d v="2023-01-23T00:00:00"/>
    <n v="2023"/>
    <s v="6"/>
    <s v="2"/>
    <s v="3011"/>
    <s v="89301301"/>
    <x v="11"/>
  </r>
  <r>
    <n v="2023"/>
    <s v="2023010203201014091"/>
    <s v="320101409"/>
    <s v="Kadlčík Vlastimil"/>
    <n v="20221206"/>
    <n v="20230102"/>
    <x v="3"/>
    <n v="28"/>
    <s v="K831;K922;I251;G300;E86;;;;;;;;;;;"/>
    <s v="21221,21225,21415,21717,21413,21219,15920,15998,15990,15992,21001,15994"/>
    <s v="30"/>
    <s v="Geriatrie"/>
    <s v="89301301"/>
    <s v="3011"/>
    <n v="207"/>
    <s v="D"/>
    <s v="07-M02-01"/>
    <s v="Opakovaný endoskopický nebo radiologický výkon pro onemocnění hepatobiliární soustavy nebo slinivky břišní"/>
    <n v="94318"/>
    <n v="33902"/>
    <n v="6692"/>
    <n v="0"/>
    <n v="1086.8699999999999"/>
    <n v="8218.02"/>
    <n v="35734.97"/>
    <n v="2080"/>
    <n v="3900"/>
    <n v="185095"/>
    <s v="02"/>
    <s v="II. interní klinika gastroenterologie a geriatrie"/>
    <s v="89301021"/>
    <s v="0213"/>
    <n v="15"/>
    <n v="5"/>
    <n v="29"/>
    <n v="150888"/>
    <n v="40755"/>
    <n v="1"/>
    <n v="101133"/>
    <n v="2.5592000000000001"/>
    <n v="2.0150000000000001"/>
    <n v="0.54420000000000002"/>
    <n v="2.5592001080513"/>
    <n v="2.0150001049041748"/>
    <n v="0.54420000314712524"/>
    <s v="4"/>
    <s v="02"/>
    <m/>
    <s v="26,02"/>
    <s v="Geriatrie"/>
    <s v="77900"/>
    <s v="Olomoucký"/>
    <s v="Olomouc"/>
    <s v="Olomouc město"/>
    <s v="K83 - Jiné nemoci žlučových cest (žlučového stromu)"/>
    <s v="K831 - Neprůchodnost žlučovodu"/>
    <m/>
    <s v="K831 - Neprůchodnost žlučovodu"/>
    <s v="320101409"/>
    <d v="2022-12-16T00:00:00"/>
    <d v="2023-01-02T00:00:00"/>
    <n v="2023"/>
    <s v="6"/>
    <s v="4"/>
    <s v="3011"/>
    <s v="89301301"/>
    <x v="11"/>
  </r>
  <r>
    <n v="2023"/>
    <s v="2023011704904272671"/>
    <s v="490427267"/>
    <s v="Bokůvka Vladimír"/>
    <n v="20221223"/>
    <n v="20230117"/>
    <x v="3"/>
    <n v="26"/>
    <s v="T068;X6501;E86;F101;;;;;;;;;;;;"/>
    <s v="21221,21225,21413,21219,21717,21215,21001"/>
    <s v="30"/>
    <s v="Geriatrie"/>
    <s v="89301301"/>
    <s v="3011"/>
    <n v="207"/>
    <s v="A"/>
    <s v="10-K14-03"/>
    <s v="Dehydratace u pacientů ve věku 65 a více let s CC=0-1"/>
    <n v="56709"/>
    <n v="32007"/>
    <n v="0"/>
    <n v="0"/>
    <n v="37301.800000000003"/>
    <n v="0"/>
    <n v="0"/>
    <n v="2000"/>
    <n v="3750"/>
    <n v="12306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1719199419021606"/>
    <n v="1.1719199419021606"/>
    <n v="0"/>
    <s v="4"/>
    <s v="30"/>
    <m/>
    <s v="26"/>
    <s v="Geriatrie"/>
    <s v="78345"/>
    <s v="Olomoucký"/>
    <s v="Olomouc"/>
    <s v="Litovelsko"/>
    <s v="T06 - Jiná poranění postihující více částí těla nezařazená jinde"/>
    <s v="T068 - Jiná určená poranění postihující více částí těla"/>
    <m/>
    <s v="T068 - Jiná určená poranění postihující více částí těla"/>
    <s v="490427267"/>
    <d v="2022-12-27T00:00:00"/>
    <d v="2023-01-17T00:00:00"/>
    <n v="2023"/>
    <s v="6"/>
    <s v="4"/>
    <s v="3011"/>
    <s v="89301301"/>
    <x v="11"/>
  </r>
  <r>
    <n v="2023"/>
    <s v="2023012504908032701"/>
    <s v="490803270"/>
    <s v="Brodecký Zdenek"/>
    <n v="20221224"/>
    <n v="20230125"/>
    <x v="3"/>
    <n v="33"/>
    <s v="G20;E86;I480;;;;;;;;;;;;;"/>
    <s v="21221,21225,21219,21415,21413,21717,21001"/>
    <s v="30"/>
    <s v="Geriatrie"/>
    <s v="89301301"/>
    <s v="3011"/>
    <n v="207"/>
    <s v="A"/>
    <s v="01-K04-01"/>
    <s v="Neurodegenerativní onemocnění u pacientů s CC=1-4"/>
    <n v="81131"/>
    <n v="39041"/>
    <n v="0"/>
    <n v="0"/>
    <n v="39715.699999999997"/>
    <n v="0"/>
    <n v="0"/>
    <n v="2560"/>
    <n v="5025"/>
    <n v="139161"/>
    <s v="02"/>
    <s v="II. interní klinika gastroenterologie a geriatrie"/>
    <s v="89301021"/>
    <s v="0213"/>
    <n v="11"/>
    <n v="4"/>
    <n v="22"/>
    <n v="82261"/>
    <n v="1093"/>
    <n v="1"/>
    <n v="5830"/>
    <n v="1.1131"/>
    <n v="1.0985"/>
    <n v="1.46E-2"/>
    <n v="1.7721999501809478"/>
    <n v="1.757599949836731"/>
    <n v="1.4600000344216824E-2"/>
    <s v="4"/>
    <s v="02"/>
    <m/>
    <s v="26"/>
    <s v="Geriatrie"/>
    <s v="78356"/>
    <s v="Olomoucký"/>
    <s v="Olomouc"/>
    <s v="Olomouc východ"/>
    <s v="G20 - Parkinsonova nemoc"/>
    <m/>
    <m/>
    <s v="G20 - Parkinsonova nemoc"/>
    <s v="490803270"/>
    <d v="2022-12-27T00:00:00"/>
    <d v="2023-01-25T00:00:00"/>
    <n v="2023"/>
    <s v="6"/>
    <s v="4"/>
    <s v="3011"/>
    <s v="89301301"/>
    <x v="11"/>
  </r>
  <r>
    <n v="2023"/>
    <s v="2023020603959274151"/>
    <s v="395927415"/>
    <s v="Šmehlíková Bohumila"/>
    <n v="20221230"/>
    <n v="20230206"/>
    <x v="3"/>
    <n v="39"/>
    <s v="S8271;W1801;;;;;;;;;;;;;;"/>
    <s v="21221,53457,21413,21225,21415,53490,21001,21215,66127,21717,66819"/>
    <s v="30"/>
    <s v="Geriatrie"/>
    <s v="89301301"/>
    <s v="3011"/>
    <n v="111"/>
    <s v="D"/>
    <s v="08-I14-01"/>
    <s v="Operace poranění kostí bérce v CVSP u pacientů ve věku 16 a více let s dalším operačním výkonem v jiný den nebo CC=1-4"/>
    <n v="115793"/>
    <n v="43967"/>
    <n v="11913"/>
    <n v="0"/>
    <n v="6254.73"/>
    <n v="0"/>
    <n v="5002.05"/>
    <n v="3440"/>
    <n v="5550"/>
    <n v="337850"/>
    <s v="31"/>
    <s v="Traumatologická klinika"/>
    <s v="89301313"/>
    <s v="3131"/>
    <n v="17"/>
    <n v="6"/>
    <n v="31"/>
    <n v="223541"/>
    <n v="42406"/>
    <n v="1"/>
    <n v="89056"/>
    <n v="3.5514999999999999"/>
    <n v="2.9851999999999999"/>
    <n v="0.56630000000000003"/>
    <n v="4.3943799138069153"/>
    <n v="3.8280799388885498"/>
    <n v="0.56629997491836548"/>
    <s v="4"/>
    <s v="31"/>
    <s v="31"/>
    <s v="26,31"/>
    <s v="Geriatrie"/>
    <s v="75144"/>
    <s v="Olomoucký"/>
    <s v="Přerov"/>
    <s v="Kojetín"/>
    <s v="S82 - Zlomenina bérce včetně kotníku"/>
    <s v="S827 - Mnohočetné zlomeniny bérce"/>
    <s v="S8271 - Mnohočetné zlomeniny bérce; otevřená"/>
    <s v="S8271 - Mnohočetné zlomeniny bérce; otevřená"/>
    <s v="395927415"/>
    <d v="2023-01-12T00:00:00"/>
    <d v="2023-02-06T00:00:00"/>
    <n v="2023"/>
    <s v="6"/>
    <s v="4"/>
    <s v="3011"/>
    <s v="89301301"/>
    <x v="1"/>
  </r>
  <r>
    <n v="2023"/>
    <s v="2023020504204264121"/>
    <s v="420426412"/>
    <s v="Nátr Antonín"/>
    <n v="20230108"/>
    <n v="20230205"/>
    <x v="3"/>
    <n v="29"/>
    <s v="J150;Z290;E876;J448;E839;I482;U071;;;;;;;;;"/>
    <s v="21221,21413,21415,21225,21215"/>
    <s v="30"/>
    <s v="Geriatrie"/>
    <s v="89301301"/>
    <s v="3011"/>
    <n v="111"/>
    <s v="A"/>
    <s v="04-K02-03"/>
    <s v="Záněty plic u pacientů s CC=2-3"/>
    <n v="117942"/>
    <n v="37648"/>
    <n v="0"/>
    <n v="0"/>
    <n v="48777.4"/>
    <n v="0"/>
    <n v="0"/>
    <n v="2240"/>
    <n v="5400"/>
    <n v="180425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7342700138688087"/>
    <n v="1.6827700138092041"/>
    <n v="5.1500000059604645E-2"/>
    <s v="8"/>
    <s v="02"/>
    <m/>
    <s v="26"/>
    <s v="Geriatrie"/>
    <s v="78324"/>
    <s v="Olomoucký"/>
    <s v="Olomouc"/>
    <s v="Litovelsko"/>
    <s v="J15 - Bakteriální zánět plic (pneumonie) nezařazený jinde"/>
    <s v="J150 - Pneumonie způsobená Klebsiellou pneumoniae"/>
    <m/>
    <s v="J150 - Pneumonie způsobená Klebsiellou pneumoniae"/>
    <s v="420426412"/>
    <d v="2023-01-24T00:00:00"/>
    <d v="2023-02-05T00:00:00"/>
    <n v="2023"/>
    <s v="6"/>
    <s v="8"/>
    <s v="3011"/>
    <s v="89301301"/>
    <x v="2"/>
  </r>
  <r>
    <n v="2023"/>
    <s v="2023020204803074301"/>
    <s v="480307430"/>
    <s v="Havránek Ludvík"/>
    <n v="20230103"/>
    <n v="20230202"/>
    <x v="3"/>
    <n v="31"/>
    <s v="I635;U5300;I10;I489;E789;;;;;;;;;;;"/>
    <s v="21717,21221,21413,21001,21225,21219,21415"/>
    <s v="30"/>
    <s v="Geriatrie"/>
    <s v="89301301"/>
    <s v="3011"/>
    <n v="111"/>
    <s v="A"/>
    <s v="01-K10-02"/>
    <s v="Mozkový infarkt v komplexním CVSP u pacientů s CC=1-2"/>
    <n v="90590"/>
    <n v="37697"/>
    <n v="0"/>
    <n v="0"/>
    <n v="1018.66"/>
    <n v="0"/>
    <n v="0"/>
    <n v="2330"/>
    <n v="4500"/>
    <n v="199922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5816200878471136"/>
    <n v="2.5643200874328613"/>
    <n v="1.7300000414252281E-2"/>
    <s v="1"/>
    <s v="17"/>
    <m/>
    <s v="26"/>
    <s v="Geriatrie"/>
    <s v="78349"/>
    <s v="Olomoucký"/>
    <s v="Olomouc"/>
    <s v="Olomouc západ"/>
    <s v="I63 - Mozkový infarkt"/>
    <s v="I635 - Mozkový infarkt způs.neurč.okluzí nebo stenózou mozkových tepen"/>
    <m/>
    <s v="I635 - Mozkový infarkt způs.neurč.okluzí nebo stenózou mozkových tepen"/>
    <s v="480307430"/>
    <d v="2023-01-10T00:00:00"/>
    <d v="2023-02-02T00:00:00"/>
    <n v="2023"/>
    <s v="6"/>
    <s v="1"/>
    <s v="3011"/>
    <s v="89301301"/>
    <x v="37"/>
  </r>
  <r>
    <n v="2023"/>
    <s v="2023020204202194161"/>
    <s v="420219416"/>
    <s v="Kočíb Antonín"/>
    <n v="20221223"/>
    <n v="20230202"/>
    <x v="3"/>
    <n v="42"/>
    <s v="I500;E86;I803;J448;E118;E782;;;;;;;;;;"/>
    <s v="21221,21717,21225,21219,21001"/>
    <s v="30"/>
    <s v="Geriatrie"/>
    <s v="89301301"/>
    <s v="3011"/>
    <n v="111"/>
    <s v="A"/>
    <s v="03-K02-02"/>
    <s v="Záněty horních cest dýchacích a hrtanu u pacientů ve věku 65 a více let nebo s CC=1-2"/>
    <n v="90575"/>
    <n v="49367"/>
    <n v="0"/>
    <n v="0"/>
    <n v="38134.550000000003"/>
    <n v="0"/>
    <n v="0"/>
    <n v="3280"/>
    <n v="6150"/>
    <n v="216067"/>
    <s v="02"/>
    <s v="II. interní klinika gastroenterologie a geriatrie"/>
    <s v="89301021"/>
    <s v="0213"/>
    <n v="6"/>
    <n v="2"/>
    <n v="12"/>
    <n v="43170"/>
    <n v="664"/>
    <n v="1"/>
    <n v="3117"/>
    <n v="0.58540000000000003"/>
    <n v="0.57650000000000001"/>
    <n v="8.8999999999999999E-3"/>
    <n v="2.3148999940603971"/>
    <n v="2.3059999942779541"/>
    <n v="8.8999997824430466E-3"/>
    <s v="4"/>
    <s v="30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20219416"/>
    <d v="2023-01-01T00:00:00"/>
    <d v="2023-02-02T00:00:00"/>
    <n v="2023"/>
    <s v="6"/>
    <s v="4"/>
    <s v="3011"/>
    <s v="89301301"/>
    <x v="11"/>
  </r>
  <r>
    <n v="2023"/>
    <s v="2023021303852174361"/>
    <s v="385217436"/>
    <s v="Dočkalová Marta"/>
    <n v="20230114"/>
    <n v="20230213"/>
    <x v="3"/>
    <n v="31"/>
    <s v="J189;I110;E118;;;;;;;;;;;;;"/>
    <s v="21221,21413,21225,21717,21001"/>
    <s v="30"/>
    <s v="Geriatrie"/>
    <s v="89301301"/>
    <s v="3011"/>
    <n v="111"/>
    <s v="A"/>
    <s v="04-K02-04"/>
    <s v="Záněty plic u pacientů s CC=0-1"/>
    <n v="66689"/>
    <n v="38898"/>
    <n v="0"/>
    <n v="0"/>
    <n v="1086.8699999999999"/>
    <n v="0"/>
    <n v="0"/>
    <n v="2400"/>
    <n v="4500"/>
    <n v="138033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7824399992823601"/>
    <n v="1.7626399993896484"/>
    <n v="1.9799999892711639E-2"/>
    <s v="4"/>
    <s v="02"/>
    <m/>
    <s v="26"/>
    <s v="Geriatrie"/>
    <s v="77900"/>
    <s v="Olomoucký"/>
    <s v="Olomouc"/>
    <s v="Olomouc město"/>
    <s v="J18 - Pneumonie, původce NS"/>
    <s v="J189 - Pneumonie NS"/>
    <m/>
    <s v="J189 - Pneumonie NS"/>
    <s v="385217436"/>
    <d v="2023-01-25T00:00:00"/>
    <d v="2023-02-13T00:00:00"/>
    <n v="2023"/>
    <s v="6"/>
    <s v="4"/>
    <s v="3011"/>
    <s v="89301301"/>
    <x v="2"/>
  </r>
  <r>
    <n v="2023"/>
    <s v="2023020902762254691"/>
    <s v="276225469"/>
    <s v="Žatková Miloslava"/>
    <n v="20230131"/>
    <n v="20230209"/>
    <x v="3"/>
    <n v="10"/>
    <s v="R13;E86;I10;R739;;;;;;;;;;;;"/>
    <s v="21225,21221,21001,21717"/>
    <s v="30"/>
    <s v="Geriatrie"/>
    <s v="89301301"/>
    <s v="3011"/>
    <n v="111"/>
    <s v="A"/>
    <s v="10-K13-03"/>
    <s v="Jiné nutriční poruchy u pacientů s CC=0"/>
    <n v="26598"/>
    <n v="13170"/>
    <n v="0"/>
    <n v="0"/>
    <n v="0"/>
    <n v="0"/>
    <n v="0"/>
    <n v="680"/>
    <n v="1875"/>
    <n v="43068"/>
    <s v="13"/>
    <s v="Otolaryngologická klinika"/>
    <s v="89301131"/>
    <s v="1311"/>
    <n v="4"/>
    <n v="2"/>
    <n v="8"/>
    <n v="32038"/>
    <n v="79"/>
    <n v="1"/>
    <n v="1079"/>
    <n v="0.4289"/>
    <n v="0.42780000000000001"/>
    <n v="1.1000000000000001E-3"/>
    <n v="0.55614000558853149"/>
    <n v="0.55614000558853149"/>
    <n v="0"/>
    <s v="2"/>
    <s v="30"/>
    <m/>
    <s v="26"/>
    <s v="Geriatrie"/>
    <s v="78353"/>
    <s v="Olomoucký"/>
    <s v="Olomouc"/>
    <s v="Olomouc a okolí"/>
    <s v="R13 - Dysfagie"/>
    <m/>
    <m/>
    <s v="R13 - Dysfagie"/>
    <s v="276225469"/>
    <d v="2023-02-01T00:00:00"/>
    <d v="2023-02-09T00:00:00"/>
    <n v="2023"/>
    <s v="6"/>
    <s v="2"/>
    <s v="3011"/>
    <s v="89301301"/>
    <x v="42"/>
  </r>
  <r>
    <n v="2023"/>
    <s v="2023012402606194681"/>
    <s v="260619468"/>
    <s v="Jiříček Vít"/>
    <n v="20230116"/>
    <n v="20230124"/>
    <x v="3"/>
    <n v="9"/>
    <s v="E441;J9601;J188;I259;I489;D638;;;;;;;;;;"/>
    <s v="21221,21717,21225"/>
    <s v="30"/>
    <s v="Geriatrie"/>
    <s v="89301301"/>
    <s v="3011"/>
    <n v="111"/>
    <s v="A"/>
    <s v="10-K13-01"/>
    <s v="Jiné nutriční poruchy u pacientů s CC=4"/>
    <n v="22840"/>
    <n v="11312"/>
    <n v="0"/>
    <n v="0"/>
    <n v="0"/>
    <n v="0"/>
    <n v="0"/>
    <n v="640"/>
    <n v="1200"/>
    <n v="204481"/>
    <s v="30"/>
    <s v="Geriatrie"/>
    <s v="89301301"/>
    <s v="3011"/>
    <n v="16"/>
    <n v="5"/>
    <n v="32"/>
    <n v="197728"/>
    <n v="7972"/>
    <n v="1"/>
    <n v="30287"/>
    <n v="2.7469999999999999"/>
    <n v="2.6404999999999998"/>
    <n v="0.1065"/>
    <n v="2.6405000686645508"/>
    <n v="2.6405000686645508"/>
    <n v="0"/>
    <s v="1"/>
    <s v="30"/>
    <m/>
    <s v="26"/>
    <s v="Geriatrie"/>
    <s v="77900"/>
    <s v="Olomoucký"/>
    <s v="Olomouc"/>
    <s v="Olomouc město"/>
    <s v="E44 - Protein-energetická podvýživa středního a lehkého stupně"/>
    <s v="E441 - Lehká protein-energetická podvýživa"/>
    <m/>
    <s v="E441 - Lehká protein-energetická podvýživa"/>
    <s v="260619468"/>
    <d v="2023-01-16T00:00:00"/>
    <d v="2023-01-24T00:00:00"/>
    <n v="2023"/>
    <s v="6"/>
    <s v="1"/>
    <s v="3011"/>
    <s v="89301301"/>
    <x v="20"/>
  </r>
  <r>
    <n v="2023"/>
    <s v="2023012604603287071"/>
    <s v="460328707"/>
    <s v="Šturma František"/>
    <n v="20221231"/>
    <n v="20230126"/>
    <x v="3"/>
    <n v="27"/>
    <s v="J189;K769;I259;I672;;;;;;;;;;;;"/>
    <s v="21221,21415,21219,21225,21413,35022"/>
    <s v="30"/>
    <s v="Geriatrie"/>
    <s v="89301301"/>
    <s v="3011"/>
    <n v="213"/>
    <s v="A"/>
    <s v="04-K02-04"/>
    <s v="Záněty plic u pacientů s CC=0-1"/>
    <n v="68457"/>
    <n v="33762"/>
    <n v="0"/>
    <n v="0"/>
    <n v="0"/>
    <n v="0"/>
    <n v="0"/>
    <n v="2080"/>
    <n v="4200"/>
    <n v="111877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5222799777984619"/>
    <n v="1.5222799777984619"/>
    <n v="0"/>
    <s v="4"/>
    <s v="02"/>
    <m/>
    <s v="26,18"/>
    <s v="Geriatrie"/>
    <s v="77900"/>
    <s v="Olomoucký"/>
    <s v="Olomouc"/>
    <s v="Olomouc město"/>
    <s v="J18 - Pneumonie, původce NS"/>
    <s v="J189 - Pneumonie NS"/>
    <m/>
    <s v="J189 - Pneumonie NS"/>
    <s v="460328707"/>
    <d v="2023-01-06T00:00:00"/>
    <d v="2023-01-26T00:00:00"/>
    <n v="2023"/>
    <s v="6"/>
    <s v="4"/>
    <s v="3011"/>
    <s v="89301301"/>
    <x v="11"/>
  </r>
  <r>
    <n v="2023"/>
    <s v="2023020805158150081"/>
    <s v="515815008"/>
    <s v="Fialová Marie"/>
    <n v="20230104"/>
    <n v="20230208"/>
    <x v="3"/>
    <n v="36"/>
    <s v="I500;J180;E118;I10;;;;;;;;;;;;"/>
    <s v="21413,21415,21221,21225,21001"/>
    <s v="30"/>
    <s v="Geriatrie"/>
    <s v="89301301"/>
    <s v="3011"/>
    <n v="201"/>
    <s v="A"/>
    <s v="04-K02-04"/>
    <s v="Záněty plic u pacientů s CC=0-1"/>
    <n v="92495"/>
    <n v="41523"/>
    <n v="0"/>
    <n v="0"/>
    <n v="9893.43"/>
    <n v="0"/>
    <n v="0"/>
    <n v="2800"/>
    <n v="5250"/>
    <n v="151082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1266800835728645"/>
    <n v="2.0630900859832764"/>
    <n v="6.3589997589588165E-2"/>
    <s v="1"/>
    <s v="30"/>
    <m/>
    <s v="26"/>
    <s v="Geriatrie"/>
    <s v="78349"/>
    <s v="Olomoucký"/>
    <s v="Olomouc"/>
    <s v="Olomouc západ"/>
    <s v="I50 - Selhání srdce"/>
    <s v="I500 - Městnavé selhání srdce"/>
    <m/>
    <s v="I500 - Městnavé selhání srdce"/>
    <s v="515815008"/>
    <d v="2023-01-30T00:00:00"/>
    <d v="2023-02-08T00:00:00"/>
    <n v="2023"/>
    <s v="6"/>
    <s v="1"/>
    <s v="3011"/>
    <s v="89301301"/>
    <x v="11"/>
  </r>
  <r>
    <n v="2023"/>
    <s v="2023021004152174261"/>
    <s v="415217426"/>
    <s v="Hrazdírová Marta"/>
    <n v="20230122"/>
    <n v="20230210"/>
    <x v="3"/>
    <n v="20"/>
    <s v="N300;I10;A46;D509;E86;;;;;;;;;;;"/>
    <s v="21415,21221,21225,21413,21219,21001"/>
    <s v="30"/>
    <s v="Geriatrie"/>
    <s v="89301301"/>
    <s v="3011"/>
    <n v="201"/>
    <s v="A"/>
    <s v="11-K01-02"/>
    <s v="Záněty močových cest u pacientů s CC=1-2"/>
    <n v="52101"/>
    <n v="26253"/>
    <n v="0"/>
    <n v="0"/>
    <n v="1427"/>
    <n v="0"/>
    <n v="0"/>
    <n v="1520"/>
    <n v="2850"/>
    <n v="73258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031199973076582"/>
    <n v="0.99839997291564941"/>
    <n v="3.2800000160932541E-2"/>
    <s v="1"/>
    <s v="02"/>
    <m/>
    <s v="26"/>
    <s v="Geriatrie"/>
    <s v="77000"/>
    <m/>
    <m/>
    <s v="Olomouc"/>
    <s v="N30 - Zánět močového měchýře (cystitida)"/>
    <s v="N300 - Akutní cystitida"/>
    <m/>
    <s v="N300 - Akutní cystitida"/>
    <s v="415217426"/>
    <d v="2023-01-31T00:00:00"/>
    <d v="2023-02-10T00:00:00"/>
    <n v="2023"/>
    <s v="6"/>
    <s v="1"/>
    <s v="3011"/>
    <s v="89301301"/>
    <x v="2"/>
  </r>
  <r>
    <n v="2023"/>
    <s v="2023021504154194681"/>
    <s v="415419468"/>
    <s v="Vykydalová Ilona"/>
    <n v="20230126"/>
    <n v="20230215"/>
    <x v="3"/>
    <n v="21"/>
    <s v="I480;E114;I7020;I119;E785;E559;;;;;;;;;;"/>
    <s v="21225,21413,21415,21221,21219,21717,21215,21001"/>
    <s v="30"/>
    <s v="Geriatrie"/>
    <s v="89301301"/>
    <s v="3011"/>
    <n v="201"/>
    <s v="A"/>
    <s v="05-K05-05"/>
    <s v="Poruchy srdečního rytmu u pacientů s CC=0"/>
    <n v="51787"/>
    <n v="25220"/>
    <n v="0"/>
    <n v="0"/>
    <n v="0"/>
    <n v="0"/>
    <n v="1611.99"/>
    <n v="1600"/>
    <n v="3000"/>
    <n v="75209"/>
    <s v="30"/>
    <s v="Geriatrie"/>
    <s v="89301301"/>
    <s v="3011"/>
    <n v="4"/>
    <n v="2"/>
    <n v="8"/>
    <n v="26704"/>
    <n v="99"/>
    <n v="1"/>
    <n v="1099"/>
    <n v="0.3579"/>
    <n v="0.35659999999999997"/>
    <n v="1.2999999999999999E-3"/>
    <n v="1.0586600052192807"/>
    <n v="1.0519700050354004"/>
    <n v="6.6900001838803291E-3"/>
    <s v="1"/>
    <s v="30"/>
    <m/>
    <s v="26"/>
    <s v="Geriatrie"/>
    <s v="77900"/>
    <s v="Olomoucký"/>
    <s v="Olomouc"/>
    <s v="Olomouc město"/>
    <s v="I48 - Fibrilace a flutter síní"/>
    <s v="I480 - Paroxyzmální fibrilace síní"/>
    <m/>
    <s v="I480 - Paroxyzmální fibrilace síní"/>
    <s v="415419468"/>
    <d v="2023-01-26T00:00:00"/>
    <d v="2023-02-15T00:00:00"/>
    <n v="2023"/>
    <s v="6"/>
    <s v="1"/>
    <s v="3011"/>
    <s v="89301301"/>
    <x v="6"/>
  </r>
  <r>
    <n v="2023"/>
    <s v="2023010204658134091"/>
    <s v="465813409"/>
    <s v="Nováčková Ludmila"/>
    <n v="20221203"/>
    <n v="20230102"/>
    <x v="3"/>
    <n v="31"/>
    <s v="N10;I672;E86;I10;J459;D648;;;;;;;;;;"/>
    <s v="21221,21225,21413,35520,21415,37022"/>
    <s v="30"/>
    <s v="Geriatrie"/>
    <s v="89301301"/>
    <s v="3011"/>
    <n v="111"/>
    <s v="A"/>
    <s v="11-K01-04"/>
    <s v="Záněty močových cest u pacientů ve věku 18 a více let s CC=0"/>
    <n v="92371"/>
    <n v="39772"/>
    <n v="0"/>
    <n v="0"/>
    <n v="737.58"/>
    <n v="0"/>
    <n v="0"/>
    <n v="2400"/>
    <n v="6750"/>
    <n v="110864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1.43159996625036"/>
    <n v="1.4178999662399292"/>
    <n v="1.3700000010430813E-2"/>
    <s v="2"/>
    <s v="03"/>
    <m/>
    <s v="26,39"/>
    <s v="Geriatrie"/>
    <s v="77900"/>
    <s v="Olomoucký"/>
    <s v="Olomouc"/>
    <s v="Olomouc město"/>
    <s v="N10 - Akutní tubulo-intersticiální nefritida"/>
    <m/>
    <m/>
    <s v="N10 - Akutní tubulo-intersticiální nefritida"/>
    <s v="465813409"/>
    <d v="2022-12-07T00:00:00"/>
    <d v="2023-01-02T00:00:00"/>
    <n v="2023"/>
    <s v="6"/>
    <s v="2"/>
    <s v="3011"/>
    <s v="89301301"/>
    <x v="5"/>
  </r>
  <r>
    <n v="2023"/>
    <s v="2023010504058174311"/>
    <s v="405817431"/>
    <s v="Neubauerová Helena"/>
    <n v="20221204"/>
    <n v="20230105"/>
    <x v="3"/>
    <n v="33"/>
    <s v="S7210;W9999;D683;;;;;;;;;;;;;"/>
    <s v="21221,21415,21413,21225,21219,21001,66127,53471,21717,78989,21215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36576"/>
    <n v="36811"/>
    <n v="35739"/>
    <n v="0"/>
    <n v="9981.94"/>
    <n v="0"/>
    <n v="10920"/>
    <n v="2400"/>
    <n v="6300"/>
    <n v="325407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2325399518013"/>
    <n v="3.6590399742126465"/>
    <n v="0.57349997758865356"/>
    <s v="4"/>
    <s v="31"/>
    <s v="31"/>
    <s v="26,31,07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405817431"/>
    <d v="2022-12-09T00:00:00"/>
    <d v="2023-01-05T00:00:00"/>
    <n v="2023"/>
    <s v="6"/>
    <s v="4"/>
    <s v="3011"/>
    <s v="89301301"/>
    <x v="1"/>
  </r>
  <r>
    <n v="2023"/>
    <s v="2023020903652234271"/>
    <s v="365223427"/>
    <s v="Sklenářová Marta"/>
    <n v="20221218"/>
    <n v="20230209"/>
    <x v="3"/>
    <n v="54"/>
    <s v="I500;E86;J189;N189;E119;Z854;;;;;;;;;;"/>
    <s v="21221,21717,21413,21225,21415,21219,35520,21215,76215,21001"/>
    <s v="30"/>
    <s v="Geriatrie"/>
    <s v="89301301"/>
    <s v="3011"/>
    <n v="111"/>
    <s v="A"/>
    <s v="18-K01-05"/>
    <s v="Sepse u pacientů ve věku 18 a více let s CC=3"/>
    <n v="189613"/>
    <n v="64774"/>
    <n v="20088"/>
    <n v="0"/>
    <n v="4658.33"/>
    <n v="0"/>
    <n v="2090.04"/>
    <n v="4000"/>
    <n v="8250"/>
    <n v="315748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4.0773000419139862"/>
    <n v="3.9665000438690186"/>
    <n v="0.11079999804496765"/>
    <s v="1"/>
    <s v="30"/>
    <m/>
    <s v="26,39,12"/>
    <s v="Geriatrie"/>
    <s v="78365"/>
    <s v="Olomoucký"/>
    <s v="Olomouc"/>
    <s v="Olomouc sever"/>
    <s v="I50 - Selhání srdce"/>
    <s v="I500 - Městnavé selhání srdce"/>
    <m/>
    <s v="I500 - Městnavé selhání srdce"/>
    <s v="365223427"/>
    <d v="2022-12-22T00:00:00"/>
    <d v="2023-01-05T00:00:00"/>
    <n v="2023"/>
    <s v="6"/>
    <s v="3"/>
    <s v="3011"/>
    <s v="89301301"/>
    <x v="11"/>
  </r>
  <r>
    <n v="2023"/>
    <s v="2023011003607314131"/>
    <s v="360731413"/>
    <s v="Hron Jaromír"/>
    <n v="20221207"/>
    <n v="20230110"/>
    <x v="3"/>
    <n v="35"/>
    <s v="I635;I10;I489;E114;;;;;;;;;;;;"/>
    <s v="21221,21415,21413,21225,21001"/>
    <s v="30"/>
    <s v="Geriatrie"/>
    <s v="89301301"/>
    <s v="3011"/>
    <n v="111"/>
    <s v="A"/>
    <s v="01-K10-03"/>
    <s v="Mozkový infarkt v komplexním CVSP u pacientů s CC=0"/>
    <n v="120519"/>
    <n v="38495"/>
    <n v="21968"/>
    <n v="0"/>
    <n v="3641.5"/>
    <n v="0"/>
    <n v="0"/>
    <n v="2370"/>
    <n v="6750"/>
    <n v="201584"/>
    <s v="17"/>
    <s v="Neurologická klinika"/>
    <s v="89301173"/>
    <s v="1731"/>
    <n v="8"/>
    <n v="3"/>
    <n v="15"/>
    <n v="77495"/>
    <n v="701"/>
    <n v="1"/>
    <n v="3042"/>
    <n v="1.0443"/>
    <n v="1.0348999999999999"/>
    <n v="9.4000000000000004E-3"/>
    <n v="2.6030799951404333"/>
    <n v="2.5872499942779541"/>
    <n v="1.583000086247921E-2"/>
    <s v="4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60731413"/>
    <d v="2022-12-14T00:00:00"/>
    <d v="2023-01-10T00:00:00"/>
    <n v="2023"/>
    <s v="6"/>
    <s v="4"/>
    <s v="3011"/>
    <s v="89301301"/>
    <x v="37"/>
  </r>
  <r>
    <n v="2023"/>
    <s v="2023010604161194451"/>
    <s v="416119445"/>
    <s v="Hegerová Pavla"/>
    <n v="20230101"/>
    <n v="20230106"/>
    <x v="3"/>
    <n v="6"/>
    <s v="N185;I509;I500;E117;I10;D500;;;;;;;;;;"/>
    <s v="21415,21413,21225,21221,18522,18521"/>
    <s v="30"/>
    <s v="Geriatrie"/>
    <s v="89301301"/>
    <s v="3011"/>
    <n v="211"/>
    <s v="A"/>
    <s v="11-M02-06"/>
    <s v="Eliminační metody krve pro jinou nemoc vylučovací soustavy provedené ve 2-3 dnech"/>
    <n v="26726"/>
    <n v="7070"/>
    <n v="0"/>
    <n v="0"/>
    <n v="1637.12"/>
    <n v="0"/>
    <n v="0"/>
    <n v="400"/>
    <n v="750"/>
    <n v="81133"/>
    <s v="30"/>
    <s v="Geriatrie"/>
    <s v="89301301"/>
    <s v="3011"/>
    <n v="6"/>
    <n v="2"/>
    <n v="12"/>
    <n v="78049"/>
    <n v="6574"/>
    <n v="1"/>
    <n v="30120"/>
    <n v="1.1301000000000001"/>
    <n v="1.0423"/>
    <n v="8.7800000000000003E-2"/>
    <n v="1.1300999894738197"/>
    <n v="1.0422999858856201"/>
    <n v="8.7800003588199615E-2"/>
    <s v="4"/>
    <s v="30"/>
    <m/>
    <s v="26,03"/>
    <m/>
    <s v="78355"/>
    <s v="Olomoucký"/>
    <s v="Olomouc"/>
    <s v="Olomouc a okolí"/>
    <s v="N18 - Chronické onemocnění ledvin"/>
    <s v="N185 - Chronické onemocnění ledvin, stadium 5"/>
    <m/>
    <s v="N185 - Chronické onemocnění ledvin, stadium 5"/>
    <s v="416119445"/>
    <d v="2023-01-01T00:00:00"/>
    <d v="2023-01-06T00:00:00"/>
    <n v="2023"/>
    <s v="6"/>
    <s v="4"/>
    <s v="3011"/>
    <s v="89301301"/>
    <x v="6"/>
  </r>
  <r>
    <n v="2023"/>
    <s v="2023010205258303381"/>
    <s v="525830338"/>
    <s v="Kouřilová Drahomíra"/>
    <n v="20221118"/>
    <n v="20230102"/>
    <x v="3"/>
    <n v="46"/>
    <s v="M5449;M8445;C65;I10;E785;J459;;;;;;;;;;"/>
    <s v="21415,21413,21225,21221,66610,21717,91820,91823,91826,78990,21001,91810,91829"/>
    <s v="30"/>
    <s v="Geriatrie"/>
    <s v="89301301"/>
    <s v="3011"/>
    <n v="205"/>
    <s v="D"/>
    <s v="08-I05-07"/>
    <s v="Implantace cervikokapitální endoprotézy kyčle"/>
    <n v="148695"/>
    <n v="53832"/>
    <n v="6692"/>
    <n v="0"/>
    <n v="4000.3"/>
    <n v="13608.09"/>
    <n v="18808.990000000002"/>
    <n v="3400"/>
    <n v="6600"/>
    <n v="296315"/>
    <s v="17"/>
    <s v="Neurologická klinika"/>
    <s v="89301171"/>
    <s v="1711"/>
    <n v="13"/>
    <n v="4"/>
    <n v="23"/>
    <n v="133895"/>
    <n v="22137"/>
    <n v="1"/>
    <n v="42367"/>
    <n v="2.0836999999999999"/>
    <n v="1.7881"/>
    <n v="0.29559999999999997"/>
    <n v="3.9818399548530579"/>
    <n v="3.6862399578094482"/>
    <n v="0.29559999704360962"/>
    <s v="1"/>
    <s v="11"/>
    <s v="11"/>
    <s v="26,11,07"/>
    <s v="TEPkycel,Geriatrie,TEPCKP"/>
    <s v="77900"/>
    <s v="Olomoucký"/>
    <s v="Olomouc"/>
    <s v="Olomouc město"/>
    <s v="M54 - Dorzalgie"/>
    <s v="M544 - Lumbago s ischiasem"/>
    <s v="M5449 - Lumbago s ischiasem; lokalizace NS"/>
    <s v="M5449 - Lumbago s ischiasem; lokalizace NS"/>
    <s v="525830338"/>
    <d v="2022-12-14T00:00:00"/>
    <d v="2023-01-02T00:00:00"/>
    <n v="2023"/>
    <s v="6"/>
    <s v="1"/>
    <s v="3011"/>
    <s v="89301301"/>
    <x v="0"/>
  </r>
  <r>
    <n v="2023"/>
    <s v="2023010303503274601"/>
    <s v="350327460"/>
    <s v="Slováček Josef"/>
    <n v="20221212"/>
    <n v="20230103"/>
    <x v="3"/>
    <n v="23"/>
    <s v="I672;F028;E86;E441;;;;;;;;;;;;"/>
    <s v="21413,35520,37022,21225,21221,21215,21415,21717,35022,21001,21219"/>
    <s v="30"/>
    <s v="Geriatrie"/>
    <s v="89301301"/>
    <s v="3011"/>
    <n v="205"/>
    <s v="A"/>
    <s v="10-K14-03"/>
    <s v="Dehydratace u pacientů ve věku 65 a více let s CC=0-1"/>
    <n v="57286"/>
    <n v="29378"/>
    <n v="0"/>
    <n v="0"/>
    <n v="0"/>
    <n v="0"/>
    <n v="0"/>
    <n v="1760"/>
    <n v="3300"/>
    <n v="75253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0254299640655518"/>
    <n v="1.0254299640655518"/>
    <n v="0"/>
    <s v="4"/>
    <s v="30"/>
    <m/>
    <s v="26,39,18"/>
    <s v="Geriatrie"/>
    <s v="78357"/>
    <s v="Olomoucký"/>
    <s v="Olomouc"/>
    <s v="Olomouc východ"/>
    <s v="I67 - Jiná cévní onemocnění mozku"/>
    <s v="I672 - Mozková ateroskleróza"/>
    <m/>
    <s v="I672 - Mozková ateroskleróza"/>
    <s v="350327460"/>
    <d v="2022-12-20T00:00:00"/>
    <d v="2023-01-03T00:00:00"/>
    <n v="2023"/>
    <s v="6"/>
    <s v="4"/>
    <s v="3011"/>
    <s v="89301301"/>
    <x v="11"/>
  </r>
  <r>
    <n v="2023"/>
    <s v="2023011054620927021"/>
    <s v="5462092702"/>
    <s v="Pospíšilová Jana"/>
    <n v="20221112"/>
    <n v="20230110"/>
    <x v="3"/>
    <n v="60"/>
    <s v="T460;Y1990;N1789;;;;;;;;;;;;;"/>
    <s v="21413,21225,21415,21221,21219,21717,21001,21215"/>
    <s v="30"/>
    <s v="Geriatrie"/>
    <s v="89301301"/>
    <s v="3011"/>
    <n v="205"/>
    <s v="A"/>
    <s v="21-K05-01"/>
    <s v="Toxické účinky u pacientů s CC=3-4"/>
    <n v="293408"/>
    <n v="46228"/>
    <n v="127148"/>
    <n v="0"/>
    <n v="16321.77"/>
    <n v="13535.38"/>
    <n v="0"/>
    <n v="3200"/>
    <n v="5400"/>
    <n v="536202"/>
    <s v="03"/>
    <s v="III. interní klinika - nefrologická, revmatologická a endokrinologická"/>
    <s v="89301033"/>
    <s v="0331"/>
    <n v="10"/>
    <n v="3"/>
    <n v="22"/>
    <n v="162651"/>
    <n v="3954"/>
    <n v="1"/>
    <n v="17762"/>
    <n v="2.2248999999999999"/>
    <n v="2.1720999999999999"/>
    <n v="5.28E-2"/>
    <n v="7.3064997792243958"/>
    <n v="7.1244897842407227"/>
    <n v="0.1820099949836731"/>
    <s v="1"/>
    <s v="03"/>
    <m/>
    <s v="26"/>
    <s v="Geriatrie"/>
    <s v="78336"/>
    <s v="Olomoucký"/>
    <s v="Olomouc"/>
    <s v="Olomouc sever"/>
    <s v="T46 - Otrava prostředky působícími primárně na kardiovaskulární soustavu"/>
    <s v="T460 - Otrava léčivy - kardiostimulující glykosidy a léčiva s podob. účinkem"/>
    <m/>
    <s v="T460 - Otrava léčivy - kardiostimulující glykosidy a léčiva s podob. účinkem"/>
    <s v="5462092702"/>
    <d v="2022-12-14T00:00:00"/>
    <d v="2023-01-10T00:00:00"/>
    <n v="2023"/>
    <s v="6"/>
    <s v="1"/>
    <s v="3011"/>
    <s v="89301301"/>
    <x v="3"/>
  </r>
  <r>
    <n v="2023"/>
    <s v="2023011855011521511"/>
    <s v="5501152151"/>
    <s v="Schneider Stanislav"/>
    <n v="20221218"/>
    <n v="20230118"/>
    <x v="3"/>
    <n v="32"/>
    <s v="S7210;W1999;;;;;;;;;;;;;;"/>
    <s v="21413,21225,21415,21219,21221,53471,21001,66127"/>
    <s v="30"/>
    <s v="Geriatrie"/>
    <s v="89301301"/>
    <s v="3011"/>
    <n v="205"/>
    <s v="D"/>
    <s v="08-I13-05"/>
    <s v="Operace poranění stehenní kosti v CVSP u pacientů ve věku 16 a více let s CC=1-2 nebo ve věku 75 a více let"/>
    <n v="102564"/>
    <n v="36270"/>
    <n v="11913"/>
    <n v="0"/>
    <n v="38150.11"/>
    <n v="0"/>
    <n v="13420"/>
    <n v="2480"/>
    <n v="4500"/>
    <n v="28561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34129998087883"/>
    <n v="2.9948999881744385"/>
    <n v="0.34639999270439148"/>
    <s v="4"/>
    <s v="31"/>
    <s v="31"/>
    <s v="26,31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5501152151"/>
    <d v="2022-12-21T00:00:00"/>
    <d v="2023-01-18T00:00:00"/>
    <n v="2023"/>
    <s v="6"/>
    <s v="4"/>
    <s v="3011"/>
    <s v="89301301"/>
    <x v="1"/>
  </r>
  <r>
    <n v="2023"/>
    <s v="2023012303708124411"/>
    <s v="370812441"/>
    <s v="Mikulík Vladimír"/>
    <n v="20221230"/>
    <n v="20230123"/>
    <x v="3"/>
    <n v="25"/>
    <s v="J189;E86;I500;J440;E118;;;;;;;;;;;"/>
    <s v="21225,21413,21415,21221,21219,21215,21001"/>
    <s v="30"/>
    <s v="Geriatrie"/>
    <s v="89301301"/>
    <s v="3011"/>
    <n v="205"/>
    <s v="A"/>
    <s v="04-K02-03"/>
    <s v="Záněty plic u pacientů s CC=2-3"/>
    <n v="71546"/>
    <n v="31472"/>
    <n v="0"/>
    <n v="0"/>
    <n v="3240.19"/>
    <n v="0"/>
    <n v="0"/>
    <n v="1920"/>
    <n v="3600"/>
    <n v="108978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4849800243973732"/>
    <n v="1.4334800243377686"/>
    <n v="5.1500000059604645E-2"/>
    <s v="1"/>
    <s v="02"/>
    <m/>
    <s v="26"/>
    <s v="Geriatrie"/>
    <s v="78335"/>
    <s v="Olomoucký"/>
    <s v="Olomouc"/>
    <s v="Olomouc sever"/>
    <s v="J18 - Pneumonie, původce NS"/>
    <s v="J189 - Pneumonie NS"/>
    <m/>
    <s v="J189 - Pneumonie NS"/>
    <s v="370812441"/>
    <d v="2023-01-09T00:00:00"/>
    <d v="2023-01-23T00:00:00"/>
    <n v="2023"/>
    <s v="6"/>
    <s v="1"/>
    <s v="3011"/>
    <s v="89301301"/>
    <x v="11"/>
  </r>
  <r>
    <n v="2023"/>
    <s v="2023012405358012521"/>
    <s v="535801252"/>
    <s v="Gáborová Vlasta"/>
    <n v="20221226"/>
    <n v="20230124"/>
    <x v="3"/>
    <n v="30"/>
    <s v="I480;J200;Z992;N185;Q618;I255;;;;;;;;;;"/>
    <s v="21225,21413,21415,21221,21219,18550,21215"/>
    <s v="30"/>
    <s v="Geriatrie"/>
    <s v="89301301"/>
    <s v="3011"/>
    <n v="205"/>
    <s v="A"/>
    <s v="05-K05-01"/>
    <s v="Poruchy srdečního rytmu v CVSP u pacientů s CC=3-4"/>
    <n v="161537"/>
    <n v="34248"/>
    <n v="5492"/>
    <n v="0"/>
    <n v="760.82"/>
    <n v="2813.21"/>
    <n v="0"/>
    <n v="2240"/>
    <n v="2625"/>
    <n v="195821"/>
    <s v="03"/>
    <s v="III. interní klinika - nefrologická, revmatologická a endokrinologická"/>
    <s v="89301033"/>
    <s v="0331"/>
    <n v="11"/>
    <n v="4"/>
    <n v="23"/>
    <n v="143018"/>
    <n v="2187"/>
    <n v="1"/>
    <n v="9252"/>
    <n v="1.9391"/>
    <n v="1.9098999999999999"/>
    <n v="2.92E-2"/>
    <n v="2.66833989135921"/>
    <n v="2.6391398906707764"/>
    <n v="2.9200000688433647E-2"/>
    <s v="1"/>
    <s v="03"/>
    <m/>
    <s v="26,03"/>
    <s v="Geriatrie"/>
    <s v="78335"/>
    <s v="Olomoucký"/>
    <s v="Olomouc"/>
    <s v="Olomouc sever"/>
    <s v="I48 - Fibrilace a flutter síní"/>
    <s v="I480 - Paroxyzmální fibrilace síní"/>
    <m/>
    <s v="I480 - Paroxyzmální fibrilace síní"/>
    <s v="535801252"/>
    <d v="2023-01-02T00:00:00"/>
    <d v="2023-01-24T00:00:00"/>
    <n v="2023"/>
    <s v="6"/>
    <s v="1"/>
    <s v="3011"/>
    <s v="89301301"/>
    <x v="3"/>
  </r>
  <r>
    <n v="2023"/>
    <s v="2023012604061174221"/>
    <s v="406117422"/>
    <s v="Svozilová Jana"/>
    <n v="20221225"/>
    <n v="20230126"/>
    <x v="3"/>
    <n v="33"/>
    <s v="S7210;W1999;I119;J459;;;;;;;;;;;;"/>
    <s v="21225,21413,21415,21221,21219,21215,53471,21001,66127,78989"/>
    <s v="30"/>
    <s v="Geriatrie"/>
    <s v="89301301"/>
    <s v="3011"/>
    <n v="205"/>
    <s v="D"/>
    <s v="08-I13-05"/>
    <s v="Operace poranění stehenní kosti v CVSP u pacientů ve věku 16 a více let s CC=1-2 nebo ve věku 75 a více let"/>
    <n v="109603"/>
    <n v="36425"/>
    <n v="13384"/>
    <n v="0"/>
    <n v="99.42"/>
    <n v="0"/>
    <n v="11101.5"/>
    <n v="2640"/>
    <n v="4500"/>
    <n v="25607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4411298930644989"/>
    <n v="3.0947299003601074"/>
    <n v="0.34639999270439148"/>
    <s v="4"/>
    <s v="31"/>
    <s v="31"/>
    <s v="26,07,31"/>
    <s v="Geriatrie"/>
    <s v="78333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406117422"/>
    <d v="2023-01-02T00:00:00"/>
    <d v="2023-01-26T00:00:00"/>
    <n v="2023"/>
    <s v="6"/>
    <s v="4"/>
    <s v="3011"/>
    <s v="89301301"/>
    <x v="1"/>
  </r>
  <r>
    <n v="2023"/>
    <s v="2023012605161292201"/>
    <s v="516129220"/>
    <s v="Neplechová Věra"/>
    <n v="20221228"/>
    <n v="20230126"/>
    <x v="3"/>
    <n v="30"/>
    <s v="N10;E86;I269;G301;R32;I802;;;;;;;;;;"/>
    <s v="21413,21225,21415,21221,15960,35520,72015"/>
    <s v="30"/>
    <s v="Geriatrie"/>
    <s v="89301301"/>
    <s v="3011"/>
    <n v="205"/>
    <s v="A"/>
    <s v="01-K04-01"/>
    <s v="Neurodegenerativní onemocnění u pacientů s CC=1-4"/>
    <n v="117064"/>
    <n v="34631"/>
    <n v="18876"/>
    <n v="0"/>
    <n v="3294.02"/>
    <n v="0"/>
    <n v="2420"/>
    <n v="2080"/>
    <n v="5175"/>
    <n v="116864"/>
    <s v="03"/>
    <s v="III. interní klinika - nefrologická, revmatologická a endokrinologická"/>
    <s v="89301033"/>
    <s v="0331"/>
    <n v="11"/>
    <n v="4"/>
    <n v="22"/>
    <n v="82261"/>
    <n v="1093"/>
    <n v="1"/>
    <n v="5830"/>
    <n v="1.1131"/>
    <n v="1.0985"/>
    <n v="1.46E-2"/>
    <n v="1.5924399709329009"/>
    <n v="1.5778399705886841"/>
    <n v="1.4600000344216824E-2"/>
    <s v="2"/>
    <s v="30"/>
    <m/>
    <s v="26,02,39,36"/>
    <s v="Geriatrie"/>
    <s v="78314"/>
    <s v="Olomoucký"/>
    <s v="Olomouc"/>
    <s v="Olomouc sever"/>
    <s v="N10 - Akutní tubulo-intersticiální nefritida"/>
    <m/>
    <m/>
    <s v="N10 - Akutní tubulo-intersticiální nefritida"/>
    <s v="516129220"/>
    <d v="2023-01-09T00:00:00"/>
    <d v="2023-01-26T00:00:00"/>
    <n v="2023"/>
    <s v="6"/>
    <s v="2"/>
    <s v="3011"/>
    <s v="89301301"/>
    <x v="5"/>
  </r>
  <r>
    <n v="2023"/>
    <s v="2023021703802044441"/>
    <s v="380204444"/>
    <s v="Kubíček Jiří"/>
    <n v="20230109"/>
    <n v="20230217"/>
    <x v="3"/>
    <n v="40"/>
    <s v="I500;J440;I255;J9601;Z950;;;;;;;;;;;"/>
    <s v="21225,21413,21717,21221,21219,21001"/>
    <s v="30"/>
    <s v="Geriatrie"/>
    <s v="89301301"/>
    <s v="3011"/>
    <n v="111"/>
    <s v="A"/>
    <s v="04-K08-03"/>
    <s v="Respirační selhání u pacientů s CC=2-3"/>
    <n v="138252"/>
    <n v="38487"/>
    <n v="46872"/>
    <n v="0"/>
    <n v="2476.52"/>
    <n v="0"/>
    <n v="0"/>
    <n v="2560"/>
    <n v="4800"/>
    <n v="279785"/>
    <s v="03"/>
    <s v="III. interní klinika - nefrologická, revmatologická a endokrinologická"/>
    <s v="89301033"/>
    <s v="0331"/>
    <n v="11"/>
    <n v="4"/>
    <n v="22"/>
    <n v="134616"/>
    <n v="3756"/>
    <n v="1"/>
    <n v="16824"/>
    <n v="1.8479000000000001"/>
    <n v="1.7977000000000001"/>
    <n v="5.0200000000000002E-2"/>
    <n v="3.6129100471735001"/>
    <n v="3.5627100467681885"/>
    <n v="5.0200000405311584E-2"/>
    <s v="1"/>
    <s v="30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80204444"/>
    <d v="2023-01-25T00:00:00"/>
    <d v="2023-02-17T00:00:00"/>
    <n v="2023"/>
    <s v="6"/>
    <s v="1"/>
    <s v="3011"/>
    <s v="89301301"/>
    <x v="5"/>
  </r>
  <r>
    <n v="2023"/>
    <s v="2023030804351104551"/>
    <s v="435110455"/>
    <s v="Zdražilová Jiřina"/>
    <n v="20230210"/>
    <n v="20230308"/>
    <x v="3"/>
    <n v="27"/>
    <s v="E871;E86;E039;D27;;;;;;;;;;;;"/>
    <s v="21225,21221,21413,21001,21215"/>
    <s v="30"/>
    <s v="Geriatrie"/>
    <s v="89301301"/>
    <s v="3011"/>
    <n v="205"/>
    <s v="A"/>
    <s v="10-K12-03"/>
    <s v="Poruchy metabolismu a vnitřního prostředí mimo dehydrataci u pacientů s CC=0"/>
    <n v="71364"/>
    <n v="32412"/>
    <n v="0"/>
    <n v="0"/>
    <n v="472.95"/>
    <n v="0"/>
    <n v="1611.99"/>
    <n v="2080"/>
    <n v="2850"/>
    <n v="109425"/>
    <s v="02"/>
    <s v="II. interní klinika gastroenterologie a geriatrie"/>
    <s v="89301021"/>
    <s v="0213"/>
    <n v="5"/>
    <n v="2"/>
    <n v="11"/>
    <n v="38123"/>
    <n v="337"/>
    <n v="1"/>
    <n v="3282"/>
    <n v="0.51359999999999995"/>
    <n v="0.5091"/>
    <n v="4.4999999999999997E-3"/>
    <n v="1.4910700004547834"/>
    <n v="1.4865700006484985"/>
    <n v="4.4999998062849045E-3"/>
    <s v="1"/>
    <s v="02"/>
    <m/>
    <s v="26"/>
    <s v="Geriatrie"/>
    <s v="78353"/>
    <s v="Olomoucký"/>
    <s v="Olomouc"/>
    <s v="Olomouc a okolí"/>
    <s v="E87 - Jiné poruchy tekutin, elektrolytů a acidobasické rovnováhy"/>
    <s v="E871 - Hypoosmolalita a hyponatremie"/>
    <m/>
    <s v="E871 - Hypoosmolalita a hyponatremie"/>
    <s v="435110455"/>
    <d v="2023-02-16T00:00:00"/>
    <d v="2023-03-08T00:00:00"/>
    <n v="2023"/>
    <s v="6"/>
    <s v="1"/>
    <s v="3011"/>
    <s v="89301301"/>
    <x v="11"/>
  </r>
  <r>
    <n v="2023"/>
    <s v="2023031004101014101"/>
    <s v="410101410"/>
    <s v="Kopřiva Josef"/>
    <n v="20221228"/>
    <n v="20230310"/>
    <x v="3"/>
    <n v="73"/>
    <s v="J440;D62;J101;B441;A749;I422;;;;;;;;;;"/>
    <s v="21225,21413,21717,21221,21415,21219,21215,15470,15950,21001"/>
    <s v="30"/>
    <s v="Geriatrie"/>
    <s v="89301301"/>
    <s v="3011"/>
    <n v="205"/>
    <s v="A"/>
    <s v="10-K13-01"/>
    <s v="Jiné nutriční poruchy u pacientů s CC=4"/>
    <n v="337538"/>
    <n v="63355"/>
    <n v="103728"/>
    <n v="0"/>
    <n v="70200.59"/>
    <n v="36262.959999999999"/>
    <n v="17679.849999999999"/>
    <n v="4135"/>
    <n v="7425"/>
    <n v="581845"/>
    <s v="16"/>
    <s v="Klinika plicních nemocí a tuberkulózy"/>
    <s v="89301161"/>
    <s v="1611"/>
    <n v="16"/>
    <n v="5"/>
    <n v="32"/>
    <n v="197728"/>
    <n v="7972"/>
    <n v="1"/>
    <n v="30287"/>
    <n v="2.7469999999999999"/>
    <n v="2.6404999999999998"/>
    <n v="0.1065"/>
    <n v="7.3694401979446411"/>
    <n v="6.7002701759338379"/>
    <n v="0.66917002201080322"/>
    <s v="1"/>
    <s v="30"/>
    <m/>
    <s v="26,02"/>
    <s v="Geriatrie"/>
    <s v="78332"/>
    <s v="Olomoucký"/>
    <s v="Olomouc"/>
    <s v="Litovelsk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410101410"/>
    <d v="2023-02-28T00:00:00"/>
    <d v="2023-03-10T00:00:00"/>
    <n v="2023"/>
    <s v="6"/>
    <s v="1"/>
    <s v="3011"/>
    <s v="89301301"/>
    <x v="2"/>
  </r>
  <r>
    <n v="2023"/>
    <s v="2023031605054132061"/>
    <s v="505413206"/>
    <s v="Macků Eva"/>
    <n v="20230123"/>
    <n v="20230316"/>
    <x v="3"/>
    <n v="53"/>
    <s v="C56;J958;M0599;I10;;;;;;;;;;;;"/>
    <s v="21221,32510,21225,21413,21415,18521,21219,35520,21717,91995,91890,91897,91898,51810,91983,42520,91896,51371,51367,78990,21001,91895,91927"/>
    <s v="30"/>
    <s v="Geriatrie"/>
    <s v="89301301"/>
    <s v="3011"/>
    <n v="205"/>
    <s v="A"/>
    <s v="11-M02-01"/>
    <s v="Eliminační metody krve pro akutní selhání ledvin provedené v 6 a více dnech"/>
    <n v="359555"/>
    <n v="56621"/>
    <n v="83977"/>
    <n v="0"/>
    <n v="3635.13"/>
    <n v="11428.16"/>
    <n v="10099.5"/>
    <n v="4000"/>
    <n v="6075"/>
    <n v="578187"/>
    <s v="04"/>
    <s v="I. chirurgická klinika"/>
    <s v="89301041"/>
    <s v="0412"/>
    <n v="23"/>
    <n v="8"/>
    <n v="40"/>
    <n v="414750"/>
    <n v="34573"/>
    <n v="1"/>
    <n v="102957"/>
    <n v="6.0003000000000002"/>
    <n v="5.5385999999999997"/>
    <n v="0.4617"/>
    <n v="7.8786101639270782"/>
    <n v="7.4169101715087891"/>
    <n v="0.46169999241828918"/>
    <s v="4"/>
    <s v="05"/>
    <s v="04"/>
    <s v="26,05,03,39,04,21,07"/>
    <s v="HIPEC,Geriatrie"/>
    <s v="77900"/>
    <s v="Olomoucký"/>
    <s v="Olomouc"/>
    <s v="Olomouc město"/>
    <s v="C56 - Zhoubný novotvar vaječníku"/>
    <m/>
    <m/>
    <s v="C56 - Zhoubný novotvar vaječníku"/>
    <s v="505413206"/>
    <d v="2023-03-02T00:00:00"/>
    <d v="2023-03-16T00:00:00"/>
    <n v="2023"/>
    <s v="6"/>
    <s v="4"/>
    <s v="3011"/>
    <s v="89301301"/>
    <x v="3"/>
  </r>
  <r>
    <n v="2023"/>
    <s v="2023032003859134301"/>
    <s v="385913430"/>
    <s v="Holíková Dobromila"/>
    <n v="20230221"/>
    <n v="20230320"/>
    <x v="3"/>
    <n v="28"/>
    <s v="A499;R263;E441;E86;M174;F019;;;;;;;;;;"/>
    <s v="21413,21225,21221,21001"/>
    <s v="30"/>
    <s v="Geriatrie"/>
    <s v="89301301"/>
    <s v="3011"/>
    <n v="205"/>
    <s v="A"/>
    <s v="18-K02-02"/>
    <s v="Bakteriální, mykotické a parazitární nemoci nezařazené jinde u pacientů s CC=1-2"/>
    <n v="70615"/>
    <n v="37754"/>
    <n v="0"/>
    <n v="0"/>
    <n v="1249.9000000000001"/>
    <n v="0"/>
    <n v="1611.99"/>
    <n v="2160"/>
    <n v="6075"/>
    <n v="124945"/>
    <s v="02"/>
    <s v="II. interní klinika gastroenterologie a geriatrie"/>
    <s v="89301026"/>
    <s v="0216"/>
    <n v="11"/>
    <n v="4"/>
    <n v="23"/>
    <n v="96557"/>
    <n v="4602"/>
    <n v="1"/>
    <n v="21137"/>
    <n v="1.3509"/>
    <n v="1.2894000000000001"/>
    <n v="6.1499999999999999E-2"/>
    <n v="1.7025499828159809"/>
    <n v="1.6410499811172485"/>
    <n v="6.1500001698732376E-2"/>
    <s v="4"/>
    <s v="02"/>
    <m/>
    <s v="26"/>
    <s v="Geriatrie"/>
    <s v="78353"/>
    <s v="Olomoucký"/>
    <s v="Olomouc"/>
    <s v="Olomouc a okolí"/>
    <s v="A49 - Bakteriální infekce neurčené lokalizace"/>
    <s v="A499 - Bakteriální infekce NS"/>
    <m/>
    <s v="A499 - Bakteriální infekce NS"/>
    <s v="385913430"/>
    <d v="2023-03-03T00:00:00"/>
    <d v="2023-03-20T00:00:00"/>
    <n v="2023"/>
    <s v="6"/>
    <s v="4"/>
    <s v="3011"/>
    <s v="89301301"/>
    <x v="2"/>
  </r>
  <r>
    <n v="2023"/>
    <s v="2023032103802074571"/>
    <s v="380207457"/>
    <s v="Navrátil František"/>
    <n v="20230205"/>
    <n v="20230321"/>
    <x v="3"/>
    <n v="45"/>
    <s v="M5456;N1793;N40;I10;I509;;;;;;;;;;;"/>
    <s v="21221,21413,21225,37022,21415,35520,21215,21001"/>
    <s v="30"/>
    <s v="Geriatrie"/>
    <s v="89301301"/>
    <s v="3011"/>
    <n v="205"/>
    <s v="A"/>
    <s v="11-K02-03"/>
    <s v="Jiné akutní onemocnění ledvin u pacientů ve věku 18 a více let s CC=0-1"/>
    <n v="114290"/>
    <n v="54397"/>
    <n v="0"/>
    <n v="0"/>
    <n v="1777.15"/>
    <n v="0"/>
    <n v="0"/>
    <n v="3370"/>
    <n v="6600"/>
    <n v="202541"/>
    <s v="17"/>
    <s v="Neurologická klinika"/>
    <s v="89301171"/>
    <s v="1712"/>
    <n v="8"/>
    <n v="3"/>
    <n v="15"/>
    <n v="63111"/>
    <n v="1555"/>
    <n v="1"/>
    <n v="9462"/>
    <n v="0.86360000000000003"/>
    <n v="0.84279999999999999"/>
    <n v="2.0799999999999999E-2"/>
    <n v="2.7598999794572592"/>
    <n v="2.7390999794006348"/>
    <n v="2.0800000056624413E-2"/>
    <s v="4"/>
    <s v="30"/>
    <m/>
    <s v="26,39"/>
    <s v="Geriatrie"/>
    <s v="78401"/>
    <s v="Olomoucký"/>
    <s v="Olomouc"/>
    <s v="Litovelsko"/>
    <s v="M54 - Dorzalgie"/>
    <s v="M545 - Bolesti dolní části zad"/>
    <s v="M5456 - Bolesti dolní části zad; bederní krajina"/>
    <s v="M5456 - Bolesti dolní části zad; bederní krajina"/>
    <s v="380207457"/>
    <d v="2023-02-24T00:00:00"/>
    <d v="2023-03-21T00:00:00"/>
    <n v="2023"/>
    <s v="6"/>
    <s v="4"/>
    <s v="3011"/>
    <s v="89301301"/>
    <x v="3"/>
  </r>
  <r>
    <n v="2023"/>
    <s v="2023032104762201791"/>
    <s v="476220179"/>
    <s v="Šmídová Štěpánka"/>
    <n v="20230220"/>
    <n v="20230321"/>
    <x v="3"/>
    <n v="30"/>
    <s v="I269;C65;J209;E441;D649;I10;;;;;;;;;;"/>
    <s v="21221,21413,21225,21415,21001,21215"/>
    <s v="30"/>
    <s v="Geriatrie"/>
    <s v="89301301"/>
    <s v="3011"/>
    <n v="205"/>
    <s v="A"/>
    <s v="04-K05-03"/>
    <s v="Plicní embolie v CVSP u pacientů bez akutního cor pulmonale s CC=0-2"/>
    <n v="89201"/>
    <n v="37555"/>
    <n v="0"/>
    <n v="0"/>
    <n v="1928.28"/>
    <n v="1108.5"/>
    <n v="2545.84"/>
    <n v="2320"/>
    <n v="4350"/>
    <n v="137951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1.8797800056636333"/>
    <n v="1.8458600044250488"/>
    <n v="3.3920001238584518E-2"/>
    <s v="4"/>
    <s v="02"/>
    <m/>
    <s v="26"/>
    <s v="Geriatrie"/>
    <s v="79601"/>
    <s v="Olomoucký"/>
    <s v="Prostějov"/>
    <s v="Prostějov město"/>
    <s v="I26 - Plicní embolie"/>
    <s v="I269 - Plicní embolie bez akutního cor pulmonale"/>
    <m/>
    <s v="I269 - Plicní embolie bez akutního cor pulmonale"/>
    <s v="476220179"/>
    <d v="2023-03-09T00:00:00"/>
    <d v="2023-03-21T00:00:00"/>
    <n v="2023"/>
    <s v="6"/>
    <s v="4"/>
    <s v="3011"/>
    <s v="89301301"/>
    <x v="2"/>
  </r>
  <r>
    <n v="2023"/>
    <s v="2023032204456014781"/>
    <s v="445601478"/>
    <s v="Zapletalová Marta"/>
    <n v="20230304"/>
    <n v="20230322"/>
    <x v="3"/>
    <n v="19"/>
    <s v="N300;E86;I10;I652;I672;I480;;;;;;;;;;"/>
    <s v="21413,21717,21221,21225,21219,21215,21001"/>
    <s v="30"/>
    <s v="Geriatrie"/>
    <s v="89301301"/>
    <s v="3011"/>
    <n v="205"/>
    <s v="A"/>
    <s v="01-K10-02"/>
    <s v="Mozkový infarkt v komplexním CVSP u pacientů s CC=1-2"/>
    <n v="48976"/>
    <n v="24766"/>
    <n v="0"/>
    <n v="0"/>
    <n v="0"/>
    <n v="0"/>
    <n v="290.39999999999998"/>
    <n v="1440"/>
    <n v="2700"/>
    <n v="118887"/>
    <s v="03"/>
    <s v="III. interní klinika - nefrologická, revmatologická a endokrinologická"/>
    <s v="89301031"/>
    <s v="0311"/>
    <n v="10"/>
    <n v="3"/>
    <n v="21"/>
    <n v="120012"/>
    <n v="1295"/>
    <n v="1"/>
    <n v="6061"/>
    <n v="1.62"/>
    <n v="1.6027"/>
    <n v="1.7299999999999999E-2"/>
    <n v="1.6199999954551458"/>
    <n v="1.6026999950408936"/>
    <n v="1.7300000414252281E-2"/>
    <s v="4"/>
    <s v="30"/>
    <m/>
    <s v="26"/>
    <s v="Geriatrie"/>
    <s v="79600"/>
    <m/>
    <m/>
    <s v="Prostějov"/>
    <s v="N30 - Zánět močového měchýře (cystitida)"/>
    <s v="N300 - Akutní cystitida"/>
    <m/>
    <s v="N300 - Akutní cystitida"/>
    <s v="445601478"/>
    <d v="2023-03-08T00:00:00"/>
    <d v="2023-03-22T00:00:00"/>
    <n v="2023"/>
    <s v="6"/>
    <s v="4"/>
    <s v="3011"/>
    <s v="89301301"/>
    <x v="5"/>
  </r>
  <r>
    <n v="2023"/>
    <s v="2023020604251184701"/>
    <s v="425118470"/>
    <s v="Přecechtělová Danušk"/>
    <n v="20221225"/>
    <n v="20230206"/>
    <x v="3"/>
    <n v="44"/>
    <s v="J160;E86;N1791;I714;I480;;;;;;;;;;;"/>
    <s v="21413,21221,21225,21415,21219,21215,21001"/>
    <s v="30"/>
    <s v="Geriatrie"/>
    <s v="89301301"/>
    <s v="3011"/>
    <n v="111"/>
    <s v="A"/>
    <s v="04-K02-04"/>
    <s v="Záněty plic u pacientů s CC=0-1"/>
    <n v="127474"/>
    <n v="53368"/>
    <n v="10992"/>
    <n v="0"/>
    <n v="7496.78"/>
    <n v="2935.3"/>
    <n v="0"/>
    <n v="3280"/>
    <n v="6375"/>
    <n v="202363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6131498888134956"/>
    <n v="2.5438098907470703"/>
    <n v="6.9339998066425323E-2"/>
    <s v="1"/>
    <s v="02"/>
    <m/>
    <s v="26"/>
    <s v="Geriatrie"/>
    <s v="78365"/>
    <s v="Olomoucký"/>
    <s v="Olomouc"/>
    <s v="Olomouc sever"/>
    <s v="J16 - Zánět plic (pneumonie) způsobený jinými infekčními organismy NJ"/>
    <s v="J160 - Chlamydiová pneumonie"/>
    <m/>
    <s v="J160 - Chlamydiová pneumonie"/>
    <s v="425118470"/>
    <d v="2023-01-16T00:00:00"/>
    <d v="2023-02-06T00:00:00"/>
    <n v="2023"/>
    <s v="6"/>
    <s v="1"/>
    <s v="3011"/>
    <s v="89301301"/>
    <x v="11"/>
  </r>
  <r>
    <n v="2023"/>
    <s v="2023020904553244411"/>
    <s v="455324441"/>
    <s v="Bojkovská Dagmar"/>
    <n v="20230122"/>
    <n v="20230209"/>
    <x v="3"/>
    <n v="19"/>
    <s v="T424;Y471;E782;;;;;;;;;;;;;"/>
    <s v="21221,63545,21225,35520,21717,63611,21219,63559,78988,35022,21215,63547,21001"/>
    <s v="08"/>
    <s v="Porodnicko-gynekologická klinika"/>
    <s v="89301081"/>
    <s v="0817"/>
    <n v="111"/>
    <s v="A"/>
    <s v="13-I19-00"/>
    <s v="Malý operační výkon pro onemocnění ženské reprodukční soustavy"/>
    <n v="62819"/>
    <n v="25156"/>
    <n v="0"/>
    <n v="0"/>
    <n v="0"/>
    <n v="0"/>
    <n v="0"/>
    <n v="1380"/>
    <n v="2475"/>
    <n v="120323"/>
    <s v="02"/>
    <s v="II. interní klinika gastroenterologie a geriatrie"/>
    <s v="89301021"/>
    <s v="0213"/>
    <n v="2"/>
    <n v="2"/>
    <n v="4"/>
    <n v="21154"/>
    <n v="15"/>
    <n v="1"/>
    <n v="1015"/>
    <n v="0.28270000000000001"/>
    <n v="0.28249999999999997"/>
    <n v="2.0000000000000001E-4"/>
    <n v="1.5537500381469727"/>
    <n v="1.5537500381469727"/>
    <n v="0"/>
    <s v="1"/>
    <s v="08"/>
    <m/>
    <s v="26,08,39,07,18"/>
    <s v="Geriatrie"/>
    <s v="77000"/>
    <m/>
    <m/>
    <s v="Olomouc"/>
    <s v="T42 - Otrava antiepileptiky, sedativy-hypnotiky a antiparkinsoniky"/>
    <s v="T424 - Otrava léčivy - benzodiazepiny"/>
    <m/>
    <s v="T424 - Otrava léčivy - benzodiazepiny"/>
    <s v="455324441"/>
    <d v="2023-01-26T00:00:00"/>
    <d v="2023-02-06T00:00:00"/>
    <n v="2023"/>
    <s v="6"/>
    <s v="3"/>
    <s v="3011"/>
    <s v="89301301"/>
    <x v="11"/>
  </r>
  <r>
    <n v="2023"/>
    <s v="2023020903652234271"/>
    <s v="365223427"/>
    <s v="Sklenářová Marta"/>
    <n v="20221218"/>
    <n v="20230209"/>
    <x v="3"/>
    <n v="54"/>
    <s v="I500;E86;J189;N189;E119;Z854;;;;;;;;;;"/>
    <s v="21221,21717,21413,21225,21415,21219,35520,21215,76215,21001"/>
    <s v="30"/>
    <s v="Geriatrie"/>
    <s v="89301301"/>
    <s v="3011"/>
    <n v="111"/>
    <s v="A"/>
    <s v="18-K01-05"/>
    <s v="Sepse u pacientů ve věku 18 a více let s CC=3"/>
    <n v="189613"/>
    <n v="64774"/>
    <n v="20088"/>
    <n v="0"/>
    <n v="4658.33"/>
    <n v="0"/>
    <n v="2090.04"/>
    <n v="4000"/>
    <n v="8250"/>
    <n v="315748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4.0773000419139862"/>
    <n v="3.9665000438690186"/>
    <n v="0.11079999804496765"/>
    <s v="1"/>
    <s v="30"/>
    <m/>
    <s v="26,39,12"/>
    <s v="Geriatrie"/>
    <s v="78365"/>
    <s v="Olomoucký"/>
    <s v="Olomouc"/>
    <s v="Olomouc sever"/>
    <s v="I50 - Selhání srdce"/>
    <s v="I500 - Městnavé selhání srdce"/>
    <m/>
    <s v="I500 - Městnavé selhání srdce"/>
    <s v="365223427"/>
    <d v="2023-01-18T00:00:00"/>
    <d v="2023-02-09T00:00:00"/>
    <n v="2023"/>
    <s v="6"/>
    <s v="1"/>
    <s v="3011"/>
    <s v="89301301"/>
    <x v="2"/>
  </r>
  <r>
    <n v="2023"/>
    <s v="2023021403761254351"/>
    <s v="376125435"/>
    <s v="Koudelková Ludmila"/>
    <n v="20230126"/>
    <n v="20230214"/>
    <x v="3"/>
    <n v="20"/>
    <s v="N390;E86;I481;I10;E039;;;;;;;;;;;"/>
    <s v="21221,21413,21001,21415,21225,21215,21219"/>
    <s v="30"/>
    <s v="Geriatrie"/>
    <s v="89301301"/>
    <s v="3011"/>
    <n v="111"/>
    <s v="A"/>
    <s v="11-K01-04"/>
    <s v="Záněty močových cest u pacientů ve věku 18 a více let s CC=0"/>
    <n v="42817"/>
    <n v="24762"/>
    <n v="0"/>
    <n v="0"/>
    <n v="0"/>
    <n v="0"/>
    <n v="0"/>
    <n v="1520"/>
    <n v="2925"/>
    <n v="69089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0.89215999841690063"/>
    <n v="0.89215999841690063"/>
    <n v="0"/>
    <s v="1"/>
    <s v="02"/>
    <m/>
    <s v="26"/>
    <s v="Geriatrie"/>
    <s v="78375"/>
    <s v="Olomoucký"/>
    <s v="Olomouc"/>
    <s v="Olomouc jih"/>
    <s v="N39 - Jiná onemocnění močové soustavy"/>
    <s v="N390 - Infekce močového ústrojí neurčené lokalizace"/>
    <m/>
    <s v="N390 - Infekce močového ústrojí neurčené lokalizace"/>
    <s v="376125435"/>
    <d v="2023-01-27T00:00:00"/>
    <d v="2023-02-14T00:00:00"/>
    <n v="2023"/>
    <s v="6"/>
    <s v="1"/>
    <s v="3011"/>
    <s v="89301301"/>
    <x v="2"/>
  </r>
  <r>
    <n v="2023"/>
    <s v="2023021703901204171"/>
    <s v="390120417"/>
    <s v="Beneděla Alois"/>
    <n v="20230106"/>
    <n v="20230217"/>
    <x v="3"/>
    <n v="43"/>
    <s v="K567;E86;Z031;D410;;;;;;;;;;;;"/>
    <s v="21413,21225,66949,21415,21221,51386,78989,51371,21001"/>
    <s v="30"/>
    <s v="Geriatrie"/>
    <s v="89301301"/>
    <s v="3011"/>
    <n v="111"/>
    <s v="D"/>
    <s v="07-I10-01"/>
    <s v="Odstranění žlučníku otevřeným přístupem u pacientů s CC=3-4"/>
    <n v="210354"/>
    <n v="43439"/>
    <n v="71502"/>
    <n v="0"/>
    <n v="5944.08"/>
    <n v="7724.58"/>
    <n v="563"/>
    <n v="3280"/>
    <n v="5400"/>
    <n v="397990"/>
    <s v="02"/>
    <s v="II. interní klinika gastroenterologie a geriatrie"/>
    <s v="89301021"/>
    <s v="0213"/>
    <n v="16"/>
    <n v="5"/>
    <n v="31"/>
    <n v="256367"/>
    <n v="15902"/>
    <n v="1"/>
    <n v="51278"/>
    <n v="3.6360000000000001"/>
    <n v="3.4236"/>
    <n v="0.21240000000000001"/>
    <n v="5.1766200512647629"/>
    <n v="4.9642200469970703"/>
    <n v="0.21240000426769257"/>
    <s v="1"/>
    <s v="30"/>
    <s v="04"/>
    <s v="26,11,07,04"/>
    <s v="Geriatrie"/>
    <s v="77900"/>
    <s v="Olomoucký"/>
    <s v="Olomouc"/>
    <s v="Olomouc město"/>
    <s v="K56 - Paralytický ileus a střevní neprůchodnost bez kýly"/>
    <s v="K567 - Ileus NS"/>
    <m/>
    <s v="K567 - Ileus NS"/>
    <s v="390120417"/>
    <d v="2023-01-25T00:00:00"/>
    <d v="2023-02-17T00:00:00"/>
    <n v="2023"/>
    <s v="6"/>
    <s v="1"/>
    <s v="3011"/>
    <s v="89301301"/>
    <x v="24"/>
  </r>
  <r>
    <n v="2023"/>
    <s v="2023022002911244821"/>
    <s v="291124482"/>
    <s v="Vláčil Antonín"/>
    <n v="20230114"/>
    <n v="20230220"/>
    <x v="3"/>
    <n v="38"/>
    <s v="I635;U5313;I489;J208;I693;K590;;;;;;;;;;"/>
    <s v="21413,72213,21221,21415,21225,21001,72015"/>
    <s v="30"/>
    <s v="Geriatrie"/>
    <s v="89301301"/>
    <s v="3011"/>
    <n v="111"/>
    <s v="A"/>
    <s v="01-C02-01"/>
    <s v="Trombolýza pomocí rt-PA v komplexním CVSP u pacientů s CC=1-4"/>
    <n v="137580"/>
    <n v="40419"/>
    <n v="21984"/>
    <n v="0"/>
    <n v="20405.62"/>
    <n v="0"/>
    <n v="0"/>
    <n v="2440"/>
    <n v="6450"/>
    <n v="360024"/>
    <s v="17"/>
    <s v="Neurologická klinika"/>
    <s v="89301176"/>
    <s v="1732"/>
    <n v="10"/>
    <n v="3"/>
    <n v="22"/>
    <n v="166360"/>
    <n v="22068"/>
    <n v="1"/>
    <n v="32213"/>
    <n v="2.5163000000000002"/>
    <n v="2.2216"/>
    <n v="0.29470000000000002"/>
    <n v="4.6490400731563568"/>
    <n v="4.3543400764465332"/>
    <n v="0.29469999670982361"/>
    <s v="1"/>
    <s v="17"/>
    <m/>
    <s v="26,36"/>
    <s v="Geriatrie"/>
    <s v="78354"/>
    <s v="Olomoucký"/>
    <s v="Olomouc"/>
    <s v="Olomouc východ"/>
    <s v="I63 - Mozkový infarkt"/>
    <s v="I635 - Mozkový infarkt způs.neurč.okluzí nebo stenózou mozkových tepen"/>
    <m/>
    <s v="I635 - Mozkový infarkt způs.neurč.okluzí nebo stenózou mozkových tepen"/>
    <s v="291124482"/>
    <d v="2023-02-07T00:00:00"/>
    <d v="2023-02-20T00:00:00"/>
    <n v="2023"/>
    <s v="6"/>
    <s v="1"/>
    <s v="3011"/>
    <s v="89301301"/>
    <x v="37"/>
  </r>
  <r>
    <n v="2023"/>
    <s v="2023022203953104391"/>
    <s v="395310439"/>
    <s v="Bačíková Věra"/>
    <n v="20230131"/>
    <n v="20230222"/>
    <x v="3"/>
    <n v="23"/>
    <s v="K811;K810;E86;I481;F019;I10;;;;;;;;;;"/>
    <s v="21221,21225,21413,21415,21717"/>
    <s v="30"/>
    <s v="Geriatrie"/>
    <s v="89301301"/>
    <s v="3011"/>
    <n v="111"/>
    <s v="A"/>
    <s v="07-K05-02"/>
    <s v="Zánět žlučníku a žlučových cest u pacientů s CC=0-2"/>
    <n v="58609"/>
    <n v="31088"/>
    <n v="0"/>
    <n v="0"/>
    <n v="2452.58"/>
    <n v="0"/>
    <n v="0"/>
    <n v="1760"/>
    <n v="4350"/>
    <n v="90482"/>
    <s v="03"/>
    <s v="III. interní klinika - nefrologická, revmatologická a endokrinologická"/>
    <s v="89301031"/>
    <s v="0312"/>
    <n v="7"/>
    <n v="2"/>
    <n v="13"/>
    <n v="45803"/>
    <n v="2427"/>
    <n v="1"/>
    <n v="8418"/>
    <n v="0.64410000000000001"/>
    <n v="0.61170000000000002"/>
    <n v="3.2399999999999998E-2"/>
    <n v="1.1684100516140461"/>
    <n v="1.1360100507736206"/>
    <n v="3.2400000840425491E-2"/>
    <s v="1"/>
    <s v="30"/>
    <m/>
    <s v="26"/>
    <s v="Geriatrie"/>
    <s v="77900"/>
    <s v="Olomoucký"/>
    <s v="Olomouc"/>
    <s v="Olomouc město"/>
    <s v="K81 - Zánět žlučníku (cholecystitida)"/>
    <s v="K811 - Chronická cholecystitida"/>
    <m/>
    <s v="K811 - Chronická cholecystitida"/>
    <s v="395310439"/>
    <d v="2023-02-08T00:00:00"/>
    <d v="2023-02-22T00:00:00"/>
    <n v="2023"/>
    <s v="6"/>
    <s v="1"/>
    <s v="3011"/>
    <s v="89301301"/>
    <x v="3"/>
  </r>
  <r>
    <n v="2023"/>
    <s v="2023032303156084331"/>
    <s v="315608433"/>
    <s v="Vlachová Anna"/>
    <n v="20230124"/>
    <n v="20230323"/>
    <x v="3"/>
    <n v="59"/>
    <s v="F019;E876;K567;I259;I10;;;;;;;;;;;"/>
    <s v="21221,21225,21415,21413,51357,91927,51353,21215,21001,78990,91761"/>
    <s v="30"/>
    <s v="Geriatrie"/>
    <s v="89301301"/>
    <s v="3011"/>
    <n v="111"/>
    <s v="A"/>
    <s v="07-K02-01"/>
    <s v="Akutní zánět slinivky břišní u pacientů s CC=3-4"/>
    <n v="207810"/>
    <n v="69664"/>
    <n v="59889"/>
    <n v="0"/>
    <n v="7325.31"/>
    <n v="0"/>
    <n v="563"/>
    <n v="4880"/>
    <n v="7650"/>
    <n v="435316"/>
    <s v="02"/>
    <s v="II. interní klinika gastroenterologie a geriatrie"/>
    <s v="89301021"/>
    <s v="0213"/>
    <n v="15"/>
    <n v="5"/>
    <n v="28"/>
    <n v="183618"/>
    <n v="9633"/>
    <n v="1"/>
    <n v="31434"/>
    <n v="2.5807000000000002"/>
    <n v="2.4521000000000002"/>
    <n v="0.12859999999999999"/>
    <n v="5.6213001012802124"/>
    <n v="5.4927000999450684"/>
    <n v="0.12860000133514404"/>
    <s v="2"/>
    <s v="30"/>
    <s v="04"/>
    <s v="26,04,07"/>
    <s v="Geriatrie"/>
    <s v="77900"/>
    <s v="Olomoucký"/>
    <s v="Olomouc"/>
    <s v="Olomouc město"/>
    <s v="F01 - Vaskulární demence"/>
    <s v="F019 - Vaskulární demence NS"/>
    <m/>
    <s v="F019 - Vaskulární demence NS"/>
    <s v="315608433"/>
    <d v="2023-02-10T00:00:00"/>
    <d v="2023-02-23T00:00:00"/>
    <n v="2023"/>
    <s v="6"/>
    <s v="3"/>
    <s v="3011"/>
    <s v="89301301"/>
    <x v="8"/>
  </r>
  <r>
    <n v="2023"/>
    <s v="2023022804203094051"/>
    <s v="420309405"/>
    <s v="Svozil Petr"/>
    <n v="20230120"/>
    <n v="20230228"/>
    <x v="3"/>
    <n v="40"/>
    <s v="D649;L891;G20;R263;N390;J189;;;;;;;;;;"/>
    <s v="21225,21001,21221"/>
    <s v="30"/>
    <s v="Geriatrie"/>
    <s v="89301301"/>
    <s v="3011"/>
    <n v="111"/>
    <s v="A"/>
    <s v="10-K13-02"/>
    <s v="Jiné nutriční poruchy u pacientů s CC=1-3"/>
    <n v="87085"/>
    <n v="50246"/>
    <n v="0"/>
    <n v="0"/>
    <n v="7906.43"/>
    <n v="10463.92"/>
    <n v="0"/>
    <n v="3120"/>
    <n v="8775"/>
    <n v="181334"/>
    <s v="02"/>
    <s v="II. interní klinika gastroenterologie a geriatrie"/>
    <s v="89301021"/>
    <s v="0213"/>
    <n v="10"/>
    <n v="3"/>
    <n v="21"/>
    <n v="77185"/>
    <n v="2120"/>
    <n v="1"/>
    <n v="8296"/>
    <n v="1.0589999999999999"/>
    <n v="1.0306999999999999"/>
    <n v="2.8299999999999999E-2"/>
    <n v="2.3415899276733398"/>
    <n v="2.2056999206542969"/>
    <n v="0.13589000701904297"/>
    <s v="2"/>
    <s v="30"/>
    <m/>
    <s v="26"/>
    <s v="Geriatrie"/>
    <s v="78353"/>
    <s v="Olomoucký"/>
    <s v="Olomouc"/>
    <s v="Olomouc a okolí"/>
    <s v="D64 - Jiné anemie"/>
    <s v="D649 - Anemie NS"/>
    <m/>
    <s v="D649 - Anemie NS"/>
    <s v="420309405"/>
    <d v="2023-01-30T00:00:00"/>
    <d v="2023-02-28T00:00:00"/>
    <n v="2023"/>
    <s v="6"/>
    <s v="2"/>
    <s v="3011"/>
    <s v="89301301"/>
    <x v="11"/>
  </r>
  <r>
    <n v="2023"/>
    <s v="2023032404158154201"/>
    <s v="415815420"/>
    <s v="Klapilová Světluška"/>
    <n v="20230110"/>
    <n v="20230324"/>
    <x v="3"/>
    <n v="74"/>
    <s v="C258;E46;E876;I489;;;;;;;;;;;;"/>
    <s v="21225,21221,21413,21415,21717,51321,35520,21001,91927,21215,78991,37022,35022,91983,91994,91952"/>
    <s v="30"/>
    <s v="Geriatrie"/>
    <s v="89301301"/>
    <s v="3011"/>
    <n v="205"/>
    <s v="B"/>
    <s v="07-I03-02"/>
    <s v="Jiná resekce slinivky břišní u pacientů s CC=0-2"/>
    <n v="301756"/>
    <n v="77591"/>
    <n v="30530"/>
    <n v="0"/>
    <n v="3425.75"/>
    <n v="4491.8"/>
    <n v="5448.9"/>
    <n v="6360"/>
    <n v="10425"/>
    <n v="836493"/>
    <s v="02"/>
    <s v="II. interní klinika gastroenterologie a geriatrie"/>
    <s v="89301021"/>
    <s v="0213"/>
    <n v="12"/>
    <n v="4"/>
    <n v="17"/>
    <n v="234030"/>
    <n v="13949"/>
    <n v="1"/>
    <n v="39867"/>
    <n v="3.3115999999999999"/>
    <n v="3.1253000000000002"/>
    <n v="0.18629999999999999"/>
    <n v="12.218709662556648"/>
    <n v="12.03240966796875"/>
    <n v="0.18629999458789825"/>
    <s v="4"/>
    <s v="04"/>
    <s v="04"/>
    <s v="26,39,07,04,18"/>
    <s v="Geriatrie,Slinivka"/>
    <s v="77900"/>
    <s v="Olomoucký"/>
    <s v="Olomouc"/>
    <s v="Olomouc město"/>
    <s v="C25 - Zhoubný novotvar slinivky břišní"/>
    <s v="C258 - ZN - léze přesahující slinivku břišní"/>
    <m/>
    <s v="C258 - ZN - léze přesahující slinivku břišní"/>
    <s v="415815420"/>
    <d v="2023-03-03T00:00:00"/>
    <d v="2023-03-24T00:00:00"/>
    <n v="2023"/>
    <s v="6"/>
    <s v="4"/>
    <s v="3011"/>
    <s v="89301301"/>
    <x v="21"/>
  </r>
  <r>
    <n v="2023"/>
    <s v="2023022404112121171"/>
    <s v="411212117"/>
    <s v="Kačer Jan"/>
    <n v="20230110"/>
    <n v="20230224"/>
    <x v="3"/>
    <n v="46"/>
    <s v="I635;U5303;I489;I10;N309;E114;;;;;;;;;;"/>
    <s v="21225,21415,21221,21219,21413,21001,21022,21215"/>
    <s v="30"/>
    <s v="Geriatrie"/>
    <s v="89301301"/>
    <s v="3011"/>
    <n v="211"/>
    <s v="A"/>
    <s v="01-K10-02"/>
    <s v="Mozkový infarkt v komplexním CVSP u pacientů s CC=1-2"/>
    <n v="115209"/>
    <n v="53208"/>
    <n v="0"/>
    <n v="0"/>
    <n v="3984.23"/>
    <n v="0"/>
    <n v="0"/>
    <n v="3390"/>
    <n v="6600"/>
    <n v="288897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4.0240501072257757"/>
    <n v="4.0067501068115234"/>
    <n v="1.7300000414252281E-2"/>
    <s v="4"/>
    <s v="17"/>
    <m/>
    <s v="26"/>
    <s v="Geriatrie"/>
    <s v="78391"/>
    <s v="Olomoucký"/>
    <s v="Olomouc"/>
    <s v="Uničovsko"/>
    <s v="I63 - Mozkový infarkt"/>
    <s v="I635 - Mozkový infarkt způs.neurč.okluzí nebo stenózou mozkových tepen"/>
    <m/>
    <s v="I635 - Mozkový infarkt způs.neurč.okluzí nebo stenózou mozkových tepen"/>
    <s v="411212117"/>
    <d v="2023-01-31T00:00:00"/>
    <d v="2023-02-24T00:00:00"/>
    <n v="2023"/>
    <s v="6"/>
    <s v="4"/>
    <s v="3011"/>
    <s v="89301301"/>
    <x v="37"/>
  </r>
  <r>
    <n v="2023"/>
    <s v="2023020702709194351"/>
    <s v="270919435"/>
    <s v="Kovařík Václav"/>
    <n v="20230108"/>
    <n v="20230207"/>
    <x v="3"/>
    <n v="31"/>
    <s v="J189;J209;E86;N183;I10;;;;;;;;;;;"/>
    <s v="21221,21415,21225,21413,21219,21215,21001"/>
    <s v="30"/>
    <s v="Geriatrie"/>
    <s v="89301301"/>
    <s v="3011"/>
    <n v="211"/>
    <s v="A"/>
    <s v="04-K02-04"/>
    <s v="Záněty plic u pacientů s CC=0-1"/>
    <n v="77006"/>
    <n v="38792"/>
    <n v="0"/>
    <n v="0"/>
    <n v="1032.52"/>
    <n v="0"/>
    <n v="0"/>
    <n v="2400"/>
    <n v="5250"/>
    <n v="127966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7824399992823601"/>
    <n v="1.7626399993896484"/>
    <n v="1.9799999892711639E-2"/>
    <s v="4"/>
    <s v="02"/>
    <m/>
    <s v="26"/>
    <s v="Geriatrie"/>
    <s v="78365"/>
    <s v="Olomoucký"/>
    <s v="Olomouc"/>
    <s v="Olomouc sever"/>
    <s v="J18 - Pneumonie, původce NS"/>
    <s v="J189 - Pneumonie NS"/>
    <m/>
    <s v="J189 - Pneumonie NS"/>
    <s v="270919435"/>
    <d v="2023-01-18T00:00:00"/>
    <d v="2023-02-07T00:00:00"/>
    <n v="2023"/>
    <s v="6"/>
    <s v="4"/>
    <s v="3011"/>
    <s v="89301301"/>
    <x v="11"/>
  </r>
  <r>
    <n v="2023"/>
    <s v="2023020904559294141"/>
    <s v="455929414"/>
    <s v="Pechová Marie"/>
    <n v="20230119"/>
    <n v="20230209"/>
    <x v="3"/>
    <n v="22"/>
    <s v="E441;J189;N300;J150;Z992;I500;;;;;;;;;;"/>
    <s v="21225,21413,21415,21221,21215,18550"/>
    <s v="30"/>
    <s v="Geriatrie"/>
    <s v="89301301"/>
    <s v="3011"/>
    <n v="211"/>
    <s v="A"/>
    <s v="10-K13-01"/>
    <s v="Jiné nutriční poruchy u pacientů s CC=4"/>
    <n v="103332"/>
    <n v="27826"/>
    <n v="0"/>
    <n v="0"/>
    <n v="0"/>
    <n v="0"/>
    <n v="0"/>
    <n v="1680"/>
    <n v="4725"/>
    <n v="189568"/>
    <s v="30"/>
    <s v="Geriatrie"/>
    <s v="89301301"/>
    <s v="3011"/>
    <n v="16"/>
    <n v="5"/>
    <n v="32"/>
    <n v="197728"/>
    <n v="7972"/>
    <n v="1"/>
    <n v="30287"/>
    <n v="2.7469999999999999"/>
    <n v="2.6404999999999998"/>
    <n v="0.1065"/>
    <n v="2.6405000686645508"/>
    <n v="2.6405000686645508"/>
    <n v="0"/>
    <s v="2"/>
    <s v="30"/>
    <m/>
    <s v="26,03"/>
    <s v="Geriatrie"/>
    <s v="77900"/>
    <s v="Olomoucký"/>
    <s v="Olomouc"/>
    <s v="Olomouc město"/>
    <s v="E44 - Protein-energetická podvýživa středního a lehkého stupně"/>
    <s v="E441 - Lehká protein-energetická podvýživa"/>
    <m/>
    <s v="E441 - Lehká protein-energetická podvýživa"/>
    <s v="455929414"/>
    <d v="2023-01-19T00:00:00"/>
    <d v="2023-02-09T00:00:00"/>
    <n v="2023"/>
    <s v="6"/>
    <s v="2"/>
    <s v="3011"/>
    <s v="89301301"/>
    <x v="20"/>
  </r>
  <r>
    <n v="2023"/>
    <s v="2023020903861114281"/>
    <s v="386111428"/>
    <s v="Purkytová Emilie"/>
    <n v="20230123"/>
    <n v="20230209"/>
    <x v="3"/>
    <n v="18"/>
    <s v="T426;Y478;I672;I10;I480;;;;;;;;;;;"/>
    <s v="21221,21413,21225,21717,21415,21001"/>
    <s v="30"/>
    <s v="Geriatrie"/>
    <s v="89301301"/>
    <s v="3011"/>
    <n v="211"/>
    <s v="A"/>
    <s v="21-K05-03"/>
    <s v="Toxické účinky léčiv a drog u pacientů s CC=0"/>
    <n v="61822"/>
    <n v="20485"/>
    <n v="10992"/>
    <n v="0"/>
    <n v="163.04"/>
    <n v="0"/>
    <n v="0"/>
    <n v="1200"/>
    <n v="2250"/>
    <n v="98528"/>
    <s v="03"/>
    <s v="III. interní klinika - nefrologická, revmatologická a endokrinologická"/>
    <s v="89301033"/>
    <s v="0331"/>
    <n v="3"/>
    <n v="2"/>
    <n v="8"/>
    <n v="34245"/>
    <n v="36"/>
    <n v="1"/>
    <n v="1036"/>
    <n v="0.45779999999999998"/>
    <n v="0.45729999999999998"/>
    <n v="5.0000000000000001E-4"/>
    <n v="1.3723999624489807"/>
    <n v="1.3718999624252319"/>
    <n v="5.0000002374872565E-4"/>
    <s v="4"/>
    <s v="03"/>
    <m/>
    <s v="26"/>
    <s v="Geriatrie"/>
    <s v="77200"/>
    <s v="Olomoucký"/>
    <s v="Olomouc"/>
    <s v="Olomouc město"/>
    <s v="T42 - Otrava antiepileptiky, sedativy-hypnotiky a antiparkinsoniky"/>
    <s v="T426 - Otrava léčivy - jiná antiepileptická a sedativně-hypnotická léčiva"/>
    <m/>
    <s v="T426 - Otrava léčivy - jiná antiepileptická a sedativně-hypnotická léčiva"/>
    <s v="386111428"/>
    <d v="2023-01-27T00:00:00"/>
    <d v="2023-02-09T00:00:00"/>
    <n v="2023"/>
    <s v="6"/>
    <s v="4"/>
    <s v="3011"/>
    <s v="89301301"/>
    <x v="5"/>
  </r>
  <r>
    <n v="2023"/>
    <s v="2023022003406174431"/>
    <s v="340617443"/>
    <s v="Mayer Milan"/>
    <n v="20230129"/>
    <n v="20230220"/>
    <x v="3"/>
    <n v="23"/>
    <s v="I269;N390;E86;I10;R33;E785;;;;;;;;;;"/>
    <s v="21225,21221,21413"/>
    <s v="30"/>
    <s v="Geriatrie"/>
    <s v="89301301"/>
    <s v="3011"/>
    <n v="211"/>
    <s v="A"/>
    <s v="04-K05-03"/>
    <s v="Plicní embolie v CVSP u pacientů bez akutního cor pulmonale s CC=0-2"/>
    <n v="72271"/>
    <n v="30638"/>
    <n v="0"/>
    <n v="0"/>
    <n v="38354.339999999997"/>
    <n v="0"/>
    <n v="0"/>
    <n v="1760"/>
    <n v="3900"/>
    <n v="139476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1.4248200431466103"/>
    <n v="1.4103200435638428"/>
    <n v="1.4499999582767487E-2"/>
    <s v="1"/>
    <s v="02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40617443"/>
    <d v="2023-02-06T00:00:00"/>
    <d v="2023-02-20T00:00:00"/>
    <n v="2023"/>
    <s v="6"/>
    <s v="1"/>
    <s v="3011"/>
    <s v="89301301"/>
    <x v="2"/>
  </r>
  <r>
    <n v="2023"/>
    <s v="2023022103255214501"/>
    <s v="325521450"/>
    <s v="Kluchová Jarmila"/>
    <n v="20230125"/>
    <n v="20230221"/>
    <x v="3"/>
    <n v="28"/>
    <s v="I7020;I258;I10;E039;;;;;;;;;;;;"/>
    <s v="21225,21415,21221,21219,21413,21215"/>
    <s v="30"/>
    <s v="Geriatrie"/>
    <s v="89301301"/>
    <s v="3011"/>
    <n v="211"/>
    <s v="A"/>
    <s v="05-K03-03"/>
    <s v="Akutní koronární syndrom v CVSP u pacientů s CC=0"/>
    <n v="53468"/>
    <n v="32163"/>
    <n v="0"/>
    <n v="0"/>
    <n v="0"/>
    <n v="0"/>
    <n v="0"/>
    <n v="2440"/>
    <n v="1950"/>
    <n v="137698"/>
    <s v="05"/>
    <s v="II. chirurgická klinika - cévně-transplantační"/>
    <s v="89301051"/>
    <s v="0511"/>
    <n v="4"/>
    <n v="2"/>
    <n v="8"/>
    <n v="35908"/>
    <n v="176"/>
    <n v="1"/>
    <n v="1176"/>
    <n v="0.4819"/>
    <n v="0.47949999999999998"/>
    <n v="2.3999999999999998E-3"/>
    <n v="1.9179999828338623"/>
    <n v="1.9179999828338623"/>
    <n v="0"/>
    <s v="1"/>
    <s v="30"/>
    <m/>
    <s v="26"/>
    <s v="Geriatrie"/>
    <s v="77200"/>
    <s v="Olomoucký"/>
    <s v="Olomouc"/>
    <s v="Olomouc město"/>
    <s v="I70 - Ateroskleróza"/>
    <s v="I702 - Ateroskleróza končetinových tepen"/>
    <s v="I7020 - Ateroskleróza končetinových tepen, bez gangrény"/>
    <s v="I7020 - Ateroskleróza končetinových tepen, bez gangrény"/>
    <s v="325521450"/>
    <d v="2023-02-01T00:00:00"/>
    <d v="2023-02-21T00:00:00"/>
    <n v="2023"/>
    <s v="6"/>
    <s v="1"/>
    <s v="3011"/>
    <s v="89301301"/>
    <x v="26"/>
  </r>
  <r>
    <n v="2023"/>
    <s v="2023022305107280561"/>
    <s v="510728056"/>
    <s v="Rajnoha Petr"/>
    <n v="20230108"/>
    <n v="20230223"/>
    <x v="3"/>
    <n v="47"/>
    <s v="K432;K740;;;;;;;;;;;;;;"/>
    <s v="21415,21413,21221,21001,21219,21215,21717,21225,51386,51515,78988"/>
    <s v="30"/>
    <s v="Geriatrie"/>
    <s v="89301301"/>
    <s v="3011"/>
    <n v="211"/>
    <s v="D"/>
    <s v="06-I17-04"/>
    <s v="Výkon pro břišní nebo pupeční kýlu u pacientů ve věku 16 a více let s CC=0-2"/>
    <n v="268130"/>
    <n v="38418"/>
    <n v="155196"/>
    <n v="0"/>
    <n v="3371.4"/>
    <n v="5478.68"/>
    <n v="9952.02"/>
    <n v="2720"/>
    <n v="2925"/>
    <n v="281146"/>
    <s v="04"/>
    <s v="I. chirurgická klinika"/>
    <s v="89301041"/>
    <s v="0411"/>
    <n v="4"/>
    <n v="2"/>
    <n v="6"/>
    <n v="37272"/>
    <n v="77"/>
    <n v="1"/>
    <n v="1077"/>
    <n v="0.49869999999999998"/>
    <n v="0.49769999999999998"/>
    <n v="1E-3"/>
    <n v="3.7437198907136917"/>
    <n v="3.5585598945617676"/>
    <n v="0.18515999615192413"/>
    <s v="1"/>
    <s v="04"/>
    <s v="04"/>
    <s v="26,04,07"/>
    <s v="Geriatrie"/>
    <s v="77900"/>
    <s v="Olomoucký"/>
    <s v="Olomouc"/>
    <s v="Olomouc město"/>
    <s v="K43 - Břišní kýla [hernia ventralis]"/>
    <s v="K432 - Kýla v jizvě bez neprůchodnosti nebo gangrény"/>
    <m/>
    <s v="K432 - Kýla v jizvě bez neprůchodnosti nebo gangrény"/>
    <s v="510728056"/>
    <d v="2023-02-02T00:00:00"/>
    <d v="2023-02-23T00:00:00"/>
    <n v="2023"/>
    <s v="6"/>
    <s v="1"/>
    <s v="3011"/>
    <s v="89301301"/>
    <x v="11"/>
  </r>
  <r>
    <n v="2023"/>
    <s v="2023022404104294181"/>
    <s v="410429418"/>
    <s v="Tejkal Stanislav"/>
    <n v="20230117"/>
    <n v="20230224"/>
    <x v="3"/>
    <n v="39"/>
    <s v="K225;E440;E86;I489;;;;;;;;;;;;"/>
    <s v="21221,21225,21413,21415,21219,21215,72015,15920,21001,78989,15475"/>
    <s v="30"/>
    <s v="Geriatrie"/>
    <s v="89301301"/>
    <s v="3011"/>
    <n v="111"/>
    <s v="A"/>
    <s v="10-K13-02"/>
    <s v="Jiné nutriční poruchy u pacientů s CC=1-3"/>
    <n v="112102"/>
    <n v="46386"/>
    <n v="0"/>
    <n v="0"/>
    <n v="1819.86"/>
    <n v="0"/>
    <n v="35557.019999999997"/>
    <n v="3040"/>
    <n v="5700"/>
    <n v="192263"/>
    <s v="02"/>
    <s v="II. interní klinika gastroenterologie a geriatrie"/>
    <s v="89301021"/>
    <s v="0213"/>
    <n v="10"/>
    <n v="3"/>
    <n v="21"/>
    <n v="77185"/>
    <n v="2120"/>
    <n v="1"/>
    <n v="8296"/>
    <n v="1.0589999999999999"/>
    <n v="1.0306999999999999"/>
    <n v="2.8299999999999999E-2"/>
    <n v="2.4827201068401337"/>
    <n v="2.1438601016998291"/>
    <n v="0.33886000514030457"/>
    <s v="1"/>
    <s v="30"/>
    <m/>
    <s v="26,36,02,07"/>
    <s v="Geriatrie"/>
    <s v="67971"/>
    <s v="Jihomoravský"/>
    <s v="Blansko"/>
    <s v="Blansko"/>
    <s v="K22 - Jiné nemoci jícnu"/>
    <s v="K225 - Divertikl jícnu, získaný"/>
    <m/>
    <s v="K225 - Divertikl jícnu, získaný"/>
    <s v="410429418"/>
    <d v="2023-02-02T00:00:00"/>
    <d v="2023-02-24T00:00:00"/>
    <n v="2023"/>
    <s v="6"/>
    <s v="1"/>
    <s v="3011"/>
    <s v="89301301"/>
    <x v="11"/>
  </r>
  <r>
    <n v="2023"/>
    <s v="2023022403559254291"/>
    <s v="355925429"/>
    <s v="Hekelová Anna"/>
    <n v="20230211"/>
    <n v="20230224"/>
    <x v="3"/>
    <n v="14"/>
    <s v="I110;U585;I672;E117;K219;I350;;;;;;;;;;"/>
    <s v="21413,21717,21221,21225"/>
    <s v="30"/>
    <s v="Geriatrie"/>
    <s v="89301301"/>
    <s v="3011"/>
    <n v="111"/>
    <s v="A"/>
    <s v="05-K07-04"/>
    <s v="Srdeční selhání v CVSP u pacientů s CC=1-2"/>
    <n v="49841"/>
    <n v="18345"/>
    <n v="0"/>
    <n v="0"/>
    <n v="0"/>
    <n v="2935.3"/>
    <n v="0"/>
    <n v="1040"/>
    <n v="1950"/>
    <n v="83326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4"/>
    <s v="30"/>
    <m/>
    <s v="26"/>
    <s v="Geriatrie"/>
    <s v="77900"/>
    <s v="Olomoucký"/>
    <s v="Olomouc"/>
    <s v="Olomouc město"/>
    <s v="I11 - Postižení srdce při hypertenzi"/>
    <s v="I110 - Hypertenzní nemoc srdce s (městnavým) srdečním selháním"/>
    <m/>
    <s v="I110 - Hypertenzní nemoc srdce s (městnavým) srdečním selháním"/>
    <s v="355925429"/>
    <d v="2023-02-14T00:00:00"/>
    <d v="2023-02-24T00:00:00"/>
    <n v="2023"/>
    <s v="6"/>
    <s v="4"/>
    <s v="3011"/>
    <s v="89301301"/>
    <x v="5"/>
  </r>
  <r>
    <n v="2023"/>
    <s v="2023020105051270821"/>
    <s v="505127082"/>
    <s v="Richterová Zdenka"/>
    <n v="20230103"/>
    <n v="20230201"/>
    <x v="3"/>
    <n v="30"/>
    <s v="S831;W0189;U6974;I7021;E115;I500;;;;;;;;;;"/>
    <s v="21225,21413,21415,21221,66949"/>
    <s v="30"/>
    <s v="Geriatrie"/>
    <s v="89301301"/>
    <s v="3011"/>
    <n v="205"/>
    <s v="A"/>
    <s v="08-K13-01"/>
    <s v="Poranění končetin mimo pánev a stehno v CVSP u pacientů ve věku 16 a více let a s CC=1-4"/>
    <n v="69346"/>
    <n v="35524"/>
    <n v="0"/>
    <n v="0"/>
    <n v="0"/>
    <n v="0"/>
    <n v="0"/>
    <n v="2320"/>
    <n v="3600"/>
    <n v="119279"/>
    <s v="11"/>
    <s v="Ortopedická klinika"/>
    <s v="89301111"/>
    <s v="1112"/>
    <n v="10"/>
    <n v="3"/>
    <n v="22"/>
    <n v="82234"/>
    <n v="1285"/>
    <n v="1"/>
    <n v="5798"/>
    <n v="1.1153999999999999"/>
    <n v="1.0982000000000001"/>
    <n v="1.72E-2"/>
    <n v="1.6253399848937988"/>
    <n v="1.6253399848937988"/>
    <n v="0"/>
    <s v="4"/>
    <s v="11"/>
    <m/>
    <s v="26,11"/>
    <s v="Geriatrie"/>
    <s v="77900"/>
    <s v="Olomoucký"/>
    <s v="Olomouc"/>
    <s v="Olomouc město"/>
    <s v="S83 - Vymknutí, podvrtnutí a natažení kloubů a vazů kolena"/>
    <s v="S831 - Vymknutí kolena"/>
    <m/>
    <s v="S831 - Vymknutí kolena"/>
    <s v="505127082"/>
    <d v="2023-01-10T00:00:00"/>
    <d v="2023-02-01T00:00:00"/>
    <n v="2023"/>
    <s v="6"/>
    <s v="4"/>
    <s v="3011"/>
    <s v="89301301"/>
    <x v="14"/>
  </r>
  <r>
    <n v="2023"/>
    <s v="2023020305357101211"/>
    <s v="535710121"/>
    <s v="Nevrlová Jindra"/>
    <n v="20221229"/>
    <n v="20230203"/>
    <x v="3"/>
    <n v="37"/>
    <s v="S7200;W0160;S6240;D62;;;;;;;;;;;;"/>
    <s v="21413,21225,21415,21221,21717,91819,66612,91823,91826,21001,21215,91810,91829"/>
    <s v="30"/>
    <s v="Geriatrie"/>
    <s v="89301301"/>
    <s v="3011"/>
    <n v="205"/>
    <s v="D"/>
    <s v="08-I05-06"/>
    <s v="Implantace cementované totální endoprotézy kyčle"/>
    <n v="102695"/>
    <n v="41678"/>
    <n v="5492"/>
    <n v="0"/>
    <n v="265.12"/>
    <n v="2245.9"/>
    <n v="17798.89"/>
    <n v="2800"/>
    <n v="4800"/>
    <n v="284742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8263300955295563"/>
    <n v="3.4414300918579102"/>
    <n v="0.38490000367164612"/>
    <s v="1"/>
    <s v="11"/>
    <s v="11"/>
    <s v="26,11"/>
    <s v="TEPkycel,Geriatrie"/>
    <s v="79852"/>
    <s v="Olomoucký"/>
    <s v="Prostějov"/>
    <s v="Konic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535710121"/>
    <d v="2023-01-05T00:00:00"/>
    <d v="2023-02-03T00:00:00"/>
    <n v="2023"/>
    <s v="6"/>
    <s v="1"/>
    <s v="3011"/>
    <s v="89301301"/>
    <x v="0"/>
  </r>
  <r>
    <n v="2023"/>
    <s v="2023021404159144021"/>
    <s v="415914402"/>
    <s v="Navrátilová Olga"/>
    <n v="20230118"/>
    <n v="20230214"/>
    <x v="3"/>
    <n v="28"/>
    <s v="S7200;W0100;;;;;;;;;;;;;;"/>
    <s v="21221,91820,21413,21717,21225,37022,21415,35520,91810,91829,91826,21001,91823,66610"/>
    <s v="30"/>
    <s v="Geriatrie"/>
    <s v="89301301"/>
    <s v="3011"/>
    <n v="205"/>
    <s v="D"/>
    <s v="08-I05-07"/>
    <s v="Implantace cervikokapitální endoprotézy kyčle"/>
    <n v="93687"/>
    <n v="32623"/>
    <n v="5496"/>
    <n v="0"/>
    <n v="265.12"/>
    <n v="0"/>
    <n v="8870.31"/>
    <n v="2080"/>
    <n v="3525"/>
    <n v="185769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4963400959968567"/>
    <n v="2.2007400989532471"/>
    <n v="0.29559999704360962"/>
    <s v="4"/>
    <s v="11"/>
    <s v="11"/>
    <s v="26,11,39"/>
    <s v="TEPkycel,Geriatrie,TEPCKP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914402"/>
    <d v="2023-01-26T00:00:00"/>
    <d v="2023-02-14T00:00:00"/>
    <n v="2023"/>
    <s v="6"/>
    <s v="4"/>
    <s v="3011"/>
    <s v="89301301"/>
    <x v="0"/>
  </r>
  <r>
    <n v="2023"/>
    <s v="2023021503509134061"/>
    <s v="350913406"/>
    <s v="Steiner Alfred"/>
    <n v="20230117"/>
    <n v="20230215"/>
    <x v="3"/>
    <n v="30"/>
    <s v="G20;E86;B029;A047;I269;I10;;;;;;;;;;"/>
    <s v="21413,21225,21221,21415"/>
    <s v="30"/>
    <s v="Geriatrie"/>
    <s v="89301301"/>
    <s v="3011"/>
    <n v="205"/>
    <s v="A"/>
    <s v="01-K04-01"/>
    <s v="Neurodegenerativní onemocnění u pacientů s CC=1-4"/>
    <n v="70642"/>
    <n v="36674"/>
    <n v="0"/>
    <n v="0"/>
    <n v="435.88"/>
    <n v="0"/>
    <n v="0"/>
    <n v="2320"/>
    <n v="6525"/>
    <n v="116864"/>
    <s v="30"/>
    <s v="Geriatrie"/>
    <s v="89301301"/>
    <s v="3011"/>
    <n v="11"/>
    <n v="4"/>
    <n v="22"/>
    <n v="82261"/>
    <n v="1093"/>
    <n v="1"/>
    <n v="5830"/>
    <n v="1.1131"/>
    <n v="1.0985"/>
    <n v="1.46E-2"/>
    <n v="1.5924399709329009"/>
    <n v="1.5778399705886841"/>
    <n v="1.4600000344216824E-2"/>
    <s v="4"/>
    <s v="30"/>
    <m/>
    <s v="26"/>
    <s v="Geriatrie"/>
    <s v="77900"/>
    <s v="Olomoucký"/>
    <s v="Olomouc"/>
    <s v="Olomouc město"/>
    <s v="G20 - Parkinsonova nemoc"/>
    <m/>
    <m/>
    <s v="G20 - Parkinsonova nemoc"/>
    <s v="350913406"/>
    <d v="2023-01-17T00:00:00"/>
    <d v="2023-02-15T00:00:00"/>
    <n v="2023"/>
    <s v="6"/>
    <s v="4"/>
    <s v="3011"/>
    <s v="89301301"/>
    <x v="20"/>
  </r>
  <r>
    <n v="2023"/>
    <s v="2023021604653174151"/>
    <s v="465317415"/>
    <s v="Špačková Marta"/>
    <n v="20230118"/>
    <n v="20230216"/>
    <x v="3"/>
    <n v="30"/>
    <s v="I638;D509;C349;E86;E870;N1782;;;;;;;;;;"/>
    <s v="21225,21221,21717,21413,21001,21415"/>
    <s v="30"/>
    <s v="Geriatrie"/>
    <s v="89301301"/>
    <s v="3011"/>
    <n v="205"/>
    <s v="A"/>
    <s v="16-K02-01"/>
    <s v="Anémie u pacientů s CC=3-4"/>
    <n v="78578"/>
    <n v="38790"/>
    <n v="0"/>
    <n v="0"/>
    <n v="54.34"/>
    <n v="6737.7"/>
    <n v="0"/>
    <n v="2320"/>
    <n v="6075"/>
    <n v="149185"/>
    <s v="03"/>
    <s v="III. interní klinika - nefrologická, revmatologická a endokrinologická"/>
    <s v="89301031"/>
    <s v="0311"/>
    <n v="10"/>
    <n v="3"/>
    <n v="21"/>
    <n v="88843"/>
    <n v="15414"/>
    <n v="1"/>
    <n v="40186"/>
    <n v="1.3922000000000001"/>
    <n v="1.1863999999999999"/>
    <n v="0.20580000000000001"/>
    <n v="2.0328599810600281"/>
    <n v="1.8270599842071533"/>
    <n v="0.20579999685287476"/>
    <s v="4"/>
    <s v="30"/>
    <m/>
    <s v="26"/>
    <s v="Geriatrie"/>
    <s v="77000"/>
    <m/>
    <m/>
    <s v="Olomouc"/>
    <s v="I63 - Mozkový infarkt"/>
    <s v="I638 - Jiný mozkový infarkt"/>
    <m/>
    <s v="I638 - Jiný mozkový infarkt"/>
    <s v="465317415"/>
    <d v="2023-01-24T00:00:00"/>
    <d v="2023-02-16T00:00:00"/>
    <n v="2023"/>
    <s v="6"/>
    <s v="4"/>
    <s v="3011"/>
    <s v="89301301"/>
    <x v="5"/>
  </r>
  <r>
    <n v="2023"/>
    <s v="2023022103704034511"/>
    <s v="370403451"/>
    <s v="Kosek Jaroslav"/>
    <n v="20230202"/>
    <n v="20230221"/>
    <x v="3"/>
    <n v="20"/>
    <s v="S7210;W0181;I10;D62;;;;;;;;;;;;"/>
    <s v="21225,21413,21221,21415,21219,53471,21717,66127,21001,21215"/>
    <s v="30"/>
    <s v="Geriatrie"/>
    <s v="89301301"/>
    <s v="3011"/>
    <n v="205"/>
    <s v="D"/>
    <s v="08-I13-05"/>
    <s v="Operace poranění stehenní kosti v CVSP u pacientů ve věku 16 a více let s CC=1-2 nebo ve věku 75 a více let"/>
    <n v="93555"/>
    <n v="21074"/>
    <n v="35751"/>
    <n v="0"/>
    <n v="535.30999999999995"/>
    <n v="4985.24"/>
    <n v="21065.8"/>
    <n v="1360"/>
    <n v="2400"/>
    <n v="174358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70403451"/>
    <d v="2023-02-07T00:00:00"/>
    <d v="2023-02-21T00:00:00"/>
    <n v="2023"/>
    <s v="6"/>
    <s v="4"/>
    <s v="3011"/>
    <s v="89301301"/>
    <x v="1"/>
  </r>
  <r>
    <n v="2023"/>
    <s v="2023022203357094671"/>
    <s v="335709467"/>
    <s v="Odstrčilová Olga"/>
    <n v="20230213"/>
    <n v="20230222"/>
    <x v="3"/>
    <n v="10"/>
    <s v="S7210;W1999;I10;A084;N309;;;;;;;;;;;"/>
    <s v="21413,21225,21221,21415,21215,21219"/>
    <s v="30"/>
    <s v="Geriatrie"/>
    <s v="89301301"/>
    <s v="3011"/>
    <n v="205"/>
    <s v="A"/>
    <s v="08-K12-02"/>
    <s v="Poranění pánve a stehna v CVSP u pacientů ve věku 16 a více let a s CC=0"/>
    <n v="23001"/>
    <n v="11860"/>
    <n v="0"/>
    <n v="0"/>
    <n v="0"/>
    <n v="0"/>
    <n v="0"/>
    <n v="720"/>
    <n v="675"/>
    <n v="55356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4"/>
    <s v="30"/>
    <m/>
    <s v="26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35709467"/>
    <d v="2023-02-13T00:00:00"/>
    <d v="2023-02-22T00:00:00"/>
    <n v="2023"/>
    <s v="6"/>
    <s v="4"/>
    <s v="3011"/>
    <s v="89301301"/>
    <x v="20"/>
  </r>
  <r>
    <n v="2023"/>
    <s v="2023030305212160801"/>
    <s v="521216080"/>
    <s v="Hampl Jiří"/>
    <n v="20230206"/>
    <n v="20230303"/>
    <x v="3"/>
    <n v="26"/>
    <s v="E86;N183;E876;I10;;;;;;;;;;;;"/>
    <s v="21221,21413,91843,21717,21225,21415,21215,76215,91847,76565"/>
    <s v="03"/>
    <s v="III. interní klinika - nefrologická, revmatologická a endokrinologická"/>
    <s v="89301031"/>
    <s v="0311"/>
    <n v="205"/>
    <s v="A"/>
    <s v="05-K14-02"/>
    <s v="Hypertenze v CVSP u pacientů s CC=1-4"/>
    <n v="66664"/>
    <n v="31667"/>
    <n v="0"/>
    <n v="0"/>
    <n v="3342.61"/>
    <n v="4624.24"/>
    <n v="6569"/>
    <n v="2000"/>
    <n v="3675"/>
    <n v="111030"/>
    <s v="01"/>
    <s v="I. interní klinika - kardiologická"/>
    <s v="89301011"/>
    <s v="0113"/>
    <n v="9"/>
    <n v="3"/>
    <n v="18"/>
    <n v="68167"/>
    <n v="811"/>
    <n v="1"/>
    <n v="4553"/>
    <n v="0.92110000000000003"/>
    <n v="0.9103"/>
    <n v="1.0800000000000001E-2"/>
    <n v="1.5129399821162224"/>
    <n v="1.3957899808883667"/>
    <n v="0.11715000122785568"/>
    <s v="4"/>
    <s v="03"/>
    <m/>
    <s v="26,12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521216080"/>
    <d v="2023-02-17T00:00:00"/>
    <d v="2023-02-22T00:00:00"/>
    <n v="2023"/>
    <s v="6"/>
    <s v="3"/>
    <s v="3011"/>
    <s v="89301301"/>
    <x v="5"/>
  </r>
  <r>
    <n v="2023"/>
    <s v="2023031403752054221"/>
    <s v="375205422"/>
    <s v="Mariánková Jindřiška"/>
    <n v="20230218"/>
    <n v="20230314"/>
    <x v="3"/>
    <n v="25"/>
    <s v="I635;U5304;I10;K769;M5489;;;;;;;;;;;"/>
    <s v="21415,21225,21221,21219,21413,21001,21215"/>
    <s v="30"/>
    <s v="Geriatrie"/>
    <s v="89301301"/>
    <s v="3011"/>
    <n v="211"/>
    <s v="A"/>
    <s v="01-K10-03"/>
    <s v="Mozkový infarkt v komplexním CVSP u pacientů s CC=0"/>
    <n v="63406"/>
    <n v="30871"/>
    <n v="0"/>
    <n v="0"/>
    <n v="0"/>
    <n v="0"/>
    <n v="0"/>
    <n v="1880"/>
    <n v="3675"/>
    <n v="130022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8110799789428711"/>
    <n v="1.8110799789428711"/>
    <n v="0"/>
    <s v="1"/>
    <s v="17"/>
    <m/>
    <s v="26"/>
    <s v="Geriatrie"/>
    <s v="78344"/>
    <s v="Olomoucký"/>
    <s v="Olomouc"/>
    <s v="Olomouc západ"/>
    <s v="I63 - Mozkový infarkt"/>
    <s v="I635 - Mozkový infarkt způs.neurč.okluzí nebo stenózou mozkových tepen"/>
    <m/>
    <s v="I635 - Mozkový infarkt způs.neurč.okluzí nebo stenózou mozkových tepen"/>
    <s v="375205422"/>
    <d v="2023-02-22T00:00:00"/>
    <d v="2023-03-14T00:00:00"/>
    <n v="2023"/>
    <s v="6"/>
    <s v="1"/>
    <s v="3011"/>
    <s v="89301301"/>
    <x v="37"/>
  </r>
  <r>
    <n v="2023"/>
    <s v="2019080204351064171"/>
    <s v="435106417"/>
    <s v="Mlíchová Jana"/>
    <n v="20190704"/>
    <n v="20190802"/>
    <x v="0"/>
    <n v="30"/>
    <s v="I7021;Z992;N189;I10;N118;M8617;E039;;;;;;;;;"/>
    <s v="18522,21221,21225,21415,21413,21215,62310"/>
    <s v="30"/>
    <s v="Geriatrie"/>
    <s v="89301301"/>
    <s v="3011"/>
    <n v="201"/>
    <s v="A"/>
    <s v="05-I27-01"/>
    <s v="Jiný chirurgický výkon pro nemoc oběhové soustavy v CVSP u pacientů se závažnou hlavní diagnózou nebo s CC=2-4"/>
    <n v="112590"/>
    <n v="34499"/>
    <n v="0"/>
    <n v="0"/>
    <n v="5077.1099999999997"/>
    <n v="0"/>
    <n v="0"/>
    <n v="2320"/>
    <n v="4350"/>
    <n v="100364"/>
    <s v="30"/>
    <s v="Geriatrie"/>
    <s v="89301301"/>
    <s v="3011"/>
    <n v="9"/>
    <n v="3"/>
    <n v="18"/>
    <n v="132714"/>
    <n v="5345"/>
    <n v="1"/>
    <n v="20536"/>
    <n v="1.8436999999999999"/>
    <n v="1.7723"/>
    <n v="7.1400000000000005E-2"/>
    <n v="3.2615400105714798"/>
    <n v="3.1901400089263916"/>
    <n v="7.1400001645088196E-2"/>
    <s v="1"/>
    <s v="30"/>
    <m/>
    <s v="26,03,05"/>
    <s v="Geriatrie"/>
    <s v="78301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35106417"/>
    <d v="2019-07-04T00:00:00"/>
    <d v="2019-08-02T00:00:00"/>
    <n v="2019"/>
    <s v="6"/>
    <s v="1"/>
    <s v="3011"/>
    <s v="89301301"/>
    <x v="20"/>
  </r>
  <r>
    <n v="2023"/>
    <s v="2019073004060204361"/>
    <s v="406020436"/>
    <s v="Smutná Zdenka"/>
    <n v="20190719"/>
    <n v="20190730"/>
    <x v="0"/>
    <n v="12"/>
    <s v="R410;I10;E789;E114;;;;;;;;;;;;"/>
    <s v="21413,21225,21221,21415,21215,21001"/>
    <s v="30"/>
    <s v="Geriatrie"/>
    <s v="89301301"/>
    <s v="3011"/>
    <n v="201"/>
    <s v="A"/>
    <s v="11-K01-04"/>
    <s v="Záněty močových cest u pacientů ve věku 18 a více let s CC=0"/>
    <n v="36537"/>
    <n v="14949"/>
    <n v="0"/>
    <n v="0"/>
    <n v="326.85000000000002"/>
    <n v="0"/>
    <n v="0"/>
    <n v="840"/>
    <n v="1125"/>
    <n v="21814"/>
    <s v="17"/>
    <s v="Neurologická klinika"/>
    <s v="89301171"/>
    <s v="17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30"/>
    <m/>
    <s v="26"/>
    <s v="Geriatrie"/>
    <s v="79852"/>
    <s v="Olomoucký"/>
    <s v="Prostějov"/>
    <s v="Konicko"/>
    <s v="R41 - Jiné příznaky a znaky týkající se funkcí vnímání a vědomí"/>
    <s v="R410 - Dezorientace NS"/>
    <m/>
    <s v="R410 - Dezorientace NS"/>
    <s v="406020436"/>
    <d v="2019-07-23T00:00:00"/>
    <d v="2019-07-30T00:00:00"/>
    <n v="2019"/>
    <s v="6"/>
    <s v="1"/>
    <s v="3011"/>
    <s v="89301301"/>
    <x v="7"/>
  </r>
  <r>
    <n v="2023"/>
    <s v="2019073103251024281"/>
    <s v="325102428"/>
    <s v="Petrová Věra"/>
    <n v="20190705"/>
    <n v="20190731"/>
    <x v="0"/>
    <n v="27"/>
    <s v="D62;R571;I501;I489;I10;E660;;;;;;;;;;"/>
    <s v="21221,21225,21001,21415,21413,21717"/>
    <s v="30"/>
    <s v="Geriatrie"/>
    <s v="89301301"/>
    <s v="3011"/>
    <n v="201"/>
    <s v="A"/>
    <s v="16-K02-02"/>
    <s v="Anémie u pacientů s CC=1-2"/>
    <n v="87766"/>
    <n v="29331"/>
    <n v="21984"/>
    <n v="0"/>
    <n v="108.95"/>
    <n v="12166.42"/>
    <n v="0"/>
    <n v="1760"/>
    <n v="4125"/>
    <n v="42531"/>
    <s v="02"/>
    <s v="II. interní klinika gastroenterologie a geriatrie"/>
    <s v="89301023"/>
    <s v="0231"/>
    <n v="6"/>
    <n v="2"/>
    <n v="14"/>
    <n v="47360"/>
    <n v="9810"/>
    <n v="1"/>
    <n v="22064"/>
    <n v="0.76349999999999996"/>
    <n v="0.63249999999999995"/>
    <n v="0.13100000000000001"/>
    <n v="1.585749939084053"/>
    <n v="1.4547499418258667"/>
    <n v="0.13099999725818634"/>
    <s v="8"/>
    <s v="02"/>
    <m/>
    <s v="26"/>
    <s v="Geriatrie"/>
    <s v="77000"/>
    <m/>
    <m/>
    <s v="Olomouc"/>
    <s v="D62 - Akutní posthemoragická anemie"/>
    <m/>
    <m/>
    <s v="D62 - Akutní posthemoragická anemie"/>
    <s v="325102428"/>
    <d v="2019-07-12T00:00:00"/>
    <d v="2019-07-31T00:00:00"/>
    <n v="2019"/>
    <s v="6"/>
    <s v="8"/>
    <s v="3011"/>
    <s v="89301301"/>
    <x v="11"/>
  </r>
  <r>
    <n v="2023"/>
    <s v="2019073004004141461"/>
    <s v="400414146"/>
    <s v="Kurfürst Jiří"/>
    <n v="20190626"/>
    <n v="20190730"/>
    <x v="0"/>
    <n v="35"/>
    <s v="K831;C23;I714;M170;K409;I635;;;;;;;;;;"/>
    <s v="21413,21225,21219,15990,21221,21215,21415,21717,15998,21001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82773"/>
    <n v="40912"/>
    <n v="0"/>
    <n v="0"/>
    <n v="1371.34"/>
    <n v="0"/>
    <n v="25574.35"/>
    <n v="2720"/>
    <n v="3750"/>
    <n v="69213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2.4947998970746994"/>
    <n v="2.2808198928833008"/>
    <n v="0.21398000419139862"/>
    <s v="1"/>
    <s v="02"/>
    <m/>
    <s v="02,26"/>
    <s v="Geriatrie"/>
    <s v="78349"/>
    <s v="Olomoucký"/>
    <s v="Olomouc"/>
    <s v="Olomouc západ"/>
    <s v="K83 - Jiné nemoci žlučových cest (žlučového stromu)"/>
    <s v="K831 - Neprůchodnost žlučovodu"/>
    <m/>
    <s v="K831 - Neprůchodnost žlučovodu"/>
    <s v="400414146"/>
    <d v="2019-07-12T00:00:00"/>
    <d v="2019-07-30T00:00:00"/>
    <n v="2019"/>
    <s v="6"/>
    <s v="1"/>
    <s v="3011"/>
    <s v="89301301"/>
    <x v="11"/>
  </r>
  <r>
    <n v="2023"/>
    <s v="2020012302961174102"/>
    <s v="296117410"/>
    <s v="Viktoříková Ludmila"/>
    <n v="20200123"/>
    <n v="20200123"/>
    <x v="1"/>
    <n v="1"/>
    <s v="F019;I119;F348;H911;;;;;;;;;;;;"/>
    <m/>
    <s v="30"/>
    <s v="Geriatrie"/>
    <s v="89301301"/>
    <s v="3011"/>
    <n v="111"/>
    <s v="A"/>
    <s v="01-K04-02"/>
    <s v="Neurodegenerativní onemocnění u pacientů s CC=0"/>
    <n v="5287"/>
    <n v="1414"/>
    <n v="0"/>
    <n v="0"/>
    <n v="0"/>
    <n v="0"/>
    <n v="0"/>
    <n v="80"/>
    <n v="150"/>
    <n v="15399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0.26662999391555786"/>
    <n v="0.26662999391555786"/>
    <n v="0"/>
    <s v="1"/>
    <s v="30"/>
    <m/>
    <m/>
    <s v="Geriatrie"/>
    <s v="78316"/>
    <s v="Olomoucký"/>
    <s v="Olomouc"/>
    <s v="Olomouc sever"/>
    <s v="F01 - Vaskulární demence"/>
    <s v="F019 - Vaskulární demence NS"/>
    <m/>
    <s v="F019 - Vaskulární demence NS"/>
    <s v="296117410"/>
    <d v="2020-01-23T00:00:00"/>
    <d v="2020-01-23T00:00:00"/>
    <n v="2020"/>
    <s v="1"/>
    <s v="1"/>
    <s v="3011"/>
    <s v="89301301"/>
    <x v="6"/>
  </r>
  <r>
    <n v="2023"/>
    <s v="2021013104357144361"/>
    <s v="435714436"/>
    <s v="Dobrovolná Jarmila"/>
    <n v="20210124"/>
    <n v="20210131"/>
    <x v="2"/>
    <n v="8"/>
    <s v="N10;U071;R263;E118;Z290;;;;;;;;;;;"/>
    <s v="21221,21415,21413,21225"/>
    <s v="02"/>
    <s v="II. interní klinika gastroenterologie a geriatrie"/>
    <s v="89301021"/>
    <s v="0213"/>
    <n v="201"/>
    <s v="A"/>
    <s v="05-K06-04"/>
    <s v="Srdeční zástava a šok v CVSP u pacientů s CC=0-3"/>
    <n v="40255"/>
    <n v="10352"/>
    <n v="0"/>
    <n v="0"/>
    <n v="367.71"/>
    <n v="0"/>
    <n v="0"/>
    <n v="560"/>
    <n v="1575"/>
    <n v="132719"/>
    <s v="30"/>
    <s v="Geriatrie"/>
    <s v="89301301"/>
    <s v="3011"/>
    <n v="8"/>
    <n v="3"/>
    <n v="19"/>
    <n v="94071"/>
    <n v="2347"/>
    <n v="1"/>
    <n v="12677"/>
    <n v="1.2875000000000001"/>
    <n v="1.2562"/>
    <n v="3.1300000000000001E-2"/>
    <n v="1.2874999567866325"/>
    <n v="1.2561999559402466"/>
    <n v="3.1300000846385956E-2"/>
    <s v="8"/>
    <s v="02"/>
    <m/>
    <s v="26"/>
    <m/>
    <s v="77900"/>
    <s v="Olomoucký"/>
    <s v="Olomouc"/>
    <s v="Olomouc město"/>
    <s v="N10 - Akutní tubulo-intersticiální nefritida"/>
    <m/>
    <m/>
    <s v="N10 - Akutní tubulo-intersticiální nefritida"/>
    <s v="435714436"/>
    <d v="2021-01-24T00:00:00"/>
    <d v="2021-01-26T00:00:00"/>
    <n v="2021"/>
    <s v="3"/>
    <s v="3"/>
    <s v="3011"/>
    <s v="89301301"/>
    <x v="6"/>
  </r>
  <r>
    <n v="2023"/>
    <s v="2021012704712097311"/>
    <s v="471209731"/>
    <s v="Masaryk Jozef"/>
    <n v="20210114"/>
    <n v="20210127"/>
    <x v="2"/>
    <n v="14"/>
    <s v="J128;U071;E117;N179;E785;I489;;;;;;;;;;"/>
    <s v="21413,21221,21225,21415,18521,21001"/>
    <s v="30"/>
    <s v="Geriatrie"/>
    <s v="89301301"/>
    <s v="3011"/>
    <n v="201"/>
    <s v="A"/>
    <s v="04-K02-03"/>
    <s v="Záněty plic u pacientů s CC=2-3"/>
    <n v="57908"/>
    <n v="18773"/>
    <n v="0"/>
    <n v="0"/>
    <n v="369.6"/>
    <n v="0"/>
    <n v="1399"/>
    <n v="1040"/>
    <n v="2925"/>
    <n v="133424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2"/>
    <m/>
    <s v="26,03"/>
    <m/>
    <s v="79823"/>
    <s v="Olomoucký"/>
    <s v="Prostějov"/>
    <s v="Prostějov a okolí"/>
    <s v="J12 - Virový zánět plic (pneumonie) nezařazený jinde"/>
    <s v="J128 - Jiná virová pneumonie"/>
    <m/>
    <s v="J128 - Jiná virová pneumonie"/>
    <s v="471209731"/>
    <d v="2021-01-22T00:00:00"/>
    <d v="2021-01-27T00:00:00"/>
    <n v="2021"/>
    <s v="6"/>
    <s v="5"/>
    <s v="3011"/>
    <s v="89301301"/>
    <x v="11"/>
  </r>
  <r>
    <n v="2023"/>
    <s v="2021012971532657901"/>
    <s v="7153265790"/>
    <s v="Krivošejová Anděla"/>
    <n v="20210128"/>
    <n v="20210129"/>
    <x v="2"/>
    <n v="2"/>
    <s v="J068;U071;Z290;R21;;;;;;;;;;;;"/>
    <m/>
    <s v="30"/>
    <s v="Geriatrie"/>
    <s v="89301301"/>
    <s v="3011"/>
    <n v="201"/>
    <s v="A"/>
    <s v="03-K02-02"/>
    <s v="Záněty horních cest dýchacích a hrtanu u pacientů ve věku 65 a více let nebo s CC=1-2"/>
    <n v="16662"/>
    <n v="1339"/>
    <n v="0"/>
    <n v="0"/>
    <n v="0"/>
    <n v="0"/>
    <n v="0"/>
    <n v="80"/>
    <n v="75"/>
    <n v="3013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5"/>
    <s v="30"/>
    <m/>
    <m/>
    <m/>
    <s v="78803"/>
    <s v="Olomoucký"/>
    <s v="Šumperk"/>
    <s v="Šumperk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7153265790"/>
    <d v="2021-01-28T00:00:00"/>
    <d v="2021-01-29T00:00:00"/>
    <n v="2021"/>
    <s v="3"/>
    <s v="5"/>
    <s v="3011"/>
    <s v="89301301"/>
    <x v="6"/>
  </r>
  <r>
    <n v="2023"/>
    <s v="2021013004553134111"/>
    <s v="455313411"/>
    <s v="Spurná Alena"/>
    <n v="20210111"/>
    <n v="20210130"/>
    <x v="2"/>
    <n v="20"/>
    <s v="J128;U071;Z290;;;;;;;;;;;;;"/>
    <s v="21225,21221,21001,21413,21415"/>
    <s v="30"/>
    <s v="Geriatrie"/>
    <s v="89301301"/>
    <s v="3011"/>
    <n v="201"/>
    <s v="A"/>
    <s v="04-K02-04"/>
    <s v="Záněty plic u pacientů s CC=0-1"/>
    <n v="65610"/>
    <n v="24189"/>
    <n v="0"/>
    <n v="0"/>
    <n v="677.81"/>
    <n v="0"/>
    <n v="0"/>
    <n v="1520"/>
    <n v="2850"/>
    <n v="59601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1214499995112419"/>
    <n v="1.1016499996185303"/>
    <n v="1.9799999892711639E-2"/>
    <s v="1"/>
    <s v="30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455313411"/>
    <d v="2021-01-11T00:00:00"/>
    <d v="2021-01-30T00:00:00"/>
    <n v="2021"/>
    <s v="3"/>
    <s v="1"/>
    <s v="3011"/>
    <s v="89301301"/>
    <x v="6"/>
  </r>
  <r>
    <n v="2023"/>
    <s v="2021032964102215651"/>
    <s v="6410221565"/>
    <s v="Skříšovský Jiří"/>
    <n v="20210328"/>
    <n v="20210329"/>
    <x v="2"/>
    <n v="2"/>
    <s v="I632;U071;Z290;I10;J128;N309;;;;;;;;;;"/>
    <s v="21225,21413,21221,21415"/>
    <s v="30"/>
    <s v="Geriatrie"/>
    <s v="89301301"/>
    <s v="3011"/>
    <n v="205"/>
    <s v="A"/>
    <s v="01-K10-01"/>
    <s v="Mozkový infarkt v komplexním CVSP u pacientů s CC=3-4"/>
    <n v="10622"/>
    <n v="1414"/>
    <n v="0"/>
    <n v="0"/>
    <n v="40.97"/>
    <n v="0"/>
    <n v="0"/>
    <n v="80"/>
    <n v="150"/>
    <n v="59510"/>
    <s v="30"/>
    <s v="Geriatrie"/>
    <s v="89301301"/>
    <s v="3011"/>
    <n v="13"/>
    <n v="4"/>
    <n v="26"/>
    <n v="196124"/>
    <n v="2673"/>
    <n v="1"/>
    <n v="10384"/>
    <n v="2.6547999999999998"/>
    <n v="2.6191"/>
    <n v="3.5700000000000003E-2"/>
    <n v="1.3452500477433205"/>
    <n v="1.3095500469207764"/>
    <n v="3.5700000822544098E-2"/>
    <s v="5"/>
    <s v="30"/>
    <m/>
    <s v="26"/>
    <m/>
    <s v="79081"/>
    <s v="Olomoucký"/>
    <s v="Jeseník"/>
    <s v="Jeseník"/>
    <s v="I63 - Mozkový infarkt"/>
    <s v="I632 - Mozkový infarkt způs.neurč.okluzí nebo stenózou přívod.mozk. tepen"/>
    <m/>
    <s v="I632 - Mozkový infarkt způs.neurč.okluzí nebo stenózou přívod.mozk. tepen"/>
    <s v="6410221565"/>
    <d v="2021-03-28T00:00:00"/>
    <d v="2021-03-29T00:00:00"/>
    <n v="2021"/>
    <s v="6"/>
    <s v="5"/>
    <s v="3011"/>
    <s v="89301301"/>
    <x v="17"/>
  </r>
  <r>
    <n v="2023"/>
    <s v="2021012962550701841"/>
    <s v="6255070184"/>
    <s v="Štveráková Zdenka"/>
    <n v="20210125"/>
    <n v="20210129"/>
    <x v="2"/>
    <n v="5"/>
    <s v="J128;U071;Z290;I10;;;;;;;;;;;;"/>
    <m/>
    <s v="30"/>
    <s v="Geriatrie"/>
    <s v="89301301"/>
    <s v="3011"/>
    <n v="205"/>
    <s v="A"/>
    <s v="04-K02-04"/>
    <s v="Záněty plic u pacientů s CC=0-1"/>
    <n v="32002"/>
    <n v="5356"/>
    <n v="0"/>
    <n v="0"/>
    <n v="386.08"/>
    <n v="0"/>
    <n v="0"/>
    <n v="320"/>
    <n v="30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8316"/>
    <s v="Olomoucký"/>
    <s v="Olomouc"/>
    <s v="Olomouc sever"/>
    <s v="J12 - Virový zánět plic (pneumonie) nezařazený jinde"/>
    <s v="J128 - Jiná virová pneumonie"/>
    <m/>
    <s v="J128 - Jiná virová pneumonie"/>
    <s v="6255070184"/>
    <d v="2021-01-25T00:00:00"/>
    <d v="2021-01-29T00:00:00"/>
    <n v="2021"/>
    <s v="3"/>
    <s v="1"/>
    <s v="3011"/>
    <s v="89301301"/>
    <x v="6"/>
  </r>
  <r>
    <n v="2023"/>
    <s v="2021020605161252181"/>
    <s v="516125218"/>
    <s v="Petruňová Tamara"/>
    <n v="20210125"/>
    <n v="20210206"/>
    <x v="2"/>
    <n v="13"/>
    <s v="C349;U071;K591;I7020;I10;E782;;;;;;;;;;"/>
    <s v="21415,21225,21413,21221,78989,51355,90902,21001,89331,89429,89323,89423"/>
    <s v="07"/>
    <s v="Klinika anesteziologie, resuscitace a intenzivní medicíny"/>
    <s v="89301073"/>
    <s v="0731"/>
    <n v="205"/>
    <s v="A"/>
    <s v="88-I05-00"/>
    <s v="Hospitalizační případy reklasifikované z MDC 05"/>
    <n v="260883"/>
    <n v="8484"/>
    <n v="85150"/>
    <n v="0"/>
    <n v="4938.58"/>
    <n v="1247.8599999999999"/>
    <n v="50996.09"/>
    <n v="480"/>
    <n v="900"/>
    <n v="7733"/>
    <s v="02"/>
    <s v="II. interní klinika gastroenterologie a geriatrie"/>
    <s v="89301021"/>
    <s v="0213"/>
    <n v="6"/>
    <n v="2"/>
    <n v="12"/>
    <n v="62017"/>
    <n v="15404"/>
    <n v="1"/>
    <n v="33333"/>
    <n v="1.0339"/>
    <n v="0.82820000000000005"/>
    <n v="0.20569999999999999"/>
    <n v="1.5160799622535706"/>
    <n v="0.91101998090744019"/>
    <n v="0.60505998134613037"/>
    <s v="8"/>
    <s v="07"/>
    <s v="04"/>
    <s v="26,07,01,34,04"/>
    <m/>
    <s v="77900"/>
    <s v="Olomoucký"/>
    <s v="Olomouc"/>
    <s v="Olomouc město"/>
    <s v="C34 - Zhoubný novotvar průdušky (bronchu) a plíce"/>
    <s v="C349 - ZN - průduška a plíce NS"/>
    <m/>
    <s v="C349 - ZN - průduška a plíce NS"/>
    <s v="516125218"/>
    <d v="2021-01-25T00:00:00"/>
    <d v="2021-01-31T00:00:00"/>
    <n v="2021"/>
    <s v="6"/>
    <s v="3"/>
    <s v="3011"/>
    <s v="89301301"/>
    <x v="6"/>
  </r>
  <r>
    <n v="2023"/>
    <s v="2023031554060801631"/>
    <s v="5406080163"/>
    <s v="Zacharopulos Konstan"/>
    <n v="20230212"/>
    <n v="20230315"/>
    <x v="3"/>
    <n v="32"/>
    <s v="L031;N300;E86;N1783;I500;E117;;;;;;;;;;"/>
    <s v="21221,21413,21225,21215,21001"/>
    <s v="30"/>
    <s v="Geriatrie"/>
    <s v="89301301"/>
    <s v="3011"/>
    <n v="205"/>
    <s v="A"/>
    <s v="09-K01-02"/>
    <s v="Onemocnění kůže způsobená mikroorganismy a parazity u pacientů s CC=1-3"/>
    <n v="76173"/>
    <n v="38780"/>
    <n v="0"/>
    <n v="0"/>
    <n v="4655.55"/>
    <n v="0"/>
    <n v="0"/>
    <n v="2480"/>
    <n v="5025"/>
    <n v="137680"/>
    <s v="02"/>
    <s v="II. interní klinika gastroenterologie a geriatrie"/>
    <s v="89301021"/>
    <s v="0213"/>
    <n v="10"/>
    <n v="3"/>
    <n v="18"/>
    <n v="74987"/>
    <n v="2508"/>
    <n v="1"/>
    <n v="9623"/>
    <n v="1.0348999999999999"/>
    <n v="1.0014000000000001"/>
    <n v="3.3500000000000002E-2"/>
    <n v="1.8760799616575241"/>
    <n v="1.8425799608230591"/>
    <n v="3.3500000834465027E-2"/>
    <s v="1"/>
    <s v="30"/>
    <m/>
    <s v="26"/>
    <s v="Geriatrie"/>
    <s v="78401"/>
    <s v="Olomoucký"/>
    <s v="Olomouc"/>
    <s v="Litovelsko"/>
    <s v="L03 - Flegmóna - celulitida [cellulitis]"/>
    <s v="L031 - Flegmóna (celulitida) jiných částí končetin"/>
    <m/>
    <s v="L031 - Flegmóna (celulitida) jiných částí končetin"/>
    <s v="5406080163"/>
    <d v="2023-02-17T00:00:00"/>
    <d v="2023-03-15T00:00:00"/>
    <n v="2023"/>
    <s v="6"/>
    <s v="1"/>
    <s v="3011"/>
    <s v="89301301"/>
    <x v="11"/>
  </r>
  <r>
    <n v="2023"/>
    <s v="2023033103854244681"/>
    <s v="385424468"/>
    <s v="Hájková Božena"/>
    <n v="20230309"/>
    <n v="20230331"/>
    <x v="3"/>
    <n v="23"/>
    <s v="K575;D500;I10;E834;K449;K649;;;;;;;;;;"/>
    <s v="21225,21221,21413,21001,21415"/>
    <s v="30"/>
    <s v="Geriatrie"/>
    <s v="89301301"/>
    <s v="3011"/>
    <n v="201"/>
    <s v="A"/>
    <s v="06-K07-01"/>
    <s v="Divertikulární nemoc střeva s perforací a abscesem nebo u pacientů s CC=2-4"/>
    <n v="52181"/>
    <n v="28865"/>
    <n v="0"/>
    <n v="0"/>
    <n v="0"/>
    <n v="4624.24"/>
    <n v="0"/>
    <n v="1760"/>
    <n v="2475"/>
    <n v="88461"/>
    <s v="02"/>
    <s v="II. interní klinika gastroenterologie a geriatrie"/>
    <s v="89301026"/>
    <s v="0216"/>
    <n v="8"/>
    <n v="3"/>
    <n v="15"/>
    <n v="55825"/>
    <n v="3924"/>
    <n v="1"/>
    <n v="12383"/>
    <n v="0.79790000000000005"/>
    <n v="0.74550000000000005"/>
    <n v="5.2400000000000002E-2"/>
    <n v="1.2452000454068184"/>
    <n v="1.1928000450134277"/>
    <n v="5.2400000393390656E-2"/>
    <s v="1"/>
    <s v="02"/>
    <m/>
    <s v="26"/>
    <s v="Geriatrie"/>
    <s v="77900"/>
    <s v="Olomoucký"/>
    <s v="Olomouc"/>
    <s v="Olomouc město"/>
    <s v="K57 - Divertikulární nemoc střeva"/>
    <s v="K575 - Divertikulární nemoc tlustého i tenkého střeva bez perfor.n.abscesu"/>
    <m/>
    <s v="K575 - Divertikulární nemoc tlustého i tenkého střeva bez perfor.n.abscesu"/>
    <s v="385424468"/>
    <d v="2023-03-20T00:00:00"/>
    <d v="2023-03-31T00:00:00"/>
    <n v="2023"/>
    <s v="6"/>
    <s v="1"/>
    <s v="3011"/>
    <s v="89301301"/>
    <x v="2"/>
  </r>
  <r>
    <n v="2023"/>
    <s v="2023032405061042071"/>
    <s v="506104207"/>
    <s v="Vaňková Hana"/>
    <n v="20230104"/>
    <n v="20230324"/>
    <x v="3"/>
    <n v="80"/>
    <s v="N1793;E872;E878;C187;E117;I252;;;;;;;;;;"/>
    <s v="21221,21225,21413,21415,18529,21001,18521,66867,21219"/>
    <s v="30"/>
    <s v="Geriatrie"/>
    <s v="89301301"/>
    <s v="3011"/>
    <n v="111"/>
    <s v="A"/>
    <s v="11-M02-01"/>
    <s v="Eliminační metody krve pro akutní selhání ledvin provedené v 6 a více dnech"/>
    <n v="385117"/>
    <n v="73683"/>
    <n v="59760"/>
    <n v="0"/>
    <n v="101774.21"/>
    <n v="35242.51"/>
    <n v="107576.93"/>
    <n v="5520"/>
    <n v="12750"/>
    <n v="1029406"/>
    <s v="03"/>
    <s v="III. interní klinika - nefrologická, revmatologická a endokrinologická"/>
    <s v="89301033"/>
    <s v="0331"/>
    <n v="23"/>
    <n v="8"/>
    <n v="40"/>
    <n v="414750"/>
    <n v="34573"/>
    <n v="1"/>
    <n v="102957"/>
    <n v="6.0003000000000002"/>
    <n v="5.5385999999999997"/>
    <n v="0.4617"/>
    <n v="13.292880296707153"/>
    <n v="11.318010330200195"/>
    <n v="1.974869966506958"/>
    <s v="1"/>
    <s v="03"/>
    <m/>
    <s v="26,03,04"/>
    <s v="Geriatrie"/>
    <s v="78357"/>
    <s v="Olomoucký"/>
    <s v="Olomouc"/>
    <s v="Olomouc východ"/>
    <s v="N17 - Akutní selhání ledvin"/>
    <s v="N179 - Akutní selhání ledvin NS"/>
    <s v="N1793 - Akutní selhání ledvin NS - stádium AKI 3"/>
    <s v="N1793 - Akutní selhání ledvin NS - stádium AKI 3"/>
    <s v="506104207"/>
    <d v="2023-02-20T00:00:00"/>
    <d v="2023-03-24T00:00:00"/>
    <n v="2023"/>
    <s v="6"/>
    <s v="1"/>
    <s v="3011"/>
    <s v="89301301"/>
    <x v="3"/>
  </r>
  <r>
    <n v="2023"/>
    <s v="2023032703754044501"/>
    <s v="375404450"/>
    <s v="Rozsívalová Milada"/>
    <n v="20230218"/>
    <n v="20230327"/>
    <x v="3"/>
    <n v="38"/>
    <s v="I110;I10;E86;N10;I259;K760;U585;;;;;;;;;"/>
    <s v="21225,21413,21221,21717,21219,21215"/>
    <s v="30"/>
    <s v="Geriatrie"/>
    <s v="89301301"/>
    <s v="3011"/>
    <n v="111"/>
    <s v="A"/>
    <s v="11-K01-04"/>
    <s v="Záněty močových cest u pacientů ve věku 18 a více let s CC=0"/>
    <n v="102979"/>
    <n v="45026"/>
    <n v="0"/>
    <n v="0"/>
    <n v="10981.29"/>
    <n v="0"/>
    <n v="0"/>
    <n v="2960"/>
    <n v="5550"/>
    <n v="142822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1.8442800045013428"/>
    <n v="1.7524600028991699"/>
    <n v="9.1820001602172852E-2"/>
    <s v="4"/>
    <s v="30"/>
    <m/>
    <s v="26"/>
    <s v="Geriatrie"/>
    <s v="77900"/>
    <s v="Olomoucký"/>
    <s v="Olomouc"/>
    <s v="Olomouc město"/>
    <s v="I11 - Postižení srdce při hypertenzi"/>
    <s v="I110 - Hypertenzní nemoc srdce s (městnavým) srdečním selháním"/>
    <m/>
    <s v="I110 - Hypertenzní nemoc srdce s (městnavým) srdečním selháním"/>
    <s v="375404450"/>
    <d v="2023-02-23T00:00:00"/>
    <d v="2023-03-27T00:00:00"/>
    <n v="2023"/>
    <s v="6"/>
    <s v="4"/>
    <s v="3011"/>
    <s v="89301301"/>
    <x v="5"/>
  </r>
  <r>
    <n v="2023"/>
    <s v="2023032803155317481"/>
    <s v="315531748"/>
    <s v="Beranová Jiřina"/>
    <n v="20230225"/>
    <n v="20230328"/>
    <x v="3"/>
    <n v="32"/>
    <s v="I802;I350;I269;I672;;;;;;;;;;;;"/>
    <s v="21225,21413,21221,21415,21001"/>
    <s v="30"/>
    <s v="Geriatrie"/>
    <s v="89301301"/>
    <s v="3011"/>
    <n v="111"/>
    <s v="A"/>
    <s v="04-K05-03"/>
    <s v="Plicní embolie v CVSP u pacientů bez akutního cor pulmonale s CC=0-2"/>
    <n v="145423"/>
    <n v="25220"/>
    <n v="60456"/>
    <n v="0"/>
    <n v="2211.94"/>
    <n v="2813.21"/>
    <n v="0"/>
    <n v="1600"/>
    <n v="3000"/>
    <n v="154746"/>
    <s v="03"/>
    <s v="III. interní klinika - nefrologická, revmatologická a endokrinologická"/>
    <s v="89301033"/>
    <s v="0331"/>
    <n v="7"/>
    <n v="2"/>
    <n v="12"/>
    <n v="54355"/>
    <n v="1086"/>
    <n v="1"/>
    <n v="3765"/>
    <n v="0.74039999999999995"/>
    <n v="0.72589999999999999"/>
    <n v="1.4500000000000001E-2"/>
    <n v="1.9982599597424269"/>
    <n v="1.9702999591827393"/>
    <n v="2.7960000559687614E-2"/>
    <s v="4"/>
    <s v="30"/>
    <m/>
    <s v="26"/>
    <s v="Geriatrie"/>
    <s v="77900"/>
    <s v="Olomoucký"/>
    <s v="Olomouc"/>
    <s v="Olomouc město"/>
    <s v="I80 - Zánět žil - flebitida a tromboflebitida"/>
    <s v="I802 - Flebitida a tromboflebitida jiných hlubokých cév doních končetin"/>
    <m/>
    <s v="I802 - Flebitida a tromboflebitida jiných hlubokých cév doních končetin"/>
    <s v="315531748"/>
    <d v="2023-03-08T00:00:00"/>
    <d v="2023-03-28T00:00:00"/>
    <n v="2023"/>
    <s v="6"/>
    <s v="4"/>
    <s v="3011"/>
    <s v="89301301"/>
    <x v="25"/>
  </r>
  <r>
    <n v="2023"/>
    <s v="2023032802861054191"/>
    <s v="286105419"/>
    <s v="Šťastná Jiřina"/>
    <n v="20230308"/>
    <n v="20230328"/>
    <x v="3"/>
    <n v="21"/>
    <s v="C20;E46;E86;K929;Z933;E441;;;;;;;;;;"/>
    <s v="21225,21221,21413,21717"/>
    <s v="30"/>
    <s v="Geriatrie"/>
    <s v="89301301"/>
    <s v="3011"/>
    <n v="111"/>
    <s v="A"/>
    <s v="06-K22-02"/>
    <s v="Jiné onemocnění trávicí soustavy u pacientů s CC=1-2"/>
    <n v="45016"/>
    <n v="26186"/>
    <n v="0"/>
    <n v="0"/>
    <n v="0"/>
    <n v="0"/>
    <n v="0"/>
    <n v="1600"/>
    <n v="3150"/>
    <n v="82108"/>
    <s v="02"/>
    <s v="II. interní klinika gastroenterologie a geriatrie"/>
    <s v="89301021"/>
    <s v="0213"/>
    <n v="5"/>
    <n v="2"/>
    <n v="12"/>
    <n v="37610"/>
    <n v="845"/>
    <n v="1"/>
    <n v="4961"/>
    <n v="0.51359999999999995"/>
    <n v="0.50229999999999997"/>
    <n v="1.1299999999999999E-2"/>
    <n v="1.0447800159454346"/>
    <n v="1.0447800159454346"/>
    <n v="0"/>
    <s v="4"/>
    <s v="30"/>
    <m/>
    <s v="26"/>
    <s v="Geriatrie"/>
    <s v="77900"/>
    <s v="Olomoucký"/>
    <s v="Olomouc"/>
    <s v="Olomouc město"/>
    <s v="C20 - Zhoubný novotvar konečníku"/>
    <m/>
    <m/>
    <s v="C20 - Zhoubný novotvar konečníku"/>
    <s v="286105419"/>
    <d v="2023-03-10T00:00:00"/>
    <d v="2023-03-28T00:00:00"/>
    <n v="2023"/>
    <s v="6"/>
    <s v="4"/>
    <s v="3011"/>
    <s v="89301301"/>
    <x v="11"/>
  </r>
  <r>
    <n v="2023"/>
    <s v="2023033104958200061"/>
    <s v="495820006"/>
    <s v="Behrová Miroslava"/>
    <n v="20230204"/>
    <n v="20230331"/>
    <x v="3"/>
    <n v="56"/>
    <s v="I635;U5323;I489;J208;N399;I10;;;;;;;;;;"/>
    <s v="21415,21225,21221,21413,78985,35520,89321,89323,21001,90952"/>
    <s v="30"/>
    <s v="Geriatrie"/>
    <s v="89301301"/>
    <s v="3011"/>
    <n v="111"/>
    <s v="D"/>
    <s v="01-M02-00"/>
    <s v="Odstranění uzávěru cévy endovaskulární cestou pro onemocnění nervové soustavy"/>
    <n v="307348"/>
    <n v="41611"/>
    <n v="108024"/>
    <n v="0"/>
    <n v="21012.81"/>
    <n v="971.88"/>
    <n v="101588.41"/>
    <n v="2760"/>
    <n v="6300"/>
    <n v="997891"/>
    <s v="17"/>
    <s v="Neurologická klinika"/>
    <s v="89301173"/>
    <s v="1731"/>
    <n v="8"/>
    <n v="3"/>
    <n v="17"/>
    <n v="194113"/>
    <n v="210055"/>
    <n v="70018"/>
    <n v="337879"/>
    <n v="5.3973000000000004"/>
    <n v="2.5922000000000001"/>
    <n v="2.8050999999999999"/>
    <n v="12.979480266571045"/>
    <n v="10.174380302429199"/>
    <n v="2.8050999641418457"/>
    <s v="4"/>
    <s v="17"/>
    <m/>
    <s v="26,07,39,34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95820006"/>
    <d v="2023-03-07T00:00:00"/>
    <d v="2023-03-31T00:00:00"/>
    <n v="2023"/>
    <s v="6"/>
    <s v="4"/>
    <s v="3011"/>
    <s v="89301301"/>
    <x v="37"/>
  </r>
  <r>
    <n v="2023"/>
    <s v="2023030603604224191"/>
    <s v="360422419"/>
    <s v="Štaffa Josef"/>
    <n v="20230106"/>
    <n v="20230306"/>
    <x v="3"/>
    <n v="60"/>
    <s v="I500;I139;J159;A46;D638;;;;;;;;;;;"/>
    <s v="21225,21221,21415,21413,21215"/>
    <s v="30"/>
    <s v="Geriatrie"/>
    <s v="89301301"/>
    <s v="3011"/>
    <n v="213"/>
    <s v="A"/>
    <s v="05-K07-03"/>
    <s v="Srdeční selhání v CVSP u pacientů s CC=3-4"/>
    <n v="190609"/>
    <n v="65326"/>
    <n v="37776"/>
    <n v="0"/>
    <n v="2599.4299999999998"/>
    <n v="16708.18"/>
    <n v="0"/>
    <n v="4240"/>
    <n v="10350"/>
    <n v="340424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4.6320699825882912"/>
    <n v="4.5287799835205078"/>
    <n v="0.10328999906778336"/>
    <s v="4"/>
    <s v="02"/>
    <m/>
    <s v="26"/>
    <s v="Geriatrie"/>
    <s v="78344"/>
    <s v="Olomoucký"/>
    <s v="Olomouc"/>
    <s v="Olomouc západ"/>
    <s v="I50 - Selhání srdce"/>
    <s v="I500 - Městnavé selhání srdce"/>
    <m/>
    <s v="I500 - Městnavé selhání srdce"/>
    <s v="360422419"/>
    <d v="2023-02-10T00:00:00"/>
    <d v="2023-03-06T00:00:00"/>
    <n v="2023"/>
    <s v="6"/>
    <s v="4"/>
    <s v="3011"/>
    <s v="89301301"/>
    <x v="2"/>
  </r>
  <r>
    <n v="2023"/>
    <s v="2023030157510601281"/>
    <s v="5751060128"/>
    <s v="Prokešová Lenka"/>
    <n v="20230126"/>
    <n v="20230301"/>
    <x v="3"/>
    <n v="35"/>
    <s v="M8415;D62;;;;;;;;;;;;;;"/>
    <s v="21225,21415,66675,21413,21221,21219,21717,66879,66813,66127,21001,78990"/>
    <s v="30"/>
    <s v="Geriatrie"/>
    <s v="89301301"/>
    <s v="3011"/>
    <n v="211"/>
    <s v="D"/>
    <s v="08-I13-05"/>
    <s v="Operace poranění stehenní kosti v CVSP u pacientů ve věku 16 a více let s CC=1-2 nebo ve věku 75 a více let"/>
    <n v="161509"/>
    <n v="31304"/>
    <n v="74452"/>
    <n v="0"/>
    <n v="198.84"/>
    <n v="5478.68"/>
    <n v="30294.29"/>
    <n v="2200"/>
    <n v="3825"/>
    <n v="27341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6407899558544159"/>
    <n v="3.2943899631500244"/>
    <n v="0.34639999270439148"/>
    <s v="1"/>
    <s v="30"/>
    <s v="31"/>
    <s v="26,31,07"/>
    <s v="Geriatrie"/>
    <s v="78314"/>
    <s v="Olomoucký"/>
    <s v="Olomouc"/>
    <s v="Olomouc sever"/>
    <s v="M84 - Poruchy soudržnosti (kontinuity) kosti"/>
    <s v="M841 - Nespojení kostí po zlomenině [pseudoarthrosis] - pakloub"/>
    <s v="M8415 - Nespojení kostí - pakloub - po zlomenině; pánevní krajina a stehno"/>
    <s v="M8415 - Nespojení kostí - pakloub - po zlomenině; pánevní krajina a stehno"/>
    <s v="5751060128"/>
    <d v="2023-02-06T00:00:00"/>
    <d v="2023-03-01T00:00:00"/>
    <n v="2023"/>
    <s v="6"/>
    <s v="1"/>
    <s v="3011"/>
    <s v="89301301"/>
    <x v="1"/>
  </r>
  <r>
    <n v="2023"/>
    <s v="2023030804452291181"/>
    <s v="445229118"/>
    <s v="Zouharová Anděla"/>
    <n v="20230211"/>
    <n v="20230308"/>
    <x v="3"/>
    <n v="26"/>
    <s v="K221;K921;K210;D648;K259;I10;;;;;;;;;;"/>
    <s v="21221,21717,21225,21413,21001,21415,35022"/>
    <s v="30"/>
    <s v="Geriatrie"/>
    <s v="89301301"/>
    <s v="3011"/>
    <n v="211"/>
    <s v="A"/>
    <s v="06-K03-02"/>
    <s v="Refluxní onemocnění a zánět jícnu u pacientů s CC=2-3"/>
    <n v="121484"/>
    <n v="23268"/>
    <n v="46872"/>
    <n v="0"/>
    <n v="9457.9"/>
    <n v="22505.68"/>
    <n v="0"/>
    <n v="1440"/>
    <n v="2700"/>
    <n v="128124"/>
    <s v="03"/>
    <s v="III. interní klinika - nefrologická, revmatologická a endokrinologická"/>
    <s v="89301031"/>
    <s v="0311"/>
    <n v="8"/>
    <n v="3"/>
    <n v="17"/>
    <n v="69529"/>
    <n v="4465"/>
    <n v="1"/>
    <n v="16063"/>
    <n v="0.98809999999999998"/>
    <n v="0.92849999999999999"/>
    <n v="5.96E-2"/>
    <n v="1.7846400290727615"/>
    <n v="1.5552400350570679"/>
    <n v="0.22939999401569366"/>
    <s v="8"/>
    <s v="03"/>
    <m/>
    <s v="26,18"/>
    <s v="Geriatrie"/>
    <s v="77900"/>
    <s v="Olomoucký"/>
    <s v="Olomouc"/>
    <s v="Olomouc město"/>
    <s v="K22 - Jiné nemoci jícnu"/>
    <s v="K221 - Vřed jícnu"/>
    <m/>
    <s v="K221 - Vřed jícnu"/>
    <s v="445229118"/>
    <d v="2023-02-24T00:00:00"/>
    <d v="2023-03-08T00:00:00"/>
    <n v="2023"/>
    <s v="6"/>
    <s v="8"/>
    <s v="3011"/>
    <s v="89301301"/>
    <x v="5"/>
  </r>
  <r>
    <n v="2023"/>
    <s v="2023031003157214671"/>
    <s v="315721467"/>
    <s v="Kolářová Věra"/>
    <n v="20230213"/>
    <n v="20230310"/>
    <x v="3"/>
    <n v="26"/>
    <s v="S7200;W0199;I10;J939;;;;;;;;;;;;"/>
    <s v="21225,91826,21415,91823,21413,21219,21221,91820,21717,21001,91829,66610,91810"/>
    <s v="30"/>
    <s v="Geriatrie"/>
    <s v="89301301"/>
    <s v="3011"/>
    <n v="211"/>
    <s v="D"/>
    <s v="08-I05-07"/>
    <s v="Implantace cervikokapitální endoprotézy kyčle"/>
    <n v="81646"/>
    <n v="30669"/>
    <n v="6696"/>
    <n v="0"/>
    <n v="536.42999999999995"/>
    <n v="0"/>
    <n v="8778.35"/>
    <n v="1920"/>
    <n v="3150"/>
    <n v="175075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3312800526618958"/>
    <n v="2.0356800556182861"/>
    <n v="0.29559999704360962"/>
    <s v="4"/>
    <s v="11"/>
    <s v="11"/>
    <s v="11,26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721467"/>
    <d v="2023-02-21T00:00:00"/>
    <d v="2023-03-10T00:00:00"/>
    <n v="2023"/>
    <s v="6"/>
    <s v="4"/>
    <s v="3011"/>
    <s v="89301301"/>
    <x v="0"/>
  </r>
  <r>
    <n v="2023"/>
    <s v="2023031403755037201"/>
    <s v="375503720"/>
    <s v="Smitková Veronika"/>
    <n v="20230218"/>
    <n v="20230314"/>
    <x v="3"/>
    <n v="25"/>
    <s v="I500;J81;J209;E117;;;;;;;;;;;;"/>
    <s v="21225,21221,21717,21413,21219,21215"/>
    <s v="30"/>
    <s v="Geriatrie"/>
    <s v="89301301"/>
    <s v="3011"/>
    <n v="211"/>
    <s v="A"/>
    <s v="04-K15-02"/>
    <s v="Plicní edém nebo jiné nemoci dýchací soustavy u pacientů s CC=2-3"/>
    <n v="63568"/>
    <n v="31188"/>
    <n v="0"/>
    <n v="0"/>
    <n v="1521.62"/>
    <n v="0"/>
    <n v="0"/>
    <n v="1920"/>
    <n v="3600"/>
    <n v="117797"/>
    <s v="02"/>
    <s v="II. interní klinika gastroenterologie a geriatrie"/>
    <s v="89301021"/>
    <s v="0213"/>
    <n v="9"/>
    <n v="3"/>
    <n v="19"/>
    <n v="85707"/>
    <n v="2884"/>
    <n v="1"/>
    <n v="13107"/>
    <n v="1.1830000000000001"/>
    <n v="1.1445000000000001"/>
    <n v="3.85E-2"/>
    <n v="1.6408000476658344"/>
    <n v="1.6023000478744507"/>
    <n v="3.8499999791383743E-2"/>
    <s v="1"/>
    <s v="30"/>
    <m/>
    <s v="26"/>
    <s v="Geriatrie"/>
    <s v="78334"/>
    <m/>
    <m/>
    <s v="Olomouc sever"/>
    <s v="I50 - Selhání srdce"/>
    <s v="I500 - Městnavé selhání srdce"/>
    <m/>
    <s v="I500 - Městnavé selhání srdce"/>
    <s v="375503720"/>
    <d v="2023-02-23T00:00:00"/>
    <d v="2023-03-14T00:00:00"/>
    <n v="2023"/>
    <s v="6"/>
    <s v="1"/>
    <s v="3011"/>
    <s v="89301301"/>
    <x v="11"/>
  </r>
  <r>
    <n v="2023"/>
    <s v="2023032058532564751"/>
    <s v="5853256475"/>
    <s v="Bednářová Mária"/>
    <n v="20230309"/>
    <n v="20230320"/>
    <x v="3"/>
    <n v="12"/>
    <s v="S4220;W0100;S8200;I10;;;;;;;;;;;;"/>
    <s v="21225,21211,21215,21717,21219,21221"/>
    <s v="30"/>
    <s v="Geriatrie"/>
    <s v="89301301"/>
    <s v="3011"/>
    <n v="211"/>
    <s v="A"/>
    <s v="08-K13-01"/>
    <s v="Poranění končetin mimo pánev a stehno v CVSP u pacientů ve věku 16 a více let a s CC=1-4"/>
    <n v="24514"/>
    <n v="14981"/>
    <n v="0"/>
    <n v="0"/>
    <n v="0"/>
    <n v="0"/>
    <n v="0"/>
    <n v="880"/>
    <n v="1650"/>
    <n v="78843"/>
    <s v="30"/>
    <s v="Geriatrie"/>
    <s v="89301301"/>
    <s v="3011"/>
    <n v="10"/>
    <n v="3"/>
    <n v="22"/>
    <n v="82234"/>
    <n v="1285"/>
    <n v="1"/>
    <n v="5798"/>
    <n v="1.1153999999999999"/>
    <n v="1.0982000000000001"/>
    <n v="1.72E-2"/>
    <n v="1.0981999635696411"/>
    <n v="1.0981999635696411"/>
    <n v="0"/>
    <s v="1"/>
    <s v="30"/>
    <m/>
    <s v="26"/>
    <s v="Geriatrie"/>
    <s v="78346"/>
    <s v="Olomoucký"/>
    <s v="Olomouc"/>
    <s v="Olomouc západ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5853256475"/>
    <d v="2023-03-09T00:00:00"/>
    <d v="2023-03-20T00:00:00"/>
    <n v="2023"/>
    <s v="6"/>
    <s v="1"/>
    <s v="3011"/>
    <s v="89301301"/>
    <x v="17"/>
  </r>
  <r>
    <n v="2023"/>
    <s v="2023032205103060601"/>
    <s v="510306060"/>
    <s v="Šilberský Antonín"/>
    <n v="20230310"/>
    <n v="20230322"/>
    <x v="3"/>
    <n v="13"/>
    <s v="C791;I269;I10;;;;;;;;;;;;;"/>
    <s v="21225,21413,21221,21415,21215,21001"/>
    <s v="30"/>
    <s v="Geriatrie"/>
    <s v="89301301"/>
    <s v="3011"/>
    <n v="211"/>
    <s v="A"/>
    <s v="04-K05-03"/>
    <s v="Plicní embolie v CVSP u pacientů bez akutního cor pulmonale s CC=0-2"/>
    <n v="44737"/>
    <n v="15278"/>
    <n v="5496"/>
    <n v="0"/>
    <n v="472.95"/>
    <n v="0"/>
    <n v="0"/>
    <n v="880"/>
    <n v="2325"/>
    <n v="57622"/>
    <s v="02"/>
    <s v="II. interní klinika gastroenterologie a geriatrie"/>
    <s v="89301021"/>
    <s v="0213"/>
    <n v="7"/>
    <n v="2"/>
    <n v="12"/>
    <n v="54355"/>
    <n v="1086"/>
    <n v="1"/>
    <n v="3765"/>
    <n v="0.74039999999999995"/>
    <n v="0.72589999999999999"/>
    <n v="1.4500000000000001E-2"/>
    <n v="0.80261997133493423"/>
    <n v="0.78811997175216675"/>
    <n v="1.4499999582767487E-2"/>
    <s v="4"/>
    <s v="30"/>
    <m/>
    <s v="26"/>
    <s v="Geriatrie"/>
    <s v="77900"/>
    <s v="Olomoucký"/>
    <s v="Olomouc"/>
    <s v="Olomouc město"/>
    <s v="C79 - Sekundární zhoubný novotvar jiných a neurčených lokalizací"/>
    <s v="C791 - Sekundární ZN močového měchýře a jiných neurč.močových orgánů"/>
    <m/>
    <s v="C791 - Sekundární ZN močového měchýře a jiných neurč.močových orgánů"/>
    <s v="510306060"/>
    <d v="2023-03-20T00:00:00"/>
    <d v="2023-03-22T00:00:00"/>
    <n v="2023"/>
    <s v="6"/>
    <s v="4"/>
    <s v="3011"/>
    <s v="89301301"/>
    <x v="11"/>
  </r>
  <r>
    <n v="2023"/>
    <s v="2023030703201014091"/>
    <s v="320101409"/>
    <s v="Kadlčík Vlastimil"/>
    <n v="20230222"/>
    <n v="20230307"/>
    <x v="3"/>
    <n v="14"/>
    <s v="K805;I251;G300;E86;;;;;;;;;;;;"/>
    <s v="15910,15992"/>
    <s v="30"/>
    <s v="Geriatrie"/>
    <s v="89301301"/>
    <s v="3011"/>
    <n v="207"/>
    <s v="D"/>
    <s v="07-M02-04"/>
    <s v="Endoskopický nebo radiologický výkon pro onemocnění hepatobiliární soustavy nebo slinivky břišní mimo akutní zánět a zhoubný novotvar u pacientů s CC=0-2"/>
    <n v="27730"/>
    <n v="16884"/>
    <n v="0"/>
    <n v="0"/>
    <n v="0"/>
    <n v="0"/>
    <n v="22914.21"/>
    <n v="1040"/>
    <n v="975"/>
    <n v="66466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0.91897998750209808"/>
    <n v="0.75217998027801514"/>
    <n v="0.16680000722408295"/>
    <s v="1"/>
    <s v="02"/>
    <m/>
    <s v="02"/>
    <s v="Geriatrie"/>
    <s v="77900"/>
    <s v="Olomoucký"/>
    <s v="Olomouc"/>
    <s v="Olomouc město"/>
    <s v="K80 - Žlučové kameny [cholelithiasis]"/>
    <s v="K805 - Kámen žlučových cest bez cholangitidy nebo cholecystitidy"/>
    <m/>
    <s v="K805 - Kámen žlučových cest bez cholangitidy nebo cholecystitidy"/>
    <s v="320101409"/>
    <d v="2023-02-24T00:00:00"/>
    <d v="2023-03-07T00:00:00"/>
    <n v="2023"/>
    <s v="6"/>
    <s v="1"/>
    <s v="3011"/>
    <s v="89301301"/>
    <x v="11"/>
  </r>
  <r>
    <n v="2023"/>
    <s v="2023042404751074051"/>
    <s v="475107405"/>
    <s v="Varadinová Danuše"/>
    <n v="20230329"/>
    <n v="20230424"/>
    <x v="3"/>
    <n v="27"/>
    <s v="S7210;W0181;I10;S7200;W0000;;;;;;;;;;;"/>
    <s v="21221,21413,53471,21225,21415,21219,21215,21717,66127,21001"/>
    <s v="30"/>
    <s v="Geriatrie"/>
    <s v="89301301"/>
    <s v="3011"/>
    <n v="201"/>
    <s v="D"/>
    <s v="08-I13-05"/>
    <s v="Operace poranění stehenní kosti v CVSP u pacientů ve věku 16 a více let s CC=1-2 nebo ve věku 75 a více let"/>
    <n v="93097"/>
    <n v="33158"/>
    <n v="11917"/>
    <n v="0"/>
    <n v="10167.77"/>
    <n v="4624.24"/>
    <n v="13613.6"/>
    <n v="2200"/>
    <n v="5250"/>
    <n v="20859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842149943113327"/>
    <n v="2.4957499504089355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75107405"/>
    <d v="2023-04-04T00:00:00"/>
    <d v="2023-04-24T00:00:00"/>
    <n v="2023"/>
    <s v="6"/>
    <s v="4"/>
    <s v="3011"/>
    <s v="89301301"/>
    <x v="1"/>
  </r>
  <r>
    <n v="2023"/>
    <s v="2023040404107094321"/>
    <s v="410709432"/>
    <s v="Chlapík Josef"/>
    <n v="20230317"/>
    <n v="20230404"/>
    <x v="3"/>
    <n v="19"/>
    <s v="J160;I278;E86;G20;I442;;;;;;;;;;;"/>
    <s v="21219,21415,21001,21225,21221,21413,21215"/>
    <s v="30"/>
    <s v="Geriatrie"/>
    <s v="89301301"/>
    <s v="3011"/>
    <n v="201"/>
    <s v="A"/>
    <s v="04-K02-04"/>
    <s v="Záněty plic u pacientů s CC=0-1"/>
    <n v="48152"/>
    <n v="24914"/>
    <n v="0"/>
    <n v="0"/>
    <n v="869.5"/>
    <n v="0"/>
    <n v="0"/>
    <n v="1440"/>
    <n v="2700"/>
    <n v="75401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0613600537180901"/>
    <n v="1.0415600538253784"/>
    <n v="1.9799999892711639E-2"/>
    <s v="1"/>
    <s v="02"/>
    <m/>
    <s v="26"/>
    <s v="Geriatrie"/>
    <s v="78375"/>
    <s v="Olomoucký"/>
    <s v="Olomouc"/>
    <s v="Olomouc jih"/>
    <s v="J16 - Zánět plic (pneumonie) způsobený jinými infekčními organismy NJ"/>
    <s v="J160 - Chlamydiová pneumonie"/>
    <m/>
    <s v="J160 - Chlamydiová pneumonie"/>
    <s v="410709432"/>
    <d v="2023-03-27T00:00:00"/>
    <d v="2023-04-04T00:00:00"/>
    <n v="2023"/>
    <s v="6"/>
    <s v="1"/>
    <s v="3011"/>
    <s v="89301301"/>
    <x v="2"/>
  </r>
  <r>
    <n v="2023"/>
    <s v="2023040302961094501"/>
    <s v="296109450"/>
    <s v="Němcová Božena"/>
    <n v="20230308"/>
    <n v="20230403"/>
    <x v="3"/>
    <n v="27"/>
    <s v="N1791;U071;E86;J069;Z905;G301;;;;;;;;;;"/>
    <s v="21225,21221"/>
    <s v="30"/>
    <s v="Geriatrie"/>
    <s v="89301301"/>
    <s v="3011"/>
    <n v="111"/>
    <s v="A"/>
    <s v="10-K14-03"/>
    <s v="Dehydratace u pacientů ve věku 65 a více let s CC=0-1"/>
    <n v="62798"/>
    <n v="35684"/>
    <n v="0"/>
    <n v="0"/>
    <n v="1413.06"/>
    <n v="0"/>
    <n v="310.42"/>
    <n v="2080"/>
    <n v="5325"/>
    <n v="94881"/>
    <s v="03"/>
    <s v="III. interní klinika - nefrologická, revmatologická a endokrinologická"/>
    <s v="89301031"/>
    <s v="0311"/>
    <n v="6"/>
    <n v="2"/>
    <n v="12"/>
    <n v="36566"/>
    <n v="228"/>
    <n v="1"/>
    <n v="1585"/>
    <n v="0.49130000000000001"/>
    <n v="0.48830000000000001"/>
    <n v="3.0000000000000001E-3"/>
    <n v="1.2252099742181599"/>
    <n v="1.2207499742507935"/>
    <n v="4.459999967366457E-3"/>
    <s v="4"/>
    <s v="30"/>
    <m/>
    <s v="26"/>
    <s v="Geriatrie"/>
    <s v="77900"/>
    <s v="Olomoucký"/>
    <s v="Olomouc"/>
    <s v="Olomouc město"/>
    <s v="N17 - Akutní selhání ledvin"/>
    <s v="N179 - Akutní selhání ledvin NS"/>
    <s v="N1791 - Akutní selhání ledvin NS - stádium AKI 1"/>
    <s v="N1791 - Akutní selhání ledvin NS - stádium AKI 1"/>
    <s v="296109450"/>
    <d v="2023-03-15T00:00:00"/>
    <d v="2023-04-03T00:00:00"/>
    <n v="2023"/>
    <s v="6"/>
    <s v="4"/>
    <s v="3011"/>
    <s v="89301301"/>
    <x v="5"/>
  </r>
  <r>
    <n v="2023"/>
    <s v="2023040503402150371"/>
    <s v="340215037"/>
    <s v="Krsek František"/>
    <n v="20230305"/>
    <n v="20230405"/>
    <x v="3"/>
    <n v="32"/>
    <s v="A749;I482;I10;E782;;;;;;;;;;;;"/>
    <s v="21413,21415,21225,21221,21219"/>
    <s v="30"/>
    <s v="Geriatrie"/>
    <s v="89301301"/>
    <s v="3011"/>
    <n v="111"/>
    <s v="A"/>
    <s v="18-K02-03"/>
    <s v="Bakteriální, mykotické a parazitární nemoci nezařazené jinde u pacientů s CC=0"/>
    <n v="87672"/>
    <n v="34124"/>
    <n v="0"/>
    <n v="0"/>
    <n v="2045.66"/>
    <n v="0"/>
    <n v="0"/>
    <n v="2480"/>
    <n v="2325"/>
    <n v="145622"/>
    <s v="01"/>
    <s v="I. interní klinika - kardiologická"/>
    <s v="89301011"/>
    <s v="0113"/>
    <n v="8"/>
    <n v="3"/>
    <n v="18"/>
    <n v="67149"/>
    <n v="2002"/>
    <n v="1"/>
    <n v="8608"/>
    <n v="0.9234"/>
    <n v="0.89670000000000005"/>
    <n v="2.6700000000000002E-2"/>
    <n v="1.8649400267750025"/>
    <n v="1.8382400274276733"/>
    <n v="2.669999934732914E-2"/>
    <s v="1"/>
    <s v="01"/>
    <m/>
    <s v="26"/>
    <s v="Geriatrie"/>
    <s v="77900"/>
    <s v="Olomoucký"/>
    <s v="Olomouc"/>
    <s v="Olomouc město"/>
    <s v="A74 - Jiné nemoci způsobené chlamydiemi"/>
    <s v="A749 - Chlamydiová infekce NS"/>
    <m/>
    <s v="A749 - Chlamydiová infekce NS"/>
    <s v="340215037"/>
    <d v="2023-03-16T00:00:00"/>
    <d v="2023-04-05T00:00:00"/>
    <n v="2023"/>
    <s v="6"/>
    <s v="1"/>
    <s v="3011"/>
    <s v="89301301"/>
    <x v="23"/>
  </r>
  <r>
    <n v="2023"/>
    <s v="2023040504306274451"/>
    <s v="430627445"/>
    <s v="Majda Ladislav"/>
    <n v="20230322"/>
    <n v="20230405"/>
    <x v="3"/>
    <n v="15"/>
    <s v="G819;I698;N390;U071;U5050;U5110;;;;;;;;;;"/>
    <s v="21415,21221,21413,21225,72213"/>
    <s v="30"/>
    <s v="Geriatrie"/>
    <s v="89301301"/>
    <s v="3011"/>
    <n v="111"/>
    <s v="A"/>
    <s v="08-K07-00"/>
    <s v="Mozková obrna a jiné syndromy ochrnutí"/>
    <n v="37222"/>
    <n v="19700"/>
    <n v="0"/>
    <n v="0"/>
    <n v="0"/>
    <n v="0"/>
    <n v="0"/>
    <n v="1120"/>
    <n v="3150"/>
    <n v="75582"/>
    <s v="30"/>
    <s v="Geriatrie"/>
    <s v="89301301"/>
    <s v="3011"/>
    <n v="8"/>
    <n v="3"/>
    <n v="18"/>
    <n v="73089"/>
    <n v="649"/>
    <n v="1"/>
    <n v="5620"/>
    <n v="0.98470000000000002"/>
    <n v="0.97599999999999998"/>
    <n v="8.6999999999999994E-3"/>
    <n v="0.97600001096725464"/>
    <n v="0.97600001096725464"/>
    <n v="0"/>
    <s v="4"/>
    <s v="30"/>
    <m/>
    <s v="26,36"/>
    <s v="Geriatrie"/>
    <s v="76812"/>
    <s v="Zlínský"/>
    <s v="Kroměříž"/>
    <s v="Kroměříž"/>
    <s v="G81 - Hemiplegie"/>
    <s v="G819 - Hemiplegie NS"/>
    <m/>
    <s v="G819 - Hemiplegie NS"/>
    <s v="430627445"/>
    <d v="2023-03-22T00:00:00"/>
    <d v="2023-04-05T00:00:00"/>
    <n v="2023"/>
    <s v="6"/>
    <s v="4"/>
    <s v="3011"/>
    <s v="89301301"/>
    <x v="20"/>
  </r>
  <r>
    <n v="2023"/>
    <s v="2023040603457144821"/>
    <s v="345714482"/>
    <s v="Winiarská Jiřina"/>
    <n v="20230307"/>
    <n v="20230406"/>
    <x v="3"/>
    <n v="31"/>
    <s v="M301;U583;I10;E782;;;;;;;;;;;;"/>
    <s v="21413,21215,21225,21415,21001,21221"/>
    <s v="30"/>
    <s v="Geriatrie"/>
    <s v="89301301"/>
    <s v="3011"/>
    <n v="111"/>
    <s v="A"/>
    <s v="08-K01-03"/>
    <s v="Systémová onemocnění pojivových tkání u pacientů s CC=0"/>
    <n v="92230"/>
    <n v="38792"/>
    <n v="0"/>
    <n v="0"/>
    <n v="0"/>
    <n v="4119.93"/>
    <n v="0"/>
    <n v="2400"/>
    <n v="5250"/>
    <n v="134811"/>
    <s v="02"/>
    <s v="II. interní klinika gastroenterologie a geriatrie"/>
    <s v="89301021"/>
    <s v="0213"/>
    <n v="6"/>
    <n v="2"/>
    <n v="12"/>
    <n v="44326"/>
    <n v="287"/>
    <n v="1"/>
    <n v="2183"/>
    <n v="0.59570000000000001"/>
    <n v="0.59189999999999998"/>
    <n v="3.8E-3"/>
    <n v="1.7408300582319498"/>
    <n v="1.7165100574493408"/>
    <n v="2.4320000782608986E-2"/>
    <s v="1"/>
    <s v="02"/>
    <m/>
    <s v="26"/>
    <s v="Geriatrie"/>
    <s v="78401"/>
    <s v="Olomoucký"/>
    <s v="Olomouc"/>
    <s v="Litovelsko"/>
    <s v="M30 - Polyarteritis nodosa a příbuzné stavy"/>
    <s v="M301 - Polyarteritida s postižením plic [Churgova-Straussova]"/>
    <m/>
    <s v="M301 - Polyarteritida s postižením plic [Churgova-Straussova]"/>
    <s v="345714482"/>
    <d v="2023-03-17T00:00:00"/>
    <d v="2023-04-06T00:00:00"/>
    <n v="2023"/>
    <s v="6"/>
    <s v="1"/>
    <s v="3011"/>
    <s v="89301301"/>
    <x v="11"/>
  </r>
  <r>
    <n v="2023"/>
    <s v="2023041102762244471"/>
    <s v="276224447"/>
    <s v="Hanková Drahomíra"/>
    <n v="20230314"/>
    <n v="20230411"/>
    <x v="3"/>
    <n v="29"/>
    <s v="J069;U071;Z290;;;;;;;;;;;;;"/>
    <s v="21001,21221,21225,21413,21415"/>
    <s v="30"/>
    <s v="Geriatrie"/>
    <s v="89301301"/>
    <s v="3011"/>
    <n v="111"/>
    <s v="A"/>
    <s v="03-K02-02"/>
    <s v="Záněty horních cest dýchacích a hrtanu u pacientů ve věku 65 a více let nebo s CC=1-2"/>
    <n v="65480"/>
    <n v="39033"/>
    <n v="0"/>
    <n v="0"/>
    <n v="37301.800000000003"/>
    <n v="0"/>
    <n v="0"/>
    <n v="2240"/>
    <n v="5175"/>
    <n v="157701"/>
    <s v="52"/>
    <s v="Klinika infekčního lékařství"/>
    <s v="89301521"/>
    <s v="5211"/>
    <n v="6"/>
    <n v="2"/>
    <n v="12"/>
    <n v="43170"/>
    <n v="664"/>
    <n v="1"/>
    <n v="3117"/>
    <n v="0.58540000000000003"/>
    <n v="0.57650000000000001"/>
    <n v="8.8999999999999999E-3"/>
    <n v="1.5565500259399414"/>
    <n v="1.5565500259399414"/>
    <n v="0"/>
    <s v="4"/>
    <s v="30"/>
    <m/>
    <s v="26"/>
    <s v="Geriatrie"/>
    <s v="77900"/>
    <s v="Olomoucký"/>
    <s v="Olomouc"/>
    <s v="Olomouc město"/>
    <s v="J06 - Akutní infekce horních dých.cest na více místech a neurč.lokalizací"/>
    <s v="J069 - Akutní infekce horních dýchacích cest NS"/>
    <m/>
    <s v="J069 - Akutní infekce horních dýchacích cest NS"/>
    <s v="276224447"/>
    <d v="2023-03-23T00:00:00"/>
    <d v="2023-04-11T00:00:00"/>
    <n v="2023"/>
    <s v="6"/>
    <s v="4"/>
    <s v="3011"/>
    <s v="89301301"/>
    <x v="43"/>
  </r>
  <r>
    <n v="2023"/>
    <s v="2023041704310181351"/>
    <s v="431018135"/>
    <s v="Janda Jan"/>
    <n v="20230221"/>
    <n v="20230417"/>
    <x v="3"/>
    <n v="56"/>
    <s v="N390;G309;I489;I509;I10;E785;;;;;;;;;;"/>
    <s v="78989,21225,21413,21415,21221,21219,76215"/>
    <s v="30"/>
    <s v="Geriatrie"/>
    <s v="89301301"/>
    <s v="3011"/>
    <n v="111"/>
    <s v="A"/>
    <s v="11-I17-02"/>
    <s v="Jiný chirurgický výkon pro nemoc vylučovací soustavy u pacientů s CC=1-2"/>
    <n v="155600"/>
    <n v="65951"/>
    <n v="0"/>
    <n v="0"/>
    <n v="21274.799999999999"/>
    <n v="3195.34"/>
    <n v="3501.34"/>
    <n v="4400"/>
    <n v="9300"/>
    <n v="324820"/>
    <s v="02"/>
    <s v="II. interní klinika gastroenterologie a geriatrie"/>
    <s v="89301026"/>
    <s v="0216"/>
    <n v="6"/>
    <n v="2"/>
    <n v="12"/>
    <n v="55200"/>
    <n v="5062"/>
    <n v="1"/>
    <n v="14258"/>
    <n v="0.80469999999999997"/>
    <n v="0.73709999999999998"/>
    <n v="6.7599999999999993E-2"/>
    <n v="4.1944500058889389"/>
    <n v="3.9803400039672852"/>
    <n v="0.21411000192165375"/>
    <s v="1"/>
    <s v="02"/>
    <m/>
    <s v="07,26,12"/>
    <s v="Geriatrie"/>
    <s v="78375"/>
    <s v="Olomoucký"/>
    <s v="Olomouc"/>
    <s v="Olomouc jih"/>
    <s v="N39 - Jiná onemocnění močové soustavy"/>
    <s v="N390 - Infekce močového ústrojí neurčené lokalizace"/>
    <m/>
    <s v="N390 - Infekce močového ústrojí neurčené lokalizace"/>
    <s v="431018135"/>
    <d v="2023-03-07T00:00:00"/>
    <d v="2023-04-17T00:00:00"/>
    <n v="2023"/>
    <s v="6"/>
    <s v="1"/>
    <s v="3011"/>
    <s v="89301301"/>
    <x v="2"/>
  </r>
  <r>
    <n v="2023"/>
    <s v="2023041804660294581"/>
    <s v="466029458"/>
    <s v="Lakosilová Eva"/>
    <n v="20230320"/>
    <n v="20230418"/>
    <x v="3"/>
    <n v="30"/>
    <s v="J128;U071;E876;E86;A499;;;;;;;;;;;"/>
    <s v="21415,21225,21413,35520,21221,21001,21215,35022,37022"/>
    <s v="30"/>
    <s v="Geriatrie"/>
    <s v="89301301"/>
    <s v="3011"/>
    <n v="111"/>
    <s v="A"/>
    <s v="04-K02-04"/>
    <s v="Záněty plic u pacientů s CC=0-1"/>
    <n v="123317"/>
    <n v="29145"/>
    <n v="40872"/>
    <n v="0"/>
    <n v="58925.93"/>
    <n v="0"/>
    <n v="0"/>
    <n v="1760"/>
    <n v="4800"/>
    <n v="189121"/>
    <s v="03"/>
    <s v="III. interní klinika - nefrologická, revmatologická a endokrinologická"/>
    <s v="89301033"/>
    <s v="0331"/>
    <n v="8"/>
    <n v="3"/>
    <n v="15"/>
    <n v="59996"/>
    <n v="1485"/>
    <n v="1"/>
    <n v="5788"/>
    <n v="0.82099999999999995"/>
    <n v="0.80120000000000002"/>
    <n v="1.9800000000000002E-2"/>
    <n v="1.7223500534892082"/>
    <n v="1.7025500535964966"/>
    <n v="1.9799999892711639E-2"/>
    <s v="4"/>
    <s v="03"/>
    <m/>
    <s v="26,39,18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466029458"/>
    <d v="2023-03-29T00:00:00"/>
    <d v="2023-04-18T00:00:00"/>
    <n v="2023"/>
    <s v="6"/>
    <s v="4"/>
    <s v="3011"/>
    <s v="89301301"/>
    <x v="5"/>
  </r>
  <r>
    <n v="2023"/>
    <s v="2023041804307014511"/>
    <s v="430701451"/>
    <s v="Dostál Pavel"/>
    <n v="20230317"/>
    <n v="20230418"/>
    <x v="3"/>
    <n v="33"/>
    <s v="I634;U5313;G451;I480;I10;E782;;;;;;;;;;"/>
    <s v="21225,21221,90952,21415,89323,21413,89321,78985,21001,21215"/>
    <s v="30"/>
    <s v="Geriatrie"/>
    <s v="89301301"/>
    <s v="3011"/>
    <n v="111"/>
    <s v="D"/>
    <s v="01-M02-00"/>
    <s v="Odstranění uzávěru cévy endovaskulární cestou pro onemocnění nervové soustavy"/>
    <n v="177684"/>
    <n v="30588"/>
    <n v="49464"/>
    <n v="0"/>
    <n v="2651.02"/>
    <n v="0"/>
    <n v="126655.55"/>
    <n v="1800"/>
    <n v="5025"/>
    <n v="654109"/>
    <s v="17"/>
    <s v="Neurologická klinika"/>
    <s v="89301171"/>
    <s v="1713"/>
    <n v="8"/>
    <n v="3"/>
    <n v="17"/>
    <n v="194113"/>
    <n v="210055"/>
    <n v="70018"/>
    <n v="337879"/>
    <n v="5.3973000000000004"/>
    <n v="2.5922000000000001"/>
    <n v="2.8050999999999999"/>
    <n v="8.5079398155212402"/>
    <n v="5.7028398513793945"/>
    <n v="2.8050999641418457"/>
    <s v="4"/>
    <s v="30"/>
    <m/>
    <s v="26,34,07"/>
    <s v="Geriatrie"/>
    <s v="77900"/>
    <s v="Olomoucký"/>
    <s v="Olomouc"/>
    <s v="Olomouc město"/>
    <s v="I63 - Mozkový infarkt"/>
    <s v="I634 - Mozkový infarkt způs.embolií mozkových tepen"/>
    <m/>
    <s v="I634 - Mozkový infarkt způs.embolií mozkových tepen"/>
    <s v="430701451"/>
    <d v="2023-03-30T00:00:00"/>
    <d v="2023-04-18T00:00:00"/>
    <n v="2023"/>
    <s v="6"/>
    <s v="4"/>
    <s v="3011"/>
    <s v="89301301"/>
    <x v="37"/>
  </r>
  <r>
    <n v="2023"/>
    <s v="2023041905209072871"/>
    <s v="520907287"/>
    <s v="Jabůrek Ladislav"/>
    <n v="20230307"/>
    <n v="20230419"/>
    <x v="3"/>
    <n v="44"/>
    <s v="I213;A419;N300;C61;E108;I10;;;;;;;;;;"/>
    <s v="21413,21225,21221,21415,91929,21717,21001"/>
    <s v="30"/>
    <s v="Geriatrie"/>
    <s v="89301301"/>
    <s v="3011"/>
    <n v="111"/>
    <s v="A"/>
    <s v="18-K01-05"/>
    <s v="Sepse u pacientů ve věku 18 a více let s CC=3"/>
    <n v="205604"/>
    <n v="37439"/>
    <n v="95640"/>
    <n v="0"/>
    <n v="21468.79"/>
    <n v="5125.33"/>
    <n v="2545.84"/>
    <n v="2240"/>
    <n v="5775"/>
    <n v="255123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3.2944400012493134"/>
    <n v="3.1836400032043457"/>
    <n v="0.11079999804496765"/>
    <s v="4"/>
    <s v="30"/>
    <m/>
    <s v="26,02"/>
    <s v="Geriatrie"/>
    <s v="77900"/>
    <s v="Olomoucký"/>
    <s v="Olomouc"/>
    <s v="Olomouc město"/>
    <s v="I21 - Akutní infarkt myokardu"/>
    <s v="I213 - Akutní transmurální infarkt myokardu neurčené lokalizace"/>
    <m/>
    <s v="I213 - Akutní transmurální infarkt myokardu neurčené lokalizace"/>
    <s v="520907287"/>
    <d v="2023-04-04T00:00:00"/>
    <d v="2023-04-19T00:00:00"/>
    <n v="2023"/>
    <s v="6"/>
    <s v="4"/>
    <s v="3011"/>
    <s v="89301301"/>
    <x v="2"/>
  </r>
  <r>
    <n v="2023"/>
    <s v="2023041903257084361"/>
    <s v="325708436"/>
    <s v="Pospíšilová Eliška"/>
    <n v="20230331"/>
    <n v="20230419"/>
    <x v="3"/>
    <n v="20"/>
    <s v="I635;U5309;I10;I489;;;;;;;;;;;;"/>
    <s v="21225,72213,21413,21221,21415,72015"/>
    <s v="30"/>
    <s v="Geriatrie"/>
    <s v="89301301"/>
    <s v="3011"/>
    <n v="111"/>
    <s v="A"/>
    <s v="10-K14-02"/>
    <s v="Dehydratace u pacientů ve věku 65 a více let s CC=2-3"/>
    <n v="55592"/>
    <n v="25600"/>
    <n v="0"/>
    <n v="0"/>
    <n v="0"/>
    <n v="0"/>
    <n v="0"/>
    <n v="1400"/>
    <n v="3675"/>
    <n v="65358"/>
    <s v="17"/>
    <s v="Neurologická klinika"/>
    <s v="89301171"/>
    <s v="1713"/>
    <n v="8"/>
    <n v="3"/>
    <n v="18"/>
    <n v="54959"/>
    <n v="1125"/>
    <n v="1"/>
    <n v="5861"/>
    <n v="0.74890000000000001"/>
    <n v="0.7339"/>
    <n v="1.4999999999999999E-2"/>
    <n v="0.84398001432418823"/>
    <n v="0.84398001432418823"/>
    <n v="0"/>
    <s v="4"/>
    <s v="30"/>
    <m/>
    <s v="36,26"/>
    <s v="Geriatrie"/>
    <s v="78316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325708436"/>
    <d v="2023-04-13T00:00:00"/>
    <d v="2023-04-19T00:00:00"/>
    <n v="2023"/>
    <s v="6"/>
    <s v="4"/>
    <s v="3011"/>
    <s v="89301301"/>
    <x v="11"/>
  </r>
  <r>
    <n v="2023"/>
    <s v="2023042104352184401"/>
    <s v="435218440"/>
    <s v="Látalová Jarmila"/>
    <n v="20230331"/>
    <n v="20230421"/>
    <x v="3"/>
    <n v="22"/>
    <s v="A099;E86;I10;E876;;;;;;;;;;;;"/>
    <s v="21225,21215,21415,21221,21001,21413"/>
    <s v="30"/>
    <s v="Geriatrie"/>
    <s v="89301301"/>
    <s v="3011"/>
    <n v="111"/>
    <s v="A"/>
    <s v="10-K14-03"/>
    <s v="Dehydratace u pacientů ve věku 65 a více let s CC=0-1"/>
    <n v="62019"/>
    <n v="26802"/>
    <n v="0"/>
    <n v="0"/>
    <n v="0"/>
    <n v="0"/>
    <n v="0"/>
    <n v="1680"/>
    <n v="2325"/>
    <n v="75628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97659999132156372"/>
    <n v="0.97659999132156372"/>
    <n v="0"/>
    <s v="1"/>
    <s v="30"/>
    <m/>
    <s v="26"/>
    <s v="Geriatrie"/>
    <s v="77200"/>
    <s v="Olomoucký"/>
    <s v="Olomouc"/>
    <s v="Olomouc město"/>
    <s v="A09 - Jiná gastroenteritida a kolitida infekčního a NS původu"/>
    <s v="A099 - Gastroenteritida a kolitida neurčeného původu"/>
    <m/>
    <s v="A099 - Gastroenteritida a kolitida neurčeného původu"/>
    <s v="435218440"/>
    <d v="2023-04-11T00:00:00"/>
    <d v="2023-04-21T00:00:00"/>
    <n v="2023"/>
    <s v="6"/>
    <s v="1"/>
    <s v="3011"/>
    <s v="89301301"/>
    <x v="11"/>
  </r>
  <r>
    <n v="2023"/>
    <s v="2023042404407154631"/>
    <s v="440715463"/>
    <s v="Laštuvka Miroslav"/>
    <n v="20230313"/>
    <n v="20230424"/>
    <x v="3"/>
    <n v="43"/>
    <s v="T068;W0100;S4220;;;;;;;;;;;;;"/>
    <s v="21413,21225,21219,35520,21221,21415,37022,72213"/>
    <s v="30"/>
    <s v="Geriatrie"/>
    <s v="89301301"/>
    <s v="3011"/>
    <n v="111"/>
    <s v="A"/>
    <s v="21-K01-00"/>
    <s v="Mnohočetná a jiná poranění nezařazená jinde"/>
    <n v="123276"/>
    <n v="51052"/>
    <n v="0"/>
    <n v="0"/>
    <n v="3717.3"/>
    <n v="0"/>
    <n v="0"/>
    <n v="3360"/>
    <n v="9450"/>
    <n v="217129"/>
    <s v="30"/>
    <s v="Geriatrie"/>
    <s v="89301301"/>
    <s v="3011"/>
    <n v="5"/>
    <n v="2"/>
    <n v="12"/>
    <n v="44306"/>
    <n v="821"/>
    <n v="1"/>
    <n v="5161"/>
    <n v="0.60270000000000001"/>
    <n v="0.5917"/>
    <n v="1.0999999999999999E-2"/>
    <n v="2.803819976747036"/>
    <n v="2.7928199768066406"/>
    <n v="1.0999999940395355E-2"/>
    <s v="4"/>
    <s v="30"/>
    <m/>
    <s v="26,39,36"/>
    <s v="Geriatrie"/>
    <s v="78313"/>
    <s v="Olomoucký"/>
    <s v="Olomouc"/>
    <s v="Olomouc sever"/>
    <s v="T06 - Jiná poranění postihující více částí těla nezařazená jinde"/>
    <s v="T068 - Jiná určená poranění postihující více částí těla"/>
    <m/>
    <s v="T068 - Jiná určená poranění postihující více částí těla"/>
    <s v="440715463"/>
    <d v="2023-03-13T00:00:00"/>
    <d v="2023-04-24T00:00:00"/>
    <n v="2023"/>
    <s v="6"/>
    <s v="4"/>
    <s v="3011"/>
    <s v="89301301"/>
    <x v="6"/>
  </r>
  <r>
    <n v="2023"/>
    <s v="2023042403159144161"/>
    <s v="315914416"/>
    <s v="Olivová Marie"/>
    <n v="20230409"/>
    <n v="20230424"/>
    <x v="3"/>
    <n v="16"/>
    <s v="S7210;W0180;D62;D683;;;;;;;;;;;;"/>
    <s v="21225,21717,21415,21221,21413,21219,21001,66127,53471,78990"/>
    <s v="30"/>
    <s v="Geriatrie"/>
    <s v="89301301"/>
    <s v="3011"/>
    <n v="111"/>
    <s v="D"/>
    <s v="08-I13-05"/>
    <s v="Operace poranění stehenní kosti v CVSP u pacientů ve věku 16 a více let s CC=1-2 nebo ve věku 75 a více let"/>
    <n v="69928"/>
    <n v="17605"/>
    <n v="13392"/>
    <n v="0"/>
    <n v="99.42"/>
    <n v="9749.57"/>
    <n v="13613.6"/>
    <n v="1080"/>
    <n v="1950"/>
    <n v="18013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5914416"/>
    <d v="2023-04-12T00:00:00"/>
    <d v="2023-04-24T00:00:00"/>
    <n v="2023"/>
    <s v="6"/>
    <s v="4"/>
    <s v="3011"/>
    <s v="89301301"/>
    <x v="1"/>
  </r>
  <r>
    <n v="2023"/>
    <s v="2023042403358187631"/>
    <s v="335818763"/>
    <s v="Jiříčková Barbora"/>
    <n v="20230410"/>
    <n v="20230424"/>
    <x v="3"/>
    <n v="15"/>
    <s v="E86;I10;M169;E039;E790;I672;;;;;;;;;;"/>
    <s v="21415,21221,21413,21225,35022,21001"/>
    <s v="30"/>
    <s v="Geriatrie"/>
    <s v="89301301"/>
    <s v="3011"/>
    <n v="111"/>
    <s v="A"/>
    <s v="10-K14-03"/>
    <s v="Dehydratace u pacientů ve věku 65 a více let s CC=0-1"/>
    <n v="39736"/>
    <n v="20493"/>
    <n v="0"/>
    <n v="0"/>
    <n v="0"/>
    <n v="0"/>
    <n v="0"/>
    <n v="1120"/>
    <n v="2625"/>
    <n v="49158"/>
    <s v="03"/>
    <s v="III. interní klinika - nefrologická, revmatologická a endokrinologická"/>
    <s v="89301031"/>
    <s v="0311"/>
    <n v="6"/>
    <n v="2"/>
    <n v="12"/>
    <n v="36566"/>
    <n v="228"/>
    <n v="1"/>
    <n v="1585"/>
    <n v="0.49130000000000001"/>
    <n v="0.48830000000000001"/>
    <n v="3.0000000000000001E-3"/>
    <n v="0.63479000329971313"/>
    <n v="0.63479000329971313"/>
    <n v="0"/>
    <s v="4"/>
    <s v="03"/>
    <m/>
    <s v="26,18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35818763"/>
    <d v="2023-04-17T00:00:00"/>
    <d v="2023-04-24T00:00:00"/>
    <n v="2023"/>
    <s v="6"/>
    <s v="4"/>
    <s v="3011"/>
    <s v="89301301"/>
    <x v="5"/>
  </r>
  <r>
    <n v="2023"/>
    <s v="2023051902754014761"/>
    <s v="275401476"/>
    <s v="Látalová Zdenka"/>
    <n v="20230417"/>
    <n v="20230519"/>
    <x v="3"/>
    <n v="33"/>
    <s v="J182;E871;B370;E876;I500;I10;;;;;;;;;;"/>
    <s v="21415,21413,21225,21221,21717,21215"/>
    <s v="30"/>
    <s v="Geriatrie"/>
    <s v="89301301"/>
    <s v="3011"/>
    <n v="111"/>
    <s v="A"/>
    <s v="04-K02-03"/>
    <s v="Záněty plic u pacientů s CC=2-3"/>
    <n v="98281"/>
    <n v="40733"/>
    <n v="0"/>
    <n v="0"/>
    <n v="854.63"/>
    <n v="3059.07"/>
    <n v="0"/>
    <n v="2475"/>
    <n v="3525"/>
    <n v="153609"/>
    <s v="16"/>
    <s v="Klinika plicních nemocí a tuberkulózy"/>
    <s v="89301161"/>
    <s v="1612"/>
    <n v="12"/>
    <n v="4"/>
    <n v="22"/>
    <n v="93345"/>
    <n v="3856"/>
    <n v="1"/>
    <n v="15184"/>
    <n v="1.298"/>
    <n v="1.2464999999999999"/>
    <n v="5.1499999999999997E-2"/>
    <n v="1.9835800305008888"/>
    <n v="1.9320800304412842"/>
    <n v="5.1500000059604645E-2"/>
    <s v="4"/>
    <s v="30"/>
    <m/>
    <s v="26"/>
    <s v="Geriatrie"/>
    <s v="77200"/>
    <s v="Olomoucký"/>
    <s v="Olomouc"/>
    <s v="Olomouc město"/>
    <s v="J18 - Pneumonie, původce NS"/>
    <s v="J182 - Hypostatická pneumonie NS"/>
    <m/>
    <s v="J182 - Hypostatická pneumonie NS"/>
    <s v="275401476"/>
    <d v="2023-05-04T00:00:00"/>
    <d v="2023-05-19T00:00:00"/>
    <n v="2023"/>
    <s v="6"/>
    <s v="4"/>
    <s v="3011"/>
    <s v="89301301"/>
    <x v="22"/>
  </r>
  <r>
    <n v="2023"/>
    <s v="2023051203562050241"/>
    <s v="356205024"/>
    <s v="Filipová Antonie"/>
    <n v="20230417"/>
    <n v="20230512"/>
    <x v="3"/>
    <n v="26"/>
    <s v="K800;K821;N909;I481;I119;;;;;;;;;;;"/>
    <s v="21221,21225,21413,21415,89325,15920,07632"/>
    <s v="30"/>
    <s v="Geriatrie"/>
    <s v="89301301"/>
    <s v="3011"/>
    <n v="211"/>
    <s v="D"/>
    <s v="07-M02-04"/>
    <s v="Endoskopický nebo radiologický výkon pro onemocnění hepatobiliární soustavy nebo slinivky břišní mimo akutní zánět a zhoubný novotvar u pacientů s CC=0-2"/>
    <n v="82757"/>
    <n v="33359"/>
    <n v="0"/>
    <n v="0"/>
    <n v="1912.43"/>
    <n v="0"/>
    <n v="12625.46"/>
    <n v="2000"/>
    <n v="3750"/>
    <n v="134613"/>
    <s v="02"/>
    <s v="II. interní klinika gastroenterologie a geriatrie"/>
    <s v="89301026"/>
    <s v="0216"/>
    <n v="5"/>
    <n v="2"/>
    <n v="12"/>
    <n v="45424"/>
    <n v="12487"/>
    <n v="1"/>
    <n v="32077"/>
    <n v="0.77339999999999998"/>
    <n v="0.60660000000000003"/>
    <n v="0.1668"/>
    <n v="1.7924899905920029"/>
    <n v="1.6256899833679199"/>
    <n v="0.16680000722408295"/>
    <s v="4"/>
    <s v="02"/>
    <m/>
    <s v="26,34,02"/>
    <s v="Geriatrie"/>
    <s v="79305"/>
    <s v="Moravskoslezský"/>
    <s v="Bruntál"/>
    <s v="Moravský Beroun"/>
    <s v="K80 - Žlučové kameny [cholelithiasis]"/>
    <s v="K800 - Kámen žlučníku s akutním zánětem žlučníku (cholecystitidou)"/>
    <m/>
    <s v="K800 - Kámen žlučníku s akutním zánětem žlučníku (cholecystitidou)"/>
    <s v="356205024"/>
    <d v="2023-04-28T00:00:00"/>
    <d v="2023-05-12T00:00:00"/>
    <n v="2023"/>
    <s v="6"/>
    <s v="4"/>
    <s v="3011"/>
    <s v="89301301"/>
    <x v="2"/>
  </r>
  <r>
    <n v="2023"/>
    <s v="2023051504655044381"/>
    <s v="465504438"/>
    <s v="Lovečková Alena"/>
    <n v="20230421"/>
    <n v="20230515"/>
    <x v="3"/>
    <n v="25"/>
    <s v="S7210;W1999;D62;D683;;;;;;;;;;;;"/>
    <s v="21221,21225,21219,21717,66127,21413,21415,21001,21215,53471"/>
    <s v="30"/>
    <s v="Geriatrie"/>
    <s v="89301301"/>
    <s v="3011"/>
    <n v="211"/>
    <s v="D"/>
    <s v="08-I13-05"/>
    <s v="Operace poranění stehenní kosti v CVSP u pacientů ve věku 16 a více let s CC=1-2 nebo ve věku 75 a více let"/>
    <n v="94904"/>
    <n v="26613"/>
    <n v="35751"/>
    <n v="0"/>
    <n v="99.42"/>
    <n v="11252.84"/>
    <n v="15633.6"/>
    <n v="1760"/>
    <n v="3150"/>
    <n v="19844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65504438"/>
    <d v="2023-04-26T00:00:00"/>
    <d v="2023-05-15T00:00:00"/>
    <n v="2023"/>
    <s v="6"/>
    <s v="4"/>
    <s v="3011"/>
    <s v="89301301"/>
    <x v="1"/>
  </r>
  <r>
    <n v="2023"/>
    <s v="2023051604954140051"/>
    <s v="495414005"/>
    <s v="Koudelná Alena"/>
    <n v="20230418"/>
    <n v="20230516"/>
    <x v="3"/>
    <n v="29"/>
    <s v="N1782;E86;E876;E441;T457;E871;;;;;;;;;;"/>
    <s v="21415,21221,21413,21215,21225,21717,21001"/>
    <s v="30"/>
    <s v="Geriatrie"/>
    <s v="89301301"/>
    <s v="3011"/>
    <n v="211"/>
    <s v="A"/>
    <s v="10-K14-02"/>
    <s v="Dehydratace u pacientů ve věku 65 a více let s CC=2-3"/>
    <n v="66243"/>
    <n v="35974"/>
    <n v="0"/>
    <n v="0"/>
    <n v="0"/>
    <n v="0"/>
    <n v="0"/>
    <n v="2240"/>
    <n v="4650"/>
    <n v="96157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1.3393700122833252"/>
    <n v="1.3393700122833252"/>
    <n v="0"/>
    <s v="4"/>
    <s v="30"/>
    <m/>
    <s v="26"/>
    <s v="Geriatrie"/>
    <s v="78335"/>
    <s v="Olomoucký"/>
    <s v="Olomouc"/>
    <s v="Olomouc sever"/>
    <s v="N17 - Akutní selhání ledvin"/>
    <s v="N178 - Jiné akutní selhání ledvin"/>
    <s v="N1782 - Jiné akutní selhání ledvin - stádium AKI 2"/>
    <s v="N1782 - Jiné akutní selhání ledvin - stádium AKI 2"/>
    <s v="495414005"/>
    <d v="2023-04-24T00:00:00"/>
    <d v="2023-05-16T00:00:00"/>
    <n v="2023"/>
    <s v="6"/>
    <s v="4"/>
    <s v="3011"/>
    <s v="89301301"/>
    <x v="11"/>
  </r>
  <r>
    <n v="2023"/>
    <s v="2023051604062224541"/>
    <s v="406222454"/>
    <s v="Sedlaříková Marie"/>
    <n v="20230503"/>
    <n v="20230516"/>
    <x v="3"/>
    <n v="14"/>
    <s v="N309;S7200;I64;F013;E441;;;;;;;;;;;"/>
    <s v="21415,21225,21413,21221,21717,21001,35520,37022"/>
    <s v="30"/>
    <s v="Geriatrie"/>
    <s v="89301301"/>
    <s v="3011"/>
    <n v="211"/>
    <s v="A"/>
    <s v="11-K01-01"/>
    <s v="Záněty močových cest u pacientů s CC=3-4"/>
    <n v="37911"/>
    <n v="17427"/>
    <n v="0"/>
    <n v="0"/>
    <n v="0"/>
    <n v="0"/>
    <n v="0"/>
    <n v="1040"/>
    <n v="1950"/>
    <n v="93718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05400013923645"/>
    <n v="1.305400013923645"/>
    <n v="0"/>
    <s v="4"/>
    <s v="30"/>
    <m/>
    <s v="26,39"/>
    <s v="Geriatrie"/>
    <s v="75103"/>
    <s v="Olomoucký"/>
    <s v="Olomouc"/>
    <s v="Přerov a okolí"/>
    <s v="N30 - Zánět močového měchýře (cystitida)"/>
    <s v="N309 - Cystitida NS"/>
    <m/>
    <s v="N309 - Cystitida NS"/>
    <s v="406222454"/>
    <d v="2023-05-03T00:00:00"/>
    <d v="2023-05-16T00:00:00"/>
    <n v="2023"/>
    <s v="6"/>
    <s v="4"/>
    <s v="3011"/>
    <s v="89301301"/>
    <x v="6"/>
  </r>
  <r>
    <n v="2023"/>
    <s v="2023051703462294571"/>
    <s v="346229457"/>
    <s v="Hežová Bohumila"/>
    <n v="20230419"/>
    <n v="20230517"/>
    <x v="3"/>
    <n v="29"/>
    <s v="S7200;W0100;D62;;;;;;;;;;;;;"/>
    <s v="21413,21221,21415,21001,21225,66610,91820,91810,91823,91826,91829"/>
    <s v="30"/>
    <s v="Geriatrie"/>
    <s v="89301301"/>
    <s v="3011"/>
    <n v="211"/>
    <s v="D"/>
    <s v="08-I05-07"/>
    <s v="Implantace cervikokapitální endoprotézy kyčle"/>
    <n v="79760"/>
    <n v="33506"/>
    <n v="5496"/>
    <n v="0"/>
    <n v="534.14"/>
    <n v="8777.74"/>
    <n v="8778.35"/>
    <n v="2160"/>
    <n v="3825"/>
    <n v="194997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5788698792457581"/>
    <n v="2.2832698822021484"/>
    <n v="0.29559999704360962"/>
    <s v="2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6229457"/>
    <d v="2023-04-25T00:00:00"/>
    <d v="2023-05-17T00:00:00"/>
    <n v="2023"/>
    <s v="6"/>
    <s v="2"/>
    <s v="3011"/>
    <s v="89301301"/>
    <x v="0"/>
  </r>
  <r>
    <n v="2023"/>
    <s v="2023051804409054431"/>
    <s v="440905443"/>
    <s v="Bak Břetislav"/>
    <n v="20230223"/>
    <n v="20230518"/>
    <x v="3"/>
    <n v="85"/>
    <s v="N390;N185;M0085;B962;U822;Z992;;;;;;;;;;"/>
    <s v="21225,21717,21221,21413,18522,21415,66039,76215,89323,21001,18521,78988,21215,66949"/>
    <s v="30"/>
    <s v="Geriatrie"/>
    <s v="89301301"/>
    <s v="3011"/>
    <n v="111"/>
    <s v="A"/>
    <s v="08-M03-05"/>
    <s v="Složitá artroskopie"/>
    <n v="342542"/>
    <n v="89636"/>
    <n v="13392"/>
    <n v="0"/>
    <n v="93366.83"/>
    <n v="30315.21"/>
    <n v="12814.98"/>
    <n v="6560"/>
    <n v="13350"/>
    <n v="731452"/>
    <s v="03"/>
    <s v="III. interní klinika - nefrologická, revmatologická a endokrinologická"/>
    <s v="89301031"/>
    <s v="0312"/>
    <n v="3"/>
    <n v="2"/>
    <n v="5"/>
    <n v="35055"/>
    <n v="73"/>
    <n v="1"/>
    <n v="1073"/>
    <n v="0.46910000000000002"/>
    <n v="0.46810000000000002"/>
    <n v="1E-3"/>
    <n v="9.4281097650527954"/>
    <n v="7.9576997756958008"/>
    <n v="1.4704099893569946"/>
    <s v="4"/>
    <s v="30"/>
    <s v="11"/>
    <s v="26,03,34,12,07,11,60"/>
    <s v="ASKost,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40905443"/>
    <d v="2023-04-20T00:00:00"/>
    <d v="2023-05-18T00:00:00"/>
    <n v="2023"/>
    <s v="6"/>
    <s v="4"/>
    <s v="3011"/>
    <s v="89301301"/>
    <x v="3"/>
  </r>
  <r>
    <n v="2023"/>
    <s v="2023050303561137051"/>
    <s v="356113705"/>
    <s v="Hořínková Eva"/>
    <n v="20230418"/>
    <n v="20230503"/>
    <x v="3"/>
    <n v="16"/>
    <s v="I672;I269;;;;;;;;;;;;;;"/>
    <s v="21221,21413,21225,21415,21215"/>
    <s v="30"/>
    <s v="Geriatrie"/>
    <s v="89301301"/>
    <s v="3011"/>
    <n v="201"/>
    <s v="A"/>
    <s v="01-K12-01"/>
    <s v="Jiná cévní onemocnění mozku a míchy v komplexním CVSP"/>
    <n v="38203"/>
    <n v="19873"/>
    <n v="0"/>
    <n v="0"/>
    <n v="0"/>
    <n v="0"/>
    <n v="0"/>
    <n v="1200"/>
    <n v="2250"/>
    <n v="82647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1.1633599996566772"/>
    <n v="1.1633599996566772"/>
    <n v="0"/>
    <s v="1"/>
    <s v="30"/>
    <m/>
    <s v="26"/>
    <s v="Geriatrie"/>
    <s v="78353"/>
    <s v="Olomoucký"/>
    <s v="Olomouc"/>
    <s v="Olomouc a okolí"/>
    <s v="I67 - Jiná cévní onemocnění mozku"/>
    <s v="I672 - Mozková ateroskleróza"/>
    <m/>
    <s v="I672 - Mozková ateroskleróza"/>
    <s v="356113705"/>
    <d v="2023-04-18T00:00:00"/>
    <d v="2023-05-03T00:00:00"/>
    <n v="2023"/>
    <s v="6"/>
    <s v="1"/>
    <s v="3011"/>
    <s v="89301301"/>
    <x v="20"/>
  </r>
  <r>
    <n v="2023"/>
    <s v="2023060804062124551"/>
    <s v="406212455"/>
    <s v="Schollerová Hana"/>
    <n v="20230518"/>
    <n v="20230608"/>
    <x v="3"/>
    <n v="22"/>
    <s v="N10;N189;E86;A419;E117;I10;;;;;;;;;;"/>
    <s v="21221,21225,21413,21215,21001"/>
    <s v="30"/>
    <s v="Geriatrie"/>
    <s v="89301301"/>
    <s v="3011"/>
    <n v="207"/>
    <s v="A"/>
    <s v="11-K01-01"/>
    <s v="Záněty močových cest u pacientů s CC=3-4"/>
    <n v="46630"/>
    <n v="28470"/>
    <n v="0"/>
    <n v="0"/>
    <n v="1847.68"/>
    <n v="0"/>
    <n v="0"/>
    <n v="1680"/>
    <n v="3525"/>
    <n v="100904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1"/>
    <s v="02"/>
    <m/>
    <s v="26"/>
    <s v="Geriatrie"/>
    <s v="78391"/>
    <s v="Olomoucký"/>
    <s v="Olomouc"/>
    <s v="Uničovsko"/>
    <s v="N10 - Akutní tubulo-intersticiální nefritida"/>
    <m/>
    <m/>
    <s v="N10 - Akutní tubulo-intersticiální nefritida"/>
    <s v="406212455"/>
    <d v="2023-05-23T00:00:00"/>
    <d v="2023-06-08T00:00:00"/>
    <n v="2023"/>
    <s v="6"/>
    <s v="1"/>
    <s v="3011"/>
    <s v="89301301"/>
    <x v="11"/>
  </r>
  <r>
    <n v="2023"/>
    <s v="2023062103611147091"/>
    <s v="361114709"/>
    <s v="Jína Stanislav"/>
    <n v="20230530"/>
    <n v="20230621"/>
    <x v="3"/>
    <n v="23"/>
    <s v="S7210;W1999;I10;;;;;;;;;;;;;"/>
    <s v="21225,21219,21221,66127,21415,21413,53471,21001"/>
    <s v="30"/>
    <s v="Geriatrie"/>
    <s v="89301301"/>
    <s v="3011"/>
    <n v="207"/>
    <s v="D"/>
    <s v="08-I13-04"/>
    <s v="Operace poranění stehenní kosti v CVSP u pacientů ve věku 16 a více let s dalším operačním výkonem v jiný den nebo CC=3-4"/>
    <n v="146670"/>
    <n v="17104"/>
    <n v="66960"/>
    <n v="0"/>
    <n v="4842.0600000000004"/>
    <n v="5626.42"/>
    <n v="17183.37"/>
    <n v="960"/>
    <n v="2700"/>
    <n v="297099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61114709"/>
    <d v="2023-06-09T00:00:00"/>
    <d v="2023-06-21T00:00:00"/>
    <n v="2023"/>
    <s v="6"/>
    <s v="4"/>
    <s v="3011"/>
    <s v="89301301"/>
    <x v="16"/>
  </r>
  <r>
    <n v="2023"/>
    <s v="2023053004501184061"/>
    <s v="450118406"/>
    <s v="Tichý Josef"/>
    <n v="20230512"/>
    <n v="20230530"/>
    <x v="3"/>
    <n v="19"/>
    <s v="N300;R33;I10;I259;G628;I839;;;;;;;;;;"/>
    <s v="21413,21225,21415,21221"/>
    <s v="30"/>
    <s v="Geriatrie"/>
    <s v="89301301"/>
    <s v="3011"/>
    <n v="201"/>
    <s v="A"/>
    <s v="11-K01-04"/>
    <s v="Záněty močových cest u pacientů ve věku 18 a více let s CC=0"/>
    <n v="47527"/>
    <n v="24426"/>
    <n v="0"/>
    <n v="0"/>
    <n v="3424.98"/>
    <n v="0"/>
    <n v="0"/>
    <n v="1440"/>
    <n v="2700"/>
    <n v="60958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85807000752538443"/>
    <n v="0.84437000751495361"/>
    <n v="1.3700000010430813E-2"/>
    <s v="4"/>
    <s v="02"/>
    <m/>
    <s v="26"/>
    <s v="Geriatrie"/>
    <s v="78375"/>
    <s v="Olomoucký"/>
    <s v="Olomouc"/>
    <s v="Olomouc jih"/>
    <s v="N30 - Zánět močového měchýře (cystitida)"/>
    <s v="N300 - Akutní cystitida"/>
    <m/>
    <s v="N300 - Akutní cystitida"/>
    <s v="450118406"/>
    <d v="2023-05-17T00:00:00"/>
    <d v="2023-05-30T00:00:00"/>
    <n v="2023"/>
    <s v="6"/>
    <s v="4"/>
    <s v="3011"/>
    <s v="89301301"/>
    <x v="11"/>
  </r>
  <r>
    <n v="2023"/>
    <s v="2023051704153070561"/>
    <s v="415307056"/>
    <s v="Vysloužilová Jiřina"/>
    <n v="20230419"/>
    <n v="20230517"/>
    <x v="3"/>
    <n v="29"/>
    <s v="L303;E86;M1097;I10;E117;G943;;;;;;;;;;"/>
    <s v="21225,21415,21221,35520,21219,21413,21215,37022,21001"/>
    <s v="30"/>
    <s v="Geriatrie"/>
    <s v="89301301"/>
    <s v="3011"/>
    <n v="205"/>
    <s v="A"/>
    <s v="10-K14-03"/>
    <s v="Dehydratace u pacientů ve věku 65 a více let s CC=0-1"/>
    <n v="74138"/>
    <n v="35524"/>
    <n v="0"/>
    <n v="0"/>
    <n v="0"/>
    <n v="0"/>
    <n v="0"/>
    <n v="2240"/>
    <n v="4200"/>
    <n v="9675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3184100389480591"/>
    <n v="1.3184100389480591"/>
    <n v="0"/>
    <s v="1"/>
    <s v="30"/>
    <m/>
    <s v="26,39"/>
    <s v="Geriatrie"/>
    <s v="77900"/>
    <s v="Olomoucký"/>
    <s v="Olomouc"/>
    <s v="Olomouc město"/>
    <s v="L30 - Jiná dermatitida"/>
    <s v="L303 - Infekční dermatitida"/>
    <m/>
    <s v="L303 - Infekční dermatitida"/>
    <s v="415307056"/>
    <d v="2023-04-25T00:00:00"/>
    <d v="2023-05-17T00:00:00"/>
    <n v="2023"/>
    <s v="6"/>
    <s v="1"/>
    <s v="3011"/>
    <s v="89301301"/>
    <x v="11"/>
  </r>
  <r>
    <n v="2023"/>
    <s v="2023052503754304291"/>
    <s v="375430429"/>
    <s v="Vlachová Ludmila"/>
    <n v="20230512"/>
    <n v="20230525"/>
    <x v="3"/>
    <n v="14"/>
    <s v="N309;S3200;I10;;;;;;;;;;;;;"/>
    <s v="21413,21221,21225,35520,21415"/>
    <s v="30"/>
    <s v="Geriatrie"/>
    <s v="89301301"/>
    <s v="3011"/>
    <n v="201"/>
    <s v="A"/>
    <s v="11-K01-02"/>
    <s v="Záněty močových cest u pacientů s CC=1-2"/>
    <n v="40325"/>
    <n v="18402"/>
    <n v="0"/>
    <n v="0"/>
    <n v="923.85"/>
    <n v="0"/>
    <n v="0"/>
    <n v="1040"/>
    <n v="2925"/>
    <n v="61437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2"/>
    <s v="30"/>
    <m/>
    <s v="26,39"/>
    <s v="Geriatrie"/>
    <s v="77900"/>
    <s v="Olomoucký"/>
    <s v="Olomouc"/>
    <s v="Olomouc město"/>
    <s v="N30 - Zánět močového měchýře (cystitida)"/>
    <s v="N309 - Cystitida NS"/>
    <m/>
    <s v="N309 - Cystitida NS"/>
    <s v="375430429"/>
    <d v="2023-05-12T00:00:00"/>
    <d v="2023-05-25T00:00:00"/>
    <n v="2023"/>
    <s v="6"/>
    <s v="2"/>
    <s v="3011"/>
    <s v="89301301"/>
    <x v="20"/>
  </r>
  <r>
    <n v="2023"/>
    <s v="2023052603007174221"/>
    <s v="300717422"/>
    <s v="Janeček Bohuslav"/>
    <n v="20230509"/>
    <n v="20230526"/>
    <x v="3"/>
    <n v="18"/>
    <s v="S7200;W0100;D62;;;;;;;;;;;;;"/>
    <s v="21413,21221,21415,91826,91810,91829,21225,91823,91820,66610"/>
    <s v="30"/>
    <s v="Geriatrie"/>
    <s v="89301301"/>
    <s v="3011"/>
    <n v="201"/>
    <s v="D"/>
    <s v="08-I05-07"/>
    <s v="Implantace cervikokapitální endoprotézy kyčle"/>
    <n v="84766"/>
    <n v="14022"/>
    <n v="27480"/>
    <n v="0"/>
    <n v="742.27"/>
    <n v="11252.84"/>
    <n v="8778.35"/>
    <n v="960"/>
    <n v="1875"/>
    <n v="15293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8"/>
    <s v="11"/>
    <s v="11"/>
    <s v="26,11"/>
    <s v="TEPCKP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0717422"/>
    <d v="2023-05-23T00:00:00"/>
    <d v="2023-05-26T00:00:00"/>
    <n v="2023"/>
    <s v="6"/>
    <s v="8"/>
    <s v="3011"/>
    <s v="89301301"/>
    <x v="0"/>
  </r>
  <r>
    <n v="2023"/>
    <s v="2023050503906164201"/>
    <s v="390616420"/>
    <s v="Vymazal Jiří"/>
    <n v="20230331"/>
    <n v="20230505"/>
    <x v="3"/>
    <n v="36"/>
    <s v="M1388;E86;N1782;N300;E834;D648;;;;;;;;;;"/>
    <s v="21221,21225,21413,21415,35520,37022,21001"/>
    <s v="30"/>
    <s v="Geriatrie"/>
    <s v="89301301"/>
    <s v="3011"/>
    <n v="201"/>
    <s v="A"/>
    <s v="08-K02-01"/>
    <s v="Neinfekční zánětlivá onemocnění kloubů a páteře u pacientů s CC=2-4"/>
    <n v="102454"/>
    <n v="42317"/>
    <n v="0"/>
    <n v="0"/>
    <n v="5106.76"/>
    <n v="7437.45"/>
    <n v="0"/>
    <n v="2800"/>
    <n v="5250"/>
    <n v="141270"/>
    <s v="02"/>
    <s v="II. interní klinika gastroenterologie a geriatrie"/>
    <s v="89301021"/>
    <s v="0213"/>
    <n v="12"/>
    <n v="4"/>
    <n v="25"/>
    <n v="94378"/>
    <n v="2628"/>
    <n v="1"/>
    <n v="12957"/>
    <n v="1.2954000000000001"/>
    <n v="1.2603"/>
    <n v="3.5099999999999999E-2"/>
    <n v="1.9885599799454212"/>
    <n v="1.9534599781036377"/>
    <n v="3.5100001841783524E-2"/>
    <s v="4"/>
    <s v="02"/>
    <m/>
    <s v="26,39"/>
    <s v="Geriatrie"/>
    <s v="78313"/>
    <s v="Olomoucký"/>
    <s v="Olomouc"/>
    <s v="Olomouc sever"/>
    <s v="M13 - Jiná artritida"/>
    <s v="M138 - Jiná určená artritida"/>
    <s v="M1388 - Jiná určená artritida; jiné"/>
    <s v="M1388 - Jiná určená artritida; jiné"/>
    <s v="390616420"/>
    <d v="2023-04-04T00:00:00"/>
    <d v="2023-05-05T00:00:00"/>
    <n v="2023"/>
    <s v="6"/>
    <s v="4"/>
    <s v="3011"/>
    <s v="89301301"/>
    <x v="11"/>
  </r>
  <r>
    <n v="2023"/>
    <s v="2023052903909084271"/>
    <s v="390908427"/>
    <s v="Herold Milan"/>
    <n v="20230417"/>
    <n v="20230529"/>
    <x v="3"/>
    <n v="43"/>
    <s v="I500;I7021;I10;E118;I250;Z258;;;;;;;;;;"/>
    <s v="21225,21415,21413,21221,21001"/>
    <s v="30"/>
    <s v="Geriatrie"/>
    <s v="89301301"/>
    <s v="3011"/>
    <n v="111"/>
    <s v="A"/>
    <s v="05-K07-05"/>
    <s v="Srdeční selhání v CVSP u pacientů s CC=0"/>
    <n v="172844"/>
    <n v="39105"/>
    <n v="61656"/>
    <n v="0"/>
    <n v="1560"/>
    <n v="14975.6"/>
    <n v="0"/>
    <n v="2480"/>
    <n v="4650"/>
    <n v="191698"/>
    <s v="02"/>
    <s v="II. interní klinika gastroenterologie a geriatrie"/>
    <s v="89301023"/>
    <s v="0231"/>
    <n v="8"/>
    <n v="3"/>
    <n v="15"/>
    <n v="55949"/>
    <n v="314"/>
    <n v="1"/>
    <n v="2059"/>
    <n v="0.75139999999999996"/>
    <n v="0.74719999999999998"/>
    <n v="4.1999999999999997E-3"/>
    <n v="2.4754299372434616"/>
    <n v="2.3163199424743652"/>
    <n v="0.15910999476909637"/>
    <s v="4"/>
    <s v="02"/>
    <m/>
    <s v="26"/>
    <s v="Geriatrie"/>
    <s v="78316"/>
    <s v="Olomoucký"/>
    <s v="Olomouc"/>
    <s v="Olomouc sever"/>
    <s v="I50 - Selhání srdce"/>
    <s v="I500 - Městnavé selhání srdce"/>
    <m/>
    <s v="I500 - Městnavé selhání srdce"/>
    <s v="390908427"/>
    <d v="2023-05-10T00:00:00"/>
    <d v="2023-05-29T00:00:00"/>
    <n v="2023"/>
    <s v="6"/>
    <s v="4"/>
    <s v="3011"/>
    <s v="89301301"/>
    <x v="11"/>
  </r>
  <r>
    <n v="2023"/>
    <s v="2023052503859024521"/>
    <s v="385902452"/>
    <s v="Ambrožová Jana"/>
    <n v="20230412"/>
    <n v="20230525"/>
    <x v="3"/>
    <n v="44"/>
    <s v="A418;B962;D649;Z513;Z881;M8015;;;;;;;;;;"/>
    <s v="21225,21001,21221,21717,21413,21415,21215"/>
    <s v="30"/>
    <s v="Geriatrie"/>
    <s v="89301301"/>
    <s v="3011"/>
    <n v="111"/>
    <s v="A"/>
    <s v="18-K01-06"/>
    <s v="Sepse u pacientů ve věku 18 a více let s CC=1-2"/>
    <n v="136252"/>
    <n v="44703"/>
    <n v="33480"/>
    <n v="0"/>
    <n v="5070.95"/>
    <n v="7437.45"/>
    <n v="0"/>
    <n v="3040"/>
    <n v="5700"/>
    <n v="248319"/>
    <s v="03"/>
    <s v="III. interní klinika - nefrologická, revmatologická a endokrinologická"/>
    <s v="89301033"/>
    <s v="0331"/>
    <n v="11"/>
    <n v="4"/>
    <n v="21"/>
    <n v="103903"/>
    <n v="5870"/>
    <n v="1"/>
    <n v="19638"/>
    <n v="1.4659"/>
    <n v="1.3875"/>
    <n v="7.8399999999999997E-2"/>
    <n v="3.2065800279378891"/>
    <n v="3.1281800270080566"/>
    <n v="7.8400000929832458E-2"/>
    <s v="4"/>
    <s v="03"/>
    <m/>
    <s v="26"/>
    <s v="Geriatrie"/>
    <s v="77900"/>
    <s v="Olomoucký"/>
    <s v="Olomouc"/>
    <s v="Olomouc město"/>
    <s v="A41 - Jiná sepse"/>
    <s v="A418 - Jiné určené sepse"/>
    <m/>
    <s v="A418 - Jiné určené sepse"/>
    <s v="385902452"/>
    <d v="2023-05-10T00:00:00"/>
    <d v="2023-05-25T00:00:00"/>
    <n v="2023"/>
    <s v="6"/>
    <s v="4"/>
    <s v="3011"/>
    <s v="89301301"/>
    <x v="5"/>
  </r>
  <r>
    <n v="2023"/>
    <s v="2023052503703204511"/>
    <s v="370320451"/>
    <s v="Kašpárek Jaroslav"/>
    <n v="20230426"/>
    <n v="20230525"/>
    <x v="3"/>
    <n v="30"/>
    <s v="L892;E86;I489;I10;E785;I714;;;;;;;;;;"/>
    <s v="21415,21225,21221,21413,35520,37022,21001"/>
    <s v="30"/>
    <s v="Geriatrie"/>
    <s v="89301301"/>
    <s v="3011"/>
    <n v="111"/>
    <s v="A"/>
    <s v="09-K03-01"/>
    <s v="Vředová onemocnění kůže u pacientů s CC=1-4"/>
    <n v="75844"/>
    <n v="38239"/>
    <n v="0"/>
    <n v="0"/>
    <n v="1086.8699999999999"/>
    <n v="0"/>
    <n v="0"/>
    <n v="2320"/>
    <n v="4950"/>
    <n v="124437"/>
    <s v="02"/>
    <s v="II. interní klinika gastroenterologie a geriatrie"/>
    <s v="89301026"/>
    <s v="0216"/>
    <n v="11"/>
    <n v="4"/>
    <n v="23"/>
    <n v="85210"/>
    <n v="2585"/>
    <n v="1"/>
    <n v="10335"/>
    <n v="1.1724000000000001"/>
    <n v="1.1378999999999999"/>
    <n v="3.4500000000000003E-2"/>
    <n v="1.6068700514733791"/>
    <n v="1.5723700523376465"/>
    <n v="3.4499999135732651E-2"/>
    <s v="1"/>
    <s v="02"/>
    <m/>
    <s v="26,39"/>
    <s v="Geriatrie"/>
    <s v="77900"/>
    <s v="Olomoucký"/>
    <s v="Olomouc"/>
    <s v="Olomouc město"/>
    <s v="L89 - Dekubitální vřed a proleženina"/>
    <s v="L892 - Dekubitální vřed III.stupně"/>
    <m/>
    <s v="L892 - Dekubitální vřed III.stupně"/>
    <s v="370320451"/>
    <d v="2023-05-04T00:00:00"/>
    <d v="2023-05-25T00:00:00"/>
    <n v="2023"/>
    <s v="6"/>
    <s v="1"/>
    <s v="3011"/>
    <s v="89301301"/>
    <x v="2"/>
  </r>
  <r>
    <n v="2023"/>
    <s v="2023052403862174601"/>
    <s v="386217460"/>
    <s v="Bílá Olga"/>
    <n v="20230428"/>
    <n v="20230524"/>
    <x v="3"/>
    <n v="27"/>
    <s v="N390;E86;I10;R42;I259;I482;;;;;;;;;;"/>
    <s v="21415,21221,21413,21717,21225"/>
    <s v="30"/>
    <s v="Geriatrie"/>
    <s v="89301301"/>
    <s v="3011"/>
    <n v="111"/>
    <s v="A"/>
    <s v="10-K14-03"/>
    <s v="Dehydratace u pacientů ve věku 65 a více let s CC=0-1"/>
    <n v="65375"/>
    <n v="33674"/>
    <n v="0"/>
    <n v="0"/>
    <n v="1559.82"/>
    <n v="0"/>
    <n v="0"/>
    <n v="2080"/>
    <n v="3900"/>
    <n v="94768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2237499742768705"/>
    <n v="1.2207499742507935"/>
    <n v="3.0000000260770321E-3"/>
    <s v="4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6217460"/>
    <d v="2023-05-05T00:00:00"/>
    <d v="2023-05-24T00:00:00"/>
    <n v="2023"/>
    <s v="6"/>
    <s v="4"/>
    <s v="3011"/>
    <s v="89301301"/>
    <x v="11"/>
  </r>
  <r>
    <n v="2023"/>
    <s v="2023052605258212571"/>
    <s v="525821257"/>
    <s v="Dohnalová Eva"/>
    <n v="20230507"/>
    <n v="20230526"/>
    <x v="3"/>
    <n v="20"/>
    <s v="E874;E86;E876;E834;E835;I10;;;;;;;;;;"/>
    <s v="21413,21225,21221,21415,21001,21215"/>
    <s v="30"/>
    <s v="Geriatrie"/>
    <s v="89301301"/>
    <s v="3011"/>
    <n v="201"/>
    <s v="A"/>
    <s v="10-K12-03"/>
    <s v="Poruchy metabolismu a vnitřního prostředí mimo dehydrataci u pacientů s CC=0"/>
    <n v="55623"/>
    <n v="24599"/>
    <n v="0"/>
    <n v="0"/>
    <n v="454.76"/>
    <n v="0"/>
    <n v="0"/>
    <n v="1520"/>
    <n v="1800"/>
    <n v="75548"/>
    <s v="02"/>
    <s v="II. interní klinika gastroenterologie a geriatrie"/>
    <s v="89301021"/>
    <s v="0213"/>
    <n v="5"/>
    <n v="2"/>
    <n v="11"/>
    <n v="38123"/>
    <n v="337"/>
    <n v="1"/>
    <n v="3282"/>
    <n v="0.51359999999999995"/>
    <n v="0.5091"/>
    <n v="4.4999999999999997E-3"/>
    <n v="1.0634300392121077"/>
    <n v="1.0589300394058228"/>
    <n v="4.4999998062849045E-3"/>
    <s v="1"/>
    <s v="02"/>
    <m/>
    <s v="26"/>
    <s v="Geriatrie"/>
    <s v="78353"/>
    <s v="Olomoucký"/>
    <s v="Olomouc"/>
    <s v="Olomouc a okolí"/>
    <s v="E87 - Jiné poruchy tekutin, elektrolytů a acidobasické rovnováhy"/>
    <s v="E874 - Smíšená porucha acidobasické rovnováhy"/>
    <m/>
    <s v="E874 - Smíšená porucha acidobasické rovnováhy"/>
    <s v="525821257"/>
    <d v="2023-05-12T00:00:00"/>
    <d v="2023-05-26T00:00:00"/>
    <n v="2023"/>
    <s v="6"/>
    <s v="1"/>
    <s v="3011"/>
    <s v="89301301"/>
    <x v="11"/>
  </r>
  <r>
    <n v="2023"/>
    <s v="2023052605161252411"/>
    <s v="516125241"/>
    <s v="Kupková Věra"/>
    <n v="20230426"/>
    <n v="20230526"/>
    <x v="3"/>
    <n v="31"/>
    <s v="I619;M5396;E038;I872;;;;;;;;;;;;"/>
    <s v="21413,21225,21221,72213,21415,21001"/>
    <s v="30"/>
    <s v="Geriatrie"/>
    <s v="89301301"/>
    <s v="3011"/>
    <n v="201"/>
    <s v="A"/>
    <s v="01-K11-03"/>
    <s v="Netraumatické intrakraniální krvácení v komplexním CVSP u pacientů s CC=0"/>
    <n v="104068"/>
    <n v="34991"/>
    <n v="10992"/>
    <n v="0"/>
    <n v="545.71"/>
    <n v="0"/>
    <n v="0"/>
    <n v="2110"/>
    <n v="4200"/>
    <n v="202043"/>
    <s v="17"/>
    <s v="Neurologická klinika"/>
    <s v="89301176"/>
    <s v="1732"/>
    <n v="9"/>
    <n v="3"/>
    <n v="20"/>
    <n v="122345"/>
    <n v="908"/>
    <n v="1"/>
    <n v="3162"/>
    <n v="1.6458999999999999"/>
    <n v="1.6337999999999999"/>
    <n v="1.21E-2"/>
    <n v="2.8440199084579945"/>
    <n v="2.8319199085235596"/>
    <n v="1.2099999934434891E-2"/>
    <s v="1"/>
    <s v="17"/>
    <m/>
    <s v="26,36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516125241"/>
    <d v="2023-05-11T00:00:00"/>
    <d v="2023-05-26T00:00:00"/>
    <n v="2023"/>
    <s v="6"/>
    <s v="1"/>
    <s v="3011"/>
    <s v="89301301"/>
    <x v="37"/>
  </r>
  <r>
    <n v="2023"/>
    <s v="2023052554091443011"/>
    <s v="5409144301"/>
    <s v="Bureš Jiří"/>
    <n v="20230210"/>
    <n v="20230525"/>
    <x v="3"/>
    <n v="105"/>
    <s v="I214;;;;;;;;;;;;;;;"/>
    <s v="21413,21225,07277,55250,78813,21221,21415,78116,91927,21219,89429,07282,78117,54990,07572,91929,07546,07274,07552,07514,51850,07543,55260,07553,07562,21001,55220,07001,90959,07563,51825"/>
    <s v="50"/>
    <s v="Kardiochirurgická klinika"/>
    <s v="89301501"/>
    <s v="5011"/>
    <n v="201"/>
    <s v="A"/>
    <s v="00-M02-01"/>
    <s v="Velký kardiochirurgický výkon a jiné vysoce ekonomicky náročné léčebné modality s UPV 241–504 hodin (11–21 dnů)"/>
    <n v="1665405"/>
    <n v="57207"/>
    <n v="1051413"/>
    <n v="0"/>
    <n v="145876.07"/>
    <n v="97505.96"/>
    <n v="143331.24"/>
    <n v="7400"/>
    <n v="7350"/>
    <n v="3656189"/>
    <s v="01"/>
    <s v="I. interní klinika - kardiologická"/>
    <s v="89301011"/>
    <s v="0111"/>
    <n v="25"/>
    <n v="8"/>
    <n v="42"/>
    <n v="1414689"/>
    <n v="281421"/>
    <n v="93807"/>
    <n v="582714"/>
    <n v="22.650099999999998"/>
    <n v="18.891999999999999"/>
    <n v="3.7581000000000002"/>
    <n v="51.214799404144287"/>
    <n v="47.456699371337891"/>
    <n v="3.7581000328063965"/>
    <s v="1"/>
    <s v="30"/>
    <s v="50"/>
    <s v="26,50,01"/>
    <s v="Geriatrie"/>
    <s v="77900"/>
    <s v="Olomoucký"/>
    <s v="Olomouc"/>
    <s v="Olomouc město"/>
    <s v="I21 - Akutní infarkt myokardu"/>
    <s v="I214 - Akutní subendokardiální infarkt myokardu"/>
    <m/>
    <s v="I214 - Akutní subendokardiální infarkt myokardu"/>
    <s v="5409144301"/>
    <d v="2023-04-28T00:00:00"/>
    <d v="2023-05-14T00:00:00"/>
    <n v="2023"/>
    <s v="6"/>
    <s v="3"/>
    <s v="3011"/>
    <s v="89301301"/>
    <x v="29"/>
  </r>
  <r>
    <n v="2023"/>
    <s v="2023050203360207831"/>
    <s v="336020783"/>
    <s v="Matulová Barbora"/>
    <n v="20230402"/>
    <n v="20230502"/>
    <x v="3"/>
    <n v="31"/>
    <s v="J101;I259;I10;I500;I672;N184;;;;;;;;;;"/>
    <s v="21221,21225,21219,21717"/>
    <s v="30"/>
    <s v="Geriatrie"/>
    <s v="89301301"/>
    <s v="3011"/>
    <n v="201"/>
    <s v="A"/>
    <s v="04-K03-02"/>
    <s v="Záněty průdušnice, průdušek a průdušinek u pacientů s CC=1-2"/>
    <n v="75999"/>
    <n v="38379"/>
    <n v="0"/>
    <n v="0"/>
    <n v="407.56"/>
    <n v="0"/>
    <n v="1505.11"/>
    <n v="2355"/>
    <n v="3825"/>
    <n v="129418"/>
    <s v="16"/>
    <s v="Klinika plicních nemocí a tuberkulózy"/>
    <s v="89301161"/>
    <s v="1611"/>
    <n v="8"/>
    <n v="3"/>
    <n v="14"/>
    <n v="59530"/>
    <n v="978"/>
    <n v="1"/>
    <n v="4809"/>
    <n v="0.80810000000000004"/>
    <n v="0.79500000000000004"/>
    <n v="1.3100000000000001E-2"/>
    <n v="1.8217199761420488"/>
    <n v="1.8086199760437012"/>
    <n v="1.3100000098347664E-2"/>
    <s v="1"/>
    <s v="30"/>
    <m/>
    <s v="26"/>
    <s v="Geriatrie"/>
    <s v="77900"/>
    <s v="Olomoucký"/>
    <s v="Olomouc"/>
    <s v="Olomouc město"/>
    <s v="J10 - Chřipka způsobená identifikovaným sezónním chřipkovým virem"/>
    <s v="J101 - Chřipka s jinými projevy na dých.ústr., sezónní chřipkový virus ident."/>
    <m/>
    <s v="J101 - Chřipka s jinými projevy na dých.ústr., sezónní chřipkový virus ident."/>
    <s v="336020783"/>
    <d v="2023-04-11T00:00:00"/>
    <d v="2023-05-02T00:00:00"/>
    <n v="2023"/>
    <s v="6"/>
    <s v="1"/>
    <s v="3011"/>
    <s v="89301301"/>
    <x v="10"/>
  </r>
  <r>
    <n v="2023"/>
    <s v="2023053103161254061"/>
    <s v="316125406"/>
    <s v="Sajfertová Vlasta"/>
    <n v="20230509"/>
    <n v="20230531"/>
    <x v="3"/>
    <n v="23"/>
    <s v="I635;U5301;N309;I252;I10;E119;;;;;;;;;;"/>
    <s v="21225,21221,21413,21415,21001"/>
    <s v="30"/>
    <s v="Geriatrie"/>
    <s v="89301301"/>
    <s v="3011"/>
    <n v="207"/>
    <s v="A"/>
    <s v="01-K10-03"/>
    <s v="Mozkový infarkt v komplexním CVSP u pacientů s CC=0"/>
    <n v="56545"/>
    <n v="29273"/>
    <n v="0"/>
    <n v="0"/>
    <n v="0"/>
    <n v="0"/>
    <n v="0"/>
    <n v="1700"/>
    <n v="3300"/>
    <n v="121337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6558400392532349"/>
    <n v="1.6558400392532349"/>
    <n v="0"/>
    <s v="4"/>
    <s v="17"/>
    <m/>
    <s v="26"/>
    <s v="Geriatrie"/>
    <s v="78335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316125406"/>
    <d v="2023-05-15T00:00:00"/>
    <d v="2023-05-31T00:00:00"/>
    <n v="2023"/>
    <s v="6"/>
    <s v="4"/>
    <s v="3011"/>
    <s v="89301301"/>
    <x v="37"/>
  </r>
  <r>
    <n v="2023"/>
    <s v="2023050302801054481"/>
    <s v="280105448"/>
    <s v="Navrátil Miroslav"/>
    <n v="20230407"/>
    <n v="20230503"/>
    <x v="3"/>
    <n v="27"/>
    <s v="I639;I674;I500;I489;I10;;;;;;;;;;;"/>
    <s v="21221,21415,21225,21413,21717,35520"/>
    <s v="30"/>
    <s v="Geriatrie"/>
    <s v="89301301"/>
    <s v="3011"/>
    <n v="205"/>
    <s v="A"/>
    <s v="01-K10-02"/>
    <s v="Mozkový infarkt v komplexním CVSP u pacientů s CC=1-2"/>
    <n v="65557"/>
    <n v="34466"/>
    <n v="0"/>
    <n v="0"/>
    <n v="0"/>
    <n v="0"/>
    <n v="0"/>
    <n v="2080"/>
    <n v="3900"/>
    <n v="159959"/>
    <s v="02"/>
    <s v="II. interní klinika gastroenterologie a geriatrie"/>
    <s v="89301026"/>
    <s v="0216"/>
    <n v="10"/>
    <n v="3"/>
    <n v="21"/>
    <n v="120012"/>
    <n v="1295"/>
    <n v="1"/>
    <n v="6061"/>
    <n v="1.62"/>
    <n v="1.6027"/>
    <n v="1.7299999999999999E-2"/>
    <n v="2.1796700954437256"/>
    <n v="2.1796700954437256"/>
    <n v="0"/>
    <s v="4"/>
    <s v="02"/>
    <m/>
    <s v="26,39"/>
    <s v="Geriatrie"/>
    <s v="77200"/>
    <s v="Olomoucký"/>
    <s v="Olomouc"/>
    <s v="Olomouc město"/>
    <s v="I63 - Mozkový infarkt"/>
    <s v="I639 - Mozkový infarkt NS"/>
    <m/>
    <s v="I639 - Mozkový infarkt NS"/>
    <s v="280105448"/>
    <d v="2023-04-19T00:00:00"/>
    <d v="2023-05-03T00:00:00"/>
    <n v="2023"/>
    <s v="6"/>
    <s v="4"/>
    <s v="3011"/>
    <s v="89301301"/>
    <x v="2"/>
  </r>
  <r>
    <n v="2023"/>
    <s v="2023050404204234161"/>
    <s v="420423416"/>
    <s v="Richter Alois"/>
    <n v="20230328"/>
    <n v="20230504"/>
    <x v="3"/>
    <n v="38"/>
    <s v="I269;U589;C679;I10;N183;E785;;;;;;;;;;"/>
    <s v="21221,21225,21415,21413,21001,51811"/>
    <s v="30"/>
    <s v="Geriatrie"/>
    <s v="89301301"/>
    <s v="3011"/>
    <n v="205"/>
    <s v="A"/>
    <s v="04-K05-03"/>
    <s v="Plicní embolie v CVSP u pacientů bez akutního cor pulmonale s CC=0-2"/>
    <n v="105442"/>
    <n v="42829"/>
    <n v="10992"/>
    <n v="0"/>
    <n v="5547.21"/>
    <n v="0"/>
    <n v="0"/>
    <n v="2800"/>
    <n v="5250"/>
    <n v="174453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2.3771600611507893"/>
    <n v="2.3436200618743896"/>
    <n v="3.3539999276399612E-2"/>
    <s v="4"/>
    <s v="02"/>
    <m/>
    <s v="26,12"/>
    <s v="Geriatrie"/>
    <s v="78344"/>
    <s v="Olomoucký"/>
    <s v="Olomouc"/>
    <s v="Olomouc západ"/>
    <s v="I26 - Plicní embolie"/>
    <s v="I269 - Plicní embolie bez akutního cor pulmonale"/>
    <m/>
    <s v="I269 - Plicní embolie bez akutního cor pulmonale"/>
    <s v="420423416"/>
    <d v="2023-04-05T00:00:00"/>
    <d v="2023-05-04T00:00:00"/>
    <n v="2023"/>
    <s v="6"/>
    <s v="4"/>
    <s v="3011"/>
    <s v="89301301"/>
    <x v="2"/>
  </r>
  <r>
    <n v="2023"/>
    <s v="2023050404462234481"/>
    <s v="446223448"/>
    <s v="Lakomá Miluše"/>
    <n v="20230415"/>
    <n v="20230504"/>
    <x v="3"/>
    <n v="20"/>
    <s v="S7200;W0199;;;;;;;;;;;;;;"/>
    <s v="21225,21413,21219,21415,21221,66610,21717,91820,91826,91823,91810,91829"/>
    <s v="30"/>
    <s v="Geriatrie"/>
    <s v="89301301"/>
    <s v="3011"/>
    <n v="205"/>
    <s v="D"/>
    <s v="08-I05-07"/>
    <s v="Implantace cervikokapitální endoprotézy kyčle"/>
    <n v="62504"/>
    <n v="23619"/>
    <n v="5496"/>
    <n v="0"/>
    <n v="7142.24"/>
    <n v="0"/>
    <n v="10598.03"/>
    <n v="1440"/>
    <n v="2400"/>
    <n v="15506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"/>
    <s v="Geriatrie,TEPkycel,TEPCKP"/>
    <s v="7832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46223448"/>
    <d v="2023-04-20T00:00:00"/>
    <d v="2023-05-04T00:00:00"/>
    <n v="2023"/>
    <s v="6"/>
    <s v="4"/>
    <s v="3011"/>
    <s v="89301301"/>
    <x v="0"/>
  </r>
  <r>
    <n v="2023"/>
    <s v="2023051004861300401"/>
    <s v="486130040"/>
    <s v="Machalová Alena"/>
    <n v="20230329"/>
    <n v="20230510"/>
    <x v="3"/>
    <n v="43"/>
    <s v="S7200;W1999;;;;;;;;;;;;;;"/>
    <s v="21415,21221,21413,21717,21225,21219,66612,91810,91829,21001,91828,91819,91823"/>
    <s v="30"/>
    <s v="Geriatrie"/>
    <s v="89301301"/>
    <s v="3011"/>
    <n v="205"/>
    <s v="D"/>
    <s v="08-I05-05"/>
    <s v="Implantace hybridní totální endoprotézy kyčle"/>
    <n v="108608"/>
    <n v="48470"/>
    <n v="10992"/>
    <n v="0"/>
    <n v="469.38"/>
    <n v="6936.36"/>
    <n v="33266.400000000001"/>
    <n v="3400"/>
    <n v="6000"/>
    <n v="362283"/>
    <s v="31"/>
    <s v="Traumatologická klinika"/>
    <s v="89301311"/>
    <s v="3111"/>
    <n v="10"/>
    <n v="3"/>
    <n v="15"/>
    <n v="116114"/>
    <n v="53371"/>
    <n v="17790"/>
    <n v="86996"/>
    <n v="2.2633000000000001"/>
    <n v="1.5506"/>
    <n v="0.7127"/>
    <n v="4.8683100938796997"/>
    <n v="4.1556100845336914"/>
    <n v="0.7127000093460083"/>
    <s v="4"/>
    <s v="11"/>
    <s v="11"/>
    <s v="26,11"/>
    <s v="TEPkycel,Geriatrie"/>
    <s v="78314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86130040"/>
    <d v="2023-04-14T00:00:00"/>
    <d v="2023-05-10T00:00:00"/>
    <n v="2023"/>
    <s v="6"/>
    <s v="4"/>
    <s v="3011"/>
    <s v="89301301"/>
    <x v="0"/>
  </r>
  <r>
    <n v="2023"/>
    <s v="2023051204952270251"/>
    <s v="495227025"/>
    <s v="Hofmanová Marie"/>
    <n v="20230424"/>
    <n v="20230512"/>
    <x v="3"/>
    <n v="19"/>
    <s v="S7240;W0199;;;;;;;;;;;;;;"/>
    <s v="21225,21221,53469,35520,21415,37022,21413,21001,66127"/>
    <s v="30"/>
    <s v="Geriatrie"/>
    <s v="89301301"/>
    <s v="3011"/>
    <n v="205"/>
    <s v="D"/>
    <s v="08-I13-05"/>
    <s v="Operace poranění stehenní kosti v CVSP u pacientů ve věku 16 a více let s CC=1-2 nebo ve věku 75 a více let"/>
    <n v="75808"/>
    <n v="22240"/>
    <n v="11917"/>
    <n v="0"/>
    <n v="240.24"/>
    <n v="0"/>
    <n v="19417.91"/>
    <n v="1640"/>
    <n v="2550"/>
    <n v="174358"/>
    <s v="31"/>
    <s v="Traumatologická klinika"/>
    <s v="89301311"/>
    <s v="311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9,31"/>
    <s v="Geriatrie"/>
    <s v="77900"/>
    <s v="Olomoucký"/>
    <s v="Olomouc"/>
    <s v="Olomouc město"/>
    <s v="S72 - Zlomenina kosti stehenní [fractura femoris]"/>
    <s v="S724 - Zlomenina dolního konce kosti stehenní"/>
    <s v="S7240 - Zlom.dol.konce kosti stehenní; zavřená"/>
    <s v="S7240 - Zlom.dol.konce kosti stehenní; zavřená"/>
    <s v="495227025"/>
    <d v="2023-05-02T00:00:00"/>
    <d v="2023-05-12T00:00:00"/>
    <n v="2023"/>
    <s v="6"/>
    <s v="4"/>
    <s v="3011"/>
    <s v="89301301"/>
    <x v="1"/>
  </r>
  <r>
    <n v="2023"/>
    <s v="2023052304555224371"/>
    <s v="455522437"/>
    <s v="Smrčková Jarmila"/>
    <n v="20230501"/>
    <n v="20230523"/>
    <x v="3"/>
    <n v="23"/>
    <s v="S0660;W1999;D62;;;;;;;;;;;;;"/>
    <s v="21225,21221,21413,21001,21415"/>
    <s v="30"/>
    <s v="Geriatrie"/>
    <s v="89301301"/>
    <s v="3011"/>
    <n v="205"/>
    <s v="A"/>
    <s v="01-K16-01"/>
    <s v="Závažná kraniocerebrální poranění v CVSP u pacientů s CC=3-4"/>
    <n v="123822"/>
    <n v="23954"/>
    <n v="47668"/>
    <n v="0"/>
    <n v="1295.6500000000001"/>
    <n v="10250.66"/>
    <n v="4999.09"/>
    <n v="1590"/>
    <n v="3675"/>
    <n v="185471"/>
    <s v="06"/>
    <s v="Neurochirurgická klinika"/>
    <s v="89301063"/>
    <s v="0631"/>
    <n v="11"/>
    <n v="4"/>
    <n v="23"/>
    <n v="185620"/>
    <n v="3631"/>
    <n v="1"/>
    <n v="18038"/>
    <n v="2.5272999999999999"/>
    <n v="2.4788000000000001"/>
    <n v="4.8500000000000001E-2"/>
    <n v="2.5273000597953796"/>
    <n v="2.4788000583648682"/>
    <n v="4.8500001430511475E-2"/>
    <s v="4"/>
    <s v="06"/>
    <m/>
    <s v="26"/>
    <s v="Geriatrie"/>
    <s v="77900"/>
    <s v="Olomoucký"/>
    <s v="Olomouc"/>
    <s v="Olomouc město"/>
    <s v="S06 - Nitrolební poranění"/>
    <s v="S066 - Úrazové subarachnoidální krvácení"/>
    <s v="S0660 - Úrazové subarachnoidální krvácení; neotevřená rána"/>
    <s v="S0660 - Úrazové subarachnoidální krvácení; neotevřená rána"/>
    <s v="455522437"/>
    <d v="2023-05-10T00:00:00"/>
    <d v="2023-05-23T00:00:00"/>
    <n v="2023"/>
    <s v="6"/>
    <s v="4"/>
    <s v="3011"/>
    <s v="89301301"/>
    <x v="40"/>
  </r>
  <r>
    <n v="2023"/>
    <s v="2023051704151254351"/>
    <s v="415125435"/>
    <s v="Vaňáková Marie"/>
    <n v="20230412"/>
    <n v="20230517"/>
    <x v="3"/>
    <n v="36"/>
    <s v="K800;A419;D689;;;;;;;;;;;;;"/>
    <s v="21717,21225,89325,21413,21221,21415,07620,21217,21001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220013"/>
    <n v="29942"/>
    <n v="119170"/>
    <n v="0"/>
    <n v="39011.97"/>
    <n v="5125.33"/>
    <n v="1725.46"/>
    <n v="2440"/>
    <n v="3675"/>
    <n v="225995"/>
    <s v="04"/>
    <s v="I. chirurgická klinika"/>
    <s v="89301041"/>
    <s v="0412"/>
    <n v="5"/>
    <n v="2"/>
    <n v="12"/>
    <n v="45424"/>
    <n v="12487"/>
    <n v="1"/>
    <n v="32077"/>
    <n v="0.77339999999999998"/>
    <n v="0.60660000000000003"/>
    <n v="0.1668"/>
    <n v="2.5204100459814072"/>
    <n v="2.3536100387573242"/>
    <n v="0.16680000722408295"/>
    <s v="4"/>
    <s v="04"/>
    <m/>
    <s v="26,34"/>
    <s v="Geriatrie"/>
    <s v="78322"/>
    <s v="Olomoucký"/>
    <s v="Olomouc"/>
    <s v="Litovelsko"/>
    <s v="K80 - Žlučové kameny [cholelithiasis]"/>
    <s v="K800 - Kámen žlučníku s akutním zánětem žlučníku (cholecystitidou)"/>
    <m/>
    <s v="K800 - Kámen žlučníku s akutním zánětem žlučníku (cholecystitidou)"/>
    <s v="415125435"/>
    <d v="2023-05-03T00:00:00"/>
    <d v="2023-05-17T00:00:00"/>
    <n v="2023"/>
    <s v="6"/>
    <s v="4"/>
    <s v="3011"/>
    <s v="89301301"/>
    <x v="24"/>
  </r>
  <r>
    <n v="2023"/>
    <s v="2023051704504194461"/>
    <s v="450419446"/>
    <s v="Březina Václav"/>
    <n v="20230412"/>
    <n v="20230517"/>
    <x v="3"/>
    <n v="36"/>
    <s v="K746;G934;R18;D638;K573;I10;;;;;;;;;;"/>
    <s v="21413,21415,21225,21221,21717,21219,51395,21001"/>
    <s v="30"/>
    <s v="Geriatrie"/>
    <s v="89301301"/>
    <s v="3011"/>
    <n v="111"/>
    <s v="A"/>
    <s v="07-K11-03"/>
    <s v="Jiné nemoci hepatobiliární soustavy a slinivky břišní u pacientů ve věku 18 a více let s CC=0-2"/>
    <n v="106021"/>
    <n v="44808"/>
    <n v="0"/>
    <n v="0"/>
    <n v="868.89"/>
    <n v="0"/>
    <n v="0"/>
    <n v="2800"/>
    <n v="5625"/>
    <n v="138626"/>
    <s v="02"/>
    <s v="II. interní klinika gastroenterologie a geriatrie"/>
    <s v="89301026"/>
    <s v="0216"/>
    <n v="5"/>
    <n v="2"/>
    <n v="11"/>
    <n v="33199"/>
    <n v="1262"/>
    <n v="1"/>
    <n v="7283"/>
    <n v="0.4602"/>
    <n v="0.44330000000000003"/>
    <n v="1.6899999999999998E-2"/>
    <n v="1.7901000343263149"/>
    <n v="1.7732000350952148"/>
    <n v="1.6899999231100082E-2"/>
    <s v="4"/>
    <s v="30"/>
    <m/>
    <s v="26,02"/>
    <s v="Geriatrie"/>
    <s v="78971"/>
    <s v="Olomoucký"/>
    <s v="Šumperk"/>
    <s v="Šumperk"/>
    <s v="K74 - Fibróza a cirhóza jater"/>
    <s v="K746 - Jiná a neurčená cirhóza jater"/>
    <m/>
    <s v="K746 - Jiná a neurčená cirhóza jater"/>
    <s v="450419446"/>
    <d v="2023-04-28T00:00:00"/>
    <d v="2023-05-17T00:00:00"/>
    <n v="2023"/>
    <s v="6"/>
    <s v="4"/>
    <s v="3011"/>
    <s v="89301301"/>
    <x v="2"/>
  </r>
  <r>
    <n v="2023"/>
    <s v="2023051503411274301"/>
    <s v="341127430"/>
    <s v="Zapletal František"/>
    <n v="20230421"/>
    <n v="20230515"/>
    <x v="3"/>
    <n v="25"/>
    <s v="S7210;W1999;;;;;;;;;;;;;;"/>
    <s v="21415,21225,21221,21413,66127,21215,21219,21001,78989,53471"/>
    <s v="30"/>
    <s v="Geriatrie"/>
    <s v="89301301"/>
    <s v="3011"/>
    <n v="111"/>
    <s v="D"/>
    <s v="08-I13-05"/>
    <s v="Operace poranění stehenní kosti v CVSP u pacientů ve věku 16 a více let s CC=1-2 nebo ve věku 75 a více let"/>
    <n v="113589"/>
    <n v="24508"/>
    <n v="50618"/>
    <n v="0"/>
    <n v="1240.77"/>
    <n v="7304.82"/>
    <n v="11113.6"/>
    <n v="1440"/>
    <n v="4050"/>
    <n v="205821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41127430"/>
    <d v="2023-04-27T00:00:00"/>
    <d v="2023-05-15T00:00:00"/>
    <n v="2023"/>
    <s v="6"/>
    <s v="4"/>
    <s v="3011"/>
    <s v="89301301"/>
    <x v="16"/>
  </r>
  <r>
    <n v="2023"/>
    <s v="2023051503557304261"/>
    <s v="355730426"/>
    <s v="Petříková Zdenka"/>
    <n v="20230418"/>
    <n v="20230515"/>
    <x v="3"/>
    <n v="28"/>
    <s v="S7210;W0000;I509;U586;I340;I10;;;;;;;;;;"/>
    <s v="21415,21225,21413,21215,21221,21219,53471,66127,21001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118033"/>
    <n v="26251"/>
    <n v="50618"/>
    <n v="0"/>
    <n v="33.14"/>
    <n v="9248.48"/>
    <n v="13613.6"/>
    <n v="1680"/>
    <n v="3150"/>
    <n v="22618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,07"/>
    <s v="Geriatrie"/>
    <s v="78345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55730426"/>
    <d v="2023-04-24T00:00:00"/>
    <d v="2023-05-15T00:00:00"/>
    <n v="2023"/>
    <s v="6"/>
    <s v="4"/>
    <s v="3011"/>
    <s v="89301301"/>
    <x v="16"/>
  </r>
  <r>
    <n v="2023"/>
    <s v="2023051504653264131"/>
    <s v="465326413"/>
    <s v="Tyrnerová Zdenka"/>
    <n v="20230411"/>
    <n v="20230515"/>
    <x v="3"/>
    <n v="35"/>
    <s v="S7220;W1999;D62;;;;;;;;;;;;;"/>
    <s v="21717,21225,21415,21219,21221,21413,21215,53471,66127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12620"/>
    <n v="37656"/>
    <n v="32005"/>
    <n v="0"/>
    <n v="99.42"/>
    <n v="9248.48"/>
    <n v="31322.16"/>
    <n v="2640"/>
    <n v="6300"/>
    <n v="27991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6407899558544159"/>
    <n v="3.2943899631500244"/>
    <n v="0.34639999270439148"/>
    <s v="2"/>
    <s v="31"/>
    <s v="31"/>
    <s v="26,31"/>
    <s v="Geriatrie"/>
    <s v="772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465326413"/>
    <d v="2023-04-21T00:00:00"/>
    <d v="2023-05-15T00:00:00"/>
    <n v="2023"/>
    <s v="6"/>
    <s v="2"/>
    <s v="3011"/>
    <s v="89301301"/>
    <x v="1"/>
  </r>
  <r>
    <n v="2023"/>
    <s v="2023051104159294341"/>
    <s v="415929434"/>
    <s v="Polcerová Marie"/>
    <n v="20230325"/>
    <n v="20230511"/>
    <x v="3"/>
    <n v="48"/>
    <s v="I635;U5314;E039;E789;N309;I10;;;;;;;;;;"/>
    <s v="21225,72213,21413,21221,21415,21001,21022"/>
    <s v="30"/>
    <s v="Geriatrie"/>
    <s v="89301301"/>
    <s v="3011"/>
    <n v="111"/>
    <s v="A"/>
    <s v="01-C02-02"/>
    <s v="Trombolýza pomocí rt-PA v komplexním CVSP u pacientů s CC=0"/>
    <n v="162138"/>
    <n v="51817"/>
    <n v="21984"/>
    <n v="0"/>
    <n v="11315.44"/>
    <n v="0"/>
    <n v="2545.84"/>
    <n v="3230"/>
    <n v="8475"/>
    <n v="439163"/>
    <s v="17"/>
    <s v="Neurologická klinika"/>
    <s v="89301176"/>
    <s v="1732"/>
    <n v="7"/>
    <n v="2"/>
    <n v="14"/>
    <n v="102845"/>
    <n v="22098"/>
    <n v="1"/>
    <n v="29803"/>
    <n v="1.6685000000000001"/>
    <n v="1.3734"/>
    <n v="0.29509999999999997"/>
    <n v="5.670979768037796"/>
    <n v="5.3758797645568848"/>
    <n v="0.29510000348091125"/>
    <s v="4"/>
    <s v="17"/>
    <m/>
    <s v="36,26"/>
    <s v="Geriatrie"/>
    <s v="78355"/>
    <s v="Olomoucký"/>
    <s v="Olomouc"/>
    <s v="Olomouc a okolí"/>
    <s v="I63 - Mozkový infarkt"/>
    <s v="I635 - Mozkový infarkt způs.neurč.okluzí nebo stenózou mozkových tepen"/>
    <m/>
    <s v="I635 - Mozkový infarkt způs.neurč.okluzí nebo stenózou mozkových tepen"/>
    <s v="415929434"/>
    <d v="2023-04-19T00:00:00"/>
    <d v="2023-05-11T00:00:00"/>
    <n v="2023"/>
    <s v="6"/>
    <s v="4"/>
    <s v="3011"/>
    <s v="89301301"/>
    <x v="37"/>
  </r>
  <r>
    <n v="2023"/>
    <s v="2023051103356234671"/>
    <s v="335623467"/>
    <s v="Granzerová Jaroslava"/>
    <n v="20230410"/>
    <n v="20230511"/>
    <x v="3"/>
    <n v="32"/>
    <s v="N10;A46;E86;I10;F051;I483;;;;;;;;;;"/>
    <s v="21717,21415,21413,21221,21001,21225"/>
    <s v="30"/>
    <s v="Geriatrie"/>
    <s v="89301301"/>
    <s v="3011"/>
    <n v="111"/>
    <s v="A"/>
    <s v="11-K01-01"/>
    <s v="Záněty močových cest u pacientů s CC=3-4"/>
    <n v="66754"/>
    <n v="41426"/>
    <n v="0"/>
    <n v="0"/>
    <n v="1304.24"/>
    <n v="0"/>
    <n v="0"/>
    <n v="2480"/>
    <n v="6375"/>
    <n v="139295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1.7987399473786354"/>
    <n v="1.727139949798584"/>
    <n v="7.1599997580051422E-2"/>
    <s v="4"/>
    <s v="03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35623467"/>
    <d v="2023-04-18T00:00:00"/>
    <d v="2023-05-11T00:00:00"/>
    <n v="2023"/>
    <s v="6"/>
    <s v="4"/>
    <s v="3011"/>
    <s v="89301301"/>
    <x v="5"/>
  </r>
  <r>
    <n v="2023"/>
    <s v="2023051004308284631"/>
    <s v="430828463"/>
    <s v="Moťka František"/>
    <n v="20230418"/>
    <n v="20230510"/>
    <x v="3"/>
    <n v="23"/>
    <s v="I500;I482;I10;E119;;;;;;;;;;;;"/>
    <s v="21225,21413,21221,21415"/>
    <s v="30"/>
    <s v="Geriatrie"/>
    <s v="89301301"/>
    <s v="3011"/>
    <n v="111"/>
    <s v="A"/>
    <s v="05-K07-05"/>
    <s v="Srdeční selhání v CVSP u pacientů s CC=0"/>
    <n v="54563"/>
    <n v="29202"/>
    <n v="0"/>
    <n v="0"/>
    <n v="654.85"/>
    <n v="0"/>
    <n v="0"/>
    <n v="1760"/>
    <n v="3300"/>
    <n v="92907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1.1997200432233512"/>
    <n v="1.1955200433731079"/>
    <n v="4.19999985024333E-3"/>
    <s v="1"/>
    <s v="02"/>
    <m/>
    <s v="26"/>
    <s v="Geriatrie"/>
    <s v="78324"/>
    <s v="Olomoucký"/>
    <s v="Olomouc"/>
    <s v="Litovelsko"/>
    <s v="I50 - Selhání srdce"/>
    <s v="I500 - Městnavé selhání srdce"/>
    <m/>
    <s v="I500 - Městnavé selhání srdce"/>
    <s v="430828463"/>
    <d v="2023-04-27T00:00:00"/>
    <d v="2023-05-10T00:00:00"/>
    <n v="2023"/>
    <s v="6"/>
    <s v="1"/>
    <s v="3011"/>
    <s v="89301301"/>
    <x v="11"/>
  </r>
  <r>
    <n v="2023"/>
    <s v="2023051003060124061"/>
    <s v="306012406"/>
    <s v="Doleželová Drahomíra"/>
    <n v="20230417"/>
    <n v="20230510"/>
    <x v="3"/>
    <n v="24"/>
    <s v="E441;E116;F013;I500;N189;I481;;;;;;;;;;"/>
    <s v="21415,21225,21001,21221,21413"/>
    <s v="30"/>
    <s v="Geriatrie"/>
    <s v="89301301"/>
    <s v="3011"/>
    <n v="111"/>
    <s v="A"/>
    <s v="10-K13-02"/>
    <s v="Jiné nutriční poruchy u pacientů s CC=1-3"/>
    <n v="50901"/>
    <n v="28313"/>
    <n v="0"/>
    <n v="0"/>
    <n v="0"/>
    <n v="0"/>
    <n v="0"/>
    <n v="1840"/>
    <n v="3450"/>
    <n v="94185"/>
    <s v="30"/>
    <s v="Geriatrie"/>
    <s v="89301301"/>
    <s v="3011"/>
    <n v="10"/>
    <n v="3"/>
    <n v="21"/>
    <n v="77185"/>
    <n v="2120"/>
    <n v="1"/>
    <n v="8296"/>
    <n v="1.0589999999999999"/>
    <n v="1.0306999999999999"/>
    <n v="2.8299999999999999E-2"/>
    <n v="1.216230034828186"/>
    <n v="1.216230034828186"/>
    <n v="0"/>
    <s v="4"/>
    <s v="30"/>
    <m/>
    <s v="26"/>
    <s v="Geriatrie"/>
    <s v="76861"/>
    <s v="Zlínský"/>
    <s v="Kroměříž"/>
    <s v="Bystřice pod Hostýnem"/>
    <s v="E44 - Protein-energetická podvýživa středního a lehkého stupně"/>
    <s v="E441 - Lehká protein-energetická podvýživa"/>
    <m/>
    <s v="E441 - Lehká protein-energetická podvýživa"/>
    <s v="306012406"/>
    <d v="2023-04-17T00:00:00"/>
    <d v="2023-05-10T00:00:00"/>
    <n v="2023"/>
    <s v="6"/>
    <s v="4"/>
    <s v="3011"/>
    <s v="89301301"/>
    <x v="6"/>
  </r>
  <r>
    <n v="2023"/>
    <s v="2023050304760207121"/>
    <s v="476020712"/>
    <s v="Spáčilová Růžena"/>
    <n v="20230327"/>
    <n v="20230503"/>
    <x v="3"/>
    <n v="38"/>
    <s v="D62;I219;K649;N189;I482;I259;;;;;;;;;;"/>
    <s v="21415,21225,21717,21413,21221,89429,89435,21001,90932"/>
    <s v="30"/>
    <s v="Geriatrie"/>
    <s v="89301301"/>
    <s v="3011"/>
    <n v="111"/>
    <s v="D"/>
    <s v="05-M06-06"/>
    <s v="Angioplastika 1 věnčité tepny při akutním infarktu myokardu"/>
    <n v="128150"/>
    <n v="45786"/>
    <n v="6696"/>
    <n v="0"/>
    <n v="1833.38"/>
    <n v="9749.57"/>
    <n v="30259.53"/>
    <n v="2880"/>
    <n v="5400"/>
    <n v="502544"/>
    <s v="02"/>
    <s v="II. interní klinika gastroenterologie a geriatrie"/>
    <s v="89301021"/>
    <s v="0213"/>
    <n v="4"/>
    <n v="2"/>
    <n v="8"/>
    <n v="78381"/>
    <n v="58386"/>
    <n v="19462"/>
    <n v="103590"/>
    <n v="1.8264"/>
    <n v="1.0467"/>
    <n v="0.77969999999999995"/>
    <n v="6.5365497469902039"/>
    <n v="5.7568497657775879"/>
    <n v="0.77969998121261597"/>
    <s v="1"/>
    <s v="02"/>
    <m/>
    <s v="26,01"/>
    <s v="STENT,Geriatrie"/>
    <s v="77900"/>
    <s v="Olomoucký"/>
    <s v="Olomouc"/>
    <s v="Olomouc město"/>
    <s v="D62 - Akutní posthemoragická anemie"/>
    <m/>
    <m/>
    <s v="D62 - Akutní posthemoragická anemie"/>
    <s v="476020712"/>
    <d v="2023-04-14T00:00:00"/>
    <d v="2023-05-03T00:00:00"/>
    <n v="2023"/>
    <s v="6"/>
    <s v="1"/>
    <s v="3011"/>
    <s v="89301301"/>
    <x v="11"/>
  </r>
  <r>
    <n v="2023"/>
    <s v="2023020604251184701"/>
    <s v="425118470"/>
    <s v="Přecechtělová Danušk"/>
    <n v="20221225"/>
    <n v="20230206"/>
    <x v="3"/>
    <n v="44"/>
    <s v="J160;E86;N1791;I714;I480;;;;;;;;;;;"/>
    <s v="21413,21221,21225,21415,21219,21215,21001"/>
    <s v="30"/>
    <s v="Geriatrie"/>
    <s v="89301301"/>
    <s v="3011"/>
    <n v="111"/>
    <s v="A"/>
    <s v="04-K02-04"/>
    <s v="Záněty plic u pacientů s CC=0-1"/>
    <n v="127474"/>
    <n v="53368"/>
    <n v="10992"/>
    <n v="0"/>
    <n v="7496.78"/>
    <n v="2935.3"/>
    <n v="0"/>
    <n v="3280"/>
    <n v="6375"/>
    <n v="202363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6131498888134956"/>
    <n v="2.5438098907470703"/>
    <n v="6.9339998066425323E-2"/>
    <s v="1"/>
    <s v="02"/>
    <m/>
    <s v="26"/>
    <s v="Geriatrie"/>
    <s v="78365"/>
    <s v="Olomoucký"/>
    <s v="Olomouc"/>
    <s v="Olomouc sever"/>
    <s v="J16 - Zánět plic (pneumonie) způsobený jinými infekčními organismy NJ"/>
    <s v="J160 - Chlamydiová pneumonie"/>
    <m/>
    <s v="J160 - Chlamydiová pneumonie"/>
    <s v="425118470"/>
    <d v="2022-12-28T00:00:00"/>
    <d v="2023-01-11T00:00:00"/>
    <n v="2023"/>
    <s v="6"/>
    <s v="3"/>
    <s v="3011"/>
    <s v="89301301"/>
    <x v="11"/>
  </r>
  <r>
    <n v="2023"/>
    <s v="2023011103662214071"/>
    <s v="366221407"/>
    <s v="Jahnová Ludmila"/>
    <n v="20221221"/>
    <n v="20230111"/>
    <x v="3"/>
    <n v="22"/>
    <s v="S4240;W0199;R54;J188;;;;;;;;;;;;"/>
    <s v="21221,21415,21225,21413,35520,21001,91929,90902,21215"/>
    <s v="30"/>
    <s v="Geriatrie"/>
    <s v="89301301"/>
    <s v="3011"/>
    <n v="111"/>
    <s v="A"/>
    <s v="04-K02-02"/>
    <s v="Záněty plic u pacientů s CC=4 nebo s umělou plicní ventilací v délce 25-96 hodin (2-4 dny)"/>
    <n v="135563"/>
    <n v="18402"/>
    <n v="57557"/>
    <n v="0"/>
    <n v="2240.88"/>
    <n v="10285.92"/>
    <n v="0"/>
    <n v="1040"/>
    <n v="2925"/>
    <n v="221611"/>
    <s v="31"/>
    <s v="Traumatologická klinika"/>
    <s v="89301311"/>
    <s v="31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30"/>
    <m/>
    <s v="26,39,07"/>
    <s v="Geriatrie"/>
    <s v="78354"/>
    <s v="Olomoucký"/>
    <s v="Olomouc"/>
    <s v="Olomouc východ"/>
    <s v="S42 - Zlomenina ramene a paže (nadloktí)"/>
    <s v="S424 - Zlomenina dolního konce pažní kosti (humeru)"/>
    <s v="S4240 - Zlomenina dolního konce pažní kosti; zavřená"/>
    <s v="S4240 - Zlomenina dolního konce pažní kosti; zavřená"/>
    <s v="366221407"/>
    <d v="2022-12-29T00:00:00"/>
    <d v="2023-01-11T00:00:00"/>
    <n v="2023"/>
    <s v="6"/>
    <s v="4"/>
    <s v="3011"/>
    <s v="89301301"/>
    <x v="45"/>
  </r>
  <r>
    <n v="2023"/>
    <s v="2023011604310070371"/>
    <s v="431007037"/>
    <s v="Outlý Karel"/>
    <n v="20221218"/>
    <n v="20230116"/>
    <x v="3"/>
    <n v="30"/>
    <s v="N1781;N390;E86;U071;Z290;;;;;;;;;;;"/>
    <s v="21221,21413,21225,21415,21717,21001,35022"/>
    <s v="30"/>
    <s v="Geriatrie"/>
    <s v="89301301"/>
    <s v="3011"/>
    <n v="111"/>
    <s v="A"/>
    <s v="11-K01-02"/>
    <s v="Záněty močových cest u pacientů s CC=1-2"/>
    <n v="82709"/>
    <n v="39186"/>
    <n v="0"/>
    <n v="0"/>
    <n v="58757.38"/>
    <n v="0"/>
    <n v="0"/>
    <n v="2320"/>
    <n v="6525"/>
    <n v="122810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585869949311018"/>
    <n v="1.5530699491500854"/>
    <n v="3.2800000160932541E-2"/>
    <s v="5"/>
    <s v="30"/>
    <m/>
    <s v="26,18"/>
    <s v="Geriatrie"/>
    <s v="77900"/>
    <s v="Olomoucký"/>
    <s v="Olomouc"/>
    <s v="Olomouc město"/>
    <s v="N17 - Akutní selhání ledvin"/>
    <s v="N178 - Jiné akutní selhání ledvin"/>
    <s v="N1781 - Jiné akutní selhání ledvin - stádium AKI 1"/>
    <s v="N1781 - Jiné akutní selhání ledvin - stádium AKI 1"/>
    <s v="431007037"/>
    <d v="2022-12-28T00:00:00"/>
    <d v="2023-01-16T00:00:00"/>
    <n v="2023"/>
    <s v="6"/>
    <s v="5"/>
    <s v="3011"/>
    <s v="89301301"/>
    <x v="11"/>
  </r>
  <r>
    <n v="2023"/>
    <s v="2023011604458084641"/>
    <s v="445808464"/>
    <s v="Světnická Anna"/>
    <n v="20221226"/>
    <n v="20230116"/>
    <x v="3"/>
    <n v="22"/>
    <s v="K297;N184;E875;E117;;;;;;;;;;;;"/>
    <s v="21221,21415,21225,21413,21717,21215,21001"/>
    <s v="30"/>
    <s v="Geriatrie"/>
    <s v="89301301"/>
    <s v="3011"/>
    <n v="111"/>
    <s v="A"/>
    <s v="06-K04-03"/>
    <s v="Peptický vřed bez perforace a krvácení a jiný zánět žaludku u pacientů s CC=0-1"/>
    <n v="75087"/>
    <n v="24801"/>
    <n v="16476"/>
    <n v="0"/>
    <n v="0"/>
    <n v="0"/>
    <n v="0"/>
    <n v="1440"/>
    <n v="3075"/>
    <n v="91273"/>
    <s v="02"/>
    <s v="II. interní klinika gastroenterologie a geriatrie"/>
    <s v="89301021"/>
    <s v="0213"/>
    <n v="4"/>
    <n v="2"/>
    <n v="8"/>
    <n v="28468"/>
    <n v="353"/>
    <n v="1"/>
    <n v="2642"/>
    <n v="0.38490000000000002"/>
    <n v="0.38019999999999998"/>
    <n v="4.7000000000000002E-3"/>
    <n v="1.1786199808120728"/>
    <n v="1.1786199808120728"/>
    <n v="0"/>
    <s v="1"/>
    <s v="02"/>
    <m/>
    <s v="26"/>
    <s v="Geriatrie"/>
    <s v="78342"/>
    <s v="Olomoucký"/>
    <s v="Olomouc"/>
    <s v="Olomouc západ"/>
    <s v="K29 - Zánět žaludku [gastritis] a dvanáctníku [duodenitis]"/>
    <s v="K297 - Gastritida NS"/>
    <m/>
    <s v="K297 - Gastritida NS"/>
    <s v="445808464"/>
    <d v="2023-01-03T00:00:00"/>
    <d v="2023-01-16T00:00:00"/>
    <n v="2023"/>
    <s v="6"/>
    <s v="1"/>
    <s v="3011"/>
    <s v="89301301"/>
    <x v="11"/>
  </r>
  <r>
    <n v="2023"/>
    <s v="2023011703809229511"/>
    <s v="380922951"/>
    <s v="Řežný Jaroslav"/>
    <n v="20221211"/>
    <n v="20230117"/>
    <x v="3"/>
    <n v="38"/>
    <s v="E117;E160;K746;I859;D638;I10;;;;;;;;;;"/>
    <s v="21221,21225,21415,21219,21717,21413,21001,21215"/>
    <s v="30"/>
    <s v="Geriatrie"/>
    <s v="89301301"/>
    <s v="3011"/>
    <n v="111"/>
    <s v="A"/>
    <s v="10-K04-04"/>
    <s v="Diabetes mellitus u pacientů ve věku 16 a více let s CC=0-1"/>
    <n v="90921"/>
    <n v="46039"/>
    <n v="0"/>
    <n v="0"/>
    <n v="0"/>
    <n v="0"/>
    <n v="0"/>
    <n v="2960"/>
    <n v="5550"/>
    <n v="150405"/>
    <s v="03"/>
    <s v="III. interní klinika - nefrologická, revmatologická a endokrinologická"/>
    <s v="89301031"/>
    <s v="0312"/>
    <n v="6"/>
    <n v="2"/>
    <n v="12"/>
    <n v="40397"/>
    <n v="271"/>
    <n v="1"/>
    <n v="2592"/>
    <n v="0.54310000000000003"/>
    <n v="0.53949999999999998"/>
    <n v="3.5999999999999999E-3"/>
    <n v="1.9421999454498291"/>
    <n v="1.9421999454498291"/>
    <n v="0"/>
    <s v="4"/>
    <s v="03"/>
    <m/>
    <s v="26"/>
    <s v="Geriatrie"/>
    <s v="77200"/>
    <s v="Olomoucký"/>
    <s v="Olomouc"/>
    <s v="Olomouc město"/>
    <s v="E11 - Diabetes mellitus 2. typu"/>
    <s v="E117 - Diabetes mellitus 2. typu s mnohočetnými komplikacemi"/>
    <m/>
    <s v="E117 - Diabetes mellitus 2. typu s mnohočetnými komplikacemi"/>
    <s v="380922951"/>
    <d v="2022-12-21T00:00:00"/>
    <d v="2023-01-17T00:00:00"/>
    <n v="2023"/>
    <s v="6"/>
    <s v="4"/>
    <s v="3011"/>
    <s v="89301301"/>
    <x v="3"/>
  </r>
  <r>
    <n v="2023"/>
    <s v="2023011703761104021"/>
    <s v="376110402"/>
    <s v="Tomášková Ludmila"/>
    <n v="20221228"/>
    <n v="20230117"/>
    <x v="3"/>
    <n v="21"/>
    <s v="S7210;W1999;D62;E117;I480;;;;;;;;;;;"/>
    <s v="21717,21225,35520,21221,21219,21415,66127,21413,53471,21001,21215,78988"/>
    <s v="30"/>
    <s v="Geriatrie"/>
    <s v="89301301"/>
    <s v="3011"/>
    <n v="111"/>
    <s v="D"/>
    <s v="08-I13-05"/>
    <s v="Operace poranění stehenní kosti v CVSP u pacientů ve věku 16 a více let s CC=1-2 nebo ve věku 75 a více let"/>
    <n v="91689"/>
    <n v="23687"/>
    <n v="13384"/>
    <n v="0"/>
    <n v="33.14"/>
    <n v="4491.8"/>
    <n v="13420"/>
    <n v="1600"/>
    <n v="2700"/>
    <n v="18013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9,31,07"/>
    <s v="Geriatrie"/>
    <s v="78349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76110402"/>
    <d v="2023-01-03T00:00:00"/>
    <d v="2023-01-17T00:00:00"/>
    <n v="2023"/>
    <s v="6"/>
    <s v="4"/>
    <s v="3011"/>
    <s v="89301301"/>
    <x v="1"/>
  </r>
  <r>
    <n v="2023"/>
    <s v="2023011905061080011"/>
    <s v="506108001"/>
    <s v="Dostálová Ludmila"/>
    <n v="20221228"/>
    <n v="20230119"/>
    <x v="3"/>
    <n v="23"/>
    <s v="S3230;W1999;;;;;;;;;;;;;;"/>
    <s v="21225,21413,21415,21219,21221,21001,21215"/>
    <s v="30"/>
    <s v="Geriatrie"/>
    <s v="89301301"/>
    <s v="3011"/>
    <n v="111"/>
    <s v="A"/>
    <s v="08-K12-02"/>
    <s v="Poranění pánve a stehna v CVSP u pacientů ve věku 16 a více let a s CC=0"/>
    <n v="57831"/>
    <n v="30135"/>
    <n v="0"/>
    <n v="0"/>
    <n v="0"/>
    <n v="0"/>
    <n v="0"/>
    <n v="2000"/>
    <n v="4500"/>
    <n v="80318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0371600389480591"/>
    <n v="1.0371600389480591"/>
    <n v="0"/>
    <s v="4"/>
    <s v="31"/>
    <m/>
    <s v="26"/>
    <s v="Geriatrie"/>
    <s v="77900"/>
    <s v="Olomoucký"/>
    <s v="Olomouc"/>
    <s v="Olomouc město"/>
    <s v="S32 - Zlomenina bederní páteře a pánve"/>
    <s v="S323 - Zlomenina kyčelní (ilické) kosti"/>
    <s v="S3230 - Zlomenina kyčelní kosti; zavřená"/>
    <s v="S3230 - Zlomenina kyčelní kosti; zavřená"/>
    <s v="506108001"/>
    <d v="2023-01-03T00:00:00"/>
    <d v="2023-01-19T00:00:00"/>
    <n v="2023"/>
    <s v="6"/>
    <s v="4"/>
    <s v="3011"/>
    <s v="89301301"/>
    <x v="1"/>
  </r>
  <r>
    <n v="2023"/>
    <s v="2023011903255299511"/>
    <s v="325529951"/>
    <s v="Burešová Jindřiška"/>
    <n v="20221228"/>
    <n v="20230119"/>
    <x v="3"/>
    <n v="23"/>
    <s v="I483;J156;U071;;;;;;;;;;;;;"/>
    <s v="21225,21413,21221,21415"/>
    <s v="30"/>
    <s v="Geriatrie"/>
    <s v="89301301"/>
    <s v="3011"/>
    <n v="111"/>
    <s v="A"/>
    <s v="04-K02-04"/>
    <s v="Záněty plic u pacientů s CC=0-1"/>
    <n v="55006"/>
    <n v="32452"/>
    <n v="0"/>
    <n v="0"/>
    <n v="40238.04"/>
    <n v="0"/>
    <n v="0"/>
    <n v="1760"/>
    <n v="4200"/>
    <n v="100806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301719956099987"/>
    <n v="1.2819199562072754"/>
    <n v="1.9799999892711639E-2"/>
    <s v="1"/>
    <s v="30"/>
    <m/>
    <s v="26"/>
    <s v="Geriatrie"/>
    <s v="77900"/>
    <s v="Olomoucký"/>
    <s v="Olomouc"/>
    <s v="Olomouc město"/>
    <s v="I48 - Fibrilace a flutter síní"/>
    <s v="I483 - Typický flutter síní"/>
    <m/>
    <s v="I483 - Typický flutter síní"/>
    <s v="325529951"/>
    <d v="2023-01-05T00:00:00"/>
    <d v="2023-01-19T00:00:00"/>
    <n v="2023"/>
    <s v="6"/>
    <s v="1"/>
    <s v="3011"/>
    <s v="89301301"/>
    <x v="43"/>
  </r>
  <r>
    <n v="2023"/>
    <s v="2023012004257284401"/>
    <s v="425728440"/>
    <s v="Paličková Jana"/>
    <n v="20230115"/>
    <n v="20230120"/>
    <x v="3"/>
    <n v="6"/>
    <s v="E86;I10;I672;;;;;;;;;;;;;"/>
    <s v="21225,72213,21001,21717,21215,37022,21221,72015"/>
    <s v="30"/>
    <s v="Geriatrie"/>
    <s v="89301301"/>
    <s v="3011"/>
    <n v="111"/>
    <s v="A"/>
    <s v="10-K14-03"/>
    <s v="Dehydratace u pacientů ve věku 65 a více let s CC=0-1"/>
    <n v="21877"/>
    <n v="7120"/>
    <n v="0"/>
    <n v="0"/>
    <n v="0"/>
    <n v="0"/>
    <n v="0"/>
    <n v="400"/>
    <n v="750"/>
    <n v="3781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48829999566078186"/>
    <n v="0.48829999566078186"/>
    <n v="0"/>
    <s v="1"/>
    <s v="02"/>
    <m/>
    <s v="26,3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25728440"/>
    <d v="2023-01-17T00:00:00"/>
    <d v="2023-01-20T00:00:00"/>
    <n v="2023"/>
    <s v="6"/>
    <s v="1"/>
    <s v="3011"/>
    <s v="89301301"/>
    <x v="11"/>
  </r>
  <r>
    <n v="2023"/>
    <s v="2023012103551134091"/>
    <s v="355113409"/>
    <s v="Útratová Eva"/>
    <n v="20221220"/>
    <n v="20230121"/>
    <x v="3"/>
    <n v="33"/>
    <s v="A419;L892;N390;E86;I10;;;;;;;;;;;"/>
    <s v="21225,21221,21413,62310,21215,21001"/>
    <s v="30"/>
    <s v="Geriatrie"/>
    <s v="89301301"/>
    <s v="3011"/>
    <n v="111"/>
    <s v="A"/>
    <s v="09-I13-03"/>
    <s v="Jiný chirurgický výkon pro zánětlivé onemocnění kůže u pacientů s CC=0 nebo pro nezánětlivé onemocnění kůže, podkožní tkáně a prsu u pacientů s CC=1-2"/>
    <n v="81427"/>
    <n v="42539"/>
    <n v="0"/>
    <n v="0"/>
    <n v="39771.39"/>
    <n v="0"/>
    <n v="0"/>
    <n v="2560"/>
    <n v="6075"/>
    <n v="149160"/>
    <s v="02"/>
    <s v="II. interní klinika gastroenterologie a geriatrie"/>
    <s v="89301026"/>
    <s v="0216"/>
    <n v="7"/>
    <n v="2"/>
    <n v="16"/>
    <n v="58121"/>
    <n v="1412"/>
    <n v="1"/>
    <n v="7631"/>
    <n v="0.79510000000000003"/>
    <n v="0.7762"/>
    <n v="1.89E-2"/>
    <n v="1.9261300191283226"/>
    <n v="1.907230019569397"/>
    <n v="1.8899999558925629E-2"/>
    <s v="5"/>
    <s v="30"/>
    <m/>
    <s v="26,04"/>
    <s v="Geriatrie"/>
    <s v="77900"/>
    <s v="Olomoucký"/>
    <s v="Olomouc"/>
    <s v="Olomouc město"/>
    <s v="A41 - Jiná sepse"/>
    <s v="A419 - Sepse NS"/>
    <m/>
    <s v="A419 - Sepse NS"/>
    <s v="355113409"/>
    <d v="2023-01-04T00:00:00"/>
    <d v="2023-01-21T00:00:00"/>
    <n v="2023"/>
    <s v="6"/>
    <s v="5"/>
    <s v="3011"/>
    <s v="89301301"/>
    <x v="2"/>
  </r>
  <r>
    <n v="2023"/>
    <s v="2023012403410114021"/>
    <s v="341011402"/>
    <s v="Vařeka Ladislav"/>
    <n v="20230107"/>
    <n v="20230124"/>
    <x v="3"/>
    <n v="18"/>
    <s v="J160;E86;F023;G628;R263;;;;;;;;;;;"/>
    <s v="21225,21221,21415,21413"/>
    <s v="30"/>
    <s v="Geriatrie"/>
    <s v="89301301"/>
    <s v="3011"/>
    <n v="111"/>
    <s v="A"/>
    <s v="04-K02-04"/>
    <s v="Záněty plic u pacientů s CC=0-1"/>
    <n v="52207"/>
    <n v="24818"/>
    <n v="0"/>
    <n v="0"/>
    <n v="434.74"/>
    <n v="0"/>
    <n v="0"/>
    <n v="1360"/>
    <n v="3825"/>
    <n v="77539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02"/>
    <m/>
    <s v="26"/>
    <s v="Geriatrie"/>
    <s v="77900"/>
    <s v="Olomoucký"/>
    <s v="Olomouc"/>
    <s v="Olomouc město"/>
    <s v="J16 - Zánět plic (pneumonie) způsobený jinými infekčními organismy NJ"/>
    <s v="J160 - Chlamydiová pneumonie"/>
    <m/>
    <s v="J160 - Chlamydiová pneumonie"/>
    <s v="341011402"/>
    <d v="2023-01-11T00:00:00"/>
    <d v="2023-01-24T00:00:00"/>
    <n v="2023"/>
    <s v="6"/>
    <s v="1"/>
    <s v="3011"/>
    <s v="89301301"/>
    <x v="2"/>
  </r>
  <r>
    <n v="2023"/>
    <s v="2023012503962194261"/>
    <s v="396219426"/>
    <s v="Horáková Miluše"/>
    <n v="20230106"/>
    <n v="20230125"/>
    <x v="3"/>
    <n v="20"/>
    <s v="K830;I259;S3250;W0199;E86;K769;;;;;;;;;;"/>
    <s v="21221,21717,21413,21001,21225,21415"/>
    <s v="30"/>
    <s v="Geriatrie"/>
    <s v="89301301"/>
    <s v="3011"/>
    <n v="111"/>
    <s v="A"/>
    <s v="05-K04-02"/>
    <s v="Chronická ischemická choroba srdeční v CVSP u pacientů s CC=0-1"/>
    <n v="54359"/>
    <n v="25724"/>
    <n v="0"/>
    <n v="0"/>
    <n v="2349.0500000000002"/>
    <n v="0"/>
    <n v="516.11"/>
    <n v="1520"/>
    <n v="2925"/>
    <n v="84246"/>
    <s v="02"/>
    <s v="II. interní klinika gastroenterologie a geriatrie"/>
    <s v="89301021"/>
    <s v="0213"/>
    <n v="4"/>
    <n v="2"/>
    <n v="8"/>
    <n v="28840"/>
    <n v="716"/>
    <n v="1"/>
    <n v="6598"/>
    <n v="0.3947"/>
    <n v="0.3851"/>
    <n v="9.5999999999999992E-3"/>
    <n v="1.0878799725323915"/>
    <n v="1.078279972076416"/>
    <n v="9.6000004559755325E-3"/>
    <s v="4"/>
    <s v="30"/>
    <m/>
    <s v="26"/>
    <s v="Geriatrie"/>
    <s v="77900"/>
    <s v="Olomoucký"/>
    <s v="Olomouc"/>
    <s v="Olomouc město"/>
    <s v="K83 - Jiné nemoci žlučových cest (žlučového stromu)"/>
    <s v="K830 - Zánět žlučových cest (cholangitida)"/>
    <m/>
    <s v="K830 - Zánět žlučových cest (cholangitida)"/>
    <s v="396219426"/>
    <d v="2023-01-11T00:00:00"/>
    <d v="2023-01-25T00:00:00"/>
    <n v="2023"/>
    <s v="6"/>
    <s v="4"/>
    <s v="3011"/>
    <s v="89301301"/>
    <x v="11"/>
  </r>
  <r>
    <n v="2023"/>
    <s v="2023012603853234531"/>
    <s v="385323453"/>
    <s v="Sitová Marie"/>
    <n v="20221227"/>
    <n v="20230126"/>
    <x v="3"/>
    <n v="31"/>
    <s v="I619;U5302;I480;I250;E782;I10;;;;;;;;;;"/>
    <s v="21221,21413,72213,21001,21219,21225,21415"/>
    <s v="30"/>
    <s v="Geriatrie"/>
    <s v="89301301"/>
    <s v="3011"/>
    <n v="111"/>
    <s v="A"/>
    <s v="01-K11-02"/>
    <s v="Netraumatické intrakraniální krvácení v komplexním CVSP u pacientů s CC=1-2"/>
    <n v="105669"/>
    <n v="29566"/>
    <n v="27460"/>
    <n v="0"/>
    <n v="0"/>
    <n v="0"/>
    <n v="0"/>
    <n v="1950"/>
    <n v="2250"/>
    <n v="252320"/>
    <s v="17"/>
    <s v="Neurologická klinika"/>
    <s v="89301176"/>
    <s v="1732"/>
    <n v="11"/>
    <n v="4"/>
    <n v="23"/>
    <n v="169867"/>
    <n v="1244"/>
    <n v="1"/>
    <n v="5184"/>
    <n v="2.2850000000000001"/>
    <n v="2.2684000000000002"/>
    <n v="1.66E-2"/>
    <n v="3.2582499980926514"/>
    <n v="3.2582499980926514"/>
    <n v="0"/>
    <s v="1"/>
    <s v="17"/>
    <m/>
    <s v="26,36"/>
    <s v="Geriatrie"/>
    <s v="78321"/>
    <s v="Olomoucký"/>
    <s v="Olomouc"/>
    <s v="Litovelsko"/>
    <s v="I61 - Intracerebrální (nitromozkové) krvácení"/>
    <s v="I619 - Intracerebrální (nitromozkové) krvácení NS"/>
    <m/>
    <s v="I619 - Intracerebrální (nitromozkové) krvácení NS"/>
    <s v="385323453"/>
    <d v="2023-01-06T00:00:00"/>
    <d v="2023-01-26T00:00:00"/>
    <n v="2023"/>
    <s v="6"/>
    <s v="1"/>
    <s v="3011"/>
    <s v="89301301"/>
    <x v="37"/>
  </r>
  <r>
    <n v="2023"/>
    <s v="2023030702754014761"/>
    <s v="275401476"/>
    <s v="Látalová Zdenka"/>
    <n v="20230203"/>
    <n v="20230307"/>
    <x v="3"/>
    <n v="33"/>
    <s v="J189;I10;K590;E441;;;;;;;;;;;;"/>
    <s v="91995,21225,91985,21221,21413,21219,21001"/>
    <s v="30"/>
    <s v="Geriatrie"/>
    <s v="89301301"/>
    <s v="3011"/>
    <n v="111"/>
    <s v="A"/>
    <s v="04-K02-03"/>
    <s v="Záněty plic u pacientů s CC=2-3"/>
    <n v="85488"/>
    <n v="40111"/>
    <n v="0"/>
    <n v="0"/>
    <n v="489.09"/>
    <n v="0"/>
    <n v="0"/>
    <n v="2560"/>
    <n v="2850"/>
    <n v="153609"/>
    <s v="21"/>
    <s v="Onkologická klinika"/>
    <s v="89301211"/>
    <s v="2111"/>
    <n v="12"/>
    <n v="4"/>
    <n v="22"/>
    <n v="93345"/>
    <n v="3856"/>
    <n v="1"/>
    <n v="15184"/>
    <n v="1.298"/>
    <n v="1.2464999999999999"/>
    <n v="5.1499999999999997E-2"/>
    <n v="1.9835800305008888"/>
    <n v="1.9320800304412842"/>
    <n v="5.1500000059604645E-2"/>
    <s v="1"/>
    <s v="30"/>
    <m/>
    <s v="21,26"/>
    <s v="Geriatrie"/>
    <s v="77200"/>
    <s v="Olomoucký"/>
    <s v="Olomouc"/>
    <s v="Olomouc město"/>
    <s v="J18 - Pneumonie, původce NS"/>
    <s v="J189 - Pneumonie NS"/>
    <m/>
    <s v="J189 - Pneumonie NS"/>
    <s v="275401476"/>
    <d v="2023-02-14T00:00:00"/>
    <d v="2023-03-07T00:00:00"/>
    <n v="2023"/>
    <s v="6"/>
    <s v="1"/>
    <s v="3011"/>
    <s v="89301301"/>
    <x v="2"/>
  </r>
  <r>
    <n v="2023"/>
    <s v="2023030804255144601"/>
    <s v="425514460"/>
    <s v="Slavíčková Ernesta"/>
    <n v="20230207"/>
    <n v="20230308"/>
    <x v="3"/>
    <n v="30"/>
    <s v="I635;U5307;N309;I10;;;;;;;;;;;;"/>
    <s v="21221,21225,72213,21415,21219,21413,72019,72015,21215,21001,72017"/>
    <s v="30"/>
    <s v="Geriatrie"/>
    <s v="89301301"/>
    <s v="3011"/>
    <n v="111"/>
    <s v="A"/>
    <s v="01-K10-02"/>
    <s v="Mozkový infarkt v komplexním CVSP u pacientů s CC=1-2"/>
    <n v="100771"/>
    <n v="32386"/>
    <n v="16488"/>
    <n v="0"/>
    <n v="0"/>
    <n v="0"/>
    <n v="0"/>
    <n v="2020"/>
    <n v="3450"/>
    <n v="19113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4681599140167236"/>
    <n v="2.4681599140167236"/>
    <n v="0"/>
    <s v="4"/>
    <s v="17"/>
    <m/>
    <s v="26,36"/>
    <s v="Geriatrie"/>
    <s v="78333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25514460"/>
    <d v="2023-02-16T00:00:00"/>
    <d v="2023-03-08T00:00:00"/>
    <n v="2023"/>
    <s v="6"/>
    <s v="4"/>
    <s v="3011"/>
    <s v="89301301"/>
    <x v="37"/>
  </r>
  <r>
    <n v="2023"/>
    <s v="2023031003204304501"/>
    <s v="320430450"/>
    <s v="Václavík Jan"/>
    <n v="20221221"/>
    <n v="20230310"/>
    <x v="3"/>
    <n v="80"/>
    <s v="K567;D62;E876;I058;K565;;;;;;;;;;;"/>
    <s v="21225,21413,21415,21221,21717,51353,91927,78989,66949,71717,21001,91929"/>
    <s v="30"/>
    <s v="Geriatrie"/>
    <s v="89301301"/>
    <s v="3011"/>
    <n v="111"/>
    <s v="A"/>
    <s v="00-M02-03"/>
    <s v="Ostatní invazivní, miniinvazivní nebo neinvazivní terapie definovaná kritickým výkonem s UPV 241–504 hodin (11–21 dnů)"/>
    <n v="744031"/>
    <n v="46016"/>
    <n v="517791"/>
    <n v="0"/>
    <n v="22735.56"/>
    <n v="26315.43"/>
    <n v="6160.88"/>
    <n v="3120"/>
    <n v="8775"/>
    <n v="2417917"/>
    <s v="02"/>
    <s v="II. interní klinika gastroenterologie a geriatrie"/>
    <s v="89301026"/>
    <s v="0216"/>
    <n v="23"/>
    <n v="8"/>
    <n v="40"/>
    <n v="1091676"/>
    <n v="107252"/>
    <n v="35751"/>
    <n v="246364"/>
    <n v="16.0107"/>
    <n v="14.5784"/>
    <n v="1.4322999999999999"/>
    <n v="31.222939848899841"/>
    <n v="29.790639877319336"/>
    <n v="1.4322999715805054"/>
    <s v="1"/>
    <s v="02"/>
    <s v="04"/>
    <s v="26,07,11,04,02"/>
    <s v="Geriatrie"/>
    <s v="74728"/>
    <s v="Moravskoslezský"/>
    <s v="Opava"/>
    <s v="Opava"/>
    <s v="K56 - Paralytický ileus a střevní neprůchodnost bez kýly"/>
    <s v="K567 - Ileus NS"/>
    <m/>
    <s v="K567 - Ileus NS"/>
    <s v="320430450"/>
    <d v="2023-02-08T00:00:00"/>
    <d v="2023-03-10T00:00:00"/>
    <n v="2023"/>
    <s v="6"/>
    <s v="1"/>
    <s v="3011"/>
    <s v="89301301"/>
    <x v="11"/>
  </r>
  <r>
    <n v="2023"/>
    <s v="2023031503458194581"/>
    <s v="345819458"/>
    <s v="Zajoncová Alena"/>
    <n v="20230122"/>
    <n v="20230315"/>
    <x v="3"/>
    <n v="53"/>
    <s v="A418;N300;I269;I495;S458;W0181;;;;;;;;;;"/>
    <s v="21221,21415,21413,21225,21001,66813"/>
    <s v="30"/>
    <s v="Geriatrie"/>
    <s v="89301301"/>
    <s v="3011"/>
    <n v="111"/>
    <s v="A"/>
    <s v="18-I01-02"/>
    <s v="Jiný chirurgický výkon pro eliminaci zánětlivého ložiska sepse"/>
    <n v="239085"/>
    <n v="42716"/>
    <n v="104736"/>
    <n v="0"/>
    <n v="28806.36"/>
    <n v="5626.42"/>
    <n v="2545.84"/>
    <n v="2880"/>
    <n v="7050"/>
    <n v="397758"/>
    <s v="02"/>
    <s v="II. interní klinika gastroenterologie a geriatrie"/>
    <s v="89301026"/>
    <s v="0216"/>
    <n v="18"/>
    <n v="6"/>
    <n v="34"/>
    <n v="220582"/>
    <n v="24340"/>
    <n v="1"/>
    <n v="77521"/>
    <n v="3.2707000000000002"/>
    <n v="2.9457"/>
    <n v="0.32500000000000001"/>
    <n v="5.136309802532196"/>
    <n v="4.811309814453125"/>
    <n v="0.32499998807907104"/>
    <s v="5"/>
    <s v="02"/>
    <m/>
    <s v="26,31"/>
    <s v="Geriatrie"/>
    <s v="77900"/>
    <s v="Olomoucký"/>
    <s v="Olomouc"/>
    <s v="Olomouc město"/>
    <s v="A41 - Jiná sepse"/>
    <s v="A418 - Jiné určené sepse"/>
    <m/>
    <s v="A418 - Jiné určené sepse"/>
    <s v="345819458"/>
    <d v="2023-02-22T00:00:00"/>
    <d v="2023-03-15T00:00:00"/>
    <n v="2023"/>
    <s v="6"/>
    <s v="5"/>
    <s v="3011"/>
    <s v="89301301"/>
    <x v="2"/>
  </r>
  <r>
    <n v="2023"/>
    <s v="2023032104455254191"/>
    <s v="445525419"/>
    <s v="Kolouchová Libuše"/>
    <n v="20230125"/>
    <n v="20230321"/>
    <x v="3"/>
    <n v="56"/>
    <s v="I7021;E118;N189;I10;I609;L97;;;;;;;;;;"/>
    <s v="21717,21225,21219,21413,21221,35520,89423,37022,21215,90952,89323,21001,35022,21415"/>
    <s v="30"/>
    <s v="Geriatrie"/>
    <s v="89301301"/>
    <s v="3011"/>
    <n v="111"/>
    <s v="D"/>
    <s v="05-M04-04"/>
    <s v="Odstranění uzávěru cévy endovaskulární cestou pro nemoc periferních cév bez mechanické aterektomie a trombektomie"/>
    <n v="164491"/>
    <n v="62820"/>
    <n v="5496"/>
    <n v="0"/>
    <n v="736.72"/>
    <n v="0"/>
    <n v="13220.9"/>
    <n v="4320"/>
    <n v="7050"/>
    <n v="825002"/>
    <s v="03"/>
    <s v="III. interní klinika - nefrologická, revmatologická a endokrinologická"/>
    <s v="89301031"/>
    <s v="0312"/>
    <n v="5"/>
    <n v="2"/>
    <n v="11"/>
    <n v="119015"/>
    <n v="61170"/>
    <n v="20390"/>
    <n v="140497"/>
    <n v="2.4062000000000001"/>
    <n v="1.5892999999999999"/>
    <n v="0.81689999999999996"/>
    <n v="10.730720221996307"/>
    <n v="10.171520233154297"/>
    <n v="0.5591999888420105"/>
    <s v="2"/>
    <s v="03"/>
    <m/>
    <s v="26,39,34,18"/>
    <s v="Geriatrie"/>
    <s v="59401"/>
    <s v="Vysočina"/>
    <s v="Žďár nad Sázavou"/>
    <s v="Žďár nad Sázavou"/>
    <s v="I70 - Ateroskleróza"/>
    <s v="I702 - Ateroskleróza končetinových tepen"/>
    <s v="I7021 - Ateroskleróza končetinových tepen, s gangrénou"/>
    <s v="I7021 - Ateroskleróza končetinových tepen, s gangrénou"/>
    <s v="445525419"/>
    <d v="2023-02-09T00:00:00"/>
    <d v="2023-03-21T00:00:00"/>
    <n v="2023"/>
    <s v="6"/>
    <s v="2"/>
    <s v="3011"/>
    <s v="89301301"/>
    <x v="3"/>
  </r>
  <r>
    <n v="2023"/>
    <s v="2023032205110282841"/>
    <s v="511028284"/>
    <s v="Felbinger Adolf"/>
    <n v="20230113"/>
    <n v="20230322"/>
    <x v="3"/>
    <n v="69"/>
    <s v="A419;M4921;E46;K500;E86;D511;;;;;;;;;;"/>
    <s v="21221,21225,21413,21415,21717,15990,21219,21215,15998,15992"/>
    <s v="30"/>
    <s v="Geriatrie"/>
    <s v="89301301"/>
    <s v="3011"/>
    <n v="111"/>
    <s v="A"/>
    <s v="18-I01-02"/>
    <s v="Jiný chirurgický výkon pro eliminaci zánětlivého ložiska sepse"/>
    <n v="226341"/>
    <n v="69519"/>
    <n v="28680"/>
    <n v="0"/>
    <n v="99569.58"/>
    <n v="0"/>
    <n v="36860.19"/>
    <n v="5040"/>
    <n v="9450"/>
    <n v="568150"/>
    <s v="02"/>
    <s v="II. interní klinika gastroenterologie a geriatrie"/>
    <s v="89301021"/>
    <s v="0213"/>
    <n v="18"/>
    <n v="6"/>
    <n v="34"/>
    <n v="220582"/>
    <n v="24340"/>
    <n v="1"/>
    <n v="77521"/>
    <n v="3.2707000000000002"/>
    <n v="2.9457"/>
    <n v="0.32500000000000001"/>
    <n v="7.336609959602356"/>
    <n v="6.382349967956543"/>
    <n v="0.95425999164581299"/>
    <s v="1"/>
    <s v="02"/>
    <m/>
    <s v="26,02"/>
    <s v="Geriatrie"/>
    <s v="78316"/>
    <s v="Olomoucký"/>
    <s v="Olomouc"/>
    <s v="Olomouc sever"/>
    <s v="A41 - Jiná sepse"/>
    <s v="A419 - Sepse NS"/>
    <m/>
    <s v="A419 - Sepse NS"/>
    <s v="511028284"/>
    <d v="2023-02-21T00:00:00"/>
    <d v="2023-03-22T00:00:00"/>
    <n v="2023"/>
    <s v="6"/>
    <s v="1"/>
    <s v="3011"/>
    <s v="89301301"/>
    <x v="11"/>
  </r>
  <r>
    <n v="2023"/>
    <s v="2023032203101104091"/>
    <s v="310110409"/>
    <s v="Studený Jaroslav"/>
    <n v="20230224"/>
    <n v="20230322"/>
    <x v="3"/>
    <n v="27"/>
    <s v="I500;I259;N183;E875;F019;I10;;;;;;;;;;"/>
    <s v="21225,21221,21413,21415,21001"/>
    <s v="30"/>
    <s v="Geriatrie"/>
    <s v="89301301"/>
    <s v="3011"/>
    <n v="111"/>
    <s v="A"/>
    <s v="05-K07-05"/>
    <s v="Srdeční selhání v CVSP u pacientů s CC=0"/>
    <n v="76979"/>
    <n v="36416"/>
    <n v="0"/>
    <n v="0"/>
    <n v="2904.65"/>
    <n v="0"/>
    <n v="2545.84"/>
    <n v="2080"/>
    <n v="5850"/>
    <n v="113076"/>
    <s v="02"/>
    <s v="II. interní klinika gastroenterologie a geriatrie"/>
    <s v="89301026"/>
    <s v="0216"/>
    <n v="8"/>
    <n v="3"/>
    <n v="15"/>
    <n v="55949"/>
    <n v="314"/>
    <n v="1"/>
    <n v="2059"/>
    <n v="0.75139999999999996"/>
    <n v="0.74719999999999998"/>
    <n v="4.1999999999999997E-3"/>
    <n v="1.4601700007915497"/>
    <n v="1.4196799993515015"/>
    <n v="4.0490001440048218E-2"/>
    <s v="8"/>
    <s v="02"/>
    <m/>
    <s v="26"/>
    <s v="Geriatrie"/>
    <s v="78316"/>
    <s v="Olomoucký"/>
    <s v="Olomouc"/>
    <s v="Olomouc sever"/>
    <s v="I50 - Selhání srdce"/>
    <s v="I500 - Městnavé selhání srdce"/>
    <m/>
    <s v="I500 - Městnavé selhání srdce"/>
    <s v="310110409"/>
    <d v="2023-03-08T00:00:00"/>
    <d v="2023-03-22T00:00:00"/>
    <n v="2023"/>
    <s v="6"/>
    <s v="8"/>
    <s v="3011"/>
    <s v="89301301"/>
    <x v="2"/>
  </r>
  <r>
    <n v="2023"/>
    <s v="2023032303156084331"/>
    <s v="315608433"/>
    <s v="Vlachová Anna"/>
    <n v="20230124"/>
    <n v="20230323"/>
    <x v="3"/>
    <n v="59"/>
    <s v="F019;E876;K567;I259;I10;;;;;;;;;;;"/>
    <s v="21221,21225,21415,21413,51357,91927,51353,21215,21001,78990,91761"/>
    <s v="30"/>
    <s v="Geriatrie"/>
    <s v="89301301"/>
    <s v="3011"/>
    <n v="111"/>
    <s v="A"/>
    <s v="07-K02-01"/>
    <s v="Akutní zánět slinivky břišní u pacientů s CC=3-4"/>
    <n v="207810"/>
    <n v="69664"/>
    <n v="59889"/>
    <n v="0"/>
    <n v="7325.31"/>
    <n v="0"/>
    <n v="563"/>
    <n v="4880"/>
    <n v="7650"/>
    <n v="435316"/>
    <s v="02"/>
    <s v="II. interní klinika gastroenterologie a geriatrie"/>
    <s v="89301021"/>
    <s v="0213"/>
    <n v="15"/>
    <n v="5"/>
    <n v="28"/>
    <n v="183618"/>
    <n v="9633"/>
    <n v="1"/>
    <n v="31434"/>
    <n v="2.5807000000000002"/>
    <n v="2.4521000000000002"/>
    <n v="0.12859999999999999"/>
    <n v="5.6213001012802124"/>
    <n v="5.4927000999450684"/>
    <n v="0.12860000133514404"/>
    <s v="2"/>
    <s v="30"/>
    <s v="04"/>
    <s v="26,04,07"/>
    <s v="Geriatrie"/>
    <s v="77900"/>
    <s v="Olomoucký"/>
    <s v="Olomouc"/>
    <s v="Olomouc město"/>
    <s v="F01 - Vaskulární demence"/>
    <s v="F019 - Vaskulární demence NS"/>
    <m/>
    <s v="F019 - Vaskulární demence NS"/>
    <s v="315608433"/>
    <d v="2023-02-28T00:00:00"/>
    <d v="2023-03-23T00:00:00"/>
    <n v="2023"/>
    <s v="6"/>
    <s v="2"/>
    <s v="3011"/>
    <s v="89301301"/>
    <x v="11"/>
  </r>
  <r>
    <n v="2023"/>
    <s v="2020112704605014221"/>
    <s v="460501422"/>
    <s v="Zamykal Vlastimil"/>
    <n v="20201106"/>
    <n v="20201127"/>
    <x v="1"/>
    <n v="22"/>
    <s v="J128;U071;J9600;J849;I10;E119;Z290;;;;;;;;;"/>
    <s v="21415,21413,21221,21225,90903,21001,21215"/>
    <s v="30"/>
    <s v="Geriatrie"/>
    <s v="89301301"/>
    <s v="3011"/>
    <n v="211"/>
    <s v="A"/>
    <s v="04-K08-02"/>
    <s v="Respirační selhání u pacientů s CC=4"/>
    <n v="168600"/>
    <n v="19874"/>
    <n v="78198"/>
    <n v="0"/>
    <n v="3903.39"/>
    <n v="0"/>
    <n v="0"/>
    <n v="1120"/>
    <n v="2100"/>
    <n v="353350"/>
    <s v="01"/>
    <s v="I. interní klinika - kardiologická"/>
    <s v="89301011"/>
    <s v="0112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07"/>
    <m/>
    <s v="26,07"/>
    <m/>
    <s v="77000"/>
    <m/>
    <m/>
    <s v="Olomouc"/>
    <s v="J12 - Virový zánět plic (pneumonie) nezařazený jinde"/>
    <s v="J128 - Jiná virová pneumonie"/>
    <m/>
    <s v="J128 - Jiná virová pneumonie"/>
    <s v="460501422"/>
    <d v="2020-11-17T00:00:00"/>
    <d v="2020-11-27T00:00:00"/>
    <n v="2020"/>
    <s v="6"/>
    <s v="1"/>
    <s v="3011"/>
    <s v="89301301"/>
    <x v="33"/>
  </r>
  <r>
    <n v="2023"/>
    <s v="2020120462041775071"/>
    <s v="6204177507"/>
    <s v="Chalupa Ivo"/>
    <n v="20201107"/>
    <n v="20201204"/>
    <x v="1"/>
    <n v="28"/>
    <s v="J128;U071;J9600;Z290;;;;;;;;;;;;"/>
    <s v="21225,21221,21413,21215,21415,21717,21001,90903"/>
    <s v="02"/>
    <s v="II. interní klinika gastroenterologie a geriatrie"/>
    <s v="89301026"/>
    <s v="0216"/>
    <n v="211"/>
    <s v="A"/>
    <s v="04-K08-03"/>
    <s v="Respirační selhání u pacientů s CC=2-3"/>
    <n v="195739"/>
    <n v="26021"/>
    <n v="90115"/>
    <n v="0"/>
    <n v="1007.45"/>
    <n v="0"/>
    <n v="0"/>
    <n v="1520"/>
    <n v="2850"/>
    <n v="354350"/>
    <s v="01"/>
    <s v="I. interní klinika - kardiologická"/>
    <s v="89301011"/>
    <s v="0112"/>
    <n v="11"/>
    <n v="4"/>
    <n v="22"/>
    <n v="134616"/>
    <n v="3756"/>
    <n v="1"/>
    <n v="16824"/>
    <n v="1.8479000000000001"/>
    <n v="1.7977000000000001"/>
    <n v="5.0200000000000002E-2"/>
    <n v="2.4362399727106094"/>
    <n v="2.3860399723052979"/>
    <n v="5.0200000405311584E-2"/>
    <s v="1"/>
    <s v="07"/>
    <m/>
    <s v="26,07"/>
    <m/>
    <s v="78346"/>
    <s v="Olomoucký"/>
    <s v="Olomouc"/>
    <s v="Olomouc západ"/>
    <s v="J12 - Virový zánět plic (pneumonie) nezařazený jinde"/>
    <s v="J128 - Jiná virová pneumonie"/>
    <m/>
    <s v="J128 - Jiná virová pneumonie"/>
    <s v="6204177507"/>
    <d v="2020-11-19T00:00:00"/>
    <d v="2020-11-27T00:00:00"/>
    <n v="2020"/>
    <s v="6"/>
    <s v="3"/>
    <s v="3011"/>
    <s v="89301301"/>
    <x v="33"/>
  </r>
  <r>
    <n v="2023"/>
    <s v="2020012402755054191"/>
    <s v="275505419"/>
    <s v="Brlková Ludmila"/>
    <n v="20200105"/>
    <n v="20200124"/>
    <x v="1"/>
    <n v="20"/>
    <s v="I269;J189;I10;M8435;;;;;;;;;;;;"/>
    <s v="21225,21413,21415,21221,21215,21219"/>
    <s v="30"/>
    <s v="Geriatrie"/>
    <s v="89301301"/>
    <s v="3011"/>
    <n v="205"/>
    <s v="A"/>
    <s v="04-K05-02"/>
    <s v="Plicní embolie v CVSP u pacientů s akutním cor pulmonale, CC=3-4 nebo s umělou plicní ventilací v délce 25-96 hodin (2-4 dny)"/>
    <n v="56742"/>
    <n v="25908"/>
    <n v="0"/>
    <n v="0"/>
    <n v="437.46"/>
    <n v="0"/>
    <n v="0"/>
    <n v="1520"/>
    <n v="3075"/>
    <n v="44741"/>
    <s v="02"/>
    <s v="II. interní klinika gastroenterologie a geriatrie"/>
    <s v="89301026"/>
    <s v="0216"/>
    <n v="10"/>
    <n v="3"/>
    <n v="20"/>
    <n v="105252"/>
    <n v="3054"/>
    <n v="1"/>
    <n v="12432"/>
    <n v="1.4463999999999999"/>
    <n v="1.4056"/>
    <n v="4.0800000000000003E-2"/>
    <n v="1.4463999532163143"/>
    <n v="1.4055999517440796"/>
    <n v="4.0800001472234726E-2"/>
    <s v="1"/>
    <s v="02"/>
    <m/>
    <s v="26"/>
    <s v="Geriatrie"/>
    <s v="78336"/>
    <s v="Olomoucký"/>
    <s v="Olomouc"/>
    <s v="Olomouc sever"/>
    <s v="I26 - Plicní embolie"/>
    <s v="I269 - Plicní embolie bez akutního cor pulmonale"/>
    <m/>
    <s v="I269 - Plicní embolie bez akutního cor pulmonale"/>
    <s v="275505419"/>
    <d v="2020-01-08T00:00:00"/>
    <d v="2020-01-24T00:00:00"/>
    <n v="2020"/>
    <s v="6"/>
    <s v="1"/>
    <s v="3011"/>
    <s v="89301301"/>
    <x v="2"/>
  </r>
  <r>
    <n v="2023"/>
    <s v="2021012304655264571"/>
    <s v="465526457"/>
    <s v="Hodinářová Marie"/>
    <n v="20210104"/>
    <n v="20210123"/>
    <x v="2"/>
    <n v="20"/>
    <s v="K859;U071;Z290;J128;G822;;;;;;;;;;;"/>
    <s v="21413,21221,21415,21225"/>
    <s v="30"/>
    <s v="Geriatrie"/>
    <s v="89301301"/>
    <s v="3011"/>
    <n v="207"/>
    <s v="A"/>
    <s v="07-K02-01"/>
    <s v="Akutní zánět slinivky břišní u pacientů s CC=3-4"/>
    <n v="67720"/>
    <n v="25614"/>
    <n v="0"/>
    <n v="0"/>
    <n v="1406.22"/>
    <n v="0"/>
    <n v="0"/>
    <n v="1520"/>
    <n v="4275"/>
    <n v="146838"/>
    <s v="30"/>
    <s v="Geriatrie"/>
    <s v="89301301"/>
    <s v="3011"/>
    <n v="15"/>
    <n v="5"/>
    <n v="28"/>
    <n v="183618"/>
    <n v="9633"/>
    <n v="1"/>
    <n v="31434"/>
    <n v="2.5807000000000002"/>
    <n v="2.4521000000000002"/>
    <n v="0.12859999999999999"/>
    <n v="2.5807000398635864"/>
    <n v="2.4521000385284424"/>
    <n v="0.12860000133514404"/>
    <s v="1"/>
    <s v="30"/>
    <m/>
    <s v="26"/>
    <s v="Geriatrie"/>
    <s v="77900"/>
    <s v="Olomoucký"/>
    <s v="Olomouc"/>
    <s v="Olomouc město"/>
    <s v="K85 - Akutní zánět slinivky břišní [pancreatitis acuta]"/>
    <s v="K859 - Akutní pankreatitida NS"/>
    <m/>
    <s v="K859 - Akutní pankreatitida NS"/>
    <s v="465526457"/>
    <d v="2021-01-04T00:00:00"/>
    <d v="2021-01-23T00:00:00"/>
    <n v="2021"/>
    <s v="2"/>
    <s v="1"/>
    <s v="3011"/>
    <s v="89301301"/>
    <x v="6"/>
  </r>
  <r>
    <n v="2023"/>
    <s v="2023060503753224461"/>
    <s v="375322446"/>
    <s v="Paličková Anna"/>
    <n v="20230505"/>
    <n v="20230605"/>
    <x v="3"/>
    <n v="32"/>
    <s v="S7200;W0100;;;;;;;;;;;;;;"/>
    <s v="21415,21221,21225,21413,21001,91823,21717,66610,91826,91820,91829,91810"/>
    <s v="30"/>
    <s v="Geriatrie"/>
    <s v="89301301"/>
    <s v="3011"/>
    <n v="205"/>
    <s v="D"/>
    <s v="08-I05-07"/>
    <s v="Implantace cervikokapitální endoprotézy kyčle"/>
    <n v="87167"/>
    <n v="36707"/>
    <n v="11917"/>
    <n v="0"/>
    <n v="198.84"/>
    <n v="0"/>
    <n v="1753.75"/>
    <n v="2400"/>
    <n v="4200"/>
    <n v="210335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8264499306678772"/>
    <n v="2.5308499336242676"/>
    <n v="0.29559999704360962"/>
    <s v="1"/>
    <s v="11"/>
    <s v="11"/>
    <s v="26,11"/>
    <s v="Geriatrie,TEPkycel,TEPCKP"/>
    <s v="78342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5322446"/>
    <d v="2023-05-11T00:00:00"/>
    <d v="2023-06-05T00:00:00"/>
    <n v="2023"/>
    <s v="6"/>
    <s v="1"/>
    <s v="3011"/>
    <s v="89301301"/>
    <x v="0"/>
  </r>
  <r>
    <n v="2023"/>
    <s v="2023060503861204331"/>
    <s v="386120433"/>
    <s v="Chytilová Anděla"/>
    <n v="20230509"/>
    <n v="20230605"/>
    <x v="3"/>
    <n v="28"/>
    <s v="S7210;W1999;;;;;;;;;;;;;;"/>
    <s v="21221,21225,21219,21413,21415,53471,78989,21215,66127,21001,21717"/>
    <s v="30"/>
    <s v="Geriatrie"/>
    <s v="89301301"/>
    <s v="3011"/>
    <n v="205"/>
    <s v="D"/>
    <s v="08-I13-05"/>
    <s v="Operace poranění stehenní kosti v CVSP u pacientů ve věku 16 a více let s CC=1-2 nebo ve věku 75 a více let"/>
    <n v="115419"/>
    <n v="27454"/>
    <n v="43922"/>
    <n v="0"/>
    <n v="815.15"/>
    <n v="11252.84"/>
    <n v="18431.7"/>
    <n v="1840"/>
    <n v="3300"/>
    <n v="21893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5"/>
    <s v="31"/>
    <s v="31"/>
    <s v="26,07,31"/>
    <s v="Geriatrie"/>
    <s v="78342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86120433"/>
    <d v="2023-05-16T00:00:00"/>
    <d v="2023-06-05T00:00:00"/>
    <n v="2023"/>
    <s v="6"/>
    <s v="5"/>
    <s v="3011"/>
    <s v="89301301"/>
    <x v="1"/>
  </r>
  <r>
    <n v="2023"/>
    <s v="2023061904353264331"/>
    <s v="435326433"/>
    <s v="Vyhnánková Marie"/>
    <n v="20230526"/>
    <n v="20230619"/>
    <x v="3"/>
    <n v="25"/>
    <s v="S7230;W0121;D62;N309;I481;;;;;;;;;;;"/>
    <s v="21221,21225,21415,21413,21717"/>
    <s v="30"/>
    <s v="Geriatrie"/>
    <s v="89301301"/>
    <s v="3011"/>
    <n v="205"/>
    <s v="A"/>
    <s v="08-K12-01"/>
    <s v="Poranění pánve a stehna v CVSP u pacientů ve věku 16 a více let a s CC=1-4"/>
    <n v="47821"/>
    <n v="29344"/>
    <n v="0"/>
    <n v="0"/>
    <n v="0"/>
    <n v="0"/>
    <n v="0"/>
    <n v="1920"/>
    <n v="3600"/>
    <n v="98115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3369599580764771"/>
    <n v="1.3369599580764771"/>
    <n v="0"/>
    <s v="1"/>
    <s v="30"/>
    <m/>
    <s v="26"/>
    <s v="Geriatrie"/>
    <s v="78383"/>
    <s v="Olomoucký"/>
    <s v="Olomouc"/>
    <s v="Uničovsko"/>
    <s v="S72 - Zlomenina kosti stehenní [fractura femoris]"/>
    <s v="S723 - Zlomenina diafýzy kosti stehenní"/>
    <s v="S7230 - Zlom.diafýzy kosti stehenní; zavřená"/>
    <s v="S7230 - Zlom.diafýzy kosti stehenní; zavřená"/>
    <s v="435326433"/>
    <d v="2023-05-26T00:00:00"/>
    <d v="2023-06-19T00:00:00"/>
    <n v="2023"/>
    <s v="6"/>
    <s v="1"/>
    <s v="3011"/>
    <s v="89301301"/>
    <x v="17"/>
  </r>
  <r>
    <n v="2023"/>
    <s v="2023061954551117391"/>
    <s v="5455111739"/>
    <s v="Vaňáková Hana"/>
    <n v="20230529"/>
    <n v="20230619"/>
    <x v="3"/>
    <n v="22"/>
    <s v="S7200;W0100;I10;G20;E039;;;;;;;;;;;"/>
    <s v="21221,91823,91810,21717,21225,21001,21415,21413,91826,91829,66610,78989,91820"/>
    <s v="30"/>
    <s v="Geriatrie"/>
    <s v="89301301"/>
    <s v="3011"/>
    <n v="205"/>
    <s v="D"/>
    <s v="08-I05-07"/>
    <s v="Implantace cervikokapitální endoprotézy kyčle"/>
    <n v="74475"/>
    <n v="25966"/>
    <n v="10992"/>
    <n v="0"/>
    <n v="198.85"/>
    <n v="1340.29"/>
    <n v="8778.35"/>
    <n v="1520"/>
    <n v="3900"/>
    <n v="156390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1"/>
    <s v="11"/>
    <s v="11"/>
    <s v="26,11,07"/>
    <s v="TEPkycel,TEPCKP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5455111739"/>
    <d v="2023-06-05T00:00:00"/>
    <d v="2023-06-19T00:00:00"/>
    <n v="2023"/>
    <s v="6"/>
    <s v="1"/>
    <s v="3011"/>
    <s v="89301301"/>
    <x v="0"/>
  </r>
  <r>
    <n v="2023"/>
    <s v="2023062104152014211"/>
    <s v="415201421"/>
    <s v="Ševčíková Ludmila"/>
    <n v="20230527"/>
    <n v="20230621"/>
    <x v="3"/>
    <n v="26"/>
    <s v="I672;E86;E876;S000;I10;;;;;;;;;;;"/>
    <s v="21413,21221,21225,21415,21001,21215"/>
    <s v="30"/>
    <s v="Geriatrie"/>
    <s v="89301301"/>
    <s v="3011"/>
    <n v="205"/>
    <s v="A"/>
    <s v="10-K14-03"/>
    <s v="Dehydratace u pacientů ve věku 65 a více let s CC=0-1"/>
    <n v="52104"/>
    <n v="32307"/>
    <n v="0"/>
    <n v="0"/>
    <n v="0"/>
    <n v="0"/>
    <n v="0"/>
    <n v="2000"/>
    <n v="4050"/>
    <n v="8600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1719199419021606"/>
    <n v="1.1719199419021606"/>
    <n v="0"/>
    <s v="1"/>
    <s v="30"/>
    <m/>
    <s v="26"/>
    <s v="Geriatrie"/>
    <s v="78401"/>
    <s v="Olomoucký"/>
    <s v="Olomouc"/>
    <s v="Litovelsko"/>
    <s v="I67 - Jiná cévní onemocnění mozku"/>
    <s v="I672 - Mozková ateroskleróza"/>
    <m/>
    <s v="I672 - Mozková ateroskleróza"/>
    <s v="415201421"/>
    <d v="2023-05-31T00:00:00"/>
    <d v="2023-06-21T00:00:00"/>
    <n v="2023"/>
    <s v="6"/>
    <s v="1"/>
    <s v="3011"/>
    <s v="89301301"/>
    <x v="11"/>
  </r>
  <r>
    <n v="2023"/>
    <s v="2023062204808014151"/>
    <s v="480801415"/>
    <s v="Křupka Ladislav"/>
    <n v="20230525"/>
    <n v="20230622"/>
    <x v="3"/>
    <n v="29"/>
    <s v="I501;I482;N183;E785;I428;I258;;;;;;;;;;"/>
    <s v="21415,21221,21717,21219,21413,21225"/>
    <s v="30"/>
    <s v="Geriatrie"/>
    <s v="89301301"/>
    <s v="3011"/>
    <n v="205"/>
    <s v="A"/>
    <s v="05-K07-04"/>
    <s v="Srdeční selhání v CVSP u pacientů s CC=1-2"/>
    <n v="60613"/>
    <n v="35796"/>
    <n v="0"/>
    <n v="0"/>
    <n v="0"/>
    <n v="0"/>
    <n v="0"/>
    <n v="2240"/>
    <n v="3675"/>
    <n v="124441"/>
    <s v="01"/>
    <s v="I. interní klinika - kardiologická"/>
    <s v="89301011"/>
    <s v="0113"/>
    <n v="10"/>
    <n v="3"/>
    <n v="19"/>
    <n v="79361"/>
    <n v="1212"/>
    <n v="1"/>
    <n v="6665"/>
    <n v="1.0760000000000001"/>
    <n v="1.0598000000000001"/>
    <n v="1.6199999999999999E-2"/>
    <n v="1.6956800222396851"/>
    <n v="1.6956800222396851"/>
    <n v="0"/>
    <s v="4"/>
    <s v="01"/>
    <m/>
    <s v="26"/>
    <s v="Geriatrie"/>
    <s v="78391"/>
    <s v="Olomoucký"/>
    <s v="Olomouc"/>
    <s v="Uničovsko"/>
    <s v="I50 - Selhání srdce"/>
    <s v="I501 - Selhání levé komory"/>
    <m/>
    <s v="I501 - Selhání levé komory"/>
    <s v="480801415"/>
    <d v="2023-06-01T00:00:00"/>
    <d v="2023-06-22T00:00:00"/>
    <n v="2023"/>
    <s v="6"/>
    <s v="4"/>
    <s v="3011"/>
    <s v="89301301"/>
    <x v="23"/>
  </r>
  <r>
    <n v="2023"/>
    <s v="2023062204453091091"/>
    <s v="445309109"/>
    <s v="Bartáková Lidmila"/>
    <n v="20230530"/>
    <n v="20230622"/>
    <x v="3"/>
    <n v="24"/>
    <s v="A418;N10;N201;F019;N1793;K801;;;;;;;;;;"/>
    <s v="21413,21225,21415,21221,21219,76539,21717"/>
    <s v="30"/>
    <s v="Geriatrie"/>
    <s v="89301301"/>
    <s v="3011"/>
    <n v="205"/>
    <s v="A"/>
    <s v="18-K01-04"/>
    <s v="Sepse u pacientů ve věku 18 a více let s CC=4"/>
    <n v="81294"/>
    <n v="28565"/>
    <n v="13392"/>
    <n v="0"/>
    <n v="4644.75"/>
    <n v="0"/>
    <n v="2625.11"/>
    <n v="1680"/>
    <n v="3600"/>
    <n v="213681"/>
    <s v="02"/>
    <s v="II. interní klinika gastroenterologie a geriatrie"/>
    <s v="89301021"/>
    <s v="0213"/>
    <n v="16"/>
    <n v="5"/>
    <n v="30"/>
    <n v="200390"/>
    <n v="17648"/>
    <n v="1"/>
    <n v="66134"/>
    <n v="2.9117000000000002"/>
    <n v="2.6760000000000002"/>
    <n v="0.23569999999999999"/>
    <n v="2.911700114607811"/>
    <n v="2.6760001182556152"/>
    <n v="0.23569999635219574"/>
    <s v="1"/>
    <s v="02"/>
    <m/>
    <s v="26,12"/>
    <s v="Geriatrie"/>
    <s v="77900"/>
    <s v="Olomoucký"/>
    <s v="Olomouc"/>
    <s v="Olomouc město"/>
    <s v="A41 - Jiná sepse"/>
    <s v="A418 - Jiné určené sepse"/>
    <m/>
    <s v="A418 - Jiné určené sepse"/>
    <s v="445309109"/>
    <d v="2023-06-07T00:00:00"/>
    <d v="2023-06-22T00:00:00"/>
    <n v="2023"/>
    <s v="6"/>
    <s v="1"/>
    <s v="3011"/>
    <s v="89301301"/>
    <x v="11"/>
  </r>
  <r>
    <n v="2023"/>
    <s v="2023081403560194011"/>
    <s v="356019401"/>
    <s v="Spáčilová Ludmila"/>
    <n v="20230606"/>
    <n v="20230814"/>
    <x v="3"/>
    <n v="70"/>
    <s v="T844;Y792;S7240;;;;;;;;;;;;;"/>
    <s v="21413,21225,21415,21221,78989,66855,66915,51850,78988,66829,53469,51825"/>
    <s v="11"/>
    <s v="Ortopedická klinika"/>
    <s v="89301111"/>
    <s v="1113"/>
    <n v="111"/>
    <s v="D"/>
    <s v="08-I21-01"/>
    <s v="Operace pánve a stehenní kosti mimo poranění pro závažnou hlavní diagnózu nebo u pacientů s CC=1-4"/>
    <n v="286891"/>
    <n v="57185"/>
    <n v="82494"/>
    <n v="0"/>
    <n v="47132.66"/>
    <n v="34321.17"/>
    <n v="40535.660000000003"/>
    <n v="4880"/>
    <n v="7875"/>
    <n v="618772"/>
    <s v="11"/>
    <s v="Ortopedická klinika"/>
    <s v="89301111"/>
    <s v="1111"/>
    <n v="11"/>
    <n v="4"/>
    <n v="23"/>
    <n v="151302"/>
    <n v="25724"/>
    <n v="1"/>
    <n v="74765"/>
    <n v="2.3639999999999999"/>
    <n v="2.0205000000000002"/>
    <n v="0.34350000000000003"/>
    <n v="8.0483098030090332"/>
    <n v="7.2003297805786133"/>
    <n v="0.84798002243041992"/>
    <s v="2"/>
    <s v="11"/>
    <s v="11"/>
    <s v="26,11,07"/>
    <s v="Geriatrie"/>
    <s v="75361"/>
    <s v="Olomoucký"/>
    <s v="Přerov"/>
    <s v="Hranicko"/>
    <s v="T84 - Kompl. Vnitřních ortopedických protetic. pomůcek, implantátů a štěpů"/>
    <s v="T844 - Mechanická komplikace j.vnitř. ortoped. pomůcek, implantátů a štěpů"/>
    <m/>
    <s v="T844 - Mechanická komplikace j.vnitř. ortoped. pomůcek, implantátů a štěpů"/>
    <s v="356019401"/>
    <d v="2023-06-30T00:00:00"/>
    <d v="2023-07-10T00:00:00"/>
    <n v="2023"/>
    <s v="6"/>
    <s v="3"/>
    <s v="3011"/>
    <s v="89301301"/>
    <x v="0"/>
  </r>
  <r>
    <n v="2023"/>
    <s v="2023071104759291181"/>
    <s v="475929118"/>
    <s v="Kantorová Bohuslava"/>
    <n v="20230617"/>
    <n v="20230711"/>
    <x v="3"/>
    <n v="25"/>
    <s v="S7210;W1999;D62;;;;;;;;;;;;;"/>
    <s v="21717,21413,21415,21221,21219,21225,53471,78989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96222"/>
    <n v="27833"/>
    <n v="13392"/>
    <n v="0"/>
    <n v="33.14"/>
    <n v="4624.24"/>
    <n v="12084.3"/>
    <n v="1840"/>
    <n v="3300"/>
    <n v="20316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5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75929118"/>
    <d v="2023-06-21T00:00:00"/>
    <d v="2023-07-11T00:00:00"/>
    <n v="2023"/>
    <s v="6"/>
    <s v="5"/>
    <s v="3011"/>
    <s v="89301301"/>
    <x v="1"/>
  </r>
  <r>
    <n v="2023"/>
    <s v="2023081504051054541"/>
    <s v="405105454"/>
    <s v="Čeplová Ludmila"/>
    <n v="20230616"/>
    <n v="20230815"/>
    <x v="3"/>
    <n v="61"/>
    <s v="S7200;W0101;J189;I10;E785;E039;;;;;;;;;;"/>
    <s v="21413,21225,91823,21221,21219,21415,66949,21215,91810,66610,91929,21717,91820,91826,91829,21001"/>
    <s v="30"/>
    <s v="Geriatrie"/>
    <s v="89301301"/>
    <s v="3011"/>
    <n v="111"/>
    <s v="A"/>
    <s v="04-K05-02"/>
    <s v="Plicní embolie v CVSP u pacientů s akutním cor pulmonale, CC=3-4 nebo s umělou plicní ventilací v délce 25-96 hodin (2-4 dny)"/>
    <n v="262103"/>
    <n v="64149"/>
    <n v="55066"/>
    <n v="0"/>
    <n v="8113.83"/>
    <n v="16038.9"/>
    <n v="11365.7"/>
    <n v="4195"/>
    <n v="10350"/>
    <n v="398889"/>
    <s v="11"/>
    <s v="Ortopedická klinika"/>
    <s v="89301111"/>
    <s v="1111"/>
    <n v="10"/>
    <n v="3"/>
    <n v="20"/>
    <n v="105252"/>
    <n v="3054"/>
    <n v="1"/>
    <n v="12432"/>
    <n v="1.4463999999999999"/>
    <n v="1.4056"/>
    <n v="4.0800000000000003E-2"/>
    <n v="5.1509199440479279"/>
    <n v="4.863379955291748"/>
    <n v="0.28753998875617981"/>
    <s v="4"/>
    <s v="30"/>
    <s v="11"/>
    <s v="26,11,07,16"/>
    <s v="Geriatrie,TEPkycel,TEPCKP"/>
    <s v="78342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5105454"/>
    <d v="2023-06-28T00:00:00"/>
    <d v="2023-07-12T00:00:00"/>
    <n v="2023"/>
    <s v="6"/>
    <s v="3"/>
    <s v="3011"/>
    <s v="89301301"/>
    <x v="10"/>
  </r>
  <r>
    <n v="2023"/>
    <s v="2023071803851100191"/>
    <s v="385110019"/>
    <s v="Marková Hana"/>
    <n v="20230610"/>
    <n v="20230718"/>
    <x v="3"/>
    <n v="39"/>
    <s v="F013;M8000;I119;E86;;;;;;;;;;;;"/>
    <s v="21225,21221,21413,21415,21219,21717"/>
    <s v="30"/>
    <s v="Geriatrie"/>
    <s v="89301301"/>
    <s v="3011"/>
    <n v="111"/>
    <s v="A"/>
    <s v="10-K14-02"/>
    <s v="Dehydratace u pacientů ve věku 65 a více let s CC=2-3"/>
    <n v="77193"/>
    <n v="45599"/>
    <n v="0"/>
    <n v="0"/>
    <n v="0"/>
    <n v="0"/>
    <n v="0"/>
    <n v="3040"/>
    <n v="5025"/>
    <n v="146346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1.8897900581359863"/>
    <n v="1.8897900581359863"/>
    <n v="0"/>
    <s v="4"/>
    <s v="30"/>
    <m/>
    <s v="26"/>
    <s v="Geriatrie"/>
    <s v="59100"/>
    <m/>
    <m/>
    <m/>
    <s v="F01 - Vaskulární demence"/>
    <s v="F013 - Smíšená kortikální a subkortikální vaskulární demence"/>
    <m/>
    <s v="F013 - Smíšená kortikální a subkortikální vaskulární demence"/>
    <s v="385110019"/>
    <d v="2023-06-19T00:00:00"/>
    <d v="2023-07-18T00:00:00"/>
    <n v="2023"/>
    <s v="6"/>
    <s v="4"/>
    <s v="3011"/>
    <s v="89301301"/>
    <x v="11"/>
  </r>
  <r>
    <n v="2023"/>
    <s v="2023071903705030931"/>
    <s v="370503093"/>
    <s v="Jankulovski Mičo"/>
    <n v="20230606"/>
    <n v="20230719"/>
    <x v="3"/>
    <n v="44"/>
    <s v="I269;S7220;J441;N300;I10;D500;;;;;;;;;;"/>
    <s v="21221,21413,21415,21225,21717,21001,21215"/>
    <s v="30"/>
    <s v="Geriatrie"/>
    <s v="89301301"/>
    <s v="3011"/>
    <n v="111"/>
    <s v="A"/>
    <s v="04-K06-02"/>
    <s v="Chronická obstrukční plicní nemoc u pacientů s CC=2-3"/>
    <n v="161172"/>
    <n v="49653"/>
    <n v="27480"/>
    <n v="0"/>
    <n v="9639.02"/>
    <n v="1146"/>
    <n v="2495.39"/>
    <n v="2965"/>
    <n v="6750"/>
    <n v="201329"/>
    <s v="30"/>
    <s v="Geriatrie"/>
    <s v="89301301"/>
    <s v="3011"/>
    <n v="10"/>
    <n v="3"/>
    <n v="19"/>
    <n v="74784"/>
    <n v="1057"/>
    <n v="1"/>
    <n v="4946"/>
    <n v="1.0127999999999999"/>
    <n v="0.99870000000000003"/>
    <n v="1.41E-2"/>
    <n v="2.5997901186347008"/>
    <n v="2.4967501163482666"/>
    <n v="0.10304000228643417"/>
    <s v="4"/>
    <s v="30"/>
    <m/>
    <s v="26"/>
    <s v="Geriatrie"/>
    <s v="62500"/>
    <s v="Jihomoravský"/>
    <s v="Brno-město"/>
    <s v="Brno-město"/>
    <s v="I26 - Plicní embolie"/>
    <s v="I269 - Plicní embolie bez akutního cor pulmonale"/>
    <m/>
    <s v="I269 - Plicní embolie bez akutního cor pulmonale"/>
    <s v="370503093"/>
    <d v="2023-07-07T00:00:00"/>
    <d v="2023-07-19T00:00:00"/>
    <n v="2023"/>
    <s v="6"/>
    <s v="4"/>
    <s v="3011"/>
    <s v="89301301"/>
    <x v="10"/>
  </r>
  <r>
    <n v="2023"/>
    <s v="2023072003405194591"/>
    <s v="340519459"/>
    <s v="Ryšánek Antonín"/>
    <n v="20230617"/>
    <n v="20230720"/>
    <x v="3"/>
    <n v="34"/>
    <s v="I634;U5318;I482;J182;I10;E782;;;;;;;;;;"/>
    <s v="21221,21225,21413,72213,21415,90952,89321,89323"/>
    <s v="30"/>
    <s v="Geriatrie"/>
    <s v="89301301"/>
    <s v="3011"/>
    <n v="111"/>
    <s v="D"/>
    <s v="01-M02-00"/>
    <s v="Odstranění uzávěru cévy endovaskulární cestou pro onemocnění nervové soustavy"/>
    <n v="160899"/>
    <n v="34589"/>
    <n v="32976"/>
    <n v="0"/>
    <n v="2385.4299999999998"/>
    <n v="0"/>
    <n v="122830.51"/>
    <n v="2110"/>
    <n v="5700"/>
    <n v="669057"/>
    <s v="17"/>
    <s v="Neurologická klinika"/>
    <s v="89301173"/>
    <s v="1731"/>
    <n v="8"/>
    <n v="3"/>
    <n v="17"/>
    <n v="194113"/>
    <n v="210055"/>
    <n v="70018"/>
    <n v="337879"/>
    <n v="5.3973000000000004"/>
    <n v="2.5922000000000001"/>
    <n v="2.8050999999999999"/>
    <n v="8.7023601531982422"/>
    <n v="5.8972601890563965"/>
    <n v="2.8050999641418457"/>
    <s v="4"/>
    <s v="17"/>
    <m/>
    <s v="26,36,34"/>
    <s v="Geriatrie"/>
    <s v="77900"/>
    <s v="Olomoucký"/>
    <s v="Olomouc"/>
    <s v="Olomouc město"/>
    <s v="I63 - Mozkový infarkt"/>
    <s v="I634 - Mozkový infarkt způs.embolií mozkových tepen"/>
    <m/>
    <s v="I634 - Mozkový infarkt způs.embolií mozkových tepen"/>
    <s v="340519459"/>
    <d v="2023-06-28T00:00:00"/>
    <d v="2023-07-20T00:00:00"/>
    <n v="2023"/>
    <s v="6"/>
    <s v="4"/>
    <s v="3011"/>
    <s v="89301301"/>
    <x v="37"/>
  </r>
  <r>
    <n v="2023"/>
    <s v="2023083104011034271"/>
    <s v="401103427"/>
    <s v="Novák Zdenek"/>
    <n v="20230721"/>
    <n v="20230831"/>
    <x v="3"/>
    <n v="42"/>
    <s v="I500;R53;N300;E440;E039;I481;;;;;;;;;;"/>
    <s v="21221,21413,21225,21415,15920"/>
    <s v="30"/>
    <s v="Geriatrie"/>
    <s v="89301301"/>
    <s v="3011"/>
    <n v="111"/>
    <s v="A"/>
    <s v="06-M01-03"/>
    <s v="Endoskopická dilatace trávicí trubice, zavedení stentu nebo stavění krvácení z trávicí soustavy u pacientů s CC=0-2"/>
    <n v="101370"/>
    <n v="52863"/>
    <n v="0"/>
    <n v="0"/>
    <n v="6665.19"/>
    <n v="14980.32"/>
    <n v="7741"/>
    <n v="3280"/>
    <n v="8850"/>
    <n v="255235"/>
    <s v="02"/>
    <s v="II. interní klinika gastroenterologie a geriatrie"/>
    <s v="89301026"/>
    <s v="0216"/>
    <n v="5"/>
    <n v="2"/>
    <n v="11"/>
    <n v="49409"/>
    <n v="12255"/>
    <n v="1"/>
    <n v="35541"/>
    <n v="0.82350000000000001"/>
    <n v="0.65980000000000005"/>
    <n v="0.16370000000000001"/>
    <n v="3.2779599577188492"/>
    <n v="3.1142599582672119"/>
    <n v="0.16369999945163727"/>
    <s v="8"/>
    <s v="02"/>
    <m/>
    <s v="26,02"/>
    <s v="Geriatrie"/>
    <s v="77900"/>
    <s v="Olomoucký"/>
    <s v="Olomouc"/>
    <s v="Olomouc město"/>
    <s v="I50 - Selhání srdce"/>
    <s v="I500 - Městnavé selhání srdce"/>
    <m/>
    <s v="I500 - Městnavé selhání srdce"/>
    <s v="401103427"/>
    <d v="2023-07-27T00:00:00"/>
    <d v="2023-07-30T00:00:00"/>
    <n v="2023"/>
    <s v="6"/>
    <s v="3"/>
    <s v="3011"/>
    <s v="89301301"/>
    <x v="2"/>
  </r>
  <r>
    <n v="2023"/>
    <s v="2023071204106074201"/>
    <s v="410607420"/>
    <s v="Schindler Miroslav"/>
    <n v="20230612"/>
    <n v="20230712"/>
    <x v="3"/>
    <n v="31"/>
    <s v="E86;Z951;A099;I482;I10;H259;I458;;;;;;;;;"/>
    <s v="21221,55211,21413,21415,21225,21717,21215,91754"/>
    <s v="01"/>
    <s v="I. interní klinika - kardiologická"/>
    <s v="89301011"/>
    <s v="0113"/>
    <n v="201"/>
    <s v="D"/>
    <s v="05-I25-04"/>
    <s v="Implantace jednodutinového kardiostimulátoru u pacientů s CC=0-3"/>
    <n v="127149"/>
    <n v="28176"/>
    <n v="49464"/>
    <n v="0"/>
    <n v="0"/>
    <n v="1146"/>
    <n v="28427.65"/>
    <n v="1680"/>
    <n v="4425"/>
    <n v="241862"/>
    <s v="03"/>
    <s v="III. interní klinika - nefrologická, revmatologická a endokrinologická"/>
    <s v="89301033"/>
    <s v="0331"/>
    <n v="4"/>
    <n v="2"/>
    <n v="9"/>
    <n v="47302"/>
    <n v="43366"/>
    <n v="1"/>
    <n v="80412"/>
    <n v="1.2108000000000001"/>
    <n v="0.63170000000000004"/>
    <n v="0.57909999999999995"/>
    <n v="3.2954100370407104"/>
    <n v="2.7163100242614746"/>
    <n v="0.57910001277923584"/>
    <s v="1"/>
    <s v="30"/>
    <m/>
    <s v="26,01"/>
    <s v="KS,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410607420"/>
    <d v="2023-06-23T00:00:00"/>
    <d v="2023-07-11T00:00:00"/>
    <n v="2023"/>
    <s v="6"/>
    <s v="3"/>
    <s v="3011"/>
    <s v="89301301"/>
    <x v="5"/>
  </r>
  <r>
    <n v="2023"/>
    <s v="2023070304605284091"/>
    <s v="460528409"/>
    <s v="Grunt Vladimír"/>
    <n v="20230625"/>
    <n v="20230703"/>
    <x v="3"/>
    <n v="9"/>
    <s v="I500;J189;I259;N184;E119;;;;;;;;;;;"/>
    <s v="21221,21413,21225,21415"/>
    <s v="30"/>
    <s v="Geriatrie"/>
    <s v="89301301"/>
    <s v="3011"/>
    <n v="205"/>
    <s v="A"/>
    <s v="05-K07-03"/>
    <s v="Srdeční selhání v CVSP u pacientů s CC=3-4"/>
    <n v="26146"/>
    <n v="11241"/>
    <n v="0"/>
    <n v="0"/>
    <n v="1304.24"/>
    <n v="0"/>
    <n v="0"/>
    <n v="640"/>
    <n v="1200"/>
    <n v="13244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8"/>
    <s v="02"/>
    <m/>
    <s v="26"/>
    <s v="Geriatrie"/>
    <s v="78365"/>
    <s v="Olomoucký"/>
    <s v="Olomouc"/>
    <s v="Olomouc sever"/>
    <s v="I50 - Selhání srdce"/>
    <s v="I500 - Městnavé selhání srdce"/>
    <m/>
    <s v="I500 - Městnavé selhání srdce"/>
    <s v="460528409"/>
    <d v="2023-06-30T00:00:00"/>
    <d v="2023-07-03T00:00:00"/>
    <n v="2023"/>
    <s v="6"/>
    <s v="8"/>
    <s v="3011"/>
    <s v="89301301"/>
    <x v="11"/>
  </r>
  <r>
    <n v="2023"/>
    <s v="2023071454011718861"/>
    <s v="5401171886"/>
    <s v="Prucek Ivan"/>
    <n v="20230616"/>
    <n v="20230714"/>
    <x v="3"/>
    <n v="29"/>
    <s v="R568;E876;I672;N390;E86;I482;;;;;;;;;;"/>
    <s v="21221,21225,21415,21413,21215,21717"/>
    <s v="30"/>
    <s v="Geriatrie"/>
    <s v="89301301"/>
    <s v="3011"/>
    <n v="205"/>
    <s v="A"/>
    <s v="01-K18-03"/>
    <s v="Jiná onemocnění a poruchy nervové soustavy u pacientů s CC=1-2"/>
    <n v="68579"/>
    <n v="36730"/>
    <n v="0"/>
    <n v="0"/>
    <n v="2332.4699999999998"/>
    <n v="0"/>
    <n v="0"/>
    <n v="2240"/>
    <n v="4950"/>
    <n v="157085"/>
    <s v="02"/>
    <s v="II. interní klinika gastroenterologie a geriatrie"/>
    <s v="89301021"/>
    <s v="0213"/>
    <n v="7"/>
    <n v="2"/>
    <n v="14"/>
    <n v="69768"/>
    <n v="819"/>
    <n v="1"/>
    <n v="7474"/>
    <n v="0.94259999999999999"/>
    <n v="0.93169999999999997"/>
    <n v="1.09E-2"/>
    <n v="2.1405000481754541"/>
    <n v="2.1296000480651855"/>
    <n v="1.0900000110268593E-2"/>
    <s v="1"/>
    <s v="02"/>
    <m/>
    <s v="26"/>
    <s v="Geriatrie"/>
    <s v="77900"/>
    <s v="Olomoucký"/>
    <s v="Olomouc"/>
    <s v="Olomouc město"/>
    <s v="R56 - Křeče nezařazené jinde"/>
    <s v="R568 - Jiné a neurčené křeče"/>
    <m/>
    <s v="R568 - Jiné a neurčené křeče"/>
    <s v="5401171886"/>
    <d v="2023-06-26T00:00:00"/>
    <d v="2023-07-14T00:00:00"/>
    <n v="2023"/>
    <s v="6"/>
    <s v="1"/>
    <s v="3011"/>
    <s v="89301301"/>
    <x v="11"/>
  </r>
  <r>
    <n v="2023"/>
    <s v="2023071804562064681"/>
    <s v="456206468"/>
    <s v="Dulovcová Marie"/>
    <n v="20230625"/>
    <n v="20230718"/>
    <x v="3"/>
    <n v="24"/>
    <s v="N300;R12;E118;E039;I10;;;;;;;;;;;"/>
    <s v="21225,21413,21221,21415,21001,21215"/>
    <s v="30"/>
    <s v="Geriatrie"/>
    <s v="89301301"/>
    <s v="3011"/>
    <n v="205"/>
    <s v="A"/>
    <s v="11-K01-04"/>
    <s v="Záněty močových cest u pacientů ve věku 18 a více let s CC=0"/>
    <n v="56269"/>
    <n v="30425"/>
    <n v="0"/>
    <n v="0"/>
    <n v="1467.27"/>
    <n v="0"/>
    <n v="0"/>
    <n v="1840"/>
    <n v="3450"/>
    <n v="80508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1.0970400488004088"/>
    <n v="1.083340048789978"/>
    <n v="1.3700000010430813E-2"/>
    <s v="4"/>
    <s v="02"/>
    <m/>
    <s v="26"/>
    <s v="Geriatrie"/>
    <s v="79806"/>
    <s v="Olomoucký"/>
    <s v="Prostějov"/>
    <s v="Prostějov a okolí"/>
    <s v="N30 - Zánět močového měchýře (cystitida)"/>
    <s v="N300 - Akutní cystitida"/>
    <m/>
    <s v="N300 - Akutní cystitida"/>
    <s v="456206468"/>
    <d v="2023-07-04T00:00:00"/>
    <d v="2023-07-18T00:00:00"/>
    <n v="2023"/>
    <s v="6"/>
    <s v="4"/>
    <s v="3011"/>
    <s v="89301301"/>
    <x v="11"/>
  </r>
  <r>
    <n v="2023"/>
    <s v="2023072403661234081"/>
    <s v="366123408"/>
    <s v="Navrátilová Jaroslav"/>
    <n v="20230624"/>
    <n v="20230724"/>
    <x v="3"/>
    <n v="31"/>
    <s v="A099;E46;E871;I10;E86;I672;;;;;;;;;;"/>
    <s v="21221,21415,21225,21413,21215"/>
    <s v="30"/>
    <s v="Geriatrie"/>
    <s v="89301301"/>
    <s v="3011"/>
    <n v="205"/>
    <s v="A"/>
    <s v="11-K03-02"/>
    <s v="Chronické onemocnění ledvin u pacientů ve věku 18 a více let s CC=0-2"/>
    <n v="70154"/>
    <n v="38096"/>
    <n v="0"/>
    <n v="0"/>
    <n v="0"/>
    <n v="0"/>
    <n v="0"/>
    <n v="2400"/>
    <n v="4500"/>
    <n v="127811"/>
    <s v="02"/>
    <s v="II. interní klinika gastroenterologie a geriatrie"/>
    <s v="89301026"/>
    <s v="0216"/>
    <n v="6"/>
    <n v="2"/>
    <n v="13"/>
    <n v="46574"/>
    <n v="1339"/>
    <n v="1"/>
    <n v="6690"/>
    <n v="0.63990000000000002"/>
    <n v="0.622"/>
    <n v="1.7899999999999999E-2"/>
    <n v="1.7416000366210938"/>
    <n v="1.7416000366210938"/>
    <n v="0"/>
    <s v="1"/>
    <s v="30"/>
    <m/>
    <s v="26"/>
    <s v="Geriatrie"/>
    <s v="78391"/>
    <s v="Olomoucký"/>
    <s v="Olomouc"/>
    <s v="Uničovsko"/>
    <s v="A09 - Jiná gastroenteritida a kolitida infekčního a NS původu"/>
    <s v="A099 - Gastroenteritida a kolitida neurčeného původu"/>
    <m/>
    <s v="A099 - Gastroenteritida a kolitida neurčeného původu"/>
    <s v="366123408"/>
    <d v="2023-06-30T00:00:00"/>
    <d v="2023-07-24T00:00:00"/>
    <n v="2023"/>
    <s v="6"/>
    <s v="1"/>
    <s v="3011"/>
    <s v="89301301"/>
    <x v="2"/>
  </r>
  <r>
    <n v="2023"/>
    <s v="2023072503560097721"/>
    <s v="356009772"/>
    <s v="Venclíková Jozefína"/>
    <n v="20230718"/>
    <n v="20230725"/>
    <x v="3"/>
    <n v="8"/>
    <s v="I10;N309;I672;F019;;;;;;;;;;;;"/>
    <s v="21221,21415,21225,21413,35022"/>
    <s v="30"/>
    <s v="Geriatrie"/>
    <s v="89301301"/>
    <s v="3011"/>
    <n v="205"/>
    <s v="A"/>
    <s v="05-K14-02"/>
    <s v="Hypertenze v CVSP u pacientů s CC=1-4"/>
    <n v="20613"/>
    <n v="10423"/>
    <n v="0"/>
    <n v="0"/>
    <n v="0"/>
    <n v="0"/>
    <n v="0"/>
    <n v="560"/>
    <n v="1575"/>
    <n v="66804"/>
    <s v="30"/>
    <s v="Geriatrie"/>
    <s v="89301301"/>
    <s v="3011"/>
    <n v="9"/>
    <n v="3"/>
    <n v="18"/>
    <n v="68167"/>
    <n v="811"/>
    <n v="1"/>
    <n v="4553"/>
    <n v="0.92110000000000003"/>
    <n v="0.9103"/>
    <n v="1.0800000000000001E-2"/>
    <n v="0.91030001640319824"/>
    <n v="0.91030001640319824"/>
    <n v="0"/>
    <s v="1"/>
    <s v="30"/>
    <m/>
    <s v="26,18"/>
    <s v="Geriatrie"/>
    <s v="77900"/>
    <s v="Olomoucký"/>
    <s v="Olomouc"/>
    <s v="Olomouc město"/>
    <s v="I10 - Esenciální (primární) hypertenze"/>
    <m/>
    <m/>
    <s v="I10 - Esenciální (primární) hypertenze"/>
    <s v="356009772"/>
    <d v="2023-07-18T00:00:00"/>
    <d v="2023-07-25T00:00:00"/>
    <n v="2023"/>
    <s v="6"/>
    <s v="1"/>
    <s v="3011"/>
    <s v="89301301"/>
    <x v="20"/>
  </r>
  <r>
    <n v="2023"/>
    <s v="2023073104003044691"/>
    <s v="400304469"/>
    <s v="Papica Miroslav"/>
    <n v="20230621"/>
    <n v="20230731"/>
    <x v="3"/>
    <n v="41"/>
    <s v="N10;J209;G409;E119;I480;I10;;;;;;;;;;"/>
    <s v="21221,21225,21413,21415,21717"/>
    <s v="30"/>
    <s v="Geriatrie"/>
    <s v="89301301"/>
    <s v="3011"/>
    <n v="205"/>
    <s v="A"/>
    <s v="10-K13-02"/>
    <s v="Jiné nutriční poruchy u pacientů s CC=1-3"/>
    <n v="89885"/>
    <n v="48119"/>
    <n v="0"/>
    <n v="0"/>
    <n v="706.46"/>
    <n v="0"/>
    <n v="0"/>
    <n v="3200"/>
    <n v="6000"/>
    <n v="168485"/>
    <s v="03"/>
    <s v="III. interní klinika - nefrologická, revmatologická a endokrinologická"/>
    <s v="89301031"/>
    <s v="0311"/>
    <n v="10"/>
    <n v="3"/>
    <n v="21"/>
    <n v="77185"/>
    <n v="2120"/>
    <n v="1"/>
    <n v="8296"/>
    <n v="1.0589999999999999"/>
    <n v="1.0306999999999999"/>
    <n v="2.8299999999999999E-2"/>
    <n v="2.2958399783819914"/>
    <n v="2.2675399780273438"/>
    <n v="2.8300000354647636E-2"/>
    <s v="1"/>
    <s v="30"/>
    <m/>
    <s v="26"/>
    <s v="Geriatrie"/>
    <s v="78301"/>
    <s v="Olomoucký"/>
    <s v="Olomouc"/>
    <s v="Olomouc město"/>
    <s v="N10 - Akutní tubulo-intersticiální nefritida"/>
    <m/>
    <m/>
    <s v="N10 - Akutní tubulo-intersticiální nefritida"/>
    <s v="400304469"/>
    <d v="2023-06-26T00:00:00"/>
    <d v="2023-07-31T00:00:00"/>
    <n v="2023"/>
    <s v="6"/>
    <s v="1"/>
    <s v="3011"/>
    <s v="89301301"/>
    <x v="5"/>
  </r>
  <r>
    <n v="2023"/>
    <s v="2023073103455274151"/>
    <s v="345527415"/>
    <s v="Horáková Milada"/>
    <n v="20230703"/>
    <n v="20230731"/>
    <x v="3"/>
    <n v="29"/>
    <s v="I743;I480;I10;K869;;;;;;;;;;;;"/>
    <s v="54190,21221,21413,07468,21415,21225,21717,91927,07543,07418,89423,78989,78990,21001,07532,07551,07552,07563,54340,07531"/>
    <s v="30"/>
    <s v="Geriatrie"/>
    <s v="89301301"/>
    <s v="3011"/>
    <n v="205"/>
    <s v="D"/>
    <s v="05-I24-01"/>
    <s v="Bypass, náhrada nebo rekonstrukce na periferních cévách mimo hrudní a břišní dutinu s dalším operačním výkonem v jiný den nebo u pacientů s CC=4"/>
    <n v="191970"/>
    <n v="29110"/>
    <n v="75806"/>
    <n v="0"/>
    <n v="1708.8"/>
    <n v="5851.48"/>
    <n v="6071.94"/>
    <n v="2360"/>
    <n v="2850"/>
    <n v="367823"/>
    <s v="05"/>
    <s v="II. chirurgická klinika - cévně-transplantační"/>
    <s v="89301051"/>
    <s v="0511"/>
    <n v="17"/>
    <n v="6"/>
    <n v="32"/>
    <n v="329233"/>
    <n v="65430"/>
    <n v="21810"/>
    <n v="149307"/>
    <n v="5.2704000000000004"/>
    <n v="4.3966000000000003"/>
    <n v="0.87380000000000002"/>
    <n v="4.9427597522735596"/>
    <n v="4.3965997695922852"/>
    <n v="0.54615998268127441"/>
    <s v="4"/>
    <s v="05"/>
    <s v="05"/>
    <s v="26,07,05,34"/>
    <s v="Geriatrie"/>
    <s v="77900"/>
    <s v="Olomoucký"/>
    <s v="Olomouc"/>
    <s v="Olomouc město"/>
    <s v="I74 - Tepenný vmetek (arteriální embolie) a trombóza"/>
    <s v="I743 - Embolie a trombóza tepen dolních končetin"/>
    <m/>
    <s v="I743 - Embolie a trombóza tepen dolních končetin"/>
    <s v="345527415"/>
    <d v="2023-07-18T00:00:00"/>
    <d v="2023-07-31T00:00:00"/>
    <n v="2023"/>
    <s v="6"/>
    <s v="4"/>
    <s v="3011"/>
    <s v="89301301"/>
    <x v="26"/>
  </r>
  <r>
    <n v="2023"/>
    <s v="2023072805261211951"/>
    <s v="526121195"/>
    <s v="Bryndová Zlatuška"/>
    <n v="20230616"/>
    <n v="20230728"/>
    <x v="3"/>
    <n v="43"/>
    <s v="K703;A419;E118;E441;N1792;;;;;;;;;;;"/>
    <s v="21221,21413,21219,21415,21225,21001"/>
    <s v="30"/>
    <s v="Geriatrie"/>
    <s v="89301301"/>
    <s v="3011"/>
    <n v="201"/>
    <s v="A"/>
    <s v="18-K01-05"/>
    <s v="Sepse u pacientů ve věku 18 a více let s CC=3"/>
    <n v="134161"/>
    <n v="46934"/>
    <n v="0"/>
    <n v="0"/>
    <n v="139175.32"/>
    <n v="60092.84"/>
    <n v="0"/>
    <n v="3360"/>
    <n v="3150"/>
    <n v="357506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5.0323600769042969"/>
    <n v="3.1053500175476074"/>
    <n v="1.9270100593566895"/>
    <s v="1"/>
    <s v="30"/>
    <m/>
    <s v="26"/>
    <s v="Geriatrie"/>
    <s v="78365"/>
    <s v="Olomoucký"/>
    <s v="Olomouc"/>
    <s v="Olomouc sever"/>
    <s v="K70 - Alkoholické onemocnění jater"/>
    <s v="K703 - Alkoholická cirhóza jater"/>
    <m/>
    <s v="K703 - Alkoholická cirhóza jater"/>
    <s v="526121195"/>
    <d v="2023-07-12T00:00:00"/>
    <d v="2023-07-28T00:00:00"/>
    <n v="2023"/>
    <s v="6"/>
    <s v="1"/>
    <s v="3011"/>
    <s v="89301301"/>
    <x v="11"/>
  </r>
  <r>
    <n v="2023"/>
    <s v="2023072804659254271"/>
    <s v="465925427"/>
    <s v="Dostálová Pavla"/>
    <n v="20230708"/>
    <n v="20230728"/>
    <x v="3"/>
    <n v="21"/>
    <s v="E114;G20;E441;E86;;;;;;;;;;;;"/>
    <s v="21221,21415,21225,21413"/>
    <s v="30"/>
    <s v="Geriatrie"/>
    <s v="89301301"/>
    <s v="3011"/>
    <n v="111"/>
    <s v="A"/>
    <s v="10-K04-04"/>
    <s v="Diabetes mellitus u pacientů ve věku 16 a více let s CC=0-1"/>
    <n v="60429"/>
    <n v="28057"/>
    <n v="0"/>
    <n v="0"/>
    <n v="472.95"/>
    <n v="0"/>
    <n v="0"/>
    <n v="1600"/>
    <n v="3750"/>
    <n v="79659"/>
    <s v="03"/>
    <s v="III. interní klinika - nefrologická, revmatologická a endokrinologická"/>
    <s v="89301031"/>
    <s v="0312"/>
    <n v="6"/>
    <n v="2"/>
    <n v="12"/>
    <n v="40397"/>
    <n v="271"/>
    <n v="1"/>
    <n v="2592"/>
    <n v="0.54310000000000003"/>
    <n v="0.53949999999999998"/>
    <n v="3.5999999999999999E-3"/>
    <n v="1.0286500439979136"/>
    <n v="1.0250500440597534"/>
    <n v="3.599999938160181E-3"/>
    <s v="1"/>
    <s v="03"/>
    <m/>
    <s v="26"/>
    <s v="Geriatrie"/>
    <s v="78375"/>
    <s v="Olomoucký"/>
    <s v="Olomouc"/>
    <s v="Olomouc jih"/>
    <s v="E11 - Diabetes mellitus 2. typu"/>
    <s v="E114 - Diabetes mellitus 2. typu s neurologickými komplikacemi"/>
    <m/>
    <s v="E114 - Diabetes mellitus 2. typu s neurologickými komplikacemi"/>
    <s v="465925427"/>
    <d v="2023-07-13T00:00:00"/>
    <d v="2023-07-28T00:00:00"/>
    <n v="2023"/>
    <s v="6"/>
    <s v="1"/>
    <s v="3011"/>
    <s v="89301301"/>
    <x v="3"/>
  </r>
  <r>
    <n v="2023"/>
    <s v="2023070705359143382"/>
    <s v="535914338"/>
    <s v="Kryštofová Yvonna"/>
    <n v="20230621"/>
    <n v="20230707"/>
    <x v="3"/>
    <n v="17"/>
    <s v="E876;K622;I10;F338;I730;Z031;;;;;;;;;;"/>
    <s v="21221,21415,21225,21413,21001"/>
    <s v="30"/>
    <s v="Geriatrie"/>
    <s v="89301301"/>
    <s v="3011"/>
    <n v="211"/>
    <s v="A"/>
    <s v="10-K12-03"/>
    <s v="Poruchy metabolismu a vnitřního prostředí mimo dehydrataci u pacientů s CC=0"/>
    <n v="39719"/>
    <n v="21444"/>
    <n v="0"/>
    <n v="0"/>
    <n v="0"/>
    <n v="0"/>
    <n v="0"/>
    <n v="1280"/>
    <n v="3600"/>
    <n v="62865"/>
    <s v="02"/>
    <s v="II. interní klinika gastroenterologie a geriatrie"/>
    <s v="89301026"/>
    <s v="0216"/>
    <n v="5"/>
    <n v="2"/>
    <n v="11"/>
    <n v="38123"/>
    <n v="337"/>
    <n v="1"/>
    <n v="3282"/>
    <n v="0.51359999999999995"/>
    <n v="0.5091"/>
    <n v="4.4999999999999997E-3"/>
    <n v="0.87564998865127563"/>
    <n v="0.87564998865127563"/>
    <n v="0"/>
    <s v="8"/>
    <s v="30"/>
    <m/>
    <s v="26"/>
    <s v="Geriatrie"/>
    <s v="77900"/>
    <s v="Olomoucký"/>
    <s v="Olomouc"/>
    <s v="Olomouc město"/>
    <s v="E87 - Jiné poruchy tekutin, elektrolytů a acidobasické rovnováhy"/>
    <s v="E876 - Hypokalemie"/>
    <m/>
    <s v="E876 - Hypokalemie"/>
    <s v="535914338"/>
    <d v="2023-07-07T00:00:00"/>
    <d v="2023-07-07T00:00:00"/>
    <n v="2023"/>
    <s v="6"/>
    <s v="8"/>
    <s v="3011"/>
    <s v="89301301"/>
    <x v="2"/>
  </r>
  <r>
    <n v="2023"/>
    <s v="2023071003762134371"/>
    <s v="376213437"/>
    <s v="Švecová Viléma"/>
    <n v="20230611"/>
    <n v="20230710"/>
    <x v="3"/>
    <n v="30"/>
    <s v="S7210;W1999;D62;;;;;;;;;;;;;"/>
    <s v="21225,21221,78989,53471,21413,21415,21215,21219,21001,66127"/>
    <s v="30"/>
    <s v="Geriatrie"/>
    <s v="89301301"/>
    <s v="3011"/>
    <n v="211"/>
    <s v="D"/>
    <s v="08-I13-05"/>
    <s v="Operace poranění stehenní kosti v CVSP u pacientů ve věku 16 a více let s CC=1-2 nebo ve věku 75 a více let"/>
    <n v="91759"/>
    <n v="34389"/>
    <n v="11917"/>
    <n v="0"/>
    <n v="33.14"/>
    <n v="4624.24"/>
    <n v="18259.22"/>
    <n v="2360"/>
    <n v="4200"/>
    <n v="235931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141639918088913"/>
    <n v="2.7952399253845215"/>
    <n v="0.34639999270439148"/>
    <s v="4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76213437"/>
    <d v="2023-06-15T00:00:00"/>
    <d v="2023-07-10T00:00:00"/>
    <n v="2023"/>
    <s v="6"/>
    <s v="4"/>
    <s v="3011"/>
    <s v="89301301"/>
    <x v="1"/>
  </r>
  <r>
    <n v="2023"/>
    <s v="2023072503956170391"/>
    <s v="395617039"/>
    <s v="Kráčmarová Iva"/>
    <n v="20230612"/>
    <n v="20230725"/>
    <x v="3"/>
    <n v="44"/>
    <s v="M167;J209;I672;I10;I259;M0599;;;;;;;;;;"/>
    <s v="21225,91823,21415,21221,21413,91810,91826,35022,66612,21215,91829,91819"/>
    <s v="11"/>
    <s v="Ortopedická klinika"/>
    <s v="89301111"/>
    <s v="1112"/>
    <n v="211"/>
    <s v="D"/>
    <s v="08-I05-06"/>
    <s v="Implantace cementované totální endoprotézy kyčle"/>
    <n v="131183"/>
    <n v="54394"/>
    <n v="11917"/>
    <n v="0"/>
    <n v="7229.38"/>
    <n v="5738.95"/>
    <n v="17798.89"/>
    <n v="3360"/>
    <n v="7725"/>
    <n v="334544"/>
    <s v="03"/>
    <s v="III. interní klinika - nefrologická, revmatologická a endokrinologická"/>
    <s v="89301031"/>
    <s v="0311"/>
    <n v="11"/>
    <n v="4"/>
    <n v="17"/>
    <n v="123250"/>
    <n v="28821"/>
    <n v="1"/>
    <n v="46242"/>
    <n v="2.0308000000000002"/>
    <n v="1.6458999999999999"/>
    <n v="0.38490000000000002"/>
    <n v="4.4547599852085114"/>
    <n v="4.0698599815368652"/>
    <n v="0.38490000367164612"/>
    <s v="4"/>
    <s v="11"/>
    <s v="11"/>
    <s v="26,11,18"/>
    <s v="TEPkycel,Geriatrie"/>
    <s v="77900"/>
    <s v="Olomoucký"/>
    <s v="Olomouc"/>
    <s v="Olomouc město"/>
    <s v="M16 - Artróza kyčelního kloubu - koxartróza [coxarthrosis]"/>
    <s v="M167 - Jiná sekundární koxartróza"/>
    <m/>
    <s v="M167 - Jiná sekundární koxartróza"/>
    <s v="395617039"/>
    <d v="2023-06-22T00:00:00"/>
    <d v="2023-07-17T00:00:00"/>
    <n v="2023"/>
    <s v="6"/>
    <s v="3"/>
    <s v="3011"/>
    <s v="89301301"/>
    <x v="5"/>
  </r>
  <r>
    <n v="2023"/>
    <s v="2023072003958314581"/>
    <s v="395831458"/>
    <s v="Voglová Marie"/>
    <n v="20230617"/>
    <n v="20230720"/>
    <x v="3"/>
    <n v="34"/>
    <s v="I635;U5324;I693;I10;I489;E782;;;;;;;;;;"/>
    <s v="21415,72213,21413,21219,21225,21221,21001,72016"/>
    <s v="30"/>
    <s v="Geriatrie"/>
    <s v="89301301"/>
    <s v="3011"/>
    <n v="211"/>
    <s v="A"/>
    <s v="01-K10-03"/>
    <s v="Mozkový infarkt v komplexním CVSP u pacientů s CC=0"/>
    <n v="166904"/>
    <n v="27813"/>
    <n v="74352"/>
    <n v="0"/>
    <n v="3832.89"/>
    <n v="0"/>
    <n v="2495.39"/>
    <n v="1670"/>
    <n v="4725"/>
    <n v="183378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5542799644172192"/>
    <n v="2.5096299648284912"/>
    <n v="4.4649999588727951E-2"/>
    <s v="4"/>
    <s v="17"/>
    <m/>
    <s v="36,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95831458"/>
    <d v="2023-06-30T00:00:00"/>
    <d v="2023-07-20T00:00:00"/>
    <n v="2023"/>
    <s v="6"/>
    <s v="4"/>
    <s v="3011"/>
    <s v="89301301"/>
    <x v="37"/>
  </r>
  <r>
    <n v="2023"/>
    <s v="2023072603204124741"/>
    <s v="320412474"/>
    <s v="Krystýn Josef"/>
    <n v="20230609"/>
    <n v="20230726"/>
    <x v="3"/>
    <n v="48"/>
    <s v="J189;S800;E86;N189;D62;;;;;;;;;;;"/>
    <s v="21415,21225,21221,21215,21413,21001"/>
    <s v="30"/>
    <s v="Geriatrie"/>
    <s v="89301301"/>
    <s v="3011"/>
    <n v="211"/>
    <s v="A"/>
    <s v="04-K02-03"/>
    <s v="Záněty plic u pacientů s CC=2-3"/>
    <n v="117770"/>
    <n v="55869"/>
    <n v="0"/>
    <n v="0"/>
    <n v="4373.51"/>
    <n v="22454.71"/>
    <n v="0"/>
    <n v="3760"/>
    <n v="7350"/>
    <n v="218455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3.0428600311279297"/>
    <n v="2.8669500350952148"/>
    <n v="0.17590999603271484"/>
    <s v="1"/>
    <s v="02"/>
    <m/>
    <s v="26"/>
    <s v="Geriatrie"/>
    <s v="78353"/>
    <s v="Olomoucký"/>
    <s v="Olomouc"/>
    <s v="Olomouc a okolí"/>
    <s v="J18 - Pneumonie, původce NS"/>
    <s v="J189 - Pneumonie NS"/>
    <m/>
    <s v="J189 - Pneumonie NS"/>
    <s v="320412474"/>
    <d v="2023-06-19T00:00:00"/>
    <d v="2023-07-26T00:00:00"/>
    <n v="2023"/>
    <s v="6"/>
    <s v="1"/>
    <s v="3011"/>
    <s v="89301301"/>
    <x v="11"/>
  </r>
  <r>
    <n v="2023"/>
    <s v="2023102503153034131"/>
    <s v="315303413"/>
    <s v="Macháčková Milada"/>
    <n v="20230913"/>
    <n v="20231025"/>
    <x v="3"/>
    <n v="43"/>
    <s v="N390;B962;A099;E86;;;;;;;;;;;;"/>
    <s v="21413,21225,21221,21415,21215,21001"/>
    <s v="30"/>
    <s v="Geriatrie"/>
    <s v="89301301"/>
    <s v="3011"/>
    <n v="111"/>
    <s v="A"/>
    <s v="11-K01-02"/>
    <s v="Záněty močových cest u pacientů s CC=1-2"/>
    <n v="120305"/>
    <n v="53200"/>
    <n v="0"/>
    <n v="0"/>
    <n v="58358.36"/>
    <n v="0"/>
    <n v="0"/>
    <n v="3360"/>
    <n v="6375"/>
    <n v="234391"/>
    <s v="52"/>
    <s v="Klinika infekčního lékařství"/>
    <s v="89301521"/>
    <s v="5211"/>
    <n v="9"/>
    <n v="3"/>
    <n v="17"/>
    <n v="62306"/>
    <n v="2459"/>
    <n v="1"/>
    <n v="9397"/>
    <n v="0.86480000000000001"/>
    <n v="0.83199999999999996"/>
    <n v="3.2800000000000003E-2"/>
    <n v="2.3069301061332226"/>
    <n v="2.27413010597229"/>
    <n v="3.2800000160932541E-2"/>
    <s v="2"/>
    <s v="30"/>
    <m/>
    <s v="26"/>
    <s v="Geriatrie"/>
    <s v="78353"/>
    <s v="Olomoucký"/>
    <s v="Olomouc"/>
    <s v="Olomouc a okolí"/>
    <s v="N39 - Jiná onemocnění močové soustavy"/>
    <s v="N390 - Infekce močového ústrojí neurčené lokalizace"/>
    <m/>
    <s v="N390 - Infekce močového ústrojí neurčené lokalizace"/>
    <s v="315303413"/>
    <d v="2023-09-26T00:00:00"/>
    <d v="2023-10-25T00:00:00"/>
    <n v="2023"/>
    <s v="6"/>
    <s v="2"/>
    <s v="3011"/>
    <s v="89301301"/>
    <x v="43"/>
  </r>
  <r>
    <n v="2023"/>
    <s v="2023102503656124231"/>
    <s v="365612423"/>
    <s v="Večeřová Helena"/>
    <n v="20230917"/>
    <n v="20231025"/>
    <x v="3"/>
    <n v="39"/>
    <s v="E876;E871;E86;N309;K769;E441;;;;;;;;;;"/>
    <s v="21221,21225,21415,21413,21001,15950,21215"/>
    <s v="30"/>
    <s v="Geriatrie"/>
    <s v="89301301"/>
    <s v="3011"/>
    <n v="111"/>
    <s v="A"/>
    <s v="10-K12-02"/>
    <s v="Poruchy metabolismu a vnitřního prostředí mimo dehydrataci u pacientů s CC=1-3"/>
    <n v="112905"/>
    <n v="46994"/>
    <n v="0"/>
    <n v="0"/>
    <n v="1664.93"/>
    <n v="0"/>
    <n v="0"/>
    <n v="3040"/>
    <n v="5700"/>
    <n v="163260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2.1082000620663166"/>
    <n v="2.0952000617980957"/>
    <n v="1.3000000268220901E-2"/>
    <s v="1"/>
    <s v="02"/>
    <m/>
    <s v="26,02"/>
    <s v="Geriatrie"/>
    <s v="78344"/>
    <s v="Olomoucký"/>
    <s v="Olomouc"/>
    <s v="Olomouc západ"/>
    <s v="E87 - Jiné poruchy tekutin, elektrolytů a acidobasické rovnováhy"/>
    <s v="E876 - Hypokalemie"/>
    <m/>
    <s v="E876 - Hypokalemie"/>
    <s v="365612423"/>
    <d v="2023-09-26T00:00:00"/>
    <d v="2023-10-25T00:00:00"/>
    <n v="2023"/>
    <s v="6"/>
    <s v="1"/>
    <s v="3011"/>
    <s v="89301301"/>
    <x v="2"/>
  </r>
  <r>
    <n v="2023"/>
    <s v="2023070757571816391"/>
    <s v="5757181639"/>
    <s v="Tomešková Alena"/>
    <n v="20230612"/>
    <n v="20230707"/>
    <x v="3"/>
    <n v="26"/>
    <s v="S3270;W0199;E117;;;;;;;;;;;;;"/>
    <s v="21225,21221,21215,21415,21413,21001"/>
    <s v="30"/>
    <s v="Geriatrie"/>
    <s v="89301301"/>
    <s v="3011"/>
    <n v="207"/>
    <s v="A"/>
    <s v="08-K11-02"/>
    <s v="Poranění míchy a zlomeniny obratlů v CVSP u pacientů ve věku 16 a více let a s CC=0"/>
    <n v="52884"/>
    <n v="31410"/>
    <n v="0"/>
    <n v="0"/>
    <n v="0"/>
    <n v="0"/>
    <n v="0"/>
    <n v="2120"/>
    <n v="3675"/>
    <n v="100315"/>
    <s v="31"/>
    <s v="Traumatologická klinika"/>
    <s v="89301311"/>
    <s v="3111"/>
    <n v="6"/>
    <n v="2"/>
    <n v="12"/>
    <n v="42713"/>
    <n v="286"/>
    <n v="1"/>
    <n v="2234"/>
    <n v="0.57420000000000004"/>
    <n v="0.57040000000000002"/>
    <n v="3.8E-3"/>
    <n v="1.3689600229263306"/>
    <n v="1.3689600229263306"/>
    <n v="0"/>
    <s v="1"/>
    <s v="31"/>
    <m/>
    <s v="26"/>
    <s v="Geriatrie"/>
    <s v="68708"/>
    <s v="Zlínský"/>
    <s v="Uherské Hradiště"/>
    <s v="Uherské Hradiště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5757181639"/>
    <d v="2023-06-15T00:00:00"/>
    <d v="2023-07-07T00:00:00"/>
    <n v="2023"/>
    <s v="6"/>
    <s v="1"/>
    <s v="3011"/>
    <s v="89301301"/>
    <x v="1"/>
  </r>
  <r>
    <n v="2023"/>
    <s v="2023071003058074561"/>
    <s v="305807456"/>
    <s v="Koktová Vladimíra"/>
    <n v="20230530"/>
    <n v="20230710"/>
    <x v="3"/>
    <n v="42"/>
    <s v="J158;E876;D486;D441;E118;I259;;;;;;;;;;"/>
    <s v="21225,21221,21215,21415,21413,21001,07640,89313"/>
    <s v="30"/>
    <s v="Geriatrie"/>
    <s v="89301301"/>
    <s v="3011"/>
    <n v="207"/>
    <s v="A"/>
    <s v="06-K20-01"/>
    <s v="Krvácení z trávicí soustavy u pacientů s CC=3-4"/>
    <n v="149116"/>
    <n v="51223"/>
    <n v="0"/>
    <n v="0"/>
    <n v="4132.62"/>
    <n v="10989.97"/>
    <n v="893.9"/>
    <n v="3200"/>
    <n v="6375"/>
    <n v="249867"/>
    <s v="02"/>
    <s v="II. interní klinika gastroenterologie a geriatrie"/>
    <s v="89301021"/>
    <s v="0213"/>
    <n v="11"/>
    <n v="4"/>
    <n v="22"/>
    <n v="115759"/>
    <n v="13290"/>
    <n v="1"/>
    <n v="38279"/>
    <n v="1.7234"/>
    <n v="1.5459000000000001"/>
    <n v="0.17749999999999999"/>
    <n v="3.4098400920629501"/>
    <n v="3.2323400974273682"/>
    <n v="0.17749999463558197"/>
    <s v="4"/>
    <s v="02"/>
    <m/>
    <s v="26,34"/>
    <s v="Geriatrie"/>
    <s v="77900"/>
    <s v="Olomoucký"/>
    <s v="Olomouc"/>
    <s v="Olomouc město"/>
    <s v="J15 - Bakteriální zánět plic (pneumonie) nezařazený jinde"/>
    <s v="J158 - Jiný bakteriální zánět plic"/>
    <m/>
    <s v="J158 - Jiný bakteriální zánět plic"/>
    <s v="305807456"/>
    <d v="2023-06-19T00:00:00"/>
    <d v="2023-07-10T00:00:00"/>
    <n v="2023"/>
    <s v="6"/>
    <s v="4"/>
    <s v="3011"/>
    <s v="89301301"/>
    <x v="11"/>
  </r>
  <r>
    <n v="2023"/>
    <s v="2023071304659074681"/>
    <s v="465907468"/>
    <s v="Valchářová Helena"/>
    <n v="20230614"/>
    <n v="20230713"/>
    <x v="3"/>
    <n v="30"/>
    <s v="I509;I270;I481;E117;N184;C509;;;;;;;;;;"/>
    <s v="21225,21221,21413,21001,21415"/>
    <s v="30"/>
    <s v="Geriatrie"/>
    <s v="89301301"/>
    <s v="3011"/>
    <n v="207"/>
    <s v="A"/>
    <s v="05-K07-04"/>
    <s v="Srdeční selhání v CVSP u pacientů s CC=1-2"/>
    <n v="67729"/>
    <n v="39410"/>
    <n v="0"/>
    <n v="0"/>
    <n v="0"/>
    <n v="0"/>
    <n v="0"/>
    <n v="2320"/>
    <n v="4350"/>
    <n v="128916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7592699527740479"/>
    <n v="1.7592699527740479"/>
    <n v="0"/>
    <s v="1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465907468"/>
    <d v="2023-06-27T00:00:00"/>
    <d v="2023-07-13T00:00:00"/>
    <n v="2023"/>
    <s v="6"/>
    <s v="1"/>
    <s v="3011"/>
    <s v="89301301"/>
    <x v="5"/>
  </r>
  <r>
    <n v="2023"/>
    <s v="2023071304653214941"/>
    <s v="465321494"/>
    <s v="Rumlová Ivanka"/>
    <n v="20230623"/>
    <n v="20230713"/>
    <x v="3"/>
    <n v="21"/>
    <s v="M9953;I10;I420;E660;J459;;;;;;;;;;;"/>
    <s v="21225,21413,21415,21221,35520,21215"/>
    <s v="30"/>
    <s v="Geriatrie"/>
    <s v="89301301"/>
    <s v="3011"/>
    <n v="111"/>
    <s v="A"/>
    <s v="08-K15-00"/>
    <s v="Následná ortopedická péče nebo neurčené poruchy muskuloskeletální soustavy a pojivových tkání"/>
    <n v="63497"/>
    <n v="25220"/>
    <n v="0"/>
    <n v="0"/>
    <n v="0"/>
    <n v="0"/>
    <n v="0"/>
    <n v="1600"/>
    <n v="3000"/>
    <n v="75704"/>
    <s v="30"/>
    <s v="Geriatrie"/>
    <s v="89301301"/>
    <s v="3011"/>
    <n v="4"/>
    <n v="2"/>
    <n v="10"/>
    <n v="27628"/>
    <n v="122"/>
    <n v="1"/>
    <n v="1430"/>
    <n v="0.3705"/>
    <n v="0.36890000000000001"/>
    <n v="1.6000000000000001E-3"/>
    <n v="0.97758001089096069"/>
    <n v="0.97758001089096069"/>
    <n v="0"/>
    <s v="1"/>
    <s v="30"/>
    <m/>
    <s v="26,39"/>
    <s v="Geriatrie"/>
    <s v="74253"/>
    <s v="Moravskoslezský"/>
    <s v="Nový Jičín"/>
    <s v="Nový Jičín"/>
    <s v="M99 - Biomechanická poškození nezařazená jinde"/>
    <s v="M995 - Stenóza páteřního kanálu meziobratlovou ploténkou"/>
    <s v="M9953 - Stenóza páteřního kanálu meziobrat.ploténkou; bederní krajina"/>
    <s v="M9953 - Stenóza páteřního kanálu meziobrat.ploténkou; bederní krajina"/>
    <s v="465321494"/>
    <d v="2023-06-23T00:00:00"/>
    <d v="2023-07-13T00:00:00"/>
    <n v="2023"/>
    <s v="6"/>
    <s v="1"/>
    <s v="3011"/>
    <s v="89301301"/>
    <x v="6"/>
  </r>
  <r>
    <n v="2023"/>
    <s v="2023071404655064221"/>
    <s v="465506422"/>
    <s v="Knödlová Marta"/>
    <n v="20230624"/>
    <n v="20230714"/>
    <x v="3"/>
    <n v="21"/>
    <s v="I500;I489;E119;E785;;;;;;;;;;;;"/>
    <s v="21415,21225,21413,21221,21219,21215,21001"/>
    <s v="30"/>
    <s v="Geriatrie"/>
    <s v="89301301"/>
    <s v="3011"/>
    <n v="111"/>
    <s v="A"/>
    <s v="05-K05-05"/>
    <s v="Poruchy srdečního rytmu u pacientů s CC=0"/>
    <n v="48750"/>
    <n v="27307"/>
    <n v="0"/>
    <n v="0"/>
    <n v="0"/>
    <n v="0"/>
    <n v="0"/>
    <n v="1600"/>
    <n v="3000"/>
    <n v="81465"/>
    <s v="02"/>
    <s v="II. interní klinika gastroenterologie a geriatrie"/>
    <s v="89301026"/>
    <s v="0216"/>
    <n v="4"/>
    <n v="2"/>
    <n v="8"/>
    <n v="26704"/>
    <n v="99"/>
    <n v="1"/>
    <n v="1099"/>
    <n v="0.3579"/>
    <n v="0.35659999999999997"/>
    <n v="1.2999999999999999E-3"/>
    <n v="1.0519700050354004"/>
    <n v="1.0519700050354004"/>
    <n v="0"/>
    <s v="1"/>
    <s v="30"/>
    <m/>
    <s v="26"/>
    <s v="Geriatrie"/>
    <s v="78325"/>
    <s v="Olomoucký"/>
    <s v="Olomouc"/>
    <s v="Litovelsko"/>
    <s v="I50 - Selhání srdce"/>
    <s v="I500 - Městnavé selhání srdce"/>
    <m/>
    <s v="I500 - Městnavé selhání srdce"/>
    <s v="465506422"/>
    <d v="2023-06-29T00:00:00"/>
    <d v="2023-07-14T00:00:00"/>
    <n v="2023"/>
    <s v="6"/>
    <s v="1"/>
    <s v="3011"/>
    <s v="89301301"/>
    <x v="2"/>
  </r>
  <r>
    <n v="2023"/>
    <s v="2023072104761054201"/>
    <s v="476105420"/>
    <s v="Otavová Helena"/>
    <n v="20230702"/>
    <n v="20230721"/>
    <x v="3"/>
    <n v="20"/>
    <s v="R55;N390;E86;G301;;;;;;;;;;;;"/>
    <s v="21225,21221,21415,21413"/>
    <s v="02"/>
    <s v="II. interní klinika gastroenterologie a geriatrie"/>
    <s v="89301026"/>
    <s v="0216"/>
    <n v="111"/>
    <s v="A"/>
    <s v="11-K01-01"/>
    <s v="Záněty močových cest u pacientů s CC=3-4"/>
    <n v="49777"/>
    <n v="25297"/>
    <n v="0"/>
    <n v="0"/>
    <n v="1412.93"/>
    <n v="0"/>
    <n v="0"/>
    <n v="1520"/>
    <n v="4275"/>
    <n v="106635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02"/>
    <m/>
    <s v="26"/>
    <s v="Geriatrie"/>
    <s v="77900"/>
    <s v="Olomoucký"/>
    <s v="Olomouc"/>
    <s v="Olomouc město"/>
    <s v="R55 - Mdloba (synkopa) a zhroucení (kolaps)"/>
    <m/>
    <m/>
    <s v="R55 - Mdloba (synkopa) a zhroucení (kolaps)"/>
    <s v="476105420"/>
    <d v="2023-07-13T00:00:00"/>
    <d v="2023-07-14T00:00:00"/>
    <n v="2023"/>
    <s v="6"/>
    <s v="3"/>
    <s v="3011"/>
    <s v="89301301"/>
    <x v="2"/>
  </r>
  <r>
    <n v="2023"/>
    <s v="2023071605209072871"/>
    <s v="520907287"/>
    <s v="Jabůrek Ladislav"/>
    <n v="20230623"/>
    <n v="20230716"/>
    <x v="3"/>
    <n v="24"/>
    <s v="A419;N300;I213;C61;E108;I10;;;;;;;;;;"/>
    <s v="21413,21225,21717,21221,35520,21415"/>
    <s v="30"/>
    <s v="Geriatrie"/>
    <s v="89301301"/>
    <s v="3011"/>
    <n v="111"/>
    <s v="A"/>
    <s v="18-K01-05"/>
    <s v="Sepse u pacientů ve věku 18 a více let s CC=3"/>
    <n v="58420"/>
    <n v="28538"/>
    <n v="0"/>
    <n v="0"/>
    <n v="3530.41"/>
    <n v="5626.42"/>
    <n v="0"/>
    <n v="1840"/>
    <n v="3675"/>
    <n v="139935"/>
    <s v="30"/>
    <s v="Geriatrie"/>
    <s v="89301301"/>
    <s v="3011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8"/>
    <s v="30"/>
    <m/>
    <s v="26,39"/>
    <s v="Geriatrie"/>
    <s v="77900"/>
    <s v="Olomoucký"/>
    <s v="Olomouc"/>
    <s v="Olomouc město"/>
    <s v="A41 - Jiná sepse"/>
    <s v="A419 - Sepse NS"/>
    <m/>
    <s v="A419 - Sepse NS"/>
    <s v="520907287"/>
    <d v="2023-06-23T00:00:00"/>
    <d v="2023-07-16T00:00:00"/>
    <n v="2023"/>
    <s v="6"/>
    <s v="8"/>
    <s v="3011"/>
    <s v="89301301"/>
    <x v="20"/>
  </r>
  <r>
    <n v="2023"/>
    <s v="2023071704002201481"/>
    <s v="400220148"/>
    <s v="Bundil Jan"/>
    <n v="20230628"/>
    <n v="20230717"/>
    <x v="3"/>
    <n v="20"/>
    <s v="E441;I803;L218;I482;I10;E782;;;;;;;;;;"/>
    <s v="21415,21215,21225,21413,21221"/>
    <s v="30"/>
    <s v="Geriatrie"/>
    <s v="89301301"/>
    <s v="3011"/>
    <n v="111"/>
    <s v="A"/>
    <s v="10-K13-02"/>
    <s v="Jiné nutriční poruchy u pacientů s CC=1-3"/>
    <n v="49416"/>
    <n v="22764"/>
    <n v="0"/>
    <n v="0"/>
    <n v="5979.51"/>
    <n v="0"/>
    <n v="0"/>
    <n v="1520"/>
    <n v="1425"/>
    <n v="82009"/>
    <s v="30"/>
    <s v="Geriatrie"/>
    <s v="89301301"/>
    <s v="3011"/>
    <n v="10"/>
    <n v="3"/>
    <n v="21"/>
    <n v="77185"/>
    <n v="2120"/>
    <n v="1"/>
    <n v="8296"/>
    <n v="1.0589999999999999"/>
    <n v="1.0306999999999999"/>
    <n v="2.8299999999999999E-2"/>
    <n v="1.0589999686926603"/>
    <n v="1.0306999683380127"/>
    <n v="2.8300000354647636E-2"/>
    <s v="1"/>
    <s v="30"/>
    <m/>
    <s v="26"/>
    <s v="Geriatrie"/>
    <s v="79053"/>
    <s v="Olomoucký"/>
    <s v="Jeseník"/>
    <s v="Jeseník"/>
    <s v="E44 - Protein-energetická podvýživa středního a lehkého stupně"/>
    <s v="E441 - Lehká protein-energetická podvýživa"/>
    <m/>
    <s v="E441 - Lehká protein-energetická podvýživa"/>
    <s v="400220148"/>
    <d v="2023-06-28T00:00:00"/>
    <d v="2023-07-17T00:00:00"/>
    <n v="2023"/>
    <s v="6"/>
    <s v="1"/>
    <s v="3011"/>
    <s v="89301301"/>
    <x v="6"/>
  </r>
  <r>
    <n v="2023"/>
    <s v="2023080302256049541"/>
    <s v="225604954"/>
    <s v="Prchalová Marija"/>
    <n v="20230626"/>
    <n v="20230803"/>
    <x v="3"/>
    <n v="39"/>
    <s v="I7090;I269;J189;K269;I10;I259;;;;;;;;;;"/>
    <s v="21221,21225,21413,21717"/>
    <s v="30"/>
    <s v="Geriatrie"/>
    <s v="89301301"/>
    <s v="3011"/>
    <n v="211"/>
    <s v="A"/>
    <s v="05-K12-01"/>
    <s v="Funkční a strukturální poruchy tepen mimo aortu u pacientů s CC=3-4"/>
    <n v="82507"/>
    <n v="46628"/>
    <n v="0"/>
    <n v="0"/>
    <n v="1777.12"/>
    <n v="1031.4000000000001"/>
    <n v="0"/>
    <n v="3040"/>
    <n v="8550"/>
    <n v="174694"/>
    <s v="30"/>
    <s v="Geriatrie"/>
    <s v="89301301"/>
    <s v="3011"/>
    <n v="10"/>
    <n v="3"/>
    <n v="22"/>
    <n v="87295"/>
    <n v="5868"/>
    <n v="1"/>
    <n v="22217"/>
    <n v="1.2442"/>
    <n v="1.1657999999999999"/>
    <n v="7.8399999999999997E-2"/>
    <n v="2.4333199113607407"/>
    <n v="2.3549199104309082"/>
    <n v="7.8400000929832458E-2"/>
    <s v="4"/>
    <s v="30"/>
    <m/>
    <s v="26"/>
    <s v="Geriatrie"/>
    <s v="77900"/>
    <s v="Olomoucký"/>
    <s v="Olomouc"/>
    <s v="Olomouc město"/>
    <s v="I70 - Ateroskleróza"/>
    <s v="I709 - Generalizovaná a neurčená ateroskleróza"/>
    <s v="I7090 - Generalizovaná a neurčená ateroskleróza, bez gangrény"/>
    <s v="I7090 - Generalizovaná a neurčená ateroskleróza, bez gangrény"/>
    <s v="225604954"/>
    <d v="2023-06-26T00:00:00"/>
    <d v="2023-08-03T00:00:00"/>
    <n v="2023"/>
    <s v="6"/>
    <s v="4"/>
    <s v="3011"/>
    <s v="89301301"/>
    <x v="6"/>
  </r>
  <r>
    <n v="2023"/>
    <s v="2023080303803284401"/>
    <s v="380328440"/>
    <s v="Doupal Jiří"/>
    <n v="20230704"/>
    <n v="20230803"/>
    <x v="3"/>
    <n v="31"/>
    <s v="A415;N390;I269;J189;I500;I489;;;;;;;;;;"/>
    <s v="21415,21221,21225,21413,21717,21219,21215"/>
    <s v="30"/>
    <s v="Geriatrie"/>
    <s v="89301301"/>
    <s v="3011"/>
    <n v="211"/>
    <s v="A"/>
    <s v="11-K01-01"/>
    <s v="Záněty močových cest u pacientů s CC=3-4"/>
    <n v="83755"/>
    <n v="40340"/>
    <n v="0"/>
    <n v="0"/>
    <n v="7743.92"/>
    <n v="2975.03"/>
    <n v="0"/>
    <n v="2400"/>
    <n v="6750"/>
    <n v="124811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7385000362992287"/>
    <n v="1.6669000387191772"/>
    <n v="7.1599997580051422E-2"/>
    <s v="1"/>
    <s v="30"/>
    <m/>
    <s v="26"/>
    <s v="Geriatrie"/>
    <s v="77200"/>
    <s v="Olomoucký"/>
    <s v="Olomouc"/>
    <s v="Olomouc město"/>
    <s v="A41 - Jiná sepse"/>
    <s v="A415 - Sepse, způsobená jinými gramnegativními organismy"/>
    <m/>
    <s v="A415 - Sepse, způsobená jinými gramnegativními organismy"/>
    <s v="380328440"/>
    <d v="2023-07-17T00:00:00"/>
    <d v="2023-08-03T00:00:00"/>
    <n v="2023"/>
    <s v="6"/>
    <s v="1"/>
    <s v="3011"/>
    <s v="89301301"/>
    <x v="11"/>
  </r>
  <r>
    <n v="2023"/>
    <s v="2023082303707224051"/>
    <s v="370722405"/>
    <s v="Chlup Jiří"/>
    <n v="20230723"/>
    <n v="20230823"/>
    <x v="3"/>
    <n v="32"/>
    <s v="K920;K297;E46;E876;E871;C61;;;;;;;;;;"/>
    <s v="21415,21225,21413,21221,21219,21001"/>
    <s v="30"/>
    <s v="Geriatrie"/>
    <s v="89301301"/>
    <s v="3011"/>
    <n v="211"/>
    <s v="A"/>
    <s v="06-K20-02"/>
    <s v="Krvácení z trávicí soustavy u pacientů s CC=1-2"/>
    <n v="102426"/>
    <n v="35791"/>
    <n v="16488"/>
    <n v="0"/>
    <n v="1086.8699999999999"/>
    <n v="8777.2199999999993"/>
    <n v="0"/>
    <n v="2240"/>
    <n v="4725"/>
    <n v="154687"/>
    <s v="02"/>
    <s v="II. interní klinika gastroenterologie a geriatrie"/>
    <s v="89301023"/>
    <s v="0231"/>
    <n v="6"/>
    <n v="2"/>
    <n v="14"/>
    <n v="55359"/>
    <n v="6337"/>
    <n v="1"/>
    <n v="20492"/>
    <n v="0.82389999999999997"/>
    <n v="0.73929999999999996"/>
    <n v="8.4599999999999995E-2"/>
    <n v="2.1546399891376495"/>
    <n v="2.0700399875640869"/>
    <n v="8.4600001573562622E-2"/>
    <s v="1"/>
    <s v="02"/>
    <m/>
    <s v="26"/>
    <s v="Geriatrie"/>
    <s v="60000"/>
    <m/>
    <m/>
    <m/>
    <s v="K92 - Jiné nemoci trávicí soustavy"/>
    <s v="K920 - Hemateméza"/>
    <m/>
    <s v="K920 - Hemateméza"/>
    <s v="370722405"/>
    <d v="2023-08-02T00:00:00"/>
    <d v="2023-08-23T00:00:00"/>
    <n v="2023"/>
    <s v="6"/>
    <s v="1"/>
    <s v="3011"/>
    <s v="89301301"/>
    <x v="2"/>
  </r>
  <r>
    <n v="2023"/>
    <s v="2023080204661164201"/>
    <s v="466116420"/>
    <s v="Nováková Emilie"/>
    <n v="20230719"/>
    <n v="20230802"/>
    <x v="3"/>
    <n v="15"/>
    <s v="T845;Y792;M171;I872;Z501;M170;;;;;;;;;;"/>
    <s v="21225,21413,21221,21415"/>
    <s v="30"/>
    <s v="Geriatrie"/>
    <s v="89301301"/>
    <s v="3011"/>
    <n v="111"/>
    <s v="A"/>
    <s v="08-K03-03"/>
    <s v="Ostatní infekční onemocnění kloubů a kostí u pacientů s CC=0"/>
    <n v="34827"/>
    <n v="18650"/>
    <n v="0"/>
    <n v="0"/>
    <n v="0"/>
    <n v="0"/>
    <n v="0"/>
    <n v="1120"/>
    <n v="2100"/>
    <n v="59056"/>
    <s v="30"/>
    <s v="Geriatrie"/>
    <s v="89301301"/>
    <s v="3011"/>
    <n v="8"/>
    <n v="3"/>
    <n v="17"/>
    <n v="57103"/>
    <n v="2076"/>
    <n v="1"/>
    <n v="9178"/>
    <n v="0.7903"/>
    <n v="0.76259999999999994"/>
    <n v="2.7699999999999999E-2"/>
    <n v="0.76260000467300415"/>
    <n v="0.76260000467300415"/>
    <n v="0"/>
    <s v="1"/>
    <s v="30"/>
    <m/>
    <s v="26"/>
    <s v="Geriatrie"/>
    <s v="68737"/>
    <s v="Zlínský"/>
    <s v="Uherské Hradiště"/>
    <s v="Uherské Hradiště"/>
    <s v="T84 - Kompl. Vnitřních ortopedických protetic. pomůcek, implantátů a štěpů"/>
    <s v="T845 - Infekční a zánětlivá reakce způsobená vnitřní kloubní protézou"/>
    <m/>
    <s v="T845 - Infekční a zánětlivá reakce způsobená vnitřní kloubní protézou"/>
    <s v="466116420"/>
    <d v="2023-07-19T00:00:00"/>
    <d v="2023-08-02T00:00:00"/>
    <n v="2023"/>
    <s v="6"/>
    <s v="1"/>
    <s v="3011"/>
    <s v="89301301"/>
    <x v="17"/>
  </r>
  <r>
    <n v="2023"/>
    <s v="2023080303410114021"/>
    <s v="341011402"/>
    <s v="Vařeka Ladislav"/>
    <n v="20230619"/>
    <n v="20230803"/>
    <x v="3"/>
    <n v="46"/>
    <s v="S7200;W0199;D62;;;;;;;;;;;;;"/>
    <s v="21413,66610,21225,21219,91810,21221,21415,91829,78989,91823,21215,91826,91820,21001"/>
    <s v="30"/>
    <s v="Geriatrie"/>
    <s v="89301301"/>
    <s v="3011"/>
    <n v="111"/>
    <s v="A"/>
    <s v="10-K13-02"/>
    <s v="Jiné nutriční poruchy u pacientů s CC=1-3"/>
    <n v="172836"/>
    <n v="51636"/>
    <n v="40322"/>
    <n v="0"/>
    <n v="5250.4"/>
    <n v="22404.83"/>
    <n v="9195.7099999999991"/>
    <n v="3200"/>
    <n v="7275"/>
    <n v="225351"/>
    <s v="11"/>
    <s v="Ortopedická klinika"/>
    <s v="89301111"/>
    <s v="1111"/>
    <n v="10"/>
    <n v="3"/>
    <n v="21"/>
    <n v="77185"/>
    <n v="2120"/>
    <n v="1"/>
    <n v="8296"/>
    <n v="1.0589999999999999"/>
    <n v="1.0306999999999999"/>
    <n v="2.8299999999999999E-2"/>
    <n v="2.9099900424480438"/>
    <n v="2.5767500400543213"/>
    <n v="0.33324000239372253"/>
    <s v="1"/>
    <s v="30"/>
    <s v="11"/>
    <s v="26,11,07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1011402"/>
    <d v="2023-07-12T00:00:00"/>
    <d v="2023-08-03T00:00:00"/>
    <n v="2023"/>
    <s v="6"/>
    <s v="1"/>
    <s v="3011"/>
    <s v="89301301"/>
    <x v="2"/>
  </r>
  <r>
    <n v="2023"/>
    <s v="2023081104654081331"/>
    <s v="465408133"/>
    <s v="Hrubá Sonja"/>
    <n v="20230701"/>
    <n v="20230811"/>
    <x v="3"/>
    <n v="42"/>
    <s v="U6974;J188;E107;R54;I500;;;;;;;;;;;"/>
    <s v="21221,21413,21415,21225,62310"/>
    <s v="03"/>
    <s v="III. interní klinika - nefrologická, revmatologická a endokrinologická"/>
    <s v="89301031"/>
    <s v="0312"/>
    <n v="111"/>
    <s v="D"/>
    <s v="10-I04-01"/>
    <s v="Opakovaný chirurgický výkon na diabetické noze v CVSP"/>
    <n v="107011"/>
    <n v="52502"/>
    <n v="0"/>
    <n v="0"/>
    <n v="16245.46"/>
    <n v="2925.74"/>
    <n v="631.38"/>
    <n v="3280"/>
    <n v="7425"/>
    <n v="268350"/>
    <s v="03"/>
    <s v="III. interní klinika - nefrologická, revmatologická a endokrinologická"/>
    <s v="89301031"/>
    <s v="0312"/>
    <n v="25"/>
    <n v="8"/>
    <n v="42"/>
    <n v="249601"/>
    <n v="11772"/>
    <n v="1"/>
    <n v="34083"/>
    <n v="3.4904000000000002"/>
    <n v="3.3332000000000002"/>
    <n v="0.15720000000000001"/>
    <n v="3.4903999716043472"/>
    <n v="3.3331999778747559"/>
    <n v="0.15719999372959137"/>
    <s v="1"/>
    <s v="03"/>
    <m/>
    <s v="26,05"/>
    <s v="Geriatrie"/>
    <s v="79601"/>
    <s v="Olomoucký"/>
    <s v="Prostějov"/>
    <s v="Prostějov město"/>
    <s v="U69 - Doplňkové kódy pro zvláštní účely"/>
    <m/>
    <s v="U6974 - Syndrom diabetické nohy"/>
    <s v="U6974 - Syndrom diabetické nohy"/>
    <s v="465408133"/>
    <d v="2023-07-18T00:00:00"/>
    <d v="2023-08-04T00:00:00"/>
    <n v="2023"/>
    <s v="6"/>
    <s v="3"/>
    <s v="3011"/>
    <s v="89301301"/>
    <x v="3"/>
  </r>
  <r>
    <n v="2023"/>
    <s v="2023081804058124061"/>
    <s v="405812406"/>
    <s v="Michlová Marie"/>
    <n v="20230724"/>
    <n v="20230818"/>
    <x v="3"/>
    <n v="26"/>
    <s v="K290;K921;I489;I259;E117;I10;;;;;;;;;;"/>
    <s v="21225,21221,21413,21415,21001"/>
    <s v="30"/>
    <s v="Geriatrie"/>
    <s v="89301301"/>
    <s v="3011"/>
    <n v="111"/>
    <s v="A"/>
    <s v="06-K20-03"/>
    <s v="Krvácení z trávicí soustavy u pacientů s CC=0"/>
    <n v="60387"/>
    <n v="32941"/>
    <n v="0"/>
    <n v="0"/>
    <n v="0"/>
    <n v="0"/>
    <n v="0"/>
    <n v="2000"/>
    <n v="3750"/>
    <n v="115271"/>
    <s v="02"/>
    <s v="II. interní klinika gastroenterologie a geriatrie"/>
    <s v="89301026"/>
    <s v="0216"/>
    <n v="4"/>
    <n v="2"/>
    <n v="8"/>
    <n v="30129"/>
    <n v="724"/>
    <n v="1"/>
    <n v="4796"/>
    <n v="0.41199999999999998"/>
    <n v="0.40229999999999999"/>
    <n v="9.7000000000000003E-3"/>
    <n v="1.4885100126266479"/>
    <n v="1.4885100126266479"/>
    <n v="0"/>
    <s v="1"/>
    <s v="30"/>
    <m/>
    <s v="26"/>
    <s v="Geriatrie"/>
    <s v="78372"/>
    <s v="Olomoucký"/>
    <s v="Olomouc"/>
    <s v="Olomouc a okolí"/>
    <s v="K29 - Zánět žaludku [gastritis] a dvanáctníku [duodenitis]"/>
    <s v="K290 - Akutní hemoragická gastritida"/>
    <m/>
    <s v="K290 - Akutní hemoragická gastritida"/>
    <s v="405812406"/>
    <d v="2023-07-30T00:00:00"/>
    <d v="2023-08-18T00:00:00"/>
    <n v="2023"/>
    <s v="6"/>
    <s v="1"/>
    <s v="3011"/>
    <s v="89301301"/>
    <x v="2"/>
  </r>
  <r>
    <n v="2023"/>
    <s v="2023082103210094071"/>
    <s v="321009407"/>
    <s v="Řezníček Miloslav"/>
    <n v="20230712"/>
    <n v="20230821"/>
    <x v="3"/>
    <n v="41"/>
    <s v="N390;N183;E117;B378;I482;D649;;;;;;;;;;"/>
    <s v="21225,21415,21413,21221,21219,21215"/>
    <s v="30"/>
    <s v="Geriatrie"/>
    <s v="89301301"/>
    <s v="3011"/>
    <n v="111"/>
    <s v="A"/>
    <s v="11-K01-01"/>
    <s v="Záněty močových cest u pacientů s CC=3-4"/>
    <n v="90794"/>
    <n v="46836"/>
    <n v="0"/>
    <n v="0"/>
    <n v="4414.2"/>
    <n v="5330.34"/>
    <n v="0"/>
    <n v="3200"/>
    <n v="6000"/>
    <n v="181287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2.3409901037812233"/>
    <n v="2.2693901062011719"/>
    <n v="7.1599997580051422E-2"/>
    <s v="4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21009407"/>
    <d v="2023-07-14T00:00:00"/>
    <d v="2023-08-21T00:00:00"/>
    <n v="2023"/>
    <s v="6"/>
    <s v="4"/>
    <s v="3011"/>
    <s v="89301301"/>
    <x v="2"/>
  </r>
  <r>
    <n v="2023"/>
    <s v="2023082103711194281"/>
    <s v="371119428"/>
    <s v="Zezula Zbyněk"/>
    <n v="20230713"/>
    <n v="20230821"/>
    <x v="3"/>
    <n v="40"/>
    <s v="N185;Z992;J170;I10;I258;J47;;;;;;;;;;"/>
    <s v="21225,21413,21221,18550,21415"/>
    <s v="30"/>
    <s v="Geriatrie"/>
    <s v="89301301"/>
    <s v="3011"/>
    <n v="111"/>
    <s v="A"/>
    <s v="11-M02-04"/>
    <s v="Eliminační metody krve pro jinou nemoc vylučovací soustavy provedené v 6 a více dnech"/>
    <n v="166576"/>
    <n v="51178"/>
    <n v="0"/>
    <n v="0"/>
    <n v="20895.39"/>
    <n v="2404.6"/>
    <n v="2456.3000000000002"/>
    <n v="3120"/>
    <n v="8775"/>
    <n v="336778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4.3488699495792389"/>
    <n v="4.0810699462890625"/>
    <n v="0.26780000329017639"/>
    <s v="8"/>
    <s v="03"/>
    <m/>
    <s v="26,03"/>
    <s v="Geriatrie"/>
    <s v="77900"/>
    <s v="Olomoucký"/>
    <s v="Olomouc"/>
    <s v="Olomouc město"/>
    <s v="N18 - Chronické onemocnění ledvin"/>
    <s v="N185 - Chronické onemocnění ledvin, stadium 5"/>
    <m/>
    <s v="N185 - Chronické onemocnění ledvin, stadium 5"/>
    <s v="371119428"/>
    <d v="2023-07-25T00:00:00"/>
    <d v="2023-08-21T00:00:00"/>
    <n v="2023"/>
    <s v="6"/>
    <s v="8"/>
    <s v="3011"/>
    <s v="89301301"/>
    <x v="3"/>
  </r>
  <r>
    <n v="2023"/>
    <s v="2023082303062064251"/>
    <s v="306206425"/>
    <s v="Langerová Marie"/>
    <n v="20230715"/>
    <n v="20230823"/>
    <x v="3"/>
    <n v="40"/>
    <s v="D62;F03;I481;K921;T457;;;;;;;;;;;"/>
    <s v="21225,21415,21413,21221,21001"/>
    <s v="30"/>
    <s v="Geriatrie"/>
    <s v="89301301"/>
    <s v="3011"/>
    <n v="111"/>
    <s v="A"/>
    <s v="06-K20-02"/>
    <s v="Krvácení z trávicí soustavy u pacientů s CC=1-2"/>
    <n v="120126"/>
    <n v="43445"/>
    <n v="27480"/>
    <n v="0"/>
    <n v="849.25"/>
    <n v="13096.86"/>
    <n v="0"/>
    <n v="2720"/>
    <n v="7650"/>
    <n v="214046"/>
    <s v="02"/>
    <s v="II. interní klinika gastroenterologie a geriatrie"/>
    <s v="89301023"/>
    <s v="0231"/>
    <n v="6"/>
    <n v="2"/>
    <n v="14"/>
    <n v="55359"/>
    <n v="6337"/>
    <n v="1"/>
    <n v="20492"/>
    <n v="0.82389999999999997"/>
    <n v="0.73929999999999996"/>
    <n v="8.4599999999999995E-2"/>
    <n v="2.7460799515247345"/>
    <n v="2.6614799499511719"/>
    <n v="8.4600001573562622E-2"/>
    <s v="1"/>
    <s v="30"/>
    <m/>
    <s v="26"/>
    <s v="Geriatrie"/>
    <s v="78354"/>
    <s v="Olomoucký"/>
    <s v="Olomouc"/>
    <s v="Olomouc východ"/>
    <s v="D62 - Akutní posthemoragická anemie"/>
    <m/>
    <m/>
    <s v="D62 - Akutní posthemoragická anemie"/>
    <s v="306206425"/>
    <d v="2023-07-28T00:00:00"/>
    <d v="2023-08-23T00:00:00"/>
    <n v="2023"/>
    <s v="6"/>
    <s v="1"/>
    <s v="3011"/>
    <s v="89301301"/>
    <x v="2"/>
  </r>
  <r>
    <n v="2023"/>
    <s v="2023083103057284261"/>
    <s v="305728426"/>
    <s v="Babicová Anna"/>
    <n v="20230808"/>
    <n v="20230831"/>
    <x v="3"/>
    <n v="24"/>
    <s v="I489;N300;B962;J068;I259;I340;;;;;;;;;;"/>
    <s v="21221,21413,21415,21225,21215,21717,21001"/>
    <s v="52"/>
    <s v="Klinika infekčního lékařství"/>
    <s v="89301521"/>
    <s v="5211"/>
    <n v="111"/>
    <s v="A"/>
    <s v="03-K02-02"/>
    <s v="Záněty horních cest dýchacích a hrtanu u pacientů ve věku 65 a více let nebo s CC=1-2"/>
    <n v="82184"/>
    <n v="33314"/>
    <n v="0"/>
    <n v="0"/>
    <n v="597.78"/>
    <n v="0"/>
    <n v="0"/>
    <n v="1840"/>
    <n v="2850"/>
    <n v="98907"/>
    <s v="03"/>
    <s v="III. interní klinika - nefrologická, revmatologická a endokrinologická"/>
    <s v="89301031"/>
    <s v="0311"/>
    <n v="6"/>
    <n v="2"/>
    <n v="12"/>
    <n v="43170"/>
    <n v="664"/>
    <n v="1"/>
    <n v="3117"/>
    <n v="0.58540000000000003"/>
    <n v="0.57650000000000001"/>
    <n v="8.8999999999999999E-3"/>
    <n v="1.2772000562399626"/>
    <n v="1.2683000564575195"/>
    <n v="8.8999997824430466E-3"/>
    <s v="1"/>
    <s v="52"/>
    <m/>
    <s v="26"/>
    <m/>
    <s v="78354"/>
    <s v="Olomoucký"/>
    <s v="Olomouc"/>
    <s v="Olomouc východ"/>
    <s v="I48 - Fibrilace a flutter síní"/>
    <s v="I489 - Fibrilace a flutter síní, NS"/>
    <m/>
    <s v="I489 - Fibrilace a flutter síní, NS"/>
    <s v="305728426"/>
    <d v="2023-08-14T00:00:00"/>
    <d v="2023-08-23T00:00:00"/>
    <n v="2023"/>
    <s v="6"/>
    <s v="3"/>
    <s v="3011"/>
    <s v="89301301"/>
    <x v="5"/>
  </r>
  <r>
    <n v="2023"/>
    <s v="2023080803156294191"/>
    <s v="315629419"/>
    <s v="Gallistlová Pavla"/>
    <n v="20230628"/>
    <n v="20230808"/>
    <x v="3"/>
    <n v="42"/>
    <s v="S7210;W1999;W0180;;;;;;;;;;;;;"/>
    <s v="21413,21221,21415,21219,21717,21225,53471,21215,66127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212861"/>
    <n v="34680"/>
    <n v="111678"/>
    <n v="0"/>
    <n v="4859.88"/>
    <n v="16062.04"/>
    <n v="18974.7"/>
    <n v="2360"/>
    <n v="4350"/>
    <n v="333638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4.3396000564098358"/>
    <n v="3.9932000637054443"/>
    <n v="0.34639999270439148"/>
    <s v="2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5629419"/>
    <d v="2023-07-11T00:00:00"/>
    <d v="2023-08-08T00:00:00"/>
    <n v="2023"/>
    <s v="6"/>
    <s v="2"/>
    <s v="3011"/>
    <s v="89301301"/>
    <x v="16"/>
  </r>
  <r>
    <n v="2023"/>
    <s v="2023082304557014441"/>
    <s v="455701444"/>
    <s v="Ceperková Jana"/>
    <n v="20230704"/>
    <n v="20230823"/>
    <x v="3"/>
    <n v="51"/>
    <s v="N300;J160;R263;E876;J91;I481;;;;;;;;;;"/>
    <s v="21413,21221,21225,21415,21215,21001,15950"/>
    <s v="02"/>
    <s v="II. interní klinika gastroenterologie a geriatrie"/>
    <s v="89301021"/>
    <s v="0213"/>
    <n v="111"/>
    <s v="A"/>
    <s v="16-K02-01"/>
    <s v="Anémie u pacientů s CC=3-4"/>
    <n v="136177"/>
    <n v="61439"/>
    <n v="0"/>
    <n v="0"/>
    <n v="10743.63"/>
    <n v="5851.48"/>
    <n v="1611.99"/>
    <n v="4000"/>
    <n v="8025"/>
    <n v="282429"/>
    <s v="02"/>
    <s v="II. interní klinika gastroenterologie a geriatrie"/>
    <s v="89301021"/>
    <s v="0213"/>
    <n v="10"/>
    <n v="3"/>
    <n v="21"/>
    <n v="88843"/>
    <n v="15414"/>
    <n v="1"/>
    <n v="40186"/>
    <n v="1.3922000000000001"/>
    <n v="1.1863999999999999"/>
    <n v="0.20580000000000001"/>
    <n v="3.5277199149131775"/>
    <n v="3.3219199180603027"/>
    <n v="0.20579999685287476"/>
    <s v="1"/>
    <s v="02"/>
    <m/>
    <s v="26,02"/>
    <s v="Geriatrie"/>
    <s v="78901"/>
    <s v="Olomoucký"/>
    <s v="Šumperk"/>
    <s v="Zábřeh"/>
    <s v="N30 - Zánět močového měchýře (cystitida)"/>
    <s v="N300 - Akutní cystitida"/>
    <m/>
    <s v="N300 - Akutní cystitida"/>
    <s v="455701444"/>
    <d v="2023-07-11T00:00:00"/>
    <d v="2023-08-14T00:00:00"/>
    <n v="2023"/>
    <s v="6"/>
    <s v="3"/>
    <s v="3011"/>
    <s v="89301301"/>
    <x v="11"/>
  </r>
  <r>
    <n v="2023"/>
    <s v="2023081504051054541"/>
    <s v="405105454"/>
    <s v="Čeplová Ludmila"/>
    <n v="20230616"/>
    <n v="20230815"/>
    <x v="3"/>
    <n v="61"/>
    <s v="S7200;W0101;J189;I10;E785;E039;;;;;;;;;;"/>
    <s v="21413,21225,91823,21221,21219,21415,66949,21215,91810,66610,91929,21717,91820,91826,91829,21001"/>
    <s v="30"/>
    <s v="Geriatrie"/>
    <s v="89301301"/>
    <s v="3011"/>
    <n v="111"/>
    <s v="A"/>
    <s v="04-K05-02"/>
    <s v="Plicní embolie v CVSP u pacientů s akutním cor pulmonale, CC=3-4 nebo s umělou plicní ventilací v délce 25-96 hodin (2-4 dny)"/>
    <n v="262103"/>
    <n v="64149"/>
    <n v="55066"/>
    <n v="0"/>
    <n v="8113.83"/>
    <n v="16038.9"/>
    <n v="11365.7"/>
    <n v="4195"/>
    <n v="10350"/>
    <n v="398889"/>
    <s v="11"/>
    <s v="Ortopedická klinika"/>
    <s v="89301111"/>
    <s v="1111"/>
    <n v="10"/>
    <n v="3"/>
    <n v="20"/>
    <n v="105252"/>
    <n v="3054"/>
    <n v="1"/>
    <n v="12432"/>
    <n v="1.4463999999999999"/>
    <n v="1.4056"/>
    <n v="4.0800000000000003E-2"/>
    <n v="5.1509199440479279"/>
    <n v="4.863379955291748"/>
    <n v="0.28753998875617981"/>
    <s v="4"/>
    <s v="30"/>
    <s v="11"/>
    <s v="26,11,07,16"/>
    <s v="Geriatrie,TEPkycel,TEPCKP"/>
    <s v="78342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5105454"/>
    <d v="2023-07-14T00:00:00"/>
    <d v="2023-08-15T00:00:00"/>
    <n v="2023"/>
    <s v="6"/>
    <s v="4"/>
    <s v="3011"/>
    <s v="89301301"/>
    <x v="7"/>
  </r>
  <r>
    <n v="2023"/>
    <s v="2023081503254094621"/>
    <s v="325409462"/>
    <s v="Rieglová Věra"/>
    <n v="20230724"/>
    <n v="20230815"/>
    <x v="3"/>
    <n v="23"/>
    <s v="K922;D62;E86;F028;N309;B962;;;;;;;;;;"/>
    <s v="21413,21225,21221,21415,21001"/>
    <s v="30"/>
    <s v="Geriatrie"/>
    <s v="89301301"/>
    <s v="3011"/>
    <n v="111"/>
    <s v="A"/>
    <s v="06-K20-02"/>
    <s v="Krvácení z trávicí soustavy u pacientů s CC=1-2"/>
    <n v="93307"/>
    <n v="21355"/>
    <n v="40872"/>
    <n v="0"/>
    <n v="11568.68"/>
    <n v="11565.02"/>
    <n v="0"/>
    <n v="1200"/>
    <n v="3300"/>
    <n v="127348"/>
    <s v="02"/>
    <s v="II. interní klinika gastroenterologie a geriatrie"/>
    <s v="89301021"/>
    <s v="0213"/>
    <n v="6"/>
    <n v="2"/>
    <n v="14"/>
    <n v="55359"/>
    <n v="6337"/>
    <n v="1"/>
    <n v="20492"/>
    <n v="0.82389999999999997"/>
    <n v="0.73929999999999996"/>
    <n v="8.4599999999999995E-2"/>
    <n v="1.4892700016498566"/>
    <n v="1.4046700000762939"/>
    <n v="8.4600001573562622E-2"/>
    <s v="1"/>
    <s v="30"/>
    <m/>
    <s v="26"/>
    <s v="Geriatrie"/>
    <s v="78391"/>
    <s v="Olomoucký"/>
    <s v="Olomouc"/>
    <s v="Uničovsko"/>
    <s v="K92 - Jiné nemoci trávicí soustavy"/>
    <s v="K922 - Krvácení ze žaludku a střev NS"/>
    <m/>
    <s v="K922 - Krvácení ze žaludku a střev NS"/>
    <s v="325409462"/>
    <d v="2023-08-02T00:00:00"/>
    <d v="2023-08-15T00:00:00"/>
    <n v="2023"/>
    <s v="6"/>
    <s v="1"/>
    <s v="3011"/>
    <s v="89301301"/>
    <x v="11"/>
  </r>
  <r>
    <n v="2023"/>
    <s v="2023083104011214171"/>
    <s v="401121417"/>
    <s v="Frantik Jiří"/>
    <n v="20230730"/>
    <n v="20230831"/>
    <x v="3"/>
    <n v="33"/>
    <s v="A418;K800;I500;I489;N1792;I259;;;;;;;;;;"/>
    <s v="21225,21221,21413,21415,15998,21001,21215,91796,51395"/>
    <s v="30"/>
    <s v="Geriatrie"/>
    <s v="89301301"/>
    <s v="3011"/>
    <n v="111"/>
    <s v="D"/>
    <s v="07-M02-01"/>
    <s v="Opakovaný endoskopický nebo radiologický výkon pro onemocnění hepatobiliární soustavy nebo slinivky břišní"/>
    <n v="193898"/>
    <n v="21855"/>
    <n v="112924"/>
    <n v="0"/>
    <n v="51756.24"/>
    <n v="0"/>
    <n v="94439.26"/>
    <n v="1360"/>
    <n v="2550"/>
    <n v="267768"/>
    <s v="02"/>
    <s v="II. interní klinika gastroenterologie a geriatrie"/>
    <s v="89301023"/>
    <s v="0231"/>
    <n v="15"/>
    <n v="5"/>
    <n v="29"/>
    <n v="150888"/>
    <n v="40755"/>
    <n v="1"/>
    <n v="101133"/>
    <n v="2.5592000000000001"/>
    <n v="2.0150000000000001"/>
    <n v="0.54420000000000002"/>
    <n v="2.8815999627113342"/>
    <n v="2.337399959564209"/>
    <n v="0.54420000314712524"/>
    <s v="1"/>
    <s v="30"/>
    <m/>
    <s v="26,02"/>
    <s v="Geriatrie"/>
    <s v="78332"/>
    <s v="Olomoucký"/>
    <s v="Olomouc"/>
    <s v="Litovelsko"/>
    <s v="A41 - Jiná sepse"/>
    <s v="A418 - Jiné určené sepse"/>
    <m/>
    <s v="A418 - Jiné určené sepse"/>
    <s v="401121417"/>
    <d v="2023-08-18T00:00:00"/>
    <d v="2023-08-31T00:00:00"/>
    <n v="2023"/>
    <s v="6"/>
    <s v="1"/>
    <s v="3011"/>
    <s v="89301301"/>
    <x v="2"/>
  </r>
  <r>
    <n v="2023"/>
    <s v="2023083102462224151"/>
    <s v="246222415"/>
    <s v="Henklová Otilie"/>
    <n v="20230801"/>
    <n v="20230831"/>
    <x v="3"/>
    <n v="31"/>
    <s v="S7210;W1991;I10;;;;;;;;;;;;;"/>
    <s v="21221,21225,66127,21413,21219,21415,21215,21001,53471"/>
    <s v="30"/>
    <s v="Geriatrie"/>
    <s v="89301301"/>
    <s v="3011"/>
    <n v="111"/>
    <s v="D"/>
    <s v="08-I13-05"/>
    <s v="Operace poranění stehenní kosti v CVSP u pacientů ve věku 16 a více let s CC=1-2 nebo ve věku 75 a více let"/>
    <n v="92423"/>
    <n v="35707"/>
    <n v="11917"/>
    <n v="0"/>
    <n v="99.42"/>
    <n v="5851.48"/>
    <n v="11793.6"/>
    <n v="2520"/>
    <n v="4275"/>
    <n v="249211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46222415"/>
    <d v="2023-08-07T00:00:00"/>
    <d v="2023-08-31T00:00:00"/>
    <n v="2023"/>
    <s v="6"/>
    <s v="4"/>
    <s v="3011"/>
    <s v="89301301"/>
    <x v="1"/>
  </r>
  <r>
    <n v="2023"/>
    <s v="2023083104011034271"/>
    <s v="401103427"/>
    <s v="Novák Zdenek"/>
    <n v="20230721"/>
    <n v="20230831"/>
    <x v="3"/>
    <n v="42"/>
    <s v="I500;R53;N300;E440;E039;I481;;;;;;;;;;"/>
    <s v="21221,21413,21225,21415,15920"/>
    <s v="30"/>
    <s v="Geriatrie"/>
    <s v="89301301"/>
    <s v="3011"/>
    <n v="111"/>
    <s v="A"/>
    <s v="06-M01-03"/>
    <s v="Endoskopická dilatace trávicí trubice, zavedení stentu nebo stavění krvácení z trávicí soustavy u pacientů s CC=0-2"/>
    <n v="101370"/>
    <n v="52863"/>
    <n v="0"/>
    <n v="0"/>
    <n v="6665.19"/>
    <n v="14980.32"/>
    <n v="7741"/>
    <n v="3280"/>
    <n v="8850"/>
    <n v="255235"/>
    <s v="02"/>
    <s v="II. interní klinika gastroenterologie a geriatrie"/>
    <s v="89301026"/>
    <s v="0216"/>
    <n v="5"/>
    <n v="2"/>
    <n v="11"/>
    <n v="49409"/>
    <n v="12255"/>
    <n v="1"/>
    <n v="35541"/>
    <n v="0.82350000000000001"/>
    <n v="0.65980000000000005"/>
    <n v="0.16370000000000001"/>
    <n v="3.2779599577188492"/>
    <n v="3.1142599582672119"/>
    <n v="0.16369999945163727"/>
    <s v="8"/>
    <s v="02"/>
    <m/>
    <s v="26,02"/>
    <s v="Geriatrie"/>
    <s v="77900"/>
    <s v="Olomoucký"/>
    <s v="Olomouc"/>
    <s v="Olomouc město"/>
    <s v="I50 - Selhání srdce"/>
    <s v="I500 - Městnavé selhání srdce"/>
    <m/>
    <s v="I500 - Městnavé selhání srdce"/>
    <s v="401103427"/>
    <d v="2023-08-03T00:00:00"/>
    <d v="2023-08-31T00:00:00"/>
    <n v="2023"/>
    <s v="6"/>
    <s v="8"/>
    <s v="3011"/>
    <s v="89301301"/>
    <x v="2"/>
  </r>
  <r>
    <n v="2023"/>
    <s v="2023080204253054241"/>
    <s v="425305424"/>
    <s v="Soldánová Jana"/>
    <n v="20230529"/>
    <n v="20230802"/>
    <x v="3"/>
    <n v="66"/>
    <s v="A047;Z290;A419;M5458;M0600;I10;M8190;;;;;;;;;"/>
    <s v="21221,21225,21413,21415,21717,21215"/>
    <s v="30"/>
    <s v="Geriatrie"/>
    <s v="89301301"/>
    <s v="3011"/>
    <n v="205"/>
    <s v="A"/>
    <s v="18-K01-05"/>
    <s v="Sepse u pacientů ve věku 18 a více let s CC=3"/>
    <n v="199312"/>
    <n v="80163"/>
    <n v="13392"/>
    <n v="0"/>
    <n v="43995.53"/>
    <n v="5125.33"/>
    <n v="0"/>
    <n v="5040"/>
    <n v="12600"/>
    <n v="383730"/>
    <s v="52"/>
    <s v="Klinika infekčního lékařství"/>
    <s v="89301521"/>
    <s v="5211"/>
    <n v="13"/>
    <n v="4"/>
    <n v="25"/>
    <n v="127018"/>
    <n v="8297"/>
    <n v="1"/>
    <n v="29265"/>
    <n v="1.8069999999999999"/>
    <n v="1.6961999999999999"/>
    <n v="0.1108"/>
    <n v="5.2288600504398346"/>
    <n v="4.9059300422668457"/>
    <n v="0.32293000817298889"/>
    <s v="4"/>
    <s v="30"/>
    <m/>
    <s v="26"/>
    <s v="Geriatrie"/>
    <s v="77900"/>
    <s v="Olomoucký"/>
    <s v="Olomouc"/>
    <s v="Olomouc město"/>
    <s v="A04 - Jiné bakteriální střevní infekce"/>
    <s v="A047 - Enterokolitida, původce: Clostridium difficile"/>
    <m/>
    <s v="A047 - Enterokolitida, původce: Clostridium difficile"/>
    <s v="425305424"/>
    <d v="2023-06-21T00:00:00"/>
    <d v="2023-08-02T00:00:00"/>
    <n v="2023"/>
    <s v="6"/>
    <s v="4"/>
    <s v="3011"/>
    <s v="89301301"/>
    <x v="5"/>
  </r>
  <r>
    <n v="2023"/>
    <s v="2023080705302150591"/>
    <s v="530215059"/>
    <s v="Spurný Ladislav"/>
    <n v="20230619"/>
    <n v="20230807"/>
    <x v="3"/>
    <n v="50"/>
    <s v="I639;U5309;I10;I489;E789;E114;;;;;;;;;;"/>
    <s v="21225,21415,72213,21413,21221,21219,21001,72015,21215"/>
    <s v="30"/>
    <s v="Geriatrie"/>
    <s v="89301301"/>
    <s v="3011"/>
    <n v="205"/>
    <s v="A"/>
    <s v="01-C02-02"/>
    <s v="Trombolýza pomocí rt-PA v komplexním CVSP u pacientů s CC=0"/>
    <n v="209433"/>
    <n v="44196"/>
    <n v="57360"/>
    <n v="0"/>
    <n v="23374.39"/>
    <n v="0"/>
    <n v="0"/>
    <n v="2990"/>
    <n v="4650"/>
    <n v="433454"/>
    <s v="17"/>
    <s v="Neurologická klinika"/>
    <s v="89301176"/>
    <s v="1732"/>
    <n v="7"/>
    <n v="2"/>
    <n v="14"/>
    <n v="102845"/>
    <n v="22098"/>
    <n v="1"/>
    <n v="29803"/>
    <n v="1.6685000000000001"/>
    <n v="1.3734"/>
    <n v="0.29509999999999997"/>
    <n v="5.9064200222492218"/>
    <n v="5.6113200187683105"/>
    <n v="0.29510000348091125"/>
    <s v="1"/>
    <s v="17"/>
    <m/>
    <s v="26,36"/>
    <s v="Geriatrie"/>
    <s v="78375"/>
    <s v="Olomoucký"/>
    <s v="Olomouc"/>
    <s v="Olomouc jih"/>
    <s v="I63 - Mozkový infarkt"/>
    <s v="I639 - Mozkový infarkt NS"/>
    <m/>
    <s v="I639 - Mozkový infarkt NS"/>
    <s v="530215059"/>
    <d v="2023-07-12T00:00:00"/>
    <d v="2023-08-07T00:00:00"/>
    <n v="2023"/>
    <s v="6"/>
    <s v="1"/>
    <s v="3011"/>
    <s v="89301301"/>
    <x v="37"/>
  </r>
  <r>
    <n v="2023"/>
    <s v="2023081456022817511"/>
    <s v="5602281751"/>
    <s v="Švéda Ladislav"/>
    <n v="20230716"/>
    <n v="20230814"/>
    <x v="3"/>
    <n v="30"/>
    <s v="I500;E871;D520;K700;F102;K573;;;;;;;;;;"/>
    <s v="21221,21413,21415,21225,21001"/>
    <s v="30"/>
    <s v="Geriatrie"/>
    <s v="89301301"/>
    <s v="3011"/>
    <n v="205"/>
    <s v="A"/>
    <s v="05-K07-04"/>
    <s v="Srdeční selhání v CVSP u pacientů s CC=1-2"/>
    <n v="103039"/>
    <n v="34657"/>
    <n v="13392"/>
    <n v="0"/>
    <n v="849.78"/>
    <n v="0"/>
    <n v="0"/>
    <n v="2160"/>
    <n v="4050"/>
    <n v="130296"/>
    <s v="02"/>
    <s v="II. interní klinika gastroenterologie a geriatrie"/>
    <s v="89301023"/>
    <s v="0231"/>
    <n v="10"/>
    <n v="3"/>
    <n v="19"/>
    <n v="79361"/>
    <n v="1212"/>
    <n v="1"/>
    <n v="6665"/>
    <n v="1.0760000000000001"/>
    <n v="1.0598000000000001"/>
    <n v="1.6199999999999999E-2"/>
    <n v="1.7754699531942606"/>
    <n v="1.7592699527740479"/>
    <n v="1.6200000420212746E-2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5602281751"/>
    <d v="2023-07-25T00:00:00"/>
    <d v="2023-08-14T00:00:00"/>
    <n v="2023"/>
    <s v="6"/>
    <s v="1"/>
    <s v="3011"/>
    <s v="89301301"/>
    <x v="2"/>
  </r>
  <r>
    <n v="2023"/>
    <s v="2023082504157164611"/>
    <s v="415716461"/>
    <s v="Kameníčková Hana"/>
    <n v="20230808"/>
    <n v="20230825"/>
    <x v="3"/>
    <n v="18"/>
    <s v="G250;G992;M500;M8100;M5456;;;;;;;;;;;"/>
    <s v="21415,21225,21221,66329,66335,21413,66313,78989,66319,37022,66323,21001,66337,66315,21215"/>
    <s v="06"/>
    <s v="Neurochirurgická klinika"/>
    <s v="89301061"/>
    <s v="0611"/>
    <n v="205"/>
    <s v="C"/>
    <s v="08-I03-08"/>
    <s v="Operace páteře s instrumentací pro jiná onemocnění krční páteře"/>
    <n v="129477"/>
    <n v="16818"/>
    <n v="16488"/>
    <n v="0"/>
    <n v="66.28"/>
    <n v="0"/>
    <n v="13472.7"/>
    <n v="1180"/>
    <n v="1200"/>
    <n v="233673"/>
    <s v="17"/>
    <s v="Neurologická klinika"/>
    <s v="89301171"/>
    <s v="1711"/>
    <n v="6"/>
    <n v="2"/>
    <n v="9"/>
    <n v="99393"/>
    <n v="46289"/>
    <n v="1"/>
    <n v="94277"/>
    <n v="1.9455"/>
    <n v="1.3272999999999999"/>
    <n v="0.61819999999999997"/>
    <n v="3.1400699019432068"/>
    <n v="2.5218698978424072"/>
    <n v="0.61820000410079956"/>
    <s v="3"/>
    <s v="34"/>
    <s v="06"/>
    <s v="26,06,07,39"/>
    <s v="Geriatrie"/>
    <s v="78314"/>
    <s v="Olomoucký"/>
    <s v="Olomouc"/>
    <s v="Olomouc sever"/>
    <s v="G25 - Jiné extrapyramidové a pohybové poruchy"/>
    <s v="G250 - Esenciální třes"/>
    <m/>
    <s v="G250 - Esenciální třes"/>
    <s v="415716461"/>
    <d v="2023-08-15T00:00:00"/>
    <d v="2023-08-15T00:00:00"/>
    <n v="2023"/>
    <s v="6"/>
    <s v="3"/>
    <s v="3011"/>
    <s v="89301301"/>
    <x v="7"/>
  </r>
  <r>
    <n v="2023"/>
    <s v="2023081703551224261"/>
    <s v="355122426"/>
    <s v="Jašíčková Františka"/>
    <n v="20230626"/>
    <n v="20230817"/>
    <x v="3"/>
    <n v="53"/>
    <s v="K661;E86;J189;F019;I10;I500;;;;;;;;;;"/>
    <s v="21415,21225,21221,21413,21001"/>
    <s v="30"/>
    <s v="Geriatrie"/>
    <s v="89301301"/>
    <s v="3011"/>
    <n v="205"/>
    <s v="A"/>
    <s v="04-K02-03"/>
    <s v="Záněty plic u pacientů s CC=2-3"/>
    <n v="133091"/>
    <n v="63723"/>
    <n v="0"/>
    <n v="0"/>
    <n v="5821.22"/>
    <n v="10660.68"/>
    <n v="0"/>
    <n v="4160"/>
    <n v="10575"/>
    <n v="238063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3.243940033018589"/>
    <n v="3.178570032119751"/>
    <n v="6.5370000898838043E-2"/>
    <s v="4"/>
    <s v="30"/>
    <m/>
    <s v="26"/>
    <s v="Geriatrie"/>
    <s v="78344"/>
    <s v="Olomoucký"/>
    <s v="Olomouc"/>
    <s v="Olomouc západ"/>
    <s v="K66 - Jiná onemocnění pobřišnice"/>
    <s v="K661 - Hemoperitoneum"/>
    <m/>
    <s v="K661 - Hemoperitoneum"/>
    <s v="355122426"/>
    <d v="2023-07-20T00:00:00"/>
    <d v="2023-08-17T00:00:00"/>
    <n v="2023"/>
    <s v="6"/>
    <s v="4"/>
    <s v="3011"/>
    <s v="89301301"/>
    <x v="11"/>
  </r>
  <r>
    <n v="2023"/>
    <s v="2023082854030204801"/>
    <s v="5403020480"/>
    <s v="Chmelař Bedřich"/>
    <n v="20230729"/>
    <n v="20230828"/>
    <x v="3"/>
    <n v="31"/>
    <s v="I269;J069;N390;D649;I250;I489;;;;;;;;;;"/>
    <s v="21221,21225,21415,21413"/>
    <s v="30"/>
    <s v="Geriatrie"/>
    <s v="89301301"/>
    <s v="3011"/>
    <n v="205"/>
    <s v="A"/>
    <s v="04-K05-03"/>
    <s v="Plicní embolie v CVSP u pacientů bez akutního cor pulmonale s CC=0-2"/>
    <n v="88339"/>
    <n v="39753"/>
    <n v="0"/>
    <n v="0"/>
    <n v="7451.99"/>
    <n v="1146"/>
    <n v="0"/>
    <n v="2400"/>
    <n v="5475"/>
    <n v="144881"/>
    <s v="03"/>
    <s v="III. interní klinika - nefrologická, revmatologická a endokrinologická"/>
    <s v="89301031"/>
    <s v="0312"/>
    <n v="7"/>
    <n v="2"/>
    <n v="12"/>
    <n v="54355"/>
    <n v="1086"/>
    <n v="1"/>
    <n v="3765"/>
    <n v="0.74039999999999995"/>
    <n v="0.72589999999999999"/>
    <n v="1.4500000000000001E-2"/>
    <n v="1.9741999804973602"/>
    <n v="1.908079981803894"/>
    <n v="6.6119998693466187E-2"/>
    <s v="8"/>
    <s v="03"/>
    <m/>
    <s v="26"/>
    <s v="Geriatrie"/>
    <s v="78985"/>
    <s v="Olomoucký"/>
    <s v="Šumperk"/>
    <s v="Mohelnicko"/>
    <s v="I26 - Plicní embolie"/>
    <s v="I269 - Plicní embolie bez akutního cor pulmonale"/>
    <m/>
    <s v="I269 - Plicní embolie bez akutního cor pulmonale"/>
    <s v="5403020480"/>
    <d v="2023-08-15T00:00:00"/>
    <d v="2023-08-28T00:00:00"/>
    <n v="2023"/>
    <s v="6"/>
    <s v="8"/>
    <s v="3011"/>
    <s v="89301301"/>
    <x v="3"/>
  </r>
  <r>
    <n v="2023"/>
    <s v="2023082805311281171"/>
    <s v="531128117"/>
    <s v="Šišma Vladimír"/>
    <n v="20230810"/>
    <n v="20230828"/>
    <x v="3"/>
    <n v="19"/>
    <s v="I259;;;;;;;;;;;;;;;"/>
    <s v="21221,21225,21413,21415,89429,35520,21001,37022"/>
    <s v="30"/>
    <s v="Geriatrie"/>
    <s v="89301301"/>
    <s v="3011"/>
    <n v="205"/>
    <s v="A"/>
    <s v="05-D01-06"/>
    <s v="Jiná invazivní diagnostika pro závažné onemocnění oběhové soustavy mimo zástavu nebo šok u pacientů s CC=0-1"/>
    <n v="73926"/>
    <n v="24506"/>
    <n v="0"/>
    <n v="0"/>
    <n v="38211.32"/>
    <n v="0"/>
    <n v="2682.42"/>
    <n v="1440"/>
    <n v="2250"/>
    <n v="178281"/>
    <s v="01"/>
    <s v="I. interní klinika - kardiologická"/>
    <s v="89301011"/>
    <s v="0113"/>
    <n v="4"/>
    <n v="2"/>
    <n v="8"/>
    <n v="52926"/>
    <n v="3768"/>
    <n v="1"/>
    <n v="12185"/>
    <n v="0.7571"/>
    <n v="0.70679999999999998"/>
    <n v="5.0299999999999997E-2"/>
    <n v="1.9233200512826443"/>
    <n v="1.8730200529098511"/>
    <n v="5.0299998372793198E-2"/>
    <s v="1"/>
    <s v="30"/>
    <m/>
    <s v="26,01,39"/>
    <s v="Geriatrie"/>
    <s v="77200"/>
    <s v="Olomoucký"/>
    <s v="Olomouc"/>
    <s v="Olomouc město"/>
    <s v="I25 - Chronická ischemická choroba srdeční"/>
    <s v="I259 - Chronická ischemická choroba srdeční NS"/>
    <m/>
    <s v="I259 - Chronická ischemická choroba srdeční NS"/>
    <s v="531128117"/>
    <d v="2023-08-16T00:00:00"/>
    <d v="2023-08-28T00:00:00"/>
    <n v="2023"/>
    <s v="6"/>
    <s v="1"/>
    <s v="3011"/>
    <s v="89301301"/>
    <x v="23"/>
  </r>
  <r>
    <n v="2023"/>
    <s v="2023082903306074291"/>
    <s v="330607429"/>
    <s v="Šmehlík Jindřich"/>
    <n v="20230801"/>
    <n v="20230829"/>
    <x v="3"/>
    <n v="29"/>
    <s v="A099;N40;I259;I10;M5456;I350;;;;;;;;;;"/>
    <s v="21413,21221,21225,21415"/>
    <s v="30"/>
    <s v="Geriatrie"/>
    <s v="89301301"/>
    <s v="3011"/>
    <n v="205"/>
    <s v="A"/>
    <s v="05-K07-04"/>
    <s v="Srdeční selhání v CVSP u pacientů s CC=1-2"/>
    <n v="78742"/>
    <n v="36261"/>
    <n v="0"/>
    <n v="0"/>
    <n v="1642.43"/>
    <n v="0"/>
    <n v="0"/>
    <n v="2240"/>
    <n v="4725"/>
    <n v="125630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7118800226598978"/>
    <n v="1.6956800222396851"/>
    <n v="1.6200000420212746E-2"/>
    <s v="5"/>
    <s v="30"/>
    <m/>
    <s v="26"/>
    <s v="Geriatrie"/>
    <s v="78375"/>
    <s v="Olomoucký"/>
    <s v="Olomouc"/>
    <s v="Olomouc jih"/>
    <s v="A09 - Jiná gastroenteritida a kolitida infekčního a NS původu"/>
    <s v="A099 - Gastroenteritida a kolitida neurčeného původu"/>
    <m/>
    <s v="A099 - Gastroenteritida a kolitida neurčeného původu"/>
    <s v="330607429"/>
    <d v="2023-08-08T00:00:00"/>
    <d v="2023-08-29T00:00:00"/>
    <n v="2023"/>
    <s v="6"/>
    <s v="5"/>
    <s v="3011"/>
    <s v="89301301"/>
    <x v="11"/>
  </r>
  <r>
    <n v="2023"/>
    <s v="2023090703254234101"/>
    <s v="325423410"/>
    <s v="Vybíralová Eliška"/>
    <n v="20230811"/>
    <n v="20230907"/>
    <x v="3"/>
    <n v="28"/>
    <s v="S7200;W1991;S700;I10;I489;;;;;;;;;;;"/>
    <s v="66610,21225,21221,91823,21413,21415,21219,91826,91810,21717,21001,91820,91829,21215"/>
    <s v="52"/>
    <s v="Klinika infekčního lékařství"/>
    <s v="89301521"/>
    <s v="5211"/>
    <n v="205"/>
    <s v="A"/>
    <s v="03-K02-02"/>
    <s v="Záněty horních cest dýchacích a hrtanu u pacientů ve věku 65 a více let nebo s CC=1-2"/>
    <n v="85868"/>
    <n v="35710"/>
    <n v="5496"/>
    <n v="0"/>
    <n v="37500.639999999999"/>
    <n v="2925.74"/>
    <n v="8778.35"/>
    <n v="2080"/>
    <n v="3150"/>
    <n v="154701"/>
    <s v="11"/>
    <s v="Ortopedická klinika"/>
    <s v="89301111"/>
    <s v="1112"/>
    <n v="6"/>
    <n v="2"/>
    <n v="12"/>
    <n v="43170"/>
    <n v="664"/>
    <n v="1"/>
    <n v="3117"/>
    <n v="0.58540000000000003"/>
    <n v="0.57650000000000001"/>
    <n v="8.8999999999999999E-3"/>
    <n v="1.6020100563764572"/>
    <n v="1.4989000558853149"/>
    <n v="0.10311000049114227"/>
    <s v="1"/>
    <s v="52"/>
    <s v="11"/>
    <s v="11,26"/>
    <s v="TEPkycel,Geriatrie,TEPCKP"/>
    <s v="7833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423410"/>
    <d v="2023-08-18T00:00:00"/>
    <d v="2023-08-30T00:00:00"/>
    <n v="2023"/>
    <s v="6"/>
    <s v="3"/>
    <s v="3011"/>
    <s v="89301301"/>
    <x v="0"/>
  </r>
  <r>
    <n v="2023"/>
    <s v="2023091104451014381"/>
    <s v="445101438"/>
    <s v="Dostálová Viola"/>
    <n v="20230823"/>
    <n v="20230911"/>
    <x v="3"/>
    <n v="20"/>
    <s v="K746;K766;I859;K271;E117;D696;;;;;;;;;;"/>
    <s v="21221,21415,21225,21413,15970,21215"/>
    <s v="30"/>
    <s v="Geriatrie"/>
    <s v="89301301"/>
    <s v="3011"/>
    <n v="201"/>
    <s v="D"/>
    <s v="07-M02-02"/>
    <s v="Endoskopický nebo radiologický výkon pro onemocnění hepatobiliární soustavy nebo slinivky břišní u pacientů s CC=3-4"/>
    <n v="53796"/>
    <n v="25704"/>
    <n v="0"/>
    <n v="0"/>
    <n v="0"/>
    <n v="0"/>
    <n v="3070.5"/>
    <n v="1520"/>
    <n v="2925"/>
    <n v="152167"/>
    <s v="30"/>
    <s v="Geriatrie"/>
    <s v="89301301"/>
    <s v="3011"/>
    <n v="13"/>
    <n v="4"/>
    <n v="25"/>
    <n v="133696"/>
    <n v="21560"/>
    <n v="1"/>
    <n v="55705"/>
    <n v="2.0733000000000001"/>
    <n v="1.7854000000000001"/>
    <n v="0.28789999999999999"/>
    <n v="2.0733000338077545"/>
    <n v="1.7854000329971313"/>
    <n v="0.28790000081062317"/>
    <s v="1"/>
    <s v="30"/>
    <m/>
    <s v="26,02"/>
    <s v="Geriatrie"/>
    <s v="77900"/>
    <s v="Olomoucký"/>
    <s v="Olomouc"/>
    <s v="Olomouc město"/>
    <s v="K74 - Fibróza a cirhóza jater"/>
    <s v="K746 - Jiná a neurčená cirhóza jater"/>
    <m/>
    <s v="K746 - Jiná a neurčená cirhóza jater"/>
    <s v="445101438"/>
    <d v="2023-08-23T00:00:00"/>
    <d v="2023-08-31T00:00:00"/>
    <n v="2023"/>
    <s v="6"/>
    <s v="3"/>
    <s v="3011"/>
    <s v="89301301"/>
    <x v="20"/>
  </r>
  <r>
    <n v="2023"/>
    <s v="2023080704503174071"/>
    <s v="450317407"/>
    <s v="Navrátil Miroslav"/>
    <n v="20230720"/>
    <n v="20230807"/>
    <x v="3"/>
    <n v="19"/>
    <s v="N309;D62;E86;K250;E119;E441;;;;;;;;;;"/>
    <s v="21221,21225,21413,21001,21415"/>
    <s v="30"/>
    <s v="Geriatrie"/>
    <s v="89301301"/>
    <s v="3011"/>
    <n v="207"/>
    <s v="A"/>
    <s v="06-K04-02"/>
    <s v="Peptický vřed a zánět žaludku s perforací nebo krvácením nebo u pacientů s CC=2-3"/>
    <n v="59652"/>
    <n v="21925"/>
    <n v="5496"/>
    <n v="0"/>
    <n v="654.85"/>
    <n v="0"/>
    <n v="0"/>
    <n v="1360"/>
    <n v="2625"/>
    <n v="96370"/>
    <s v="02"/>
    <s v="II. interní klinika gastroenterologie a geriatrie"/>
    <s v="89301026"/>
    <s v="0216"/>
    <n v="7"/>
    <n v="2"/>
    <n v="14"/>
    <n v="64495"/>
    <n v="6344"/>
    <n v="1"/>
    <n v="19757"/>
    <n v="0.94599999999999995"/>
    <n v="0.86129999999999995"/>
    <n v="8.4699999999999998E-2"/>
    <n v="1.3151300102472305"/>
    <n v="1.230430006980896"/>
    <n v="8.4700003266334534E-2"/>
    <s v="1"/>
    <s v="30"/>
    <m/>
    <s v="26"/>
    <s v="Geriatrie"/>
    <s v="78335"/>
    <s v="Olomoucký"/>
    <s v="Olomouc"/>
    <s v="Olomouc sever"/>
    <s v="N30 - Zánět močového měchýře (cystitida)"/>
    <s v="N309 - Cystitida NS"/>
    <m/>
    <s v="N309 - Cystitida NS"/>
    <s v="450317407"/>
    <d v="2023-08-04T00:00:00"/>
    <d v="2023-08-07T00:00:00"/>
    <n v="2023"/>
    <s v="6"/>
    <s v="1"/>
    <s v="3011"/>
    <s v="89301301"/>
    <x v="2"/>
  </r>
  <r>
    <n v="2023"/>
    <s v="2023081803259300871"/>
    <s v="325930087"/>
    <s v="Loutocká Drahuše"/>
    <n v="20230719"/>
    <n v="20230818"/>
    <x v="3"/>
    <n v="31"/>
    <s v="E117;K590;N300;K573;E86;I251;;;;;;;;;;"/>
    <s v="21225,21221,21215,21415,21413,21219,21717"/>
    <s v="30"/>
    <s v="Geriatrie"/>
    <s v="89301301"/>
    <s v="3011"/>
    <n v="207"/>
    <s v="A"/>
    <s v="10-K04-04"/>
    <s v="Diabetes mellitus u pacientů ve věku 16 a více let s CC=0-1"/>
    <n v="95668"/>
    <n v="31312"/>
    <n v="29880"/>
    <n v="0"/>
    <n v="670.55"/>
    <n v="0"/>
    <n v="0"/>
    <n v="2000"/>
    <n v="3750"/>
    <n v="114911"/>
    <s v="03"/>
    <s v="III. interní klinika - nefrologická, revmatologická a endokrinologická"/>
    <s v="89301033"/>
    <s v="0331"/>
    <n v="6"/>
    <n v="2"/>
    <n v="12"/>
    <n v="40397"/>
    <n v="271"/>
    <n v="1"/>
    <n v="2592"/>
    <n v="0.54310000000000003"/>
    <n v="0.53949999999999998"/>
    <n v="3.5999999999999999E-3"/>
    <n v="1.568150042090565"/>
    <n v="1.5645500421524048"/>
    <n v="3.599999938160181E-3"/>
    <s v="4"/>
    <s v="03"/>
    <m/>
    <s v="26"/>
    <s v="Geriatrie"/>
    <s v="77000"/>
    <m/>
    <m/>
    <s v="Olomouc"/>
    <s v="E11 - Diabetes mellitus 2. typu"/>
    <s v="E117 - Diabetes mellitus 2. typu s mnohočetnými komplikacemi"/>
    <m/>
    <s v="E117 - Diabetes mellitus 2. typu s mnohočetnými komplikacemi"/>
    <s v="325930087"/>
    <d v="2023-07-28T00:00:00"/>
    <d v="2023-08-18T00:00:00"/>
    <n v="2023"/>
    <s v="6"/>
    <s v="4"/>
    <s v="3011"/>
    <s v="89301301"/>
    <x v="3"/>
  </r>
  <r>
    <n v="2023"/>
    <s v="2023080803953180241"/>
    <s v="395318024"/>
    <s v="Bartoňová Milada"/>
    <n v="20230701"/>
    <n v="20230808"/>
    <x v="3"/>
    <n v="39"/>
    <s v="E876;J160;N390;K290;I489;N182;;;;;;;;;;"/>
    <s v="21413,21221,21415,21225,21215"/>
    <s v="30"/>
    <s v="Geriatrie"/>
    <s v="89301301"/>
    <s v="3011"/>
    <n v="201"/>
    <s v="A"/>
    <s v="06-K04-02"/>
    <s v="Peptický vřed a zánět žaludku s perforací nebo krvácením nebo u pacientů s CC=2-3"/>
    <n v="133881"/>
    <n v="40104"/>
    <n v="37776"/>
    <n v="0"/>
    <n v="4038.56"/>
    <n v="8256.08"/>
    <n v="0"/>
    <n v="2560"/>
    <n v="4800"/>
    <n v="198322"/>
    <s v="02"/>
    <s v="II. interní klinika gastroenterologie a geriatrie"/>
    <s v="89301023"/>
    <s v="0231"/>
    <n v="7"/>
    <n v="2"/>
    <n v="14"/>
    <n v="64495"/>
    <n v="6344"/>
    <n v="1"/>
    <n v="19757"/>
    <n v="0.94599999999999995"/>
    <n v="0.86129999999999995"/>
    <n v="8.4699999999999998E-2"/>
    <n v="2.7916399389505386"/>
    <n v="2.7069399356842041"/>
    <n v="8.4700003266334534E-2"/>
    <s v="4"/>
    <s v="30"/>
    <m/>
    <s v="26"/>
    <s v="Geriatrie"/>
    <s v="78316"/>
    <s v="Olomoucký"/>
    <s v="Olomouc"/>
    <s v="Olomouc sever"/>
    <s v="E87 - Jiné poruchy tekutin, elektrolytů a acidobasické rovnováhy"/>
    <s v="E876 - Hypokalemie"/>
    <m/>
    <s v="E876 - Hypokalemie"/>
    <s v="395318024"/>
    <d v="2023-07-17T00:00:00"/>
    <d v="2023-08-08T00:00:00"/>
    <n v="2023"/>
    <s v="6"/>
    <s v="4"/>
    <s v="3011"/>
    <s v="89301301"/>
    <x v="11"/>
  </r>
  <r>
    <n v="2023"/>
    <s v="2023081704106264021"/>
    <s v="410626402"/>
    <s v="Kloupar Robert"/>
    <n v="20230721"/>
    <n v="20230817"/>
    <x v="3"/>
    <n v="28"/>
    <s v="C795;E440;I10;N40;N200;;;;;;;;;;;"/>
    <s v="21221,21415,21413,21225,21215,21001"/>
    <s v="30"/>
    <s v="Geriatrie"/>
    <s v="89301301"/>
    <s v="3011"/>
    <n v="201"/>
    <s v="A"/>
    <s v="08-K09-02"/>
    <s v="Zhoubný novotvar míchy, míšních obalů, kostí a měkkých tkání v CVSP u pacientů s CC=0-1"/>
    <n v="83195"/>
    <n v="37754"/>
    <n v="0"/>
    <n v="0"/>
    <n v="5719.17"/>
    <n v="0"/>
    <n v="0"/>
    <n v="2160"/>
    <n v="6075"/>
    <n v="136083"/>
    <s v="02"/>
    <s v="II. interní klinika gastroenterologie a geriatrie"/>
    <s v="89301026"/>
    <s v="0216"/>
    <n v="6"/>
    <n v="2"/>
    <n v="13"/>
    <n v="55706"/>
    <n v="4181"/>
    <n v="1"/>
    <n v="20073"/>
    <n v="0.79969999999999997"/>
    <n v="0.74390000000000001"/>
    <n v="5.5800000000000002E-2"/>
    <n v="1.9155500307679176"/>
    <n v="1.8597500324249268"/>
    <n v="5.5799998342990875E-2"/>
    <s v="4"/>
    <s v="02"/>
    <m/>
    <s v="26"/>
    <s v="Geriatrie"/>
    <s v="77900"/>
    <s v="Olomoucký"/>
    <s v="Olomouc"/>
    <s v="Olomouc město"/>
    <s v="C79 - Sekundární zhoubný novotvar jiných a neurčených lokalizací"/>
    <s v="C795 - Sekundární ZN kosti a kostní dřeně"/>
    <m/>
    <s v="C795 - Sekundární ZN kosti a kostní dřeně"/>
    <s v="410626402"/>
    <d v="2023-07-31T00:00:00"/>
    <d v="2023-08-17T00:00:00"/>
    <n v="2023"/>
    <s v="6"/>
    <s v="4"/>
    <s v="3011"/>
    <s v="89301301"/>
    <x v="2"/>
  </r>
  <r>
    <n v="2023"/>
    <s v="2023081904955310691"/>
    <s v="495531069"/>
    <s v="Štafová Anna"/>
    <n v="20230609"/>
    <n v="20230819"/>
    <x v="3"/>
    <n v="72"/>
    <s v="C168;I269;E876;E440;E038;;;;;;;;;;;"/>
    <s v="21413,21225,21415,21221,35520,15993,21219,21001"/>
    <s v="30"/>
    <s v="Geriatrie"/>
    <s v="89301301"/>
    <s v="3011"/>
    <n v="201"/>
    <s v="A"/>
    <s v="06-K13-01"/>
    <s v="Zhoubný novotvar jícnu a žaludku v CVSP u pacientů s CC=2-4"/>
    <n v="228970"/>
    <n v="80012"/>
    <n v="0"/>
    <n v="0"/>
    <n v="2160.3200000000002"/>
    <n v="0"/>
    <n v="14123.6"/>
    <n v="5680"/>
    <n v="10425"/>
    <n v="324825"/>
    <s v="02"/>
    <s v="II. interní klinika gastroenterologie a geriatrie"/>
    <s v="89301026"/>
    <s v="0216"/>
    <n v="10"/>
    <n v="3"/>
    <n v="21"/>
    <n v="82913"/>
    <n v="5773"/>
    <n v="1"/>
    <n v="18468"/>
    <n v="1.1842999999999999"/>
    <n v="1.1072"/>
    <n v="7.7100000000000002E-2"/>
    <n v="4.5723301991820335"/>
    <n v="4.4952301979064941"/>
    <n v="7.7100001275539398E-2"/>
    <s v="8"/>
    <s v="02"/>
    <m/>
    <s v="26,39,02"/>
    <s v="Geriatrie"/>
    <s v="77900"/>
    <s v="Olomoucký"/>
    <s v="Olomouc"/>
    <s v="Olomouc město"/>
    <s v="C16 - Zhoubný novotvar žaludku"/>
    <s v="C168 - ZN - léze přesahující žaludek"/>
    <m/>
    <s v="C168 - ZN - léze přesahující žaludek"/>
    <s v="495531069"/>
    <d v="2023-07-11T00:00:00"/>
    <d v="2023-08-19T00:00:00"/>
    <n v="2023"/>
    <s v="6"/>
    <s v="8"/>
    <s v="3011"/>
    <s v="89301301"/>
    <x v="2"/>
  </r>
  <r>
    <n v="2023"/>
    <s v="2023082104356307291"/>
    <s v="435630729"/>
    <s v="Goldmannová Valerie"/>
    <n v="20230722"/>
    <n v="20230821"/>
    <x v="3"/>
    <n v="31"/>
    <s v="D509;M162;K20;E86;M0690;J189;;;;;;;;;;"/>
    <s v="21413,21225,21221,21717,21415,21215"/>
    <s v="30"/>
    <s v="Geriatrie"/>
    <s v="89301301"/>
    <s v="3011"/>
    <n v="201"/>
    <s v="A"/>
    <s v="16-K02-02"/>
    <s v="Anémie u pacientů s CC=1-2"/>
    <n v="76642"/>
    <n v="38074"/>
    <n v="0"/>
    <n v="0"/>
    <n v="2730"/>
    <n v="2925.74"/>
    <n v="0"/>
    <n v="2400"/>
    <n v="3600"/>
    <n v="130627"/>
    <s v="03"/>
    <s v="III. interní klinika - nefrologická, revmatologická a endokrinologická"/>
    <s v="89301031"/>
    <s v="0312"/>
    <n v="6"/>
    <n v="2"/>
    <n v="14"/>
    <n v="47360"/>
    <n v="9810"/>
    <n v="1"/>
    <n v="22064"/>
    <n v="0.76349999999999996"/>
    <n v="0.63249999999999995"/>
    <n v="0.13100000000000001"/>
    <n v="1.838749960064888"/>
    <n v="1.7077499628067017"/>
    <n v="0.13099999725818634"/>
    <s v="4"/>
    <s v="03"/>
    <m/>
    <s v="26"/>
    <s v="Geriatrie"/>
    <s v="77900"/>
    <s v="Olomoucký"/>
    <s v="Olomouc"/>
    <s v="Olomouc město"/>
    <s v="D50 - Anemie z nedostatku železa"/>
    <s v="D509 - Anemie z nedostatku železa NS"/>
    <m/>
    <s v="D509 - Anemie z nedostatku železa NS"/>
    <s v="435630729"/>
    <d v="2023-08-03T00:00:00"/>
    <d v="2023-08-21T00:00:00"/>
    <n v="2023"/>
    <s v="6"/>
    <s v="4"/>
    <s v="3011"/>
    <s v="89301301"/>
    <x v="3"/>
  </r>
  <r>
    <n v="2023"/>
    <s v="2023082404201084021"/>
    <s v="420108402"/>
    <s v="Sedlák Arnošt"/>
    <n v="20230814"/>
    <n v="20230824"/>
    <x v="3"/>
    <n v="11"/>
    <s v="S0660;W1999;S0650;I480;R55;I10;;;;;;;;;;"/>
    <s v="21413,21415,21215,21221,21225,21219"/>
    <s v="30"/>
    <s v="Geriatrie"/>
    <s v="89301301"/>
    <s v="3011"/>
    <n v="201"/>
    <s v="A"/>
    <s v="01-K16-02"/>
    <s v="Závažná kraniocerebrální poranění v CVSP u pacientů s CC=0-2"/>
    <n v="29784"/>
    <n v="13758"/>
    <n v="0"/>
    <n v="0"/>
    <n v="0"/>
    <n v="0"/>
    <n v="0"/>
    <n v="800"/>
    <n v="1500"/>
    <n v="71397"/>
    <s v="30"/>
    <s v="Geriatrie"/>
    <s v="89301301"/>
    <s v="3011"/>
    <n v="7"/>
    <n v="2"/>
    <n v="15"/>
    <n v="75261"/>
    <n v="471"/>
    <n v="1"/>
    <n v="2992"/>
    <n v="1.0113000000000001"/>
    <n v="1.0049999999999999"/>
    <n v="6.3E-3"/>
    <n v="1.0049999952316284"/>
    <n v="1.0049999952316284"/>
    <n v="0"/>
    <s v="1"/>
    <s v="30"/>
    <m/>
    <s v="26"/>
    <s v="Geriatrie"/>
    <s v="77900"/>
    <s v="Olomoucký"/>
    <s v="Olomouc"/>
    <s v="Olomouc město"/>
    <s v="S06 - Nitrolební poranění"/>
    <s v="S066 - Úrazové subarachnoidální krvácení"/>
    <s v="S0660 - Úrazové subarachnoidální krvácení; neotevřená rána"/>
    <s v="S0660 - Úrazové subarachnoidální krvácení; neotevřená rána"/>
    <s v="420108402"/>
    <d v="2023-08-14T00:00:00"/>
    <d v="2023-08-24T00:00:00"/>
    <n v="2023"/>
    <s v="6"/>
    <s v="1"/>
    <s v="3011"/>
    <s v="89301301"/>
    <x v="20"/>
  </r>
  <r>
    <n v="2023"/>
    <s v="2023111304951310611"/>
    <s v="495131061"/>
    <s v="Hrubá Alena"/>
    <n v="20230626"/>
    <n v="20231113"/>
    <x v="3"/>
    <n v="140"/>
    <s v="L959;N189;Z878;E118;R060;I10;B353;;;;;;;;;"/>
    <s v="21225,21221,21413,21415,21717,18521,18522,21219,35520,21215,32510,21001,91929,37022"/>
    <s v="03"/>
    <s v="III. interní klinika - nefrologická, revmatologická a endokrinologická"/>
    <s v="89301031"/>
    <s v="0312"/>
    <n v="201"/>
    <s v="A"/>
    <s v="11-M02-04"/>
    <s v="Eliminační metody krve pro jinou nemoc vylučovací soustavy provedené v 6 a více dnech"/>
    <n v="724959"/>
    <n v="128256"/>
    <n v="133393"/>
    <n v="0"/>
    <n v="44727.98"/>
    <n v="9885.02"/>
    <n v="13339.55"/>
    <n v="9640"/>
    <n v="15825"/>
    <n v="1111833"/>
    <s v="20"/>
    <s v="Klinika chorob kožních a pohlavních"/>
    <s v="89301201"/>
    <s v="2011"/>
    <n v="20"/>
    <n v="7"/>
    <n v="37"/>
    <n v="280368"/>
    <n v="20050"/>
    <n v="1"/>
    <n v="61464"/>
    <n v="4.0118999999999998"/>
    <n v="3.7441"/>
    <n v="0.26779999999999998"/>
    <n v="15.650499761104584"/>
    <n v="15.313369750976563"/>
    <n v="0.33713001012802124"/>
    <s v="1"/>
    <s v="03"/>
    <m/>
    <s v="26,03,39,07,05"/>
    <s v="Geriatrie"/>
    <s v="77900"/>
    <s v="Olomoucký"/>
    <s v="Olomouc"/>
    <s v="Olomouc město"/>
    <s v="L95 - Vaskulitida omezená na kůži nezařazená jinde"/>
    <s v="L959 - Vaskulitida omezená na kůži NS"/>
    <m/>
    <s v="L959 - Vaskulitida omezená na kůži NS"/>
    <s v="495131061"/>
    <d v="2023-08-10T00:00:00"/>
    <d v="2023-08-28T00:00:00"/>
    <n v="2023"/>
    <s v="6"/>
    <s v="3"/>
    <s v="3011"/>
    <s v="89301301"/>
    <x v="3"/>
  </r>
  <r>
    <n v="2023"/>
    <s v="2023080804010031491"/>
    <s v="401003149"/>
    <s v="Budík Ivan"/>
    <n v="20230627"/>
    <n v="20230808"/>
    <x v="3"/>
    <n v="43"/>
    <s v="G20;D649;I489;I259;E119;G629;;;;;;;;;;"/>
    <s v="21225,21221,21415,21215,21413,21001"/>
    <s v="30"/>
    <s v="Geriatrie"/>
    <s v="89301301"/>
    <s v="3011"/>
    <n v="201"/>
    <s v="A"/>
    <s v="01-K04-01"/>
    <s v="Neurodegenerativní onemocnění u pacientů s CC=1-4"/>
    <n v="83279"/>
    <n v="50369"/>
    <n v="0"/>
    <n v="0"/>
    <n v="1261.03"/>
    <n v="0"/>
    <n v="0"/>
    <n v="3230"/>
    <n v="6300"/>
    <n v="168466"/>
    <s v="17"/>
    <s v="Neurologická klinika"/>
    <s v="89301171"/>
    <s v="1712"/>
    <n v="11"/>
    <n v="4"/>
    <n v="22"/>
    <n v="82261"/>
    <n v="1093"/>
    <n v="1"/>
    <n v="5830"/>
    <n v="1.1131"/>
    <n v="1.0985"/>
    <n v="1.46E-2"/>
    <n v="2.3713800525292754"/>
    <n v="2.3567800521850586"/>
    <n v="1.4600000344216824E-2"/>
    <s v="2"/>
    <s v="17"/>
    <m/>
    <s v="26"/>
    <s v="Geriatrie"/>
    <s v="78353"/>
    <s v="Olomoucký"/>
    <s v="Olomouc"/>
    <s v="Olomouc a okolí"/>
    <s v="G20 - Parkinsonova nemoc"/>
    <m/>
    <m/>
    <s v="G20 - Parkinsonova nemoc"/>
    <s v="401003149"/>
    <d v="2023-07-10T00:00:00"/>
    <d v="2023-08-08T00:00:00"/>
    <n v="2023"/>
    <s v="6"/>
    <s v="2"/>
    <s v="3011"/>
    <s v="89301301"/>
    <x v="39"/>
  </r>
  <r>
    <n v="2023"/>
    <s v="2023080404703144011"/>
    <s v="470314401"/>
    <s v="Fryš Josef"/>
    <n v="20230718"/>
    <n v="20230804"/>
    <x v="3"/>
    <n v="18"/>
    <s v="J160;E86;E876;I480;;;;;;;;;;;;"/>
    <s v="21221,21415,21219,21413,21225,21215,21001"/>
    <s v="30"/>
    <s v="Geriatrie"/>
    <s v="89301301"/>
    <s v="3011"/>
    <n v="201"/>
    <s v="A"/>
    <s v="04-K02-04"/>
    <s v="Záněty plic u pacientů s CC=0-1"/>
    <n v="58134"/>
    <n v="23237"/>
    <n v="0"/>
    <n v="0"/>
    <n v="1559.82"/>
    <n v="0"/>
    <n v="0"/>
    <n v="1360"/>
    <n v="2550"/>
    <n v="71132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02"/>
    <m/>
    <s v="26"/>
    <s v="Geriatrie"/>
    <s v="78375"/>
    <s v="Olomoucký"/>
    <s v="Olomouc"/>
    <s v="Olomouc jih"/>
    <s v="J16 - Zánět plic (pneumonie) způsobený jinými infekčními organismy NJ"/>
    <s v="J160 - Chlamydiová pneumonie"/>
    <m/>
    <s v="J160 - Chlamydiová pneumonie"/>
    <s v="470314401"/>
    <d v="2023-07-21T00:00:00"/>
    <d v="2023-08-04T00:00:00"/>
    <n v="2023"/>
    <s v="6"/>
    <s v="1"/>
    <s v="3011"/>
    <s v="89301301"/>
    <x v="2"/>
  </r>
  <r>
    <n v="2023"/>
    <s v="2023080204211304281"/>
    <s v="421130428"/>
    <s v="Gasta Evžen"/>
    <n v="20230621"/>
    <n v="20230802"/>
    <x v="3"/>
    <n v="43"/>
    <s v="I350;R572;I500;I258;E118;I10;E782;;;;;;;;;"/>
    <s v="21413,21415,21221,21717,17697,21001,21225,78111,17629,17233,91752"/>
    <s v="30"/>
    <s v="Geriatrie"/>
    <s v="89301301"/>
    <s v="3011"/>
    <n v="201"/>
    <s v="A"/>
    <s v="18-K01-06"/>
    <s v="Sepse u pacientů ve věku 18 a více let s CC=1-2"/>
    <n v="273459"/>
    <n v="38475"/>
    <n v="93340"/>
    <n v="0"/>
    <n v="4761.17"/>
    <n v="4624.24"/>
    <n v="723436.62"/>
    <n v="2480"/>
    <n v="4050"/>
    <n v="763777"/>
    <s v="01"/>
    <s v="I. interní klinika - kardiologická"/>
    <s v="89301013"/>
    <s v="0131"/>
    <n v="11"/>
    <n v="4"/>
    <n v="21"/>
    <n v="103903"/>
    <n v="5870"/>
    <n v="1"/>
    <n v="19638"/>
    <n v="1.4659"/>
    <n v="1.3875"/>
    <n v="7.8399999999999997E-2"/>
    <n v="10.751159906387329"/>
    <n v="3.0525000095367432"/>
    <n v="7.6986598968505859"/>
    <s v="1"/>
    <s v="30"/>
    <m/>
    <s v="26,01,50"/>
    <s v="Geriatrie,KV,TAVI"/>
    <s v="77900"/>
    <s v="Olomoucký"/>
    <s v="Olomouc"/>
    <s v="Olomouc město"/>
    <s v="I35 - Nerevmatická onemocnění aortální chlopně"/>
    <s v="I350 - Stenóza aortální chlopně"/>
    <m/>
    <s v="I350 - Stenóza aortální chlopně"/>
    <s v="421130428"/>
    <d v="2023-07-10T00:00:00"/>
    <d v="2023-08-02T00:00:00"/>
    <n v="2023"/>
    <s v="6"/>
    <s v="1"/>
    <s v="3011"/>
    <s v="89301301"/>
    <x v="13"/>
  </r>
  <r>
    <n v="2023"/>
    <s v="2023081504052194441"/>
    <s v="405219444"/>
    <s v="Nováková Květoslava"/>
    <n v="20230712"/>
    <n v="20230815"/>
    <x v="3"/>
    <n v="35"/>
    <s v="C920;D630;D70;E880;E878;J440;;;;;;;;;;"/>
    <s v="21415,21225,21221,21413,21215,91915,21001"/>
    <s v="32"/>
    <s v="Hemato-onkologická klinika"/>
    <s v="89301321"/>
    <s v="3211"/>
    <n v="201"/>
    <s v="A"/>
    <s v="17-K01-01"/>
    <s v="Akutní leukémie v CVSP u pacientů s CC=2-4"/>
    <n v="104671"/>
    <n v="38972"/>
    <n v="10992"/>
    <n v="0"/>
    <n v="12635.64"/>
    <n v="139880.1"/>
    <n v="4882.9399999999996"/>
    <n v="2560"/>
    <n v="4800"/>
    <n v="403647"/>
    <s v="32"/>
    <s v="Hemato-onkologická klinika"/>
    <s v="89301321"/>
    <s v="3211"/>
    <n v="14"/>
    <n v="5"/>
    <n v="28"/>
    <n v="274037"/>
    <n v="69231"/>
    <n v="23077"/>
    <n v="218430"/>
    <n v="4.5839999999999996"/>
    <n v="3.6595"/>
    <n v="0.92449999999999999"/>
    <n v="5.6818499565124512"/>
    <n v="4.757349967956543"/>
    <n v="0.9244999885559082"/>
    <s v="8"/>
    <s v="32"/>
    <m/>
    <s v="26,32"/>
    <s v="Geriatrie"/>
    <s v="77900"/>
    <s v="Olomoucký"/>
    <s v="Olomouc"/>
    <s v="Olomouc město"/>
    <s v="C92 - Myeloidní leukemie"/>
    <s v="C920 - Akutní myeloblastická leukemie (AML)"/>
    <m/>
    <s v="C920 - Akutní myeloblastická leukemie (AML)"/>
    <s v="405219444"/>
    <d v="2023-07-24T00:00:00"/>
    <d v="2023-08-01T00:00:00"/>
    <n v="2023"/>
    <s v="6"/>
    <s v="3"/>
    <s v="3011"/>
    <s v="89301301"/>
    <x v="30"/>
  </r>
  <r>
    <n v="2023"/>
    <s v="2023110204653114101"/>
    <s v="465311410"/>
    <s v="Búšfyová Marie"/>
    <n v="20231017"/>
    <n v="20231102"/>
    <x v="3"/>
    <n v="17"/>
    <s v="I501;N309;N183;I259;;;;;;;;;;;;"/>
    <s v="21225,21221,21415,21413,21717"/>
    <s v="30"/>
    <s v="Geriatrie"/>
    <s v="89301301"/>
    <s v="3011"/>
    <n v="111"/>
    <s v="A"/>
    <s v="05-K07-04"/>
    <s v="Srdeční selhání v CVSP u pacientů s CC=1-2"/>
    <n v="52352"/>
    <n v="22239"/>
    <n v="0"/>
    <n v="0"/>
    <n v="217.37"/>
    <n v="2925.74"/>
    <n v="0"/>
    <n v="1280"/>
    <n v="2625"/>
    <n v="83326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1"/>
    <s v="30"/>
    <m/>
    <s v="26"/>
    <s v="Geriatrie"/>
    <s v="78391"/>
    <s v="Olomoucký"/>
    <s v="Olomouc"/>
    <s v="Uničovsko"/>
    <s v="I50 - Selhání srdce"/>
    <s v="I501 - Selhání levé komory"/>
    <m/>
    <s v="I501 - Selhání levé komory"/>
    <s v="465311410"/>
    <d v="2023-10-20T00:00:00"/>
    <d v="2023-11-02T00:00:00"/>
    <n v="2023"/>
    <s v="6"/>
    <s v="1"/>
    <s v="3011"/>
    <s v="89301301"/>
    <x v="2"/>
  </r>
  <r>
    <n v="2023"/>
    <s v="2023110603102204751"/>
    <s v="310220475"/>
    <s v="Klimeš Vladimír"/>
    <n v="20231019"/>
    <n v="20231106"/>
    <x v="3"/>
    <n v="19"/>
    <s v="S7200;W0191;D62;;;;;;;;;;;;;"/>
    <s v="21413,66610,21415,21225,21221,21717,21001,91823,91820,91810,91826,91829"/>
    <s v="30"/>
    <s v="Geriatrie"/>
    <s v="89301301"/>
    <s v="3011"/>
    <n v="111"/>
    <s v="D"/>
    <s v="08-I05-07"/>
    <s v="Implantace cervikokapitální endoprotézy kyčle"/>
    <n v="71095"/>
    <n v="20141"/>
    <n v="16488"/>
    <n v="0"/>
    <n v="198.84"/>
    <n v="2925.74"/>
    <n v="8870.31"/>
    <n v="1200"/>
    <n v="2550"/>
    <n v="160199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"/>
    <s v="TEPkycel,TEPCKP,Geriatrie"/>
    <s v="78356"/>
    <s v="Olomoucký"/>
    <s v="Olomouc"/>
    <s v="Olomouc vý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0220475"/>
    <d v="2023-10-27T00:00:00"/>
    <d v="2023-11-06T00:00:00"/>
    <n v="2023"/>
    <s v="6"/>
    <s v="4"/>
    <s v="3011"/>
    <s v="89301301"/>
    <x v="0"/>
  </r>
  <r>
    <n v="2023"/>
    <s v="2023110604603214141"/>
    <s v="460321414"/>
    <s v="Dvořák Josef"/>
    <n v="20231018"/>
    <n v="20231106"/>
    <x v="3"/>
    <n v="20"/>
    <s v="R55;E116;A090;N1781;M6210;;;;;;;;;;;"/>
    <s v="21415,21413,21225,21221,21001"/>
    <s v="30"/>
    <s v="Geriatrie"/>
    <s v="89301301"/>
    <s v="3011"/>
    <n v="111"/>
    <s v="A"/>
    <s v="08-K04-01"/>
    <s v="Jiná onemocnění kostí, kloubů a měkkých tkání u pacientů s CC=1-4"/>
    <n v="84074"/>
    <n v="25189"/>
    <n v="0"/>
    <n v="0"/>
    <n v="1521.61"/>
    <n v="2975.03"/>
    <n v="0"/>
    <n v="1520"/>
    <n v="2325"/>
    <n v="79651"/>
    <s v="03"/>
    <s v="III. interní klinika - nefrologická, revmatologická a endokrinologická"/>
    <s v="89301031"/>
    <s v="0312"/>
    <n v="9"/>
    <n v="3"/>
    <n v="18"/>
    <n v="66691"/>
    <n v="1438"/>
    <n v="1"/>
    <n v="8624"/>
    <n v="0.90980000000000005"/>
    <n v="0.89059999999999995"/>
    <n v="1.9199999999999998E-2"/>
    <n v="1.0285499431192875"/>
    <n v="1.0093499422073364"/>
    <n v="1.9200000911951065E-2"/>
    <s v="1"/>
    <s v="30"/>
    <m/>
    <s v="26"/>
    <s v="Geriatrie"/>
    <s v="77900"/>
    <s v="Olomoucký"/>
    <s v="Olomouc"/>
    <s v="Olomouc město"/>
    <s v="R55 - Mdloba (synkopa) a zhroucení (kolaps)"/>
    <m/>
    <m/>
    <s v="R55 - Mdloba (synkopa) a zhroucení (kolaps)"/>
    <s v="460321414"/>
    <d v="2023-10-30T00:00:00"/>
    <d v="2023-11-06T00:00:00"/>
    <n v="2023"/>
    <s v="6"/>
    <s v="1"/>
    <s v="3011"/>
    <s v="89301301"/>
    <x v="3"/>
  </r>
  <r>
    <n v="2023"/>
    <s v="2023110703262184571"/>
    <s v="326218457"/>
    <s v="Višinková Marie"/>
    <n v="20230929"/>
    <n v="20231107"/>
    <x v="3"/>
    <n v="40"/>
    <s v="I635;U5305;I481;I10;D538;;;;;;;;;;;"/>
    <s v="21415,21413,21225,21001,21221,21621,21625"/>
    <s v="30"/>
    <s v="Geriatrie"/>
    <s v="89301301"/>
    <s v="3011"/>
    <n v="111"/>
    <s v="A"/>
    <s v="01-K10-03"/>
    <s v="Mozkový infarkt v komplexním CVSP u pacientů s CC=0"/>
    <n v="114064"/>
    <n v="39794"/>
    <n v="27480"/>
    <n v="0"/>
    <n v="545.71"/>
    <n v="0"/>
    <n v="0"/>
    <n v="2650"/>
    <n v="4575"/>
    <n v="231139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9847398893907666"/>
    <n v="2.9753398895263672"/>
    <n v="9.3999998643994331E-3"/>
    <s v="4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26218457"/>
    <d v="2023-10-11T00:00:00"/>
    <d v="2023-11-07T00:00:00"/>
    <n v="2023"/>
    <s v="6"/>
    <s v="4"/>
    <s v="3011"/>
    <s v="89301301"/>
    <x v="37"/>
  </r>
  <r>
    <n v="2023"/>
    <s v="2023110703054204261"/>
    <s v="305420426"/>
    <s v="Vavrečková Jaroslava"/>
    <n v="20231027"/>
    <n v="20231107"/>
    <x v="3"/>
    <n v="12"/>
    <s v="R600;I489;E780;E871;I259;;;;;;;;;;;"/>
    <s v="21225,21221,21413,21415"/>
    <s v="30"/>
    <s v="Geriatrie"/>
    <s v="89301301"/>
    <s v="3011"/>
    <n v="111"/>
    <s v="A"/>
    <s v="23-K04-01"/>
    <s v="Vyšetření a pozorování pro podezření na nemoci a patologické stavy u pacientů ve věku 80 a více let"/>
    <n v="32049"/>
    <n v="16404"/>
    <n v="0"/>
    <n v="0"/>
    <n v="0"/>
    <n v="0"/>
    <n v="0"/>
    <n v="880"/>
    <n v="2400"/>
    <n v="40617"/>
    <s v="02"/>
    <s v="II. interní klinika gastroenterologie a geriatrie"/>
    <s v="89301021"/>
    <s v="0213"/>
    <n v="5"/>
    <n v="2"/>
    <n v="11"/>
    <n v="35067"/>
    <n v="317"/>
    <n v="1"/>
    <n v="2729"/>
    <n v="0.47249999999999998"/>
    <n v="0.46829999999999999"/>
    <n v="4.1999999999999997E-3"/>
    <n v="0.52450001239776611"/>
    <n v="0.52450001239776611"/>
    <n v="0"/>
    <s v="1"/>
    <s v="02"/>
    <m/>
    <s v="26"/>
    <s v="Geriatrie"/>
    <s v="77200"/>
    <s v="Olomoucký"/>
    <s v="Olomouc"/>
    <s v="Olomouc město"/>
    <s v="R60 - Edém (otok) nezařazený jinde"/>
    <s v="R600 - Lokalizovaný edém"/>
    <m/>
    <s v="R600 - Lokalizovaný edém"/>
    <s v="305420426"/>
    <d v="2023-10-31T00:00:00"/>
    <d v="2023-11-07T00:00:00"/>
    <n v="2023"/>
    <s v="6"/>
    <s v="1"/>
    <s v="3011"/>
    <s v="89301301"/>
    <x v="11"/>
  </r>
  <r>
    <n v="2023"/>
    <s v="2023110903661040901"/>
    <s v="366104090"/>
    <s v="Kovářová Blanka"/>
    <n v="20231013"/>
    <n v="20231109"/>
    <x v="3"/>
    <n v="28"/>
    <s v="N390;E86;I480;T008;F019;;;;;;;;;;;"/>
    <s v="21221,21225,21413,21415,21215,21001"/>
    <s v="30"/>
    <s v="Geriatrie"/>
    <s v="89301301"/>
    <s v="3011"/>
    <n v="111"/>
    <s v="A"/>
    <s v="10-K14-03"/>
    <s v="Dehydratace u pacientů ve věku 65 a více let s CC=0-1"/>
    <n v="73444"/>
    <n v="36306"/>
    <n v="0"/>
    <n v="0"/>
    <n v="2114.58"/>
    <n v="0"/>
    <n v="0"/>
    <n v="2160"/>
    <n v="6075"/>
    <n v="98980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2781500061973929"/>
    <n v="1.2695800065994263"/>
    <n v="8.569999597966671E-3"/>
    <s v="4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66104090"/>
    <d v="2023-10-18T00:00:00"/>
    <d v="2023-11-09T00:00:00"/>
    <n v="2023"/>
    <s v="6"/>
    <s v="4"/>
    <s v="3011"/>
    <s v="89301301"/>
    <x v="11"/>
  </r>
  <r>
    <n v="2023"/>
    <s v="2023111303758194361"/>
    <s v="375819436"/>
    <s v="Valentová Květa"/>
    <n v="20231027"/>
    <n v="20231113"/>
    <x v="3"/>
    <n v="18"/>
    <s v="K628;E86;E876;E139;;;;;;;;;;;;"/>
    <s v="21415,21413,21221,21225,21215,21717,21001"/>
    <s v="30"/>
    <s v="Geriatrie"/>
    <s v="89301301"/>
    <s v="3011"/>
    <n v="111"/>
    <s v="A"/>
    <s v="06-K21-03"/>
    <s v="Jiný neinfekční střevní zánět u pacientů s CC=0"/>
    <n v="43384"/>
    <n v="23843"/>
    <n v="0"/>
    <n v="0"/>
    <n v="0"/>
    <n v="0"/>
    <n v="0"/>
    <n v="1360"/>
    <n v="2850"/>
    <n v="73646"/>
    <s v="02"/>
    <s v="II. interní klinika gastroenterologie a geriatrie"/>
    <s v="89301026"/>
    <s v="0216"/>
    <n v="4"/>
    <n v="2"/>
    <n v="8"/>
    <n v="28484"/>
    <n v="322"/>
    <n v="1"/>
    <n v="1717"/>
    <n v="0.38469999999999999"/>
    <n v="0.38040000000000002"/>
    <n v="4.3E-3"/>
    <n v="0.95099997520446777"/>
    <n v="0.95099997520446777"/>
    <n v="0"/>
    <s v="4"/>
    <s v="30"/>
    <m/>
    <s v="26"/>
    <s v="Geriatrie"/>
    <s v="77900"/>
    <s v="Olomoucký"/>
    <s v="Olomouc"/>
    <s v="Olomouc město"/>
    <s v="K62 - Jiné nemoci řiti a konečníku"/>
    <s v="K628 - Jiné určené nemoci řiti a konečníku"/>
    <m/>
    <s v="K628 - Jiné určené nemoci řiti a konečníku"/>
    <s v="375819436"/>
    <d v="2023-10-31T00:00:00"/>
    <d v="2023-11-13T00:00:00"/>
    <n v="2023"/>
    <s v="6"/>
    <s v="4"/>
    <s v="3011"/>
    <s v="89301301"/>
    <x v="2"/>
  </r>
  <r>
    <n v="2023"/>
    <s v="2023112604303214551"/>
    <s v="430321455"/>
    <s v="Sobotka Ladislav"/>
    <n v="20231018"/>
    <n v="20231126"/>
    <x v="3"/>
    <n v="40"/>
    <s v="J189;I10;M1909;E119;E039;;;;;;;;;;;"/>
    <s v="21415,21225,21221,21413,21717"/>
    <s v="02"/>
    <s v="II. interní klinika gastroenterologie a geriatrie"/>
    <s v="89301021"/>
    <s v="0213"/>
    <n v="111"/>
    <s v="A"/>
    <s v="04-K02-04"/>
    <s v="Záněty plic u pacientů s CC=0-1"/>
    <n v="102482"/>
    <n v="49024"/>
    <n v="0"/>
    <n v="0"/>
    <n v="35838.660000000003"/>
    <n v="0"/>
    <n v="1611.99"/>
    <n v="3120"/>
    <n v="7425"/>
    <n v="206068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6609901189804077"/>
    <n v="2.3034501075744629"/>
    <n v="0.35754001140594482"/>
    <s v="7"/>
    <s v="02"/>
    <m/>
    <s v="26"/>
    <s v="Geriatrie"/>
    <s v="78321"/>
    <s v="Olomoucký"/>
    <s v="Olomouc"/>
    <s v="Litovelsko"/>
    <s v="J18 - Pneumonie, původce NS"/>
    <s v="J189 - Pneumonie NS"/>
    <m/>
    <s v="J189 - Pneumonie NS"/>
    <s v="430321455"/>
    <d v="2023-10-30T00:00:00"/>
    <d v="2023-11-20T00:00:00"/>
    <n v="2023"/>
    <s v="6"/>
    <s v="3"/>
    <s v="3011"/>
    <s v="89301301"/>
    <x v="11"/>
  </r>
  <r>
    <n v="2023"/>
    <s v="2023112203755174501"/>
    <s v="375517450"/>
    <s v="Řezníčková Růžena"/>
    <n v="20231020"/>
    <n v="20231122"/>
    <x v="3"/>
    <n v="34"/>
    <s v="E86;N300;E876;D62;I481;I251;;;;;;;;;;"/>
    <s v="21225,21717,21413,21221,21415,21001"/>
    <s v="30"/>
    <s v="Geriatrie"/>
    <s v="89301301"/>
    <s v="3011"/>
    <n v="111"/>
    <s v="A"/>
    <s v="10-K14-03"/>
    <s v="Dehydratace u pacientů ve věku 65 a více let s CC=0-1"/>
    <n v="79966"/>
    <n v="41915"/>
    <n v="0"/>
    <n v="0"/>
    <n v="1958.82"/>
    <n v="0"/>
    <n v="0"/>
    <n v="2640"/>
    <n v="4950"/>
    <n v="121543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1.5694999624975026"/>
    <n v="1.562559962272644"/>
    <n v="6.9400002248585224E-3"/>
    <s v="1"/>
    <s v="02"/>
    <m/>
    <s v="26"/>
    <s v="Geriatrie"/>
    <s v="78344"/>
    <s v="Olomoucký"/>
    <s v="Olomouc"/>
    <s v="Olomouc západ"/>
    <s v="E86 - Snížení objemu plazmy nebo extracelulární tekutiny"/>
    <m/>
    <m/>
    <s v="E86 - Snížení objemu plazmy nebo extracelulární tekutiny"/>
    <s v="375517450"/>
    <d v="2023-10-30T00:00:00"/>
    <d v="2023-11-22T00:00:00"/>
    <n v="2023"/>
    <s v="6"/>
    <s v="1"/>
    <s v="3011"/>
    <s v="89301301"/>
    <x v="2"/>
  </r>
  <r>
    <n v="2023"/>
    <s v="2023112204403304181"/>
    <s v="440330418"/>
    <s v="Pokorný Jaroslav"/>
    <n v="20230928"/>
    <n v="20231122"/>
    <x v="3"/>
    <n v="56"/>
    <s v="S3600;W1999;;;;;;;;;;;;;;"/>
    <s v="21413,51397,21225,21415,21221,78989,21215,51392,51311,78813,18521,91927,21001,78990,91929"/>
    <s v="30"/>
    <s v="Geriatrie"/>
    <s v="89301301"/>
    <s v="3011"/>
    <n v="111"/>
    <s v="A"/>
    <s v="00-M01-03"/>
    <s v="Ostatní invazivní, miniinvazivní nebo neinvazivní terapie definovaná kritickým výkonem s UPV 97–240 hodin (5–10 dnů)"/>
    <n v="646285"/>
    <n v="40004"/>
    <n v="422709"/>
    <n v="0"/>
    <n v="70507.97"/>
    <n v="37727.160000000003"/>
    <n v="1326.9"/>
    <n v="2560"/>
    <n v="6300"/>
    <n v="1493714"/>
    <s v="31"/>
    <s v="Traumatologická klinika"/>
    <s v="89301313"/>
    <s v="3131"/>
    <n v="16"/>
    <n v="5"/>
    <n v="31"/>
    <n v="674752"/>
    <n v="101072"/>
    <n v="33691"/>
    <n v="241540"/>
    <n v="10.3605"/>
    <n v="9.0107999999999997"/>
    <n v="1.3496999999999999"/>
    <n v="18.808119773864746"/>
    <n v="17.458419799804688"/>
    <n v="1.3496999740600586"/>
    <s v="4"/>
    <s v="30"/>
    <s v="04"/>
    <s v="26,04,07"/>
    <s v="Geriatrie"/>
    <s v="78355"/>
    <s v="Olomoucký"/>
    <s v="Olomouc"/>
    <s v="Olomouc a okolí"/>
    <s v="S36 - Poranění nitrobřišních orgánů"/>
    <s v="S360 - Poranění sleziny"/>
    <s v="S3600 - Poranění sleziny; neotevřená rána"/>
    <s v="S3600 - Poranění sleziny; neotevřená rána"/>
    <s v="440330418"/>
    <d v="2023-11-02T00:00:00"/>
    <d v="2023-11-22T00:00:00"/>
    <n v="2023"/>
    <s v="6"/>
    <s v="4"/>
    <s v="3011"/>
    <s v="89301301"/>
    <x v="5"/>
  </r>
  <r>
    <n v="2023"/>
    <s v="2023112302756204161"/>
    <s v="275620416"/>
    <s v="Pospíšilová Drahomír"/>
    <n v="20231102"/>
    <n v="20231123"/>
    <x v="3"/>
    <n v="22"/>
    <s v="S3250;W1999;;;;;;;;;;;;;;"/>
    <s v="21415,21221,21225,21413,37022,21717,21215,21001"/>
    <s v="30"/>
    <s v="Geriatrie"/>
    <s v="89301301"/>
    <s v="3011"/>
    <n v="111"/>
    <s v="A"/>
    <s v="08-K12-01"/>
    <s v="Poranění pánve a stehna v CVSP u pacientů ve věku 16 a více let a s CC=1-4"/>
    <n v="56842"/>
    <n v="27712"/>
    <n v="0"/>
    <n v="0"/>
    <n v="0"/>
    <n v="0"/>
    <n v="0"/>
    <n v="1920"/>
    <n v="3150"/>
    <n v="98605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1"/>
    <m/>
    <s v="26,39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275620416"/>
    <d v="2023-11-08T00:00:00"/>
    <d v="2023-11-23T00:00:00"/>
    <n v="2023"/>
    <s v="6"/>
    <s v="4"/>
    <s v="3011"/>
    <s v="89301301"/>
    <x v="1"/>
  </r>
  <r>
    <n v="2023"/>
    <s v="2023112304301284181"/>
    <s v="430128418"/>
    <s v="Juřena Rudolf"/>
    <n v="20231103"/>
    <n v="20231123"/>
    <x v="3"/>
    <n v="21"/>
    <s v="M353;N390;B964;I420;I10;E782;;;;;;;;;;"/>
    <s v="21717,21221,21413,21225,21215,21415"/>
    <s v="30"/>
    <s v="Geriatrie"/>
    <s v="89301301"/>
    <s v="3011"/>
    <n v="111"/>
    <s v="A"/>
    <s v="08-K01-02"/>
    <s v="Systémová onemocnění pojivových tkání u pacientů s CC=1"/>
    <n v="71148"/>
    <n v="27464"/>
    <n v="0"/>
    <n v="0"/>
    <n v="0"/>
    <n v="0"/>
    <n v="0"/>
    <n v="1600"/>
    <n v="2100"/>
    <n v="85549"/>
    <s v="03"/>
    <s v="III. interní klinika - nefrologická, revmatologická a endokrinologická"/>
    <s v="89301031"/>
    <s v="0311"/>
    <n v="8"/>
    <n v="3"/>
    <n v="18"/>
    <n v="67532"/>
    <n v="1110"/>
    <n v="1"/>
    <n v="6925"/>
    <n v="0.91659999999999997"/>
    <n v="0.90180000000000005"/>
    <n v="1.4800000000000001E-2"/>
    <n v="1.1047099828720093"/>
    <n v="1.1047099828720093"/>
    <n v="0"/>
    <s v="1"/>
    <s v="03"/>
    <m/>
    <s v="26"/>
    <s v="Geriatrie"/>
    <s v="77900"/>
    <s v="Olomoucký"/>
    <s v="Olomouc"/>
    <s v="Olomouc město"/>
    <s v="M35 - Jiné systémové postižení pojivové tkáně"/>
    <s v="M353 - Revmatická polymyalgie"/>
    <m/>
    <s v="M353 - Revmatická polymyalgie"/>
    <s v="430128418"/>
    <d v="2023-11-15T00:00:00"/>
    <d v="2023-11-23T00:00:00"/>
    <n v="2023"/>
    <s v="6"/>
    <s v="1"/>
    <s v="3011"/>
    <s v="89301301"/>
    <x v="5"/>
  </r>
  <r>
    <n v="2023"/>
    <s v="2023112404361064441"/>
    <s v="436106444"/>
    <s v="Cetkovská Zdenka"/>
    <n v="20231030"/>
    <n v="20231124"/>
    <x v="3"/>
    <n v="26"/>
    <s v="I495;I481;E118;J938;I259;;;;;;;;;;;"/>
    <s v="21225,21413,21717,21415,21219,21221,91749,21215,17625,89313,21001,91756"/>
    <s v="30"/>
    <s v="Geriatrie"/>
    <s v="89301301"/>
    <s v="3011"/>
    <n v="111"/>
    <s v="A"/>
    <s v="04-I08-03"/>
    <s v="Klasická nebo perkutánní hrudní drenáž u pacientů s CC=1-3"/>
    <n v="129920"/>
    <n v="21577"/>
    <n v="49464"/>
    <n v="0"/>
    <n v="1104.45"/>
    <n v="0"/>
    <n v="116790.43"/>
    <n v="1255"/>
    <n v="2250"/>
    <n v="216486"/>
    <s v="01"/>
    <s v="I. interní klinika - kardiologická"/>
    <s v="89301011"/>
    <s v="0113"/>
    <n v="13"/>
    <n v="4"/>
    <n v="25"/>
    <n v="119304"/>
    <n v="6329"/>
    <n v="1"/>
    <n v="20124"/>
    <n v="1.6777"/>
    <n v="1.5931999999999999"/>
    <n v="8.4500000000000006E-2"/>
    <n v="2.7955200672149658"/>
    <n v="1.6667300462722778"/>
    <n v="1.128790020942688"/>
    <s v="1"/>
    <s v="30"/>
    <m/>
    <s v="26,16,01,34"/>
    <s v="Geriatrie,KS"/>
    <s v="79812"/>
    <s v="Olomoucký"/>
    <s v="Prostějov"/>
    <s v="Prostějov a okolí"/>
    <s v="I49 - Jiné srdeční arytmie"/>
    <s v="I495 - Syndrom poškození funkce sinusového uzlu"/>
    <m/>
    <s v="I495 - Syndrom poškození funkce sinusového uzlu"/>
    <s v="436106444"/>
    <d v="2023-11-15T00:00:00"/>
    <d v="2023-11-24T00:00:00"/>
    <n v="2023"/>
    <s v="6"/>
    <s v="1"/>
    <s v="3011"/>
    <s v="89301301"/>
    <x v="10"/>
  </r>
  <r>
    <n v="2023"/>
    <s v="2023112703160034711"/>
    <s v="316003471"/>
    <s v="Herzánová Věra"/>
    <n v="20231025"/>
    <n v="20231127"/>
    <x v="3"/>
    <n v="34"/>
    <s v="I269;I259;I350;I509;I110;E780;;;;;;;;;;"/>
    <s v="21415,21221,21225,21413,21001"/>
    <s v="30"/>
    <s v="Geriatrie"/>
    <s v="89301301"/>
    <s v="3011"/>
    <n v="111"/>
    <s v="A"/>
    <s v="04-K05-03"/>
    <s v="Plicní embolie v CVSP u pacientů bez akutního cor pulmonale s CC=0-2"/>
    <n v="102810"/>
    <n v="39139"/>
    <n v="17688"/>
    <n v="0"/>
    <n v="0"/>
    <n v="1146"/>
    <n v="0"/>
    <n v="2400"/>
    <n v="6750"/>
    <n v="163340"/>
    <s v="03"/>
    <s v="III. interní klinika - nefrologická, revmatologická a endokrinologická"/>
    <s v="89301033"/>
    <s v="0331"/>
    <n v="7"/>
    <n v="2"/>
    <n v="12"/>
    <n v="54355"/>
    <n v="1086"/>
    <n v="1"/>
    <n v="3765"/>
    <n v="0.74039999999999995"/>
    <n v="0.72589999999999999"/>
    <n v="1.4500000000000001E-2"/>
    <n v="2.1092399135231972"/>
    <n v="2.0947399139404297"/>
    <n v="1.4499999582767487E-2"/>
    <s v="4"/>
    <s v="03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16003471"/>
    <d v="2023-11-01T00:00:00"/>
    <d v="2023-11-27T00:00:00"/>
    <n v="2023"/>
    <s v="6"/>
    <s v="4"/>
    <s v="3011"/>
    <s v="89301301"/>
    <x v="5"/>
  </r>
  <r>
    <n v="2023"/>
    <s v="2023112803357204651"/>
    <s v="335720465"/>
    <s v="Gurková Hedvika"/>
    <n v="20231106"/>
    <n v="20231128"/>
    <x v="3"/>
    <n v="23"/>
    <s v="J158;I482;N309;I10;F019;I259;;;;;;;;;;"/>
    <s v="21225,21415,21221,21413"/>
    <s v="30"/>
    <s v="Geriatrie"/>
    <s v="89301301"/>
    <s v="3011"/>
    <n v="111"/>
    <s v="A"/>
    <s v="04-K02-04"/>
    <s v="Záněty plic u pacientů s CC=0-1"/>
    <n v="56338"/>
    <n v="28932"/>
    <n v="0"/>
    <n v="0"/>
    <n v="0"/>
    <n v="0"/>
    <n v="0"/>
    <n v="1760"/>
    <n v="4950"/>
    <n v="9927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2819199562072754"/>
    <n v="1.2819199562072754"/>
    <n v="0"/>
    <s v="1"/>
    <s v="30"/>
    <m/>
    <s v="26"/>
    <s v="Geriatrie"/>
    <s v="68201"/>
    <s v="Jihomoravský"/>
    <s v="Vyškov"/>
    <s v="Vyškov"/>
    <s v="J15 - Bakteriální zánět plic (pneumonie) nezařazený jinde"/>
    <s v="J158 - Jiný bakteriální zánět plic"/>
    <m/>
    <s v="J158 - Jiný bakteriální zánět plic"/>
    <s v="335720465"/>
    <d v="2023-11-06T00:00:00"/>
    <d v="2023-11-28T00:00:00"/>
    <n v="2023"/>
    <s v="6"/>
    <s v="1"/>
    <s v="3011"/>
    <s v="89301301"/>
    <x v="6"/>
  </r>
  <r>
    <n v="2023"/>
    <s v="2023121404305051621"/>
    <s v="430505162"/>
    <s v="Padúch Ludovít"/>
    <n v="20231029"/>
    <n v="20231214"/>
    <x v="3"/>
    <n v="47"/>
    <s v="N1799;K810;T455;K746;N40;;;;;;;;;;;"/>
    <s v="21413,21225,21415,21221,76565,21717,78985,89323"/>
    <s v="02"/>
    <s v="II. interní klinika gastroenterologie a geriatrie"/>
    <s v="89301026"/>
    <s v="0216"/>
    <n v="111"/>
    <s v="A"/>
    <s v="18-I01-02"/>
    <s v="Jiný chirurgický výkon pro eliminaci zánětlivého ložiska sepse"/>
    <n v="224698"/>
    <n v="48206"/>
    <n v="71502"/>
    <n v="0"/>
    <n v="73287.520000000004"/>
    <n v="24210.400000000001"/>
    <n v="40211.230000000003"/>
    <n v="3200"/>
    <n v="6750"/>
    <n v="410913"/>
    <s v="02"/>
    <s v="II. interní klinika gastroenterologie a geriatrie"/>
    <s v="89301021"/>
    <s v="0213"/>
    <n v="18"/>
    <n v="6"/>
    <n v="34"/>
    <n v="220582"/>
    <n v="24340"/>
    <n v="1"/>
    <n v="77521"/>
    <n v="3.2707000000000002"/>
    <n v="2.9457"/>
    <n v="0.32500000000000001"/>
    <n v="4.621909886598587"/>
    <n v="4.2221698760986328"/>
    <n v="0.39974001049995422"/>
    <s v="8"/>
    <s v="02"/>
    <m/>
    <s v="26,12,07,34"/>
    <s v="Geriatrie"/>
    <s v="78357"/>
    <s v="Olomoucký"/>
    <s v="Olomouc"/>
    <s v="Olomouc východ"/>
    <s v="N17 - Akutní selhání ledvin"/>
    <s v="N179 - Akutní selhání ledvin NS"/>
    <s v="N1799 - Akutní selhání ledvin NS - stádium AKI neurčeno"/>
    <s v="N1799 - Akutní selhání ledvin NS - stádium AKI neurčeno"/>
    <s v="430505162"/>
    <d v="2023-11-22T00:00:00"/>
    <d v="2023-11-28T00:00:00"/>
    <n v="2023"/>
    <s v="6"/>
    <s v="3"/>
    <s v="3011"/>
    <s v="89301301"/>
    <x v="11"/>
  </r>
  <r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405101481"/>
    <d v="2023-10-20T00:00:00"/>
    <d v="2023-11-06T00:00:00"/>
    <n v="2023"/>
    <s v="6"/>
    <s v="3"/>
    <s v="3011"/>
    <s v="89301301"/>
    <x v="7"/>
  </r>
  <r>
    <n v="2023"/>
    <s v="2023110204311031201"/>
    <s v="431103120"/>
    <s v="Svrchokryl Vladimír"/>
    <n v="20231009"/>
    <n v="20231102"/>
    <x v="3"/>
    <n v="25"/>
    <s v="K746;G943;E114;N183;I10;;;;;;;;;;;"/>
    <s v="21225,21413,21221,21415,21717,21001,21219"/>
    <s v="30"/>
    <s v="Geriatrie"/>
    <s v="89301301"/>
    <s v="3011"/>
    <n v="211"/>
    <s v="A"/>
    <s v="07-K04-03"/>
    <s v="Cirhóza a alkoholová hepatitida u pacientů s CC=1-2 nebo hepatorenální syndrom"/>
    <n v="67518"/>
    <n v="31648"/>
    <n v="0"/>
    <n v="0"/>
    <n v="0"/>
    <n v="0"/>
    <n v="0"/>
    <n v="1920"/>
    <n v="3600"/>
    <n v="89846"/>
    <s v="02"/>
    <s v="II. interní klinika gastroenterologie a geriatrie"/>
    <s v="89301021"/>
    <s v="0213"/>
    <n v="9"/>
    <n v="3"/>
    <n v="20"/>
    <n v="70284"/>
    <n v="3585"/>
    <n v="1"/>
    <n v="14584"/>
    <n v="0.98650000000000004"/>
    <n v="0.93859999999999999"/>
    <n v="4.7899999999999998E-2"/>
    <n v="1.2514699697494507"/>
    <n v="1.2514699697494507"/>
    <n v="0"/>
    <s v="1"/>
    <s v="02"/>
    <m/>
    <s v="26"/>
    <s v="Geriatrie"/>
    <s v="77900"/>
    <s v="Olomoucký"/>
    <s v="Olomouc"/>
    <s v="Olomouc město"/>
    <s v="K74 - Fibróza a cirhóza jater"/>
    <s v="K746 - Jiná a neurčená cirhóza jater"/>
    <m/>
    <s v="K746 - Jiná a neurčená cirhóza jater"/>
    <s v="431103120"/>
    <d v="2023-10-18T00:00:00"/>
    <d v="2023-11-02T00:00:00"/>
    <n v="2023"/>
    <s v="6"/>
    <s v="1"/>
    <s v="3011"/>
    <s v="89301301"/>
    <x v="11"/>
  </r>
  <r>
    <n v="2023"/>
    <s v="2023110903958034181"/>
    <s v="395803418"/>
    <s v="Blumová Anna"/>
    <n v="20231025"/>
    <n v="20231109"/>
    <x v="3"/>
    <n v="16"/>
    <s v="S7200;W0101;D62;;;;;;;;;;;;;"/>
    <s v="21413,91820,66610,21415,21225,21221,91829,21001,91823,91810,78989,91826"/>
    <s v="30"/>
    <s v="Geriatrie"/>
    <s v="89301301"/>
    <s v="3011"/>
    <n v="211"/>
    <s v="D"/>
    <s v="08-I05-07"/>
    <s v="Implantace cervikokapitální endoprotézy kyčle"/>
    <n v="57088"/>
    <n v="18727"/>
    <n v="5496"/>
    <n v="0"/>
    <n v="402.32"/>
    <n v="5851.48"/>
    <n v="8870.31"/>
    <n v="1120"/>
    <n v="1800"/>
    <n v="156482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11,26,07"/>
    <s v="TEPCKP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803418"/>
    <d v="2023-10-30T00:00:00"/>
    <d v="2023-11-09T00:00:00"/>
    <n v="2023"/>
    <s v="6"/>
    <s v="4"/>
    <s v="3011"/>
    <s v="89301301"/>
    <x v="0"/>
  </r>
  <r>
    <n v="2023"/>
    <s v="2023111404302144531"/>
    <s v="430214453"/>
    <s v="Pazour František"/>
    <n v="20231010"/>
    <n v="20231114"/>
    <x v="3"/>
    <n v="36"/>
    <s v="L893;B99;E86;F050;;;;;;;;;;;;"/>
    <s v="21413,21225,21221,35520,37022,21717,21415,21219,21001"/>
    <s v="30"/>
    <s v="Geriatrie"/>
    <s v="89301301"/>
    <s v="3011"/>
    <n v="211"/>
    <s v="A"/>
    <s v="10-K14-02"/>
    <s v="Dehydratace u pacientů ve věku 65 a více let s CC=2-3"/>
    <n v="100791"/>
    <n v="44584"/>
    <n v="0"/>
    <n v="0"/>
    <n v="3669.74"/>
    <n v="0"/>
    <n v="0"/>
    <n v="2800"/>
    <n v="6525"/>
    <n v="124895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1.739660038612783"/>
    <n v="1.7246600389480591"/>
    <n v="1.4999999664723873E-2"/>
    <s v="4"/>
    <s v="30"/>
    <m/>
    <s v="26,39"/>
    <s v="Geriatrie"/>
    <s v="77900"/>
    <s v="Olomoucký"/>
    <s v="Olomouc"/>
    <s v="Olomouc město"/>
    <s v="L89 - Dekubitální vřed a proleženina"/>
    <s v="L893 - Dekubitální vřed IV.stupně"/>
    <m/>
    <s v="L893 - Dekubitální vřed IV.stupně"/>
    <s v="430214453"/>
    <d v="2023-10-27T00:00:00"/>
    <d v="2023-11-14T00:00:00"/>
    <n v="2023"/>
    <s v="6"/>
    <s v="4"/>
    <s v="3011"/>
    <s v="89301301"/>
    <x v="11"/>
  </r>
  <r>
    <n v="2023"/>
    <s v="2023111402560164481"/>
    <s v="256016448"/>
    <s v="Fibingerová Ludmila"/>
    <n v="20231013"/>
    <n v="20231114"/>
    <x v="3"/>
    <n v="32"/>
    <s v="K800;E440;D519;I10;I489;E834;;;;;;;;;;"/>
    <s v="21225,21413,21415,21221,21717,91798,51395,66127,15998,53471,21001,21215"/>
    <s v="30"/>
    <s v="Geriatrie"/>
    <s v="89301301"/>
    <s v="3011"/>
    <n v="211"/>
    <s v="D"/>
    <s v="08-I13-05"/>
    <s v="Operace poranění stehenní kosti v CVSP u pacientů ve věku 16 a více let s CC=1-2 nebo ve věku 75 a více let"/>
    <n v="157164"/>
    <n v="34052"/>
    <n v="49418"/>
    <n v="0"/>
    <n v="8403.48"/>
    <n v="11181.82"/>
    <n v="98693.1"/>
    <n v="1920"/>
    <n v="5400"/>
    <n v="304022"/>
    <s v="02"/>
    <s v="II. interní klinika gastroenterologie a geriatrie"/>
    <s v="89301026"/>
    <s v="0216"/>
    <n v="12"/>
    <n v="4"/>
    <n v="22"/>
    <n v="149512"/>
    <n v="25936"/>
    <n v="1"/>
    <n v="52107"/>
    <n v="2.343"/>
    <n v="1.9965999999999999"/>
    <n v="0.34639999999999999"/>
    <n v="4.0483299493789673"/>
    <n v="2.9948999881744385"/>
    <n v="1.0534299612045288"/>
    <s v="4"/>
    <s v="31"/>
    <s v="31"/>
    <s v="26,02,31"/>
    <s v="Geriatrie"/>
    <s v="77200"/>
    <s v="Olomoucký"/>
    <s v="Olomouc"/>
    <s v="Olomouc město"/>
    <s v="K80 - Žlučové kameny [cholelithiasis]"/>
    <s v="K800 - Kámen žlučníku s akutním zánětem žlučníku (cholecystitidou)"/>
    <m/>
    <s v="K800 - Kámen žlučníku s akutním zánětem žlučníku (cholecystitidou)"/>
    <s v="256016448"/>
    <d v="2023-10-31T00:00:00"/>
    <d v="2023-11-14T00:00:00"/>
    <n v="2023"/>
    <s v="6"/>
    <s v="4"/>
    <s v="3011"/>
    <s v="89301301"/>
    <x v="16"/>
  </r>
  <r>
    <n v="2023"/>
    <s v="2023110657112621281"/>
    <s v="5711262128"/>
    <s v="Tomek Jiří"/>
    <n v="20230919"/>
    <n v="20231106"/>
    <x v="3"/>
    <n v="49"/>
    <s v="C188;B449;J208;E440;E86;;;;;;;;;;;"/>
    <s v="21415,21221,21413,21225,07641,89313,21001"/>
    <s v="30"/>
    <s v="Geriatrie"/>
    <s v="89301301"/>
    <s v="3011"/>
    <n v="205"/>
    <s v="A"/>
    <s v="06-K14-02"/>
    <s v="Zhoubný novotvar střeva, konečníku, řiti a řitního kanálu v CVSP u pacientů s CC=0-1"/>
    <n v="121086"/>
    <n v="56653"/>
    <n v="0"/>
    <n v="0"/>
    <n v="28621.09"/>
    <n v="0"/>
    <n v="838.48"/>
    <n v="3840"/>
    <n v="8625"/>
    <n v="206312"/>
    <s v="02"/>
    <s v="II. interní klinika gastroenterologie a geriatrie"/>
    <s v="89301026"/>
    <s v="0216"/>
    <n v="6"/>
    <n v="2"/>
    <n v="14"/>
    <n v="43181"/>
    <n v="2784"/>
    <n v="1"/>
    <n v="12678"/>
    <n v="0.61380000000000001"/>
    <n v="0.5766"/>
    <n v="3.7199999999999997E-2"/>
    <n v="2.8112901002168655"/>
    <n v="2.5947000980377197"/>
    <n v="0.21659000217914581"/>
    <s v="5"/>
    <s v="02"/>
    <m/>
    <s v="26,34"/>
    <s v="Geriatrie"/>
    <s v="78373"/>
    <s v="Olomoucký"/>
    <s v="Olomouc"/>
    <s v="Olomouc jih"/>
    <s v="C18 - Zhoubný novotvar tlustého střeva"/>
    <s v="C188 - ZN - léze přesahující tlusté střevo"/>
    <m/>
    <s v="C188 - ZN - léze přesahující tlusté střevo"/>
    <s v="5711262128"/>
    <d v="2023-10-24T00:00:00"/>
    <d v="2023-11-06T00:00:00"/>
    <n v="2023"/>
    <s v="6"/>
    <s v="5"/>
    <s v="3011"/>
    <s v="89301301"/>
    <x v="2"/>
  </r>
  <r>
    <n v="2023"/>
    <s v="2023110905206010371"/>
    <s v="520601037"/>
    <s v="Vachutka Jan"/>
    <n v="20231002"/>
    <n v="20231109"/>
    <x v="3"/>
    <n v="39"/>
    <s v="K573;M313;N184;N085;I10;E782;;;;;;;;;;"/>
    <s v="21415,21221,21413,21001,21225,21717,15950"/>
    <s v="30"/>
    <s v="Geriatrie"/>
    <s v="89301301"/>
    <s v="3011"/>
    <n v="205"/>
    <s v="A"/>
    <s v="16-K02-02"/>
    <s v="Anémie u pacientů s CC=1-2"/>
    <n v="133068"/>
    <n v="46256"/>
    <n v="0"/>
    <n v="0"/>
    <n v="0"/>
    <n v="19820.14"/>
    <n v="0"/>
    <n v="3040"/>
    <n v="4050"/>
    <n v="172074"/>
    <s v="03"/>
    <s v="III. interní klinika - nefrologická, revmatologická a endokrinologická"/>
    <s v="89301031"/>
    <s v="0312"/>
    <n v="6"/>
    <n v="2"/>
    <n v="14"/>
    <n v="47360"/>
    <n v="9810"/>
    <n v="1"/>
    <n v="22064"/>
    <n v="0.76349999999999996"/>
    <n v="0.63249999999999995"/>
    <n v="0.13100000000000001"/>
    <n v="2.3447498828172684"/>
    <n v="2.213749885559082"/>
    <n v="0.13099999725818634"/>
    <s v="4"/>
    <s v="30"/>
    <m/>
    <s v="26,02"/>
    <s v="Geriatrie"/>
    <s v="78401"/>
    <s v="Olomoucký"/>
    <s v="Olomouc"/>
    <s v="Litovelsko"/>
    <s v="K57 - Divertikulární nemoc střeva"/>
    <s v="K573 - Divertikulární nemoc tlustého střeva bez perforace n.abscesu"/>
    <m/>
    <s v="K573 - Divertikulární nemoc tlustého střeva bez perforace n.abscesu"/>
    <s v="520601037"/>
    <d v="2023-10-23T00:00:00"/>
    <d v="2023-11-09T00:00:00"/>
    <n v="2023"/>
    <s v="6"/>
    <s v="4"/>
    <s v="3011"/>
    <s v="89301301"/>
    <x v="3"/>
  </r>
  <r>
    <n v="2023"/>
    <s v="2023111704103124121"/>
    <s v="410312412"/>
    <s v="Wrba Hermann"/>
    <n v="20231004"/>
    <n v="20231117"/>
    <x v="3"/>
    <n v="45"/>
    <s v="N189;E86;C170;Z988;Z932;Z850;;;;;;;;;;"/>
    <s v="21413,21001,21221,21225,21415,15920"/>
    <s v="02"/>
    <s v="II. interní klinika gastroenterologie a geriatrie"/>
    <s v="89301021"/>
    <s v="0213"/>
    <n v="205"/>
    <s v="A"/>
    <s v="04-K02-02"/>
    <s v="Záněty plic u pacientů s CC=4 nebo s umělou plicní ventilací v délce 25-96 hodin (2-4 dny)"/>
    <n v="121359"/>
    <n v="52572"/>
    <n v="0"/>
    <n v="0"/>
    <n v="26842.65"/>
    <n v="17554.439999999999"/>
    <n v="2317"/>
    <n v="3520"/>
    <n v="6600"/>
    <n v="319751"/>
    <s v="02"/>
    <s v="II. interní klinika gastroenterologie a geriatrie"/>
    <s v="89301021"/>
    <s v="0213"/>
    <n v="16"/>
    <n v="5"/>
    <n v="30"/>
    <n v="199067"/>
    <n v="15220"/>
    <n v="1"/>
    <n v="73654"/>
    <n v="2.8616999999999999"/>
    <n v="2.6583999999999999"/>
    <n v="0.20330000000000001"/>
    <n v="4.3570499420166016"/>
    <n v="4.153749942779541"/>
    <n v="0.20329999923706055"/>
    <s v="8"/>
    <s v="02"/>
    <m/>
    <s v="26,02"/>
    <s v="Geriatrie"/>
    <s v="77000"/>
    <m/>
    <m/>
    <s v="Olomouc"/>
    <s v="N18 - Chronické onemocnění ledvin"/>
    <s v="N189 - Chronické onemocnění ledvin NS"/>
    <m/>
    <s v="N189 - Chronické onemocnění ledvin NS"/>
    <s v="410312412"/>
    <d v="2023-10-13T00:00:00"/>
    <d v="2023-11-10T00:00:00"/>
    <n v="2023"/>
    <s v="6"/>
    <s v="3"/>
    <s v="3011"/>
    <s v="89301301"/>
    <x v="11"/>
  </r>
  <r>
    <n v="2023"/>
    <s v="2023111403206254281"/>
    <s v="320625428"/>
    <s v="Doležel Oldřich"/>
    <n v="20231006"/>
    <n v="20231114"/>
    <x v="3"/>
    <n v="40"/>
    <s v="N390;E86;I259;E782;I10;K830;;;;;;;;;;"/>
    <s v="21413,21415,21221,21225,21219,21215,15990,15900,15992,21001"/>
    <s v="30"/>
    <s v="Geriatrie"/>
    <s v="89301301"/>
    <s v="3011"/>
    <n v="205"/>
    <s v="A"/>
    <s v="11-K01-02"/>
    <s v="Záněty močových cest u pacientů s CC=1-2"/>
    <n v="99179"/>
    <n v="46033"/>
    <n v="0"/>
    <n v="0"/>
    <n v="4432.3900000000003"/>
    <n v="0"/>
    <n v="33797.21"/>
    <n v="3120"/>
    <n v="5850"/>
    <n v="179666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2.4481998980045319"/>
    <n v="2.1077299118041992"/>
    <n v="0.34046998620033264"/>
    <s v="1"/>
    <s v="02"/>
    <m/>
    <s v="26,02"/>
    <s v="Geriatrie"/>
    <s v="78401"/>
    <s v="Olomoucký"/>
    <s v="Olomouc"/>
    <s v="Litovelsko"/>
    <s v="N39 - Jiná onemocnění močové soustavy"/>
    <s v="N390 - Infekce močového ústrojí neurčené lokalizace"/>
    <m/>
    <s v="N390 - Infekce močového ústrojí neurčené lokalizace"/>
    <s v="320625428"/>
    <d v="2023-10-09T00:00:00"/>
    <d v="2023-11-14T00:00:00"/>
    <n v="2023"/>
    <s v="6"/>
    <s v="1"/>
    <s v="3011"/>
    <s v="89301301"/>
    <x v="11"/>
  </r>
  <r>
    <n v="2023"/>
    <s v="2023111604453091091"/>
    <s v="445309109"/>
    <s v="Bartáková Lidmila"/>
    <n v="20231013"/>
    <n v="20231116"/>
    <x v="3"/>
    <n v="35"/>
    <s v="K567;K565;J952;I10;M0598;E039;;;;;;;;;;"/>
    <s v="21415,51353,21413,21221,21225,21717,21215,51515,78989,51367,21211,21001"/>
    <s v="30"/>
    <s v="Geriatrie"/>
    <s v="89301301"/>
    <s v="3011"/>
    <n v="205"/>
    <s v="A"/>
    <s v="06-I12-03"/>
    <s v="Chirurgický výkon na žaludku nebo střevu mimo resekce pro méně závažnou hlavní diagnózu u pacientů s CC=0-3"/>
    <n v="115526"/>
    <n v="37567"/>
    <n v="25309"/>
    <n v="0"/>
    <n v="1066.78"/>
    <n v="0"/>
    <n v="563"/>
    <n v="2880"/>
    <n v="4575"/>
    <n v="285360"/>
    <s v="04"/>
    <s v="I. chirurgická klinika"/>
    <s v="89301041"/>
    <s v="0413"/>
    <n v="10"/>
    <n v="3"/>
    <n v="18"/>
    <n v="142009"/>
    <n v="4321"/>
    <n v="1"/>
    <n v="16406"/>
    <n v="1.9540999999999999"/>
    <n v="1.8964000000000001"/>
    <n v="5.7700000000000001E-2"/>
    <n v="3.8884299620985985"/>
    <n v="3.8307299613952637"/>
    <n v="5.7700000703334808E-2"/>
    <s v="1"/>
    <s v="30"/>
    <s v="04"/>
    <s v="26,04,07"/>
    <s v="Geriatrie"/>
    <s v="77900"/>
    <s v="Olomoucký"/>
    <s v="Olomouc"/>
    <s v="Olomouc město"/>
    <s v="K56 - Paralytický ileus a střevní neprůchodnost bez kýly"/>
    <s v="K567 - Ileus NS"/>
    <m/>
    <s v="K567 - Ileus NS"/>
    <s v="445309109"/>
    <d v="2023-10-26T00:00:00"/>
    <d v="2023-11-16T00:00:00"/>
    <n v="2023"/>
    <s v="6"/>
    <s v="1"/>
    <s v="3011"/>
    <s v="89301301"/>
    <x v="8"/>
  </r>
  <r>
    <n v="2023"/>
    <s v="2023112104702094561"/>
    <s v="470209456"/>
    <s v="Burda Vladimír"/>
    <n v="20231007"/>
    <n v="20231121"/>
    <x v="3"/>
    <n v="46"/>
    <s v="S4220;W1999;S3250;W0181;;;;;;;;;;;;"/>
    <s v="21221,21413,21415,53255,21225,66949,76255,21001,21215,78989,66127"/>
    <s v="30"/>
    <s v="Geriatrie"/>
    <s v="89301301"/>
    <s v="3011"/>
    <n v="205"/>
    <s v="A"/>
    <s v="05-K07-04"/>
    <s v="Srdeční selhání v CVSP u pacientů s CC=1-2"/>
    <n v="127788"/>
    <n v="52612"/>
    <n v="0"/>
    <n v="0"/>
    <n v="1915.21"/>
    <n v="8394.19"/>
    <n v="18395.46"/>
    <n v="4000"/>
    <n v="6750"/>
    <n v="222256"/>
    <s v="31"/>
    <s v="Traumatologická klinika"/>
    <s v="89301311"/>
    <s v="3111"/>
    <n v="10"/>
    <n v="3"/>
    <n v="19"/>
    <n v="79361"/>
    <n v="1212"/>
    <n v="1"/>
    <n v="6665"/>
    <n v="1.0760000000000001"/>
    <n v="1.0598000000000001"/>
    <n v="1.6199999999999999E-2"/>
    <n v="3.028549998998642"/>
    <n v="2.7766799926757813"/>
    <n v="0.25187000632286072"/>
    <s v="1"/>
    <s v="30"/>
    <s v="31"/>
    <s v="26,31,12,07"/>
    <s v="Geriatrie"/>
    <s v="78391"/>
    <s v="Olomoucký"/>
    <s v="Olomouc"/>
    <s v="Uničovsk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70209456"/>
    <d v="2023-10-17T00:00:00"/>
    <d v="2023-11-21T00:00:00"/>
    <n v="2023"/>
    <s v="6"/>
    <s v="1"/>
    <s v="3011"/>
    <s v="89301301"/>
    <x v="1"/>
  </r>
  <r>
    <n v="2023"/>
    <s v="2023112403558084291"/>
    <s v="355808429"/>
    <s v="Chudadová Jena"/>
    <n v="20231013"/>
    <n v="20231124"/>
    <x v="3"/>
    <n v="43"/>
    <s v="G122;E86;N300;E440;I10;;;;;;;;;;;"/>
    <s v="21415,21221,21413,21225,78989,15960,21001"/>
    <s v="30"/>
    <s v="Geriatrie"/>
    <s v="89301301"/>
    <s v="3011"/>
    <n v="205"/>
    <s v="A"/>
    <s v="01-K08-01"/>
    <s v="Neuropatie a onemocnění motoneuronu u pacientů s CC=1-4"/>
    <n v="116188"/>
    <n v="55104"/>
    <n v="0"/>
    <n v="0"/>
    <n v="3799.56"/>
    <n v="0"/>
    <n v="2420"/>
    <n v="3360"/>
    <n v="9450"/>
    <n v="204691"/>
    <s v="02"/>
    <s v="II. interní klinika gastroenterologie a geriatrie"/>
    <s v="89301026"/>
    <s v="0216"/>
    <n v="10"/>
    <n v="3"/>
    <n v="22"/>
    <n v="91792"/>
    <n v="1039"/>
    <n v="1"/>
    <n v="5753"/>
    <n v="1.2397"/>
    <n v="1.2258"/>
    <n v="1.3899999999999999E-2"/>
    <n v="2.7891999259591103"/>
    <n v="2.7703099250793457"/>
    <n v="1.8890000879764557E-2"/>
    <s v="8"/>
    <s v="02"/>
    <m/>
    <s v="26,07,02"/>
    <s v="Geriatrie"/>
    <s v="77000"/>
    <m/>
    <m/>
    <s v="Olomouc"/>
    <s v="G12 - Míšní svalová atrofie a příbuzné syndromy"/>
    <s v="G122 - Nemoci motorického neuronu"/>
    <m/>
    <s v="G122 - Nemoci motorického neuronu"/>
    <s v="355808429"/>
    <d v="2023-11-02T00:00:00"/>
    <d v="2023-11-24T00:00:00"/>
    <n v="2023"/>
    <s v="6"/>
    <s v="8"/>
    <s v="3011"/>
    <s v="89301301"/>
    <x v="2"/>
  </r>
  <r>
    <n v="2023"/>
    <s v="2023112703151124311"/>
    <s v="315112431"/>
    <s v="Obschneiderová Hedvi"/>
    <n v="20231031"/>
    <n v="20231127"/>
    <x v="3"/>
    <n v="28"/>
    <s v="N300;I259;R54;E117;I10;;;;;;;;;;;"/>
    <s v="21413,21225,21221,21415,35022"/>
    <s v="30"/>
    <s v="Geriatrie"/>
    <s v="89301301"/>
    <s v="3011"/>
    <n v="205"/>
    <s v="A"/>
    <s v="05-K04-02"/>
    <s v="Chronická ischemická choroba srdeční v CVSP u pacientů s CC=0-1"/>
    <n v="71123"/>
    <n v="35158"/>
    <n v="0"/>
    <n v="0"/>
    <n v="229.56"/>
    <n v="0"/>
    <n v="0"/>
    <n v="2160"/>
    <n v="5775"/>
    <n v="113750"/>
    <s v="01"/>
    <s v="I. interní klinika - kardiologická"/>
    <s v="89301011"/>
    <s v="0113"/>
    <n v="4"/>
    <n v="2"/>
    <n v="8"/>
    <n v="28840"/>
    <n v="716"/>
    <n v="1"/>
    <n v="6598"/>
    <n v="0.3947"/>
    <n v="0.3851"/>
    <n v="9.5999999999999992E-3"/>
    <n v="1.5500000286847353"/>
    <n v="1.5404000282287598"/>
    <n v="9.6000004559755325E-3"/>
    <s v="4"/>
    <s v="30"/>
    <m/>
    <s v="26,18"/>
    <s v="Geriatrie"/>
    <s v="77900"/>
    <s v="Olomoucký"/>
    <s v="Olomouc"/>
    <s v="Olomouc město"/>
    <s v="N30 - Zánět močového měchýře (cystitida)"/>
    <s v="N300 - Akutní cystitida"/>
    <m/>
    <s v="N300 - Akutní cystitida"/>
    <s v="315112431"/>
    <d v="2023-11-02T00:00:00"/>
    <d v="2023-11-27T00:00:00"/>
    <n v="2023"/>
    <s v="6"/>
    <s v="4"/>
    <s v="3011"/>
    <s v="89301301"/>
    <x v="23"/>
  </r>
  <r>
    <n v="2023"/>
    <s v="2023110103811164471"/>
    <s v="381116447"/>
    <s v="Kulda František"/>
    <n v="20231006"/>
    <n v="20231101"/>
    <x v="3"/>
    <n v="27"/>
    <s v="I635;U5310;G451;J47;U071;N40;;;;;;;;;;"/>
    <s v="21225,72213,21221,21415,21625,21215,21611,21621,21413,21613,21001,72015"/>
    <s v="30"/>
    <s v="Geriatrie"/>
    <s v="89301301"/>
    <s v="3011"/>
    <n v="207"/>
    <s v="A"/>
    <s v="01-C02-01"/>
    <s v="Trombolýza pomocí rt-PA v komplexním CVSP u pacientů s CC=1-4"/>
    <n v="138303"/>
    <n v="30326"/>
    <n v="27480"/>
    <n v="0"/>
    <n v="53577.25"/>
    <n v="0"/>
    <n v="0"/>
    <n v="1680"/>
    <n v="4425"/>
    <n v="270416"/>
    <s v="17"/>
    <s v="Neurologická klinika"/>
    <s v="89301173"/>
    <s v="1731"/>
    <n v="10"/>
    <n v="3"/>
    <n v="22"/>
    <n v="166360"/>
    <n v="22068"/>
    <n v="1"/>
    <n v="32213"/>
    <n v="2.5163000000000002"/>
    <n v="2.2216"/>
    <n v="0.29470000000000002"/>
    <n v="3.1827798783779144"/>
    <n v="2.8880798816680908"/>
    <n v="0.29469999670982361"/>
    <s v="4"/>
    <s v="30"/>
    <m/>
    <s v="26,36"/>
    <s v="Geriatrie"/>
    <s v="78301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81116447"/>
    <d v="2023-10-20T00:00:00"/>
    <d v="2023-11-01T00:00:00"/>
    <n v="2023"/>
    <s v="6"/>
    <s v="4"/>
    <s v="3011"/>
    <s v="89301301"/>
    <x v="43"/>
  </r>
  <r>
    <n v="2023"/>
    <s v="2023112104059174161"/>
    <s v="405917416"/>
    <s v="Sedláčková Marie"/>
    <n v="20231029"/>
    <n v="20231121"/>
    <x v="3"/>
    <n v="24"/>
    <s v="I802;E86;I959;K210;Z988;I10;;;;;;;;;;"/>
    <s v="21225,21221,21413,21415,21215"/>
    <s v="30"/>
    <s v="Geriatrie"/>
    <s v="89301301"/>
    <s v="3011"/>
    <n v="207"/>
    <s v="A"/>
    <s v="05-K15-01"/>
    <s v="Hypotenze a kolaps v CVSP u pacientů s CC=1-4"/>
    <n v="60795"/>
    <n v="30425"/>
    <n v="0"/>
    <n v="0"/>
    <n v="0"/>
    <n v="14628.7"/>
    <n v="0"/>
    <n v="1840"/>
    <n v="3450"/>
    <n v="98564"/>
    <s v="02"/>
    <s v="II. interní klinika gastroenterologie a geriatrie"/>
    <s v="89301021"/>
    <s v="0213"/>
    <n v="8"/>
    <n v="3"/>
    <n v="18"/>
    <n v="63090"/>
    <n v="779"/>
    <n v="1"/>
    <n v="4044"/>
    <n v="0.85289999999999999"/>
    <n v="0.84250000000000003"/>
    <n v="1.04E-2"/>
    <n v="1.3450699672102928"/>
    <n v="1.2216199636459351"/>
    <n v="0.12345000356435776"/>
    <s v="1"/>
    <s v="30"/>
    <m/>
    <s v="26"/>
    <s v="Geriatrie"/>
    <s v="78335"/>
    <s v="Olomoucký"/>
    <s v="Olomouc"/>
    <s v="Olomouc sever"/>
    <s v="I80 - Zánět žil - flebitida a tromboflebitida"/>
    <s v="I802 - Flebitida a tromboflebitida jiných hlubokých cév doních končetin"/>
    <m/>
    <s v="I802 - Flebitida a tromboflebitida jiných hlubokých cév doních končetin"/>
    <s v="405917416"/>
    <d v="2023-11-07T00:00:00"/>
    <d v="2023-11-21T00:00:00"/>
    <n v="2023"/>
    <s v="6"/>
    <s v="1"/>
    <s v="3011"/>
    <s v="89301301"/>
    <x v="11"/>
  </r>
  <r>
    <n v="2023"/>
    <s v="2023111304360014401"/>
    <s v="436001440"/>
    <s v="Mlčochová Zdenka"/>
    <n v="20231016"/>
    <n v="20231113"/>
    <x v="3"/>
    <n v="29"/>
    <s v="N10;I489;D649;I10;M8180;E782;;;;;;;;;;"/>
    <s v="21221,21225,21413,21717,21415"/>
    <s v="30"/>
    <s v="Geriatrie"/>
    <s v="89301301"/>
    <s v="3011"/>
    <n v="205"/>
    <s v="A"/>
    <s v="11-K01-02"/>
    <s v="Záněty močových cest u pacientů s CC=1-2"/>
    <n v="62401"/>
    <n v="36384"/>
    <n v="0"/>
    <n v="0"/>
    <n v="706.46"/>
    <n v="0"/>
    <n v="323.45"/>
    <n v="2240"/>
    <n v="3900"/>
    <n v="112311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1.5303999595344067"/>
    <n v="1.4975999593734741"/>
    <n v="3.2800000160932541E-2"/>
    <s v="4"/>
    <s v="03"/>
    <m/>
    <s v="26"/>
    <s v="Geriatrie"/>
    <s v="79601"/>
    <s v="Olomoucký"/>
    <s v="Prostějov"/>
    <s v="Prostějov město"/>
    <s v="N10 - Akutní tubulo-intersticiální nefritida"/>
    <m/>
    <m/>
    <s v="N10 - Akutní tubulo-intersticiální nefritida"/>
    <s v="436001440"/>
    <d v="2023-10-25T00:00:00"/>
    <d v="2023-11-13T00:00:00"/>
    <n v="2023"/>
    <s v="6"/>
    <s v="4"/>
    <s v="3011"/>
    <s v="89301301"/>
    <x v="5"/>
  </r>
  <r>
    <n v="2023"/>
    <s v="2023111303856284451"/>
    <s v="385628445"/>
    <s v="Jelínková Dagmar"/>
    <n v="20231025"/>
    <n v="20231113"/>
    <x v="3"/>
    <n v="20"/>
    <s v="N993;I10;E119;;;;;;;;;;;;;"/>
    <s v="35520,21415,21221,21225,21413,63529,37022,21001,78989"/>
    <s v="30"/>
    <s v="Geriatrie"/>
    <s v="89301301"/>
    <s v="3011"/>
    <n v="205"/>
    <s v="D"/>
    <s v="13-I13-02"/>
    <s v="Rekonstrukční výkon pro jiný sestup ženských pohlavních orgánů"/>
    <n v="66384"/>
    <n v="25859"/>
    <n v="0"/>
    <n v="0"/>
    <n v="132.56"/>
    <n v="0"/>
    <n v="0"/>
    <n v="1400"/>
    <n v="2850"/>
    <n v="163998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2.2037901133298874"/>
    <n v="2.127190113067627"/>
    <n v="7.6600000262260437E-2"/>
    <s v="4"/>
    <s v="30"/>
    <s v="08"/>
    <s v="39,26,08,07"/>
    <s v="Geriatrie"/>
    <s v="77900"/>
    <s v="Olomoucký"/>
    <s v="Olomouc"/>
    <s v="Olomouc město"/>
    <s v="N99 - Stavy močové a pohlavní soustavy po výkonech nezařazené jinde"/>
    <s v="N993 - Výhřez poševní stěny po hysterektomii"/>
    <m/>
    <s v="N993 - Výhřez poševní stěny po hysterektomii"/>
    <s v="385628445"/>
    <d v="2023-10-31T00:00:00"/>
    <d v="2023-11-13T00:00:00"/>
    <n v="2023"/>
    <s v="6"/>
    <s v="4"/>
    <s v="3011"/>
    <s v="89301301"/>
    <x v="49"/>
  </r>
  <r>
    <n v="2023"/>
    <s v="2023112204356307291"/>
    <s v="435630729"/>
    <s v="Goldmannová Valerie"/>
    <n v="20230917"/>
    <n v="20231122"/>
    <x v="3"/>
    <n v="67"/>
    <s v="A415;B964;D649;J988;S7200;E042;;;;;;;;;;"/>
    <s v="21225,21413,21415,21717,21221,66865,51395"/>
    <s v="30"/>
    <s v="Geriatrie"/>
    <s v="89301301"/>
    <s v="3011"/>
    <n v="201"/>
    <s v="A"/>
    <s v="18-K01-06"/>
    <s v="Sepse u pacientů ve věku 18 a více let s CC=1-2"/>
    <n v="194071"/>
    <n v="70036"/>
    <n v="5496"/>
    <n v="0"/>
    <n v="6595.56"/>
    <n v="27571.95"/>
    <n v="5148.1400000000003"/>
    <n v="5200"/>
    <n v="9675"/>
    <n v="366397"/>
    <s v="03"/>
    <s v="III. interní klinika - nefrologická, revmatologická a endokrinologická"/>
    <s v="89301031"/>
    <s v="0312"/>
    <n v="11"/>
    <n v="4"/>
    <n v="21"/>
    <n v="103903"/>
    <n v="5870"/>
    <n v="1"/>
    <n v="19638"/>
    <n v="1.4659"/>
    <n v="1.3875"/>
    <n v="7.8399999999999997E-2"/>
    <n v="5.1575097739696503"/>
    <n v="4.8688597679138184"/>
    <n v="0.28865000605583191"/>
    <s v="4"/>
    <s v="03"/>
    <s v="11"/>
    <s v="26,11,02"/>
    <s v="Geriatrie"/>
    <s v="77900"/>
    <s v="Olomoucký"/>
    <s v="Olomouc"/>
    <s v="Olomouc město"/>
    <s v="A41 - Jiná sepse"/>
    <s v="A415 - Sepse, způsobená jinými gramnegativními organismy"/>
    <m/>
    <s v="A415 - Sepse, způsobená jinými gramnegativními organismy"/>
    <s v="435630729"/>
    <d v="2023-11-07T00:00:00"/>
    <d v="2023-11-22T00:00:00"/>
    <n v="2023"/>
    <s v="6"/>
    <s v="4"/>
    <s v="3011"/>
    <s v="89301301"/>
    <x v="3"/>
  </r>
  <r>
    <n v="2023"/>
    <s v="2023112155582011981"/>
    <s v="5558201198"/>
    <s v="Wernerová Jana"/>
    <n v="20231031"/>
    <n v="20231121"/>
    <x v="3"/>
    <n v="22"/>
    <s v="I500;I489;J459;D381;I10;N184;;;;;;;;;;"/>
    <s v="21225,21413,21415,21221,21215,21717,21001"/>
    <s v="16"/>
    <s v="Klinika plicních nemocí a tuberkulózy"/>
    <s v="89301161"/>
    <s v="1611"/>
    <n v="201"/>
    <s v="A"/>
    <s v="05-K07-05"/>
    <s v="Srdeční selhání v CVSP u pacientů s CC=0"/>
    <n v="90976"/>
    <n v="29549"/>
    <n v="0"/>
    <n v="0"/>
    <n v="0"/>
    <n v="3051.43"/>
    <n v="0"/>
    <n v="1650"/>
    <n v="3225"/>
    <n v="82003"/>
    <s v="02"/>
    <s v="II. interní klinika gastroenterologie a geriatrie"/>
    <s v="89301026"/>
    <s v="0216"/>
    <n v="8"/>
    <n v="3"/>
    <n v="15"/>
    <n v="55949"/>
    <n v="314"/>
    <n v="1"/>
    <n v="2059"/>
    <n v="0.75139999999999996"/>
    <n v="0.74719999999999998"/>
    <n v="4.1999999999999997E-3"/>
    <n v="1.154299994930625"/>
    <n v="1.1394799947738647"/>
    <n v="1.4820000156760216E-2"/>
    <s v="1"/>
    <s v="02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5558201198"/>
    <d v="2023-11-10T00:00:00"/>
    <d v="2023-11-15T00:00:00"/>
    <n v="2023"/>
    <s v="6"/>
    <s v="3"/>
    <s v="3011"/>
    <s v="89301301"/>
    <x v="2"/>
  </r>
  <r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71222432"/>
    <d v="2023-11-06T00:00:00"/>
    <d v="2023-11-15T00:00:00"/>
    <n v="2023"/>
    <s v="6"/>
    <s v="3"/>
    <s v="3011"/>
    <s v="89301301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64">
  <r>
    <n v="2023"/>
    <s v="2019010903253311441"/>
    <s v="325331144"/>
    <s v="Hofírková Marie"/>
    <n v="20181208"/>
    <n v="20190109"/>
    <s v="2019"/>
    <n v="33"/>
    <s v="S7200;W0100;;;;;;;;;;;;;;"/>
    <s v="66610,21413,21215,21717,21221,21225,21415,21001"/>
    <s v="30"/>
    <s v="Geriatrie"/>
    <s v="89301301"/>
    <s v="3011"/>
    <n v="111"/>
    <s v="D"/>
    <s v="08-I05-07"/>
    <s v="Implantace cervikokapitální endoprotézy kyčle"/>
    <n v="154163"/>
    <n v="42386"/>
    <n v="32976"/>
    <n v="0"/>
    <n v="1800.3"/>
    <n v="0"/>
    <n v="13431.63"/>
    <n v="2880"/>
    <n v="4350"/>
    <n v="103497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9089799523353577"/>
    <n v="2.613379955291748"/>
    <n v="0.29559999704360962"/>
    <s v="5"/>
    <s v="11"/>
    <s v="11"/>
    <s v="26,11"/>
    <s v="Geriatrie,TEPCKP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331144"/>
    <d v="2018-12-18T00:00:00"/>
    <x v="0"/>
    <n v="2019"/>
    <s v="6"/>
    <x v="0"/>
    <s v="3011"/>
    <s v="89301301"/>
    <s v="1111"/>
    <x v="0"/>
  </r>
  <r>
    <n v="2023"/>
    <s v="2019010904259294161"/>
    <s v="425929416"/>
    <s v="Houšťavová Jindřiška"/>
    <n v="20181202"/>
    <n v="20190109"/>
    <s v="2019"/>
    <n v="39"/>
    <s v="S7200;W1000;;;;;;;;;;;;;;"/>
    <s v="21413,21415,21225,21001,21221,66610,21717,21215"/>
    <s v="30"/>
    <s v="Geriatrie"/>
    <s v="89301301"/>
    <s v="3011"/>
    <n v="111"/>
    <s v="D"/>
    <s v="08-I05-07"/>
    <s v="Implantace cervikokapitální endoprotézy kyčle"/>
    <n v="168958"/>
    <n v="48422"/>
    <n v="32976"/>
    <n v="0"/>
    <n v="121.95"/>
    <n v="6064.35"/>
    <n v="13063.46"/>
    <n v="3360"/>
    <n v="5100"/>
    <n v="120119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3.4041400551795959"/>
    <n v="3.1085400581359863"/>
    <n v="0.29559999704360962"/>
    <s v="4"/>
    <s v="11"/>
    <s v="11"/>
    <s v="26,11"/>
    <s v="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5929416"/>
    <d v="2018-12-12T00:00:00"/>
    <x v="0"/>
    <n v="2019"/>
    <s v="6"/>
    <x v="1"/>
    <s v="3011"/>
    <s v="89301301"/>
    <s v="1111"/>
    <x v="0"/>
  </r>
  <r>
    <n v="2023"/>
    <s v="2019010803305254881"/>
    <s v="330525488"/>
    <s v="Kupka Václav"/>
    <n v="20181210"/>
    <n v="20190108"/>
    <s v="2019"/>
    <n v="30"/>
    <s v="S700;W0181;I839;I259;I495;I679;;;;;;;;;;"/>
    <s v="21413,21225,21001,21415,21221,21717"/>
    <s v="30"/>
    <s v="Geriatrie"/>
    <s v="89301301"/>
    <s v="3011"/>
    <n v="111"/>
    <s v="A"/>
    <s v="09-K01-02"/>
    <s v="Onemocnění kůže způsobená mikroorganismy a parazity u pacientů s CC=1-3"/>
    <n v="107301"/>
    <n v="40530"/>
    <n v="0"/>
    <n v="0"/>
    <n v="2068.4"/>
    <n v="0"/>
    <n v="0"/>
    <n v="2960"/>
    <n v="4275"/>
    <n v="42276"/>
    <s v="31"/>
    <s v="Traumatologická klinika"/>
    <s v="89301311"/>
    <s v="3111"/>
    <n v="10"/>
    <n v="3"/>
    <n v="18"/>
    <n v="74987"/>
    <n v="2508"/>
    <n v="1"/>
    <n v="9623"/>
    <n v="1.0348999999999999"/>
    <n v="1.0014000000000001"/>
    <n v="3.3500000000000002E-2"/>
    <n v="1.7559099644422531"/>
    <n v="1.7224099636077881"/>
    <n v="3.3500000834465027E-2"/>
    <s v="4"/>
    <s v="30"/>
    <m/>
    <s v="26"/>
    <s v="Geriatrie"/>
    <s v="77900"/>
    <s v="Olomoucký"/>
    <s v="Olomouc"/>
    <s v="Olomouc město"/>
    <s v="S70 - Povrchní poranění kyčle a stehna"/>
    <s v="S700 - Zhmoždění (kontuze) kyčle"/>
    <m/>
    <s v="S700 - Zhmoždění (kontuze) kyčle"/>
    <s v="330525488"/>
    <d v="2018-12-14T00:00:00"/>
    <x v="1"/>
    <n v="2019"/>
    <s v="6"/>
    <x v="1"/>
    <s v="3011"/>
    <s v="89301301"/>
    <s v="3111"/>
    <x v="1"/>
  </r>
  <r>
    <n v="2023"/>
    <s v="2019010802958034711"/>
    <s v="295803471"/>
    <s v="Jančíková Božena"/>
    <n v="20181211"/>
    <n v="20190108"/>
    <s v="2019"/>
    <n v="29"/>
    <s v="N300;I500;I252;I10;;;;;;;;;;;;"/>
    <s v="21413,21415,21221,21225,21215,21219,21717"/>
    <s v="30"/>
    <s v="Geriatrie"/>
    <s v="89301301"/>
    <s v="3011"/>
    <n v="111"/>
    <s v="A"/>
    <s v="18-K01-06"/>
    <s v="Sepse u pacientů ve věku 18 a více let s CC=1-2"/>
    <n v="89972"/>
    <n v="36622"/>
    <n v="0"/>
    <n v="0"/>
    <n v="345.53"/>
    <n v="0"/>
    <n v="0"/>
    <n v="2400"/>
    <n v="3600"/>
    <n v="48146"/>
    <s v="02"/>
    <s v="II. interní klinika gastroenterologie a geriatrie"/>
    <s v="89301026"/>
    <s v="0216"/>
    <n v="11"/>
    <n v="4"/>
    <n v="21"/>
    <n v="103903"/>
    <n v="5870"/>
    <n v="1"/>
    <n v="19638"/>
    <n v="1.4659"/>
    <n v="1.3875"/>
    <n v="7.8399999999999997E-2"/>
    <n v="2.0713599771261215"/>
    <n v="1.9929599761962891"/>
    <n v="7.8400000929832458E-2"/>
    <s v="1"/>
    <s v="30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295803471"/>
    <d v="2018-12-13T00:00:00"/>
    <x v="1"/>
    <n v="2019"/>
    <s v="6"/>
    <x v="2"/>
    <s v="3011"/>
    <s v="89301301"/>
    <s v="0216"/>
    <x v="2"/>
  </r>
  <r>
    <n v="2023"/>
    <s v="2019010402851154881"/>
    <s v="285115488"/>
    <s v="Coufalová Marie"/>
    <n v="20181123"/>
    <n v="20190104"/>
    <s v="2019"/>
    <n v="40"/>
    <s v="R55;I10;I259;I481;I361;I495;;;;;;;;;;"/>
    <s v="21413,21225,21717,21221,21415,21001"/>
    <s v="30"/>
    <s v="Geriatrie"/>
    <s v="89301301"/>
    <s v="3011"/>
    <n v="111"/>
    <s v="A"/>
    <s v="05-K07-04"/>
    <s v="Srdeční selhání v CVSP u pacientů s CC=1-2"/>
    <n v="147765"/>
    <n v="63169"/>
    <n v="0"/>
    <n v="0"/>
    <n v="0"/>
    <n v="0"/>
    <n v="0"/>
    <n v="4320"/>
    <n v="6750"/>
    <n v="60760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2.3951499462127686"/>
    <n v="2.3951499462127686"/>
    <n v="0"/>
    <s v="4"/>
    <s v="30"/>
    <m/>
    <s v="26"/>
    <s v="Geriatrie"/>
    <s v="77900"/>
    <s v="Olomoucký"/>
    <s v="Olomouc"/>
    <s v="Olomouc město"/>
    <s v="R55 - Mdloba (synkopa) a zhroucení (kolaps)"/>
    <m/>
    <m/>
    <s v="R55 - Mdloba (synkopa) a zhroucení (kolaps)"/>
    <s v="285115488"/>
    <d v="2018-12-05T00:00:00"/>
    <x v="2"/>
    <n v="2019"/>
    <s v="6"/>
    <x v="1"/>
    <s v="3011"/>
    <s v="89301301"/>
    <s v="0216"/>
    <x v="2"/>
  </r>
  <r>
    <n v="2023"/>
    <s v="2019010405155201981"/>
    <s v="515520198"/>
    <s v="Kršňáková Eliška"/>
    <n v="20181120"/>
    <n v="20190104"/>
    <s v="2019"/>
    <n v="46"/>
    <s v="L97;E117;N183;G632;;;;;;;;;;;;"/>
    <s v="89323,21413,21225,21221,21415,21215,66695,89423,62310"/>
    <s v="30"/>
    <s v="Geriatrie"/>
    <s v="89301301"/>
    <s v="3011"/>
    <n v="111"/>
    <s v="A"/>
    <s v="09-I05-02"/>
    <s v="Opakovaný chirurgický výkon pro nemoci a poruchy kůže, podkožní tkáně a prsu s CC=0-2"/>
    <n v="246527"/>
    <n v="69304"/>
    <n v="0"/>
    <n v="0"/>
    <n v="6076.4"/>
    <n v="0"/>
    <n v="17838.169999999998"/>
    <n v="4800"/>
    <n v="4500"/>
    <n v="111285"/>
    <s v="03"/>
    <s v="III. interní klinika - nefrologická, revmatologická a endokrinologická"/>
    <s v="89301031"/>
    <s v="0312"/>
    <n v="14"/>
    <n v="5"/>
    <n v="27"/>
    <n v="130499"/>
    <n v="2841"/>
    <n v="1"/>
    <n v="13425"/>
    <n v="1.7806"/>
    <n v="1.7426999999999999"/>
    <n v="3.7900000000000003E-2"/>
    <n v="3.4020300954580307"/>
    <n v="3.1617600917816162"/>
    <n v="0.24027000367641449"/>
    <s v="1"/>
    <s v="03"/>
    <s v="05"/>
    <s v="26,34,05"/>
    <m/>
    <s v="68001"/>
    <s v="Jihomoravský"/>
    <s v="Blansko"/>
    <s v="Boskovice"/>
    <s v="L97 - Vřed dolní končetiny nezařazený jinde"/>
    <m/>
    <m/>
    <s v="L97 - Vřed dolní končetiny nezařazený jinde"/>
    <s v="515520198"/>
    <d v="2018-12-05T00:00:00"/>
    <x v="2"/>
    <n v="2019"/>
    <s v="6"/>
    <x v="2"/>
    <s v="3011"/>
    <s v="89301301"/>
    <s v="0312"/>
    <x v="3"/>
  </r>
  <r>
    <n v="2023"/>
    <s v="2019030102456274661"/>
    <s v="245627466"/>
    <s v="Mikulecká Olga"/>
    <n v="20190111"/>
    <n v="20190301"/>
    <s v="2019"/>
    <n v="50"/>
    <s v="R11;N19;E875;D683;D62;I480;;;;;;;;;;"/>
    <s v="21215,21225,21415,21221,21413,51850,18521,21001,62320"/>
    <s v="30"/>
    <s v="Geriatrie"/>
    <s v="89301301"/>
    <s v="3011"/>
    <n v="111"/>
    <s v="A"/>
    <s v="09-I13-01"/>
    <s v="Jiný chirurgický výkon pro zánětlivé onemocnění kůže u pacientů s CC=3-4 nebo pro nezánětlivé onemocnění kůže, podkožní tkáně a prsu u pacientů s CC=4"/>
    <n v="135913"/>
    <n v="63192"/>
    <n v="0"/>
    <n v="0"/>
    <n v="13416.75"/>
    <n v="17197.55"/>
    <n v="1641.64"/>
    <n v="3920"/>
    <n v="9375"/>
    <n v="131225"/>
    <s v="02"/>
    <s v="II. interní klinika gastroenterologie a geriatrie"/>
    <s v="89301021"/>
    <s v="0213"/>
    <n v="19"/>
    <n v="6"/>
    <n v="36"/>
    <n v="200111"/>
    <n v="10871"/>
    <n v="1"/>
    <n v="36446"/>
    <n v="2.8174999999999999"/>
    <n v="2.6722999999999999"/>
    <n v="0.1452"/>
    <n v="4.0585599839687347"/>
    <n v="3.8537399768829346"/>
    <n v="0.20482000708580017"/>
    <s v="8"/>
    <s v="30"/>
    <m/>
    <s v="26,03"/>
    <s v="Geriatrie"/>
    <s v="77900"/>
    <s v="Olomoucký"/>
    <s v="Olomouc"/>
    <s v="Olomouc město"/>
    <s v="R11 - Nauzea a zvracení"/>
    <m/>
    <m/>
    <s v="R11 - Nauzea a zvracení"/>
    <s v="245627466"/>
    <d v="2019-02-07T00:00:00"/>
    <x v="3"/>
    <n v="2019"/>
    <s v="6"/>
    <x v="3"/>
    <s v="3011"/>
    <s v="89301301"/>
    <s v="0312"/>
    <x v="3"/>
  </r>
  <r>
    <n v="2023"/>
    <s v="2019030403362074621"/>
    <s v="336207462"/>
    <s v="Vybíralová Františka"/>
    <n v="20190202"/>
    <n v="20190304"/>
    <s v="2019"/>
    <n v="31"/>
    <s v="S7210;W0109;;;;;;;;;;;;;;"/>
    <s v="21415,21221,53471,66127,21225,21413,21219,21215,78990,21717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15422"/>
    <n v="31657"/>
    <n v="32005"/>
    <n v="0"/>
    <n v="39.799999999999997"/>
    <n v="4355.6000000000004"/>
    <n v="18852.29"/>
    <n v="2320"/>
    <n v="382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1"/>
    <s v="31"/>
    <s v="31"/>
    <s v="26,31,07"/>
    <s v="Geriatrie"/>
    <s v="78349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36207462"/>
    <d v="2019-02-12T00:00:00"/>
    <x v="4"/>
    <n v="2019"/>
    <s v="6"/>
    <x v="2"/>
    <s v="3011"/>
    <s v="89301301"/>
    <s v="3111"/>
    <x v="1"/>
  </r>
  <r>
    <n v="2023"/>
    <s v="2019030602857174131"/>
    <s v="285717413"/>
    <s v="Slezáková Vlastimila"/>
    <n v="20190125"/>
    <n v="20190306"/>
    <s v="2019"/>
    <n v="41"/>
    <s v="L97;I10;E834;E109;;;;;;;;;;;;"/>
    <s v="21225,21221,21415,21413,21219,21215"/>
    <s v="30"/>
    <s v="Geriatrie"/>
    <s v="89301301"/>
    <s v="3011"/>
    <n v="111"/>
    <s v="A"/>
    <s v="09-K03-02"/>
    <s v="Vředová onemocnění kůže u pacientů s CC=0"/>
    <n v="79041"/>
    <n v="45233"/>
    <n v="0"/>
    <n v="0"/>
    <n v="0"/>
    <n v="0"/>
    <n v="0"/>
    <n v="2650"/>
    <n v="3000"/>
    <n v="42580"/>
    <s v="20"/>
    <s v="Klinika chorob kožních a pohlavních"/>
    <s v="89301201"/>
    <s v="2011"/>
    <n v="10"/>
    <n v="3"/>
    <n v="19"/>
    <n v="71435"/>
    <n v="885"/>
    <n v="1"/>
    <n v="4922"/>
    <n v="0.96579999999999999"/>
    <n v="0.95399999999999996"/>
    <n v="1.18E-2"/>
    <n v="2.2132799625396729"/>
    <n v="2.2132799625396729"/>
    <n v="0"/>
    <s v="1"/>
    <s v="20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285717413"/>
    <d v="2019-02-05T00:00:00"/>
    <x v="5"/>
    <n v="2019"/>
    <s v="6"/>
    <x v="2"/>
    <s v="3011"/>
    <s v="89301301"/>
    <s v="2011"/>
    <x v="4"/>
  </r>
  <r>
    <n v="2023"/>
    <s v="2019040403462144671"/>
    <s v="346214467"/>
    <s v="Přikrylová Eva"/>
    <n v="20190108"/>
    <n v="20190404"/>
    <s v="2019"/>
    <n v="87"/>
    <s v="D62;J180;N10;I481;I10;J458;;;;;;;;;;"/>
    <s v="21225,21413,21221,21415,90903,35520,89323,89313,91985,21717,21215,37022,35022,71717,91994"/>
    <s v="30"/>
    <s v="Geriatrie"/>
    <s v="89301301"/>
    <s v="3011"/>
    <n v="111"/>
    <s v="A"/>
    <s v="00-M01-04"/>
    <s v="Ostatní terapie bez kritického výkonu s UPV 97–240 hodin (5–10 dnů)"/>
    <n v="574889"/>
    <n v="85682"/>
    <n v="292180"/>
    <n v="0"/>
    <n v="54662.400000000001"/>
    <n v="11373.4"/>
    <n v="35355.69"/>
    <n v="5400"/>
    <n v="10050"/>
    <n v="957322"/>
    <s v="02"/>
    <s v="II. interní klinika gastroenterologie a geriatrie"/>
    <s v="89301021"/>
    <s v="0213"/>
    <n v="15"/>
    <n v="5"/>
    <n v="30"/>
    <n v="523147"/>
    <n v="18758"/>
    <n v="1"/>
    <n v="75162"/>
    <n v="7.2366999999999999"/>
    <n v="6.9862000000000002"/>
    <n v="0.2505"/>
    <n v="23.829229593276978"/>
    <n v="22.914739608764648"/>
    <n v="0.9144899845123291"/>
    <s v="5"/>
    <s v="30"/>
    <m/>
    <s v="26,16,39,07,34,18"/>
    <s v="Geriatrie"/>
    <s v="77900"/>
    <s v="Olomoucký"/>
    <s v="Olomouc"/>
    <s v="Olomouc město"/>
    <s v="D62 - Akutní posthemoragická anemie"/>
    <m/>
    <m/>
    <s v="D62 - Akutní posthemoragická anemie"/>
    <s v="346214467"/>
    <d v="2019-02-26T00:00:00"/>
    <x v="6"/>
    <n v="2019"/>
    <s v="6"/>
    <x v="4"/>
    <s v="3011"/>
    <s v="89301301"/>
    <s v="0216"/>
    <x v="2"/>
  </r>
  <r>
    <n v="2023"/>
    <s v="2019030804904152431"/>
    <s v="490415243"/>
    <s v="Doseděl Vojtěch"/>
    <n v="20190213"/>
    <n v="20190308"/>
    <s v="2019"/>
    <n v="24"/>
    <s v="I509;E660;I10;Z950;F108;;;;;;;;;;;"/>
    <s v="21225,21415,21413,89429"/>
    <s v="01"/>
    <s v="I. interní klinika - kardiologická"/>
    <s v="89301011"/>
    <s v="0111"/>
    <n v="111"/>
    <s v="A"/>
    <s v="05-D01-06"/>
    <s v="Jiná invazivní diagnostika pro závažné onemocnění oběhové soustavy mimo zástavu nebo šok u pacientů s CC=0-1"/>
    <n v="77018"/>
    <n v="29299"/>
    <n v="5496"/>
    <n v="0"/>
    <n v="327.76"/>
    <n v="3288.09"/>
    <n v="401.83"/>
    <n v="1760"/>
    <n v="3225"/>
    <n v="67892"/>
    <s v="03"/>
    <s v="III. interní klinika - nefrologická, revmatologická a endokrinologická"/>
    <s v="89301033"/>
    <s v="0331"/>
    <n v="4"/>
    <n v="2"/>
    <n v="8"/>
    <n v="52926"/>
    <n v="3768"/>
    <n v="1"/>
    <n v="12185"/>
    <n v="0.7571"/>
    <n v="0.70679999999999998"/>
    <n v="5.0299999999999997E-2"/>
    <n v="2.4534200392663479"/>
    <n v="2.4031200408935547"/>
    <n v="5.0299998372793198E-2"/>
    <s v="1"/>
    <s v="03"/>
    <m/>
    <s v="26,01"/>
    <s v="Geriatrie"/>
    <s v="77900"/>
    <s v="Olomoucký"/>
    <s v="Olomouc"/>
    <s v="Olomouc město"/>
    <s v="I50 - Selhání srdce"/>
    <s v="I509 - Selhání srdce NS"/>
    <m/>
    <s v="I509 - Selhání srdce NS"/>
    <s v="490415243"/>
    <d v="2019-02-27T00:00:00"/>
    <x v="6"/>
    <n v="2019"/>
    <s v="6"/>
    <x v="4"/>
    <s v="3011"/>
    <s v="89301301"/>
    <s v="0311"/>
    <x v="3"/>
  </r>
  <r>
    <n v="2023"/>
    <s v="2019031503959264661"/>
    <s v="395926466"/>
    <s v="Pavlíková Gerda"/>
    <n v="20190222"/>
    <n v="20190315"/>
    <s v="2019"/>
    <n v="22"/>
    <s v="N309;I10;E112;I259;E211;M2552;N189;;;;;;;;;"/>
    <s v="21221,21413,21219,21225,21215"/>
    <s v="30"/>
    <s v="Geriatrie"/>
    <s v="89301301"/>
    <s v="3011"/>
    <n v="111"/>
    <s v="A"/>
    <s v="11-K01-04"/>
    <s v="Záněty močových cest u pacientů ve věku 18 a více let s CC=0"/>
    <n v="50810"/>
    <n v="24676"/>
    <n v="0"/>
    <n v="0"/>
    <n v="0"/>
    <n v="0"/>
    <n v="0"/>
    <n v="1680"/>
    <n v="1575"/>
    <n v="25223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98774999380111694"/>
    <n v="0.98774999380111694"/>
    <n v="0"/>
    <s v="1"/>
    <s v="30"/>
    <m/>
    <s v="26"/>
    <s v="Geriatrie"/>
    <s v="78383"/>
    <s v="Olomoucký"/>
    <s v="Olomouc"/>
    <s v="Uničovsko"/>
    <s v="N30 - Zánět močového měchýře (cystitida)"/>
    <s v="N309 - Cystitida NS"/>
    <m/>
    <s v="N309 - Cystitida NS"/>
    <s v="395926466"/>
    <d v="2019-02-22T00:00:00"/>
    <x v="7"/>
    <n v="2019"/>
    <s v="2"/>
    <x v="2"/>
    <s v="3011"/>
    <s v="89301301"/>
    <m/>
    <x v="5"/>
  </r>
  <r>
    <n v="2023"/>
    <s v="2019031803459194721"/>
    <s v="345919472"/>
    <s v="Hloušková Vlasta"/>
    <n v="20190217"/>
    <n v="20190318"/>
    <s v="2019"/>
    <n v="30"/>
    <s v="R060;I509;N309;J440;N179;E440;I259;;;;;;;;;"/>
    <s v="35520,21221,21415,21225,21215,21413,21001"/>
    <s v="30"/>
    <s v="Geriatrie"/>
    <s v="89301301"/>
    <s v="3011"/>
    <n v="111"/>
    <s v="A"/>
    <s v="04-K06-03"/>
    <s v="Chronická obstrukční plicní nemoc u pacientů s CC=0-1"/>
    <n v="93689"/>
    <n v="39216"/>
    <n v="0"/>
    <n v="0"/>
    <n v="835.38"/>
    <n v="3434.79"/>
    <n v="0"/>
    <n v="2320"/>
    <n v="5775"/>
    <n v="34673"/>
    <s v="02"/>
    <s v="II. interní klinika gastroenterologie a geriatrie"/>
    <s v="89301026"/>
    <s v="0216"/>
    <n v="7"/>
    <n v="2"/>
    <n v="14"/>
    <n v="46814"/>
    <n v="498"/>
    <n v="1"/>
    <n v="3430"/>
    <n v="0.63190000000000002"/>
    <n v="0.62519999999999998"/>
    <n v="6.7000000000000002E-3"/>
    <n v="1.5146500021219254"/>
    <n v="1.4826200008392334"/>
    <n v="3.2030001282691956E-2"/>
    <s v="4"/>
    <s v="30"/>
    <m/>
    <s v="26,39"/>
    <s v="Geriatrie"/>
    <s v="77200"/>
    <s v="Olomoucký"/>
    <s v="Olomouc"/>
    <s v="Olomouc město"/>
    <s v="R06 - Nepravidelnosti dýchání"/>
    <s v="R060 - Dušnost [dyspnoe]"/>
    <m/>
    <s v="R060 - Dušnost [dyspnoe]"/>
    <s v="345919472"/>
    <d v="2019-02-27T00:00:00"/>
    <x v="8"/>
    <n v="2019"/>
    <s v="6"/>
    <x v="1"/>
    <s v="3011"/>
    <s v="89301301"/>
    <s v="0216"/>
    <x v="2"/>
  </r>
  <r>
    <n v="2023"/>
    <s v="2019032603553134541"/>
    <s v="355313454"/>
    <s v="Spurná Vlasta"/>
    <n v="20190220"/>
    <n v="20190326"/>
    <s v="2019"/>
    <n v="35"/>
    <s v="I269;I10;M0608;E069;;;;;;;;;;;;"/>
    <s v="21415,21225,21221,21219,21413,21215"/>
    <s v="30"/>
    <s v="Geriatrie"/>
    <s v="89301301"/>
    <s v="3011"/>
    <n v="111"/>
    <s v="A"/>
    <s v="04-K05-02"/>
    <s v="Plicní embolie v CVSP u pacientů s akutním cor pulmonale, CC=3-4 nebo s umělou plicní ventilací v délce 25-96 hodin (2-4 dny)"/>
    <n v="116914"/>
    <n v="40690"/>
    <n v="10992"/>
    <n v="0"/>
    <n v="125.21"/>
    <n v="5876.32"/>
    <n v="0"/>
    <n v="2560"/>
    <n v="4800"/>
    <n v="55757"/>
    <s v="03"/>
    <s v="III. interní klinika - nefrologická, revmatologická a endokrinologická"/>
    <s v="89301033"/>
    <s v="0331"/>
    <n v="10"/>
    <n v="3"/>
    <n v="20"/>
    <n v="105252"/>
    <n v="3054"/>
    <n v="1"/>
    <n v="12432"/>
    <n v="1.4463999999999999"/>
    <n v="1.4056"/>
    <n v="4.0800000000000003E-2"/>
    <n v="2.7114399932324886"/>
    <n v="2.6706399917602539"/>
    <n v="4.0800001472234726E-2"/>
    <s v="4"/>
    <s v="03"/>
    <m/>
    <s v="26"/>
    <s v="Geriatrie"/>
    <s v="78335"/>
    <s v="Olomoucký"/>
    <s v="Olomouc"/>
    <s v="Olomouc sever"/>
    <s v="I26 - Plicní embolie"/>
    <s v="I269 - Plicní embolie bez akutního cor pulmonale"/>
    <m/>
    <s v="I269 - Plicní embolie bez akutního cor pulmonale"/>
    <s v="355313454"/>
    <d v="2019-03-07T00:00:00"/>
    <x v="9"/>
    <n v="2019"/>
    <s v="6"/>
    <x v="1"/>
    <s v="3011"/>
    <s v="89301301"/>
    <s v="0312"/>
    <x v="3"/>
  </r>
  <r>
    <n v="2023"/>
    <s v="2019032804962192021"/>
    <s v="496219202"/>
    <s v="Damborská Eva"/>
    <n v="20190303"/>
    <n v="20190328"/>
    <s v="2019"/>
    <n v="26"/>
    <s v="S7200;W0190;;;;;;;;;;;;;;"/>
    <s v="21221,21415,78989,21225,66612,21413,91829,91827,91810,21001,21717,90918,91819,91823"/>
    <s v="30"/>
    <s v="Geriatrie"/>
    <s v="89301301"/>
    <s v="3011"/>
    <n v="111"/>
    <s v="D"/>
    <s v="08-I05-04"/>
    <s v="Implantace necementované totální endoprotézy kyčle"/>
    <n v="79768"/>
    <n v="27402"/>
    <n v="10992"/>
    <n v="0"/>
    <n v="39.799999999999997"/>
    <n v="0"/>
    <n v="61556.93"/>
    <n v="1840"/>
    <n v="1875"/>
    <n v="131493"/>
    <s v="11"/>
    <s v="Ortopedická klinika"/>
    <s v="89301113"/>
    <s v="1131"/>
    <n v="10"/>
    <n v="3"/>
    <n v="14"/>
    <n v="106372"/>
    <n v="76681"/>
    <n v="25560"/>
    <n v="127768"/>
    <n v="2.4445000000000001"/>
    <n v="1.4205000000000001"/>
    <n v="1.024"/>
    <n v="3.4672600030899048"/>
    <n v="2.4432599544525146"/>
    <n v="1.0240000486373901"/>
    <s v="1"/>
    <s v="11"/>
    <s v="11"/>
    <s v="26,11,07"/>
    <s v="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96219202"/>
    <d v="2019-03-07T00:00:00"/>
    <x v="10"/>
    <n v="2019"/>
    <s v="6"/>
    <x v="2"/>
    <s v="3011"/>
    <s v="89301301"/>
    <s v="1111"/>
    <x v="0"/>
  </r>
  <r>
    <n v="2023"/>
    <s v="2019022103812224401"/>
    <s v="381222440"/>
    <s v="Kučera Jiří"/>
    <n v="20190122"/>
    <n v="20190221"/>
    <s v="2019"/>
    <n v="31"/>
    <s v="J180;I10;I259;K519;E785;;;;;;;;;;;"/>
    <s v="21225,21221,21413,35520,37022,21415,21001,35022"/>
    <s v="30"/>
    <s v="Geriatrie"/>
    <s v="89301301"/>
    <s v="3011"/>
    <n v="111"/>
    <s v="A"/>
    <s v="04-K02-03"/>
    <s v="Záněty plic u pacientů s CC=2-3"/>
    <n v="87077"/>
    <n v="40326"/>
    <n v="0"/>
    <n v="0"/>
    <n v="944.51"/>
    <n v="0"/>
    <n v="0"/>
    <n v="2400"/>
    <n v="5700"/>
    <n v="33610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8589200153946877"/>
    <n v="1.807420015335083"/>
    <n v="5.1500000059604645E-2"/>
    <s v="1"/>
    <s v="02"/>
    <m/>
    <s v="26,18,39"/>
    <s v="Geriatrie"/>
    <s v="75101"/>
    <s v="Olomoucký"/>
    <s v="Přerov"/>
    <s v="Tovačovsko"/>
    <s v="J18 - Pneumonie, původce NS"/>
    <s v="J180 - Bronchopneumonie NS"/>
    <m/>
    <s v="J180 - Bronchopneumonie NS"/>
    <s v="381222440"/>
    <d v="2019-02-05T00:00:00"/>
    <x v="11"/>
    <n v="2019"/>
    <s v="6"/>
    <x v="2"/>
    <s v="3011"/>
    <s v="89301301"/>
    <s v="0216"/>
    <x v="2"/>
  </r>
  <r>
    <n v="2023"/>
    <s v="2019022203259274141"/>
    <s v="325927414"/>
    <s v="Schlauchová Věra"/>
    <n v="20190122"/>
    <n v="20190222"/>
    <s v="2019"/>
    <n v="32"/>
    <s v="A419;N390;I10;E114;E789;;;;;;;;;;;"/>
    <s v="72213,21413,21415,21221,21219,72016,21225,21001"/>
    <s v="30"/>
    <s v="Geriatrie"/>
    <s v="89301301"/>
    <s v="3011"/>
    <n v="111"/>
    <s v="A"/>
    <s v="18-K01-07"/>
    <s v="Sepse u pacientů ve věku 18 a více let s CC=0"/>
    <n v="142348"/>
    <n v="27886"/>
    <n v="45168"/>
    <n v="0"/>
    <n v="908.17"/>
    <n v="0"/>
    <n v="0"/>
    <n v="1770"/>
    <n v="2925"/>
    <n v="48146"/>
    <s v="17"/>
    <s v="Neurologická klinika"/>
    <s v="89301176"/>
    <s v="1732"/>
    <n v="9"/>
    <n v="3"/>
    <n v="16"/>
    <n v="73644"/>
    <n v="3338"/>
    <n v="1"/>
    <n v="11087"/>
    <n v="1.0281"/>
    <n v="0.98350000000000004"/>
    <n v="4.4600000000000001E-2"/>
    <n v="2.0771698839962482"/>
    <n v="2.0325698852539063"/>
    <n v="4.4599998742341995E-2"/>
    <s v="1"/>
    <s v="17"/>
    <m/>
    <s v="26,36"/>
    <s v="Geriatrie"/>
    <s v="77900"/>
    <s v="Olomoucký"/>
    <s v="Olomouc"/>
    <s v="Olomouc město"/>
    <s v="A41 - Jiná sepse"/>
    <s v="A419 - Sepse NS"/>
    <m/>
    <s v="A419 - Sepse NS"/>
    <s v="325927414"/>
    <d v="2019-02-06T00:00:00"/>
    <x v="12"/>
    <n v="2019"/>
    <s v="6"/>
    <x v="2"/>
    <s v="3011"/>
    <s v="89301301"/>
    <s v="1711"/>
    <x v="6"/>
  </r>
  <r>
    <n v="2023"/>
    <s v="2019012303559094041"/>
    <s v="355909404"/>
    <s v="Schwarzerová Libuše"/>
    <n v="20190102"/>
    <n v="20190123"/>
    <s v="2019"/>
    <n v="22"/>
    <s v="F03;E117;E039;;;;;;;;;;;;;"/>
    <s v="21221,21225,21413,72213,21415,72015"/>
    <s v="30"/>
    <s v="Geriatrie"/>
    <s v="89301301"/>
    <s v="3011"/>
    <n v="207"/>
    <s v="A"/>
    <s v="01-K04-02"/>
    <s v="Neurodegenerativní onemocnění u pacientů s CC=0"/>
    <n v="57098"/>
    <n v="26251"/>
    <n v="0"/>
    <n v="0"/>
    <n v="0"/>
    <n v="0"/>
    <n v="0"/>
    <n v="1680"/>
    <n v="3150"/>
    <n v="29331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1.1598600149154663"/>
    <n v="1.1598600149154663"/>
    <n v="0"/>
    <s v="4"/>
    <s v="30"/>
    <m/>
    <s v="36,26"/>
    <s v="Geriatrie"/>
    <s v="77900"/>
    <s v="Olomoucký"/>
    <s v="Olomouc"/>
    <s v="Olomouc město"/>
    <s v="F03 - Neurčená demence"/>
    <m/>
    <m/>
    <s v="F03 - Neurčená demence"/>
    <s v="355909404"/>
    <d v="2019-01-02T00:00:00"/>
    <x v="13"/>
    <n v="2019"/>
    <s v="1"/>
    <x v="1"/>
    <s v="3011"/>
    <s v="89301301"/>
    <m/>
    <x v="5"/>
  </r>
  <r>
    <n v="2023"/>
    <s v="2020122303553037423"/>
    <s v="355303742"/>
    <s v="Pukančíková Helena"/>
    <n v="20201214"/>
    <n v="20201223"/>
    <s v="2020"/>
    <n v="10"/>
    <s v="I635;U071;N300;I10;E440;Z290;D62;;;;;;;;;"/>
    <s v="21225,21415,21413,21221,72213"/>
    <s v="30"/>
    <s v="Geriatrie"/>
    <s v="89301301"/>
    <s v="3011"/>
    <n v="611"/>
    <s v="A"/>
    <s v="01-K10-02"/>
    <s v="Mozkový infarkt v komplexním CVSP u pacientů s CC=1-2"/>
    <n v="51248"/>
    <n v="11574"/>
    <n v="0"/>
    <n v="0"/>
    <n v="1577.08"/>
    <n v="22626.48"/>
    <n v="0"/>
    <n v="1040"/>
    <n v="1425"/>
    <n v="0"/>
    <s v="04"/>
    <s v="I. chirurgická klinika"/>
    <s v="89301041"/>
    <s v="0413"/>
    <n v="10"/>
    <n v="3"/>
    <n v="21"/>
    <n v="120012"/>
    <n v="1295"/>
    <n v="1"/>
    <n v="6061"/>
    <n v="1.62"/>
    <n v="1.6027"/>
    <n v="1.7299999999999999E-2"/>
    <n v="1.894679993391037"/>
    <n v="1.6026999950408936"/>
    <n v="0.29197999835014343"/>
    <s v="8"/>
    <s v="30"/>
    <m/>
    <s v="26,36"/>
    <m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55303742"/>
    <d v="2020-12-22T00:00:00"/>
    <x v="14"/>
    <n v="2020"/>
    <s v="6"/>
    <x v="3"/>
    <s v="3011"/>
    <s v="89301301"/>
    <s v="0413"/>
    <x v="7"/>
  </r>
  <r>
    <n v="2023"/>
    <s v="2021011104803254161"/>
    <s v="480325416"/>
    <s v="Musil Jindřich"/>
    <n v="20201226"/>
    <n v="20210111"/>
    <s v="2021"/>
    <n v="17"/>
    <s v="L039;U071;I7021;L97;E117;E782;;;;;;;;;;"/>
    <s v="21225,21221,66851,21717,21415,21413,78989"/>
    <s v="03"/>
    <s v="III. interní klinika - nefrologická, revmatologická a endokrinologická"/>
    <s v="89301031"/>
    <s v="0312"/>
    <n v="211"/>
    <s v="A"/>
    <s v="05-I23-02"/>
    <s v="Amputace části končetiny mimo prsty pro nemoc periferních cév v CVSP u pacientů s CC=0-2"/>
    <n v="60166"/>
    <n v="18644"/>
    <n v="6696"/>
    <n v="0"/>
    <n v="6844.24"/>
    <n v="0"/>
    <n v="0"/>
    <n v="1120"/>
    <n v="2100"/>
    <n v="125547"/>
    <s v="03"/>
    <s v="III. interní klinika - nefrologická, revmatologická a endokrinologická"/>
    <s v="89301031"/>
    <s v="0312"/>
    <n v="15"/>
    <n v="5"/>
    <n v="29"/>
    <n v="170460"/>
    <n v="9917"/>
    <n v="1"/>
    <n v="35664"/>
    <n v="2.4087999999999998"/>
    <n v="2.2764000000000002"/>
    <n v="0.13239999999999999"/>
    <n v="2.4088000953197479"/>
    <n v="2.276400089263916"/>
    <n v="0.13240000605583191"/>
    <s v="3"/>
    <s v="30"/>
    <s v="05"/>
    <s v="26,07,05"/>
    <m/>
    <s v="77900"/>
    <s v="Olomoucký"/>
    <s v="Olomouc"/>
    <s v="Olomouc město"/>
    <s v="L03 - Flegmóna - celulitida [cellulitis]"/>
    <s v="L039 - Flegmóna (celulitida) NS"/>
    <m/>
    <s v="L039 - Flegmóna (celulitida) NS"/>
    <s v="480325416"/>
    <d v="2020-12-27T00:00:00"/>
    <x v="15"/>
    <n v="2020"/>
    <s v="6"/>
    <x v="4"/>
    <s v="3011"/>
    <s v="89301301"/>
    <s v="0312"/>
    <x v="3"/>
  </r>
  <r>
    <n v="2023"/>
    <s v="2019012504461077531"/>
    <s v="446107753"/>
    <s v="Stenchláková Zdena"/>
    <n v="20181228"/>
    <n v="20190125"/>
    <s v="2019"/>
    <n v="29"/>
    <s v="N10;;;;;;;;;;;;;;;"/>
    <s v="21413,21225,21219,21415,21221,21215"/>
    <s v="30"/>
    <s v="Geriatrie"/>
    <s v="89301301"/>
    <s v="3011"/>
    <n v="211"/>
    <s v="A"/>
    <s v="11-K01-01"/>
    <s v="Záněty močových cest u pacientů s CC=3-4"/>
    <n v="92511"/>
    <n v="38906"/>
    <n v="0"/>
    <n v="0"/>
    <n v="3654.83"/>
    <n v="4840"/>
    <n v="0"/>
    <n v="2400"/>
    <n v="3225"/>
    <n v="33536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1.6179999485611916"/>
    <n v="1.5463999509811401"/>
    <n v="7.1599997580051422E-2"/>
    <s v="4"/>
    <s v="03"/>
    <m/>
    <s v="26"/>
    <s v="Geriatrie"/>
    <s v="78361"/>
    <s v="Olomoucký"/>
    <s v="Olomouc"/>
    <s v="Olomouc sever"/>
    <s v="N10 - Akutní tubulo-intersticiální nefritida"/>
    <m/>
    <m/>
    <s v="N10 - Akutní tubulo-intersticiální nefritida"/>
    <s v="446107753"/>
    <d v="2019-01-09T00:00:00"/>
    <x v="16"/>
    <n v="2019"/>
    <s v="6"/>
    <x v="1"/>
    <s v="3011"/>
    <s v="89301301"/>
    <s v="0312"/>
    <x v="3"/>
  </r>
  <r>
    <n v="2023"/>
    <s v="2019012503701034191"/>
    <s v="370103419"/>
    <s v="Wolf František"/>
    <n v="20181230"/>
    <n v="20190125"/>
    <s v="2019"/>
    <n v="27"/>
    <s v="D381;;;;;;;;;;;;;;;"/>
    <s v="21225,35022,21001,21717,21221,21415,21413"/>
    <s v="30"/>
    <s v="Geriatrie"/>
    <s v="89301301"/>
    <s v="3011"/>
    <n v="211"/>
    <s v="A"/>
    <s v="04-K02-03"/>
    <s v="Záněty plic u pacientů s CC=2-3"/>
    <n v="85723"/>
    <n v="33775"/>
    <n v="0"/>
    <n v="0"/>
    <n v="1703.09"/>
    <n v="6698.85"/>
    <n v="0"/>
    <n v="2080"/>
    <n v="5325"/>
    <n v="43059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6096200123429298"/>
    <n v="1.5581200122833252"/>
    <n v="5.1500000059604645E-2"/>
    <s v="1"/>
    <s v="30"/>
    <m/>
    <s v="26,18"/>
    <s v="Geriatrie"/>
    <s v="78354"/>
    <s v="Olomoucký"/>
    <s v="Olomouc"/>
    <s v="Olomouc východ"/>
    <s v="D38 - Novotvar nejist. n.neznámého chování střed. ucha a dých. a nitrohr.or."/>
    <s v="D381 - Novotvar NNCH - průdušnice, průduška a plíce"/>
    <m/>
    <s v="D381 - Novotvar NNCH - průdušnice, průduška a plíce"/>
    <s v="370103419"/>
    <d v="2019-01-23T00:00:00"/>
    <x v="16"/>
    <n v="2019"/>
    <s v="6"/>
    <x v="2"/>
    <s v="3011"/>
    <s v="89301301"/>
    <s v="0216"/>
    <x v="2"/>
  </r>
  <r>
    <n v="2023"/>
    <s v="2019041103808151123"/>
    <s v="380815112"/>
    <s v="Delprete Salvo"/>
    <n v="20190318"/>
    <n v="20190411"/>
    <s v="2019"/>
    <n v="25"/>
    <s v="M4857;K20;D509;I481;I716;;;;;;;;;;;"/>
    <s v="21415,21413,21221,21225"/>
    <s v="02"/>
    <s v="II. interní klinika gastroenterologie a geriatrie"/>
    <s v="89301026"/>
    <s v="0216"/>
    <n v="511"/>
    <s v="A"/>
    <s v="05-K06-04"/>
    <s v="Srdeční zástava a šok v CVSP u pacientů s CC=0-3"/>
    <n v="54930"/>
    <n v="30740"/>
    <n v="0"/>
    <n v="0"/>
    <n v="565.05999999999995"/>
    <n v="0"/>
    <n v="0"/>
    <n v="1750"/>
    <n v="4500"/>
    <n v="0"/>
    <s v="17"/>
    <s v="Neurologická klinika"/>
    <s v="89301171"/>
    <s v="1711"/>
    <n v="8"/>
    <n v="3"/>
    <n v="19"/>
    <n v="94071"/>
    <n v="2347"/>
    <n v="1"/>
    <n v="12677"/>
    <n v="1.2875000000000001"/>
    <n v="1.2562"/>
    <n v="3.1300000000000001E-2"/>
    <n v="1.8527900502085686"/>
    <n v="1.8214900493621826"/>
    <n v="3.1300000846385956E-2"/>
    <s v="8"/>
    <s v="02"/>
    <m/>
    <s v="26"/>
    <s v="Geriatrie"/>
    <s v="77900"/>
    <s v="Olomoucký"/>
    <s v="Olomouc"/>
    <s v="Olomouc město"/>
    <s v="M48 - Jiné spondylopatie"/>
    <s v="M485 - Zhroucení obratle nezařazené jinde"/>
    <s v="M4857 - Zhroucení obratle NJ; bederně-křížová krajina"/>
    <s v="M4857 - Zhroucení obratle NJ; bederně-křížová krajina"/>
    <s v="380815112"/>
    <d v="2019-04-04T00:00:00"/>
    <x v="17"/>
    <n v="2019"/>
    <s v="6"/>
    <x v="4"/>
    <s v="3011"/>
    <s v="89301301"/>
    <s v="1711"/>
    <x v="6"/>
  </r>
  <r>
    <n v="2023"/>
    <s v="2020121704959142101"/>
    <s v="495914210"/>
    <s v="Schönová Anna"/>
    <n v="20201116"/>
    <n v="20201217"/>
    <s v="2020"/>
    <n v="32"/>
    <s v="J128;U071;J9600;Z290;E113;;;;;;;;;;;"/>
    <s v="21001,21225,21415,21413,21221,21215"/>
    <s v="16"/>
    <s v="Klinika plicních nemocí a tuberkulózy"/>
    <s v="89301161"/>
    <s v="1611"/>
    <n v="213"/>
    <s v="A"/>
    <s v="04-K02-03"/>
    <s v="Záněty plic u pacientů s CC=2-3"/>
    <n v="110017"/>
    <n v="41423"/>
    <n v="0"/>
    <n v="0"/>
    <n v="2455.9699999999998"/>
    <n v="1072.5"/>
    <n v="2250.46"/>
    <n v="2410"/>
    <n v="4425"/>
    <n v="5290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9212500229477882"/>
    <n v="1.8697500228881836"/>
    <n v="5.1500000059604645E-2"/>
    <s v="2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95914210"/>
    <d v="2020-11-27T00:00:00"/>
    <x v="18"/>
    <n v="2020"/>
    <s v="6"/>
    <x v="4"/>
    <s v="3011"/>
    <s v="89301301"/>
    <s v="1111"/>
    <x v="0"/>
  </r>
  <r>
    <n v="2023"/>
    <s v="2020122404856194101"/>
    <s v="485619410"/>
    <s v="Čunčlová Emilie"/>
    <n v="20201209"/>
    <n v="20201224"/>
    <s v="2020"/>
    <n v="16"/>
    <s v="Z510;C340;Z511;Z515;C795;U6975;;;;;;;;;;"/>
    <s v="43315,42520,91983,91994"/>
    <s v="30"/>
    <s v="Geriatrie"/>
    <s v="89301301"/>
    <s v="3011"/>
    <n v="211"/>
    <s v="A"/>
    <s v="04-R02-07"/>
    <s v="Zevní radioterapie pro zhoubný novotvar dýchací soustavy v délce 1-5 ozařovacích dní u pacientů s CC=2-4"/>
    <n v="34390"/>
    <n v="19360"/>
    <n v="0"/>
    <n v="0"/>
    <n v="303.52999999999997"/>
    <n v="0"/>
    <n v="273.99"/>
    <n v="1055"/>
    <n v="2175"/>
    <n v="38235"/>
    <s v="16"/>
    <s v="Klinika plicních nemocí a tuberkulózy"/>
    <s v="89301161"/>
    <s v="1612"/>
    <n v="12"/>
    <n v="4"/>
    <n v="22"/>
    <n v="107441"/>
    <n v="2926"/>
    <n v="1"/>
    <n v="11055"/>
    <n v="1.4739"/>
    <n v="1.4348000000000001"/>
    <n v="3.9100000000000003E-2"/>
    <n v="1.4739000275731087"/>
    <n v="1.4348000288009644"/>
    <n v="3.9099998772144318E-2"/>
    <s v="8"/>
    <s v="30"/>
    <m/>
    <s v="16,21"/>
    <m/>
    <s v="77200"/>
    <s v="Olomoucký"/>
    <s v="Olomouc"/>
    <s v="Olomouc město"/>
    <s v="Z51 - Jiná lékařská péče"/>
    <s v="Z510 - Radioterapeutická série"/>
    <m/>
    <s v="Z510 - Radioterapeutická série"/>
    <s v="485619410"/>
    <d v="2020-12-23T00:00:00"/>
    <x v="19"/>
    <n v="2020"/>
    <s v="6"/>
    <x v="3"/>
    <s v="3011"/>
    <s v="89301301"/>
    <m/>
    <x v="5"/>
  </r>
  <r>
    <n v="2023"/>
    <s v="2021010805055101671"/>
    <s v="505510167"/>
    <s v="Mičolová Olga"/>
    <n v="20201225"/>
    <n v="20210108"/>
    <s v="2021"/>
    <n v="15"/>
    <s v="J128;U071;C348;;;;;;;;;;;;;"/>
    <s v="21221,21225,21413,21415,21001"/>
    <s v="30"/>
    <s v="Geriatrie"/>
    <s v="89301301"/>
    <s v="3011"/>
    <n v="211"/>
    <s v="A"/>
    <s v="04-K02-03"/>
    <s v="Záněty plic u pacientů s CC=2-3"/>
    <n v="64191"/>
    <n v="19097"/>
    <n v="0"/>
    <n v="0"/>
    <n v="162.97"/>
    <n v="0"/>
    <n v="0"/>
    <n v="1040"/>
    <n v="2550"/>
    <n v="71167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05510167"/>
    <d v="2020-12-26T00:00:00"/>
    <x v="20"/>
    <n v="2020"/>
    <s v="6"/>
    <x v="5"/>
    <s v="3011"/>
    <s v="89301301"/>
    <s v="0112"/>
    <x v="8"/>
  </r>
  <r>
    <n v="2023"/>
    <s v="2021010104512184012"/>
    <s v="451218401"/>
    <s v="Ženčák Petr"/>
    <n v="20201221"/>
    <n v="20210101"/>
    <s v="2021"/>
    <n v="12"/>
    <s v="J128;I481;U071;Z290;I10;E878;;;;;;;;;;"/>
    <s v="21221,21413,21001,21415,21225"/>
    <s v="30"/>
    <s v="Geriatrie"/>
    <s v="89301301"/>
    <s v="3011"/>
    <n v="211"/>
    <s v="A"/>
    <s v="04-K02-03"/>
    <s v="Záněty plic u pacientů s CC=2-3"/>
    <n v="47845"/>
    <n v="15172"/>
    <n v="0"/>
    <n v="0"/>
    <n v="171.11"/>
    <n v="0"/>
    <n v="0"/>
    <n v="880"/>
    <n v="1650"/>
    <n v="72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451218401"/>
    <d v="2020-12-21T00:00:00"/>
    <x v="20"/>
    <n v="2020"/>
    <s v="2"/>
    <x v="5"/>
    <s v="3011"/>
    <s v="89301301"/>
    <m/>
    <x v="5"/>
  </r>
  <r>
    <n v="2023"/>
    <s v="2020123155012221441"/>
    <s v="5501222144"/>
    <s v="Zankel Leo"/>
    <n v="20201221"/>
    <n v="20201231"/>
    <s v="2020"/>
    <n v="11"/>
    <s v="J128;U071;F711;I10;E784;;;;;;;;;;;"/>
    <s v="21221,21225,21413,21415,21001"/>
    <s v="30"/>
    <s v="Geriatrie"/>
    <s v="89301301"/>
    <s v="3011"/>
    <n v="211"/>
    <s v="A"/>
    <s v="04-K02-04"/>
    <s v="Záněty plic u pacientů s CC=0-1"/>
    <n v="40896"/>
    <n v="13758"/>
    <n v="0"/>
    <n v="0"/>
    <n v="172.25"/>
    <n v="0"/>
    <n v="0"/>
    <n v="800"/>
    <n v="1500"/>
    <n v="2622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501222144"/>
    <d v="2020-12-21T00:00:00"/>
    <x v="20"/>
    <n v="2020"/>
    <s v="3"/>
    <x v="2"/>
    <s v="3011"/>
    <s v="89301301"/>
    <m/>
    <x v="5"/>
  </r>
  <r>
    <n v="2023"/>
    <s v="2020123004705074641"/>
    <s v="470507464"/>
    <s v="Kalina Milan"/>
    <n v="20201224"/>
    <n v="20201230"/>
    <s v="2020"/>
    <n v="7"/>
    <s v="J9600;D45;U071;N182;E230;Z290;;;;;;;;;;"/>
    <s v="90902,78813"/>
    <s v="07"/>
    <s v="Klinika anesteziologie, resuscitace a intenzivní medicíny"/>
    <s v="89301073"/>
    <s v="0731"/>
    <n v="207"/>
    <s v="A"/>
    <s v="04-K08-03"/>
    <s v="Respirační selhání u pacientů s CC=2-3"/>
    <n v="70630"/>
    <n v="7070"/>
    <n v="31986"/>
    <n v="0"/>
    <n v="1744.52"/>
    <n v="0"/>
    <n v="0"/>
    <n v="400"/>
    <n v="750"/>
    <n v="86833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8"/>
    <s v="30"/>
    <m/>
    <s v="07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70507464"/>
    <d v="2020-12-24T00:00:00"/>
    <x v="15"/>
    <n v="2020"/>
    <s v="4"/>
    <x v="4"/>
    <s v="3011"/>
    <s v="89301301"/>
    <m/>
    <x v="5"/>
  </r>
  <r>
    <n v="2023"/>
    <s v="2020122656061810311"/>
    <s v="5606181031"/>
    <s v="Smékal Milan"/>
    <n v="20201222"/>
    <n v="20201226"/>
    <s v="2020"/>
    <n v="5"/>
    <s v="J068;Z290;U071;C670;I259;I10;;;;;;;;;;"/>
    <s v="43633"/>
    <s v="30"/>
    <s v="Geriatrie"/>
    <s v="89301301"/>
    <s v="3011"/>
    <n v="207"/>
    <s v="A"/>
    <s v="88-I03-00"/>
    <s v="Hospitalizační případy reklasifikované z MDC 03"/>
    <n v="38112"/>
    <n v="5356"/>
    <n v="0"/>
    <n v="0"/>
    <n v="0"/>
    <n v="0"/>
    <n v="0"/>
    <n v="320"/>
    <n v="300"/>
    <n v="29947"/>
    <s v="30"/>
    <s v="Geriatrie"/>
    <s v="89301301"/>
    <s v="3011"/>
    <n v="4"/>
    <n v="2"/>
    <n v="8"/>
    <n v="34051"/>
    <n v="611"/>
    <n v="1"/>
    <n v="2884"/>
    <n v="0.46289999999999998"/>
    <n v="0.45469999999999999"/>
    <n v="8.2000000000000007E-3"/>
    <n v="0.45469999313354492"/>
    <n v="0.45469999313354492"/>
    <n v="0"/>
    <s v="1"/>
    <s v="30"/>
    <m/>
    <s v="21"/>
    <m/>
    <s v="78701"/>
    <s v="Olomoucký"/>
    <s v="Šumperk"/>
    <s v="Šumperk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606181031"/>
    <d v="2020-12-22T00:00:00"/>
    <x v="21"/>
    <n v="2020"/>
    <s v="6"/>
    <x v="2"/>
    <s v="3011"/>
    <s v="89301301"/>
    <m/>
    <x v="5"/>
  </r>
  <r>
    <n v="2023"/>
    <s v="2020123103859214401"/>
    <s v="385921440"/>
    <s v="Chytilová Anna"/>
    <n v="20201229"/>
    <n v="20201231"/>
    <s v="2020"/>
    <n v="3"/>
    <s v="N309;U071;Z290;I10;;;;;;;;;;;;"/>
    <m/>
    <s v="30"/>
    <s v="Geriatrie"/>
    <s v="89301301"/>
    <s v="3011"/>
    <n v="205"/>
    <s v="A"/>
    <s v="11-K01-02"/>
    <s v="Záněty močových cest u pacientů s CC=1-2"/>
    <n v="9943"/>
    <n v="2978"/>
    <n v="0"/>
    <n v="0"/>
    <n v="0"/>
    <n v="0"/>
    <n v="0"/>
    <n v="160"/>
    <n v="450"/>
    <n v="34305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320000171661377"/>
    <n v="0.8320000171661377"/>
    <n v="0"/>
    <s v="2"/>
    <s v="30"/>
    <m/>
    <m/>
    <m/>
    <s v="78322"/>
    <s v="Olomoucký"/>
    <s v="Olomouc"/>
    <s v="Litovelsko"/>
    <s v="N30 - Zánět močového měchýře (cystitida)"/>
    <s v="N309 - Cystitida NS"/>
    <m/>
    <s v="N309 - Cystitida NS"/>
    <s v="385921440"/>
    <d v="2020-12-29T00:00:00"/>
    <x v="20"/>
    <n v="2020"/>
    <s v="3"/>
    <x v="6"/>
    <s v="3011"/>
    <s v="89301301"/>
    <m/>
    <x v="5"/>
  </r>
  <r>
    <n v="2023"/>
    <s v="2020123181100553381"/>
    <s v="8110055338"/>
    <s v="Švach Radim"/>
    <n v="20201228"/>
    <n v="20201231"/>
    <s v="2020"/>
    <n v="4"/>
    <s v="C710;U071;Z290;;;;;;;;;;;;;"/>
    <m/>
    <s v="30"/>
    <s v="Geriatrie"/>
    <s v="89301301"/>
    <s v="3011"/>
    <n v="205"/>
    <s v="A"/>
    <s v="01-K13-02"/>
    <s v="Novotvary mozku a mozkových plen v CVSP u pacientů s CC=0-1"/>
    <n v="7074"/>
    <n v="4017"/>
    <n v="0"/>
    <n v="0"/>
    <n v="0"/>
    <n v="0"/>
    <n v="0"/>
    <n v="240"/>
    <n v="225"/>
    <n v="49369"/>
    <s v="30"/>
    <s v="Geriatrie"/>
    <s v="89301301"/>
    <s v="3011"/>
    <n v="6"/>
    <n v="2"/>
    <n v="13"/>
    <n v="54242"/>
    <n v="1094"/>
    <n v="1"/>
    <n v="4081"/>
    <n v="0.73899999999999999"/>
    <n v="0.72440000000000004"/>
    <n v="1.46E-2"/>
    <n v="0.72439998388290405"/>
    <n v="0.72439998388290405"/>
    <n v="0"/>
    <s v="1"/>
    <s v="30"/>
    <m/>
    <m/>
    <m/>
    <s v="77200"/>
    <s v="Olomoucký"/>
    <s v="Olomouc"/>
    <s v="Olomouc město"/>
    <s v="C71 - Zhoubný novotvar mozku"/>
    <s v="C710 - ZN - mozek [cerebrum] mimo laloky a komory"/>
    <m/>
    <s v="C710 - ZN - mozek [cerebrum] mimo laloky a komory"/>
    <s v="8110055338"/>
    <d v="2020-12-28T00:00:00"/>
    <x v="20"/>
    <n v="2020"/>
    <s v="5"/>
    <x v="2"/>
    <s v="3011"/>
    <s v="89301301"/>
    <m/>
    <x v="5"/>
  </r>
  <r>
    <n v="2023"/>
    <s v="2021010504757224011"/>
    <s v="475722401"/>
    <s v="Hejtmanová Magda"/>
    <n v="20201226"/>
    <n v="20210105"/>
    <s v="2021"/>
    <n v="11"/>
    <s v="J128;U071;Z290;;;;;;;;;;;;;"/>
    <s v="21225,21415,90903,21221,21413"/>
    <s v="07"/>
    <s v="Klinika anesteziologie, resuscitace a intenzivní medicíny"/>
    <s v="89301073"/>
    <s v="0731"/>
    <n v="205"/>
    <s v="A"/>
    <s v="04-K02-03"/>
    <s v="Záněty plic u pacientů s CC=2-3"/>
    <n v="236529"/>
    <n v="2828"/>
    <n v="167750"/>
    <n v="0"/>
    <n v="2928.02"/>
    <n v="0"/>
    <n v="0"/>
    <n v="160"/>
    <n v="300"/>
    <n v="38973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,07"/>
    <m/>
    <s v="78349"/>
    <s v="Olomoucký"/>
    <s v="Olomouc"/>
    <s v="Olomouc západ"/>
    <s v="J12 - Virový zánět plic (pneumonie) nezařazený jinde"/>
    <s v="J128 - Jiná virová pneumonie"/>
    <m/>
    <s v="J128 - Jiná virová pneumonie"/>
    <s v="475722401"/>
    <d v="2020-12-26T00:00:00"/>
    <x v="22"/>
    <n v="2020"/>
    <s v="6"/>
    <x v="4"/>
    <s v="3011"/>
    <s v="89301301"/>
    <m/>
    <x v="5"/>
  </r>
  <r>
    <n v="2023"/>
    <s v="2020123004403054541"/>
    <s v="440305454"/>
    <s v="Petřek Ludvík"/>
    <n v="20201215"/>
    <n v="20201230"/>
    <s v="2020"/>
    <n v="16"/>
    <s v="J841;U071;J068;J9690;E116;I10;;;;;;;;;;"/>
    <s v="21221,21413,21225,21415,90902"/>
    <s v="07"/>
    <s v="Klinika anesteziologie, resuscitace a intenzivní medicíny"/>
    <s v="89301073"/>
    <s v="0731"/>
    <n v="205"/>
    <s v="A"/>
    <s v="04-K08-03"/>
    <s v="Respirační selhání u pacientů s CC=2-3"/>
    <n v="96637"/>
    <n v="18700"/>
    <n v="23834"/>
    <n v="0"/>
    <n v="1332.38"/>
    <n v="0"/>
    <n v="0"/>
    <n v="1010"/>
    <n v="1950"/>
    <n v="74525"/>
    <s v="16"/>
    <s v="Klinika plicních nemocí a tuberkulózy"/>
    <s v="89301161"/>
    <s v="16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8"/>
    <s v="07"/>
    <m/>
    <s v="26,07"/>
    <m/>
    <s v="78386"/>
    <s v="Moravskoslezský"/>
    <s v="Bruntál"/>
    <s v="Uničovsko"/>
    <s v="J84 - Jiné intersticiální plicní nemoci"/>
    <s v="J841 - Jiné intersticiální plicní nemoci s fibrózou"/>
    <m/>
    <s v="J841 - Jiné intersticiální plicní nemoci s fibrózou"/>
    <s v="440305454"/>
    <d v="2020-12-21T00:00:00"/>
    <x v="22"/>
    <n v="2020"/>
    <s v="6"/>
    <x v="4"/>
    <s v="3011"/>
    <s v="89301301"/>
    <s v="1611"/>
    <x v="9"/>
  </r>
  <r>
    <n v="2023"/>
    <s v="2020122498022057321"/>
    <s v="9802205732"/>
    <s v="Činčura Lukáš"/>
    <n v="20201222"/>
    <n v="20201224"/>
    <s v="2020"/>
    <n v="3"/>
    <s v="C621;D611;D695;U071;Z514;;;;;;;;;;;"/>
    <s v="91985,91993"/>
    <s v="30"/>
    <s v="Geriatrie"/>
    <s v="89301301"/>
    <s v="3011"/>
    <n v="205"/>
    <s v="A"/>
    <s v="12-K07-00"/>
    <s v="Zhoubný novotvar šourku, varlat a testikulárních adnex"/>
    <n v="10744"/>
    <n v="2528"/>
    <n v="0"/>
    <n v="0"/>
    <n v="426.89"/>
    <n v="30.68"/>
    <n v="0"/>
    <n v="160"/>
    <n v="0"/>
    <n v="30848"/>
    <s v="21"/>
    <s v="Onkologická klinika"/>
    <s v="89301211"/>
    <s v="2111"/>
    <n v="4"/>
    <n v="2"/>
    <n v="8"/>
    <n v="36983"/>
    <n v="2755"/>
    <n v="1"/>
    <n v="12324"/>
    <n v="0.53069999999999995"/>
    <n v="0.49390000000000001"/>
    <n v="3.6799999999999999E-2"/>
    <n v="0.53070000186562538"/>
    <n v="0.49390000104904175"/>
    <n v="3.6800000816583633E-2"/>
    <s v="1"/>
    <s v="30"/>
    <m/>
    <s v="21"/>
    <m/>
    <s v="78501"/>
    <s v="Olomoucký"/>
    <s v="Olomouc"/>
    <s v="Šternbersko"/>
    <s v="C62 - Zhoubný novotvar varlete"/>
    <s v="C621 - ZN - sestouplé varle"/>
    <m/>
    <s v="C621 - ZN - sestouplé varle"/>
    <s v="9802205732"/>
    <d v="2020-12-22T00:00:00"/>
    <x v="19"/>
    <n v="2020"/>
    <s v="6"/>
    <x v="2"/>
    <s v="3011"/>
    <s v="89301301"/>
    <m/>
    <x v="5"/>
  </r>
  <r>
    <n v="2023"/>
    <s v="2020123078090453101"/>
    <s v="7809045310"/>
    <s v="Dušek David"/>
    <n v="20201221"/>
    <n v="20201230"/>
    <s v="2020"/>
    <n v="10"/>
    <s v="J128;U071;K746;;;;;;;;;;;;;"/>
    <s v="90903,21413,21221,21225,21001,21415"/>
    <s v="01"/>
    <s v="I. interní klinika - kardiologická"/>
    <s v="89301013"/>
    <s v="0131"/>
    <n v="205"/>
    <s v="A"/>
    <s v="04-K02-02"/>
    <s v="Záněty plic u pacientů s CC=4 nebo s umělou plicní ventilací v délce 25-96 hodin (2-4 dny)"/>
    <n v="148870"/>
    <n v="2778"/>
    <n v="62535"/>
    <n v="0"/>
    <n v="1129.33"/>
    <n v="0"/>
    <n v="0"/>
    <n v="160"/>
    <n v="225"/>
    <n v="347443"/>
    <s v="02"/>
    <s v="II. interní klinika gastroenterologie a geriatrie"/>
    <s v="89301021"/>
    <s v="0213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01"/>
    <m/>
    <s v="26,01"/>
    <m/>
    <s v="78383"/>
    <s v="Olomoucký"/>
    <s v="Olomouc"/>
    <s v="Uničovsko"/>
    <s v="J12 - Virový zánět plic (pneumonie) nezařazený jinde"/>
    <s v="J128 - Jiná virová pneumonie"/>
    <m/>
    <s v="J128 - Jiná virová pneumonie"/>
    <s v="7809045310"/>
    <d v="2020-12-22T00:00:00"/>
    <x v="14"/>
    <n v="2020"/>
    <s v="6"/>
    <x v="4"/>
    <s v="3011"/>
    <s v="89301301"/>
    <s v="0213"/>
    <x v="2"/>
  </r>
  <r>
    <n v="2023"/>
    <s v="2020123104612064371"/>
    <s v="461206437"/>
    <s v="Matoušek Jan"/>
    <n v="20201228"/>
    <n v="20201231"/>
    <s v="2020"/>
    <n v="4"/>
    <s v="I489;U071;Z290;I119;E118;;;;;;;;;;;"/>
    <m/>
    <s v="30"/>
    <s v="Geriatrie"/>
    <s v="89301301"/>
    <s v="3011"/>
    <n v="201"/>
    <s v="A"/>
    <s v="05-K05-02"/>
    <s v="Poruchy srdečního rytmu v CVSP u pacientů s CC=1-2"/>
    <n v="12507"/>
    <n v="4242"/>
    <n v="0"/>
    <n v="0"/>
    <n v="0"/>
    <n v="0"/>
    <n v="0"/>
    <n v="240"/>
    <n v="450"/>
    <n v="44644"/>
    <s v="30"/>
    <s v="Geriatrie"/>
    <s v="89301301"/>
    <s v="3011"/>
    <n v="7"/>
    <n v="2"/>
    <n v="15"/>
    <n v="68481"/>
    <n v="671"/>
    <n v="1"/>
    <n v="4098"/>
    <n v="0.92349999999999999"/>
    <n v="0.91449999999999998"/>
    <n v="8.9999999999999993E-3"/>
    <n v="0.91449999809265137"/>
    <n v="0.91449999809265137"/>
    <n v="0"/>
    <s v="1"/>
    <s v="30"/>
    <m/>
    <m/>
    <m/>
    <s v="78373"/>
    <s v="Olomoucký"/>
    <s v="Olomouc"/>
    <s v="Olomouc jih"/>
    <s v="I48 - Fibrilace a flutter síní"/>
    <s v="I489 - Fibrilace a flutter síní, NS"/>
    <m/>
    <s v="I489 - Fibrilace a flutter síní, NS"/>
    <s v="461206437"/>
    <d v="2020-12-28T00:00:00"/>
    <x v="20"/>
    <n v="2020"/>
    <s v="3"/>
    <x v="2"/>
    <s v="3011"/>
    <s v="89301301"/>
    <m/>
    <x v="5"/>
  </r>
  <r>
    <n v="2023"/>
    <s v="2020123158600510981"/>
    <s v="5860051098"/>
    <s v="Hönsi Junkerová Zden"/>
    <n v="20201222"/>
    <n v="20201231"/>
    <s v="2020"/>
    <n v="10"/>
    <s v="J128;U071;Z290;I10;J160;;;;;;;;;;;"/>
    <m/>
    <s v="30"/>
    <s v="Geriatrie"/>
    <s v="89301301"/>
    <s v="3011"/>
    <n v="201"/>
    <s v="A"/>
    <s v="04-K02-03"/>
    <s v="Záněty plic u pacientů s CC=2-3"/>
    <n v="44491"/>
    <n v="11860"/>
    <n v="0"/>
    <n v="0"/>
    <n v="0"/>
    <n v="0"/>
    <n v="0"/>
    <n v="720"/>
    <n v="675"/>
    <n v="50549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860051098"/>
    <d v="2020-12-22T00:00:00"/>
    <x v="20"/>
    <n v="2020"/>
    <s v="3"/>
    <x v="2"/>
    <s v="3011"/>
    <s v="89301301"/>
    <m/>
    <x v="5"/>
  </r>
  <r>
    <n v="2023"/>
    <s v="2020123105353061251"/>
    <s v="535306125"/>
    <s v="Hřivnová Antonie"/>
    <n v="20201221"/>
    <n v="20201231"/>
    <s v="2020"/>
    <n v="11"/>
    <s v="J128;U071;I828;;;;;;;;;;;;;"/>
    <s v="21221,21415,21413,21225"/>
    <s v="30"/>
    <s v="Geriatrie"/>
    <s v="89301301"/>
    <s v="3011"/>
    <n v="201"/>
    <s v="A"/>
    <s v="04-K02-04"/>
    <s v="Záněty plic u pacientů s CC=0-1"/>
    <n v="48699"/>
    <n v="13008"/>
    <n v="0"/>
    <n v="2898"/>
    <n v="171.11"/>
    <n v="0"/>
    <n v="0"/>
    <n v="800"/>
    <n v="750"/>
    <n v="35926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5106"/>
    <m/>
    <m/>
    <s v="Přerov a okolí"/>
    <s v="J12 - Virový zánět plic (pneumonie) nezařazený jinde"/>
    <s v="J128 - Jiná virová pneumonie"/>
    <m/>
    <s v="J128 - Jiná virová pneumonie"/>
    <s v="535306125"/>
    <d v="2020-12-21T00:00:00"/>
    <x v="20"/>
    <n v="2020"/>
    <s v="3"/>
    <x v="2"/>
    <s v="3011"/>
    <s v="89301301"/>
    <m/>
    <x v="5"/>
  </r>
  <r>
    <n v="2023"/>
    <s v="2021010503902214571"/>
    <s v="390221457"/>
    <s v="Hrazdíra Ladislav"/>
    <n v="20201229"/>
    <n v="20210105"/>
    <s v="2021"/>
    <n v="8"/>
    <s v="I509;E86;I481;I672;U6975;Z038;;;;;;;;;;"/>
    <s v="21413,21717,21225"/>
    <s v="02"/>
    <s v="II. interní klinika gastroenterologie a geriatrie"/>
    <s v="89301021"/>
    <s v="0213"/>
    <n v="201"/>
    <s v="A"/>
    <s v="04-K05-03"/>
    <s v="Plicní embolie v CVSP u pacientů bez akutního cor pulmonale s CC=0-2"/>
    <n v="18382"/>
    <n v="8292"/>
    <n v="0"/>
    <n v="0"/>
    <n v="0"/>
    <n v="0"/>
    <n v="0"/>
    <n v="480"/>
    <n v="975"/>
    <n v="40721"/>
    <s v="30"/>
    <s v="Geriatrie"/>
    <s v="89301301"/>
    <s v="3011"/>
    <n v="7"/>
    <n v="2"/>
    <n v="12"/>
    <n v="54355"/>
    <n v="1086"/>
    <n v="1"/>
    <n v="3765"/>
    <n v="0.74039999999999995"/>
    <n v="0.72589999999999999"/>
    <n v="1.4500000000000001E-2"/>
    <n v="0.72589999437332153"/>
    <n v="0.72589999437332153"/>
    <n v="0"/>
    <s v="4"/>
    <s v="02"/>
    <m/>
    <s v="26"/>
    <m/>
    <s v="77900"/>
    <s v="Olomoucký"/>
    <s v="Olomouc"/>
    <s v="Olomouc město"/>
    <s v="I50 - Selhání srdce"/>
    <s v="I509 - Selhání srdce NS"/>
    <m/>
    <s v="I509 - Selhání srdce NS"/>
    <s v="390221457"/>
    <d v="2020-12-29T00:00:00"/>
    <x v="23"/>
    <n v="2020"/>
    <s v="3"/>
    <x v="4"/>
    <s v="3011"/>
    <s v="89301301"/>
    <m/>
    <x v="5"/>
  </r>
  <r>
    <n v="2023"/>
    <s v="2019100703756274181"/>
    <s v="375627418"/>
    <s v="Růžičková Růžena"/>
    <n v="20190908"/>
    <n v="20191007"/>
    <s v="2019"/>
    <n v="30"/>
    <s v="S7200;W0191;E119;I10;I119;D62;;;;;;;;;;"/>
    <s v="21415,21225,21221,21413,21215,91823,66610,91826,91811,21717,21001,91829,91819"/>
    <s v="30"/>
    <s v="Geriatrie"/>
    <s v="89301301"/>
    <s v="3011"/>
    <n v="111"/>
    <s v="D"/>
    <s v="08-I05-06"/>
    <s v="Implantace cementované totální endoprotézy kyčle"/>
    <n v="96437"/>
    <n v="31120"/>
    <n v="21984"/>
    <n v="0"/>
    <n v="126.27"/>
    <n v="4368.96"/>
    <n v="8743.85"/>
    <n v="2000"/>
    <n v="3750"/>
    <n v="120119"/>
    <s v="11"/>
    <s v="Ortopedická klinika"/>
    <s v="89301113"/>
    <s v="1131"/>
    <n v="11"/>
    <n v="4"/>
    <n v="17"/>
    <n v="123250"/>
    <n v="28821"/>
    <n v="1"/>
    <n v="46242"/>
    <n v="2.0308000000000002"/>
    <n v="1.6458999999999999"/>
    <n v="0.38490000000000002"/>
    <n v="3.1978899538516998"/>
    <n v="2.8129899501800537"/>
    <n v="0.38490000367164612"/>
    <s v="1"/>
    <s v="11"/>
    <s v="11"/>
    <s v="26,11"/>
    <s v="Geriatrie,TEPCKP,TEPkoleno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5627418"/>
    <d v="2019-09-17T00:00:00"/>
    <x v="24"/>
    <n v="2019"/>
    <s v="6"/>
    <x v="2"/>
    <s v="3011"/>
    <s v="89301301"/>
    <s v="1111"/>
    <x v="0"/>
  </r>
  <r>
    <n v="2023"/>
    <s v="2020112004062124551"/>
    <s v="406212455"/>
    <s v="Schollerová Hana"/>
    <n v="20201115"/>
    <n v="20201120"/>
    <s v="2020"/>
    <n v="6"/>
    <s v="I748;J128;I10;E119;I801;U071;;;;;;;;;;"/>
    <s v="21415,21221,37115,21225,21001,21413,21215"/>
    <s v="30"/>
    <s v="Geriatrie"/>
    <s v="89301301"/>
    <s v="3011"/>
    <n v="207"/>
    <s v="A"/>
    <s v="05-K12-01"/>
    <s v="Funkční a strukturální poruchy tepen mimo aortu u pacientů s CC=3-4"/>
    <n v="27743"/>
    <n v="7070"/>
    <n v="0"/>
    <n v="0"/>
    <n v="170.45"/>
    <n v="0"/>
    <n v="0"/>
    <n v="400"/>
    <n v="750"/>
    <n v="32146"/>
    <s v="30"/>
    <s v="Geriatrie"/>
    <s v="89301301"/>
    <s v="3011"/>
    <n v="10"/>
    <n v="3"/>
    <n v="22"/>
    <n v="87295"/>
    <n v="5868"/>
    <n v="1"/>
    <n v="22217"/>
    <n v="1.2442"/>
    <n v="1.1657999999999999"/>
    <n v="7.8399999999999997E-2"/>
    <n v="1.2441999763250351"/>
    <n v="1.1657999753952026"/>
    <n v="7.8400000929832458E-2"/>
    <s v="1"/>
    <s v="30"/>
    <m/>
    <s v="26,39,18"/>
    <m/>
    <s v="78391"/>
    <s v="Olomoucký"/>
    <s v="Olomouc"/>
    <s v="Uničovsko"/>
    <s v="I74 - Tepenný vmetek (arteriální embolie) a trombóza"/>
    <s v="I748 - Embolie a trombóza jiných tepen"/>
    <m/>
    <s v="I748 - Embolie a trombóza jiných tepen"/>
    <s v="406212455"/>
    <d v="2020-11-15T00:00:00"/>
    <x v="25"/>
    <n v="2020"/>
    <s v="2"/>
    <x v="2"/>
    <s v="3011"/>
    <s v="89301301"/>
    <m/>
    <x v="5"/>
  </r>
  <r>
    <n v="2023"/>
    <s v="2019100703561214341"/>
    <s v="356121434"/>
    <s v="Jemelková Zdislava"/>
    <n v="20190920"/>
    <n v="20191007"/>
    <s v="2019"/>
    <n v="18"/>
    <s v="S2240;W0101;D683;;;;;;;;;;;;;"/>
    <s v="21225,21221,21413,21415,21001,21215,21717"/>
    <s v="30"/>
    <s v="Geriatrie"/>
    <s v="89301301"/>
    <s v="3011"/>
    <n v="111"/>
    <s v="A"/>
    <s v="04-K13-01"/>
    <s v="Trauma dýchací soustavy a hrudníku v CVSP"/>
    <n v="97864"/>
    <n v="11296"/>
    <n v="50664"/>
    <n v="0"/>
    <n v="1252.06"/>
    <n v="8011.02"/>
    <n v="2250.46"/>
    <n v="800"/>
    <n v="1425"/>
    <n v="51744"/>
    <s v="31"/>
    <s v="Traumatologická klinika"/>
    <s v="89301311"/>
    <s v="3111"/>
    <n v="5"/>
    <n v="2"/>
    <n v="11"/>
    <n v="51457"/>
    <n v="900"/>
    <n v="1"/>
    <n v="5456"/>
    <n v="0.69920000000000004"/>
    <n v="0.68720000000000003"/>
    <n v="1.2E-2"/>
    <n v="1.384569950401783"/>
    <n v="1.2644499540328979"/>
    <n v="0.12011999636888504"/>
    <s v="8"/>
    <s v="31"/>
    <m/>
    <s v="26"/>
    <s v="Geriatrie"/>
    <s v="77900"/>
    <s v="Olomoucký"/>
    <s v="Olomouc"/>
    <s v="Olomouc město"/>
    <s v="S22 - Zlomenina žebra (žeber), hrudní kosti a hrudní páteře"/>
    <s v="S224 - Mnohočetné zlomeniny žeber"/>
    <s v="S2240 - Mnohočetné zlomeniny žeber; zavřená"/>
    <s v="S2240 - Mnohočetné zlomeniny žeber; zavřená"/>
    <s v="356121434"/>
    <d v="2019-10-03T00:00:00"/>
    <x v="24"/>
    <n v="2019"/>
    <s v="6"/>
    <x v="3"/>
    <s v="3011"/>
    <s v="89301301"/>
    <s v="1731"/>
    <x v="6"/>
  </r>
  <r>
    <n v="2023"/>
    <s v="2019100803203114761"/>
    <s v="320311476"/>
    <s v="Jeřábek Přemysl"/>
    <n v="20190829"/>
    <n v="20191008"/>
    <s v="2019"/>
    <n v="41"/>
    <s v="A419;N390;I482;Z950;N183;I500;;;;;;;;;;"/>
    <s v="21225,21415,21219,21221,21413,21215,21001"/>
    <s v="30"/>
    <s v="Geriatrie"/>
    <s v="89301301"/>
    <s v="3011"/>
    <n v="111"/>
    <s v="A"/>
    <s v="18-K01-06"/>
    <s v="Sepse u pacientů ve věku 18 a více let s CC=1-2"/>
    <n v="156936"/>
    <n v="37439"/>
    <n v="55464"/>
    <n v="0"/>
    <n v="2274.4899999999998"/>
    <n v="2184.48"/>
    <n v="0"/>
    <n v="2480"/>
    <n v="4650"/>
    <n v="67401"/>
    <s v="03"/>
    <s v="III. interní klinika - nefrologická, revmatologická a endokrinologická"/>
    <s v="89301033"/>
    <s v="0331"/>
    <n v="11"/>
    <n v="4"/>
    <n v="21"/>
    <n v="103903"/>
    <n v="5870"/>
    <n v="1"/>
    <n v="19638"/>
    <n v="1.4659"/>
    <n v="1.3875"/>
    <n v="7.8399999999999997E-2"/>
    <n v="2.9795399755239487"/>
    <n v="2.9011399745941162"/>
    <n v="7.8400000929832458E-2"/>
    <s v="4"/>
    <s v="03"/>
    <m/>
    <s v="26"/>
    <s v="Geriatrie"/>
    <s v="77900"/>
    <s v="Olomoucký"/>
    <s v="Olomouc"/>
    <s v="Olomouc město"/>
    <s v="A41 - Jiná sepse"/>
    <s v="A419 - Sepse NS"/>
    <m/>
    <s v="A419 - Sepse NS"/>
    <s v="320311476"/>
    <d v="2019-09-13T00:00:00"/>
    <x v="26"/>
    <n v="2019"/>
    <s v="6"/>
    <x v="1"/>
    <s v="3011"/>
    <s v="89301301"/>
    <s v="0311"/>
    <x v="3"/>
  </r>
  <r>
    <n v="2023"/>
    <s v="2019100902959274381"/>
    <s v="295927438"/>
    <s v="Navrátilová Nasťa"/>
    <n v="20190907"/>
    <n v="20191009"/>
    <s v="2019"/>
    <n v="33"/>
    <s v="S8270;W0101;I10;;;;;;;;;;;;;"/>
    <s v="21215,21225,21221,21415,21413,21001"/>
    <s v="30"/>
    <s v="Geriatrie"/>
    <s v="89301301"/>
    <s v="3011"/>
    <n v="111"/>
    <s v="A"/>
    <s v="05-K07-04"/>
    <s v="Srdeční selhání v CVSP u pacientů s CC=1-2"/>
    <n v="70823"/>
    <n v="39143"/>
    <n v="0"/>
    <n v="0"/>
    <n v="0"/>
    <n v="0"/>
    <n v="0"/>
    <n v="2920"/>
    <n v="4725"/>
    <n v="41348"/>
    <s v="31"/>
    <s v="Traumatologická klinika"/>
    <s v="89301311"/>
    <s v="3111"/>
    <n v="10"/>
    <n v="3"/>
    <n v="19"/>
    <n v="79361"/>
    <n v="1212"/>
    <n v="1"/>
    <n v="6665"/>
    <n v="1.0760000000000001"/>
    <n v="1.0598000000000001"/>
    <n v="1.6199999999999999E-2"/>
    <n v="1.9500299692153931"/>
    <n v="1.9500299692153931"/>
    <n v="0"/>
    <s v="4"/>
    <s v="30"/>
    <m/>
    <s v="26"/>
    <s v="Geriatrie"/>
    <s v="78372"/>
    <s v="Olomoucký"/>
    <s v="Olomouc"/>
    <s v="Olomouc a okolí"/>
    <s v="S82 - Zlomenina bérce včetně kotníku"/>
    <s v="S827 - Mnohočetné zlomeniny bérce"/>
    <s v="S8270 - Mnohočetné zlomeniny bérce; zavřená"/>
    <s v="S8270 - Mnohočetné zlomeniny bérce; zavřená"/>
    <s v="295927438"/>
    <d v="2019-09-16T00:00:00"/>
    <x v="27"/>
    <n v="2019"/>
    <s v="6"/>
    <x v="1"/>
    <s v="3011"/>
    <s v="89301301"/>
    <s v="3111"/>
    <x v="1"/>
  </r>
  <r>
    <n v="2023"/>
    <s v="2019100903608129531"/>
    <s v="360812953"/>
    <s v="Koňarik Jan"/>
    <n v="20190910"/>
    <n v="20191009"/>
    <s v="2019"/>
    <n v="30"/>
    <s v="I635;I10;E114;N390;;;;;;;;;;;;"/>
    <s v="21225,72213,21219,21413,21221,21415,21001,21215,72015"/>
    <s v="30"/>
    <s v="Geriatrie"/>
    <s v="89301301"/>
    <s v="3011"/>
    <n v="111"/>
    <s v="A"/>
    <s v="01-C02-02"/>
    <s v="Trombolýza pomocí rt-PA v komplexním CVSP u pacientů s CC=0"/>
    <n v="140488"/>
    <n v="26252"/>
    <n v="39672"/>
    <n v="0"/>
    <n v="19152.68"/>
    <n v="0"/>
    <n v="0"/>
    <n v="1690"/>
    <n v="2175"/>
    <n v="73858"/>
    <s v="17"/>
    <s v="Neurologická klinika"/>
    <s v="89301176"/>
    <s v="1732"/>
    <n v="7"/>
    <n v="2"/>
    <n v="14"/>
    <n v="102845"/>
    <n v="22098"/>
    <n v="1"/>
    <n v="29803"/>
    <n v="1.6685000000000001"/>
    <n v="1.3734"/>
    <n v="0.29509999999999997"/>
    <n v="3.5520201027393341"/>
    <n v="3.2569200992584229"/>
    <n v="0.29510000348091125"/>
    <s v="1"/>
    <s v="17"/>
    <m/>
    <s v="26,36"/>
    <s v="Geriatrie"/>
    <s v="78375"/>
    <s v="Olomoucký"/>
    <s v="Olomouc"/>
    <s v="Olomouc jih"/>
    <s v="I63 - Mozkový infarkt"/>
    <s v="I635 - Mozkový infarkt způs.neurč.okluzí nebo stenózou mozkových tepen"/>
    <m/>
    <s v="I635 - Mozkový infarkt způs.neurč.okluzí nebo stenózou mozkových tepen"/>
    <s v="360812953"/>
    <d v="2019-09-24T00:00:00"/>
    <x v="27"/>
    <n v="2019"/>
    <s v="6"/>
    <x v="2"/>
    <s v="3011"/>
    <s v="89301301"/>
    <s v="1711"/>
    <x v="6"/>
  </r>
  <r>
    <n v="2023"/>
    <s v="2019100902803044101"/>
    <s v="280304410"/>
    <s v="Svozil Josef"/>
    <n v="20190921"/>
    <n v="20191009"/>
    <s v="2019"/>
    <n v="19"/>
    <s v="M511;I10;;;;;;;;;;;;;;"/>
    <s v="21225,21221,21413,21415"/>
    <s v="30"/>
    <s v="Geriatrie"/>
    <s v="89301301"/>
    <s v="3011"/>
    <n v="111"/>
    <s v="A"/>
    <s v="08-K08-00"/>
    <s v="Jiná onemocnění páteře a bolest zad"/>
    <n v="51032"/>
    <n v="24226"/>
    <n v="0"/>
    <n v="0"/>
    <n v="728.21"/>
    <n v="0"/>
    <n v="0"/>
    <n v="1400"/>
    <n v="2700"/>
    <n v="20903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89853999600745738"/>
    <n v="0.8962399959564209"/>
    <n v="2.3000000510364771E-3"/>
    <s v="4"/>
    <s v="17"/>
    <m/>
    <s v="26"/>
    <s v="Geriatrie"/>
    <s v="78313"/>
    <s v="Olomoucký"/>
    <s v="Olomouc"/>
    <s v="Olomouc sever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280304410"/>
    <d v="2019-09-25T00:00:00"/>
    <x v="27"/>
    <n v="2019"/>
    <s v="6"/>
    <x v="1"/>
    <s v="3011"/>
    <s v="89301301"/>
    <s v="1711"/>
    <x v="6"/>
  </r>
  <r>
    <n v="2023"/>
    <s v="2019101003856094481"/>
    <s v="385609448"/>
    <s v="Richterová Marie"/>
    <n v="20190910"/>
    <n v="20191010"/>
    <s v="2019"/>
    <n v="31"/>
    <s v="S7210;W1999;D62;D683;;;;;;;;;;;;"/>
    <s v="53471,21219,21225,21413,35520,21221,21415,66127,21215,37022"/>
    <s v="30"/>
    <s v="Geriatrie"/>
    <s v="89301301"/>
    <s v="3011"/>
    <n v="111"/>
    <s v="D"/>
    <s v="08-I13-05"/>
    <s v="Operace poranění stehenní kosti v CVSP u pacientů ve věku 16 a více let s CC=1-2 nebo ve věku 75 a více let"/>
    <n v="157237"/>
    <n v="27162"/>
    <n v="69231"/>
    <n v="0"/>
    <n v="14812.29"/>
    <n v="18992.16"/>
    <n v="8445.82"/>
    <n v="1960"/>
    <n v="3225"/>
    <n v="13841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39,31"/>
    <s v="Geriatrie"/>
    <s v="78347"/>
    <s v="Olomoucký"/>
    <s v="Olomouc"/>
    <s v="Olomouc východ"/>
    <s v="S72 - Zlomenina kosti stehenní [fractura femoris]"/>
    <s v="S721 - Pertrochanterická zlomenina"/>
    <s v="S7210 - Pertrochanterická zlomenina; zavřená"/>
    <s v="S7210 - Pertrochanterická zlomenina; zavřená"/>
    <s v="385609448"/>
    <d v="2019-09-23T00:00:00"/>
    <x v="28"/>
    <n v="2019"/>
    <s v="6"/>
    <x v="1"/>
    <s v="3011"/>
    <s v="89301301"/>
    <s v="3111"/>
    <x v="1"/>
  </r>
  <r>
    <n v="2023"/>
    <s v="2019101003304044331"/>
    <s v="330404433"/>
    <s v="Zapletal Svatopluk"/>
    <n v="20190923"/>
    <n v="20191010"/>
    <s v="2019"/>
    <n v="18"/>
    <s v="S7210;W1999;;;;;;;;;;;;;;"/>
    <s v="21219,21413,21415,21225,53471,21221,66127,21215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02538"/>
    <n v="15720"/>
    <n v="49418"/>
    <n v="0"/>
    <n v="646.21"/>
    <n v="4368.96"/>
    <n v="8445.82"/>
    <n v="920"/>
    <n v="2400"/>
    <n v="120119"/>
    <s v="31"/>
    <s v="Traumatologická klinika"/>
    <s v="89301311"/>
    <s v="311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45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30404433"/>
    <d v="2019-09-30T00:00:00"/>
    <x v="28"/>
    <n v="2019"/>
    <s v="6"/>
    <x v="1"/>
    <s v="3011"/>
    <s v="89301301"/>
    <s v="3111"/>
    <x v="1"/>
  </r>
  <r>
    <n v="2023"/>
    <s v="2019101404460094141"/>
    <s v="446009414"/>
    <s v="Chytilová Helena"/>
    <n v="20190907"/>
    <n v="20191014"/>
    <s v="2019"/>
    <n v="38"/>
    <s v="S7200;W0101;S7210;J189;;;;;;;;;;;;"/>
    <s v="21225,21415,21219,21215,21221,21413,53471,66127,2100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43734"/>
    <n v="38475"/>
    <n v="50618"/>
    <n v="0"/>
    <n v="1003.84"/>
    <n v="5340.68"/>
    <n v="8445.82"/>
    <n v="2640"/>
    <n v="6600"/>
    <n v="16117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8562400937080383"/>
    <n v="4.2827401161193848"/>
    <n v="0.57349997758865356"/>
    <s v="2"/>
    <s v="31"/>
    <s v="31"/>
    <s v="26,31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46009414"/>
    <d v="2019-09-17T00:00:00"/>
    <x v="29"/>
    <n v="2019"/>
    <s v="6"/>
    <x v="6"/>
    <s v="3011"/>
    <s v="89301301"/>
    <s v="3111"/>
    <x v="1"/>
  </r>
  <r>
    <n v="2023"/>
    <s v="2019101504562304041"/>
    <s v="456230404"/>
    <s v="Rozsypalová Františk"/>
    <n v="20190921"/>
    <n v="20191015"/>
    <s v="2019"/>
    <n v="25"/>
    <s v="S8270;W0191;;;;;;;;;;;;;;"/>
    <s v="21413,21221,21415,53459,78989,21225,21717,66127,21001"/>
    <s v="30"/>
    <s v="Geriatrie"/>
    <s v="89301301"/>
    <s v="3011"/>
    <n v="111"/>
    <s v="A"/>
    <s v="88-I08-00"/>
    <s v="Hospitalizační případy reklasifikované z MDC 08"/>
    <n v="102766"/>
    <n v="26500"/>
    <n v="35751"/>
    <n v="0"/>
    <n v="39.799999999999997"/>
    <n v="0"/>
    <n v="24136.71"/>
    <n v="1920"/>
    <n v="3075"/>
    <n v="73120"/>
    <s v="31"/>
    <s v="Traumatologická klinika"/>
    <s v="89301313"/>
    <s v="3131"/>
    <n v="4"/>
    <n v="2"/>
    <n v="10"/>
    <n v="33287"/>
    <n v="404"/>
    <n v="1"/>
    <n v="2568"/>
    <n v="0.44990000000000002"/>
    <n v="0.44450000000000001"/>
    <n v="5.4000000000000003E-3"/>
    <n v="1.7726800143718719"/>
    <n v="1.4446300268173218"/>
    <n v="0.32804998755455017"/>
    <s v="4"/>
    <s v="30"/>
    <s v="31"/>
    <s v="26,07,31"/>
    <s v="Geriatrie"/>
    <s v="78345"/>
    <s v="Olomoucký"/>
    <s v="Olomouc"/>
    <s v="Litovelsko"/>
    <s v="S82 - Zlomenina bérce včetně kotníku"/>
    <s v="S827 - Mnohočetné zlomeniny bérce"/>
    <s v="S8270 - Mnohočetné zlomeniny bérce; zavřená"/>
    <s v="S8270 - Mnohočetné zlomeniny bérce; zavřená"/>
    <s v="456230404"/>
    <d v="2019-09-30T00:00:00"/>
    <x v="30"/>
    <n v="2019"/>
    <s v="6"/>
    <x v="1"/>
    <s v="3011"/>
    <s v="89301301"/>
    <s v="3111"/>
    <x v="1"/>
  </r>
  <r>
    <n v="2023"/>
    <s v="2019101604059154491"/>
    <s v="405915449"/>
    <s v="Tupá Maria"/>
    <n v="20190920"/>
    <n v="20191016"/>
    <s v="2019"/>
    <n v="27"/>
    <s v="E878;N300;I7090;I10;F019;;;;;;;;;;;"/>
    <s v="21219,21225,35520,21413,21415,21221,21215,21001"/>
    <s v="30"/>
    <s v="Geriatrie"/>
    <s v="89301301"/>
    <s v="3011"/>
    <n v="111"/>
    <s v="A"/>
    <s v="08-K13-01"/>
    <s v="Poranění končetin mimo pánev a stehno v CVSP u pacientů ve věku 16 a více let a s CC=1-4"/>
    <n v="65771"/>
    <n v="34357"/>
    <n v="0"/>
    <n v="0"/>
    <n v="0"/>
    <n v="0"/>
    <n v="0"/>
    <n v="2080"/>
    <n v="3675"/>
    <n v="44668"/>
    <s v="02"/>
    <s v="II. interní klinika gastroenterologie a geriatrie"/>
    <s v="89301026"/>
    <s v="0216"/>
    <n v="10"/>
    <n v="3"/>
    <n v="22"/>
    <n v="82234"/>
    <n v="1285"/>
    <n v="1"/>
    <n v="5798"/>
    <n v="1.1153999999999999"/>
    <n v="1.0982000000000001"/>
    <n v="1.72E-2"/>
    <n v="1.4276599884033203"/>
    <n v="1.4276599884033203"/>
    <n v="0"/>
    <s v="4"/>
    <s v="30"/>
    <m/>
    <s v="26,39"/>
    <s v="Geriatrie"/>
    <s v="77900"/>
    <s v="Olomoucký"/>
    <s v="Olomouc"/>
    <s v="Olomouc město"/>
    <s v="E87 - Jiné poruchy tekutin, elektrolytů a acidobasické rovnováhy"/>
    <s v="E878 - Jiné poruchy rovnováhy elektrolytů a tekutin nezařazené jinde"/>
    <m/>
    <s v="E878 - Jiné poruchy rovnováhy elektrolytů a tekutin nezařazené jinde"/>
    <s v="405915449"/>
    <d v="2019-10-01T00:00:00"/>
    <x v="31"/>
    <n v="2019"/>
    <s v="6"/>
    <x v="1"/>
    <s v="3011"/>
    <s v="89301301"/>
    <s v="0216"/>
    <x v="2"/>
  </r>
  <r>
    <n v="2023"/>
    <s v="2019101703311287291"/>
    <s v="331128729"/>
    <s v="Dubovan Viliam"/>
    <n v="20190921"/>
    <n v="20191017"/>
    <s v="2019"/>
    <n v="27"/>
    <s v="J189;I64;I481;I259;I509;F03;;;;;;;;;;"/>
    <s v="21225,21221,21413,21415,21001,35022"/>
    <s v="30"/>
    <s v="Geriatrie"/>
    <s v="89301301"/>
    <s v="3011"/>
    <n v="111"/>
    <s v="A"/>
    <s v="01-K10-01"/>
    <s v="Mozkový infarkt v komplexním CVSP u pacientů s CC=3-4"/>
    <n v="74765"/>
    <n v="35898"/>
    <n v="0"/>
    <n v="0"/>
    <n v="1015.24"/>
    <n v="0"/>
    <n v="2250.46"/>
    <n v="2080"/>
    <n v="5100"/>
    <n v="74984"/>
    <s v="02"/>
    <s v="II. interní klinika gastroenterologie a geriatrie"/>
    <s v="89301026"/>
    <s v="0216"/>
    <n v="13"/>
    <n v="4"/>
    <n v="26"/>
    <n v="196124"/>
    <n v="2673"/>
    <n v="1"/>
    <n v="10384"/>
    <n v="2.6547999999999998"/>
    <n v="2.6191"/>
    <n v="3.5700000000000003E-2"/>
    <n v="2.7756799831986427"/>
    <n v="2.7399799823760986"/>
    <n v="3.5700000822544098E-2"/>
    <s v="8"/>
    <s v="30"/>
    <m/>
    <s v="26,18"/>
    <s v="Geriatrie"/>
    <s v="78314"/>
    <s v="Olomoucký"/>
    <s v="Olomouc"/>
    <s v="Olomouc sever"/>
    <s v="J18 - Pneumonie, původce NS"/>
    <s v="J189 - Pneumonie NS"/>
    <m/>
    <s v="J189 - Pneumonie NS"/>
    <s v="331128729"/>
    <d v="2019-10-01T00:00:00"/>
    <x v="32"/>
    <n v="2019"/>
    <s v="6"/>
    <x v="3"/>
    <s v="3011"/>
    <s v="89301301"/>
    <s v="0216"/>
    <x v="2"/>
  </r>
  <r>
    <n v="2023"/>
    <s v="2019102151796640283"/>
    <s v="5179664028"/>
    <s v="Kováčiková Helena"/>
    <n v="20190908"/>
    <n v="20191021"/>
    <s v="2019"/>
    <n v="44"/>
    <s v="N390;E86;;;;;;;;;;;;;;"/>
    <s v="21415,21413,21221,21225"/>
    <s v="30"/>
    <s v="Geriatrie"/>
    <s v="89301301"/>
    <s v="3011"/>
    <n v="511"/>
    <s v="A"/>
    <s v="11-K01-04"/>
    <s v="Záněty močových cest u pacientů ve věku 18 a více let s CC=0"/>
    <n v="89183"/>
    <n v="45266"/>
    <n v="0"/>
    <n v="0"/>
    <n v="1089.05"/>
    <n v="0"/>
    <n v="0"/>
    <n v="3440"/>
    <n v="3225"/>
    <n v="0"/>
    <s v="01"/>
    <s v="I. interní klinika - kardiologická"/>
    <s v="89301011"/>
    <s v="0111"/>
    <n v="7"/>
    <n v="2"/>
    <n v="13"/>
    <n v="41752"/>
    <n v="1024"/>
    <n v="1"/>
    <n v="3683"/>
    <n v="0.57130000000000003"/>
    <n v="0.55759999999999998"/>
    <n v="1.37E-2"/>
    <n v="2.0529200946912169"/>
    <n v="2.0392200946807861"/>
    <n v="1.3700000010430813E-2"/>
    <s v="4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5179664028"/>
    <d v="2019-10-08T00:00:00"/>
    <x v="33"/>
    <n v="2019"/>
    <s v="6"/>
    <x v="1"/>
    <s v="3011"/>
    <s v="89301301"/>
    <s v="0111"/>
    <x v="8"/>
  </r>
  <r>
    <n v="2023"/>
    <s v="2019102202811244181"/>
    <s v="281124418"/>
    <s v="Pivoda Josef"/>
    <n v="20190927"/>
    <n v="20191022"/>
    <s v="2019"/>
    <n v="26"/>
    <s v="J188;E86;I509;N189;I489;;;;;;;;;;;"/>
    <s v="21413,21219,21415,21225,21221"/>
    <s v="30"/>
    <s v="Geriatrie"/>
    <s v="89301301"/>
    <s v="3011"/>
    <n v="111"/>
    <s v="A"/>
    <s v="04-K02-04"/>
    <s v="Záněty plic u pacientů s CC=0-1"/>
    <n v="60142"/>
    <n v="32663"/>
    <n v="0"/>
    <n v="0"/>
    <n v="1121.99"/>
    <n v="0"/>
    <n v="0"/>
    <n v="2000"/>
    <n v="3750"/>
    <n v="31807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4819900318980217"/>
    <n v="1.4621900320053101"/>
    <n v="1.9799999892711639E-2"/>
    <s v="4"/>
    <s v="02"/>
    <m/>
    <s v="26"/>
    <s v="Geriatrie"/>
    <s v="77900"/>
    <s v="Olomoucký"/>
    <s v="Olomouc"/>
    <s v="Olomouc město"/>
    <s v="J18 - Pneumonie, původce NS"/>
    <s v="J188 - Jiná pneumonie, původce NS"/>
    <m/>
    <s v="J188 - Jiná pneumonie, původce NS"/>
    <s v="281124418"/>
    <d v="2019-10-14T00:00:00"/>
    <x v="34"/>
    <n v="2019"/>
    <s v="6"/>
    <x v="1"/>
    <s v="3011"/>
    <s v="89301301"/>
    <s v="0216"/>
    <x v="2"/>
  </r>
  <r>
    <n v="2023"/>
    <s v="2019102303660284141"/>
    <s v="366028414"/>
    <s v="Svobodová Zdenka"/>
    <n v="20190925"/>
    <n v="20191023"/>
    <s v="2019"/>
    <n v="29"/>
    <s v="M358;N390;I659;I652;M5456;D638;;;;;;;;;;"/>
    <s v="21221,21413,21415,21225,21215"/>
    <s v="30"/>
    <s v="Geriatrie"/>
    <s v="89301301"/>
    <s v="3011"/>
    <n v="111"/>
    <s v="A"/>
    <s v="08-K01-01"/>
    <s v="Systémová onemocnění pojivových tkání u pacientů s CC=2-4"/>
    <n v="74457"/>
    <n v="37029"/>
    <n v="0"/>
    <n v="0"/>
    <n v="0"/>
    <n v="0"/>
    <n v="0"/>
    <n v="2240"/>
    <n v="4200"/>
    <n v="38524"/>
    <s v="03"/>
    <s v="III. interní klinika - nefrologická, revmatologická a endokrinologická"/>
    <s v="89301031"/>
    <s v="0311"/>
    <n v="11"/>
    <n v="4"/>
    <n v="20"/>
    <n v="111434"/>
    <n v="3505"/>
    <n v="1"/>
    <n v="15646"/>
    <n v="1.5348999999999999"/>
    <n v="1.4881"/>
    <n v="4.6800000000000001E-2"/>
    <n v="2.2186200618743896"/>
    <n v="2.2186200618743896"/>
    <n v="0"/>
    <s v="4"/>
    <s v="03"/>
    <m/>
    <s v="26"/>
    <s v="Geriatrie"/>
    <s v="77900"/>
    <s v="Olomoucký"/>
    <s v="Olomouc"/>
    <s v="Olomouc město"/>
    <s v="M35 - Jiné systémové postižení pojivové tkáně"/>
    <s v="M358 - Jiné specifické systémové postižení pojivové tkáně"/>
    <m/>
    <s v="M358 - Jiné specifické systémové postižení pojivové tkáně"/>
    <s v="366028414"/>
    <d v="2019-10-07T00:00:00"/>
    <x v="35"/>
    <n v="2019"/>
    <s v="6"/>
    <x v="1"/>
    <s v="3011"/>
    <s v="89301301"/>
    <s v="0311"/>
    <x v="3"/>
  </r>
  <r>
    <n v="2023"/>
    <s v="2019100104705024021"/>
    <s v="470502402"/>
    <s v="Kolomazník Alois"/>
    <n v="20190904"/>
    <n v="20191001"/>
    <s v="2019"/>
    <n v="28"/>
    <s v="G402;G405;J182;C61;K512;;;;;;;;;;;"/>
    <s v="21001,21221,21415,21225,21413"/>
    <s v="30"/>
    <s v="Geriatrie"/>
    <s v="89301301"/>
    <s v="3011"/>
    <n v="111"/>
    <s v="A"/>
    <s v="01-K03-05"/>
    <s v="Epilepsie mimo CVSP u pacientů s CC=3-4"/>
    <n v="104342"/>
    <n v="30629"/>
    <n v="41674"/>
    <n v="0"/>
    <n v="180.84"/>
    <n v="0"/>
    <n v="0"/>
    <n v="1800"/>
    <n v="4875"/>
    <n v="80200"/>
    <s v="17"/>
    <s v="Neurologická klinika"/>
    <s v="89301173"/>
    <s v="1731"/>
    <n v="10"/>
    <n v="3"/>
    <n v="21"/>
    <n v="125314"/>
    <n v="1720"/>
    <n v="1"/>
    <n v="6530"/>
    <n v="1.6964999999999999"/>
    <n v="1.6735"/>
    <n v="2.3E-2"/>
    <n v="2.3993699532002211"/>
    <n v="2.3763699531555176"/>
    <n v="2.3000000044703484E-2"/>
    <s v="1"/>
    <s v="17"/>
    <m/>
    <s v="26"/>
    <s v="Geriatrie"/>
    <s v="78346"/>
    <s v="Olomoucký"/>
    <s v="Olomouc"/>
    <s v="Olomouc západ"/>
    <s v="G40 - Epilepsie - padoucnice"/>
    <s v="G402 - Symptom. epil. a epil. sy příbuz. lokal. s komplexem parciál. záchvatů"/>
    <m/>
    <s v="G402 - Symptom. epil. a epil. sy příbuz. lokal. s komplexem parciál. záchvatů"/>
    <s v="470502402"/>
    <d v="2019-09-12T00:00:00"/>
    <x v="36"/>
    <n v="2019"/>
    <s v="6"/>
    <x v="2"/>
    <s v="3011"/>
    <s v="89301301"/>
    <s v="1711"/>
    <x v="6"/>
  </r>
  <r>
    <n v="2023"/>
    <s v="2019100704655274301"/>
    <s v="465527430"/>
    <s v="Tezzelová Jana"/>
    <n v="20190826"/>
    <n v="20191007"/>
    <s v="2019"/>
    <n v="43"/>
    <s v="M5456;S3200;I10;;;;;;;;;;;;;"/>
    <s v="21415,21225,21221,21413,21001,21215"/>
    <s v="30"/>
    <s v="Geriatrie"/>
    <s v="89301301"/>
    <s v="3011"/>
    <n v="111"/>
    <s v="A"/>
    <s v="08-K08-00"/>
    <s v="Jiná onemocnění páteře a bolest zad"/>
    <n v="86140"/>
    <n v="49130"/>
    <n v="0"/>
    <n v="0"/>
    <n v="0"/>
    <n v="0"/>
    <n v="0"/>
    <n v="3200"/>
    <n v="5100"/>
    <n v="62818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2.1615200042724609"/>
    <n v="2.1615200042724609"/>
    <n v="0"/>
    <s v="4"/>
    <s v="17"/>
    <m/>
    <s v="26"/>
    <s v="Geriatrie"/>
    <s v="78356"/>
    <s v="Olomoucký"/>
    <s v="Olomouc"/>
    <s v="Olomouc východ"/>
    <s v="M54 - Dorzalgie"/>
    <s v="M545 - Bolesti dolní části zad"/>
    <s v="M5456 - Bolesti dolní části zad; bederní krajina"/>
    <s v="M5456 - Bolesti dolní části zad; bederní krajina"/>
    <s v="465527430"/>
    <d v="2019-09-11T00:00:00"/>
    <x v="24"/>
    <n v="2019"/>
    <s v="6"/>
    <x v="1"/>
    <s v="3011"/>
    <s v="89301301"/>
    <s v="1711"/>
    <x v="6"/>
  </r>
  <r>
    <n v="2023"/>
    <s v="2019102503110064671"/>
    <s v="311006467"/>
    <s v="Kratochvíla Ladislav"/>
    <n v="20190927"/>
    <n v="20191025"/>
    <s v="2019"/>
    <n v="29"/>
    <s v="I509;I10;H540;I089;;;;;;;;;;;;"/>
    <s v="21717,21219,21415,21413,21221,21225,35520,21215,21001"/>
    <s v="30"/>
    <s v="Geriatrie"/>
    <s v="89301301"/>
    <s v="3011"/>
    <n v="111"/>
    <s v="A"/>
    <s v="05-K07-04"/>
    <s v="Srdeční selhání v CVSP u pacientů s CC=1-2"/>
    <n v="72372"/>
    <n v="36836"/>
    <n v="0"/>
    <n v="0"/>
    <n v="0"/>
    <n v="0"/>
    <n v="0"/>
    <n v="2240"/>
    <n v="4200"/>
    <n v="33584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6956800222396851"/>
    <n v="1.6956800222396851"/>
    <n v="0"/>
    <s v="1"/>
    <s v="02"/>
    <m/>
    <s v="26,39"/>
    <s v="Geriatrie"/>
    <s v="77900"/>
    <s v="Olomoucký"/>
    <s v="Olomouc"/>
    <s v="Olomouc město"/>
    <s v="I50 - Selhání srdce"/>
    <s v="I509 - Selhání srdce NS"/>
    <m/>
    <s v="I509 - Selhání srdce NS"/>
    <s v="311006467"/>
    <d v="2019-10-08T00:00:00"/>
    <x v="37"/>
    <n v="2019"/>
    <s v="6"/>
    <x v="2"/>
    <s v="3011"/>
    <s v="89301301"/>
    <s v="0216"/>
    <x v="2"/>
  </r>
  <r>
    <n v="2023"/>
    <s v="2019102303162194021"/>
    <s v="316219402"/>
    <s v="Koblížková Zdenka"/>
    <n v="20190921"/>
    <n v="20191023"/>
    <s v="2019"/>
    <n v="33"/>
    <s v="S8270;W1999;S730;;;;;;;;;;;;;"/>
    <s v="21001,21413,21415,21225,21221,78113,35520,21717,53457,21215"/>
    <s v="30"/>
    <s v="Geriatrie"/>
    <s v="89301301"/>
    <s v="3011"/>
    <n v="111"/>
    <s v="D"/>
    <s v="08-I23-01"/>
    <s v="Operace kostí hlezna a zánártí mimo poranění pro závažnou hlavní diagnózu nebo u pacientů s CC=1-4"/>
    <n v="85344"/>
    <n v="39827"/>
    <n v="0"/>
    <n v="0"/>
    <n v="39.799999999999997"/>
    <n v="0"/>
    <n v="5568.54"/>
    <n v="2640"/>
    <n v="4575"/>
    <n v="107863"/>
    <s v="31"/>
    <s v="Traumatologická klinika"/>
    <s v="89301311"/>
    <s v="3111"/>
    <n v="9"/>
    <n v="3"/>
    <n v="22"/>
    <n v="106366"/>
    <n v="15804"/>
    <n v="1"/>
    <n v="46767"/>
    <n v="1.6314"/>
    <n v="1.4204000000000001"/>
    <n v="0.21099999999999999"/>
    <n v="2.6730299293994904"/>
    <n v="2.4620299339294434"/>
    <n v="0.210999995470047"/>
    <s v="4"/>
    <s v="11"/>
    <s v="31"/>
    <s v="26,60,39,31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316219402"/>
    <d v="2019-10-07T00:00:00"/>
    <x v="35"/>
    <n v="2019"/>
    <s v="6"/>
    <x v="1"/>
    <s v="3011"/>
    <s v="89301301"/>
    <s v="1112"/>
    <x v="0"/>
  </r>
  <r>
    <n v="2023"/>
    <s v="2019013003057020801"/>
    <s v="305702080"/>
    <s v="Tichavská Dagmar"/>
    <n v="20181227"/>
    <n v="20190130"/>
    <s v="2019"/>
    <n v="35"/>
    <s v="F051;;;;;;;;;;;;;;;"/>
    <s v="35630,35022,21225,21221,21413,21415,35520,37022,35021"/>
    <s v="30"/>
    <s v="Geriatrie"/>
    <s v="89301301"/>
    <s v="3011"/>
    <n v="211"/>
    <s v="H"/>
    <s v="19-K03-03"/>
    <s v="Akutní psychiatrická péče 6-10 dnů pro duševní onemocnění u pacientů s CC=0-1"/>
    <n v="93519"/>
    <n v="50588"/>
    <n v="0"/>
    <n v="0"/>
    <n v="0"/>
    <n v="0"/>
    <n v="0"/>
    <n v="3215"/>
    <n v="4350"/>
    <n v="46739"/>
    <s v="18"/>
    <s v="Klinika psychiatrie"/>
    <s v="89301181"/>
    <s v="1811"/>
    <n v="14"/>
    <n v="5"/>
    <n v="26"/>
    <n v="67698"/>
    <n v="8"/>
    <n v="1"/>
    <n v="1008"/>
    <n v="0.9042"/>
    <n v="0.90410000000000001"/>
    <n v="1E-4"/>
    <n v="1.2528200149536133"/>
    <n v="1.2528200149536133"/>
    <n v="0"/>
    <s v="4"/>
    <s v="18"/>
    <m/>
    <s v="26,18,39"/>
    <s v="Geriatrie"/>
    <s v="77900"/>
    <s v="Olomoucký"/>
    <s v="Olomouc"/>
    <s v="Olomouc město"/>
    <s v="F05 - Delirium nevyvolané alkoholem ani psychoaktivními látkami"/>
    <s v="F051 - Delirium, nasedající na demenci"/>
    <m/>
    <s v="F051 - Delirium, nasedající na demenci"/>
    <s v="305702080"/>
    <d v="2019-01-10T00:00:00"/>
    <x v="38"/>
    <n v="2019"/>
    <s v="6"/>
    <x v="1"/>
    <s v="3011"/>
    <s v="89301301"/>
    <s v="1811"/>
    <x v="10"/>
  </r>
  <r>
    <n v="2023"/>
    <s v="2019013102955064521"/>
    <s v="295506452"/>
    <s v="Haluzová Marie"/>
    <n v="20181230"/>
    <n v="20190131"/>
    <s v="2019"/>
    <n v="33"/>
    <s v="S7220;W0191;I482;I10;E109;D683;;;;;;;;;;"/>
    <s v="21225,21413,21221,21415,21219,21215,21717,21001,78989,66127,5347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55308"/>
    <n v="31295"/>
    <n v="49418"/>
    <n v="0"/>
    <n v="5311.33"/>
    <n v="17422.400000000001"/>
    <n v="32402.7"/>
    <n v="2240"/>
    <n v="3825"/>
    <n v="16117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2325399518013"/>
    <n v="3.6590399742126465"/>
    <n v="0.57349997758865356"/>
    <s v="4"/>
    <s v="31"/>
    <s v="31"/>
    <s v="26,31,07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295506452"/>
    <d v="2019-01-09T00:00:00"/>
    <x v="39"/>
    <n v="2019"/>
    <s v="6"/>
    <x v="1"/>
    <s v="3011"/>
    <s v="89301301"/>
    <s v="3111"/>
    <x v="1"/>
  </r>
  <r>
    <n v="2023"/>
    <s v="2019013003206024061"/>
    <s v="320602406"/>
    <s v="Matěj František"/>
    <n v="20181221"/>
    <n v="20190130"/>
    <s v="2019"/>
    <n v="41"/>
    <s v="N309;N359;M7969;I678;I10;K760;;;;;;;;;;"/>
    <s v="21413,21225,21415,21221,76425,35022,76223,21001"/>
    <s v="30"/>
    <s v="Geriatrie"/>
    <s v="89301301"/>
    <s v="3011"/>
    <n v="201"/>
    <s v="A"/>
    <s v="11-K01-02"/>
    <s v="Záněty močových cest u pacientů s CC=1-2"/>
    <n v="111657"/>
    <n v="61859"/>
    <n v="0"/>
    <n v="0"/>
    <n v="3286.57"/>
    <n v="0"/>
    <n v="0"/>
    <n v="3920"/>
    <n v="7050"/>
    <n v="58048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1959999017417431"/>
    <n v="2.1631999015808105"/>
    <n v="3.2800000160932541E-2"/>
    <s v="2"/>
    <s v="02"/>
    <m/>
    <s v="26,60,18"/>
    <s v="Geriatrie"/>
    <s v="78333"/>
    <s v="Olomoucký"/>
    <s v="Olomouc"/>
    <s v="Olomouc sever"/>
    <s v="N30 - Zánět močového měchýře (cystitida)"/>
    <s v="N309 - Cystitida NS"/>
    <m/>
    <s v="N309 - Cystitida NS"/>
    <s v="320602406"/>
    <d v="2019-01-07T00:00:00"/>
    <x v="38"/>
    <n v="2019"/>
    <s v="6"/>
    <x v="6"/>
    <s v="3011"/>
    <s v="89301301"/>
    <s v="0216"/>
    <x v="2"/>
  </r>
  <r>
    <n v="2023"/>
    <s v="2019010202956114491"/>
    <s v="295611449"/>
    <s v="Trefilová Antonína"/>
    <n v="20181126"/>
    <n v="20190102"/>
    <s v="2019"/>
    <n v="38"/>
    <s v="N185;N119;I678;I259;I10;M0599;;;;;;;;;;"/>
    <s v="21413,21717,21225,21415,21221,21001"/>
    <s v="30"/>
    <s v="Geriatrie"/>
    <s v="89301301"/>
    <s v="3011"/>
    <n v="111"/>
    <s v="A"/>
    <s v="11-K01-02"/>
    <s v="Záněty močových cest u pacientů s CC=1-2"/>
    <n v="145845"/>
    <n v="55370"/>
    <n v="0"/>
    <n v="0"/>
    <n v="800.48"/>
    <n v="0"/>
    <n v="0"/>
    <n v="3520"/>
    <n v="6300"/>
    <n v="48360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2.0295999459922314"/>
    <n v="1.9967999458312988"/>
    <n v="3.2800000160932541E-2"/>
    <s v="4"/>
    <s v="30"/>
    <m/>
    <s v="26"/>
    <s v="Geriatrie"/>
    <s v="78322"/>
    <s v="Olomoucký"/>
    <s v="Olomouc"/>
    <s v="Litovelsko"/>
    <s v="N18 - Chronické onemocnění ledvin"/>
    <s v="N185 - Chronické onemocnění ledvin, stadium 5"/>
    <m/>
    <s v="N185 - Chronické onemocnění ledvin, stadium 5"/>
    <s v="295611449"/>
    <d v="2018-12-03T00:00:00"/>
    <x v="40"/>
    <n v="2019"/>
    <s v="6"/>
    <x v="1"/>
    <s v="3011"/>
    <s v="89301301"/>
    <s v="0311"/>
    <x v="3"/>
  </r>
  <r>
    <n v="2023"/>
    <s v="2019010702408050461"/>
    <s v="240805046"/>
    <s v="Rak Jiří"/>
    <n v="20181204"/>
    <n v="20190107"/>
    <s v="2019"/>
    <n v="35"/>
    <s v="S7200;W0109;D62;D683;;;;;;;;;;;;"/>
    <s v="53471,21225,21413,21221,21415,78989,66127,21001,21717"/>
    <s v="30"/>
    <s v="Geriatrie"/>
    <s v="89301301"/>
    <s v="3011"/>
    <n v="211"/>
    <s v="D"/>
    <s v="08-I13-04"/>
    <s v="Operace poranění stehenní kosti v CVSP u pacientů ve věku 16 a více let s dalším operačním výkonem v jiný den nebo CC=3-4"/>
    <n v="195391"/>
    <n v="63926"/>
    <n v="47668"/>
    <n v="0"/>
    <n v="29772"/>
    <n v="4355.6000000000004"/>
    <n v="17832.3"/>
    <n v="4560"/>
    <n v="4650"/>
    <n v="108939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4820199608802795"/>
    <n v="3.908519983291626"/>
    <n v="0.57349997758865356"/>
    <s v="4"/>
    <s v="31"/>
    <s v="31"/>
    <s v="26,31,07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40805046"/>
    <d v="2019-01-01T00:00:00"/>
    <x v="41"/>
    <n v="2019"/>
    <s v="6"/>
    <x v="1"/>
    <s v="3011"/>
    <s v="89301301"/>
    <m/>
    <x v="5"/>
  </r>
  <r>
    <n v="2023"/>
    <s v="2019011202758094591"/>
    <s v="275809459"/>
    <s v="Krejsová Marie"/>
    <n v="20181218"/>
    <n v="20190112"/>
    <s v="2019"/>
    <n v="26"/>
    <s v="J189;E86;I482;E119;N10;I10;;;;;;;;;;"/>
    <s v="21413,21001,21221,21415,21225,66829,66623,66659,78989,66919"/>
    <s v="59"/>
    <s v="Oddělení intenzivní péče chirurgických oborů"/>
    <s v="89301593"/>
    <s v="5931"/>
    <n v="111"/>
    <s v="D"/>
    <s v="08-I21-01"/>
    <s v="Operace pánve a stehenní kosti mimo poranění pro závažnou hlavní diagnózu nebo u pacientů s CC=1-4"/>
    <n v="130387"/>
    <n v="31774"/>
    <n v="11917"/>
    <n v="0"/>
    <n v="8839.66"/>
    <n v="6548.75"/>
    <n v="0"/>
    <n v="1920"/>
    <n v="4125"/>
    <n v="104687"/>
    <s v="02"/>
    <s v="II. interní klinika gastroenterologie a geriatrie"/>
    <s v="89301026"/>
    <s v="0216"/>
    <n v="11"/>
    <n v="4"/>
    <n v="23"/>
    <n v="151302"/>
    <n v="25724"/>
    <n v="1"/>
    <n v="74765"/>
    <n v="2.3639999999999999"/>
    <n v="2.0205000000000002"/>
    <n v="0.34350000000000003"/>
    <n v="2.6946299970149994"/>
    <n v="2.3511300086975098"/>
    <n v="0.34349998831748962"/>
    <s v="7"/>
    <s v="59"/>
    <s v="11"/>
    <s v="11,26,07"/>
    <s v="Geriatrie"/>
    <s v="77900"/>
    <s v="Olomoucký"/>
    <s v="Olomouc"/>
    <s v="Olomouc město"/>
    <s v="J18 - Pneumonie, původce NS"/>
    <s v="J189 - Pneumonie NS"/>
    <m/>
    <s v="J189 - Pneumonie NS"/>
    <s v="275809459"/>
    <d v="2019-01-04T00:00:00"/>
    <x v="42"/>
    <n v="2019"/>
    <s v="6"/>
    <x v="4"/>
    <s v="3011"/>
    <s v="89301301"/>
    <s v="0216"/>
    <x v="2"/>
  </r>
  <r>
    <n v="2023"/>
    <s v="2019011003659287401"/>
    <s v="365928740"/>
    <s v="Eštvanová Helena"/>
    <n v="20181211"/>
    <n v="20190110"/>
    <s v="2019"/>
    <n v="31"/>
    <s v="S7210;W0190;D62;;;;;;;;;;;;;"/>
    <s v="21413,21225,21415,21221,21219,53471,66127,21215,21001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178341"/>
    <n v="32437"/>
    <n v="71502"/>
    <n v="0"/>
    <n v="13.55"/>
    <n v="4355.6000000000004"/>
    <n v="17832.3"/>
    <n v="2160"/>
    <n v="4050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31,07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365928740"/>
    <d v="2018-12-14T00:00:00"/>
    <x v="43"/>
    <n v="2019"/>
    <s v="6"/>
    <x v="1"/>
    <s v="3011"/>
    <s v="89301301"/>
    <s v="3131"/>
    <x v="1"/>
  </r>
  <r>
    <n v="2023"/>
    <s v="2019011502860070751"/>
    <s v="286007075"/>
    <s v="Vochtová Alena"/>
    <n v="20181126"/>
    <n v="20190115"/>
    <s v="2019"/>
    <n v="51"/>
    <s v="A418;N10;K639;K579;I259;E118;;;;;;;;;;"/>
    <s v="21413,21415,21221,76215,21225,21215,21001"/>
    <s v="30"/>
    <s v="Geriatrie"/>
    <s v="89301301"/>
    <s v="3011"/>
    <n v="111"/>
    <s v="A"/>
    <s v="18-K01-04"/>
    <s v="Sepse u pacientů ve věku 18 a více let s CC=4"/>
    <n v="280594"/>
    <n v="49968"/>
    <n v="107136"/>
    <n v="0"/>
    <n v="10085.44"/>
    <n v="0"/>
    <n v="3220.77"/>
    <n v="3520"/>
    <n v="6300"/>
    <n v="132200"/>
    <s v="03"/>
    <s v="III. interní klinika - nefrologická, revmatologická a endokrinologická"/>
    <s v="89301033"/>
    <s v="0331"/>
    <n v="16"/>
    <n v="5"/>
    <n v="30"/>
    <n v="200390"/>
    <n v="17648"/>
    <n v="1"/>
    <n v="66134"/>
    <n v="2.9117000000000002"/>
    <n v="2.6760000000000002"/>
    <n v="0.23569999999999999"/>
    <n v="5.0190499871969223"/>
    <n v="4.7833499908447266"/>
    <n v="0.23569999635219574"/>
    <s v="1"/>
    <s v="03"/>
    <m/>
    <s v="26,12"/>
    <s v="Geriatrie"/>
    <s v="69000"/>
    <m/>
    <m/>
    <m/>
    <s v="A41 - Jiná sepse"/>
    <s v="A418 - Jiné určené sepse"/>
    <m/>
    <s v="A418 - Jiné určené sepse"/>
    <s v="286007075"/>
    <d v="2018-12-06T00:00:00"/>
    <x v="44"/>
    <n v="2019"/>
    <s v="6"/>
    <x v="2"/>
    <s v="3011"/>
    <s v="89301301"/>
    <s v="0311"/>
    <x v="3"/>
  </r>
  <r>
    <n v="2023"/>
    <s v="2019011503452114131"/>
    <s v="345211413"/>
    <s v="Bradová Zdenka"/>
    <n v="20181220"/>
    <n v="20190115"/>
    <s v="2019"/>
    <n v="27"/>
    <s v="M5410;G952;I10;E119;I482;D461;;;;;;;;;;"/>
    <s v="21215,21415,21413,21221,21225,21001"/>
    <s v="30"/>
    <s v="Geriatrie"/>
    <s v="89301301"/>
    <s v="3011"/>
    <n v="111"/>
    <s v="A"/>
    <s v="08-K08-00"/>
    <s v="Jiná onemocnění páteře a bolest zad"/>
    <n v="61024"/>
    <n v="30937"/>
    <n v="0"/>
    <n v="0"/>
    <n v="0"/>
    <n v="0"/>
    <n v="0"/>
    <n v="1930"/>
    <n v="1950"/>
    <n v="33053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3179999589920044"/>
    <n v="1.3179999589920044"/>
    <n v="0"/>
    <s v="1"/>
    <s v="30"/>
    <m/>
    <s v="26"/>
    <s v="Geriatrie"/>
    <s v="77900"/>
    <s v="Olomoucký"/>
    <s v="Olomouc"/>
    <s v="Olomouc město"/>
    <s v="M54 - Dorzalgie"/>
    <s v="M541 - Radikulopatie"/>
    <s v="M5410 - Radikulopatie; mnohočet. postižení páteře"/>
    <s v="M5410 - Radikulopatie; mnohočet. postižení páteře"/>
    <s v="345211413"/>
    <d v="2019-01-04T00:00:00"/>
    <x v="44"/>
    <n v="2019"/>
    <s v="6"/>
    <x v="2"/>
    <s v="3011"/>
    <s v="89301301"/>
    <s v="1711"/>
    <x v="6"/>
  </r>
  <r>
    <n v="2023"/>
    <s v="2019011802362044641"/>
    <s v="236204464"/>
    <s v="Potomková Božena"/>
    <n v="20181225"/>
    <n v="20190118"/>
    <s v="2019"/>
    <n v="25"/>
    <s v="J209;I10;;;;;;;;;;;;;;"/>
    <s v="21415,21413,21717,21225,21215,21221,21001"/>
    <s v="30"/>
    <s v="Geriatrie"/>
    <s v="89301301"/>
    <s v="3011"/>
    <n v="111"/>
    <s v="A"/>
    <s v="04-K03-03"/>
    <s v="Záněty průdušnice, průdušek a průdušinek u pacientů s CC=0"/>
    <n v="73361"/>
    <n v="32323"/>
    <n v="0"/>
    <n v="0"/>
    <n v="944.56"/>
    <n v="0"/>
    <n v="0"/>
    <n v="1920"/>
    <n v="4275"/>
    <n v="32407"/>
    <s v="02"/>
    <s v="II. interní klinika gastroenterologie a geriatrie"/>
    <s v="89301021"/>
    <s v="0213"/>
    <n v="5"/>
    <n v="2"/>
    <n v="10"/>
    <n v="42014"/>
    <n v="301"/>
    <n v="1"/>
    <n v="1981"/>
    <n v="0.56510000000000005"/>
    <n v="0.56110000000000004"/>
    <n v="4.0000000000000001E-3"/>
    <n v="1.5750799695961177"/>
    <n v="1.5710799694061279"/>
    <n v="4.0000001899898052E-3"/>
    <s v="1"/>
    <s v="02"/>
    <m/>
    <s v="26"/>
    <s v="Geriatrie"/>
    <s v="77900"/>
    <s v="Olomoucký"/>
    <s v="Olomouc"/>
    <s v="Olomouc město"/>
    <s v="J20 - Akutní zánět průdušek [bronchitis acuta]"/>
    <s v="J209 - Akutní bronchitida NS"/>
    <m/>
    <s v="J209 - Akutní bronchitida NS"/>
    <s v="236204464"/>
    <d v="2019-01-03T00:00:00"/>
    <x v="45"/>
    <n v="2019"/>
    <s v="6"/>
    <x v="2"/>
    <s v="3011"/>
    <s v="89301301"/>
    <s v="0213"/>
    <x v="2"/>
  </r>
  <r>
    <n v="2023"/>
    <s v="2019010703958254171"/>
    <s v="395825417"/>
    <s v="Množilová Danuše"/>
    <n v="20181128"/>
    <n v="20190107"/>
    <s v="2019"/>
    <n v="41"/>
    <s v="S3250;W0199;R104;K567;;;;;;;;;;;;"/>
    <s v="21221,21225,21215,21717,21413,21415,21001"/>
    <s v="30"/>
    <s v="Geriatrie"/>
    <s v="89301301"/>
    <s v="3011"/>
    <n v="205"/>
    <s v="A"/>
    <s v="08-K12-01"/>
    <s v="Poranění pánve a stehna v CVSP u pacientů ve věku 16 a více let a s CC=1-4"/>
    <n v="136482"/>
    <n v="61261"/>
    <n v="0"/>
    <n v="0"/>
    <n v="353.03"/>
    <n v="0"/>
    <n v="0"/>
    <n v="5440"/>
    <n v="5925"/>
    <n v="49911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2.3866098932921886"/>
    <n v="2.3556098937988281"/>
    <n v="3.0999999493360519E-2"/>
    <s v="4"/>
    <s v="31"/>
    <m/>
    <s v="26"/>
    <s v="Geriatrie"/>
    <s v="78349"/>
    <s v="Olomoucký"/>
    <s v="Olomouc"/>
    <s v="Olomouc západ"/>
    <s v="S32 - Zlomenina bederní páteře a pánve"/>
    <s v="S325 - Zlomenina kosti stydké"/>
    <s v="S3250 - Zlomenina kosti stydké; zavřená"/>
    <s v="S3250 - Zlomenina kosti stydké; zavřená"/>
    <s v="395825417"/>
    <d v="2018-12-12T00:00:00"/>
    <x v="41"/>
    <n v="2019"/>
    <s v="6"/>
    <x v="1"/>
    <s v="3011"/>
    <s v="89301301"/>
    <s v="3111"/>
    <x v="1"/>
  </r>
  <r>
    <n v="2023"/>
    <s v="2019011002357084801"/>
    <s v="235708480"/>
    <s v="Kryšková Marie"/>
    <n v="20181130"/>
    <n v="20190110"/>
    <s v="2019"/>
    <n v="42"/>
    <s v="K929;I259;I481;I10;J449;E118;;;;;;;;;;"/>
    <s v="21221,21415,21225,21413,21717,21215"/>
    <s v="30"/>
    <s v="Geriatrie"/>
    <s v="89301301"/>
    <s v="3011"/>
    <n v="205"/>
    <s v="A"/>
    <s v="06-K07-02"/>
    <s v="Divertikulární nemoc střeva bez perforace a abscesu u pacientů s CC=0-1"/>
    <n v="141848"/>
    <n v="68371"/>
    <n v="0"/>
    <n v="0"/>
    <n v="2444.1"/>
    <n v="0"/>
    <n v="0"/>
    <n v="4640"/>
    <n v="7425"/>
    <n v="64607"/>
    <s v="02"/>
    <s v="II. interní klinika gastroenterologie a geriatrie"/>
    <s v="89301021"/>
    <s v="0213"/>
    <n v="5"/>
    <n v="2"/>
    <n v="9"/>
    <n v="31495"/>
    <n v="1339"/>
    <n v="1"/>
    <n v="3906"/>
    <n v="0.4385"/>
    <n v="0.42059999999999997"/>
    <n v="1.7899999999999999E-2"/>
    <n v="2.1040799710899591"/>
    <n v="2.0861799716949463"/>
    <n v="1.7899999395012856E-2"/>
    <s v="1"/>
    <s v="30"/>
    <m/>
    <s v="26"/>
    <s v="Geriatrie"/>
    <s v="78373"/>
    <s v="Olomoucký"/>
    <s v="Olomouc"/>
    <s v="Olomouc jih"/>
    <s v="K92 - Jiné nemoci trávicí soustavy"/>
    <s v="K929 - Nemoci trávicí soustavy NS"/>
    <m/>
    <s v="K929 - Nemoci trávicí soustavy NS"/>
    <s v="235708480"/>
    <d v="2018-12-17T00:00:00"/>
    <x v="43"/>
    <n v="2019"/>
    <s v="6"/>
    <x v="2"/>
    <s v="3011"/>
    <s v="89301301"/>
    <s v="0213"/>
    <x v="2"/>
  </r>
  <r>
    <n v="2023"/>
    <s v="2019032503256014921"/>
    <s v="325601492"/>
    <s v="Maderová Evženie"/>
    <n v="20181227"/>
    <n v="20190325"/>
    <s v="2019"/>
    <n v="89"/>
    <s v="M5456;E871;I10;E039;E786;M8198;;;;;;;;;;"/>
    <s v="21225,21221,21415,21413,21001,21717,21215"/>
    <s v="17"/>
    <s v="Neurologická klinika"/>
    <s v="89301171"/>
    <s v="1711"/>
    <n v="111"/>
    <s v="A"/>
    <s v="01-K08-01"/>
    <s v="Neuropatie a onemocnění motoneuronu u pacientů s CC=1-4"/>
    <n v="243878"/>
    <n v="79435"/>
    <n v="24384"/>
    <n v="0"/>
    <n v="8384.89"/>
    <n v="0"/>
    <n v="0"/>
    <n v="5980"/>
    <n v="12600"/>
    <n v="191286"/>
    <s v="17"/>
    <s v="Neurologická klinika"/>
    <s v="89301171"/>
    <s v="1711"/>
    <n v="10"/>
    <n v="3"/>
    <n v="22"/>
    <n v="91792"/>
    <n v="1039"/>
    <n v="1"/>
    <n v="5753"/>
    <n v="1.2397"/>
    <n v="1.2258"/>
    <n v="1.3899999999999999E-2"/>
    <n v="6.2273801043629646"/>
    <n v="6.1535201072692871"/>
    <n v="7.3859997093677521E-2"/>
    <s v="2"/>
    <s v="17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325601492"/>
    <d v="2019-01-11T00:00:00"/>
    <x v="45"/>
    <n v="2019"/>
    <s v="6"/>
    <x v="4"/>
    <s v="3011"/>
    <s v="89301301"/>
    <s v="0311"/>
    <x v="3"/>
  </r>
  <r>
    <n v="2023"/>
    <s v="2019012103559030531"/>
    <s v="355903053"/>
    <s v="Malínská Jarmila"/>
    <n v="20190103"/>
    <n v="20190121"/>
    <s v="2019"/>
    <n v="19"/>
    <s v="E878;I10;E039;;;;;;;;;;;;;"/>
    <s v="21225,21415,21221,21413,21219,21001"/>
    <s v="30"/>
    <s v="Geriatrie"/>
    <s v="89301301"/>
    <s v="3011"/>
    <n v="111"/>
    <s v="A"/>
    <s v="10-K12-02"/>
    <s v="Poruchy metabolismu a vnitřního prostředí mimo dehydrataci u pacientů s CC=1-3"/>
    <n v="49104"/>
    <n v="24631"/>
    <n v="0"/>
    <n v="0"/>
    <n v="393.75"/>
    <n v="0"/>
    <n v="0"/>
    <n v="1440"/>
    <n v="3675"/>
    <n v="27956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0.94420002773404121"/>
    <n v="0.93120002746582031"/>
    <n v="1.3000000268220901E-2"/>
    <s v="4"/>
    <s v="02"/>
    <m/>
    <s v="26"/>
    <s v="Geriatrie"/>
    <s v="77900"/>
    <s v="Olomoucký"/>
    <s v="Olomouc"/>
    <s v="Olomouc město"/>
    <s v="E87 - Jiné poruchy tekutin, elektrolytů a acidobasické rovnováhy"/>
    <s v="E878 - Jiné poruchy rovnováhy elektrolytů a tekutin nezařazené jinde"/>
    <m/>
    <s v="E878 - Jiné poruchy rovnováhy elektrolytů a tekutin nezařazené jinde"/>
    <s v="355903053"/>
    <d v="2019-01-04T00:00:00"/>
    <x v="46"/>
    <n v="2019"/>
    <s v="6"/>
    <x v="1"/>
    <s v="3011"/>
    <s v="89301301"/>
    <s v="0216"/>
    <x v="2"/>
  </r>
  <r>
    <n v="2023"/>
    <s v="2019012102909124401"/>
    <s v="290912440"/>
    <s v="Mucha Zdeněk"/>
    <n v="20190109"/>
    <n v="20190121"/>
    <s v="2019"/>
    <n v="13"/>
    <s v="N309;I7020;I10;E86;B961;L409;;;;;;;;;;"/>
    <s v="21225,21221,21413,21415"/>
    <s v="30"/>
    <s v="Geriatrie"/>
    <s v="89301301"/>
    <s v="3011"/>
    <n v="111"/>
    <s v="A"/>
    <s v="11-K01-04"/>
    <s v="Záněty močových cest u pacientů ve věku 18 a více let s CC=0"/>
    <n v="31660"/>
    <n v="16204"/>
    <n v="0"/>
    <n v="0"/>
    <n v="0"/>
    <n v="0"/>
    <n v="0"/>
    <n v="960"/>
    <n v="1800"/>
    <n v="23901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5760002136230469"/>
    <n v="0.55760002136230469"/>
    <n v="0"/>
    <s v="4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290912440"/>
    <d v="2019-01-09T00:00:00"/>
    <x v="46"/>
    <n v="2019"/>
    <s v="2"/>
    <x v="1"/>
    <s v="3011"/>
    <s v="89301301"/>
    <m/>
    <x v="5"/>
  </r>
  <r>
    <n v="2023"/>
    <s v="2019012204258124221"/>
    <s v="425812422"/>
    <s v="Strejčková Alena"/>
    <n v="20181211"/>
    <n v="20190122"/>
    <s v="2019"/>
    <n v="43"/>
    <s v="S7200;W1801;I10;E118;I489;;;;;;;;;;;"/>
    <s v="21413,21415,21221,66612,21225,21022,21215,78990,90918,37022,66615,21219,21001"/>
    <s v="30"/>
    <s v="Geriatrie"/>
    <s v="89301301"/>
    <s v="3011"/>
    <n v="111"/>
    <s v="D"/>
    <s v="08-I05-05"/>
    <s v="Implantace hybridní totální endoprotézy kyčle"/>
    <n v="190092"/>
    <n v="48926"/>
    <n v="43968"/>
    <n v="0"/>
    <n v="125.07"/>
    <n v="10904.35"/>
    <n v="21136.560000000001"/>
    <n v="3360"/>
    <n v="5400"/>
    <n v="151361"/>
    <s v="11"/>
    <s v="Ortopedická klinika"/>
    <s v="89301111"/>
    <s v="1111"/>
    <n v="10"/>
    <n v="3"/>
    <n v="15"/>
    <n v="116114"/>
    <n v="53371"/>
    <n v="17790"/>
    <n v="86996"/>
    <n v="2.2633000000000001"/>
    <n v="1.5506"/>
    <n v="0.7127"/>
    <n v="4.8683100938796997"/>
    <n v="4.1556100845336914"/>
    <n v="0.7127000093460083"/>
    <s v="5"/>
    <s v="11"/>
    <s v="11"/>
    <s v="26,11,07,39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5812422"/>
    <d v="2018-12-19T00:00:00"/>
    <x v="47"/>
    <n v="2019"/>
    <s v="6"/>
    <x v="0"/>
    <s v="3011"/>
    <s v="89301301"/>
    <s v="1111"/>
    <x v="0"/>
  </r>
  <r>
    <n v="2023"/>
    <s v="2019012303406064301"/>
    <s v="340606430"/>
    <s v="Klíč Jaroslav"/>
    <n v="20181230"/>
    <n v="20190123"/>
    <s v="2019"/>
    <n v="25"/>
    <s v="R55;I661;I139;N40;;;;;;;;;;;;"/>
    <s v="21415,21413,21225,21221,21219,35520,21001,35022"/>
    <s v="30"/>
    <s v="Geriatrie"/>
    <s v="89301301"/>
    <s v="3011"/>
    <n v="111"/>
    <s v="A"/>
    <s v="01-K12-01"/>
    <s v="Jiná cévní onemocnění mozku a míchy v komplexním CVSP"/>
    <n v="85781"/>
    <n v="28941"/>
    <n v="0"/>
    <n v="0"/>
    <n v="196.66"/>
    <n v="1323"/>
    <n v="0"/>
    <n v="1770"/>
    <n v="2100"/>
    <n v="38326"/>
    <s v="17"/>
    <s v="Neurologická klinika"/>
    <s v="89301171"/>
    <s v="1711"/>
    <n v="5"/>
    <n v="2"/>
    <n v="11"/>
    <n v="54445"/>
    <n v="799"/>
    <n v="1"/>
    <n v="3679"/>
    <n v="0.73780000000000001"/>
    <n v="0.72709999999999997"/>
    <n v="1.0699999999999999E-2"/>
    <n v="1.9593299757689238"/>
    <n v="1.9486299753189087"/>
    <n v="1.0700000450015068E-2"/>
    <s v="1"/>
    <s v="30"/>
    <m/>
    <s v="26,39,18"/>
    <s v="Geriatrie"/>
    <s v="78391"/>
    <s v="Olomoucký"/>
    <s v="Olomouc"/>
    <s v="Uničovsko"/>
    <s v="R55 - Mdloba (synkopa) a zhroucení (kolaps)"/>
    <m/>
    <m/>
    <s v="R55 - Mdloba (synkopa) a zhroucení (kolaps)"/>
    <s v="340606430"/>
    <d v="2019-01-14T00:00:00"/>
    <x v="13"/>
    <n v="2019"/>
    <s v="6"/>
    <x v="2"/>
    <s v="3011"/>
    <s v="89301301"/>
    <s v="1711"/>
    <x v="6"/>
  </r>
  <r>
    <n v="2023"/>
    <s v="2019013002458184251"/>
    <s v="245818425"/>
    <s v="Chmelová Ludmila"/>
    <n v="20190105"/>
    <n v="20190130"/>
    <s v="2019"/>
    <n v="26"/>
    <s v="S7210;W1999;E878;;;;;;;;;;;;;"/>
    <s v="21413,21225,21415,21221,66127,21001,21215,53471,21717"/>
    <s v="30"/>
    <s v="Geriatrie"/>
    <s v="89301301"/>
    <s v="3011"/>
    <n v="111"/>
    <s v="D"/>
    <s v="08-I13-05"/>
    <s v="Operace poranění stehenní kosti v CVSP u pacientů ve věku 16 a více let s CC=1-2 nebo ve věku 75 a více let"/>
    <n v="122059"/>
    <n v="27723"/>
    <n v="35751"/>
    <n v="0"/>
    <n v="675.36"/>
    <n v="7017.8"/>
    <n v="18852.29"/>
    <n v="2000"/>
    <n v="322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7423200309276581"/>
    <n v="2.3959200382232666"/>
    <n v="0.34639999270439148"/>
    <s v="4"/>
    <s v="31"/>
    <s v="31"/>
    <s v="26,31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245818425"/>
    <d v="2019-01-14T00:00:00"/>
    <x v="38"/>
    <n v="2019"/>
    <s v="6"/>
    <x v="1"/>
    <s v="3011"/>
    <s v="89301301"/>
    <s v="3111"/>
    <x v="1"/>
  </r>
  <r>
    <n v="2023"/>
    <s v="2019011602655054921"/>
    <s v="265505492"/>
    <s v="Rajmišová Věra"/>
    <n v="20181120"/>
    <n v="20190116"/>
    <s v="2019"/>
    <n v="58"/>
    <s v="S3270;W1999;D62;;;;;;;;;;;;;"/>
    <s v="21221,21415,21225,21413,21001"/>
    <s v="30"/>
    <s v="Geriatrie"/>
    <s v="89301301"/>
    <s v="3011"/>
    <n v="205"/>
    <s v="A"/>
    <s v="08-K11-01"/>
    <s v="Poranění míchy a zlomeniny obratlů v CVSP u pacientů ve věku 16 a více let a s CC=1-4"/>
    <n v="304969"/>
    <n v="59324"/>
    <n v="135512"/>
    <n v="0"/>
    <n v="5349.65"/>
    <n v="4355.6000000000004"/>
    <n v="0"/>
    <n v="4000"/>
    <n v="11250"/>
    <n v="88007"/>
    <s v="31"/>
    <s v="Traumatologická klinika"/>
    <s v="89301313"/>
    <s v="3131"/>
    <n v="9"/>
    <n v="3"/>
    <n v="17"/>
    <n v="78334"/>
    <n v="1224"/>
    <n v="1"/>
    <n v="5681"/>
    <n v="1.0624"/>
    <n v="1.0461"/>
    <n v="1.6299999999999999E-2"/>
    <n v="4.0012400895357132"/>
    <n v="3.905440092086792"/>
    <n v="9.5799997448921204E-2"/>
    <s v="4"/>
    <s v="31"/>
    <m/>
    <s v="26"/>
    <s v="Geriatrie"/>
    <s v="77900"/>
    <s v="Olomoucký"/>
    <s v="Olomouc"/>
    <s v="Olomouc město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265505492"/>
    <d v="2018-11-27T00:00:00"/>
    <x v="48"/>
    <n v="2019"/>
    <s v="6"/>
    <x v="1"/>
    <s v="3011"/>
    <s v="89301301"/>
    <s v="3131"/>
    <x v="1"/>
  </r>
  <r>
    <n v="2023"/>
    <s v="2019011803810094621"/>
    <s v="381009462"/>
    <s v="Petřvalský Jan"/>
    <n v="20181227"/>
    <n v="20190118"/>
    <s v="2019"/>
    <n v="23"/>
    <s v="S2720;W0181;S2240;F001;G301;S2730;;;;;;;;;;"/>
    <s v="21225,21219,21413,21415,37022,21221,21717,21001"/>
    <s v="30"/>
    <s v="Geriatrie"/>
    <s v="89301301"/>
    <s v="3011"/>
    <n v="205"/>
    <s v="A"/>
    <s v="04-K14-02"/>
    <s v="Pneumotorax a hemotorax u pacientů s CC=1-2"/>
    <n v="109324"/>
    <n v="21669"/>
    <n v="50618"/>
    <n v="0"/>
    <n v="297.88"/>
    <n v="0"/>
    <n v="0"/>
    <n v="1360"/>
    <n v="3375"/>
    <n v="35771"/>
    <s v="31"/>
    <s v="Traumatologická klinika"/>
    <s v="89301313"/>
    <s v="3131"/>
    <n v="8"/>
    <n v="3"/>
    <n v="16"/>
    <n v="82278"/>
    <n v="1152"/>
    <n v="1"/>
    <n v="5319"/>
    <n v="1.1142000000000001"/>
    <n v="1.0988"/>
    <n v="1.54E-2"/>
    <n v="1.6910700276494026"/>
    <n v="1.6756700277328491"/>
    <n v="1.5399999916553497E-2"/>
    <s v="4"/>
    <s v="31"/>
    <m/>
    <s v="26,39"/>
    <s v="Geriatrie"/>
    <s v="78322"/>
    <s v="Olomoucký"/>
    <s v="Olomouc"/>
    <s v="Litovelsko"/>
    <s v="S27 - Poranění jiných a neurčených nitrohrudních orgánů"/>
    <s v="S272 - Úrazový hemopneumotorax"/>
    <s v="S2720 - Úrazový hemopneumotorax; neotevřená rána"/>
    <s v="S2720 - Úrazový hemopneumotorax; neotevřená rána"/>
    <s v="381009462"/>
    <d v="2019-01-04T00:00:00"/>
    <x v="45"/>
    <n v="2019"/>
    <s v="6"/>
    <x v="1"/>
    <s v="3011"/>
    <s v="89301301"/>
    <s v="3111"/>
    <x v="1"/>
  </r>
  <r>
    <n v="2023"/>
    <s v="2019012304605214171"/>
    <s v="460521417"/>
    <s v="Novotný Vladimír"/>
    <n v="20181219"/>
    <n v="20190123"/>
    <s v="2019"/>
    <n v="36"/>
    <s v="M511;K518;R410;;;;;;;;;;;;;"/>
    <s v="21221,21413,21415,21225,37022,21001,21215"/>
    <s v="30"/>
    <s v="Geriatrie"/>
    <s v="89301301"/>
    <s v="3011"/>
    <n v="205"/>
    <s v="A"/>
    <s v="08-K08-00"/>
    <s v="Jiná onemocnění páteře a bolest zad"/>
    <n v="151729"/>
    <n v="40244"/>
    <n v="0"/>
    <n v="0"/>
    <n v="196.66"/>
    <n v="0"/>
    <n v="0"/>
    <n v="2600"/>
    <n v="2625"/>
    <n v="47265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7947799919638783"/>
    <n v="1.7924799919128418"/>
    <n v="2.3000000510364771E-3"/>
    <s v="1"/>
    <s v="17"/>
    <m/>
    <s v="26,39"/>
    <s v="Geriatrie"/>
    <s v="78401"/>
    <s v="Olomoucký"/>
    <s v="Olomouc"/>
    <s v="Litovelsko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60521417"/>
    <d v="2019-01-08T00:00:00"/>
    <x v="13"/>
    <n v="2019"/>
    <s v="6"/>
    <x v="2"/>
    <s v="3011"/>
    <s v="89301301"/>
    <s v="1711"/>
    <x v="6"/>
  </r>
  <r>
    <n v="2023"/>
    <s v="2019012404255304031"/>
    <s v="425530403"/>
    <s v="Sámelová Hana"/>
    <n v="20190101"/>
    <n v="20190124"/>
    <s v="2019"/>
    <n v="24"/>
    <s v="M5450;E890;;;;;;;;;;;;;;"/>
    <s v="21225,21221,21413,21415,21001"/>
    <s v="30"/>
    <s v="Geriatrie"/>
    <s v="89301301"/>
    <s v="3011"/>
    <n v="205"/>
    <s v="A"/>
    <s v="08-K05-00"/>
    <s v="Patologické zlomeniny"/>
    <n v="58587"/>
    <n v="29955"/>
    <n v="0"/>
    <n v="0"/>
    <n v="0"/>
    <n v="0"/>
    <n v="0"/>
    <n v="1770"/>
    <n v="2925"/>
    <n v="29045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1.0084899663925171"/>
    <n v="1.0084899663925171"/>
    <n v="0"/>
    <s v="5"/>
    <s v="30"/>
    <m/>
    <s v="26"/>
    <s v="Geriatrie"/>
    <s v="78361"/>
    <s v="Olomoucký"/>
    <s v="Olomouc"/>
    <s v="Olomouc sever"/>
    <s v="M54 - Dorzalgie"/>
    <s v="M545 - Bolesti dolní části zad"/>
    <s v="M5450 - Bolesti dolní části zad; mnohočet. postižení páteře"/>
    <s v="M5450 - Bolesti dolní části zad; mnohočet. postižení páteře"/>
    <s v="425530403"/>
    <d v="2019-01-08T00:00:00"/>
    <x v="49"/>
    <n v="2019"/>
    <s v="6"/>
    <x v="0"/>
    <s v="3011"/>
    <s v="89301301"/>
    <s v="1711"/>
    <x v="6"/>
  </r>
  <r>
    <n v="2023"/>
    <s v="2019011403561054321"/>
    <s v="356105432"/>
    <s v="Konečná Božena"/>
    <n v="20181217"/>
    <n v="20190114"/>
    <s v="2019"/>
    <n v="29"/>
    <s v="S3270;W1999;;;;;;;;;;;;;;"/>
    <s v="21221,21225,21717,21413,21415,21001,21215"/>
    <s v="30"/>
    <s v="Geriatrie"/>
    <s v="89301301"/>
    <s v="3011"/>
    <n v="205"/>
    <s v="A"/>
    <s v="08-K11-02"/>
    <s v="Poranění míchy a zlomeniny obratlů v CVSP u pacientů ve věku 16 a více let a s CC=0"/>
    <n v="78163"/>
    <n v="36635"/>
    <n v="0"/>
    <n v="0"/>
    <n v="0"/>
    <n v="0"/>
    <n v="0"/>
    <n v="2560"/>
    <n v="4125"/>
    <n v="29376"/>
    <s v="31"/>
    <s v="Traumatologická klinika"/>
    <s v="89301311"/>
    <s v="3111"/>
    <n v="6"/>
    <n v="2"/>
    <n v="12"/>
    <n v="42713"/>
    <n v="286"/>
    <n v="1"/>
    <n v="2234"/>
    <n v="0.57420000000000004"/>
    <n v="0.57040000000000002"/>
    <n v="3.8E-3"/>
    <n v="1.5400799512863159"/>
    <n v="1.5400799512863159"/>
    <n v="0"/>
    <s v="4"/>
    <s v="31"/>
    <m/>
    <s v="26"/>
    <s v="Geriatrie"/>
    <s v="77900"/>
    <s v="Olomoucký"/>
    <s v="Olomouc"/>
    <s v="Olomouc město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356105432"/>
    <d v="2018-12-19T00:00:00"/>
    <x v="50"/>
    <n v="2019"/>
    <s v="6"/>
    <x v="1"/>
    <s v="3011"/>
    <s v="89301301"/>
    <s v="3111"/>
    <x v="1"/>
  </r>
  <r>
    <n v="2023"/>
    <s v="2019012803405084501"/>
    <s v="340508450"/>
    <s v="Nedvěd Zdeněk"/>
    <n v="20190103"/>
    <n v="20190128"/>
    <s v="2019"/>
    <n v="26"/>
    <s v="I672;I7020;I10;E785;I480;I259;;;;;;;;;;"/>
    <s v="21225,21221,21413,21415,37022,21215"/>
    <s v="30"/>
    <s v="Geriatrie"/>
    <s v="89301301"/>
    <s v="3011"/>
    <n v="205"/>
    <s v="A"/>
    <s v="01-K04-01"/>
    <s v="Neurodegenerativní onemocnění u pacientů s CC=1-4"/>
    <n v="58027"/>
    <n v="32367"/>
    <n v="0"/>
    <n v="0"/>
    <n v="0"/>
    <n v="0"/>
    <n v="0"/>
    <n v="2000"/>
    <n v="3750"/>
    <n v="30873"/>
    <s v="03"/>
    <s v="III. interní klinika - nefrologická, revmatologická a endokrinologická"/>
    <s v="89301031"/>
    <s v="0311"/>
    <n v="11"/>
    <n v="4"/>
    <n v="22"/>
    <n v="82261"/>
    <n v="1093"/>
    <n v="1"/>
    <n v="5830"/>
    <n v="1.1131"/>
    <n v="1.0985"/>
    <n v="1.46E-2"/>
    <n v="1.338170051574707"/>
    <n v="1.338170051574707"/>
    <n v="0"/>
    <s v="4"/>
    <s v="30"/>
    <m/>
    <s v="26,39"/>
    <s v="Geriatrie"/>
    <s v="77900"/>
    <s v="Olomoucký"/>
    <s v="Olomouc"/>
    <s v="Olomouc město"/>
    <s v="I67 - Jiná cévní onemocnění mozku"/>
    <s v="I672 - Mozková ateroskleróza"/>
    <m/>
    <s v="I672 - Mozková ateroskleróza"/>
    <s v="340508450"/>
    <d v="2019-01-07T00:00:00"/>
    <x v="51"/>
    <n v="2019"/>
    <s v="6"/>
    <x v="1"/>
    <s v="3011"/>
    <s v="89301301"/>
    <s v="0311"/>
    <x v="3"/>
  </r>
  <r>
    <n v="2023"/>
    <s v="2019012903505154401"/>
    <s v="350515440"/>
    <s v="Lenhart Josef"/>
    <n v="20181231"/>
    <n v="20190129"/>
    <s v="2019"/>
    <n v="30"/>
    <s v="S7200;W0100;D62;;;;;;;;;;;;;"/>
    <s v="21215,21221,91829,21225,21413,21415,91823,90916,21717,91826,66610,91820,91810,21001"/>
    <s v="30"/>
    <s v="Geriatrie"/>
    <s v="89301301"/>
    <s v="3011"/>
    <n v="205"/>
    <s v="D"/>
    <s v="08-I05-07"/>
    <s v="Implantace cervikokapitální endoprotézy kyčle"/>
    <n v="96698"/>
    <n v="34126"/>
    <n v="10992"/>
    <n v="0"/>
    <n v="291.83"/>
    <n v="2177.8000000000002"/>
    <n v="13647.16"/>
    <n v="2160"/>
    <n v="4875"/>
    <n v="103938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6613898873329163"/>
    <n v="2.3657898902893066"/>
    <n v="0.29559999704360962"/>
    <s v="4"/>
    <s v="11"/>
    <s v="11"/>
    <s v="26,11"/>
    <s v="Geriatrie,TEPCKP,TEPkycel"/>
    <s v="7836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0515440"/>
    <d v="2019-01-14T00:00:00"/>
    <x v="52"/>
    <n v="2019"/>
    <s v="6"/>
    <x v="1"/>
    <s v="3011"/>
    <s v="89301301"/>
    <s v="1111"/>
    <x v="0"/>
  </r>
  <r>
    <n v="2023"/>
    <s v="2019010303205319551"/>
    <s v="320531955"/>
    <s v="Hečko Jan"/>
    <n v="20181126"/>
    <n v="20190103"/>
    <s v="2019"/>
    <n v="39"/>
    <s v="I635;I480;;;;;;;;;;;;;;"/>
    <s v="21221,21415,21225,21413,21001"/>
    <s v="30"/>
    <s v="Geriatrie"/>
    <s v="89301301"/>
    <s v="3011"/>
    <n v="205"/>
    <s v="A"/>
    <s v="01-K10-02"/>
    <s v="Mozkový infarkt v komplexním CVSP u pacientů s CC=1-2"/>
    <n v="127946"/>
    <n v="50206"/>
    <n v="0"/>
    <n v="0"/>
    <n v="0"/>
    <n v="0"/>
    <n v="0"/>
    <n v="3280"/>
    <n v="5700"/>
    <n v="81505"/>
    <s v="17"/>
    <s v="Neurologická klinika"/>
    <s v="89301171"/>
    <s v="1711"/>
    <n v="10"/>
    <n v="3"/>
    <n v="21"/>
    <n v="120012"/>
    <n v="1295"/>
    <n v="1"/>
    <n v="6061"/>
    <n v="1.62"/>
    <n v="1.6027"/>
    <n v="1.7299999999999999E-2"/>
    <n v="3.3336200714111328"/>
    <n v="3.3336200714111328"/>
    <n v="0"/>
    <s v="4"/>
    <s v="17"/>
    <m/>
    <s v="26"/>
    <s v="Geriatrie"/>
    <s v="78346"/>
    <s v="Olomoucký"/>
    <s v="Olomouc"/>
    <s v="Olomouc západ"/>
    <s v="I63 - Mozkový infarkt"/>
    <s v="I635 - Mozkový infarkt způs.neurč.okluzí nebo stenózou mozkových tepen"/>
    <m/>
    <s v="I635 - Mozkový infarkt způs.neurč.okluzí nebo stenózou mozkových tepen"/>
    <s v="320531955"/>
    <d v="2018-11-30T00:00:00"/>
    <x v="53"/>
    <n v="2019"/>
    <s v="6"/>
    <x v="1"/>
    <s v="3011"/>
    <s v="89301301"/>
    <s v="1711"/>
    <x v="6"/>
  </r>
  <r>
    <n v="2023"/>
    <s v="2019010303902014211"/>
    <s v="390201421"/>
    <s v="Hořava Miroslav"/>
    <n v="20181220"/>
    <n v="20190103"/>
    <s v="2019"/>
    <n v="15"/>
    <s v="M171;N309;I10;I489;Z953;;;;;;;;;;;"/>
    <s v="21225,21413,21221,21415"/>
    <s v="30"/>
    <s v="Geriatrie"/>
    <s v="89301301"/>
    <s v="3011"/>
    <n v="205"/>
    <s v="A"/>
    <s v="08-K04-01"/>
    <s v="Jiná onemocnění kostí, kloubů a měkkých tkání u pacientů s CC=1-4"/>
    <n v="34543"/>
    <n v="17600"/>
    <n v="0"/>
    <n v="0"/>
    <n v="0"/>
    <n v="0"/>
    <n v="0"/>
    <n v="1120"/>
    <n v="1050"/>
    <n v="21468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0.89060002565383911"/>
    <n v="0.89060002565383911"/>
    <n v="0"/>
    <s v="5"/>
    <s v="30"/>
    <m/>
    <s v="26"/>
    <s v="Geriatrie"/>
    <s v="78301"/>
    <s v="Olomoucký"/>
    <s v="Olomouc"/>
    <s v="Olomouc město"/>
    <s v="M17 - Artróza kolenního kloubu - gonartróza [gonarthrosis]"/>
    <s v="M171 - Jiná primární gonartróza"/>
    <m/>
    <s v="M171 - Jiná primární gonartróza"/>
    <s v="390201421"/>
    <d v="2018-12-20T00:00:00"/>
    <x v="53"/>
    <n v="2019"/>
    <s v="6"/>
    <x v="0"/>
    <s v="3011"/>
    <s v="89301301"/>
    <s v="2611"/>
    <x v="11"/>
  </r>
  <r>
    <n v="2023"/>
    <s v="2019011102908104621"/>
    <s v="290810462"/>
    <s v="Kusý Ladislav"/>
    <n v="20181221"/>
    <n v="20190111"/>
    <s v="2019"/>
    <n v="22"/>
    <s v="J189;B961;I672;I119;I259;E127;;;;;;;;;;"/>
    <s v="21413,21415,21225,21001,21221"/>
    <s v="30"/>
    <s v="Geriatrie"/>
    <s v="89301301"/>
    <s v="3011"/>
    <n v="201"/>
    <s v="A"/>
    <s v="04-K02-04"/>
    <s v="Záněty plic u pacientů s CC=0-1"/>
    <n v="79069"/>
    <n v="39680"/>
    <n v="0"/>
    <n v="0"/>
    <n v="1416.85"/>
    <n v="2662.2"/>
    <n v="0"/>
    <n v="2400"/>
    <n v="3450"/>
    <n v="29060"/>
    <s v="03"/>
    <s v="III. interní klinika - nefrologická, revmatologická a endokrinologická"/>
    <s v="89301031"/>
    <s v="0311"/>
    <n v="8"/>
    <n v="3"/>
    <n v="15"/>
    <n v="59996"/>
    <n v="1485"/>
    <n v="1"/>
    <n v="5788"/>
    <n v="0.82099999999999995"/>
    <n v="0.80120000000000002"/>
    <n v="1.9800000000000002E-2"/>
    <n v="1.2416300103068352"/>
    <n v="1.2218300104141235"/>
    <n v="1.9799999892711639E-2"/>
    <s v="1"/>
    <s v="03"/>
    <m/>
    <s v="26"/>
    <s v="Geriatrie"/>
    <s v="78326"/>
    <m/>
    <m/>
    <s v="Litovelsko"/>
    <s v="J18 - Pneumonie, původce NS"/>
    <s v="J189 - Pneumonie NS"/>
    <m/>
    <s v="J189 - Pneumonie NS"/>
    <s v="290810462"/>
    <d v="2019-01-03T00:00:00"/>
    <x v="42"/>
    <n v="2019"/>
    <s v="6"/>
    <x v="2"/>
    <s v="3011"/>
    <s v="89301301"/>
    <s v="0311"/>
    <x v="3"/>
  </r>
  <r>
    <n v="2023"/>
    <s v="2019012803159274041"/>
    <s v="315927404"/>
    <s v="Zdařilová Marie"/>
    <n v="20190105"/>
    <n v="20190128"/>
    <s v="2019"/>
    <n v="24"/>
    <s v="S4240;W0199;I650;;;;;;;;;;;;;"/>
    <s v="21215,21415,21413,21225,21221,21717,78989,53163,21001"/>
    <s v="30"/>
    <s v="Geriatrie"/>
    <s v="89301301"/>
    <s v="3011"/>
    <n v="201"/>
    <s v="D"/>
    <s v="08-I16-02"/>
    <s v="Operace poranění pažní kosti v CVSP u pacientů ve věku 16 a více let pro zlomeninu distálního segmentu nebo u pacientů ve věku 75 a více let"/>
    <n v="82803"/>
    <n v="28636"/>
    <n v="11917"/>
    <n v="0"/>
    <n v="160.80000000000001"/>
    <n v="0"/>
    <n v="37194.9"/>
    <n v="2120"/>
    <n v="3225"/>
    <n v="110962"/>
    <s v="31"/>
    <s v="Traumatologická klinika"/>
    <s v="89301311"/>
    <s v="3111"/>
    <n v="7"/>
    <n v="2"/>
    <n v="13"/>
    <n v="103405"/>
    <n v="34958"/>
    <n v="1"/>
    <n v="69877"/>
    <n v="1.8476999999999999"/>
    <n v="1.3809"/>
    <n v="0.46679999999999999"/>
    <n v="3.1496899425983429"/>
    <n v="2.6828899383544922"/>
    <n v="0.46680000424385071"/>
    <s v="4"/>
    <s v="31"/>
    <s v="31"/>
    <s v="26,31,07"/>
    <s v="Geriatrie"/>
    <s v="77900"/>
    <s v="Olomoucký"/>
    <s v="Olomouc"/>
    <s v="Olomouc město"/>
    <s v="S42 - Zlomenina ramene a paže (nadloktí)"/>
    <s v="S424 - Zlomenina dolního konce pažní kosti (humeru)"/>
    <s v="S4240 - Zlomenina dolního konce pažní kosti; zavřená"/>
    <s v="S4240 - Zlomenina dolního konce pažní kosti; zavřená"/>
    <s v="315927404"/>
    <d v="2019-01-15T00:00:00"/>
    <x v="51"/>
    <n v="2019"/>
    <s v="6"/>
    <x v="1"/>
    <s v="3011"/>
    <s v="89301301"/>
    <s v="3111"/>
    <x v="1"/>
  </r>
  <r>
    <n v="2023"/>
    <s v="2019010303554080671"/>
    <s v="355408067"/>
    <s v="Zatloukalová Eva"/>
    <n v="20181207"/>
    <n v="20190103"/>
    <s v="2019"/>
    <n v="28"/>
    <s v="M5457;S3210;S3250;S3200;M169;E118;;;;;;;;;;"/>
    <s v="21215,21415,21413,21221,21001,21225"/>
    <s v="30"/>
    <s v="Geriatrie"/>
    <s v="89301301"/>
    <s v="3011"/>
    <n v="201"/>
    <s v="A"/>
    <s v="08-K08-00"/>
    <s v="Jiná onemocnění páteře a bolest zad"/>
    <n v="123204"/>
    <n v="62390"/>
    <n v="0"/>
    <n v="0"/>
    <n v="0"/>
    <n v="0"/>
    <n v="0"/>
    <n v="3760"/>
    <n v="4950"/>
    <n v="52348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3707200288772583"/>
    <n v="1.3707200288772583"/>
    <n v="0"/>
    <s v="4"/>
    <s v="17"/>
    <m/>
    <s v="26"/>
    <s v="Geriatrie"/>
    <s v="78334"/>
    <m/>
    <m/>
    <s v="Olomouc sever"/>
    <s v="M54 - Dorzalgie"/>
    <s v="M545 - Bolesti dolní části zad"/>
    <s v="M5457 - Bolesti dolní části zad; bederně-křížová krajina"/>
    <s v="M5457 - Bolesti dolní části zad; bederně-křížová krajina"/>
    <s v="355408067"/>
    <d v="2019-01-01T00:00:00"/>
    <x v="53"/>
    <n v="2019"/>
    <s v="6"/>
    <x v="1"/>
    <s v="3011"/>
    <s v="89301301"/>
    <m/>
    <x v="5"/>
  </r>
  <r>
    <n v="2023"/>
    <s v="2019010603760179521"/>
    <s v="376017952"/>
    <s v="Kachyňová Svatava"/>
    <n v="20181201"/>
    <n v="20190106"/>
    <s v="2019"/>
    <n v="37"/>
    <s v="N185;J209;Z992;I480;;;;;;;;;;;;"/>
    <s v="21413,21215,18521,18522,21415,21221,21225,21001"/>
    <s v="30"/>
    <s v="Geriatrie"/>
    <s v="89301301"/>
    <s v="3011"/>
    <n v="201"/>
    <s v="A"/>
    <s v="05-K07-03"/>
    <s v="Srdeční selhání v CVSP u pacientů s CC=3-4"/>
    <n v="351344"/>
    <n v="53708"/>
    <n v="147312"/>
    <n v="0"/>
    <n v="2758.16"/>
    <n v="0"/>
    <n v="0"/>
    <n v="3440"/>
    <n v="4950"/>
    <n v="43336"/>
    <s v="03"/>
    <s v="III. interní klinika - nefrologická, revmatologická a endokrinologická"/>
    <s v="89301033"/>
    <s v="0331"/>
    <n v="13"/>
    <n v="4"/>
    <n v="26"/>
    <n v="131996"/>
    <n v="3152"/>
    <n v="1"/>
    <n v="13581"/>
    <n v="1.8048"/>
    <n v="1.7626999999999999"/>
    <n v="4.2099999999999999E-2"/>
    <n v="2.6997099407017231"/>
    <n v="2.6576099395751953"/>
    <n v="4.2100001126527786E-2"/>
    <s v="8"/>
    <s v="30"/>
    <m/>
    <s v="26,03"/>
    <s v="Geriatrie"/>
    <s v="77200"/>
    <s v="Olomoucký"/>
    <s v="Olomouc"/>
    <s v="Olomouc město"/>
    <s v="N18 - Chronické onemocnění ledvin"/>
    <s v="N185 - Chronické onemocnění ledvin, stadium 5"/>
    <m/>
    <s v="N185 - Chronické onemocnění ledvin, stadium 5"/>
    <s v="376017952"/>
    <d v="2019-01-01T00:00:00"/>
    <x v="54"/>
    <n v="2019"/>
    <s v="6"/>
    <x v="3"/>
    <s v="3011"/>
    <s v="89301301"/>
    <m/>
    <x v="5"/>
  </r>
  <r>
    <n v="2023"/>
    <s v="2019011003210116721"/>
    <s v="321011672"/>
    <s v="Večeřa Josef"/>
    <n v="20181130"/>
    <n v="20190110"/>
    <s v="2019"/>
    <n v="42"/>
    <s v="S0650;W1999;R400;S0610;;;;;;;;;;;;"/>
    <s v="65513,56117,78989,21415,21221,21413,21225,21717,21215,66815,56151,21001,90903,56119,78115,99980"/>
    <s v="30"/>
    <s v="Geriatrie"/>
    <s v="89301301"/>
    <s v="3011"/>
    <n v="201"/>
    <s v="A"/>
    <s v="00-M01-01"/>
    <s v="Velký kardiochirurgický výkon a jiné vysoce ekonomicky náročné léčebné modality s UPV 97–240 hodin (5–10 dnů)"/>
    <n v="946311"/>
    <n v="30387"/>
    <n v="742530"/>
    <n v="0"/>
    <n v="2682.06"/>
    <n v="13353.05"/>
    <n v="576.21"/>
    <n v="3610"/>
    <n v="2550"/>
    <n v="491479"/>
    <s v="06"/>
    <s v="Neurochirurgická klinika"/>
    <s v="89301063"/>
    <s v="0631"/>
    <n v="22"/>
    <n v="7"/>
    <n v="39"/>
    <n v="962989"/>
    <n v="240014"/>
    <n v="80005"/>
    <n v="510405"/>
    <n v="16.065100000000001"/>
    <n v="12.8599"/>
    <n v="3.2052"/>
    <n v="14.614050269126892"/>
    <n v="13.912070274353027"/>
    <n v="0.70197999477386475"/>
    <s v="4"/>
    <s v="06"/>
    <s v="06"/>
    <s v="26,06,07,60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321011672"/>
    <d v="2019-01-02T00:00:00"/>
    <x v="43"/>
    <n v="2019"/>
    <s v="6"/>
    <x v="1"/>
    <s v="3011"/>
    <s v="89301301"/>
    <s v="0612"/>
    <x v="12"/>
  </r>
  <r>
    <n v="2023"/>
    <s v="2019022604855154051"/>
    <s v="485515405"/>
    <s v="Gajdošová Marie"/>
    <n v="20190203"/>
    <n v="20190226"/>
    <s v="2019"/>
    <n v="24"/>
    <s v="M161;;;;;;;;;;;;;;;"/>
    <s v="21415,21413,91829,21001,21221,91826,91810,21225,66949,66612,91819,78115,21717,90917,91823,21215"/>
    <s v="30"/>
    <s v="Geriatrie"/>
    <s v="89301301"/>
    <s v="3011"/>
    <n v="211"/>
    <s v="D"/>
    <s v="08-I05-05"/>
    <s v="Implantace hybridní totální endoprotézy kyčle"/>
    <n v="71069"/>
    <n v="27152"/>
    <n v="5496"/>
    <n v="0"/>
    <n v="106.13"/>
    <n v="0"/>
    <n v="39106"/>
    <n v="1760"/>
    <n v="2025"/>
    <n v="119255"/>
    <s v="11"/>
    <s v="Ortopedická klinika"/>
    <s v="89301111"/>
    <s v="1111"/>
    <n v="10"/>
    <n v="3"/>
    <n v="15"/>
    <n v="116114"/>
    <n v="53371"/>
    <n v="17790"/>
    <n v="86996"/>
    <n v="2.2633000000000001"/>
    <n v="1.5506"/>
    <n v="0.7127"/>
    <n v="3.100619912147522"/>
    <n v="2.3879199028015137"/>
    <n v="0.7127000093460083"/>
    <s v="5"/>
    <s v="11"/>
    <s v="11"/>
    <s v="11,26,07"/>
    <s v="Geriatrie,TEPkycel"/>
    <s v="77900"/>
    <s v="Olomoucký"/>
    <s v="Olomouc"/>
    <s v="Olomouc město"/>
    <s v="M16 - Artróza kyčelního kloubu - koxartróza [coxarthrosis]"/>
    <s v="M161 - Jiná primární koxartróza"/>
    <m/>
    <s v="M161 - Jiná primární koxartróza"/>
    <s v="485515405"/>
    <d v="2019-02-08T00:00:00"/>
    <x v="55"/>
    <n v="2019"/>
    <s v="6"/>
    <x v="0"/>
    <s v="3011"/>
    <s v="89301301"/>
    <s v="1111"/>
    <x v="0"/>
  </r>
  <r>
    <n v="2023"/>
    <s v="2019022003905074221"/>
    <s v="390507422"/>
    <s v="Římský Jan"/>
    <n v="20190116"/>
    <n v="20190220"/>
    <s v="2019"/>
    <n v="36"/>
    <s v="M7967;I110;;;;;;;;;;;;;;"/>
    <s v="21415,21225,21413,21221,21219,21215,21001"/>
    <s v="30"/>
    <s v="Geriatrie"/>
    <s v="89301301"/>
    <s v="3011"/>
    <n v="211"/>
    <s v="A"/>
    <s v="01-K08-01"/>
    <s v="Neuropatie a onemocnění motoneuronu u pacientů s CC=1-4"/>
    <n v="94023"/>
    <n v="42503"/>
    <n v="0"/>
    <n v="0"/>
    <n v="0"/>
    <n v="0"/>
    <n v="0"/>
    <n v="2720"/>
    <n v="4725"/>
    <n v="52057"/>
    <s v="17"/>
    <s v="Neurologická klinika"/>
    <s v="89301171"/>
    <s v="1711"/>
    <n v="10"/>
    <n v="3"/>
    <n v="22"/>
    <n v="91792"/>
    <n v="1039"/>
    <n v="1"/>
    <n v="5753"/>
    <n v="1.2397"/>
    <n v="1.2258"/>
    <n v="1.3899999999999999E-2"/>
    <n v="2.2554700374603271"/>
    <n v="2.2554700374603271"/>
    <n v="0"/>
    <s v="4"/>
    <s v="30"/>
    <m/>
    <s v="26"/>
    <s v="Geriatrie"/>
    <s v="77900"/>
    <s v="Olomoucký"/>
    <s v="Olomouc"/>
    <s v="Olomouc město"/>
    <s v="M79 - Jiná onemocnění měkké tkáně nezařazené jinde"/>
    <s v="M796 - Bolest v končetině"/>
    <s v="M7967 - Bolest v končetině; kotník a noha pod ním"/>
    <s v="M7967 - Bolest v končetině; kotník a noha pod ním"/>
    <s v="390507422"/>
    <d v="2019-01-24T00:00:00"/>
    <x v="56"/>
    <n v="2019"/>
    <s v="6"/>
    <x v="1"/>
    <s v="3011"/>
    <s v="89301301"/>
    <s v="1711"/>
    <x v="6"/>
  </r>
  <r>
    <n v="2023"/>
    <s v="2019022604352144441"/>
    <s v="435214444"/>
    <s v="Cvešprová Libuše"/>
    <n v="20190123"/>
    <n v="20190226"/>
    <s v="2019"/>
    <n v="35"/>
    <s v="S7200;W0199;D62;;;;;;;;;;;;;"/>
    <s v="21415,21225,90916,21413,21221,91826,21717,66612,91829,66615,91810,91819,21001,91823"/>
    <s v="30"/>
    <s v="Geriatrie"/>
    <s v="89301301"/>
    <s v="3011"/>
    <n v="211"/>
    <s v="D"/>
    <s v="08-I05-06"/>
    <s v="Implantace cementované totální endoprotézy kyčle"/>
    <n v="104838"/>
    <n v="37283"/>
    <n v="16488"/>
    <n v="0"/>
    <n v="134.63"/>
    <n v="6533.4"/>
    <n v="23027.63"/>
    <n v="2480"/>
    <n v="4350"/>
    <n v="127025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6467699110507965"/>
    <n v="3.2618699073791504"/>
    <n v="0.38490000367164612"/>
    <s v="4"/>
    <s v="11"/>
    <s v="11"/>
    <s v="26,11"/>
    <s v="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35214444"/>
    <d v="2019-02-08T00:00:00"/>
    <x v="55"/>
    <n v="2019"/>
    <s v="6"/>
    <x v="1"/>
    <s v="3011"/>
    <s v="89301301"/>
    <s v="1111"/>
    <x v="0"/>
  </r>
  <r>
    <n v="2023"/>
    <s v="2019020405303293871"/>
    <s v="530329387"/>
    <s v="Lang František"/>
    <n v="20181213"/>
    <n v="20190204"/>
    <s v="2019"/>
    <n v="54"/>
    <s v="M8680;G822;L891;I10;E119;Z933;;;;;;;;;;"/>
    <s v="21215,21225,21221,21413"/>
    <s v="30"/>
    <s v="Geriatrie"/>
    <s v="89301301"/>
    <s v="3011"/>
    <n v="211"/>
    <s v="A"/>
    <s v="08-K03-02"/>
    <s v="Infekční onemocnění obratlů a meziobratlových plotének u pacientů s CC=0 nebo ostatní infekce kloubů a kostí u pacientů s CC=1-4 nebo akutní osteomyelitida"/>
    <n v="205931"/>
    <n v="74655"/>
    <n v="21984"/>
    <n v="0"/>
    <n v="18719.18"/>
    <n v="20247.84"/>
    <n v="0"/>
    <n v="5280"/>
    <n v="7575"/>
    <n v="99570"/>
    <s v="03"/>
    <s v="III. interní klinika - nefrologická, revmatologická a endokrinologická"/>
    <s v="89301031"/>
    <s v="0311"/>
    <n v="14"/>
    <n v="5"/>
    <n v="29"/>
    <n v="104962"/>
    <n v="7006"/>
    <n v="1"/>
    <n v="24901"/>
    <n v="1.4953000000000001"/>
    <n v="1.4016999999999999"/>
    <n v="9.3600000000000003E-2"/>
    <n v="3.29501011967659"/>
    <n v="2.9035201072692871"/>
    <n v="0.39149001240730286"/>
    <s v="4"/>
    <s v="11"/>
    <m/>
    <s v="26"/>
    <m/>
    <s v="77900"/>
    <s v="Olomoucký"/>
    <s v="Olomouc"/>
    <s v="Olomouc město"/>
    <s v="M86 - Zánět kostní dřeně (osteomyelitida)"/>
    <s v="M868 - Jiná osteomyelitida"/>
    <s v="M8680 - Jiná osteomyelitida; mnohočetné lokalizace"/>
    <s v="M8680 - Jiná osteomyelitida; mnohočetné lokalizace"/>
    <s v="530329387"/>
    <d v="2019-01-02T00:00:00"/>
    <x v="57"/>
    <n v="2019"/>
    <s v="6"/>
    <x v="1"/>
    <s v="3011"/>
    <s v="89301301"/>
    <s v="1113"/>
    <x v="0"/>
  </r>
  <r>
    <n v="2023"/>
    <s v="2019022005262161991"/>
    <s v="526216199"/>
    <s v="Tallová Jarmila"/>
    <n v="20190128"/>
    <n v="20190220"/>
    <s v="2019"/>
    <n v="24"/>
    <s v="S7210;W0190;;;;;;;;;;;;;;"/>
    <s v="37022,21415,21215,21225,53471,21413,21221,66127,21219,35520,35022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18820"/>
    <n v="22853"/>
    <n v="43922"/>
    <n v="0"/>
    <n v="0"/>
    <n v="5324.4"/>
    <n v="18852.29"/>
    <n v="1600"/>
    <n v="2625"/>
    <n v="1089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1"/>
    <s v="31"/>
    <s v="26,39,31,18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526216199"/>
    <d v="2019-02-06T00:00:00"/>
    <x v="56"/>
    <n v="2019"/>
    <s v="6"/>
    <x v="1"/>
    <s v="3011"/>
    <s v="89301301"/>
    <s v="3111"/>
    <x v="1"/>
  </r>
  <r>
    <n v="2023"/>
    <s v="2019022203161184561"/>
    <s v="316118456"/>
    <s v="Seidlová Vlasta"/>
    <n v="20190212"/>
    <n v="20190222"/>
    <s v="2019"/>
    <n v="11"/>
    <s v="E871;E834;I10;;;;;;;;;;;;;"/>
    <s v="21415,21221,21413,21225"/>
    <s v="30"/>
    <s v="Geriatrie"/>
    <s v="89301301"/>
    <s v="3011"/>
    <n v="211"/>
    <s v="A"/>
    <s v="10-K12-03"/>
    <s v="Poruchy metabolismu a vnitřního prostředí mimo dehydrataci u pacientů s CC=0"/>
    <n v="25912"/>
    <n v="13758"/>
    <n v="0"/>
    <n v="0"/>
    <n v="0"/>
    <n v="0"/>
    <n v="0"/>
    <n v="800"/>
    <n v="1500"/>
    <n v="16614"/>
    <s v="30"/>
    <s v="Geriatrie"/>
    <s v="89301301"/>
    <s v="3011"/>
    <n v="5"/>
    <n v="2"/>
    <n v="11"/>
    <n v="38123"/>
    <n v="337"/>
    <n v="1"/>
    <n v="3282"/>
    <n v="0.51359999999999995"/>
    <n v="0.5091"/>
    <n v="4.4999999999999997E-3"/>
    <n v="0.50910001993179321"/>
    <n v="0.50910001993179321"/>
    <n v="0"/>
    <s v="4"/>
    <s v="30"/>
    <m/>
    <s v="26"/>
    <m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16118456"/>
    <d v="2019-02-12T00:00:00"/>
    <x v="12"/>
    <n v="2019"/>
    <s v="2"/>
    <x v="1"/>
    <s v="3011"/>
    <s v="89301301"/>
    <s v="3012"/>
    <x v="13"/>
  </r>
  <r>
    <n v="2023"/>
    <s v="2019021103159294081"/>
    <s v="315929408"/>
    <s v="Dočkalová Anežka"/>
    <n v="20190104"/>
    <n v="20190211"/>
    <s v="2019"/>
    <n v="39"/>
    <s v="I672;F019;I10;N309;;;;;;;;;;;;"/>
    <s v="21413,21415,21225,21221,21001"/>
    <s v="30"/>
    <s v="Geriatrie"/>
    <s v="89301301"/>
    <s v="3011"/>
    <n v="111"/>
    <s v="A"/>
    <s v="01-K04-01"/>
    <s v="Neurodegenerativní onemocnění u pacientů s CC=1-4"/>
    <n v="99201"/>
    <n v="49194"/>
    <n v="0"/>
    <n v="0"/>
    <n v="1603.1"/>
    <n v="1323"/>
    <n v="0"/>
    <n v="3040"/>
    <n v="8550"/>
    <n v="40279"/>
    <s v="02"/>
    <s v="II. interní klinika gastroenterologie a geriatrie"/>
    <s v="89301026"/>
    <s v="0216"/>
    <n v="11"/>
    <n v="4"/>
    <n v="22"/>
    <n v="82261"/>
    <n v="1093"/>
    <n v="1"/>
    <n v="5830"/>
    <n v="1.1131"/>
    <n v="1.0985"/>
    <n v="1.46E-2"/>
    <n v="2.1317100143060088"/>
    <n v="2.117110013961792"/>
    <n v="1.4600000344216824E-2"/>
    <s v="4"/>
    <s v="30"/>
    <m/>
    <s v="26"/>
    <s v="Geriatrie"/>
    <s v="78332"/>
    <s v="Olomoucký"/>
    <s v="Olomouc"/>
    <s v="Litovelsko"/>
    <s v="I67 - Jiná cévní onemocnění mozku"/>
    <s v="I672 - Mozková ateroskleróza"/>
    <m/>
    <s v="I672 - Mozková ateroskleróza"/>
    <s v="315929408"/>
    <d v="2019-01-10T00:00:00"/>
    <x v="58"/>
    <n v="2019"/>
    <s v="6"/>
    <x v="1"/>
    <s v="3011"/>
    <s v="89301301"/>
    <s v="0216"/>
    <x v="2"/>
  </r>
  <r>
    <n v="2023"/>
    <s v="2019021203251184011"/>
    <s v="325118401"/>
    <s v="Nepustilová Libuše"/>
    <n v="20190118"/>
    <n v="20190212"/>
    <s v="2019"/>
    <n v="26"/>
    <s v="I509;I489;J209;N300;N189;;;;;;;;;;;"/>
    <s v="21413,21415,21221,21225"/>
    <s v="30"/>
    <s v="Geriatrie"/>
    <s v="89301301"/>
    <s v="3011"/>
    <n v="111"/>
    <s v="A"/>
    <s v="05-K07-04"/>
    <s v="Srdeční selhání v CVSP u pacientů s CC=1-2"/>
    <n v="60698"/>
    <n v="33228"/>
    <n v="0"/>
    <n v="0"/>
    <n v="0"/>
    <n v="0"/>
    <n v="0"/>
    <n v="2000"/>
    <n v="3750"/>
    <n v="29701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5049200057983398"/>
    <n v="1.5049200057983398"/>
    <n v="0"/>
    <s v="2"/>
    <s v="02"/>
    <m/>
    <s v="26"/>
    <s v="Geriatrie"/>
    <s v="77900"/>
    <s v="Olomoucký"/>
    <s v="Olomouc"/>
    <s v="Olomouc město"/>
    <s v="I50 - Selhání srdce"/>
    <s v="I509 - Selhání srdce NS"/>
    <m/>
    <s v="I509 - Selhání srdce NS"/>
    <s v="325118401"/>
    <d v="2019-01-25T00:00:00"/>
    <x v="59"/>
    <n v="2019"/>
    <s v="6"/>
    <x v="6"/>
    <s v="3011"/>
    <s v="89301301"/>
    <s v="0216"/>
    <x v="2"/>
  </r>
  <r>
    <n v="2023"/>
    <s v="2019020703259104361"/>
    <s v="325910436"/>
    <s v="Poláková Marie"/>
    <n v="20190115"/>
    <n v="20190207"/>
    <s v="2019"/>
    <n v="24"/>
    <s v="M5497;M169;I10;F920;;;;;;;;;;;;"/>
    <s v="21415,21413,21221,21225,21001,21215"/>
    <s v="30"/>
    <s v="Geriatrie"/>
    <s v="89301301"/>
    <s v="3011"/>
    <n v="111"/>
    <s v="A"/>
    <s v="08-K08-00"/>
    <s v="Jiná onemocnění páteře a bolest zad"/>
    <n v="56898"/>
    <n v="30304"/>
    <n v="0"/>
    <n v="0"/>
    <n v="0"/>
    <n v="0"/>
    <n v="0"/>
    <n v="1780"/>
    <n v="3450"/>
    <n v="27472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1598399877548218"/>
    <n v="1.1598399877548218"/>
    <n v="0"/>
    <s v="4"/>
    <s v="30"/>
    <m/>
    <s v="26"/>
    <s v="Geriatrie"/>
    <s v="78353"/>
    <s v="Olomoucký"/>
    <s v="Olomouc"/>
    <s v="Olomouc a okolí"/>
    <s v="M54 - Dorzalgie"/>
    <s v="M549 - Dorzalgie NS"/>
    <s v="M5497 - Dorzalgie NS; bederně-křížová krajina"/>
    <s v="M5497 - Dorzalgie NS; bederně-křížová krajina"/>
    <s v="325910436"/>
    <d v="2019-01-21T00:00:00"/>
    <x v="60"/>
    <n v="2019"/>
    <s v="6"/>
    <x v="1"/>
    <s v="3011"/>
    <s v="89301301"/>
    <s v="1711"/>
    <x v="6"/>
  </r>
  <r>
    <n v="2023"/>
    <s v="2019021404304091461"/>
    <s v="430409146"/>
    <s v="Vévoda Jiří"/>
    <n v="20190124"/>
    <n v="20190214"/>
    <s v="2019"/>
    <n v="22"/>
    <s v="S8270;W0180;S8220;;;;;;;;;;;;;"/>
    <s v="21415,21215,21413,21225,21221,21219,66127,21001,53457"/>
    <s v="30"/>
    <s v="Geriatrie"/>
    <s v="89301301"/>
    <s v="3011"/>
    <n v="111"/>
    <s v="D"/>
    <s v="08-I15-02"/>
    <s v="Operace poranění kostí hlezna a zánártí v CVSP u pacientů ve věku 16 a více let pro zlomeninu patní kosti nebo u pacientů ve věku 75 a více let"/>
    <n v="57168"/>
    <n v="27637"/>
    <n v="0"/>
    <n v="0"/>
    <n v="13.46"/>
    <n v="0"/>
    <n v="14210.4"/>
    <n v="1920"/>
    <n v="3075"/>
    <n v="70259"/>
    <s v="31"/>
    <s v="Traumatologická klinika"/>
    <s v="89301311"/>
    <s v="3111"/>
    <n v="9"/>
    <n v="3"/>
    <n v="19"/>
    <n v="101767"/>
    <n v="14568"/>
    <n v="1"/>
    <n v="36650"/>
    <n v="1.5535000000000001"/>
    <n v="1.359"/>
    <n v="0.19450000000000001"/>
    <n v="1.825300008058548"/>
    <n v="1.6308000087738037"/>
    <n v="0.19449999928474426"/>
    <s v="4"/>
    <s v="31"/>
    <s v="31"/>
    <s v="26,31"/>
    <s v="Geriatrie"/>
    <s v="79857"/>
    <s v="Olomoucký"/>
    <s v="Prostějov"/>
    <s v="Prostějov a okolí"/>
    <s v="S82 - Zlomenina bérce včetně kotníku"/>
    <s v="S827 - Mnohočetné zlomeniny bérce"/>
    <s v="S8270 - Mnohočetné zlomeniny bérce; zavřená"/>
    <s v="S8270 - Mnohočetné zlomeniny bérce; zavřená"/>
    <s v="430409146"/>
    <d v="2019-01-30T00:00:00"/>
    <x v="61"/>
    <n v="2019"/>
    <s v="6"/>
    <x v="1"/>
    <s v="3011"/>
    <s v="89301301"/>
    <s v="3111"/>
    <x v="1"/>
  </r>
  <r>
    <n v="2023"/>
    <s v="2019021502453039641"/>
    <s v="245303964"/>
    <s v="Švédová Ludmila"/>
    <n v="20190130"/>
    <n v="20190215"/>
    <s v="2019"/>
    <n v="17"/>
    <s v="N184;E86;I482;I10;M159;N390;I672;;;;;;;;;"/>
    <s v="21413,21415,21221,21225,21215"/>
    <s v="30"/>
    <s v="Geriatrie"/>
    <s v="89301301"/>
    <s v="3011"/>
    <n v="111"/>
    <s v="A"/>
    <s v="11-K03-02"/>
    <s v="Chronické onemocnění ledvin u pacientů ve věku 18 a více let s CC=0-2"/>
    <n v="41613"/>
    <n v="21096"/>
    <n v="0"/>
    <n v="0"/>
    <n v="0"/>
    <n v="0"/>
    <n v="0"/>
    <n v="1280"/>
    <n v="2400"/>
    <n v="28239"/>
    <s v="30"/>
    <s v="Geriatrie"/>
    <s v="89301301"/>
    <s v="3011"/>
    <n v="6"/>
    <n v="2"/>
    <n v="13"/>
    <n v="46574"/>
    <n v="1339"/>
    <n v="1"/>
    <n v="6690"/>
    <n v="0.63990000000000002"/>
    <n v="0.622"/>
    <n v="1.7899999999999999E-2"/>
    <n v="0.87080001831054688"/>
    <n v="0.87080001831054688"/>
    <n v="0"/>
    <s v="2"/>
    <s v="30"/>
    <m/>
    <s v="26"/>
    <s v="Geriatrie"/>
    <s v="77900"/>
    <s v="Olomoucký"/>
    <s v="Olomouc"/>
    <s v="Olomouc město"/>
    <s v="N18 - Chronické onemocnění ledvin"/>
    <s v="N184 - Chronické onemocnění ledvin, stadium 4"/>
    <m/>
    <s v="N184 - Chronické onemocnění ledvin, stadium 4"/>
    <s v="245303964"/>
    <d v="2019-01-30T00:00:00"/>
    <x v="62"/>
    <n v="2019"/>
    <s v="2"/>
    <x v="6"/>
    <s v="3011"/>
    <s v="89301301"/>
    <m/>
    <x v="5"/>
  </r>
  <r>
    <n v="2023"/>
    <s v="2019021802902164301"/>
    <s v="290216430"/>
    <s v="Molík Rudolf"/>
    <n v="20190129"/>
    <n v="20190218"/>
    <s v="2019"/>
    <n v="21"/>
    <s v="E86;K30;I482;;;;;;;;;;;;;"/>
    <s v="21415,21219,21221,21225,21717,21413,21215,21001"/>
    <s v="30"/>
    <s v="Geriatrie"/>
    <s v="89301301"/>
    <s v="3011"/>
    <n v="111"/>
    <s v="A"/>
    <s v="10-K14-03"/>
    <s v="Dehydratace u pacientů ve věku 65 a více let s CC=0-1"/>
    <n v="53655"/>
    <n v="27437"/>
    <n v="0"/>
    <n v="0"/>
    <n v="0"/>
    <n v="0"/>
    <n v="0"/>
    <n v="1600"/>
    <n v="3525"/>
    <n v="31367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92777001857757568"/>
    <n v="0.92777001857757568"/>
    <n v="0"/>
    <s v="1"/>
    <s v="02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290216430"/>
    <d v="2019-02-05T00:00:00"/>
    <x v="63"/>
    <n v="2019"/>
    <s v="6"/>
    <x v="2"/>
    <s v="3011"/>
    <s v="89301301"/>
    <s v="0213"/>
    <x v="2"/>
  </r>
  <r>
    <n v="2023"/>
    <s v="2019021902857244451"/>
    <s v="285724445"/>
    <s v="Svobodová Anděla"/>
    <n v="20190123"/>
    <n v="20190219"/>
    <s v="2019"/>
    <n v="28"/>
    <s v="S7210;W0681;E079;I480;F051;G301;;;;;;;;;;"/>
    <s v="21415,66127,21413,21225,21221,21001,53471,21219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139490"/>
    <n v="25220"/>
    <n v="67756"/>
    <n v="0"/>
    <n v="13.46"/>
    <n v="14520"/>
    <n v="18852.29"/>
    <n v="1600"/>
    <n v="3000"/>
    <n v="10349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"/>
    <s v="Geriatrie"/>
    <s v="7833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285724445"/>
    <d v="2019-01-30T00:00:00"/>
    <x v="64"/>
    <n v="2019"/>
    <s v="6"/>
    <x v="1"/>
    <s v="3011"/>
    <s v="89301301"/>
    <s v="3131"/>
    <x v="1"/>
  </r>
  <r>
    <n v="2023"/>
    <s v="2019030504159269571"/>
    <s v="415926957"/>
    <s v="Grolichová Jiřina"/>
    <n v="20190125"/>
    <n v="20190305"/>
    <s v="2019"/>
    <n v="40"/>
    <s v="E101;G632;I10;N183;N119;E785;;;;;;;;;;"/>
    <s v="21225,21413,37022,21415,21221,35520,21001,15960,21215"/>
    <s v="03"/>
    <s v="III. interní klinika - nefrologická, revmatologická a endokrinologická"/>
    <s v="89301033"/>
    <s v="0331"/>
    <n v="111"/>
    <s v="A"/>
    <s v="04-K02-03"/>
    <s v="Záněty plic u pacientů s CC=2-3"/>
    <n v="205469"/>
    <n v="29783"/>
    <n v="105936"/>
    <n v="0"/>
    <n v="873.44"/>
    <n v="0"/>
    <n v="2420"/>
    <n v="1840"/>
    <n v="4050"/>
    <n v="62455"/>
    <s v="03"/>
    <s v="III. interní klinika - nefrologická, revmatologická a endokrinologická"/>
    <s v="89301033"/>
    <s v="0331"/>
    <n v="12"/>
    <n v="4"/>
    <n v="22"/>
    <n v="93345"/>
    <n v="3856"/>
    <n v="1"/>
    <n v="15184"/>
    <n v="1.298"/>
    <n v="1.2464999999999999"/>
    <n v="5.1499999999999997E-2"/>
    <n v="2.4198500290513039"/>
    <n v="2.3683500289916992"/>
    <n v="5.1500000059604645E-2"/>
    <s v="4"/>
    <s v="03"/>
    <m/>
    <s v="26,02,39"/>
    <s v="Geriatrie"/>
    <s v="78357"/>
    <s v="Olomoucký"/>
    <s v="Olomouc"/>
    <s v="Olomouc východ"/>
    <s v="E10 - Diabetes mellitus 1. typu"/>
    <s v="E101 - Diabetes mellitus 1. typu s ketoacidózou"/>
    <m/>
    <s v="E101 - Diabetes mellitus 1. typu s ketoacidózou"/>
    <s v="415926957"/>
    <d v="2019-02-11T00:00:00"/>
    <x v="64"/>
    <n v="2019"/>
    <s v="6"/>
    <x v="4"/>
    <s v="3011"/>
    <s v="89301301"/>
    <s v="0312"/>
    <x v="3"/>
  </r>
  <r>
    <n v="2023"/>
    <s v="2019022503155091391"/>
    <s v="315509139"/>
    <s v="Tandlerová Vlasta"/>
    <n v="20190123"/>
    <n v="20190225"/>
    <s v="2019"/>
    <n v="34"/>
    <s v="M5419;R31;E069;;;;;;;;;;;;;"/>
    <s v="21415,21413,21225,21221,78989,76559,21215,76215,21001"/>
    <s v="12"/>
    <s v="Urologická klinika"/>
    <s v="89301121"/>
    <s v="1211"/>
    <n v="111"/>
    <s v="D"/>
    <s v="11-M06-03"/>
    <s v="Transuretrální resekce močového měchýře u pacientů s CC=0"/>
    <n v="122009"/>
    <n v="43329"/>
    <n v="0"/>
    <n v="0"/>
    <n v="229.43"/>
    <n v="0"/>
    <n v="452.89"/>
    <n v="2720"/>
    <n v="5625"/>
    <n v="87032"/>
    <s v="17"/>
    <s v="Neurologická klinika"/>
    <s v="89301171"/>
    <s v="1711"/>
    <n v="5"/>
    <n v="2"/>
    <n v="8"/>
    <n v="45793"/>
    <n v="647"/>
    <n v="1"/>
    <n v="2766"/>
    <n v="0.62009999999999998"/>
    <n v="0.61150000000000004"/>
    <n v="8.6E-3"/>
    <n v="2.5279800929129124"/>
    <n v="2.5193800926208496"/>
    <n v="8.6000002920627594E-3"/>
    <s v="2"/>
    <s v="12"/>
    <m/>
    <s v="26,12,07"/>
    <s v="Geriatrie"/>
    <s v="77900"/>
    <s v="Olomoucký"/>
    <s v="Olomouc"/>
    <s v="Olomouc město"/>
    <s v="M54 - Dorzalgie"/>
    <s v="M541 - Radikulopatie"/>
    <s v="M5419 - Radikulopatie; lokalizace NS"/>
    <s v="M5419 - Radikulopatie; lokalizace NS"/>
    <s v="315509139"/>
    <d v="2019-02-04T00:00:00"/>
    <x v="56"/>
    <n v="2019"/>
    <s v="6"/>
    <x v="4"/>
    <s v="3011"/>
    <s v="89301301"/>
    <s v="1711"/>
    <x v="6"/>
  </r>
  <r>
    <n v="2023"/>
    <s v="2019022502701147681"/>
    <s v="270114768"/>
    <s v="Slavíček Jaroslav"/>
    <n v="20190119"/>
    <n v="20190225"/>
    <s v="2019"/>
    <n v="38"/>
    <s v="J22;I509;F058;M5469;N40;G20;;;;;;;;;;"/>
    <s v="21225,21221,21413,21415,21215,21001"/>
    <s v="30"/>
    <s v="Geriatrie"/>
    <s v="89301301"/>
    <s v="3011"/>
    <n v="111"/>
    <s v="A"/>
    <s v="04-K02-03"/>
    <s v="Záněty plic u pacientů s CC=2-3"/>
    <n v="106558"/>
    <n v="47688"/>
    <n v="0"/>
    <n v="0"/>
    <n v="2467.4299999999998"/>
    <n v="0"/>
    <n v="0"/>
    <n v="2930"/>
    <n v="7875"/>
    <n v="57764"/>
    <s v="16"/>
    <s v="Klinika plicních nemocí a tuberkulózy"/>
    <s v="89301161"/>
    <s v="1611"/>
    <n v="12"/>
    <n v="4"/>
    <n v="22"/>
    <n v="93345"/>
    <n v="3856"/>
    <n v="1"/>
    <n v="15184"/>
    <n v="1.298"/>
    <n v="1.2464999999999999"/>
    <n v="5.1499999999999997E-2"/>
    <n v="2.295200027525425"/>
    <n v="2.2437000274658203"/>
    <n v="5.1500000059604645E-2"/>
    <s v="4"/>
    <s v="30"/>
    <m/>
    <s v="26"/>
    <s v="Geriatrie"/>
    <s v="77200"/>
    <s v="Olomoucký"/>
    <s v="Olomouc"/>
    <s v="Olomouc město"/>
    <s v="J22 - Neurčené akutní infekce dolní části dýchacího ústrojí"/>
    <m/>
    <m/>
    <s v="J22 - Neurčené akutní infekce dolní části dýchacího ústrojí"/>
    <s v="270114768"/>
    <d v="2019-01-25T00:00:00"/>
    <x v="65"/>
    <n v="2019"/>
    <s v="6"/>
    <x v="1"/>
    <s v="3011"/>
    <s v="89301301"/>
    <s v="1611"/>
    <x v="9"/>
  </r>
  <r>
    <n v="2023"/>
    <s v="2019020602811244181"/>
    <s v="281124418"/>
    <s v="Pivoda Josef"/>
    <n v="20181230"/>
    <n v="20190206"/>
    <s v="2019"/>
    <n v="39"/>
    <s v="I509;J189;R060;I259;I10;E790;;;;;;;;;;"/>
    <s v="21415,21717,21413,21225,21221"/>
    <s v="30"/>
    <s v="Geriatrie"/>
    <s v="89301301"/>
    <s v="3011"/>
    <n v="111"/>
    <s v="A"/>
    <s v="05-K07-03"/>
    <s v="Srdeční selhání v CVSP u pacientů s CC=3-4"/>
    <n v="92416"/>
    <n v="44827"/>
    <n v="0"/>
    <n v="0"/>
    <n v="860.01"/>
    <n v="1323"/>
    <n v="0"/>
    <n v="3040"/>
    <n v="4125"/>
    <n v="51875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2.8624198921024799"/>
    <n v="2.8203198909759521"/>
    <n v="4.2100001126527786E-2"/>
    <s v="1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281124418"/>
    <d v="2019-01-16T00:00:00"/>
    <x v="66"/>
    <n v="2019"/>
    <s v="6"/>
    <x v="2"/>
    <s v="3011"/>
    <s v="89301301"/>
    <s v="0213"/>
    <x v="2"/>
  </r>
  <r>
    <n v="2023"/>
    <s v="2019020703258148001"/>
    <s v="325814800"/>
    <s v="Pomklová Maria"/>
    <n v="20190109"/>
    <n v="20190207"/>
    <s v="2019"/>
    <n v="30"/>
    <s v="S7270;W0180;E108;I10;F051;G301;;;;;;;;;;"/>
    <s v="21225,21415,21413,21221,21215,66127,21001,53469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35678"/>
    <n v="28763"/>
    <n v="50618"/>
    <n v="0"/>
    <n v="975.31"/>
    <n v="5324.4"/>
    <n v="27727.05"/>
    <n v="1840"/>
    <n v="3900"/>
    <n v="16117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5103"/>
    <s v="Olomoucký"/>
    <s v="Olomouc"/>
    <s v="Přerov a okolí"/>
    <s v="S72 - Zlomenina kosti stehenní [fractura femoris]"/>
    <s v="S727 - Mnohočetné zlomeniny kosti stehenní"/>
    <s v="S7270 - Mnohoč.zlom.kosti stehenní; zavřená"/>
    <s v="S7270 - Mnohoč.zlom.kosti stehenní; zavřená"/>
    <s v="325814800"/>
    <d v="2019-01-15T00:00:00"/>
    <x v="60"/>
    <n v="2019"/>
    <s v="6"/>
    <x v="1"/>
    <s v="3011"/>
    <s v="89301301"/>
    <s v="3131"/>
    <x v="1"/>
  </r>
  <r>
    <n v="2023"/>
    <s v="2019020703956154191"/>
    <s v="395615419"/>
    <s v="Priesnitzová Marie"/>
    <n v="20190103"/>
    <n v="20190207"/>
    <s v="2019"/>
    <n v="36"/>
    <s v="M5436;I10;E039;E782;C959;;;;;;;;;;;"/>
    <s v="21225,21415,21221,21413,21001,21215"/>
    <s v="30"/>
    <s v="Geriatrie"/>
    <s v="89301301"/>
    <s v="3011"/>
    <n v="111"/>
    <s v="A"/>
    <s v="08-K08-00"/>
    <s v="Jiná onemocnění páteře a bolest zad"/>
    <n v="78432"/>
    <n v="42076"/>
    <n v="0"/>
    <n v="0"/>
    <n v="0"/>
    <n v="0"/>
    <n v="0"/>
    <n v="2650"/>
    <n v="4200"/>
    <n v="49795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7924799919128418"/>
    <n v="1.7924799919128418"/>
    <n v="0"/>
    <s v="1"/>
    <s v="17"/>
    <m/>
    <s v="26"/>
    <s v="Geriatrie"/>
    <s v="77900"/>
    <s v="Olomoucký"/>
    <s v="Olomouc"/>
    <s v="Olomouc město"/>
    <s v="M54 - Dorzalgie"/>
    <s v="M543 - Ischias"/>
    <s v="M5436 - Ischias; bederní krajina"/>
    <s v="M5436 - Ischias; bederní krajina"/>
    <s v="395615419"/>
    <d v="2019-01-18T00:00:00"/>
    <x v="60"/>
    <n v="2019"/>
    <s v="6"/>
    <x v="2"/>
    <s v="3011"/>
    <s v="89301301"/>
    <s v="1711"/>
    <x v="6"/>
  </r>
  <r>
    <n v="2023"/>
    <s v="2019040403462144671"/>
    <s v="346214467"/>
    <s v="Přikrylová Eva"/>
    <n v="20190108"/>
    <n v="20190404"/>
    <s v="2019"/>
    <n v="87"/>
    <s v="D62;J180;N10;I481;I10;J458;;;;;;;;;;"/>
    <s v="21225,21413,21221,21415,90903,35520,89323,89313,91985,21717,21215,37022,35022,71717,91994"/>
    <s v="30"/>
    <s v="Geriatrie"/>
    <s v="89301301"/>
    <s v="3011"/>
    <n v="111"/>
    <s v="A"/>
    <s v="00-M01-04"/>
    <s v="Ostatní terapie bez kritického výkonu s UPV 97–240 hodin (5–10 dnů)"/>
    <n v="574889"/>
    <n v="85682"/>
    <n v="292180"/>
    <n v="0"/>
    <n v="54662.400000000001"/>
    <n v="11373.4"/>
    <n v="35355.69"/>
    <n v="5400"/>
    <n v="10050"/>
    <n v="957322"/>
    <s v="02"/>
    <s v="II. interní klinika gastroenterologie a geriatrie"/>
    <s v="89301021"/>
    <s v="0213"/>
    <n v="15"/>
    <n v="5"/>
    <n v="30"/>
    <n v="523147"/>
    <n v="18758"/>
    <n v="1"/>
    <n v="75162"/>
    <n v="7.2366999999999999"/>
    <n v="6.9862000000000002"/>
    <n v="0.2505"/>
    <n v="23.829229593276978"/>
    <n v="22.914739608764648"/>
    <n v="0.9144899845123291"/>
    <s v="5"/>
    <s v="30"/>
    <m/>
    <s v="26,16,39,07,34,18"/>
    <s v="Geriatrie"/>
    <s v="77900"/>
    <s v="Olomoucký"/>
    <s v="Olomouc"/>
    <s v="Olomouc město"/>
    <s v="D62 - Akutní posthemoragická anemie"/>
    <m/>
    <m/>
    <s v="D62 - Akutní posthemoragická anemie"/>
    <s v="346214467"/>
    <d v="2019-01-31T00:00:00"/>
    <x v="67"/>
    <n v="2019"/>
    <s v="6"/>
    <x v="4"/>
    <s v="3011"/>
    <s v="89301301"/>
    <s v="0213"/>
    <x v="2"/>
  </r>
  <r>
    <n v="2023"/>
    <s v="2019020503061104251"/>
    <s v="306110425"/>
    <s v="Švarcová Ludmila"/>
    <n v="20181230"/>
    <n v="20190205"/>
    <s v="2019"/>
    <n v="38"/>
    <s v="S3250;W0190;S010;D683;;;;;;;;;;;;"/>
    <s v="21415,21413,21225,21221,21717,21001"/>
    <s v="30"/>
    <s v="Geriatrie"/>
    <s v="89301301"/>
    <s v="3011"/>
    <n v="111"/>
    <s v="A"/>
    <s v="08-K12-01"/>
    <s v="Poranění pánve a stehna v CVSP u pacientů ve věku 16 a více let a s CC=1-4"/>
    <n v="96823"/>
    <n v="44298"/>
    <n v="0"/>
    <n v="0"/>
    <n v="569.76"/>
    <n v="0"/>
    <n v="0"/>
    <n v="3320"/>
    <n v="5475"/>
    <n v="53518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2.1956099085509777"/>
    <n v="2.1646099090576172"/>
    <n v="3.0999999493360519E-2"/>
    <s v="8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06110425"/>
    <d v="2019-01-08T00:00:00"/>
    <x v="68"/>
    <n v="2019"/>
    <s v="6"/>
    <x v="3"/>
    <s v="3011"/>
    <s v="89301301"/>
    <s v="3111"/>
    <x v="1"/>
  </r>
  <r>
    <n v="2023"/>
    <s v="2019020502812044331"/>
    <s v="281204433"/>
    <s v="Žampach Štěpán"/>
    <n v="20190103"/>
    <n v="20190205"/>
    <s v="2019"/>
    <n v="34"/>
    <s v="H470;H168;I672;E875;E871;S400;W0118;;;;;;;;;"/>
    <s v="21221,21413,21415,21225,21001"/>
    <s v="30"/>
    <s v="Geriatrie"/>
    <s v="89301301"/>
    <s v="3011"/>
    <n v="111"/>
    <s v="A"/>
    <s v="02-K11-01"/>
    <s v="Onemocnění zrakového nervu a zrakových drah"/>
    <n v="75605"/>
    <n v="43327"/>
    <n v="0"/>
    <n v="0"/>
    <n v="0"/>
    <n v="7502.2"/>
    <n v="0"/>
    <n v="2290"/>
    <n v="5775"/>
    <n v="84926"/>
    <s v="14"/>
    <s v="Oční klinika"/>
    <s v="89301141"/>
    <s v="1412"/>
    <n v="6"/>
    <n v="2"/>
    <n v="11"/>
    <n v="65518"/>
    <n v="109"/>
    <n v="1"/>
    <n v="1109"/>
    <n v="0.87639999999999996"/>
    <n v="0.87490000000000001"/>
    <n v="1.5E-3"/>
    <n v="2.9883200749754906"/>
    <n v="2.8871700763702393"/>
    <n v="0.10114999860525131"/>
    <s v="1"/>
    <s v="14"/>
    <m/>
    <s v="26"/>
    <s v="Geriatrie"/>
    <s v="77900"/>
    <s v="Olomoucký"/>
    <s v="Olomouc"/>
    <s v="Olomouc město"/>
    <s v="H47 - Jiná onemocnění zrakového nervu a zrakových drah"/>
    <s v="H470 - Onemocnění zrakového nervu nezařazená jinde"/>
    <m/>
    <s v="H470 - Onemocnění zrakového nervu nezařazená jinde"/>
    <s v="281204433"/>
    <d v="2019-01-18T00:00:00"/>
    <x v="68"/>
    <n v="2019"/>
    <s v="6"/>
    <x v="2"/>
    <s v="3011"/>
    <s v="89301301"/>
    <s v="0216"/>
    <x v="2"/>
  </r>
  <r>
    <n v="2023"/>
    <s v="2019020803507160531"/>
    <s v="350716053"/>
    <s v="Fořt Jindřich"/>
    <n v="20190113"/>
    <n v="20190208"/>
    <s v="2019"/>
    <n v="27"/>
    <s v="K403;K409;;;;;;;;;;;;;;"/>
    <s v="21413,21225,21221,51513,78989,21001"/>
    <s v="30"/>
    <s v="Geriatrie"/>
    <s v="89301301"/>
    <s v="3011"/>
    <n v="111"/>
    <s v="C"/>
    <s v="06-I16-04"/>
    <s v="Otevřený chirurgický výkon pro tříselnou nebo stehenní kýlu u pacientů ve věku 16 a více let s CC=0-2"/>
    <n v="74735"/>
    <n v="31812"/>
    <n v="6696"/>
    <n v="0"/>
    <n v="2840.45"/>
    <n v="0"/>
    <n v="0"/>
    <n v="2280"/>
    <n v="3750"/>
    <n v="77609"/>
    <s v="04"/>
    <s v="I. chirurgická klinika"/>
    <s v="89301044"/>
    <s v="0432"/>
    <n v="5"/>
    <n v="2"/>
    <n v="7"/>
    <n v="50177"/>
    <n v="1429"/>
    <n v="1"/>
    <n v="4614"/>
    <n v="0.68920000000000003"/>
    <n v="0.67010000000000003"/>
    <n v="1.9099999999999999E-2"/>
    <n v="2.2974401004612446"/>
    <n v="2.2783401012420654"/>
    <n v="1.9099999219179153E-2"/>
    <s v="4"/>
    <s v="04"/>
    <s v="04"/>
    <s v="26,04,07"/>
    <s v="Geriatrie"/>
    <s v="77900"/>
    <s v="Olomoucký"/>
    <s v="Olomouc"/>
    <s v="Olomouc město"/>
    <s v="K40 - Tříselná kýla [hernia inguinalis]"/>
    <s v="K403 - Jednostranná n.neurč. tříselná kýla s neprůchodností bez gangrény"/>
    <m/>
    <s v="K403 - Jednostranná n.neurč. tříselná kýla s neprůchodností bez gangrény"/>
    <s v="350716053"/>
    <d v="2019-01-21T00:00:00"/>
    <x v="69"/>
    <n v="2019"/>
    <s v="6"/>
    <x v="1"/>
    <s v="3011"/>
    <s v="89301301"/>
    <s v="0411"/>
    <x v="7"/>
  </r>
  <r>
    <n v="2023"/>
    <s v="2019021203252294051"/>
    <s v="325229405"/>
    <s v="Hrbáčková Jiřina"/>
    <n v="20190120"/>
    <n v="20190212"/>
    <s v="2019"/>
    <n v="24"/>
    <s v="M5436;I10;M169;;;;;;;;;;;;;"/>
    <s v="21225,21413,21221,21415,21215,21022,21001"/>
    <s v="30"/>
    <s v="Geriatrie"/>
    <s v="89301301"/>
    <s v="3011"/>
    <n v="111"/>
    <s v="A"/>
    <s v="08-K08-00"/>
    <s v="Jiná onemocnění páteře a bolest zad"/>
    <n v="56981"/>
    <n v="29765"/>
    <n v="0"/>
    <n v="0"/>
    <n v="0"/>
    <n v="0"/>
    <n v="0"/>
    <n v="1800"/>
    <n v="3450"/>
    <n v="27472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1598399877548218"/>
    <n v="1.1598399877548218"/>
    <n v="0"/>
    <s v="1"/>
    <s v="30"/>
    <m/>
    <s v="26"/>
    <m/>
    <s v="77900"/>
    <s v="Olomoucký"/>
    <s v="Olomouc"/>
    <s v="Olomouc město"/>
    <s v="M54 - Dorzalgie"/>
    <s v="M543 - Ischias"/>
    <s v="M5436 - Ischias; bederní krajina"/>
    <s v="M5436 - Ischias; bederní krajina"/>
    <s v="325229405"/>
    <d v="2019-01-24T00:00:00"/>
    <x v="59"/>
    <n v="2019"/>
    <s v="6"/>
    <x v="2"/>
    <s v="3011"/>
    <s v="89301301"/>
    <s v="1711"/>
    <x v="6"/>
  </r>
  <r>
    <n v="2023"/>
    <s v="2019021303060304401"/>
    <s v="306030440"/>
    <s v="Kostková Zdenka"/>
    <n v="20190120"/>
    <n v="20190213"/>
    <s v="2019"/>
    <n v="25"/>
    <s v="T848;W0100;;;;;;;;;;;;;;"/>
    <s v="21225,21415,21413,91819,66623,91823,21221,21215,91830,91826,91810,21001"/>
    <s v="30"/>
    <s v="Geriatrie"/>
    <s v="89301301"/>
    <s v="3011"/>
    <n v="111"/>
    <s v="D"/>
    <s v="08-I05-02"/>
    <s v="Reimplantace endoprotézy kyčle"/>
    <n v="98818"/>
    <n v="29807"/>
    <n v="17413"/>
    <n v="0"/>
    <n v="5641.65"/>
    <n v="21537.8"/>
    <n v="0"/>
    <n v="1760"/>
    <n v="4425"/>
    <n v="161172"/>
    <s v="11"/>
    <s v="Ortopedická klinika"/>
    <s v="89301113"/>
    <s v="1131"/>
    <n v="14"/>
    <n v="5"/>
    <n v="26"/>
    <n v="169121"/>
    <n v="94267"/>
    <n v="31422"/>
    <n v="190642"/>
    <n v="3.5173999999999999"/>
    <n v="2.2585000000000002"/>
    <n v="1.2588999999999999"/>
    <n v="3.5174001455307007"/>
    <n v="2.2585000991821289"/>
    <n v="1.2589000463485718"/>
    <s v="5"/>
    <s v="11"/>
    <s v="11"/>
    <s v="26,11"/>
    <s v="TEPkycel,Geriatrie"/>
    <s v="77900"/>
    <s v="Olomoucký"/>
    <s v="Olomouc"/>
    <s v="Olomouc měst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06030440"/>
    <d v="2019-01-29T00:00:00"/>
    <x v="70"/>
    <n v="2019"/>
    <s v="6"/>
    <x v="0"/>
    <s v="3011"/>
    <s v="89301301"/>
    <s v="1111"/>
    <x v="0"/>
  </r>
  <r>
    <n v="2023"/>
    <s v="2019022504011174181"/>
    <s v="401117418"/>
    <s v="Vaca Jan"/>
    <n v="20190102"/>
    <n v="20190225"/>
    <s v="2019"/>
    <n v="55"/>
    <s v="I460;I260;J9600;J156;A415;R402;I259;;;;;;;;;"/>
    <s v="21415,21225,21221,21413,78115,21001,90902,35520"/>
    <s v="30"/>
    <s v="Geriatrie"/>
    <s v="89301301"/>
    <s v="3011"/>
    <n v="111"/>
    <s v="A"/>
    <s v="04-M01-06"/>
    <s v="Umělá plicní ventilace pro respirační selhání nebo chronickou obstrukční plicní nemoc 25-96 hodin (2-4 dny) u pacientů s CC=3-4"/>
    <n v="510186"/>
    <n v="32090"/>
    <n v="349794"/>
    <n v="0"/>
    <n v="40060.76"/>
    <n v="5579.95"/>
    <n v="0"/>
    <n v="1980"/>
    <n v="5325"/>
    <n v="246320"/>
    <s v="07"/>
    <s v="Klinika anesteziologie, resuscitace a intenzivní medicíny"/>
    <s v="89301073"/>
    <s v="0731"/>
    <n v="12"/>
    <n v="4"/>
    <n v="25"/>
    <n v="268169"/>
    <n v="6938"/>
    <n v="1"/>
    <n v="32926"/>
    <n v="3.6739000000000002"/>
    <n v="3.5811999999999999"/>
    <n v="9.2700000000000005E-2"/>
    <n v="9.3367200791835785"/>
    <n v="8.9530000686645508"/>
    <n v="0.38372001051902771"/>
    <s v="4"/>
    <s v="30"/>
    <m/>
    <s v="26,39,60,07"/>
    <s v="Geriatrie"/>
    <s v="77900"/>
    <s v="Olomoucký"/>
    <s v="Olomouc"/>
    <s v="Olomouc město"/>
    <s v="I46 - Srdeční zástava"/>
    <s v="I460 - Srdeční zástava s úspěšnou resuscitací"/>
    <m/>
    <s v="I460 - Srdeční zástava s úspěšnou resuscitací"/>
    <s v="401117418"/>
    <d v="2019-02-04T00:00:00"/>
    <x v="65"/>
    <n v="2019"/>
    <s v="6"/>
    <x v="1"/>
    <s v="3011"/>
    <s v="89301301"/>
    <s v="1611"/>
    <x v="9"/>
  </r>
  <r>
    <n v="2023"/>
    <s v="2019020502802214361"/>
    <s v="280221436"/>
    <s v="Milička Libor"/>
    <n v="20190111"/>
    <n v="20190205"/>
    <s v="2019"/>
    <n v="26"/>
    <s v="C341;R790;I251;E119;;;;;;;;;;;;"/>
    <s v="21225,21415,21413,21221"/>
    <s v="30"/>
    <s v="Geriatrie"/>
    <s v="89301301"/>
    <s v="3011"/>
    <n v="201"/>
    <s v="A"/>
    <s v="04-K09-03"/>
    <s v="Zhoubný novotvar dýchací soustavy a hrudníku v CVSP u pacientů s CC=0-1"/>
    <n v="52635"/>
    <n v="30375"/>
    <n v="0"/>
    <n v="0"/>
    <n v="0"/>
    <n v="0"/>
    <n v="0"/>
    <n v="2000"/>
    <n v="3750"/>
    <n v="34234"/>
    <s v="30"/>
    <s v="Geriatrie"/>
    <s v="89301301"/>
    <s v="3011"/>
    <n v="6"/>
    <n v="2"/>
    <n v="13"/>
    <n v="47105"/>
    <n v="2021"/>
    <n v="1"/>
    <n v="8375"/>
    <n v="0.65600000000000003"/>
    <n v="0.629"/>
    <n v="2.7E-2"/>
    <n v="1.4466999769210815"/>
    <n v="1.4466999769210815"/>
    <n v="0"/>
    <s v="1"/>
    <s v="30"/>
    <m/>
    <s v="26"/>
    <s v="Geriatrie"/>
    <s v="77900"/>
    <s v="Olomoucký"/>
    <s v="Olomouc"/>
    <s v="Olomouc město"/>
    <s v="C34 - Zhoubný novotvar průdušky (bronchu) a plíce"/>
    <s v="C341 - ZN - horní lalok průduška nebo plíce"/>
    <m/>
    <s v="C341 - ZN - horní lalok průduška nebo plíce"/>
    <s v="280221436"/>
    <d v="2019-01-11T00:00:00"/>
    <x v="68"/>
    <n v="2019"/>
    <s v="2"/>
    <x v="2"/>
    <s v="3011"/>
    <s v="89301301"/>
    <m/>
    <x v="5"/>
  </r>
  <r>
    <n v="2023"/>
    <s v="2019021103758094381"/>
    <s v="375809438"/>
    <s v="Sedlářová Věra"/>
    <n v="20190111"/>
    <n v="20190211"/>
    <s v="2019"/>
    <n v="32"/>
    <s v="I500;J189;F009;I489;E108;I10;;;;;;;;;;"/>
    <s v="21225,21413,21221,21415,21215,21717,21219,21001"/>
    <s v="30"/>
    <s v="Geriatrie"/>
    <s v="89301301"/>
    <s v="3011"/>
    <n v="201"/>
    <s v="A"/>
    <s v="05-K07-03"/>
    <s v="Srdeční selhání v CVSP u pacientů s CC=3-4"/>
    <n v="75525"/>
    <n v="40754"/>
    <n v="0"/>
    <n v="0"/>
    <n v="1162.46"/>
    <n v="0"/>
    <n v="0"/>
    <n v="2480"/>
    <n v="5475"/>
    <n v="41332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2929299362003803"/>
    <n v="2.2508299350738525"/>
    <n v="4.2100001126527786E-2"/>
    <s v="2"/>
    <s v="02"/>
    <m/>
    <s v="26"/>
    <s v="Geriatrie"/>
    <s v="78401"/>
    <s v="Olomoucký"/>
    <s v="Olomouc"/>
    <s v="Litovelsko"/>
    <s v="I50 - Selhání srdce"/>
    <s v="I500 - Městnavé selhání srdce"/>
    <m/>
    <s v="I500 - Městnavé selhání srdce"/>
    <s v="375809438"/>
    <d v="2019-01-22T00:00:00"/>
    <x v="58"/>
    <n v="2019"/>
    <s v="6"/>
    <x v="6"/>
    <s v="3011"/>
    <s v="89301301"/>
    <s v="0216"/>
    <x v="2"/>
  </r>
  <r>
    <n v="2023"/>
    <s v="2019021302903274281"/>
    <s v="290327428"/>
    <s v="Křepský František"/>
    <n v="20181224"/>
    <n v="20190213"/>
    <s v="2019"/>
    <n v="52"/>
    <s v="I500;J189;N189;I10;I259;N300;;;;;;;;;;"/>
    <s v="21413,21225,21215,21415,21221,21717,21219"/>
    <s v="30"/>
    <s v="Geriatrie"/>
    <s v="89301301"/>
    <s v="3011"/>
    <n v="201"/>
    <s v="A"/>
    <s v="05-K07-03"/>
    <s v="Srdeční selhání v CVSP u pacientů s CC=3-4"/>
    <n v="129928"/>
    <n v="71474"/>
    <n v="0"/>
    <n v="0"/>
    <n v="1017.15"/>
    <n v="0"/>
    <n v="0"/>
    <n v="4560"/>
    <n v="9600"/>
    <n v="73400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3.9200399406254292"/>
    <n v="3.8779399394989014"/>
    <n v="4.2100001126527786E-2"/>
    <s v="2"/>
    <s v="02"/>
    <m/>
    <s v="26"/>
    <m/>
    <s v="77900"/>
    <s v="Olomoucký"/>
    <s v="Olomouc"/>
    <s v="Olomouc město"/>
    <s v="I50 - Selhání srdce"/>
    <s v="I500 - Městnavé selhání srdce"/>
    <m/>
    <s v="I500 - Městnavé selhání srdce"/>
    <s v="290327428"/>
    <d v="2019-01-16T00:00:00"/>
    <x v="70"/>
    <n v="2019"/>
    <s v="6"/>
    <x v="6"/>
    <s v="3011"/>
    <s v="89301301"/>
    <s v="0216"/>
    <x v="2"/>
  </r>
  <r>
    <n v="2023"/>
    <s v="2019020502562164691"/>
    <s v="256216469"/>
    <s v="Krmelová Věra"/>
    <n v="20190118"/>
    <n v="20190205"/>
    <s v="2019"/>
    <n v="19"/>
    <s v="S3200;W0619;I10;M169;;;;;;;;;;;;"/>
    <s v="21225,21221,21001,21415,21215,21413"/>
    <s v="30"/>
    <s v="Geriatrie"/>
    <s v="89301301"/>
    <s v="3011"/>
    <n v="205"/>
    <s v="A"/>
    <s v="08-K11-01"/>
    <s v="Poranění míchy a zlomeniny obratlů v CVSP u pacientů ve věku 16 a více let a s CC=1-4"/>
    <n v="42709"/>
    <n v="24397"/>
    <n v="0"/>
    <n v="0"/>
    <n v="0"/>
    <n v="0"/>
    <n v="0"/>
    <n v="1390"/>
    <n v="2700"/>
    <n v="20779"/>
    <s v="17"/>
    <s v="Neurologická klinika"/>
    <s v="89301171"/>
    <s v="1711"/>
    <n v="9"/>
    <n v="3"/>
    <n v="17"/>
    <n v="78334"/>
    <n v="1224"/>
    <n v="1"/>
    <n v="5681"/>
    <n v="1.0624"/>
    <n v="1.0461"/>
    <n v="1.6299999999999999E-2"/>
    <n v="1.1855800151824951"/>
    <n v="1.1855800151824951"/>
    <n v="0"/>
    <s v="4"/>
    <s v="17"/>
    <m/>
    <s v="26"/>
    <s v="Geriatrie"/>
    <s v="779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256216469"/>
    <d v="2019-01-23T00:00:00"/>
    <x v="68"/>
    <n v="2019"/>
    <s v="6"/>
    <x v="1"/>
    <s v="3011"/>
    <s v="89301301"/>
    <s v="1711"/>
    <x v="6"/>
  </r>
  <r>
    <n v="2023"/>
    <s v="2019021203460294051"/>
    <s v="346029405"/>
    <s v="Honová Jindřiška"/>
    <n v="20190107"/>
    <n v="20190212"/>
    <s v="2019"/>
    <n v="37"/>
    <s v="L97;I495;I480;B353;;;;;;;;;;;;"/>
    <s v="21413,21415,21219,21221,21225,55213,91755"/>
    <s v="30"/>
    <s v="Geriatrie"/>
    <s v="89301301"/>
    <s v="3011"/>
    <n v="205"/>
    <s v="A"/>
    <s v="88-I05-00"/>
    <s v="Hospitalizační případy reklasifikované z MDC 05"/>
    <n v="95025"/>
    <n v="43280"/>
    <n v="0"/>
    <n v="0"/>
    <n v="0"/>
    <n v="0"/>
    <n v="54254"/>
    <n v="2380"/>
    <n v="2700"/>
    <n v="109988"/>
    <s v="20"/>
    <s v="Klinika chorob kožních a pohlavních"/>
    <s v="89301201"/>
    <s v="2011"/>
    <n v="6"/>
    <n v="2"/>
    <n v="12"/>
    <n v="62017"/>
    <n v="15404"/>
    <n v="1"/>
    <n v="33333"/>
    <n v="1.0339"/>
    <n v="0.82820000000000005"/>
    <n v="0.20569999999999999"/>
    <n v="3.533240020275116"/>
    <n v="2.8986999988555908"/>
    <n v="0.63454002141952515"/>
    <s v="4"/>
    <s v="30"/>
    <m/>
    <s v="26,01"/>
    <s v="Geriatrie,KS"/>
    <s v="77200"/>
    <s v="Olomoucký"/>
    <s v="Olomouc"/>
    <s v="Olomouc město"/>
    <s v="L97 - Vřed dolní končetiny nezařazený jinde"/>
    <m/>
    <m/>
    <s v="L97 - Vřed dolní končetiny nezařazený jinde"/>
    <s v="346029405"/>
    <d v="2019-01-21T00:00:00"/>
    <x v="59"/>
    <n v="2019"/>
    <s v="6"/>
    <x v="1"/>
    <s v="3011"/>
    <s v="89301301"/>
    <s v="2011"/>
    <x v="4"/>
  </r>
  <r>
    <n v="2023"/>
    <s v="2019021803760314391"/>
    <s v="376031439"/>
    <s v="Svrchokrylová Alena"/>
    <n v="20190121"/>
    <n v="20190218"/>
    <s v="2019"/>
    <n v="29"/>
    <s v="J209;E871;K318;K449;M5490;D728;;;;;;;;;;"/>
    <s v="21221,21413,21415,21225,21215"/>
    <s v="30"/>
    <s v="Geriatrie"/>
    <s v="89301301"/>
    <s v="3011"/>
    <n v="205"/>
    <s v="A"/>
    <s v="04-K03-02"/>
    <s v="Záněty průdušnice, průdušek a průdušinek u pacientů s CC=1-2"/>
    <n v="74875"/>
    <n v="37671"/>
    <n v="0"/>
    <n v="0"/>
    <n v="224.43"/>
    <n v="0"/>
    <n v="0"/>
    <n v="2240"/>
    <n v="5550"/>
    <n v="38430"/>
    <s v="03"/>
    <s v="III. interní klinika - nefrologická, revmatologická a endokrinologická"/>
    <s v="89301031"/>
    <s v="0311"/>
    <n v="8"/>
    <n v="3"/>
    <n v="14"/>
    <n v="59530"/>
    <n v="978"/>
    <n v="1"/>
    <n v="4809"/>
    <n v="0.80810000000000004"/>
    <n v="0.79500000000000004"/>
    <n v="1.3100000000000001E-2"/>
    <n v="1.702480049803853"/>
    <n v="1.6893800497055054"/>
    <n v="1.3100000098347664E-2"/>
    <s v="1"/>
    <s v="03"/>
    <m/>
    <s v="26"/>
    <s v="Geriatrie"/>
    <s v="77900"/>
    <s v="Olomoucký"/>
    <s v="Olomouc"/>
    <s v="Olomouc město"/>
    <s v="J20 - Akutní zánět průdušek [bronchitis acuta]"/>
    <s v="J209 - Akutní bronchitida NS"/>
    <m/>
    <s v="J209 - Akutní bronchitida NS"/>
    <s v="376031439"/>
    <d v="2019-01-28T00:00:00"/>
    <x v="63"/>
    <n v="2019"/>
    <s v="6"/>
    <x v="2"/>
    <s v="3011"/>
    <s v="89301301"/>
    <s v="0311"/>
    <x v="3"/>
  </r>
  <r>
    <n v="2023"/>
    <s v="2019022703652224201"/>
    <s v="365222420"/>
    <s v="Maliňáková Zdenka"/>
    <n v="20190127"/>
    <n v="20190227"/>
    <s v="2019"/>
    <n v="32"/>
    <s v="J156;J100;J91;E108;E871;I495;;;;;;;;;;"/>
    <s v="21225,21413,21415,21221,21717,89313,21215,21001"/>
    <s v="30"/>
    <s v="Geriatrie"/>
    <s v="89301301"/>
    <s v="3011"/>
    <n v="111"/>
    <s v="A"/>
    <s v="04-K02-03"/>
    <s v="Záněty plic u pacientů s CC=2-3"/>
    <n v="101508"/>
    <n v="40407"/>
    <n v="0"/>
    <n v="0"/>
    <n v="1848.35"/>
    <n v="0"/>
    <n v="0"/>
    <n v="2425"/>
    <n v="4500"/>
    <n v="67639"/>
    <s v="16"/>
    <s v="Klinika plicních nemocí a tuberkulózy"/>
    <s v="89301161"/>
    <s v="1612"/>
    <n v="12"/>
    <n v="4"/>
    <n v="22"/>
    <n v="93345"/>
    <n v="3856"/>
    <n v="1"/>
    <n v="15184"/>
    <n v="1.298"/>
    <n v="1.2464999999999999"/>
    <n v="5.1499999999999997E-2"/>
    <n v="1.9212500229477882"/>
    <n v="1.8697500228881836"/>
    <n v="5.1500000059604645E-2"/>
    <s v="1"/>
    <s v="30"/>
    <m/>
    <s v="26,34"/>
    <s v="Geriatrie"/>
    <s v="77900"/>
    <s v="Olomoucký"/>
    <s v="Olomouc"/>
    <s v="Olomouc město"/>
    <s v="J15 - Bakteriální zánět plic (pneumonie) nezařazený jinde"/>
    <s v="J156 - Pneumonie způsobená jinou gramnegativní bakterií"/>
    <m/>
    <s v="J156 - Pneumonie způsobená jinou gramnegativní bakterií"/>
    <s v="365222420"/>
    <d v="2019-02-07T00:00:00"/>
    <x v="71"/>
    <n v="2019"/>
    <s v="6"/>
    <x v="2"/>
    <s v="3011"/>
    <s v="89301301"/>
    <s v="1612"/>
    <x v="9"/>
  </r>
  <r>
    <n v="2023"/>
    <s v="2019022702551264181"/>
    <s v="255126418"/>
    <s v="Procházková Věra"/>
    <n v="20190201"/>
    <n v="20190227"/>
    <s v="2019"/>
    <n v="27"/>
    <s v="J160;E059;I10;E118;;;;;;;;;;;;"/>
    <s v="21221,21415,21225,21413,21001,21717"/>
    <s v="30"/>
    <s v="Geriatrie"/>
    <s v="89301301"/>
    <s v="3011"/>
    <n v="111"/>
    <s v="A"/>
    <s v="04-K02-04"/>
    <s v="Záněty plic u pacientů s CC=0-1"/>
    <n v="67626"/>
    <n v="33566"/>
    <n v="0"/>
    <n v="0"/>
    <n v="728.32"/>
    <n v="0"/>
    <n v="0"/>
    <n v="2080"/>
    <n v="3900"/>
    <n v="31807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5420799776911736"/>
    <n v="1.5222799777984619"/>
    <n v="1.9799999892711639E-2"/>
    <s v="4"/>
    <s v="02"/>
    <m/>
    <s v="26"/>
    <s v="Geriatrie"/>
    <s v="78335"/>
    <s v="Olomoucký"/>
    <s v="Olomouc"/>
    <s v="Olomouc sever"/>
    <s v="J16 - Zánět plic (pneumonie) způsobený jinými infekčními organismy NJ"/>
    <s v="J160 - Chlamydiová pneumonie"/>
    <m/>
    <s v="J160 - Chlamydiová pneumonie"/>
    <s v="255126418"/>
    <d v="2019-02-13T00:00:00"/>
    <x v="71"/>
    <n v="2019"/>
    <s v="6"/>
    <x v="1"/>
    <s v="3011"/>
    <s v="89301301"/>
    <s v="0213"/>
    <x v="2"/>
  </r>
  <r>
    <n v="2023"/>
    <s v="2019022802655274271"/>
    <s v="265527427"/>
    <s v="Moravcová Věra"/>
    <n v="20190129"/>
    <n v="20190228"/>
    <s v="2019"/>
    <n v="31"/>
    <s v="S7230;W0199;I495;I482;D683;;;;;;;;;;;"/>
    <s v="21215,21415,21413,21225,21001,53469,21221,66813,66127,78989,21717"/>
    <s v="30"/>
    <s v="Geriatrie"/>
    <s v="89301301"/>
    <s v="3011"/>
    <n v="111"/>
    <s v="D"/>
    <s v="08-I13-05"/>
    <s v="Operace poranění stehenní kosti v CVSP u pacientů ve věku 16 a více let s CC=1-2 nebo ve věku 75 a více let"/>
    <n v="180630"/>
    <n v="27415"/>
    <n v="102032"/>
    <n v="0"/>
    <n v="581.34"/>
    <n v="13066.8"/>
    <n v="28506.9"/>
    <n v="1840"/>
    <n v="4350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947100698947906"/>
    <n v="2.8950700759887695"/>
    <n v="0.39963999390602112"/>
    <s v="4"/>
    <s v="31"/>
    <s v="31"/>
    <s v="26,31,07"/>
    <s v="Geriatrie"/>
    <s v="772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265527427"/>
    <d v="2019-02-11T00:00:00"/>
    <x v="72"/>
    <n v="2019"/>
    <s v="6"/>
    <x v="1"/>
    <s v="3011"/>
    <s v="89301301"/>
    <s v="3111"/>
    <x v="1"/>
  </r>
  <r>
    <n v="2023"/>
    <s v="2019022803659224101"/>
    <s v="365922410"/>
    <s v="Sekaninová Emílie"/>
    <n v="20190116"/>
    <n v="20190228"/>
    <s v="2019"/>
    <n v="44"/>
    <s v="K567;K352;I489;J189;I10;K922;;;;;;;;;;"/>
    <s v="21415,21717,21413,21225,21221,21215,51353,21001,51369,78989"/>
    <s v="30"/>
    <s v="Geriatrie"/>
    <s v="89301301"/>
    <s v="3011"/>
    <n v="111"/>
    <s v="A"/>
    <s v="06-I12-03"/>
    <s v="Chirurgický výkon na žaludku nebo střevu mimo resekce pro méně závažnou hlavní diagnózu u pacientů s CC=0-3"/>
    <n v="199159"/>
    <n v="35530"/>
    <n v="98286"/>
    <n v="0"/>
    <n v="4002.75"/>
    <n v="2448.6999999999998"/>
    <n v="563"/>
    <n v="3320"/>
    <n v="3900"/>
    <n v="185060"/>
    <s v="04"/>
    <s v="I. chirurgická klinika"/>
    <s v="89301041"/>
    <s v="0413"/>
    <n v="10"/>
    <n v="3"/>
    <n v="18"/>
    <n v="142009"/>
    <n v="4321"/>
    <n v="1"/>
    <n v="16406"/>
    <n v="1.9540999999999999"/>
    <n v="1.8964000000000001"/>
    <n v="5.7700000000000001E-2"/>
    <n v="4.9124801978468895"/>
    <n v="4.8547801971435547"/>
    <n v="5.7700000703334808E-2"/>
    <s v="1"/>
    <s v="04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365922410"/>
    <d v="2019-02-12T00:00:00"/>
    <x v="72"/>
    <n v="2019"/>
    <s v="6"/>
    <x v="2"/>
    <s v="3011"/>
    <s v="89301301"/>
    <s v="0413"/>
    <x v="7"/>
  </r>
  <r>
    <n v="2023"/>
    <s v="2019022803152184441"/>
    <s v="315218444"/>
    <s v="Šťastníková Ludmila"/>
    <n v="20190205"/>
    <n v="20190228"/>
    <s v="2019"/>
    <n v="24"/>
    <s v="M5436;I10;E118;E782;I489;I509;;;;;;;;;;"/>
    <s v="21225,21221,21413,21415,21215"/>
    <s v="30"/>
    <s v="Geriatrie"/>
    <s v="89301301"/>
    <s v="3011"/>
    <n v="111"/>
    <s v="A"/>
    <s v="08-K08-00"/>
    <s v="Jiná onemocnění páteře a bolest zad"/>
    <n v="57498"/>
    <n v="29773"/>
    <n v="0"/>
    <n v="0"/>
    <n v="0"/>
    <n v="3214.29"/>
    <n v="0"/>
    <n v="1750"/>
    <n v="2775"/>
    <n v="30356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1922699883580208"/>
    <n v="1.1598399877548218"/>
    <n v="3.2430000603199005E-2"/>
    <s v="4"/>
    <s v="30"/>
    <m/>
    <s v="26"/>
    <s v="Geriatrie"/>
    <s v="78346"/>
    <s v="Olomoucký"/>
    <s v="Olomouc"/>
    <s v="Olomouc západ"/>
    <s v="M54 - Dorzalgie"/>
    <s v="M543 - Ischias"/>
    <s v="M5436 - Ischias; bederní krajina"/>
    <s v="M5436 - Ischias; bederní krajina"/>
    <s v="315218444"/>
    <d v="2019-02-14T00:00:00"/>
    <x v="72"/>
    <n v="2019"/>
    <s v="6"/>
    <x v="1"/>
    <s v="3011"/>
    <s v="89301301"/>
    <s v="1711"/>
    <x v="6"/>
  </r>
  <r>
    <n v="2023"/>
    <s v="2019022603958160651"/>
    <s v="395816065"/>
    <s v="Pallyová Erika"/>
    <n v="20190214"/>
    <n v="20190226"/>
    <s v="2019"/>
    <n v="13"/>
    <s v="J156;C900;I693;I10;N309;M5495;;;;;;;;;;"/>
    <s v="21413,21225,21221,21215"/>
    <s v="30"/>
    <s v="Geriatrie"/>
    <s v="89301301"/>
    <s v="3011"/>
    <n v="205"/>
    <s v="A"/>
    <s v="04-K02-03"/>
    <s v="Záněty plic u pacientů s CC=2-3"/>
    <n v="35585"/>
    <n v="16204"/>
    <n v="0"/>
    <n v="0"/>
    <n v="3252.83"/>
    <n v="0"/>
    <n v="0"/>
    <n v="960"/>
    <n v="1800"/>
    <n v="3965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s v="Geriatrie"/>
    <s v="77900"/>
    <s v="Olomoucký"/>
    <s v="Olomouc"/>
    <s v="Olomouc město"/>
    <s v="J15 - Bakteriální zánět plic (pneumonie) nezařazený jinde"/>
    <s v="J156 - Pneumonie způsobená jinou gramnegativní bakterií"/>
    <m/>
    <s v="J156 - Pneumonie způsobená jinou gramnegativní bakterií"/>
    <s v="395816065"/>
    <d v="2019-02-14T00:00:00"/>
    <x v="55"/>
    <n v="2019"/>
    <s v="2"/>
    <x v="2"/>
    <s v="3011"/>
    <s v="89301301"/>
    <s v="3012"/>
    <x v="13"/>
  </r>
  <r>
    <n v="2023"/>
    <s v="2019032201910244541"/>
    <s v="191024454"/>
    <s v="Krmela Josef"/>
    <n v="20190227"/>
    <n v="20190322"/>
    <s v="2019"/>
    <n v="24"/>
    <s v="S2240;W1999;;;;;;;;;;;;;;"/>
    <s v="21225,21413,21415,21221,66813,21717,89313,21001"/>
    <s v="30"/>
    <s v="Geriatrie"/>
    <s v="89301301"/>
    <s v="3011"/>
    <n v="201"/>
    <s v="A"/>
    <s v="88-I04-00"/>
    <s v="Hospitalizační případy reklasifikované z MDC 04"/>
    <n v="65643"/>
    <n v="29891"/>
    <n v="0"/>
    <n v="0"/>
    <n v="13.94"/>
    <n v="0"/>
    <n v="0"/>
    <n v="2080"/>
    <n v="3375"/>
    <n v="96826"/>
    <s v="31"/>
    <s v="Traumatologická klinika"/>
    <s v="89301311"/>
    <s v="3111"/>
    <n v="8"/>
    <n v="3"/>
    <n v="16"/>
    <n v="81431"/>
    <n v="2627"/>
    <n v="1"/>
    <n v="11534"/>
    <n v="1.1225000000000001"/>
    <n v="1.0873999999999999"/>
    <n v="3.5099999999999999E-2"/>
    <n v="1.7749400325119495"/>
    <n v="1.739840030670166"/>
    <n v="3.5100001841783524E-2"/>
    <s v="4"/>
    <s v="31"/>
    <m/>
    <s v="26,31,34"/>
    <s v="Geriatrie"/>
    <s v="77900"/>
    <s v="Olomoucký"/>
    <s v="Olomouc"/>
    <s v="Olomouc město"/>
    <s v="S22 - Zlomenina žebra (žeber), hrudní kosti a hrudní páteře"/>
    <s v="S224 - Mnohočetné zlomeniny žeber"/>
    <s v="S2240 - Mnohočetné zlomeniny žeber; zavřená"/>
    <s v="S2240 - Mnohočetné zlomeniny žeber; zavřená"/>
    <s v="191024454"/>
    <d v="2019-03-05T00:00:00"/>
    <x v="73"/>
    <n v="2019"/>
    <s v="6"/>
    <x v="1"/>
    <s v="3011"/>
    <s v="89301301"/>
    <s v="3111"/>
    <x v="1"/>
  </r>
  <r>
    <n v="2023"/>
    <s v="2019032503455214421"/>
    <s v="345521442"/>
    <s v="Sedláková Danuše"/>
    <n v="20190305"/>
    <n v="20190325"/>
    <s v="2019"/>
    <n v="21"/>
    <s v="E107;N184;I480;I10;I259;E785;;;;;;;;;;"/>
    <s v="21413,21225,21221,37022,21717,21215,21415"/>
    <s v="30"/>
    <s v="Geriatrie"/>
    <s v="89301301"/>
    <s v="3011"/>
    <n v="201"/>
    <s v="A"/>
    <s v="10-K04-04"/>
    <s v="Diabetes mellitus u pacientů ve věku 16 a více let s CC=0-1"/>
    <n v="47916"/>
    <n v="27497"/>
    <n v="0"/>
    <n v="0"/>
    <n v="0"/>
    <n v="0"/>
    <n v="0"/>
    <n v="1600"/>
    <n v="3000"/>
    <n v="20924"/>
    <s v="03"/>
    <s v="III. interní klinika - nefrologická, revmatologická a endokrinologická"/>
    <s v="89301031"/>
    <s v="0311"/>
    <n v="6"/>
    <n v="2"/>
    <n v="12"/>
    <n v="40397"/>
    <n v="271"/>
    <n v="1"/>
    <n v="2592"/>
    <n v="0.54310000000000003"/>
    <n v="0.53949999999999998"/>
    <n v="3.5999999999999999E-3"/>
    <n v="1.0250500440597534"/>
    <n v="1.0250500440597534"/>
    <n v="0"/>
    <s v="1"/>
    <s v="03"/>
    <m/>
    <s v="26,39"/>
    <s v="Geriatrie"/>
    <s v="77200"/>
    <s v="Olomoucký"/>
    <s v="Olomouc"/>
    <s v="Olomouc město"/>
    <s v="E10 - Diabetes mellitus 1. typu"/>
    <s v="E107 - Diabetes mellitus 1. typu s mnohočetnými komplikacemi"/>
    <m/>
    <s v="E107 - Diabetes mellitus 1. typu s mnohočetnými komplikacemi"/>
    <s v="345521442"/>
    <d v="2019-03-12T00:00:00"/>
    <x v="74"/>
    <n v="2019"/>
    <s v="6"/>
    <x v="2"/>
    <s v="3011"/>
    <s v="89301301"/>
    <s v="0311"/>
    <x v="3"/>
  </r>
  <r>
    <n v="2023"/>
    <s v="2019030804360034271"/>
    <s v="436003427"/>
    <s v="Nekoksová Jiřina"/>
    <n v="20190123"/>
    <n v="20190308"/>
    <s v="2019"/>
    <n v="45"/>
    <s v="I480;I10;I509;I259;E039;G409;;;;;;;;;;"/>
    <s v="21225,21215,21415,21221,21413,21717,89429,21001"/>
    <s v="01"/>
    <s v="I. interní klinika - kardiologická"/>
    <s v="89301011"/>
    <s v="0111"/>
    <n v="201"/>
    <s v="A"/>
    <s v="05-D01-08"/>
    <s v="Jiná invazivní diagnostika pro jinou nemoc oběhové soustavy u pacientů s CC=0-1"/>
    <n v="126068"/>
    <n v="54345"/>
    <n v="0"/>
    <n v="0"/>
    <n v="622.74"/>
    <n v="0"/>
    <n v="401.83"/>
    <n v="3520"/>
    <n v="6825"/>
    <n v="193724"/>
    <s v="03"/>
    <s v="III. interní klinika - nefrologická, revmatologická a endokrinologická"/>
    <s v="89301031"/>
    <s v="0311"/>
    <n v="3"/>
    <n v="2"/>
    <n v="5"/>
    <n v="30154"/>
    <n v="2165"/>
    <n v="1"/>
    <n v="7562"/>
    <n v="0.43159999999999998"/>
    <n v="0.4027"/>
    <n v="2.8899999999999999E-2"/>
    <n v="3.653200002387166"/>
    <n v="3.6243000030517578"/>
    <n v="2.8899999335408211E-2"/>
    <s v="1"/>
    <s v="01"/>
    <m/>
    <s v="01,26"/>
    <s v="Geriatrie"/>
    <s v="78372"/>
    <s v="Olomoucký"/>
    <s v="Olomouc"/>
    <s v="Olomouc a okolí"/>
    <s v="I48 - Fibrilace a flutter síní"/>
    <s v="I480 - Paroxyzmální fibrilace síní"/>
    <m/>
    <s v="I480 - Paroxyzmální fibrilace síní"/>
    <s v="436003427"/>
    <d v="2019-01-29T00:00:00"/>
    <x v="75"/>
    <n v="2019"/>
    <s v="6"/>
    <x v="4"/>
    <s v="3011"/>
    <s v="89301301"/>
    <s v="0311"/>
    <x v="3"/>
  </r>
  <r>
    <n v="2023"/>
    <s v="2019030703153207291"/>
    <s v="315320729"/>
    <s v="Knapová Irena"/>
    <n v="20190220"/>
    <n v="20190307"/>
    <s v="2019"/>
    <n v="16"/>
    <s v="I119;M8190;I259;M5499;E834;;;;;;;;;;;"/>
    <s v="21413,21225,21219,21415,21221,21215"/>
    <s v="30"/>
    <s v="Geriatrie"/>
    <s v="89301301"/>
    <s v="3011"/>
    <n v="201"/>
    <s v="A"/>
    <s v="05-K14-03"/>
    <s v="Hypertenze v CVSP u pacientů s CC=0"/>
    <n v="37964"/>
    <n v="18748"/>
    <n v="0"/>
    <n v="0"/>
    <n v="0"/>
    <n v="0"/>
    <n v="0"/>
    <n v="1200"/>
    <n v="1125"/>
    <n v="16635"/>
    <s v="30"/>
    <s v="Geriatrie"/>
    <s v="89301301"/>
    <s v="3011"/>
    <n v="4"/>
    <n v="2"/>
    <n v="9"/>
    <n v="29671"/>
    <n v="265"/>
    <n v="1"/>
    <n v="2311"/>
    <n v="0.3997"/>
    <n v="0.3962"/>
    <n v="3.5000000000000001E-3"/>
    <n v="0.81221002340316772"/>
    <n v="0.81221002340316772"/>
    <n v="0"/>
    <s v="1"/>
    <s v="30"/>
    <m/>
    <s v="26"/>
    <s v="Geriatrie"/>
    <s v="77900"/>
    <s v="Olomoucký"/>
    <s v="Olomouc"/>
    <s v="Olomouc město"/>
    <s v="I11 - Postižení srdce při hypertenzi"/>
    <s v="I119 - Hypertenzní nemoc srdce bez (městnavého) srdečního selhání"/>
    <m/>
    <s v="I119 - Hypertenzní nemoc srdce bez (městnavého) srdečního selhání"/>
    <s v="315320729"/>
    <d v="2019-02-20T00:00:00"/>
    <x v="6"/>
    <n v="2019"/>
    <s v="2"/>
    <x v="2"/>
    <s v="3011"/>
    <s v="89301301"/>
    <m/>
    <x v="5"/>
  </r>
  <r>
    <n v="2023"/>
    <s v="2019031003357194251"/>
    <s v="335719425"/>
    <s v="Matoušová Adela"/>
    <n v="20190215"/>
    <n v="20190310"/>
    <s v="2019"/>
    <n v="24"/>
    <s v="C911;I119;J069;I10;G20;M8099;;;;;;;;;;"/>
    <s v="21413,21221,21225,21415,21001"/>
    <s v="30"/>
    <s v="Geriatrie"/>
    <s v="89301301"/>
    <s v="3011"/>
    <n v="201"/>
    <s v="A"/>
    <s v="17-K02-01"/>
    <s v="Chronická lymfocytární leukémie v CVSP u pacientů s CC=2-4"/>
    <n v="55479"/>
    <n v="31779"/>
    <n v="0"/>
    <n v="0"/>
    <n v="859.91"/>
    <n v="0"/>
    <n v="0"/>
    <n v="1840"/>
    <n v="4350"/>
    <n v="72490"/>
    <s v="03"/>
    <s v="III. interní klinika - nefrologická, revmatologická a endokrinologická"/>
    <s v="89301031"/>
    <s v="0311"/>
    <n v="13"/>
    <n v="4"/>
    <n v="25"/>
    <n v="171001"/>
    <n v="62137"/>
    <n v="20712"/>
    <n v="182446"/>
    <n v="3.1133999999999999"/>
    <n v="2.2835999999999999"/>
    <n v="0.82979999999999998"/>
    <n v="2.3302600905299187"/>
    <n v="2.2836000919342041"/>
    <n v="4.6659998595714569E-2"/>
    <s v="8"/>
    <s v="03"/>
    <m/>
    <s v="26"/>
    <s v="Geriatrie"/>
    <s v="77200"/>
    <s v="Olomoucký"/>
    <s v="Olomouc"/>
    <s v="Olomouc město"/>
    <s v="C91 - Lymfoidní leukemie"/>
    <s v="C911 - Chronická lymfocytická leukemie z B-buněk"/>
    <m/>
    <s v="C911 - Chronická lymfocytická leukemie z B-buněk"/>
    <s v="335719425"/>
    <d v="2019-02-21T00:00:00"/>
    <x v="76"/>
    <n v="2019"/>
    <s v="6"/>
    <x v="3"/>
    <s v="3011"/>
    <s v="89301301"/>
    <s v="0311"/>
    <x v="3"/>
  </r>
  <r>
    <n v="2023"/>
    <s v="2019031304459217501"/>
    <s v="445921750"/>
    <s v="Králová Sidonia"/>
    <n v="20190206"/>
    <n v="20190313"/>
    <s v="2019"/>
    <n v="36"/>
    <s v="S3270;V1399;S807;S3200;V1981;S2240;;;;;;;;;;"/>
    <s v="21225,21413,53485,21415,21221,21215,66813,66127,78989,21001"/>
    <s v="30"/>
    <s v="Geriatrie"/>
    <s v="89301301"/>
    <s v="3011"/>
    <n v="201"/>
    <s v="D"/>
    <s v="08-I13-01"/>
    <s v="Operace poranění pánve v CVSP u pacientů ve věku 16 a více let s dalším operačním výkonem v jiný den nebo CC=3-4"/>
    <n v="123552"/>
    <n v="39434"/>
    <n v="13392"/>
    <n v="0"/>
    <n v="784"/>
    <n v="5324.4"/>
    <n v="7328.84"/>
    <n v="2920"/>
    <n v="4875"/>
    <n v="96696"/>
    <s v="31"/>
    <s v="Traumatologická klinika"/>
    <s v="89301313"/>
    <s v="3131"/>
    <n v="20"/>
    <n v="7"/>
    <n v="37"/>
    <n v="332794"/>
    <n v="45368"/>
    <n v="1"/>
    <n v="98852"/>
    <n v="5.0500999999999996"/>
    <n v="4.4442000000000004"/>
    <n v="0.60589999999999999"/>
    <n v="5.0501000285148621"/>
    <n v="4.4442000389099121"/>
    <n v="0.60589998960494995"/>
    <s v="4"/>
    <s v="31"/>
    <s v="31"/>
    <s v="26,07,31"/>
    <s v="Geriatrie"/>
    <s v="78347"/>
    <s v="Olomoucký"/>
    <s v="Olomouc"/>
    <s v="Olomouc východ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445921750"/>
    <d v="2019-02-15T00:00:00"/>
    <x v="77"/>
    <n v="2019"/>
    <s v="6"/>
    <x v="1"/>
    <s v="3011"/>
    <s v="89301301"/>
    <s v="3111"/>
    <x v="1"/>
  </r>
  <r>
    <n v="2023"/>
    <s v="2019043003711254461"/>
    <s v="371125446"/>
    <s v="Šošolík Ladislav"/>
    <n v="20190222"/>
    <n v="20190430"/>
    <s v="2019"/>
    <n v="68"/>
    <s v="I10;;;;;;;;;;;;;;;"/>
    <s v="21413,21225,21221,21415,21717,21001,21219"/>
    <s v="30"/>
    <s v="Geriatrie"/>
    <s v="89301301"/>
    <s v="3011"/>
    <n v="201"/>
    <s v="A"/>
    <s v="11-K01-01"/>
    <s v="Záněty močových cest u pacientů s CC=3-4"/>
    <n v="194510"/>
    <n v="82282"/>
    <n v="5496"/>
    <n v="0"/>
    <n v="4360.53"/>
    <n v="0"/>
    <n v="0"/>
    <n v="5280"/>
    <n v="10050"/>
    <n v="95396"/>
    <s v="01"/>
    <s v="I. interní klinika - kardiologická"/>
    <s v="89301011"/>
    <s v="0111"/>
    <n v="13"/>
    <n v="4"/>
    <n v="25"/>
    <n v="97756"/>
    <n v="5360"/>
    <n v="1"/>
    <n v="19872"/>
    <n v="1.377"/>
    <n v="1.3053999999999999"/>
    <n v="7.1599999999999997E-2"/>
    <n v="3.9677200689911842"/>
    <n v="3.8961200714111328"/>
    <n v="7.1599997580051422E-2"/>
    <s v="4"/>
    <s v="30"/>
    <m/>
    <s v="26"/>
    <s v="Geriatrie"/>
    <s v="77900"/>
    <s v="Olomoucký"/>
    <s v="Olomouc"/>
    <s v="Olomouc město"/>
    <s v="I10 - Esenciální (primární) hypertenze"/>
    <m/>
    <m/>
    <s v="I10 - Esenciální (primární) hypertenze"/>
    <s v="371125446"/>
    <d v="2019-03-04T00:00:00"/>
    <x v="8"/>
    <n v="2019"/>
    <s v="6"/>
    <x v="4"/>
    <s v="3011"/>
    <s v="89301301"/>
    <s v="0111"/>
    <x v="8"/>
  </r>
  <r>
    <n v="2023"/>
    <s v="2019031503303014901"/>
    <s v="330301490"/>
    <s v="Páleník Jaroslav"/>
    <n v="20190218"/>
    <n v="20190315"/>
    <s v="2019"/>
    <n v="26"/>
    <s v="I500;E119;I480;;;;;;;;;;;;;"/>
    <s v="21225,21413,21415,21221,35022,21001"/>
    <s v="30"/>
    <s v="Geriatrie"/>
    <s v="89301301"/>
    <s v="3011"/>
    <n v="201"/>
    <s v="A"/>
    <s v="04-K02-04"/>
    <s v="Záněty plic u pacientů s CC=0-1"/>
    <n v="68130"/>
    <n v="32292"/>
    <n v="0"/>
    <n v="0"/>
    <n v="1261.29"/>
    <n v="0"/>
    <n v="0"/>
    <n v="2000"/>
    <n v="3675"/>
    <n v="29029"/>
    <s v="01"/>
    <s v="I. interní klinika - kardiologická"/>
    <s v="89301011"/>
    <s v="0113"/>
    <n v="8"/>
    <n v="3"/>
    <n v="15"/>
    <n v="59996"/>
    <n v="1485"/>
    <n v="1"/>
    <n v="5788"/>
    <n v="0.82099999999999995"/>
    <n v="0.80120000000000002"/>
    <n v="1.9800000000000002E-2"/>
    <n v="1.4819900318980217"/>
    <n v="1.4621900320053101"/>
    <n v="1.9799999892711639E-2"/>
    <s v="4"/>
    <s v="30"/>
    <m/>
    <s v="26,18"/>
    <s v="Geriatrie"/>
    <s v="77900"/>
    <s v="Olomoucký"/>
    <s v="Olomouc"/>
    <s v="Olomouc město"/>
    <s v="I50 - Selhání srdce"/>
    <s v="I500 - Městnavé selhání srdce"/>
    <m/>
    <s v="I500 - Městnavé selhání srdce"/>
    <s v="330301490"/>
    <d v="2019-02-22T00:00:00"/>
    <x v="7"/>
    <n v="2019"/>
    <s v="6"/>
    <x v="1"/>
    <s v="3011"/>
    <s v="89301301"/>
    <s v="0113"/>
    <x v="8"/>
  </r>
  <r>
    <n v="2023"/>
    <s v="2019043005351310581"/>
    <s v="535131058"/>
    <s v="Nedozrálová Květosla"/>
    <n v="20190207"/>
    <n v="20190430"/>
    <s v="2019"/>
    <n v="83"/>
    <s v="G039;R18;K746;D648;;;;;;;;;;;;"/>
    <s v="21413,21221,21415,21225,21215,51395,15970"/>
    <s v="30"/>
    <s v="Geriatrie"/>
    <s v="89301301"/>
    <s v="3011"/>
    <n v="205"/>
    <s v="A"/>
    <s v="01-K02-03"/>
    <s v="Jiná infekční onemocnění nervové soustavy u pacientů s CC=2-4"/>
    <n v="248175"/>
    <n v="97843"/>
    <n v="23184"/>
    <n v="0"/>
    <n v="54586.98"/>
    <n v="14042.28"/>
    <n v="5303.49"/>
    <n v="6240"/>
    <n v="15600"/>
    <n v="315063"/>
    <s v="02"/>
    <s v="II. interní klinika gastroenterologie a geriatrie"/>
    <s v="89301026"/>
    <s v="0216"/>
    <n v="14"/>
    <n v="5"/>
    <n v="25"/>
    <n v="153303"/>
    <n v="4812"/>
    <n v="1"/>
    <n v="20040"/>
    <n v="2.1114999999999999"/>
    <n v="2.0472000000000001"/>
    <n v="6.4299999999999996E-2"/>
    <n v="8.0563700795173645"/>
    <n v="7.1359500885009766"/>
    <n v="0.92041999101638794"/>
    <s v="1"/>
    <s v="02"/>
    <m/>
    <s v="26,02"/>
    <s v="Geriatrie"/>
    <s v="78322"/>
    <s v="Olomoucký"/>
    <s v="Olomouc"/>
    <s v="Litovelsko"/>
    <s v="G03 - Meningitida způsobená jinými a neurčenými příčinami"/>
    <s v="G039 - Meningitida NS"/>
    <m/>
    <s v="G039 - Meningitida NS"/>
    <s v="535131058"/>
    <d v="2019-03-05T00:00:00"/>
    <x v="7"/>
    <n v="2019"/>
    <s v="6"/>
    <x v="4"/>
    <s v="3011"/>
    <s v="89301301"/>
    <s v="0216"/>
    <x v="2"/>
  </r>
  <r>
    <n v="2023"/>
    <s v="2019032203755034591"/>
    <s v="375503459"/>
    <s v="Chmelková Eva"/>
    <n v="20190208"/>
    <n v="20190322"/>
    <s v="2019"/>
    <n v="43"/>
    <s v="K420;J958;R571;K564;I481;E119;;;;;;;;;;"/>
    <s v="90902,21221,21225,51811,21413,51515,21415,21215,78989,51353,21001"/>
    <s v="30"/>
    <s v="Geriatrie"/>
    <s v="89301301"/>
    <s v="3011"/>
    <n v="205"/>
    <s v="D"/>
    <s v="06-I17-01"/>
    <s v="Výkon pro břišní nebo pupeční kýlu s dalším operačním výkonem v jiný den nebo u pacientů s CC=3-4"/>
    <n v="160844"/>
    <n v="41846"/>
    <n v="47668"/>
    <n v="0"/>
    <n v="1461.56"/>
    <n v="0"/>
    <n v="7852.24"/>
    <n v="3440"/>
    <n v="3075"/>
    <n v="141014"/>
    <s v="04"/>
    <s v="I. chirurgická klinika"/>
    <s v="89301041"/>
    <s v="0413"/>
    <n v="14"/>
    <n v="5"/>
    <n v="28"/>
    <n v="204137"/>
    <n v="8744"/>
    <n v="1"/>
    <n v="26126"/>
    <n v="2.8429000000000002"/>
    <n v="2.7261000000000002"/>
    <n v="0.1168"/>
    <n v="4.5953900143504143"/>
    <n v="4.4785900115966797"/>
    <n v="0.11680000275373459"/>
    <s v="1"/>
    <s v="59"/>
    <s v="04"/>
    <s v="26,07,59,04"/>
    <s v="Geriatrie"/>
    <s v="77900"/>
    <s v="Olomoucký"/>
    <s v="Olomouc"/>
    <s v="Olomouc město"/>
    <s v="K42 - Pupeční kýla [hernia umbilicalis]"/>
    <s v="K420 - Pupeční kýla s neprůchodností bez gangrény"/>
    <m/>
    <s v="K420 - Pupeční kýla s neprůchodností bez gangrény"/>
    <s v="375503459"/>
    <d v="2019-02-22T00:00:00"/>
    <x v="73"/>
    <n v="2019"/>
    <s v="6"/>
    <x v="2"/>
    <s v="3011"/>
    <s v="89301301"/>
    <s v="0413"/>
    <x v="7"/>
  </r>
  <r>
    <n v="2023"/>
    <s v="2019032704462054621"/>
    <s v="446205462"/>
    <s v="Panušová Marie"/>
    <n v="20190306"/>
    <n v="20190327"/>
    <s v="2019"/>
    <n v="22"/>
    <s v="S7201;W0100;;;;;;;;;;;;;;"/>
    <s v="91829,21413,21225,21415,66610,21221,90916,66615,91820,78990,91823,21215,91810,21001,91826"/>
    <s v="30"/>
    <s v="Geriatrie"/>
    <s v="89301301"/>
    <s v="3011"/>
    <n v="205"/>
    <s v="D"/>
    <s v="08-I05-07"/>
    <s v="Implantace cervikokapitální endoprotézy kyčle"/>
    <n v="86885"/>
    <n v="24766"/>
    <n v="17413"/>
    <n v="0"/>
    <n v="139.22999999999999"/>
    <n v="0"/>
    <n v="13431.63"/>
    <n v="1520"/>
    <n v="2700"/>
    <n v="99024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59"/>
    <s v="11"/>
    <s v="11,26,07"/>
    <s v="TEPkycel,TEPCKP,Geriatrie"/>
    <s v="78373"/>
    <s v="Olomoucký"/>
    <s v="Olomouc"/>
    <s v="Olomouc jih"/>
    <s v="S72 - Zlomenina kosti stehenní [fractura femoris]"/>
    <s v="S720 - Zlomenina krčku kosti stehenní [fractura colli femoris]"/>
    <s v="S7201 - Zlomenina krčku kosti stehenní; otevřená"/>
    <s v="S7201 - Zlomenina krčku kosti stehenní; otevřená"/>
    <s v="446205462"/>
    <d v="2019-03-13T00:00:00"/>
    <x v="78"/>
    <n v="2019"/>
    <s v="6"/>
    <x v="1"/>
    <s v="3011"/>
    <s v="89301301"/>
    <s v="1113"/>
    <x v="0"/>
  </r>
  <r>
    <n v="2023"/>
    <s v="2019032803701204491"/>
    <s v="370120449"/>
    <s v="Bakalík Josef"/>
    <n v="20190308"/>
    <n v="20190328"/>
    <s v="2019"/>
    <n v="21"/>
    <s v="K703;E86;N390;B964;B968;;;;;;;;;;;"/>
    <s v="21221,37022,21413,35520,21717,21225,21415"/>
    <s v="30"/>
    <s v="Geriatrie"/>
    <s v="89301301"/>
    <s v="3011"/>
    <n v="205"/>
    <s v="A"/>
    <s v="07-K04-04"/>
    <s v="Cirhóza a alkoholová hepatitida u pacientů s CC=0"/>
    <n v="59704"/>
    <n v="26872"/>
    <n v="0"/>
    <n v="0"/>
    <n v="7942.07"/>
    <n v="0"/>
    <n v="0"/>
    <n v="1600"/>
    <n v="3000"/>
    <n v="29484"/>
    <s v="02"/>
    <s v="II. interní klinika gastroenterologie a geriatrie"/>
    <s v="89301021"/>
    <s v="0213"/>
    <n v="6"/>
    <n v="2"/>
    <n v="12"/>
    <n v="44415"/>
    <n v="1300"/>
    <n v="1"/>
    <n v="6647"/>
    <n v="0.61050000000000004"/>
    <n v="0.59309999999999996"/>
    <n v="1.7399999999999999E-2"/>
    <n v="1.1882899440824986"/>
    <n v="1.1268899440765381"/>
    <n v="6.1400000005960464E-2"/>
    <s v="2"/>
    <s v="02"/>
    <m/>
    <s v="26,39"/>
    <s v="Geriatrie"/>
    <s v="78353"/>
    <s v="Olomoucký"/>
    <s v="Olomouc"/>
    <s v="Olomouc a okolí"/>
    <s v="K70 - Alkoholické onemocnění jater"/>
    <s v="K703 - Alkoholická cirhóza jater"/>
    <m/>
    <s v="K703 - Alkoholická cirhóza jater"/>
    <s v="370120449"/>
    <d v="2019-03-13T00:00:00"/>
    <x v="10"/>
    <n v="2019"/>
    <s v="6"/>
    <x v="6"/>
    <s v="3011"/>
    <s v="89301301"/>
    <s v="0213"/>
    <x v="2"/>
  </r>
  <r>
    <n v="2023"/>
    <s v="2019030604804164031"/>
    <s v="480416403"/>
    <s v="Toman Josef"/>
    <n v="20190131"/>
    <n v="20190306"/>
    <s v="2019"/>
    <n v="35"/>
    <s v="I635;I480;I10;E782;E114;;;;;;;;;;;"/>
    <s v="72213,21415,21225,21221,21413,21219,21001,21215,72015"/>
    <s v="30"/>
    <s v="Geriatrie"/>
    <s v="89301301"/>
    <s v="3011"/>
    <n v="205"/>
    <s v="A"/>
    <s v="01-K10-01"/>
    <s v="Mozkový infarkt v komplexním CVSP u pacientů s CC=3-4"/>
    <n v="162207"/>
    <n v="29240"/>
    <n v="59760"/>
    <n v="0"/>
    <n v="1234.99"/>
    <n v="0"/>
    <n v="0"/>
    <n v="1840"/>
    <n v="3600"/>
    <n v="78610"/>
    <s v="17"/>
    <s v="Neurologická klinika"/>
    <s v="89301176"/>
    <s v="1732"/>
    <n v="13"/>
    <n v="4"/>
    <n v="26"/>
    <n v="196124"/>
    <n v="2673"/>
    <n v="1"/>
    <n v="10384"/>
    <n v="2.6547999999999998"/>
    <n v="2.6191"/>
    <n v="3.5700000000000003E-2"/>
    <n v="3.7427300587296486"/>
    <n v="3.7070300579071045"/>
    <n v="3.5700000822544098E-2"/>
    <s v="1"/>
    <s v="17"/>
    <m/>
    <s v="26,36"/>
    <s v="Geriatrie"/>
    <s v="78344"/>
    <s v="Olomoucký"/>
    <s v="Olomouc"/>
    <s v="Olomouc západ"/>
    <s v="I63 - Mozkový infarkt"/>
    <s v="I635 - Mozkový infarkt způs.neurč.okluzí nebo stenózou mozkových tepen"/>
    <m/>
    <s v="I635 - Mozkový infarkt způs.neurč.okluzí nebo stenózou mozkových tepen"/>
    <s v="480416403"/>
    <d v="2019-02-18T00:00:00"/>
    <x v="5"/>
    <n v="2019"/>
    <s v="6"/>
    <x v="2"/>
    <s v="3011"/>
    <s v="89301301"/>
    <s v="1711"/>
    <x v="6"/>
  </r>
  <r>
    <n v="2023"/>
    <s v="2019030603162254201"/>
    <s v="316225420"/>
    <s v="Kindlová Vlasta"/>
    <n v="20190210"/>
    <n v="20190306"/>
    <s v="2019"/>
    <n v="25"/>
    <s v="S7210;W0199;I10;I480;N028;;;;;;;;;;;"/>
    <s v="21413,21225,21221,21219,21415,53471,21001,21215"/>
    <s v="30"/>
    <s v="Geriatrie"/>
    <s v="89301301"/>
    <s v="3011"/>
    <n v="205"/>
    <s v="D"/>
    <s v="08-I13-05"/>
    <s v="Operace poranění stehenní kosti v CVSP u pacientů ve věku 16 a více let s CC=1-2 nebo ve věku 75 a více let"/>
    <n v="111195"/>
    <n v="22864"/>
    <n v="49418"/>
    <n v="0"/>
    <n v="0"/>
    <n v="5324.4"/>
    <n v="18852.29"/>
    <n v="1560"/>
    <n v="2625"/>
    <n v="982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6225420"/>
    <d v="2019-02-19T00:00:00"/>
    <x v="5"/>
    <n v="2019"/>
    <s v="6"/>
    <x v="1"/>
    <s v="3011"/>
    <s v="89301301"/>
    <s v="3111"/>
    <x v="1"/>
  </r>
  <r>
    <n v="2023"/>
    <s v="2019031402705270131"/>
    <s v="270527013"/>
    <s v="Stehno Oldřich"/>
    <n v="20190203"/>
    <n v="20190314"/>
    <s v="2019"/>
    <n v="40"/>
    <s v="F509;E870;I481;F023;D291;;;;;;;;;;;"/>
    <s v="21415,21225,21413,21221,35520,37022"/>
    <s v="30"/>
    <s v="Geriatrie"/>
    <s v="89301301"/>
    <s v="3011"/>
    <n v="205"/>
    <s v="H"/>
    <s v="19-K02-02"/>
    <s v="Akutní psychiatrická péče 2-5 dnů pro duševní onemocnění u pacientů s poruchami příjmu potravy nebo s CC=2-4"/>
    <n v="90480"/>
    <n v="50283"/>
    <n v="0"/>
    <n v="0"/>
    <n v="1432.08"/>
    <n v="0"/>
    <n v="0"/>
    <n v="3120"/>
    <n v="7500"/>
    <n v="87141"/>
    <s v="02"/>
    <s v="II. interní klinika gastroenterologie a geriatrie"/>
    <s v="89301026"/>
    <s v="0216"/>
    <n v="9"/>
    <n v="3"/>
    <n v="21"/>
    <n v="80616"/>
    <n v="595"/>
    <n v="1"/>
    <n v="4868"/>
    <n v="1.0845"/>
    <n v="1.0766"/>
    <n v="7.9000000000000008E-3"/>
    <n v="2.4481899738311768"/>
    <n v="2.4402899742126465"/>
    <n v="7.8999996185302734E-3"/>
    <s v="4"/>
    <s v="02"/>
    <m/>
    <s v="26,39"/>
    <s v="Geriatrie"/>
    <s v="77900"/>
    <s v="Olomoucký"/>
    <s v="Olomouc"/>
    <s v="Olomouc město"/>
    <s v="F50 - Poruchy příjmu potravy"/>
    <s v="F509 - Porucha příjmu potravy NS"/>
    <m/>
    <s v="F509 - Porucha příjmu potravy NS"/>
    <s v="270527013"/>
    <d v="2019-02-20T00:00:00"/>
    <x v="79"/>
    <n v="2019"/>
    <s v="6"/>
    <x v="1"/>
    <s v="3011"/>
    <s v="89301301"/>
    <s v="0216"/>
    <x v="2"/>
  </r>
  <r>
    <n v="2023"/>
    <s v="2019031404505184021"/>
    <s v="450518402"/>
    <s v="Rotter Jan"/>
    <n v="20190203"/>
    <n v="20190314"/>
    <s v="2019"/>
    <n v="40"/>
    <s v="K567;K421;I10;I259;E117;N189;;;;;;;;;;"/>
    <s v="21415,21221,21225,21413,21215,21717,51515,78989,51353,21001"/>
    <s v="30"/>
    <s v="Geriatrie"/>
    <s v="89301301"/>
    <s v="3011"/>
    <n v="205"/>
    <s v="A"/>
    <s v="06-I12-01"/>
    <s v="Chirurgický výkon na žaludku nebo střevu mimo resekce s dalším operačním výkonem v jiný den nebo u pacientů s CC=4"/>
    <n v="222339"/>
    <n v="34821"/>
    <n v="95336"/>
    <n v="0"/>
    <n v="3820.43"/>
    <n v="7773.1"/>
    <n v="563"/>
    <n v="3080"/>
    <n v="4200"/>
    <n v="175722"/>
    <s v="04"/>
    <s v="I. chirurgická klinika"/>
    <s v="89301041"/>
    <s v="0413"/>
    <n v="19"/>
    <n v="6"/>
    <n v="35"/>
    <n v="345864"/>
    <n v="23241"/>
    <n v="1"/>
    <n v="71225"/>
    <n v="4.9291"/>
    <n v="4.6186999999999996"/>
    <n v="0.31040000000000001"/>
    <n v="5.6583700180053711"/>
    <n v="5.3479700088500977"/>
    <n v="0.31040000915527344"/>
    <s v="4"/>
    <s v="04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450518402"/>
    <d v="2019-02-26T00:00:00"/>
    <x v="79"/>
    <n v="2019"/>
    <s v="6"/>
    <x v="1"/>
    <s v="3011"/>
    <s v="89301301"/>
    <s v="0412"/>
    <x v="7"/>
  </r>
  <r>
    <n v="2023"/>
    <s v="2019032505303293871"/>
    <s v="530329387"/>
    <s v="Lang František"/>
    <n v="20190225"/>
    <n v="20190325"/>
    <s v="2019"/>
    <n v="29"/>
    <s v="M8695;L892;I10;E108;G822;Z933;N309;;;;;;;;;"/>
    <s v="21225,21215,21221,66829,21413,66865,89313,78989"/>
    <s v="11"/>
    <s v="Ortopedická klinika"/>
    <s v="89301111"/>
    <s v="1113"/>
    <n v="211"/>
    <s v="D"/>
    <s v="08-I21-01"/>
    <s v="Operace pánve a stehenní kosti mimo poranění pro závažnou hlavní diagnózu nebo u pacientů s CC=1-4"/>
    <n v="99568"/>
    <n v="32034"/>
    <n v="11917"/>
    <n v="0"/>
    <n v="3700.62"/>
    <n v="15981.34"/>
    <n v="0"/>
    <n v="2160"/>
    <n v="4050"/>
    <n v="99690"/>
    <s v="30"/>
    <s v="Geriatrie"/>
    <s v="89301301"/>
    <s v="3011"/>
    <n v="11"/>
    <n v="4"/>
    <n v="23"/>
    <n v="151302"/>
    <n v="25724"/>
    <n v="1"/>
    <n v="74765"/>
    <n v="2.3639999999999999"/>
    <n v="2.0205000000000002"/>
    <n v="0.34350000000000003"/>
    <n v="3.0252500474452972"/>
    <n v="2.6817500591278076"/>
    <n v="0.34349998831748962"/>
    <s v="4"/>
    <s v="30"/>
    <s v="11"/>
    <s v="26,11,34,07"/>
    <s v="Geriatrie"/>
    <s v="77900"/>
    <s v="Olomoucký"/>
    <s v="Olomouc"/>
    <s v="Olomouc město"/>
    <s v="M86 - Zánět kostní dřeně (osteomyelitida)"/>
    <s v="M869 - Osteomyelitida NS"/>
    <s v="M8695 - Osteomyelitida NS; pánevní krajina a stehno"/>
    <s v="M8695 - Osteomyelitida NS; pánevní krajina a stehno"/>
    <s v="530329387"/>
    <d v="2019-02-25T00:00:00"/>
    <x v="4"/>
    <n v="2019"/>
    <s v="2"/>
    <x v="4"/>
    <s v="3011"/>
    <s v="89301301"/>
    <m/>
    <x v="5"/>
  </r>
  <r>
    <n v="2023"/>
    <s v="2019030504652204441"/>
    <s v="465220444"/>
    <s v="Srovnalová Alena"/>
    <n v="20190206"/>
    <n v="20190305"/>
    <s v="2019"/>
    <n v="28"/>
    <s v="I691;G401;I10;E782;F329;;;;;;;;;;;"/>
    <s v="21415,21413,21225,21219,21221,21001"/>
    <s v="30"/>
    <s v="Geriatrie"/>
    <s v="89301301"/>
    <s v="3011"/>
    <n v="211"/>
    <s v="A"/>
    <s v="01-K18-04"/>
    <s v="Jiná onemocnění a poruchy nervové soustavy u pacientů s CC=0"/>
    <n v="59624"/>
    <n v="32925"/>
    <n v="0"/>
    <n v="0"/>
    <n v="0"/>
    <n v="0"/>
    <n v="0"/>
    <n v="2040"/>
    <n v="2250"/>
    <n v="39959"/>
    <s v="17"/>
    <s v="Neurologická klinika"/>
    <s v="89301171"/>
    <s v="1711"/>
    <n v="4"/>
    <n v="2"/>
    <n v="8"/>
    <n v="40891"/>
    <n v="201"/>
    <n v="1"/>
    <n v="2019"/>
    <n v="0.54879999999999995"/>
    <n v="0.54610000000000003"/>
    <n v="2.7000000000000001E-3"/>
    <n v="2.1844000816345215"/>
    <n v="2.1844000816345215"/>
    <n v="0"/>
    <s v="3"/>
    <s v="17"/>
    <m/>
    <s v="26"/>
    <s v="Geriatrie"/>
    <s v="77900"/>
    <s v="Olomoucký"/>
    <s v="Olomouc"/>
    <s v="Olomouc město"/>
    <s v="I69 - Následky cévních nemocí mozku"/>
    <s v="I691 - Následky intracerebrálního (nitromozkového) krvácení"/>
    <m/>
    <s v="I691 - Následky intracerebrálního (nitromozkového) krvácení"/>
    <s v="465220444"/>
    <d v="2019-02-18T00:00:00"/>
    <x v="75"/>
    <n v="2019"/>
    <s v="6"/>
    <x v="4"/>
    <s v="3011"/>
    <s v="89301301"/>
    <s v="1711"/>
    <x v="6"/>
  </r>
  <r>
    <n v="2023"/>
    <s v="2019032204652204441"/>
    <s v="465220444"/>
    <s v="Srovnalová Alena"/>
    <n v="20190305"/>
    <n v="20190322"/>
    <s v="2019"/>
    <n v="18"/>
    <s v="Z501;G811;I691;;;;;;;;;;;;;"/>
    <s v="21520,21510,21415,21225,21413,21221,21022,21020,91930,21215,21530,21021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49572"/>
    <n v="18518"/>
    <n v="0"/>
    <n v="0"/>
    <n v="0"/>
    <n v="0"/>
    <n v="0"/>
    <n v="340"/>
    <n v="1275"/>
    <n v="52986"/>
    <s v="26"/>
    <s v="Oddělení rehabilitace"/>
    <s v="89301261"/>
    <s v="2611"/>
    <n v="20"/>
    <n v="7"/>
    <n v="26"/>
    <n v="133482"/>
    <n v="53"/>
    <n v="1"/>
    <n v="1053"/>
    <n v="1.7831999999999999"/>
    <n v="1.7825"/>
    <n v="6.9999999999999999E-4"/>
    <n v="1.7825000286102295"/>
    <n v="1.7825000286102295"/>
    <n v="0"/>
    <s v="1"/>
    <s v="26"/>
    <m/>
    <s v="26"/>
    <m/>
    <s v="77900"/>
    <s v="Olomoucký"/>
    <s v="Olomouc"/>
    <s v="Olomouc město"/>
    <s v="Z50 - Péče s použitím rehabilitačních výkonů"/>
    <s v="Z501 - Jiná fyzikální léčba"/>
    <m/>
    <s v="Z501 - Jiná fyzikální léčba"/>
    <s v="465220444"/>
    <d v="2019-02-18T00:00:00"/>
    <x v="75"/>
    <n v="2019"/>
    <s v="6"/>
    <x v="4"/>
    <s v="3011"/>
    <s v="89301301"/>
    <s v="1711"/>
    <x v="6"/>
  </r>
  <r>
    <n v="2023"/>
    <s v="2019031303511074131"/>
    <s v="351107413"/>
    <s v="Šnedrla Jaroslav"/>
    <n v="20190304"/>
    <n v="20190313"/>
    <s v="2019"/>
    <n v="10"/>
    <s v="M5490;M1991;R42;M150;I250;C61;M159;;;;;;;;;"/>
    <s v="21225,21413,37022,21415,35520,21221"/>
    <s v="30"/>
    <s v="Geriatrie"/>
    <s v="89301301"/>
    <s v="3011"/>
    <n v="211"/>
    <s v="A"/>
    <s v="08-K08-00"/>
    <s v="Jiná onemocnění páteře a bolest zad"/>
    <n v="23180"/>
    <n v="11860"/>
    <n v="0"/>
    <n v="0"/>
    <n v="0"/>
    <n v="0"/>
    <n v="0"/>
    <n v="720"/>
    <n v="675"/>
    <n v="16850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52719998359680176"/>
    <n v="0.52719998359680176"/>
    <n v="0"/>
    <s v="1"/>
    <s v="30"/>
    <m/>
    <s v="26,39"/>
    <s v="Geriatrie"/>
    <s v="75123"/>
    <s v="Olomoucký"/>
    <s v="Přerov"/>
    <s v="Lipnicko"/>
    <s v="M54 - Dorzalgie"/>
    <s v="M549 - Dorzalgie NS"/>
    <s v="M5490 - Dorzalgie NS; mnohočet. postižení páteře"/>
    <s v="M5490 - Dorzalgie NS; mnohočet. postižení páteře"/>
    <s v="351107413"/>
    <d v="2019-03-04T00:00:00"/>
    <x v="77"/>
    <n v="2019"/>
    <s v="2"/>
    <x v="2"/>
    <s v="3011"/>
    <s v="89301301"/>
    <m/>
    <x v="5"/>
  </r>
  <r>
    <n v="2023"/>
    <s v="2019032003156114281"/>
    <s v="315611428"/>
    <s v="Krňávková Eliška"/>
    <n v="20190218"/>
    <n v="20190320"/>
    <s v="2019"/>
    <n v="31"/>
    <s v="I635;N189;I480;K250;E118;;;;;;;;;;;"/>
    <s v="21415,21225,21413,21221,21001,21215"/>
    <s v="30"/>
    <s v="Geriatrie"/>
    <s v="89301301"/>
    <s v="3011"/>
    <n v="211"/>
    <s v="A"/>
    <s v="01-K10-02"/>
    <s v="Mozkový infarkt v komplexním CVSP u pacientů s CC=1-2"/>
    <n v="88479"/>
    <n v="33906"/>
    <n v="10992"/>
    <n v="0"/>
    <n v="1380.04"/>
    <n v="2670.34"/>
    <n v="0"/>
    <n v="2230"/>
    <n v="4275"/>
    <n v="55568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5816200878471136"/>
    <n v="2.5643200874328613"/>
    <n v="1.7300000414252281E-2"/>
    <s v="4"/>
    <s v="17"/>
    <m/>
    <s v="26"/>
    <s v="Geriatrie"/>
    <s v="772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15611428"/>
    <d v="2019-02-21T00:00:00"/>
    <x v="80"/>
    <n v="2019"/>
    <s v="6"/>
    <x v="1"/>
    <s v="3011"/>
    <s v="89301301"/>
    <s v="1711"/>
    <x v="6"/>
  </r>
  <r>
    <n v="2023"/>
    <s v="2019032003353084111"/>
    <s v="335308411"/>
    <s v="Talašová Anežka"/>
    <n v="20190305"/>
    <n v="20190320"/>
    <s v="2019"/>
    <n v="16"/>
    <s v="M161;E119;Z966;Z501;I119;;;;;;;;;;;"/>
    <s v="21413,21415,21221,21225"/>
    <s v="30"/>
    <s v="Geriatrie"/>
    <s v="89301301"/>
    <s v="3011"/>
    <n v="211"/>
    <s v="A"/>
    <s v="08-K04-03"/>
    <s v="Jiná onemocnění kostí, kloubů a měkkých tkání u pacientů ve věku 18 a více let s CC=0"/>
    <n v="33758"/>
    <n v="19873"/>
    <n v="0"/>
    <n v="0"/>
    <n v="0"/>
    <n v="0"/>
    <n v="0"/>
    <n v="1200"/>
    <n v="2250"/>
    <n v="16539"/>
    <s v="30"/>
    <s v="Geriatrie"/>
    <s v="89301301"/>
    <s v="3011"/>
    <n v="5"/>
    <n v="2"/>
    <n v="10"/>
    <n v="31304"/>
    <n v="450"/>
    <n v="1"/>
    <n v="3665"/>
    <n v="0.42399999999999999"/>
    <n v="0.41799999999999998"/>
    <n v="6.0000000000000001E-3"/>
    <n v="0.7189599871635437"/>
    <n v="0.7189599871635437"/>
    <n v="0"/>
    <s v="4"/>
    <s v="30"/>
    <m/>
    <s v="26"/>
    <s v="Geriatrie"/>
    <s v="77900"/>
    <s v="Olomoucký"/>
    <s v="Olomouc"/>
    <s v="Olomouc město"/>
    <s v="M16 - Artróza kyčelního kloubu - koxartróza [coxarthrosis]"/>
    <s v="M161 - Jiná primární koxartróza"/>
    <m/>
    <s v="M161 - Jiná primární koxartróza"/>
    <s v="335308411"/>
    <d v="2019-03-05T00:00:00"/>
    <x v="80"/>
    <n v="2019"/>
    <s v="6"/>
    <x v="1"/>
    <s v="3011"/>
    <s v="89301301"/>
    <s v="2611"/>
    <x v="11"/>
  </r>
  <r>
    <n v="2023"/>
    <s v="2019032103255284051"/>
    <s v="325528405"/>
    <s v="Minářová Milada"/>
    <n v="20190224"/>
    <n v="20190321"/>
    <s v="2019"/>
    <n v="26"/>
    <s v="S700;W0180;S5250;I489;D683;;;;;;;;;;;"/>
    <s v="21415,21225,21413,21221,21215"/>
    <s v="30"/>
    <s v="Geriatrie"/>
    <s v="89301301"/>
    <s v="3011"/>
    <n v="211"/>
    <s v="A"/>
    <s v="09-K13-01"/>
    <s v="Otevřené poranění kožního krytu trupu nebo končetin nebo povrchové poranění kožního krytu trupu nebo končetin u pacientů s CC=1-4"/>
    <n v="50397"/>
    <n v="29760"/>
    <n v="0"/>
    <n v="0"/>
    <n v="0"/>
    <n v="0"/>
    <n v="0"/>
    <n v="2120"/>
    <n v="2025"/>
    <n v="37862"/>
    <s v="31"/>
    <s v="Traumatologická klinika"/>
    <s v="89301311"/>
    <s v="3111"/>
    <n v="5"/>
    <n v="2"/>
    <n v="11"/>
    <n v="40227"/>
    <n v="780"/>
    <n v="1"/>
    <n v="4270"/>
    <n v="0.54759999999999998"/>
    <n v="0.53720000000000001"/>
    <n v="1.04E-2"/>
    <n v="1.5041600465774536"/>
    <n v="1.5041600465774536"/>
    <n v="0"/>
    <s v="1"/>
    <s v="31"/>
    <m/>
    <s v="26"/>
    <s v="Geriatrie"/>
    <s v="78349"/>
    <s v="Olomoucký"/>
    <s v="Olomouc"/>
    <s v="Olomouc západ"/>
    <s v="S70 - Povrchní poranění kyčle a stehna"/>
    <s v="S700 - Zhmoždění (kontuze) kyčle"/>
    <m/>
    <s v="S700 - Zhmoždění (kontuze) kyčle"/>
    <s v="325528405"/>
    <d v="2019-02-27T00:00:00"/>
    <x v="81"/>
    <n v="2019"/>
    <s v="6"/>
    <x v="2"/>
    <s v="3011"/>
    <s v="89301301"/>
    <s v="3111"/>
    <x v="1"/>
  </r>
  <r>
    <n v="2023"/>
    <s v="2019041504257074351"/>
    <s v="425707435"/>
    <s v="Džumanová Berta"/>
    <n v="20190226"/>
    <n v="20190415"/>
    <s v="2019"/>
    <n v="49"/>
    <s v="I500;R060;D648;I10;E112;;;;;;;;;;;"/>
    <s v="21415,21225,21221,21001,35520,21215,21413,15470,21717,15920,15950,37022,15910"/>
    <s v="02"/>
    <s v="II. interní klinika gastroenterologie a geriatrie"/>
    <s v="89301021"/>
    <s v="0213"/>
    <n v="211"/>
    <s v="A"/>
    <s v="06-M01-03"/>
    <s v="Endoskopická dilatace trávicí trubice, zavedení stentu nebo stavění krvácení z trávicí soustavy u pacientů s CC=0-2"/>
    <n v="213172"/>
    <n v="44940"/>
    <n v="68352"/>
    <n v="0"/>
    <n v="1686.01"/>
    <n v="53980.88"/>
    <n v="28317.61"/>
    <n v="2880"/>
    <n v="7125"/>
    <n v="166063"/>
    <s v="02"/>
    <s v="II. interní klinika gastroenterologie a geriatrie"/>
    <s v="89301023"/>
    <s v="0231"/>
    <n v="5"/>
    <n v="2"/>
    <n v="11"/>
    <n v="49409"/>
    <n v="12255"/>
    <n v="1"/>
    <n v="35541"/>
    <n v="0.82350000000000001"/>
    <n v="0.65980000000000005"/>
    <n v="0.16370000000000001"/>
    <n v="4.6678399443626404"/>
    <n v="3.668489933013916"/>
    <n v="0.99935001134872437"/>
    <s v="1"/>
    <s v="02"/>
    <m/>
    <s v="02,26,39"/>
    <s v="Geriatrie"/>
    <s v="77900"/>
    <s v="Olomoucký"/>
    <s v="Olomouc"/>
    <s v="Olomouc město"/>
    <s v="I50 - Selhání srdce"/>
    <s v="I500 - Městnavé selhání srdce"/>
    <m/>
    <s v="I500 - Městnavé selhání srdce"/>
    <s v="425707435"/>
    <d v="2019-03-12T00:00:00"/>
    <x v="82"/>
    <n v="2019"/>
    <s v="6"/>
    <x v="4"/>
    <s v="3011"/>
    <s v="89301301"/>
    <s v="0213"/>
    <x v="2"/>
  </r>
  <r>
    <n v="2023"/>
    <s v="2019032903162134391"/>
    <s v="316213439"/>
    <s v="Tumová Jiřina"/>
    <n v="20190302"/>
    <n v="20190329"/>
    <s v="2019"/>
    <n v="28"/>
    <s v="M5455;S2200;I489;I10;E782;;;;;;;;;;;"/>
    <s v="21225,21221,21413,21415,21215,21001"/>
    <s v="30"/>
    <s v="Geriatrie"/>
    <s v="89301301"/>
    <s v="3011"/>
    <n v="111"/>
    <s v="A"/>
    <s v="08-K08-00"/>
    <s v="Jiná onemocnění páteře a bolest zad"/>
    <n v="59649"/>
    <n v="33889"/>
    <n v="0"/>
    <n v="0"/>
    <n v="0"/>
    <n v="0"/>
    <n v="0"/>
    <n v="2120"/>
    <n v="4050"/>
    <n v="34913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3707200288772583"/>
    <n v="1.3707200288772583"/>
    <n v="0"/>
    <s v="1"/>
    <s v="17"/>
    <m/>
    <s v="26"/>
    <s v="Geriatrie"/>
    <s v="77900"/>
    <s v="Olomoucký"/>
    <s v="Olomouc"/>
    <s v="Olomouc město"/>
    <s v="M54 - Dorzalgie"/>
    <s v="M545 - Bolesti dolní části zad"/>
    <s v="M5455 - Bolesti dolní části zad; hrudně-bederní krajina"/>
    <s v="M5455 - Bolesti dolní části zad; hrudně-bederní krajina"/>
    <s v="316213439"/>
    <d v="2019-03-06T00:00:00"/>
    <x v="83"/>
    <n v="2019"/>
    <s v="6"/>
    <x v="2"/>
    <s v="3011"/>
    <s v="89301301"/>
    <s v="1711"/>
    <x v="6"/>
  </r>
  <r>
    <n v="2023"/>
    <s v="2019032903259224781"/>
    <s v="325922478"/>
    <s v="Coufalová Jarmila"/>
    <n v="20190228"/>
    <n v="20190329"/>
    <s v="2019"/>
    <n v="30"/>
    <s v="I639;I10;M8198;;;;;;;;;;;;;"/>
    <s v="21221,21415,21225,21413,21215,21001,21219"/>
    <s v="30"/>
    <s v="Geriatrie"/>
    <s v="89301301"/>
    <s v="3011"/>
    <n v="111"/>
    <s v="A"/>
    <s v="01-K10-03"/>
    <s v="Mozkový infarkt v komplexním CVSP u pacientů s CC=0"/>
    <n v="75412"/>
    <n v="36666"/>
    <n v="0"/>
    <n v="0"/>
    <n v="0"/>
    <n v="0"/>
    <n v="0"/>
    <n v="2250"/>
    <n v="4350"/>
    <n v="62205"/>
    <s v="17"/>
    <s v="Neurologická klinika"/>
    <s v="89301171"/>
    <s v="1711"/>
    <n v="8"/>
    <n v="3"/>
    <n v="15"/>
    <n v="77495"/>
    <n v="701"/>
    <n v="1"/>
    <n v="3042"/>
    <n v="1.0443"/>
    <n v="1.0348999999999999"/>
    <n v="9.4000000000000004E-3"/>
    <n v="2.199160099029541"/>
    <n v="2.199160099029541"/>
    <n v="0"/>
    <s v="1"/>
    <s v="30"/>
    <m/>
    <s v="26"/>
    <s v="Geriatrie"/>
    <s v="78335"/>
    <s v="Olomoucký"/>
    <s v="Olomouc"/>
    <s v="Olomouc sever"/>
    <s v="I63 - Mozkový infarkt"/>
    <s v="I639 - Mozkový infarkt NS"/>
    <m/>
    <s v="I639 - Mozkový infarkt NS"/>
    <s v="325922478"/>
    <d v="2019-03-07T00:00:00"/>
    <x v="83"/>
    <n v="2019"/>
    <s v="6"/>
    <x v="2"/>
    <s v="3011"/>
    <s v="89301301"/>
    <s v="1711"/>
    <x v="6"/>
  </r>
  <r>
    <n v="2023"/>
    <s v="2019040904604114181"/>
    <s v="460411418"/>
    <s v="Vychodil Bohumil"/>
    <n v="20190219"/>
    <n v="20190409"/>
    <s v="2019"/>
    <n v="50"/>
    <s v="M5445;E107;I10;E782;G632;I7020;;;;;;;;;;"/>
    <s v="21221,66339,66327,21415,21413,21225,66313,66325,66341,21717,78990"/>
    <s v="06"/>
    <s v="Neurochirurgická klinika"/>
    <s v="89301061"/>
    <s v="0611"/>
    <n v="205"/>
    <s v="B"/>
    <s v="08-I04-02"/>
    <s v="Operace páteře bez instrumentace pro jiná onemocnění u dětí do 16 let nebo u pacientů ve věku 60 a více let"/>
    <n v="268731"/>
    <n v="52020"/>
    <n v="65081"/>
    <n v="0"/>
    <n v="538.61"/>
    <n v="26919.599999999999"/>
    <n v="800.06"/>
    <n v="3440"/>
    <n v="6375"/>
    <n v="206735"/>
    <s v="17"/>
    <s v="Neurologická klinika"/>
    <s v="89301171"/>
    <s v="1711"/>
    <n v="9"/>
    <n v="3"/>
    <n v="15"/>
    <n v="119921"/>
    <n v="1612"/>
    <n v="1"/>
    <n v="11014"/>
    <n v="1.6229"/>
    <n v="1.6013999999999999"/>
    <n v="2.1499999999999998E-2"/>
    <n v="5.5795498192310333"/>
    <n v="5.3379998207092285"/>
    <n v="0.24154999852180481"/>
    <s v="4"/>
    <s v="34"/>
    <s v="06"/>
    <s v="26,06,07"/>
    <s v="Geriatrie"/>
    <s v="77900"/>
    <s v="Olomoucký"/>
    <s v="Olomouc"/>
    <s v="Olomouc město"/>
    <s v="M54 - Dorzalgie"/>
    <s v="M544 - Lumbago s ischiasem"/>
    <s v="M5445 - Lumbago s ischiasem; hrudně-bederní krajina"/>
    <s v="M5445 - Lumbago s ischiasem; hrudně-bederní krajina"/>
    <s v="460411418"/>
    <d v="2019-02-28T00:00:00"/>
    <x v="84"/>
    <n v="2019"/>
    <s v="6"/>
    <x v="4"/>
    <s v="3011"/>
    <s v="89301301"/>
    <s v="1711"/>
    <x v="6"/>
  </r>
  <r>
    <n v="2023"/>
    <s v="2019032503053019541"/>
    <s v="305301954"/>
    <s v="Pechová Jiřina"/>
    <n v="20190227"/>
    <n v="20190325"/>
    <s v="2019"/>
    <n v="27"/>
    <s v="N309;J160;I259;I10;E782;;;;;;;;;;;"/>
    <s v="21415,21225,21215,21221,21413,21717,21001"/>
    <s v="30"/>
    <s v="Geriatrie"/>
    <s v="89301301"/>
    <s v="3011"/>
    <n v="111"/>
    <s v="A"/>
    <s v="11-K01-02"/>
    <s v="Záněty močových cest u pacientů s CC=1-2"/>
    <n v="67051"/>
    <n v="34259"/>
    <n v="0"/>
    <n v="0"/>
    <n v="726.36"/>
    <n v="0"/>
    <n v="0"/>
    <n v="2080"/>
    <n v="3900"/>
    <n v="33984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4194699935615063"/>
    <n v="1.3866699934005737"/>
    <n v="3.2800000160932541E-2"/>
    <s v="4"/>
    <s v="02"/>
    <m/>
    <s v="26"/>
    <s v="Geriatrie"/>
    <s v="78335"/>
    <s v="Olomoucký"/>
    <s v="Olomouc"/>
    <s v="Olomouc sever"/>
    <s v="N30 - Zánět močového měchýře (cystitida)"/>
    <s v="N309 - Cystitida NS"/>
    <m/>
    <s v="N309 - Cystitida NS"/>
    <s v="305301954"/>
    <d v="2019-03-06T00:00:00"/>
    <x v="74"/>
    <n v="2019"/>
    <s v="6"/>
    <x v="1"/>
    <s v="3011"/>
    <s v="89301301"/>
    <s v="0216"/>
    <x v="2"/>
  </r>
  <r>
    <n v="2023"/>
    <s v="2019041704607224071"/>
    <s v="460722407"/>
    <s v="Spáčil Milan"/>
    <n v="20190319"/>
    <n v="20190417"/>
    <s v="2019"/>
    <n v="30"/>
    <s v="J069;N359;N19;;;;;;;;;;;;;"/>
    <s v="72213,21225,21413,21221,21415,76223,76215,72015,21001"/>
    <s v="30"/>
    <s v="Geriatrie"/>
    <s v="89301301"/>
    <s v="3011"/>
    <n v="111"/>
    <s v="A"/>
    <s v="03-K02-02"/>
    <s v="Záněty horních cest dýchacích a hrtanu u pacientů ve věku 65 a více let nebo s CC=1-2"/>
    <n v="72877"/>
    <n v="36883"/>
    <n v="0"/>
    <n v="0"/>
    <n v="1343.72"/>
    <n v="0"/>
    <n v="829.97"/>
    <n v="2320"/>
    <n v="4350"/>
    <n v="55099"/>
    <s v="02"/>
    <s v="II. interní klinika gastroenterologie a geriatrie"/>
    <s v="89301021"/>
    <s v="0213"/>
    <n v="6"/>
    <n v="2"/>
    <n v="12"/>
    <n v="43170"/>
    <n v="664"/>
    <n v="1"/>
    <n v="3117"/>
    <n v="0.58540000000000003"/>
    <n v="0.57650000000000001"/>
    <n v="8.8999999999999999E-3"/>
    <n v="1.6230999957770109"/>
    <n v="1.6141999959945679"/>
    <n v="8.8999997824430466E-3"/>
    <s v="1"/>
    <s v="02"/>
    <m/>
    <s v="26,36,12"/>
    <s v="Geriatrie"/>
    <s v="78372"/>
    <s v="Olomoucký"/>
    <s v="Olomouc"/>
    <s v="Olomouc a okolí"/>
    <s v="J06 - Akutní infekce horních dých.cest na více místech a neurč.lokalizací"/>
    <s v="J069 - Akutní infekce horních dýchacích cest NS"/>
    <m/>
    <s v="J069 - Akutní infekce horních dýchacích cest NS"/>
    <s v="460722407"/>
    <d v="2019-04-02T00:00:00"/>
    <x v="85"/>
    <n v="2019"/>
    <s v="6"/>
    <x v="2"/>
    <s v="3011"/>
    <s v="89301301"/>
    <s v="0213"/>
    <x v="2"/>
  </r>
  <r>
    <n v="2023"/>
    <s v="2019041702907144281"/>
    <s v="290714428"/>
    <s v="Mocek Lubomír"/>
    <n v="20190323"/>
    <n v="20190417"/>
    <s v="2019"/>
    <n v="26"/>
    <s v="Y442;D500;I250;N185;I119;;;;;;;;;;;"/>
    <s v="21225,21221,21415,21413,21215"/>
    <s v="30"/>
    <s v="Geriatrie"/>
    <s v="89301301"/>
    <s v="3011"/>
    <n v="111"/>
    <s v="A"/>
    <s v="16-K03-01"/>
    <s v="Poruchy krevního srážení u pacientů s CC=3-4"/>
    <n v="63588"/>
    <n v="33127"/>
    <n v="0"/>
    <n v="0"/>
    <n v="394.4"/>
    <n v="9195.6"/>
    <n v="0"/>
    <n v="2000"/>
    <n v="3750"/>
    <n v="53755"/>
    <s v="03"/>
    <s v="III. interní klinika - nefrologická, revmatologická a endokrinologická"/>
    <s v="89301031"/>
    <s v="0312"/>
    <n v="11"/>
    <n v="4"/>
    <n v="23"/>
    <n v="102773"/>
    <n v="16957"/>
    <n v="1"/>
    <n v="53559"/>
    <n v="1.5988"/>
    <n v="1.3724000000000001"/>
    <n v="0.22639999999999999"/>
    <n v="1.8233799785375595"/>
    <n v="1.5969799757003784"/>
    <n v="0.22640000283718109"/>
    <s v="1"/>
    <s v="30"/>
    <m/>
    <s v="26"/>
    <s v="Geriatrie"/>
    <s v="77900"/>
    <s v="Olomoucký"/>
    <s v="Olomouc"/>
    <s v="Olomouc město"/>
    <s v="Y44 - Nežádoucí účinky léčby - prostředky působící primárně na krevní složky"/>
    <s v="Y442 - Nežádoucí účinky léčby - antikoagulancia"/>
    <m/>
    <s v="Y442 - Nežádoucí účinky léčby - antikoagulancia"/>
    <s v="290714428"/>
    <d v="2019-04-05T00:00:00"/>
    <x v="85"/>
    <n v="2019"/>
    <s v="6"/>
    <x v="2"/>
    <s v="3011"/>
    <s v="89301301"/>
    <s v="0312"/>
    <x v="3"/>
  </r>
  <r>
    <n v="2023"/>
    <s v="2019042303158254131"/>
    <s v="315825413"/>
    <s v="Kořínková Adolfína"/>
    <n v="20190331"/>
    <n v="20190423"/>
    <s v="2019"/>
    <n v="24"/>
    <s v="I64;I10;N390;;;;;;;;;;;;;"/>
    <s v="21225,21415,21221,21413,21001"/>
    <s v="30"/>
    <s v="Geriatrie"/>
    <s v="89301301"/>
    <s v="3011"/>
    <n v="111"/>
    <s v="A"/>
    <s v="01-K12-01"/>
    <s v="Jiná cévní onemocnění mozku a míchy v komplexním CVSP"/>
    <n v="64794"/>
    <n v="29945"/>
    <n v="0"/>
    <n v="0"/>
    <n v="72.63"/>
    <n v="0"/>
    <n v="0"/>
    <n v="1840"/>
    <n v="3450"/>
    <n v="28896"/>
    <s v="02"/>
    <s v="II. interní klinika gastroenterologie a geriatrie"/>
    <s v="89301021"/>
    <s v="0213"/>
    <n v="5"/>
    <n v="2"/>
    <n v="11"/>
    <n v="54445"/>
    <n v="799"/>
    <n v="1"/>
    <n v="3679"/>
    <n v="0.73780000000000001"/>
    <n v="0.72709999999999997"/>
    <n v="1.0699999999999999E-2"/>
    <n v="1.8720799814909697"/>
    <n v="1.8613799810409546"/>
    <n v="1.0700000450015068E-2"/>
    <s v="4"/>
    <s v="02"/>
    <m/>
    <s v="26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315825413"/>
    <d v="2019-04-04T00:00:00"/>
    <x v="86"/>
    <n v="2019"/>
    <s v="6"/>
    <x v="1"/>
    <s v="3011"/>
    <s v="89301301"/>
    <s v="0213"/>
    <x v="2"/>
  </r>
  <r>
    <n v="2023"/>
    <s v="2019042402957044311"/>
    <s v="295704431"/>
    <s v="Zmeškalová Božena"/>
    <n v="20190401"/>
    <n v="20190424"/>
    <s v="2019"/>
    <n v="24"/>
    <s v="E86;E127;N183;I119;I251;I7090;N309;;;;;;;;;"/>
    <s v="21225,21415,21413,21221,21215"/>
    <s v="30"/>
    <s v="Geriatrie"/>
    <s v="89301301"/>
    <s v="3011"/>
    <n v="111"/>
    <s v="A"/>
    <s v="10-K14-03"/>
    <s v="Dehydratace u pacientů ve věku 65 a více let s CC=0-1"/>
    <n v="52859"/>
    <n v="28463"/>
    <n v="0"/>
    <n v="0"/>
    <n v="70.680000000000007"/>
    <n v="0"/>
    <n v="0"/>
    <n v="1840"/>
    <n v="3600"/>
    <n v="37891"/>
    <s v="30"/>
    <s v="Geriatrie"/>
    <s v="89301301"/>
    <s v="3011"/>
    <n v="6"/>
    <n v="2"/>
    <n v="12"/>
    <n v="36566"/>
    <n v="228"/>
    <n v="1"/>
    <n v="1585"/>
    <n v="0.49130000000000001"/>
    <n v="0.48830000000000001"/>
    <n v="3.0000000000000001E-3"/>
    <n v="1.0772599964402616"/>
    <n v="1.0742599964141846"/>
    <n v="3.0000000260770321E-3"/>
    <s v="1"/>
    <s v="30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295704431"/>
    <d v="2019-04-01T00:00:00"/>
    <x v="87"/>
    <n v="2019"/>
    <s v="1"/>
    <x v="2"/>
    <s v="3011"/>
    <s v="89301301"/>
    <m/>
    <x v="5"/>
  </r>
  <r>
    <n v="2023"/>
    <s v="2019042403803274771"/>
    <s v="380327477"/>
    <s v="Procházka Jaroslav"/>
    <n v="20190328"/>
    <n v="20190424"/>
    <s v="2019"/>
    <n v="28"/>
    <s v="G309;E86;I10;I714;K801;M0599;;;;;;;;;;"/>
    <s v="21219,21221,21413,21225,21001"/>
    <s v="30"/>
    <s v="Geriatrie"/>
    <s v="89301301"/>
    <s v="3011"/>
    <n v="111"/>
    <s v="A"/>
    <s v="01-K04-01"/>
    <s v="Neurodegenerativní onemocnění u pacientů s CC=1-4"/>
    <n v="60592"/>
    <n v="34341"/>
    <n v="0"/>
    <n v="0"/>
    <n v="0"/>
    <n v="0"/>
    <n v="0"/>
    <n v="2160"/>
    <n v="3675"/>
    <n v="41370"/>
    <s v="03"/>
    <s v="III. interní klinika - nefrologická, revmatologická a endokrinologická"/>
    <s v="89301031"/>
    <s v="0311"/>
    <n v="11"/>
    <n v="4"/>
    <n v="22"/>
    <n v="82261"/>
    <n v="1093"/>
    <n v="1"/>
    <n v="5830"/>
    <n v="1.1131"/>
    <n v="1.0985"/>
    <n v="1.46E-2"/>
    <n v="1.4580099582672119"/>
    <n v="1.4580099582672119"/>
    <n v="0"/>
    <s v="4"/>
    <s v="03"/>
    <m/>
    <s v="26"/>
    <s v="Geriatrie"/>
    <s v="78701"/>
    <s v="Olomoucký"/>
    <s v="Šumperk"/>
    <s v="Šumperk"/>
    <s v="G30 - Alzheimerova nemoc"/>
    <s v="G309 - Alzheimerova nemoc NS"/>
    <m/>
    <s v="G309 - Alzheimerova nemoc NS"/>
    <s v="380327477"/>
    <d v="2019-04-02T00:00:00"/>
    <x v="87"/>
    <n v="2019"/>
    <s v="6"/>
    <x v="1"/>
    <s v="3011"/>
    <s v="89301301"/>
    <s v="0311"/>
    <x v="3"/>
  </r>
  <r>
    <n v="2023"/>
    <s v="2019042404503104251"/>
    <s v="450310425"/>
    <s v="Trnka Aleš"/>
    <n v="20190402"/>
    <n v="20190424"/>
    <s v="2019"/>
    <n v="23"/>
    <s v="G20;I10;E782;N40;E039;;;;;;;;;;;"/>
    <s v="21225,21219,21221,21413,21415"/>
    <s v="30"/>
    <s v="Geriatrie"/>
    <s v="89301301"/>
    <s v="3011"/>
    <n v="111"/>
    <s v="A"/>
    <s v="01-K04-02"/>
    <s v="Neurodegenerativní onemocnění u pacientů s CC=0"/>
    <n v="53822"/>
    <n v="29225"/>
    <n v="0"/>
    <n v="0"/>
    <n v="0"/>
    <n v="0"/>
    <n v="0"/>
    <n v="1670"/>
    <n v="3300"/>
    <n v="38138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1.2198499441146851"/>
    <n v="1.2198499441146851"/>
    <n v="0"/>
    <s v="4"/>
    <s v="17"/>
    <m/>
    <s v="26"/>
    <s v="Geriatrie"/>
    <s v="77900"/>
    <s v="Olomoucký"/>
    <s v="Olomouc"/>
    <s v="Olomouc město"/>
    <s v="G20 - Parkinsonova nemoc"/>
    <m/>
    <m/>
    <s v="G20 - Parkinsonova nemoc"/>
    <s v="450310425"/>
    <d v="2019-04-11T00:00:00"/>
    <x v="87"/>
    <n v="2019"/>
    <s v="6"/>
    <x v="1"/>
    <s v="3011"/>
    <s v="89301301"/>
    <s v="1711"/>
    <x v="6"/>
  </r>
  <r>
    <n v="2023"/>
    <s v="2019053004757014591"/>
    <s v="475701459"/>
    <s v="Petrošová Zlatoslava"/>
    <n v="20190328"/>
    <n v="20190530"/>
    <s v="2019"/>
    <n v="64"/>
    <s v="Z512;M340;I270;M8100;E108;I10;;;;;;;;;;"/>
    <s v="21225,21413,21221,21415,42520,90954,21215,89323,89423"/>
    <s v="30"/>
    <s v="Geriatrie"/>
    <s v="89301301"/>
    <s v="3011"/>
    <n v="111"/>
    <s v="A"/>
    <s v="08-C04-02"/>
    <s v="Chemoterapie pro autoimunitní onemocnění pojivových tkání"/>
    <n v="188454"/>
    <n v="74876"/>
    <n v="0"/>
    <n v="0"/>
    <n v="2805.85"/>
    <n v="0"/>
    <n v="14122.63"/>
    <n v="5240"/>
    <n v="5625"/>
    <n v="185381"/>
    <s v="03"/>
    <s v="III. interní klinika - nefrologická, revmatologická a endokrinologická"/>
    <s v="89301031"/>
    <s v="0311"/>
    <n v="3"/>
    <n v="2"/>
    <n v="9"/>
    <n v="20867"/>
    <n v="620"/>
    <n v="1"/>
    <n v="2646"/>
    <n v="0.28699999999999998"/>
    <n v="0.2787"/>
    <n v="8.3000000000000001E-3"/>
    <n v="3.5698899328708649"/>
    <n v="3.3443999290466309"/>
    <n v="0.22549000382423401"/>
    <s v="1"/>
    <s v="30"/>
    <m/>
    <s v="34,03,26,05"/>
    <s v="Geriatrie"/>
    <s v="77900"/>
    <s v="Olomoucký"/>
    <s v="Olomouc"/>
    <s v="Olomouc město"/>
    <s v="Z51 - Jiná lékařská péče"/>
    <s v="Z512 - Jiná chemoterapie"/>
    <m/>
    <s v="Z512 - Jiná chemoterapie"/>
    <s v="475701459"/>
    <d v="2019-04-08T00:00:00"/>
    <x v="88"/>
    <n v="2019"/>
    <s v="6"/>
    <x v="4"/>
    <s v="3011"/>
    <s v="89301301"/>
    <s v="0311"/>
    <x v="3"/>
  </r>
  <r>
    <n v="2023"/>
    <s v="2019040403462144671"/>
    <s v="346214467"/>
    <s v="Přikrylová Eva"/>
    <n v="20190108"/>
    <n v="20190404"/>
    <s v="2019"/>
    <n v="87"/>
    <s v="D62;J180;N10;I481;I10;J458;;;;;;;;;;"/>
    <s v="21225,21413,21221,21415,90903,35520,89323,89313,91985,21717,21215,37022,35022,71717,91994"/>
    <s v="30"/>
    <s v="Geriatrie"/>
    <s v="89301301"/>
    <s v="3011"/>
    <n v="111"/>
    <s v="A"/>
    <s v="00-M01-04"/>
    <s v="Ostatní terapie bez kritického výkonu s UPV 97–240 hodin (5–10 dnů)"/>
    <n v="574889"/>
    <n v="85682"/>
    <n v="292180"/>
    <n v="0"/>
    <n v="54662.400000000001"/>
    <n v="11373.4"/>
    <n v="35355.69"/>
    <n v="5400"/>
    <n v="10050"/>
    <n v="957322"/>
    <s v="02"/>
    <s v="II. interní klinika gastroenterologie a geriatrie"/>
    <s v="89301021"/>
    <s v="0213"/>
    <n v="15"/>
    <n v="5"/>
    <n v="30"/>
    <n v="523147"/>
    <n v="18758"/>
    <n v="1"/>
    <n v="75162"/>
    <n v="7.2366999999999999"/>
    <n v="6.9862000000000002"/>
    <n v="0.2505"/>
    <n v="23.829229593276978"/>
    <n v="22.914739608764648"/>
    <n v="0.9144899845123291"/>
    <s v="5"/>
    <s v="30"/>
    <m/>
    <s v="26,16,39,07,34,18"/>
    <s v="Geriatrie"/>
    <s v="77900"/>
    <s v="Olomoucký"/>
    <s v="Olomouc"/>
    <s v="Olomouc město"/>
    <s v="D62 - Akutní posthemoragická anemie"/>
    <m/>
    <m/>
    <s v="D62 - Akutní posthemoragická anemie"/>
    <s v="346214467"/>
    <d v="2019-03-15T00:00:00"/>
    <x v="89"/>
    <n v="2019"/>
    <s v="6"/>
    <x v="0"/>
    <s v="3011"/>
    <s v="89301301"/>
    <s v="1612"/>
    <x v="9"/>
  </r>
  <r>
    <n v="2023"/>
    <s v="2019040503604164111"/>
    <s v="360416411"/>
    <s v="Grulich Vojtěch"/>
    <n v="20190226"/>
    <n v="20190405"/>
    <s v="2019"/>
    <n v="39"/>
    <s v="J440;I250;E118;J449;;;;;;;;;;;;"/>
    <s v="21225,21415,21413,21221,21717,89423,21001,66949"/>
    <s v="30"/>
    <s v="Geriatrie"/>
    <s v="89301301"/>
    <s v="3011"/>
    <n v="111"/>
    <s v="A"/>
    <s v="04-K06-03"/>
    <s v="Chronická obstrukční plicní nemoc u pacientů s CC=0-1"/>
    <n v="137162"/>
    <n v="47981"/>
    <n v="0"/>
    <n v="0"/>
    <n v="3924.89"/>
    <n v="0"/>
    <n v="22185.919999999998"/>
    <n v="3040"/>
    <n v="7050"/>
    <n v="110109"/>
    <s v="03"/>
    <s v="III. interní klinika - nefrologická, revmatologická a endokrinologická"/>
    <s v="89301031"/>
    <s v="0312"/>
    <n v="7"/>
    <n v="2"/>
    <n v="14"/>
    <n v="46814"/>
    <n v="498"/>
    <n v="1"/>
    <n v="3430"/>
    <n v="0.63190000000000002"/>
    <n v="0.62519999999999998"/>
    <n v="6.7000000000000002E-3"/>
    <n v="2.3152900338172913"/>
    <n v="1.9649100303649902"/>
    <n v="0.35038000345230103"/>
    <s v="4"/>
    <s v="03"/>
    <m/>
    <s v="26,34,11"/>
    <s v="Geriatrie"/>
    <s v="78322"/>
    <s v="Olomoucký"/>
    <s v="Olomouc"/>
    <s v="Litovelsk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360416411"/>
    <d v="2019-03-05T00:00:00"/>
    <x v="90"/>
    <n v="2019"/>
    <s v="6"/>
    <x v="1"/>
    <s v="3011"/>
    <s v="89301301"/>
    <s v="0312"/>
    <x v="3"/>
  </r>
  <r>
    <n v="2023"/>
    <s v="2019040802653064981"/>
    <s v="265306498"/>
    <s v="Prokšová Božena"/>
    <n v="20190325"/>
    <n v="20190408"/>
    <s v="2019"/>
    <n v="15"/>
    <s v="N309;M8180;E039;G629;H903;E538;M5460;;;;;;;;;"/>
    <s v="21225,21415,21413,21215,21221,21001"/>
    <s v="30"/>
    <s v="Geriatrie"/>
    <s v="89301301"/>
    <s v="3011"/>
    <n v="111"/>
    <s v="A"/>
    <s v="11-K01-04"/>
    <s v="Záněty močových cest u pacientů ve věku 18 a více let s CC=0"/>
    <n v="33900"/>
    <n v="18650"/>
    <n v="0"/>
    <n v="0"/>
    <n v="0"/>
    <n v="0"/>
    <n v="0"/>
    <n v="1120"/>
    <n v="2100"/>
    <n v="23901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653190016746521"/>
    <n v="0.653190016746521"/>
    <n v="0"/>
    <s v="2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265306498"/>
    <d v="2019-03-25T00:00:00"/>
    <x v="91"/>
    <n v="2019"/>
    <s v="2"/>
    <x v="6"/>
    <s v="3011"/>
    <s v="89301301"/>
    <m/>
    <x v="5"/>
  </r>
  <r>
    <n v="2023"/>
    <s v="2019040902658314701"/>
    <s v="265831470"/>
    <s v="Minaříková Eva"/>
    <n v="20190308"/>
    <n v="20190409"/>
    <s v="2019"/>
    <n v="33"/>
    <s v="L97;S818;I872;E079;K449;B968;;;;;;;;;;"/>
    <s v="21225,21413,21221,21415,21001"/>
    <s v="30"/>
    <s v="Geriatrie"/>
    <s v="89301301"/>
    <s v="3011"/>
    <n v="111"/>
    <s v="A"/>
    <s v="09-K03-01"/>
    <s v="Vředová onemocnění kůže u pacientů s CC=1-4"/>
    <n v="71116"/>
    <n v="40049"/>
    <n v="0"/>
    <n v="0"/>
    <n v="400.4"/>
    <n v="0"/>
    <n v="0"/>
    <n v="1910"/>
    <n v="4800"/>
    <n v="37259"/>
    <s v="20"/>
    <s v="Klinika chorob kožních a pohlavních"/>
    <s v="89301201"/>
    <s v="2011"/>
    <n v="11"/>
    <n v="4"/>
    <n v="23"/>
    <n v="85210"/>
    <n v="2585"/>
    <n v="1"/>
    <n v="10335"/>
    <n v="1.1724000000000001"/>
    <n v="1.1378999999999999"/>
    <n v="3.4500000000000003E-2"/>
    <n v="1.7930699549615383"/>
    <n v="1.7585699558258057"/>
    <n v="3.4499999135732651E-2"/>
    <s v="4"/>
    <s v="20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265831470"/>
    <d v="2019-03-21T00:00:00"/>
    <x v="92"/>
    <n v="2019"/>
    <s v="6"/>
    <x v="1"/>
    <s v="3011"/>
    <s v="89301301"/>
    <s v="2011"/>
    <x v="4"/>
  </r>
  <r>
    <n v="2023"/>
    <s v="2019040204303214221"/>
    <s v="430321422"/>
    <s v="Machala Vladislav"/>
    <n v="20190304"/>
    <n v="20190402"/>
    <s v="2019"/>
    <n v="30"/>
    <s v="M511;;;;;;;;;;;;;;;"/>
    <s v="21413,21415,21225,21221,21215"/>
    <s v="30"/>
    <s v="Geriatrie"/>
    <s v="89301301"/>
    <s v="3011"/>
    <n v="201"/>
    <s v="A"/>
    <s v="08-K08-00"/>
    <s v="Jiná onemocnění páteře a bolest zad"/>
    <n v="60923"/>
    <n v="35580"/>
    <n v="0"/>
    <n v="0"/>
    <n v="0"/>
    <n v="0"/>
    <n v="0"/>
    <n v="2220"/>
    <n v="2925"/>
    <n v="37182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4761600494384766"/>
    <n v="1.4761600494384766"/>
    <n v="0"/>
    <s v="1"/>
    <s v="30"/>
    <m/>
    <s v="26"/>
    <s v="Geriatrie"/>
    <s v="77900"/>
    <s v="Olomoucký"/>
    <s v="Olomouc"/>
    <s v="Olomouc město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30321422"/>
    <d v="2019-03-14T00:00:00"/>
    <x v="93"/>
    <n v="2019"/>
    <s v="6"/>
    <x v="2"/>
    <s v="3011"/>
    <s v="89301301"/>
    <s v="1711"/>
    <x v="6"/>
  </r>
  <r>
    <n v="2023"/>
    <s v="2019040303657224501"/>
    <s v="365722450"/>
    <s v="Špatenková Božena"/>
    <n v="20190314"/>
    <n v="20190403"/>
    <s v="2019"/>
    <n v="21"/>
    <s v="I672;I10;E114;E789;;;;;;;;;;;;"/>
    <s v="21221,21225,21415,21001,21413,21219,21215"/>
    <s v="30"/>
    <s v="Geriatrie"/>
    <s v="89301301"/>
    <s v="3011"/>
    <n v="201"/>
    <s v="H"/>
    <s v="19-K01-03"/>
    <s v="Krátkodobá akutní psychiatrická péče nebo diagnostika pro duševní onemocnění u pacientů s CC=0-1"/>
    <n v="52483"/>
    <n v="26795"/>
    <n v="0"/>
    <n v="0"/>
    <n v="798.97"/>
    <n v="0"/>
    <n v="0"/>
    <n v="1520"/>
    <n v="3000"/>
    <n v="22792"/>
    <s v="17"/>
    <s v="Neurologická klinika"/>
    <s v="89301171"/>
    <s v="1711"/>
    <n v="5"/>
    <n v="2"/>
    <n v="10"/>
    <n v="41709"/>
    <n v="159"/>
    <n v="1"/>
    <n v="1762"/>
    <n v="0.55910000000000004"/>
    <n v="0.55700000000000005"/>
    <n v="2.0999999999999999E-3"/>
    <n v="1.2943400235380977"/>
    <n v="1.2922400236129761"/>
    <n v="2.099999925121665E-3"/>
    <s v="1"/>
    <s v="30"/>
    <m/>
    <s v="26"/>
    <s v="Geriatrie"/>
    <s v="78336"/>
    <s v="Olomoucký"/>
    <s v="Olomouc"/>
    <s v="Olomouc sever"/>
    <s v="I67 - Jiná cévní onemocnění mozku"/>
    <s v="I672 - Mozková ateroskleróza"/>
    <m/>
    <s v="I672 - Mozková ateroskleróza"/>
    <s v="365722450"/>
    <d v="2019-03-22T00:00:00"/>
    <x v="94"/>
    <n v="2019"/>
    <s v="6"/>
    <x v="2"/>
    <s v="3011"/>
    <s v="89301301"/>
    <s v="1711"/>
    <x v="6"/>
  </r>
  <r>
    <n v="2023"/>
    <s v="2019040404112064731"/>
    <s v="411206473"/>
    <s v="Kalman Josef"/>
    <n v="20190306"/>
    <n v="20190404"/>
    <s v="2019"/>
    <n v="30"/>
    <s v="G578;M0590;J209;I10;E780;N40;;;;;;;;;;"/>
    <s v="21225,21413,21415,21221,66949,21215,21001"/>
    <s v="30"/>
    <s v="Geriatrie"/>
    <s v="89301301"/>
    <s v="3011"/>
    <n v="201"/>
    <s v="A"/>
    <s v="01-K08-01"/>
    <s v="Neuropatie a onemocnění motoneuronu u pacientů s CC=1-4"/>
    <n v="76005"/>
    <n v="36311"/>
    <n v="0"/>
    <n v="0"/>
    <n v="229.43"/>
    <n v="0"/>
    <n v="0"/>
    <n v="2320"/>
    <n v="3075"/>
    <n v="42444"/>
    <s v="03"/>
    <s v="III. interní klinika - nefrologická, revmatologická a endokrinologická"/>
    <s v="89301031"/>
    <s v="0311"/>
    <n v="10"/>
    <n v="3"/>
    <n v="22"/>
    <n v="91792"/>
    <n v="1039"/>
    <n v="1"/>
    <n v="5753"/>
    <n v="1.2397"/>
    <n v="1.2258"/>
    <n v="1.3899999999999999E-2"/>
    <n v="1.8280800161883235"/>
    <n v="1.8141800165176392"/>
    <n v="1.3899999670684338E-2"/>
    <s v="4"/>
    <s v="03"/>
    <m/>
    <s v="26,11"/>
    <s v="Geriatrie"/>
    <s v="77200"/>
    <s v="Olomoucký"/>
    <s v="Olomouc"/>
    <s v="Olomouc město"/>
    <s v="G57 - Mononeuropatie dolní končetiny"/>
    <s v="G578 - Jiné mononeuropatie dolní končetiny"/>
    <m/>
    <s v="G578 - Jiné mononeuropatie dolní končetiny"/>
    <s v="411206473"/>
    <d v="2019-03-15T00:00:00"/>
    <x v="89"/>
    <n v="2019"/>
    <s v="6"/>
    <x v="1"/>
    <s v="3011"/>
    <s v="89301301"/>
    <s v="0311"/>
    <x v="3"/>
  </r>
  <r>
    <n v="2023"/>
    <s v="2019040802802284261"/>
    <s v="280228426"/>
    <s v="Hájek Zdeněk"/>
    <n v="20190317"/>
    <n v="20190408"/>
    <s v="2019"/>
    <n v="23"/>
    <s v="N300;N189;T460;M1007;I489;I259;;;;;;;;;;"/>
    <s v="21225,21413,21219,21221,21415,21001,21215,21717"/>
    <s v="30"/>
    <s v="Geriatrie"/>
    <s v="89301301"/>
    <s v="3011"/>
    <n v="201"/>
    <s v="A"/>
    <s v="11-K01-04"/>
    <s v="Záněty močových cest u pacientů ve věku 18 a více let s CC=0"/>
    <n v="70706"/>
    <n v="28286"/>
    <n v="0"/>
    <n v="0"/>
    <n v="0"/>
    <n v="0"/>
    <n v="0"/>
    <n v="1760"/>
    <n v="2025"/>
    <n v="24619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1.035539984703064"/>
    <n v="1.035539984703064"/>
    <n v="0"/>
    <s v="1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280228426"/>
    <d v="2019-03-22T00:00:00"/>
    <x v="91"/>
    <n v="2019"/>
    <s v="6"/>
    <x v="2"/>
    <s v="3011"/>
    <s v="89301301"/>
    <s v="0216"/>
    <x v="2"/>
  </r>
  <r>
    <n v="2023"/>
    <s v="2019041503156134581"/>
    <s v="315613458"/>
    <s v="Poláchová Wanda"/>
    <n v="20190316"/>
    <n v="20190415"/>
    <s v="2019"/>
    <n v="31"/>
    <s v="S4220;W0180;;;;;;;;;;;;;;"/>
    <s v="21413,21225,21415,21221,21215,21001"/>
    <s v="30"/>
    <s v="Geriatrie"/>
    <s v="89301301"/>
    <s v="3011"/>
    <n v="201"/>
    <s v="A"/>
    <s v="08-K13-01"/>
    <s v="Poranění končetin mimo pánev a stehno v CVSP u pacientů ve věku 16 a více let a s CC=1-4"/>
    <n v="72944"/>
    <n v="36565"/>
    <n v="0"/>
    <n v="0"/>
    <n v="0"/>
    <n v="2670.34"/>
    <n v="0"/>
    <n v="2520"/>
    <n v="4425"/>
    <n v="50606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7084300592541695"/>
    <n v="1.6912300586700439"/>
    <n v="1.7200000584125519E-2"/>
    <s v="1"/>
    <s v="31"/>
    <m/>
    <s v="26"/>
    <s v="Geriatrie"/>
    <s v="779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315613458"/>
    <d v="2019-03-19T00:00:00"/>
    <x v="95"/>
    <n v="2019"/>
    <s v="6"/>
    <x v="2"/>
    <s v="3011"/>
    <s v="89301301"/>
    <s v="3111"/>
    <x v="1"/>
  </r>
  <r>
    <n v="2023"/>
    <s v="2019042303804030511"/>
    <s v="380403051"/>
    <s v="Vaniš Josef"/>
    <n v="20190330"/>
    <n v="20190423"/>
    <s v="2019"/>
    <n v="25"/>
    <s v="S7210;W0100;I442;W0181;Z950;;;;;;;;;;;"/>
    <s v="21225,53471,21413,21415,21219,21221,21001,21215,66127,91755,55213"/>
    <s v="30"/>
    <s v="Geriatrie"/>
    <s v="89301301"/>
    <s v="3011"/>
    <n v="201"/>
    <s v="D"/>
    <s v="08-I13-04"/>
    <s v="Operace poranění stehenní kosti v CVSP u pacientů ve věku 16 a více let s dalším operačním výkonem v jiný den nebo CC=3-4"/>
    <n v="109724"/>
    <n v="25288"/>
    <n v="32005"/>
    <n v="0"/>
    <n v="26.53"/>
    <n v="0"/>
    <n v="74200.149999999994"/>
    <n v="1800"/>
    <n v="2925"/>
    <n v="133236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2377901077270508"/>
    <n v="3.5343000888824463"/>
    <n v="0.70349001884460449"/>
    <s v="4"/>
    <s v="31"/>
    <s v="31"/>
    <s v="26,31,01"/>
    <s v="Geriatrie,KS"/>
    <s v="77000"/>
    <m/>
    <m/>
    <s v="Olomouc"/>
    <s v="S72 - Zlomenina kosti stehenní [fractura femoris]"/>
    <s v="S721 - Pertrochanterická zlomenina"/>
    <s v="S7210 - Pertrochanterická zlomenina; zavřená"/>
    <s v="S7210 - Pertrochanterická zlomenina; zavřená"/>
    <s v="380403051"/>
    <d v="2019-04-08T00:00:00"/>
    <x v="86"/>
    <n v="2019"/>
    <s v="6"/>
    <x v="1"/>
    <s v="3011"/>
    <s v="89301301"/>
    <s v="3111"/>
    <x v="1"/>
  </r>
  <r>
    <n v="2023"/>
    <s v="2019042303360064541"/>
    <s v="336006454"/>
    <s v="Číhalová Milena"/>
    <n v="20190331"/>
    <n v="20190423"/>
    <s v="2019"/>
    <n v="24"/>
    <s v="G309;R55;I489;R251;I10;F412;;;;;;;;;;"/>
    <s v="21413,21225,21415,21221"/>
    <s v="30"/>
    <s v="Geriatrie"/>
    <s v="89301301"/>
    <s v="3011"/>
    <n v="201"/>
    <s v="A"/>
    <s v="01-K04-01"/>
    <s v="Neurodegenerativní onemocnění u pacientů s CC=1-4"/>
    <n v="58478"/>
    <n v="31273"/>
    <n v="0"/>
    <n v="0"/>
    <n v="217.9"/>
    <n v="0"/>
    <n v="0"/>
    <n v="1750"/>
    <n v="4275"/>
    <n v="29240"/>
    <s v="17"/>
    <s v="Neurologická klinika"/>
    <s v="89301171"/>
    <s v="1711"/>
    <n v="11"/>
    <n v="4"/>
    <n v="22"/>
    <n v="82261"/>
    <n v="1093"/>
    <n v="1"/>
    <n v="5830"/>
    <n v="1.1131"/>
    <n v="1.0985"/>
    <n v="1.46E-2"/>
    <n v="1.2329400395974517"/>
    <n v="1.2183400392532349"/>
    <n v="1.4600000344216824E-2"/>
    <s v="4"/>
    <s v="17"/>
    <m/>
    <s v="26"/>
    <s v="Geriatrie"/>
    <s v="78354"/>
    <s v="Olomoucký"/>
    <s v="Olomouc"/>
    <s v="Olomouc východ"/>
    <s v="G30 - Alzheimerova nemoc"/>
    <s v="G309 - Alzheimerova nemoc NS"/>
    <m/>
    <s v="G309 - Alzheimerova nemoc NS"/>
    <s v="336006454"/>
    <d v="2019-04-09T00:00:00"/>
    <x v="86"/>
    <n v="2019"/>
    <s v="6"/>
    <x v="1"/>
    <s v="3011"/>
    <s v="89301301"/>
    <s v="1711"/>
    <x v="6"/>
  </r>
  <r>
    <n v="2023"/>
    <s v="2019042404105314671"/>
    <s v="410531467"/>
    <s v="Raisinger František"/>
    <n v="20190318"/>
    <n v="20190424"/>
    <s v="2019"/>
    <n v="38"/>
    <s v="S7200;W0199;I489;D683;;;;;;;;;;;;"/>
    <s v="21413,21225,72213,78989,21415,21219,21221,53471,72015,21001,66127,21215"/>
    <s v="30"/>
    <s v="Geriatrie"/>
    <s v="89301301"/>
    <s v="3011"/>
    <n v="201"/>
    <s v="D"/>
    <s v="08-I13-05"/>
    <s v="Operace poranění stehenní kosti v CVSP u pacientů ve věku 16 a více let s CC=1-2 nebo ve věku 75 a více let"/>
    <n v="196238"/>
    <n v="35419"/>
    <n v="67756"/>
    <n v="0"/>
    <n v="226.97"/>
    <n v="5368.99"/>
    <n v="6601.64"/>
    <n v="2560"/>
    <n v="4425"/>
    <n v="11202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9402799308300018"/>
    <n v="3.5938799381256104"/>
    <n v="0.34639999270439148"/>
    <s v="4"/>
    <s v="31"/>
    <s v="31"/>
    <s v="26,36,07,31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0531467"/>
    <d v="2019-03-29T00:00:00"/>
    <x v="87"/>
    <n v="2019"/>
    <s v="6"/>
    <x v="1"/>
    <s v="3011"/>
    <s v="89301301"/>
    <s v="3111"/>
    <x v="1"/>
  </r>
  <r>
    <n v="2023"/>
    <s v="2019040903551064341"/>
    <s v="355106434"/>
    <s v="Veverková Miroslava"/>
    <n v="20190311"/>
    <n v="20190409"/>
    <s v="2019"/>
    <n v="30"/>
    <s v="S7230;W0101;D62;;;;;;;;;;;;;"/>
    <s v="21225,21415,21413,21219,21221,21215,91810,78990,21001,91819,21717,91833,53469,66813,91826,91823"/>
    <s v="30"/>
    <s v="Geriatrie"/>
    <s v="89301301"/>
    <s v="3011"/>
    <n v="111"/>
    <s v="D"/>
    <s v="08-I13-05"/>
    <s v="Operace poranění stehenní kosti v CVSP u pacientů ve věku 16 a více let s CC=1-2 nebo ve věku 75 a více let"/>
    <n v="103627"/>
    <n v="36070"/>
    <n v="10992"/>
    <n v="0"/>
    <n v="457.41"/>
    <n v="3402.15"/>
    <n v="57824.44"/>
    <n v="2160"/>
    <n v="3975"/>
    <n v="132873"/>
    <s v="11"/>
    <s v="Ortopedická klinika"/>
    <s v="89301111"/>
    <s v="1111"/>
    <n v="12"/>
    <n v="4"/>
    <n v="22"/>
    <n v="149512"/>
    <n v="25936"/>
    <n v="1"/>
    <n v="52107"/>
    <n v="2.343"/>
    <n v="1.9965999999999999"/>
    <n v="0.34639999999999999"/>
    <n v="3.4597599506378174"/>
    <n v="2.7952399253845215"/>
    <n v="0.6645200252532959"/>
    <s v="4"/>
    <s v="11"/>
    <s v="11"/>
    <s v="26,11,07"/>
    <s v="TEPkycel,Geriatrie"/>
    <s v="779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355106434"/>
    <d v="2019-03-28T00:00:00"/>
    <x v="92"/>
    <n v="2019"/>
    <s v="6"/>
    <x v="1"/>
    <s v="3011"/>
    <s v="89301301"/>
    <s v="0216"/>
    <x v="2"/>
  </r>
  <r>
    <n v="2023"/>
    <s v="2019041002708157321"/>
    <s v="270815732"/>
    <s v="Vítek Pavel"/>
    <n v="20190320"/>
    <n v="20190410"/>
    <s v="2019"/>
    <n v="22"/>
    <s v="N131;I802;F019;I10;G20;I678;;;;;;;;;;"/>
    <s v="21225,21413,76215"/>
    <s v="30"/>
    <s v="Geriatrie"/>
    <s v="89301301"/>
    <s v="3011"/>
    <n v="111"/>
    <s v="A"/>
    <s v="11-I17-02"/>
    <s v="Jiný chirurgický výkon pro nemoc vylučovací soustavy u pacientů s CC=1-2"/>
    <n v="96408"/>
    <n v="17822"/>
    <n v="51168"/>
    <n v="0"/>
    <n v="1272.5"/>
    <n v="4355.6000000000004"/>
    <n v="5845.88"/>
    <n v="1040"/>
    <n v="2925"/>
    <n v="38363"/>
    <s v="03"/>
    <s v="III. interní klinika - nefrologická, revmatologická a endokrinologická"/>
    <s v="89301033"/>
    <s v="0331"/>
    <n v="6"/>
    <n v="2"/>
    <n v="12"/>
    <n v="55200"/>
    <n v="5062"/>
    <n v="1"/>
    <n v="14258"/>
    <n v="0.80469999999999997"/>
    <n v="0.73709999999999998"/>
    <n v="6.7599999999999993E-2"/>
    <n v="1.5554900094866753"/>
    <n v="1.4742000102996826"/>
    <n v="8.1289999186992645E-2"/>
    <s v="8"/>
    <s v="03"/>
    <m/>
    <s v="26,12"/>
    <s v="Geriatrie"/>
    <s v="77000"/>
    <m/>
    <m/>
    <s v="Olomouc"/>
    <s v="N13 - Obstrukční a refluxní uropatie"/>
    <s v="N131 - Hydronefróza se strikturou ureteru nezařazená jinde"/>
    <m/>
    <s v="N131 - Hydronefróza se strikturou ureteru nezařazená jinde"/>
    <s v="270815732"/>
    <d v="2019-04-02T00:00:00"/>
    <x v="96"/>
    <n v="2019"/>
    <s v="6"/>
    <x v="3"/>
    <s v="3011"/>
    <s v="89301301"/>
    <s v="0311"/>
    <x v="3"/>
  </r>
  <r>
    <n v="2023"/>
    <s v="2019041104209294461"/>
    <s v="420929446"/>
    <s v="Čoupek Jaroslav"/>
    <n v="20190325"/>
    <n v="20190411"/>
    <s v="2019"/>
    <n v="18"/>
    <s v="G301;F001;I672;I119;C446;C442;E538;;;;;;;;;"/>
    <s v="21221,21413,21225,37022,35520"/>
    <s v="30"/>
    <s v="Geriatrie"/>
    <s v="89301301"/>
    <s v="3011"/>
    <n v="111"/>
    <s v="A"/>
    <s v="01-K04-02"/>
    <s v="Neurodegenerativní onemocnění u pacientů s CC=0"/>
    <n v="45894"/>
    <n v="20852"/>
    <n v="0"/>
    <n v="0"/>
    <n v="0"/>
    <n v="0"/>
    <n v="0"/>
    <n v="1360"/>
    <n v="1275"/>
    <n v="32038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0.9198799729347229"/>
    <n v="0.9198799729347229"/>
    <n v="0"/>
    <s v="4"/>
    <s v="30"/>
    <m/>
    <s v="39,26"/>
    <s v="Geriatrie"/>
    <s v="78501"/>
    <s v="Olomoucký"/>
    <s v="Olomouc"/>
    <s v="Šternbersko"/>
    <s v="G30 - Alzheimerova nemoc"/>
    <s v="G301 - Alzheimerova nemoc s pozdním nástupem"/>
    <m/>
    <s v="G301 - Alzheimerova nemoc s pozdním nástupem"/>
    <s v="420929446"/>
    <d v="2019-03-25T00:00:00"/>
    <x v="17"/>
    <n v="2019"/>
    <s v="2"/>
    <x v="1"/>
    <s v="3011"/>
    <s v="89301301"/>
    <m/>
    <x v="5"/>
  </r>
  <r>
    <n v="2023"/>
    <s v="2019040404359094551"/>
    <s v="435909455"/>
    <s v="Zbořilová Marta"/>
    <n v="20190315"/>
    <n v="20190404"/>
    <s v="2019"/>
    <n v="21"/>
    <s v="S8270;W0199;;;;;;;;;;;;;;"/>
    <s v="21225,21415,21221,21413,35520,37022,21215,21717"/>
    <s v="30"/>
    <s v="Geriatrie"/>
    <s v="89301301"/>
    <s v="3011"/>
    <n v="207"/>
    <s v="A"/>
    <s v="08-K13-01"/>
    <s v="Poranění končetin mimo pánev a stehno v CVSP u pacientů ve věku 16 a více let a s CC=1-4"/>
    <n v="65274"/>
    <n v="26436"/>
    <n v="0"/>
    <n v="0"/>
    <n v="0"/>
    <n v="0"/>
    <n v="0"/>
    <n v="1760"/>
    <n v="2925"/>
    <n v="27311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0981999635696411"/>
    <n v="1.0981999635696411"/>
    <n v="0"/>
    <s v="4"/>
    <s v="31"/>
    <m/>
    <s v="26,39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435909455"/>
    <d v="2019-03-19T00:00:00"/>
    <x v="89"/>
    <n v="2019"/>
    <s v="6"/>
    <x v="1"/>
    <s v="3011"/>
    <s v="89301301"/>
    <s v="3111"/>
    <x v="1"/>
  </r>
  <r>
    <n v="2023"/>
    <s v="2019040904062224401"/>
    <s v="406222440"/>
    <s v="Podhorná Věra"/>
    <n v="20190307"/>
    <n v="20190409"/>
    <s v="2019"/>
    <n v="34"/>
    <s v="S7230;W1999;S8210;;;;;;;;;;;;;"/>
    <s v="21415,53469,21001,21225,66879,21215,21221,91826,21219,21413,91823,78989,91833,91819,91811,53461"/>
    <s v="30"/>
    <s v="Geriatrie"/>
    <s v="89301301"/>
    <s v="3011"/>
    <n v="211"/>
    <s v="D"/>
    <s v="08-I14-01"/>
    <s v="Operace poranění kostí bérce v CVSP u pacientů ve věku 16 a více let s dalším operačním výkonem v jiný den nebo CC=1-4"/>
    <n v="150481"/>
    <n v="35540"/>
    <n v="27480"/>
    <n v="0"/>
    <n v="671.42"/>
    <n v="27842.35"/>
    <n v="99869.79"/>
    <n v="2280"/>
    <n v="5625"/>
    <n v="212992"/>
    <s v="31"/>
    <s v="Traumatologická klinika"/>
    <s v="89301311"/>
    <s v="3111"/>
    <n v="17"/>
    <n v="6"/>
    <n v="31"/>
    <n v="223541"/>
    <n v="42406"/>
    <n v="1"/>
    <n v="89056"/>
    <n v="3.5514999999999999"/>
    <n v="2.9851999999999999"/>
    <n v="0.56630000000000003"/>
    <n v="4.7559499740600586"/>
    <n v="3.3012800216674805"/>
    <n v="1.4546699523925781"/>
    <s v="4"/>
    <s v="30"/>
    <s v="11"/>
    <s v="26,11,07"/>
    <s v="Geriatrie,TEPkoleno"/>
    <s v="78344"/>
    <s v="Olomoucký"/>
    <s v="Olomouc"/>
    <s v="Olomouc západ"/>
    <s v="S72 - Zlomenina kosti stehenní [fractura femoris]"/>
    <s v="S723 - Zlomenina diafýzy kosti stehenní"/>
    <s v="S7230 - Zlom.diafýzy kosti stehenní; zavřená"/>
    <s v="S7230 - Zlom.diafýzy kosti stehenní; zavřená"/>
    <s v="406222440"/>
    <d v="2019-03-21T00:00:00"/>
    <x v="92"/>
    <n v="2019"/>
    <s v="6"/>
    <x v="1"/>
    <s v="3011"/>
    <s v="89301301"/>
    <s v="1111"/>
    <x v="0"/>
  </r>
  <r>
    <n v="2023"/>
    <s v="2019041603857267231"/>
    <s v="385726723"/>
    <s v="Pavelková Yvona"/>
    <n v="20190304"/>
    <n v="20190416"/>
    <s v="2019"/>
    <n v="44"/>
    <s v="L97;L891;L304;B353;B964;D649;E790;;;;;;;;;"/>
    <s v="21225,21221,21413"/>
    <s v="30"/>
    <s v="Geriatrie"/>
    <s v="89301301"/>
    <s v="3011"/>
    <n v="211"/>
    <s v="A"/>
    <s v="05-K13-01"/>
    <s v="Trombóza hlubokých žil nebo žilní městky s vředem nebo jiné nemoci žil u pacientů s CC=3-4 v CVSP"/>
    <n v="94453"/>
    <n v="53508"/>
    <n v="0"/>
    <n v="0"/>
    <n v="4747.1499999999996"/>
    <n v="0"/>
    <n v="0"/>
    <n v="2740"/>
    <n v="8625"/>
    <n v="70066"/>
    <s v="20"/>
    <s v="Klinika chorob kožních a pohlavních"/>
    <s v="89301201"/>
    <s v="2011"/>
    <n v="14"/>
    <n v="5"/>
    <n v="26"/>
    <n v="89193"/>
    <n v="1645"/>
    <n v="1"/>
    <n v="10630"/>
    <n v="1.2131000000000001"/>
    <n v="1.1911"/>
    <n v="2.1999999999999999E-2"/>
    <n v="2.1319500654935837"/>
    <n v="2.109950065612793"/>
    <n v="2.199999988079071E-2"/>
    <s v="1"/>
    <s v="30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385726723"/>
    <d v="2019-03-18T00:00:00"/>
    <x v="97"/>
    <n v="2019"/>
    <s v="6"/>
    <x v="2"/>
    <s v="3011"/>
    <s v="89301301"/>
    <s v="2011"/>
    <x v="4"/>
  </r>
  <r>
    <n v="2023"/>
    <s v="2019040104562194421"/>
    <s v="456219442"/>
    <s v="Sekaninová Libuše"/>
    <n v="20190225"/>
    <n v="20190401"/>
    <s v="2019"/>
    <n v="36"/>
    <s v="D500;K449;K210;F03;F063;F068;K635;;;;;;;;;"/>
    <s v="21225,21413,21415,35022,21221,37022,15950,35520,15475,21219,15920"/>
    <s v="30"/>
    <s v="Geriatrie"/>
    <s v="89301301"/>
    <s v="3011"/>
    <n v="211"/>
    <s v="A"/>
    <s v="16-K02-02"/>
    <s v="Anémie u pacientů s CC=1-2"/>
    <n v="129738"/>
    <n v="38060"/>
    <n v="0"/>
    <n v="0"/>
    <n v="299.83"/>
    <n v="4368.96"/>
    <n v="2228.1799999999998"/>
    <n v="2800"/>
    <n v="2625"/>
    <n v="57308"/>
    <s v="30"/>
    <s v="Geriatrie"/>
    <s v="89301301"/>
    <s v="3011"/>
    <n v="6"/>
    <n v="2"/>
    <n v="14"/>
    <n v="47360"/>
    <n v="9810"/>
    <n v="1"/>
    <n v="22064"/>
    <n v="0.76349999999999996"/>
    <n v="0.63249999999999995"/>
    <n v="0.13100000000000001"/>
    <n v="2.1549999266862869"/>
    <n v="2.0239999294281006"/>
    <n v="0.13099999725818634"/>
    <s v="1"/>
    <s v="30"/>
    <m/>
    <s v="26,02,18,39"/>
    <s v="Geriatrie"/>
    <s v="77900"/>
    <s v="Olomoucký"/>
    <s v="Olomouc"/>
    <s v="Olomouc město"/>
    <s v="D50 - Anemie z nedostatku železa"/>
    <s v="D500 - Anemie z nedostatku železa, sekundární po ztrátě krve (chronická)"/>
    <m/>
    <s v="D500 - Anemie z nedostatku železa, sekundární po ztrátě krve (chronická)"/>
    <s v="456219442"/>
    <d v="2019-02-25T00:00:00"/>
    <x v="98"/>
    <n v="2019"/>
    <s v="2"/>
    <x v="2"/>
    <s v="3011"/>
    <s v="89301301"/>
    <m/>
    <x v="5"/>
  </r>
  <r>
    <n v="2023"/>
    <s v="2019040203305054281"/>
    <s v="330505428"/>
    <s v="Kaštovský Lubomír"/>
    <n v="20190302"/>
    <n v="20190402"/>
    <s v="2019"/>
    <n v="32"/>
    <s v="I500;I259;N185;I132;I482;Z951;;;;;;;;;;"/>
    <s v="21225,21413,21717,21219,21221,21415,21215"/>
    <s v="30"/>
    <s v="Geriatrie"/>
    <s v="89301301"/>
    <s v="3011"/>
    <n v="211"/>
    <s v="A"/>
    <s v="05-K07-03"/>
    <s v="Srdeční selhání v CVSP u pacientů s CC=3-4"/>
    <n v="71317"/>
    <n v="38727"/>
    <n v="0"/>
    <n v="0"/>
    <n v="0"/>
    <n v="0"/>
    <n v="0"/>
    <n v="2480"/>
    <n v="3600"/>
    <n v="41072"/>
    <s v="03"/>
    <s v="III. interní klinika - nefrologická, revmatologická a endokrinologická"/>
    <s v="89301031"/>
    <s v="0311"/>
    <n v="13"/>
    <n v="4"/>
    <n v="26"/>
    <n v="131996"/>
    <n v="3152"/>
    <n v="1"/>
    <n v="13581"/>
    <n v="1.8048"/>
    <n v="1.7626999999999999"/>
    <n v="4.2099999999999999E-2"/>
    <n v="2.2508299350738525"/>
    <n v="2.2508299350738525"/>
    <n v="0"/>
    <s v="1"/>
    <s v="03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30505428"/>
    <d v="2019-03-11T00:00:00"/>
    <x v="93"/>
    <n v="2019"/>
    <s v="6"/>
    <x v="2"/>
    <s v="3011"/>
    <s v="89301301"/>
    <s v="0311"/>
    <x v="3"/>
  </r>
  <r>
    <n v="2023"/>
    <s v="2019041205153221111"/>
    <s v="515322111"/>
    <s v="Růžičková Ludmila"/>
    <n v="20190311"/>
    <n v="20190412"/>
    <s v="2019"/>
    <n v="33"/>
    <s v="S8210;W0000;L984;L024;;;;;;;;;;;;"/>
    <s v="21225,21415,21221,21413,21215,66127,21001,78989,62610"/>
    <s v="30"/>
    <s v="Geriatrie"/>
    <s v="89301301"/>
    <s v="3011"/>
    <n v="111"/>
    <s v="A"/>
    <s v="08-K13-01"/>
    <s v="Poranění končetin mimo pánev a stehno v CVSP u pacientů ve věku 16 a více let a s CC=1-4"/>
    <n v="81800"/>
    <n v="39089"/>
    <n v="0"/>
    <n v="0"/>
    <n v="143"/>
    <n v="0"/>
    <n v="0"/>
    <n v="3160"/>
    <n v="4725"/>
    <n v="98224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8402099683880806"/>
    <n v="1.8230099678039551"/>
    <n v="1.7200000584125519E-2"/>
    <s v="1"/>
    <s v="31"/>
    <s v="31"/>
    <s v="07,26"/>
    <s v="Geriatrie"/>
    <s v="78349"/>
    <s v="Olomoucký"/>
    <s v="Olomouc"/>
    <s v="Olomouc západ"/>
    <s v="S82 - Zlomenina bérce včetně kotníku"/>
    <s v="S821 - Zlomenina horní části holenní kosti (tibie)"/>
    <s v="S8210 - Zlomenina horní části holenní kosti; zavřená"/>
    <s v="S8210 - Zlomenina horní části holenní kosti; zavřená"/>
    <s v="515322111"/>
    <d v="2019-03-26T00:00:00"/>
    <x v="99"/>
    <n v="2019"/>
    <s v="6"/>
    <x v="2"/>
    <s v="3011"/>
    <s v="89301301"/>
    <s v="3111"/>
    <x v="1"/>
  </r>
  <r>
    <n v="2023"/>
    <s v="2019041203452024761"/>
    <s v="345202476"/>
    <s v="Šarmanová Marie"/>
    <n v="20190327"/>
    <n v="20190412"/>
    <s v="2019"/>
    <n v="17"/>
    <s v="C343;I10;I509;I489;K573;J459;K297;;;;;;;;;"/>
    <s v="21225,21221,21415,21413,21001,21215"/>
    <s v="30"/>
    <s v="Geriatrie"/>
    <s v="89301301"/>
    <s v="3011"/>
    <n v="111"/>
    <s v="A"/>
    <s v="04-K09-03"/>
    <s v="Zhoubný novotvar dýchací soustavy a hrudníku v CVSP u pacientů s CC=0-1"/>
    <n v="46341"/>
    <n v="19896"/>
    <n v="0"/>
    <n v="0"/>
    <n v="435.8"/>
    <n v="0"/>
    <n v="0"/>
    <n v="1280"/>
    <n v="1200"/>
    <n v="26860"/>
    <s v="30"/>
    <s v="Geriatrie"/>
    <s v="89301301"/>
    <s v="3011"/>
    <n v="6"/>
    <n v="2"/>
    <n v="13"/>
    <n v="47105"/>
    <n v="2021"/>
    <n v="1"/>
    <n v="8375"/>
    <n v="0.65600000000000003"/>
    <n v="0.629"/>
    <n v="2.7E-2"/>
    <n v="0.90759997628629208"/>
    <n v="0.8805999755859375"/>
    <n v="2.7000000700354576E-2"/>
    <s v="1"/>
    <s v="30"/>
    <m/>
    <s v="26"/>
    <s v="Geriatrie"/>
    <s v="79084"/>
    <s v="Olomoucký"/>
    <s v="Jeseník"/>
    <s v="Jeseník"/>
    <s v="C34 - Zhoubný novotvar průdušky (bronchu) a plíce"/>
    <s v="C343 - ZN - dolní lalok průduška nebo plíce"/>
    <m/>
    <s v="C343 - ZN - dolní lalok průduška nebo plíce"/>
    <s v="345202476"/>
    <d v="2019-03-27T00:00:00"/>
    <x v="99"/>
    <n v="2019"/>
    <s v="2"/>
    <x v="2"/>
    <s v="3011"/>
    <s v="89301301"/>
    <m/>
    <x v="5"/>
  </r>
  <r>
    <n v="2023"/>
    <s v="2019041203362274631"/>
    <s v="336227463"/>
    <s v="Coufalová Eva"/>
    <n v="20190323"/>
    <n v="20190412"/>
    <s v="2019"/>
    <n v="21"/>
    <s v="S7210;W0199;M160;;;;;;;;;;;;;"/>
    <s v="21221,21215,21219,21413,21415,53471,21225,2100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95242"/>
    <n v="20705"/>
    <n v="35751"/>
    <n v="0"/>
    <n v="219.3"/>
    <n v="5324.4"/>
    <n v="16642.34"/>
    <n v="1720"/>
    <n v="217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1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36227463"/>
    <d v="2019-04-04T00:00:00"/>
    <x v="99"/>
    <n v="2019"/>
    <s v="6"/>
    <x v="2"/>
    <s v="3011"/>
    <s v="89301301"/>
    <s v="3111"/>
    <x v="1"/>
  </r>
  <r>
    <n v="2023"/>
    <s v="2019041203852224051"/>
    <s v="385222405"/>
    <s v="Sedlářová Anežka"/>
    <n v="20190402"/>
    <n v="20190412"/>
    <s v="2019"/>
    <n v="11"/>
    <s v="N189;I10;;;;;;;;;;;;;;"/>
    <s v="21001,21413,21221,21415,21225"/>
    <s v="30"/>
    <s v="Geriatrie"/>
    <s v="89301301"/>
    <s v="3011"/>
    <n v="111"/>
    <s v="A"/>
    <s v="11-K03-02"/>
    <s v="Chronické onemocnění ledvin u pacientů ve věku 18 a více let s CC=0-2"/>
    <n v="33805"/>
    <n v="13556"/>
    <n v="0"/>
    <n v="0"/>
    <n v="726.33"/>
    <n v="0"/>
    <n v="0"/>
    <n v="800"/>
    <n v="1500"/>
    <n v="28239"/>
    <s v="02"/>
    <s v="II. interní klinika gastroenterologie a geriatrie"/>
    <s v="89301021"/>
    <s v="0213"/>
    <n v="6"/>
    <n v="2"/>
    <n v="13"/>
    <n v="46574"/>
    <n v="1339"/>
    <n v="1"/>
    <n v="6690"/>
    <n v="0.63990000000000002"/>
    <n v="0.622"/>
    <n v="1.7899999999999999E-2"/>
    <n v="0.63989997841417789"/>
    <n v="0.62199997901916504"/>
    <n v="1.7899999395012856E-2"/>
    <s v="1"/>
    <s v="02"/>
    <m/>
    <s v="26"/>
    <s v="Geriatrie"/>
    <s v="78321"/>
    <s v="Olomoucký"/>
    <s v="Olomouc"/>
    <s v="Litovelsko"/>
    <s v="N18 - Chronické onemocnění ledvin"/>
    <s v="N189 - Chronické onemocnění ledvin NS"/>
    <m/>
    <s v="N189 - Chronické onemocnění ledvin NS"/>
    <s v="385222405"/>
    <d v="2019-04-10T00:00:00"/>
    <x v="99"/>
    <n v="2019"/>
    <s v="6"/>
    <x v="2"/>
    <s v="3011"/>
    <s v="89301301"/>
    <s v="0213"/>
    <x v="2"/>
  </r>
  <r>
    <n v="2023"/>
    <s v="2019041704001144521"/>
    <s v="400114452"/>
    <s v="Opíchal Vojtěch"/>
    <n v="20190221"/>
    <n v="20190417"/>
    <s v="2019"/>
    <n v="56"/>
    <s v="M0006;I10;C64;G911;;;;;;;;;;;;"/>
    <s v="21221,21415,21225,78115,21413,21215,21001,66039"/>
    <s v="30"/>
    <s v="Geriatrie"/>
    <s v="89301301"/>
    <s v="3011"/>
    <n v="111"/>
    <s v="A"/>
    <s v="08-M03-05"/>
    <s v="Složitá artroskopie"/>
    <n v="149771"/>
    <n v="61437"/>
    <n v="0"/>
    <n v="0"/>
    <n v="2869.24"/>
    <n v="11926.98"/>
    <n v="0"/>
    <n v="4400"/>
    <n v="6900"/>
    <n v="210734"/>
    <s v="11"/>
    <s v="Ortopedická klinika"/>
    <s v="89301111"/>
    <s v="1113"/>
    <n v="3"/>
    <n v="2"/>
    <n v="5"/>
    <n v="35055"/>
    <n v="73"/>
    <n v="1"/>
    <n v="1073"/>
    <n v="0.46910000000000002"/>
    <n v="0.46810000000000002"/>
    <n v="1E-3"/>
    <n v="5.4515601247549057"/>
    <n v="5.2427201271057129"/>
    <n v="0.20883999764919281"/>
    <s v="4"/>
    <s v="11"/>
    <s v="11"/>
    <s v="26,07,11"/>
    <s v="ASKost,Geriatrie"/>
    <s v="78401"/>
    <s v="Olomoucký"/>
    <s v="Olomouc"/>
    <s v="Litovelsko"/>
    <s v="M00 - Hnisavý zánět kloubu (pyogenní artritida)"/>
    <s v="M000 - Stafylokoková artritida a polyartritida"/>
    <s v="M0006 - Stafylokoková artritida a polyartritida; bérec"/>
    <s v="M0006 - Stafylokoková artritida a polyartritida; bérec"/>
    <s v="400114452"/>
    <d v="2019-03-14T00:00:00"/>
    <x v="85"/>
    <n v="2019"/>
    <s v="6"/>
    <x v="1"/>
    <s v="3011"/>
    <s v="89301301"/>
    <s v="1113"/>
    <x v="0"/>
  </r>
  <r>
    <n v="2023"/>
    <s v="2019041705011050541"/>
    <s v="501105054"/>
    <s v="Zapletal Miroslav"/>
    <n v="20190323"/>
    <n v="20190417"/>
    <s v="2019"/>
    <n v="26"/>
    <s v="S8270;W0199;;;;;;;;;;;;;;"/>
    <s v="21225,72213,72015,21221,21413,21415,21001,21022"/>
    <s v="30"/>
    <s v="Geriatrie"/>
    <s v="89301301"/>
    <s v="3011"/>
    <n v="111"/>
    <s v="A"/>
    <s v="08-K13-01"/>
    <s v="Poranění končetin mimo pánev a stehno v CVSP u pacientů ve věku 16 a více let a s CC=1-4"/>
    <n v="80366"/>
    <n v="33166"/>
    <n v="0"/>
    <n v="0"/>
    <n v="0"/>
    <n v="0"/>
    <n v="0"/>
    <n v="2160"/>
    <n v="5250"/>
    <n v="42486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3617700338363647"/>
    <n v="1.3617700338363647"/>
    <n v="0"/>
    <s v="4"/>
    <s v="31"/>
    <m/>
    <s v="26,36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501105054"/>
    <d v="2019-03-27T00:00:00"/>
    <x v="85"/>
    <n v="2019"/>
    <s v="6"/>
    <x v="1"/>
    <s v="3011"/>
    <s v="89301301"/>
    <s v="3111"/>
    <x v="1"/>
  </r>
  <r>
    <n v="2023"/>
    <s v="2019041503556104381"/>
    <s v="355610438"/>
    <s v="Kokešová Anna"/>
    <n v="20190311"/>
    <n v="20190415"/>
    <s v="2019"/>
    <n v="36"/>
    <s v="C542;I500;Z514;;;;;;;;;;;;;"/>
    <s v="21221,21413,21225,21415,90931,89429,89431,71621,71625,21001,21215,91981,89435,91995"/>
    <s v="30"/>
    <s v="Geriatrie"/>
    <s v="89301301"/>
    <s v="3011"/>
    <n v="205"/>
    <s v="D"/>
    <s v="05-M06-02"/>
    <s v="Angioplastika 1 věnčité tepny s dalším operačním výkonem v jiný den nebo u pacientů s CC=4"/>
    <n v="144614"/>
    <n v="43157"/>
    <n v="0"/>
    <n v="0"/>
    <n v="983.28"/>
    <n v="2035.23"/>
    <n v="84035.520000000004"/>
    <n v="2800"/>
    <n v="4200"/>
    <n v="287209"/>
    <s v="21"/>
    <s v="Onkologická klinika"/>
    <s v="89301211"/>
    <s v="2112"/>
    <n v="8"/>
    <n v="3"/>
    <n v="15"/>
    <n v="171057"/>
    <n v="117513"/>
    <n v="39171"/>
    <n v="220034"/>
    <n v="3.8536000000000001"/>
    <n v="2.2843"/>
    <n v="1.5692999999999999"/>
    <n v="7.4513701200485229"/>
    <n v="5.8820700645446777"/>
    <n v="1.5693000555038452"/>
    <s v="1"/>
    <s v="01"/>
    <m/>
    <s v="26,01,21,13"/>
    <s v="STENT,Geriatrie"/>
    <s v="77200"/>
    <s v="Olomoucký"/>
    <s v="Olomouc"/>
    <s v="Olomouc město"/>
    <s v="C54 - Zhoubný novotvar těla děložního"/>
    <s v="C542 - ZN - myometrium - svalovina"/>
    <m/>
    <s v="C542 - ZN - myometrium - svalovina"/>
    <s v="355610438"/>
    <d v="2019-03-26T00:00:00"/>
    <x v="95"/>
    <n v="2019"/>
    <s v="6"/>
    <x v="2"/>
    <s v="3011"/>
    <s v="89301301"/>
    <s v="0111"/>
    <x v="8"/>
  </r>
  <r>
    <n v="2023"/>
    <s v="2019042404508024031"/>
    <s v="450802403"/>
    <s v="Piskáček Vladimír"/>
    <n v="20190329"/>
    <n v="20190424"/>
    <s v="2019"/>
    <n v="27"/>
    <s v="N178;N184;D500;I250;I119;C790;;;;;;;;;;"/>
    <s v="21221,21413,21415,21225,21215"/>
    <s v="30"/>
    <s v="Geriatrie"/>
    <s v="89301301"/>
    <s v="3011"/>
    <n v="205"/>
    <s v="A"/>
    <s v="11-K02-02"/>
    <s v="Jiné akutní onemocnění ledvin u dětí do 18 let nebo u pacientů s CC=2-3"/>
    <n v="97247"/>
    <n v="24304"/>
    <n v="33480"/>
    <n v="0"/>
    <n v="732.83"/>
    <n v="11148.72"/>
    <n v="0"/>
    <n v="1680"/>
    <n v="1425"/>
    <n v="46222"/>
    <s v="03"/>
    <s v="III. interní klinika - nefrologická, revmatologická a endokrinologická"/>
    <s v="89301033"/>
    <s v="0331"/>
    <n v="11"/>
    <n v="4"/>
    <n v="22"/>
    <n v="105185"/>
    <n v="3582"/>
    <n v="1"/>
    <n v="15097"/>
    <n v="1.4524999999999999"/>
    <n v="1.4047000000000001"/>
    <n v="4.7800000000000002E-2"/>
    <n v="1.846209954470396"/>
    <n v="1.7877999544143677"/>
    <n v="5.8410000056028366E-2"/>
    <s v="1"/>
    <s v="03"/>
    <m/>
    <s v="26"/>
    <s v="Geriatrie"/>
    <s v="77000"/>
    <m/>
    <m/>
    <s v="Olomouc"/>
    <s v="N17 - Akutní selhání ledvin"/>
    <s v="N178 - Jiné akutní selhání ledvin"/>
    <m/>
    <s v="N178 - Jiné akutní selhání ledvin"/>
    <s v="450802403"/>
    <d v="2019-04-17T00:00:00"/>
    <x v="87"/>
    <n v="2019"/>
    <s v="6"/>
    <x v="2"/>
    <s v="3011"/>
    <s v="89301301"/>
    <s v="0312"/>
    <x v="3"/>
  </r>
  <r>
    <n v="2023"/>
    <s v="2019042903258234041"/>
    <s v="325823404"/>
    <s v="Šimovičová Jiřina"/>
    <n v="20190403"/>
    <n v="20190429"/>
    <s v="2019"/>
    <n v="27"/>
    <s v="N183;I119;I250;E117;;;;;;;;;;;;"/>
    <s v="21221,21413,21225,21717,21215"/>
    <s v="30"/>
    <s v="Geriatrie"/>
    <s v="89301301"/>
    <s v="3011"/>
    <n v="111"/>
    <s v="A"/>
    <s v="10-K14-03"/>
    <s v="Dehydratace u pacientů ve věku 65 a více let s CC=0-1"/>
    <n v="56351"/>
    <n v="33522"/>
    <n v="0"/>
    <n v="0"/>
    <n v="0"/>
    <n v="0"/>
    <n v="0"/>
    <n v="2080"/>
    <n v="3450"/>
    <n v="44415"/>
    <s v="03"/>
    <s v="III. interní klinika - nefrologická, revmatologická a endokrinologická"/>
    <s v="89301031"/>
    <s v="0312"/>
    <n v="6"/>
    <n v="2"/>
    <n v="12"/>
    <n v="36566"/>
    <n v="228"/>
    <n v="1"/>
    <n v="1585"/>
    <n v="0.49130000000000001"/>
    <n v="0.48830000000000001"/>
    <n v="3.0000000000000001E-3"/>
    <n v="1.2207499742507935"/>
    <n v="1.2207499742507935"/>
    <n v="0"/>
    <s v="4"/>
    <s v="30"/>
    <m/>
    <s v="26"/>
    <s v="Geriatrie"/>
    <s v="77900"/>
    <s v="Olomoucký"/>
    <s v="Olomouc"/>
    <s v="Olomouc město"/>
    <s v="N18 - Chronické onemocnění ledvin"/>
    <s v="N183 - Chronické onemocnění ledvin, stadium 3"/>
    <m/>
    <s v="N183 - Chronické onemocnění ledvin, stadium 3"/>
    <s v="325823404"/>
    <d v="2019-04-09T00:00:00"/>
    <x v="100"/>
    <n v="2019"/>
    <s v="6"/>
    <x v="1"/>
    <s v="3011"/>
    <s v="89301301"/>
    <s v="0312"/>
    <x v="3"/>
  </r>
  <r>
    <n v="2023"/>
    <s v="2019053004351064171"/>
    <s v="435106417"/>
    <s v="Mlíchová Jana"/>
    <n v="20190219"/>
    <n v="20190530"/>
    <s v="2019"/>
    <n v="100"/>
    <s v="I7021;N189;I10;D649;E039;;;;;;;;;;;"/>
    <s v="21413,21225,21415,18522,89423,21221,62310,90952,90954,89323,90953"/>
    <s v="30"/>
    <s v="Geriatrie"/>
    <s v="89301301"/>
    <s v="3011"/>
    <n v="201"/>
    <s v="D"/>
    <s v="05-M04-01"/>
    <s v="Odstranění uzávěru cévy endovaskulární cestou pro nemoc periferních cév s dalším operačním výkonem v jiný den u pacientů s CC=1-4"/>
    <n v="503474"/>
    <n v="114216"/>
    <n v="0"/>
    <n v="0"/>
    <n v="18970.63"/>
    <n v="7986.6"/>
    <n v="40018.629999999997"/>
    <n v="7920"/>
    <n v="14625"/>
    <n v="748691"/>
    <s v="05"/>
    <s v="II. chirurgická klinika - cévně-transplantační"/>
    <s v="89301051"/>
    <s v="0511"/>
    <n v="13"/>
    <n v="4"/>
    <n v="27"/>
    <n v="301361"/>
    <n v="108423"/>
    <n v="36141"/>
    <n v="227435"/>
    <n v="5.4722999999999997"/>
    <n v="4.0244"/>
    <n v="1.4479"/>
    <n v="19.03143048286438"/>
    <n v="17.583530426025391"/>
    <n v="1.4479000568389893"/>
    <s v="4"/>
    <s v="05"/>
    <m/>
    <s v="26,03,34,05"/>
    <s v="Geriatrie"/>
    <s v="78301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35106417"/>
    <d v="2019-03-20T00:00:00"/>
    <x v="101"/>
    <n v="2019"/>
    <s v="6"/>
    <x v="1"/>
    <s v="3011"/>
    <s v="89301301"/>
    <s v="0312"/>
    <x v="3"/>
  </r>
  <r>
    <n v="2023"/>
    <s v="2019043003711254461"/>
    <s v="371125446"/>
    <s v="Šošolík Ladislav"/>
    <n v="20190222"/>
    <n v="20190430"/>
    <s v="2019"/>
    <n v="68"/>
    <s v="I10;;;;;;;;;;;;;;;"/>
    <s v="21413,21225,21221,21415,21717,21001,21219"/>
    <s v="30"/>
    <s v="Geriatrie"/>
    <s v="89301301"/>
    <s v="3011"/>
    <n v="201"/>
    <s v="A"/>
    <s v="11-K01-01"/>
    <s v="Záněty močových cest u pacientů s CC=3-4"/>
    <n v="194510"/>
    <n v="82282"/>
    <n v="5496"/>
    <n v="0"/>
    <n v="4360.53"/>
    <n v="0"/>
    <n v="0"/>
    <n v="5280"/>
    <n v="10050"/>
    <n v="95396"/>
    <s v="01"/>
    <s v="I. interní klinika - kardiologická"/>
    <s v="89301011"/>
    <s v="0111"/>
    <n v="13"/>
    <n v="4"/>
    <n v="25"/>
    <n v="97756"/>
    <n v="5360"/>
    <n v="1"/>
    <n v="19872"/>
    <n v="1.377"/>
    <n v="1.3053999999999999"/>
    <n v="7.1599999999999997E-2"/>
    <n v="3.9677200689911842"/>
    <n v="3.8961200714111328"/>
    <n v="7.1599997580051422E-2"/>
    <s v="4"/>
    <s v="30"/>
    <m/>
    <s v="26"/>
    <s v="Geriatrie"/>
    <s v="77900"/>
    <s v="Olomoucký"/>
    <s v="Olomouc"/>
    <s v="Olomouc město"/>
    <s v="I10 - Esenciální (primární) hypertenze"/>
    <m/>
    <m/>
    <s v="I10 - Esenciální (primární) hypertenze"/>
    <s v="371125446"/>
    <d v="2019-04-01T00:00:00"/>
    <x v="101"/>
    <n v="2019"/>
    <s v="6"/>
    <x v="1"/>
    <s v="3011"/>
    <s v="89301301"/>
    <s v="0213"/>
    <x v="2"/>
  </r>
  <r>
    <n v="2023"/>
    <s v="2019043005351310581"/>
    <s v="535131058"/>
    <s v="Nedozrálová Květosla"/>
    <n v="20190207"/>
    <n v="20190430"/>
    <s v="2019"/>
    <n v="83"/>
    <s v="G039;R18;K746;D648;;;;;;;;;;;;"/>
    <s v="21413,21221,21415,21225,21215,51395,15970"/>
    <s v="30"/>
    <s v="Geriatrie"/>
    <s v="89301301"/>
    <s v="3011"/>
    <n v="205"/>
    <s v="A"/>
    <s v="01-K02-03"/>
    <s v="Jiná infekční onemocnění nervové soustavy u pacientů s CC=2-4"/>
    <n v="248175"/>
    <n v="97843"/>
    <n v="23184"/>
    <n v="0"/>
    <n v="54586.98"/>
    <n v="14042.28"/>
    <n v="5303.49"/>
    <n v="6240"/>
    <n v="15600"/>
    <n v="315063"/>
    <s v="02"/>
    <s v="II. interní klinika gastroenterologie a geriatrie"/>
    <s v="89301026"/>
    <s v="0216"/>
    <n v="14"/>
    <n v="5"/>
    <n v="25"/>
    <n v="153303"/>
    <n v="4812"/>
    <n v="1"/>
    <n v="20040"/>
    <n v="2.1114999999999999"/>
    <n v="2.0472000000000001"/>
    <n v="6.4299999999999996E-2"/>
    <n v="8.0563700795173645"/>
    <n v="7.1359500885009766"/>
    <n v="0.92041999101638794"/>
    <s v="1"/>
    <s v="02"/>
    <m/>
    <s v="26,02"/>
    <s v="Geriatrie"/>
    <s v="78322"/>
    <s v="Olomoucký"/>
    <s v="Olomouc"/>
    <s v="Litovelsko"/>
    <s v="G03 - Meningitida způsobená jinými a neurčenými příčinami"/>
    <s v="G039 - Meningitida NS"/>
    <m/>
    <s v="G039 - Meningitida NS"/>
    <s v="535131058"/>
    <d v="2019-04-03T00:00:00"/>
    <x v="101"/>
    <n v="2019"/>
    <s v="6"/>
    <x v="2"/>
    <s v="3011"/>
    <s v="89301301"/>
    <s v="0216"/>
    <x v="2"/>
  </r>
  <r>
    <n v="2023"/>
    <s v="2019042604802284121"/>
    <s v="480228412"/>
    <s v="Janáček Miroslav"/>
    <n v="20190404"/>
    <n v="20190426"/>
    <s v="2019"/>
    <n v="23"/>
    <s v="E41;G629;E86;E878;E108;;;;;;;;;;;"/>
    <s v="21415,21221,21413,21225,21717,15960,21001"/>
    <s v="30"/>
    <s v="Geriatrie"/>
    <s v="89301301"/>
    <s v="3011"/>
    <n v="211"/>
    <s v="A"/>
    <s v="10-K14-02"/>
    <s v="Dehydratace u pacientů ve věku 65 a více let s CC=2-3"/>
    <n v="46680"/>
    <n v="29199"/>
    <n v="0"/>
    <n v="0"/>
    <n v="72.63"/>
    <n v="0"/>
    <n v="2420"/>
    <n v="1760"/>
    <n v="2925"/>
    <n v="30459"/>
    <s v="02"/>
    <s v="II. interní klinika gastroenterologie a geriatrie"/>
    <s v="89301026"/>
    <s v="0216"/>
    <n v="8"/>
    <n v="3"/>
    <n v="18"/>
    <n v="54959"/>
    <n v="1125"/>
    <n v="1"/>
    <n v="5861"/>
    <n v="0.74890000000000001"/>
    <n v="0.7339"/>
    <n v="1.4999999999999999E-2"/>
    <n v="1.0241099735721946"/>
    <n v="1.0091099739074707"/>
    <n v="1.4999999664723873E-2"/>
    <s v="4"/>
    <s v="30"/>
    <m/>
    <s v="26,02"/>
    <s v="Geriatrie"/>
    <s v="77900"/>
    <s v="Olomoucký"/>
    <s v="Olomouc"/>
    <s v="Olomouc město"/>
    <s v="E41 - Nutriční marazmus"/>
    <m/>
    <m/>
    <s v="E41 - Nutriční marazmus"/>
    <s v="480228412"/>
    <d v="2019-04-16T00:00:00"/>
    <x v="102"/>
    <n v="2019"/>
    <s v="6"/>
    <x v="1"/>
    <s v="3011"/>
    <s v="89301301"/>
    <s v="0216"/>
    <x v="2"/>
  </r>
  <r>
    <n v="2023"/>
    <s v="2019050904656284021"/>
    <s v="465628402"/>
    <s v="Šplíchalová Danuška"/>
    <n v="20190413"/>
    <n v="20190509"/>
    <s v="2019"/>
    <n v="27"/>
    <s v="M5450;M8109;E782;I10;N309;I250;;;;;;;;;;"/>
    <s v="21221,21413,21215,21415,21225,21001"/>
    <s v="30"/>
    <s v="Geriatrie"/>
    <s v="89301301"/>
    <s v="3011"/>
    <n v="111"/>
    <s v="A"/>
    <s v="08-K05-00"/>
    <s v="Patologické zlomeniny"/>
    <n v="55342"/>
    <n v="34007"/>
    <n v="0"/>
    <n v="0"/>
    <n v="0"/>
    <n v="0"/>
    <n v="0"/>
    <n v="1970"/>
    <n v="4200"/>
    <n v="35101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1.1548899412155151"/>
    <n v="1.1548899412155151"/>
    <n v="0"/>
    <s v="4"/>
    <s v="30"/>
    <m/>
    <s v="26"/>
    <s v="Geriatrie"/>
    <s v="78313"/>
    <s v="Olomoucký"/>
    <s v="Olomouc"/>
    <s v="Olomouc sever"/>
    <s v="M54 - Dorzalgie"/>
    <s v="M545 - Bolesti dolní části zad"/>
    <s v="M5450 - Bolesti dolní části zad; mnohočet. postižení páteře"/>
    <s v="M5450 - Bolesti dolní části zad; mnohočet. postižení páteře"/>
    <s v="465628402"/>
    <d v="2019-04-24T00:00:00"/>
    <x v="103"/>
    <n v="2019"/>
    <s v="6"/>
    <x v="1"/>
    <s v="3011"/>
    <s v="89301301"/>
    <s v="1711"/>
    <x v="6"/>
  </r>
  <r>
    <n v="2023"/>
    <s v="2019051305004130291"/>
    <s v="500413029"/>
    <s v="Laitoch Pavel"/>
    <n v="20190318"/>
    <n v="20190513"/>
    <s v="2019"/>
    <n v="57"/>
    <s v="K567;C187;E119;I489;I351;;;;;;;;;;;"/>
    <s v="21225,21221,21415,21413,91761,51357,21001,78989"/>
    <s v="30"/>
    <s v="Geriatrie"/>
    <s v="89301301"/>
    <s v="3011"/>
    <n v="111"/>
    <s v="A"/>
    <s v="06-I13-02"/>
    <s v="Stomický výkon pro závažné onemocnění trávicí soustavy u pacientů s CC=0-2"/>
    <n v="146426"/>
    <n v="57035"/>
    <n v="30530"/>
    <n v="0"/>
    <n v="1998.97"/>
    <n v="0"/>
    <n v="563"/>
    <n v="5080"/>
    <n v="6675"/>
    <n v="255841"/>
    <s v="04"/>
    <s v="I. chirurgická klinika"/>
    <s v="89301044"/>
    <s v="0432"/>
    <n v="13"/>
    <n v="4"/>
    <n v="23"/>
    <n v="148611"/>
    <n v="9605"/>
    <n v="1"/>
    <n v="30259"/>
    <n v="2.1128999999999998"/>
    <n v="1.9845999999999999"/>
    <n v="0.1283"/>
    <n v="5.2271898239850998"/>
    <n v="5.0988898277282715"/>
    <n v="0.12829999625682831"/>
    <s v="4"/>
    <s v="04"/>
    <s v="04"/>
    <s v="26,04,07"/>
    <s v="Geriatrie"/>
    <s v="77900"/>
    <s v="Olomoucký"/>
    <s v="Olomouc"/>
    <s v="Olomouc město"/>
    <s v="K56 - Paralytický ileus a střevní neprůchodnost bez kýly"/>
    <s v="K567 - Ileus NS"/>
    <m/>
    <s v="K567 - Ileus NS"/>
    <s v="500413029"/>
    <d v="2019-04-11T00:00:00"/>
    <x v="104"/>
    <n v="2019"/>
    <s v="6"/>
    <x v="1"/>
    <s v="3011"/>
    <s v="89301301"/>
    <s v="0413"/>
    <x v="7"/>
  </r>
  <r>
    <n v="2023"/>
    <s v="2019051703251014531"/>
    <s v="325101453"/>
    <s v="Skýpalová Blažena"/>
    <n v="20190422"/>
    <n v="20190517"/>
    <s v="2019"/>
    <n v="26"/>
    <s v="S7240;W1999;;;;;;;;;;;;;;"/>
    <s v="21219,53469,21415,21413,21225,21221,21001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93504"/>
    <n v="28313"/>
    <n v="13392"/>
    <n v="0"/>
    <n v="39.799999999999997"/>
    <n v="11471.1"/>
    <n v="29755.66"/>
    <n v="1840"/>
    <n v="3450"/>
    <n v="10349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7827100455760956"/>
    <n v="2.3959200382232666"/>
    <n v="0.38679000735282898"/>
    <s v="4"/>
    <s v="31"/>
    <s v="31"/>
    <s v="26,31,07"/>
    <s v="Geriatrie"/>
    <s v="75701"/>
    <s v="Zlínský"/>
    <s v="Vsetín"/>
    <s v="Vsetín"/>
    <s v="S72 - Zlomenina kosti stehenní [fractura femoris]"/>
    <s v="S724 - Zlomenina dolního konce kosti stehenní"/>
    <s v="S7240 - Zlom.dol.konce kosti stehenní; zavřená"/>
    <s v="S7240 - Zlom.dol.konce kosti stehenní; zavřená"/>
    <s v="325101453"/>
    <d v="2019-04-24T00:00:00"/>
    <x v="105"/>
    <n v="2019"/>
    <s v="6"/>
    <x v="1"/>
    <s v="3011"/>
    <s v="89301301"/>
    <s v="3131"/>
    <x v="1"/>
  </r>
  <r>
    <n v="2023"/>
    <s v="2019053004757014591"/>
    <s v="475701459"/>
    <s v="Petrošová Zlatoslava"/>
    <n v="20190328"/>
    <n v="20190530"/>
    <s v="2019"/>
    <n v="64"/>
    <s v="Z512;M340;I270;M8100;E108;I10;;;;;;;;;;"/>
    <s v="21225,21413,21221,21415,42520,90954,21215,89323,89423"/>
    <s v="30"/>
    <s v="Geriatrie"/>
    <s v="89301301"/>
    <s v="3011"/>
    <n v="111"/>
    <s v="A"/>
    <s v="08-C04-02"/>
    <s v="Chemoterapie pro autoimunitní onemocnění pojivových tkání"/>
    <n v="188454"/>
    <n v="74876"/>
    <n v="0"/>
    <n v="0"/>
    <n v="2805.85"/>
    <n v="0"/>
    <n v="14122.63"/>
    <n v="5240"/>
    <n v="5625"/>
    <n v="185381"/>
    <s v="03"/>
    <s v="III. interní klinika - nefrologická, revmatologická a endokrinologická"/>
    <s v="89301031"/>
    <s v="0311"/>
    <n v="3"/>
    <n v="2"/>
    <n v="9"/>
    <n v="20867"/>
    <n v="620"/>
    <n v="1"/>
    <n v="2646"/>
    <n v="0.28699999999999998"/>
    <n v="0.2787"/>
    <n v="8.3000000000000001E-3"/>
    <n v="3.5698899328708649"/>
    <n v="3.3443999290466309"/>
    <n v="0.22549000382423401"/>
    <s v="1"/>
    <s v="30"/>
    <m/>
    <s v="34,03,26,05"/>
    <s v="Geriatrie"/>
    <s v="77900"/>
    <s v="Olomoucký"/>
    <s v="Olomouc"/>
    <s v="Olomouc město"/>
    <s v="Z51 - Jiná lékařská péče"/>
    <s v="Z512 - Jiná chemoterapie"/>
    <m/>
    <s v="Z512 - Jiná chemoterapie"/>
    <s v="475701459"/>
    <d v="2019-04-29T00:00:00"/>
    <x v="106"/>
    <n v="2019"/>
    <s v="6"/>
    <x v="4"/>
    <s v="3011"/>
    <s v="89301301"/>
    <s v="0311"/>
    <x v="3"/>
  </r>
  <r>
    <n v="2023"/>
    <s v="2019052302807054761"/>
    <s v="280705476"/>
    <s v="Staroštík Ladislav"/>
    <n v="20190430"/>
    <n v="20190523"/>
    <s v="2019"/>
    <n v="24"/>
    <s v="S7200;W0191;I10;;;;;;;;;;;;;"/>
    <s v="21717,21225,21415,21413,91820,91829,21221,21219,21001,21215,91826,91810,66610,91823,78990"/>
    <s v="30"/>
    <s v="Geriatrie"/>
    <s v="89301301"/>
    <s v="3011"/>
    <n v="111"/>
    <s v="D"/>
    <s v="08-I05-07"/>
    <s v="Implantace cervikokapitální endoprotézy kyčle"/>
    <n v="71281"/>
    <n v="28456"/>
    <n v="5496"/>
    <n v="0"/>
    <n v="39.799999999999997"/>
    <n v="0"/>
    <n v="13398.83"/>
    <n v="1760"/>
    <n v="3300"/>
    <n v="103497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4"/>
    <s v="11"/>
    <s v="11"/>
    <s v="26,07,11"/>
    <s v="Geriatrie,TEPkycel,TEPCKP"/>
    <s v="78333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80705476"/>
    <d v="2019-05-09T00:00:00"/>
    <x v="106"/>
    <n v="2019"/>
    <s v="6"/>
    <x v="1"/>
    <s v="3011"/>
    <s v="89301301"/>
    <s v="1111"/>
    <x v="0"/>
  </r>
  <r>
    <n v="2023"/>
    <s v="2019052802754259551"/>
    <s v="275425955"/>
    <s v="Tisoňová Marie"/>
    <n v="20190417"/>
    <n v="20190528"/>
    <s v="2019"/>
    <n v="42"/>
    <s v="I440;D529;I635;I10;M8190;N390;;;;;;;;;;"/>
    <s v="21415,21225,21413,21221,21215"/>
    <s v="30"/>
    <s v="Geriatrie"/>
    <s v="89301301"/>
    <s v="3011"/>
    <n v="111"/>
    <s v="A"/>
    <s v="05-K05-01"/>
    <s v="Poruchy srdečního rytmu v CVSP u pacientů s CC=3-4"/>
    <n v="120603"/>
    <n v="52486"/>
    <n v="0"/>
    <n v="0"/>
    <n v="1762.62"/>
    <n v="10665.08"/>
    <n v="0"/>
    <n v="3280"/>
    <n v="8625"/>
    <n v="91012"/>
    <s v="01"/>
    <s v="I. interní klinika - kardiologická"/>
    <s v="89301011"/>
    <s v="0113"/>
    <n v="11"/>
    <n v="4"/>
    <n v="23"/>
    <n v="143018"/>
    <n v="2187"/>
    <n v="1"/>
    <n v="9252"/>
    <n v="1.9391"/>
    <n v="1.9098999999999999"/>
    <n v="2.92E-2"/>
    <n v="3.9994000419974327"/>
    <n v="3.8892500400543213"/>
    <n v="0.11015000194311142"/>
    <s v="4"/>
    <s v="30"/>
    <m/>
    <s v="26"/>
    <s v="Geriatrie"/>
    <s v="77900"/>
    <s v="Olomoucký"/>
    <s v="Olomouc"/>
    <s v="Olomouc město"/>
    <s v="I44 - Blokáda atrioventrikulární a levého raménka"/>
    <s v="I440 - Atrioventrikulární blokáda prvého stupně"/>
    <m/>
    <s v="I440 - Atrioventrikulární blokáda prvého stupně"/>
    <s v="275425955"/>
    <d v="2019-04-25T00:00:00"/>
    <x v="107"/>
    <n v="2019"/>
    <s v="6"/>
    <x v="1"/>
    <s v="3011"/>
    <s v="89301301"/>
    <s v="0113"/>
    <x v="8"/>
  </r>
  <r>
    <n v="2023"/>
    <s v="2019050602959294431"/>
    <s v="295929443"/>
    <s v="Hejtmánková Zdeňka"/>
    <n v="20190417"/>
    <n v="20190506"/>
    <s v="2019"/>
    <n v="20"/>
    <s v="A418;N10;I672;F019;I10;E86;;;;;;;;;;"/>
    <s v="21225,21413,21221,21415"/>
    <s v="30"/>
    <s v="Geriatrie"/>
    <s v="89301301"/>
    <s v="3011"/>
    <n v="111"/>
    <s v="A"/>
    <s v="18-K01-06"/>
    <s v="Sepse u pacientů ve věku 18 a více let s CC=1-2"/>
    <n v="76659"/>
    <n v="19720"/>
    <n v="27480"/>
    <n v="0"/>
    <n v="4009.67"/>
    <n v="0"/>
    <n v="0"/>
    <n v="1120"/>
    <n v="3075"/>
    <n v="48146"/>
    <s v="03"/>
    <s v="III. interní klinika - nefrologická, revmatologická a endokrinologická"/>
    <s v="89301033"/>
    <s v="0331"/>
    <n v="11"/>
    <n v="4"/>
    <n v="21"/>
    <n v="103903"/>
    <n v="5870"/>
    <n v="1"/>
    <n v="19638"/>
    <n v="1.4659"/>
    <n v="1.3875"/>
    <n v="7.8399999999999997E-2"/>
    <n v="1.4659000486135483"/>
    <n v="1.3875000476837158"/>
    <n v="7.8400000929832458E-2"/>
    <s v="8"/>
    <s v="03"/>
    <m/>
    <s v="26"/>
    <s v="Geriatrie"/>
    <s v="77900"/>
    <s v="Olomoucký"/>
    <s v="Olomouc"/>
    <s v="Olomouc město"/>
    <s v="A41 - Jiná sepse"/>
    <s v="A418 - Jiné určené sepse"/>
    <m/>
    <s v="A418 - Jiné určené sepse"/>
    <s v="295929443"/>
    <d v="2019-04-23T00:00:00"/>
    <x v="108"/>
    <n v="2019"/>
    <s v="6"/>
    <x v="3"/>
    <s v="3011"/>
    <s v="89301301"/>
    <s v="0311"/>
    <x v="3"/>
  </r>
  <r>
    <n v="2023"/>
    <s v="2019050703452114131"/>
    <s v="345211413"/>
    <s v="Bradová Zdenka"/>
    <n v="20190326"/>
    <n v="20190507"/>
    <s v="2019"/>
    <n v="43"/>
    <s v="I500;J189;I489;D638;N189;;;;;;;;;;;"/>
    <s v="21225,21415,35520,21413,21717,21221,37115,35022,21215"/>
    <s v="30"/>
    <s v="Geriatrie"/>
    <s v="89301301"/>
    <s v="3011"/>
    <n v="111"/>
    <s v="A"/>
    <s v="05-K07-03"/>
    <s v="Srdeční selhání v CVSP u pacientů s CC=3-4"/>
    <n v="125915"/>
    <n v="46488"/>
    <n v="23184"/>
    <n v="0"/>
    <n v="835.29"/>
    <n v="8711.2000000000007"/>
    <n v="0"/>
    <n v="3040"/>
    <n v="5850"/>
    <n v="67288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1878400333225727"/>
    <n v="3.1457400321960449"/>
    <n v="4.2100001126527786E-2"/>
    <s v="4"/>
    <s v="02"/>
    <m/>
    <s v="26,39,18"/>
    <s v="Geriatrie"/>
    <s v="77900"/>
    <s v="Olomoucký"/>
    <s v="Olomouc"/>
    <s v="Olomouc město"/>
    <s v="I50 - Selhání srdce"/>
    <s v="I500 - Městnavé selhání srdce"/>
    <m/>
    <s v="I500 - Městnavé selhání srdce"/>
    <s v="345211413"/>
    <d v="2019-04-12T00:00:00"/>
    <x v="109"/>
    <n v="2019"/>
    <s v="6"/>
    <x v="1"/>
    <s v="3011"/>
    <s v="89301301"/>
    <s v="0213"/>
    <x v="2"/>
  </r>
  <r>
    <n v="2023"/>
    <s v="2019050703352114671"/>
    <s v="335211467"/>
    <s v="Sedláková Jarmila"/>
    <n v="20190227"/>
    <n v="20190507"/>
    <s v="2019"/>
    <n v="70"/>
    <s v="M4683;I10;E780;E109;I482;E039;;;;;;;;;;"/>
    <s v="21225,21221,21415,37022,21413,21001,35520,21215"/>
    <s v="30"/>
    <s v="Geriatrie"/>
    <s v="89301301"/>
    <s v="3011"/>
    <n v="111"/>
    <s v="A"/>
    <s v="08-K03-01"/>
    <s v="Infekční onemocnění obratlů a meziobratlových plotének u pacientů s CC=1-4"/>
    <n v="179718"/>
    <n v="69635"/>
    <n v="0"/>
    <n v="0"/>
    <n v="8972.18"/>
    <n v="12375.6"/>
    <n v="0"/>
    <n v="4970"/>
    <n v="10350"/>
    <n v="134740"/>
    <s v="17"/>
    <s v="Neurologická klinika"/>
    <s v="89301171"/>
    <s v="1711"/>
    <n v="26"/>
    <n v="9"/>
    <n v="43"/>
    <n v="213399"/>
    <n v="16410"/>
    <n v="1"/>
    <n v="43020"/>
    <n v="3.0689000000000002"/>
    <n v="2.8498000000000001"/>
    <n v="0.21909999999999999"/>
    <n v="4.8445401191711426"/>
    <n v="4.6254401206970215"/>
    <n v="0.21909999847412109"/>
    <s v="4"/>
    <s v="30"/>
    <m/>
    <s v="39,26"/>
    <s v="Geriatrie"/>
    <s v="77900"/>
    <s v="Olomoucký"/>
    <s v="Olomouc"/>
    <s v="Olomouc město"/>
    <s v="M46 - Jiné zánětlivé spondylopatie"/>
    <s v="M468 - Jiné určené zánětlivé spondylopatie"/>
    <s v="M4683 - Jiné urč.zánětlivé spondylopatie; krčně-hrudní krajina"/>
    <s v="M4683 - Jiné urč.zánětlivé spondylopatie; krčně-hrudní krajina"/>
    <s v="335211467"/>
    <d v="2019-04-23T00:00:00"/>
    <x v="109"/>
    <n v="2019"/>
    <s v="6"/>
    <x v="1"/>
    <s v="3011"/>
    <s v="89301301"/>
    <s v="1711"/>
    <x v="6"/>
  </r>
  <r>
    <n v="2023"/>
    <s v="2019050903853104031"/>
    <s v="385310403"/>
    <s v="Jamborová Jarmila"/>
    <n v="20190405"/>
    <n v="20190509"/>
    <s v="2019"/>
    <n v="35"/>
    <s v="C188;E106;M0698;I10;;;;;;;;;;;;"/>
    <s v="21225,21221,21413,21717,21415,21215,21001"/>
    <s v="30"/>
    <s v="Geriatrie"/>
    <s v="89301301"/>
    <s v="3011"/>
    <n v="111"/>
    <s v="A"/>
    <s v="06-K14-02"/>
    <s v="Zhoubný novotvar střeva, konečníku, řiti a řitního kanálu v CVSP u pacientů s CC=0-1"/>
    <n v="67334"/>
    <n v="42182"/>
    <n v="0"/>
    <n v="0"/>
    <n v="371.8"/>
    <n v="0"/>
    <n v="0"/>
    <n v="2720"/>
    <n v="5100"/>
    <n v="58329"/>
    <s v="02"/>
    <s v="II. interní klinika gastroenterologie a geriatrie"/>
    <s v="89301021"/>
    <s v="0213"/>
    <n v="6"/>
    <n v="2"/>
    <n v="14"/>
    <n v="43181"/>
    <n v="2784"/>
    <n v="1"/>
    <n v="12678"/>
    <n v="0.61380000000000001"/>
    <n v="0.5766"/>
    <n v="3.7199999999999997E-2"/>
    <n v="1.8246599696576595"/>
    <n v="1.7874599695205688"/>
    <n v="3.7200000137090683E-2"/>
    <s v="4"/>
    <s v="02"/>
    <m/>
    <s v="26"/>
    <s v="Geriatrie"/>
    <s v="77900"/>
    <s v="Olomoucký"/>
    <s v="Olomouc"/>
    <s v="Olomouc město"/>
    <s v="C18 - Zhoubný novotvar tlustého střeva"/>
    <s v="C188 - ZN - léze přesahující tlusté střevo"/>
    <m/>
    <s v="C188 - ZN - léze přesahující tlusté střevo"/>
    <s v="385310403"/>
    <d v="2019-04-16T00:00:00"/>
    <x v="103"/>
    <n v="2019"/>
    <s v="6"/>
    <x v="1"/>
    <s v="3011"/>
    <s v="89301301"/>
    <s v="0213"/>
    <x v="2"/>
  </r>
  <r>
    <n v="2023"/>
    <s v="2019051303105014551"/>
    <s v="310501455"/>
    <s v="Bláha Vladimír"/>
    <n v="20190412"/>
    <n v="20190513"/>
    <s v="2019"/>
    <n v="32"/>
    <s v="S7200;W0191;;;;;;;;;;;;;;"/>
    <s v="66610,21225,21717,21413,21221,91819,91827,91810,21415,21001,21215,91823,91829"/>
    <s v="30"/>
    <s v="Geriatrie"/>
    <s v="89301301"/>
    <s v="3011"/>
    <n v="111"/>
    <s v="D"/>
    <s v="08-I05-04"/>
    <s v="Implantace necementované totální endoprotézy kyčle"/>
    <n v="99102"/>
    <n v="31751"/>
    <n v="27480"/>
    <n v="0"/>
    <n v="92.87"/>
    <n v="0"/>
    <n v="13537.39"/>
    <n v="2080"/>
    <n v="3900"/>
    <n v="103497"/>
    <s v="11"/>
    <s v="Ortopedická klinika"/>
    <s v="89301113"/>
    <s v="1131"/>
    <n v="10"/>
    <n v="3"/>
    <n v="14"/>
    <n v="106372"/>
    <n v="76681"/>
    <n v="25560"/>
    <n v="127768"/>
    <n v="2.4445000000000001"/>
    <n v="1.4205000000000001"/>
    <n v="1.024"/>
    <n v="3.6941699385643005"/>
    <n v="2.9546399116516113"/>
    <n v="0.73953002691268921"/>
    <s v="4"/>
    <s v="11"/>
    <s v="11"/>
    <s v="26,11"/>
    <s v="TEPCKP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0501455"/>
    <d v="2019-04-23T00:00:00"/>
    <x v="104"/>
    <n v="2019"/>
    <s v="6"/>
    <x v="1"/>
    <s v="3011"/>
    <s v="89301301"/>
    <s v="1111"/>
    <x v="0"/>
  </r>
  <r>
    <n v="2023"/>
    <s v="2019061704257174251"/>
    <s v="425717425"/>
    <s v="Stropková Irena"/>
    <n v="20190414"/>
    <n v="20190617"/>
    <s v="2019"/>
    <n v="65"/>
    <s v="J189;E102;E065;S3200;M8080;;;;;;;;;;;"/>
    <s v="21413,21415,21221,66313,21225,21001,21215,66339,66327,66341,21717,66829,78990"/>
    <s v="30"/>
    <s v="Geriatrie"/>
    <s v="89301301"/>
    <s v="3011"/>
    <n v="111"/>
    <s v="A"/>
    <s v="01-K02-01"/>
    <s v="Bakteriální neuroinfekce nebo herpetická meningoencefalitida u pacientů s CC=2-4"/>
    <n v="271130"/>
    <n v="73239"/>
    <n v="62535"/>
    <n v="0"/>
    <n v="7194.46"/>
    <n v="2448.6999999999998"/>
    <n v="910.85"/>
    <n v="4560"/>
    <n v="10650"/>
    <n v="439017"/>
    <s v="03"/>
    <s v="III. interní klinika - nefrologická, revmatologická a endokrinologická"/>
    <s v="89301031"/>
    <s v="0312"/>
    <n v="17"/>
    <n v="6"/>
    <n v="31"/>
    <n v="202903"/>
    <n v="6562"/>
    <n v="1"/>
    <n v="23119"/>
    <n v="2.7972000000000001"/>
    <n v="2.7096"/>
    <n v="8.7599999999999997E-2"/>
    <n v="6.0487201288342476"/>
    <n v="5.9611201286315918"/>
    <n v="8.7600000202655792E-2"/>
    <s v="4"/>
    <s v="34"/>
    <s v="06"/>
    <s v="11,26,06,07"/>
    <s v="Geriatrie"/>
    <s v="77900"/>
    <s v="Olomoucký"/>
    <s v="Olomouc"/>
    <s v="Olomouc město"/>
    <s v="J18 - Pneumonie, původce NS"/>
    <s v="J189 - Pneumonie NS"/>
    <m/>
    <s v="J189 - Pneumonie NS"/>
    <s v="425717425"/>
    <d v="2019-04-30T00:00:00"/>
    <x v="104"/>
    <n v="2019"/>
    <s v="6"/>
    <x v="4"/>
    <s v="3011"/>
    <s v="89301301"/>
    <s v="0312"/>
    <x v="3"/>
  </r>
  <r>
    <n v="2023"/>
    <s v="2019051403755134231"/>
    <s v="375513423"/>
    <s v="Šlotířová Marie"/>
    <n v="20190412"/>
    <n v="20190514"/>
    <s v="2019"/>
    <n v="33"/>
    <s v="S7210;W0181;D62;;;;;;;;;;;;;"/>
    <s v="21415,21225,21219,21221,21001,66127,21413,53471,21215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96024"/>
    <n v="36187"/>
    <n v="13392"/>
    <n v="0"/>
    <n v="1066.45"/>
    <n v="9680"/>
    <n v="19757.04"/>
    <n v="2520"/>
    <n v="442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4411298930644989"/>
    <n v="3.0947299003601074"/>
    <n v="0.34639999270439148"/>
    <s v="4"/>
    <s v="31"/>
    <s v="31"/>
    <s v="07,26,31"/>
    <s v="Geriatrie"/>
    <s v="78316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375513423"/>
    <d v="2019-04-17T00:00:00"/>
    <x v="110"/>
    <n v="2019"/>
    <s v="6"/>
    <x v="1"/>
    <s v="3011"/>
    <s v="89301301"/>
    <s v="3111"/>
    <x v="1"/>
  </r>
  <r>
    <n v="2023"/>
    <s v="2019051503557030491"/>
    <s v="355703049"/>
    <s v="Pacáková Libuše"/>
    <n v="20190414"/>
    <n v="20190515"/>
    <s v="2019"/>
    <n v="32"/>
    <s v="K850;S7210;W0199;K861;I10;N189;;;;;;;;;;"/>
    <s v="21415,21413,21225,21219,21221,21001"/>
    <s v="30"/>
    <s v="Geriatrie"/>
    <s v="89301301"/>
    <s v="3011"/>
    <n v="111"/>
    <s v="A"/>
    <s v="07-K02-03"/>
    <s v="Akutní zánět slinivky břišní u pacientů ve věku 18 a více let s CC=0-1"/>
    <n v="66520"/>
    <n v="35955"/>
    <n v="0"/>
    <n v="0"/>
    <n v="282.66000000000003"/>
    <n v="0"/>
    <n v="0"/>
    <n v="2480"/>
    <n v="2550"/>
    <n v="51786"/>
    <s v="02"/>
    <s v="II. interní klinika gastroenterologie a geriatrie"/>
    <s v="89301026"/>
    <s v="0216"/>
    <n v="8"/>
    <n v="3"/>
    <n v="14"/>
    <n v="57181"/>
    <n v="1335"/>
    <n v="1"/>
    <n v="5097"/>
    <n v="0.78139999999999998"/>
    <n v="0.76359999999999995"/>
    <n v="1.78E-2"/>
    <n v="1.8122600577771664"/>
    <n v="1.7944600582122803"/>
    <n v="1.7799999564886093E-2"/>
    <s v="1"/>
    <s v="02"/>
    <m/>
    <s v="26"/>
    <s v="Geriatrie"/>
    <s v="77900"/>
    <s v="Olomoucký"/>
    <s v="Olomouc"/>
    <s v="Olomouc město"/>
    <s v="K85 - Akutní zánět slinivky břišní [pancreatitis acuta]"/>
    <s v="K850 - Idiopatická akutní pankreatitida"/>
    <m/>
    <s v="K850 - Idiopatická akutní pankreatitida"/>
    <s v="355703049"/>
    <d v="2019-04-17T00:00:00"/>
    <x v="111"/>
    <n v="2019"/>
    <s v="6"/>
    <x v="2"/>
    <s v="3011"/>
    <s v="89301301"/>
    <s v="0216"/>
    <x v="2"/>
  </r>
  <r>
    <n v="2023"/>
    <s v="2019051602558064071"/>
    <s v="255806407"/>
    <s v="Svozilová Zdenka"/>
    <n v="20190414"/>
    <n v="20190516"/>
    <s v="2019"/>
    <n v="33"/>
    <s v="I635;I489;I10;N390;;;;;;;;;;;;"/>
    <s v="72213,21415,21221,21413,21225,21001,21215,72015"/>
    <s v="30"/>
    <s v="Geriatrie"/>
    <s v="89301301"/>
    <s v="3011"/>
    <n v="111"/>
    <s v="A"/>
    <s v="01-K10-02"/>
    <s v="Mozkový infarkt v komplexním CVSP u pacientů s CC=1-2"/>
    <n v="135602"/>
    <n v="27204"/>
    <n v="54960"/>
    <n v="0"/>
    <n v="1089.5"/>
    <n v="0"/>
    <n v="0"/>
    <n v="1700"/>
    <n v="3300"/>
    <n v="67141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7739399578422308"/>
    <n v="2.7566399574279785"/>
    <n v="1.7300000414252281E-2"/>
    <s v="2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255806407"/>
    <d v="2019-04-30T00:00:00"/>
    <x v="112"/>
    <n v="2019"/>
    <s v="6"/>
    <x v="6"/>
    <s v="3011"/>
    <s v="89301301"/>
    <s v="1711"/>
    <x v="6"/>
  </r>
  <r>
    <n v="2023"/>
    <s v="2019051703304274701"/>
    <s v="330427470"/>
    <s v="Vodička Jaroslav"/>
    <n v="20190327"/>
    <n v="20190517"/>
    <s v="2019"/>
    <n v="52"/>
    <s v="N178;E86;N10;I250;N184;D500;;;;;;;;;;"/>
    <s v="21415,21413,21225,21221,15990,15992,21717,15910"/>
    <s v="30"/>
    <s v="Geriatrie"/>
    <s v="89301301"/>
    <s v="3011"/>
    <n v="111"/>
    <s v="A"/>
    <s v="10-K14-02"/>
    <s v="Dehydratace u pacientů ve věku 65 a více let s CC=2-3"/>
    <n v="120851"/>
    <n v="63929"/>
    <n v="0"/>
    <n v="0"/>
    <n v="1686.12"/>
    <n v="2662.2"/>
    <n v="15807.17"/>
    <n v="4080"/>
    <n v="10650"/>
    <n v="119676"/>
    <s v="03"/>
    <s v="III. interní klinika - nefrologická, revmatologická a endokrinologická"/>
    <s v="89301031"/>
    <s v="0312"/>
    <n v="8"/>
    <n v="3"/>
    <n v="18"/>
    <n v="54959"/>
    <n v="1125"/>
    <n v="1"/>
    <n v="5861"/>
    <n v="0.74890000000000001"/>
    <n v="0.7339"/>
    <n v="1.4999999999999999E-2"/>
    <n v="2.8489800095558167"/>
    <n v="2.6053400039672852"/>
    <n v="0.24364000558853149"/>
    <s v="4"/>
    <s v="30"/>
    <m/>
    <s v="26,02"/>
    <s v="Geriatrie"/>
    <s v="77900"/>
    <s v="Olomoucký"/>
    <s v="Olomouc"/>
    <s v="Olomouc město"/>
    <s v="N17 - Akutní selhání ledvin"/>
    <s v="N178 - Jiné akutní selhání ledvin"/>
    <m/>
    <s v="N178 - Jiné akutní selhání ledvin"/>
    <s v="330427470"/>
    <d v="2019-04-12T00:00:00"/>
    <x v="105"/>
    <n v="2019"/>
    <s v="6"/>
    <x v="1"/>
    <s v="3011"/>
    <s v="89301301"/>
    <s v="0312"/>
    <x v="3"/>
  </r>
  <r>
    <n v="2023"/>
    <s v="2019051702358070371"/>
    <s v="235807037"/>
    <s v="Bartůňková Jitka"/>
    <n v="20190409"/>
    <n v="20190517"/>
    <s v="2019"/>
    <n v="39"/>
    <s v="S7240;W0181;D62;G20;;;;;;;;;;;;"/>
    <s v="21219,21225,21413,21221,21415,66127,21001,53471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118526"/>
    <n v="44954"/>
    <n v="13392"/>
    <n v="0"/>
    <n v="13.27"/>
    <n v="10889"/>
    <n v="28506.9"/>
    <n v="3040"/>
    <n v="772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4.0536201000213623"/>
    <n v="3.6937100887298584"/>
    <n v="0.35991001129150391"/>
    <s v="2"/>
    <s v="31"/>
    <s v="31"/>
    <s v="26,31"/>
    <s v="Geriatrie"/>
    <s v="77900"/>
    <s v="Olomoucký"/>
    <s v="Olomouc"/>
    <s v="Olomouc město"/>
    <s v="S72 - Zlomenina kosti stehenní [fractura femoris]"/>
    <s v="S724 - Zlomenina dolního konce kosti stehenní"/>
    <s v="S7240 - Zlom.dol.konce kosti stehenní; zavřená"/>
    <s v="S7240 - Zlom.dol.konce kosti stehenní; zavřená"/>
    <s v="235807037"/>
    <d v="2019-04-15T00:00:00"/>
    <x v="105"/>
    <n v="2019"/>
    <s v="6"/>
    <x v="6"/>
    <s v="3011"/>
    <s v="89301301"/>
    <s v="3111"/>
    <x v="1"/>
  </r>
  <r>
    <n v="2023"/>
    <s v="2019050703601244371"/>
    <s v="360124437"/>
    <s v="Kouřil Jan"/>
    <n v="20190414"/>
    <n v="20190507"/>
    <s v="2019"/>
    <n v="24"/>
    <s v="N10;B962;E86;E117;N183;G632;;;;;;;;;;"/>
    <s v="21225,21415,21221,21219,21717,21413,21215,21001"/>
    <s v="30"/>
    <s v="Geriatrie"/>
    <s v="89301301"/>
    <s v="3011"/>
    <n v="201"/>
    <s v="A"/>
    <s v="11-K01-04"/>
    <s v="Záněty močových cest u pacientů ve věku 18 a více let s CC=0"/>
    <n v="67375"/>
    <n v="31029"/>
    <n v="0"/>
    <n v="0"/>
    <n v="389.66"/>
    <n v="2979.09"/>
    <n v="0"/>
    <n v="1840"/>
    <n v="3450"/>
    <n v="27856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1.1064500492066145"/>
    <n v="1.083340048789978"/>
    <n v="2.3110000416636467E-2"/>
    <s v="4"/>
    <s v="03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60124437"/>
    <d v="2019-04-24T00:00:00"/>
    <x v="109"/>
    <n v="2019"/>
    <s v="6"/>
    <x v="1"/>
    <s v="3011"/>
    <s v="89301301"/>
    <s v="0311"/>
    <x v="3"/>
  </r>
  <r>
    <n v="2023"/>
    <s v="2019052204454204431"/>
    <s v="445420443"/>
    <s v="Schudková Miloslava"/>
    <n v="20190430"/>
    <n v="20190522"/>
    <s v="2019"/>
    <n v="23"/>
    <s v="S3250;W0101;I10;N183;;;;;;;;;;;;"/>
    <s v="21225,21415,21221,21215,21413,21001"/>
    <s v="30"/>
    <s v="Geriatrie"/>
    <s v="89301301"/>
    <s v="3011"/>
    <n v="201"/>
    <s v="A"/>
    <s v="08-K12-01"/>
    <s v="Poranění pánve a stehna v CVSP u pacientů ve věku 16 a více let a s CC=1-4"/>
    <n v="50028"/>
    <n v="28659"/>
    <n v="0"/>
    <n v="0"/>
    <n v="0"/>
    <n v="0"/>
    <n v="0"/>
    <n v="2040"/>
    <n v="3225"/>
    <n v="24955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1"/>
    <m/>
    <s v="26"/>
    <s v="Geriatrie"/>
    <s v="78365"/>
    <s v="Olomoucký"/>
    <s v="Olomouc"/>
    <s v="Olomouc sever"/>
    <s v="S32 - Zlomenina bederní páteře a pánve"/>
    <s v="S325 - Zlomenina kosti stydké"/>
    <s v="S3250 - Zlomenina kosti stydké; zavřená"/>
    <s v="S3250 - Zlomenina kosti stydké; zavřená"/>
    <s v="445420443"/>
    <d v="2019-05-07T00:00:00"/>
    <x v="113"/>
    <n v="2019"/>
    <s v="6"/>
    <x v="1"/>
    <s v="3011"/>
    <s v="89301301"/>
    <s v="3111"/>
    <x v="1"/>
  </r>
  <r>
    <n v="2023"/>
    <s v="2019050604158100681"/>
    <s v="415810068"/>
    <s v="Svátková Ludmila"/>
    <n v="20190412"/>
    <n v="20190506"/>
    <s v="2019"/>
    <n v="25"/>
    <s v="S7230;W1999;S400;D62;I10;;;;;;;;;;;"/>
    <s v="21221,21415,53471,55219,21413,21219,21225,78989,91755,66127,21215,21001"/>
    <s v="30"/>
    <s v="Geriatrie"/>
    <s v="89301301"/>
    <s v="3011"/>
    <n v="205"/>
    <s v="D"/>
    <s v="08-I13-05"/>
    <s v="Operace poranění stehenní kosti v CVSP u pacientů ve věku 16 a více let s CC=1-2 nebo ve věku 75 a více let"/>
    <n v="112461"/>
    <n v="27107"/>
    <n v="35751"/>
    <n v="0"/>
    <n v="802.45"/>
    <n v="13097.5"/>
    <n v="86951.64"/>
    <n v="1720"/>
    <n v="3825"/>
    <n v="16473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5096598863601685"/>
    <n v="2.2960898876190186"/>
    <n v="1.2135699987411499"/>
    <s v="4"/>
    <s v="31"/>
    <s v="31"/>
    <s v="26,31,01,07"/>
    <s v="Geriatrie,KS"/>
    <s v="779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415810068"/>
    <d v="2019-04-16T00:00:00"/>
    <x v="108"/>
    <n v="2019"/>
    <s v="6"/>
    <x v="1"/>
    <s v="3011"/>
    <s v="89301301"/>
    <s v="3111"/>
    <x v="1"/>
  </r>
  <r>
    <n v="2023"/>
    <s v="2019052003062174231"/>
    <s v="306217423"/>
    <s v="Chmelíčková Věra"/>
    <n v="20190429"/>
    <n v="20190520"/>
    <s v="2019"/>
    <n v="22"/>
    <s v="S7200;W0100;D62;;;;;;;;;;;;;"/>
    <s v="21415,91829,91819,21001,66610,21221,90916,21225,91826,21219,21413,21717,91811,66615,91823"/>
    <s v="30"/>
    <s v="Geriatrie"/>
    <s v="89301301"/>
    <s v="3011"/>
    <n v="205"/>
    <s v="D"/>
    <s v="08-I05-06"/>
    <s v="Implantace cementované totální endoprotézy kyčle"/>
    <n v="69532"/>
    <n v="25066"/>
    <n v="10992"/>
    <n v="0"/>
    <n v="39.799999999999997"/>
    <n v="2177.8000000000002"/>
    <n v="13575.79"/>
    <n v="1520"/>
    <n v="3000"/>
    <n v="84189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2.4796799719333649"/>
    <n v="2.0947799682617188"/>
    <n v="0.38490000367164612"/>
    <s v="4"/>
    <s v="11"/>
    <s v="11"/>
    <s v="26,11"/>
    <s v="TEPkoleno,TEPCKP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6217423"/>
    <d v="2019-05-06T00:00:00"/>
    <x v="114"/>
    <n v="2019"/>
    <s v="6"/>
    <x v="1"/>
    <s v="3011"/>
    <s v="89301301"/>
    <s v="1111"/>
    <x v="0"/>
  </r>
  <r>
    <n v="2023"/>
    <s v="2019052304508214721"/>
    <s v="450821472"/>
    <s v="Krabica Karel"/>
    <n v="20190414"/>
    <n v="20190523"/>
    <s v="2019"/>
    <n v="40"/>
    <s v="M4656;M5446;I489;E118;I10;;;;;;;;;;;"/>
    <s v="21415,21221,21413,21225,21717,21215,21001"/>
    <s v="30"/>
    <s v="Geriatrie"/>
    <s v="89301301"/>
    <s v="3011"/>
    <n v="205"/>
    <s v="A"/>
    <s v="08-K03-02"/>
    <s v="Infekční onemocnění obratlů a meziobratlových plotének u pacientů s CC=0 nebo ostatní infekce kloubů a kostí u pacientů s CC=1-4 nebo akutní osteomyelitida"/>
    <n v="105289"/>
    <n v="47337"/>
    <n v="0"/>
    <n v="0"/>
    <n v="14237.38"/>
    <n v="10295.94"/>
    <n v="0"/>
    <n v="3120"/>
    <n v="5850"/>
    <n v="79865"/>
    <s v="02"/>
    <s v="II. interní klinika gastroenterologie a geriatrie"/>
    <s v="89301021"/>
    <s v="0213"/>
    <n v="14"/>
    <n v="5"/>
    <n v="29"/>
    <n v="104962"/>
    <n v="7006"/>
    <n v="1"/>
    <n v="24901"/>
    <n v="1.4953000000000001"/>
    <n v="1.4016999999999999"/>
    <n v="9.3600000000000003E-2"/>
    <n v="2.2450699955224991"/>
    <n v="2.0625"/>
    <n v="0.18256999552249908"/>
    <s v="1"/>
    <s v="30"/>
    <m/>
    <s v="26"/>
    <s v="Geriatrie"/>
    <s v="78383"/>
    <s v="Olomoucký"/>
    <s v="Olomouc"/>
    <s v="Uničovsko"/>
    <s v="M46 - Jiné zánětlivé spondylopatie"/>
    <s v="M465 - Jiné infekční spondylopatie"/>
    <s v="M4656 - Jiné infekční spondylopatie; bederní krajina"/>
    <s v="M4656 - Jiné infekční spondylopatie; bederní krajina"/>
    <s v="450821472"/>
    <d v="2019-04-25T00:00:00"/>
    <x v="106"/>
    <n v="2019"/>
    <s v="6"/>
    <x v="2"/>
    <s v="3011"/>
    <s v="89301301"/>
    <s v="0213"/>
    <x v="2"/>
  </r>
  <r>
    <n v="2023"/>
    <s v="2019052703304204651"/>
    <s v="330420465"/>
    <s v="Slezák Přemysl"/>
    <n v="20190426"/>
    <n v="20190527"/>
    <s v="2019"/>
    <n v="32"/>
    <s v="N309;M5493;C676;C442;I10;G20;;;;;;;;;;"/>
    <s v="21221,21415,21413,21225,21215"/>
    <s v="30"/>
    <s v="Geriatrie"/>
    <s v="89301301"/>
    <s v="3011"/>
    <n v="205"/>
    <s v="A"/>
    <s v="11-K01-02"/>
    <s v="Záněty močových cest u pacientů s CC=1-2"/>
    <n v="59686"/>
    <n v="35811"/>
    <n v="0"/>
    <n v="0"/>
    <n v="292.51"/>
    <n v="0"/>
    <n v="0"/>
    <n v="2480"/>
    <n v="3900"/>
    <n v="43057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1.6968000344932079"/>
    <n v="1.6640000343322754"/>
    <n v="3.2800000160932541E-2"/>
    <s v="1"/>
    <s v="30"/>
    <m/>
    <s v="26"/>
    <s v="Geriatrie"/>
    <s v="78372"/>
    <s v="Olomoucký"/>
    <s v="Olomouc"/>
    <s v="Olomouc a okolí"/>
    <s v="N30 - Zánět močového měchýře (cystitida)"/>
    <s v="N309 - Cystitida NS"/>
    <m/>
    <s v="N309 - Cystitida NS"/>
    <s v="330420465"/>
    <d v="2019-04-26T00:00:00"/>
    <x v="115"/>
    <n v="2019"/>
    <s v="5"/>
    <x v="2"/>
    <s v="3011"/>
    <s v="89301301"/>
    <m/>
    <x v="5"/>
  </r>
  <r>
    <n v="2023"/>
    <s v="2019052804010254071"/>
    <s v="401025407"/>
    <s v="Urbánek Miloslav"/>
    <n v="20190517"/>
    <n v="20190528"/>
    <s v="2019"/>
    <n v="12"/>
    <s v="L023;W1999;F062;F03;D62;N309;S7200;;;;;;;;;"/>
    <s v="21221,21415,21413,21225"/>
    <s v="30"/>
    <s v="Geriatrie"/>
    <s v="89301301"/>
    <s v="3011"/>
    <n v="205"/>
    <s v="A"/>
    <s v="09-K01-02"/>
    <s v="Onemocnění kůže způsobená mikroorganismy a parazity u pacientů s CC=1-3"/>
    <n v="27874"/>
    <n v="15806"/>
    <n v="0"/>
    <n v="0"/>
    <n v="418.99"/>
    <n v="2184.48"/>
    <n v="0"/>
    <n v="880"/>
    <n v="2475"/>
    <n v="26722"/>
    <s v="30"/>
    <s v="Geriatrie"/>
    <s v="89301301"/>
    <s v="3011"/>
    <n v="10"/>
    <n v="3"/>
    <n v="18"/>
    <n v="74987"/>
    <n v="2508"/>
    <n v="1"/>
    <n v="9623"/>
    <n v="1.0348999999999999"/>
    <n v="1.0014000000000001"/>
    <n v="3.3500000000000002E-2"/>
    <n v="1.0348999947309494"/>
    <n v="1.0013999938964844"/>
    <n v="3.3500000834465027E-2"/>
    <s v="1"/>
    <s v="30"/>
    <m/>
    <s v="26"/>
    <s v="Geriatrie"/>
    <s v="78332"/>
    <s v="Olomoucký"/>
    <s v="Olomouc"/>
    <s v="Litovelsko"/>
    <s v="L02 - Kožní absces, furunkl a karbunkl"/>
    <s v="L023 - Kožní absces, furunkl a karbunkl hýždě"/>
    <m/>
    <s v="L023 - Kožní absces, furunkl a karbunkl hýždě"/>
    <s v="401025407"/>
    <d v="2019-05-17T00:00:00"/>
    <x v="107"/>
    <n v="2019"/>
    <s v="2"/>
    <x v="2"/>
    <s v="3011"/>
    <s v="89301301"/>
    <s v="3012"/>
    <x v="13"/>
  </r>
  <r>
    <n v="2023"/>
    <s v="2019050704753284111"/>
    <s v="475328411"/>
    <s v="Tylšarová Jarmila"/>
    <n v="20190313"/>
    <n v="20190507"/>
    <s v="2019"/>
    <n v="56"/>
    <s v="J9691;E162;E117;G632;N183;I10;;;;;;;;;;"/>
    <s v="21225,21415,21221,21413,21001,21215,18521,35022"/>
    <s v="30"/>
    <s v="Geriatrie"/>
    <s v="89301301"/>
    <s v="3011"/>
    <n v="207"/>
    <s v="A"/>
    <s v="04-K08-03"/>
    <s v="Respirační selhání u pacientů s CC=2-3"/>
    <n v="298903"/>
    <n v="33774"/>
    <n v="180792"/>
    <n v="0"/>
    <n v="2788.87"/>
    <n v="0"/>
    <n v="1399"/>
    <n v="2240"/>
    <n v="4050"/>
    <n v="103810"/>
    <s v="03"/>
    <s v="III. interní klinika - nefrologická, revmatologická a endokrinologická"/>
    <s v="89301033"/>
    <s v="0331"/>
    <n v="11"/>
    <n v="4"/>
    <n v="22"/>
    <n v="134616"/>
    <n v="3756"/>
    <n v="1"/>
    <n v="16824"/>
    <n v="1.8479000000000001"/>
    <n v="1.7977000000000001"/>
    <n v="5.0200000000000002E-2"/>
    <n v="5.1818199306726456"/>
    <n v="5.131619930267334"/>
    <n v="5.0200000405311584E-2"/>
    <s v="1"/>
    <s v="03"/>
    <m/>
    <s v="26,03,18"/>
    <s v="Geriatrie"/>
    <s v="77900"/>
    <s v="Olomoucký"/>
    <s v="Olomouc"/>
    <s v="Olomouc město"/>
    <s v="J96 - Respirační selhání nezařazené jinde"/>
    <s v="J969 - Respirační selhání NS"/>
    <s v="J9691 - Respirační selhání NS, Typ II [hyperkapnický]"/>
    <s v="J9691 - Respirační selhání NS, Typ II [hyperkapnický]"/>
    <s v="475328411"/>
    <d v="2019-04-15T00:00:00"/>
    <x v="109"/>
    <n v="2019"/>
    <s v="6"/>
    <x v="2"/>
    <s v="3011"/>
    <s v="89301301"/>
    <s v="0331"/>
    <x v="3"/>
  </r>
  <r>
    <n v="2023"/>
    <s v="2019052303462304391"/>
    <s v="346230439"/>
    <s v="Kvapilová Jaroslava"/>
    <n v="20190415"/>
    <n v="20190523"/>
    <s v="2019"/>
    <n v="39"/>
    <s v="I500;J189;D528;E875;I10;N184;;;;;;;;;;"/>
    <s v="21415,21225,21221,21413,71621,21219,21215,21001"/>
    <s v="30"/>
    <s v="Geriatrie"/>
    <s v="89301301"/>
    <s v="3011"/>
    <n v="207"/>
    <s v="A"/>
    <s v="05-K07-03"/>
    <s v="Srdeční selhání v CVSP u pacientů s CC=3-4"/>
    <n v="92208"/>
    <n v="44970"/>
    <n v="0"/>
    <n v="0"/>
    <n v="980.55"/>
    <n v="0"/>
    <n v="0"/>
    <n v="3040"/>
    <n v="3600"/>
    <n v="44868"/>
    <s v="03"/>
    <s v="III. interní klinika - nefrologická, revmatologická a endokrinologická"/>
    <s v="89301031"/>
    <s v="0312"/>
    <n v="13"/>
    <n v="4"/>
    <n v="26"/>
    <n v="131996"/>
    <n v="3152"/>
    <n v="1"/>
    <n v="13581"/>
    <n v="1.8048"/>
    <n v="1.7626999999999999"/>
    <n v="4.2099999999999999E-2"/>
    <n v="2.8624198921024799"/>
    <n v="2.8203198909759521"/>
    <n v="4.2100001126527786E-2"/>
    <s v="1"/>
    <s v="30"/>
    <m/>
    <s v="26,13"/>
    <s v="Geriatrie"/>
    <s v="77900"/>
    <s v="Olomoucký"/>
    <s v="Olomouc"/>
    <s v="Olomouc město"/>
    <s v="I50 - Selhání srdce"/>
    <s v="I500 - Městnavé selhání srdce"/>
    <m/>
    <s v="I500 - Městnavé selhání srdce"/>
    <s v="346230439"/>
    <d v="2019-04-25T00:00:00"/>
    <x v="106"/>
    <n v="2019"/>
    <s v="6"/>
    <x v="2"/>
    <s v="3011"/>
    <s v="89301301"/>
    <s v="0311"/>
    <x v="3"/>
  </r>
  <r>
    <n v="2023"/>
    <s v="2019050204059014191"/>
    <s v="405901419"/>
    <s v="Koucká Anděla"/>
    <n v="20190410"/>
    <n v="20190502"/>
    <s v="2019"/>
    <n v="23"/>
    <s v="S7210;W0000;I489;C509;D62;;;;;;;;;;;"/>
    <s v="21415,21413,21221,66127,21219,21225,53471,78989"/>
    <s v="30"/>
    <s v="Geriatrie"/>
    <s v="89301301"/>
    <s v="3011"/>
    <n v="211"/>
    <s v="D"/>
    <s v="08-I13-05"/>
    <s v="Operace poranění stehenní kosti v CVSP u pacientů ve věku 16 a více let s CC=1-2 nebo ve věku 75 a více let"/>
    <n v="92431"/>
    <n v="24476"/>
    <n v="35751"/>
    <n v="0"/>
    <n v="181.58"/>
    <n v="0"/>
    <n v="19641.580000000002"/>
    <n v="1600"/>
    <n v="2775"/>
    <n v="9386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05901419"/>
    <d v="2019-04-15T00:00:00"/>
    <x v="116"/>
    <n v="2019"/>
    <s v="6"/>
    <x v="1"/>
    <s v="3011"/>
    <s v="89301301"/>
    <s v="3111"/>
    <x v="1"/>
  </r>
  <r>
    <n v="2023"/>
    <s v="2019051704053319561"/>
    <s v="405331956"/>
    <s v="Svíráková Marie"/>
    <n v="20190402"/>
    <n v="20190517"/>
    <s v="2019"/>
    <n v="46"/>
    <s v="J189;I500;E871;D45;;;;;;;;;;;;"/>
    <s v="21221,21415,21413,21225,21001,21219,21215"/>
    <s v="30"/>
    <s v="Geriatrie"/>
    <s v="89301301"/>
    <s v="3011"/>
    <n v="211"/>
    <s v="A"/>
    <s v="05-K07-03"/>
    <s v="Srdeční selhání v CVSP u pacientů s CC=3-4"/>
    <n v="106087"/>
    <n v="52623"/>
    <n v="0"/>
    <n v="0"/>
    <n v="2201.83"/>
    <n v="0"/>
    <n v="0"/>
    <n v="3600"/>
    <n v="6750"/>
    <n v="6098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4319100864231586"/>
    <n v="3.3898100852966309"/>
    <n v="4.2100001126527786E-2"/>
    <s v="1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405331956"/>
    <d v="2019-04-30T00:00:00"/>
    <x v="105"/>
    <n v="2019"/>
    <s v="6"/>
    <x v="2"/>
    <s v="3011"/>
    <s v="89301301"/>
    <s v="0213"/>
    <x v="2"/>
  </r>
  <r>
    <n v="2023"/>
    <s v="2019052103556194141"/>
    <s v="355619414"/>
    <s v="Horynová Irena"/>
    <n v="20190424"/>
    <n v="20190521"/>
    <s v="2019"/>
    <n v="28"/>
    <s v="S9200;W1081;I10;T814;;;;;;;;;;;;"/>
    <s v="21415,21225,21413,21221,21717,66127,21215,53455"/>
    <s v="30"/>
    <s v="Geriatrie"/>
    <s v="89301301"/>
    <s v="3011"/>
    <n v="211"/>
    <s v="D"/>
    <s v="08-I15-02"/>
    <s v="Operace poranění kostí hlezna a zánártí v CVSP u pacientů ve věku 16 a více let pro zlomeninu patní kosti nebo u pacientů ve věku 75 a více let"/>
    <n v="63280"/>
    <n v="31915"/>
    <n v="0"/>
    <n v="0"/>
    <n v="0"/>
    <n v="0"/>
    <n v="2979.65"/>
    <n v="2800"/>
    <n v="2925"/>
    <n v="78215"/>
    <s v="31"/>
    <s v="Traumatologická klinika"/>
    <s v="89301311"/>
    <s v="3111"/>
    <n v="9"/>
    <n v="3"/>
    <n v="19"/>
    <n v="101767"/>
    <n v="14568"/>
    <n v="1"/>
    <n v="36650"/>
    <n v="1.5535000000000001"/>
    <n v="1.359"/>
    <n v="0.19450000000000001"/>
    <n v="2.3689000904560089"/>
    <n v="2.1744000911712646"/>
    <n v="0.19449999928474426"/>
    <s v="4"/>
    <s v="31"/>
    <s v="31"/>
    <s v="26,31"/>
    <s v="Geriatrie"/>
    <s v="77200"/>
    <s v="Olomoucký"/>
    <s v="Olomouc"/>
    <s v="Olomouc město"/>
    <s v="S92 - Zlomenina nohy pod kotníkem (kromě kotníku)"/>
    <s v="S920 - Zlomenina patní kosti [fractura ossis calcanei]"/>
    <s v="S9200 - Zlomenina patní kosti; zavřená"/>
    <s v="S9200 - Zlomenina patní kosti; zavřená"/>
    <s v="355619414"/>
    <d v="2019-05-10T00:00:00"/>
    <x v="117"/>
    <n v="2019"/>
    <s v="6"/>
    <x v="1"/>
    <s v="3011"/>
    <s v="89301301"/>
    <s v="3111"/>
    <x v="1"/>
  </r>
  <r>
    <n v="2023"/>
    <s v="2019052903052184201"/>
    <s v="305218420"/>
    <s v="Kohoutková Drahomíra"/>
    <n v="20190424"/>
    <n v="20190529"/>
    <s v="2019"/>
    <n v="36"/>
    <s v="S7200;W0199;E119;I348;N183;;;;;;;;;;;"/>
    <s v="21415,21413,21221,21225,66610,21215,91819,91823,21717,66615,91827,21001,91833,91810"/>
    <s v="30"/>
    <s v="Geriatrie"/>
    <s v="89301301"/>
    <s v="3011"/>
    <n v="111"/>
    <s v="D"/>
    <s v="08-I05-04"/>
    <s v="Implantace necementované totální endoprotézy kyčle"/>
    <n v="103439"/>
    <n v="39948"/>
    <n v="16488"/>
    <n v="0"/>
    <n v="526.16999999999996"/>
    <n v="0"/>
    <n v="12847.93"/>
    <n v="2560"/>
    <n v="6300"/>
    <n v="120119"/>
    <s v="03"/>
    <s v="III. interní klinika - nefrologická, revmatologická a endokrinologická"/>
    <s v="89301031"/>
    <s v="0311"/>
    <n v="10"/>
    <n v="3"/>
    <n v="14"/>
    <n v="106372"/>
    <n v="76681"/>
    <n v="25560"/>
    <n v="127768"/>
    <n v="2.4445000000000001"/>
    <n v="1.4205000000000001"/>
    <n v="1.024"/>
    <n v="4.0211898684501648"/>
    <n v="3.2955598831176758"/>
    <n v="0.72562998533248901"/>
    <s v="4"/>
    <s v="03"/>
    <s v="11"/>
    <s v="26,11"/>
    <s v="Geriatrie,TEPkycel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5218420"/>
    <d v="2019-05-09T00:00:00"/>
    <x v="118"/>
    <n v="2019"/>
    <s v="6"/>
    <x v="1"/>
    <s v="3011"/>
    <s v="89301301"/>
    <s v="1111"/>
    <x v="0"/>
  </r>
  <r>
    <n v="2023"/>
    <s v="2019053003352224421"/>
    <s v="335222442"/>
    <s v="Pivodová Růžena"/>
    <n v="20190506"/>
    <n v="20190530"/>
    <s v="2019"/>
    <n v="25"/>
    <s v="I500;N189;E109;I481;M510;M8190;;;;;;;;;;"/>
    <s v="21215,21225,21221,21415,21413,21001,35022"/>
    <s v="30"/>
    <s v="Geriatrie"/>
    <s v="89301301"/>
    <s v="3011"/>
    <n v="111"/>
    <s v="A"/>
    <s v="05-K07-04"/>
    <s v="Srdeční selhání v CVSP u pacientů s CC=1-2"/>
    <n v="80939"/>
    <n v="27897"/>
    <n v="20088"/>
    <n v="0"/>
    <n v="0"/>
    <n v="0"/>
    <n v="0"/>
    <n v="1680"/>
    <n v="3150"/>
    <n v="29701"/>
    <s v="03"/>
    <s v="III. interní klinika - nefrologická, revmatologická a endokrinologická"/>
    <s v="89301033"/>
    <s v="0331"/>
    <n v="10"/>
    <n v="3"/>
    <n v="19"/>
    <n v="79361"/>
    <n v="1212"/>
    <n v="1"/>
    <n v="6665"/>
    <n v="1.0760000000000001"/>
    <n v="1.0598000000000001"/>
    <n v="1.6199999999999999E-2"/>
    <n v="1.4413299560546875"/>
    <n v="1.4413299560546875"/>
    <n v="0"/>
    <s v="1"/>
    <s v="03"/>
    <m/>
    <s v="26,18"/>
    <s v="Geriatrie"/>
    <s v="77900"/>
    <s v="Olomoucký"/>
    <s v="Olomouc"/>
    <s v="Olomouc město"/>
    <s v="I50 - Selhání srdce"/>
    <s v="I500 - Městnavé selhání srdce"/>
    <m/>
    <s v="I500 - Městnavé selhání srdce"/>
    <s v="335222442"/>
    <d v="2019-05-14T00:00:00"/>
    <x v="119"/>
    <n v="2019"/>
    <s v="6"/>
    <x v="2"/>
    <s v="3011"/>
    <s v="89301301"/>
    <s v="0311"/>
    <x v="3"/>
  </r>
  <r>
    <n v="2023"/>
    <s v="2019053004757014591"/>
    <s v="475701459"/>
    <s v="Petrošová Zlatoslava"/>
    <n v="20190328"/>
    <n v="20190530"/>
    <s v="2019"/>
    <n v="64"/>
    <s v="Z512;M340;I270;M8100;E108;I10;;;;;;;;;;"/>
    <s v="21225,21413,21221,21415,42520,90954,21215,89323,89423"/>
    <s v="30"/>
    <s v="Geriatrie"/>
    <s v="89301301"/>
    <s v="3011"/>
    <n v="111"/>
    <s v="A"/>
    <s v="08-C04-02"/>
    <s v="Chemoterapie pro autoimunitní onemocnění pojivových tkání"/>
    <n v="188454"/>
    <n v="74876"/>
    <n v="0"/>
    <n v="0"/>
    <n v="2805.85"/>
    <n v="0"/>
    <n v="14122.63"/>
    <n v="5240"/>
    <n v="5625"/>
    <n v="185381"/>
    <s v="03"/>
    <s v="III. interní klinika - nefrologická, revmatologická a endokrinologická"/>
    <s v="89301031"/>
    <s v="0311"/>
    <n v="3"/>
    <n v="2"/>
    <n v="9"/>
    <n v="20867"/>
    <n v="620"/>
    <n v="1"/>
    <n v="2646"/>
    <n v="0.28699999999999998"/>
    <n v="0.2787"/>
    <n v="8.3000000000000001E-3"/>
    <n v="3.5698899328708649"/>
    <n v="3.3443999290466309"/>
    <n v="0.22549000382423401"/>
    <s v="1"/>
    <s v="30"/>
    <m/>
    <s v="34,03,26,05"/>
    <s v="Geriatrie"/>
    <s v="77900"/>
    <s v="Olomoucký"/>
    <s v="Olomouc"/>
    <s v="Olomouc město"/>
    <s v="Z51 - Jiná lékařská péče"/>
    <s v="Z512 - Jiná chemoterapie"/>
    <m/>
    <s v="Z512 - Jiná chemoterapie"/>
    <s v="475701459"/>
    <d v="2019-05-28T00:00:00"/>
    <x v="119"/>
    <n v="2019"/>
    <s v="6"/>
    <x v="2"/>
    <s v="3011"/>
    <s v="89301301"/>
    <s v="0511"/>
    <x v="14"/>
  </r>
  <r>
    <n v="2023"/>
    <s v="2019053102762174631"/>
    <s v="276217463"/>
    <s v="Šputová Miloslava"/>
    <n v="20190409"/>
    <n v="20190531"/>
    <s v="2019"/>
    <n v="53"/>
    <s v="C240;K30;I10;E039;I442;;;;;;;;;;;"/>
    <s v="21225,21415,21413,15998,21221,15992,15990,21215,15910"/>
    <s v="30"/>
    <s v="Geriatrie"/>
    <s v="89301301"/>
    <s v="3011"/>
    <n v="111"/>
    <s v="D"/>
    <s v="07-M02-01"/>
    <s v="Opakovaný endoskopický nebo radiologický výkon pro onemocnění hepatobiliární soustavy nebo slinivky břišní"/>
    <n v="163084"/>
    <n v="59286"/>
    <n v="0"/>
    <n v="0"/>
    <n v="5606.99"/>
    <n v="5324.4"/>
    <n v="44630.9"/>
    <n v="4160"/>
    <n v="7800"/>
    <n v="138576"/>
    <s v="02"/>
    <s v="II. interní klinika gastroenterologie a geriatrie"/>
    <s v="89301021"/>
    <s v="0213"/>
    <n v="15"/>
    <n v="5"/>
    <n v="29"/>
    <n v="150888"/>
    <n v="40755"/>
    <n v="1"/>
    <n v="101133"/>
    <n v="2.5592000000000001"/>
    <n v="2.0150000000000001"/>
    <n v="0.54420000000000002"/>
    <n v="4.4935999512672424"/>
    <n v="3.9493999481201172"/>
    <n v="0.54420000314712524"/>
    <s v="1"/>
    <s v="02"/>
    <m/>
    <s v="02,26"/>
    <s v="Geriatrie"/>
    <s v="77900"/>
    <s v="Olomoucký"/>
    <s v="Olomouc"/>
    <s v="Olomouc město"/>
    <s v="C24 - Zhoubný novotvar jiných a neurčených částí žlučových cest"/>
    <s v="C240 - ZN - extrahepatální žlučové cesty"/>
    <m/>
    <s v="C240 - ZN - extrahepatální žlučové cesty"/>
    <s v="276217463"/>
    <d v="2019-05-09T00:00:00"/>
    <x v="120"/>
    <n v="2019"/>
    <s v="6"/>
    <x v="2"/>
    <s v="3011"/>
    <s v="89301301"/>
    <s v="0213"/>
    <x v="2"/>
  </r>
  <r>
    <n v="2023"/>
    <s v="2019052804355280851"/>
    <s v="435528085"/>
    <s v="Škrabálková Ilona"/>
    <n v="20190412"/>
    <n v="20190528"/>
    <s v="2019"/>
    <n v="47"/>
    <s v="C20;K256;D611;Z514;;;;;;;;;;;;"/>
    <s v="21225,21415,21717,91982,15920,21221,21215,21413,91992,21001"/>
    <s v="30"/>
    <s v="Geriatrie"/>
    <s v="89301301"/>
    <s v="3011"/>
    <n v="201"/>
    <s v="A"/>
    <s v="06-K14-01"/>
    <s v="Zhoubný novotvar střeva, konečníku, řiti a řitního kanálu v CVSP u pacientů s CC=2-4"/>
    <n v="145291"/>
    <n v="46982"/>
    <n v="43968"/>
    <n v="0"/>
    <n v="12873.6"/>
    <n v="23986.5"/>
    <n v="13596.18"/>
    <n v="3040"/>
    <n v="6225"/>
    <n v="104780"/>
    <s v="21"/>
    <s v="Onkologická klinika"/>
    <s v="89301211"/>
    <s v="2111"/>
    <n v="11"/>
    <n v="4"/>
    <n v="22"/>
    <n v="87161"/>
    <n v="7697"/>
    <n v="1"/>
    <n v="29126"/>
    <n v="1.2667999999999999"/>
    <n v="1.1639999999999999"/>
    <n v="0.1028"/>
    <n v="3.2375500500202179"/>
    <n v="2.751270055770874"/>
    <n v="0.48627999424934387"/>
    <s v="1"/>
    <s v="02"/>
    <m/>
    <s v="26,21,02"/>
    <s v="Geriatrie"/>
    <s v="78349"/>
    <s v="Olomoucký"/>
    <s v="Olomouc"/>
    <s v="Olomouc západ"/>
    <s v="C20 - Zhoubný novotvar konečníku"/>
    <m/>
    <m/>
    <s v="C20 - Zhoubný novotvar konečníku"/>
    <s v="435528085"/>
    <d v="2019-05-23T00:00:00"/>
    <x v="107"/>
    <n v="2019"/>
    <s v="6"/>
    <x v="2"/>
    <s v="3011"/>
    <s v="89301301"/>
    <s v="0213"/>
    <x v="2"/>
  </r>
  <r>
    <n v="2023"/>
    <s v="2019053004351064171"/>
    <s v="435106417"/>
    <s v="Mlíchová Jana"/>
    <n v="20190219"/>
    <n v="20190530"/>
    <s v="2019"/>
    <n v="100"/>
    <s v="I7021;N189;I10;D649;E039;;;;;;;;;;;"/>
    <s v="21413,21225,21415,18522,89423,21221,62310,90952,90954,89323,90953"/>
    <s v="30"/>
    <s v="Geriatrie"/>
    <s v="89301301"/>
    <s v="3011"/>
    <n v="201"/>
    <s v="D"/>
    <s v="05-M04-01"/>
    <s v="Odstranění uzávěru cévy endovaskulární cestou pro nemoc periferních cév s dalším operačním výkonem v jiný den u pacientů s CC=1-4"/>
    <n v="503474"/>
    <n v="114216"/>
    <n v="0"/>
    <n v="0"/>
    <n v="18970.63"/>
    <n v="7986.6"/>
    <n v="40018.629999999997"/>
    <n v="7920"/>
    <n v="14625"/>
    <n v="748691"/>
    <s v="05"/>
    <s v="II. chirurgická klinika - cévně-transplantační"/>
    <s v="89301051"/>
    <s v="0511"/>
    <n v="13"/>
    <n v="4"/>
    <n v="27"/>
    <n v="301361"/>
    <n v="108423"/>
    <n v="36141"/>
    <n v="227435"/>
    <n v="5.4722999999999997"/>
    <n v="4.0244"/>
    <n v="1.4479"/>
    <n v="19.03143048286438"/>
    <n v="17.583530426025391"/>
    <n v="1.4479000568389893"/>
    <s v="4"/>
    <s v="05"/>
    <m/>
    <s v="26,03,34,05"/>
    <s v="Geriatrie"/>
    <s v="78301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35106417"/>
    <d v="2019-05-02T00:00:00"/>
    <x v="119"/>
    <n v="2019"/>
    <s v="2"/>
    <x v="1"/>
    <s v="3011"/>
    <s v="89301301"/>
    <s v="3012"/>
    <x v="13"/>
  </r>
  <r>
    <n v="2023"/>
    <s v="2019052804106094071"/>
    <s v="410609407"/>
    <s v="Plesník Miroslav"/>
    <n v="20190521"/>
    <n v="20190528"/>
    <s v="2019"/>
    <n v="8"/>
    <s v="I652;W0000;E108;I64;S7200;;;;;;;;;;;"/>
    <s v="21219,21413,21221,21415,21225"/>
    <s v="30"/>
    <s v="Geriatrie"/>
    <s v="89301301"/>
    <s v="3011"/>
    <n v="205"/>
    <s v="A"/>
    <s v="01-K12-01"/>
    <s v="Jiná cévní onemocnění mozku a míchy v komplexním CVSP"/>
    <n v="18910"/>
    <n v="9898"/>
    <n v="0"/>
    <n v="0"/>
    <n v="0"/>
    <n v="0"/>
    <n v="0"/>
    <n v="560"/>
    <n v="1050"/>
    <n v="44948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0.72710001468658447"/>
    <n v="0.72710001468658447"/>
    <n v="0"/>
    <s v="4"/>
    <s v="30"/>
    <m/>
    <s v="26"/>
    <s v="Geriatrie"/>
    <s v="78335"/>
    <s v="Olomoucký"/>
    <s v="Olomouc"/>
    <s v="Olomouc sever"/>
    <s v="I65 - Uzávěr a zúžení přívod.mozk.tepen nekončící mozkovým infarktem"/>
    <s v="I652 - Okluze a stenóza krkavice (karotidy)"/>
    <m/>
    <s v="I652 - Okluze a stenóza krkavice (karotidy)"/>
    <s v="410609407"/>
    <d v="2019-05-21T00:00:00"/>
    <x v="107"/>
    <n v="2019"/>
    <s v="2"/>
    <x v="1"/>
    <s v="3011"/>
    <s v="89301301"/>
    <m/>
    <x v="5"/>
  </r>
  <r>
    <n v="2023"/>
    <s v="2019052905010221791"/>
    <s v="501022179"/>
    <s v="Tomeček Petr"/>
    <n v="20190507"/>
    <n v="20190529"/>
    <s v="2019"/>
    <n v="23"/>
    <s v="E107;I10;E782;I259;M8697;I420;;;;;;;;;;"/>
    <s v="21221,21413,21225,62310,21215"/>
    <s v="30"/>
    <s v="Geriatrie"/>
    <s v="89301301"/>
    <s v="3011"/>
    <n v="205"/>
    <s v="D"/>
    <s v="10-I04-01"/>
    <s v="Opakovaný chirurgický výkon na diabetické noze v CVSP"/>
    <n v="44879"/>
    <n v="25632"/>
    <n v="0"/>
    <n v="0"/>
    <n v="13159.08"/>
    <n v="0"/>
    <n v="0"/>
    <n v="1760"/>
    <n v="1650"/>
    <n v="73593"/>
    <s v="30"/>
    <s v="Geriatrie"/>
    <s v="89301301"/>
    <s v="3011"/>
    <n v="25"/>
    <n v="8"/>
    <n v="42"/>
    <n v="249601"/>
    <n v="11772"/>
    <n v="1"/>
    <n v="34083"/>
    <n v="3.4904000000000002"/>
    <n v="3.3332000000000002"/>
    <n v="0.15720000000000001"/>
    <n v="3.4903999716043472"/>
    <n v="3.3331999778747559"/>
    <n v="0.15719999372959137"/>
    <s v="1"/>
    <s v="30"/>
    <m/>
    <s v="26,05"/>
    <s v="Geriatrie"/>
    <s v="77900"/>
    <s v="Olomoucký"/>
    <s v="Olomouc"/>
    <s v="Olomouc město"/>
    <s v="E10 - Diabetes mellitus 1. typu"/>
    <s v="E107 - Diabetes mellitus 1. typu s mnohočetnými komplikacemi"/>
    <m/>
    <s v="E107 - Diabetes mellitus 1. typu s mnohočetnými komplikacemi"/>
    <s v="501022179"/>
    <d v="2019-05-07T00:00:00"/>
    <x v="118"/>
    <n v="2019"/>
    <s v="2"/>
    <x v="2"/>
    <s v="3011"/>
    <s v="89301301"/>
    <s v="3012"/>
    <x v="13"/>
  </r>
  <r>
    <n v="2023"/>
    <s v="2019053104956190291"/>
    <s v="495619029"/>
    <s v="Hubáčková Marie"/>
    <n v="20190420"/>
    <n v="20190531"/>
    <s v="2019"/>
    <n v="42"/>
    <s v="N170;E86;N390;B962;E875;N258;;;;;;;;;;"/>
    <s v="21415,21225,21221,21215,21413,21001"/>
    <s v="30"/>
    <s v="Geriatrie"/>
    <s v="89301301"/>
    <s v="3011"/>
    <n v="207"/>
    <s v="A"/>
    <s v="11-K02-03"/>
    <s v="Jiné akutní onemocnění ledvin u pacientů ve věku 18 a více let s CC=0-1"/>
    <n v="99147"/>
    <n v="50695"/>
    <n v="0"/>
    <n v="0"/>
    <n v="1271.94"/>
    <n v="0"/>
    <n v="0"/>
    <n v="3280"/>
    <n v="6150"/>
    <n v="54904"/>
    <s v="03"/>
    <s v="III. interní klinika - nefrologická, revmatologická a endokrinologická"/>
    <s v="89301031"/>
    <s v="0312"/>
    <n v="8"/>
    <n v="3"/>
    <n v="15"/>
    <n v="63111"/>
    <n v="1555"/>
    <n v="1"/>
    <n v="9462"/>
    <n v="0.86360000000000003"/>
    <n v="0.84279999999999999"/>
    <n v="2.0799999999999999E-2"/>
    <n v="2.5702699478715658"/>
    <n v="2.5494699478149414"/>
    <n v="2.0800000056624413E-2"/>
    <s v="4"/>
    <s v="03"/>
    <m/>
    <s v="26"/>
    <s v="Geriatrie"/>
    <s v="77900"/>
    <s v="Olomoucký"/>
    <s v="Olomouc"/>
    <s v="Olomouc město"/>
    <s v="N17 - Akutní selhání ledvin"/>
    <s v="N170 - Akutní selhání ledvin s tubulární nekrózou"/>
    <m/>
    <s v="N170 - Akutní selhání ledvin s tubulární nekrózou"/>
    <s v="495619029"/>
    <d v="2019-05-07T00:00:00"/>
    <x v="120"/>
    <n v="2019"/>
    <s v="6"/>
    <x v="1"/>
    <s v="3011"/>
    <s v="89301301"/>
    <s v="0312"/>
    <x v="3"/>
  </r>
  <r>
    <n v="2023"/>
    <s v="2019072304853234011"/>
    <s v="485323401"/>
    <s v="Růžičková Věra"/>
    <n v="20190618"/>
    <n v="20190723"/>
    <s v="2019"/>
    <n v="36"/>
    <s v="N300;S7200;W0100;F03;E878;;;;;;;;;;;"/>
    <s v="21225,21413,21415,91829,21221,91811,21001,66610,91823,21215,91826,91819,21717,90916"/>
    <s v="30"/>
    <s v="Geriatrie"/>
    <s v="89301301"/>
    <s v="3011"/>
    <n v="213"/>
    <s v="D"/>
    <s v="08-I05-06"/>
    <s v="Implantace cementované totální endoprotézy kyčle"/>
    <n v="107801"/>
    <n v="41927"/>
    <n v="16488"/>
    <n v="0"/>
    <n v="653.37"/>
    <n v="2184.48"/>
    <n v="13466.7"/>
    <n v="2560"/>
    <n v="5175"/>
    <n v="120799"/>
    <s v="02"/>
    <s v="II. interní klinika gastroenterologie a geriatrie"/>
    <s v="89301026"/>
    <s v="0216"/>
    <n v="11"/>
    <n v="4"/>
    <n v="17"/>
    <n v="123250"/>
    <n v="28821"/>
    <n v="1"/>
    <n v="46242"/>
    <n v="2.0308000000000002"/>
    <n v="1.6458999999999999"/>
    <n v="0.38490000000000002"/>
    <n v="3.7365500032901764"/>
    <n v="3.3516499996185303"/>
    <n v="0.38490000367164612"/>
    <s v="4"/>
    <s v="11"/>
    <s v="11"/>
    <s v="26,11"/>
    <s v="TEPCKP,Geriatrie,TEPkoleno"/>
    <s v="78313"/>
    <s v="Olomoucký"/>
    <s v="Olomouc"/>
    <s v="Olomouc sever"/>
    <s v="N30 - Zánět močového měchýře (cystitida)"/>
    <s v="N300 - Akutní cystitida"/>
    <m/>
    <s v="N300 - Akutní cystitida"/>
    <s v="485323401"/>
    <d v="2019-07-08T00:00:00"/>
    <x v="121"/>
    <n v="2019"/>
    <s v="6"/>
    <x v="1"/>
    <s v="3011"/>
    <s v="89301301"/>
    <s v="1111"/>
    <x v="0"/>
  </r>
  <r>
    <n v="2023"/>
    <s v="2019061704257174251"/>
    <s v="425717425"/>
    <s v="Stropková Irena"/>
    <n v="20190414"/>
    <n v="20190617"/>
    <s v="2019"/>
    <n v="65"/>
    <s v="J189;E102;E065;S3200;M8080;;;;;;;;;;;"/>
    <s v="21413,21415,21221,66313,21225,21001,21215,66339,66327,66341,21717,66829,78990"/>
    <s v="30"/>
    <s v="Geriatrie"/>
    <s v="89301301"/>
    <s v="3011"/>
    <n v="111"/>
    <s v="A"/>
    <s v="01-K02-01"/>
    <s v="Bakteriální neuroinfekce nebo herpetická meningoencefalitida u pacientů s CC=2-4"/>
    <n v="271130"/>
    <n v="73239"/>
    <n v="62535"/>
    <n v="0"/>
    <n v="7194.46"/>
    <n v="2448.6999999999998"/>
    <n v="910.85"/>
    <n v="4560"/>
    <n v="10650"/>
    <n v="439017"/>
    <s v="03"/>
    <s v="III. interní klinika - nefrologická, revmatologická a endokrinologická"/>
    <s v="89301031"/>
    <s v="0312"/>
    <n v="17"/>
    <n v="6"/>
    <n v="31"/>
    <n v="202903"/>
    <n v="6562"/>
    <n v="1"/>
    <n v="23119"/>
    <n v="2.7972000000000001"/>
    <n v="2.7096"/>
    <n v="8.7599999999999997E-2"/>
    <n v="6.0487201288342476"/>
    <n v="5.9611201286315918"/>
    <n v="8.7600000202655792E-2"/>
    <s v="4"/>
    <s v="34"/>
    <s v="06"/>
    <s v="11,26,06,07"/>
    <s v="Geriatrie"/>
    <s v="77900"/>
    <s v="Olomoucký"/>
    <s v="Olomouc"/>
    <s v="Olomouc město"/>
    <s v="J18 - Pneumonie, původce NS"/>
    <s v="J189 - Pneumonie NS"/>
    <m/>
    <s v="J189 - Pneumonie NS"/>
    <s v="425717425"/>
    <d v="2019-05-20T00:00:00"/>
    <x v="122"/>
    <n v="2019"/>
    <s v="6"/>
    <x v="1"/>
    <s v="3011"/>
    <s v="89301301"/>
    <s v="0631"/>
    <x v="12"/>
  </r>
  <r>
    <n v="2023"/>
    <s v="2019061804004054351"/>
    <s v="400405435"/>
    <s v="Hrudník Vojtěch"/>
    <n v="20190528"/>
    <n v="20190618"/>
    <s v="2019"/>
    <n v="22"/>
    <s v="N309;R53;I249;I481;K509;N184;;;;;;;;;;"/>
    <s v="21717,21001,21221,21413,21225,37022,21415,35520"/>
    <s v="30"/>
    <s v="Geriatrie"/>
    <s v="89301301"/>
    <s v="3011"/>
    <n v="111"/>
    <s v="A"/>
    <s v="11-K01-02"/>
    <s v="Záněty močových cest u pacientů s CC=1-2"/>
    <n v="57341"/>
    <n v="27374"/>
    <n v="0"/>
    <n v="0"/>
    <n v="1828.79"/>
    <n v="0"/>
    <n v="0"/>
    <n v="1680"/>
    <n v="4350"/>
    <n v="2585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1421300582587719"/>
    <n v="1.1093300580978394"/>
    <n v="3.2800000160932541E-2"/>
    <s v="5"/>
    <s v="02"/>
    <m/>
    <s v="26,39"/>
    <s v="Geriatrie"/>
    <s v="78372"/>
    <s v="Olomoucký"/>
    <s v="Olomouc"/>
    <s v="Olomouc a okolí"/>
    <s v="N30 - Zánět močového měchýře (cystitida)"/>
    <s v="N309 - Cystitida NS"/>
    <m/>
    <s v="N309 - Cystitida NS"/>
    <s v="400405435"/>
    <d v="2019-06-13T00:00:00"/>
    <x v="123"/>
    <n v="2019"/>
    <s v="6"/>
    <x v="0"/>
    <s v="3011"/>
    <s v="89301301"/>
    <s v="0213"/>
    <x v="2"/>
  </r>
  <r>
    <n v="2023"/>
    <s v="2019061905212131781"/>
    <s v="521213178"/>
    <s v="Kovářík Vratislav"/>
    <n v="20190531"/>
    <n v="20190619"/>
    <s v="2019"/>
    <n v="20"/>
    <s v="I635;Z501;G560;I10;G811;;;;;;;;;;;"/>
    <s v="21225,21221,21415,21413,21215"/>
    <s v="30"/>
    <s v="Geriatrie"/>
    <s v="89301301"/>
    <s v="3011"/>
    <n v="111"/>
    <s v="A"/>
    <s v="01-K10-02"/>
    <s v="Mozkový infarkt v komplexním CVSP u pacientů s CC=1-2"/>
    <n v="46730"/>
    <n v="24189"/>
    <n v="0"/>
    <n v="0"/>
    <n v="0"/>
    <n v="0"/>
    <n v="0"/>
    <n v="1520"/>
    <n v="2850"/>
    <n v="48416"/>
    <s v="30"/>
    <s v="Geriatrie"/>
    <s v="89301301"/>
    <s v="3011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3"/>
    <s v="30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521213178"/>
    <d v="2019-05-31T00:00:00"/>
    <x v="124"/>
    <n v="2019"/>
    <s v="6"/>
    <x v="4"/>
    <s v="3011"/>
    <s v="89301301"/>
    <s v="2611"/>
    <x v="11"/>
  </r>
  <r>
    <n v="2023"/>
    <s v="2019062405212131781"/>
    <s v="521213178"/>
    <s v="Kovářík Vratislav"/>
    <n v="20190619"/>
    <n v="20190624"/>
    <s v="2019"/>
    <n v="6"/>
    <s v="Z501;I634;G811;;;;;;;;;;;;;"/>
    <s v="21621,21020,21221,21510,21625,21225,21413,21613,21415,21215,21611,91930,21022"/>
    <s v="26"/>
    <s v="Oddělení rehabilitace"/>
    <s v="89301261"/>
    <s v="2611"/>
    <n v="111"/>
    <s v="A"/>
    <s v="24-M05-01"/>
    <s v="Akutní rehabilitace pro onemocnění centrální nervové soustavy nebo u pacientů s amputovanou končetinou - 5-6 rehabilitačních dnů"/>
    <n v="15081"/>
    <n v="4310"/>
    <n v="0"/>
    <n v="0"/>
    <n v="0"/>
    <n v="0"/>
    <n v="0"/>
    <n v="100"/>
    <n v="375"/>
    <n v="37568"/>
    <s v="26"/>
    <s v="Oddělení rehabilitace"/>
    <s v="89301261"/>
    <s v="2611"/>
    <n v="8"/>
    <n v="3"/>
    <n v="11"/>
    <n v="47700"/>
    <n v="1"/>
    <n v="1"/>
    <n v="1000"/>
    <n v="0.63700000000000001"/>
    <n v="0.63700000000000001"/>
    <n v="0"/>
    <n v="0.63700002431869507"/>
    <n v="0.63700002431869507"/>
    <n v="0"/>
    <s v="4"/>
    <s v="26"/>
    <m/>
    <s v="26"/>
    <m/>
    <s v="77900"/>
    <s v="Olomoucký"/>
    <s v="Olomouc"/>
    <s v="Olomouc město"/>
    <s v="Z50 - Péče s použitím rehabilitačních výkonů"/>
    <s v="Z501 - Jiná fyzikální léčba"/>
    <m/>
    <s v="Z501 - Jiná fyzikální léčba"/>
    <s v="521213178"/>
    <d v="2019-05-31T00:00:00"/>
    <x v="124"/>
    <n v="2019"/>
    <s v="6"/>
    <x v="4"/>
    <s v="3011"/>
    <s v="89301301"/>
    <s v="2611"/>
    <x v="11"/>
  </r>
  <r>
    <n v="2023"/>
    <s v="2019062002803084351"/>
    <s v="280308435"/>
    <s v="Basovník Josef"/>
    <n v="20190509"/>
    <n v="20190620"/>
    <s v="2019"/>
    <n v="43"/>
    <s v="T848;Y792;T792;I10;D62;;;;;;;;;;;"/>
    <s v="21413,21225,21415,21221,35520,37022,91826,66623,21001,91811,91829,91822,91819"/>
    <s v="30"/>
    <s v="Geriatrie"/>
    <s v="89301301"/>
    <s v="3011"/>
    <n v="111"/>
    <s v="C"/>
    <s v="08-I06-03"/>
    <s v="Revize endoprotézy kolene s výměnou artikulačních komponent nebo odstranění endoprotézy"/>
    <n v="128249"/>
    <n v="46303"/>
    <n v="21984"/>
    <n v="0"/>
    <n v="2888.96"/>
    <n v="2177.8000000000002"/>
    <n v="0"/>
    <n v="3040"/>
    <n v="7650"/>
    <n v="138353"/>
    <s v="11"/>
    <s v="Ortopedická klinika"/>
    <s v="89301111"/>
    <s v="1111"/>
    <n v="17"/>
    <n v="6"/>
    <n v="31"/>
    <n v="179195"/>
    <n v="32039"/>
    <n v="1"/>
    <n v="76283"/>
    <n v="2.8209"/>
    <n v="2.3929999999999998"/>
    <n v="0.4279"/>
    <n v="3.8344101011753082"/>
    <n v="3.4065101146697998"/>
    <n v="0.42789998650550842"/>
    <s v="2"/>
    <s v="11"/>
    <s v="11"/>
    <s v="26,11,39"/>
    <s v="Geriatrie,TEPkoleno"/>
    <s v="77900"/>
    <s v="Olomoucký"/>
    <s v="Olomouc"/>
    <s v="Olomouc měst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280308435"/>
    <d v="2019-05-23T00:00:00"/>
    <x v="125"/>
    <n v="2019"/>
    <s v="6"/>
    <x v="6"/>
    <s v="3011"/>
    <s v="89301301"/>
    <s v="1111"/>
    <x v="0"/>
  </r>
  <r>
    <n v="2023"/>
    <s v="2019062003653124431"/>
    <s v="365312443"/>
    <s v="Zbořilová Pavla"/>
    <n v="20190527"/>
    <n v="20190620"/>
    <s v="2019"/>
    <n v="25"/>
    <s v="T931;W1001;G311;E785;I10;K219;;;;;;;;;;"/>
    <s v="21225,21415,21413,21221,37022,35520"/>
    <s v="30"/>
    <s v="Geriatrie"/>
    <s v="89301301"/>
    <s v="3011"/>
    <n v="111"/>
    <s v="A"/>
    <s v="01-K12-01"/>
    <s v="Jiná cévní onemocnění mozku a míchy v komplexním CVSP"/>
    <n v="60334"/>
    <n v="29826"/>
    <n v="0"/>
    <n v="0"/>
    <n v="0"/>
    <n v="0"/>
    <n v="0"/>
    <n v="1830"/>
    <n v="3450"/>
    <n v="37498"/>
    <s v="25"/>
    <s v="Klinika ústní,čelistní a obličejové chirurgie"/>
    <s v="89301251"/>
    <s v="2511"/>
    <n v="5"/>
    <n v="2"/>
    <n v="11"/>
    <n v="54445"/>
    <n v="799"/>
    <n v="1"/>
    <n v="3679"/>
    <n v="0.73780000000000001"/>
    <n v="0.72709999999999997"/>
    <n v="1.0699999999999999E-2"/>
    <n v="1.9486299753189087"/>
    <n v="1.9486299753189087"/>
    <n v="0"/>
    <s v="4"/>
    <s v="30"/>
    <m/>
    <s v="26,39"/>
    <s v="Geriatrie"/>
    <s v="77900"/>
    <s v="Olomoucký"/>
    <s v="Olomouc"/>
    <s v="Olomouc město"/>
    <s v="T93 - Následky poranění dolní končetiny"/>
    <s v="T931 - Následky zlomeniny kosti stehenní"/>
    <m/>
    <s v="T931 - Následky zlomeniny kosti stehenní"/>
    <s v="365312443"/>
    <d v="2019-05-29T00:00:00"/>
    <x v="125"/>
    <n v="2019"/>
    <s v="6"/>
    <x v="1"/>
    <s v="3011"/>
    <s v="89301301"/>
    <s v="2511"/>
    <x v="15"/>
  </r>
  <r>
    <n v="2023"/>
    <s v="2019062105057312311"/>
    <s v="505731231"/>
    <s v="Schejbalová Štěpánka"/>
    <n v="20190516"/>
    <n v="20190621"/>
    <s v="2019"/>
    <n v="37"/>
    <s v="I635;I489;N390;G451;;;;;;;;;;;;"/>
    <s v="72213,21413,21219,21225,21221,21415,89321,72015,90952,21001,89323"/>
    <s v="30"/>
    <s v="Geriatrie"/>
    <s v="89301301"/>
    <s v="3011"/>
    <n v="111"/>
    <s v="D"/>
    <s v="01-M02-00"/>
    <s v="Odstranění uzávěru cévy endovaskulární cestou pro onemocnění nervové soustavy"/>
    <n v="206194"/>
    <n v="32989"/>
    <n v="49464"/>
    <n v="0"/>
    <n v="16821.89"/>
    <n v="0"/>
    <n v="121264.38"/>
    <n v="2040"/>
    <n v="4950"/>
    <n v="379350"/>
    <s v="17"/>
    <s v="Neurologická klinika"/>
    <s v="89301176"/>
    <s v="1732"/>
    <n v="8"/>
    <n v="3"/>
    <n v="17"/>
    <n v="194113"/>
    <n v="210055"/>
    <n v="70018"/>
    <n v="337879"/>
    <n v="5.3973000000000004"/>
    <n v="2.5922000000000001"/>
    <n v="2.8050999999999999"/>
    <n v="9.2856001853942871"/>
    <n v="6.4805002212524414"/>
    <n v="2.8050999641418457"/>
    <s v="4"/>
    <s v="17"/>
    <m/>
    <s v="26,36,34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505731231"/>
    <d v="2019-06-06T00:00:00"/>
    <x v="126"/>
    <n v="2019"/>
    <s v="6"/>
    <x v="1"/>
    <s v="3011"/>
    <s v="89301301"/>
    <s v="1711"/>
    <x v="6"/>
  </r>
  <r>
    <n v="2023"/>
    <s v="2019062703253114571"/>
    <s v="325311457"/>
    <s v="Handlová Olga"/>
    <n v="20190603"/>
    <n v="20190627"/>
    <s v="2019"/>
    <n v="25"/>
    <s v="E86;I10;N183;E212;M5480;;;;;;;;;;;"/>
    <s v="21225,21413,21221,15960"/>
    <s v="02"/>
    <s v="II. interní klinika gastroenterologie a geriatrie"/>
    <s v="89301023"/>
    <s v="0231"/>
    <n v="111"/>
    <s v="A"/>
    <s v="05-K03-02"/>
    <s v="Akutní koronární syndrom v CVSP u pacientů s CC=1-2"/>
    <n v="94471"/>
    <n v="28301"/>
    <n v="26784"/>
    <n v="0"/>
    <n v="1681.74"/>
    <n v="0"/>
    <n v="2420"/>
    <n v="1600"/>
    <n v="3825"/>
    <n v="45910"/>
    <s v="03"/>
    <s v="III. interní klinika - nefrologická, revmatologická a endokrinologická"/>
    <s v="89301031"/>
    <s v="0311"/>
    <n v="6"/>
    <n v="2"/>
    <n v="15"/>
    <n v="65234"/>
    <n v="1418"/>
    <n v="1"/>
    <n v="7454"/>
    <n v="0.89"/>
    <n v="0.87109999999999999"/>
    <n v="1.89E-2"/>
    <n v="1.7611000165343285"/>
    <n v="1.7422000169754028"/>
    <n v="1.8899999558925629E-2"/>
    <s v="7"/>
    <s v="02"/>
    <m/>
    <s v="26,02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25311457"/>
    <d v="2019-06-12T00:00:00"/>
    <x v="127"/>
    <n v="2019"/>
    <s v="6"/>
    <x v="4"/>
    <s v="3011"/>
    <s v="89301301"/>
    <s v="0311"/>
    <x v="3"/>
  </r>
  <r>
    <n v="2023"/>
    <s v="2019062503010294261"/>
    <s v="301029426"/>
    <s v="Jahn Josef"/>
    <n v="20190527"/>
    <n v="20190625"/>
    <s v="2019"/>
    <n v="30"/>
    <s v="A418;K573;I10;;;;;;;;;;;;;"/>
    <s v="21717,21225,21221,21415,21413,21001"/>
    <s v="30"/>
    <s v="Geriatrie"/>
    <s v="89301301"/>
    <s v="3011"/>
    <n v="111"/>
    <s v="A"/>
    <s v="10-K14-02"/>
    <s v="Dehydratace u pacientů ve věku 65 a více let s CC=2-3"/>
    <n v="80700"/>
    <n v="38837"/>
    <n v="0"/>
    <n v="0"/>
    <n v="2600.7800000000002"/>
    <n v="5340.68"/>
    <n v="0"/>
    <n v="2320"/>
    <n v="5400"/>
    <n v="58704"/>
    <s v="02"/>
    <s v="II. interní klinika gastroenterologie a geriatrie"/>
    <s v="89301026"/>
    <s v="0216"/>
    <n v="8"/>
    <n v="3"/>
    <n v="18"/>
    <n v="54959"/>
    <n v="1125"/>
    <n v="1"/>
    <n v="5861"/>
    <n v="0.74890000000000001"/>
    <n v="0.7339"/>
    <n v="1.4999999999999999E-2"/>
    <n v="1.4616100117564201"/>
    <n v="1.3944100141525269"/>
    <n v="6.719999760389328E-2"/>
    <s v="8"/>
    <s v="30"/>
    <m/>
    <s v="26"/>
    <s v="Geriatrie"/>
    <s v="78354"/>
    <s v="Olomoucký"/>
    <s v="Olomouc"/>
    <s v="Olomouc východ"/>
    <s v="A41 - Jiná sepse"/>
    <s v="A418 - Jiné určené sepse"/>
    <m/>
    <s v="A418 - Jiné určené sepse"/>
    <s v="301029426"/>
    <d v="2019-06-11T00:00:00"/>
    <x v="128"/>
    <n v="2019"/>
    <s v="6"/>
    <x v="3"/>
    <s v="3011"/>
    <s v="89301301"/>
    <s v="0216"/>
    <x v="2"/>
  </r>
  <r>
    <n v="2023"/>
    <s v="2019062602758284821"/>
    <s v="275828482"/>
    <s v="Hanusová Jarmila"/>
    <n v="20190506"/>
    <n v="20190626"/>
    <s v="2019"/>
    <n v="52"/>
    <s v="S7200;W0104;;;;;;;;;;;;;;"/>
    <s v="21415,21225,21413,21221,66610,78990,90902"/>
    <s v="30"/>
    <s v="Geriatrie"/>
    <s v="89301301"/>
    <s v="3011"/>
    <n v="111"/>
    <s v="D"/>
    <s v="08-I05-07"/>
    <s v="Implantace cervikokapitální endoprotézy kyčle"/>
    <n v="205215"/>
    <n v="50733"/>
    <n v="68727"/>
    <n v="0"/>
    <n v="1776.05"/>
    <n v="7275.89"/>
    <n v="13063.46"/>
    <n v="3360"/>
    <n v="8475"/>
    <n v="179379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4.476999819278717"/>
    <n v="4.1813998222351074"/>
    <n v="0.29559999704360962"/>
    <s v="4"/>
    <s v="11"/>
    <s v="11"/>
    <s v="26,07,11,59"/>
    <s v="TEPCKP"/>
    <s v="78357"/>
    <s v="Olomoucký"/>
    <s v="Olomouc"/>
    <s v="Olomouc vý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75828482"/>
    <d v="2019-05-28T00:00:00"/>
    <x v="129"/>
    <n v="2019"/>
    <s v="6"/>
    <x v="1"/>
    <s v="3011"/>
    <s v="89301301"/>
    <s v="1111"/>
    <x v="0"/>
  </r>
  <r>
    <n v="2023"/>
    <s v="2019061403352154381"/>
    <s v="335215438"/>
    <s v="Hanzlíková Miroslava"/>
    <n v="20190516"/>
    <n v="20190614"/>
    <s v="2019"/>
    <n v="30"/>
    <s v="S4230;W0180;;;;;;;;;;;;;;"/>
    <s v="21225,21415,21413,21221,53255,21717,66127,78990,21215"/>
    <s v="30"/>
    <s v="Geriatrie"/>
    <s v="89301301"/>
    <s v="3011"/>
    <n v="111"/>
    <s v="D"/>
    <s v="08-I16-02"/>
    <s v="Operace poranění pažní kosti v CVSP u pacientů ve věku 16 a více let pro zlomeninu distálního segmentu nebo u pacientů ve věku 75 a více let"/>
    <n v="78751"/>
    <n v="36068"/>
    <n v="0"/>
    <n v="0"/>
    <n v="13.27"/>
    <n v="0"/>
    <n v="19572.7"/>
    <n v="2600"/>
    <n v="4275"/>
    <n v="132483"/>
    <s v="31"/>
    <s v="Traumatologická klinika"/>
    <s v="89301311"/>
    <s v="3111"/>
    <n v="7"/>
    <n v="2"/>
    <n v="13"/>
    <n v="103405"/>
    <n v="34958"/>
    <n v="1"/>
    <n v="69877"/>
    <n v="1.8476999999999999"/>
    <n v="1.3809"/>
    <n v="0.46679999999999999"/>
    <n v="3.8598699867725372"/>
    <n v="3.3930699825286865"/>
    <n v="0.46680000424385071"/>
    <s v="1"/>
    <s v="30"/>
    <s v="31"/>
    <s v="26,07,31"/>
    <s v="Geriatrie"/>
    <s v="78401"/>
    <s v="Olomoucký"/>
    <s v="Olomouc"/>
    <s v="Litovelsko"/>
    <s v="S42 - Zlomenina ramene a paže (nadloktí)"/>
    <s v="S423 - Zlomenina diafýzy pažní kosti (humeru)"/>
    <s v="S4230 - Zlomenina diafýzy pažní kosti; zavřená"/>
    <s v="S4230 - Zlomenina diafýzy pažní kosti; zavřená"/>
    <s v="335215438"/>
    <d v="2019-05-23T00:00:00"/>
    <x v="130"/>
    <n v="2019"/>
    <s v="6"/>
    <x v="2"/>
    <s v="3011"/>
    <s v="89301301"/>
    <s v="3111"/>
    <x v="1"/>
  </r>
  <r>
    <n v="2023"/>
    <s v="2019062604261284641"/>
    <s v="426128464"/>
    <s v="Piknová Jana"/>
    <n v="20190529"/>
    <n v="20190626"/>
    <s v="2019"/>
    <n v="29"/>
    <s v="S3250;W0199;;;;;;;;;;;;;;"/>
    <s v="21413,21215,21225,21415,21221,21717"/>
    <s v="30"/>
    <s v="Geriatrie"/>
    <s v="89301301"/>
    <s v="3011"/>
    <n v="111"/>
    <s v="A"/>
    <s v="08-K12-02"/>
    <s v="Poranění pánve a stehna v CVSP u pacientů ve věku 16 a více let a s CC=0"/>
    <n v="63705"/>
    <n v="34865"/>
    <n v="0"/>
    <n v="0"/>
    <n v="0"/>
    <n v="0"/>
    <n v="0"/>
    <n v="2440"/>
    <n v="4125"/>
    <n v="30949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3766000270843506"/>
    <n v="1.3766000270843506"/>
    <n v="0"/>
    <s v="1"/>
    <s v="31"/>
    <m/>
    <s v="26"/>
    <s v="Geriatrie"/>
    <s v="78301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426128464"/>
    <d v="2019-06-03T00:00:00"/>
    <x v="129"/>
    <n v="2019"/>
    <s v="6"/>
    <x v="2"/>
    <s v="3011"/>
    <s v="89301301"/>
    <s v="3111"/>
    <x v="1"/>
  </r>
  <r>
    <n v="2023"/>
    <s v="2019062704601174501"/>
    <s v="460117450"/>
    <s v="Milar Miroslav"/>
    <n v="20190519"/>
    <n v="20190627"/>
    <s v="2019"/>
    <n v="40"/>
    <s v="E876;E86;E878;K769;I10;;;;;;;;;;;"/>
    <s v="21717,21225,21221,21413,21415,21001"/>
    <s v="30"/>
    <s v="Geriatrie"/>
    <s v="89301301"/>
    <s v="3011"/>
    <n v="111"/>
    <s v="A"/>
    <s v="10-K12-03"/>
    <s v="Poruchy metabolismu a vnitřního prostředí mimo dehydrataci u pacientů s CC=0"/>
    <n v="123408"/>
    <n v="37408"/>
    <n v="34176"/>
    <n v="0"/>
    <n v="262.20999999999998"/>
    <n v="0"/>
    <n v="0"/>
    <n v="2640"/>
    <n v="4950"/>
    <n v="72687"/>
    <s v="02"/>
    <s v="II. interní klinika gastroenterologie a geriatrie"/>
    <s v="89301026"/>
    <s v="0216"/>
    <n v="5"/>
    <n v="2"/>
    <n v="11"/>
    <n v="38123"/>
    <n v="337"/>
    <n v="1"/>
    <n v="3282"/>
    <n v="0.51359999999999995"/>
    <n v="0.5091"/>
    <n v="4.4999999999999997E-3"/>
    <n v="2.2852700632065535"/>
    <n v="2.2807700634002686"/>
    <n v="4.4999998062849045E-3"/>
    <s v="4"/>
    <s v="02"/>
    <m/>
    <s v="26"/>
    <s v="Geriatrie"/>
    <s v="78325"/>
    <s v="Olomoucký"/>
    <s v="Olomouc"/>
    <s v="Litovelsko"/>
    <s v="E87 - Jiné poruchy tekutin, elektrolytů a acidobasické rovnováhy"/>
    <s v="E876 - Hypokalemie"/>
    <m/>
    <s v="E876 - Hypokalemie"/>
    <s v="460117450"/>
    <d v="2019-06-19T00:00:00"/>
    <x v="131"/>
    <n v="2019"/>
    <s v="6"/>
    <x v="1"/>
    <s v="3011"/>
    <s v="89301301"/>
    <s v="0216"/>
    <x v="2"/>
  </r>
  <r>
    <n v="2023"/>
    <s v="2019062803751304291"/>
    <s v="375130429"/>
    <s v="Bugnerová Marie"/>
    <n v="20190603"/>
    <n v="20190628"/>
    <s v="2019"/>
    <n v="26"/>
    <s v="F019;E039;I10;I672;R15;M5496;M8190;;;;;;;;;"/>
    <s v="21225,21413,21415,21221"/>
    <s v="30"/>
    <s v="Geriatrie"/>
    <s v="89301301"/>
    <s v="3011"/>
    <n v="111"/>
    <s v="A"/>
    <s v="01-K04-02"/>
    <s v="Neurodegenerativní onemocnění u pacientů s CC=0"/>
    <n v="56641"/>
    <n v="32250"/>
    <n v="0"/>
    <n v="0"/>
    <n v="0"/>
    <n v="0"/>
    <n v="0"/>
    <n v="2000"/>
    <n v="5625"/>
    <n v="30281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1.3998299837112427"/>
    <n v="1.3998299837112427"/>
    <n v="0"/>
    <s v="4"/>
    <s v="30"/>
    <m/>
    <s v="26"/>
    <s v="Geriatrie"/>
    <s v="68201"/>
    <s v="Jihomoravský"/>
    <s v="Vyškov"/>
    <s v="Vyškov"/>
    <s v="F01 - Vaskulární demence"/>
    <s v="F019 - Vaskulární demence NS"/>
    <m/>
    <s v="F019 - Vaskulární demence NS"/>
    <s v="375130429"/>
    <d v="2019-06-03T00:00:00"/>
    <x v="132"/>
    <n v="2019"/>
    <s v="2"/>
    <x v="1"/>
    <s v="3011"/>
    <s v="89301301"/>
    <m/>
    <x v="5"/>
  </r>
  <r>
    <n v="2023"/>
    <s v="2019060303754064461"/>
    <s v="375406446"/>
    <s v="Vortelová Ludmila"/>
    <n v="20190523"/>
    <n v="20190603"/>
    <s v="2019"/>
    <n v="12"/>
    <s v="F019;R42;I672;M5496;I119;;;;;;;;;;;"/>
    <s v="21225,21413,21415,35520,37022,21221,21215"/>
    <s v="30"/>
    <s v="Geriatrie"/>
    <s v="89301301"/>
    <s v="3011"/>
    <n v="111"/>
    <s v="A"/>
    <s v="01-K04-02"/>
    <s v="Neurodegenerativní onemocnění u pacientů s CC=0"/>
    <n v="37026"/>
    <n v="14156"/>
    <n v="0"/>
    <n v="0"/>
    <n v="0"/>
    <n v="0"/>
    <n v="0"/>
    <n v="880"/>
    <n v="825"/>
    <n v="30281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0.79989999532699585"/>
    <n v="0.79989999532699585"/>
    <n v="0"/>
    <s v="1"/>
    <s v="30"/>
    <m/>
    <s v="26,39"/>
    <s v="Geriatrie"/>
    <s v="78401"/>
    <s v="Olomoucký"/>
    <s v="Olomouc"/>
    <s v="Litovelsko"/>
    <s v="F01 - Vaskulární demence"/>
    <s v="F019 - Vaskulární demence NS"/>
    <m/>
    <s v="F019 - Vaskulární demence NS"/>
    <s v="375406446"/>
    <d v="2019-05-23T00:00:00"/>
    <x v="133"/>
    <n v="2019"/>
    <s v="2"/>
    <x v="2"/>
    <s v="3011"/>
    <s v="89301301"/>
    <m/>
    <x v="5"/>
  </r>
  <r>
    <n v="2023"/>
    <s v="2019060403006204701"/>
    <s v="300620470"/>
    <s v="Babler Otto"/>
    <n v="20190504"/>
    <n v="20190604"/>
    <s v="2019"/>
    <n v="32"/>
    <s v="J208;J449;I509;I350;I250;I480;;;;;;;;;;"/>
    <s v="21413,21221,21225,21415,21717"/>
    <s v="30"/>
    <s v="Geriatrie"/>
    <s v="89301301"/>
    <s v="3011"/>
    <n v="111"/>
    <s v="A"/>
    <s v="04-K03-02"/>
    <s v="Záněty průdušnice, průdušek a průdušinek u pacientů s CC=1-2"/>
    <n v="73335"/>
    <n v="40303"/>
    <n v="0"/>
    <n v="0"/>
    <n v="1162.1400000000001"/>
    <n v="0"/>
    <n v="0"/>
    <n v="2480"/>
    <n v="5100"/>
    <n v="46547"/>
    <s v="03"/>
    <s v="III. interní klinika - nefrologická, revmatologická a endokrinologická"/>
    <s v="89301031"/>
    <s v="0311"/>
    <n v="8"/>
    <n v="3"/>
    <n v="14"/>
    <n v="59530"/>
    <n v="978"/>
    <n v="1"/>
    <n v="4809"/>
    <n v="0.80810000000000004"/>
    <n v="0.79500000000000004"/>
    <n v="1.3100000000000001E-2"/>
    <n v="1.8813500124961138"/>
    <n v="1.8682500123977661"/>
    <n v="1.3100000098347664E-2"/>
    <s v="1"/>
    <s v="03"/>
    <m/>
    <s v="26"/>
    <m/>
    <s v="77900"/>
    <s v="Olomoucký"/>
    <s v="Olomouc"/>
    <s v="Olomouc město"/>
    <s v="J20 - Akutní zánět průdušek [bronchitis acuta]"/>
    <s v="J208 - Akutní bronchitida způsobená jiným určeným organizmem"/>
    <m/>
    <s v="J208 - Akutní bronchitida způsobená jiným určeným organizmem"/>
    <s v="300620470"/>
    <d v="2019-05-14T00:00:00"/>
    <x v="134"/>
    <n v="2019"/>
    <s v="6"/>
    <x v="2"/>
    <s v="3011"/>
    <s v="89301301"/>
    <s v="0311"/>
    <x v="3"/>
  </r>
  <r>
    <n v="2023"/>
    <s v="2019060504510174131"/>
    <s v="451017413"/>
    <s v="Jurníček Jaroslav"/>
    <n v="20190421"/>
    <n v="20190605"/>
    <s v="2019"/>
    <n v="46"/>
    <s v="K830;K831;C258;I489;E108;;;;;;;;;;;"/>
    <s v="21225,21415,21221,15910,21413,78989,15992,21717,15920,21001,15900,21215,15998,15935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116478"/>
    <n v="53596"/>
    <n v="0"/>
    <n v="0"/>
    <n v="1817.71"/>
    <n v="0"/>
    <n v="85417.55"/>
    <n v="3600"/>
    <n v="5475"/>
    <n v="152612"/>
    <s v="02"/>
    <s v="II. interní klinika gastroenterologie a geriatrie"/>
    <s v="89301026"/>
    <s v="0216"/>
    <n v="5"/>
    <n v="2"/>
    <n v="12"/>
    <n v="45424"/>
    <n v="12487"/>
    <n v="1"/>
    <n v="32077"/>
    <n v="0.77339999999999998"/>
    <n v="0.60660000000000003"/>
    <n v="0.1668"/>
    <n v="4.1680500507354736"/>
    <n v="3.0815300941467285"/>
    <n v="1.0865199565887451"/>
    <s v="1"/>
    <s v="02"/>
    <m/>
    <s v="26,02,07"/>
    <s v="Geriatrie"/>
    <s v="79804"/>
    <s v="Olomoucký"/>
    <s v="Prostějov"/>
    <s v="Prostějov a okolí"/>
    <s v="K83 - Jiné nemoci žlučových cest (žlučového stromu)"/>
    <s v="K830 - Zánět žlučových cest (cholangitida)"/>
    <m/>
    <s v="K830 - Zánět žlučových cest (cholangitida)"/>
    <s v="451017413"/>
    <d v="2019-05-17T00:00:00"/>
    <x v="135"/>
    <n v="2019"/>
    <s v="6"/>
    <x v="2"/>
    <s v="3011"/>
    <s v="89301301"/>
    <s v="0216"/>
    <x v="2"/>
  </r>
  <r>
    <n v="2023"/>
    <s v="2019060604657114831"/>
    <s v="465711483"/>
    <s v="Koukalová Milada"/>
    <n v="20190514"/>
    <n v="20190606"/>
    <s v="2019"/>
    <n v="24"/>
    <s v="C251;I10;I480;;;;;;;;;;;;;"/>
    <s v="21225,21717,21415,21219,21221,21215,21413,15998,15910,21001,15992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82751"/>
    <n v="24682"/>
    <n v="24384"/>
    <n v="0"/>
    <n v="3799.5"/>
    <n v="2177.8000000000002"/>
    <n v="26614.97"/>
    <n v="1520"/>
    <n v="2175"/>
    <n v="67319"/>
    <s v="02"/>
    <s v="II. interní klinika gastroenterologie a geriatrie"/>
    <s v="89301023"/>
    <s v="0231"/>
    <n v="5"/>
    <n v="2"/>
    <n v="12"/>
    <n v="45424"/>
    <n v="12487"/>
    <n v="1"/>
    <n v="32077"/>
    <n v="0.77339999999999998"/>
    <n v="0.60660000000000003"/>
    <n v="0.1668"/>
    <n v="1.7758000493049622"/>
    <n v="1.4801000356674194"/>
    <n v="0.29570001363754272"/>
    <s v="1"/>
    <s v="30"/>
    <m/>
    <s v="02,26"/>
    <m/>
    <s v="50364"/>
    <s v="Královéhradecký"/>
    <s v="Hradec Králové"/>
    <s v="Hradec Králové"/>
    <s v="C25 - Zhoubný novotvar slinivky břišní"/>
    <s v="C251 - ZN - tělo slinivky břišní [corpus pancreatis]"/>
    <m/>
    <s v="C251 - ZN - tělo slinivky břišní [corpus pancreatis]"/>
    <s v="465711483"/>
    <d v="2019-05-28T00:00:00"/>
    <x v="136"/>
    <n v="2019"/>
    <s v="6"/>
    <x v="2"/>
    <s v="3011"/>
    <s v="89301301"/>
    <s v="0213"/>
    <x v="2"/>
  </r>
  <r>
    <n v="2023"/>
    <s v="2019061003252044851"/>
    <s v="325204485"/>
    <s v="Hudcová Maria"/>
    <n v="20190427"/>
    <n v="20190610"/>
    <s v="2019"/>
    <n v="45"/>
    <s v="S7200;W0111;;;;;;;;;;;;;;"/>
    <s v="21415,21413,21225,21221,66610,21001,91810,21215,91819,91823,91829,91827"/>
    <s v="30"/>
    <s v="Geriatrie"/>
    <s v="89301301"/>
    <s v="3011"/>
    <n v="111"/>
    <s v="D"/>
    <s v="08-I05-04"/>
    <s v="Implantace necementované totální endoprotézy kyčle"/>
    <n v="127961"/>
    <n v="50217"/>
    <n v="11917"/>
    <n v="0"/>
    <n v="39.799999999999997"/>
    <n v="0"/>
    <n v="13701.93"/>
    <n v="3440"/>
    <n v="6150"/>
    <n v="158564"/>
    <s v="11"/>
    <s v="Ortopedická klinika"/>
    <s v="89301111"/>
    <s v="1111"/>
    <n v="10"/>
    <n v="3"/>
    <n v="14"/>
    <n v="106372"/>
    <n v="76681"/>
    <n v="25560"/>
    <n v="127768"/>
    <n v="2.4445000000000001"/>
    <n v="1.4205000000000001"/>
    <n v="1.024"/>
    <n v="4.8082101941108704"/>
    <n v="4.0626301765441895"/>
    <n v="0.74558001756668091"/>
    <s v="1"/>
    <s v="11"/>
    <s v="11"/>
    <s v="26,11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204485"/>
    <d v="2019-05-16T00:00:00"/>
    <x v="137"/>
    <n v="2019"/>
    <s v="6"/>
    <x v="2"/>
    <s v="3011"/>
    <s v="89301301"/>
    <s v="1111"/>
    <x v="0"/>
  </r>
  <r>
    <n v="2023"/>
    <s v="2019061104355134251"/>
    <s v="435513425"/>
    <s v="Skoupá Danuše"/>
    <n v="20190522"/>
    <n v="20190611"/>
    <s v="2019"/>
    <n v="21"/>
    <s v="S3210;W0190;M8005;M5498;;;;;;;;;;;;"/>
    <s v="21225,21221,21413,21415,21001,21215"/>
    <s v="30"/>
    <s v="Geriatrie"/>
    <s v="89301301"/>
    <s v="3011"/>
    <n v="111"/>
    <s v="A"/>
    <s v="08-K11-02"/>
    <s v="Poranění míchy a zlomeniny obratlů v CVSP u pacientů ve věku 16 a více let a s CC=0"/>
    <n v="46488"/>
    <n v="25220"/>
    <n v="0"/>
    <n v="0"/>
    <n v="0"/>
    <n v="0"/>
    <n v="0"/>
    <n v="1600"/>
    <n v="3000"/>
    <n v="24120"/>
    <s v="30"/>
    <s v="Geriatrie"/>
    <s v="89301301"/>
    <s v="3011"/>
    <n v="6"/>
    <n v="2"/>
    <n v="12"/>
    <n v="42713"/>
    <n v="286"/>
    <n v="1"/>
    <n v="2234"/>
    <n v="0.57420000000000004"/>
    <n v="0.57040000000000002"/>
    <n v="3.8E-3"/>
    <n v="1.0837600231170654"/>
    <n v="1.0837600231170654"/>
    <n v="0"/>
    <s v="1"/>
    <s v="30"/>
    <m/>
    <s v="26"/>
    <s v="Geriatrie"/>
    <s v="77900"/>
    <s v="Olomoucký"/>
    <s v="Olomouc"/>
    <s v="Olomouc město"/>
    <s v="S32 - Zlomenina bederní páteře a pánve"/>
    <s v="S321 - Zlomenina kosti křížové [fractura ossis sacri]"/>
    <s v="S3210 - Zlomenina kosti křížové; zavřená"/>
    <s v="S3210 - Zlomenina kosti křížové; zavřená"/>
    <s v="435513425"/>
    <d v="2019-05-22T00:00:00"/>
    <x v="138"/>
    <n v="2019"/>
    <s v="2"/>
    <x v="2"/>
    <s v="3011"/>
    <s v="89301301"/>
    <m/>
    <x v="5"/>
  </r>
  <r>
    <n v="2023"/>
    <s v="2019061303356044281"/>
    <s v="335604428"/>
    <s v="Plevková Libuše"/>
    <n v="20190504"/>
    <n v="20190613"/>
    <s v="2019"/>
    <n v="41"/>
    <s v="M5457;N390;;;;;;;;;;;;;;"/>
    <s v="21225,21415,21221,21413,21215,21001"/>
    <s v="30"/>
    <s v="Geriatrie"/>
    <s v="89301301"/>
    <s v="3011"/>
    <n v="111"/>
    <s v="A"/>
    <s v="08-K08-00"/>
    <s v="Jiná onemocnění páteře a bolest zad"/>
    <n v="91749"/>
    <n v="47304"/>
    <n v="0"/>
    <n v="0"/>
    <n v="0"/>
    <n v="0"/>
    <n v="0"/>
    <n v="3090"/>
    <n v="3975"/>
    <n v="59097"/>
    <s v="03"/>
    <s v="III. interní klinika - nefrologická, revmatologická a endokrinologická"/>
    <s v="89301031"/>
    <s v="0311"/>
    <n v="6"/>
    <n v="2"/>
    <n v="12"/>
    <n v="39481"/>
    <n v="169"/>
    <n v="1"/>
    <n v="1586"/>
    <n v="0.52949999999999997"/>
    <n v="0.5272"/>
    <n v="2.3E-3"/>
    <n v="2.0560801029205322"/>
    <n v="2.0560801029205322"/>
    <n v="0"/>
    <s v="1"/>
    <s v="17"/>
    <m/>
    <s v="26"/>
    <s v="Geriatrie"/>
    <s v="77900"/>
    <s v="Olomoucký"/>
    <s v="Olomouc"/>
    <s v="Olomouc město"/>
    <s v="M54 - Dorzalgie"/>
    <s v="M545 - Bolesti dolní části zad"/>
    <s v="M5457 - Bolesti dolní části zad; bederně-křížová krajina"/>
    <s v="M5457 - Bolesti dolní části zad; bederně-křížová krajina"/>
    <s v="335604428"/>
    <d v="2019-05-17T00:00:00"/>
    <x v="139"/>
    <n v="2019"/>
    <s v="6"/>
    <x v="2"/>
    <s v="3011"/>
    <s v="89301301"/>
    <s v="1711"/>
    <x v="6"/>
  </r>
  <r>
    <n v="2023"/>
    <s v="2019061403652174461"/>
    <s v="365217446"/>
    <s v="Sekaninová Anna"/>
    <n v="20190510"/>
    <n v="20190614"/>
    <s v="2019"/>
    <n v="36"/>
    <s v="S3250;W1999;;;;;;;;;;;;;;"/>
    <s v="21225,21413,21221,21415,66813"/>
    <s v="30"/>
    <s v="Geriatrie"/>
    <s v="89301301"/>
    <s v="3011"/>
    <n v="111"/>
    <s v="A"/>
    <s v="88-I08-00"/>
    <s v="Hospitalizační případy reklasifikované z MDC 08"/>
    <n v="84122"/>
    <n v="44226"/>
    <n v="0"/>
    <n v="0"/>
    <n v="0"/>
    <n v="0"/>
    <n v="0"/>
    <n v="2960"/>
    <n v="7500"/>
    <n v="92850"/>
    <s v="31"/>
    <s v="Traumatologická klinika"/>
    <s v="89301311"/>
    <s v="3111"/>
    <n v="4"/>
    <n v="2"/>
    <n v="10"/>
    <n v="33287"/>
    <n v="404"/>
    <n v="1"/>
    <n v="2568"/>
    <n v="0.44990000000000002"/>
    <n v="0.44450000000000001"/>
    <n v="5.4000000000000003E-3"/>
    <n v="2.1780500411987305"/>
    <n v="2.1780500411987305"/>
    <n v="0"/>
    <s v="4"/>
    <s v="31"/>
    <m/>
    <s v="26,31"/>
    <s v="Geriatrie"/>
    <s v="78342"/>
    <s v="Olomoucký"/>
    <s v="Olomouc"/>
    <s v="Olomouc západ"/>
    <s v="S32 - Zlomenina bederní páteře a pánve"/>
    <s v="S325 - Zlomenina kosti stydké"/>
    <s v="S3250 - Zlomenina kosti stydké; zavřená"/>
    <s v="S3250 - Zlomenina kosti stydké; zavřená"/>
    <s v="365217446"/>
    <d v="2019-05-14T00:00:00"/>
    <x v="130"/>
    <n v="2019"/>
    <s v="6"/>
    <x v="1"/>
    <s v="3011"/>
    <s v="89301301"/>
    <s v="3111"/>
    <x v="1"/>
  </r>
  <r>
    <n v="2023"/>
    <s v="2019061104459217501"/>
    <s v="445921750"/>
    <s v="Králová Sidonia"/>
    <n v="20190425"/>
    <n v="20190611"/>
    <s v="2019"/>
    <n v="48"/>
    <s v="S3270;W0199;S3200;S2240;M4638;S0600;;;;;;;;;;"/>
    <s v="21225,21415,21221,21413,35022,99980,21215"/>
    <s v="30"/>
    <s v="Geriatrie"/>
    <s v="89301301"/>
    <s v="3011"/>
    <n v="201"/>
    <s v="B"/>
    <s v="25-K01-02"/>
    <s v="Polytrauma bez umělé plicní ventilace (nebo max. 1 den)"/>
    <n v="109860"/>
    <n v="53648"/>
    <n v="0"/>
    <n v="0"/>
    <n v="6300.57"/>
    <n v="0"/>
    <n v="0"/>
    <n v="4600"/>
    <n v="6975"/>
    <n v="72823"/>
    <s v="31"/>
    <s v="Traumatologická klinika"/>
    <s v="89301311"/>
    <s v="3111"/>
    <n v="10"/>
    <n v="3"/>
    <n v="22"/>
    <n v="167562"/>
    <n v="6514"/>
    <n v="1"/>
    <n v="32846"/>
    <n v="2.3247"/>
    <n v="2.2376999999999998"/>
    <n v="8.6999999999999994E-2"/>
    <n v="5.8155099004507065"/>
    <n v="5.7285099029541016"/>
    <n v="8.6999997496604919E-2"/>
    <s v="1"/>
    <s v="31"/>
    <m/>
    <s v="26,18,31"/>
    <s v="Geriatrie"/>
    <s v="78347"/>
    <s v="Olomoucký"/>
    <s v="Olomouc"/>
    <s v="Olomouc východ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445921750"/>
    <d v="2019-05-16T00:00:00"/>
    <x v="138"/>
    <n v="2019"/>
    <s v="2"/>
    <x v="2"/>
    <s v="3011"/>
    <s v="89301301"/>
    <s v="3111"/>
    <x v="1"/>
  </r>
  <r>
    <n v="2023"/>
    <s v="2019061202807174691"/>
    <s v="280717469"/>
    <s v="Dostál Václav"/>
    <n v="20190512"/>
    <n v="20190612"/>
    <s v="2019"/>
    <n v="32"/>
    <s v="K567;C187;I10;I489;Z905;N40;;;;;;;;;;"/>
    <s v="91761,21413,21221,21215,21415,21225,51357,51353,78989"/>
    <s v="30"/>
    <s v="Geriatrie"/>
    <s v="89301301"/>
    <s v="3011"/>
    <n v="201"/>
    <s v="A"/>
    <s v="06-I12-02"/>
    <s v="Chirurgický výkon na žaludku nebo střevu mimo resekce pro závažnou hlavní diagnózu u pacientů s CC=0-3"/>
    <n v="83676"/>
    <n v="34521"/>
    <n v="11917"/>
    <n v="0"/>
    <n v="201.56"/>
    <n v="4355.6000000000004"/>
    <n v="0"/>
    <n v="3080"/>
    <n v="2325"/>
    <n v="162251"/>
    <s v="04"/>
    <s v="I. chirurgická klinika"/>
    <s v="89301041"/>
    <s v="0413"/>
    <n v="12"/>
    <n v="4"/>
    <n v="23"/>
    <n v="172016"/>
    <n v="7580"/>
    <n v="1"/>
    <n v="26433"/>
    <n v="2.3982999999999999"/>
    <n v="2.2970999999999999"/>
    <n v="0.1012"/>
    <n v="3.4320000559091568"/>
    <n v="3.3308000564575195"/>
    <n v="0.10119999945163727"/>
    <s v="1"/>
    <s v="59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280717469"/>
    <d v="2019-05-30T00:00:00"/>
    <x v="140"/>
    <n v="2019"/>
    <s v="6"/>
    <x v="2"/>
    <s v="3011"/>
    <s v="89301301"/>
    <s v="0413"/>
    <x v="7"/>
  </r>
  <r>
    <n v="2023"/>
    <s v="2019062104460194551"/>
    <s v="446019455"/>
    <s v="Králová Jaroslava"/>
    <n v="20190514"/>
    <n v="20190621"/>
    <s v="2019"/>
    <n v="39"/>
    <s v="S3200;W1901;E108;R55;I10;;;;;;;;;;;"/>
    <s v="21415,21221,21225,21413,21717,21215,21001,15950"/>
    <s v="30"/>
    <s v="Geriatrie"/>
    <s v="89301301"/>
    <s v="3011"/>
    <n v="201"/>
    <s v="A"/>
    <s v="08-K11-02"/>
    <s v="Poranění míchy a zlomeniny obratlů v CVSP u pacientů ve věku 16 a více let a s CC=0"/>
    <n v="130254"/>
    <n v="48726"/>
    <n v="0"/>
    <n v="0"/>
    <n v="163.88"/>
    <n v="5324.4"/>
    <n v="0"/>
    <n v="3040"/>
    <n v="6900"/>
    <n v="55326"/>
    <s v="02"/>
    <s v="II. interní klinika gastroenterologie a geriatrie"/>
    <s v="89301026"/>
    <s v="0216"/>
    <n v="6"/>
    <n v="2"/>
    <n v="12"/>
    <n v="42713"/>
    <n v="286"/>
    <n v="1"/>
    <n v="2234"/>
    <n v="0.57420000000000004"/>
    <n v="0.57040000000000002"/>
    <n v="3.8E-3"/>
    <n v="2.1695400699973106"/>
    <n v="2.1104800701141357"/>
    <n v="5.9059999883174896E-2"/>
    <s v="1"/>
    <s v="02"/>
    <m/>
    <s v="26,02"/>
    <s v="Geriatrie"/>
    <s v="779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446019455"/>
    <d v="2019-05-30T00:00:00"/>
    <x v="126"/>
    <n v="2019"/>
    <s v="6"/>
    <x v="2"/>
    <s v="3011"/>
    <s v="89301301"/>
    <s v="0216"/>
    <x v="2"/>
  </r>
  <r>
    <n v="2023"/>
    <s v="2019062605105291221"/>
    <s v="510529122"/>
    <s v="Kohoutek Vladimír"/>
    <n v="20190331"/>
    <n v="20190626"/>
    <s v="2019"/>
    <n v="88"/>
    <s v="A410;M0096;I350;L97;E107;N300;;;;;;;;;;"/>
    <s v="21415,21225,21413,21221,62310,21215,78989,66851,66837,78985,66039,66949,89423,89323"/>
    <s v="30"/>
    <s v="Geriatrie"/>
    <s v="89301301"/>
    <s v="3011"/>
    <n v="201"/>
    <s v="A"/>
    <s v="18-I01-01"/>
    <s v="Amputace částí končetin mimo prsty nebo chirurgický výkon v dutině hrudní nebo břišní pro eliminaci zánětlivého ložiska sepse"/>
    <n v="370849"/>
    <n v="88878"/>
    <n v="47668"/>
    <n v="0"/>
    <n v="19440.810000000001"/>
    <n v="38250.949999999997"/>
    <n v="24611.33"/>
    <n v="6640"/>
    <n v="10500"/>
    <n v="294386"/>
    <s v="03"/>
    <s v="III. interní klinika - nefrologická, revmatologická a endokrinologická"/>
    <s v="89301031"/>
    <s v="0312"/>
    <n v="21"/>
    <n v="7"/>
    <n v="38"/>
    <n v="341318"/>
    <n v="26585"/>
    <n v="1"/>
    <n v="87236"/>
    <n v="4.9130000000000003"/>
    <n v="4.5579999999999998"/>
    <n v="0.35499999999999998"/>
    <n v="11.665520370006561"/>
    <n v="11.069430351257324"/>
    <n v="0.59609001874923706"/>
    <s v="4"/>
    <s v="11"/>
    <s v="11"/>
    <s v="34,26,11,05,07"/>
    <s v="Geriatrie,ASKost"/>
    <s v="77900"/>
    <s v="Olomoucký"/>
    <s v="Olomouc"/>
    <s v="Olomouc město"/>
    <s v="A41 - Jiná sepse"/>
    <s v="A410 - Sepse, původce: Staphylococcus aureus"/>
    <m/>
    <s v="A410 - Sepse, původce: Staphylococcus aureus"/>
    <s v="510529122"/>
    <d v="2019-05-21T00:00:00"/>
    <x v="129"/>
    <n v="2019"/>
    <s v="6"/>
    <x v="1"/>
    <s v="3011"/>
    <s v="89301301"/>
    <s v="1113"/>
    <x v="0"/>
  </r>
  <r>
    <n v="2023"/>
    <s v="2019062004455211431"/>
    <s v="445521143"/>
    <s v="Lukešová Olga"/>
    <n v="20190507"/>
    <n v="20190620"/>
    <s v="2019"/>
    <n v="45"/>
    <s v="M8448;C183;I489;H911;G620;;;;;;;;;;;"/>
    <s v="21221,21413,21415,21225,21001"/>
    <s v="30"/>
    <s v="Geriatrie"/>
    <s v="89301301"/>
    <s v="3011"/>
    <n v="205"/>
    <s v="A"/>
    <s v="08-K05-00"/>
    <s v="Patologické zlomeniny"/>
    <n v="97386"/>
    <n v="50664"/>
    <n v="0"/>
    <n v="0"/>
    <n v="0"/>
    <n v="0"/>
    <n v="0"/>
    <n v="3300"/>
    <n v="4950"/>
    <n v="67441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2.033250093460083"/>
    <n v="2.033250093460083"/>
    <n v="0"/>
    <s v="4"/>
    <s v="30"/>
    <m/>
    <s v="26"/>
    <s v="Geriatrie"/>
    <s v="77900"/>
    <s v="Olomoucký"/>
    <s v="Olomouc"/>
    <s v="Olomouc město"/>
    <s v="M84 - Poruchy soudržnosti (kontinuity) kosti"/>
    <s v="M844 - Patologická zlomenina nezařazená jinde"/>
    <s v="M8448 - Patologická zlomenina NJ; jiné"/>
    <s v="M8448 - Patologická zlomenina NJ; jiné"/>
    <s v="445521143"/>
    <d v="2019-05-29T00:00:00"/>
    <x v="125"/>
    <n v="2019"/>
    <s v="6"/>
    <x v="1"/>
    <s v="3011"/>
    <s v="89301301"/>
    <s v="1711"/>
    <x v="6"/>
  </r>
  <r>
    <n v="2023"/>
    <s v="2019062105362270831"/>
    <s v="536227083"/>
    <s v="Smékalová Anežka"/>
    <n v="20190402"/>
    <n v="20190621"/>
    <s v="2019"/>
    <n v="81"/>
    <s v="T845;Y792;D62;;;;;;;;;;;;;"/>
    <s v="21221,78990,21413,66659,21225,21415,66919,91829,89313,66657,91826,91819,91827,91811,21001,91823,91810"/>
    <s v="30"/>
    <s v="Geriatrie"/>
    <s v="89301301"/>
    <s v="3011"/>
    <n v="205"/>
    <s v="D"/>
    <s v="08-I05-03"/>
    <s v="Revize endoprotézy kyčle s výměnou artikulačních komponent nebo odstranění endoprotézy"/>
    <n v="199069"/>
    <n v="62238"/>
    <n v="23834"/>
    <n v="0"/>
    <n v="13070.1"/>
    <n v="19146.5"/>
    <n v="13604.07"/>
    <n v="6240"/>
    <n v="6750"/>
    <n v="371615"/>
    <s v="11"/>
    <s v="Ortopedická klinika"/>
    <s v="89301111"/>
    <s v="1113"/>
    <n v="17"/>
    <n v="6"/>
    <n v="34"/>
    <n v="196870"/>
    <n v="55770"/>
    <n v="18590"/>
    <n v="117316"/>
    <n v="3.3738000000000001"/>
    <n v="2.629"/>
    <n v="0.74480000000000002"/>
    <n v="7.7348498106002808"/>
    <n v="6.9900498390197754"/>
    <n v="0.74479997158050537"/>
    <s v="5"/>
    <s v="11"/>
    <s v="11"/>
    <s v="26,11,07,34"/>
    <s v="TEPkycel,TEPkoleno,Geriatrie"/>
    <s v="79813"/>
    <s v="Olomoucký"/>
    <s v="Prostějov"/>
    <s v="Prostějov a okolí"/>
    <s v="T84 - Kompl. Vnitřních ortopedických protetic. pomůcek, implantátů a štěpů"/>
    <s v="T845 - Infekční a zánětlivá reakce způsobená vnitřní kloubní protézou"/>
    <m/>
    <s v="T845 - Infekční a zánětlivá reakce způsobená vnitřní kloubní protézou"/>
    <s v="536227083"/>
    <d v="2019-06-18T00:00:00"/>
    <x v="126"/>
    <n v="2019"/>
    <s v="6"/>
    <x v="0"/>
    <s v="3011"/>
    <s v="89301301"/>
    <s v="1113"/>
    <x v="0"/>
  </r>
  <r>
    <n v="2023"/>
    <s v="2019062504910302171"/>
    <s v="491030217"/>
    <s v="Šimek Vladimír"/>
    <n v="20190523"/>
    <n v="20190625"/>
    <s v="2019"/>
    <n v="34"/>
    <s v="M8445;W0199;S7220;C61;;;;;;;;;;;;"/>
    <s v="21413,21221,21415,21001,78989,21219,21225,66127,53471"/>
    <s v="30"/>
    <s v="Geriatrie"/>
    <s v="89301301"/>
    <s v="3011"/>
    <n v="205"/>
    <s v="D"/>
    <s v="08-I13-05"/>
    <s v="Operace poranění stehenní kosti v CVSP u pacientů ve věku 16 a více let s CC=1-2 nebo ve věku 75 a více let"/>
    <n v="125501"/>
    <n v="34732"/>
    <n v="32005"/>
    <n v="0"/>
    <n v="405.52"/>
    <n v="40139.949999999997"/>
    <n v="27933.08"/>
    <n v="2640"/>
    <n v="4275"/>
    <n v="12590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9396800398826599"/>
    <n v="3.1945600509643555"/>
    <n v="0.74511998891830444"/>
    <s v="4"/>
    <s v="30"/>
    <s v="31"/>
    <s v="26,31,07"/>
    <s v="Geriatrie"/>
    <s v="78983"/>
    <s v="Olomoucký"/>
    <s v="Šumperk"/>
    <s v="Mohelnicko"/>
    <s v="M84 - Poruchy soudržnosti (kontinuity) kosti"/>
    <s v="M844 - Patologická zlomenina nezařazená jinde"/>
    <s v="M8445 - Patologická zlomenina NJ; pánevní krajina a stehno"/>
    <s v="M8445 - Patologická zlomenina NJ; pánevní krajina a stehno"/>
    <s v="491030217"/>
    <d v="2019-06-04T00:00:00"/>
    <x v="128"/>
    <n v="2019"/>
    <s v="6"/>
    <x v="1"/>
    <s v="3011"/>
    <s v="89301301"/>
    <s v="3111"/>
    <x v="1"/>
  </r>
  <r>
    <n v="2023"/>
    <s v="2019070604762221811"/>
    <s v="476222181"/>
    <s v="Holanová Eva"/>
    <n v="20190601"/>
    <n v="20190706"/>
    <s v="2019"/>
    <n v="36"/>
    <s v="I509;S2220;W0191;S2230;K746;J189;N300;;;;;;;;;"/>
    <s v="21415,21221,21225,21413,90903,18580,21001"/>
    <s v="17"/>
    <s v="Neurologická klinika"/>
    <s v="89301173"/>
    <s v="1731"/>
    <n v="205"/>
    <s v="A"/>
    <s v="04-M01-05"/>
    <s v="Umělá plicní ventilace pro respirační selhání nebo chronickou obstrukční plicní nemoc 97-240 hodin (5-10 dní)"/>
    <n v="382351"/>
    <n v="34168"/>
    <n v="242418"/>
    <n v="0"/>
    <n v="6240.65"/>
    <n v="95439.16"/>
    <n v="30344"/>
    <n v="1920"/>
    <n v="5400"/>
    <n v="593909"/>
    <s v="02"/>
    <s v="II. interní klinika gastroenterologie a geriatrie"/>
    <s v="89301026"/>
    <s v="0216"/>
    <n v="15"/>
    <n v="5"/>
    <n v="30"/>
    <n v="472741"/>
    <n v="10414"/>
    <n v="1"/>
    <n v="44541"/>
    <n v="6.4522000000000004"/>
    <n v="6.3131000000000004"/>
    <n v="0.1391"/>
    <n v="8.1398299038410187"/>
    <n v="7.828239917755127"/>
    <n v="0.31158998608589172"/>
    <s v="7"/>
    <s v="17"/>
    <m/>
    <s v="26,03,07"/>
    <s v="Geriatrie"/>
    <s v="77900"/>
    <s v="Olomoucký"/>
    <s v="Olomouc"/>
    <s v="Olomouc město"/>
    <s v="I50 - Selhání srdce"/>
    <s v="I509 - Selhání srdce NS"/>
    <m/>
    <s v="I509 - Selhání srdce NS"/>
    <s v="476222181"/>
    <d v="2019-06-10T00:00:00"/>
    <x v="128"/>
    <n v="2019"/>
    <s v="6"/>
    <x v="4"/>
    <s v="3011"/>
    <s v="89301301"/>
    <s v="0216"/>
    <x v="2"/>
  </r>
  <r>
    <n v="2023"/>
    <s v="2019062603308174592"/>
    <s v="330817459"/>
    <s v="Vlček Vladimír"/>
    <n v="20190610"/>
    <n v="20190626"/>
    <s v="2019"/>
    <n v="17"/>
    <s v="I724;I7020;I10;;;;;;;;;;;;;"/>
    <s v="21717,21001,54190,21221,54340,07468,21225,07563,07552,07407,07546,07543"/>
    <s v="30"/>
    <s v="Geriatrie"/>
    <s v="89301301"/>
    <s v="3011"/>
    <n v="205"/>
    <s v="D"/>
    <s v="05-I24-04"/>
    <s v="Bypass, náhrada nebo rekonstrukce na periferních cévách mimo hrudní a břišní dutinu u pacientů s CC=0-1"/>
    <n v="64176"/>
    <n v="15346"/>
    <n v="16488"/>
    <n v="0"/>
    <n v="1117.47"/>
    <n v="0"/>
    <n v="51176"/>
    <n v="1640"/>
    <n v="1125"/>
    <n v="117209"/>
    <s v="05"/>
    <s v="II. chirurgická klinika - cévně-transplantační"/>
    <s v="89301051"/>
    <s v="0511"/>
    <n v="8"/>
    <n v="3"/>
    <n v="14"/>
    <n v="146739"/>
    <n v="10751"/>
    <n v="1"/>
    <n v="34495"/>
    <n v="2.1032000000000002"/>
    <n v="1.9596"/>
    <n v="0.14360000000000001"/>
    <n v="2.9322700500488281"/>
    <n v="2.4005100727081299"/>
    <n v="0.53175997734069824"/>
    <s v="3"/>
    <s v="30"/>
    <s v="05"/>
    <s v="05,26"/>
    <s v="Geriatrie"/>
    <s v="77900"/>
    <s v="Olomoucký"/>
    <s v="Olomouc"/>
    <s v="Olomouc město"/>
    <s v="I72 - Jiné výdutě (aneuryzmata) a disekce"/>
    <s v="I724 - Aneuryzma a disekce tepny dolní končetiny"/>
    <m/>
    <s v="I724 - Aneuryzma a disekce tepny dolní končetiny"/>
    <s v="330817459"/>
    <d v="2019-06-26T00:00:00"/>
    <x v="129"/>
    <n v="2019"/>
    <s v="6"/>
    <x v="4"/>
    <s v="3011"/>
    <s v="89301301"/>
    <s v="0511"/>
    <x v="14"/>
  </r>
  <r>
    <n v="2023"/>
    <s v="2019062803960094441"/>
    <s v="396009444"/>
    <s v="Sedláčková Helena"/>
    <n v="20190609"/>
    <n v="20190628"/>
    <s v="2019"/>
    <n v="20"/>
    <s v="S3250;W0181;I10;I480;;;;;;;;;;;;"/>
    <s v="21225,21221,21415,21413,21717,21215,21001"/>
    <s v="30"/>
    <s v="Geriatrie"/>
    <s v="89301301"/>
    <s v="3011"/>
    <n v="205"/>
    <s v="A"/>
    <s v="08-K12-01"/>
    <s v="Poranění pánve a stehna v CVSP u pacientů ve věku 16 a více let a s CC=1-4"/>
    <n v="48902"/>
    <n v="25202"/>
    <n v="0"/>
    <n v="0"/>
    <n v="0"/>
    <n v="0"/>
    <n v="0"/>
    <n v="1720"/>
    <n v="2775"/>
    <n v="25954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5"/>
    <s v="31"/>
    <m/>
    <s v="26"/>
    <s v="Geriatrie"/>
    <s v="78365"/>
    <s v="Olomoucký"/>
    <s v="Olomouc"/>
    <s v="Olomouc sever"/>
    <s v="S32 - Zlomenina bederní páteře a pánve"/>
    <s v="S325 - Zlomenina kosti stydké"/>
    <s v="S3250 - Zlomenina kosti stydké; zavřená"/>
    <s v="S3250 - Zlomenina kosti stydké; zavřená"/>
    <s v="396009444"/>
    <d v="2019-06-14T00:00:00"/>
    <x v="132"/>
    <n v="2019"/>
    <s v="6"/>
    <x v="0"/>
    <s v="3011"/>
    <s v="89301301"/>
    <s v="3111"/>
    <x v="1"/>
  </r>
  <r>
    <n v="2023"/>
    <s v="2019061004402271501"/>
    <s v="440227150"/>
    <s v="Rajnošek Jan"/>
    <n v="20190502"/>
    <n v="20190610"/>
    <s v="2019"/>
    <n v="40"/>
    <s v="G402;I693;E782;I10;;;;;;;;;;;;"/>
    <s v="21225,21413,21415,21215,21221"/>
    <s v="30"/>
    <s v="Geriatrie"/>
    <s v="89301301"/>
    <s v="3011"/>
    <n v="211"/>
    <s v="A"/>
    <s v="01-K03-07"/>
    <s v="Epilepsie mimo CVSP u dětí do 18 let nebo u pacientů ve věku 75 a více let s CC=0"/>
    <n v="108877"/>
    <n v="49402"/>
    <n v="0"/>
    <n v="0"/>
    <n v="0"/>
    <n v="0"/>
    <n v="0"/>
    <n v="3010"/>
    <n v="7950"/>
    <n v="119061"/>
    <s v="17"/>
    <s v="Neurologická klinika"/>
    <s v="89301171"/>
    <s v="1711"/>
    <n v="4"/>
    <n v="2"/>
    <n v="9"/>
    <n v="44839"/>
    <n v="92"/>
    <n v="1"/>
    <n v="1092"/>
    <n v="0.6"/>
    <n v="0.5988"/>
    <n v="1.1999999999999999E-3"/>
    <n v="3.3832199573516846"/>
    <n v="3.3832199573516846"/>
    <n v="0"/>
    <s v="1"/>
    <s v="30"/>
    <m/>
    <s v="26"/>
    <s v="Geriatrie"/>
    <s v="78354"/>
    <s v="Olomoucký"/>
    <s v="Olomouc"/>
    <s v="Olomouc východ"/>
    <s v="G40 - Epilepsie - padoucnice"/>
    <s v="G402 - Symptom. epil. a epil. sy příbuz. lokal. s komplexem parciál. záchvatů"/>
    <m/>
    <s v="G402 - Symptom. epil. a epil. sy příbuz. lokal. s komplexem parciál. záchvatů"/>
    <s v="440227150"/>
    <d v="2019-05-13T00:00:00"/>
    <x v="137"/>
    <n v="2019"/>
    <s v="6"/>
    <x v="2"/>
    <s v="3011"/>
    <s v="89301301"/>
    <s v="1711"/>
    <x v="6"/>
  </r>
  <r>
    <n v="2023"/>
    <s v="2019062805307101251"/>
    <s v="530710125"/>
    <s v="Přenosil Jiří"/>
    <n v="20190504"/>
    <n v="20190628"/>
    <s v="2019"/>
    <n v="56"/>
    <s v="A418;K260;J159;N179;D62;I509;;;;;;;;;;"/>
    <s v="21221,21413,21225,21001,21717,15920,21215,21415"/>
    <s v="30"/>
    <s v="Geriatrie"/>
    <s v="89301301"/>
    <s v="3011"/>
    <n v="211"/>
    <s v="A"/>
    <s v="06-M01-01"/>
    <s v="Endoskopický výkon pro onemocnění trávicí soustavy u pacientů s CC=3-4"/>
    <n v="201860"/>
    <n v="53025"/>
    <n v="76752"/>
    <n v="0"/>
    <n v="26629.34"/>
    <n v="25908.75"/>
    <n v="3116.07"/>
    <n v="3440"/>
    <n v="7950"/>
    <n v="161792"/>
    <s v="02"/>
    <s v="II. interní klinika gastroenterologie a geriatrie"/>
    <s v="89301021"/>
    <s v="0213"/>
    <n v="11"/>
    <n v="4"/>
    <n v="23"/>
    <n v="137719"/>
    <n v="23435"/>
    <n v="1"/>
    <n v="55562"/>
    <n v="2.1520999999999999"/>
    <n v="1.8391"/>
    <n v="0.313"/>
    <n v="5.6564298868179321"/>
    <n v="5.149479866027832"/>
    <n v="0.5069500207901001"/>
    <s v="1"/>
    <s v="30"/>
    <m/>
    <s v="26,02"/>
    <s v="Geriatrie"/>
    <s v="77900"/>
    <s v="Olomoucký"/>
    <s v="Olomouc"/>
    <s v="Olomouc město"/>
    <s v="A41 - Jiná sepse"/>
    <s v="A418 - Jiné určené sepse"/>
    <m/>
    <s v="A418 - Jiné určené sepse"/>
    <s v="530710125"/>
    <d v="2019-05-31T00:00:00"/>
    <x v="132"/>
    <n v="2019"/>
    <s v="6"/>
    <x v="2"/>
    <s v="3011"/>
    <s v="89301301"/>
    <s v="0213"/>
    <x v="2"/>
  </r>
  <r>
    <n v="2023"/>
    <s v="2019060304352034071"/>
    <s v="435203407"/>
    <s v="Nevěřilová Květoslav"/>
    <n v="20190408"/>
    <n v="20190603"/>
    <s v="2019"/>
    <n v="57"/>
    <s v="I500;J91;I350;N185;E112;Z905;;;;;;;;;;"/>
    <s v="21225,21415,21221,21717,21413,21215,21001"/>
    <s v="30"/>
    <s v="Geriatrie"/>
    <s v="89301301"/>
    <s v="3011"/>
    <n v="211"/>
    <s v="A"/>
    <s v="05-K07-03"/>
    <s v="Srdeční selhání v CVSP u pacientů s CC=3-4"/>
    <n v="180335"/>
    <n v="44867"/>
    <n v="80544"/>
    <n v="0"/>
    <n v="502.93"/>
    <n v="9125.85"/>
    <n v="0"/>
    <n v="3360"/>
    <n v="4425"/>
    <n v="88986"/>
    <s v="03"/>
    <s v="III. interní klinika - nefrologická, revmatologická a endokrinologická"/>
    <s v="89301033"/>
    <s v="0331"/>
    <n v="13"/>
    <n v="4"/>
    <n v="26"/>
    <n v="131996"/>
    <n v="3152"/>
    <n v="1"/>
    <n v="13581"/>
    <n v="1.8048"/>
    <n v="1.7626999999999999"/>
    <n v="4.2099999999999999E-2"/>
    <n v="4.3268199451267719"/>
    <n v="4.2847199440002441"/>
    <n v="4.2100001126527786E-2"/>
    <s v="4"/>
    <s v="03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435203407"/>
    <d v="2019-05-10T00:00:00"/>
    <x v="133"/>
    <n v="2019"/>
    <s v="6"/>
    <x v="1"/>
    <s v="3011"/>
    <s v="89301301"/>
    <s v="0312"/>
    <x v="3"/>
  </r>
  <r>
    <n v="2023"/>
    <s v="2019061703602074151"/>
    <s v="360207415"/>
    <s v="Hájek Jiří"/>
    <n v="20190509"/>
    <n v="20190617"/>
    <s v="2019"/>
    <n v="40"/>
    <s v="E117;N185;I250;I119;D500;;;;;;;;;;;"/>
    <s v="18521,21221,21225,18522,21413,21415,54190,78990,32510"/>
    <s v="30"/>
    <s v="Geriatrie"/>
    <s v="89301301"/>
    <s v="3011"/>
    <n v="207"/>
    <s v="A"/>
    <s v="88-I05-00"/>
    <s v="Hospitalizační případy reklasifikované z MDC 05"/>
    <n v="213671"/>
    <n v="41211"/>
    <n v="48218"/>
    <n v="0"/>
    <n v="3465.86"/>
    <n v="10648.8"/>
    <n v="18233.5"/>
    <n v="2640"/>
    <n v="4575"/>
    <n v="149146"/>
    <s v="03"/>
    <s v="III. interní klinika - nefrologická, revmatologická a endokrinologická"/>
    <s v="89301031"/>
    <s v="0312"/>
    <n v="6"/>
    <n v="2"/>
    <n v="12"/>
    <n v="62017"/>
    <n v="15404"/>
    <n v="1"/>
    <n v="33333"/>
    <n v="1.0339"/>
    <n v="0.82820000000000005"/>
    <n v="0.20569999999999999"/>
    <n v="3.4647700488567352"/>
    <n v="3.1471600532531738"/>
    <n v="0.3176099956035614"/>
    <s v="1"/>
    <s v="30"/>
    <s v="05"/>
    <s v="26,03,07,05"/>
    <s v="Geriatrie"/>
    <s v="77200"/>
    <s v="Olomoucký"/>
    <s v="Olomouc"/>
    <s v="Olomouc město"/>
    <s v="E11 - Diabetes mellitus 2. typu"/>
    <s v="E117 - Diabetes mellitus 2. typu s mnohočetnými komplikacemi"/>
    <m/>
    <s v="E117 - Diabetes mellitus 2. typu s mnohočetnými komplikacemi"/>
    <s v="360207415"/>
    <d v="2019-05-29T00:00:00"/>
    <x v="122"/>
    <n v="2019"/>
    <s v="6"/>
    <x v="2"/>
    <s v="3011"/>
    <s v="89301301"/>
    <s v="0312"/>
    <x v="3"/>
  </r>
  <r>
    <n v="2023"/>
    <s v="2019091304361064651"/>
    <s v="436106465"/>
    <s v="Bělovská Jitka"/>
    <n v="20190819"/>
    <n v="20190913"/>
    <s v="2019"/>
    <n v="26"/>
    <s v="I269;M0599;K573;D649;E107;I10;;;;;;;;;;"/>
    <s v="21225,21415,21413,21221,21215,21001"/>
    <s v="30"/>
    <s v="Geriatrie"/>
    <s v="89301301"/>
    <s v="3011"/>
    <n v="211"/>
    <s v="A"/>
    <s v="04-K05-03"/>
    <s v="Plicní embolie v CVSP u pacientů bez akutního cor pulmonale s CC=0-2"/>
    <n v="80149"/>
    <n v="29004"/>
    <n v="17688"/>
    <n v="0"/>
    <n v="163.88"/>
    <n v="0"/>
    <n v="0"/>
    <n v="1760"/>
    <n v="3300"/>
    <n v="32908"/>
    <s v="03"/>
    <s v="III. interní klinika - nefrologická, revmatologická a endokrinologická"/>
    <s v="89301033"/>
    <s v="0331"/>
    <n v="7"/>
    <n v="2"/>
    <n v="12"/>
    <n v="54355"/>
    <n v="1086"/>
    <n v="1"/>
    <n v="3765"/>
    <n v="0.74039999999999995"/>
    <n v="0.72589999999999999"/>
    <n v="1.4500000000000001E-2"/>
    <n v="1.6114799752831459"/>
    <n v="1.5969799757003784"/>
    <n v="1.4499999582767487E-2"/>
    <s v="1"/>
    <s v="03"/>
    <m/>
    <s v="26"/>
    <s v="Geriatrie"/>
    <s v="77100"/>
    <m/>
    <m/>
    <s v="Olomouc město"/>
    <s v="I26 - Plicní embolie"/>
    <s v="I269 - Plicní embolie bez akutního cor pulmonale"/>
    <m/>
    <s v="I269 - Plicní embolie bez akutního cor pulmonale"/>
    <s v="436106465"/>
    <d v="2019-08-28T00:00:00"/>
    <x v="141"/>
    <n v="2019"/>
    <s v="6"/>
    <x v="2"/>
    <s v="3011"/>
    <s v="89301301"/>
    <s v="0312"/>
    <x v="3"/>
  </r>
  <r>
    <n v="2023"/>
    <s v="2019070103358274631"/>
    <s v="335827463"/>
    <s v="Mlčochová Ludmila"/>
    <n v="20190527"/>
    <n v="20190701"/>
    <s v="2019"/>
    <n v="36"/>
    <s v="S2220;W0101;;;;;;;;;;;;;;"/>
    <s v="21413,21225,07562,21415,07546,21221,21001,78116,07543,07281,55250,07552"/>
    <s v="30"/>
    <s v="Geriatrie"/>
    <s v="89301301"/>
    <s v="3011"/>
    <n v="111"/>
    <s v="B"/>
    <s v="04-I05-03"/>
    <s v="Velký chirurgický výkon v dutině hrudní nebo na hrudníku mimo resekce plic u pacientů s CC=0-2"/>
    <n v="117206"/>
    <n v="38113"/>
    <n v="27986"/>
    <n v="0"/>
    <n v="53.06"/>
    <n v="0"/>
    <n v="40766.36"/>
    <n v="3040"/>
    <n v="2550"/>
    <n v="179582"/>
    <s v="50"/>
    <s v="Kardiochirurgická klinika"/>
    <s v="89301501"/>
    <s v="5011"/>
    <n v="9"/>
    <n v="3"/>
    <n v="16"/>
    <n v="143419"/>
    <n v="14545"/>
    <n v="1"/>
    <n v="38100"/>
    <n v="2.1093999999999999"/>
    <n v="1.9152"/>
    <n v="0.19420000000000001"/>
    <n v="4.8465200662612915"/>
    <n v="4.4688000679016113"/>
    <n v="0.37771999835968018"/>
    <s v="1"/>
    <s v="50"/>
    <s v="50"/>
    <s v="26,50"/>
    <s v="Geriatrie"/>
    <s v="78344"/>
    <s v="Olomoucký"/>
    <s v="Olomouc"/>
    <s v="Olomouc západ"/>
    <s v="S22 - Zlomenina žebra (žeber), hrudní kosti a hrudní páteře"/>
    <s v="S222 - Zlomenina hrudní kosti (sterna)"/>
    <s v="S2220 - Zlomenina hrudní kosti; zavřená"/>
    <s v="S2220 - Zlomenina hrudní kosti; zavřená"/>
    <s v="335827463"/>
    <d v="2019-06-05T00:00:00"/>
    <x v="142"/>
    <n v="2019"/>
    <s v="6"/>
    <x v="2"/>
    <s v="3011"/>
    <s v="89301301"/>
    <s v="5011"/>
    <x v="16"/>
  </r>
  <r>
    <n v="2023"/>
    <s v="2019070204662314291"/>
    <s v="466231429"/>
    <s v="Černá Anna"/>
    <n v="20190523"/>
    <n v="20190702"/>
    <s v="2019"/>
    <n v="41"/>
    <s v="M8000;G20;I10;F329;;;;;;;;;;;;"/>
    <s v="21413,21415,21221,21225,21001,21215"/>
    <s v="30"/>
    <s v="Geriatrie"/>
    <s v="89301301"/>
    <s v="3011"/>
    <n v="111"/>
    <s v="A"/>
    <s v="08-K05-00"/>
    <s v="Patologické zlomeniny"/>
    <n v="100381"/>
    <n v="48183"/>
    <n v="0"/>
    <n v="0"/>
    <n v="0"/>
    <n v="0"/>
    <n v="0"/>
    <n v="3120"/>
    <n v="6000"/>
    <n v="63062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1.8380600214004517"/>
    <n v="1.8380600214004517"/>
    <n v="0"/>
    <s v="1"/>
    <s v="17"/>
    <m/>
    <s v="26"/>
    <s v="Geriatrie"/>
    <s v="69618"/>
    <s v="Jihomoravský"/>
    <s v="Hodonín"/>
    <s v="Hodonín"/>
    <s v="M80 - Osteoporóza s patologickou zlomeninou"/>
    <s v="M800 - Postmenopauzální osteoporóza s patologickou zlomeninou"/>
    <s v="M8000 - Postmenopauzální osteopor.s patol.zlom.; mnohočetné lokalizace"/>
    <s v="M8000 - Postmenopauzální osteopor.s patol.zlom.; mnohočetné lokalizace"/>
    <s v="466231429"/>
    <d v="2019-05-31T00:00:00"/>
    <x v="143"/>
    <n v="2019"/>
    <s v="6"/>
    <x v="2"/>
    <s v="3011"/>
    <s v="89301301"/>
    <s v="1711"/>
    <x v="6"/>
  </r>
  <r>
    <n v="2023"/>
    <s v="2019070204256184301"/>
    <s v="425618430"/>
    <s v="Králová Karla"/>
    <n v="20190530"/>
    <n v="20190702"/>
    <s v="2019"/>
    <n v="34"/>
    <s v="M5457;E107;I10;E039;J450;;;;;;;;;;;"/>
    <s v="21413,21415,21221,21225,21215,21001"/>
    <s v="30"/>
    <s v="Geriatrie"/>
    <s v="89301301"/>
    <s v="3011"/>
    <n v="111"/>
    <s v="A"/>
    <s v="08-K08-00"/>
    <s v="Jiná onemocnění páteře a bolest zad"/>
    <n v="109089"/>
    <n v="41663"/>
    <n v="0"/>
    <n v="0"/>
    <n v="1456.5"/>
    <n v="0"/>
    <n v="0"/>
    <n v="2420"/>
    <n v="6600"/>
    <n v="47137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6935499715618789"/>
    <n v="1.6870399713516235"/>
    <n v="6.5100002102553844E-3"/>
    <s v="4"/>
    <s v="17"/>
    <m/>
    <s v="26"/>
    <s v="Geriatrie"/>
    <s v="77900"/>
    <s v="Olomoucký"/>
    <s v="Olomouc"/>
    <s v="Olomouc město"/>
    <s v="M54 - Dorzalgie"/>
    <s v="M545 - Bolesti dolní části zad"/>
    <s v="M5457 - Bolesti dolní části zad; bederně-křížová krajina"/>
    <s v="M5457 - Bolesti dolní části zad; bederně-křížová krajina"/>
    <s v="425618430"/>
    <d v="2019-06-21T00:00:00"/>
    <x v="143"/>
    <n v="2019"/>
    <s v="6"/>
    <x v="1"/>
    <s v="3011"/>
    <s v="89301301"/>
    <s v="1711"/>
    <x v="6"/>
  </r>
  <r>
    <n v="2023"/>
    <s v="2019070203656164201"/>
    <s v="365616420"/>
    <s v="Slívová Dagmar"/>
    <n v="20190610"/>
    <n v="20190702"/>
    <s v="2019"/>
    <n v="23"/>
    <s v="S7200;W0100;S5250;;;;;;;;;;;;;"/>
    <s v="21413,21415,21001,91823,66610,21225,21717,21221,91827,91810,91829,91819"/>
    <s v="30"/>
    <s v="Geriatrie"/>
    <s v="89301301"/>
    <s v="3011"/>
    <n v="111"/>
    <s v="D"/>
    <s v="08-I05-04"/>
    <s v="Implantace necementované totální endoprotézy kyčle"/>
    <n v="78453"/>
    <n v="24893"/>
    <n v="10992"/>
    <n v="0"/>
    <n v="185.73"/>
    <n v="0"/>
    <n v="13466.7"/>
    <n v="1600"/>
    <n v="2475"/>
    <n v="120119"/>
    <s v="11"/>
    <s v="Ortopedická klinika"/>
    <s v="89301111"/>
    <s v="1111"/>
    <n v="10"/>
    <n v="3"/>
    <n v="14"/>
    <n v="106372"/>
    <n v="76681"/>
    <n v="25560"/>
    <n v="127768"/>
    <n v="2.4445000000000001"/>
    <n v="1.4205000000000001"/>
    <n v="1.024"/>
    <n v="2.9283000826835632"/>
    <n v="2.1875700950622559"/>
    <n v="0.74072998762130737"/>
    <s v="4"/>
    <s v="11"/>
    <s v="11"/>
    <s v="11,26"/>
    <s v="Geriatrie,TEPCKP,TEPkycel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5616420"/>
    <d v="2019-06-21T00:00:00"/>
    <x v="143"/>
    <n v="2019"/>
    <s v="6"/>
    <x v="1"/>
    <s v="3011"/>
    <s v="89301301"/>
    <s v="1111"/>
    <x v="0"/>
  </r>
  <r>
    <n v="2023"/>
    <s v="2019070803052074841"/>
    <s v="305207484"/>
    <s v="Polesová Marta"/>
    <n v="20190607"/>
    <n v="20190708"/>
    <s v="2019"/>
    <n v="32"/>
    <s v="S3250;W0190;J22;N189;I489;I10;;;;;;;;;;"/>
    <s v="21413,21215,21221,21717,21225,21415,21001"/>
    <s v="30"/>
    <s v="Geriatrie"/>
    <s v="89301301"/>
    <s v="3011"/>
    <n v="111"/>
    <s v="A"/>
    <s v="08-K12-02"/>
    <s v="Poranění pánve a stehna v CVSP u pacientů ve věku 16 a více let a s CC=0"/>
    <n v="73733"/>
    <n v="40905"/>
    <n v="0"/>
    <n v="0"/>
    <n v="1162.1300000000001"/>
    <n v="0"/>
    <n v="0"/>
    <n v="2480"/>
    <n v="5550"/>
    <n v="40815"/>
    <s v="02"/>
    <s v="II. interní klinika gastroenterologie a geriatrie"/>
    <s v="89301026"/>
    <s v="0216"/>
    <n v="8"/>
    <n v="3"/>
    <n v="18"/>
    <n v="56481"/>
    <n v="193"/>
    <n v="1"/>
    <n v="1590"/>
    <n v="0.75690000000000002"/>
    <n v="0.75429999999999997"/>
    <n v="2.5999999999999999E-3"/>
    <n v="1.5489199615549296"/>
    <n v="1.5463199615478516"/>
    <n v="2.6000000070780516E-3"/>
    <s v="4"/>
    <s v="02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05207484"/>
    <d v="2019-06-19T00:00:00"/>
    <x v="144"/>
    <n v="2019"/>
    <s v="6"/>
    <x v="1"/>
    <s v="3011"/>
    <s v="89301301"/>
    <s v="0216"/>
    <x v="2"/>
  </r>
  <r>
    <n v="2023"/>
    <s v="2019072303857084241"/>
    <s v="385708424"/>
    <s v="Kulísková Libuše"/>
    <n v="20190626"/>
    <n v="20190723"/>
    <s v="2019"/>
    <n v="28"/>
    <s v="D649;N184;I10;I7020;E039;I259;;;;;;;;;;"/>
    <s v="21413,21221,21415,21225,21215"/>
    <s v="30"/>
    <s v="Geriatrie"/>
    <s v="89301301"/>
    <s v="3011"/>
    <n v="201"/>
    <s v="A"/>
    <s v="16-K02-02"/>
    <s v="Anémie u pacientů s CC=1-2"/>
    <n v="73089"/>
    <n v="32691"/>
    <n v="0"/>
    <n v="0"/>
    <n v="0"/>
    <n v="5553.13"/>
    <n v="0"/>
    <n v="2160"/>
    <n v="2025"/>
    <n v="42076"/>
    <s v="03"/>
    <s v="III. interní klinika - nefrologická, revmatologická a endokrinologická"/>
    <s v="89301031"/>
    <s v="0311"/>
    <n v="6"/>
    <n v="2"/>
    <n v="14"/>
    <n v="47360"/>
    <n v="9810"/>
    <n v="1"/>
    <n v="22064"/>
    <n v="0.76349999999999996"/>
    <n v="0.63249999999999995"/>
    <n v="0.13100000000000001"/>
    <n v="1.6490000039339066"/>
    <n v="1.5180000066757202"/>
    <n v="0.13099999725818634"/>
    <s v="1"/>
    <s v="30"/>
    <m/>
    <s v="26"/>
    <s v="Geriatrie"/>
    <s v="77900"/>
    <s v="Olomoucký"/>
    <s v="Olomouc"/>
    <s v="Olomouc město"/>
    <s v="D64 - Jiné anemie"/>
    <s v="D649 - Anemie NS"/>
    <m/>
    <s v="D649 - Anemie NS"/>
    <s v="385708424"/>
    <d v="2019-07-01T00:00:00"/>
    <x v="121"/>
    <n v="2019"/>
    <s v="6"/>
    <x v="2"/>
    <s v="3011"/>
    <s v="89301301"/>
    <s v="0311"/>
    <x v="3"/>
  </r>
  <r>
    <n v="2023"/>
    <s v="2019072404662094301"/>
    <s v="466209430"/>
    <s v="Svašková Věra"/>
    <n v="20190617"/>
    <n v="20190724"/>
    <s v="2019"/>
    <n v="38"/>
    <s v="M1386;M179;I10;E119;F328;;;;;;;;;;;"/>
    <s v="21215,21413,21219,21221,21225,21415,21001,21717,66949"/>
    <s v="30"/>
    <s v="Geriatrie"/>
    <s v="89301301"/>
    <s v="3011"/>
    <n v="201"/>
    <s v="A"/>
    <s v="08-K02-02"/>
    <s v="Neinfekční zánětlivá onemocnění kloubů a páteře u pacientů s CC=1"/>
    <n v="119265"/>
    <n v="43340"/>
    <n v="0"/>
    <n v="0"/>
    <n v="1030.76"/>
    <n v="7101.82"/>
    <n v="0"/>
    <n v="2960"/>
    <n v="2775"/>
    <n v="48549"/>
    <s v="03"/>
    <s v="III. interní klinika - nefrologická, revmatologická a endokrinologická"/>
    <s v="89301031"/>
    <s v="0311"/>
    <n v="8"/>
    <n v="3"/>
    <n v="16"/>
    <n v="60934"/>
    <n v="829"/>
    <n v="1"/>
    <n v="4141"/>
    <n v="0.82479999999999998"/>
    <n v="0.81369999999999998"/>
    <n v="1.11E-2"/>
    <n v="2.2410300821065903"/>
    <n v="2.1563100814819336"/>
    <n v="8.4720000624656677E-2"/>
    <s v="1"/>
    <s v="03"/>
    <m/>
    <s v="26,11"/>
    <s v="Geriatrie"/>
    <s v="77900"/>
    <s v="Olomoucký"/>
    <s v="Olomouc"/>
    <s v="Olomouc město"/>
    <s v="M13 - Jiná artritida"/>
    <s v="M138 - Jiná určená artritida"/>
    <s v="M1386 - Jiná určená artritida; bérec"/>
    <s v="M1386 - Jiná určená artritida; bérec"/>
    <s v="466209430"/>
    <d v="2019-06-28T00:00:00"/>
    <x v="145"/>
    <n v="2019"/>
    <s v="6"/>
    <x v="2"/>
    <s v="3011"/>
    <s v="89301301"/>
    <s v="0311"/>
    <x v="3"/>
  </r>
  <r>
    <n v="2023"/>
    <s v="2019070405255220401"/>
    <s v="525522040"/>
    <s v="Mazalová Jana"/>
    <n v="20190504"/>
    <n v="20190704"/>
    <s v="2019"/>
    <n v="62"/>
    <s v="M5447;I7020;I10;M8149;I259;M0599;;;;;;;;;;"/>
    <s v="21415,21225,21413,21221,21215,21001"/>
    <s v="30"/>
    <s v="Geriatrie"/>
    <s v="89301301"/>
    <s v="3011"/>
    <n v="201"/>
    <s v="A"/>
    <s v="08-K08-00"/>
    <s v="Jiná onemocnění páteře a bolest zad"/>
    <n v="131314"/>
    <n v="73966"/>
    <n v="0"/>
    <n v="0"/>
    <n v="0"/>
    <n v="0"/>
    <n v="0"/>
    <n v="4680"/>
    <n v="8925"/>
    <n v="91114"/>
    <s v="03"/>
    <s v="III. interní klinika - nefrologická, revmatologická a endokrinologická"/>
    <s v="89301031"/>
    <s v="0311"/>
    <n v="6"/>
    <n v="2"/>
    <n v="12"/>
    <n v="39481"/>
    <n v="169"/>
    <n v="1"/>
    <n v="1586"/>
    <n v="0.52949999999999997"/>
    <n v="0.5272"/>
    <n v="2.3E-3"/>
    <n v="3.1631999015808105"/>
    <n v="3.1631999015808105"/>
    <n v="0"/>
    <s v="4"/>
    <s v="17"/>
    <m/>
    <s v="26"/>
    <s v="Geriatrie"/>
    <s v="77900"/>
    <s v="Olomoucký"/>
    <s v="Olomouc"/>
    <s v="Olomouc město"/>
    <s v="M54 - Dorzalgie"/>
    <s v="M544 - Lumbago s ischiasem"/>
    <s v="M5447 - Lumbago s ischiasem; bederně-křížová krajina"/>
    <s v="M5447 - Lumbago s ischiasem; bederně-křížová krajina"/>
    <s v="525522040"/>
    <d v="2019-06-11T00:00:00"/>
    <x v="146"/>
    <n v="2019"/>
    <s v="6"/>
    <x v="1"/>
    <s v="3011"/>
    <s v="89301301"/>
    <s v="1711"/>
    <x v="6"/>
  </r>
  <r>
    <n v="2023"/>
    <s v="2019070903901034411"/>
    <s v="390103441"/>
    <s v="Glauder Josef"/>
    <n v="20190530"/>
    <n v="20190709"/>
    <s v="2019"/>
    <n v="41"/>
    <s v="C900;I269;I481;D630;E878;D70;;;;;;;;;;"/>
    <s v="21225,21221,21413,21215,21415,21001,21219"/>
    <s v="30"/>
    <s v="Geriatrie"/>
    <s v="89301301"/>
    <s v="3011"/>
    <n v="201"/>
    <s v="A"/>
    <s v="17-K03-01"/>
    <s v="Mnohočetný myelom v CVSP u pacientů s CC=2-4"/>
    <n v="148165"/>
    <n v="49265"/>
    <n v="0"/>
    <n v="0"/>
    <n v="20966.78"/>
    <n v="8760.9"/>
    <n v="0"/>
    <n v="3200"/>
    <n v="6000"/>
    <n v="108023"/>
    <s v="32"/>
    <s v="Hemato-onkologická klinika"/>
    <s v="89301321"/>
    <s v="3211"/>
    <n v="12"/>
    <n v="4"/>
    <n v="24"/>
    <n v="133930"/>
    <n v="16335"/>
    <n v="1"/>
    <n v="46585"/>
    <n v="2.0066000000000002"/>
    <n v="1.7885"/>
    <n v="0.21809999999999999"/>
    <n v="3.526820108294487"/>
    <n v="3.3087201118469238"/>
    <n v="0.21809999644756317"/>
    <s v="1"/>
    <s v="32"/>
    <m/>
    <s v="26"/>
    <s v="Geriatrie"/>
    <s v="78373"/>
    <s v="Olomoucký"/>
    <s v="Olomouc"/>
    <s v="Olomouc jih"/>
    <s v="C90 - Mnohočetný myelom a plazmocytární novotvary"/>
    <s v="C900 - Mnohočetný myelom"/>
    <m/>
    <s v="C900 - Mnohočetný myelom"/>
    <s v="390103441"/>
    <d v="2019-06-20T00:00:00"/>
    <x v="147"/>
    <n v="2019"/>
    <s v="6"/>
    <x v="2"/>
    <s v="3011"/>
    <s v="89301301"/>
    <s v="3211"/>
    <x v="17"/>
  </r>
  <r>
    <n v="2023"/>
    <s v="2019072402453174281"/>
    <s v="245317428"/>
    <s v="Horská Jarmila"/>
    <n v="20190702"/>
    <n v="20190724"/>
    <s v="2019"/>
    <n v="23"/>
    <s v="E86;W0000;S2700;S2240;F019;K573;D508;;;;;;;;;"/>
    <s v="21221,21225,21413,21415,35022"/>
    <s v="30"/>
    <s v="Geriatrie"/>
    <s v="89301301"/>
    <s v="3011"/>
    <n v="201"/>
    <s v="A"/>
    <s v="04-K14-02"/>
    <s v="Pneumotorax a hemotorax u pacientů s CC=1-2"/>
    <n v="82393"/>
    <n v="24645"/>
    <n v="32005"/>
    <n v="0"/>
    <n v="168.15"/>
    <n v="0"/>
    <n v="0"/>
    <n v="1520"/>
    <n v="3825"/>
    <n v="34395"/>
    <s v="31"/>
    <s v="Traumatologická klinika"/>
    <s v="89301313"/>
    <s v="3131"/>
    <n v="8"/>
    <n v="3"/>
    <n v="16"/>
    <n v="82278"/>
    <n v="1152"/>
    <n v="1"/>
    <n v="5319"/>
    <n v="1.1142000000000001"/>
    <n v="1.0988"/>
    <n v="1.54E-2"/>
    <n v="1.6910700276494026"/>
    <n v="1.6756700277328491"/>
    <n v="1.5399999916553497E-2"/>
    <s v="8"/>
    <s v="30"/>
    <m/>
    <s v="26,18"/>
    <s v="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245317428"/>
    <d v="2019-07-08T00:00:00"/>
    <x v="145"/>
    <n v="2019"/>
    <s v="6"/>
    <x v="3"/>
    <s v="3011"/>
    <s v="89301301"/>
    <s v="3111"/>
    <x v="1"/>
  </r>
  <r>
    <n v="2023"/>
    <s v="2019070803204304581"/>
    <s v="320430458"/>
    <s v="Závodník Zdeněk"/>
    <n v="20190616"/>
    <n v="20190708"/>
    <s v="2019"/>
    <n v="23"/>
    <s v="A418;K830;K850;K802;I489;I259;;;;;;;;;;"/>
    <s v="21717,21413,21225,21221,21219,21415,15992,15990,21001"/>
    <s v="30"/>
    <s v="Geriatrie"/>
    <s v="89301301"/>
    <s v="3011"/>
    <n v="111"/>
    <s v="A"/>
    <s v="18-I01-02"/>
    <s v="Jiný chirurgický výkon pro eliminaci zánětlivého ložiska sepse"/>
    <n v="99103"/>
    <n v="19968"/>
    <n v="40872"/>
    <n v="0"/>
    <n v="1133.81"/>
    <n v="2670.34"/>
    <n v="10349.65"/>
    <n v="1200"/>
    <n v="2250"/>
    <n v="87916"/>
    <s v="02"/>
    <s v="II. interní klinika gastroenterologie a geriatrie"/>
    <s v="89301023"/>
    <s v="0231"/>
    <n v="18"/>
    <n v="6"/>
    <n v="34"/>
    <n v="220582"/>
    <n v="24340"/>
    <n v="1"/>
    <n v="77521"/>
    <n v="3.2707000000000002"/>
    <n v="2.9457"/>
    <n v="0.32500000000000001"/>
    <n v="3.2706999182701111"/>
    <n v="2.94569993019104"/>
    <n v="0.32499998807907104"/>
    <s v="1"/>
    <s v="02"/>
    <m/>
    <s v="26,02"/>
    <s v="Geriatrie"/>
    <s v="77900"/>
    <s v="Olomoucký"/>
    <s v="Olomouc"/>
    <s v="Olomouc město"/>
    <s v="A41 - Jiná sepse"/>
    <s v="A418 - Jiné určené sepse"/>
    <m/>
    <s v="A418 - Jiné určené sepse"/>
    <s v="320430458"/>
    <d v="2019-06-24T00:00:00"/>
    <x v="144"/>
    <n v="2019"/>
    <s v="6"/>
    <x v="2"/>
    <s v="3011"/>
    <s v="89301301"/>
    <s v="0216"/>
    <x v="2"/>
  </r>
  <r>
    <n v="2023"/>
    <s v="2019070903259104361"/>
    <s v="325910436"/>
    <s v="Poláková Marie"/>
    <n v="20190527"/>
    <n v="20190709"/>
    <s v="2019"/>
    <n v="44"/>
    <s v="I269;S7200;W0101;N309;I10;S7210;;;;;;;;;;"/>
    <s v="21717,21225,66127,21413,78989,21415,21221,53471,21215,21001,66813"/>
    <s v="30"/>
    <s v="Geriatrie"/>
    <s v="89301301"/>
    <s v="3011"/>
    <n v="111"/>
    <s v="A"/>
    <s v="88-I04-00"/>
    <s v="Hospitalizační případy reklasifikované z MDC 04"/>
    <n v="193836"/>
    <n v="42241"/>
    <n v="75002"/>
    <n v="0"/>
    <n v="1634.7"/>
    <n v="10889"/>
    <n v="18852.29"/>
    <n v="2640"/>
    <n v="6525"/>
    <n v="120650"/>
    <s v="02"/>
    <s v="II. interní klinika gastroenterologie a geriatrie"/>
    <s v="89301026"/>
    <s v="0216"/>
    <n v="8"/>
    <n v="3"/>
    <n v="16"/>
    <n v="81431"/>
    <n v="2627"/>
    <n v="1"/>
    <n v="11534"/>
    <n v="1.1225000000000001"/>
    <n v="1.0873999999999999"/>
    <n v="3.5099999999999999E-2"/>
    <n v="3.7369499802589417"/>
    <n v="3.3709399700164795"/>
    <n v="0.36601001024246216"/>
    <s v="2"/>
    <s v="02"/>
    <s v="31"/>
    <s v="26,31,07"/>
    <s v="Geriatrie"/>
    <s v="78353"/>
    <s v="Olomoucký"/>
    <s v="Olomouc"/>
    <s v="Olomouc a okolí"/>
    <s v="I26 - Plicní embolie"/>
    <s v="I269 - Plicní embolie bez akutního cor pulmonale"/>
    <m/>
    <s v="I269 - Plicní embolie bez akutního cor pulmonale"/>
    <s v="325910436"/>
    <d v="2019-06-19T00:00:00"/>
    <x v="147"/>
    <n v="2019"/>
    <s v="6"/>
    <x v="6"/>
    <s v="3011"/>
    <s v="89301301"/>
    <s v="0216"/>
    <x v="2"/>
  </r>
  <r>
    <n v="2023"/>
    <s v="2019071603010034331"/>
    <s v="301003433"/>
    <s v="Florík Ladislav"/>
    <n v="20190618"/>
    <n v="20190716"/>
    <s v="2019"/>
    <n v="29"/>
    <s v="J189;N300;G20;G629;;;;;;;;;;;;"/>
    <s v="21717,21413,21225,21415,21221,21001"/>
    <s v="30"/>
    <s v="Geriatrie"/>
    <s v="89301301"/>
    <s v="3011"/>
    <n v="111"/>
    <s v="A"/>
    <s v="11-K01-01"/>
    <s v="Záněty močových cest u pacientů s CC=3-4"/>
    <n v="65088"/>
    <n v="37208"/>
    <n v="0"/>
    <n v="0"/>
    <n v="544.75"/>
    <n v="0"/>
    <n v="0"/>
    <n v="2240"/>
    <n v="4800"/>
    <n v="33382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6179999485611916"/>
    <n v="1.5463999509811401"/>
    <n v="7.1599997580051422E-2"/>
    <s v="1"/>
    <s v="30"/>
    <m/>
    <s v="26"/>
    <s v="Geriatrie"/>
    <s v="79600"/>
    <m/>
    <m/>
    <s v="Prostějov"/>
    <s v="J18 - Pneumonie, původce NS"/>
    <s v="J189 - Pneumonie NS"/>
    <m/>
    <s v="J189 - Pneumonie NS"/>
    <s v="301003433"/>
    <d v="2019-06-26T00:00:00"/>
    <x v="148"/>
    <n v="2019"/>
    <s v="6"/>
    <x v="2"/>
    <s v="3011"/>
    <s v="89301301"/>
    <s v="0216"/>
    <x v="2"/>
  </r>
  <r>
    <n v="2023"/>
    <s v="2019071704161014631"/>
    <s v="416101463"/>
    <s v="Keprtová Marie"/>
    <n v="20190619"/>
    <n v="20190717"/>
    <s v="2019"/>
    <n v="29"/>
    <s v="J050;S7210;W0000;R060;J380;Z921;E785;;;;;;;;;"/>
    <s v="21413,21225,21219,21415,21221,66127,21215,53471,21001"/>
    <s v="30"/>
    <s v="Geriatrie"/>
    <s v="89301301"/>
    <s v="3011"/>
    <n v="111"/>
    <s v="A"/>
    <s v="03-K02-01"/>
    <s v="Záněty horních cest dýchacích a hrtanu s CC=3-4"/>
    <n v="84818"/>
    <n v="32734"/>
    <n v="13392"/>
    <n v="0"/>
    <n v="417.63"/>
    <n v="12166.42"/>
    <n v="19641.580000000002"/>
    <n v="2000"/>
    <n v="3825"/>
    <n v="101580"/>
    <s v="13"/>
    <s v="Otolaryngologická klinika"/>
    <s v="89301131"/>
    <s v="1311"/>
    <n v="8"/>
    <n v="3"/>
    <n v="15"/>
    <n v="88013"/>
    <n v="2625"/>
    <n v="1"/>
    <n v="11716"/>
    <n v="1.2103999999999999"/>
    <n v="1.1753"/>
    <n v="3.5099999999999999E-2"/>
    <n v="2.7504099309444427"/>
    <n v="2.409369945526123"/>
    <n v="0.3410399854183197"/>
    <s v="4"/>
    <s v="13"/>
    <s v="31"/>
    <s v="26,31"/>
    <s v="Geriatrie"/>
    <s v="78815"/>
    <s v="Olomoucký"/>
    <s v="Šumperk"/>
    <s v="Šumperk"/>
    <s v="J05 - Akutní obstrukční zánět hrtanu (krup) a hrtanové příklopky"/>
    <s v="J050 - Akutní obstrukční zánět hrtanu (krup)"/>
    <m/>
    <s v="J050 - Akutní obstrukční zánět hrtanu (krup)"/>
    <s v="416101463"/>
    <d v="2019-06-27T00:00:00"/>
    <x v="149"/>
    <n v="2019"/>
    <s v="6"/>
    <x v="1"/>
    <s v="3011"/>
    <s v="89301301"/>
    <s v="3111"/>
    <x v="1"/>
  </r>
  <r>
    <n v="2023"/>
    <s v="2019071702655274271"/>
    <s v="265527427"/>
    <s v="Moravcová Věra"/>
    <n v="20190616"/>
    <n v="20190717"/>
    <s v="2019"/>
    <n v="32"/>
    <s v="S3240;W0199;J189;I10;N309;I495;;;;;;;;;;"/>
    <s v="21225,21413,21219,21221,21415,66813"/>
    <s v="30"/>
    <s v="Geriatrie"/>
    <s v="89301301"/>
    <s v="3011"/>
    <n v="111"/>
    <s v="A"/>
    <s v="88-I08-00"/>
    <s v="Hospitalizační případy reklasifikované z MDC 08"/>
    <n v="90883"/>
    <n v="38567"/>
    <n v="0"/>
    <n v="0"/>
    <n v="2164.5100000000002"/>
    <n v="0"/>
    <n v="0"/>
    <n v="2480"/>
    <n v="3750"/>
    <n v="60156"/>
    <s v="01"/>
    <s v="I. interní klinika - kardiologická"/>
    <s v="89301011"/>
    <s v="0111"/>
    <n v="4"/>
    <n v="2"/>
    <n v="10"/>
    <n v="33287"/>
    <n v="404"/>
    <n v="1"/>
    <n v="2568"/>
    <n v="0.44990000000000002"/>
    <n v="0.44450000000000001"/>
    <n v="5.4000000000000003E-3"/>
    <n v="1.9206400122493505"/>
    <n v="1.9113500118255615"/>
    <n v="9.2900004237890244E-3"/>
    <s v="4"/>
    <s v="01"/>
    <m/>
    <s v="26,31"/>
    <s v="Geriatrie"/>
    <s v="77200"/>
    <s v="Olomoucký"/>
    <s v="Olomouc"/>
    <s v="Olomouc město"/>
    <s v="S32 - Zlomenina bederní páteře a pánve"/>
    <s v="S324 - Zlomenina acetabula"/>
    <s v="S3240 - Zlomenina acetabula; zavřená"/>
    <s v="S3240 - Zlomenina acetabula; zavřená"/>
    <s v="265527427"/>
    <d v="2019-06-28T00:00:00"/>
    <x v="149"/>
    <n v="2019"/>
    <s v="6"/>
    <x v="1"/>
    <s v="3011"/>
    <s v="89301301"/>
    <s v="0111"/>
    <x v="8"/>
  </r>
  <r>
    <n v="2023"/>
    <s v="2019071803151244751"/>
    <s v="315124475"/>
    <s v="Zlámalová Drahomíra"/>
    <n v="20190710"/>
    <n v="20190718"/>
    <s v="2019"/>
    <n v="9"/>
    <s v="K851;K803;I716;J449;I10;;;;;;;;;;;"/>
    <s v="21413,21225,21221,21215,15990,15992"/>
    <s v="30"/>
    <s v="Geriatrie"/>
    <s v="89301301"/>
    <s v="3011"/>
    <n v="111"/>
    <s v="D"/>
    <s v="07-M02-02"/>
    <s v="Endoskopický nebo radiologický výkon pro onemocnění hepatobiliární soustavy nebo slinivky břišní u pacientů s CC=3-4"/>
    <n v="26629"/>
    <n v="11016"/>
    <n v="0"/>
    <n v="0"/>
    <n v="2504.17"/>
    <n v="0"/>
    <n v="12608.92"/>
    <n v="640"/>
    <n v="975"/>
    <n v="48872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0733000338077545"/>
    <n v="1.7854000329971313"/>
    <n v="0.28790000081062317"/>
    <s v="1"/>
    <s v="30"/>
    <m/>
    <s v="26,02"/>
    <s v="Geriatrie"/>
    <s v="77900"/>
    <s v="Olomoucký"/>
    <s v="Olomouc"/>
    <s v="Olomouc město"/>
    <s v="K85 - Akutní zánět slinivky břišní [pancreatitis acuta]"/>
    <s v="K851 - Biliární akutní pankreatitida"/>
    <m/>
    <s v="K851 - Biliární akutní pankreatitida"/>
    <s v="315124475"/>
    <d v="2019-07-15T00:00:00"/>
    <x v="150"/>
    <n v="2019"/>
    <s v="6"/>
    <x v="2"/>
    <s v="3011"/>
    <s v="89301301"/>
    <s v="0213"/>
    <x v="2"/>
  </r>
  <r>
    <n v="2023"/>
    <s v="2019070903261184541"/>
    <s v="326118454"/>
    <s v="Plutzová Marta"/>
    <n v="20190621"/>
    <n v="20190709"/>
    <s v="2019"/>
    <n v="19"/>
    <s v="M5447;N309;E108;C844;I119;N189;;;;;;;;;;"/>
    <s v="21225,21413,21415,21221"/>
    <s v="30"/>
    <s v="Geriatrie"/>
    <s v="89301301"/>
    <s v="3011"/>
    <n v="111"/>
    <s v="A"/>
    <s v="08-K08-00"/>
    <s v="Jiná onemocnění páteře a bolest zad"/>
    <n v="37407"/>
    <n v="21808"/>
    <n v="0"/>
    <n v="0"/>
    <n v="0"/>
    <n v="0"/>
    <n v="0"/>
    <n v="1440"/>
    <n v="1350"/>
    <n v="21891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8962399959564209"/>
    <n v="0.8962399959564209"/>
    <n v="0"/>
    <s v="1"/>
    <s v="30"/>
    <m/>
    <s v="26"/>
    <s v="Geriatrie"/>
    <s v="78373"/>
    <s v="Olomoucký"/>
    <s v="Olomouc"/>
    <s v="Olomouc jih"/>
    <s v="M54 - Dorzalgie"/>
    <s v="M544 - Lumbago s ischiasem"/>
    <s v="M5447 - Lumbago s ischiasem; bederně-křížová krajina"/>
    <s v="M5447 - Lumbago s ischiasem; bederně-křížová krajina"/>
    <s v="326118454"/>
    <d v="2019-06-21T00:00:00"/>
    <x v="147"/>
    <n v="2019"/>
    <s v="2"/>
    <x v="2"/>
    <s v="3011"/>
    <s v="89301301"/>
    <m/>
    <x v="5"/>
  </r>
  <r>
    <n v="2023"/>
    <s v="2019071203452134091"/>
    <s v="345213409"/>
    <s v="Čunderlová Marie"/>
    <n v="20190701"/>
    <n v="20190712"/>
    <s v="2019"/>
    <n v="12"/>
    <s v="N309;I10;M5499;E119;I259;M169;;;;;;;;;;"/>
    <s v="21225,21415,21221,21413,21215"/>
    <s v="30"/>
    <s v="Geriatrie"/>
    <s v="89301301"/>
    <s v="3011"/>
    <n v="111"/>
    <s v="A"/>
    <s v="11-K01-04"/>
    <s v="Záněty močových cest u pacientů ve věku 18 a více let s CC=0"/>
    <n v="27686"/>
    <n v="15806"/>
    <n v="0"/>
    <n v="0"/>
    <n v="254.21"/>
    <n v="0"/>
    <n v="0"/>
    <n v="880"/>
    <n v="2475"/>
    <n v="18214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30"/>
    <m/>
    <s v="26"/>
    <s v="Geriatrie"/>
    <s v="78332"/>
    <s v="Olomoucký"/>
    <s v="Olomouc"/>
    <s v="Litovelsko"/>
    <s v="N30 - Zánět močového měchýře (cystitida)"/>
    <s v="N309 - Cystitida NS"/>
    <m/>
    <s v="N309 - Cystitida NS"/>
    <s v="345213409"/>
    <d v="2019-07-01T00:00:00"/>
    <x v="151"/>
    <n v="2019"/>
    <s v="2"/>
    <x v="2"/>
    <s v="3011"/>
    <s v="89301301"/>
    <m/>
    <x v="5"/>
  </r>
  <r>
    <n v="2023"/>
    <s v="2019072502954019611"/>
    <s v="295401961"/>
    <s v="Lujková Břetislava"/>
    <n v="20190625"/>
    <n v="20190725"/>
    <s v="2019"/>
    <n v="31"/>
    <s v="E878;I7090;I10;;;;;;;;;;;;;"/>
    <s v="21225,21413,21717,21221,21001,21415"/>
    <s v="30"/>
    <s v="Geriatrie"/>
    <s v="89301301"/>
    <s v="3011"/>
    <n v="111"/>
    <s v="A"/>
    <s v="10-K12-03"/>
    <s v="Poruchy metabolismu a vnitřního prostředí mimo dehydrataci u pacientů s CC=0"/>
    <n v="75557"/>
    <n v="40633"/>
    <n v="0"/>
    <n v="0"/>
    <n v="82.88"/>
    <n v="0"/>
    <n v="0"/>
    <n v="2400"/>
    <n v="6750"/>
    <n v="53114"/>
    <s v="02"/>
    <s v="II. interní klinika gastroenterologie a geriatrie"/>
    <s v="89301026"/>
    <s v="0216"/>
    <n v="5"/>
    <n v="2"/>
    <n v="11"/>
    <n v="38123"/>
    <n v="337"/>
    <n v="1"/>
    <n v="3282"/>
    <n v="0.51359999999999995"/>
    <n v="0.5091"/>
    <n v="4.4999999999999997E-3"/>
    <n v="1.7354399841278791"/>
    <n v="1.7309399843215942"/>
    <n v="4.4999998062849045E-3"/>
    <s v="4"/>
    <s v="02"/>
    <m/>
    <s v="26"/>
    <s v="Geriatrie"/>
    <s v="77000"/>
    <m/>
    <m/>
    <s v="Olomouc"/>
    <s v="E87 - Jiné poruchy tekutin, elektrolytů a acidobasické rovnováhy"/>
    <s v="E878 - Jiné poruchy rovnováhy elektrolytů a tekutin nezařazené jinde"/>
    <m/>
    <s v="E878 - Jiné poruchy rovnováhy elektrolytů a tekutin nezařazené jinde"/>
    <s v="295401961"/>
    <d v="2019-07-02T00:00:00"/>
    <x v="152"/>
    <n v="2019"/>
    <s v="6"/>
    <x v="1"/>
    <s v="3011"/>
    <s v="89301301"/>
    <s v="0216"/>
    <x v="2"/>
  </r>
  <r>
    <n v="2023"/>
    <s v="2019070103660184161"/>
    <s v="366018416"/>
    <s v="Boudníková Alena"/>
    <n v="20190523"/>
    <n v="20190701"/>
    <s v="2019"/>
    <n v="40"/>
    <s v="S7200;W0100;;;;;;;;;;;;;;"/>
    <s v="66610,21221,21415,21219,21413,21225,91823,90916,91826,21001,21717,91829,21215,91819,91810"/>
    <s v="30"/>
    <s v="Geriatrie"/>
    <s v="89301301"/>
    <s v="3011"/>
    <n v="211"/>
    <s v="D"/>
    <s v="08-I05-06"/>
    <s v="Implantace cementované totální endoprotézy kyčle"/>
    <n v="107868"/>
    <n v="42907"/>
    <n v="11917"/>
    <n v="0"/>
    <n v="500.72"/>
    <n v="0"/>
    <n v="13431.63"/>
    <n v="3040"/>
    <n v="3075"/>
    <n v="126376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4.0956601202487946"/>
    <n v="3.7107601165771484"/>
    <n v="0.38490000367164612"/>
    <s v="1"/>
    <s v="11"/>
    <s v="11"/>
    <s v="26,11"/>
    <s v="Geriatrie,TEPkycel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6018416"/>
    <d v="2019-06-06T00:00:00"/>
    <x v="142"/>
    <n v="2019"/>
    <s v="6"/>
    <x v="2"/>
    <s v="3011"/>
    <s v="89301301"/>
    <s v="1113"/>
    <x v="0"/>
  </r>
  <r>
    <n v="2023"/>
    <s v="2019070804802284121"/>
    <s v="480228412"/>
    <s v="Janáček Miroslav"/>
    <n v="20190704"/>
    <n v="20190708"/>
    <s v="2019"/>
    <n v="5"/>
    <s v="E86;G629;E41;E878;E118;I10;E039;;;;;;;;;"/>
    <s v="21225,21221,72213,21413,21415"/>
    <s v="30"/>
    <s v="Geriatrie"/>
    <s v="89301301"/>
    <s v="3011"/>
    <n v="211"/>
    <s v="A"/>
    <s v="10-K14-02"/>
    <s v="Dehydratace u pacientů ve věku 65 a více let s CC=2-3"/>
    <n v="9919"/>
    <n v="5956"/>
    <n v="0"/>
    <n v="0"/>
    <n v="0"/>
    <n v="0"/>
    <n v="0"/>
    <n v="320"/>
    <n v="900"/>
    <n v="25354"/>
    <s v="30"/>
    <s v="Geriatrie"/>
    <s v="89301301"/>
    <s v="30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4"/>
    <s v="30"/>
    <m/>
    <s v="26,3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80228412"/>
    <d v="2019-07-04T00:00:00"/>
    <x v="144"/>
    <n v="2019"/>
    <s v="6"/>
    <x v="1"/>
    <s v="3011"/>
    <s v="89301301"/>
    <s v="3012"/>
    <x v="13"/>
  </r>
  <r>
    <n v="2023"/>
    <s v="2019071004509254101"/>
    <s v="450925410"/>
    <s v="Smola Ivan"/>
    <n v="20190627"/>
    <n v="20190710"/>
    <s v="2019"/>
    <n v="14"/>
    <s v="I10;S3601;W2601;S3681;S3690;T178;;;;;;;;;;"/>
    <s v="21215,21413,21225,21221,21415,35022,21717"/>
    <s v="30"/>
    <s v="Geriatrie"/>
    <s v="89301301"/>
    <s v="3011"/>
    <n v="211"/>
    <s v="A"/>
    <s v="16-K06-01"/>
    <s v="Trauma sleziny v CVSP"/>
    <n v="35277"/>
    <n v="18746"/>
    <n v="0"/>
    <n v="0"/>
    <n v="0"/>
    <n v="0"/>
    <n v="0"/>
    <n v="1040"/>
    <n v="1950"/>
    <n v="42114"/>
    <s v="03"/>
    <s v="III. interní klinika - nefrologická, revmatologická a endokrinologická"/>
    <s v="89301031"/>
    <s v="0311"/>
    <n v="11"/>
    <n v="4"/>
    <n v="19"/>
    <n v="135412"/>
    <n v="1076"/>
    <n v="1"/>
    <n v="3548"/>
    <n v="1.8227"/>
    <n v="1.8083"/>
    <n v="1.44E-2"/>
    <n v="1.8083000183105469"/>
    <n v="1.8083000183105469"/>
    <n v="0"/>
    <s v="4"/>
    <s v="30"/>
    <m/>
    <s v="26,18"/>
    <s v="Geriatrie"/>
    <s v="78365"/>
    <s v="Olomoucký"/>
    <s v="Olomouc"/>
    <s v="Olomouc sever"/>
    <s v="I10 - Esenciální (primární) hypertenze"/>
    <m/>
    <m/>
    <s v="I10 - Esenciální (primární) hypertenze"/>
    <s v="450925410"/>
    <d v="2019-07-02T00:00:00"/>
    <x v="153"/>
    <n v="2019"/>
    <s v="6"/>
    <x v="1"/>
    <s v="3011"/>
    <s v="89301301"/>
    <s v="0311"/>
    <x v="3"/>
  </r>
  <r>
    <n v="2023"/>
    <s v="2019071504151044401"/>
    <s v="415104440"/>
    <s v="Poláchová Olga"/>
    <n v="20190616"/>
    <n v="20190715"/>
    <s v="2019"/>
    <n v="30"/>
    <s v="S8270;W0190;I119;E118;E039;D683;T798;;;;;;;;;"/>
    <s v="21413,53457,21415,21221,21225,66823,21717,66819,78989,21215,66127"/>
    <s v="30"/>
    <s v="Geriatrie"/>
    <s v="89301301"/>
    <s v="3011"/>
    <n v="211"/>
    <s v="D"/>
    <s v="08-I14-01"/>
    <s v="Operace poranění kostí bérce v CVSP u pacientů ve věku 16 a více let s dalším operačním výkonem v jiný den nebo CC=1-4"/>
    <n v="115942"/>
    <n v="33248"/>
    <n v="23834"/>
    <n v="0"/>
    <n v="20713.57"/>
    <n v="0"/>
    <n v="26544.99"/>
    <n v="2440"/>
    <n v="3975"/>
    <n v="104794"/>
    <s v="31"/>
    <s v="Traumatologická klinika"/>
    <s v="89301311"/>
    <s v="3111"/>
    <n v="17"/>
    <n v="6"/>
    <n v="31"/>
    <n v="223541"/>
    <n v="42406"/>
    <n v="1"/>
    <n v="89056"/>
    <n v="3.5514999999999999"/>
    <n v="2.9851999999999999"/>
    <n v="0.56630000000000003"/>
    <n v="3.5514999032020569"/>
    <n v="2.9851999282836914"/>
    <n v="0.56629997491836548"/>
    <s v="4"/>
    <s v="31"/>
    <s v="31"/>
    <s v="26,31,07"/>
    <m/>
    <s v="78365"/>
    <s v="Olomoucký"/>
    <s v="Olomouc"/>
    <s v="Olomouc sever"/>
    <s v="S82 - Zlomenina bérce včetně kotníku"/>
    <s v="S827 - Mnohočetné zlomeniny bérce"/>
    <s v="S8270 - Mnohočetné zlomeniny bérce; zavřená"/>
    <s v="S8270 - Mnohočetné zlomeniny bérce; zavřená"/>
    <s v="415104440"/>
    <d v="2019-06-25T00:00:00"/>
    <x v="154"/>
    <n v="2019"/>
    <s v="6"/>
    <x v="1"/>
    <s v="3011"/>
    <s v="89301301"/>
    <s v="3111"/>
    <x v="1"/>
  </r>
  <r>
    <n v="2023"/>
    <s v="2019072504259054171"/>
    <s v="425905417"/>
    <s v="Knýřová Dobruška"/>
    <n v="20190603"/>
    <n v="20190725"/>
    <s v="2019"/>
    <n v="53"/>
    <s v="G838;I10;E039;E118;M0698;;;;;;;;;;;"/>
    <s v="21413,21415,21225,21221,21215,21001,21022"/>
    <s v="30"/>
    <s v="Geriatrie"/>
    <s v="89301301"/>
    <s v="3011"/>
    <n v="211"/>
    <s v="A"/>
    <s v="08-K07-00"/>
    <s v="Mozková obrna a jiné syndromy ochrnutí"/>
    <n v="138876"/>
    <n v="58974"/>
    <n v="0"/>
    <n v="0"/>
    <n v="0"/>
    <n v="0"/>
    <n v="0"/>
    <n v="3930"/>
    <n v="6225"/>
    <n v="110198"/>
    <s v="17"/>
    <s v="Neurologická klinika"/>
    <s v="89301171"/>
    <s v="1711"/>
    <n v="8"/>
    <n v="3"/>
    <n v="18"/>
    <n v="73089"/>
    <n v="649"/>
    <n v="1"/>
    <n v="5620"/>
    <n v="0.98470000000000002"/>
    <n v="0.97599999999999998"/>
    <n v="8.6999999999999994E-3"/>
    <n v="3.5380001068115234"/>
    <n v="3.5380001068115234"/>
    <n v="0"/>
    <s v="4"/>
    <s v="30"/>
    <m/>
    <s v="26"/>
    <s v="Geriatrie"/>
    <s v="78372"/>
    <s v="Olomoucký"/>
    <s v="Olomouc"/>
    <s v="Olomouc a okolí"/>
    <s v="G83 - Jiné paralytické syndromy"/>
    <s v="G838 - Jiné určené paralytické syndromy"/>
    <m/>
    <s v="G838 - Jiné určené paralytické syndromy"/>
    <s v="425905417"/>
    <d v="2019-06-26T00:00:00"/>
    <x v="152"/>
    <n v="2019"/>
    <s v="6"/>
    <x v="1"/>
    <s v="3011"/>
    <s v="89301301"/>
    <s v="1711"/>
    <x v="6"/>
  </r>
  <r>
    <n v="2023"/>
    <s v="2019070804053234721"/>
    <s v="405323472"/>
    <s v="Kučerová Růžena"/>
    <n v="20190608"/>
    <n v="20190708"/>
    <s v="2019"/>
    <n v="31"/>
    <s v="S7210;W0199;E117;;;;;;;;;;;;;"/>
    <s v="21221,21415,21413,21225,21219,21001,66127,21215,53471"/>
    <s v="30"/>
    <s v="Geriatrie"/>
    <s v="89301301"/>
    <s v="3011"/>
    <n v="205"/>
    <s v="D"/>
    <s v="08-I13-05"/>
    <s v="Operace poranění stehenní kosti v CVSP u pacientů ve věku 16 a více let s CC=1-2 nebo ve věku 75 a více let"/>
    <n v="90276"/>
    <n v="34306"/>
    <n v="13392"/>
    <n v="0"/>
    <n v="13.27"/>
    <n v="5340.68"/>
    <n v="19641.580000000002"/>
    <n v="2400"/>
    <n v="4125"/>
    <n v="11401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1"/>
    <s v="31"/>
    <s v="31"/>
    <s v="31,26"/>
    <s v="Geriatrie"/>
    <s v="79851"/>
    <s v="Olomoucký"/>
    <s v="Prostějov"/>
    <s v="Prostějov a okolí"/>
    <s v="S72 - Zlomenina kosti stehenní [fractura femoris]"/>
    <s v="S721 - Pertrochanterická zlomenina"/>
    <s v="S7210 - Pertrochanterická zlomenina; zavřená"/>
    <s v="S7210 - Pertrochanterická zlomenina; zavřená"/>
    <s v="405323472"/>
    <d v="2019-06-14T00:00:00"/>
    <x v="144"/>
    <n v="2019"/>
    <s v="6"/>
    <x v="2"/>
    <s v="3011"/>
    <s v="89301301"/>
    <s v="3111"/>
    <x v="1"/>
  </r>
  <r>
    <n v="2023"/>
    <s v="2019071102601184041"/>
    <s v="260118404"/>
    <s v="Večeřa Josef"/>
    <n v="20190625"/>
    <n v="20190711"/>
    <s v="2019"/>
    <n v="17"/>
    <s v="S7210;W1999;G301;F010;;;;;;;;;;;;"/>
    <s v="21413,53471,21221,21225,21415,21001,66127,21219"/>
    <s v="30"/>
    <s v="Geriatrie"/>
    <s v="89301301"/>
    <s v="3011"/>
    <n v="205"/>
    <s v="D"/>
    <s v="08-I13-05"/>
    <s v="Operace poranění stehenní kosti v CVSP u pacientů ve věku 16 a více let s CC=1-2 nebo ve věku 75 a více let"/>
    <n v="111442"/>
    <n v="11912"/>
    <n v="64010"/>
    <n v="0"/>
    <n v="13.27"/>
    <n v="6553.44"/>
    <n v="20788.97"/>
    <n v="640"/>
    <n v="1800"/>
    <n v="11401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44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260118404"/>
    <d v="2019-07-03T00:00:00"/>
    <x v="155"/>
    <n v="2019"/>
    <s v="6"/>
    <x v="1"/>
    <s v="3011"/>
    <s v="89301301"/>
    <s v="3131"/>
    <x v="1"/>
  </r>
  <r>
    <n v="2023"/>
    <s v="2019071202661064071"/>
    <s v="266106407"/>
    <s v="Zapletalová Marie"/>
    <n v="20190612"/>
    <n v="20190712"/>
    <s v="2019"/>
    <n v="31"/>
    <s v="S7210;W0100;G301;F051;;;;;;;;;;;;"/>
    <s v="21221,21415,21413,21225,66127,21219,53471,21215,21001,78989"/>
    <s v="30"/>
    <s v="Geriatrie"/>
    <s v="89301301"/>
    <s v="3011"/>
    <n v="205"/>
    <s v="D"/>
    <s v="08-I13-05"/>
    <s v="Operace poranění stehenní kosti v CVSP u pacientů ve věku 16 a více let s CC=1-2 nebo ve věku 75 a více let"/>
    <n v="106697"/>
    <n v="34288"/>
    <n v="13392"/>
    <n v="0"/>
    <n v="254.22"/>
    <n v="0"/>
    <n v="19641.580000000002"/>
    <n v="2480"/>
    <n v="4125"/>
    <n v="11401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66106407"/>
    <d v="2019-06-20T00:00:00"/>
    <x v="151"/>
    <n v="2019"/>
    <s v="6"/>
    <x v="1"/>
    <s v="3011"/>
    <s v="89301301"/>
    <s v="3111"/>
    <x v="1"/>
  </r>
  <r>
    <n v="2023"/>
    <s v="2019071804251011961"/>
    <s v="425101196"/>
    <s v="Schaffnerová Anna"/>
    <n v="20190618"/>
    <n v="20190718"/>
    <s v="2019"/>
    <n v="31"/>
    <s v="M8088;I10;F412;M5445;;;;;;;;;;;;"/>
    <s v="21221,21415,21413,21225,21717,21215,21001"/>
    <s v="30"/>
    <s v="Geriatrie"/>
    <s v="89301301"/>
    <s v="3011"/>
    <n v="205"/>
    <s v="A"/>
    <s v="08-K05-00"/>
    <s v="Patologické zlomeniny"/>
    <n v="66767"/>
    <n v="37505"/>
    <n v="0"/>
    <n v="0"/>
    <n v="0"/>
    <n v="0"/>
    <n v="0"/>
    <n v="2400"/>
    <n v="2925"/>
    <n v="42157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1.3500800132751465"/>
    <n v="1.3500800132751465"/>
    <n v="0"/>
    <s v="1"/>
    <s v="02"/>
    <m/>
    <s v="26"/>
    <s v="Geriatrie"/>
    <s v="77900"/>
    <s v="Olomoucký"/>
    <s v="Olomouc"/>
    <s v="Olomouc město"/>
    <s v="M80 - Osteoporóza s patologickou zlomeninou"/>
    <s v="M808 - Jiná osteoporóza s patologickou zlomeninou"/>
    <s v="M8088 - Jiná osteoporóza s patologickou zlomeninou; jiné"/>
    <s v="M8088 - Jiná osteoporóza s patologickou zlomeninou; jiné"/>
    <s v="425101196"/>
    <d v="2019-06-27T00:00:00"/>
    <x v="150"/>
    <n v="2019"/>
    <s v="6"/>
    <x v="2"/>
    <s v="3011"/>
    <s v="89301301"/>
    <s v="0213"/>
    <x v="2"/>
  </r>
  <r>
    <n v="2023"/>
    <s v="2019071804411244041"/>
    <s v="441124404"/>
    <s v="Čikl Jaroslav"/>
    <n v="20190701"/>
    <n v="20190718"/>
    <s v="2019"/>
    <n v="18"/>
    <s v="I636;G20;I10;E114;E039;;;;;;;;;;;"/>
    <s v="21415,21413,21221,21225,21215,21022,21001"/>
    <s v="30"/>
    <s v="Geriatrie"/>
    <s v="89301301"/>
    <s v="3011"/>
    <n v="205"/>
    <s v="A"/>
    <s v="01-K10-02"/>
    <s v="Mozkový infarkt v komplexním CVSP u pacientů s CC=1-2"/>
    <n v="49089"/>
    <n v="20884"/>
    <n v="0"/>
    <n v="0"/>
    <n v="0"/>
    <n v="0"/>
    <n v="0"/>
    <n v="1210"/>
    <n v="2700"/>
    <n v="21059"/>
    <s v="17"/>
    <s v="Neurologická klinika"/>
    <s v="89301171"/>
    <s v="1711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1"/>
    <s v="17"/>
    <m/>
    <s v="26"/>
    <m/>
    <s v="78325"/>
    <s v="Olomoucký"/>
    <s v="Olomouc"/>
    <s v="Litovelsko"/>
    <s v="I63 - Mozkový infarkt"/>
    <s v="I636 - Mozkový infarkt způs.mozkovou žilní trombózou, nehnisavou"/>
    <m/>
    <s v="I636 - Mozkový infarkt způs.mozkovou žilní trombózou, nehnisavou"/>
    <s v="441124404"/>
    <d v="2019-07-16T00:00:00"/>
    <x v="150"/>
    <n v="2019"/>
    <s v="6"/>
    <x v="2"/>
    <s v="3011"/>
    <s v="89301301"/>
    <s v="1711"/>
    <x v="6"/>
  </r>
  <r>
    <n v="2023"/>
    <s v="2019071904254214461"/>
    <s v="425421446"/>
    <s v="Dvorská Alena"/>
    <n v="20190717"/>
    <n v="20190719"/>
    <s v="2019"/>
    <n v="3"/>
    <s v="K635;E107;I10;I259;;;;;;;;;;;;"/>
    <s v="15475"/>
    <s v="30"/>
    <s v="Geriatrie"/>
    <s v="89301301"/>
    <s v="3011"/>
    <n v="205"/>
    <s v="A"/>
    <s v="06-M01-02"/>
    <s v="Endoskopický výkon pro odstranění léze trávicí soustavy u pacientů s CC=0-2"/>
    <n v="24582"/>
    <n v="2528"/>
    <n v="0"/>
    <n v="0"/>
    <n v="0"/>
    <n v="0"/>
    <n v="2228.1799999999998"/>
    <n v="160"/>
    <n v="0"/>
    <n v="14031"/>
    <s v="30"/>
    <s v="Geriatrie"/>
    <s v="89301301"/>
    <s v="3011"/>
    <n v="4"/>
    <n v="2"/>
    <n v="7"/>
    <n v="85467"/>
    <n v="5942"/>
    <n v="1"/>
    <n v="19612"/>
    <n v="1.2206999999999999"/>
    <n v="1.1413"/>
    <n v="7.9399999999999998E-2"/>
    <n v="1.2206999659538269"/>
    <n v="1.1412999629974365"/>
    <n v="7.9400002956390381E-2"/>
    <s v="1"/>
    <s v="30"/>
    <m/>
    <s v="02"/>
    <s v="Geriatrie"/>
    <s v="77900"/>
    <s v="Olomoucký"/>
    <s v="Olomouc"/>
    <s v="Olomouc město"/>
    <s v="K63 - Jiné nemoci střev"/>
    <s v="K635 - Polyp tlustého střeva"/>
    <m/>
    <s v="K635 - Polyp tlustého střeva"/>
    <s v="425421446"/>
    <d v="2019-07-17T00:00:00"/>
    <x v="156"/>
    <n v="2019"/>
    <s v="2"/>
    <x v="2"/>
    <s v="3011"/>
    <s v="89301301"/>
    <m/>
    <x v="5"/>
  </r>
  <r>
    <n v="2023"/>
    <s v="2019072305251310721"/>
    <s v="525131072"/>
    <s v="Dulinová Žofia"/>
    <n v="20190608"/>
    <n v="20190723"/>
    <s v="2019"/>
    <n v="46"/>
    <s v="T0260;V1341;S4220;S5250;S6230;S7210;;;;;;;;;;"/>
    <s v="21415,21225,21413,21221,21215,66127,21219,78990,53155,21001,53151,78989,53471,61115"/>
    <s v="30"/>
    <s v="Geriatrie"/>
    <s v="89301301"/>
    <s v="3011"/>
    <n v="205"/>
    <s v="A"/>
    <s v="88-I21-00"/>
    <s v="Hospitalizační případy reklasifikované z MDC 21"/>
    <n v="165996"/>
    <n v="48316"/>
    <n v="35751"/>
    <n v="0"/>
    <n v="942.47"/>
    <n v="5340.68"/>
    <n v="69100.36"/>
    <n v="3720"/>
    <n v="6225"/>
    <n v="223967"/>
    <s v="31"/>
    <s v="Traumatologická klinika"/>
    <s v="89301313"/>
    <s v="3131"/>
    <n v="5"/>
    <n v="2"/>
    <n v="13"/>
    <n v="46424"/>
    <n v="2695"/>
    <n v="1"/>
    <n v="12224"/>
    <n v="0.65600000000000003"/>
    <n v="0.62"/>
    <n v="3.5999999999999997E-2"/>
    <n v="4.0715600848197937"/>
    <n v="3.075200080871582"/>
    <n v="0.99636000394821167"/>
    <s v="4"/>
    <s v="31"/>
    <s v="31"/>
    <s v="26,07,31,60"/>
    <s v="Geriatrie"/>
    <s v="78373"/>
    <s v="Olomoucký"/>
    <s v="Olomouc"/>
    <s v="Olomouc jih"/>
    <s v="T02 - Zlomeniny postihující více částí těla"/>
    <s v="T026 - Zlomeniny více částí HK s DK"/>
    <s v="T0260 - Zlomeniny více částí HK s DK; zavřená"/>
    <s v="T0260 - Zlomeniny více částí HK s DK; zavřená"/>
    <s v="525131072"/>
    <d v="2019-06-20T00:00:00"/>
    <x v="121"/>
    <n v="2019"/>
    <s v="6"/>
    <x v="1"/>
    <s v="3011"/>
    <s v="89301301"/>
    <s v="3111"/>
    <x v="1"/>
  </r>
  <r>
    <n v="2023"/>
    <s v="2019080604462054621"/>
    <s v="446205462"/>
    <s v="Panušová Marie"/>
    <n v="20190626"/>
    <n v="20190806"/>
    <s v="2019"/>
    <n v="42"/>
    <s v="N10;I212;K260;S001;W0109;S7200;;;;;;;;;;"/>
    <s v="21413,21225,21717,21221,21415,15920,21215,21001"/>
    <s v="02"/>
    <s v="II. interní klinika gastroenterologie a geriatrie"/>
    <s v="89301023"/>
    <s v="0231"/>
    <n v="205"/>
    <s v="A"/>
    <s v="04-K08-02"/>
    <s v="Respirační selhání u pacientů s CC=4"/>
    <n v="230574"/>
    <n v="26336"/>
    <n v="132720"/>
    <n v="0"/>
    <n v="12815.67"/>
    <n v="18243.07"/>
    <n v="2228.1799999999998"/>
    <n v="1680"/>
    <n v="3150"/>
    <n v="163761"/>
    <s v="03"/>
    <s v="III. interní klinika - nefrologická, revmatologická a endokrinologická"/>
    <s v="89301031"/>
    <s v="0311"/>
    <n v="14"/>
    <n v="5"/>
    <n v="28"/>
    <n v="204588"/>
    <n v="6732"/>
    <n v="1"/>
    <n v="26642"/>
    <n v="2.8220000000000001"/>
    <n v="2.7321"/>
    <n v="8.9899999999999994E-2"/>
    <n v="4.6582398116588593"/>
    <n v="4.3713598251342773"/>
    <n v="0.28687998652458191"/>
    <s v="8"/>
    <s v="02"/>
    <m/>
    <s v="02,26"/>
    <m/>
    <s v="78373"/>
    <s v="Olomoucký"/>
    <s v="Olomouc"/>
    <s v="Olomouc jih"/>
    <s v="N10 - Akutní tubulo-intersticiální nefritida"/>
    <m/>
    <m/>
    <s v="N10 - Akutní tubulo-intersticiální nefritida"/>
    <s v="446205462"/>
    <d v="2019-07-18T00:00:00"/>
    <x v="157"/>
    <n v="2019"/>
    <s v="6"/>
    <x v="4"/>
    <s v="3011"/>
    <s v="89301301"/>
    <s v="0312"/>
    <x v="3"/>
  </r>
  <r>
    <n v="2023"/>
    <s v="2019070404458034261"/>
    <s v="445803426"/>
    <s v="Spurná Věra"/>
    <n v="20190521"/>
    <n v="20190704"/>
    <s v="2019"/>
    <n v="45"/>
    <s v="I619;G404;I10;J189;N309;;;;;;;;;;;"/>
    <s v="21415,21225,21221,21413,37022,21001,35520"/>
    <s v="30"/>
    <s v="Geriatrie"/>
    <s v="89301301"/>
    <s v="3011"/>
    <n v="205"/>
    <s v="A"/>
    <s v="01-K11-01"/>
    <s v="Netraumatické intrakraniální krvácení v komplexním CVSP u pacientů s CC=3-4"/>
    <n v="229011"/>
    <n v="34410"/>
    <n v="95832"/>
    <n v="0"/>
    <n v="949.41"/>
    <n v="0"/>
    <n v="0"/>
    <n v="2120"/>
    <n v="6075"/>
    <n v="172552"/>
    <s v="17"/>
    <s v="Neurologická klinika"/>
    <s v="89301173"/>
    <s v="1731"/>
    <n v="12"/>
    <n v="4"/>
    <n v="26"/>
    <n v="240391"/>
    <n v="3594"/>
    <n v="1"/>
    <n v="16101"/>
    <n v="3.2582"/>
    <n v="3.2101999999999999"/>
    <n v="4.8000000000000001E-2"/>
    <n v="6.3078900799155235"/>
    <n v="6.259890079498291"/>
    <n v="4.8000000417232513E-2"/>
    <s v="4"/>
    <s v="17"/>
    <m/>
    <s v="26,39"/>
    <s v="Geriatrie"/>
    <s v="78322"/>
    <s v="Olomoucký"/>
    <s v="Olomouc"/>
    <s v="Litovelsko"/>
    <s v="I61 - Intracerebrální (nitromozkové) krvácení"/>
    <s v="I619 - Intracerebrální (nitromozkové) krvácení NS"/>
    <m/>
    <s v="I619 - Intracerebrální (nitromozkové) krvácení NS"/>
    <s v="445803426"/>
    <d v="2019-06-11T00:00:00"/>
    <x v="146"/>
    <n v="2019"/>
    <s v="6"/>
    <x v="1"/>
    <s v="3011"/>
    <s v="89301301"/>
    <s v="1711"/>
    <x v="6"/>
  </r>
  <r>
    <n v="2023"/>
    <s v="2019082603559224501"/>
    <s v="355922450"/>
    <s v="Recová Aloisie"/>
    <n v="20190813"/>
    <n v="20190826"/>
    <s v="2019"/>
    <n v="14"/>
    <s v="I509;N309;K767;N189;I480;S7210;W0180;;;;;;;;;"/>
    <s v="21225,21413,21221,21415"/>
    <s v="30"/>
    <s v="Geriatrie"/>
    <s v="89301301"/>
    <s v="3011"/>
    <n v="111"/>
    <s v="A"/>
    <s v="05-K07-03"/>
    <s v="Srdeční selhání v CVSP u pacientů s CC=3-4"/>
    <n v="29044"/>
    <n v="18211"/>
    <n v="0"/>
    <n v="0"/>
    <n v="3588.85"/>
    <n v="0"/>
    <n v="0"/>
    <n v="1040"/>
    <n v="2925"/>
    <n v="32050"/>
    <s v="30"/>
    <s v="Geriatrie"/>
    <s v="89301301"/>
    <s v="3011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8"/>
    <s v="30"/>
    <m/>
    <s v="26"/>
    <m/>
    <s v="78325"/>
    <s v="Olomoucký"/>
    <s v="Olomouc"/>
    <s v="Litovelsko"/>
    <s v="I50 - Selhání srdce"/>
    <s v="I509 - Selhání srdce NS"/>
    <m/>
    <s v="I509 - Selhání srdce NS"/>
    <s v="355922450"/>
    <d v="2019-08-13T00:00:00"/>
    <x v="158"/>
    <n v="2019"/>
    <s v="5"/>
    <x v="3"/>
    <s v="3011"/>
    <s v="89301301"/>
    <s v="3012"/>
    <x v="13"/>
  </r>
  <r>
    <n v="2023"/>
    <s v="2019091903911114431"/>
    <s v="391111443"/>
    <s v="Bouchal Stanislav"/>
    <n v="20190731"/>
    <n v="20190919"/>
    <s v="2019"/>
    <n v="51"/>
    <s v="S0241;W0188;S0260;I10;J459;F051;R572;;;;;;;;;"/>
    <s v="21001,21225,21221,21413,21415,65211,21215,21717,78813,90904,35022,65936,78989"/>
    <s v="07"/>
    <s v="Klinika anesteziologie, resuscitace a intenzivní medicíny"/>
    <s v="89301073"/>
    <s v="0731"/>
    <n v="111"/>
    <s v="A"/>
    <s v="00-M02-04"/>
    <s v="Ostatní terapie bez kritického výkonu s UPV 241–504 hodin (11–21 dnů)"/>
    <n v="599679"/>
    <n v="28324"/>
    <n v="422168"/>
    <n v="0"/>
    <n v="33291.660000000003"/>
    <n v="4368.96"/>
    <n v="3229.11"/>
    <n v="1670"/>
    <n v="4650"/>
    <n v="884997"/>
    <s v="25"/>
    <s v="Klinika ústní,čelistní a obličejové chirurgie"/>
    <s v="89301251"/>
    <s v="2511"/>
    <n v="22"/>
    <n v="7"/>
    <n v="38"/>
    <n v="891564"/>
    <n v="32382"/>
    <n v="1"/>
    <n v="121917"/>
    <n v="12.3385"/>
    <n v="11.9061"/>
    <n v="0.43240000000000001"/>
    <n v="16.559749841690063"/>
    <n v="16.127349853515625"/>
    <n v="0.43239998817443848"/>
    <s v="8"/>
    <s v="07"/>
    <s v="25"/>
    <s v="26,07,18,25"/>
    <s v="Geriatrie"/>
    <s v="75111"/>
    <s v="Olomoucký"/>
    <s v="Přerov"/>
    <s v="Přerov a okolí"/>
    <s v="S02 - Zlomenina kostí lebky a obličeje"/>
    <s v="S024 - Zlomenina lícní kosti a horní čelisti"/>
    <s v="S0241 - Zlomenina lícní kosti a horní čelisti; otevřená"/>
    <s v="S0241 - Zlomenina lícní kosti a horní čelisti; otevřená"/>
    <s v="391111443"/>
    <d v="2019-08-19T00:00:00"/>
    <x v="159"/>
    <n v="2019"/>
    <s v="6"/>
    <x v="4"/>
    <s v="3011"/>
    <s v="89301301"/>
    <s v="0311"/>
    <x v="3"/>
  </r>
  <r>
    <n v="2023"/>
    <s v="2019082804257214021"/>
    <s v="425721402"/>
    <s v="Coufalová Miloslava"/>
    <n v="20190728"/>
    <n v="20190828"/>
    <s v="2019"/>
    <n v="32"/>
    <s v="I635;I489;I10;E789;;;;;;;;;;;;"/>
    <s v="21415,21413,21221,21225,21215,21001"/>
    <s v="30"/>
    <s v="Geriatrie"/>
    <s v="89301301"/>
    <s v="3011"/>
    <n v="111"/>
    <s v="A"/>
    <s v="01-K10-02"/>
    <s v="Mozkový infarkt v komplexním CVSP u pacientů s CC=1-2"/>
    <n v="92346"/>
    <n v="39204"/>
    <n v="0"/>
    <n v="0"/>
    <n v="404.09"/>
    <n v="0"/>
    <n v="0"/>
    <n v="2370"/>
    <n v="4800"/>
    <n v="64020"/>
    <s v="17"/>
    <s v="Neurologická klinika"/>
    <s v="89301171"/>
    <s v="1711"/>
    <n v="10"/>
    <n v="3"/>
    <n v="21"/>
    <n v="120012"/>
    <n v="1295"/>
    <n v="1"/>
    <n v="6061"/>
    <n v="1.62"/>
    <n v="1.6027"/>
    <n v="1.7299999999999999E-2"/>
    <n v="2.6777800228446722"/>
    <n v="2.6604800224304199"/>
    <n v="1.7300000414252281E-2"/>
    <s v="4"/>
    <s v="17"/>
    <m/>
    <s v="26"/>
    <s v="Geriatrie"/>
    <s v="78316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25721402"/>
    <d v="2019-08-08T00:00:00"/>
    <x v="160"/>
    <n v="2019"/>
    <s v="6"/>
    <x v="1"/>
    <s v="3011"/>
    <s v="89301301"/>
    <s v="1711"/>
    <x v="6"/>
  </r>
  <r>
    <n v="2023"/>
    <s v="2019080103159074021"/>
    <s v="315907402"/>
    <s v="Jašíčková Marie"/>
    <n v="20190716"/>
    <n v="20190801"/>
    <s v="2019"/>
    <n v="17"/>
    <s v="N300;E86;I872;I10;E117;H919;;;;;;;;;;"/>
    <s v="21413,21225,21219,21221,21415,21215"/>
    <s v="30"/>
    <s v="Geriatrie"/>
    <s v="89301301"/>
    <s v="3011"/>
    <n v="201"/>
    <s v="A"/>
    <s v="11-K01-04"/>
    <s v="Záněty močových cest u pacientů ve věku 18 a více let s CC=0"/>
    <n v="41522"/>
    <n v="21708"/>
    <n v="0"/>
    <n v="0"/>
    <n v="653.70000000000005"/>
    <n v="0"/>
    <n v="0"/>
    <n v="1280"/>
    <n v="2400"/>
    <n v="16623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0.76248001214116812"/>
    <n v="0.7487800121307373"/>
    <n v="1.3700000010430813E-2"/>
    <s v="1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15907402"/>
    <d v="2019-07-18T00:00:00"/>
    <x v="161"/>
    <n v="2019"/>
    <s v="6"/>
    <x v="2"/>
    <s v="3011"/>
    <s v="89301301"/>
    <s v="0216"/>
    <x v="2"/>
  </r>
  <r>
    <n v="2023"/>
    <s v="2019080103258294041"/>
    <s v="325829404"/>
    <s v="Mádrová Ludmila"/>
    <n v="20190711"/>
    <n v="20190801"/>
    <s v="2019"/>
    <n v="22"/>
    <s v="I635;J189;N189;;;;;;;;;;;;;"/>
    <s v="72213,21415,21221,21225,21219,21413,21215,72015"/>
    <s v="30"/>
    <s v="Geriatrie"/>
    <s v="89301301"/>
    <s v="3011"/>
    <n v="201"/>
    <s v="A"/>
    <s v="01-K12-01"/>
    <s v="Jiná cévní onemocnění mozku a míchy v komplexním CVSP"/>
    <n v="108391"/>
    <n v="19415"/>
    <n v="32976"/>
    <n v="0"/>
    <n v="1035.48"/>
    <n v="0"/>
    <n v="0"/>
    <n v="1150"/>
    <n v="2250"/>
    <n v="32910"/>
    <s v="17"/>
    <s v="Neurologická klinika"/>
    <s v="89301176"/>
    <s v="1732"/>
    <n v="5"/>
    <n v="2"/>
    <n v="11"/>
    <n v="54445"/>
    <n v="799"/>
    <n v="1"/>
    <n v="3679"/>
    <n v="0.73780000000000001"/>
    <n v="0.72709999999999997"/>
    <n v="1.0699999999999999E-2"/>
    <n v="1.6975699793547392"/>
    <n v="1.6868699789047241"/>
    <n v="1.0700000450015068E-2"/>
    <s v="1"/>
    <s v="30"/>
    <m/>
    <s v="26,36"/>
    <s v="Geriatrie"/>
    <s v="78313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325829404"/>
    <d v="2019-07-22T00:00:00"/>
    <x v="161"/>
    <n v="2019"/>
    <s v="6"/>
    <x v="2"/>
    <s v="3011"/>
    <s v="89301301"/>
    <s v="1711"/>
    <x v="6"/>
  </r>
  <r>
    <n v="2023"/>
    <s v="2019081203203075021"/>
    <s v="320307502"/>
    <s v="Kvapil Josef"/>
    <n v="20190626"/>
    <n v="20190812"/>
    <s v="2019"/>
    <n v="48"/>
    <s v="G918;D431;I10;;;;;;;;;;;;;"/>
    <s v="21413,21225,56125,21221,21415,78990"/>
    <s v="30"/>
    <s v="Geriatrie"/>
    <s v="89301301"/>
    <s v="3011"/>
    <n v="111"/>
    <s v="D"/>
    <s v="01-I07-04"/>
    <s v="Chirurgický výkon z návrtu nebo transsfenoidálním přístupem pro ostatní onemocnění u pacientů s CC=0-3"/>
    <n v="265334"/>
    <n v="41098"/>
    <n v="151175"/>
    <n v="0"/>
    <n v="8534.66"/>
    <n v="0"/>
    <n v="79497.45"/>
    <n v="2640"/>
    <n v="7425"/>
    <n v="406246"/>
    <s v="06"/>
    <s v="Neurochirurgická klinika"/>
    <s v="89301063"/>
    <s v="0631"/>
    <n v="8"/>
    <n v="3"/>
    <n v="16"/>
    <n v="141962"/>
    <n v="6437"/>
    <n v="1"/>
    <n v="25572"/>
    <n v="1.9818"/>
    <n v="1.8957999999999999"/>
    <n v="8.5999999999999993E-2"/>
    <n v="7.5326602458953857"/>
    <n v="6.4457201957702637"/>
    <n v="1.0869400501251221"/>
    <s v="5"/>
    <s v="30"/>
    <s v="06"/>
    <s v="26,06,07"/>
    <s v="Geriatrie"/>
    <s v="77900"/>
    <s v="Olomoucký"/>
    <s v="Olomouc"/>
    <s v="Olomouc město"/>
    <s v="G91 - Hydrocefalus"/>
    <s v="G918 - Jiný hydrocefalus"/>
    <m/>
    <s v="G918 - Jiný hydrocefalus"/>
    <s v="320307502"/>
    <d v="2019-07-10T00:00:00"/>
    <x v="162"/>
    <n v="2019"/>
    <s v="6"/>
    <x v="0"/>
    <s v="3011"/>
    <s v="89301301"/>
    <s v="0631"/>
    <x v="12"/>
  </r>
  <r>
    <n v="2023"/>
    <s v="2019081203157204331"/>
    <s v="315720433"/>
    <s v="Otáhalová Ludmila"/>
    <n v="20190713"/>
    <n v="20190812"/>
    <s v="2019"/>
    <n v="31"/>
    <s v="S7200;W0100;;;;;;;;;;;;;;"/>
    <s v="21413,21415,21225,66615,91819,21221,91829,21717,21001,91823,66610,91811,91826"/>
    <s v="30"/>
    <s v="Geriatrie"/>
    <s v="89301301"/>
    <s v="3011"/>
    <n v="111"/>
    <s v="D"/>
    <s v="08-I05-06"/>
    <s v="Implantace cementované totální endoprotézy kyčle"/>
    <n v="94472"/>
    <n v="35346"/>
    <n v="11917"/>
    <n v="0"/>
    <n v="66.33"/>
    <n v="5340.68"/>
    <n v="13431.63"/>
    <n v="2320"/>
    <n v="3375"/>
    <n v="103497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2876700460910797"/>
    <n v="2.9027700424194336"/>
    <n v="0.38490000367164612"/>
    <s v="4"/>
    <s v="11"/>
    <s v="11"/>
    <s v="26,11"/>
    <s v="Geriatrie,TEPCKP,TEPkoleno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720433"/>
    <d v="2019-07-25T00:00:00"/>
    <x v="162"/>
    <n v="2019"/>
    <s v="6"/>
    <x v="1"/>
    <s v="3011"/>
    <s v="89301301"/>
    <s v="1112"/>
    <x v="0"/>
  </r>
  <r>
    <n v="2023"/>
    <s v="2019081403362184321"/>
    <s v="336218432"/>
    <s v="Roupcová Vlasta"/>
    <n v="20190723"/>
    <n v="20190814"/>
    <s v="2019"/>
    <n v="23"/>
    <s v="I500;D649;J449;M169;I10;E039;;;;;;;;;;"/>
    <s v="21413,21001,21225,21415,21221,35520,37022"/>
    <s v="30"/>
    <s v="Geriatrie"/>
    <s v="89301301"/>
    <s v="3011"/>
    <n v="111"/>
    <s v="A"/>
    <s v="05-K07-04"/>
    <s v="Srdeční selhání v CVSP u pacientů s CC=1-2"/>
    <n v="71001"/>
    <n v="26280"/>
    <n v="0"/>
    <n v="0"/>
    <n v="163.88"/>
    <n v="0"/>
    <n v="0"/>
    <n v="1760"/>
    <n v="1800"/>
    <n v="29701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3303499761968851"/>
    <n v="1.3141499757766724"/>
    <n v="1.6200000420212746E-2"/>
    <s v="4"/>
    <s v="30"/>
    <m/>
    <s v="26,39"/>
    <s v="Geriatrie"/>
    <s v="77900"/>
    <s v="Olomoucký"/>
    <s v="Olomouc"/>
    <s v="Olomouc město"/>
    <s v="I50 - Selhání srdce"/>
    <s v="I500 - Městnavé selhání srdce"/>
    <m/>
    <s v="I500 - Městnavé selhání srdce"/>
    <s v="336218432"/>
    <d v="2019-07-24T00:00:00"/>
    <x v="163"/>
    <n v="2019"/>
    <s v="6"/>
    <x v="1"/>
    <s v="3011"/>
    <s v="89301301"/>
    <s v="0216"/>
    <x v="2"/>
  </r>
  <r>
    <n v="2023"/>
    <s v="2019080703059214181"/>
    <s v="305921418"/>
    <s v="Šemberová Ludmila"/>
    <n v="20190715"/>
    <n v="20190807"/>
    <s v="2019"/>
    <n v="24"/>
    <s v="S7200;W0100;;;;;;;;;;;;;;"/>
    <s v="78989,21413,91826,21221,21225,21415,66610,21717,90916,91810,91823,66615,91820,91829,21001"/>
    <s v="30"/>
    <s v="Geriatrie"/>
    <s v="89301301"/>
    <s v="3011"/>
    <n v="201"/>
    <s v="D"/>
    <s v="08-I05-07"/>
    <s v="Implantace cervikokapitální endoprotézy kyčle"/>
    <n v="92484"/>
    <n v="29272"/>
    <n v="11917"/>
    <n v="0"/>
    <n v="39.799999999999997"/>
    <n v="7525.16"/>
    <n v="13466.7"/>
    <n v="1760"/>
    <n v="3750"/>
    <n v="123520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4"/>
    <s v="11"/>
    <s v="11"/>
    <s v="26,11,07"/>
    <s v="TEPkycel,TEPCKP,Geriatrie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5921418"/>
    <d v="2019-07-24T00:00:00"/>
    <x v="164"/>
    <n v="2019"/>
    <s v="6"/>
    <x v="1"/>
    <s v="3011"/>
    <s v="89301301"/>
    <s v="1112"/>
    <x v="0"/>
  </r>
  <r>
    <n v="2023"/>
    <s v="2019081103360064541"/>
    <s v="336006454"/>
    <s v="Číhalová Milena"/>
    <n v="20190708"/>
    <n v="20190811"/>
    <s v="2019"/>
    <n v="35"/>
    <s v="J180;L893;G308;N309;I489;B956;Z290;;;;;;;;;"/>
    <s v="21413,21221,21225,21415"/>
    <s v="30"/>
    <s v="Geriatrie"/>
    <s v="89301301"/>
    <s v="3011"/>
    <n v="201"/>
    <s v="A"/>
    <s v="04-K02-03"/>
    <s v="Záněty plic u pacientů s CC=2-3"/>
    <n v="80309"/>
    <n v="42204"/>
    <n v="0"/>
    <n v="0"/>
    <n v="8026.29"/>
    <n v="0"/>
    <n v="2492.4499999999998"/>
    <n v="2720"/>
    <n v="7650"/>
    <n v="49619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2.1082300320267677"/>
    <n v="2.0567300319671631"/>
    <n v="5.1500000059604645E-2"/>
    <s v="8"/>
    <s v="30"/>
    <m/>
    <s v="26"/>
    <s v="Geriatrie"/>
    <s v="78354"/>
    <s v="Olomoucký"/>
    <s v="Olomouc"/>
    <s v="Olomouc východ"/>
    <s v="J18 - Pneumonie, původce NS"/>
    <s v="J180 - Bronchopneumonie NS"/>
    <m/>
    <s v="J180 - Bronchopneumonie NS"/>
    <s v="336006454"/>
    <d v="2019-07-08T00:00:00"/>
    <x v="165"/>
    <n v="2019"/>
    <s v="6"/>
    <x v="3"/>
    <s v="3011"/>
    <s v="89301301"/>
    <s v="3012"/>
    <x v="13"/>
  </r>
  <r>
    <n v="2023"/>
    <s v="2019081403657054061"/>
    <s v="365705406"/>
    <s v="Kopřivová Zdenka"/>
    <n v="20190722"/>
    <n v="20190814"/>
    <s v="2019"/>
    <n v="24"/>
    <s v="S7210;W1999;;;;;;;;;;;;;;"/>
    <s v="35520,21219,21413,21221,21225,21415,66127,53471,37022,21001"/>
    <s v="30"/>
    <s v="Geriatrie"/>
    <s v="89301301"/>
    <s v="3011"/>
    <n v="201"/>
    <s v="D"/>
    <s v="08-I13-05"/>
    <s v="Operace poranění stehenní kosti v CVSP u pacientů ve věku 16 a více let s CC=1-2 nebo ve věku 75 a více let"/>
    <n v="110762"/>
    <n v="25220"/>
    <n v="35751"/>
    <n v="0"/>
    <n v="13.27"/>
    <n v="4368.96"/>
    <n v="18852.29"/>
    <n v="1600"/>
    <n v="3000"/>
    <n v="9445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0"/>
    <s v="31"/>
    <s v="26,39,31"/>
    <s v="Geriatrie"/>
    <s v="78322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65705406"/>
    <d v="2019-07-25T00:00:00"/>
    <x v="163"/>
    <n v="2019"/>
    <s v="6"/>
    <x v="1"/>
    <s v="3011"/>
    <s v="89301301"/>
    <s v="3131"/>
    <x v="1"/>
  </r>
  <r>
    <n v="2023"/>
    <s v="2019080103453014341"/>
    <s v="345301434"/>
    <s v="Königová Radomila"/>
    <n v="20190703"/>
    <n v="20190801"/>
    <s v="2019"/>
    <n v="30"/>
    <s v="I635;M5446;I480;N189;I10;;;;;;;;;;;"/>
    <s v="21413,21221,21415,21001,72213,21225,21215,72015"/>
    <s v="30"/>
    <s v="Geriatrie"/>
    <s v="89301301"/>
    <s v="3011"/>
    <n v="205"/>
    <s v="A"/>
    <s v="01-K12-01"/>
    <s v="Jiná cévní onemocnění mozku a míchy v komplexním CVSP"/>
    <n v="89200"/>
    <n v="36761"/>
    <n v="0"/>
    <n v="0"/>
    <n v="0"/>
    <n v="0"/>
    <n v="0"/>
    <n v="2180"/>
    <n v="4350"/>
    <n v="39483"/>
    <s v="17"/>
    <s v="Neurologická klinika"/>
    <s v="89301171"/>
    <s v="1711"/>
    <n v="5"/>
    <n v="2"/>
    <n v="11"/>
    <n v="54445"/>
    <n v="799"/>
    <n v="1"/>
    <n v="3679"/>
    <n v="0.73780000000000001"/>
    <n v="0.72709999999999997"/>
    <n v="1.0699999999999999E-2"/>
    <n v="2.384890079498291"/>
    <n v="2.384890079498291"/>
    <n v="0"/>
    <s v="1"/>
    <s v="30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45301434"/>
    <d v="2019-07-17T00:00:00"/>
    <x v="161"/>
    <n v="2019"/>
    <s v="6"/>
    <x v="2"/>
    <s v="3011"/>
    <s v="89301301"/>
    <s v="1711"/>
    <x v="6"/>
  </r>
  <r>
    <n v="2023"/>
    <s v="2019081204162284661"/>
    <s v="416228466"/>
    <s v="Halenková Marcella"/>
    <n v="20190625"/>
    <n v="20190812"/>
    <s v="2019"/>
    <n v="49"/>
    <s v="C800;C56;C785;I480;H409;;;;;;;;;;;"/>
    <s v="21415,21413,21221,21225,51397,42520,91897,51371,21717,91896,51359,78991,91898,21215,91890,21001,91770,91769"/>
    <s v="30"/>
    <s v="Geriatrie"/>
    <s v="89301301"/>
    <s v="3011"/>
    <n v="205"/>
    <s v="D"/>
    <s v="17-I01-00"/>
    <s v="Rozsáhlý resekční výkon v dutině břišní nebo pánevní pro onemocnění krvetvorby nebo špatně diferencované novotvary"/>
    <n v="250541"/>
    <n v="49240"/>
    <n v="78198"/>
    <n v="0"/>
    <n v="1061.42"/>
    <n v="5340.68"/>
    <n v="0"/>
    <n v="3520"/>
    <n v="5550"/>
    <n v="335134"/>
    <s v="04"/>
    <s v="I. chirurgická klinika"/>
    <s v="89301041"/>
    <s v="0412"/>
    <n v="18"/>
    <n v="6"/>
    <n v="33"/>
    <n v="403425"/>
    <n v="31477"/>
    <n v="1"/>
    <n v="83280"/>
    <n v="5.8076999999999996"/>
    <n v="5.3874000000000004"/>
    <n v="0.42030000000000001"/>
    <n v="8.6809802055358887"/>
    <n v="8.2606801986694336"/>
    <n v="0.42030000686645508"/>
    <s v="1"/>
    <s v="04"/>
    <s v="04"/>
    <s v="26,04,21,07"/>
    <s v="Geriatrie,HIPEC"/>
    <s v="77900"/>
    <s v="Olomoucký"/>
    <s v="Olomouc"/>
    <s v="Olomouc město"/>
    <s v="C80 - Zhoubný novotvar bez určení lokalizace"/>
    <s v="C800 - Zhoubný novotvar, primární lokalizace uvedena jako neznámá"/>
    <m/>
    <s v="C800 - Zhoubný novotvar, primární lokalizace uvedena jako neznámá"/>
    <s v="416228466"/>
    <d v="2019-07-16T00:00:00"/>
    <x v="162"/>
    <n v="2019"/>
    <s v="6"/>
    <x v="2"/>
    <s v="3011"/>
    <s v="89301301"/>
    <s v="0111"/>
    <x v="8"/>
  </r>
  <r>
    <n v="2023"/>
    <s v="2019082604458034261"/>
    <s v="445803426"/>
    <s v="Spurná Věra"/>
    <n v="20190813"/>
    <n v="20190826"/>
    <s v="2019"/>
    <n v="14"/>
    <s v="G404;I619;I10;J189;N309;G211;F069;;;;;;;;;"/>
    <s v="21413,21225,21221"/>
    <s v="17"/>
    <s v="Neurologická klinika"/>
    <s v="89301171"/>
    <s v="1711"/>
    <n v="205"/>
    <s v="A"/>
    <s v="01-K03-06"/>
    <s v="Epilepsie mimo CVSP u pacientů s CC=1-2"/>
    <n v="37488"/>
    <n v="17637"/>
    <n v="0"/>
    <n v="0"/>
    <n v="315.95999999999998"/>
    <n v="0"/>
    <n v="0"/>
    <n v="930"/>
    <n v="2925"/>
    <n v="47843"/>
    <s v="30"/>
    <s v="Geriatrie"/>
    <s v="89301301"/>
    <s v="3011"/>
    <n v="7"/>
    <n v="2"/>
    <n v="14"/>
    <n v="63456"/>
    <n v="689"/>
    <n v="1"/>
    <n v="4009"/>
    <n v="0.85660000000000003"/>
    <n v="0.84740000000000004"/>
    <n v="9.1999999999999998E-3"/>
    <n v="0.8566000098362565"/>
    <n v="0.8474000096321106"/>
    <n v="9.2000002041459084E-3"/>
    <s v="7"/>
    <s v="17"/>
    <m/>
    <s v="26"/>
    <m/>
    <s v="78322"/>
    <s v="Olomoucký"/>
    <s v="Olomouc"/>
    <s v="Litovelsko"/>
    <s v="G40 - Epilepsie - padoucnice"/>
    <s v="G404 - Jiná generalizovaná epilepsie a epileptické syndromy"/>
    <m/>
    <s v="G404 - Jiná generalizovaná epilepsie a epileptické syndromy"/>
    <s v="445803426"/>
    <d v="2019-08-13T00:00:00"/>
    <x v="166"/>
    <n v="2019"/>
    <s v="5"/>
    <x v="4"/>
    <s v="3011"/>
    <s v="89301301"/>
    <s v="3012"/>
    <x v="13"/>
  </r>
  <r>
    <n v="2023"/>
    <s v="2019082802661064071"/>
    <s v="266106407"/>
    <s v="Zapletalová Marie"/>
    <n v="20190827"/>
    <n v="20190828"/>
    <s v="2019"/>
    <n v="2"/>
    <s v="E039;W0100;S7210;D529;I10;E118;;;;;;;;;;"/>
    <s v="21221,21415,21225,21413"/>
    <s v="30"/>
    <s v="Geriatrie"/>
    <s v="89301301"/>
    <s v="3011"/>
    <n v="205"/>
    <s v="A"/>
    <s v="10-K01-02"/>
    <s v="Záněty a funkční poruchy štítné žlázy a příštítných tělísek u pacientů s CC=0-2"/>
    <n v="3403"/>
    <n v="1414"/>
    <n v="0"/>
    <n v="0"/>
    <n v="0"/>
    <n v="0"/>
    <n v="0"/>
    <n v="80"/>
    <n v="150"/>
    <n v="19775"/>
    <s v="30"/>
    <s v="Geriatrie"/>
    <s v="89301301"/>
    <s v="3011"/>
    <n v="6"/>
    <n v="2"/>
    <n v="13"/>
    <n v="47080"/>
    <n v="492"/>
    <n v="1"/>
    <n v="3289"/>
    <n v="0.63529999999999998"/>
    <n v="0.62870000000000004"/>
    <n v="6.6E-3"/>
    <n v="0.62870001792907715"/>
    <n v="0.62870001792907715"/>
    <n v="0"/>
    <s v="4"/>
    <s v="30"/>
    <m/>
    <s v="26"/>
    <m/>
    <s v="77900"/>
    <s v="Olomoucký"/>
    <s v="Olomouc"/>
    <s v="Olomouc město"/>
    <s v="E03 - Jiná hypotyreóza"/>
    <s v="E039 - Hypotyreóza NS"/>
    <m/>
    <s v="E039 - Hypotyreóza NS"/>
    <s v="266106407"/>
    <d v="2019-08-27T00:00:00"/>
    <x v="160"/>
    <n v="2019"/>
    <s v="2"/>
    <x v="1"/>
    <s v="3011"/>
    <s v="89301301"/>
    <s v="3012"/>
    <x v="13"/>
  </r>
  <r>
    <n v="2023"/>
    <s v="2019081504603044121"/>
    <s v="460304412"/>
    <s v="Duda Karel"/>
    <n v="20190706"/>
    <n v="20190815"/>
    <s v="2019"/>
    <n v="41"/>
    <s v="I7021;I259;I10;E115;;;;;;;;;;;;"/>
    <s v="21221,21415,21225,21413,21001,66851,62310,89323,78989,89423,21215"/>
    <s v="30"/>
    <s v="Geriatrie"/>
    <s v="89301301"/>
    <s v="3011"/>
    <n v="207"/>
    <s v="A"/>
    <s v="05-I20-01"/>
    <s v="Opakovaný chirurgický výkon pro nemoc periferních cév v CVSP u pacientů s CC=1-4"/>
    <n v="169812"/>
    <n v="48285"/>
    <n v="11917"/>
    <n v="0"/>
    <n v="2037.06"/>
    <n v="9966.31"/>
    <n v="26848.92"/>
    <n v="3200"/>
    <n v="5700"/>
    <n v="154912"/>
    <s v="05"/>
    <s v="II. chirurgická klinika - cévně-transplantační"/>
    <s v="89301051"/>
    <s v="0511"/>
    <n v="28"/>
    <n v="9"/>
    <n v="45"/>
    <n v="350525"/>
    <n v="36288"/>
    <n v="1"/>
    <n v="117312"/>
    <n v="5.1656000000000004"/>
    <n v="4.681"/>
    <n v="0.48459999999999998"/>
    <n v="5.1656002402305603"/>
    <n v="4.6810002326965332"/>
    <n v="0.4846000075340271"/>
    <s v="1"/>
    <s v="05"/>
    <s v="05"/>
    <s v="26,05,34,07"/>
    <s v="Geriatrie"/>
    <s v="78372"/>
    <s v="Olomoucký"/>
    <s v="Olomouc"/>
    <s v="Olomouc a okolí"/>
    <s v="I70 - Ateroskleróza"/>
    <s v="I702 - Ateroskleróza končetinových tepen"/>
    <s v="I7021 - Ateroskleróza končetinových tepen, s gangrénou"/>
    <s v="I7021 - Ateroskleróza končetinových tepen, s gangrénou"/>
    <s v="460304412"/>
    <d v="2019-07-18T00:00:00"/>
    <x v="166"/>
    <n v="2019"/>
    <s v="6"/>
    <x v="2"/>
    <s v="3011"/>
    <s v="89301301"/>
    <s v="0311"/>
    <x v="3"/>
  </r>
  <r>
    <n v="2023"/>
    <s v="2019080103558034281"/>
    <s v="355803428"/>
    <s v="Bayerová Zdenka"/>
    <n v="20190707"/>
    <n v="20190801"/>
    <s v="2019"/>
    <n v="26"/>
    <s v="S3250;W0180;D683;I489;I10;;;;;;;;;;;"/>
    <s v="21413,21415,21225,21221,21717"/>
    <s v="30"/>
    <s v="Geriatrie"/>
    <s v="89301301"/>
    <s v="3011"/>
    <n v="211"/>
    <s v="A"/>
    <s v="08-K12-01"/>
    <s v="Poranění pánve a stehna v CVSP u pacientů ve věku 16 a více let a s CC=1-4"/>
    <n v="60513"/>
    <n v="31040"/>
    <n v="0"/>
    <n v="0"/>
    <n v="0"/>
    <n v="0"/>
    <n v="0"/>
    <n v="2080"/>
    <n v="3675"/>
    <n v="24798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400629997253418"/>
    <n v="1.400629997253418"/>
    <n v="0"/>
    <s v="1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55803428"/>
    <d v="2019-07-09T00:00:00"/>
    <x v="161"/>
    <n v="2019"/>
    <s v="6"/>
    <x v="2"/>
    <s v="3011"/>
    <s v="89301301"/>
    <s v="3111"/>
    <x v="1"/>
  </r>
  <r>
    <n v="2023"/>
    <s v="2019080704357254471"/>
    <s v="435725447"/>
    <s v="Matějková Eva"/>
    <n v="20190622"/>
    <n v="20190807"/>
    <s v="2019"/>
    <n v="47"/>
    <s v="S7200;W0100;D62;;;;;;;;;;;;;"/>
    <s v="21413,21415,21225,91829,21221,21717,21215,21219,91823,90916,91811,91819,21001,66610,91826"/>
    <s v="30"/>
    <s v="Geriatrie"/>
    <s v="89301301"/>
    <s v="3011"/>
    <n v="211"/>
    <s v="D"/>
    <s v="08-I05-06"/>
    <s v="Implantace cementované totální endoprotézy kyčle"/>
    <n v="124989"/>
    <n v="48464"/>
    <n v="21984"/>
    <n v="0"/>
    <n v="39.799999999999997"/>
    <n v="4368.96"/>
    <n v="13466.7"/>
    <n v="3360"/>
    <n v="6300"/>
    <n v="151804"/>
    <s v="11"/>
    <s v="Ortopedická klinika"/>
    <s v="89301113"/>
    <s v="1131"/>
    <n v="11"/>
    <n v="4"/>
    <n v="17"/>
    <n v="123250"/>
    <n v="28821"/>
    <n v="1"/>
    <n v="46242"/>
    <n v="2.0308000000000002"/>
    <n v="1.6458999999999999"/>
    <n v="0.38490000000000002"/>
    <n v="4.7240900099277496"/>
    <n v="4.3391900062561035"/>
    <n v="0.38490000367164612"/>
    <s v="4"/>
    <s v="11"/>
    <s v="11"/>
    <s v="26,11"/>
    <s v="TEPCKP,Geriatrie,TEPkoleno"/>
    <s v="78301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35725447"/>
    <d v="2019-07-01T00:00:00"/>
    <x v="164"/>
    <n v="2019"/>
    <s v="6"/>
    <x v="1"/>
    <s v="3011"/>
    <s v="89301301"/>
    <s v="1111"/>
    <x v="0"/>
  </r>
  <r>
    <n v="2023"/>
    <s v="2019100303552124401"/>
    <s v="355212440"/>
    <s v="Jordánová Miroslava"/>
    <n v="20190815"/>
    <n v="20191003"/>
    <s v="2019"/>
    <n v="50"/>
    <s v="T848;W1999;N309;K760;S635;I10;S8270;;;;;;;;;"/>
    <s v="21413,21221,21415,21225,21215"/>
    <s v="30"/>
    <s v="Geriatrie"/>
    <s v="89301301"/>
    <s v="3011"/>
    <n v="213"/>
    <s v="A"/>
    <s v="08-K04-01"/>
    <s v="Jiná onemocnění kostí, kloubů a měkkých tkání u pacientů s CC=1-4"/>
    <n v="112999"/>
    <n v="59529"/>
    <n v="0"/>
    <n v="0"/>
    <n v="8407.57"/>
    <n v="2670.34"/>
    <n v="0"/>
    <n v="4160"/>
    <n v="8175"/>
    <n v="70471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2.8778799921274185"/>
    <n v="2.7905499935150146"/>
    <n v="8.732999861240387E-2"/>
    <s v="5"/>
    <s v="30"/>
    <m/>
    <s v="26"/>
    <s v="Geriatrie"/>
    <s v="77900"/>
    <s v="Olomoucký"/>
    <s v="Olomouc"/>
    <s v="Olomouc měst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55212440"/>
    <d v="2019-08-15T00:00:00"/>
    <x v="159"/>
    <n v="2019"/>
    <s v="2"/>
    <x v="4"/>
    <s v="3011"/>
    <s v="89301301"/>
    <s v="3012"/>
    <x v="13"/>
  </r>
  <r>
    <n v="2023"/>
    <s v="2019091004760314021"/>
    <s v="476031402"/>
    <s v="Řoutilová Jaroslava"/>
    <n v="20190721"/>
    <n v="20190910"/>
    <s v="2019"/>
    <n v="52"/>
    <s v="S7210;W0180;;;;;;;;;;;;;;"/>
    <s v="53471,21219,21221,21413,21415,78989,21225,66813,66127,78985,21001,51850,78987,51819,21215"/>
    <s v="59"/>
    <s v="Oddělení intenzivní péče chirurgických oborů"/>
    <s v="89301593"/>
    <s v="5931"/>
    <n v="111"/>
    <s v="D"/>
    <s v="08-I21-01"/>
    <s v="Operace pánve a stehenní kosti mimo poranění pro závažnou hlavní diagnózu nebo u pacientů s CC=1-4"/>
    <n v="278860"/>
    <n v="40559"/>
    <n v="125070"/>
    <n v="0"/>
    <n v="16011.4"/>
    <n v="69419.02"/>
    <n v="58647.02"/>
    <n v="3800"/>
    <n v="6675"/>
    <n v="293798"/>
    <s v="31"/>
    <s v="Traumatologická klinika"/>
    <s v="89301311"/>
    <s v="3111"/>
    <n v="11"/>
    <n v="4"/>
    <n v="23"/>
    <n v="151302"/>
    <n v="25724"/>
    <n v="1"/>
    <n v="74765"/>
    <n v="2.3639999999999999"/>
    <n v="2.0205000000000002"/>
    <n v="0.34350000000000003"/>
    <n v="6.8280298709869385"/>
    <n v="5.216559886932373"/>
    <n v="1.6114699840545654"/>
    <s v="8"/>
    <s v="59"/>
    <s v="31"/>
    <s v="31,26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76031402"/>
    <d v="2019-08-07T00:00:00"/>
    <x v="167"/>
    <n v="2019"/>
    <s v="6"/>
    <x v="4"/>
    <s v="3011"/>
    <s v="89301301"/>
    <s v="3111"/>
    <x v="1"/>
  </r>
  <r>
    <n v="2023"/>
    <s v="2019080104353294721"/>
    <s v="435329472"/>
    <s v="Benýšková Eliška"/>
    <n v="20190626"/>
    <n v="20190801"/>
    <s v="2019"/>
    <n v="37"/>
    <s v="J160;N308;E86;E876;D638;K573;K519;;;;;;;;;"/>
    <s v="21413,21215,21225,21717,21221,21415,35022,21001"/>
    <s v="30"/>
    <s v="Geriatrie"/>
    <s v="89301301"/>
    <s v="3011"/>
    <n v="111"/>
    <s v="A"/>
    <s v="11-K01-01"/>
    <s v="Záněty močových cest u pacientů s CC=3-4"/>
    <n v="99917"/>
    <n v="45583"/>
    <n v="0"/>
    <n v="0"/>
    <n v="11223.85"/>
    <n v="2184.48"/>
    <n v="0"/>
    <n v="2880"/>
    <n v="6975"/>
    <n v="66326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2.0999899283051491"/>
    <n v="2.0283899307250977"/>
    <n v="7.1599997580051422E-2"/>
    <s v="1"/>
    <s v="30"/>
    <m/>
    <s v="26,18"/>
    <s v="Geriatrie"/>
    <s v="77900"/>
    <s v="Olomoucký"/>
    <s v="Olomouc"/>
    <s v="Olomouc město"/>
    <s v="J16 - Zánět plic (pneumonie) způsobený jinými infekčními organismy NJ"/>
    <s v="J160 - Chlamydiová pneumonie"/>
    <m/>
    <s v="J160 - Chlamydiová pneumonie"/>
    <s v="435329472"/>
    <d v="2019-07-23T00:00:00"/>
    <x v="161"/>
    <n v="2019"/>
    <s v="6"/>
    <x v="2"/>
    <s v="3011"/>
    <s v="89301301"/>
    <s v="0216"/>
    <x v="2"/>
  </r>
  <r>
    <n v="2023"/>
    <s v="2019080203559224501"/>
    <s v="355922450"/>
    <s v="Recová Aloisie"/>
    <n v="20190609"/>
    <n v="20190802"/>
    <s v="2019"/>
    <n v="55"/>
    <s v="S7210;W0181;I480;W0180;K720;N189;;;;;;;;;;"/>
    <s v="21413,21415,21225,21221,35022,66127,21219,21001,53471"/>
    <s v="30"/>
    <s v="Geriatrie"/>
    <s v="89301301"/>
    <s v="3011"/>
    <n v="111"/>
    <s v="A"/>
    <s v="05-K07-03"/>
    <s v="Srdeční selhání v CVSP u pacientů s CC=3-4"/>
    <n v="305522"/>
    <n v="36665"/>
    <n v="177063"/>
    <n v="0"/>
    <n v="23958.69"/>
    <n v="16022.04"/>
    <n v="19641.580000000002"/>
    <n v="2560"/>
    <n v="6000"/>
    <n v="192353"/>
    <s v="31"/>
    <s v="Traumatologická klinika"/>
    <s v="89301313"/>
    <s v="3131"/>
    <n v="13"/>
    <n v="4"/>
    <n v="26"/>
    <n v="131996"/>
    <n v="3152"/>
    <n v="1"/>
    <n v="13581"/>
    <n v="1.8048"/>
    <n v="1.7626999999999999"/>
    <n v="4.2099999999999999E-2"/>
    <n v="4.8817902207374573"/>
    <n v="4.1220102310180664"/>
    <n v="0.75977998971939087"/>
    <s v="4"/>
    <s v="30"/>
    <s v="31"/>
    <s v="31,26,18"/>
    <s v="Geriatrie"/>
    <s v="78325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55922450"/>
    <d v="2019-07-10T00:00:00"/>
    <x v="168"/>
    <n v="2019"/>
    <s v="6"/>
    <x v="1"/>
    <s v="3011"/>
    <s v="89301301"/>
    <s v="0231"/>
    <x v="2"/>
  </r>
  <r>
    <n v="2023"/>
    <s v="2019080754032312401"/>
    <s v="5403231240"/>
    <s v="Kovaříček Jiří"/>
    <n v="20190731"/>
    <n v="20190807"/>
    <s v="2019"/>
    <n v="8"/>
    <s v="K625;N40;I10;I471;;;;;;;;;;;;"/>
    <s v="15920,76255"/>
    <s v="30"/>
    <s v="Geriatrie"/>
    <s v="89301301"/>
    <s v="3011"/>
    <n v="111"/>
    <s v="A"/>
    <s v="06-M01-03"/>
    <s v="Endoskopická dilatace trávicí trubice, zavedení stentu nebo stavění krvácení z trávicí soustavy u pacientů s CC=0-2"/>
    <n v="23240"/>
    <n v="9373"/>
    <n v="0"/>
    <n v="0"/>
    <n v="435.79"/>
    <n v="0"/>
    <n v="13.32"/>
    <n v="560"/>
    <n v="525"/>
    <n v="20094"/>
    <s v="30"/>
    <s v="Geriatrie"/>
    <s v="89301301"/>
    <s v="3011"/>
    <n v="5"/>
    <n v="2"/>
    <n v="11"/>
    <n v="49409"/>
    <n v="12255"/>
    <n v="1"/>
    <n v="35541"/>
    <n v="0.82350000000000001"/>
    <n v="0.65980000000000005"/>
    <n v="0.16370000000000001"/>
    <n v="0.82349999248981476"/>
    <n v="0.65979999303817749"/>
    <n v="0.16369999945163727"/>
    <s v="1"/>
    <s v="30"/>
    <m/>
    <s v="12,02"/>
    <s v="Geriatrie"/>
    <s v="75603"/>
    <s v="Zlínský"/>
    <s v="Vsetín"/>
    <s v="Vsetín"/>
    <s v="K62 - Jiné nemoci řiti a konečníku"/>
    <s v="K625 - Krvácení z řiti a konečníku"/>
    <m/>
    <s v="K625 - Krvácení z řiti a konečníku"/>
    <s v="5403231240"/>
    <d v="2019-07-31T00:00:00"/>
    <x v="164"/>
    <n v="2019"/>
    <s v="6"/>
    <x v="2"/>
    <s v="3011"/>
    <s v="89301301"/>
    <m/>
    <x v="5"/>
  </r>
  <r>
    <n v="2023"/>
    <s v="2019080202407014021"/>
    <s v="240701402"/>
    <s v="Čecháček Miroslav"/>
    <n v="20190702"/>
    <n v="20190802"/>
    <s v="2019"/>
    <n v="32"/>
    <s v="N309;J159;E86;E876;C61;;;;;;;;;;;"/>
    <s v="21413,21221,21415,21225,15920,21215"/>
    <s v="30"/>
    <s v="Geriatrie"/>
    <s v="89301301"/>
    <s v="3011"/>
    <n v="201"/>
    <s v="A"/>
    <s v="11-K01-01"/>
    <s v="Záněty močových cest u pacientů s CC=3-4"/>
    <n v="78465"/>
    <n v="39414"/>
    <n v="0"/>
    <n v="0"/>
    <n v="944.22"/>
    <n v="0"/>
    <n v="2228.1799999999998"/>
    <n v="2480"/>
    <n v="4650"/>
    <n v="33884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7987399473786354"/>
    <n v="1.727139949798584"/>
    <n v="7.1599997580051422E-2"/>
    <s v="1"/>
    <s v="02"/>
    <m/>
    <s v="26,02"/>
    <s v="Geriatrie"/>
    <s v="77200"/>
    <s v="Olomoucký"/>
    <s v="Olomouc"/>
    <s v="Olomouc město"/>
    <s v="N30 - Zánět močového měchýře (cystitida)"/>
    <s v="N309 - Cystitida NS"/>
    <m/>
    <s v="N309 - Cystitida NS"/>
    <s v="240701402"/>
    <d v="2019-07-09T00:00:00"/>
    <x v="168"/>
    <n v="2019"/>
    <s v="6"/>
    <x v="2"/>
    <s v="3011"/>
    <s v="89301301"/>
    <s v="0216"/>
    <x v="2"/>
  </r>
  <r>
    <n v="2023"/>
    <s v="2019080603111154331"/>
    <s v="311115433"/>
    <s v="Kopecký Josef"/>
    <n v="20190628"/>
    <n v="20190806"/>
    <s v="2019"/>
    <n v="40"/>
    <s v="F03;I7021;M5497;M179;I10;E117;I259;;;;;;;;;"/>
    <s v="21413,21221,21225,21415,35022"/>
    <s v="30"/>
    <s v="Geriatrie"/>
    <s v="89301301"/>
    <s v="3011"/>
    <n v="201"/>
    <s v="A"/>
    <s v="01-K04-02"/>
    <s v="Neurodegenerativní onemocnění u pacientů s CC=0"/>
    <n v="91443"/>
    <n v="47434"/>
    <n v="0"/>
    <n v="0"/>
    <n v="333.44"/>
    <n v="0"/>
    <n v="0"/>
    <n v="3120"/>
    <n v="8475"/>
    <n v="47374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2.241920106112957"/>
    <n v="2.2397201061248779"/>
    <n v="2.199999988079071E-3"/>
    <s v="5"/>
    <s v="30"/>
    <m/>
    <s v="26,18"/>
    <s v="Geriatrie"/>
    <s v="77200"/>
    <s v="Olomoucký"/>
    <s v="Olomouc"/>
    <s v="Olomouc město"/>
    <s v="F03 - Neurčená demence"/>
    <m/>
    <m/>
    <s v="F03 - Neurčená demence"/>
    <s v="311115433"/>
    <d v="2019-06-28T00:00:00"/>
    <x v="169"/>
    <n v="2019"/>
    <s v="2"/>
    <x v="0"/>
    <s v="3011"/>
    <s v="89301301"/>
    <m/>
    <x v="5"/>
  </r>
  <r>
    <n v="2023"/>
    <s v="2019082803351074281"/>
    <s v="335107428"/>
    <s v="Šindlerová Věra"/>
    <n v="20190809"/>
    <n v="20190828"/>
    <s v="2019"/>
    <n v="20"/>
    <s v="S3250;W0190;S408;I119;;;;;;;;;;;;"/>
    <s v="21225,21413,21221"/>
    <s v="30"/>
    <s v="Geriatrie"/>
    <s v="89301301"/>
    <s v="3011"/>
    <n v="111"/>
    <s v="A"/>
    <s v="08-K12-01"/>
    <s v="Poranění pánve a stehna v CVSP u pacientů ve věku 16 a více let a s CC=1-4"/>
    <n v="47211"/>
    <n v="25224"/>
    <n v="0"/>
    <n v="0"/>
    <n v="1452.67"/>
    <n v="0"/>
    <n v="0"/>
    <n v="1640"/>
    <n v="2775"/>
    <n v="28150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35107428"/>
    <d v="2019-08-12T00:00:00"/>
    <x v="160"/>
    <n v="2019"/>
    <s v="6"/>
    <x v="1"/>
    <s v="3011"/>
    <s v="89301301"/>
    <s v="3111"/>
    <x v="1"/>
  </r>
  <r>
    <n v="2023"/>
    <s v="2019082904456114651"/>
    <s v="445611465"/>
    <s v="Polášková Helena"/>
    <n v="20190723"/>
    <n v="20190829"/>
    <s v="2019"/>
    <n v="38"/>
    <s v="I632;G409;N10;T921;W0189;N309;;;;;;;;;;"/>
    <s v="21413,21225,21221,21415,21001,21215"/>
    <s v="30"/>
    <s v="Geriatrie"/>
    <s v="89301301"/>
    <s v="3011"/>
    <n v="111"/>
    <s v="A"/>
    <s v="01-K10-02"/>
    <s v="Mozkový infarkt v komplexním CVSP u pacientů s CC=1-2"/>
    <n v="84085"/>
    <n v="43272"/>
    <n v="0"/>
    <n v="0"/>
    <n v="0"/>
    <n v="0"/>
    <n v="0"/>
    <n v="2960"/>
    <n v="6075"/>
    <n v="82746"/>
    <s v="30"/>
    <s v="Geriatrie"/>
    <s v="89301301"/>
    <s v="3011"/>
    <n v="10"/>
    <n v="3"/>
    <n v="21"/>
    <n v="120012"/>
    <n v="1295"/>
    <n v="1"/>
    <n v="6061"/>
    <n v="1.62"/>
    <n v="1.6027"/>
    <n v="1.7299999999999999E-2"/>
    <n v="3.2374498844146729"/>
    <n v="3.2374498844146729"/>
    <n v="0"/>
    <s v="1"/>
    <s v="30"/>
    <m/>
    <s v="26"/>
    <s v="Geriatrie"/>
    <s v="77900"/>
    <s v="Olomoucký"/>
    <s v="Olomouc"/>
    <s v="Olomouc město"/>
    <s v="I63 - Mozkový infarkt"/>
    <s v="I632 - Mozkový infarkt způs.neurč.okluzí nebo stenózou přívod.mozk. tepen"/>
    <m/>
    <s v="I632 - Mozkový infarkt způs.neurč.okluzí nebo stenózou přívod.mozk. tepen"/>
    <s v="445611465"/>
    <d v="2019-07-23T00:00:00"/>
    <x v="170"/>
    <n v="2019"/>
    <s v="2"/>
    <x v="2"/>
    <s v="3011"/>
    <s v="89301301"/>
    <m/>
    <x v="5"/>
  </r>
  <r>
    <n v="2023"/>
    <s v="2019080704106094071"/>
    <s v="410609407"/>
    <s v="Plesník Miroslav"/>
    <n v="20190708"/>
    <n v="20190807"/>
    <s v="2019"/>
    <n v="31"/>
    <s v="M8617;I7021;E107;N309;L893;J182;D461;;;;;;;;;"/>
    <s v="21415,21413,21221,21225,89313"/>
    <s v="30"/>
    <s v="Geriatrie"/>
    <s v="89301301"/>
    <s v="3011"/>
    <n v="205"/>
    <s v="A"/>
    <s v="08-K03-02"/>
    <s v="Infekční onemocnění obratlů a meziobratlových plotének u pacientů s CC=0 nebo ostatní infekce kloubů a kostí u pacientů s CC=1-4 nebo akutní osteomyelitida"/>
    <n v="97282"/>
    <n v="37780"/>
    <n v="0"/>
    <n v="0"/>
    <n v="13162.52"/>
    <n v="8011.02"/>
    <n v="0"/>
    <n v="2400"/>
    <n v="6750"/>
    <n v="69436"/>
    <s v="30"/>
    <s v="Geriatrie"/>
    <s v="89301301"/>
    <s v="3011"/>
    <n v="14"/>
    <n v="5"/>
    <n v="29"/>
    <n v="104962"/>
    <n v="7006"/>
    <n v="1"/>
    <n v="24901"/>
    <n v="1.4953000000000001"/>
    <n v="1.4016999999999999"/>
    <n v="9.3600000000000003E-2"/>
    <n v="1.6557899862527847"/>
    <n v="1.5218499898910522"/>
    <n v="0.13393999636173248"/>
    <s v="8"/>
    <s v="30"/>
    <m/>
    <s v="26,34"/>
    <m/>
    <s v="78335"/>
    <s v="Olomoucký"/>
    <s v="Olomouc"/>
    <s v="Olomouc sever"/>
    <s v="M86 - Zánět kostní dřeně (osteomyelitida)"/>
    <s v="M861 - Jiná akutní osteomyelitida"/>
    <s v="M8617 - Jiná akutní osteomyelitida; kotník a noha pod ním"/>
    <s v="M8617 - Jiná akutní osteomyelitida; kotník a noha pod ním"/>
    <s v="410609407"/>
    <d v="2019-07-08T00:00:00"/>
    <x v="164"/>
    <n v="2019"/>
    <s v="6"/>
    <x v="3"/>
    <s v="3011"/>
    <s v="89301301"/>
    <s v="3012"/>
    <x v="13"/>
  </r>
  <r>
    <n v="2023"/>
    <s v="2019080103308174591"/>
    <s v="330817459"/>
    <s v="Vlček Vladimír"/>
    <n v="20190702"/>
    <n v="20190801"/>
    <s v="2019"/>
    <n v="31"/>
    <s v="I7020;E871;I10;N309;I724;;;;;;;;;;;"/>
    <s v="21221,21415,21413,21219,21225,21215"/>
    <s v="30"/>
    <s v="Geriatrie"/>
    <s v="89301301"/>
    <s v="3011"/>
    <n v="205"/>
    <s v="A"/>
    <s v="05-K12-02"/>
    <s v="Funkční a strukturální poruchy tepen mimo aortu u pacientů s CC=0-2"/>
    <n v="71846"/>
    <n v="35147"/>
    <n v="0"/>
    <n v="0"/>
    <n v="1748.14"/>
    <n v="0"/>
    <n v="0"/>
    <n v="2400"/>
    <n v="4500"/>
    <n v="33698"/>
    <s v="30"/>
    <s v="Geriatrie"/>
    <s v="89301301"/>
    <s v="3011"/>
    <n v="5"/>
    <n v="2"/>
    <n v="11"/>
    <n v="36557"/>
    <n v="1101"/>
    <n v="1"/>
    <n v="4487"/>
    <n v="0.50290000000000001"/>
    <n v="0.48820000000000002"/>
    <n v="1.47E-2"/>
    <n v="1.6745800422504544"/>
    <n v="1.6598800420761108"/>
    <n v="1.4700000174343586E-2"/>
    <s v="4"/>
    <s v="30"/>
    <m/>
    <s v="26"/>
    <s v="Geriatrie"/>
    <s v="77900"/>
    <s v="Olomoucký"/>
    <s v="Olomouc"/>
    <s v="Olomouc město"/>
    <s v="I70 - Ateroskleróza"/>
    <s v="I702 - Ateroskleróza končetinových tepen"/>
    <s v="I7020 - Ateroskleróza končetinových tepen, bez gangrény"/>
    <s v="I7020 - Ateroskleróza končetinových tepen, bez gangrény"/>
    <s v="330817459"/>
    <d v="2019-07-02T00:00:00"/>
    <x v="161"/>
    <n v="2019"/>
    <s v="6"/>
    <x v="1"/>
    <s v="3011"/>
    <s v="89301301"/>
    <m/>
    <x v="5"/>
  </r>
  <r>
    <n v="2023"/>
    <s v="2019100104357034271"/>
    <s v="435703427"/>
    <s v="Volková Marcela"/>
    <n v="20190906"/>
    <n v="20191001"/>
    <s v="2019"/>
    <n v="26"/>
    <s v="M5456;M8008;E039;H409;K449;;;;;;;;;;;"/>
    <s v="21415,21225,21413,21221,21001,21215"/>
    <s v="30"/>
    <s v="Geriatrie"/>
    <s v="89301301"/>
    <s v="3011"/>
    <n v="205"/>
    <s v="A"/>
    <s v="08-K08-00"/>
    <s v="Jiná onemocnění páteře a bolest zad"/>
    <n v="63458"/>
    <n v="31714"/>
    <n v="0"/>
    <n v="0"/>
    <n v="0"/>
    <n v="0"/>
    <n v="0"/>
    <n v="1900"/>
    <n v="2775"/>
    <n v="29608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26528000831604"/>
    <n v="1.26528000831604"/>
    <n v="0"/>
    <s v="5"/>
    <s v="17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435703427"/>
    <d v="2019-09-16T00:00:00"/>
    <x v="36"/>
    <n v="2019"/>
    <s v="6"/>
    <x v="0"/>
    <s v="3011"/>
    <s v="89301301"/>
    <s v="1711"/>
    <x v="6"/>
  </r>
  <r>
    <n v="2023"/>
    <s v="2019090203506150681"/>
    <s v="350615068"/>
    <s v="Letocha Jiří"/>
    <n v="20190806"/>
    <n v="20190902"/>
    <s v="2019"/>
    <n v="28"/>
    <s v="N309;G950;G821;I489;G629;L899;G301;;;;;;;;;"/>
    <s v="21415,21225,21221,21413"/>
    <s v="30"/>
    <s v="Geriatrie"/>
    <s v="89301301"/>
    <s v="3011"/>
    <n v="111"/>
    <s v="A"/>
    <s v="11-K01-01"/>
    <s v="Záněty močových cest u pacientů s CC=3-4"/>
    <n v="69736"/>
    <n v="34462"/>
    <n v="0"/>
    <n v="0"/>
    <n v="3487.89"/>
    <n v="0"/>
    <n v="2250.4499999999998"/>
    <n v="2160"/>
    <n v="6075"/>
    <n v="40790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5577500239014626"/>
    <n v="1.4861500263214111"/>
    <n v="7.1599997580051422E-2"/>
    <s v="4"/>
    <s v="30"/>
    <m/>
    <s v="26"/>
    <s v="Geriatrie"/>
    <s v="78983"/>
    <s v="Olomoucký"/>
    <s v="Šumperk"/>
    <s v="Mohelnicko"/>
    <s v="N30 - Zánět močového měchýře (cystitida)"/>
    <s v="N309 - Cystitida NS"/>
    <m/>
    <s v="N309 - Cystitida NS"/>
    <s v="350615068"/>
    <d v="2019-08-06T00:00:00"/>
    <x v="171"/>
    <n v="2019"/>
    <s v="2"/>
    <x v="1"/>
    <s v="3011"/>
    <s v="89301301"/>
    <m/>
    <x v="5"/>
  </r>
  <r>
    <n v="2023"/>
    <s v="2019090903055214151"/>
    <s v="305521415"/>
    <s v="Medříková Danuše"/>
    <n v="20190812"/>
    <n v="20190909"/>
    <s v="2019"/>
    <n v="29"/>
    <s v="M5456;I690;I10;F329;;;;;;;;;;;;"/>
    <s v="21225,21221,21415,21413,21215,21717"/>
    <s v="30"/>
    <s v="Geriatrie"/>
    <s v="89301301"/>
    <s v="3011"/>
    <n v="111"/>
    <s v="A"/>
    <s v="08-K05-00"/>
    <s v="Patologické zlomeniny"/>
    <n v="68429"/>
    <n v="36207"/>
    <n v="0"/>
    <n v="0"/>
    <n v="944.23"/>
    <n v="0"/>
    <n v="0"/>
    <n v="2210"/>
    <n v="5850"/>
    <n v="39095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1.2654800303280354"/>
    <n v="1.2524800300598145"/>
    <n v="1.3000000268220901E-2"/>
    <s v="4"/>
    <s v="30"/>
    <m/>
    <s v="26"/>
    <s v="Geriatrie"/>
    <s v="78342"/>
    <s v="Olomoucký"/>
    <s v="Olomouc"/>
    <s v="Olomouc západ"/>
    <s v="M54 - Dorzalgie"/>
    <s v="M545 - Bolesti dolní části zad"/>
    <s v="M5456 - Bolesti dolní části zad; bederní krajina"/>
    <s v="M5456 - Bolesti dolní části zad; bederní krajina"/>
    <s v="305521415"/>
    <d v="2019-08-15T00:00:00"/>
    <x v="172"/>
    <n v="2019"/>
    <s v="6"/>
    <x v="1"/>
    <s v="3011"/>
    <s v="89301301"/>
    <s v="1711"/>
    <x v="6"/>
  </r>
  <r>
    <n v="2023"/>
    <s v="2019091003851024441"/>
    <s v="385102444"/>
    <s v="Palátová Marie"/>
    <n v="20190820"/>
    <n v="20190910"/>
    <s v="2019"/>
    <n v="22"/>
    <s v="N390;B962;D45;E039;F019;;;;;;;;;;;"/>
    <s v="21225,21219,21221,21413,21415,37022,21215,21001"/>
    <s v="30"/>
    <s v="Geriatrie"/>
    <s v="89301301"/>
    <s v="3011"/>
    <n v="111"/>
    <s v="A"/>
    <s v="11-K01-02"/>
    <s v="Záněty močových cest u pacientů s CC=1-2"/>
    <n v="48918"/>
    <n v="24676"/>
    <n v="0"/>
    <n v="0"/>
    <n v="0"/>
    <n v="0"/>
    <n v="0"/>
    <n v="1680"/>
    <n v="1575"/>
    <n v="25852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1.1093300580978394"/>
    <n v="1.1093300580978394"/>
    <n v="0"/>
    <s v="4"/>
    <s v="30"/>
    <m/>
    <s v="26,39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5102444"/>
    <d v="2019-08-20T00:00:00"/>
    <x v="173"/>
    <n v="2019"/>
    <s v="2"/>
    <x v="1"/>
    <s v="3011"/>
    <s v="89301301"/>
    <m/>
    <x v="5"/>
  </r>
  <r>
    <n v="2023"/>
    <s v="2019091703901230531"/>
    <s v="390123053"/>
    <s v="Blažek Jaroslav"/>
    <n v="20190814"/>
    <n v="20190917"/>
    <s v="2019"/>
    <n v="35"/>
    <s v="J40;I259;E119;I10;N40;K760;;;;;;;;;;"/>
    <s v="21225,21219,21413,21415,21221,21717,21001,21215"/>
    <s v="30"/>
    <s v="Geriatrie"/>
    <s v="89301301"/>
    <s v="3011"/>
    <n v="111"/>
    <s v="A"/>
    <s v="04-K03-03"/>
    <s v="Záněty průdušnice, průdušek a průdušinek u pacientů s CC=0"/>
    <n v="136713"/>
    <n v="29724"/>
    <n v="57360"/>
    <n v="0"/>
    <n v="5171.09"/>
    <n v="0"/>
    <n v="0"/>
    <n v="1920"/>
    <n v="3600"/>
    <n v="56137"/>
    <s v="03"/>
    <s v="III. interní klinika - nefrologická, revmatologická a endokrinologická"/>
    <s v="89301033"/>
    <s v="0331"/>
    <n v="5"/>
    <n v="2"/>
    <n v="10"/>
    <n v="42014"/>
    <n v="301"/>
    <n v="1"/>
    <n v="1981"/>
    <n v="0.56510000000000005"/>
    <n v="0.56110000000000004"/>
    <n v="4.0000000000000001E-3"/>
    <n v="2.3017900250852108"/>
    <n v="2.2444000244140625"/>
    <n v="5.73900006711483E-2"/>
    <s v="1"/>
    <s v="03"/>
    <m/>
    <s v="26"/>
    <s v="Geriatrie"/>
    <s v="77900"/>
    <s v="Olomoucký"/>
    <s v="Olomouc"/>
    <s v="Olomouc město"/>
    <s v="J40 - Zánět průdušek (bronchitida) neurčený jako akutní nebo chronický"/>
    <m/>
    <m/>
    <s v="J40 - Zánět průdušek (bronchitida) neurčený jako akutní nebo chronický"/>
    <s v="390123053"/>
    <d v="2019-08-29T00:00:00"/>
    <x v="174"/>
    <n v="2019"/>
    <s v="6"/>
    <x v="2"/>
    <s v="3011"/>
    <s v="89301301"/>
    <s v="0312"/>
    <x v="3"/>
  </r>
  <r>
    <n v="2023"/>
    <s v="2019092303658174611"/>
    <s v="365817461"/>
    <s v="Šaňková Ivanka"/>
    <n v="20190817"/>
    <n v="20190923"/>
    <s v="2019"/>
    <n v="38"/>
    <s v="S7200;W0100;;;;;;;;;;;;;;"/>
    <s v="21219,21221,21413,21415,21225,91823,66610,21001,66615,91826,21717,21215,91811,91831,91819"/>
    <s v="30"/>
    <s v="Geriatrie"/>
    <s v="89301301"/>
    <s v="3011"/>
    <n v="111"/>
    <s v="D"/>
    <s v="08-I05-03"/>
    <s v="Revize endoprotézy kyčle s výměnou artikulačních komponent nebo odstranění endoprotézy"/>
    <n v="119452"/>
    <n v="37637"/>
    <n v="27480"/>
    <n v="0"/>
    <n v="138.41999999999999"/>
    <n v="0"/>
    <n v="8743.85"/>
    <n v="2560"/>
    <n v="4500"/>
    <n v="120119"/>
    <s v="11"/>
    <s v="Ortopedická klinika"/>
    <s v="89301113"/>
    <s v="1131"/>
    <n v="17"/>
    <n v="6"/>
    <n v="34"/>
    <n v="196870"/>
    <n v="55770"/>
    <n v="18590"/>
    <n v="117316"/>
    <n v="3.3738000000000001"/>
    <n v="2.629"/>
    <n v="0.74480000000000002"/>
    <n v="3.4820899665355682"/>
    <n v="3.0001499652862549"/>
    <n v="0.48194000124931335"/>
    <s v="5"/>
    <s v="11"/>
    <s v="11"/>
    <s v="11,26"/>
    <s v="TEPCKP,TEPkoleno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5817461"/>
    <d v="2019-08-28T00:00:00"/>
    <x v="175"/>
    <n v="2019"/>
    <s v="6"/>
    <x v="0"/>
    <s v="3011"/>
    <s v="89301301"/>
    <s v="1111"/>
    <x v="0"/>
  </r>
  <r>
    <n v="2023"/>
    <s v="2019092303610254461"/>
    <s v="361025446"/>
    <s v="Štopl Arnošt"/>
    <n v="20190821"/>
    <n v="20190923"/>
    <s v="2019"/>
    <n v="34"/>
    <s v="A749;I255;I259;E785;K439;C61;;;;;;;;;;"/>
    <s v="21225,21415,21219,21413,21221,21717,21215,21001"/>
    <s v="30"/>
    <s v="Geriatrie"/>
    <s v="89301301"/>
    <s v="3011"/>
    <n v="111"/>
    <s v="A"/>
    <s v="18-K02-01"/>
    <s v="Bakteriální, mykotické a parazitární nemoci nezařazené jinde u pacientů s CC=3-4"/>
    <n v="92261"/>
    <n v="41839"/>
    <n v="0"/>
    <n v="0"/>
    <n v="835.29"/>
    <n v="0"/>
    <n v="0"/>
    <n v="2640"/>
    <n v="4950"/>
    <n v="61579"/>
    <s v="03"/>
    <s v="III. interní klinika - nefrologická, revmatologická a endokrinologická"/>
    <s v="89301031"/>
    <s v="0311"/>
    <n v="13"/>
    <n v="4"/>
    <n v="26"/>
    <n v="127336"/>
    <n v="7373"/>
    <n v="1"/>
    <n v="31817"/>
    <n v="1.7989999999999999"/>
    <n v="1.7004999999999999"/>
    <n v="9.8500000000000004E-2"/>
    <n v="2.4268801063299179"/>
    <n v="2.3283801078796387"/>
    <n v="9.8499998450279236E-2"/>
    <s v="1"/>
    <s v="03"/>
    <m/>
    <s v="26"/>
    <s v="Geriatrie"/>
    <s v="77900"/>
    <s v="Olomoucký"/>
    <s v="Olomouc"/>
    <s v="Olomouc město"/>
    <s v="A74 - Jiné nemoci způsobené chlamydiemi"/>
    <s v="A749 - Chlamydiová infekce NS"/>
    <m/>
    <s v="A749 - Chlamydiová infekce NS"/>
    <s v="361025446"/>
    <d v="2019-08-30T00:00:00"/>
    <x v="175"/>
    <n v="2019"/>
    <s v="6"/>
    <x v="2"/>
    <s v="3011"/>
    <s v="89301301"/>
    <s v="0311"/>
    <x v="3"/>
  </r>
  <r>
    <n v="2023"/>
    <s v="2019092402956134681"/>
    <s v="295613468"/>
    <s v="Nováková Bohumila"/>
    <n v="20190815"/>
    <n v="20190924"/>
    <s v="2019"/>
    <n v="41"/>
    <s v="S7220;W0180;D62;;;;;;;;;;;;;"/>
    <s v="21415,21219,21215,21221,21413,21225,78989,53471,66127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69649"/>
    <n v="43215"/>
    <n v="35751"/>
    <n v="0"/>
    <n v="4170.3599999999997"/>
    <n v="21880.5"/>
    <n v="13315.16"/>
    <n v="3080"/>
    <n v="5475"/>
    <n v="12923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4.2526599168777466"/>
    <n v="3.8933699131011963"/>
    <n v="0.35929000377655029"/>
    <s v="4"/>
    <s v="31"/>
    <s v="31"/>
    <s v="26,07,31"/>
    <s v="Geriatrie"/>
    <s v="78357"/>
    <s v="Olomoucký"/>
    <s v="Olomouc"/>
    <s v="Olomouc východ"/>
    <s v="S72 - Zlomenina kosti stehenní [fractura femoris]"/>
    <s v="S722 - Subtrochanterická zlomenina"/>
    <s v="S7220 - Subtrochanterická zlomenina; zavřená"/>
    <s v="S7220 - Subtrochanterická zlomenina; zavřená"/>
    <s v="295613468"/>
    <d v="2019-08-21T00:00:00"/>
    <x v="176"/>
    <n v="2019"/>
    <s v="6"/>
    <x v="1"/>
    <s v="3011"/>
    <s v="89301301"/>
    <s v="3111"/>
    <x v="1"/>
  </r>
  <r>
    <n v="2023"/>
    <s v="2019092405006231201"/>
    <s v="500623120"/>
    <s v="Špaček Otakar"/>
    <n v="20190905"/>
    <n v="20190924"/>
    <s v="2019"/>
    <n v="20"/>
    <s v="K800;K803;E107;I489;I10;N309;;;;;;;;;;"/>
    <s v="72213,21415,21225,21413,21221,21215,15910,15992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54376"/>
    <n v="24189"/>
    <n v="0"/>
    <n v="0"/>
    <n v="0"/>
    <n v="0"/>
    <n v="15172.37"/>
    <n v="1520"/>
    <n v="2850"/>
    <n v="36173"/>
    <s v="30"/>
    <s v="Geriatrie"/>
    <s v="89301301"/>
    <s v="3011"/>
    <n v="5"/>
    <n v="2"/>
    <n v="12"/>
    <n v="45424"/>
    <n v="12487"/>
    <n v="1"/>
    <n v="32077"/>
    <n v="0.77339999999999998"/>
    <n v="0.60660000000000003"/>
    <n v="0.1668"/>
    <n v="1.3557400554418564"/>
    <n v="1.1889400482177734"/>
    <n v="0.16680000722408295"/>
    <s v="4"/>
    <s v="30"/>
    <m/>
    <s v="26,02,36"/>
    <s v="Geriatrie"/>
    <s v="78353"/>
    <s v="Olomoucký"/>
    <s v="Olomouc"/>
    <s v="Olomouc a okolí"/>
    <s v="K80 - Žlučové kameny [cholelithiasis]"/>
    <s v="K800 - Kámen žlučníku s akutním zánětem žlučníku (cholecystitidou)"/>
    <m/>
    <s v="K800 - Kámen žlučníku s akutním zánětem žlučníku (cholecystitidou)"/>
    <s v="500623120"/>
    <d v="2019-09-05T00:00:00"/>
    <x v="176"/>
    <n v="2019"/>
    <s v="2"/>
    <x v="1"/>
    <s v="3011"/>
    <s v="89301301"/>
    <s v="3012"/>
    <x v="13"/>
  </r>
  <r>
    <n v="2023"/>
    <s v="2019093003561024421"/>
    <s v="356102442"/>
    <s v="Chromčíková Eva"/>
    <n v="20190909"/>
    <n v="20190930"/>
    <s v="2019"/>
    <n v="22"/>
    <s v="I500;W1999;I259;I489;I839;S7200;;;;;;;;;;"/>
    <s v="21415,21413,21221,21225,21001,21219,21215"/>
    <s v="30"/>
    <s v="Geriatrie"/>
    <s v="89301301"/>
    <s v="3011"/>
    <n v="111"/>
    <s v="A"/>
    <s v="05-K07-04"/>
    <s v="Srdeční selhání v CVSP u pacientů s CC=1-2"/>
    <n v="48461"/>
    <n v="26251"/>
    <n v="0"/>
    <n v="0"/>
    <n v="0"/>
    <n v="0"/>
    <n v="0"/>
    <n v="1680"/>
    <n v="3150"/>
    <n v="29701"/>
    <s v="30"/>
    <s v="Geriatrie"/>
    <s v="89301301"/>
    <s v="3011"/>
    <n v="10"/>
    <n v="3"/>
    <n v="19"/>
    <n v="79361"/>
    <n v="1212"/>
    <n v="1"/>
    <n v="6665"/>
    <n v="1.0760000000000001"/>
    <n v="1.0598000000000001"/>
    <n v="1.6199999999999999E-2"/>
    <n v="1.2505600452423096"/>
    <n v="1.2505600452423096"/>
    <n v="0"/>
    <s v="1"/>
    <s v="30"/>
    <m/>
    <s v="26"/>
    <s v="Geriatrie"/>
    <s v="79816"/>
    <s v="Olomoucký"/>
    <s v="Prostějov"/>
    <s v="Prostějov a okolí"/>
    <s v="I50 - Selhání srdce"/>
    <s v="I500 - Městnavé selhání srdce"/>
    <m/>
    <s v="I500 - Městnavé selhání srdce"/>
    <s v="356102442"/>
    <d v="2019-09-09T00:00:00"/>
    <x v="177"/>
    <n v="2019"/>
    <s v="2"/>
    <x v="2"/>
    <s v="3011"/>
    <s v="89301301"/>
    <m/>
    <x v="5"/>
  </r>
  <r>
    <n v="2023"/>
    <s v="2019091003411144381"/>
    <s v="341114438"/>
    <s v="Vysloužil Vojtěch"/>
    <n v="20190722"/>
    <n v="20190910"/>
    <s v="2019"/>
    <n v="51"/>
    <s v="K567;K801;R104;I10;E119;;;;;;;;;;;"/>
    <s v="21415,21413,21225,78990,21221,78989,51386,90780,51394,90903,51392,90818,51711,51353,91761,21215,51355"/>
    <s v="30"/>
    <s v="Geriatrie"/>
    <s v="89301301"/>
    <s v="3011"/>
    <n v="111"/>
    <s v="A"/>
    <s v="00-M01-02"/>
    <s v="Velký chirurgický výkon vyjma kardiochirurgického s UPV 97–240 hodin (5–10 dnů)"/>
    <n v="343019"/>
    <n v="38110"/>
    <n v="178755"/>
    <n v="0"/>
    <n v="4945.2700000000004"/>
    <n v="0"/>
    <n v="23799"/>
    <n v="3400"/>
    <n v="4350"/>
    <n v="538507"/>
    <s v="04"/>
    <s v="I. chirurgická klinika"/>
    <s v="89301041"/>
    <s v="0412"/>
    <n v="25"/>
    <n v="8"/>
    <n v="42"/>
    <n v="907053"/>
    <n v="107122"/>
    <n v="35707"/>
    <n v="252472"/>
    <n v="13.5434"/>
    <n v="12.1129"/>
    <n v="1.4305000000000001"/>
    <n v="16.1597900390625"/>
    <n v="14.729290008544922"/>
    <n v="1.4305000305175781"/>
    <s v="1"/>
    <s v="30"/>
    <s v="04"/>
    <s v="26,04,07,59"/>
    <s v="Geriatrie,Laparoskopie"/>
    <s v="78375"/>
    <s v="Olomoucký"/>
    <s v="Olomouc"/>
    <s v="Olomouc jih"/>
    <s v="K56 - Paralytický ileus a střevní neprůchodnost bez kýly"/>
    <s v="K567 - Ileus NS"/>
    <m/>
    <s v="K567 - Ileus NS"/>
    <s v="341114438"/>
    <d v="2019-08-21T00:00:00"/>
    <x v="173"/>
    <n v="2019"/>
    <s v="6"/>
    <x v="2"/>
    <s v="3011"/>
    <s v="89301301"/>
    <s v="0413"/>
    <x v="7"/>
  </r>
  <r>
    <n v="2023"/>
    <s v="2019091102706024591"/>
    <s v="270602459"/>
    <s v="Zatloukal František"/>
    <n v="20190730"/>
    <n v="20190911"/>
    <s v="2019"/>
    <n v="44"/>
    <s v="N309;E86;I481;E119;E782;;;;;;;;;;;"/>
    <s v="21415,21717,21225,21221,21413,21001"/>
    <s v="30"/>
    <s v="Geriatrie"/>
    <s v="89301301"/>
    <s v="3011"/>
    <n v="111"/>
    <s v="A"/>
    <s v="10-K14-03"/>
    <s v="Dehydratace u pacientů ve věku 65 a více let s CC=0-1"/>
    <n v="101470"/>
    <n v="52650"/>
    <n v="0"/>
    <n v="0"/>
    <n v="163.88"/>
    <n v="0"/>
    <n v="0"/>
    <n v="3440"/>
    <n v="7575"/>
    <n v="81385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2.0538599281571805"/>
    <n v="2.0508599281311035"/>
    <n v="3.0000000260770321E-3"/>
    <s v="4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270602459"/>
    <d v="2019-08-14T00:00:00"/>
    <x v="178"/>
    <n v="2019"/>
    <s v="6"/>
    <x v="1"/>
    <s v="3011"/>
    <s v="89301301"/>
    <s v="0213"/>
    <x v="2"/>
  </r>
  <r>
    <n v="2023"/>
    <s v="2019091202304044151"/>
    <s v="230404415"/>
    <s v="Petřík František"/>
    <n v="20190802"/>
    <n v="20190912"/>
    <s v="2019"/>
    <n v="42"/>
    <s v="J158;E86;E46;D379;K635;D649;;;;;;;;;;"/>
    <s v="21225,21717,21221,21413,21415,35022,21001,15950"/>
    <s v="30"/>
    <s v="Geriatrie"/>
    <s v="89301301"/>
    <s v="3011"/>
    <n v="111"/>
    <s v="A"/>
    <s v="06-M01-01"/>
    <s v="Endoskopický výkon pro onemocnění trávicí soustavy u pacientů s CC=3-4"/>
    <n v="106029"/>
    <n v="52872"/>
    <n v="0"/>
    <n v="0"/>
    <n v="5393.13"/>
    <n v="2184.48"/>
    <n v="0"/>
    <n v="3280"/>
    <n v="8175"/>
    <n v="61883"/>
    <s v="02"/>
    <s v="II. interní klinika gastroenterologie a geriatrie"/>
    <s v="89301026"/>
    <s v="0216"/>
    <n v="11"/>
    <n v="4"/>
    <n v="23"/>
    <n v="137719"/>
    <n v="23435"/>
    <n v="1"/>
    <n v="55562"/>
    <n v="2.1520999999999999"/>
    <n v="1.8391"/>
    <n v="0.313"/>
    <n v="4.0580799877643585"/>
    <n v="3.7450799942016602"/>
    <n v="0.31299999356269836"/>
    <s v="5"/>
    <s v="30"/>
    <m/>
    <s v="26,18,02"/>
    <s v="Geriatrie"/>
    <s v="78375"/>
    <s v="Olomoucký"/>
    <s v="Olomouc"/>
    <s v="Olomouc jih"/>
    <s v="J15 - Bakteriální zánět plic (pneumonie) nezařazený jinde"/>
    <s v="J158 - Jiný bakteriální zánět plic"/>
    <m/>
    <s v="J158 - Jiný bakteriální zánět plic"/>
    <s v="230404415"/>
    <d v="2019-08-21T00:00:00"/>
    <x v="179"/>
    <n v="2019"/>
    <s v="6"/>
    <x v="0"/>
    <s v="3011"/>
    <s v="89301301"/>
    <s v="0216"/>
    <x v="2"/>
  </r>
  <r>
    <n v="2023"/>
    <s v="2019091204060014291"/>
    <s v="406001429"/>
    <s v="Otáhalová Milada"/>
    <n v="20190817"/>
    <n v="20190912"/>
    <s v="2019"/>
    <n v="27"/>
    <s v="S7200;W0100;I10;;;;;;;;;;;;;"/>
    <s v="21219,21215,21225,21413,91827,21717,21221,21415,91823,66610,21001,91819,91810,91829,66615,78990"/>
    <s v="30"/>
    <s v="Geriatrie"/>
    <s v="89301301"/>
    <s v="3011"/>
    <n v="111"/>
    <s v="D"/>
    <s v="08-I05-04"/>
    <s v="Implantace necementované totální endoprotézy kyčle"/>
    <n v="95243"/>
    <n v="28719"/>
    <n v="16488"/>
    <n v="0"/>
    <n v="309.02999999999997"/>
    <n v="1228.3900000000001"/>
    <n v="8743.85"/>
    <n v="1840"/>
    <n v="3375"/>
    <n v="121313"/>
    <s v="11"/>
    <s v="Ortopedická klinika"/>
    <s v="89301113"/>
    <s v="1131"/>
    <n v="10"/>
    <n v="3"/>
    <n v="14"/>
    <n v="106372"/>
    <n v="76681"/>
    <n v="25560"/>
    <n v="127768"/>
    <n v="2.4445000000000001"/>
    <n v="1.4205000000000001"/>
    <n v="1.024"/>
    <n v="3.0196700692176819"/>
    <n v="2.5284900665283203"/>
    <n v="0.49118000268936157"/>
    <s v="1"/>
    <s v="11"/>
    <s v="11"/>
    <s v="26,11,07"/>
    <s v="Geriatrie,TEPkycel,TEPCKP"/>
    <s v="75101"/>
    <s v="Olomoucký"/>
    <s v="Přerov"/>
    <s v="Tovačov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6001429"/>
    <d v="2019-08-22T00:00:00"/>
    <x v="179"/>
    <n v="2019"/>
    <s v="6"/>
    <x v="2"/>
    <s v="3011"/>
    <s v="89301301"/>
    <s v="1111"/>
    <x v="0"/>
  </r>
  <r>
    <n v="2023"/>
    <s v="2019091203656264301"/>
    <s v="365626430"/>
    <s v="Sedláčková Marie"/>
    <n v="20190821"/>
    <n v="20190912"/>
    <s v="2019"/>
    <n v="23"/>
    <s v="M5457;I259;I10;I481;M0699;E669;;;;;;;;;;"/>
    <s v="21415,21413,21225,21001,21221,21215"/>
    <s v="30"/>
    <s v="Geriatrie"/>
    <s v="89301301"/>
    <s v="3011"/>
    <n v="111"/>
    <s v="A"/>
    <s v="08-K08-00"/>
    <s v="Jiná onemocnění páteře a bolest zad"/>
    <n v="57363"/>
    <n v="29841"/>
    <n v="0"/>
    <n v="0"/>
    <n v="0"/>
    <n v="0"/>
    <n v="0"/>
    <n v="1680"/>
    <n v="3900"/>
    <n v="25612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1071200370788574"/>
    <n v="1.1071200370788574"/>
    <n v="0"/>
    <s v="4"/>
    <s v="17"/>
    <m/>
    <s v="26"/>
    <s v="Geriatrie"/>
    <s v="78357"/>
    <s v="Olomoucký"/>
    <s v="Olomouc"/>
    <s v="Olomouc východ"/>
    <s v="M54 - Dorzalgie"/>
    <s v="M545 - Bolesti dolní části zad"/>
    <s v="M5457 - Bolesti dolní části zad; bederně-křížová krajina"/>
    <s v="M5457 - Bolesti dolní části zad; bederně-křížová krajina"/>
    <s v="365626430"/>
    <d v="2019-08-29T00:00:00"/>
    <x v="179"/>
    <n v="2019"/>
    <s v="6"/>
    <x v="1"/>
    <s v="3011"/>
    <s v="89301301"/>
    <s v="1711"/>
    <x v="6"/>
  </r>
  <r>
    <n v="2023"/>
    <s v="2019091303911164471"/>
    <s v="391116447"/>
    <s v="Novák Jiří"/>
    <n v="20190813"/>
    <n v="20190913"/>
    <s v="2019"/>
    <n v="32"/>
    <s v="I635;I693;E039;I10;;;;;;;;;;;;"/>
    <s v="72213,21415,21413,21221,21225,72015"/>
    <s v="30"/>
    <s v="Geriatrie"/>
    <s v="89301301"/>
    <s v="3011"/>
    <n v="111"/>
    <s v="A"/>
    <s v="01-K10-03"/>
    <s v="Mozkový infarkt v komplexním CVSP u pacientů s CC=0"/>
    <n v="111422"/>
    <n v="34833"/>
    <n v="16488"/>
    <n v="0"/>
    <n v="0"/>
    <n v="0"/>
    <n v="0"/>
    <n v="2130"/>
    <n v="4200"/>
    <n v="68105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3543999195098877"/>
    <n v="2.3543999195098877"/>
    <n v="0"/>
    <s v="1"/>
    <s v="17"/>
    <m/>
    <s v="26,36"/>
    <s v="Geriatrie"/>
    <s v="78321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391116447"/>
    <d v="2019-08-27T00:00:00"/>
    <x v="141"/>
    <n v="2019"/>
    <s v="6"/>
    <x v="2"/>
    <s v="3011"/>
    <s v="89301301"/>
    <s v="1711"/>
    <x v="6"/>
  </r>
  <r>
    <n v="2023"/>
    <s v="2019091602512300071"/>
    <s v="251230007"/>
    <s v="Tomášek Václav"/>
    <n v="20190802"/>
    <n v="20190916"/>
    <s v="2019"/>
    <n v="46"/>
    <s v="J150;J440;I258;K571;D638;I481;;;;;;;;;;"/>
    <s v="21225,21415,21221,21413,21001"/>
    <s v="30"/>
    <s v="Geriatrie"/>
    <s v="89301301"/>
    <s v="3011"/>
    <n v="111"/>
    <s v="A"/>
    <s v="04-K02-03"/>
    <s v="Záněty plic u pacientů s CC=2-3"/>
    <n v="155829"/>
    <n v="47891"/>
    <n v="39672"/>
    <n v="0"/>
    <n v="10552.62"/>
    <n v="2670.34"/>
    <n v="0"/>
    <n v="3040"/>
    <n v="8550"/>
    <n v="69397"/>
    <s v="02"/>
    <s v="II. interní klinika gastroenterologie a geriatrie"/>
    <s v="89301023"/>
    <s v="0231"/>
    <n v="12"/>
    <n v="4"/>
    <n v="22"/>
    <n v="93345"/>
    <n v="3856"/>
    <n v="1"/>
    <n v="15184"/>
    <n v="1.298"/>
    <n v="1.2464999999999999"/>
    <n v="5.1499999999999997E-2"/>
    <n v="2.8229000344872475"/>
    <n v="2.7423000335693359"/>
    <n v="8.060000091791153E-2"/>
    <s v="1"/>
    <s v="02"/>
    <m/>
    <s v="26"/>
    <s v="Geriatrie"/>
    <s v="79841"/>
    <s v="Olomoucký"/>
    <s v="Prostějov"/>
    <s v="Prostějov a okolí"/>
    <s v="J15 - Bakteriální zánět plic (pneumonie) nezařazený jinde"/>
    <s v="J150 - Pneumonie způsobená Klebsiellou pneumoniae"/>
    <m/>
    <s v="J150 - Pneumonie způsobená Klebsiellou pneumoniae"/>
    <s v="251230007"/>
    <d v="2019-08-27T00:00:00"/>
    <x v="180"/>
    <n v="2019"/>
    <s v="6"/>
    <x v="2"/>
    <s v="3011"/>
    <s v="89301301"/>
    <s v="0216"/>
    <x v="2"/>
  </r>
  <r>
    <n v="2023"/>
    <s v="2019091602756114481"/>
    <s v="275611448"/>
    <s v="Havranová Jaroslava"/>
    <n v="20190819"/>
    <n v="20190916"/>
    <s v="2019"/>
    <n v="29"/>
    <s v="S7210;W0000;S7220;;;;;;;;;;;;;"/>
    <s v="21225,21415,53471,21219,21215,21413,21221,21001,78989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14418"/>
    <n v="29604"/>
    <n v="32005"/>
    <n v="0"/>
    <n v="402.97"/>
    <n v="10681.36"/>
    <n v="11480.24"/>
    <n v="2120"/>
    <n v="3525"/>
    <n v="12011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041810005903244"/>
    <n v="2.6954100131988525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75611448"/>
    <d v="2019-08-28T00:00:00"/>
    <x v="180"/>
    <n v="2019"/>
    <s v="6"/>
    <x v="1"/>
    <s v="3011"/>
    <s v="89301301"/>
    <s v="3111"/>
    <x v="1"/>
  </r>
  <r>
    <n v="2023"/>
    <s v="2019091303857084241"/>
    <s v="385708424"/>
    <s v="Kulísková Libuše"/>
    <n v="20190910"/>
    <n v="20190913"/>
    <s v="2019"/>
    <n v="4"/>
    <s v="K635;N184;I10;I7020;E039;I259;K227;;;;;;;;;"/>
    <s v="15950,21415,21221,21225,21413,21215"/>
    <s v="30"/>
    <s v="Geriatrie"/>
    <s v="89301301"/>
    <s v="3011"/>
    <n v="201"/>
    <s v="A"/>
    <s v="06-M01-05"/>
    <s v="Endoskopický výkon pro jícnové varixy, odstranění polypu nebo cizího tělesa z trávicí soustavy u pacientů s CC=0-2"/>
    <n v="15922"/>
    <n v="4017"/>
    <n v="0"/>
    <n v="0"/>
    <n v="0"/>
    <n v="0"/>
    <n v="0"/>
    <n v="240"/>
    <n v="225"/>
    <n v="18339"/>
    <s v="30"/>
    <s v="Geriatrie"/>
    <s v="89301301"/>
    <s v="3011"/>
    <n v="3"/>
    <n v="2"/>
    <n v="6"/>
    <n v="31287"/>
    <n v="2272"/>
    <n v="1"/>
    <n v="10397"/>
    <n v="0.4481"/>
    <n v="0.4178"/>
    <n v="3.0300000000000001E-2"/>
    <n v="0.41780000925064087"/>
    <n v="0.41780000925064087"/>
    <n v="0"/>
    <s v="1"/>
    <s v="30"/>
    <m/>
    <s v="26,02"/>
    <m/>
    <s v="77900"/>
    <s v="Olomoucký"/>
    <s v="Olomouc"/>
    <s v="Olomouc město"/>
    <s v="K63 - Jiné nemoci střev"/>
    <s v="K635 - Polyp tlustého střeva"/>
    <m/>
    <s v="K635 - Polyp tlustého střeva"/>
    <s v="385708424"/>
    <d v="2019-09-10T00:00:00"/>
    <x v="141"/>
    <n v="2019"/>
    <s v="2"/>
    <x v="2"/>
    <s v="3011"/>
    <s v="89301301"/>
    <m/>
    <x v="5"/>
  </r>
  <r>
    <n v="2023"/>
    <s v="2019092605302221201"/>
    <s v="530222120"/>
    <s v="Gerši Josef"/>
    <n v="20190814"/>
    <n v="20190926"/>
    <s v="2019"/>
    <n v="44"/>
    <s v="I460;J9699;A415;S0200;S059;M0599;S0650;;;;;;;;;"/>
    <s v="21415,21221,21225,21413,21022,37022,35022"/>
    <s v="30"/>
    <s v="Geriatrie"/>
    <s v="89301301"/>
    <s v="3011"/>
    <n v="201"/>
    <s v="A"/>
    <s v="05-K06-01"/>
    <s v="Srdeční zástava a šok v CVSP u pacientů s CC=4 nebo umělou plicní ventilací v délce 25-96 hodin (2-4 dny)"/>
    <n v="90091"/>
    <n v="48933"/>
    <n v="0"/>
    <n v="0"/>
    <n v="3322.78"/>
    <n v="0"/>
    <n v="0"/>
    <n v="3440"/>
    <n v="6450"/>
    <n v="194048"/>
    <s v="30"/>
    <s v="Geriatrie"/>
    <s v="89301301"/>
    <s v="3011"/>
    <n v="8"/>
    <n v="3"/>
    <n v="19"/>
    <n v="226781"/>
    <n v="5796"/>
    <n v="1"/>
    <n v="26104"/>
    <n v="3.1059000000000001"/>
    <n v="3.0285000000000002"/>
    <n v="7.7399999999999997E-2"/>
    <n v="8.7843396961688995"/>
    <n v="8.706939697265625"/>
    <n v="7.7399998903274536E-2"/>
    <s v="1"/>
    <s v="30"/>
    <m/>
    <s v="26,39,18"/>
    <s v="Geriatrie"/>
    <s v="77900"/>
    <s v="Olomoucký"/>
    <s v="Olomouc"/>
    <s v="Olomouc město"/>
    <s v="I46 - Srdeční zástava"/>
    <s v="I460 - Srdeční zástava s úspěšnou resuscitací"/>
    <m/>
    <s v="I460 - Srdeční zástava s úspěšnou resuscitací"/>
    <s v="530222120"/>
    <d v="2019-08-14T00:00:00"/>
    <x v="181"/>
    <n v="2019"/>
    <s v="5"/>
    <x v="2"/>
    <s v="3011"/>
    <s v="89301301"/>
    <s v="0732"/>
    <x v="18"/>
  </r>
  <r>
    <n v="2023"/>
    <s v="2019092603302134131"/>
    <s v="330213413"/>
    <s v="Soldán Stanislav"/>
    <n v="20190902"/>
    <n v="20190926"/>
    <s v="2019"/>
    <n v="25"/>
    <s v="M5457;I10;N40;M169;;;;;;;;;;;;"/>
    <s v="21225,21415,21413,21221"/>
    <s v="30"/>
    <s v="Geriatrie"/>
    <s v="89301301"/>
    <s v="3011"/>
    <n v="201"/>
    <s v="A"/>
    <s v="08-K08-00"/>
    <s v="Jiná onemocnění páteře a bolest zad"/>
    <n v="54055"/>
    <n v="29344"/>
    <n v="0"/>
    <n v="0"/>
    <n v="0"/>
    <n v="0"/>
    <n v="0"/>
    <n v="1920"/>
    <n v="3600"/>
    <n v="28755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1.2125600576400757"/>
    <n v="1.2125600576400757"/>
    <n v="0"/>
    <s v="1"/>
    <s v="30"/>
    <m/>
    <s v="26"/>
    <s v="Geriatrie"/>
    <s v="75131"/>
    <s v="Olomoucký"/>
    <s v="Olomouc"/>
    <s v="Lipnicko"/>
    <s v="M54 - Dorzalgie"/>
    <s v="M545 - Bolesti dolní části zad"/>
    <s v="M5457 - Bolesti dolní části zad; bederně-křížová krajina"/>
    <s v="M5457 - Bolesti dolní části zad; bederně-křížová krajina"/>
    <s v="330213413"/>
    <d v="2019-09-02T00:00:00"/>
    <x v="181"/>
    <n v="2019"/>
    <s v="2"/>
    <x v="2"/>
    <s v="3011"/>
    <s v="89301301"/>
    <m/>
    <x v="5"/>
  </r>
  <r>
    <n v="2023"/>
    <s v="2019093003759174041"/>
    <s v="375917404"/>
    <s v="Brandová Jiřina"/>
    <n v="20190908"/>
    <n v="20190930"/>
    <s v="2019"/>
    <n v="23"/>
    <s v="S3200;W0181;;;;;;;;;;;;;;"/>
    <s v="21225,21415,21221,37022,21413,35520,21001,21215"/>
    <s v="30"/>
    <s v="Geriatrie"/>
    <s v="89301301"/>
    <s v="3011"/>
    <n v="201"/>
    <s v="A"/>
    <s v="08-K11-01"/>
    <s v="Poranění míchy a zlomeniny obratlů v CVSP u pacientů ve věku 16 a více let a s CC=1-4"/>
    <n v="68663"/>
    <n v="29742"/>
    <n v="0"/>
    <n v="0"/>
    <n v="0"/>
    <n v="0"/>
    <n v="0"/>
    <n v="1880"/>
    <n v="4650"/>
    <n v="23375"/>
    <s v="31"/>
    <s v="Traumatologická klinika"/>
    <s v="89301311"/>
    <s v="3111"/>
    <n v="9"/>
    <n v="3"/>
    <n v="17"/>
    <n v="78334"/>
    <n v="1224"/>
    <n v="1"/>
    <n v="5681"/>
    <n v="1.0624"/>
    <n v="1.0461"/>
    <n v="1.6299999999999999E-2"/>
    <n v="1.4645400047302246"/>
    <n v="1.4645400047302246"/>
    <n v="0"/>
    <s v="4"/>
    <s v="31"/>
    <m/>
    <s v="26,39"/>
    <s v="Geriatrie"/>
    <s v="772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375917404"/>
    <d v="2019-09-11T00:00:00"/>
    <x v="177"/>
    <n v="2019"/>
    <s v="6"/>
    <x v="1"/>
    <s v="3011"/>
    <s v="89301301"/>
    <s v="3111"/>
    <x v="1"/>
  </r>
  <r>
    <n v="2023"/>
    <s v="2019091103159264401"/>
    <s v="315926440"/>
    <s v="Komárková Františka"/>
    <n v="20190824"/>
    <n v="20190911"/>
    <s v="2019"/>
    <n v="19"/>
    <s v="S3250;W0199;S202;S600;;;;;;;;;;;;"/>
    <s v="21225,21221,21415,21413,21001,21717"/>
    <s v="30"/>
    <s v="Geriatrie"/>
    <s v="89301301"/>
    <s v="3011"/>
    <n v="201"/>
    <s v="A"/>
    <s v="08-K12-02"/>
    <s v="Poranění pánve a stehna v CVSP u pacientů ve věku 16 a více let a s CC=0"/>
    <n v="54983"/>
    <n v="24954"/>
    <n v="0"/>
    <n v="0"/>
    <n v="744.88"/>
    <n v="0"/>
    <n v="0"/>
    <n v="1640"/>
    <n v="3600"/>
    <n v="19234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0.81346999178640544"/>
    <n v="0.81086999177932739"/>
    <n v="2.6000000070780516E-3"/>
    <s v="4"/>
    <s v="31"/>
    <m/>
    <s v="26"/>
    <s v="Geriatrie"/>
    <s v="772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15926440"/>
    <d v="2019-08-29T00:00:00"/>
    <x v="178"/>
    <n v="2019"/>
    <s v="6"/>
    <x v="1"/>
    <s v="3011"/>
    <s v="89301301"/>
    <s v="3111"/>
    <x v="1"/>
  </r>
  <r>
    <n v="2023"/>
    <s v="2019093002608284021"/>
    <s v="260828402"/>
    <s v="Závodník Vladimír"/>
    <n v="20190910"/>
    <n v="20190930"/>
    <s v="2019"/>
    <n v="21"/>
    <s v="I500;I255;I501;G934;I10;I839;;;;;;;;;;"/>
    <s v="21221,21415,21225,21413,21001"/>
    <s v="30"/>
    <s v="Geriatrie"/>
    <s v="89301301"/>
    <s v="3011"/>
    <n v="205"/>
    <s v="A"/>
    <s v="05-K07-04"/>
    <s v="Srdeční selhání v CVSP u pacientů s CC=1-2"/>
    <n v="52354"/>
    <n v="26714"/>
    <n v="0"/>
    <n v="0"/>
    <n v="0"/>
    <n v="0"/>
    <n v="0"/>
    <n v="1600"/>
    <n v="3000"/>
    <n v="28192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1869800090789795"/>
    <n v="1.1869800090789795"/>
    <n v="0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260828402"/>
    <d v="2019-09-13T00:00:00"/>
    <x v="177"/>
    <n v="2019"/>
    <s v="6"/>
    <x v="1"/>
    <s v="3011"/>
    <s v="89301301"/>
    <s v="0216"/>
    <x v="2"/>
  </r>
  <r>
    <n v="2023"/>
    <s v="2019092502707064691"/>
    <s v="270706469"/>
    <s v="Jirásek Josef"/>
    <n v="20190728"/>
    <n v="20190925"/>
    <s v="2019"/>
    <n v="60"/>
    <s v="R31;C679;I259;I499;;;;;;;;;;;;"/>
    <s v="21221,21415,21413,21215,21225,89313"/>
    <s v="30"/>
    <s v="Geriatrie"/>
    <s v="89301301"/>
    <s v="3011"/>
    <n v="205"/>
    <s v="A"/>
    <s v="11-K14-02"/>
    <s v="Jiné nemoci vylučovací soustavy u pacientů ve věku 18 a více let s CC=1-2 nebo u dětí do 18 let věku s CC=0"/>
    <n v="140653"/>
    <n v="69199"/>
    <n v="0"/>
    <n v="0"/>
    <n v="4778.2"/>
    <n v="0"/>
    <n v="0"/>
    <n v="5080"/>
    <n v="8550"/>
    <n v="104224"/>
    <s v="12"/>
    <s v="Urologická klinika"/>
    <s v="89301121"/>
    <s v="1211"/>
    <n v="5"/>
    <n v="2"/>
    <n v="11"/>
    <n v="36427"/>
    <n v="1099"/>
    <n v="1"/>
    <n v="5329"/>
    <n v="0.50119999999999998"/>
    <n v="0.48649999999999999"/>
    <n v="1.47E-2"/>
    <n v="3.3740400467067957"/>
    <n v="3.3471200466156006"/>
    <n v="2.6920000091195107E-2"/>
    <s v="5"/>
    <s v="12"/>
    <m/>
    <s v="26,34"/>
    <s v="Geriatrie"/>
    <s v="77900"/>
    <s v="Olomoucký"/>
    <s v="Olomouc"/>
    <s v="Olomouc město"/>
    <s v="R31 - Neurčená hematurie"/>
    <m/>
    <m/>
    <s v="R31 - Neurčená hematurie"/>
    <s v="270706469"/>
    <d v="2019-08-12T00:00:00"/>
    <x v="182"/>
    <n v="2019"/>
    <s v="6"/>
    <x v="0"/>
    <s v="3011"/>
    <s v="89301301"/>
    <s v="0111"/>
    <x v="8"/>
  </r>
  <r>
    <n v="2023"/>
    <s v="2019092704001015041"/>
    <s v="400101504"/>
    <s v="Zatloukal Karel"/>
    <n v="20190911"/>
    <n v="20190927"/>
    <s v="2019"/>
    <n v="17"/>
    <s v="N390;B961;E86;D638;I251;I350;;;;;;;;;;"/>
    <s v="21221,21413,21225,21717,21415,21001"/>
    <s v="30"/>
    <s v="Geriatrie"/>
    <s v="89301301"/>
    <s v="3011"/>
    <n v="205"/>
    <s v="A"/>
    <s v="11-K01-02"/>
    <s v="Záněty močových cest u pacientů s CC=1-2"/>
    <n v="48141"/>
    <n v="21472"/>
    <n v="0"/>
    <n v="0"/>
    <n v="788.63"/>
    <n v="2184.48"/>
    <n v="0"/>
    <n v="1280"/>
    <n v="2400"/>
    <n v="23025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8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00101504"/>
    <d v="2019-09-23T00:00:00"/>
    <x v="183"/>
    <n v="2019"/>
    <s v="6"/>
    <x v="3"/>
    <s v="3011"/>
    <s v="89301301"/>
    <s v="0312"/>
    <x v="3"/>
  </r>
  <r>
    <n v="2023"/>
    <s v="2019092404412194541"/>
    <s v="441219454"/>
    <s v="Lorenc Ivan"/>
    <n v="20190822"/>
    <n v="20190924"/>
    <s v="2019"/>
    <n v="34"/>
    <s v="S7200;W1999;S3250;N309;J189;F013;;;;;;;;;;"/>
    <s v="21415,21225,21413,21221,35022"/>
    <s v="30"/>
    <s v="Geriatrie"/>
    <s v="89301301"/>
    <s v="3011"/>
    <n v="211"/>
    <s v="A"/>
    <s v="08-K12-01"/>
    <s v="Poranění pánve a stehna v CVSP u pacientů ve věku 16 a více let a s CC=1-4"/>
    <n v="74897"/>
    <n v="41098"/>
    <n v="0"/>
    <n v="0"/>
    <n v="2260.31"/>
    <n v="0"/>
    <n v="0"/>
    <n v="2640"/>
    <n v="7425"/>
    <n v="64075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9409500174224377"/>
    <n v="1.9099500179290771"/>
    <n v="3.0999999493360519E-2"/>
    <s v="4"/>
    <s v="30"/>
    <m/>
    <s v="26,18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41219454"/>
    <d v="2019-08-22T00:00:00"/>
    <x v="176"/>
    <n v="2019"/>
    <s v="2"/>
    <x v="1"/>
    <s v="3011"/>
    <s v="89301301"/>
    <m/>
    <x v="5"/>
  </r>
  <r>
    <n v="2023"/>
    <s v="2019092504207064121"/>
    <s v="420706412"/>
    <s v="Bürgl Jaroslav"/>
    <n v="20190901"/>
    <n v="20190925"/>
    <s v="2019"/>
    <n v="25"/>
    <s v="G20;W0190;F068;S202;;;;;;;;;;;;"/>
    <s v="37022,21225,21413,21717,21219,21221,21415,21001,35022"/>
    <s v="30"/>
    <s v="Geriatrie"/>
    <s v="89301301"/>
    <s v="3011"/>
    <n v="211"/>
    <s v="A"/>
    <s v="09-K13-01"/>
    <s v="Otevřené poranění kožního krytu trupu nebo končetin nebo povrchové poranění kožního krytu trupu nebo končetin u pacientů s CC=1-4"/>
    <n v="67704"/>
    <n v="32323"/>
    <n v="0"/>
    <n v="0"/>
    <n v="1126.6199999999999"/>
    <n v="0"/>
    <n v="0"/>
    <n v="1920"/>
    <n v="4275"/>
    <n v="36800"/>
    <s v="02"/>
    <s v="II. interní klinika gastroenterologie a geriatrie"/>
    <s v="89301021"/>
    <s v="0213"/>
    <n v="5"/>
    <n v="2"/>
    <n v="11"/>
    <n v="40227"/>
    <n v="780"/>
    <n v="1"/>
    <n v="4270"/>
    <n v="0.54759999999999998"/>
    <n v="0.53720000000000001"/>
    <n v="1.04E-2"/>
    <n v="1.4501000074669719"/>
    <n v="1.4397000074386597"/>
    <n v="1.0400000028312206E-2"/>
    <s v="4"/>
    <s v="30"/>
    <m/>
    <s v="26,18,39"/>
    <s v="Geriatrie"/>
    <s v="77000"/>
    <m/>
    <m/>
    <s v="Olomouc"/>
    <s v="G20 - Parkinsonova nemoc"/>
    <m/>
    <m/>
    <s v="G20 - Parkinsonova nemoc"/>
    <s v="420706412"/>
    <d v="2019-09-10T00:00:00"/>
    <x v="182"/>
    <n v="2019"/>
    <s v="6"/>
    <x v="1"/>
    <s v="3011"/>
    <s v="89301301"/>
    <s v="0213"/>
    <x v="2"/>
  </r>
  <r>
    <n v="2023"/>
    <s v="2019093004462304481"/>
    <s v="446230448"/>
    <s v="Eliášová Marie"/>
    <n v="20190828"/>
    <n v="20190930"/>
    <s v="2019"/>
    <n v="34"/>
    <s v="M5447;I10;E782;G20;E118;;;;;;;;;;;"/>
    <s v="21415,21225,21001,21413,21221,21215"/>
    <s v="30"/>
    <s v="Geriatrie"/>
    <s v="89301301"/>
    <s v="3011"/>
    <n v="211"/>
    <s v="A"/>
    <s v="08-K08-00"/>
    <s v="Jiná onemocnění páteře a bolest zad"/>
    <n v="68744"/>
    <n v="38814"/>
    <n v="0"/>
    <n v="0"/>
    <n v="0"/>
    <n v="0"/>
    <n v="0"/>
    <n v="2490"/>
    <n v="2700"/>
    <n v="41787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6870399713516235"/>
    <n v="1.6870399713516235"/>
    <n v="0"/>
    <s v="1"/>
    <s v="17"/>
    <m/>
    <s v="26"/>
    <s v="Geriatrie"/>
    <s v="77900"/>
    <s v="Olomoucký"/>
    <s v="Olomouc"/>
    <s v="Olomouc město"/>
    <s v="M54 - Dorzalgie"/>
    <s v="M544 - Lumbago s ischiasem"/>
    <s v="M5447 - Lumbago s ischiasem; bederně-křížová krajina"/>
    <s v="M5447 - Lumbago s ischiasem; bederně-křížová krajina"/>
    <s v="446230448"/>
    <d v="2019-09-12T00:00:00"/>
    <x v="177"/>
    <n v="2019"/>
    <s v="6"/>
    <x v="2"/>
    <s v="3011"/>
    <s v="89301301"/>
    <s v="1711"/>
    <x v="6"/>
  </r>
  <r>
    <n v="2023"/>
    <s v="2019090504257074351"/>
    <s v="425707435"/>
    <s v="Džumanová Berta"/>
    <n v="20190720"/>
    <n v="20190905"/>
    <s v="2019"/>
    <n v="48"/>
    <s v="D462;R509;D649;E838;K591;;;;;;;;;;;"/>
    <s v="21225,21415,21413,21221,21215"/>
    <s v="30"/>
    <s v="Geriatrie"/>
    <s v="89301301"/>
    <s v="3011"/>
    <n v="211"/>
    <s v="A"/>
    <s v="10-K14-01"/>
    <s v="Dehydratace u pacientů s CC=4"/>
    <n v="177923"/>
    <n v="57724"/>
    <n v="0"/>
    <n v="0"/>
    <n v="10044.85"/>
    <n v="38134.639999999999"/>
    <n v="0"/>
    <n v="3760"/>
    <n v="6450"/>
    <n v="126371"/>
    <s v="32"/>
    <s v="Hemato-onkologická klinika"/>
    <s v="89301321"/>
    <s v="3211"/>
    <n v="16"/>
    <n v="5"/>
    <n v="32"/>
    <n v="141023"/>
    <n v="10032"/>
    <n v="1"/>
    <n v="37601"/>
    <n v="2.0171999999999999"/>
    <n v="1.8832"/>
    <n v="0.13400000000000001"/>
    <n v="3.4425599277019501"/>
    <n v="3.0131199359893799"/>
    <n v="0.42943999171257019"/>
    <s v="4"/>
    <s v="30"/>
    <m/>
    <s v="26"/>
    <s v="Geriatrie"/>
    <s v="77900"/>
    <s v="Olomoucký"/>
    <s v="Olomouc"/>
    <s v="Olomouc město"/>
    <s v="D46 - Myelodysplastické syndromy"/>
    <s v="D462 - Refrakterní anemie s přebytkem blastů [RAEB]"/>
    <m/>
    <s v="D462 - Refrakterní anemie s přebytkem blastů [RAEB]"/>
    <s v="425707435"/>
    <d v="2019-08-07T00:00:00"/>
    <x v="184"/>
    <n v="2019"/>
    <s v="6"/>
    <x v="1"/>
    <s v="3011"/>
    <s v="89301301"/>
    <s v="0216"/>
    <x v="2"/>
  </r>
  <r>
    <n v="2023"/>
    <s v="2019102904559164701"/>
    <s v="455916470"/>
    <s v="Orságová Marta"/>
    <n v="20190804"/>
    <n v="20191029"/>
    <s v="2019"/>
    <n v="86"/>
    <s v="S7210;W1999;C548;;;;;;;;;;;;;"/>
    <s v="35520,21415,21413,21225,21221,21219,21717,21001,21215,53471,66127"/>
    <s v="30"/>
    <s v="Geriatrie"/>
    <s v="89301301"/>
    <s v="3011"/>
    <n v="211"/>
    <s v="A"/>
    <s v="11-K01-02"/>
    <s v="Záněty močových cest u pacientů s CC=1-2"/>
    <n v="240043"/>
    <n v="100538"/>
    <n v="13392"/>
    <n v="0"/>
    <n v="11063.08"/>
    <n v="5340.68"/>
    <n v="10687.99"/>
    <n v="6680"/>
    <n v="11400"/>
    <n v="261377"/>
    <s v="31"/>
    <s v="Traumatologická klinika"/>
    <s v="89301313"/>
    <s v="3131"/>
    <n v="9"/>
    <n v="3"/>
    <n v="17"/>
    <n v="62306"/>
    <n v="2459"/>
    <n v="1"/>
    <n v="9397"/>
    <n v="0.86480000000000001"/>
    <n v="0.83199999999999996"/>
    <n v="3.2800000000000003E-2"/>
    <n v="4.9832502007484436"/>
    <n v="4.6592001914978027"/>
    <n v="0.32405000925064087"/>
    <s v="1"/>
    <s v="03"/>
    <s v="31"/>
    <s v="26,39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5916470"/>
    <d v="2019-08-20T00:00:00"/>
    <x v="180"/>
    <n v="2019"/>
    <s v="6"/>
    <x v="1"/>
    <s v="3011"/>
    <s v="89301301"/>
    <s v="0312"/>
    <x v="3"/>
  </r>
  <r>
    <n v="2023"/>
    <s v="2019091803658049561"/>
    <s v="365804956"/>
    <s v="Skácelová Bernadette"/>
    <n v="20190830"/>
    <n v="20190918"/>
    <s v="2019"/>
    <n v="20"/>
    <s v="M5447;M456;F413;I10;I259;;;;;;;;;;;"/>
    <s v="21215,21221,21225,21413,21415"/>
    <s v="30"/>
    <s v="Geriatrie"/>
    <s v="89301301"/>
    <s v="3011"/>
    <n v="211"/>
    <s v="A"/>
    <s v="08-K08-00"/>
    <s v="Jiná onemocnění páteře a bolest zad"/>
    <n v="41797"/>
    <n v="23664"/>
    <n v="0"/>
    <n v="0"/>
    <n v="0"/>
    <n v="0"/>
    <n v="0"/>
    <n v="1520"/>
    <n v="2325"/>
    <n v="20200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94896000623703003"/>
    <n v="0.94896000623703003"/>
    <n v="0"/>
    <s v="1"/>
    <s v="30"/>
    <m/>
    <s v="26"/>
    <s v="Geriatrie"/>
    <s v="77900"/>
    <s v="Olomoucký"/>
    <s v="Olomouc"/>
    <s v="Olomouc město"/>
    <s v="M54 - Dorzalgie"/>
    <s v="M544 - Lumbago s ischiasem"/>
    <s v="M5447 - Lumbago s ischiasem; bederně-křížová krajina"/>
    <s v="M5447 - Lumbago s ischiasem; bederně-křížová krajina"/>
    <s v="365804956"/>
    <d v="2019-08-30T00:00:00"/>
    <x v="185"/>
    <n v="2019"/>
    <s v="2"/>
    <x v="2"/>
    <s v="3011"/>
    <s v="89301301"/>
    <m/>
    <x v="5"/>
  </r>
  <r>
    <n v="2023"/>
    <s v="2019092303162244401"/>
    <s v="316224440"/>
    <s v="Kapounková Blažena"/>
    <n v="20190818"/>
    <n v="20190923"/>
    <s v="2019"/>
    <n v="37"/>
    <s v="S7210;W1999;D683;;;;;;;;;;;;;"/>
    <s v="21225,21415,21219,21221,21413,21001,21215,78989,53471,66127"/>
    <s v="30"/>
    <s v="Geriatrie"/>
    <s v="89301301"/>
    <s v="3011"/>
    <n v="211"/>
    <s v="D"/>
    <s v="08-I13-04"/>
    <s v="Operace poranění stehenní kosti v CVSP u pacientů ve věku 16 a více let s dalším operačním výkonem v jiný den nebo CC=3-4"/>
    <n v="173803"/>
    <n v="36590"/>
    <n v="67756"/>
    <n v="0"/>
    <n v="3421.73"/>
    <n v="10681.36"/>
    <n v="10687.99"/>
    <n v="2360"/>
    <n v="6450"/>
    <n v="14617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731499969959259"/>
    <n v="4.1579999923706055"/>
    <n v="0.57349997758865356"/>
    <s v="4"/>
    <s v="31"/>
    <s v="31"/>
    <s v="31,26,07"/>
    <s v="Geriatrie"/>
    <s v="78344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16224440"/>
    <d v="2019-08-26T00:00:00"/>
    <x v="175"/>
    <n v="2019"/>
    <s v="6"/>
    <x v="1"/>
    <s v="3011"/>
    <s v="89301301"/>
    <s v="3111"/>
    <x v="1"/>
  </r>
  <r>
    <n v="2023"/>
    <s v="2019100903804030511"/>
    <s v="380403051"/>
    <s v="Vaniš Josef"/>
    <n v="20191008"/>
    <n v="20191009"/>
    <s v="2019"/>
    <n v="2"/>
    <s v="S7200;W0180;L891;S7210;I10;N309;;;;;;;;;;"/>
    <s v="21225,21221,21415,21413"/>
    <s v="30"/>
    <s v="Geriatrie"/>
    <s v="89301301"/>
    <s v="3011"/>
    <n v="201"/>
    <s v="A"/>
    <s v="08-K12-01"/>
    <s v="Poranění pánve a stehna v CVSP u pacientů ve věku 16 a více let a s CC=1-4"/>
    <n v="3749"/>
    <n v="1489"/>
    <n v="0"/>
    <n v="0"/>
    <n v="0"/>
    <n v="0"/>
    <n v="0"/>
    <n v="80"/>
    <n v="225"/>
    <n v="16404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0.63665002584457397"/>
    <n v="0.63665002584457397"/>
    <n v="0"/>
    <s v="4"/>
    <s v="30"/>
    <m/>
    <s v="26"/>
    <s v="Geriatrie"/>
    <s v="77000"/>
    <m/>
    <m/>
    <s v="Olomouc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0403051"/>
    <d v="2019-10-08T00:00:00"/>
    <x v="27"/>
    <n v="2019"/>
    <s v="5"/>
    <x v="1"/>
    <s v="3011"/>
    <s v="89301301"/>
    <s v="3012"/>
    <x v="13"/>
  </r>
  <r>
    <n v="2023"/>
    <s v="2019101004409124711"/>
    <s v="440912471"/>
    <s v="Pospíšil Jaroslav"/>
    <n v="20190907"/>
    <n v="20191010"/>
    <s v="2019"/>
    <n v="34"/>
    <s v="I619;E789;G214;;;;;;;;;;;;;"/>
    <s v="21221,72213,72015,21225,21413,21415,21001"/>
    <s v="30"/>
    <s v="Geriatrie"/>
    <s v="89301301"/>
    <s v="3011"/>
    <n v="201"/>
    <s v="A"/>
    <s v="01-K11-02"/>
    <s v="Netraumatické intrakraniální krvácení v komplexním CVSP u pacientů s CC=1-2"/>
    <n v="118307"/>
    <n v="34677"/>
    <n v="32976"/>
    <n v="0"/>
    <n v="1879.73"/>
    <n v="0"/>
    <n v="0"/>
    <n v="2120"/>
    <n v="5775"/>
    <n v="108906"/>
    <s v="17"/>
    <s v="Neurologická klinika"/>
    <s v="89301173"/>
    <s v="1731"/>
    <n v="11"/>
    <n v="4"/>
    <n v="23"/>
    <n v="169867"/>
    <n v="1244"/>
    <n v="1"/>
    <n v="5184"/>
    <n v="2.2850000000000001"/>
    <n v="2.2684000000000002"/>
    <n v="1.66E-2"/>
    <n v="3.6460400689393282"/>
    <n v="3.6294400691986084"/>
    <n v="1.6599999740719795E-2"/>
    <s v="4"/>
    <s v="17"/>
    <m/>
    <s v="26,36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440912471"/>
    <d v="2019-09-17T00:00:00"/>
    <x v="28"/>
    <n v="2019"/>
    <s v="6"/>
    <x v="1"/>
    <s v="3011"/>
    <s v="89301301"/>
    <s v="1711"/>
    <x v="6"/>
  </r>
  <r>
    <n v="2023"/>
    <s v="2019101604560274381"/>
    <s v="456027438"/>
    <s v="Teršlová Věra"/>
    <n v="20190925"/>
    <n v="20191016"/>
    <s v="2019"/>
    <n v="22"/>
    <s v="S7200;W0101;D62;;;;;;;;;;;;;"/>
    <s v="21221,21415,21413,21225,21219,21215,66612,90916,91829,91811,91826,21717,91819,91823,21001"/>
    <s v="30"/>
    <s v="Geriatrie"/>
    <s v="89301301"/>
    <s v="3011"/>
    <n v="201"/>
    <s v="D"/>
    <s v="08-I05-06"/>
    <s v="Implantace cementované totální endoprotézy kyčle"/>
    <n v="87359"/>
    <n v="21053"/>
    <n v="27480"/>
    <n v="0"/>
    <n v="39.799999999999997"/>
    <n v="13351.7"/>
    <n v="15721.5"/>
    <n v="1280"/>
    <n v="2400"/>
    <n v="123520"/>
    <s v="11"/>
    <s v="Ortopedická klinika"/>
    <s v="89301113"/>
    <s v="1131"/>
    <n v="11"/>
    <n v="4"/>
    <n v="17"/>
    <n v="123250"/>
    <n v="28821"/>
    <n v="1"/>
    <n v="46242"/>
    <n v="2.0308000000000002"/>
    <n v="1.6458999999999999"/>
    <n v="0.38490000000000002"/>
    <n v="2.4796799719333649"/>
    <n v="2.0947799682617188"/>
    <n v="0.38490000367164612"/>
    <s v="4"/>
    <s v="11"/>
    <s v="11"/>
    <s v="11,26"/>
    <s v="Geriatrie,TEPkoleno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6027438"/>
    <d v="2019-10-01T00:00:00"/>
    <x v="31"/>
    <n v="2019"/>
    <s v="6"/>
    <x v="1"/>
    <s v="3011"/>
    <s v="89301301"/>
    <s v="1111"/>
    <x v="0"/>
  </r>
  <r>
    <n v="2023"/>
    <s v="2019100703959264251"/>
    <s v="395926425"/>
    <s v="Šťastná Ludmila"/>
    <n v="20190914"/>
    <n v="20191007"/>
    <s v="2019"/>
    <n v="24"/>
    <s v="S8260;W0000;E039;S932;S8280;;;;;;;;;;;"/>
    <s v="21415,21221,21225,21413,66127,21001,78989,21717,53459,21215"/>
    <s v="30"/>
    <s v="Geriatrie"/>
    <s v="89301301"/>
    <s v="3011"/>
    <n v="205"/>
    <s v="D"/>
    <s v="08-I15-02"/>
    <s v="Operace poranění kostí hlezna a zánártí v CVSP u pacientů ve věku 16 a více let pro zlomeninu patní kosti nebo u pacientů ve věku 75 a více let"/>
    <n v="61039"/>
    <n v="29529"/>
    <n v="0"/>
    <n v="0"/>
    <n v="13.27"/>
    <n v="0"/>
    <n v="3101.27"/>
    <n v="2000"/>
    <n v="3375"/>
    <n v="74829"/>
    <s v="31"/>
    <s v="Traumatologická klinika"/>
    <s v="89301311"/>
    <s v="3111"/>
    <n v="9"/>
    <n v="3"/>
    <n v="19"/>
    <n v="101767"/>
    <n v="14568"/>
    <n v="1"/>
    <n v="36650"/>
    <n v="1.5535000000000001"/>
    <n v="1.359"/>
    <n v="0.19450000000000001"/>
    <n v="2.0065000355243683"/>
    <n v="1.812000036239624"/>
    <n v="0.19449999928474426"/>
    <s v="4"/>
    <s v="31"/>
    <s v="31"/>
    <s v="26,07,31"/>
    <s v="Geriatrie"/>
    <s v="78344"/>
    <s v="Olomoucký"/>
    <s v="Olomouc"/>
    <s v="Olomouc západ"/>
    <s v="S82 - Zlomenina bérce včetně kotníku"/>
    <s v="S826 - Zlomenina vnějšího kotníku [fractura malleoli lateralis]"/>
    <s v="S8260 - Zlomenina vnějšího kotníku; zavřená"/>
    <s v="S8260 - Zlomenina vnějšího kotníku; zavřená"/>
    <s v="395926425"/>
    <d v="2019-09-18T00:00:00"/>
    <x v="24"/>
    <n v="2019"/>
    <s v="6"/>
    <x v="1"/>
    <s v="3011"/>
    <s v="89301301"/>
    <s v="3111"/>
    <x v="1"/>
  </r>
  <r>
    <n v="2023"/>
    <s v="2019100704456254681"/>
    <s v="445625468"/>
    <s v="Pelcová Danuše"/>
    <n v="20190914"/>
    <n v="20191007"/>
    <s v="2019"/>
    <n v="24"/>
    <s v="K296;E104;E162;I340;I10;E789;;;;;;;;;;"/>
    <s v="21413,21219,21225,21221,21415,37022,21215,35520,21717"/>
    <s v="30"/>
    <s v="Geriatrie"/>
    <s v="89301301"/>
    <s v="3011"/>
    <n v="205"/>
    <s v="A"/>
    <s v="06-K04-03"/>
    <s v="Peptický vřed bez perforace a krvácení a jiný zánět žaludku u pacientů s CC=0-1"/>
    <n v="60481"/>
    <n v="31029"/>
    <n v="0"/>
    <n v="0"/>
    <n v="0"/>
    <n v="0"/>
    <n v="0"/>
    <n v="1840"/>
    <n v="3450"/>
    <n v="30368"/>
    <s v="03"/>
    <s v="III. interní klinika - nefrologická, revmatologická a endokrinologická"/>
    <s v="89301031"/>
    <s v="0312"/>
    <n v="4"/>
    <n v="2"/>
    <n v="8"/>
    <n v="28468"/>
    <n v="353"/>
    <n v="1"/>
    <n v="2642"/>
    <n v="0.38490000000000002"/>
    <n v="0.38019999999999998"/>
    <n v="4.7000000000000002E-3"/>
    <n v="1.292680025100708"/>
    <n v="1.292680025100708"/>
    <n v="0"/>
    <s v="1"/>
    <s v="03"/>
    <m/>
    <s v="26,39"/>
    <s v="Geriatrie"/>
    <s v="77900"/>
    <s v="Olomoucký"/>
    <s v="Olomouc"/>
    <s v="Olomouc město"/>
    <s v="K29 - Zánět žaludku [gastritis] a dvanáctníku [duodenitis]"/>
    <s v="K296 - Jiná gastritida"/>
    <m/>
    <s v="K296 - Jiná gastritida"/>
    <s v="445625468"/>
    <d v="2019-09-24T00:00:00"/>
    <x v="24"/>
    <n v="2019"/>
    <s v="6"/>
    <x v="2"/>
    <s v="3011"/>
    <s v="89301301"/>
    <s v="0312"/>
    <x v="3"/>
  </r>
  <r>
    <n v="2023"/>
    <s v="2019101454120116051"/>
    <s v="5412011605"/>
    <s v="Andrés Břetislav"/>
    <n v="20190925"/>
    <n v="20191014"/>
    <s v="2019"/>
    <n v="20"/>
    <s v="S3240;W0111;G409;I10;K257;;;;;;;;;;;"/>
    <s v="21221,21225,21415,21413,21215"/>
    <s v="30"/>
    <s v="Geriatrie"/>
    <s v="89301301"/>
    <s v="3011"/>
    <n v="205"/>
    <s v="A"/>
    <s v="08-K12-02"/>
    <s v="Poranění pánve a stehna v CVSP u pacientů ve věku 16 a více let a s CC=0"/>
    <n v="39617"/>
    <n v="23364"/>
    <n v="0"/>
    <n v="0"/>
    <n v="0"/>
    <n v="0"/>
    <n v="0"/>
    <n v="1520"/>
    <n v="2025"/>
    <n v="25954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86743998527526855"/>
    <n v="0.86743998527526855"/>
    <n v="0"/>
    <s v="4"/>
    <s v="30"/>
    <m/>
    <s v="26"/>
    <s v="Geriatrie"/>
    <s v="79821"/>
    <s v="Olomoucký"/>
    <s v="Prostějov"/>
    <s v="Prostějov a okolí"/>
    <s v="S32 - Zlomenina bederní páteře a pánve"/>
    <s v="S324 - Zlomenina acetabula"/>
    <s v="S3240 - Zlomenina acetabula; zavřená"/>
    <s v="S3240 - Zlomenina acetabula; zavřená"/>
    <s v="5412011605"/>
    <d v="2019-09-25T00:00:00"/>
    <x v="29"/>
    <n v="2019"/>
    <s v="2"/>
    <x v="1"/>
    <s v="3011"/>
    <s v="89301301"/>
    <m/>
    <x v="5"/>
  </r>
  <r>
    <n v="2023"/>
    <s v="2019102504504204441"/>
    <s v="450420444"/>
    <s v="Götz Jiří"/>
    <n v="20191008"/>
    <n v="20191025"/>
    <s v="2019"/>
    <n v="18"/>
    <s v="J440;I10;I694;E107;I672;E660;;;;;;;;;;"/>
    <s v="21415,21225,21413,21221,21215"/>
    <s v="30"/>
    <s v="Geriatrie"/>
    <s v="89301301"/>
    <s v="3011"/>
    <n v="205"/>
    <s v="A"/>
    <s v="04-K06-03"/>
    <s v="Chronická obstrukční plicní nemoc u pacientů s CC=0-1"/>
    <n v="43494"/>
    <n v="23828"/>
    <n v="0"/>
    <n v="0"/>
    <n v="827.05"/>
    <n v="0"/>
    <n v="0"/>
    <n v="1360"/>
    <n v="2550"/>
    <n v="18945"/>
    <s v="03"/>
    <s v="III. interní klinika - nefrologická, revmatologická a endokrinologická"/>
    <s v="89301031"/>
    <s v="0311"/>
    <n v="7"/>
    <n v="2"/>
    <n v="14"/>
    <n v="46814"/>
    <n v="498"/>
    <n v="1"/>
    <n v="3430"/>
    <n v="0.63190000000000002"/>
    <n v="0.62519999999999998"/>
    <n v="6.7000000000000002E-3"/>
    <n v="0.84625001810491085"/>
    <n v="0.83955001831054688"/>
    <n v="6.6999997943639755E-3"/>
    <s v="1"/>
    <s v="03"/>
    <m/>
    <s v="26"/>
    <s v="Geriatrie"/>
    <s v="77900"/>
    <s v="Olomoucký"/>
    <s v="Olomouc"/>
    <s v="Olomouc měst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450420444"/>
    <d v="2019-10-15T00:00:00"/>
    <x v="37"/>
    <n v="2019"/>
    <s v="6"/>
    <x v="2"/>
    <s v="3011"/>
    <s v="89301301"/>
    <s v="0311"/>
    <x v="3"/>
  </r>
  <r>
    <n v="2023"/>
    <s v="2019101504553060621"/>
    <s v="455306062"/>
    <s v="Coufalová Jana"/>
    <n v="20190920"/>
    <n v="20191015"/>
    <s v="2019"/>
    <n v="26"/>
    <s v="I64;E86;N300;G20;;;;;;;;;;;;"/>
    <s v="21221,37022,72213,21413,21225,21219,35520"/>
    <s v="30"/>
    <s v="Geriatrie"/>
    <s v="89301301"/>
    <s v="3011"/>
    <n v="207"/>
    <s v="A"/>
    <s v="01-K12-01"/>
    <s v="Jiná cévní onemocnění mozku a míchy v komplexním CVSP"/>
    <n v="78586"/>
    <n v="33391"/>
    <n v="0"/>
    <n v="0"/>
    <n v="802.29"/>
    <n v="0"/>
    <n v="0"/>
    <n v="2000"/>
    <n v="4200"/>
    <n v="28654"/>
    <s v="02"/>
    <s v="II. interní klinika gastroenterologie a geriatrie"/>
    <s v="89301026"/>
    <s v="0216"/>
    <n v="5"/>
    <n v="2"/>
    <n v="11"/>
    <n v="54445"/>
    <n v="799"/>
    <n v="1"/>
    <n v="3679"/>
    <n v="0.73780000000000001"/>
    <n v="0.72709999999999997"/>
    <n v="1.0699999999999999E-2"/>
    <n v="2.0465800892561674"/>
    <n v="2.0358800888061523"/>
    <n v="1.0700000450015068E-2"/>
    <s v="1"/>
    <s v="30"/>
    <m/>
    <s v="36,26,39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455306062"/>
    <d v="2019-09-26T00:00:00"/>
    <x v="30"/>
    <n v="2019"/>
    <s v="6"/>
    <x v="2"/>
    <s v="3011"/>
    <s v="89301301"/>
    <s v="0216"/>
    <x v="2"/>
  </r>
  <r>
    <n v="2023"/>
    <s v="2019100103362064661"/>
    <s v="336206466"/>
    <s v="Vyroubalová Ludmila"/>
    <n v="20190910"/>
    <n v="20191001"/>
    <s v="2019"/>
    <n v="22"/>
    <s v="M5490;M8190;J069;N309;B962;M0690;;;;;;;;;;"/>
    <s v="21415,21413,21225,21221,21001"/>
    <s v="30"/>
    <s v="Geriatrie"/>
    <s v="89301301"/>
    <s v="3011"/>
    <n v="211"/>
    <s v="A"/>
    <s v="08-K05-00"/>
    <s v="Patologické zlomeniny"/>
    <n v="59416"/>
    <n v="29150"/>
    <n v="0"/>
    <n v="0"/>
    <n v="278.42"/>
    <n v="0"/>
    <n v="0"/>
    <n v="1680"/>
    <n v="3675"/>
    <n v="24173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0.92389999702572823"/>
    <n v="0.91089999675750732"/>
    <n v="1.3000000268220901E-2"/>
    <s v="4"/>
    <s v="30"/>
    <m/>
    <s v="26"/>
    <s v="Geriatrie"/>
    <s v="77200"/>
    <s v="Olomoucký"/>
    <s v="Olomouc"/>
    <s v="Olomouc město"/>
    <s v="M54 - Dorzalgie"/>
    <s v="M549 - Dorzalgie NS"/>
    <s v="M5490 - Dorzalgie NS; mnohočet. postižení páteře"/>
    <s v="M5490 - Dorzalgie NS; mnohočet. postižení páteře"/>
    <s v="336206466"/>
    <d v="2019-09-16T00:00:00"/>
    <x v="36"/>
    <n v="2019"/>
    <s v="6"/>
    <x v="1"/>
    <s v="3011"/>
    <s v="89301301"/>
    <s v="0311"/>
    <x v="3"/>
  </r>
  <r>
    <n v="2023"/>
    <s v="2019100402212204381"/>
    <s v="221220438"/>
    <s v="Lukáš Miroslav"/>
    <n v="20190913"/>
    <n v="20191004"/>
    <s v="2019"/>
    <n v="22"/>
    <s v="N300;N189;I489;I259;I694;;;;;;;;;;;"/>
    <s v="21413,21221,21225,21001,21415,21717"/>
    <s v="30"/>
    <s v="Geriatrie"/>
    <s v="89301301"/>
    <s v="3011"/>
    <n v="211"/>
    <s v="A"/>
    <s v="11-K01-02"/>
    <s v="Záněty močových cest u pacientů s CC=1-2"/>
    <n v="52611"/>
    <n v="30042"/>
    <n v="0"/>
    <n v="0"/>
    <n v="1177.92"/>
    <n v="0"/>
    <n v="0"/>
    <n v="1680"/>
    <n v="4725"/>
    <n v="30275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1421300582587719"/>
    <n v="1.1093300580978394"/>
    <n v="3.2800000160932541E-2"/>
    <s v="1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221220438"/>
    <d v="2019-09-24T00:00:00"/>
    <x v="186"/>
    <n v="2019"/>
    <s v="6"/>
    <x v="2"/>
    <s v="3011"/>
    <s v="89301301"/>
    <s v="0216"/>
    <x v="2"/>
  </r>
  <r>
    <n v="2023"/>
    <s v="2019111803161164501"/>
    <s v="316116450"/>
    <s v="Drtilová Zdeňka"/>
    <n v="20190923"/>
    <n v="20191118"/>
    <s v="2019"/>
    <n v="57"/>
    <s v="S0601;W0101;A047;S010;S2200;S2230;I481;;;;;;;;;"/>
    <s v="21225,21221,21415,21413,21717,21219"/>
    <s v="30"/>
    <s v="Geriatrie"/>
    <s v="89301301"/>
    <s v="3011"/>
    <n v="211"/>
    <s v="A"/>
    <s v="01-K16-06"/>
    <s v="Otřes mozku"/>
    <n v="167468"/>
    <n v="68403"/>
    <n v="20088"/>
    <n v="0"/>
    <n v="19958.32"/>
    <n v="0"/>
    <n v="0"/>
    <n v="4240"/>
    <n v="10050"/>
    <n v="145158"/>
    <s v="30"/>
    <s v="Geriatrie"/>
    <s v="89301301"/>
    <s v="3011"/>
    <n v="3"/>
    <n v="2"/>
    <n v="5"/>
    <n v="20333"/>
    <n v="81"/>
    <n v="1"/>
    <n v="1081"/>
    <n v="0.27260000000000001"/>
    <n v="0.27150000000000002"/>
    <n v="1.1000000000000001E-3"/>
    <n v="3.3781099319458008"/>
    <n v="3.095099925994873"/>
    <n v="0.28301000595092773"/>
    <s v="4"/>
    <s v="30"/>
    <m/>
    <s v="26"/>
    <s v="Geriatrie"/>
    <s v="77900"/>
    <s v="Olomoucký"/>
    <s v="Olomouc"/>
    <s v="Olomouc město"/>
    <s v="S06 - Nitrolební poranění"/>
    <s v="S060 - Otřes mozku"/>
    <s v="S0601 - Otřes mozku; otevřená rána"/>
    <s v="S0601 - Otřes mozku; otevřená rána"/>
    <s v="316116450"/>
    <d v="2019-09-23T00:00:00"/>
    <x v="29"/>
    <n v="2019"/>
    <s v="2"/>
    <x v="4"/>
    <s v="3011"/>
    <s v="89301301"/>
    <m/>
    <x v="5"/>
  </r>
  <r>
    <n v="2023"/>
    <s v="2019102404958120091"/>
    <s v="495812009"/>
    <s v="Stratilová Jiřina"/>
    <n v="20190930"/>
    <n v="20191024"/>
    <s v="2019"/>
    <n v="25"/>
    <s v="E876;K277;E102;E538;I10;E039;;;;;;;;;;"/>
    <s v="21225,21415,21221,21219,21413,21001,21215"/>
    <s v="30"/>
    <s v="Geriatrie"/>
    <s v="89301301"/>
    <s v="3011"/>
    <n v="211"/>
    <s v="A"/>
    <s v="08-K07-00"/>
    <s v="Mozková obrna a jiné syndromy ochrnutí"/>
    <n v="67369"/>
    <n v="30546"/>
    <n v="0"/>
    <n v="0"/>
    <n v="0"/>
    <n v="0"/>
    <n v="0"/>
    <n v="1830"/>
    <n v="2475"/>
    <n v="94362"/>
    <s v="17"/>
    <s v="Neurologická klinika"/>
    <s v="89301171"/>
    <s v="1711"/>
    <n v="8"/>
    <n v="3"/>
    <n v="18"/>
    <n v="73089"/>
    <n v="649"/>
    <n v="1"/>
    <n v="5620"/>
    <n v="0.98470000000000002"/>
    <n v="0.97599999999999998"/>
    <n v="8.6999999999999994E-3"/>
    <n v="1.4883999824523926"/>
    <n v="1.4883999824523926"/>
    <n v="0"/>
    <s v="1"/>
    <s v="30"/>
    <m/>
    <s v="26"/>
    <s v="Geriatrie"/>
    <s v="77900"/>
    <s v="Olomoucký"/>
    <s v="Olomouc"/>
    <s v="Olomouc město"/>
    <s v="E87 - Jiné poruchy tekutin, elektrolytů a acidobasické rovnováhy"/>
    <s v="E876 - Hypokalemie"/>
    <m/>
    <s v="E876 - Hypokalemie"/>
    <s v="495812009"/>
    <d v="2019-10-09T00:00:00"/>
    <x v="187"/>
    <n v="2019"/>
    <s v="6"/>
    <x v="2"/>
    <s v="3011"/>
    <s v="89301301"/>
    <s v="1711"/>
    <x v="6"/>
  </r>
  <r>
    <n v="2023"/>
    <s v="2019100303552124401"/>
    <s v="355212440"/>
    <s v="Jordánová Miroslava"/>
    <n v="20190815"/>
    <n v="20191003"/>
    <s v="2019"/>
    <n v="50"/>
    <s v="T848;W1999;N309;K760;S635;I10;S8270;;;;;;;;;"/>
    <s v="21413,21221,21415,21225,21215"/>
    <s v="30"/>
    <s v="Geriatrie"/>
    <s v="89301301"/>
    <s v="3011"/>
    <n v="213"/>
    <s v="A"/>
    <s v="08-K04-01"/>
    <s v="Jiná onemocnění kostí, kloubů a měkkých tkání u pacientů s CC=1-4"/>
    <n v="112999"/>
    <n v="59529"/>
    <n v="0"/>
    <n v="0"/>
    <n v="8407.57"/>
    <n v="2670.34"/>
    <n v="0"/>
    <n v="4160"/>
    <n v="8175"/>
    <n v="70471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2.8778799921274185"/>
    <n v="2.7905499935150146"/>
    <n v="8.732999861240387E-2"/>
    <s v="5"/>
    <s v="30"/>
    <m/>
    <s v="26"/>
    <s v="Geriatrie"/>
    <s v="77900"/>
    <s v="Olomoucký"/>
    <s v="Olomouc"/>
    <s v="Olomouc měst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55212440"/>
    <d v="2019-09-02T00:00:00"/>
    <x v="188"/>
    <n v="2019"/>
    <s v="6"/>
    <x v="0"/>
    <s v="3011"/>
    <s v="89301301"/>
    <s v="3111"/>
    <x v="1"/>
  </r>
  <r>
    <n v="2023"/>
    <s v="2019101703357029511"/>
    <s v="335702951"/>
    <s v="Kvardová Germaine"/>
    <n v="20190922"/>
    <n v="20191017"/>
    <s v="2019"/>
    <n v="26"/>
    <s v="S7200;W0100;D62;;;;;;;;;;;;;"/>
    <s v="66610,21225,21413,21415,66615,21221,91819,91826,21717,21215,90916,91823,21001,91829,91811,78989"/>
    <s v="30"/>
    <s v="Geriatrie"/>
    <s v="89301301"/>
    <s v="3011"/>
    <n v="213"/>
    <s v="D"/>
    <s v="08-I05-06"/>
    <s v="Implantace cementované totální endoprotézy kyčle"/>
    <n v="117458"/>
    <n v="28210"/>
    <n v="16488"/>
    <n v="0"/>
    <n v="39.799999999999997"/>
    <n v="14094.23"/>
    <n v="8743.85"/>
    <n v="1760"/>
    <n v="3300"/>
    <n v="118565"/>
    <s v="11"/>
    <s v="Ortopedická klinika"/>
    <s v="89301113"/>
    <s v="1131"/>
    <n v="11"/>
    <n v="4"/>
    <n v="17"/>
    <n v="123250"/>
    <n v="28821"/>
    <n v="1"/>
    <n v="46242"/>
    <n v="2.0308000000000002"/>
    <n v="1.6458999999999999"/>
    <n v="0.38490000000000002"/>
    <n v="2.838790088891983"/>
    <n v="2.4538900852203369"/>
    <n v="0.38490000367164612"/>
    <s v="1"/>
    <s v="11"/>
    <s v="11"/>
    <s v="26,11,07"/>
    <s v="TEPCKP,TEPkoleno,Geriatrie"/>
    <s v="78347"/>
    <s v="Olomoucký"/>
    <s v="Olomouc"/>
    <s v="Olomouc vý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35702951"/>
    <d v="2019-09-30T00:00:00"/>
    <x v="32"/>
    <n v="2019"/>
    <s v="6"/>
    <x v="2"/>
    <s v="3011"/>
    <s v="89301301"/>
    <s v="1111"/>
    <x v="0"/>
  </r>
  <r>
    <n v="2023"/>
    <s v="2019102903158304231"/>
    <s v="315830423"/>
    <s v="Žahourová Marie"/>
    <n v="20190928"/>
    <n v="20191029"/>
    <s v="2019"/>
    <n v="32"/>
    <s v="I509;I259;I350;I672;F019;J948;;;;;;;;;;"/>
    <s v="21225,21221,21415,21413,21001,21717,21219"/>
    <s v="30"/>
    <s v="Geriatrie"/>
    <s v="89301301"/>
    <s v="3011"/>
    <n v="111"/>
    <s v="A"/>
    <s v="05-K07-04"/>
    <s v="Srdeční selhání v CVSP u pacientů s CC=1-2"/>
    <n v="82174"/>
    <n v="41427"/>
    <n v="0"/>
    <n v="0"/>
    <n v="163.88"/>
    <n v="0"/>
    <n v="0"/>
    <n v="2480"/>
    <n v="6300"/>
    <n v="39407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902640039101243"/>
    <n v="1.8864400386810303"/>
    <n v="1.6200000420212746E-2"/>
    <s v="4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315830423"/>
    <d v="2019-10-07T00:00:00"/>
    <x v="189"/>
    <n v="2019"/>
    <s v="6"/>
    <x v="1"/>
    <s v="3011"/>
    <s v="89301301"/>
    <s v="0311"/>
    <x v="3"/>
  </r>
  <r>
    <n v="2023"/>
    <s v="2019103002557254991"/>
    <s v="255725499"/>
    <s v="Králová Květoslava"/>
    <n v="20190927"/>
    <n v="20191030"/>
    <s v="2019"/>
    <n v="34"/>
    <s v="E440;N300;I10;;;;;;;;;;;;;"/>
    <s v="21413,21225,21415"/>
    <s v="30"/>
    <s v="Geriatrie"/>
    <s v="89301301"/>
    <s v="3011"/>
    <n v="111"/>
    <s v="A"/>
    <s v="01-K04-01"/>
    <s v="Neurodegenerativní onemocnění u pacientů s CC=1-4"/>
    <n v="61764"/>
    <n v="44922"/>
    <n v="0"/>
    <n v="0"/>
    <n v="701.61"/>
    <n v="0"/>
    <n v="0"/>
    <n v="2640"/>
    <n v="7425"/>
    <n v="37688"/>
    <s v="02"/>
    <s v="II. interní klinika gastroenterologie a geriatrie"/>
    <s v="89301026"/>
    <s v="0216"/>
    <n v="11"/>
    <n v="4"/>
    <n v="22"/>
    <n v="82261"/>
    <n v="1093"/>
    <n v="1"/>
    <n v="5830"/>
    <n v="1.1131"/>
    <n v="1.0985"/>
    <n v="1.46E-2"/>
    <n v="1.8321200227364898"/>
    <n v="1.8175200223922729"/>
    <n v="1.4600000344216824E-2"/>
    <s v="4"/>
    <s v="30"/>
    <m/>
    <s v="26"/>
    <s v="Geriatrie"/>
    <s v="78347"/>
    <s v="Olomoucký"/>
    <s v="Olomouc"/>
    <s v="Olomouc východ"/>
    <s v="E44 - Protein-energetická podvýživa středního a lehkého stupně"/>
    <s v="E440 - Mírná (střední) protein-energetická podvýživa"/>
    <m/>
    <s v="E440 - Mírná (střední) protein-energetická podvýživa"/>
    <s v="255725499"/>
    <d v="2019-10-14T00:00:00"/>
    <x v="190"/>
    <n v="2019"/>
    <s v="6"/>
    <x v="1"/>
    <s v="3011"/>
    <s v="89301301"/>
    <s v="0216"/>
    <x v="2"/>
  </r>
  <r>
    <n v="2023"/>
    <s v="2019103003253024491"/>
    <s v="325302449"/>
    <s v="Kvapilová Františka"/>
    <n v="20191004"/>
    <n v="20191030"/>
    <s v="2019"/>
    <n v="27"/>
    <s v="T848;Y792;D62;;;;;;;;;;;;;"/>
    <s v="21225,21221,21415,90942,21215,21001,91829,66617,91814,21413,91823,91827,91819"/>
    <s v="30"/>
    <s v="Geriatrie"/>
    <s v="89301301"/>
    <s v="3011"/>
    <n v="111"/>
    <s v="D"/>
    <s v="08-I05-02"/>
    <s v="Reimplantace endoprotézy kyčle"/>
    <n v="103079"/>
    <n v="26308"/>
    <n v="21984"/>
    <n v="0"/>
    <n v="856.52"/>
    <n v="2670.34"/>
    <n v="12357.14"/>
    <n v="1760"/>
    <n v="2925"/>
    <n v="190143"/>
    <s v="11"/>
    <s v="Ortopedická klinika"/>
    <s v="89301111"/>
    <s v="1111"/>
    <n v="14"/>
    <n v="5"/>
    <n v="26"/>
    <n v="169121"/>
    <n v="94267"/>
    <n v="31422"/>
    <n v="190642"/>
    <n v="3.5173999999999999"/>
    <n v="2.2585000000000002"/>
    <n v="1.2588999999999999"/>
    <n v="3.2171299457550049"/>
    <n v="2.3552899360656738"/>
    <n v="0.86184000968933105"/>
    <s v="4"/>
    <s v="11"/>
    <s v="11"/>
    <s v="26,11"/>
    <s v="Geriatrie,TEPrameno"/>
    <s v="78401"/>
    <s v="Olomoucký"/>
    <s v="Olomouc"/>
    <s v="Litovelsk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25302449"/>
    <d v="2019-10-23T00:00:00"/>
    <x v="190"/>
    <n v="2019"/>
    <s v="6"/>
    <x v="1"/>
    <s v="3011"/>
    <s v="89301301"/>
    <s v="1111"/>
    <x v="0"/>
  </r>
  <r>
    <n v="2023"/>
    <s v="2019102604612294031"/>
    <s v="461229403"/>
    <s v="Kráčmar František"/>
    <n v="20191016"/>
    <n v="20191026"/>
    <s v="2019"/>
    <n v="11"/>
    <s v="G20;J189;F063;I442;I259;M5436;N390;;;;;;;;;"/>
    <s v="21415,21225,21413,21221,21001"/>
    <s v="30"/>
    <s v="Geriatrie"/>
    <s v="89301301"/>
    <s v="3011"/>
    <n v="207"/>
    <s v="A"/>
    <s v="01-K04-01"/>
    <s v="Neurodegenerativní onemocnění u pacientů s CC=1-4"/>
    <n v="30371"/>
    <n v="14508"/>
    <n v="0"/>
    <n v="0"/>
    <n v="541.48"/>
    <n v="0"/>
    <n v="2250.46"/>
    <n v="800"/>
    <n v="2250"/>
    <n v="41552"/>
    <s v="30"/>
    <s v="Geriatrie"/>
    <s v="89301301"/>
    <s v="3011"/>
    <n v="11"/>
    <n v="4"/>
    <n v="22"/>
    <n v="82261"/>
    <n v="1093"/>
    <n v="1"/>
    <n v="5830"/>
    <n v="1.1131"/>
    <n v="1.0985"/>
    <n v="1.46E-2"/>
    <n v="1.1131000136956573"/>
    <n v="1.0985000133514404"/>
    <n v="1.4600000344216824E-2"/>
    <s v="8"/>
    <s v="30"/>
    <m/>
    <s v="26"/>
    <s v="Geriatrie"/>
    <s v="78314"/>
    <s v="Olomoucký"/>
    <s v="Olomouc"/>
    <s v="Olomouc sever"/>
    <s v="G20 - Parkinsonova nemoc"/>
    <m/>
    <m/>
    <s v="G20 - Parkinsonova nemoc"/>
    <s v="461229403"/>
    <d v="2019-10-16T00:00:00"/>
    <x v="191"/>
    <n v="2019"/>
    <s v="2"/>
    <x v="3"/>
    <s v="3011"/>
    <s v="89301301"/>
    <m/>
    <x v="5"/>
  </r>
  <r>
    <n v="2023"/>
    <s v="2019110602862084371"/>
    <s v="286208437"/>
    <s v="Dorňáková Věroslava"/>
    <n v="20191006"/>
    <n v="20191106"/>
    <s v="2019"/>
    <n v="32"/>
    <s v="N390;E86;I10;N189;E108;;;;;;;;;;;"/>
    <s v="21415,21225,21221,21413,21215"/>
    <s v="30"/>
    <s v="Geriatrie"/>
    <s v="89301301"/>
    <s v="3011"/>
    <n v="111"/>
    <s v="A"/>
    <s v="11-K01-04"/>
    <s v="Záněty močových cest u pacientů ve věku 18 a více let s CC=0"/>
    <n v="65284"/>
    <n v="39057"/>
    <n v="0"/>
    <n v="0"/>
    <n v="1102.73"/>
    <n v="0"/>
    <n v="0"/>
    <n v="2480"/>
    <n v="4650"/>
    <n v="42745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1.4793900167569518"/>
    <n v="1.465690016746521"/>
    <n v="1.3700000010430813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286208437"/>
    <d v="2019-10-15T00:00:00"/>
    <x v="192"/>
    <n v="2019"/>
    <s v="6"/>
    <x v="2"/>
    <s v="3011"/>
    <s v="89301301"/>
    <s v="0213"/>
    <x v="2"/>
  </r>
  <r>
    <n v="2023"/>
    <s v="2019110703159014591"/>
    <s v="315901459"/>
    <s v="Staroštíková Marie"/>
    <n v="20191008"/>
    <n v="20191107"/>
    <s v="2019"/>
    <n v="31"/>
    <s v="J158;N390;M5456;D62;Z513;E107;;;;;;;;;;"/>
    <s v="21221,21413,21225,21415,21215"/>
    <s v="30"/>
    <s v="Geriatrie"/>
    <s v="89301301"/>
    <s v="3011"/>
    <n v="111"/>
    <s v="A"/>
    <s v="04-K02-03"/>
    <s v="Záněty plic u pacientů s CC=2-3"/>
    <n v="103627"/>
    <n v="39054"/>
    <n v="0"/>
    <n v="0"/>
    <n v="2512.2199999999998"/>
    <n v="5340.68"/>
    <n v="0"/>
    <n v="2355"/>
    <n v="4500"/>
    <n v="44132"/>
    <s v="16"/>
    <s v="Klinika plicních nemocí a tuberkulózy"/>
    <s v="89301161"/>
    <s v="1611"/>
    <n v="12"/>
    <n v="4"/>
    <n v="22"/>
    <n v="93345"/>
    <n v="3856"/>
    <n v="1"/>
    <n v="15184"/>
    <n v="1.298"/>
    <n v="1.2464999999999999"/>
    <n v="5.1499999999999997E-2"/>
    <n v="1.8589200153946877"/>
    <n v="1.807420015335083"/>
    <n v="5.1500000059604645E-2"/>
    <s v="1"/>
    <s v="16"/>
    <m/>
    <s v="26"/>
    <s v="Geriatrie"/>
    <s v="78333"/>
    <s v="Olomoucký"/>
    <s v="Olomouc"/>
    <s v="Olomouc sever"/>
    <s v="J15 - Bakteriální zánět plic (pneumonie) nezařazený jinde"/>
    <s v="J158 - Jiný bakteriální zánět plic"/>
    <m/>
    <s v="J158 - Jiný bakteriální zánět plic"/>
    <s v="315901459"/>
    <d v="2019-10-17T00:00:00"/>
    <x v="193"/>
    <n v="2019"/>
    <s v="6"/>
    <x v="2"/>
    <s v="3011"/>
    <s v="89301301"/>
    <s v="1611"/>
    <x v="9"/>
  </r>
  <r>
    <n v="2023"/>
    <s v="2019111102860070751"/>
    <s v="286007075"/>
    <s v="Vochtová Alena"/>
    <n v="20191009"/>
    <n v="20191111"/>
    <s v="2019"/>
    <n v="34"/>
    <s v="J189;N390;F019;K579;I259;E118;;;;;;;;;;"/>
    <s v="21415,21221,21225,21413,21215,71621,71625,21001"/>
    <s v="30"/>
    <s v="Geriatrie"/>
    <s v="89301301"/>
    <s v="3011"/>
    <n v="111"/>
    <s v="A"/>
    <s v="04-K02-04"/>
    <s v="Záněty plic u pacientů s CC=0-1"/>
    <n v="99743"/>
    <n v="41675"/>
    <n v="0"/>
    <n v="0"/>
    <n v="1366.73"/>
    <n v="4368.96"/>
    <n v="0"/>
    <n v="2605"/>
    <n v="4950"/>
    <n v="40776"/>
    <s v="16"/>
    <s v="Klinika plicních nemocí a tuberkulózy"/>
    <s v="89301161"/>
    <s v="1612"/>
    <n v="8"/>
    <n v="3"/>
    <n v="15"/>
    <n v="59996"/>
    <n v="1485"/>
    <n v="1"/>
    <n v="5788"/>
    <n v="0.82099999999999995"/>
    <n v="0.80120000000000002"/>
    <n v="1.9800000000000002E-2"/>
    <n v="1.9838299565017223"/>
    <n v="1.9429099559783936"/>
    <n v="4.0920000523328781E-2"/>
    <s v="1"/>
    <s v="16"/>
    <m/>
    <s v="26,13"/>
    <s v="Geriatrie"/>
    <s v="69000"/>
    <m/>
    <m/>
    <m/>
    <s v="J18 - Pneumonie, původce NS"/>
    <s v="J189 - Pneumonie NS"/>
    <m/>
    <s v="J189 - Pneumonie NS"/>
    <s v="286007075"/>
    <d v="2019-10-16T00:00:00"/>
    <x v="194"/>
    <n v="2019"/>
    <s v="6"/>
    <x v="2"/>
    <s v="3011"/>
    <s v="89301301"/>
    <s v="1612"/>
    <x v="9"/>
  </r>
  <r>
    <n v="2023"/>
    <s v="2019111303008184453"/>
    <s v="300818445"/>
    <s v="Mareš Jaroslav"/>
    <n v="20190925"/>
    <n v="20191113"/>
    <s v="2019"/>
    <n v="50"/>
    <s v="J189;A419;L893;F019;N390;G20;;;;;;;;;;"/>
    <s v="21413,21221,21225"/>
    <s v="30"/>
    <s v="Geriatrie"/>
    <s v="89301301"/>
    <s v="3011"/>
    <n v="511"/>
    <s v="A"/>
    <s v="18-K01-04"/>
    <s v="Sepse u pacientů ve věku 18 a více let s CC=4"/>
    <n v="138501"/>
    <n v="51221"/>
    <n v="46872"/>
    <n v="0"/>
    <n v="7055.31"/>
    <n v="2670.34"/>
    <n v="0"/>
    <n v="3280"/>
    <n v="9225"/>
    <n v="0"/>
    <s v="03"/>
    <s v="III. interní klinika - nefrologická, revmatologická a endokrinologická"/>
    <s v="89301033"/>
    <s v="0331"/>
    <n v="16"/>
    <n v="5"/>
    <n v="30"/>
    <n v="200390"/>
    <n v="17648"/>
    <n v="1"/>
    <n v="66134"/>
    <n v="2.9117000000000002"/>
    <n v="2.6760000000000002"/>
    <n v="0.23569999999999999"/>
    <n v="4.9187000840902328"/>
    <n v="4.6830000877380371"/>
    <n v="0.23569999635219574"/>
    <s v="8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300818445"/>
    <d v="2019-10-17T00:00:00"/>
    <x v="195"/>
    <n v="2019"/>
    <s v="5"/>
    <x v="3"/>
    <s v="3011"/>
    <s v="89301301"/>
    <s v="3012"/>
    <x v="13"/>
  </r>
  <r>
    <n v="2023"/>
    <s v="2019111402959274381"/>
    <s v="295927438"/>
    <s v="Navrátilová Nasťa"/>
    <n v="20191021"/>
    <n v="20191114"/>
    <s v="2019"/>
    <n v="25"/>
    <s v="I500;J189;C710;S8270;W0101;E034;N183;;;;;;;;;"/>
    <s v="21221,21413,21415,21225"/>
    <s v="30"/>
    <s v="Geriatrie"/>
    <s v="89301301"/>
    <s v="3011"/>
    <n v="111"/>
    <s v="A"/>
    <s v="05-K07-03"/>
    <s v="Srdeční selhání v CVSP u pacientů s CC=3-4"/>
    <n v="52918"/>
    <n v="30761"/>
    <n v="0"/>
    <n v="0"/>
    <n v="1094.96"/>
    <n v="0"/>
    <n v="0"/>
    <n v="1920"/>
    <n v="5400"/>
    <n v="45287"/>
    <s v="30"/>
    <s v="Geriatrie"/>
    <s v="89301301"/>
    <s v="3011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5"/>
    <s v="30"/>
    <m/>
    <s v="26"/>
    <m/>
    <s v="78372"/>
    <s v="Olomoucký"/>
    <s v="Olomouc"/>
    <s v="Olomouc a okolí"/>
    <s v="I50 - Selhání srdce"/>
    <s v="I500 - Městnavé selhání srdce"/>
    <m/>
    <s v="I500 - Městnavé selhání srdce"/>
    <s v="295927438"/>
    <d v="2019-10-21T00:00:00"/>
    <x v="196"/>
    <n v="2019"/>
    <s v="5"/>
    <x v="0"/>
    <s v="3011"/>
    <s v="89301301"/>
    <s v="3012"/>
    <x v="13"/>
  </r>
  <r>
    <n v="2023"/>
    <s v="2019111903206084081"/>
    <s v="320608408"/>
    <s v="Pešák Bohumil"/>
    <n v="20191020"/>
    <n v="20191119"/>
    <s v="2019"/>
    <n v="31"/>
    <s v="I500;N390;E871;E875;E119;I489;;;;;;;;;;"/>
    <s v="21415,21413,21225,21717,21221"/>
    <s v="30"/>
    <s v="Geriatrie"/>
    <s v="89301301"/>
    <s v="3011"/>
    <n v="111"/>
    <s v="A"/>
    <s v="05-K07-04"/>
    <s v="Srdeční selhání v CVSP u pacientů s CC=1-2"/>
    <n v="97110"/>
    <n v="32885"/>
    <n v="26784"/>
    <n v="0"/>
    <n v="1552.71"/>
    <n v="0"/>
    <n v="0"/>
    <n v="2080"/>
    <n v="4275"/>
    <n v="37688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8390600029379129"/>
    <n v="1.8228600025177002"/>
    <n v="1.6200000420212746E-2"/>
    <s v="8"/>
    <s v="02"/>
    <m/>
    <s v="26"/>
    <s v="Geriatrie"/>
    <s v="78345"/>
    <s v="Olomoucký"/>
    <s v="Olomouc"/>
    <s v="Litovelsko"/>
    <s v="I50 - Selhání srdce"/>
    <s v="I500 - Městnavé selhání srdce"/>
    <m/>
    <s v="I500 - Městnavé selhání srdce"/>
    <s v="320608408"/>
    <d v="2019-11-11T00:00:00"/>
    <x v="197"/>
    <n v="2019"/>
    <s v="6"/>
    <x v="3"/>
    <s v="3011"/>
    <s v="89301301"/>
    <s v="0213"/>
    <x v="2"/>
  </r>
  <r>
    <n v="2023"/>
    <s v="2019112102806284301"/>
    <s v="280628430"/>
    <s v="Dostál Miroslav"/>
    <n v="20191015"/>
    <n v="20191121"/>
    <s v="2019"/>
    <n v="38"/>
    <s v="A047;I500;I489;I10;;;;;;;;;;;;"/>
    <s v="21415,21225,21413,21221,21215"/>
    <s v="30"/>
    <s v="Geriatrie"/>
    <s v="89301301"/>
    <s v="3011"/>
    <n v="111"/>
    <s v="A"/>
    <s v="05-K07-03"/>
    <s v="Srdeční selhání v CVSP u pacientů s CC=3-4"/>
    <n v="97913"/>
    <n v="46868"/>
    <n v="0"/>
    <n v="0"/>
    <n v="3597.69"/>
    <n v="0"/>
    <n v="0"/>
    <n v="2960"/>
    <n v="5775"/>
    <n v="50134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7810600288212299"/>
    <n v="2.7389600276947021"/>
    <n v="4.2100001126527786E-2"/>
    <s v="4"/>
    <s v="30"/>
    <m/>
    <s v="26"/>
    <s v="Geriatrie"/>
    <s v="77900"/>
    <s v="Olomoucký"/>
    <s v="Olomouc"/>
    <s v="Olomouc město"/>
    <s v="A04 - Jiné bakteriální střevní infekce"/>
    <s v="A047 - Enterokolitida, původce: Clostridium difficile"/>
    <m/>
    <s v="A047 - Enterokolitida, původce: Clostridium difficile"/>
    <s v="280628430"/>
    <d v="2019-11-07T00:00:00"/>
    <x v="198"/>
    <n v="2019"/>
    <s v="6"/>
    <x v="1"/>
    <s v="3011"/>
    <s v="89301301"/>
    <s v="0216"/>
    <x v="2"/>
  </r>
  <r>
    <n v="2023"/>
    <s v="2019112503402101361"/>
    <s v="340210136"/>
    <s v="Lavrinčik Benedikt"/>
    <n v="20191105"/>
    <n v="20191125"/>
    <s v="2019"/>
    <n v="21"/>
    <s v="I269;I509;I10;I078;I489;;;;;;;;;;;"/>
    <s v="21413,21415,21717,21225,21221,21001"/>
    <s v="30"/>
    <s v="Geriatrie"/>
    <s v="89301301"/>
    <s v="3011"/>
    <n v="111"/>
    <s v="A"/>
    <s v="04-K05-03"/>
    <s v="Plicní embolie v CVSP u pacientů bez akutního cor pulmonale s CC=0-2"/>
    <n v="58757"/>
    <n v="27592"/>
    <n v="0"/>
    <n v="0"/>
    <n v="0"/>
    <n v="1136"/>
    <n v="0"/>
    <n v="1600"/>
    <n v="3000"/>
    <n v="36285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1.3003799691796303"/>
    <n v="1.2858799695968628"/>
    <n v="1.4499999582767487E-2"/>
    <s v="1"/>
    <s v="02"/>
    <m/>
    <s v="26"/>
    <s v="Geriatrie"/>
    <s v="75103"/>
    <s v="Olomoucký"/>
    <s v="Olomouc"/>
    <s v="Přerov a okolí"/>
    <s v="I26 - Plicní embolie"/>
    <s v="I269 - Plicní embolie bez akutního cor pulmonale"/>
    <m/>
    <s v="I269 - Plicní embolie bez akutního cor pulmonale"/>
    <s v="340210136"/>
    <d v="2019-11-13T00:00:00"/>
    <x v="199"/>
    <n v="2019"/>
    <s v="6"/>
    <x v="2"/>
    <s v="3011"/>
    <s v="89301301"/>
    <s v="0216"/>
    <x v="2"/>
  </r>
  <r>
    <n v="2023"/>
    <s v="2019112502852134821"/>
    <s v="285213482"/>
    <s v="Johnová Františka"/>
    <n v="20191114"/>
    <n v="20191125"/>
    <s v="2019"/>
    <n v="12"/>
    <s v="R42;I10;E039;;;;;;;;;;;;;"/>
    <s v="21415,21221,21219,21413,35520,21225,37022,21001"/>
    <s v="30"/>
    <s v="Geriatrie"/>
    <s v="89301301"/>
    <s v="3011"/>
    <n v="111"/>
    <s v="A"/>
    <s v="23-K04-01"/>
    <s v="Vyšetření a pozorování pro podezření na nemoci a patologické stavy u pacientů ve věku 80 a více let"/>
    <n v="37648"/>
    <n v="15474"/>
    <n v="0"/>
    <n v="0"/>
    <n v="0"/>
    <n v="0"/>
    <n v="0"/>
    <n v="840"/>
    <n v="1650"/>
    <n v="22034"/>
    <s v="17"/>
    <s v="Neurologická klinika"/>
    <s v="89301171"/>
    <s v="1711"/>
    <n v="5"/>
    <n v="2"/>
    <n v="11"/>
    <n v="35067"/>
    <n v="317"/>
    <n v="1"/>
    <n v="2729"/>
    <n v="0.47249999999999998"/>
    <n v="0.46829999999999999"/>
    <n v="4.1999999999999997E-3"/>
    <n v="0.52450001239776611"/>
    <n v="0.52450001239776611"/>
    <n v="0"/>
    <s v="4"/>
    <s v="17"/>
    <m/>
    <s v="26,39"/>
    <s v="Geriatrie"/>
    <s v="77900"/>
    <s v="Olomoucký"/>
    <s v="Olomouc"/>
    <s v="Olomouc město"/>
    <s v="R42 - Závrať (vertigo)"/>
    <m/>
    <m/>
    <s v="R42 - Závrať (vertigo)"/>
    <s v="285213482"/>
    <d v="2019-11-18T00:00:00"/>
    <x v="199"/>
    <n v="2019"/>
    <s v="6"/>
    <x v="1"/>
    <s v="3011"/>
    <s v="89301301"/>
    <s v="1711"/>
    <x v="6"/>
  </r>
  <r>
    <n v="2023"/>
    <s v="2019110504002244101"/>
    <s v="400224410"/>
    <s v="Slepánek Rostislav"/>
    <n v="20190930"/>
    <n v="20191105"/>
    <s v="2019"/>
    <n v="37"/>
    <s v="J189;I269;J458;N183;D688;N40;;;;;;;;;;"/>
    <s v="21415,21225,21221,21413,21215"/>
    <s v="30"/>
    <s v="Geriatrie"/>
    <s v="89301301"/>
    <s v="3011"/>
    <n v="111"/>
    <s v="A"/>
    <s v="04-K02-03"/>
    <s v="Záněty plic u pacientů s CC=2-3"/>
    <n v="95734"/>
    <n v="46289"/>
    <n v="0"/>
    <n v="0"/>
    <n v="0"/>
    <n v="8250.9599999999991"/>
    <n v="0"/>
    <n v="2800"/>
    <n v="5400"/>
    <n v="56704"/>
    <s v="16"/>
    <s v="Klinika plicních nemocí a tuberkulózy"/>
    <s v="89301161"/>
    <s v="1611"/>
    <n v="12"/>
    <n v="4"/>
    <n v="22"/>
    <n v="93345"/>
    <n v="3856"/>
    <n v="1"/>
    <n v="15184"/>
    <n v="1.298"/>
    <n v="1.2464999999999999"/>
    <n v="5.1499999999999997E-2"/>
    <n v="2.2328800335526466"/>
    <n v="2.181380033493042"/>
    <n v="5.1500000059604645E-2"/>
    <s v="1"/>
    <s v="16"/>
    <m/>
    <s v="26"/>
    <s v="Geriatrie"/>
    <s v="78325"/>
    <s v="Olomoucký"/>
    <s v="Olomouc"/>
    <s v="Litovelsko"/>
    <s v="J18 - Pneumonie, původce NS"/>
    <s v="J189 - Pneumonie NS"/>
    <m/>
    <s v="J189 - Pneumonie NS"/>
    <s v="400224410"/>
    <d v="2019-10-16T00:00:00"/>
    <x v="200"/>
    <n v="2019"/>
    <s v="6"/>
    <x v="2"/>
    <s v="3011"/>
    <s v="89301301"/>
    <s v="1611"/>
    <x v="9"/>
  </r>
  <r>
    <n v="2023"/>
    <s v="2019110602756204161"/>
    <s v="275620416"/>
    <s v="Pospíšilová Drahomír"/>
    <n v="20190930"/>
    <n v="20191106"/>
    <s v="2019"/>
    <n v="38"/>
    <s v="S7200;W0101;D472;D62;;;;;;;;;;;;"/>
    <s v="21225,21215,21717,21415,21413,21221,91827,21001,66610,91819,91823,91810,91829"/>
    <s v="30"/>
    <s v="Geriatrie"/>
    <s v="89301301"/>
    <s v="3011"/>
    <n v="111"/>
    <s v="D"/>
    <s v="08-I05-04"/>
    <s v="Implantace necementované totální endoprotézy kyčle"/>
    <n v="98403"/>
    <n v="42286"/>
    <n v="10992"/>
    <n v="0"/>
    <n v="152.09"/>
    <n v="4368.96"/>
    <n v="8743.85"/>
    <n v="2800"/>
    <n v="5625"/>
    <n v="120119"/>
    <s v="11"/>
    <s v="Ortopedická klinika"/>
    <s v="89301111"/>
    <s v="1112"/>
    <n v="10"/>
    <n v="3"/>
    <n v="14"/>
    <n v="106372"/>
    <n v="76681"/>
    <n v="25560"/>
    <n v="127768"/>
    <n v="2.4445000000000001"/>
    <n v="1.4205000000000001"/>
    <n v="1.024"/>
    <n v="4.1857300996780396"/>
    <n v="3.4660201072692871"/>
    <n v="0.71970999240875244"/>
    <s v="1"/>
    <s v="11"/>
    <s v="11"/>
    <s v="26,11"/>
    <s v="TEPkycel,TEPCKP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75620416"/>
    <d v="2019-10-09T00:00:00"/>
    <x v="192"/>
    <n v="2019"/>
    <s v="6"/>
    <x v="2"/>
    <s v="3011"/>
    <s v="89301301"/>
    <s v="1111"/>
    <x v="0"/>
  </r>
  <r>
    <n v="2023"/>
    <s v="2019112704758301321"/>
    <s v="475830132"/>
    <s v="Smékalová Zlata"/>
    <n v="20191012"/>
    <n v="20191127"/>
    <s v="2019"/>
    <n v="47"/>
    <s v="S7200;W0100;I10;G20;J449;;;;;;;;;;;"/>
    <s v="21225,21415,21413,21221,21717,90917,21219,21001,91827,66612,21215,91829,91810,91819,78989,91823"/>
    <s v="30"/>
    <s v="Geriatrie"/>
    <s v="89301301"/>
    <s v="3011"/>
    <n v="111"/>
    <s v="D"/>
    <s v="08-I05-04"/>
    <s v="Implantace necementované totální endoprotézy kyčle"/>
    <n v="118529"/>
    <n v="50290"/>
    <n v="10992"/>
    <n v="0"/>
    <n v="41.48"/>
    <n v="0"/>
    <n v="31821.5"/>
    <n v="3520"/>
    <n v="5700"/>
    <n v="167383"/>
    <s v="11"/>
    <s v="Ortopedická klinika"/>
    <s v="89301111"/>
    <s v="1111"/>
    <n v="10"/>
    <n v="3"/>
    <n v="14"/>
    <n v="106372"/>
    <n v="76681"/>
    <n v="25560"/>
    <n v="127768"/>
    <n v="2.4445000000000001"/>
    <n v="1.4205000000000001"/>
    <n v="1.024"/>
    <n v="5.2570899724960327"/>
    <n v="4.2330899238586426"/>
    <n v="1.0240000486373901"/>
    <s v="5"/>
    <s v="11"/>
    <s v="11"/>
    <s v="11,26,07"/>
    <s v="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75830132"/>
    <d v="2019-10-21T00:00:00"/>
    <x v="201"/>
    <n v="2019"/>
    <s v="6"/>
    <x v="0"/>
    <s v="3011"/>
    <s v="89301301"/>
    <s v="1111"/>
    <x v="0"/>
  </r>
  <r>
    <n v="2023"/>
    <s v="2019110204655011671"/>
    <s v="465501167"/>
    <s v="Sechrová Milada"/>
    <n v="20191004"/>
    <n v="20191102"/>
    <s v="2019"/>
    <n v="30"/>
    <s v="J189;N300;I509;I259;N189;E440;;;;;;;;;;"/>
    <s v="21415,21413,21225,21221"/>
    <s v="30"/>
    <s v="Geriatrie"/>
    <s v="89301301"/>
    <s v="3011"/>
    <n v="111"/>
    <s v="A"/>
    <s v="05-K07-03"/>
    <s v="Srdeční selhání v CVSP u pacientů s CC=3-4"/>
    <n v="77569"/>
    <n v="37691"/>
    <n v="0"/>
    <n v="0"/>
    <n v="9185.32"/>
    <n v="0"/>
    <n v="0"/>
    <n v="2320"/>
    <n v="4950"/>
    <n v="51541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1302199847996235"/>
    <n v="2.0881199836730957"/>
    <n v="4.2100001126527786E-2"/>
    <s v="8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465501167"/>
    <d v="2019-10-25T00:00:00"/>
    <x v="202"/>
    <n v="2019"/>
    <s v="6"/>
    <x v="3"/>
    <s v="3011"/>
    <s v="89301301"/>
    <s v="0216"/>
    <x v="2"/>
  </r>
  <r>
    <n v="2023"/>
    <s v="2019110503857304331"/>
    <s v="385730433"/>
    <s v="Odstrčilová Marie"/>
    <n v="20190922"/>
    <n v="20191105"/>
    <s v="2019"/>
    <n v="45"/>
    <s v="N390;E86;J189;G301;;;;;;;;;;;;"/>
    <s v="21001,21225,21413,21221,21415,35022,21215"/>
    <s v="30"/>
    <s v="Geriatrie"/>
    <s v="89301301"/>
    <s v="3011"/>
    <n v="111"/>
    <s v="H"/>
    <s v="19-K01-02"/>
    <s v="Krátkodobá akutní psychiatrická péče nebo diagnostika pro duševní onemocnění u pacientů s poruchami příjmu potravy nebo s CC=2-4"/>
    <n v="97223"/>
    <n v="54896"/>
    <n v="0"/>
    <n v="0"/>
    <n v="1061.67"/>
    <n v="0"/>
    <n v="0"/>
    <n v="3520"/>
    <n v="9900"/>
    <n v="49229"/>
    <s v="02"/>
    <s v="II. interní klinika gastroenterologie a geriatrie"/>
    <s v="89301021"/>
    <s v="0213"/>
    <n v="9"/>
    <n v="3"/>
    <n v="21"/>
    <n v="80616"/>
    <n v="595"/>
    <n v="1"/>
    <n v="4868"/>
    <n v="1.0845"/>
    <n v="1.0766"/>
    <n v="7.9000000000000008E-3"/>
    <n v="2.8070600032806396"/>
    <n v="2.7991600036621094"/>
    <n v="7.8999996185302734E-3"/>
    <s v="5"/>
    <s v="30"/>
    <m/>
    <s v="26,18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5730433"/>
    <d v="2019-09-26T00:00:00"/>
    <x v="200"/>
    <n v="2019"/>
    <s v="6"/>
    <x v="0"/>
    <s v="3011"/>
    <s v="89301301"/>
    <s v="0213"/>
    <x v="2"/>
  </r>
  <r>
    <n v="2023"/>
    <s v="2019110503360214051"/>
    <s v="336021405"/>
    <s v="Nepožitková Marie"/>
    <n v="20190928"/>
    <n v="20191105"/>
    <s v="2019"/>
    <n v="39"/>
    <s v="S7200;W0100;D62;;;;;;;;;;;;;"/>
    <s v="21225,91830,21221,21415,21413,91823,91810,66615,91819,91829,66610,21717,21001"/>
    <s v="30"/>
    <s v="Geriatrie"/>
    <s v="89301301"/>
    <s v="3011"/>
    <n v="111"/>
    <s v="D"/>
    <s v="08-I05-02"/>
    <s v="Reimplantace endoprotézy kyčle"/>
    <n v="116560"/>
    <n v="42391"/>
    <n v="21984"/>
    <n v="0"/>
    <n v="751.27"/>
    <n v="2184.48"/>
    <n v="11137.91"/>
    <n v="2720"/>
    <n v="7275"/>
    <n v="120119"/>
    <s v="11"/>
    <s v="Ortopedická klinika"/>
    <s v="89301113"/>
    <s v="1131"/>
    <n v="14"/>
    <n v="5"/>
    <n v="26"/>
    <n v="169121"/>
    <n v="94267"/>
    <n v="31422"/>
    <n v="190642"/>
    <n v="3.5173999999999999"/>
    <n v="2.2585000000000002"/>
    <n v="1.2588999999999999"/>
    <n v="4.2804299592971802"/>
    <n v="3.5168099403381348"/>
    <n v="0.76362001895904541"/>
    <s v="2"/>
    <s v="11"/>
    <s v="11"/>
    <s v="26,11"/>
    <s v="Geriatrie,TEPCKP,TEPkycel"/>
    <s v="78346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36021405"/>
    <d v="2019-10-07T00:00:00"/>
    <x v="200"/>
    <n v="2019"/>
    <s v="6"/>
    <x v="6"/>
    <s v="3011"/>
    <s v="89301301"/>
    <s v="1111"/>
    <x v="0"/>
  </r>
  <r>
    <n v="2023"/>
    <s v="2019112602055074661"/>
    <s v="205507466"/>
    <s v="Štouračová Milada"/>
    <n v="20191007"/>
    <n v="20191126"/>
    <s v="2019"/>
    <n v="51"/>
    <s v="S7210;W0199;I10;D62;;;;;;;;;;;;"/>
    <s v="21415,21413,21219,21225,21221,21001,53471,6612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69220"/>
    <n v="56507"/>
    <n v="35751"/>
    <n v="0"/>
    <n v="4063.82"/>
    <n v="9223.7800000000007"/>
    <n v="8429.35"/>
    <n v="3760"/>
    <n v="10500"/>
    <n v="16117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6.4778597950935364"/>
    <n v="5.9043598175048828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05507466"/>
    <d v="2019-10-10T00:00:00"/>
    <x v="203"/>
    <n v="2019"/>
    <s v="6"/>
    <x v="1"/>
    <s v="3011"/>
    <s v="89301301"/>
    <s v="3131"/>
    <x v="1"/>
  </r>
  <r>
    <n v="2023"/>
    <s v="2019112603802069631"/>
    <s v="380206963"/>
    <s v="Chadzikas Panajotis"/>
    <n v="20191020"/>
    <n v="20191126"/>
    <s v="2019"/>
    <n v="38"/>
    <s v="I259;D538;I10;;;;;;;;;;;;;"/>
    <s v="21415,21413,21221,21225,21001"/>
    <s v="30"/>
    <s v="Geriatrie"/>
    <s v="89301301"/>
    <s v="3011"/>
    <n v="111"/>
    <s v="A"/>
    <s v="16-K02-02"/>
    <s v="Anémie u pacientů s CC=1-2"/>
    <n v="90428"/>
    <n v="46991"/>
    <n v="0"/>
    <n v="0"/>
    <n v="0"/>
    <n v="11761.8"/>
    <n v="0"/>
    <n v="2960"/>
    <n v="7950"/>
    <n v="67461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2.281500056385994"/>
    <n v="2.1505000591278076"/>
    <n v="0.13099999725818634"/>
    <s v="4"/>
    <s v="30"/>
    <m/>
    <s v="26"/>
    <s v="Geriatrie"/>
    <s v="77900"/>
    <s v="Olomoucký"/>
    <s v="Olomouc"/>
    <s v="Olomouc město"/>
    <s v="I25 - Chronická ischemická choroba srdeční"/>
    <s v="I259 - Chronická ischemická choroba srdeční NS"/>
    <m/>
    <s v="I259 - Chronická ischemická choroba srdeční NS"/>
    <s v="380206963"/>
    <d v="2019-10-25T00:00:00"/>
    <x v="203"/>
    <n v="2019"/>
    <s v="6"/>
    <x v="1"/>
    <s v="3011"/>
    <s v="89301301"/>
    <s v="0213"/>
    <x v="2"/>
  </r>
  <r>
    <n v="2023"/>
    <s v="2019112703052084411"/>
    <s v="305208441"/>
    <s v="Havlénová Irena"/>
    <n v="20191101"/>
    <n v="20191127"/>
    <s v="2019"/>
    <n v="27"/>
    <s v="J180;I500;C56;I828;I480;;;;;;;;;;;"/>
    <s v="21225,21221,21413,21215,21001"/>
    <s v="30"/>
    <s v="Geriatrie"/>
    <s v="89301301"/>
    <s v="3011"/>
    <n v="111"/>
    <s v="A"/>
    <s v="04-K02-03"/>
    <s v="Záněty plic u pacientů s CC=2-3"/>
    <n v="60373"/>
    <n v="33462"/>
    <n v="0"/>
    <n v="0"/>
    <n v="1141.8399999999999"/>
    <n v="0"/>
    <n v="0"/>
    <n v="2080"/>
    <n v="3900"/>
    <n v="31807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6096200123429298"/>
    <n v="1.5581200122833252"/>
    <n v="5.1500000059604645E-2"/>
    <s v="1"/>
    <s v="02"/>
    <m/>
    <s v="26"/>
    <s v="Geriatrie"/>
    <s v="77900"/>
    <s v="Olomoucký"/>
    <s v="Olomouc"/>
    <s v="Olomouc město"/>
    <s v="J18 - Pneumonie, původce NS"/>
    <s v="J180 - Bronchopneumonie NS"/>
    <m/>
    <s v="J180 - Bronchopneumonie NS"/>
    <s v="305208441"/>
    <d v="2019-11-07T00:00:00"/>
    <x v="201"/>
    <n v="2019"/>
    <s v="6"/>
    <x v="2"/>
    <s v="3011"/>
    <s v="89301301"/>
    <s v="0213"/>
    <x v="2"/>
  </r>
  <r>
    <n v="2023"/>
    <s v="2019112703959124171"/>
    <s v="395912417"/>
    <s v="Kikalová Ludmila"/>
    <n v="20191110"/>
    <n v="20191127"/>
    <s v="2019"/>
    <n v="18"/>
    <s v="I509;J209;D383;I694;E108;;;;;;;;;;;"/>
    <s v="21415,21221,21413,21225,21215"/>
    <s v="30"/>
    <s v="Geriatrie"/>
    <s v="89301301"/>
    <s v="3011"/>
    <n v="111"/>
    <s v="A"/>
    <s v="04-K10-02"/>
    <s v="Novotvary dýchací soustavy mimo zhoubné u pacientů s CC=0-1"/>
    <n v="44149"/>
    <n v="24518"/>
    <n v="0"/>
    <n v="0"/>
    <n v="462"/>
    <n v="0"/>
    <n v="0"/>
    <n v="1360"/>
    <n v="3525"/>
    <n v="24327"/>
    <s v="02"/>
    <s v="II. interní klinika gastroenterologie a geriatrie"/>
    <s v="89301026"/>
    <s v="0216"/>
    <n v="4"/>
    <n v="2"/>
    <n v="7"/>
    <n v="30053"/>
    <n v="1323"/>
    <n v="1"/>
    <n v="5293"/>
    <n v="0.41899999999999998"/>
    <n v="0.40129999999999999"/>
    <n v="1.77E-2"/>
    <n v="1.0811399649828672"/>
    <n v="1.0634399652481079"/>
    <n v="1.7699999734759331E-2"/>
    <s v="5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395912417"/>
    <d v="2019-11-14T00:00:00"/>
    <x v="201"/>
    <n v="2019"/>
    <s v="6"/>
    <x v="0"/>
    <s v="3011"/>
    <s v="89301301"/>
    <s v="0216"/>
    <x v="2"/>
  </r>
  <r>
    <n v="2023"/>
    <s v="2019103003804014551"/>
    <s v="380401455"/>
    <s v="Hruda František"/>
    <n v="20190917"/>
    <n v="20191030"/>
    <s v="2019"/>
    <n v="44"/>
    <s v="N178;N133;I480;G214;I251;;;;;;;;;;;"/>
    <s v="21001,21717,21415,21225,21221,21413,76215,21215,76539,89313"/>
    <s v="30"/>
    <s v="Geriatrie"/>
    <s v="89301301"/>
    <s v="3011"/>
    <n v="211"/>
    <s v="A"/>
    <s v="11-M04-01"/>
    <s v="Jiný perkutánní výkon na ledvině pro závažnou hlavní diagnózu nebo u pacientů s CC=3-4"/>
    <n v="124107"/>
    <n v="53769"/>
    <n v="0"/>
    <n v="0"/>
    <n v="6076.54"/>
    <n v="3898.73"/>
    <n v="10049.42"/>
    <n v="3440"/>
    <n v="7650"/>
    <n v="150012"/>
    <s v="03"/>
    <s v="III. interní klinika - nefrologická, revmatologická a endokrinologická"/>
    <s v="89301031"/>
    <s v="0312"/>
    <n v="15"/>
    <n v="5"/>
    <n v="29"/>
    <n v="161569"/>
    <n v="14866"/>
    <n v="1"/>
    <n v="36923"/>
    <n v="2.3561000000000001"/>
    <n v="2.1576"/>
    <n v="0.19850000000000001"/>
    <n v="3.6506598889827728"/>
    <n v="3.4521598815917969"/>
    <n v="0.19850000739097595"/>
    <s v="4"/>
    <s v="03"/>
    <m/>
    <s v="26,12"/>
    <s v="Geriatrie"/>
    <s v="78301"/>
    <s v="Olomoucký"/>
    <s v="Olomouc"/>
    <s v="Olomouc město"/>
    <s v="N17 - Akutní selhání ledvin"/>
    <s v="N178 - Jiné akutní selhání ledvin"/>
    <m/>
    <s v="N178 - Jiné akutní selhání ledvin"/>
    <s v="380401455"/>
    <d v="2019-10-14T00:00:00"/>
    <x v="190"/>
    <n v="2019"/>
    <s v="6"/>
    <x v="1"/>
    <s v="3011"/>
    <s v="89301301"/>
    <s v="0312"/>
    <x v="3"/>
  </r>
  <r>
    <n v="2023"/>
    <s v="2019102904559164701"/>
    <s v="455916470"/>
    <s v="Orságová Marta"/>
    <n v="20190804"/>
    <n v="20191029"/>
    <s v="2019"/>
    <n v="86"/>
    <s v="S7210;W1999;C548;;;;;;;;;;;;;"/>
    <s v="35520,21415,21413,21225,21221,21219,21717,21001,21215,53471,66127"/>
    <s v="30"/>
    <s v="Geriatrie"/>
    <s v="89301301"/>
    <s v="3011"/>
    <n v="211"/>
    <s v="A"/>
    <s v="11-K01-02"/>
    <s v="Záněty močových cest u pacientů s CC=1-2"/>
    <n v="240043"/>
    <n v="100538"/>
    <n v="13392"/>
    <n v="0"/>
    <n v="11063.08"/>
    <n v="5340.68"/>
    <n v="10687.99"/>
    <n v="6680"/>
    <n v="11400"/>
    <n v="261377"/>
    <s v="31"/>
    <s v="Traumatologická klinika"/>
    <s v="89301313"/>
    <s v="3131"/>
    <n v="9"/>
    <n v="3"/>
    <n v="17"/>
    <n v="62306"/>
    <n v="2459"/>
    <n v="1"/>
    <n v="9397"/>
    <n v="0.86480000000000001"/>
    <n v="0.83199999999999996"/>
    <n v="3.2800000000000003E-2"/>
    <n v="4.9832502007484436"/>
    <n v="4.6592001914978027"/>
    <n v="0.32405000925064087"/>
    <s v="1"/>
    <s v="03"/>
    <s v="31"/>
    <s v="26,39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5916470"/>
    <d v="2019-10-02T00:00:00"/>
    <x v="189"/>
    <n v="2019"/>
    <s v="6"/>
    <x v="2"/>
    <s v="3011"/>
    <s v="89301301"/>
    <s v="0312"/>
    <x v="3"/>
  </r>
  <r>
    <n v="2023"/>
    <s v="2019110603804034521"/>
    <s v="380403452"/>
    <s v="Řondek Jiří"/>
    <n v="20191015"/>
    <n v="20191106"/>
    <s v="2019"/>
    <n v="23"/>
    <s v="G20;J189;I10;E86;;;;;;;;;;;;"/>
    <s v="21221,21225,21413,21001,21415"/>
    <s v="30"/>
    <s v="Geriatrie"/>
    <s v="89301301"/>
    <s v="3011"/>
    <n v="201"/>
    <s v="A"/>
    <s v="04-K02-04"/>
    <s v="Záněty plic u pacientů s CC=0-1"/>
    <n v="52776"/>
    <n v="30483"/>
    <n v="0"/>
    <n v="0"/>
    <n v="787.67"/>
    <n v="0"/>
    <n v="0"/>
    <n v="1760"/>
    <n v="4425"/>
    <n v="29029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301719956099987"/>
    <n v="1.2819199562072754"/>
    <n v="1.9799999892711639E-2"/>
    <s v="4"/>
    <s v="30"/>
    <m/>
    <s v="26"/>
    <s v="Geriatrie"/>
    <s v="77900"/>
    <s v="Olomoucký"/>
    <s v="Olomouc"/>
    <s v="Olomouc město"/>
    <s v="G20 - Parkinsonova nemoc"/>
    <m/>
    <m/>
    <s v="G20 - Parkinsonova nemoc"/>
    <s v="380403452"/>
    <d v="2019-10-22T00:00:00"/>
    <x v="192"/>
    <n v="2019"/>
    <s v="6"/>
    <x v="1"/>
    <s v="3011"/>
    <s v="89301301"/>
    <s v="0213"/>
    <x v="2"/>
  </r>
  <r>
    <n v="2023"/>
    <s v="2019111903051094561"/>
    <s v="305109456"/>
    <s v="Žajglová Anežka"/>
    <n v="20191026"/>
    <n v="20191119"/>
    <s v="2019"/>
    <n v="25"/>
    <s v="S5200;W0180;;;;;;;;;;;;;;"/>
    <s v="21225,21413,21221,21415,53157,66127"/>
    <s v="30"/>
    <s v="Geriatrie"/>
    <s v="89301301"/>
    <s v="3011"/>
    <n v="201"/>
    <s v="A"/>
    <s v="08-I17-01"/>
    <s v="Operace poranění kostí předloktí a zápěstí v CVSP u pacientů ve věku 16 a více let s dalším operačním výkonem v jiný den nebo CC=1-4 nebo u pacientů ve věku 75 a více let"/>
    <n v="68728"/>
    <n v="32060"/>
    <n v="0"/>
    <n v="0"/>
    <n v="41.48"/>
    <n v="0"/>
    <n v="354.54"/>
    <n v="2080"/>
    <n v="5025"/>
    <n v="69502"/>
    <s v="31"/>
    <s v="Traumatologická klinika"/>
    <s v="89301311"/>
    <s v="3111"/>
    <n v="8"/>
    <n v="3"/>
    <n v="18"/>
    <n v="103488"/>
    <n v="19782"/>
    <n v="1"/>
    <n v="50029"/>
    <n v="1.6462000000000001"/>
    <n v="1.3819999999999999"/>
    <n v="0.26419999999999999"/>
    <n v="2.3717499077320099"/>
    <n v="2.1075499057769775"/>
    <n v="0.26420000195503235"/>
    <s v="4"/>
    <s v="31"/>
    <s v="31"/>
    <s v="26,31"/>
    <s v="Geriatrie"/>
    <s v="78361"/>
    <s v="Olomoucký"/>
    <s v="Olomouc"/>
    <s v="Olomouc sever"/>
    <s v="S52 - Zlomenina lokte a předloktí"/>
    <s v="S520 - Zlomenina horního konce loketní kosti (ulny)"/>
    <s v="S5200 - Zlomenina horního konce ulny; zavřená"/>
    <s v="S5200 - Zlomenina horního konce ulny; zavřená"/>
    <s v="305109456"/>
    <d v="2019-10-30T00:00:00"/>
    <x v="197"/>
    <n v="2019"/>
    <s v="6"/>
    <x v="1"/>
    <s v="3011"/>
    <s v="89301301"/>
    <s v="3111"/>
    <x v="1"/>
  </r>
  <r>
    <n v="2023"/>
    <s v="2019111103556284511"/>
    <s v="355628451"/>
    <s v="Schneiderová Božena"/>
    <n v="20191016"/>
    <n v="20191111"/>
    <s v="2019"/>
    <n v="27"/>
    <s v="S8200;W0199;E117;I10;;;;;;;;;;;;"/>
    <s v="21225,21415,21413,21215,21221,53463,66127,21001,21717,78989"/>
    <s v="30"/>
    <s v="Geriatrie"/>
    <s v="89301301"/>
    <s v="3011"/>
    <n v="205"/>
    <s v="D"/>
    <s v="08-I14-04"/>
    <s v="Operace poranění čéšky v CVSP u pacientů ve věku 16 a více let"/>
    <n v="68157"/>
    <n v="32803"/>
    <n v="0"/>
    <n v="0"/>
    <n v="13.83"/>
    <n v="0"/>
    <n v="0"/>
    <n v="2280"/>
    <n v="3825"/>
    <n v="77527"/>
    <s v="31"/>
    <s v="Traumatologická klinika"/>
    <s v="89301311"/>
    <s v="3111"/>
    <n v="7"/>
    <n v="2"/>
    <n v="14"/>
    <n v="80367"/>
    <n v="1391"/>
    <n v="1"/>
    <n v="4225"/>
    <n v="1.0918000000000001"/>
    <n v="1.0731999999999999"/>
    <n v="1.8599999999999998E-2"/>
    <n v="2.2876498829573393"/>
    <n v="2.2690498828887939"/>
    <n v="1.8600000068545341E-2"/>
    <s v="4"/>
    <s v="31"/>
    <s v="31"/>
    <s v="26,31,07"/>
    <s v="Geriatrie"/>
    <s v="78361"/>
    <s v="Olomoucký"/>
    <s v="Olomouc"/>
    <s v="Olomouc sever"/>
    <s v="S82 - Zlomenina bérce včetně kotníku"/>
    <s v="S820 - Zlomenina čéšky [fractura patellae]"/>
    <s v="S8200 - Zlomenina čéšky; zavřená"/>
    <s v="S8200 - Zlomenina čéšky; zavřená"/>
    <s v="355628451"/>
    <d v="2019-10-21T00:00:00"/>
    <x v="194"/>
    <n v="2019"/>
    <s v="6"/>
    <x v="1"/>
    <s v="3011"/>
    <s v="89301301"/>
    <s v="3111"/>
    <x v="1"/>
  </r>
  <r>
    <n v="2023"/>
    <s v="2019111103756054681"/>
    <s v="375605468"/>
    <s v="Langhammerová Jindři"/>
    <n v="20191015"/>
    <n v="20191111"/>
    <s v="2019"/>
    <n v="28"/>
    <s v="N185;I10;I480;I501;I259;I7020;;;;;;;;;;"/>
    <s v="21413,21225,21415,21221,21717,37022,21001,35520,21215"/>
    <s v="30"/>
    <s v="Geriatrie"/>
    <s v="89301301"/>
    <s v="3011"/>
    <n v="205"/>
    <s v="A"/>
    <s v="05-K07-04"/>
    <s v="Srdeční selhání v CVSP u pacientů s CC=1-2"/>
    <n v="88815"/>
    <n v="35352"/>
    <n v="0"/>
    <n v="0"/>
    <n v="0"/>
    <n v="0"/>
    <n v="0"/>
    <n v="2160"/>
    <n v="3825"/>
    <n v="30035"/>
    <s v="01"/>
    <s v="I. interní klinika - kardiologická"/>
    <s v="89301011"/>
    <s v="0113"/>
    <n v="10"/>
    <n v="3"/>
    <n v="19"/>
    <n v="79361"/>
    <n v="1212"/>
    <n v="1"/>
    <n v="6665"/>
    <n v="1.0760000000000001"/>
    <n v="1.0598000000000001"/>
    <n v="1.6199999999999999E-2"/>
    <n v="1.6320899724960327"/>
    <n v="1.6320899724960327"/>
    <n v="0"/>
    <s v="4"/>
    <s v="30"/>
    <m/>
    <s v="26,39"/>
    <s v="Geriatrie"/>
    <s v="78336"/>
    <s v="Olomoucký"/>
    <s v="Olomouc"/>
    <s v="Olomouc sever"/>
    <s v="N18 - Chronické onemocnění ledvin"/>
    <s v="N185 - Chronické onemocnění ledvin, stadium 5"/>
    <m/>
    <s v="N185 - Chronické onemocnění ledvin, stadium 5"/>
    <s v="375605468"/>
    <d v="2019-10-23T00:00:00"/>
    <x v="194"/>
    <n v="2019"/>
    <s v="6"/>
    <x v="1"/>
    <s v="3011"/>
    <s v="89301301"/>
    <s v="0113"/>
    <x v="8"/>
  </r>
  <r>
    <n v="2023"/>
    <s v="2019111805056081591"/>
    <s v="505608159"/>
    <s v="Dubová Anna"/>
    <n v="20191102"/>
    <n v="20191118"/>
    <s v="2019"/>
    <n v="17"/>
    <s v="S8200;W0100;G20;;;;;;;;;;;;;"/>
    <s v="21225,66127,21413,66813,21415,53463,21221,21001,37022,21717,35520,78989"/>
    <s v="30"/>
    <s v="Geriatrie"/>
    <s v="89301301"/>
    <s v="3011"/>
    <n v="205"/>
    <s v="D"/>
    <s v="08-I14-04"/>
    <s v="Operace poranění čéšky v CVSP u pacientů ve věku 16 a více let"/>
    <n v="62689"/>
    <n v="21544"/>
    <n v="0"/>
    <n v="0"/>
    <n v="0"/>
    <n v="0"/>
    <n v="1084.1400000000001"/>
    <n v="1440"/>
    <n v="2325"/>
    <n v="65099"/>
    <s v="31"/>
    <s v="Traumatologická klinika"/>
    <s v="89301311"/>
    <s v="3111"/>
    <n v="7"/>
    <n v="2"/>
    <n v="14"/>
    <n v="80367"/>
    <n v="1391"/>
    <n v="1"/>
    <n v="4225"/>
    <n v="1.0918000000000001"/>
    <n v="1.0731999999999999"/>
    <n v="1.8599999999999998E-2"/>
    <n v="1.3677699696272612"/>
    <n v="1.3491699695587158"/>
    <n v="1.8600000068545341E-2"/>
    <s v="4"/>
    <s v="31"/>
    <s v="31"/>
    <s v="26,39,07,31"/>
    <s v="Geriatrie"/>
    <s v="77900"/>
    <s v="Olomoucký"/>
    <s v="Olomouc"/>
    <s v="Olomouc město"/>
    <s v="S82 - Zlomenina bérce včetně kotníku"/>
    <s v="S820 - Zlomenina čéšky [fractura patellae]"/>
    <s v="S8200 - Zlomenina čéšky; zavřená"/>
    <s v="S8200 - Zlomenina čéšky; zavřená"/>
    <s v="505608159"/>
    <d v="2019-11-06T00:00:00"/>
    <x v="204"/>
    <n v="2019"/>
    <s v="6"/>
    <x v="1"/>
    <s v="3011"/>
    <s v="89301301"/>
    <s v="3111"/>
    <x v="1"/>
  </r>
  <r>
    <n v="2023"/>
    <s v="2019112004351014881"/>
    <s v="435101488"/>
    <s v="Koppová Jana"/>
    <n v="20191015"/>
    <n v="20191120"/>
    <s v="2019"/>
    <n v="37"/>
    <s v="M5450;S3210;I10;M8025;;;;;;;;;;;;"/>
    <s v="21225,21413,21415,21221,21001,21215"/>
    <s v="30"/>
    <s v="Geriatrie"/>
    <s v="89301301"/>
    <s v="3011"/>
    <n v="205"/>
    <s v="A"/>
    <s v="08-K08-00"/>
    <s v="Jiná onemocnění páteře a bolest zad"/>
    <n v="84157"/>
    <n v="40420"/>
    <n v="0"/>
    <n v="0"/>
    <n v="0"/>
    <n v="0"/>
    <n v="0"/>
    <n v="2740"/>
    <n v="1650"/>
    <n v="49031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8451999425888062"/>
    <n v="1.8451999425888062"/>
    <n v="0"/>
    <s v="1"/>
    <s v="30"/>
    <m/>
    <s v="26"/>
    <s v="Geriatrie"/>
    <s v="78333"/>
    <s v="Olomoucký"/>
    <s v="Olomouc"/>
    <s v="Olomouc sever"/>
    <s v="M54 - Dorzalgie"/>
    <s v="M545 - Bolesti dolní části zad"/>
    <s v="M5450 - Bolesti dolní části zad; mnohočet. postižení páteře"/>
    <s v="M5450 - Bolesti dolní části zad; mnohočet. postižení páteře"/>
    <s v="435101488"/>
    <d v="2019-10-29T00:00:00"/>
    <x v="205"/>
    <n v="2019"/>
    <s v="6"/>
    <x v="2"/>
    <s v="3011"/>
    <s v="89301301"/>
    <s v="1711"/>
    <x v="6"/>
  </r>
  <r>
    <n v="2023"/>
    <s v="2019112503751024461"/>
    <s v="375102446"/>
    <s v="Kučerová Danuše"/>
    <n v="20191027"/>
    <n v="20191125"/>
    <s v="2019"/>
    <n v="30"/>
    <s v="I635;I489;N309;I10;;;;;;;;;;;;"/>
    <s v="21225,21415,21413,21221,21215"/>
    <s v="30"/>
    <s v="Geriatrie"/>
    <s v="89301301"/>
    <s v="3011"/>
    <n v="205"/>
    <s v="A"/>
    <s v="01-K10-02"/>
    <s v="Mozkový infarkt v komplexním CVSP u pacientů s CC=1-2"/>
    <n v="85173"/>
    <n v="37018"/>
    <n v="0"/>
    <n v="0"/>
    <n v="0"/>
    <n v="0"/>
    <n v="0"/>
    <n v="2230"/>
    <n v="4350"/>
    <n v="59044"/>
    <s v="17"/>
    <s v="Neurologická klinika"/>
    <s v="89301171"/>
    <s v="1711"/>
    <n v="10"/>
    <n v="3"/>
    <n v="21"/>
    <n v="120012"/>
    <n v="1295"/>
    <n v="1"/>
    <n v="6061"/>
    <n v="1.62"/>
    <n v="1.6027"/>
    <n v="1.7299999999999999E-2"/>
    <n v="2.4681599140167236"/>
    <n v="2.4681599140167236"/>
    <n v="0"/>
    <s v="4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75102446"/>
    <d v="2019-11-05T00:00:00"/>
    <x v="199"/>
    <n v="2019"/>
    <s v="6"/>
    <x v="1"/>
    <s v="3011"/>
    <s v="89301301"/>
    <s v="1711"/>
    <x v="6"/>
  </r>
  <r>
    <n v="2023"/>
    <s v="2019111503360214521"/>
    <s v="336021452"/>
    <s v="Sekaninová Hana"/>
    <n v="20190823"/>
    <n v="20191115"/>
    <s v="2019"/>
    <n v="85"/>
    <s v="I7021;I10;I259;E115;J448;L030;;;;;;;;;;"/>
    <s v="21415,21221,21225,21413,90953,89423,21717,21215,62310,15920,90954,89323,51850"/>
    <s v="02"/>
    <s v="II. interní klinika gastroenterologie a geriatrie"/>
    <s v="89301023"/>
    <s v="0231"/>
    <n v="205"/>
    <s v="A"/>
    <s v="88-I05-00"/>
    <s v="Hospitalizační případy reklasifikované z MDC 05"/>
    <n v="293662"/>
    <n v="61744"/>
    <n v="46872"/>
    <n v="0"/>
    <n v="12163.92"/>
    <n v="48820.5"/>
    <n v="40086.39"/>
    <n v="8840"/>
    <n v="6600"/>
    <n v="459918"/>
    <s v="05"/>
    <s v="II. chirurgická klinika - cévně-transplantační"/>
    <s v="89301051"/>
    <s v="0511"/>
    <n v="6"/>
    <n v="2"/>
    <n v="12"/>
    <n v="62017"/>
    <n v="15404"/>
    <n v="1"/>
    <n v="33333"/>
    <n v="1.0339"/>
    <n v="0.82820000000000005"/>
    <n v="0.20569999999999999"/>
    <n v="8.1504001617431641"/>
    <n v="6.8740601539611816"/>
    <n v="1.2763400077819824"/>
    <s v="8"/>
    <s v="02"/>
    <m/>
    <s v="26,02,05,34,04"/>
    <s v="Geriatrie"/>
    <s v="772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336021452"/>
    <d v="2019-10-29T00:00:00"/>
    <x v="206"/>
    <n v="2019"/>
    <s v="6"/>
    <x v="4"/>
    <s v="3011"/>
    <s v="89301301"/>
    <s v="0511"/>
    <x v="14"/>
  </r>
  <r>
    <n v="2023"/>
    <s v="2020110303010254181"/>
    <s v="301025418"/>
    <s v="Růžička Vladimír"/>
    <n v="20201027"/>
    <n v="20201103"/>
    <s v="2020"/>
    <n v="8"/>
    <s v="J128;N184;E441;I489;I259;U071;;;;;;;;;;"/>
    <s v="21413,21225,21221,21415"/>
    <s v="30"/>
    <s v="Geriatrie"/>
    <s v="89301301"/>
    <s v="3011"/>
    <n v="111"/>
    <s v="A"/>
    <s v="04-K02-04"/>
    <s v="Záněty plic u pacientů s CC=0-1"/>
    <n v="33223"/>
    <n v="10423"/>
    <n v="0"/>
    <n v="0"/>
    <n v="1599.07"/>
    <n v="0"/>
    <n v="0"/>
    <n v="560"/>
    <n v="1575"/>
    <n v="40246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8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01025418"/>
    <d v="2020-10-27T00:00:00"/>
    <x v="207"/>
    <n v="2020"/>
    <s v="7"/>
    <x v="3"/>
    <s v="3011"/>
    <s v="89301301"/>
    <m/>
    <x v="5"/>
  </r>
  <r>
    <n v="2023"/>
    <s v="2020110404007314351"/>
    <s v="400731435"/>
    <s v="Krejčí Milan"/>
    <n v="20201026"/>
    <n v="20201104"/>
    <s v="2020"/>
    <n v="10"/>
    <s v="J128;G20;U071;Z290;;;;;;;;;;;;"/>
    <s v="21225,21413,21215,21415,21221"/>
    <s v="30"/>
    <s v="Geriatrie"/>
    <s v="89301301"/>
    <s v="3011"/>
    <n v="111"/>
    <s v="A"/>
    <s v="04-K02-03"/>
    <s v="Záněty plic u pacientů s CC=2-3"/>
    <n v="26521"/>
    <n v="12535"/>
    <n v="0"/>
    <n v="0"/>
    <n v="2079.67"/>
    <n v="0"/>
    <n v="0"/>
    <n v="720"/>
    <n v="1350"/>
    <n v="5680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400731435"/>
    <d v="2020-10-26T00:00:00"/>
    <x v="208"/>
    <n v="2020"/>
    <s v="2"/>
    <x v="0"/>
    <s v="3011"/>
    <s v="89301301"/>
    <m/>
    <x v="5"/>
  </r>
  <r>
    <n v="2023"/>
    <s v="2020110403708030381"/>
    <s v="370803038"/>
    <s v="Jaroševský Petr"/>
    <n v="20201027"/>
    <n v="20201104"/>
    <s v="2020"/>
    <n v="9"/>
    <s v="Z228;L893;I255;I060;E117;U071;;;;;;;;;;"/>
    <s v="21415,21225,21221,21413,21215"/>
    <s v="30"/>
    <s v="Geriatrie"/>
    <s v="89301301"/>
    <s v="3011"/>
    <n v="111"/>
    <s v="A"/>
    <s v="23-K04-01"/>
    <s v="Vyšetření a pozorování pro podezření na nemoci a patologické stavy u pacientů ve věku 80 a více let"/>
    <n v="19168"/>
    <n v="11912"/>
    <n v="0"/>
    <n v="0"/>
    <n v="1665.69"/>
    <n v="0"/>
    <n v="0"/>
    <n v="640"/>
    <n v="1800"/>
    <n v="45608"/>
    <s v="30"/>
    <s v="Geriatrie"/>
    <s v="89301301"/>
    <s v="3011"/>
    <n v="5"/>
    <n v="2"/>
    <n v="11"/>
    <n v="35067"/>
    <n v="317"/>
    <n v="1"/>
    <n v="2729"/>
    <n v="0.47249999999999998"/>
    <n v="0.46829999999999999"/>
    <n v="4.1999999999999997E-3"/>
    <n v="0.47250001458451152"/>
    <n v="0.46830001473426819"/>
    <n v="4.19999985024333E-3"/>
    <s v="5"/>
    <s v="30"/>
    <m/>
    <s v="26"/>
    <m/>
    <s v="77900"/>
    <s v="Olomoucký"/>
    <s v="Olomouc"/>
    <s v="Olomouc město"/>
    <s v="Z22 - Přenašeč (nosič) infekční nemoci"/>
    <s v="Z228 - Přenašeč (nosič) jiných infekčních nemocí"/>
    <m/>
    <s v="Z228 - Přenašeč (nosič) jiných infekčních nemocí"/>
    <s v="370803038"/>
    <d v="2020-10-27T00:00:00"/>
    <x v="208"/>
    <n v="2020"/>
    <s v="2"/>
    <x v="0"/>
    <s v="3011"/>
    <s v="89301301"/>
    <s v="3012"/>
    <x v="13"/>
  </r>
  <r>
    <n v="2023"/>
    <s v="2020110403552067111"/>
    <s v="355206711"/>
    <s v="Růžičková Jitka"/>
    <n v="20201029"/>
    <n v="20201104"/>
    <s v="2020"/>
    <n v="7"/>
    <s v="J068;F013;E86;G500;U071;;;;;;;;;;;"/>
    <m/>
    <s v="30"/>
    <s v="Geriatrie"/>
    <s v="89301301"/>
    <s v="3011"/>
    <n v="111"/>
    <s v="A"/>
    <s v="03-K02-02"/>
    <s v="Záněty horních cest dýchacích a hrtanu u pacientů ve věku 65 a více let nebo s CC=1-2"/>
    <n v="28164"/>
    <n v="8484"/>
    <n v="0"/>
    <n v="0"/>
    <n v="1458.22"/>
    <n v="0"/>
    <n v="0"/>
    <n v="480"/>
    <n v="900"/>
    <n v="24773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m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55206711"/>
    <d v="2020-10-29T00:00:00"/>
    <x v="208"/>
    <n v="2020"/>
    <s v="6"/>
    <x v="0"/>
    <s v="3011"/>
    <s v="89301301"/>
    <m/>
    <x v="5"/>
  </r>
  <r>
    <n v="2023"/>
    <s v="2020110503305034811"/>
    <s v="330503481"/>
    <s v="Pepř Jan"/>
    <n v="20201026"/>
    <n v="20201105"/>
    <s v="2020"/>
    <n v="11"/>
    <s v="J128;C672;I10;U071;Z290;;;;;;;;;;;"/>
    <s v="21215,21225,21221,21413,21415,21001"/>
    <s v="30"/>
    <s v="Geriatrie"/>
    <s v="89301301"/>
    <s v="3011"/>
    <n v="111"/>
    <s v="A"/>
    <s v="04-K02-03"/>
    <s v="Záněty plic u pacientů s CC=2-3"/>
    <n v="32681"/>
    <n v="13758"/>
    <n v="0"/>
    <n v="0"/>
    <n v="656.3"/>
    <n v="0"/>
    <n v="0"/>
    <n v="800"/>
    <n v="1500"/>
    <n v="5680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30503481"/>
    <d v="2020-10-26T00:00:00"/>
    <x v="209"/>
    <n v="2020"/>
    <s v="3"/>
    <x v="2"/>
    <s v="3011"/>
    <s v="89301301"/>
    <m/>
    <x v="5"/>
  </r>
  <r>
    <n v="2023"/>
    <s v="2020110963050221521"/>
    <s v="6305022152"/>
    <s v="Tozzi di Angelo Igor"/>
    <n v="20201027"/>
    <n v="20201109"/>
    <s v="2020"/>
    <n v="14"/>
    <s v="J128;I443;E804;I10;Z290;U071;;;;;;;;;;"/>
    <s v="21215,21225,21221,21413,21415"/>
    <s v="02"/>
    <s v="II. interní klinika gastroenterologie a geriatrie"/>
    <s v="89301026"/>
    <s v="0216"/>
    <n v="111"/>
    <s v="A"/>
    <s v="04-K02-04"/>
    <s v="Záněty plic u pacientů s CC=0-1"/>
    <n v="48703"/>
    <n v="18201"/>
    <n v="0"/>
    <n v="0"/>
    <n v="2013.69"/>
    <n v="1043.9000000000001"/>
    <n v="0"/>
    <n v="1040"/>
    <n v="1500"/>
    <n v="32974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305022152"/>
    <d v="2020-10-27T00:00:00"/>
    <x v="209"/>
    <n v="2020"/>
    <s v="3"/>
    <x v="4"/>
    <s v="3011"/>
    <s v="89301301"/>
    <m/>
    <x v="5"/>
  </r>
  <r>
    <n v="2023"/>
    <s v="2020111304553144031"/>
    <s v="455314403"/>
    <s v="Přidalová Anna"/>
    <n v="20201104"/>
    <n v="20201113"/>
    <s v="2020"/>
    <n v="10"/>
    <s v="J068;N390;E119;I259;I482;U071;E034;;;;;;;;;"/>
    <s v="21413,21225,21221,21415,21215,21001"/>
    <s v="30"/>
    <s v="Geriatrie"/>
    <s v="89301301"/>
    <s v="3011"/>
    <n v="111"/>
    <s v="A"/>
    <s v="03-K02-02"/>
    <s v="Záněty horních cest dýchacích a hrtanu u pacientů ve věku 65 a více let nebo s CC=1-2"/>
    <n v="38201"/>
    <n v="12535"/>
    <n v="0"/>
    <n v="0"/>
    <n v="2127.92"/>
    <n v="0"/>
    <n v="0"/>
    <n v="720"/>
    <n v="1350"/>
    <n v="25627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1"/>
    <s v="30"/>
    <m/>
    <s v="26"/>
    <m/>
    <s v="78335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5314403"/>
    <d v="2020-11-04T00:00:00"/>
    <x v="210"/>
    <n v="2020"/>
    <s v="2"/>
    <x v="2"/>
    <s v="3011"/>
    <s v="89301301"/>
    <m/>
    <x v="5"/>
  </r>
  <r>
    <n v="2023"/>
    <s v="2020111404162174531"/>
    <s v="416217453"/>
    <s v="Grolichová Jaroslava"/>
    <n v="20201106"/>
    <n v="20201114"/>
    <s v="2020"/>
    <n v="9"/>
    <s v="N390;I501;I259;I482;N182;Z228;U071;;;;;;;;;"/>
    <s v="21225,21415,21221,21413,21215,21001"/>
    <s v="02"/>
    <s v="II. interní klinika gastroenterologie a geriatrie"/>
    <s v="89301026"/>
    <s v="0216"/>
    <n v="111"/>
    <s v="A"/>
    <s v="11-K01-02"/>
    <s v="Záněty močových cest u pacientů s CC=1-2"/>
    <n v="42995"/>
    <n v="11952"/>
    <n v="0"/>
    <n v="0"/>
    <n v="0"/>
    <n v="0"/>
    <n v="0"/>
    <n v="640"/>
    <n v="1725"/>
    <n v="29491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320000171661377"/>
    <n v="0.8320000171661377"/>
    <n v="0"/>
    <s v="4"/>
    <s v="02"/>
    <m/>
    <s v="26"/>
    <m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16217453"/>
    <d v="2020-11-06T00:00:00"/>
    <x v="210"/>
    <n v="2020"/>
    <s v="1"/>
    <x v="4"/>
    <s v="3011"/>
    <s v="89301301"/>
    <m/>
    <x v="5"/>
  </r>
  <r>
    <n v="2023"/>
    <s v="2020111602310044451"/>
    <s v="231004445"/>
    <s v="Typovský Karel"/>
    <n v="20201026"/>
    <n v="20201116"/>
    <s v="2020"/>
    <n v="22"/>
    <s v="J128;C601;F001;C670;E034;U071;;;;;;;;;;"/>
    <s v="21415,21221,21413,21225,21001"/>
    <s v="30"/>
    <s v="Geriatrie"/>
    <s v="89301301"/>
    <s v="3011"/>
    <n v="111"/>
    <s v="A"/>
    <s v="04-K02-04"/>
    <s v="Záněty plic u pacientů s CC=0-1"/>
    <n v="50815"/>
    <n v="27826"/>
    <n v="0"/>
    <n v="0"/>
    <n v="1435.99"/>
    <n v="0"/>
    <n v="0"/>
    <n v="1680"/>
    <n v="4725"/>
    <n v="3351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2416300103068352"/>
    <n v="1.2218300104141235"/>
    <n v="1.9799999892711639E-2"/>
    <s v="2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231004445"/>
    <d v="2020-10-26T00:00:00"/>
    <x v="211"/>
    <n v="2020"/>
    <s v="1"/>
    <x v="6"/>
    <s v="3011"/>
    <s v="89301301"/>
    <m/>
    <x v="5"/>
  </r>
  <r>
    <n v="2023"/>
    <s v="2020112004058207131"/>
    <s v="405820713"/>
    <s v="Švecová Helena"/>
    <n v="20201105"/>
    <n v="20201120"/>
    <s v="2020"/>
    <n v="16"/>
    <s v="I633;U071;J189;I119;I251;I619;J9600;;;;;;;;;"/>
    <s v="21225,89321,21221,89323,21415,21413,90952,21001"/>
    <s v="17"/>
    <s v="Neurologická klinika"/>
    <s v="89301171"/>
    <s v="1711"/>
    <n v="111"/>
    <s v="D"/>
    <s v="01-M02-00"/>
    <s v="Odstranění uzávěru cévy endovaskulární cestou pro onemocnění nervové soustavy"/>
    <n v="121211"/>
    <n v="15999"/>
    <n v="36026"/>
    <n v="0"/>
    <n v="3095.01"/>
    <n v="0"/>
    <n v="94601.87"/>
    <n v="840"/>
    <n v="2175"/>
    <n v="387004"/>
    <s v="07"/>
    <s v="Klinika anesteziologie, resuscitace a intenzivní medicíny"/>
    <s v="89301073"/>
    <s v="0731"/>
    <n v="8"/>
    <n v="3"/>
    <n v="17"/>
    <n v="194113"/>
    <n v="210055"/>
    <n v="70018"/>
    <n v="337879"/>
    <n v="5.3973000000000004"/>
    <n v="2.5922000000000001"/>
    <n v="2.8050999999999999"/>
    <n v="5.3973000049591064"/>
    <n v="2.5922000408172607"/>
    <n v="2.8050999641418457"/>
    <s v="4"/>
    <s v="17"/>
    <m/>
    <s v="26,34"/>
    <s v="Geriatrie,CMP"/>
    <s v="78985"/>
    <s v="Olomoucký"/>
    <s v="Šumperk"/>
    <s v="Mohelnicko"/>
    <s v="I63 - Mozkový infarkt"/>
    <s v="I633 - Mozkový infarkt způs.trombózou mozkových tepen"/>
    <m/>
    <s v="I633 - Mozkový infarkt způs.trombózou mozkových tepen"/>
    <s v="405820713"/>
    <d v="2020-11-09T00:00:00"/>
    <x v="211"/>
    <n v="2020"/>
    <s v="6"/>
    <x v="4"/>
    <s v="3011"/>
    <s v="89301301"/>
    <s v="0731"/>
    <x v="18"/>
  </r>
  <r>
    <n v="2023"/>
    <s v="2020111957062309151"/>
    <s v="5706230915"/>
    <s v="Valoušek Jiří"/>
    <n v="20201108"/>
    <n v="20201119"/>
    <s v="2020"/>
    <n v="12"/>
    <s v="J128;U071;I10;E118;I259;E782;;;;;;;;;;"/>
    <s v="21413,21001,21221,21415,21225"/>
    <s v="30"/>
    <s v="Geriatrie"/>
    <s v="89301301"/>
    <s v="3011"/>
    <n v="111"/>
    <s v="A"/>
    <s v="04-K02-04"/>
    <s v="Záněty plic u pacientů s CC=0-1"/>
    <n v="47203"/>
    <n v="14156"/>
    <n v="0"/>
    <n v="0"/>
    <n v="0"/>
    <n v="0"/>
    <n v="0"/>
    <n v="880"/>
    <n v="825"/>
    <n v="3096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1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5706230915"/>
    <d v="2020-11-08T00:00:00"/>
    <x v="212"/>
    <n v="2020"/>
    <s v="3"/>
    <x v="2"/>
    <s v="3011"/>
    <s v="89301301"/>
    <m/>
    <x v="5"/>
  </r>
  <r>
    <n v="2023"/>
    <s v="2020112305062191821"/>
    <s v="506219182"/>
    <s v="Svozilová Marcela"/>
    <n v="20201031"/>
    <n v="20201123"/>
    <s v="2020"/>
    <n v="24"/>
    <s v="J128;U071;R53;E118;J459;I119;E039;;;;;;;;;"/>
    <s v="21415,21225,21413,21221,21215,21001"/>
    <s v="02"/>
    <s v="II. interní klinika gastroenterologie a geriatrie"/>
    <s v="89301026"/>
    <s v="0216"/>
    <n v="111"/>
    <s v="A"/>
    <s v="18-K01-05"/>
    <s v="Sepse u pacientů ve věku 18 a více let s CC=3"/>
    <n v="93856"/>
    <n v="29794"/>
    <n v="0"/>
    <n v="0"/>
    <n v="9132.5499999999993"/>
    <n v="0"/>
    <n v="1549.99"/>
    <n v="1760"/>
    <n v="3150"/>
    <n v="109476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8"/>
    <s v="02"/>
    <m/>
    <s v="26"/>
    <m/>
    <s v="78345"/>
    <s v="Olomoucký"/>
    <s v="Olomouc"/>
    <s v="Litovelsko"/>
    <s v="J12 - Virový zánět plic (pneumonie) nezařazený jinde"/>
    <s v="J128 - Jiná virová pneumonie"/>
    <m/>
    <s v="J128 - Jiná virová pneumonie"/>
    <s v="506219182"/>
    <d v="2020-11-11T00:00:00"/>
    <x v="25"/>
    <n v="2020"/>
    <s v="3"/>
    <x v="4"/>
    <s v="3011"/>
    <s v="89301301"/>
    <m/>
    <x v="5"/>
  </r>
  <r>
    <n v="2023"/>
    <s v="2020112603711074361"/>
    <s v="371107436"/>
    <s v="Rosman Josef"/>
    <n v="20201031"/>
    <n v="20201126"/>
    <s v="2020"/>
    <n v="27"/>
    <s v="J128;U071;J450;E782;E119;;;;;;;;;;;"/>
    <s v="21413,21415,21225,21221,21001"/>
    <s v="03"/>
    <s v="III. interní klinika - nefrologická, revmatologická a endokrinologická"/>
    <s v="89301031"/>
    <s v="0311"/>
    <n v="111"/>
    <s v="A"/>
    <s v="04-K02-03"/>
    <s v="Záněty plic u pacientů s CC=2-3"/>
    <n v="87099"/>
    <n v="32140"/>
    <n v="0"/>
    <n v="0"/>
    <n v="1774.71"/>
    <n v="0"/>
    <n v="0"/>
    <n v="2080"/>
    <n v="3900"/>
    <n v="56802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6096200123429298"/>
    <n v="1.5581200122833252"/>
    <n v="5.1500000059604645E-2"/>
    <s v="4"/>
    <s v="02"/>
    <m/>
    <s v="26"/>
    <m/>
    <s v="78324"/>
    <s v="Olomoucký"/>
    <s v="Olomouc"/>
    <s v="Litovelsko"/>
    <s v="J12 - Virový zánět plic (pneumonie) nezařazený jinde"/>
    <s v="J128 - Jiná virová pneumonie"/>
    <m/>
    <s v="J128 - Jiná virová pneumonie"/>
    <s v="371107436"/>
    <d v="2020-11-20T00:00:00"/>
    <x v="213"/>
    <n v="2020"/>
    <s v="6"/>
    <x v="4"/>
    <s v="3011"/>
    <s v="89301301"/>
    <s v="0213"/>
    <x v="2"/>
  </r>
  <r>
    <n v="2023"/>
    <s v="2020112205053201171"/>
    <s v="505320117"/>
    <s v="Trundová Ludmila"/>
    <n v="20201110"/>
    <n v="20201122"/>
    <s v="2020"/>
    <n v="13"/>
    <s v="J128;U071;D649;E890;;;;;;;;;;;;"/>
    <s v="21413,21415,21225,21221,21001"/>
    <s v="30"/>
    <s v="Geriatrie"/>
    <s v="89301301"/>
    <s v="3011"/>
    <n v="111"/>
    <s v="A"/>
    <s v="10-K01-01"/>
    <s v="Nemoci štítné žlázy a příštítných tělísek u pacientů s CC=3-4"/>
    <n v="44915"/>
    <n v="16684"/>
    <n v="0"/>
    <n v="0"/>
    <n v="742.42"/>
    <n v="5415.66"/>
    <n v="0"/>
    <n v="960"/>
    <n v="2100"/>
    <n v="48122"/>
    <s v="02"/>
    <s v="II. interní klinika gastroenterologie a geriatrie"/>
    <s v="89301021"/>
    <s v="0213"/>
    <n v="12"/>
    <n v="4"/>
    <n v="22"/>
    <n v="107495"/>
    <n v="3783"/>
    <n v="1"/>
    <n v="14715"/>
    <n v="1.486"/>
    <n v="1.4355"/>
    <n v="5.0500000000000003E-2"/>
    <n v="1.4860000275075436"/>
    <n v="1.4355000257492065"/>
    <n v="5.0500001758337021E-2"/>
    <s v="1"/>
    <s v="30"/>
    <m/>
    <s v="26"/>
    <m/>
    <s v="78324"/>
    <s v="Olomoucký"/>
    <s v="Olomouc"/>
    <s v="Litovelsko"/>
    <s v="J12 - Virový zánět plic (pneumonie) nezařazený jinde"/>
    <s v="J128 - Jiná virová pneumonie"/>
    <m/>
    <s v="J128 - Jiná virová pneumonie"/>
    <s v="505320117"/>
    <d v="2020-11-18T00:00:00"/>
    <x v="214"/>
    <n v="2020"/>
    <s v="6"/>
    <x v="2"/>
    <s v="3011"/>
    <s v="89301301"/>
    <s v="0213"/>
    <x v="2"/>
  </r>
  <r>
    <n v="2023"/>
    <s v="2020122304057164521"/>
    <s v="405716452"/>
    <s v="Gazdová Helga"/>
    <n v="20201102"/>
    <n v="20201223"/>
    <s v="2020"/>
    <n v="52"/>
    <s v="J128;U071;J458;J9610;I10;I509;N390;;;;;;;;;"/>
    <s v="21413,21221,21225,21215,21415,35022,21717,21001"/>
    <s v="16"/>
    <s v="Klinika plicních nemocí a tuberkulózy"/>
    <s v="89301161"/>
    <s v="1611"/>
    <n v="111"/>
    <s v="A"/>
    <s v="04-K08-02"/>
    <s v="Respirační selhání u pacientů s CC=4"/>
    <n v="133746"/>
    <n v="59319"/>
    <n v="0"/>
    <n v="0"/>
    <n v="15255.63"/>
    <n v="1172.5999999999999"/>
    <n v="0"/>
    <n v="3930"/>
    <n v="4725"/>
    <n v="249210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5.6321601718664169"/>
    <n v="5.5422601699829102"/>
    <n v="8.9900001883506775E-2"/>
    <s v="1"/>
    <s v="16"/>
    <m/>
    <s v="26,18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5716452"/>
    <d v="2020-11-02T00:00:00"/>
    <x v="215"/>
    <n v="2020"/>
    <s v="2"/>
    <x v="4"/>
    <s v="3011"/>
    <s v="89301301"/>
    <m/>
    <x v="5"/>
  </r>
  <r>
    <n v="2023"/>
    <s v="2020112303762114261"/>
    <s v="376211426"/>
    <s v="Bauerová Anděla"/>
    <n v="20201113"/>
    <n v="20201123"/>
    <s v="2020"/>
    <n v="11"/>
    <s v="R42;U071;E86;E116;I489;E785;;;;;;;;;;"/>
    <s v="21215,21415,21001,21221,21413,21225"/>
    <s v="30"/>
    <s v="Geriatrie"/>
    <s v="89301301"/>
    <s v="3011"/>
    <n v="111"/>
    <s v="A"/>
    <s v="10-K14-03"/>
    <s v="Dehydratace u pacientů ve věku 65 a více let s CC=0-1"/>
    <n v="47826"/>
    <n v="14064"/>
    <n v="0"/>
    <n v="0"/>
    <n v="271.74"/>
    <n v="0"/>
    <n v="0"/>
    <n v="800"/>
    <n v="1500"/>
    <n v="23603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49129999568685889"/>
    <n v="0.48829999566078186"/>
    <n v="3.0000000260770321E-3"/>
    <s v="1"/>
    <s v="30"/>
    <m/>
    <s v="26"/>
    <m/>
    <s v="77900"/>
    <s v="Olomoucký"/>
    <s v="Olomouc"/>
    <s v="Olomouc město"/>
    <s v="R42 - Závrať (vertigo)"/>
    <m/>
    <m/>
    <s v="R42 - Závrať (vertigo)"/>
    <s v="376211426"/>
    <d v="2020-11-14T00:00:00"/>
    <x v="215"/>
    <n v="2020"/>
    <s v="6"/>
    <x v="2"/>
    <s v="3011"/>
    <s v="89301301"/>
    <s v="0216"/>
    <x v="2"/>
  </r>
  <r>
    <n v="2023"/>
    <s v="2020112304660020641"/>
    <s v="466002064"/>
    <s v="Pražáková Anna"/>
    <n v="20201111"/>
    <n v="20201123"/>
    <s v="2020"/>
    <n v="13"/>
    <s v="J128;I864;I982;K703;D500;E119;U071;;;;;;;;;"/>
    <m/>
    <s v="30"/>
    <s v="Geriatrie"/>
    <s v="89301301"/>
    <s v="3011"/>
    <n v="111"/>
    <s v="A"/>
    <s v="06-K08-01"/>
    <s v="Varixy jícnu s krvácením nebo jiné funkční a strukturální poruchy jícnu a žaludku u pacientů s CC=3-4"/>
    <n v="22749"/>
    <n v="16555"/>
    <n v="0"/>
    <n v="0"/>
    <n v="0"/>
    <n v="0"/>
    <n v="0"/>
    <n v="960"/>
    <n v="1800"/>
    <n v="29152"/>
    <s v="02"/>
    <s v="II. interní klinika gastroenterologie a geriatrie"/>
    <s v="89301021"/>
    <s v="0213"/>
    <n v="6"/>
    <n v="2"/>
    <n v="13"/>
    <n v="76449"/>
    <n v="7888"/>
    <n v="1"/>
    <n v="27221"/>
    <n v="1.1262000000000001"/>
    <n v="1.0208999999999999"/>
    <n v="0.1053"/>
    <n v="1.0209000110626221"/>
    <n v="1.0209000110626221"/>
    <n v="0"/>
    <s v="2"/>
    <s v="30"/>
    <m/>
    <m/>
    <m/>
    <s v="56002"/>
    <s v="Pardubický"/>
    <s v="Svitavy"/>
    <s v="Ústí nad Orlicí"/>
    <s v="J12 - Virový zánět plic (pneumonie) nezařazený jinde"/>
    <s v="J128 - Jiná virová pneumonie"/>
    <m/>
    <s v="J128 - Jiná virová pneumonie"/>
    <s v="466002064"/>
    <d v="2020-11-18T00:00:00"/>
    <x v="215"/>
    <n v="2020"/>
    <s v="6"/>
    <x v="6"/>
    <s v="3011"/>
    <s v="89301301"/>
    <s v="0213"/>
    <x v="2"/>
  </r>
  <r>
    <n v="2023"/>
    <s v="2020110603804124421"/>
    <s v="380412442"/>
    <s v="Paseka Jiří"/>
    <n v="20201026"/>
    <n v="20201106"/>
    <s v="2020"/>
    <n v="12"/>
    <s v="J068;I500;N185;U071;N309;I482;E117;;;;;;;;;"/>
    <s v="21413,21221,21225,21415,18550"/>
    <s v="30"/>
    <s v="Geriatrie"/>
    <s v="89301301"/>
    <s v="3011"/>
    <n v="111"/>
    <s v="A"/>
    <s v="03-K02-02"/>
    <s v="Záněty horních cest dýchacích a hrtanu u pacientů ve věku 65 a více let nebo s CC=1-2"/>
    <n v="49738"/>
    <n v="15806"/>
    <n v="0"/>
    <n v="0"/>
    <n v="542.44000000000005"/>
    <n v="0"/>
    <n v="1549.99"/>
    <n v="880"/>
    <n v="2475"/>
    <n v="32184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8"/>
    <s v="30"/>
    <m/>
    <s v="26,03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80412442"/>
    <d v="2020-10-26T00:00:00"/>
    <x v="216"/>
    <n v="2020"/>
    <s v="6"/>
    <x v="3"/>
    <s v="3011"/>
    <s v="89301301"/>
    <s v="3012"/>
    <x v="13"/>
  </r>
  <r>
    <n v="2023"/>
    <s v="2020111704804222351"/>
    <s v="480422235"/>
    <s v="Marušák Jaroslav"/>
    <n v="20201104"/>
    <n v="20201117"/>
    <s v="2020"/>
    <n v="14"/>
    <s v="J128;J9600;I482;E034;I10;U071;;;;;;;;;;"/>
    <s v="21415,21001,21221,21413,21225,90903"/>
    <s v="07"/>
    <s v="Klinika anesteziologie, resuscitace a intenzivní medicíny"/>
    <s v="89301073"/>
    <s v="0731"/>
    <n v="111"/>
    <s v="A"/>
    <s v="04-K08-03"/>
    <s v="Respirační selhání u pacientů s CC=2-3"/>
    <n v="167597"/>
    <n v="6695"/>
    <n v="90115"/>
    <n v="0"/>
    <n v="20961.07"/>
    <n v="0"/>
    <n v="0"/>
    <n v="400"/>
    <n v="375"/>
    <n v="417170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9621300548315048"/>
    <n v="1.797700047492981"/>
    <n v="0.16443000733852386"/>
    <s v="7"/>
    <s v="07"/>
    <m/>
    <s v="26,07"/>
    <m/>
    <s v="76319"/>
    <s v="Zlínský"/>
    <s v="Zlín"/>
    <s v="Zlín"/>
    <s v="J12 - Virový zánět plic (pneumonie) nezařazený jinde"/>
    <s v="J128 - Jiná virová pneumonie"/>
    <m/>
    <s v="J128 - Jiná virová pneumonie"/>
    <s v="480422235"/>
    <d v="2020-11-04T00:00:00"/>
    <x v="217"/>
    <n v="2020"/>
    <s v="5"/>
    <x v="4"/>
    <s v="3011"/>
    <s v="89301301"/>
    <m/>
    <x v="5"/>
  </r>
  <r>
    <n v="2023"/>
    <s v="2020111059111512571"/>
    <s v="5911151257"/>
    <s v="Čuri Josef"/>
    <n v="20201104"/>
    <n v="20201110"/>
    <s v="2020"/>
    <n v="7"/>
    <s v="J128;E116;I10;J42;U071;;;;;;;;;;;"/>
    <s v="21225,21413,21215,21415,21221,21001"/>
    <s v="30"/>
    <s v="Geriatrie"/>
    <s v="89301301"/>
    <s v="3011"/>
    <n v="111"/>
    <s v="A"/>
    <s v="04-K02-04"/>
    <s v="Záněty plic u pacientů s CC=0-1"/>
    <n v="24009"/>
    <n v="8034"/>
    <n v="0"/>
    <n v="0"/>
    <n v="1439.85"/>
    <n v="0"/>
    <n v="0"/>
    <n v="480"/>
    <n v="450"/>
    <n v="3096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911151257"/>
    <d v="2020-11-04T00:00:00"/>
    <x v="218"/>
    <n v="2020"/>
    <s v="2"/>
    <x v="0"/>
    <s v="3011"/>
    <s v="89301301"/>
    <m/>
    <x v="5"/>
  </r>
  <r>
    <n v="2023"/>
    <s v="2020111004062244011"/>
    <s v="406224401"/>
    <s v="Dosoudilová Marie"/>
    <n v="20201106"/>
    <n v="20201110"/>
    <s v="2020"/>
    <n v="5"/>
    <s v="N300;G20;I10;Z228;U071;;;;;;;;;;;"/>
    <s v="21415,21215,21225,21413,21221"/>
    <s v="30"/>
    <s v="Geriatrie"/>
    <s v="89301301"/>
    <s v="3011"/>
    <n v="111"/>
    <s v="A"/>
    <s v="11-K01-04"/>
    <s v="Záněty močových cest u pacientů ve věku 18 a více let s CC=0"/>
    <n v="27990"/>
    <n v="5956"/>
    <n v="0"/>
    <n v="0"/>
    <n v="366.69"/>
    <n v="0"/>
    <n v="0"/>
    <n v="320"/>
    <n v="900"/>
    <n v="29491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5"/>
    <s v="30"/>
    <m/>
    <s v="26"/>
    <m/>
    <s v="78361"/>
    <s v="Olomoucký"/>
    <s v="Olomouc"/>
    <s v="Olomouc sever"/>
    <s v="N30 - Zánět močového měchýře (cystitida)"/>
    <s v="N300 - Akutní cystitida"/>
    <m/>
    <s v="N300 - Akutní cystitida"/>
    <s v="406224401"/>
    <d v="2020-11-06T00:00:00"/>
    <x v="218"/>
    <n v="2020"/>
    <s v="3"/>
    <x v="0"/>
    <s v="3011"/>
    <s v="89301301"/>
    <m/>
    <x v="5"/>
  </r>
  <r>
    <n v="2023"/>
    <s v="2020111504904140811"/>
    <s v="490414081"/>
    <s v="Trunda Miroslav"/>
    <n v="20201108"/>
    <n v="20201115"/>
    <s v="2020"/>
    <n v="8"/>
    <s v="J9600;J128;I259;E117;I060;Z290;U071;;;;;;;;;"/>
    <s v="21413,90903,21415,21221,21225,21001"/>
    <s v="07"/>
    <s v="Klinika anesteziologie, resuscitace a intenzivní medicíny"/>
    <s v="89301073"/>
    <s v="0731"/>
    <n v="111"/>
    <s v="A"/>
    <s v="04-K08-03"/>
    <s v="Respirační selhání u pacientů s CC=2-3"/>
    <n v="114386"/>
    <n v="2678"/>
    <n v="71654"/>
    <n v="0"/>
    <n v="53462.37"/>
    <n v="0"/>
    <n v="0"/>
    <n v="160"/>
    <n v="150"/>
    <n v="467834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7"/>
    <s v="30"/>
    <m/>
    <s v="26,07"/>
    <m/>
    <s v="78324"/>
    <s v="Olomoucký"/>
    <s v="Olomouc"/>
    <s v="Litovelsko"/>
    <s v="J96 - Respirační selhání nezařazené jinde"/>
    <s v="J960 - Akutní respirační selhání"/>
    <s v="J9600 - Akutní respirační selhání, Typ I [hypoxický]"/>
    <s v="J9600 - Akutní respirační selhání, Typ I [hypoxický]"/>
    <s v="490414081"/>
    <d v="2020-11-08T00:00:00"/>
    <x v="218"/>
    <n v="2020"/>
    <s v="3"/>
    <x v="4"/>
    <s v="3011"/>
    <s v="89301301"/>
    <m/>
    <x v="5"/>
  </r>
  <r>
    <n v="2023"/>
    <s v="2020070904754084031"/>
    <s v="475408403"/>
    <s v="Švestková Raissa"/>
    <n v="20200609"/>
    <n v="20200709"/>
    <s v="2020"/>
    <n v="31"/>
    <s v="E038;I500;I7021;N390;I259;I481;N184;;;;;;;;;"/>
    <s v="21221,21415,21225,21413,21215"/>
    <s v="30"/>
    <s v="Geriatrie"/>
    <s v="89301301"/>
    <s v="3011"/>
    <n v="201"/>
    <s v="A"/>
    <s v="01-K18-03"/>
    <s v="Jiná onemocnění a poruchy nervové soustavy u pacientů s CC=1-2"/>
    <n v="91988"/>
    <n v="39858"/>
    <n v="0"/>
    <n v="0"/>
    <n v="3931.82"/>
    <n v="0"/>
    <n v="0"/>
    <n v="2400"/>
    <n v="5400"/>
    <n v="74026"/>
    <s v="30"/>
    <s v="Geriatrie"/>
    <s v="89301301"/>
    <s v="3011"/>
    <n v="7"/>
    <n v="2"/>
    <n v="14"/>
    <n v="69768"/>
    <n v="819"/>
    <n v="1"/>
    <n v="7474"/>
    <n v="0.94259999999999999"/>
    <n v="0.93169999999999997"/>
    <n v="1.09E-2"/>
    <n v="2.3002199921756983"/>
    <n v="2.2893199920654297"/>
    <n v="1.0900000110268593E-2"/>
    <s v="4"/>
    <s v="30"/>
    <m/>
    <s v="26"/>
    <m/>
    <s v="78357"/>
    <s v="Olomoucký"/>
    <s v="Olomouc"/>
    <s v="Olomouc východ"/>
    <s v="E03 - Jiná hypotyreóza"/>
    <s v="E038 - Jiná určená hypotyreóza"/>
    <m/>
    <s v="E038 - Jiná určená hypotyreóza"/>
    <s v="475408403"/>
    <d v="2020-06-09T00:00:00"/>
    <x v="219"/>
    <n v="2020"/>
    <s v="5"/>
    <x v="4"/>
    <s v="3011"/>
    <s v="89301301"/>
    <s v="3012"/>
    <x v="13"/>
  </r>
  <r>
    <n v="2023"/>
    <s v="2020061903812114641"/>
    <s v="381211464"/>
    <s v="Petržela Karel"/>
    <n v="20200521"/>
    <n v="20200619"/>
    <s v="2020"/>
    <n v="30"/>
    <s v="M511;E114;I10;E782;;;;;;;;;;;;"/>
    <s v="21413,21225,21221,21415,21215,21001"/>
    <s v="30"/>
    <s v="Geriatrie"/>
    <s v="89301301"/>
    <s v="3011"/>
    <n v="111"/>
    <s v="A"/>
    <s v="08-K08-00"/>
    <s v="Jiná onemocnění páteře a bolest zad"/>
    <n v="66753"/>
    <n v="35365"/>
    <n v="0"/>
    <n v="0"/>
    <n v="0"/>
    <n v="0"/>
    <n v="0"/>
    <n v="2260"/>
    <n v="3225"/>
    <n v="51267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4761600494384766"/>
    <n v="1.4761600494384766"/>
    <n v="0"/>
    <s v="5"/>
    <s v="30"/>
    <m/>
    <s v="26"/>
    <s v="Geriatrie"/>
    <s v="78401"/>
    <s v="Olomoucký"/>
    <s v="Olomouc"/>
    <s v="Litovelsko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381211464"/>
    <d v="2020-05-27T00:00:00"/>
    <x v="220"/>
    <n v="2020"/>
    <s v="6"/>
    <x v="0"/>
    <s v="3011"/>
    <s v="89301301"/>
    <s v="1711"/>
    <x v="6"/>
  </r>
  <r>
    <n v="2023"/>
    <s v="2020061903910057811"/>
    <s v="391005781"/>
    <s v="Sodoma Ivan"/>
    <n v="20200519"/>
    <n v="20200619"/>
    <s v="2020"/>
    <n v="32"/>
    <s v="G934;K746;R18;I489;I259;;;;;;;;;;;"/>
    <s v="21413,21225,21221,21415,51395"/>
    <s v="30"/>
    <s v="Geriatrie"/>
    <s v="89301301"/>
    <s v="3011"/>
    <n v="111"/>
    <s v="A"/>
    <s v="01-K18-03"/>
    <s v="Jiná onemocnění a poruchy nervové soustavy u pacientů s CC=1-2"/>
    <n v="82068"/>
    <n v="40301"/>
    <n v="0"/>
    <n v="0"/>
    <n v="7967.08"/>
    <n v="7633.39"/>
    <n v="0"/>
    <n v="2480"/>
    <n v="5250"/>
    <n v="101536"/>
    <s v="02"/>
    <s v="II. interní klinika gastroenterologie a geriatrie"/>
    <s v="89301026"/>
    <s v="0216"/>
    <n v="7"/>
    <n v="2"/>
    <n v="14"/>
    <n v="69768"/>
    <n v="819"/>
    <n v="1"/>
    <n v="7474"/>
    <n v="0.94259999999999999"/>
    <n v="0.93169999999999997"/>
    <n v="1.09E-2"/>
    <n v="2.5184799581766129"/>
    <n v="2.3691799640655518"/>
    <n v="0.1492999941110611"/>
    <s v="1"/>
    <s v="02"/>
    <m/>
    <s v="26,02"/>
    <s v="Geriatrie"/>
    <s v="78333"/>
    <s v="Olomoucký"/>
    <s v="Olomouc"/>
    <s v="Olomouc sever"/>
    <s v="G93 - Jiné poruchy mozku"/>
    <s v="G934 - Encefalopatie NS"/>
    <m/>
    <s v="G934 - Encefalopatie NS"/>
    <s v="391005781"/>
    <d v="2020-05-27T00:00:00"/>
    <x v="220"/>
    <n v="2020"/>
    <s v="6"/>
    <x v="2"/>
    <s v="3011"/>
    <s v="89301301"/>
    <s v="0216"/>
    <x v="2"/>
  </r>
  <r>
    <n v="2023"/>
    <s v="2020061902805034881"/>
    <s v="280503488"/>
    <s v="Hejtmánek Milan"/>
    <n v="20200530"/>
    <n v="20200619"/>
    <s v="2020"/>
    <n v="21"/>
    <s v="T424;Y479;N300;;;;;;;;;;;;;"/>
    <s v="21413,21415,21001,21221,21225,37022,35022,35520,21215,21717"/>
    <s v="30"/>
    <s v="Geriatrie"/>
    <s v="89301301"/>
    <s v="3011"/>
    <n v="111"/>
    <s v="A"/>
    <s v="21-K05-03"/>
    <s v="Toxické účinky léčiv a drog u pacientů s CC=0"/>
    <n v="88300"/>
    <n v="24418"/>
    <n v="10992"/>
    <n v="0"/>
    <n v="0"/>
    <n v="0"/>
    <n v="0"/>
    <n v="1440"/>
    <n v="2700"/>
    <n v="52330"/>
    <s v="03"/>
    <s v="III. interní klinika - nefrologická, revmatologická a endokrinologická"/>
    <s v="89301033"/>
    <s v="0331"/>
    <n v="3"/>
    <n v="2"/>
    <n v="8"/>
    <n v="34245"/>
    <n v="36"/>
    <n v="1"/>
    <n v="1036"/>
    <n v="0.45779999999999998"/>
    <n v="0.45729999999999998"/>
    <n v="5.0000000000000001E-4"/>
    <n v="1.64628005027771"/>
    <n v="1.64628005027771"/>
    <n v="0"/>
    <s v="4"/>
    <s v="03"/>
    <m/>
    <s v="26,39,18"/>
    <s v="Geriatrie"/>
    <s v="77900"/>
    <s v="Olomoucký"/>
    <s v="Olomouc"/>
    <s v="Olomouc město"/>
    <s v="T42 - Otrava antiepileptiky, sedativy-hypnotiky a antiparkinsoniky"/>
    <s v="T424 - Otrava léčivy - benzodiazepiny"/>
    <m/>
    <s v="T424 - Otrava léčivy - benzodiazepiny"/>
    <s v="280503488"/>
    <d v="2020-06-08T00:00:00"/>
    <x v="220"/>
    <n v="2020"/>
    <s v="6"/>
    <x v="1"/>
    <s v="3011"/>
    <s v="89301301"/>
    <s v="0312"/>
    <x v="3"/>
  </r>
  <r>
    <n v="2023"/>
    <s v="2020062904206050081"/>
    <s v="420605008"/>
    <s v="Choc Radko"/>
    <n v="20200511"/>
    <n v="20200629"/>
    <s v="2020"/>
    <n v="50"/>
    <s v="K567;I489;I10;J449;A419;J189;B964;;;;;;;;;"/>
    <s v="21225,21413,21215,78989,21221,21415,51386,25117,90902,51394,51353,21001,89429"/>
    <s v="30"/>
    <s v="Geriatrie"/>
    <s v="89301301"/>
    <s v="3011"/>
    <n v="111"/>
    <s v="A"/>
    <s v="06-I12-01"/>
    <s v="Chirurgický výkon na žaludku nebo střevu mimo resekce s dalším operačním výkonem v jiný den nebo u pacientů s CC=4"/>
    <n v="469542"/>
    <n v="32059"/>
    <n v="288199"/>
    <n v="0"/>
    <n v="15401.52"/>
    <n v="2707.83"/>
    <n v="3333.5"/>
    <n v="2095"/>
    <n v="2475"/>
    <n v="336195"/>
    <s v="04"/>
    <s v="I. chirurgická klinika"/>
    <s v="89301041"/>
    <s v="0413"/>
    <n v="19"/>
    <n v="6"/>
    <n v="35"/>
    <n v="345864"/>
    <n v="23241"/>
    <n v="1"/>
    <n v="71225"/>
    <n v="4.9291"/>
    <n v="4.6186999999999996"/>
    <n v="0.31040000000000001"/>
    <n v="7.1168999671936035"/>
    <n v="6.8064999580383301"/>
    <n v="0.31040000915527344"/>
    <s v="1"/>
    <s v="30"/>
    <s v="04"/>
    <s v="01,26,07,04,16"/>
    <s v="Geriatrie"/>
    <s v="77900"/>
    <s v="Olomoucký"/>
    <s v="Olomouc"/>
    <s v="Olomouc město"/>
    <s v="K56 - Paralytický ileus a střevní neprůchodnost bez kýly"/>
    <s v="K567 - Ileus NS"/>
    <m/>
    <s v="K567 - Ileus NS"/>
    <s v="420605008"/>
    <d v="2020-06-10T00:00:00"/>
    <x v="221"/>
    <n v="2020"/>
    <s v="6"/>
    <x v="2"/>
    <s v="3011"/>
    <s v="89301301"/>
    <s v="0113"/>
    <x v="8"/>
  </r>
  <r>
    <n v="2023"/>
    <s v="2020062903852207941"/>
    <s v="385220794"/>
    <s v="Heinová Albina"/>
    <n v="20200603"/>
    <n v="20200629"/>
    <s v="2020"/>
    <n v="27"/>
    <s v="S7220;W1999;I10;D62;D683;;;;;;;;;;;"/>
    <s v="21413,21225,21415,21219,21221,78989,21001,5347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38366"/>
    <n v="24189"/>
    <n v="62535"/>
    <n v="0"/>
    <n v="0"/>
    <n v="12346.84"/>
    <n v="8433.5499999999993"/>
    <n v="1520"/>
    <n v="2850"/>
    <n v="15166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842149943113327"/>
    <n v="2.4957499504089355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85220794"/>
    <d v="2020-06-10T00:00:00"/>
    <x v="221"/>
    <n v="2020"/>
    <s v="6"/>
    <x v="1"/>
    <s v="3011"/>
    <s v="89301301"/>
    <s v="3131"/>
    <x v="1"/>
  </r>
  <r>
    <n v="2023"/>
    <s v="2020062905112160321"/>
    <s v="511216032"/>
    <s v="Botek Miroslav"/>
    <n v="20200530"/>
    <n v="20200629"/>
    <s v="2020"/>
    <n v="31"/>
    <s v="J188;B965;I509;Z958;I489;I255;I7020;;;;;;;;;"/>
    <s v="21413,21415,21225"/>
    <s v="30"/>
    <s v="Geriatrie"/>
    <s v="89301301"/>
    <s v="3011"/>
    <n v="111"/>
    <s v="A"/>
    <s v="05-K07-03"/>
    <s v="Srdeční selhání v CVSP u pacientů s CC=3-4"/>
    <n v="67981"/>
    <n v="39199"/>
    <n v="0"/>
    <n v="0"/>
    <n v="4283.8999999999996"/>
    <n v="4435.46"/>
    <n v="4104.75"/>
    <n v="2400"/>
    <n v="4725"/>
    <n v="69254"/>
    <s v="03"/>
    <s v="III. interní klinika - nefrologická, revmatologická a endokrinologická"/>
    <s v="89301031"/>
    <s v="0311"/>
    <n v="13"/>
    <n v="4"/>
    <n v="26"/>
    <n v="131996"/>
    <n v="3152"/>
    <n v="1"/>
    <n v="13581"/>
    <n v="1.8048"/>
    <n v="1.7626999999999999"/>
    <n v="4.2099999999999999E-2"/>
    <n v="2.2462900876998901"/>
    <n v="2.1694800853729248"/>
    <n v="7.6810002326965332E-2"/>
    <s v="8"/>
    <s v="30"/>
    <m/>
    <s v="26"/>
    <s v="Geriatrie"/>
    <s v="77200"/>
    <s v="Olomoucký"/>
    <s v="Olomouc"/>
    <s v="Olomouc město"/>
    <s v="J18 - Pneumonie, původce NS"/>
    <s v="J188 - Jiná pneumonie, původce NS"/>
    <m/>
    <s v="J188 - Jiná pneumonie, původce NS"/>
    <s v="511216032"/>
    <d v="2020-06-11T00:00:00"/>
    <x v="221"/>
    <n v="2020"/>
    <s v="6"/>
    <x v="3"/>
    <s v="3011"/>
    <s v="89301301"/>
    <s v="0311"/>
    <x v="3"/>
  </r>
  <r>
    <n v="2023"/>
    <s v="2020060554511813291"/>
    <s v="5451181329"/>
    <s v="Čubová Jaroslava"/>
    <n v="20200519"/>
    <n v="20200605"/>
    <s v="2020"/>
    <n v="18"/>
    <s v="M4887;M350;M8100;I10;E040;Z038;U6975;;;;;;;;;"/>
    <s v="21225,21415,21413,21221,21219"/>
    <s v="30"/>
    <s v="Geriatrie"/>
    <s v="89301301"/>
    <s v="3011"/>
    <n v="111"/>
    <s v="A"/>
    <s v="08-K08-00"/>
    <s v="Jiná onemocnění páteře a bolest zad"/>
    <n v="42070"/>
    <n v="20852"/>
    <n v="0"/>
    <n v="0"/>
    <n v="0"/>
    <n v="0"/>
    <n v="0"/>
    <n v="1360"/>
    <n v="1275"/>
    <n v="29818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84351998567581177"/>
    <n v="0.84351998567581177"/>
    <n v="0"/>
    <s v="1"/>
    <s v="30"/>
    <m/>
    <s v="26"/>
    <s v="Geriatrie"/>
    <s v="75002"/>
    <s v="Olomoucký"/>
    <s v="Přerov"/>
    <s v="Přerov město"/>
    <s v="M48 - Jiné spondylopatie"/>
    <s v="M488 - Jiné určené spondylopatie"/>
    <s v="M4887 - Jiné určené spondylopatie; bederně-křížová krajina"/>
    <s v="M4887 - Jiné určené spondylopatie; bederně-křížová krajina"/>
    <s v="5451181329"/>
    <d v="2020-05-19T00:00:00"/>
    <x v="222"/>
    <n v="2020"/>
    <s v="5"/>
    <x v="2"/>
    <s v="3011"/>
    <s v="89301301"/>
    <m/>
    <x v="5"/>
  </r>
  <r>
    <n v="2023"/>
    <s v="2020061003002014631"/>
    <s v="300201463"/>
    <s v="Klevar Jan"/>
    <n v="20200510"/>
    <n v="20200610"/>
    <s v="2020"/>
    <n v="32"/>
    <s v="D414;N179;R33;K928;;;;;;;;;;;;"/>
    <s v="21225,21413,21415,21221,21215,21717,21001"/>
    <s v="30"/>
    <s v="Geriatrie"/>
    <s v="89301301"/>
    <s v="3011"/>
    <n v="111"/>
    <s v="A"/>
    <s v="11-K10-00"/>
    <s v="Novotvary močového měchýře a dolních cest močových mimo zhoubné"/>
    <n v="73357"/>
    <n v="39073"/>
    <n v="0"/>
    <n v="0"/>
    <n v="630.45000000000005"/>
    <n v="0"/>
    <n v="0"/>
    <n v="2480"/>
    <n v="4650"/>
    <n v="65561"/>
    <s v="02"/>
    <s v="II. interní klinika gastroenterologie a geriatrie"/>
    <s v="89301021"/>
    <s v="0213"/>
    <n v="5"/>
    <n v="2"/>
    <n v="11"/>
    <n v="37140"/>
    <n v="1448"/>
    <n v="1"/>
    <n v="7251"/>
    <n v="0.51529999999999998"/>
    <n v="0.496"/>
    <n v="1.9300000000000001E-2"/>
    <n v="1.7652199435979128"/>
    <n v="1.745919942855835"/>
    <n v="1.9300000742077827E-2"/>
    <s v="8"/>
    <s v="02"/>
    <m/>
    <s v="26"/>
    <s v="Geriatrie"/>
    <s v="78347"/>
    <s v="Olomoucký"/>
    <s v="Olomouc"/>
    <s v="Olomouc východ"/>
    <s v="D41 - Novotvar nejistého nebo neznámého chování močových orgánů"/>
    <s v="D414 - Novotvar NNCH - močový měchýř [vesica urinaria]"/>
    <m/>
    <s v="D414 - Novotvar NNCH - močový měchýř [vesica urinaria]"/>
    <s v="300201463"/>
    <d v="2020-05-20T00:00:00"/>
    <x v="223"/>
    <n v="2020"/>
    <s v="6"/>
    <x v="3"/>
    <s v="3011"/>
    <s v="89301301"/>
    <s v="0213"/>
    <x v="2"/>
  </r>
  <r>
    <n v="2023"/>
    <s v="2020061303209124261"/>
    <s v="320912426"/>
    <s v="Štefan František"/>
    <n v="20200516"/>
    <n v="20200613"/>
    <s v="2020"/>
    <n v="29"/>
    <s v="C787;N183;E86;U6975;D649;;;;;;;;;;;"/>
    <s v="21225,21415,21413,21221,21001"/>
    <s v="30"/>
    <s v="Geriatrie"/>
    <s v="89301301"/>
    <s v="3011"/>
    <n v="111"/>
    <s v="A"/>
    <s v="07-K06-02"/>
    <s v="Zhoubný novotvar jater, žlučníku a žlučových cest v CVSP u pacientů s CC=0-1"/>
    <n v="69467"/>
    <n v="37834"/>
    <n v="0"/>
    <n v="0"/>
    <n v="407.44"/>
    <n v="0"/>
    <n v="0"/>
    <n v="2240"/>
    <n v="6000"/>
    <n v="52722"/>
    <s v="02"/>
    <s v="II. interní klinika gastroenterologie a geriatrie"/>
    <s v="89301026"/>
    <s v="0216"/>
    <n v="4"/>
    <n v="2"/>
    <n v="10"/>
    <n v="33390"/>
    <n v="2196"/>
    <n v="1"/>
    <n v="10568"/>
    <n v="0.47520000000000001"/>
    <n v="0.44590000000000002"/>
    <n v="2.93E-2"/>
    <n v="1.7460199855268002"/>
    <n v="1.7167199850082397"/>
    <n v="2.930000051856041E-2"/>
    <s v="8"/>
    <s v="02"/>
    <m/>
    <s v="26"/>
    <s v="Geriatrie"/>
    <s v="77900"/>
    <s v="Olomoucký"/>
    <s v="Olomouc"/>
    <s v="Olomouc město"/>
    <s v="C78 - Sekundární zhoubný novotvar dýchací a trávicí soustavy"/>
    <s v="C787 - Sekundární ZN jater"/>
    <m/>
    <s v="C787 - Sekundární ZN jater"/>
    <s v="320912426"/>
    <d v="2020-05-22T00:00:00"/>
    <x v="224"/>
    <n v="2020"/>
    <s v="6"/>
    <x v="3"/>
    <s v="3011"/>
    <s v="89301301"/>
    <s v="0216"/>
    <x v="2"/>
  </r>
  <r>
    <n v="2023"/>
    <s v="2020061602457020051"/>
    <s v="245702005"/>
    <s v="Hubínková Marie"/>
    <n v="20200525"/>
    <n v="20200616"/>
    <s v="2020"/>
    <n v="23"/>
    <s v="I500;N184;R33;E117;I10;;;;;;;;;;;"/>
    <s v="21413,21221,21225,21415,21717,21215,21001"/>
    <s v="30"/>
    <s v="Geriatrie"/>
    <s v="89301301"/>
    <s v="3011"/>
    <n v="111"/>
    <s v="A"/>
    <s v="05-K07-04"/>
    <s v="Srdeční selhání v CVSP u pacientů s CC=1-2"/>
    <n v="63954"/>
    <n v="29001"/>
    <n v="0"/>
    <n v="0"/>
    <n v="0"/>
    <n v="0"/>
    <n v="0"/>
    <n v="1760"/>
    <n v="3525"/>
    <n v="36647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3141499757766724"/>
    <n v="1.3141499757766724"/>
    <n v="0"/>
    <s v="1"/>
    <s v="02"/>
    <m/>
    <s v="26"/>
    <s v="Geriatrie"/>
    <s v="25741"/>
    <s v="Středočeský"/>
    <s v="Benešov"/>
    <s v="Benešov"/>
    <s v="I50 - Selhání srdce"/>
    <s v="I500 - Městnavé selhání srdce"/>
    <m/>
    <s v="I500 - Městnavé selhání srdce"/>
    <s v="245702005"/>
    <d v="2020-05-28T00:00:00"/>
    <x v="225"/>
    <n v="2020"/>
    <s v="6"/>
    <x v="2"/>
    <s v="3011"/>
    <s v="89301301"/>
    <s v="0216"/>
    <x v="2"/>
  </r>
  <r>
    <n v="2023"/>
    <s v="2020061603156084331"/>
    <s v="315608433"/>
    <s v="Vlachová Anna"/>
    <n v="20200525"/>
    <n v="20200616"/>
    <s v="2020"/>
    <n v="23"/>
    <s v="I269;N10;I672;I10;M0699;K839;;;;;;;;;;"/>
    <s v="21415,21413,21225,21221"/>
    <s v="30"/>
    <s v="Geriatrie"/>
    <s v="89301301"/>
    <s v="3011"/>
    <n v="111"/>
    <s v="A"/>
    <s v="04-K05-03"/>
    <s v="Plicní embolie v CVSP u pacientů bez akutního cor pulmonale s CC=0-2"/>
    <n v="64071"/>
    <n v="29274"/>
    <n v="0"/>
    <n v="0"/>
    <n v="0"/>
    <n v="0"/>
    <n v="0"/>
    <n v="1760"/>
    <n v="3300"/>
    <n v="45770"/>
    <s v="03"/>
    <s v="III. interní klinika - nefrologická, revmatologická a endokrinologická"/>
    <s v="89301031"/>
    <s v="0311"/>
    <n v="7"/>
    <n v="2"/>
    <n v="12"/>
    <n v="54355"/>
    <n v="1086"/>
    <n v="1"/>
    <n v="3765"/>
    <n v="0.74039999999999995"/>
    <n v="0.72589999999999999"/>
    <n v="1.4500000000000001E-2"/>
    <n v="1.4103200435638428"/>
    <n v="1.4103200435638428"/>
    <n v="0"/>
    <s v="4"/>
    <s v="03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15608433"/>
    <d v="2020-05-29T00:00:00"/>
    <x v="225"/>
    <n v="2020"/>
    <s v="6"/>
    <x v="1"/>
    <s v="3011"/>
    <s v="89301301"/>
    <s v="0311"/>
    <x v="3"/>
  </r>
  <r>
    <n v="2023"/>
    <s v="2020061702456204371"/>
    <s v="245620437"/>
    <s v="Gigerichová Ludmila"/>
    <n v="20200527"/>
    <n v="20200617"/>
    <s v="2020"/>
    <n v="22"/>
    <s v="E86;J449;I10;;;;;;;;;;;;;"/>
    <s v="21225,21415,21413,21221,21717,21001"/>
    <s v="30"/>
    <s v="Geriatrie"/>
    <s v="89301301"/>
    <s v="3011"/>
    <n v="111"/>
    <s v="A"/>
    <s v="04-K06-03"/>
    <s v="Chronická obstrukční plicní nemoc u pacientů s CC=0-1"/>
    <n v="65734"/>
    <n v="28530"/>
    <n v="0"/>
    <n v="0"/>
    <n v="0"/>
    <n v="1072.5"/>
    <n v="0"/>
    <n v="1680"/>
    <n v="3150"/>
    <n v="33470"/>
    <s v="03"/>
    <s v="III. interní klinika - nefrologická, revmatologická a endokrinologická"/>
    <s v="89301031"/>
    <s v="0311"/>
    <n v="7"/>
    <n v="2"/>
    <n v="14"/>
    <n v="46814"/>
    <n v="498"/>
    <n v="1"/>
    <n v="3430"/>
    <n v="0.63190000000000002"/>
    <n v="0.62519999999999998"/>
    <n v="6.7000000000000002E-3"/>
    <n v="1.0606100168079138"/>
    <n v="1.0539100170135498"/>
    <n v="6.6999997943639755E-3"/>
    <s v="5"/>
    <s v="30"/>
    <m/>
    <s v="26"/>
    <s v="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245620437"/>
    <d v="2020-06-01T00:00:00"/>
    <x v="226"/>
    <n v="2020"/>
    <s v="6"/>
    <x v="0"/>
    <s v="3011"/>
    <s v="89301301"/>
    <s v="0311"/>
    <x v="3"/>
  </r>
  <r>
    <n v="2023"/>
    <s v="2020060102961234361"/>
    <s v="296123436"/>
    <s v="Hošková Anna"/>
    <n v="20200504"/>
    <n v="20200601"/>
    <s v="2020"/>
    <n v="29"/>
    <s v="S0660;W1999;I10;E119;;;;;;;;;;;;"/>
    <s v="21415,21221,21413,21225,21001"/>
    <s v="30"/>
    <s v="Geriatrie"/>
    <s v="89301301"/>
    <s v="3011"/>
    <n v="111"/>
    <s v="A"/>
    <s v="01-K16-02"/>
    <s v="Závažná kraniocerebrální poranění v CVSP u pacientů s CC=0-2"/>
    <n v="140775"/>
    <n v="26614"/>
    <n v="69231"/>
    <n v="0"/>
    <n v="0"/>
    <n v="0"/>
    <n v="2250.4499999999998"/>
    <n v="1630"/>
    <n v="4425"/>
    <n v="69561"/>
    <s v="06"/>
    <s v="Neurochirurgická klinika"/>
    <s v="89301063"/>
    <s v="0631"/>
    <n v="7"/>
    <n v="2"/>
    <n v="15"/>
    <n v="75261"/>
    <n v="471"/>
    <n v="1"/>
    <n v="2992"/>
    <n v="1.0113000000000001"/>
    <n v="1.0049999999999999"/>
    <n v="6.3E-3"/>
    <n v="2.2172999656759202"/>
    <n v="2.2109999656677246"/>
    <n v="6.3000000081956387E-3"/>
    <s v="4"/>
    <s v="06"/>
    <m/>
    <s v="26"/>
    <s v="Geriatrie"/>
    <s v="77900"/>
    <s v="Olomoucký"/>
    <s v="Olomouc"/>
    <s v="Olomouc město"/>
    <s v="S06 - Nitrolební poranění"/>
    <s v="S066 - Úrazové subarachnoidální krvácení"/>
    <s v="S0660 - Úrazové subarachnoidální krvácení; neotevřená rána"/>
    <s v="S0660 - Úrazové subarachnoidální krvácení; neotevřená rána"/>
    <s v="296123436"/>
    <d v="2020-05-13T00:00:00"/>
    <x v="227"/>
    <n v="2020"/>
    <s v="6"/>
    <x v="1"/>
    <s v="3011"/>
    <s v="89301301"/>
    <s v="0612"/>
    <x v="12"/>
  </r>
  <r>
    <n v="2023"/>
    <s v="2020060104055234681"/>
    <s v="405523468"/>
    <s v="Kučíková Marie"/>
    <n v="20200516"/>
    <n v="20200601"/>
    <s v="2020"/>
    <n v="17"/>
    <s v="K746;E119;I10;E86;;;;;;;;;;;;"/>
    <s v="21225,21215,21413,21221,21717"/>
    <s v="30"/>
    <s v="Geriatrie"/>
    <s v="89301301"/>
    <s v="3011"/>
    <n v="111"/>
    <s v="A"/>
    <s v="07-K04-03"/>
    <s v="Cirhóza a alkoholová hepatitida u pacientů s CC=1-2 nebo hepatorenální syndrom"/>
    <n v="51009"/>
    <n v="22355"/>
    <n v="0"/>
    <n v="0"/>
    <n v="0"/>
    <n v="2707.83"/>
    <n v="0"/>
    <n v="1280"/>
    <n v="2775"/>
    <n v="35752"/>
    <s v="02"/>
    <s v="II. interní klinika gastroenterologie a geriatrie"/>
    <s v="89301021"/>
    <s v="0213"/>
    <n v="9"/>
    <n v="3"/>
    <n v="20"/>
    <n v="70284"/>
    <n v="3585"/>
    <n v="1"/>
    <n v="14584"/>
    <n v="0.98650000000000004"/>
    <n v="0.93859999999999999"/>
    <n v="4.7899999999999998E-2"/>
    <n v="0.98650000244379044"/>
    <n v="0.93860000371932983"/>
    <n v="4.7899998724460602E-2"/>
    <s v="1"/>
    <s v="02"/>
    <m/>
    <s v="26"/>
    <m/>
    <s v="77900"/>
    <s v="Olomoucký"/>
    <s v="Olomouc"/>
    <s v="Olomouc město"/>
    <s v="K74 - Fibróza a cirhóza jater"/>
    <s v="K746 - Jiná a neurčená cirhóza jater"/>
    <m/>
    <s v="K746 - Jiná a neurčená cirhóza jater"/>
    <s v="405523468"/>
    <d v="2020-05-21T00:00:00"/>
    <x v="227"/>
    <n v="2020"/>
    <s v="6"/>
    <x v="2"/>
    <s v="3011"/>
    <s v="89301301"/>
    <s v="0213"/>
    <x v="2"/>
  </r>
  <r>
    <n v="2023"/>
    <s v="2020060202862084371"/>
    <s v="286208437"/>
    <s v="Dorňáková Věroslava"/>
    <n v="20200520"/>
    <n v="20200602"/>
    <s v="2020"/>
    <n v="14"/>
    <s v="I672;F019;E108;N183;N309;E86;E034;;;;;;;;;"/>
    <s v="21413,21415,21221,21225"/>
    <s v="30"/>
    <s v="Geriatrie"/>
    <s v="89301301"/>
    <s v="3011"/>
    <n v="111"/>
    <s v="A"/>
    <s v="01-K12-01"/>
    <s v="Jiná cévní onemocnění mozku a míchy v komplexním CVSP"/>
    <n v="35207"/>
    <n v="17427"/>
    <n v="0"/>
    <n v="0"/>
    <n v="0"/>
    <n v="0"/>
    <n v="0"/>
    <n v="1040"/>
    <n v="1950"/>
    <n v="27375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0.98886001110076904"/>
    <n v="0.98886001110076904"/>
    <n v="0"/>
    <s v="1"/>
    <s v="30"/>
    <m/>
    <s v="26"/>
    <s v="Geriatrie"/>
    <s v="77900"/>
    <s v="Olomoucký"/>
    <s v="Olomouc"/>
    <s v="Olomouc město"/>
    <s v="I67 - Jiná cévní onemocnění mozku"/>
    <s v="I672 - Mozková ateroskleróza"/>
    <m/>
    <s v="I672 - Mozková ateroskleróza"/>
    <s v="286208437"/>
    <d v="2020-05-20T00:00:00"/>
    <x v="228"/>
    <n v="2020"/>
    <s v="5"/>
    <x v="2"/>
    <s v="3011"/>
    <s v="89301301"/>
    <s v="3012"/>
    <x v="13"/>
  </r>
  <r>
    <n v="2023"/>
    <s v="2020060303159074831"/>
    <s v="315907483"/>
    <s v="Hamplová Milada"/>
    <n v="20200502"/>
    <n v="20200603"/>
    <s v="2020"/>
    <n v="33"/>
    <s v="M5447;I480;I10;E782;E039;;;;;;;;;;;"/>
    <s v="21225,21413,21415,21221,21215"/>
    <s v="30"/>
    <s v="Geriatrie"/>
    <s v="89301301"/>
    <s v="3011"/>
    <n v="111"/>
    <s v="A"/>
    <s v="08-K03-02"/>
    <s v="Infekční onemocnění obratlů a meziobratlových plotének u pacientů s CC=0 nebo ostatní infekce kloubů a kostí u pacientů s CC=1-4 nebo akutní osteomyelitida"/>
    <n v="102212"/>
    <n v="40856"/>
    <n v="0"/>
    <n v="0"/>
    <n v="9248.7099999999991"/>
    <n v="0"/>
    <n v="2377.65"/>
    <n v="2530"/>
    <n v="6975"/>
    <n v="72506"/>
    <s v="17"/>
    <s v="Neurologická klinika"/>
    <s v="89301171"/>
    <s v="1711"/>
    <n v="14"/>
    <n v="5"/>
    <n v="29"/>
    <n v="104962"/>
    <n v="7006"/>
    <n v="1"/>
    <n v="24901"/>
    <n v="1.4953000000000001"/>
    <n v="1.4016999999999999"/>
    <n v="9.3600000000000003E-2"/>
    <n v="1.7355899438261986"/>
    <n v="1.6419899463653564"/>
    <n v="9.3599997460842133E-2"/>
    <s v="4"/>
    <s v="30"/>
    <m/>
    <s v="26"/>
    <s v="Geriatrie"/>
    <s v="77900"/>
    <s v="Olomoucký"/>
    <s v="Olomouc"/>
    <s v="Olomouc město"/>
    <s v="M54 - Dorzalgie"/>
    <s v="M544 - Lumbago s ischiasem"/>
    <s v="M5447 - Lumbago s ischiasem; bederně-křížová krajina"/>
    <s v="M5447 - Lumbago s ischiasem; bederně-křížová krajina"/>
    <s v="315907483"/>
    <d v="2020-05-05T00:00:00"/>
    <x v="229"/>
    <n v="2020"/>
    <s v="6"/>
    <x v="1"/>
    <s v="3011"/>
    <s v="89301301"/>
    <s v="1711"/>
    <x v="6"/>
  </r>
  <r>
    <n v="2023"/>
    <s v="2020060304002214501"/>
    <s v="400221450"/>
    <s v="Vrtek Josef"/>
    <n v="20200508"/>
    <n v="20200603"/>
    <s v="2020"/>
    <n v="27"/>
    <s v="J189;I500;I10;N183;U6975;;;;;;;;;;;"/>
    <s v="21225,21413,21415,21221,21219,21001,15950"/>
    <s v="30"/>
    <s v="Geriatrie"/>
    <s v="89301301"/>
    <s v="3011"/>
    <n v="111"/>
    <s v="A"/>
    <s v="04-K05-02"/>
    <s v="Plicní embolie v CVSP u pacientů s akutním cor pulmonale, CC=3-4 nebo s umělou plicní ventilací v délce 25-96 hodin (2-4 dny)"/>
    <n v="96392"/>
    <n v="35827"/>
    <n v="0"/>
    <n v="0"/>
    <n v="1181.55"/>
    <n v="1072.5"/>
    <n v="0"/>
    <n v="2080"/>
    <n v="4575"/>
    <n v="54720"/>
    <s v="01"/>
    <s v="I. interní klinika - kardiologická"/>
    <s v="89301011"/>
    <s v="0111"/>
    <n v="10"/>
    <n v="3"/>
    <n v="20"/>
    <n v="105252"/>
    <n v="3054"/>
    <n v="1"/>
    <n v="12432"/>
    <n v="1.4463999999999999"/>
    <n v="1.4056"/>
    <n v="4.0800000000000003E-2"/>
    <n v="2.0367499850690365"/>
    <n v="1.9959499835968018"/>
    <n v="4.0800001472234726E-2"/>
    <s v="4"/>
    <s v="02"/>
    <m/>
    <s v="26,02"/>
    <s v="Geriatrie"/>
    <s v="78345"/>
    <s v="Olomoucký"/>
    <s v="Olomouc"/>
    <s v="Litovelsko"/>
    <s v="J18 - Pneumonie, původce NS"/>
    <s v="J189 - Pneumonie NS"/>
    <m/>
    <s v="J189 - Pneumonie NS"/>
    <s v="400221450"/>
    <d v="2020-05-18T00:00:00"/>
    <x v="229"/>
    <n v="2020"/>
    <s v="6"/>
    <x v="1"/>
    <s v="3011"/>
    <s v="89301301"/>
    <s v="0216"/>
    <x v="2"/>
  </r>
  <r>
    <n v="2023"/>
    <s v="2020060404654244901"/>
    <s v="465424490"/>
    <s v="Pencová Vladislava"/>
    <n v="20200507"/>
    <n v="20200604"/>
    <s v="2020"/>
    <n v="29"/>
    <s v="I340;I10;K746;S2200;W1999;;;;;;;;;;;"/>
    <s v="21225,21221,21415,21413,89429,21001,21215,21717"/>
    <s v="30"/>
    <s v="Geriatrie"/>
    <s v="89301301"/>
    <s v="3011"/>
    <n v="111"/>
    <s v="A"/>
    <s v="08-K11-01"/>
    <s v="Poranění míchy a zlomeniny obratlů v CVSP u pacientů ve věku 16 a více let a s CC=1-4"/>
    <n v="111135"/>
    <n v="36034"/>
    <n v="0"/>
    <n v="0"/>
    <n v="563.77"/>
    <n v="2155.7399999999998"/>
    <n v="392.85"/>
    <n v="2240"/>
    <n v="4200"/>
    <n v="48803"/>
    <s v="01"/>
    <s v="I. interní klinika - kardiologická"/>
    <s v="89301011"/>
    <s v="0113"/>
    <n v="9"/>
    <n v="3"/>
    <n v="17"/>
    <n v="78334"/>
    <n v="1224"/>
    <n v="1"/>
    <n v="5681"/>
    <n v="1.0624"/>
    <n v="1.0461"/>
    <n v="1.6299999999999999E-2"/>
    <n v="1.8992799893021584"/>
    <n v="1.8829799890518188"/>
    <n v="1.6300000250339508E-2"/>
    <s v="1"/>
    <s v="30"/>
    <m/>
    <s v="26,01"/>
    <s v="Geriatrie"/>
    <s v="77900"/>
    <s v="Olomoucký"/>
    <s v="Olomouc"/>
    <s v="Olomouc město"/>
    <s v="I34 - Nerevmatická onemocnění dvojcípé chlopně [valvulae mitralis]"/>
    <s v="I340 - Insuficience dvojcípé chlopně"/>
    <m/>
    <s v="I340 - Insuficience dvojcípé chlopně"/>
    <s v="465424490"/>
    <d v="2020-05-13T00:00:00"/>
    <x v="230"/>
    <n v="2020"/>
    <s v="6"/>
    <x v="2"/>
    <s v="3011"/>
    <s v="89301301"/>
    <s v="0113"/>
    <x v="8"/>
  </r>
  <r>
    <n v="2023"/>
    <s v="2021012904502070861"/>
    <s v="450207086"/>
    <s v="Panský Josef"/>
    <n v="20210108"/>
    <n v="20210129"/>
    <s v="2021"/>
    <n v="22"/>
    <s v="C250;C61;Z514;C787;D611;E440;;;;;;;;;;"/>
    <s v="15900,21413,21225,21221,21415,76223,91981,15998,91994,21001"/>
    <s v="02"/>
    <s v="II. interní klinika gastroenterologie a geriatrie"/>
    <s v="89301026"/>
    <s v="0216"/>
    <n v="111"/>
    <s v="A"/>
    <s v="06-K10-01"/>
    <s v="Vaskulární onemocnění střeva nebo obstrukce trávicí soustavy u pacientů s CC=3-4"/>
    <n v="100225"/>
    <n v="28483"/>
    <n v="0"/>
    <n v="0"/>
    <n v="442.05"/>
    <n v="5415.66"/>
    <n v="41221.43"/>
    <n v="1680"/>
    <n v="2250"/>
    <n v="132400"/>
    <s v="21"/>
    <s v="Onkologická klinika"/>
    <s v="89301211"/>
    <s v="2111"/>
    <n v="12"/>
    <n v="4"/>
    <n v="24"/>
    <n v="131153"/>
    <n v="6722"/>
    <n v="1"/>
    <n v="21523"/>
    <n v="1.8411999999999999"/>
    <n v="1.7514000000000001"/>
    <n v="8.9800000000000005E-2"/>
    <n v="2.2472899854183197"/>
    <n v="1.7513999938964844"/>
    <n v="0.49588999152183533"/>
    <s v="1"/>
    <s v="02"/>
    <m/>
    <s v="02,26,60,21"/>
    <m/>
    <s v="79604"/>
    <s v="Olomoucký"/>
    <s v="Prostějov"/>
    <s v="Prostějov město"/>
    <s v="C25 - Zhoubný novotvar slinivky břišní"/>
    <s v="C250 - ZN - hlava slinivky břišní [caput pancreatis]"/>
    <m/>
    <s v="C250 - ZN - hlava slinivky břišní [caput pancreatis]"/>
    <s v="450207086"/>
    <d v="2021-01-11T00:00:00"/>
    <x v="231"/>
    <n v="2021"/>
    <s v="2"/>
    <x v="4"/>
    <s v="3011"/>
    <s v="89301301"/>
    <s v="2111"/>
    <x v="19"/>
  </r>
  <r>
    <n v="2023"/>
    <s v="2021120104001015051"/>
    <s v="400101505"/>
    <s v="Holčík Jiří"/>
    <n v="20211116"/>
    <n v="20211201"/>
    <s v="2021"/>
    <n v="16"/>
    <s v="J068;U071;I10;Z290;E117;I7021;G473;;;;;;;;;"/>
    <s v="21225,21413,21221,21001,62310"/>
    <s v="30"/>
    <s v="Geriatrie"/>
    <s v="89301301"/>
    <s v="3011"/>
    <n v="111"/>
    <s v="A"/>
    <s v="03-K02-02"/>
    <s v="Záněty horních cest dýchacích a hrtanu u pacientů ve věku 65 a více let nebo s CC=1-2"/>
    <n v="53369"/>
    <n v="20998"/>
    <n v="0"/>
    <n v="0"/>
    <n v="4467.8999999999996"/>
    <n v="0"/>
    <n v="0"/>
    <n v="1200"/>
    <n v="3375"/>
    <n v="53019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84314999729394913"/>
    <n v="0.80709999799728394"/>
    <n v="3.6049999296665192E-2"/>
    <s v="5"/>
    <s v="30"/>
    <m/>
    <s v="26,05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00101505"/>
    <d v="2021-11-16T00:00:00"/>
    <x v="232"/>
    <n v="2021"/>
    <s v="5"/>
    <x v="0"/>
    <s v="3011"/>
    <s v="89301301"/>
    <m/>
    <x v="5"/>
  </r>
  <r>
    <n v="2023"/>
    <s v="2021120205001041471"/>
    <s v="500104147"/>
    <s v="Křesala Jan"/>
    <n v="20211108"/>
    <n v="20211202"/>
    <s v="2021"/>
    <n v="25"/>
    <s v="C672;Z514;A418;D611;I808;U071;;;;;;;;;;"/>
    <s v="21413,21225,21001,21221,91983,91994"/>
    <s v="30"/>
    <s v="Geriatrie"/>
    <s v="89301301"/>
    <s v="3011"/>
    <n v="111"/>
    <s v="A"/>
    <s v="18-K01-04"/>
    <s v="Sepse u pacientů ve věku 18 a více let s CC=4"/>
    <n v="81315"/>
    <n v="28163"/>
    <n v="0"/>
    <n v="0"/>
    <n v="20601.32"/>
    <n v="0"/>
    <n v="0"/>
    <n v="1920"/>
    <n v="2700"/>
    <n v="158106"/>
    <s v="21"/>
    <s v="Onkologická klinika"/>
    <s v="89301211"/>
    <s v="2112"/>
    <n v="16"/>
    <n v="5"/>
    <n v="30"/>
    <n v="200390"/>
    <n v="17648"/>
    <n v="1"/>
    <n v="66134"/>
    <n v="2.9117000000000002"/>
    <n v="2.6760000000000002"/>
    <n v="0.23569999999999999"/>
    <n v="2.911700114607811"/>
    <n v="2.6760001182556152"/>
    <n v="0.23569999635219574"/>
    <s v="5"/>
    <s v="30"/>
    <m/>
    <s v="26,21"/>
    <m/>
    <s v="78324"/>
    <s v="Olomoucký"/>
    <s v="Olomouc"/>
    <s v="Litovelsko"/>
    <s v="C67 - Zhoubný novotvar močového měchýře [vesicae urinariae]"/>
    <s v="C672 - ZN - boční stěna moč.měchýře"/>
    <m/>
    <s v="C672 - ZN - boční stěna moč.měchýře"/>
    <s v="500104147"/>
    <d v="2021-11-20T00:00:00"/>
    <x v="233"/>
    <n v="2021"/>
    <s v="6"/>
    <x v="0"/>
    <s v="3011"/>
    <s v="89301301"/>
    <s v="2112"/>
    <x v="19"/>
  </r>
  <r>
    <n v="2023"/>
    <s v="2021120258080700481"/>
    <s v="5808070048"/>
    <s v="Benýšek Vladimír"/>
    <n v="20211119"/>
    <n v="20211202"/>
    <s v="2021"/>
    <n v="14"/>
    <s v="J128;Z290;U071;C672;C679;J9600;;;;;;;;;;"/>
    <s v="21413,21225,21221,21415,90902,21001"/>
    <s v="30"/>
    <s v="Geriatrie"/>
    <s v="89301301"/>
    <s v="3011"/>
    <n v="111"/>
    <s v="A"/>
    <s v="04-K08-02"/>
    <s v="Respirační selhání u pacientů s CC=4"/>
    <n v="60770"/>
    <n v="15287"/>
    <n v="13392"/>
    <n v="0"/>
    <n v="702.99"/>
    <n v="0"/>
    <n v="0"/>
    <n v="880"/>
    <n v="1650"/>
    <n v="227257"/>
    <s v="07"/>
    <s v="Klinika anesteziologie, resuscitace a intenzivní medicíny"/>
    <s v="89301073"/>
    <s v="073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30"/>
    <m/>
    <s v="26,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808070048"/>
    <d v="2021-11-22T00:00:00"/>
    <x v="233"/>
    <n v="2021"/>
    <s v="6"/>
    <x v="2"/>
    <s v="3011"/>
    <s v="89301301"/>
    <s v="0112"/>
    <x v="8"/>
  </r>
  <r>
    <n v="2023"/>
    <s v="2021120364041004061"/>
    <s v="6404100406"/>
    <s v="Pelíšek Jaroslav"/>
    <n v="20211123"/>
    <n v="20211203"/>
    <s v="2021"/>
    <n v="11"/>
    <s v="J128;U071;Z290;I489;;;;;;;;;;;;"/>
    <s v="21413,21225,21221,21001"/>
    <s v="30"/>
    <s v="Geriatrie"/>
    <s v="89301301"/>
    <s v="3011"/>
    <n v="111"/>
    <s v="A"/>
    <s v="05-K05-01"/>
    <s v="Poruchy srdečního rytmu v CVSP u pacientů s CC=3-4"/>
    <n v="46387"/>
    <n v="13620"/>
    <n v="0"/>
    <n v="0"/>
    <n v="191"/>
    <n v="0"/>
    <n v="0"/>
    <n v="800"/>
    <n v="750"/>
    <n v="121072"/>
    <s v="01"/>
    <s v="I. interní klinika - kardiologická"/>
    <s v="89301011"/>
    <s v="0112"/>
    <n v="11"/>
    <n v="4"/>
    <n v="23"/>
    <n v="143018"/>
    <n v="2187"/>
    <n v="1"/>
    <n v="9252"/>
    <n v="1.9391"/>
    <n v="1.9098999999999999"/>
    <n v="2.92E-2"/>
    <n v="1.9390999507158995"/>
    <n v="1.9098999500274658"/>
    <n v="2.9200000688433647E-2"/>
    <s v="4"/>
    <s v="30"/>
    <m/>
    <s v="26"/>
    <m/>
    <s v="78354"/>
    <s v="Olomoucký"/>
    <s v="Olomouc"/>
    <s v="Olomouc východ"/>
    <s v="J12 - Virový zánět plic (pneumonie) nezařazený jinde"/>
    <s v="J128 - Jiná virová pneumonie"/>
    <m/>
    <s v="J128 - Jiná virová pneumonie"/>
    <s v="6404100406"/>
    <d v="2021-11-25T00:00:00"/>
    <x v="234"/>
    <n v="2021"/>
    <s v="6"/>
    <x v="1"/>
    <s v="3011"/>
    <s v="89301301"/>
    <s v="0112"/>
    <x v="8"/>
  </r>
  <r>
    <n v="2023"/>
    <s v="2021120304258134591"/>
    <s v="425813459"/>
    <s v="Polepilová Marie"/>
    <n v="20211115"/>
    <n v="20211203"/>
    <s v="2021"/>
    <n v="19"/>
    <s v="J128;U071;Z290;;;;;;;;;;;;;"/>
    <s v="21225,21415,21413,21001,21221,21215"/>
    <s v="30"/>
    <s v="Geriatrie"/>
    <s v="89301301"/>
    <s v="3011"/>
    <n v="111"/>
    <s v="A"/>
    <s v="04-K02-04"/>
    <s v="Záněty plic u pacientů s CC=0-1"/>
    <n v="51098"/>
    <n v="22284"/>
    <n v="0"/>
    <n v="0"/>
    <n v="7927.75"/>
    <n v="0"/>
    <n v="0"/>
    <n v="1880"/>
    <n v="1875"/>
    <n v="71005"/>
    <s v="05"/>
    <s v="II. chirurgická klinika - cévně-transplantační"/>
    <s v="89301051"/>
    <s v="0511"/>
    <n v="8"/>
    <n v="3"/>
    <n v="15"/>
    <n v="59996"/>
    <n v="1485"/>
    <n v="1"/>
    <n v="5788"/>
    <n v="0.82099999999999995"/>
    <n v="0.80120000000000002"/>
    <n v="1.9800000000000002E-2"/>
    <n v="1.1065300554037094"/>
    <n v="1.0415600538253784"/>
    <n v="6.4970001578330994E-2"/>
    <s v="1"/>
    <s v="05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25813459"/>
    <d v="2021-11-26T00:00:00"/>
    <x v="234"/>
    <n v="2021"/>
    <s v="6"/>
    <x v="2"/>
    <s v="3011"/>
    <s v="89301301"/>
    <s v="0511"/>
    <x v="14"/>
  </r>
  <r>
    <n v="2023"/>
    <s v="2021120303401027311"/>
    <s v="340102731"/>
    <s v="Řepka Miroslav"/>
    <n v="20211123"/>
    <n v="20211203"/>
    <s v="2021"/>
    <n v="11"/>
    <s v="J128;U071;C340;Z922;I489;I10;;;;;;;;;;"/>
    <s v="21413,21415,21225,21221,21215"/>
    <s v="30"/>
    <s v="Geriatrie"/>
    <s v="89301301"/>
    <s v="3011"/>
    <n v="111"/>
    <s v="A"/>
    <s v="04-K02-03"/>
    <s v="Záněty plic u pacientů s CC=2-3"/>
    <n v="32935"/>
    <n v="13966"/>
    <n v="0"/>
    <n v="0"/>
    <n v="2477.9"/>
    <n v="0"/>
    <n v="0"/>
    <n v="920"/>
    <n v="1275"/>
    <n v="82763"/>
    <s v="16"/>
    <s v="Klinika plicních nemocí a tuberkulózy"/>
    <s v="89301161"/>
    <s v="16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16"/>
    <m/>
    <s v="26"/>
    <m/>
    <s v="79601"/>
    <s v="Olomoucký"/>
    <s v="Prostějov"/>
    <s v="Prostějov město"/>
    <s v="J12 - Virový zánět plic (pneumonie) nezařazený jinde"/>
    <s v="J128 - Jiná virová pneumonie"/>
    <m/>
    <s v="J128 - Jiná virová pneumonie"/>
    <s v="340102731"/>
    <d v="2021-11-26T00:00:00"/>
    <x v="234"/>
    <n v="2021"/>
    <s v="6"/>
    <x v="1"/>
    <s v="3011"/>
    <s v="89301301"/>
    <s v="0511"/>
    <x v="14"/>
  </r>
  <r>
    <n v="2023"/>
    <s v="2021120404702154371"/>
    <s v="470215437"/>
    <s v="Němec Miloslav"/>
    <n v="20211127"/>
    <n v="20211204"/>
    <s v="2021"/>
    <n v="8"/>
    <s v="J128;U071;Z290;;;;;;;;;;;;;"/>
    <m/>
    <s v="30"/>
    <s v="Geriatrie"/>
    <s v="89301301"/>
    <s v="3011"/>
    <n v="111"/>
    <s v="A"/>
    <s v="04-K02-03"/>
    <s v="Záněty plic u pacientů s CC=2-3"/>
    <n v="36122"/>
    <n v="10412"/>
    <n v="0"/>
    <n v="0"/>
    <n v="657.63"/>
    <n v="0"/>
    <n v="0"/>
    <n v="560"/>
    <n v="120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7"/>
    <s v="01"/>
    <m/>
    <m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470215437"/>
    <d v="2021-12-02T00:00:00"/>
    <x v="235"/>
    <n v="2021"/>
    <s v="6"/>
    <x v="7"/>
    <s v="3011"/>
    <s v="89301301"/>
    <s v="0112"/>
    <x v="8"/>
  </r>
  <r>
    <n v="2023"/>
    <s v="2021120505356070841"/>
    <s v="535607084"/>
    <s v="Zavadilová Jindřiška"/>
    <n v="20211121"/>
    <n v="20211205"/>
    <s v="2021"/>
    <n v="15"/>
    <s v="J128;U071;Z290;J458;;;;;;;;;;;;"/>
    <s v="21413,21415,21225,21221,21717,21001"/>
    <s v="30"/>
    <s v="Geriatrie"/>
    <s v="89301301"/>
    <s v="3011"/>
    <n v="111"/>
    <s v="A"/>
    <s v="04-K02-04"/>
    <s v="Záněty plic u pacientů s CC=0-1"/>
    <n v="50291"/>
    <n v="19969"/>
    <n v="0"/>
    <n v="0"/>
    <n v="1242.3"/>
    <n v="0"/>
    <n v="0"/>
    <n v="1120"/>
    <n v="2100"/>
    <n v="53080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"/>
    <m/>
    <s v="75103"/>
    <s v="Olomoucký"/>
    <s v="Olomouc"/>
    <s v="Přerov a okolí"/>
    <s v="J12 - Virový zánět plic (pneumonie) nezařazený jinde"/>
    <s v="J128 - Jiná virová pneumonie"/>
    <m/>
    <s v="J128 - Jiná virová pneumonie"/>
    <s v="535607084"/>
    <d v="2021-11-26T00:00:00"/>
    <x v="236"/>
    <n v="2021"/>
    <s v="6"/>
    <x v="2"/>
    <s v="3011"/>
    <s v="89301301"/>
    <s v="0112"/>
    <x v="8"/>
  </r>
  <r>
    <n v="2023"/>
    <s v="2021120503251187071"/>
    <s v="325118707"/>
    <s v="Granátová Margita"/>
    <n v="20211129"/>
    <n v="20211205"/>
    <s v="2021"/>
    <n v="7"/>
    <s v="J128;U071;Z290;E86;N309;I259;;;;;;;;;;"/>
    <m/>
    <s v="30"/>
    <s v="Geriatrie"/>
    <s v="89301301"/>
    <s v="3011"/>
    <n v="111"/>
    <s v="A"/>
    <s v="04-K02-03"/>
    <s v="Záněty plic u pacientů s CC=2-3"/>
    <n v="23005"/>
    <n v="8934"/>
    <n v="0"/>
    <n v="0"/>
    <n v="151.24"/>
    <n v="0"/>
    <n v="0"/>
    <n v="480"/>
    <n v="13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30"/>
    <m/>
    <m/>
    <m/>
    <s v="78346"/>
    <s v="Olomoucký"/>
    <s v="Olomouc"/>
    <s v="Olomouc západ"/>
    <s v="J12 - Virový zánět plic (pneumonie) nezařazený jinde"/>
    <s v="J128 - Jiná virová pneumonie"/>
    <m/>
    <s v="J128 - Jiná virová pneumonie"/>
    <s v="325118707"/>
    <d v="2021-11-29T00:00:00"/>
    <x v="236"/>
    <n v="2021"/>
    <s v="1"/>
    <x v="3"/>
    <s v="3011"/>
    <s v="89301301"/>
    <m/>
    <x v="5"/>
  </r>
  <r>
    <n v="2023"/>
    <s v="2021121004401211161"/>
    <s v="440121116"/>
    <s v="Polášek Jiří"/>
    <n v="20211118"/>
    <n v="20211210"/>
    <s v="2021"/>
    <n v="23"/>
    <s v="J128;U071;Z290;I489;I259;;;;;;;;;;;"/>
    <s v="21225,21413,21415,21221,21001,90903,21717"/>
    <s v="16"/>
    <s v="Klinika plicních nemocí a tuberkulózy"/>
    <s v="89301161"/>
    <s v="1612"/>
    <n v="111"/>
    <s v="A"/>
    <s v="04-K02-02"/>
    <s v="Záněty plic u pacientů s CC=4 nebo s umělou plicní ventilací v délce 25-96 hodin (2-4 dny)"/>
    <n v="194456"/>
    <n v="16880"/>
    <n v="82623"/>
    <n v="0"/>
    <n v="58738.05"/>
    <n v="0"/>
    <n v="0"/>
    <n v="940"/>
    <n v="1500"/>
    <n v="498604"/>
    <s v="01"/>
    <s v="I. interní klinika - kardiologická"/>
    <s v="89301013"/>
    <s v="01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3"/>
    <s v="01"/>
    <m/>
    <s v="26,01"/>
    <m/>
    <s v="78301"/>
    <s v="Olomoucký"/>
    <s v="Olomouc"/>
    <s v="Olomouc město"/>
    <s v="J12 - Virový zánět plic (pneumonie) nezařazený jinde"/>
    <s v="J128 - Jiná virová pneumonie"/>
    <m/>
    <s v="J128 - Jiná virová pneumonie"/>
    <s v="440121116"/>
    <d v="2021-11-28T00:00:00"/>
    <x v="237"/>
    <n v="2021"/>
    <s v="6"/>
    <x v="4"/>
    <s v="3011"/>
    <s v="89301301"/>
    <s v="0131"/>
    <x v="8"/>
  </r>
  <r>
    <n v="2023"/>
    <s v="2021120804602261681"/>
    <s v="460226168"/>
    <s v="Juřík Rudolf"/>
    <n v="20211116"/>
    <n v="20211208"/>
    <s v="2021"/>
    <n v="23"/>
    <s v="I635;I693;U071;N300;I672;F013;;;;;;;;;;"/>
    <s v="72213,21221,21415,21225,21413,21001,72015,21215"/>
    <s v="03"/>
    <s v="III. interní klinika - nefrologická, revmatologická a endokrinologická"/>
    <s v="89301031"/>
    <s v="0311"/>
    <n v="111"/>
    <s v="A"/>
    <s v="04-K02-03"/>
    <s v="Záněty plic u pacientů s CC=2-3"/>
    <n v="78484"/>
    <n v="30001"/>
    <n v="0"/>
    <n v="0"/>
    <n v="61770.09"/>
    <n v="0"/>
    <n v="0"/>
    <n v="2030"/>
    <n v="3600"/>
    <n v="144793"/>
    <s v="17"/>
    <s v="Neurologická klinika"/>
    <s v="89301171"/>
    <s v="1711"/>
    <n v="12"/>
    <n v="4"/>
    <n v="22"/>
    <n v="93345"/>
    <n v="3856"/>
    <n v="1"/>
    <n v="15184"/>
    <n v="1.298"/>
    <n v="1.2464999999999999"/>
    <n v="5.1499999999999997E-2"/>
    <n v="1.360320009291172"/>
    <n v="1.3088200092315674"/>
    <n v="5.1500000059604645E-2"/>
    <s v="4"/>
    <s v="03"/>
    <m/>
    <s v="36,26"/>
    <m/>
    <s v="78357"/>
    <s v="Olomoucký"/>
    <s v="Olomouc"/>
    <s v="Olomouc východ"/>
    <s v="I63 - Mozkový infarkt"/>
    <s v="I635 - Mozkový infarkt způs.neurč.okluzí nebo stenózou mozkových tepen"/>
    <m/>
    <s v="I635 - Mozkový infarkt způs.neurč.okluzí nebo stenózou mozkových tepen"/>
    <s v="460226168"/>
    <d v="2021-11-29T00:00:00"/>
    <x v="237"/>
    <n v="2021"/>
    <s v="6"/>
    <x v="4"/>
    <s v="3011"/>
    <s v="89301301"/>
    <s v="0413"/>
    <x v="7"/>
  </r>
  <r>
    <n v="2023"/>
    <s v="2021121305155181501"/>
    <s v="515518150"/>
    <s v="Beranova Zdenka"/>
    <n v="20211201"/>
    <n v="20211213"/>
    <s v="2021"/>
    <n v="13"/>
    <s v="N170;U071;N10;I259;N309;N130;Z229;;;;;;;;;"/>
    <s v="21413,21221,21225"/>
    <s v="30"/>
    <s v="Geriatrie"/>
    <s v="89301301"/>
    <s v="3011"/>
    <n v="111"/>
    <s v="A"/>
    <s v="11-K01-02"/>
    <s v="Záněty močových cest u pacientů s CC=1-2"/>
    <n v="43707"/>
    <n v="15304"/>
    <n v="0"/>
    <n v="0"/>
    <n v="8343.1200000000008"/>
    <n v="0"/>
    <n v="0"/>
    <n v="960"/>
    <n v="900"/>
    <n v="54069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0.87708001583814621"/>
    <n v="0.8320000171661377"/>
    <n v="4.5079998672008514E-2"/>
    <s v="1"/>
    <s v="30"/>
    <m/>
    <s v="26"/>
    <m/>
    <s v="78349"/>
    <s v="Olomoucký"/>
    <s v="Olomouc"/>
    <s v="Olomouc západ"/>
    <s v="N17 - Akutní selhání ledvin"/>
    <s v="N170 - Akutní selhání ledvin s tubulární nekrózou"/>
    <m/>
    <s v="N170 - Akutní selhání ledvin s tubulární nekrózou"/>
    <s v="515518150"/>
    <d v="2021-12-01T00:00:00"/>
    <x v="238"/>
    <n v="2021"/>
    <s v="6"/>
    <x v="2"/>
    <s v="3011"/>
    <s v="89301301"/>
    <m/>
    <x v="5"/>
  </r>
  <r>
    <n v="2023"/>
    <s v="2021121471532550761"/>
    <s v="7153255076"/>
    <s v="Madrová Renáta"/>
    <n v="20211115"/>
    <n v="20211214"/>
    <s v="2021"/>
    <n v="30"/>
    <s v="F194;F192;J189;;;;;;;;;;;;;"/>
    <s v="35520,21225,91921,35022,35630,21221,21413,21215,21001,91922,21415,35021"/>
    <s v="30"/>
    <s v="Geriatrie"/>
    <s v="89301301"/>
    <s v="3011"/>
    <n v="111"/>
    <s v="A"/>
    <s v="20-K04-01"/>
    <s v="Akutní psychiatrická péče 11-15 dnů pro nadužívání alkoholu, léků nebo drog se zvýšenou psychiatrickou péčí nebo u pacientů s CC=2-4"/>
    <n v="120683"/>
    <n v="32261"/>
    <n v="33480"/>
    <n v="0"/>
    <n v="1716.66"/>
    <n v="0"/>
    <n v="0"/>
    <n v="2065"/>
    <n v="2025"/>
    <n v="114683"/>
    <s v="18"/>
    <s v="Klinika psychiatrie"/>
    <s v="89301181"/>
    <s v="1811"/>
    <n v="16"/>
    <n v="5"/>
    <n v="26"/>
    <n v="117749"/>
    <n v="38"/>
    <n v="1"/>
    <n v="1038"/>
    <n v="1.5729"/>
    <n v="1.5724"/>
    <n v="5.0000000000000001E-4"/>
    <n v="1.8206799635663629"/>
    <n v="1.8082599639892578"/>
    <n v="1.2419999577105045E-2"/>
    <s v="1"/>
    <s v="30"/>
    <m/>
    <s v="18,26"/>
    <m/>
    <s v="39804"/>
    <s v="Jihočeský"/>
    <s v="Písek"/>
    <s v="Písek"/>
    <s v="F19 - Poruchy způsobené více drogami"/>
    <s v="F194 - Poruchy způsobené více drogami - odvykací stav s deliriem"/>
    <m/>
    <s v="F194 - Poruchy způsobené více drogami - odvykací stav s deliriem"/>
    <s v="7153255076"/>
    <d v="2021-11-29T00:00:00"/>
    <x v="239"/>
    <n v="2021"/>
    <s v="6"/>
    <x v="2"/>
    <s v="3011"/>
    <s v="89301301"/>
    <s v="0511"/>
    <x v="14"/>
  </r>
  <r>
    <n v="2023"/>
    <s v="2021121403555151061"/>
    <s v="355515106"/>
    <s v="Zábrodská Hana"/>
    <n v="20211129"/>
    <n v="20211214"/>
    <s v="2021"/>
    <n v="16"/>
    <s v="J128;U071;Z290;;;;;;;;;;;;;"/>
    <s v="21413,21225,21221,21001"/>
    <s v="30"/>
    <s v="Geriatrie"/>
    <s v="89301301"/>
    <s v="3011"/>
    <n v="111"/>
    <s v="A"/>
    <s v="11-K01-02"/>
    <s v="Záněty močových cest u pacientů s CC=1-2"/>
    <n v="53215"/>
    <n v="20081"/>
    <n v="0"/>
    <n v="0"/>
    <n v="779.88"/>
    <n v="0"/>
    <n v="0"/>
    <n v="1240"/>
    <n v="2250"/>
    <n v="52964"/>
    <s v="05"/>
    <s v="II. chirurgická klinika - cévně-transplantační"/>
    <s v="89301051"/>
    <s v="05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4"/>
    <s v="30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355515106"/>
    <d v="2021-11-30T00:00:00"/>
    <x v="239"/>
    <n v="2021"/>
    <s v="6"/>
    <x v="1"/>
    <s v="3011"/>
    <s v="89301301"/>
    <s v="0511"/>
    <x v="14"/>
  </r>
  <r>
    <n v="2023"/>
    <s v="2021121603902244601"/>
    <s v="390224460"/>
    <s v="Pecník Stanislav"/>
    <n v="20211124"/>
    <n v="20211216"/>
    <s v="2021"/>
    <n v="23"/>
    <s v="S7200;W0100;I259;U6975;E785;E118;;;;;;;;;;"/>
    <s v="21225,21413,21221"/>
    <s v="30"/>
    <s v="Geriatrie"/>
    <s v="89301301"/>
    <s v="3011"/>
    <n v="111"/>
    <s v="A"/>
    <s v="08-K12-01"/>
    <s v="Poranění pánve a stehna v CVSP u pacientů ve věku 16 a více let a s CC=1-4"/>
    <n v="122800"/>
    <n v="20014"/>
    <n v="46368"/>
    <n v="0"/>
    <n v="6948.46"/>
    <n v="2186.88"/>
    <n v="0"/>
    <n v="1240"/>
    <n v="2700"/>
    <n v="99138"/>
    <s v="11"/>
    <s v="Ortopedická klinika"/>
    <s v="89301111"/>
    <s v="1111"/>
    <n v="12"/>
    <n v="4"/>
    <n v="24"/>
    <n v="95346"/>
    <n v="2322"/>
    <n v="1"/>
    <n v="10034"/>
    <n v="1.3043"/>
    <n v="1.2733000000000001"/>
    <n v="3.1E-2"/>
    <n v="1.3204800523817539"/>
    <n v="1.2733000516891479"/>
    <n v="4.7180000692605972E-2"/>
    <s v="8"/>
    <s v="11"/>
    <m/>
    <s v="26"/>
    <m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0224460"/>
    <d v="2021-12-06T00:00:00"/>
    <x v="240"/>
    <n v="2021"/>
    <s v="6"/>
    <x v="3"/>
    <s v="3011"/>
    <s v="89301301"/>
    <s v="0511"/>
    <x v="14"/>
  </r>
  <r>
    <n v="2023"/>
    <s v="2021121704804224021"/>
    <s v="480422402"/>
    <s v="Langer Jaroslav"/>
    <n v="20211207"/>
    <n v="20211217"/>
    <s v="2021"/>
    <n v="11"/>
    <s v="J128;U071;Z290;G20;;;;;;;;;;;;"/>
    <s v="21225,21001,21221,21413"/>
    <s v="30"/>
    <s v="Geriatrie"/>
    <s v="89301301"/>
    <s v="3011"/>
    <n v="111"/>
    <s v="A"/>
    <s v="04-K02-03"/>
    <s v="Záněty plic u pacientů s CC=2-3"/>
    <n v="47071"/>
    <n v="14716"/>
    <n v="0"/>
    <n v="0"/>
    <n v="681.48"/>
    <n v="0"/>
    <n v="0"/>
    <n v="920"/>
    <n v="2025"/>
    <n v="83765"/>
    <s v="05"/>
    <s v="II. chirurgická klinika - cévně-transplantační"/>
    <s v="89301051"/>
    <s v="05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5"/>
    <m/>
    <s v="26"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480422402"/>
    <d v="2021-12-10T00:00:00"/>
    <x v="241"/>
    <n v="2021"/>
    <s v="6"/>
    <x v="3"/>
    <s v="3011"/>
    <s v="89301301"/>
    <s v="0511"/>
    <x v="14"/>
  </r>
  <r>
    <n v="2023"/>
    <s v="2021121704810051121"/>
    <s v="481005112"/>
    <s v="Kuchejda Ivo"/>
    <n v="20211204"/>
    <n v="20211217"/>
    <s v="2021"/>
    <n v="14"/>
    <s v="B348;U071;C220;D66;Z290;;;;;;;;;;;"/>
    <s v="21225,21413,21221,21215"/>
    <s v="30"/>
    <s v="Geriatrie"/>
    <s v="89301301"/>
    <s v="3011"/>
    <n v="111"/>
    <s v="A"/>
    <s v="18-K02-04"/>
    <s v="Virové nemoci a neurčené následky infekcí nezařazené jinde u pacientů s CC=1-4"/>
    <n v="32607"/>
    <n v="18458"/>
    <n v="0"/>
    <n v="0"/>
    <n v="68530"/>
    <n v="0"/>
    <n v="0"/>
    <n v="1040"/>
    <n v="1950"/>
    <n v="126029"/>
    <s v="01"/>
    <s v="I. interní klinika - kardiologická"/>
    <s v="89301011"/>
    <s v="0112"/>
    <n v="6"/>
    <n v="2"/>
    <n v="12"/>
    <n v="54878"/>
    <n v="879"/>
    <n v="1"/>
    <n v="7331"/>
    <n v="0.74450000000000005"/>
    <n v="0.73280000000000001"/>
    <n v="1.17E-2"/>
    <n v="0.87936002016067505"/>
    <n v="0.87936002016067505"/>
    <n v="0"/>
    <s v="1"/>
    <s v="01"/>
    <m/>
    <s v="26"/>
    <m/>
    <s v="77900"/>
    <s v="Olomoucký"/>
    <s v="Olomouc"/>
    <s v="Olomouc město"/>
    <s v="B34 - Virová onemocnění neurčené lokalizace"/>
    <s v="B348 - Jiná virová infekční onemocnění neurčené lokalizace"/>
    <m/>
    <s v="B348 - Jiná virová infekční onemocnění neurčené lokalizace"/>
    <s v="481005112"/>
    <d v="2021-12-12T00:00:00"/>
    <x v="241"/>
    <n v="2021"/>
    <s v="6"/>
    <x v="2"/>
    <s v="3011"/>
    <s v="89301301"/>
    <s v="0112"/>
    <x v="8"/>
  </r>
  <r>
    <n v="2023"/>
    <s v="2021120804705177913"/>
    <s v="470517791"/>
    <s v="Hody Štefan"/>
    <n v="20211125"/>
    <n v="20211208"/>
    <s v="2021"/>
    <n v="14"/>
    <s v="J128;U071;Z290;;;;;;;;;;;;;"/>
    <s v="21413,21221,21225,21001"/>
    <s v="30"/>
    <s v="Geriatrie"/>
    <s v="89301301"/>
    <s v="3011"/>
    <n v="511"/>
    <s v="A"/>
    <s v="04-K02-04"/>
    <s v="Záněty plic u pacientů s CC=0-1"/>
    <n v="40153"/>
    <n v="17560"/>
    <n v="0"/>
    <n v="0"/>
    <n v="191"/>
    <n v="0"/>
    <n v="0"/>
    <n v="1080"/>
    <n v="1875"/>
    <n v="47253"/>
    <s v="05"/>
    <s v="II. chirurgická klinika - cévně-transplantační"/>
    <s v="89301051"/>
    <s v="05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5"/>
    <m/>
    <s v="26"/>
    <m/>
    <s v="99999"/>
    <m/>
    <m/>
    <s v="bydliště mimo území ČR"/>
    <s v="J12 - Virový zánět plic (pneumonie) nezařazený jinde"/>
    <s v="J128 - Jiná virová pneumonie"/>
    <m/>
    <s v="J128 - Jiná virová pneumonie"/>
    <s v="470517791"/>
    <d v="2021-11-26T00:00:00"/>
    <x v="242"/>
    <n v="2021"/>
    <s v="6"/>
    <x v="2"/>
    <s v="3011"/>
    <s v="89301301"/>
    <s v="0511"/>
    <x v="14"/>
  </r>
  <r>
    <n v="2023"/>
    <s v="2021120904051224081"/>
    <s v="405122408"/>
    <s v="Filkászová Jana"/>
    <n v="20211120"/>
    <n v="20211209"/>
    <s v="2021"/>
    <n v="20"/>
    <s v="J128;U071;Z290;I269;;;;;;;;;;;;"/>
    <s v="21413,21415,21225,21221,21001"/>
    <s v="30"/>
    <s v="Geriatrie"/>
    <s v="89301301"/>
    <s v="3011"/>
    <n v="111"/>
    <s v="A"/>
    <s v="04-K02-03"/>
    <s v="Záněty plic u pacientů s CC=2-3"/>
    <n v="64356"/>
    <n v="25683"/>
    <n v="0"/>
    <n v="0"/>
    <n v="0"/>
    <n v="1167.6199999999999"/>
    <n v="0"/>
    <n v="1520"/>
    <n v="285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5122408"/>
    <d v="2021-11-23T00:00:00"/>
    <x v="243"/>
    <n v="2021"/>
    <s v="6"/>
    <x v="1"/>
    <s v="3011"/>
    <s v="89301301"/>
    <s v="0112"/>
    <x v="8"/>
  </r>
  <r>
    <n v="2023"/>
    <s v="2021120903558031021"/>
    <s v="355803102"/>
    <s v="Šestáková Štefánia"/>
    <n v="20211129"/>
    <n v="20211209"/>
    <s v="2021"/>
    <n v="11"/>
    <s v="M1300;U071;J068;I10;K295;D500;;;;;;;;;;"/>
    <s v="21225,21221,21413,21215,21415"/>
    <s v="30"/>
    <s v="Geriatrie"/>
    <s v="89301301"/>
    <s v="3011"/>
    <n v="111"/>
    <s v="A"/>
    <s v="04-K02-03"/>
    <s v="Záněty plic u pacientů s CC=2-3"/>
    <n v="36551"/>
    <n v="14174"/>
    <n v="0"/>
    <n v="0"/>
    <n v="191"/>
    <n v="0"/>
    <n v="2545.84"/>
    <n v="880"/>
    <n v="1500"/>
    <n v="82763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68600"/>
    <m/>
    <m/>
    <m/>
    <s v="M13 - Jiná artritida"/>
    <s v="M130 - Polyartritida NS"/>
    <s v="M1300 - Polyartritida NS; mnohočetné lokalizace"/>
    <s v="M1300 - Polyartritida NS; mnohočetné lokalizace"/>
    <s v="355803102"/>
    <d v="2021-12-01T00:00:00"/>
    <x v="243"/>
    <n v="2021"/>
    <s v="6"/>
    <x v="1"/>
    <s v="3011"/>
    <s v="89301301"/>
    <s v="0413"/>
    <x v="7"/>
  </r>
  <r>
    <n v="2023"/>
    <s v="2021120903701147061"/>
    <s v="370114706"/>
    <s v="Filkász Rudolf"/>
    <n v="20211201"/>
    <n v="20211209"/>
    <s v="2021"/>
    <n v="9"/>
    <s v="J128;U071;Z290;E86;;;;;;;;;;;;"/>
    <s v="21415,21413,21221,21001,21225,21717"/>
    <s v="30"/>
    <s v="Geriatrie"/>
    <s v="89301301"/>
    <s v="3011"/>
    <n v="111"/>
    <s v="A"/>
    <s v="04-K02-04"/>
    <s v="Záněty plic u pacientů s CC=0-1"/>
    <n v="29529"/>
    <n v="11392"/>
    <n v="0"/>
    <n v="0"/>
    <n v="0"/>
    <n v="0"/>
    <n v="0"/>
    <n v="640"/>
    <n v="1050"/>
    <n v="53080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70114706"/>
    <d v="2021-12-03T00:00:00"/>
    <x v="243"/>
    <n v="2021"/>
    <s v="6"/>
    <x v="1"/>
    <s v="3011"/>
    <s v="89301301"/>
    <s v="0112"/>
    <x v="8"/>
  </r>
  <r>
    <n v="2023"/>
    <s v="2021121062112702961"/>
    <s v="6211270296"/>
    <s v="Schön Vladimír"/>
    <n v="20211121"/>
    <n v="20211210"/>
    <s v="2021"/>
    <n v="20"/>
    <s v="J128;U071;E118;Z290;I10;;;;;;;;;;;"/>
    <s v="21415,21413,21225,21221,21001"/>
    <s v="30"/>
    <s v="Geriatrie"/>
    <s v="89301301"/>
    <s v="3011"/>
    <n v="111"/>
    <s v="A"/>
    <s v="04-K02-04"/>
    <s v="Záněty plic u pacientů s CC=0-1"/>
    <n v="56041"/>
    <n v="25034"/>
    <n v="0"/>
    <n v="0"/>
    <n v="58213.8"/>
    <n v="0"/>
    <n v="0"/>
    <n v="1520"/>
    <n v="1800"/>
    <n v="130135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1016499996185303"/>
    <n v="1.1016499996185303"/>
    <n v="0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211270296"/>
    <d v="2021-11-26T00:00:00"/>
    <x v="244"/>
    <n v="2021"/>
    <s v="6"/>
    <x v="0"/>
    <s v="3011"/>
    <s v="89301301"/>
    <s v="0112"/>
    <x v="8"/>
  </r>
  <r>
    <n v="2023"/>
    <s v="2021121061562018981"/>
    <s v="6156201898"/>
    <s v="Gáborová Halina"/>
    <n v="20211129"/>
    <n v="20211210"/>
    <s v="2021"/>
    <n v="12"/>
    <s v="J128;U071;Z290;;;;;;;;;;;;;"/>
    <s v="21413,21717,21221,21225,21001,21215"/>
    <s v="30"/>
    <s v="Geriatrie"/>
    <s v="89301301"/>
    <s v="3011"/>
    <n v="111"/>
    <s v="A"/>
    <s v="10-K14-01"/>
    <s v="Dehydratace u pacientů s CC=4"/>
    <n v="35529"/>
    <n v="14537"/>
    <n v="0"/>
    <n v="0"/>
    <n v="940.1"/>
    <n v="0"/>
    <n v="0"/>
    <n v="880"/>
    <n v="900"/>
    <n v="92534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156201898"/>
    <d v="2021-11-30T00:00:00"/>
    <x v="244"/>
    <n v="2021"/>
    <s v="6"/>
    <x v="2"/>
    <s v="3011"/>
    <s v="89301301"/>
    <s v="0112"/>
    <x v="8"/>
  </r>
  <r>
    <n v="2023"/>
    <s v="2021121002702234351"/>
    <s v="270223435"/>
    <s v="Pudil Ladislav"/>
    <n v="20211201"/>
    <n v="20211210"/>
    <s v="2021"/>
    <n v="10"/>
    <s v="J068;U071;Z290;N390;N189;I259;I269;;;;;;;;;"/>
    <s v="21413,21225,21221"/>
    <s v="30"/>
    <s v="Geriatrie"/>
    <s v="89301301"/>
    <s v="3011"/>
    <n v="111"/>
    <s v="A"/>
    <s v="03-K02-01"/>
    <s v="Záněty horních cest dýchacích a hrtanu s CC=3-4"/>
    <n v="37782"/>
    <n v="13210"/>
    <n v="0"/>
    <n v="0"/>
    <n v="2098.02"/>
    <n v="1123.28"/>
    <n v="2545.84"/>
    <n v="720"/>
    <n v="2025"/>
    <n v="58571"/>
    <s v="30"/>
    <s v="Geriatrie"/>
    <s v="89301301"/>
    <s v="3011"/>
    <n v="8"/>
    <n v="3"/>
    <n v="15"/>
    <n v="88013"/>
    <n v="2625"/>
    <n v="1"/>
    <n v="11716"/>
    <n v="1.2103999999999999"/>
    <n v="1.1753"/>
    <n v="3.5099999999999999E-2"/>
    <n v="1.210400003939867"/>
    <n v="1.1753000020980835"/>
    <n v="3.5100001841783524E-2"/>
    <s v="8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270223435"/>
    <d v="2021-12-01T00:00:00"/>
    <x v="244"/>
    <n v="2021"/>
    <s v="2"/>
    <x v="3"/>
    <s v="3011"/>
    <s v="89301301"/>
    <m/>
    <x v="5"/>
  </r>
  <r>
    <n v="2023"/>
    <s v="2021121104309021421"/>
    <s v="430902142"/>
    <s v="Hrabal Jaroslav"/>
    <n v="20211203"/>
    <n v="20211211"/>
    <s v="2021"/>
    <n v="9"/>
    <s v="J128;U071;Z290;;;;;;;;;;;;;"/>
    <s v="21413,21001,21221,21225"/>
    <s v="30"/>
    <s v="Geriatrie"/>
    <s v="89301301"/>
    <s v="3011"/>
    <n v="111"/>
    <s v="A"/>
    <s v="04-K02-03"/>
    <s v="Záněty plic u pacientů s CC=2-3"/>
    <n v="33731"/>
    <n v="11772"/>
    <n v="0"/>
    <n v="0"/>
    <n v="58908.65"/>
    <n v="0"/>
    <n v="0"/>
    <n v="640"/>
    <n v="1200"/>
    <n v="140486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0902142"/>
    <d v="2021-12-07T00:00:00"/>
    <x v="245"/>
    <n v="2021"/>
    <s v="6"/>
    <x v="2"/>
    <s v="3011"/>
    <s v="89301301"/>
    <s v="0112"/>
    <x v="8"/>
  </r>
  <r>
    <n v="2023"/>
    <s v="2021120664042574421"/>
    <s v="6404257442"/>
    <s v="Svitlovskyy Yevheniy"/>
    <n v="20211129"/>
    <n v="20211206"/>
    <s v="2021"/>
    <n v="8"/>
    <s v="A46;U071;C61;Z290;;;;;;;;;;;;"/>
    <s v="21221,21225,21215,21001,21413,21415"/>
    <s v="30"/>
    <s v="Geriatrie"/>
    <s v="89301301"/>
    <s v="3011"/>
    <n v="111"/>
    <s v="A"/>
    <s v="09-K01-02"/>
    <s v="Onemocnění kůže způsobená mikroorganismy a parazity u pacientů s CC=1-3"/>
    <n v="30103"/>
    <n v="9373"/>
    <n v="0"/>
    <n v="0"/>
    <n v="776.6"/>
    <n v="0"/>
    <n v="0"/>
    <n v="560"/>
    <n v="525"/>
    <n v="67754"/>
    <s v="03"/>
    <s v="III. interní klinika - nefrologická, revmatologická a endokrinologická"/>
    <s v="89301031"/>
    <s v="0311"/>
    <n v="10"/>
    <n v="3"/>
    <n v="18"/>
    <n v="74987"/>
    <n v="2508"/>
    <n v="1"/>
    <n v="9623"/>
    <n v="1.0348999999999999"/>
    <n v="1.0014000000000001"/>
    <n v="3.3500000000000002E-2"/>
    <n v="1.0348999947309494"/>
    <n v="1.0013999938964844"/>
    <n v="3.3500000834465027E-2"/>
    <s v="5"/>
    <s v="03"/>
    <m/>
    <s v="26"/>
    <m/>
    <s v="78349"/>
    <s v="Olomoucký"/>
    <s v="Olomouc"/>
    <s v="Olomouc západ"/>
    <s v="A46 - Růže - erysipel"/>
    <m/>
    <m/>
    <s v="A46 - Růže - erysipel"/>
    <s v="6404257442"/>
    <d v="2021-11-29T00:00:00"/>
    <x v="237"/>
    <n v="2021"/>
    <s v="6"/>
    <x v="0"/>
    <s v="3011"/>
    <s v="89301301"/>
    <m/>
    <x v="5"/>
  </r>
  <r>
    <n v="2023"/>
    <s v="2021123104508044171"/>
    <s v="450804417"/>
    <s v="Hebelka Jiří"/>
    <n v="20211206"/>
    <n v="20211231"/>
    <s v="2021"/>
    <n v="25"/>
    <s v="C672;I259;I480;E109;E785;;;;;;;;;;;"/>
    <s v="21415,21413,91992,21215,21225,91983,21221,21717,76559,78989,21001,90902"/>
    <s v="12"/>
    <s v="Urologická klinika"/>
    <s v="89301121"/>
    <s v="1211"/>
    <n v="111"/>
    <s v="A"/>
    <s v="88-I11-00"/>
    <s v="Hospitalizační případy reklasifikované z MDC 11"/>
    <n v="199223"/>
    <n v="23378"/>
    <n v="61060"/>
    <n v="0"/>
    <n v="15454.84"/>
    <n v="16436.04"/>
    <n v="2545.84"/>
    <n v="1600"/>
    <n v="2250"/>
    <n v="7376"/>
    <s v="12"/>
    <s v="Urologická klinika"/>
    <s v="89301121"/>
    <s v="1211"/>
    <n v="5"/>
    <n v="2"/>
    <n v="10"/>
    <n v="37287"/>
    <n v="1589"/>
    <n v="1"/>
    <n v="6938"/>
    <n v="0.51910000000000001"/>
    <n v="0.49790000000000001"/>
    <n v="2.12E-2"/>
    <n v="1.8059499859809875"/>
    <n v="1.3941199779510498"/>
    <n v="0.41183000802993774"/>
    <s v="1"/>
    <s v="12"/>
    <m/>
    <s v="26,12,07"/>
    <m/>
    <s v="79601"/>
    <s v="Olomoucký"/>
    <s v="Prostějov"/>
    <s v="Prostějov město"/>
    <s v="C67 - Zhoubný novotvar močového měchýře [vesicae urinariae]"/>
    <s v="C672 - ZN - boční stěna moč.měchýře"/>
    <m/>
    <s v="C672 - ZN - boční stěna moč.měchýře"/>
    <s v="450804417"/>
    <d v="2021-12-15T00:00:00"/>
    <x v="246"/>
    <n v="2021"/>
    <s v="6"/>
    <x v="4"/>
    <s v="3011"/>
    <s v="89301301"/>
    <m/>
    <x v="5"/>
  </r>
  <r>
    <n v="2023"/>
    <s v="2021122754512533461"/>
    <s v="5451253346"/>
    <s v="Zvereva Olga"/>
    <n v="20211201"/>
    <n v="20211227"/>
    <s v="2021"/>
    <n v="27"/>
    <s v="J128;U071;Z290;I259;;;;;;;;;;;;"/>
    <s v="21225,21413,21415,21221"/>
    <s v="16"/>
    <s v="Klinika plicních nemocí a tuberkulózy"/>
    <s v="89301161"/>
    <s v="1611"/>
    <n v="111"/>
    <s v="A"/>
    <s v="04-K02-04"/>
    <s v="Záněty plic u pacientů s CC=0-1"/>
    <n v="63973"/>
    <n v="34858"/>
    <n v="0"/>
    <n v="0"/>
    <n v="58663.41"/>
    <n v="0"/>
    <n v="0"/>
    <n v="2045"/>
    <n v="2775"/>
    <n v="157201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5420799776911736"/>
    <n v="1.5222799777984619"/>
    <n v="1.9799999892711639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451253346"/>
    <d v="2021-12-13T00:00:00"/>
    <x v="247"/>
    <n v="2021"/>
    <s v="6"/>
    <x v="4"/>
    <s v="3011"/>
    <s v="89301301"/>
    <s v="0112"/>
    <x v="8"/>
  </r>
  <r>
    <n v="2023"/>
    <s v="2021122103153180751"/>
    <s v="315318075"/>
    <s v="Šenková Irena"/>
    <n v="20211211"/>
    <n v="20211221"/>
    <s v="2021"/>
    <n v="11"/>
    <s v="J128;U071;Z290;I10;;;;;;;;;;;;"/>
    <s v="21225,21221,21001"/>
    <s v="30"/>
    <s v="Geriatrie"/>
    <s v="89301301"/>
    <s v="3011"/>
    <n v="111"/>
    <s v="A"/>
    <s v="04-K02-03"/>
    <s v="Záněty plic u pacientů s CC=2-3"/>
    <n v="51421"/>
    <n v="14335"/>
    <n v="0"/>
    <n v="0"/>
    <n v="39007.629999999997"/>
    <n v="0"/>
    <n v="0"/>
    <n v="800"/>
    <n v="1350"/>
    <n v="121245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7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5318075"/>
    <d v="2021-12-14T00:00:00"/>
    <x v="248"/>
    <n v="2021"/>
    <s v="6"/>
    <x v="7"/>
    <s v="3011"/>
    <s v="89301301"/>
    <s v="0112"/>
    <x v="8"/>
  </r>
  <r>
    <n v="2023"/>
    <s v="2020120404002127101"/>
    <s v="400212710"/>
    <s v="Černák Juraj"/>
    <n v="20201105"/>
    <n v="20201204"/>
    <s v="2020"/>
    <n v="30"/>
    <s v="J9600;J128;U071;N178;N184;R571;;;;;;;;;;"/>
    <s v="21225,21413,21415,21221,21001"/>
    <s v="02"/>
    <s v="II. interní klinika gastroenterologie a geriatrie"/>
    <s v="89301026"/>
    <s v="0216"/>
    <n v="111"/>
    <s v="A"/>
    <s v="04-K08-03"/>
    <s v="Respirační selhání u pacientů s CC=2-3"/>
    <n v="148420"/>
    <n v="33697"/>
    <n v="59585"/>
    <n v="0"/>
    <n v="2079.5500000000002"/>
    <n v="0"/>
    <n v="0"/>
    <n v="1920"/>
    <n v="5100"/>
    <n v="107863"/>
    <s v="07"/>
    <s v="Klinika anesteziologie, resuscitace a intenzivní medicíny"/>
    <s v="89301073"/>
    <s v="0731"/>
    <n v="11"/>
    <n v="4"/>
    <n v="22"/>
    <n v="134616"/>
    <n v="3756"/>
    <n v="1"/>
    <n v="16824"/>
    <n v="1.8479000000000001"/>
    <n v="1.7977000000000001"/>
    <n v="5.0200000000000002E-2"/>
    <n v="2.6323499828577042"/>
    <n v="2.5821499824523926"/>
    <n v="5.0200000405311584E-2"/>
    <s v="1"/>
    <s v="07"/>
    <m/>
    <s v="26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00212710"/>
    <d v="2020-11-10T00:00:00"/>
    <x v="249"/>
    <n v="2020"/>
    <s v="6"/>
    <x v="4"/>
    <s v="3011"/>
    <s v="89301301"/>
    <s v="0731"/>
    <x v="18"/>
  </r>
  <r>
    <n v="2023"/>
    <s v="2020112504402244391"/>
    <s v="440224439"/>
    <s v="Dudek Ivan"/>
    <n v="20201109"/>
    <n v="20201125"/>
    <s v="2020"/>
    <n v="17"/>
    <s v="J128;U071;E117;I7020;N183;L97;;;;;;;;;;"/>
    <s v="21225,21221,21413,21415,21001"/>
    <s v="30"/>
    <s v="Geriatrie"/>
    <s v="89301301"/>
    <s v="3011"/>
    <n v="201"/>
    <s v="A"/>
    <s v="04-K02-03"/>
    <s v="Záněty plic u pacientů s CC=2-3"/>
    <n v="58675"/>
    <n v="20939"/>
    <n v="0"/>
    <n v="0"/>
    <n v="1270.52"/>
    <n v="0"/>
    <n v="0"/>
    <n v="1280"/>
    <n v="2400"/>
    <n v="50549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2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40224439"/>
    <d v="2020-11-20T00:00:00"/>
    <x v="250"/>
    <n v="2020"/>
    <s v="6"/>
    <x v="2"/>
    <s v="3011"/>
    <s v="89301301"/>
    <s v="0213"/>
    <x v="2"/>
  </r>
  <r>
    <n v="2023"/>
    <s v="2020112702953134131"/>
    <s v="295313413"/>
    <s v="Řeháková Věra"/>
    <n v="20201124"/>
    <n v="20201127"/>
    <s v="2020"/>
    <n v="4"/>
    <s v="N10;F018;Z038;U6975;R42;I7090;E034;;;;;;;;;"/>
    <m/>
    <s v="03"/>
    <s v="III. interní klinika - nefrologická, revmatologická a endokrinologická"/>
    <s v="89301031"/>
    <s v="0311"/>
    <n v="201"/>
    <s v="A"/>
    <s v="11-K01-04"/>
    <s v="Záněty močových cest u pacientů ve věku 18 a více let s CC=0"/>
    <n v="17407"/>
    <n v="4547"/>
    <n v="0"/>
    <n v="0"/>
    <n v="285.2"/>
    <n v="0"/>
    <n v="0"/>
    <n v="240"/>
    <n v="525"/>
    <n v="27245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4"/>
    <s v="03"/>
    <m/>
    <m/>
    <m/>
    <s v="77200"/>
    <s v="Olomoucký"/>
    <s v="Olomouc"/>
    <s v="Olomouc město"/>
    <s v="N10 - Akutní tubulo-intersticiální nefritida"/>
    <m/>
    <m/>
    <s v="N10 - Akutní tubulo-intersticiální nefritida"/>
    <s v="295313413"/>
    <d v="2020-11-24T00:00:00"/>
    <x v="250"/>
    <n v="2020"/>
    <s v="1"/>
    <x v="4"/>
    <s v="3011"/>
    <s v="89301301"/>
    <m/>
    <x v="5"/>
  </r>
  <r>
    <n v="2023"/>
    <s v="2020112672051853171"/>
    <s v="7205185317"/>
    <s v="Kryl Vojtěch"/>
    <n v="20201115"/>
    <n v="20201126"/>
    <s v="2020"/>
    <n v="12"/>
    <s v="R400;S0601;W0199;I10;J958;U071;;;;;;;;;;"/>
    <s v="21221,21413,78985,21001,21415,21225,61115,78115,21215"/>
    <s v="30"/>
    <s v="Geriatrie"/>
    <s v="89301301"/>
    <s v="3011"/>
    <n v="205"/>
    <s v="A"/>
    <s v="04-K08-03"/>
    <s v="Respirační selhání u pacientů s CC=2-3"/>
    <n v="150453"/>
    <n v="9898"/>
    <n v="54516"/>
    <n v="0"/>
    <n v="6208.18"/>
    <n v="0"/>
    <n v="0"/>
    <n v="560"/>
    <n v="1050"/>
    <n v="76011"/>
    <s v="59"/>
    <s v="Oddělení intenzivní péče chirurgických oborů"/>
    <s v="89301593"/>
    <s v="593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1"/>
    <s v="07"/>
    <m/>
    <s v="26,60,07"/>
    <m/>
    <s v="78401"/>
    <s v="Olomoucký"/>
    <s v="Olomouc"/>
    <s v="Litovelsko"/>
    <s v="R40 - Spavost (somnolence) ztrnulost (stupor) a bezvědomí (kóma)"/>
    <s v="R400 - Spavost (somnolence)"/>
    <m/>
    <s v="R400 - Spavost (somnolence)"/>
    <s v="7205185317"/>
    <d v="2020-11-19T00:00:00"/>
    <x v="251"/>
    <n v="2020"/>
    <s v="6"/>
    <x v="2"/>
    <s v="3011"/>
    <s v="89301301"/>
    <s v="0731"/>
    <x v="18"/>
  </r>
  <r>
    <n v="2023"/>
    <s v="2020112686612858201"/>
    <s v="8661285820"/>
    <s v="Dostálová Hana"/>
    <n v="20201124"/>
    <n v="20201126"/>
    <s v="2020"/>
    <n v="3"/>
    <s v="Z228;U071;N390;K509;Z290;;;;;;;;;;;"/>
    <m/>
    <s v="30"/>
    <s v="Geriatrie"/>
    <s v="89301301"/>
    <s v="3011"/>
    <n v="205"/>
    <s v="A"/>
    <s v="23-K04-02"/>
    <s v="Vyšetření a pozorování pro podezření na nemoci a patologické stavy u pacientů do 79 let věku"/>
    <n v="8221"/>
    <n v="2678"/>
    <n v="0"/>
    <n v="0"/>
    <n v="74.8"/>
    <n v="0"/>
    <n v="0"/>
    <n v="160"/>
    <n v="150"/>
    <n v="38985"/>
    <s v="30"/>
    <s v="Geriatrie"/>
    <s v="89301301"/>
    <s v="3011"/>
    <n v="4"/>
    <n v="2"/>
    <n v="7"/>
    <n v="28567"/>
    <n v="212"/>
    <n v="1"/>
    <n v="1812"/>
    <n v="0.38429999999999997"/>
    <n v="0.38150000000000001"/>
    <n v="2.8E-3"/>
    <n v="0.38430000562220812"/>
    <n v="0.3815000057220459"/>
    <n v="2.79999990016222E-3"/>
    <s v="1"/>
    <s v="30"/>
    <m/>
    <m/>
    <m/>
    <s v="78354"/>
    <s v="Olomoucký"/>
    <s v="Olomouc"/>
    <s v="Olomouc východ"/>
    <s v="Z22 - Přenašeč (nosič) infekční nemoci"/>
    <s v="Z228 - Přenašeč (nosič) jiných infekčních nemocí"/>
    <m/>
    <s v="Z228 - Přenašeč (nosič) jiných infekčních nemocí"/>
    <s v="8661285820"/>
    <d v="2020-11-24T00:00:00"/>
    <x v="251"/>
    <n v="2020"/>
    <s v="3"/>
    <x v="2"/>
    <s v="3011"/>
    <s v="89301301"/>
    <m/>
    <x v="5"/>
  </r>
  <r>
    <n v="2023"/>
    <s v="2020112603360034061"/>
    <s v="336003406"/>
    <s v="Jurášová Jaroslava"/>
    <n v="20201123"/>
    <n v="20201126"/>
    <s v="2020"/>
    <n v="4"/>
    <s v="I429;U071;J128;I10;E119;;;;;;;;;;;"/>
    <m/>
    <s v="30"/>
    <s v="Geriatrie"/>
    <s v="89301301"/>
    <s v="3011"/>
    <n v="205"/>
    <s v="A"/>
    <s v="04-K02-03"/>
    <s v="Záněty plic u pacientů s CC=2-3"/>
    <n v="26648"/>
    <n v="4432"/>
    <n v="0"/>
    <n v="0"/>
    <n v="333.43"/>
    <n v="0"/>
    <n v="0"/>
    <n v="240"/>
    <n v="525"/>
    <n v="47308"/>
    <s v="01"/>
    <s v="I. interní klinika - kardiologická"/>
    <s v="89301011"/>
    <s v="01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30"/>
    <m/>
    <m/>
    <m/>
    <s v="78391"/>
    <s v="Olomoucký"/>
    <s v="Olomouc"/>
    <s v="Uničovsko"/>
    <s v="I42 - Kardiomyopatie"/>
    <s v="I429 - Kardiomyopatie NS"/>
    <m/>
    <s v="I429 - Kardiomyopatie NS"/>
    <s v="336003406"/>
    <d v="2020-11-24T00:00:00"/>
    <x v="251"/>
    <n v="2020"/>
    <s v="6"/>
    <x v="3"/>
    <s v="3011"/>
    <s v="89301301"/>
    <s v="0113"/>
    <x v="8"/>
  </r>
  <r>
    <n v="2023"/>
    <s v="2020120864051612901"/>
    <s v="6405161290"/>
    <s v="Tylšar Alois"/>
    <n v="20201109"/>
    <n v="20201208"/>
    <s v="2020"/>
    <n v="30"/>
    <s v="J9600;E117;I250;D529;U071;R263;Z741;;;;;;;;;"/>
    <s v="21225,35022,21415,21001,21413,21221,90902"/>
    <s v="03"/>
    <s v="III. interní klinika - nefrologická, revmatologická a endokrinologická"/>
    <s v="89301031"/>
    <s v="0311"/>
    <n v="111"/>
    <s v="A"/>
    <s v="04-K08-02"/>
    <s v="Respirační selhání u pacientů s CC=4"/>
    <n v="122586"/>
    <n v="37224"/>
    <n v="35751"/>
    <n v="0"/>
    <n v="6807.85"/>
    <n v="2217.73"/>
    <n v="0"/>
    <n v="2080"/>
    <n v="5250"/>
    <n v="112257"/>
    <s v="07"/>
    <s v="Klinika anesteziologie, resuscitace a intenzivní medicíny"/>
    <s v="89301073"/>
    <s v="0731"/>
    <n v="14"/>
    <n v="5"/>
    <n v="28"/>
    <n v="204588"/>
    <n v="6732"/>
    <n v="1"/>
    <n v="26642"/>
    <n v="2.8220000000000001"/>
    <n v="2.7321"/>
    <n v="8.9899999999999994E-2"/>
    <n v="3.0561799854040146"/>
    <n v="2.9662799835205078"/>
    <n v="8.9900001883506775E-2"/>
    <s v="4"/>
    <s v="07"/>
    <m/>
    <s v="07,26,18"/>
    <m/>
    <s v="79851"/>
    <s v="Olomoucký"/>
    <s v="Prostějov"/>
    <s v="Prostějov a okolí"/>
    <s v="J96 - Respirační selhání nezařazené jinde"/>
    <s v="J960 - Akutní respirační selhání"/>
    <s v="J9600 - Akutní respirační selhání, Typ I [hypoxický]"/>
    <s v="J9600 - Akutní respirační selhání, Typ I [hypoxický]"/>
    <s v="6405161290"/>
    <d v="2020-11-20T00:00:00"/>
    <x v="252"/>
    <n v="2020"/>
    <s v="6"/>
    <x v="4"/>
    <s v="3011"/>
    <s v="89301301"/>
    <s v="0213"/>
    <x v="2"/>
  </r>
  <r>
    <n v="2023"/>
    <s v="2020120403755174501"/>
    <s v="375517450"/>
    <s v="Řezníčková Růžena"/>
    <n v="20201116"/>
    <n v="20201204"/>
    <s v="2020"/>
    <n v="19"/>
    <s v="J128;U071;Z290;J9600;N309;N189;;;;;;;;;;"/>
    <s v="21413,21001,21221"/>
    <s v="03"/>
    <s v="III. interní klinika - nefrologická, revmatologická a endokrinologická"/>
    <s v="89301031"/>
    <s v="0312"/>
    <n v="111"/>
    <s v="A"/>
    <s v="10-K04-01"/>
    <s v="Diabetes mellitus u pacientů s CC=4"/>
    <n v="53859"/>
    <n v="23884"/>
    <n v="0"/>
    <n v="0"/>
    <n v="1519.47"/>
    <n v="0"/>
    <n v="0"/>
    <n v="1440"/>
    <n v="2100"/>
    <n v="48625"/>
    <s v="01"/>
    <s v="I. interní klinika - kardiologická"/>
    <s v="89301011"/>
    <s v="0112"/>
    <n v="14"/>
    <n v="5"/>
    <n v="27"/>
    <n v="130175"/>
    <n v="4205"/>
    <n v="1"/>
    <n v="13631"/>
    <n v="1.7946"/>
    <n v="1.7383999999999999"/>
    <n v="5.62E-2"/>
    <n v="1.7945999838411808"/>
    <n v="1.7383999824523926"/>
    <n v="5.6200001388788223E-2"/>
    <s v="1"/>
    <s v="03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375517450"/>
    <d v="2020-11-27T00:00:00"/>
    <x v="252"/>
    <n v="2020"/>
    <s v="6"/>
    <x v="4"/>
    <s v="3011"/>
    <s v="89301301"/>
    <s v="1111"/>
    <x v="0"/>
  </r>
  <r>
    <n v="2023"/>
    <s v="2020113003256064741"/>
    <s v="325606474"/>
    <s v="Broučková Ludmila"/>
    <n v="20201108"/>
    <n v="20201130"/>
    <s v="2020"/>
    <n v="23"/>
    <s v="J9600;U071;J128;I251;I10;E117;I252;;;;;;;;;"/>
    <s v="21415,21221,21413,21225,90903,21215"/>
    <s v="30"/>
    <s v="Geriatrie"/>
    <s v="89301301"/>
    <s v="3011"/>
    <n v="205"/>
    <s v="A"/>
    <s v="04-K02-02"/>
    <s v="Záněty plic u pacientů s CC=4 nebo s umělou plicní ventilací v délce 25-96 hodin (2-4 dny)"/>
    <n v="243967"/>
    <n v="18402"/>
    <n v="143460"/>
    <n v="0"/>
    <n v="752.75"/>
    <n v="0"/>
    <n v="0"/>
    <n v="1040"/>
    <n v="2925"/>
    <n v="347443"/>
    <s v="07"/>
    <s v="Klinika anesteziologie, resuscitace a intenzivní medicíny"/>
    <s v="89301073"/>
    <s v="07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30"/>
    <m/>
    <s v="26,07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325606474"/>
    <d v="2020-11-17T00:00:00"/>
    <x v="252"/>
    <n v="2020"/>
    <s v="6"/>
    <x v="1"/>
    <s v="3011"/>
    <s v="89301301"/>
    <s v="0731"/>
    <x v="18"/>
  </r>
  <r>
    <n v="2023"/>
    <s v="2020011403161074241"/>
    <s v="316107424"/>
    <s v="Balzerová Božena"/>
    <n v="20191210"/>
    <n v="20200114"/>
    <s v="2020"/>
    <n v="36"/>
    <s v="I509;I10;I088;I489;;;;;;;;;;;;"/>
    <s v="21221,21413,21225,21717,21415"/>
    <s v="30"/>
    <s v="Geriatrie"/>
    <s v="89301301"/>
    <s v="3011"/>
    <n v="111"/>
    <s v="A"/>
    <s v="05-K07-04"/>
    <s v="Srdeční selhání v CVSP u pacientů s CC=1-2"/>
    <n v="143106"/>
    <n v="60401"/>
    <n v="21984"/>
    <n v="0"/>
    <n v="0"/>
    <n v="0"/>
    <n v="0"/>
    <n v="4080"/>
    <n v="4950"/>
    <n v="58204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2.1407999992370605"/>
    <n v="2.1407999992370605"/>
    <n v="0"/>
    <s v="5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316107424"/>
    <d v="2019-12-30T00:00:00"/>
    <x v="253"/>
    <n v="2020"/>
    <s v="6"/>
    <x v="0"/>
    <s v="3011"/>
    <s v="89301301"/>
    <s v="0216"/>
    <x v="2"/>
  </r>
  <r>
    <n v="2023"/>
    <s v="2020011504960040061"/>
    <s v="496004006"/>
    <s v="Řehulková Ludmila"/>
    <n v="20191018"/>
    <n v="20200115"/>
    <s v="2020"/>
    <n v="90"/>
    <s v="G20;M5446;;;;;;;;;;;;;;"/>
    <s v="21415,21225,21413,21221,35520"/>
    <s v="30"/>
    <s v="Geriatrie"/>
    <s v="89301301"/>
    <s v="3011"/>
    <n v="111"/>
    <s v="A"/>
    <s v="01-K04-02"/>
    <s v="Neurodegenerativní onemocnění u pacientů s CC=0"/>
    <n v="204447"/>
    <n v="76489"/>
    <n v="0"/>
    <n v="0"/>
    <n v="0"/>
    <n v="0"/>
    <n v="0"/>
    <n v="6300"/>
    <n v="13350"/>
    <n v="242163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5.2393498420715332"/>
    <n v="5.2393498420715332"/>
    <n v="0"/>
    <s v="4"/>
    <s v="17"/>
    <m/>
    <s v="26,39"/>
    <s v="Geriatrie"/>
    <s v="77900"/>
    <s v="Olomoucký"/>
    <s v="Olomouc"/>
    <s v="Olomouc město"/>
    <s v="G20 - Parkinsonova nemoc"/>
    <m/>
    <m/>
    <s v="G20 - Parkinsonova nemoc"/>
    <s v="496004006"/>
    <d v="2020-01-08T00:00:00"/>
    <x v="254"/>
    <n v="2020"/>
    <s v="6"/>
    <x v="1"/>
    <s v="3011"/>
    <s v="89301301"/>
    <s v="1711"/>
    <x v="6"/>
  </r>
  <r>
    <n v="2023"/>
    <s v="2020011602512234481"/>
    <s v="251223448"/>
    <s v="Wagner Jan"/>
    <n v="20191212"/>
    <n v="20200116"/>
    <s v="2020"/>
    <n v="36"/>
    <s v="S8270;W0180;S0601;T008;S018;H919;;;;;;;;;;"/>
    <s v="21415,21001,21413,61113,21225,21221,51811,21717,21215"/>
    <s v="30"/>
    <s v="Geriatrie"/>
    <s v="89301301"/>
    <s v="3011"/>
    <n v="111"/>
    <s v="A"/>
    <s v="01-K16-06"/>
    <s v="Otřes mozku"/>
    <n v="133557"/>
    <n v="45307"/>
    <n v="23834"/>
    <n v="0"/>
    <n v="857.46"/>
    <n v="0"/>
    <n v="0"/>
    <n v="3360"/>
    <n v="5025"/>
    <n v="87909"/>
    <s v="31"/>
    <s v="Traumatologická klinika"/>
    <s v="89301313"/>
    <s v="3131"/>
    <n v="3"/>
    <n v="2"/>
    <n v="5"/>
    <n v="20333"/>
    <n v="81"/>
    <n v="1"/>
    <n v="1081"/>
    <n v="0.27260000000000001"/>
    <n v="0.27150000000000002"/>
    <n v="1.1000000000000001E-3"/>
    <n v="1.9563800097675994"/>
    <n v="1.954800009727478"/>
    <n v="1.5800000401213765E-3"/>
    <s v="4"/>
    <s v="30"/>
    <m/>
    <s v="26,60,31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251223448"/>
    <d v="2019-12-17T00:00:00"/>
    <x v="255"/>
    <n v="2020"/>
    <s v="6"/>
    <x v="1"/>
    <s v="3011"/>
    <s v="89301301"/>
    <s v="3111"/>
    <x v="1"/>
  </r>
  <r>
    <n v="2023"/>
    <s v="2020011603359070751"/>
    <s v="335907075"/>
    <s v="Horáková Jarmila"/>
    <n v="20191217"/>
    <n v="20200116"/>
    <s v="2020"/>
    <n v="31"/>
    <s v="S5260;W0199;;;;;;;;;;;;;;"/>
    <s v="21221,21225,21413,21215,21415,21219,21001"/>
    <s v="30"/>
    <s v="Geriatrie"/>
    <s v="89301301"/>
    <s v="3011"/>
    <n v="111"/>
    <s v="A"/>
    <s v="08-K13-02"/>
    <s v="Poranění končetin mimo pánev a stehno v CVSP u pacientů ve věku 16 a více let a s CC=0"/>
    <n v="76124"/>
    <n v="37076"/>
    <n v="0"/>
    <n v="0"/>
    <n v="0"/>
    <n v="0"/>
    <n v="0"/>
    <n v="2560"/>
    <n v="4425"/>
    <n v="65884"/>
    <s v="31"/>
    <s v="Traumatologická klinika"/>
    <s v="89301311"/>
    <s v="3111"/>
    <n v="4"/>
    <n v="2"/>
    <n v="10"/>
    <n v="32244"/>
    <n v="283"/>
    <n v="1"/>
    <n v="1809"/>
    <n v="0.43440000000000001"/>
    <n v="0.43059999999999998"/>
    <n v="3.8E-3"/>
    <n v="1.7869900465011597"/>
    <n v="1.7869900465011597"/>
    <n v="0"/>
    <s v="1"/>
    <s v="31"/>
    <m/>
    <s v="26"/>
    <s v="Geriatrie"/>
    <s v="77900"/>
    <s v="Olomoucký"/>
    <s v="Olomouc"/>
    <s v="Olomouc město"/>
    <s v="S52 - Zlomenina lokte a předloktí"/>
    <s v="S526 - Zlomenina dolního konce obou kostí loketní i vřetenní"/>
    <s v="S5260 - Zlom.dol.konce ulny i radia; zavřená"/>
    <s v="S5260 - Zlom.dol.konce ulny i radia; zavřená"/>
    <s v="335907075"/>
    <d v="2019-12-18T00:00:00"/>
    <x v="255"/>
    <n v="2020"/>
    <s v="6"/>
    <x v="2"/>
    <s v="3011"/>
    <s v="89301301"/>
    <s v="3111"/>
    <x v="1"/>
  </r>
  <r>
    <n v="2023"/>
    <s v="2020012003053054221"/>
    <s v="305305422"/>
    <s v="Drozdová Františka"/>
    <n v="20191220"/>
    <n v="20200120"/>
    <s v="2020"/>
    <n v="32"/>
    <s v="S7200;W0100;D62;;;;;;;;;;;;;"/>
    <s v="21221,66610,21413,21225,21415,21717,91826,21001,91820,21215,91829,91810"/>
    <s v="30"/>
    <s v="Geriatrie"/>
    <s v="89301301"/>
    <s v="3011"/>
    <n v="111"/>
    <s v="D"/>
    <s v="08-I05-07"/>
    <s v="Implantace cervikokapitální endoprotézy kyčle"/>
    <n v="142884"/>
    <n v="37481"/>
    <n v="32976"/>
    <n v="0"/>
    <n v="42.79"/>
    <n v="2670.34"/>
    <n v="8743.85"/>
    <n v="2480"/>
    <n v="3450"/>
    <n v="14821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8264499306678772"/>
    <n v="2.5308499336242676"/>
    <n v="0.29559999704360962"/>
    <s v="4"/>
    <s v="11"/>
    <s v="11"/>
    <s v="26,11"/>
    <s v="TEPCKP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5305422"/>
    <d v="2020-01-02T00:00:00"/>
    <x v="256"/>
    <n v="2020"/>
    <s v="6"/>
    <x v="1"/>
    <s v="3011"/>
    <s v="89301301"/>
    <s v="1111"/>
    <x v="0"/>
  </r>
  <r>
    <n v="2023"/>
    <s v="2020012203853194401"/>
    <s v="385319440"/>
    <s v="Báťková Marie"/>
    <n v="20191224"/>
    <n v="20200122"/>
    <s v="2020"/>
    <n v="30"/>
    <s v="S7210;W0199;D62;;;;;;;;;;;;;"/>
    <s v="21221,21001,21225,21219,21415,21413,78989,66127,53471,21215,89429"/>
    <s v="30"/>
    <s v="Geriatrie"/>
    <s v="89301301"/>
    <s v="3011"/>
    <n v="111"/>
    <s v="D"/>
    <s v="08-I13-05"/>
    <s v="Operace poranění stehenní kosti v CVSP u pacientů ve věku 16 a více let s CC=1-2 nebo ve věku 75 a více let"/>
    <n v="203171"/>
    <n v="38358"/>
    <n v="71502"/>
    <n v="0"/>
    <n v="779.48"/>
    <n v="9709.64"/>
    <n v="9611.67"/>
    <n v="2560"/>
    <n v="3600"/>
    <n v="19886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141639918088913"/>
    <n v="2.7952399253845215"/>
    <n v="0.34639999270439148"/>
    <s v="4"/>
    <s v="31"/>
    <s v="31"/>
    <s v="26,31,01,07"/>
    <s v="Geriatrie"/>
    <s v="78346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85319440"/>
    <d v="2020-01-09T00:00:00"/>
    <x v="257"/>
    <n v="2020"/>
    <s v="6"/>
    <x v="1"/>
    <s v="3011"/>
    <s v="89301301"/>
    <s v="0113"/>
    <x v="8"/>
  </r>
  <r>
    <n v="2023"/>
    <s v="2020012702604024131"/>
    <s v="260402413"/>
    <s v="Zapletal Rostislav"/>
    <n v="20191220"/>
    <n v="20200127"/>
    <s v="2020"/>
    <n v="39"/>
    <s v="M6593;D684;E86;E839;E119;I489;;;;;;;;;;"/>
    <s v="21221,21415,21225,21413,21001,21215"/>
    <s v="30"/>
    <s v="Geriatrie"/>
    <s v="89301301"/>
    <s v="3011"/>
    <n v="111"/>
    <s v="A"/>
    <s v="08-K04-01"/>
    <s v="Jiná onemocnění kostí, kloubů a měkkých tkání u pacientů s CC=1-4"/>
    <n v="95678"/>
    <n v="47602"/>
    <n v="0"/>
    <n v="0"/>
    <n v="244.46"/>
    <n v="0"/>
    <n v="0"/>
    <n v="3040"/>
    <n v="5700"/>
    <n v="75171"/>
    <s v="02"/>
    <s v="II. interní klinika gastroenterologie a geriatrie"/>
    <s v="89301026"/>
    <s v="0216"/>
    <n v="9"/>
    <n v="3"/>
    <n v="18"/>
    <n v="66691"/>
    <n v="1438"/>
    <n v="1"/>
    <n v="8624"/>
    <n v="0.90980000000000005"/>
    <n v="0.89059999999999995"/>
    <n v="1.9199999999999998E-2"/>
    <n v="2.1566399671137333"/>
    <n v="2.1374399662017822"/>
    <n v="1.9200000911951065E-2"/>
    <s v="1"/>
    <s v="02"/>
    <m/>
    <s v="26"/>
    <s v="Geriatrie"/>
    <s v="77900"/>
    <s v="Olomoucký"/>
    <s v="Olomouc"/>
    <s v="Olomouc město"/>
    <s v="M65 - Zánět synoviální blány a šlachové pochvy"/>
    <s v="M659 - Synovitida a tendosynovitida NS"/>
    <s v="M6593 - Synovitida a tendosynovitida NS; předloktí"/>
    <s v="M6593 - Synovitida a tendosynovitida NS; předloktí"/>
    <s v="260402413"/>
    <d v="2020-01-06T00:00:00"/>
    <x v="258"/>
    <n v="2020"/>
    <s v="6"/>
    <x v="2"/>
    <s v="3011"/>
    <s v="89301301"/>
    <s v="0216"/>
    <x v="2"/>
  </r>
  <r>
    <n v="2023"/>
    <s v="2020010202852091421"/>
    <s v="285209142"/>
    <s v="Dofková Věra"/>
    <n v="20191130"/>
    <n v="20200102"/>
    <s v="2020"/>
    <n v="34"/>
    <s v="S3250;W0000;I10;;;;;;;;;;;;;"/>
    <s v="21415,21225,21221,21717,21001,21413"/>
    <s v="30"/>
    <s v="Geriatrie"/>
    <s v="89301301"/>
    <s v="3011"/>
    <n v="111"/>
    <s v="A"/>
    <s v="08-K12-01"/>
    <s v="Poranění pánve a stehna v CVSP u pacientů ve věku 16 a více let a s CC=1-4"/>
    <n v="118301"/>
    <n v="55770"/>
    <n v="0"/>
    <n v="0"/>
    <n v="1062.5999999999999"/>
    <n v="0"/>
    <n v="0"/>
    <n v="5200"/>
    <n v="4875"/>
    <n v="49799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9409500174224377"/>
    <n v="1.9099500179290771"/>
    <n v="3.0999999493360519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285209142"/>
    <d v="2019-12-16T00:00:00"/>
    <x v="259"/>
    <n v="2020"/>
    <s v="6"/>
    <x v="1"/>
    <s v="3011"/>
    <s v="89301301"/>
    <s v="3111"/>
    <x v="1"/>
  </r>
  <r>
    <n v="2023"/>
    <s v="2020010203261120491"/>
    <s v="326112049"/>
    <s v="Kozáková Alena"/>
    <n v="20191203"/>
    <n v="20200102"/>
    <s v="2020"/>
    <n v="31"/>
    <s v="S7210;W0190;D62;I259;;;;;;;;;;;;"/>
    <s v="21415,21225,21221,21219,21717,53471,21413,21215,2100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210847"/>
    <n v="36173"/>
    <n v="85994"/>
    <n v="0"/>
    <n v="14.26"/>
    <n v="17720.66"/>
    <n v="14273.51"/>
    <n v="3200"/>
    <n v="3525"/>
    <n v="148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26112049"/>
    <d v="2019-12-17T00:00:00"/>
    <x v="259"/>
    <n v="2020"/>
    <s v="6"/>
    <x v="1"/>
    <s v="3011"/>
    <s v="89301301"/>
    <s v="3111"/>
    <x v="1"/>
  </r>
  <r>
    <n v="2023"/>
    <s v="2020010303605194131"/>
    <s v="360519413"/>
    <s v="Rella František"/>
    <n v="20191106"/>
    <n v="20200103"/>
    <s v="2020"/>
    <n v="59"/>
    <s v="A419;J158;J9600;N178;I251;I110;;;;;;;;;;"/>
    <s v="21415,21225,21001,21221,21413,21219,21717,18521,21215"/>
    <s v="30"/>
    <s v="Geriatrie"/>
    <s v="89301301"/>
    <s v="3011"/>
    <n v="111"/>
    <s v="A"/>
    <s v="18-M01-03"/>
    <s v="Eliminační metody krve pro sepsi provedené v 1-3 dnech"/>
    <n v="412063"/>
    <n v="84199"/>
    <n v="142512"/>
    <n v="0"/>
    <n v="13373.98"/>
    <n v="0"/>
    <n v="0"/>
    <n v="5450"/>
    <n v="7050"/>
    <n v="199544"/>
    <s v="16"/>
    <s v="Klinika plicních nemocí a tuberkulózy"/>
    <s v="89301161"/>
    <s v="1611"/>
    <n v="12"/>
    <n v="4"/>
    <n v="25"/>
    <n v="169946"/>
    <n v="12246"/>
    <n v="1"/>
    <n v="40577"/>
    <n v="2.4329999999999998"/>
    <n v="2.2694999999999999"/>
    <n v="0.16350000000000001"/>
    <n v="6.2911497801542282"/>
    <n v="6.1276497840881348"/>
    <n v="0.16349999606609344"/>
    <s v="1"/>
    <s v="16"/>
    <m/>
    <s v="26,03"/>
    <s v="Geriatrie"/>
    <s v="78361"/>
    <s v="Olomoucký"/>
    <s v="Olomouc"/>
    <s v="Olomouc sever"/>
    <s v="A41 - Jiná sepse"/>
    <s v="A419 - Sepse NS"/>
    <m/>
    <s v="A419 - Sepse NS"/>
    <s v="360519413"/>
    <d v="2019-12-09T00:00:00"/>
    <x v="260"/>
    <n v="2020"/>
    <s v="6"/>
    <x v="2"/>
    <s v="3011"/>
    <s v="89301301"/>
    <s v="0312"/>
    <x v="3"/>
  </r>
  <r>
    <n v="2023"/>
    <s v="2020010403362184321"/>
    <s v="336218432"/>
    <s v="Roupcová Vlasta"/>
    <n v="20191201"/>
    <n v="20200104"/>
    <s v="2020"/>
    <n v="35"/>
    <s v="I269;E86;E878;J449;M1980;;;;;;;;;;;"/>
    <s v="21225,21413,21221,21001"/>
    <s v="30"/>
    <s v="Geriatrie"/>
    <s v="89301301"/>
    <s v="3011"/>
    <n v="111"/>
    <s v="A"/>
    <s v="04-K05-03"/>
    <s v="Plicní embolie v CVSP u pacientů bez akutního cor pulmonale s CC=0-2"/>
    <n v="155098"/>
    <n v="50074"/>
    <n v="21984"/>
    <n v="0"/>
    <n v="188.12"/>
    <n v="2670.34"/>
    <n v="0"/>
    <n v="3120"/>
    <n v="6675"/>
    <n v="67339"/>
    <s v="02"/>
    <s v="II. interní klinika gastroenterologie a geriatrie"/>
    <s v="89301023"/>
    <s v="0231"/>
    <n v="7"/>
    <n v="2"/>
    <n v="12"/>
    <n v="54355"/>
    <n v="1086"/>
    <n v="1"/>
    <n v="3765"/>
    <n v="0.74039999999999995"/>
    <n v="0.72589999999999999"/>
    <n v="1.4500000000000001E-2"/>
    <n v="2.1714600101113319"/>
    <n v="2.1569600105285645"/>
    <n v="1.4499999582767487E-2"/>
    <s v="8"/>
    <s v="02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36218432"/>
    <d v="2019-12-10T00:00:00"/>
    <x v="261"/>
    <n v="2020"/>
    <s v="6"/>
    <x v="3"/>
    <s v="3011"/>
    <s v="89301301"/>
    <s v="0216"/>
    <x v="2"/>
  </r>
  <r>
    <n v="2023"/>
    <s v="2020012203853194401"/>
    <s v="385319440"/>
    <s v="Báťková Marie"/>
    <n v="20191224"/>
    <n v="20200122"/>
    <s v="2020"/>
    <n v="30"/>
    <s v="S7210;W0199;D62;;;;;;;;;;;;;"/>
    <s v="21221,21001,21225,21219,21415,21413,78989,66127,53471,21215,89429"/>
    <s v="30"/>
    <s v="Geriatrie"/>
    <s v="89301301"/>
    <s v="3011"/>
    <n v="111"/>
    <s v="D"/>
    <s v="08-I13-05"/>
    <s v="Operace poranění stehenní kosti v CVSP u pacientů ve věku 16 a více let s CC=1-2 nebo ve věku 75 a více let"/>
    <n v="203171"/>
    <n v="38358"/>
    <n v="71502"/>
    <n v="0"/>
    <n v="779.48"/>
    <n v="9709.64"/>
    <n v="9611.67"/>
    <n v="2560"/>
    <n v="3600"/>
    <n v="19886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141639918088913"/>
    <n v="2.7952399253845215"/>
    <n v="0.34639999270439148"/>
    <s v="4"/>
    <s v="31"/>
    <s v="31"/>
    <s v="26,31,01,07"/>
    <s v="Geriatrie"/>
    <s v="78346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85319440"/>
    <d v="2019-12-30T00:00:00"/>
    <x v="262"/>
    <n v="2020"/>
    <s v="6"/>
    <x v="4"/>
    <s v="3011"/>
    <s v="89301301"/>
    <s v="3111"/>
    <x v="1"/>
  </r>
  <r>
    <n v="2023"/>
    <s v="2020010602902284151"/>
    <s v="290228415"/>
    <s v="Šrom Jan"/>
    <n v="20191206"/>
    <n v="20200106"/>
    <s v="2020"/>
    <n v="32"/>
    <s v="R568;R402;J9600;J448;I252;;;;;;;;;;;"/>
    <s v="78115,21001,21415,21225,21221,21413,66813,21219,21717"/>
    <s v="30"/>
    <s v="Geriatrie"/>
    <s v="89301301"/>
    <s v="3011"/>
    <n v="111"/>
    <s v="A"/>
    <s v="88-I04-00"/>
    <s v="Hospitalizační případy reklasifikované z MDC 04"/>
    <n v="210341"/>
    <n v="40552"/>
    <n v="77956"/>
    <n v="0"/>
    <n v="196.67"/>
    <n v="0"/>
    <n v="0"/>
    <n v="2480"/>
    <n v="6075"/>
    <n v="81167"/>
    <s v="07"/>
    <s v="Klinika anesteziologie, resuscitace a intenzivní medicíny"/>
    <s v="89301073"/>
    <s v="0731"/>
    <n v="8"/>
    <n v="3"/>
    <n v="16"/>
    <n v="81431"/>
    <n v="2627"/>
    <n v="1"/>
    <n v="11534"/>
    <n v="1.1225000000000001"/>
    <n v="1.0873999999999999"/>
    <n v="3.5099999999999999E-2"/>
    <n v="2.4273801036179066"/>
    <n v="2.392280101776123"/>
    <n v="3.5100001841783524E-2"/>
    <s v="4"/>
    <s v="02"/>
    <m/>
    <s v="26,60,31"/>
    <s v="Geriatrie"/>
    <s v="77900"/>
    <s v="Olomoucký"/>
    <s v="Olomouc"/>
    <s v="Olomouc město"/>
    <s v="R56 - Křeče nezařazené jinde"/>
    <s v="R568 - Jiné a neurčené křeče"/>
    <m/>
    <s v="R568 - Jiné a neurčené křeče"/>
    <s v="290228415"/>
    <d v="2019-12-12T00:00:00"/>
    <x v="263"/>
    <n v="2020"/>
    <s v="6"/>
    <x v="1"/>
    <s v="3011"/>
    <s v="89301301"/>
    <s v="0216"/>
    <x v="2"/>
  </r>
  <r>
    <n v="2023"/>
    <s v="2020010702957094741"/>
    <s v="295709474"/>
    <s v="Zavadilová Anna"/>
    <n v="20191208"/>
    <n v="20200107"/>
    <s v="2020"/>
    <n v="31"/>
    <s v="I500;M1398;I489;I10;;;;;;;;;;;;"/>
    <s v="21415,21001,21221,21225,21219,21717,21413,21215"/>
    <s v="30"/>
    <s v="Geriatrie"/>
    <s v="89301301"/>
    <s v="3011"/>
    <n v="111"/>
    <s v="A"/>
    <s v="05-K05-02"/>
    <s v="Poruchy srdečního rytmu v CVSP u pacientů s CC=1-2"/>
    <n v="104466"/>
    <n v="47913"/>
    <n v="0"/>
    <n v="0"/>
    <n v="0"/>
    <n v="0"/>
    <n v="0"/>
    <n v="3040"/>
    <n v="4875"/>
    <n v="68447"/>
    <s v="02"/>
    <s v="II. interní klinika gastroenterologie a geriatrie"/>
    <s v="89301021"/>
    <s v="0213"/>
    <n v="7"/>
    <n v="2"/>
    <n v="15"/>
    <n v="68481"/>
    <n v="671"/>
    <n v="1"/>
    <n v="4098"/>
    <n v="0.92349999999999999"/>
    <n v="0.91449999999999998"/>
    <n v="8.9999999999999993E-3"/>
    <n v="2.1686699390411377"/>
    <n v="2.1686699390411377"/>
    <n v="0"/>
    <s v="4"/>
    <s v="30"/>
    <m/>
    <s v="26"/>
    <s v="Geriatrie"/>
    <s v="78375"/>
    <s v="Olomoucký"/>
    <s v="Olomouc"/>
    <s v="Olomouc jih"/>
    <s v="I50 - Selhání srdce"/>
    <s v="I500 - Městnavé selhání srdce"/>
    <m/>
    <s v="I500 - Městnavé selhání srdce"/>
    <s v="295709474"/>
    <d v="2019-12-16T00:00:00"/>
    <x v="264"/>
    <n v="2020"/>
    <s v="6"/>
    <x v="1"/>
    <s v="3011"/>
    <s v="89301301"/>
    <s v="0213"/>
    <x v="2"/>
  </r>
  <r>
    <n v="2023"/>
    <s v="2020010704803074131"/>
    <s v="480307413"/>
    <s v="Drábek František"/>
    <n v="20191223"/>
    <n v="20200107"/>
    <s v="2020"/>
    <n v="16"/>
    <s v="K800;I10;G409;;;;;;;;;;;;;"/>
    <s v="21221,21225,21219,21413,21001"/>
    <s v="30"/>
    <s v="Geriatrie"/>
    <s v="89301301"/>
    <s v="3011"/>
    <n v="111"/>
    <s v="A"/>
    <s v="07-K05-02"/>
    <s v="Zánět žlučníku a žlučových cest u pacientů s CC=0-2"/>
    <n v="59638"/>
    <n v="29802"/>
    <n v="0"/>
    <n v="0"/>
    <n v="770.43"/>
    <n v="0"/>
    <n v="0"/>
    <n v="1760"/>
    <n v="1650"/>
    <n v="35380"/>
    <s v="02"/>
    <s v="II. interní klinika gastroenterologie a geriatrie"/>
    <s v="89301026"/>
    <s v="0216"/>
    <n v="7"/>
    <n v="2"/>
    <n v="13"/>
    <n v="45803"/>
    <n v="2427"/>
    <n v="1"/>
    <n v="8418"/>
    <n v="0.64410000000000001"/>
    <n v="0.61170000000000002"/>
    <n v="3.2399999999999998E-2"/>
    <n v="0.80138998106122017"/>
    <n v="0.76898998022079468"/>
    <n v="3.2400000840425491E-2"/>
    <s v="1"/>
    <s v="02"/>
    <m/>
    <s v="26"/>
    <s v="Geriatrie"/>
    <s v="77900"/>
    <s v="Olomoucký"/>
    <s v="Olomouc"/>
    <s v="Olomouc město"/>
    <s v="K80 - Žlučové kameny [cholelithiasis]"/>
    <s v="K800 - Kámen žlučníku s akutním zánětem žlučníku (cholecystitidou)"/>
    <m/>
    <s v="K800 - Kámen žlučníku s akutním zánětem žlučníku (cholecystitidou)"/>
    <s v="480307413"/>
    <d v="2019-12-30T00:00:00"/>
    <x v="264"/>
    <n v="2020"/>
    <s v="6"/>
    <x v="2"/>
    <s v="3011"/>
    <s v="89301301"/>
    <s v="0216"/>
    <x v="2"/>
  </r>
  <r>
    <n v="2023"/>
    <s v="2020010903508114391"/>
    <s v="350811439"/>
    <s v="Štych Ladislav"/>
    <n v="20191211"/>
    <n v="20200109"/>
    <s v="2020"/>
    <n v="30"/>
    <s v="I635;G20;E789;;;;;;;;;;;;;"/>
    <s v="21415,21225,21413,21221,21001"/>
    <s v="30"/>
    <s v="Geriatrie"/>
    <s v="89301301"/>
    <s v="3011"/>
    <n v="111"/>
    <s v="A"/>
    <s v="01-K10-02"/>
    <s v="Mozkový infarkt v komplexním CVSP u pacientů s CC=1-2"/>
    <n v="106120"/>
    <n v="45942"/>
    <n v="0"/>
    <n v="0"/>
    <n v="1103.47"/>
    <n v="0"/>
    <n v="0"/>
    <n v="2680"/>
    <n v="6525"/>
    <n v="71291"/>
    <s v="17"/>
    <s v="Neurologická klinika"/>
    <s v="89301171"/>
    <s v="1711"/>
    <n v="10"/>
    <n v="3"/>
    <n v="21"/>
    <n v="120012"/>
    <n v="1295"/>
    <n v="1"/>
    <n v="6061"/>
    <n v="1.62"/>
    <n v="1.6027"/>
    <n v="1.7299999999999999E-2"/>
    <n v="2.4854599144309759"/>
    <n v="2.4681599140167236"/>
    <n v="1.7300000414252281E-2"/>
    <s v="4"/>
    <s v="17"/>
    <m/>
    <s v="26"/>
    <s v="Geriatrie"/>
    <s v="78353"/>
    <s v="Olomoucký"/>
    <s v="Olomouc"/>
    <s v="Olomouc a okolí"/>
    <s v="I63 - Mozkový infarkt"/>
    <s v="I635 - Mozkový infarkt způs.neurč.okluzí nebo stenózou mozkových tepen"/>
    <m/>
    <s v="I635 - Mozkový infarkt způs.neurč.okluzí nebo stenózou mozkových tepen"/>
    <s v="350811439"/>
    <d v="2019-12-17T00:00:00"/>
    <x v="265"/>
    <n v="2020"/>
    <s v="6"/>
    <x v="1"/>
    <s v="3011"/>
    <s v="89301301"/>
    <s v="1711"/>
    <x v="6"/>
  </r>
  <r>
    <n v="2023"/>
    <s v="2020011002811244181"/>
    <s v="281124418"/>
    <s v="Pivoda Josef"/>
    <n v="20191129"/>
    <n v="20200110"/>
    <s v="2020"/>
    <n v="43"/>
    <s v="J160;N300;I489;I259;N189;;;;;;;;;;;"/>
    <s v="21415,21225,21413,21221,21215"/>
    <s v="30"/>
    <s v="Geriatrie"/>
    <s v="89301301"/>
    <s v="3011"/>
    <n v="111"/>
    <s v="A"/>
    <s v="04-K02-04"/>
    <s v="Záněty plic u pacientů s CC=0-1"/>
    <n v="152339"/>
    <n v="75276"/>
    <n v="0"/>
    <n v="0"/>
    <n v="11342.81"/>
    <n v="0"/>
    <n v="0"/>
    <n v="4960"/>
    <n v="7950"/>
    <n v="77531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2.6005600616335869"/>
    <n v="2.483720064163208"/>
    <n v="0.11683999747037888"/>
    <s v="2"/>
    <s v="02"/>
    <m/>
    <s v="26"/>
    <m/>
    <s v="77900"/>
    <s v="Olomoucký"/>
    <s v="Olomouc"/>
    <s v="Olomouc město"/>
    <s v="J16 - Zánět plic (pneumonie) způsobený jinými infekčními organismy NJ"/>
    <s v="J160 - Chlamydiová pneumonie"/>
    <m/>
    <s v="J160 - Chlamydiová pneumonie"/>
    <s v="281124418"/>
    <d v="2019-12-19T00:00:00"/>
    <x v="266"/>
    <n v="2020"/>
    <s v="6"/>
    <x v="6"/>
    <s v="3011"/>
    <s v="89301301"/>
    <s v="0216"/>
    <x v="2"/>
  </r>
  <r>
    <n v="2023"/>
    <s v="2020011203056184111"/>
    <s v="305618411"/>
    <s v="Axmanová Anna"/>
    <n v="20191213"/>
    <n v="20200112"/>
    <s v="2020"/>
    <n v="31"/>
    <s v="S7210;W0190;I119;E039;D62;;;;;;;;;;;"/>
    <s v="21413,78989,21415,53471,21225,21001,21221,21219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97083"/>
    <n v="41043"/>
    <n v="71502"/>
    <n v="0"/>
    <n v="5574.41"/>
    <n v="10681.36"/>
    <n v="8429.5300000000007"/>
    <n v="3280"/>
    <n v="5475"/>
    <n v="19886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8"/>
    <s v="31"/>
    <s v="31"/>
    <s v="26,31,07"/>
    <s v="Geriatrie"/>
    <s v="78321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05618411"/>
    <d v="2019-12-23T00:00:00"/>
    <x v="267"/>
    <n v="2020"/>
    <s v="6"/>
    <x v="3"/>
    <s v="3011"/>
    <s v="89301301"/>
    <s v="3111"/>
    <x v="1"/>
  </r>
  <r>
    <n v="2023"/>
    <s v="2020011303257274451"/>
    <s v="325727445"/>
    <s v="Garguláková Ilona"/>
    <n v="20191213"/>
    <n v="20200113"/>
    <s v="2020"/>
    <n v="32"/>
    <s v="K404;K660;I10;E039;;;;;;;;;;;;"/>
    <s v="21001,21413,21221,35520,21225,78990,21415,21717,37022,51353,51511"/>
    <s v="30"/>
    <s v="Geriatrie"/>
    <s v="89301301"/>
    <s v="3011"/>
    <n v="111"/>
    <s v="C"/>
    <s v="06-I16-04"/>
    <s v="Otevřený chirurgický výkon pro tříselnou nebo stehenní kýlu u pacientů ve věku 16 a více let s CC=0-2"/>
    <n v="272416"/>
    <n v="24572"/>
    <n v="165246"/>
    <n v="0"/>
    <n v="0"/>
    <n v="0"/>
    <n v="904.75"/>
    <n v="2120"/>
    <n v="3375"/>
    <n v="137140"/>
    <s v="04"/>
    <s v="I. chirurgická klinika"/>
    <s v="89301044"/>
    <s v="0432"/>
    <n v="5"/>
    <n v="2"/>
    <n v="7"/>
    <n v="50177"/>
    <n v="1429"/>
    <n v="1"/>
    <n v="4614"/>
    <n v="0.68920000000000003"/>
    <n v="0.67010000000000003"/>
    <n v="1.9099999999999999E-2"/>
    <n v="2.6994998939335346"/>
    <n v="2.6803998947143555"/>
    <n v="1.9099999219179153E-2"/>
    <s v="4"/>
    <s v="04"/>
    <s v="04"/>
    <s v="26,04,39,07"/>
    <s v="Geriatrie"/>
    <s v="77200"/>
    <s v="Olomoucký"/>
    <s v="Olomouc"/>
    <s v="Olomouc město"/>
    <s v="K40 - Tříselná kýla [hernia inguinalis]"/>
    <s v="K404 - Jednostranná nebo neurčená tříselná kýla s gangrénou"/>
    <m/>
    <s v="K404 - Jednostranná nebo neurčená tříselná kýla s gangrénou"/>
    <s v="325727445"/>
    <d v="2020-01-03T00:00:00"/>
    <x v="268"/>
    <n v="2020"/>
    <s v="6"/>
    <x v="1"/>
    <s v="3011"/>
    <s v="89301301"/>
    <s v="0411"/>
    <x v="7"/>
  </r>
  <r>
    <n v="2023"/>
    <s v="2020012903256294521"/>
    <s v="325629452"/>
    <s v="Marušáková Marie"/>
    <n v="20200101"/>
    <n v="20200129"/>
    <s v="2020"/>
    <n v="29"/>
    <s v="I214;L97;S700;W0190;;;;;;;;;;;;"/>
    <s v="21225,21413,21415,21221,21001,21215"/>
    <s v="30"/>
    <s v="Geriatrie"/>
    <s v="89301301"/>
    <s v="3011"/>
    <n v="201"/>
    <s v="A"/>
    <s v="18-K02-01"/>
    <s v="Bakteriální, mykotické a parazitární nemoci nezařazené jinde u pacientů s CC=3-4"/>
    <n v="99516"/>
    <n v="31780"/>
    <n v="23184"/>
    <n v="0"/>
    <n v="636.28"/>
    <n v="3282.73"/>
    <n v="0"/>
    <n v="1920"/>
    <n v="5175"/>
    <n v="61373"/>
    <s v="03"/>
    <s v="III. interní klinika - nefrologická, revmatologická a endokrinologická"/>
    <s v="89301033"/>
    <s v="0331"/>
    <n v="13"/>
    <n v="4"/>
    <n v="26"/>
    <n v="127336"/>
    <n v="7373"/>
    <n v="1"/>
    <n v="31817"/>
    <n v="1.7989999999999999"/>
    <n v="1.7004999999999999"/>
    <n v="9.8500000000000004E-2"/>
    <n v="2.03445003926754"/>
    <n v="1.9359500408172607"/>
    <n v="9.8499998450279236E-2"/>
    <s v="4"/>
    <s v="30"/>
    <m/>
    <s v="26"/>
    <s v="Geriatrie"/>
    <s v="77900"/>
    <s v="Olomoucký"/>
    <s v="Olomouc"/>
    <s v="Olomouc město"/>
    <s v="I21 - Akutní infarkt myokardu"/>
    <s v="I214 - Akutní subendokardiální infarkt myokardu"/>
    <m/>
    <s v="I214 - Akutní subendokardiální infarkt myokardu"/>
    <s v="325629452"/>
    <d v="2020-01-08T00:00:00"/>
    <x v="269"/>
    <n v="2020"/>
    <s v="6"/>
    <x v="1"/>
    <s v="3011"/>
    <s v="89301301"/>
    <s v="0312"/>
    <x v="3"/>
  </r>
  <r>
    <n v="2023"/>
    <s v="2020012903955204671"/>
    <s v="395520467"/>
    <s v="Kubišová Svatava"/>
    <n v="20191229"/>
    <n v="20200129"/>
    <s v="2020"/>
    <n v="32"/>
    <s v="K567;I10;J159;;;;;;;;;;;;;"/>
    <s v="21225,21413,51393,21221,21415,21717,78989"/>
    <s v="30"/>
    <s v="Geriatrie"/>
    <s v="89301301"/>
    <s v="3011"/>
    <n v="201"/>
    <s v="A"/>
    <s v="06-I20-02"/>
    <s v="Jiný chirurgický výkon pro onemocnění trávicí soustavy mimo akutní bolest břicha a jiné symptomy u pacientů s CC=0-1"/>
    <n v="189901"/>
    <n v="29406"/>
    <n v="102032"/>
    <n v="0"/>
    <n v="1535.57"/>
    <n v="2670.34"/>
    <n v="0"/>
    <n v="2200"/>
    <n v="4050"/>
    <n v="105582"/>
    <s v="04"/>
    <s v="I. chirurgická klinika"/>
    <s v="89301041"/>
    <s v="0411"/>
    <n v="8"/>
    <n v="3"/>
    <n v="15"/>
    <n v="100690"/>
    <n v="3084"/>
    <n v="1"/>
    <n v="11771"/>
    <n v="1.3857999999999999"/>
    <n v="1.3446"/>
    <n v="4.1200000000000001E-2"/>
    <n v="3.100169975310564"/>
    <n v="3.0589699745178223"/>
    <n v="4.1200000792741776E-2"/>
    <s v="1"/>
    <s v="04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395520467"/>
    <d v="2020-01-15T00:00:00"/>
    <x v="269"/>
    <n v="2020"/>
    <s v="6"/>
    <x v="2"/>
    <s v="3011"/>
    <s v="89301301"/>
    <s v="0413"/>
    <x v="7"/>
  </r>
  <r>
    <n v="2023"/>
    <s v="2020010805255220401"/>
    <s v="525522040"/>
    <s v="Mazalová Jana"/>
    <n v="20191203"/>
    <n v="20200108"/>
    <s v="2020"/>
    <n v="37"/>
    <s v="M5446;M0609;M8149;I259;E782;H409;;;;;;;;;;"/>
    <s v="21415,66339,21717,21221,66327,21413,66319,21225,66313,21215,66341,78989"/>
    <s v="30"/>
    <s v="Geriatrie"/>
    <s v="89301301"/>
    <s v="3011"/>
    <n v="201"/>
    <s v="B"/>
    <s v="08-I04-02"/>
    <s v="Operace páteře bez instrumentace pro jiná onemocnění u dětí do 16 let nebo u pacientů ve věku 60 a více let"/>
    <n v="338982"/>
    <n v="70541"/>
    <n v="95336"/>
    <n v="0"/>
    <n v="1903.76"/>
    <n v="2670.34"/>
    <n v="910.85"/>
    <n v="4620"/>
    <n v="4275"/>
    <n v="153082"/>
    <s v="17"/>
    <s v="Neurologická klinika"/>
    <s v="89301171"/>
    <s v="1711"/>
    <n v="9"/>
    <n v="3"/>
    <n v="15"/>
    <n v="119921"/>
    <n v="1612"/>
    <n v="1"/>
    <n v="11014"/>
    <n v="1.6229"/>
    <n v="1.6013999999999999"/>
    <n v="2.1499999999999998E-2"/>
    <n v="3.9716199729591608"/>
    <n v="3.9501199722290039"/>
    <n v="2.1500000730156898E-2"/>
    <s v="4"/>
    <s v="06"/>
    <s v="06"/>
    <s v="26,06,07"/>
    <s v="Geriatrie"/>
    <s v="77900"/>
    <s v="Olomoucký"/>
    <s v="Olomouc"/>
    <s v="Olomouc město"/>
    <s v="M54 - Dorzalgie"/>
    <s v="M544 - Lumbago s ischiasem"/>
    <s v="M5446 - Lumbago s ischiasem; bederní krajina"/>
    <s v="M5446 - Lumbago s ischiasem; bederní krajina"/>
    <s v="525522040"/>
    <d v="2020-01-01T00:00:00"/>
    <x v="270"/>
    <n v="2020"/>
    <s v="6"/>
    <x v="1"/>
    <s v="3011"/>
    <s v="89301301"/>
    <m/>
    <x v="5"/>
  </r>
  <r>
    <n v="2023"/>
    <s v="2020011103454099511"/>
    <s v="345409951"/>
    <s v="Mikulíčková Anna"/>
    <n v="20191127"/>
    <n v="20200111"/>
    <s v="2020"/>
    <n v="46"/>
    <s v="I350;;;;;;;;;;;;;;;"/>
    <s v="21415,21001,21225,21717,55260,21221,21413,07018,07544,07554,07545,07546,07571,32530,55221,07560,78116,51825,07169,55097,78111,17697,07552,78117,17233,57233,07562,07565,07561"/>
    <s v="30"/>
    <s v="Geriatrie"/>
    <s v="89301301"/>
    <s v="3011"/>
    <n v="201"/>
    <s v="D"/>
    <s v="05-M01-01"/>
    <s v="Katetrizační implantace nebo korekce chlopní s dalším operačním výkonem v jiný den nebo u pacientů s CC=4"/>
    <n v="1011534"/>
    <n v="54535"/>
    <n v="303860"/>
    <n v="0"/>
    <n v="41961.96"/>
    <n v="109189.13"/>
    <n v="554099.24"/>
    <n v="8040"/>
    <n v="4200"/>
    <n v="1086643"/>
    <s v="01"/>
    <s v="I. interní klinika - kardiologická"/>
    <s v="89301011"/>
    <s v="0111"/>
    <n v="13"/>
    <n v="4"/>
    <n v="26"/>
    <n v="302672"/>
    <n v="796175"/>
    <n v="265392"/>
    <n v="976051"/>
    <n v="14.674200000000001"/>
    <n v="4.0419"/>
    <n v="10.632300000000001"/>
    <n v="18.40518045425415"/>
    <n v="7.7728800773620605"/>
    <n v="10.63230037689209"/>
    <s v="8"/>
    <s v="50"/>
    <s v="50"/>
    <s v="26,50,01"/>
    <s v="Geriatrie,TAVI"/>
    <s v="76701"/>
    <s v="Zlínský"/>
    <s v="Kroměříž"/>
    <s v="Kroměříž"/>
    <s v="I35 - Nerevmatická onemocnění aortální chlopně"/>
    <s v="I350 - Stenóza aortální chlopně"/>
    <m/>
    <s v="I350 - Stenóza aortální chlopně"/>
    <s v="345409951"/>
    <d v="2020-01-10T00:00:00"/>
    <x v="271"/>
    <n v="2020"/>
    <s v="6"/>
    <x v="3"/>
    <s v="3011"/>
    <s v="89301301"/>
    <s v="5011"/>
    <x v="16"/>
  </r>
  <r>
    <n v="2023"/>
    <s v="2020011602958164381"/>
    <s v="295816438"/>
    <s v="Pospíšilová Marie"/>
    <n v="20191217"/>
    <n v="20200116"/>
    <s v="2020"/>
    <n v="31"/>
    <s v="S7210;W1999;D683;I482;;;;;;;;;;;;"/>
    <s v="21221,21413,21225,21415,66127,21001,78989,53471"/>
    <s v="30"/>
    <s v="Geriatrie"/>
    <s v="89301301"/>
    <s v="3011"/>
    <n v="201"/>
    <s v="D"/>
    <s v="08-I13-04"/>
    <s v="Operace poranění stehenní kosti v CVSP u pacientů ve věku 16 a více let s dalším operačním výkonem v jiný den nebo CC=3-4"/>
    <n v="145650"/>
    <n v="46911"/>
    <n v="26784"/>
    <n v="0"/>
    <n v="677.91"/>
    <n v="14078.6"/>
    <n v="8429.5300000000007"/>
    <n v="4240"/>
    <n v="4125"/>
    <n v="176976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,07"/>
    <s v="Geriatrie"/>
    <s v="7833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295816438"/>
    <d v="2020-01-01T00:00:00"/>
    <x v="255"/>
    <n v="2020"/>
    <s v="6"/>
    <x v="1"/>
    <s v="3011"/>
    <s v="89301301"/>
    <m/>
    <x v="5"/>
  </r>
  <r>
    <n v="2023"/>
    <s v="2020012005154290121"/>
    <s v="515429012"/>
    <s v="Suhradová Vlasta"/>
    <n v="20191226"/>
    <n v="20200120"/>
    <s v="2020"/>
    <n v="26"/>
    <s v="S3250;W1999;S3720;;;;;;;;;;;;;"/>
    <s v="21225,21717,21221,21413,21415,21001,21215"/>
    <s v="30"/>
    <s v="Geriatrie"/>
    <s v="89301301"/>
    <s v="3011"/>
    <n v="201"/>
    <s v="A"/>
    <s v="08-K12-02"/>
    <s v="Poranění pánve a stehna v CVSP u pacientů ve věku 16 a více let a s CC=0"/>
    <n v="83053"/>
    <n v="37174"/>
    <n v="0"/>
    <n v="0"/>
    <n v="491.74"/>
    <n v="0"/>
    <n v="0"/>
    <n v="2760"/>
    <n v="3900"/>
    <n v="30024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2094799734186381"/>
    <n v="1.2068799734115601"/>
    <n v="2.6000000070780516E-3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515429012"/>
    <d v="2020-01-02T00:00:00"/>
    <x v="256"/>
    <n v="2020"/>
    <s v="6"/>
    <x v="1"/>
    <s v="3011"/>
    <s v="89301301"/>
    <s v="3111"/>
    <x v="1"/>
  </r>
  <r>
    <n v="2023"/>
    <s v="2020012104855191581"/>
    <s v="485519158"/>
    <s v="Kudýnová Jana"/>
    <n v="20191218"/>
    <n v="20200121"/>
    <s v="2020"/>
    <n v="35"/>
    <s v="I631;I481;I500;I251;I10;;;;;;;;;;;"/>
    <s v="21415,21225,21221,21413,21219,89321,89323,78985,90952,21001,21215"/>
    <s v="30"/>
    <s v="Geriatrie"/>
    <s v="89301301"/>
    <s v="3011"/>
    <n v="201"/>
    <s v="D"/>
    <s v="01-M02-00"/>
    <s v="Odstranění uzávěru cévy endovaskulární cestou pro onemocnění nervové soustavy"/>
    <n v="231845"/>
    <n v="46170"/>
    <n v="35376"/>
    <n v="0"/>
    <n v="1071.5899999999999"/>
    <n v="0"/>
    <n v="122274.45"/>
    <n v="2980"/>
    <n v="3600"/>
    <n v="395680"/>
    <s v="17"/>
    <s v="Neurologická klinika"/>
    <s v="89301173"/>
    <s v="1731"/>
    <n v="8"/>
    <n v="3"/>
    <n v="17"/>
    <n v="194113"/>
    <n v="210055"/>
    <n v="70018"/>
    <n v="337879"/>
    <n v="5.3973000000000004"/>
    <n v="2.5922000000000001"/>
    <n v="2.8050999999999999"/>
    <n v="8.8967700004577637"/>
    <n v="6.091670036315918"/>
    <n v="2.8050999641418457"/>
    <s v="4"/>
    <s v="17"/>
    <m/>
    <s v="26,07,34"/>
    <s v="Geriatrie"/>
    <s v="77900"/>
    <s v="Olomoucký"/>
    <s v="Olomouc"/>
    <s v="Olomouc město"/>
    <s v="I63 - Mozkový infarkt"/>
    <s v="I631 - Mozkový infarkt způs.embolií přívodných mozkových tepen"/>
    <m/>
    <s v="I631 - Mozkový infarkt způs.embolií přívodných mozkových tepen"/>
    <s v="485519158"/>
    <d v="2020-01-03T00:00:00"/>
    <x v="272"/>
    <n v="2020"/>
    <s v="6"/>
    <x v="1"/>
    <s v="3011"/>
    <s v="89301301"/>
    <s v="1713"/>
    <x v="6"/>
  </r>
  <r>
    <n v="2023"/>
    <s v="2020012204912290181"/>
    <s v="491229018"/>
    <s v="Šustr Zdeněk"/>
    <n v="20191220"/>
    <n v="20200122"/>
    <s v="2020"/>
    <n v="34"/>
    <s v="I635;I10;E114;E789;;;;;;;;;;;;"/>
    <s v="21415,21225,21413,21221,72213,21215,72015,21001"/>
    <s v="30"/>
    <s v="Geriatrie"/>
    <s v="89301301"/>
    <s v="3011"/>
    <n v="201"/>
    <s v="A"/>
    <s v="01-C02-02"/>
    <s v="Trombolýza pomocí rt-PA v komplexním CVSP u pacientů s CC=0"/>
    <n v="198185"/>
    <n v="44290"/>
    <n v="32976"/>
    <n v="0"/>
    <n v="15041.46"/>
    <n v="0"/>
    <n v="0"/>
    <n v="2750"/>
    <n v="4350"/>
    <n v="95150"/>
    <s v="17"/>
    <s v="Neurologická klinika"/>
    <s v="89301176"/>
    <s v="1732"/>
    <n v="7"/>
    <n v="2"/>
    <n v="14"/>
    <n v="102845"/>
    <n v="22098"/>
    <n v="1"/>
    <n v="29803"/>
    <n v="1.6685000000000001"/>
    <n v="1.3734"/>
    <n v="0.29509999999999997"/>
    <n v="4.0228998959064484"/>
    <n v="3.7277998924255371"/>
    <n v="0.29510000348091125"/>
    <s v="4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91229018"/>
    <d v="2020-01-06T00:00:00"/>
    <x v="257"/>
    <n v="2020"/>
    <s v="6"/>
    <x v="1"/>
    <s v="3011"/>
    <s v="89301301"/>
    <s v="1713"/>
    <x v="6"/>
  </r>
  <r>
    <n v="2023"/>
    <s v="2020012303908064061"/>
    <s v="390806406"/>
    <s v="Rolný Břetislav"/>
    <n v="20191225"/>
    <n v="20200123"/>
    <s v="2020"/>
    <n v="30"/>
    <s v="R54;I693;I10;E782;I259;;;;;;;;;;;"/>
    <s v="21225,21413,21221,21415,21001"/>
    <s v="30"/>
    <s v="Geriatrie"/>
    <s v="89301301"/>
    <s v="3011"/>
    <n v="201"/>
    <s v="A"/>
    <s v="01-K04-02"/>
    <s v="Neurodegenerativní onemocnění u pacientů s CC=0"/>
    <n v="88481"/>
    <n v="46756"/>
    <n v="0"/>
    <n v="0"/>
    <n v="0"/>
    <n v="0"/>
    <n v="0"/>
    <n v="2760"/>
    <n v="6075"/>
    <n v="42282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1.6397900581359863"/>
    <n v="1.6397900581359863"/>
    <n v="0"/>
    <s v="4"/>
    <s v="30"/>
    <m/>
    <s v="26"/>
    <s v="Geriatrie"/>
    <s v="77900"/>
    <s v="Olomoucký"/>
    <s v="Olomouc"/>
    <s v="Olomouc město"/>
    <s v="R54 - Stáří (senilita)"/>
    <m/>
    <m/>
    <s v="R54 - Stáří (senilita)"/>
    <s v="390806406"/>
    <d v="2020-01-01T00:00:00"/>
    <x v="273"/>
    <n v="2020"/>
    <s v="6"/>
    <x v="1"/>
    <s v="3011"/>
    <s v="89301301"/>
    <m/>
    <x v="5"/>
  </r>
  <r>
    <n v="2023"/>
    <s v="2020022803604104191"/>
    <s v="360410419"/>
    <s v="Vajda Jan"/>
    <n v="20200105"/>
    <n v="20200228"/>
    <s v="2020"/>
    <n v="55"/>
    <s v="I509;I259;D469;I481;I10;E107;;;;;;;;;;"/>
    <s v="21221,21717,21415,21413,21215,21225,21001"/>
    <s v="30"/>
    <s v="Geriatrie"/>
    <s v="89301301"/>
    <s v="3011"/>
    <n v="211"/>
    <s v="A"/>
    <s v="05-K07-03"/>
    <s v="Srdeční selhání v CVSP u pacientů s CC=3-4"/>
    <n v="171146"/>
    <n v="56253"/>
    <n v="49968"/>
    <n v="0"/>
    <n v="4278.54"/>
    <n v="0"/>
    <n v="0"/>
    <n v="3680"/>
    <n v="6075"/>
    <n v="93150"/>
    <s v="03"/>
    <s v="III. interní klinika - nefrologická, revmatologická a endokrinologická"/>
    <s v="89301033"/>
    <s v="0331"/>
    <n v="13"/>
    <n v="4"/>
    <n v="26"/>
    <n v="131996"/>
    <n v="3152"/>
    <n v="1"/>
    <n v="13581"/>
    <n v="1.8048"/>
    <n v="1.7626999999999999"/>
    <n v="4.2099999999999999E-2"/>
    <n v="4.1641102321445942"/>
    <n v="4.1220102310180664"/>
    <n v="4.2100001126527786E-2"/>
    <s v="8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360410419"/>
    <d v="2020-02-24T00:00:00"/>
    <x v="274"/>
    <n v="2020"/>
    <s v="6"/>
    <x v="3"/>
    <s v="3011"/>
    <s v="89301301"/>
    <s v="0312"/>
    <x v="3"/>
  </r>
  <r>
    <n v="2023"/>
    <s v="2020010303509134131"/>
    <s v="350913413"/>
    <s v="Navrátil František"/>
    <n v="20191204"/>
    <n v="20200103"/>
    <s v="2020"/>
    <n v="31"/>
    <s v="M171;I10;G700;E789;I839;;;;;;;;;;;"/>
    <s v="21413,21225,21001,21415,91823,91811,91819,21221,21219,91826,66651,21717,21215"/>
    <s v="30"/>
    <s v="Geriatrie"/>
    <s v="89301301"/>
    <s v="3011"/>
    <n v="205"/>
    <s v="A"/>
    <s v="88-I08-00"/>
    <s v="Hospitalizační případy reklasifikované z MDC 08"/>
    <n v="159439"/>
    <n v="35159"/>
    <n v="43968"/>
    <n v="0"/>
    <n v="289.10000000000002"/>
    <n v="0"/>
    <n v="25862.22"/>
    <n v="2320"/>
    <n v="3750"/>
    <n v="159165"/>
    <s v="11"/>
    <s v="Ortopedická klinika"/>
    <s v="89301111"/>
    <s v="1111"/>
    <n v="4"/>
    <n v="2"/>
    <n v="10"/>
    <n v="33287"/>
    <n v="404"/>
    <n v="1"/>
    <n v="2568"/>
    <n v="0.44990000000000002"/>
    <n v="0.44450000000000001"/>
    <n v="5.4000000000000003E-3"/>
    <n v="2.1895899474620819"/>
    <n v="1.8446799516677856"/>
    <n v="0.34490999579429626"/>
    <s v="1"/>
    <s v="11"/>
    <s v="11"/>
    <s v="11,26"/>
    <s v="TEPkoleno,Geriatrie"/>
    <s v="77900"/>
    <s v="Olomoucký"/>
    <s v="Olomouc"/>
    <s v="Olomouc město"/>
    <s v="M17 - Artróza kolenního kloubu - gonartróza [gonarthrosis]"/>
    <s v="M171 - Jiná primární gonartróza"/>
    <m/>
    <s v="M171 - Jiná primární gonartróza"/>
    <s v="350913413"/>
    <d v="2019-12-11T00:00:00"/>
    <x v="260"/>
    <n v="2020"/>
    <s v="6"/>
    <x v="2"/>
    <s v="3011"/>
    <s v="89301301"/>
    <s v="1111"/>
    <x v="0"/>
  </r>
  <r>
    <n v="2023"/>
    <s v="2020010703958124421"/>
    <s v="395812442"/>
    <s v="Drobilová Marie"/>
    <n v="20191210"/>
    <n v="20200107"/>
    <s v="2020"/>
    <n v="29"/>
    <s v="C248;K830;K858;K802;I482;;;;;;;;;;;"/>
    <s v="21413,21225,21415,15998,21215,21221,21001"/>
    <s v="30"/>
    <s v="Geriatrie"/>
    <s v="89301301"/>
    <s v="3011"/>
    <n v="205"/>
    <s v="D"/>
    <s v="07-M02-02"/>
    <s v="Endoskopický nebo radiologický výkon pro onemocnění hepatobiliární soustavy nebo slinivky břišní u pacientů s CC=3-4"/>
    <n v="108156"/>
    <n v="47514"/>
    <n v="0"/>
    <n v="0"/>
    <n v="1935.09"/>
    <n v="0"/>
    <n v="11907.63"/>
    <n v="2960"/>
    <n v="5325"/>
    <n v="45818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4029100239276886"/>
    <n v="2.1150100231170654"/>
    <n v="0.28790000081062317"/>
    <s v="4"/>
    <s v="02"/>
    <m/>
    <s v="26,02"/>
    <s v="Geriatrie"/>
    <s v="77900"/>
    <s v="Olomoucký"/>
    <s v="Olomouc"/>
    <s v="Olomouc město"/>
    <s v="C24 - Zhoubný novotvar jiných a neurčených částí žlučových cest"/>
    <s v="C248 - ZN - léze přesahující žlučové cesty"/>
    <m/>
    <s v="C248 - ZN - léze přesahující žlučové cesty"/>
    <s v="395812442"/>
    <d v="2019-12-19T00:00:00"/>
    <x v="264"/>
    <n v="2020"/>
    <s v="6"/>
    <x v="1"/>
    <s v="3011"/>
    <s v="89301301"/>
    <s v="0213"/>
    <x v="2"/>
  </r>
  <r>
    <n v="2023"/>
    <s v="2020011504862234041"/>
    <s v="486223404"/>
    <s v="Koubková Eva"/>
    <n v="20191230"/>
    <n v="20200115"/>
    <s v="2020"/>
    <n v="17"/>
    <s v="S8210;W1999;S635;;;;;;;;;;;;;"/>
    <s v="21225,21717,21221,21415,21413,21001"/>
    <s v="30"/>
    <s v="Geriatrie"/>
    <s v="89301301"/>
    <s v="3011"/>
    <n v="205"/>
    <s v="A"/>
    <s v="08-K13-02"/>
    <s v="Poranění končetin mimo pánev a stehno v CVSP u pacientů ve věku 16 a více let a s CC=0"/>
    <n v="42628"/>
    <n v="21321"/>
    <n v="0"/>
    <n v="0"/>
    <n v="0"/>
    <n v="0"/>
    <n v="0"/>
    <n v="1560"/>
    <n v="2325"/>
    <n v="37116"/>
    <s v="31"/>
    <s v="Traumatologická klinika"/>
    <s v="89301311"/>
    <s v="3111"/>
    <n v="4"/>
    <n v="2"/>
    <n v="10"/>
    <n v="32244"/>
    <n v="283"/>
    <n v="1"/>
    <n v="1809"/>
    <n v="0.43440000000000001"/>
    <n v="0.43059999999999998"/>
    <n v="3.8E-3"/>
    <n v="0.88273000717163086"/>
    <n v="0.88273000717163086"/>
    <n v="0"/>
    <s v="4"/>
    <s v="31"/>
    <m/>
    <s v="26"/>
    <s v="Geriatrie"/>
    <s v="78361"/>
    <s v="Olomoucký"/>
    <s v="Olomouc"/>
    <s v="Olomouc sever"/>
    <s v="S82 - Zlomenina bérce včetně kotníku"/>
    <s v="S821 - Zlomenina horní části holenní kosti (tibie)"/>
    <s v="S8210 - Zlomenina horní části holenní kosti; zavřená"/>
    <s v="S8210 - Zlomenina horní části holenní kosti; zavřená"/>
    <s v="486223404"/>
    <d v="2020-01-06T00:00:00"/>
    <x v="254"/>
    <n v="2020"/>
    <s v="6"/>
    <x v="1"/>
    <s v="3011"/>
    <s v="89301301"/>
    <s v="3111"/>
    <x v="1"/>
  </r>
  <r>
    <n v="2023"/>
    <s v="2020012903511039571"/>
    <s v="351103957"/>
    <s v="Truksa Václav"/>
    <n v="20191229"/>
    <n v="20200129"/>
    <s v="2020"/>
    <n v="32"/>
    <s v="S7210;W0000;;;;;;;;;;;;;;"/>
    <s v="21225,78989,21717,21221,21415,21413,21219,53471,66127,21001,89325"/>
    <s v="02"/>
    <s v="II. interní klinika gastroenterologie a geriatrie"/>
    <s v="89301026"/>
    <s v="0216"/>
    <n v="205"/>
    <s v="D"/>
    <s v="07-M02-02"/>
    <s v="Endoskopický nebo radiologický výkon pro onemocnění hepatobiliární soustavy nebo slinivky břišní u pacientů s CC=3-4"/>
    <n v="162967"/>
    <n v="34200"/>
    <n v="43922"/>
    <n v="0"/>
    <n v="2966.41"/>
    <n v="12379.98"/>
    <n v="11125.66"/>
    <n v="2240"/>
    <n v="3900"/>
    <n v="197668"/>
    <s v="31"/>
    <s v="Traumatologická klinika"/>
    <s v="89301313"/>
    <s v="3131"/>
    <n v="13"/>
    <n v="4"/>
    <n v="25"/>
    <n v="133696"/>
    <n v="21560"/>
    <n v="1"/>
    <n v="55705"/>
    <n v="2.0733000000000001"/>
    <n v="1.7854000000000001"/>
    <n v="0.28789999999999999"/>
    <n v="2.6501200497150421"/>
    <n v="2.3622200489044189"/>
    <n v="0.28790000081062317"/>
    <s v="4"/>
    <s v="02"/>
    <s v="31"/>
    <s v="26,34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51103957"/>
    <d v="2020-01-07T00:00:00"/>
    <x v="256"/>
    <n v="2020"/>
    <s v="6"/>
    <x v="4"/>
    <s v="3011"/>
    <s v="89301301"/>
    <s v="3111"/>
    <x v="1"/>
  </r>
  <r>
    <n v="2023"/>
    <s v="2020012103559134291"/>
    <s v="355913429"/>
    <s v="Blaťáková Ludmila"/>
    <n v="20191105"/>
    <n v="20200121"/>
    <s v="2020"/>
    <n v="78"/>
    <s v="I500;A099;I10;I481;R600;;;;;;;;;;;"/>
    <s v="21225,21415,21221,21717,21413,21001,21215"/>
    <s v="30"/>
    <s v="Geriatrie"/>
    <s v="89301301"/>
    <s v="3011"/>
    <n v="205"/>
    <s v="A"/>
    <s v="04-K02-04"/>
    <s v="Záněty plic u pacientů s CC=0-1"/>
    <n v="317555"/>
    <n v="129672"/>
    <n v="0"/>
    <n v="0"/>
    <n v="3047.29"/>
    <n v="0"/>
    <n v="0"/>
    <n v="9600"/>
    <n v="14400"/>
    <n v="144685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4.606670193374157"/>
    <n v="4.5868701934814453"/>
    <n v="1.9799999892711639E-2"/>
    <s v="4"/>
    <s v="30"/>
    <m/>
    <s v="26"/>
    <s v="Geriatrie"/>
    <s v="75106"/>
    <m/>
    <m/>
    <s v="Přerov a okolí"/>
    <s v="I50 - Selhání srdce"/>
    <s v="I500 - Městnavé selhání srdce"/>
    <m/>
    <s v="I500 - Městnavé selhání srdce"/>
    <s v="355913429"/>
    <d v="2019-12-20T00:00:00"/>
    <x v="272"/>
    <n v="2020"/>
    <s v="6"/>
    <x v="1"/>
    <s v="3011"/>
    <s v="89301301"/>
    <s v="3012"/>
    <x v="13"/>
  </r>
  <r>
    <n v="2023"/>
    <s v="2020012404502114061"/>
    <s v="450211406"/>
    <s v="Dvořák Jan"/>
    <n v="20200106"/>
    <n v="20200124"/>
    <s v="2020"/>
    <n v="19"/>
    <s v="S8270;W0189;D683;;;;;;;;;;;;;"/>
    <s v="21225,21221,21413,21717,21415"/>
    <s v="30"/>
    <s v="Geriatrie"/>
    <s v="89301301"/>
    <s v="3011"/>
    <n v="205"/>
    <s v="A"/>
    <s v="16-K03-02"/>
    <s v="Poruchy krevního srážení u pacientů s CC=1-2"/>
    <n v="45692"/>
    <n v="23990"/>
    <n v="0"/>
    <n v="0"/>
    <n v="0"/>
    <n v="0"/>
    <n v="0"/>
    <n v="1600"/>
    <n v="2625"/>
    <n v="32235"/>
    <s v="31"/>
    <s v="Traumatologická klinika"/>
    <s v="89301311"/>
    <s v="3111"/>
    <n v="7"/>
    <n v="2"/>
    <n v="14"/>
    <n v="59998"/>
    <n v="8689"/>
    <n v="1"/>
    <n v="35156"/>
    <n v="0.91720000000000002"/>
    <n v="0.80120000000000002"/>
    <n v="0.11600000000000001"/>
    <n v="1.144569993019104"/>
    <n v="1.144569993019104"/>
    <n v="0"/>
    <s v="4"/>
    <s v="30"/>
    <m/>
    <s v="26"/>
    <s v="Geriatrie"/>
    <s v="78322"/>
    <s v="Olomoucký"/>
    <s v="Olomouc"/>
    <s v="Litovelsko"/>
    <s v="S82 - Zlomenina bérce včetně kotníku"/>
    <s v="S827 - Mnohočetné zlomeniny bérce"/>
    <s v="S8270 - Mnohočetné zlomeniny bérce; zavřená"/>
    <s v="S8270 - Mnohočetné zlomeniny bérce; zavřená"/>
    <s v="450211406"/>
    <d v="2020-01-10T00:00:00"/>
    <x v="275"/>
    <n v="2020"/>
    <s v="6"/>
    <x v="1"/>
    <s v="3011"/>
    <s v="89301301"/>
    <s v="3111"/>
    <x v="1"/>
  </r>
  <r>
    <n v="2023"/>
    <s v="2020012704451101491"/>
    <s v="445110149"/>
    <s v="Spurná Růžena"/>
    <n v="20200104"/>
    <n v="20200127"/>
    <s v="2020"/>
    <n v="24"/>
    <s v="S0650;W1999;I10;F412;;;;;;;;;;;;"/>
    <s v="21221,21225,21415,21219,99980,21413,21001"/>
    <s v="30"/>
    <s v="Geriatrie"/>
    <s v="89301301"/>
    <s v="3011"/>
    <n v="205"/>
    <s v="B"/>
    <s v="25-K01-02"/>
    <s v="Polytrauma bez umělé plicní ventilace (nebo max. 1 den)"/>
    <n v="72722"/>
    <n v="27078"/>
    <n v="18613"/>
    <n v="0"/>
    <n v="0"/>
    <n v="0"/>
    <n v="0"/>
    <n v="1770"/>
    <n v="3150"/>
    <n v="73085"/>
    <s v="06"/>
    <s v="Neurochirurgická klinika"/>
    <s v="89301063"/>
    <s v="0631"/>
    <n v="10"/>
    <n v="3"/>
    <n v="22"/>
    <n v="167562"/>
    <n v="6514"/>
    <n v="1"/>
    <n v="32846"/>
    <n v="2.3247"/>
    <n v="2.2376999999999998"/>
    <n v="8.6999999999999994E-2"/>
    <n v="2.5062201023101807"/>
    <n v="2.5062201023101807"/>
    <n v="0"/>
    <s v="4"/>
    <s v="30"/>
    <m/>
    <s v="26,06"/>
    <s v="Geriatrie"/>
    <s v="75101"/>
    <s v="Olomoucký"/>
    <s v="Přerov"/>
    <s v="Tovačovsko"/>
    <s v="S06 - Nitrolební poranění"/>
    <s v="S065 - Úrazové subdurální krvácení"/>
    <s v="S0650 - Úrazové subdurální krvácení; neotevřená rána"/>
    <s v="S0650 - Úrazové subdurální krvácení; neotevřená rána"/>
    <s v="445110149"/>
    <d v="2020-01-09T00:00:00"/>
    <x v="258"/>
    <n v="2020"/>
    <s v="6"/>
    <x v="1"/>
    <s v="3011"/>
    <s v="89301301"/>
    <s v="0612"/>
    <x v="12"/>
  </r>
  <r>
    <n v="2023"/>
    <s v="2020010603611104401"/>
    <s v="361110440"/>
    <s v="Bobáček Jiří"/>
    <n v="20191124"/>
    <n v="20200106"/>
    <s v="2020"/>
    <n v="44"/>
    <s v="N300;E86;S4220;W1991;I10;N189;;;;;;;;;;"/>
    <s v="21415,21225,21413,21221"/>
    <s v="30"/>
    <s v="Geriatrie"/>
    <s v="89301301"/>
    <s v="3011"/>
    <n v="211"/>
    <s v="A"/>
    <s v="11-K01-02"/>
    <s v="Záněty močových cest u pacientů s CC=1-2"/>
    <n v="172176"/>
    <n v="95844"/>
    <n v="0"/>
    <n v="0"/>
    <n v="834.02"/>
    <n v="0"/>
    <n v="0"/>
    <n v="6320"/>
    <n v="8850"/>
    <n v="62280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3624000959098339"/>
    <n v="2.3296000957489014"/>
    <n v="3.2800000160932541E-2"/>
    <s v="4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61110440"/>
    <d v="2020-01-01T00:00:00"/>
    <x v="263"/>
    <n v="2020"/>
    <s v="6"/>
    <x v="1"/>
    <s v="3011"/>
    <s v="89301301"/>
    <m/>
    <x v="5"/>
  </r>
  <r>
    <n v="2023"/>
    <s v="2020010603912244471"/>
    <s v="391224447"/>
    <s v="Sedláček Jaroslav"/>
    <n v="20191129"/>
    <n v="20200106"/>
    <s v="2020"/>
    <n v="39"/>
    <s v="N390;I481;L899;E440;F019;;;;;;;;;;;"/>
    <s v="21221,21225,21413"/>
    <s v="30"/>
    <s v="Geriatrie"/>
    <s v="89301301"/>
    <s v="3011"/>
    <n v="211"/>
    <s v="A"/>
    <s v="11-K01-02"/>
    <s v="Záněty močových cest u pacientů s CC=1-2"/>
    <n v="160117"/>
    <n v="86047"/>
    <n v="0"/>
    <n v="0"/>
    <n v="6279.7"/>
    <n v="0"/>
    <n v="0"/>
    <n v="5520"/>
    <n v="8325"/>
    <n v="65647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0850699357688427"/>
    <n v="2.0522699356079102"/>
    <n v="3.2800000160932541E-2"/>
    <s v="2"/>
    <s v="30"/>
    <m/>
    <s v="26"/>
    <m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91224447"/>
    <d v="2020-01-01T00:00:00"/>
    <x v="263"/>
    <n v="2020"/>
    <s v="6"/>
    <x v="6"/>
    <s v="3011"/>
    <s v="89301301"/>
    <m/>
    <x v="5"/>
  </r>
  <r>
    <n v="2023"/>
    <s v="2020011302604214311"/>
    <s v="260421431"/>
    <s v="Polej Jiří"/>
    <n v="20191214"/>
    <n v="20200113"/>
    <s v="2020"/>
    <n v="31"/>
    <s v="S7200;W0100;I10;E789;I500;N300;;;;;;;;;;"/>
    <s v="21225,21415,21717,21221,21413,21001"/>
    <s v="02"/>
    <s v="II. interní klinika gastroenterologie a geriatrie"/>
    <s v="89301021"/>
    <s v="0213"/>
    <n v="211"/>
    <s v="A"/>
    <s v="08-K12-01"/>
    <s v="Poranění pánve a stehna v CVSP u pacientů ve věku 16 a více let a s CC=1-4"/>
    <n v="193767"/>
    <n v="49490"/>
    <n v="49464"/>
    <n v="0"/>
    <n v="742.36"/>
    <n v="8753.5499999999993"/>
    <n v="0"/>
    <n v="2960"/>
    <n v="4875"/>
    <n v="49170"/>
    <s v="11"/>
    <s v="Ortopedická klinika"/>
    <s v="89301113"/>
    <s v="1131"/>
    <n v="12"/>
    <n v="4"/>
    <n v="24"/>
    <n v="95346"/>
    <n v="2322"/>
    <n v="1"/>
    <n v="10034"/>
    <n v="1.3043"/>
    <n v="1.2733000000000001"/>
    <n v="3.1E-2"/>
    <n v="1.7586700469255447"/>
    <n v="1.7189600467681885"/>
    <n v="3.9710000157356262E-2"/>
    <s v="4"/>
    <s v="11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60421431"/>
    <d v="2020-01-01T00:00:00"/>
    <x v="264"/>
    <n v="2020"/>
    <s v="6"/>
    <x v="4"/>
    <s v="3011"/>
    <s v="89301301"/>
    <m/>
    <x v="5"/>
  </r>
  <r>
    <n v="2023"/>
    <s v="2020011303860114311"/>
    <s v="386011431"/>
    <s v="Macháčková Milada"/>
    <n v="20191218"/>
    <n v="20200113"/>
    <s v="2020"/>
    <n v="27"/>
    <s v="C73;J9609;Z930;R64;I10;;;;;;;;;;;"/>
    <s v="21225,21413,21415,21221"/>
    <s v="30"/>
    <s v="Geriatrie"/>
    <s v="89301301"/>
    <s v="3011"/>
    <n v="211"/>
    <s v="A"/>
    <s v="10-K06-00"/>
    <s v="Zhoubný novotvar štítné žlázy a příštítných tělísek"/>
    <n v="82921"/>
    <n v="48917"/>
    <n v="0"/>
    <n v="0"/>
    <n v="0"/>
    <n v="0"/>
    <n v="0"/>
    <n v="3040"/>
    <n v="3750"/>
    <n v="39617"/>
    <s v="30"/>
    <s v="Geriatrie"/>
    <s v="89301301"/>
    <s v="3011"/>
    <n v="5"/>
    <n v="2"/>
    <n v="8"/>
    <n v="32929"/>
    <n v="3124"/>
    <n v="1"/>
    <n v="6232"/>
    <n v="0.48139999999999999"/>
    <n v="0.43969999999999998"/>
    <n v="4.1700000000000001E-2"/>
    <n v="1.4422199726104736"/>
    <n v="1.4422199726104736"/>
    <n v="0"/>
    <s v="4"/>
    <s v="30"/>
    <m/>
    <s v="26"/>
    <s v="Geriatrie"/>
    <s v="75000"/>
    <m/>
    <m/>
    <s v="Přerov"/>
    <s v="C73 - Zhoubný novotvar štítné žlázy"/>
    <m/>
    <m/>
    <s v="C73 - Zhoubný novotvar štítné žlázy"/>
    <s v="386011431"/>
    <d v="2020-01-01T00:00:00"/>
    <x v="268"/>
    <n v="2020"/>
    <s v="6"/>
    <x v="1"/>
    <s v="3011"/>
    <s v="89301301"/>
    <m/>
    <x v="5"/>
  </r>
  <r>
    <n v="2023"/>
    <s v="2020012202959294251"/>
    <s v="295929425"/>
    <s v="Nováková Zlatuška"/>
    <n v="20191227"/>
    <n v="20200122"/>
    <s v="2020"/>
    <n v="27"/>
    <s v="S7220;W0000;I500;I10;S7200;;;;;;;;;;;"/>
    <s v="21415,78989,21221,21413,66127,21225,21001,53471,21717"/>
    <s v="30"/>
    <s v="Geriatrie"/>
    <s v="89301301"/>
    <s v="3011"/>
    <n v="211"/>
    <s v="D"/>
    <s v="08-I13-05"/>
    <s v="Operace poranění stehenní kosti v CVSP u pacientů ve věku 16 a více let s CC=1-2 nebo ve věku 75 a více let"/>
    <n v="192372"/>
    <n v="23989"/>
    <n v="94540"/>
    <n v="0"/>
    <n v="348.49"/>
    <n v="14078.6"/>
    <n v="17415.22"/>
    <n v="1560"/>
    <n v="3750"/>
    <n v="12553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842149943113327"/>
    <n v="2.4957499504089355"/>
    <n v="0.34639999270439148"/>
    <s v="2"/>
    <s v="31"/>
    <s v="31"/>
    <s v="26,07,31"/>
    <s v="Geriatrie"/>
    <s v="78372"/>
    <s v="Olomoucký"/>
    <s v="Olomouc"/>
    <s v="Olomouc a okolí"/>
    <s v="S72 - Zlomenina kosti stehenní [fractura femoris]"/>
    <s v="S722 - Subtrochanterická zlomenina"/>
    <s v="S7220 - Subtrochanterická zlomenina; zavřená"/>
    <s v="S7220 - Subtrochanterická zlomenina; zavřená"/>
    <s v="295929425"/>
    <d v="2020-01-07T00:00:00"/>
    <x v="257"/>
    <n v="2020"/>
    <s v="6"/>
    <x v="6"/>
    <s v="3011"/>
    <s v="89301301"/>
    <s v="3111"/>
    <x v="1"/>
  </r>
  <r>
    <n v="2023"/>
    <s v="2020012803355244071"/>
    <s v="335524407"/>
    <s v="Spáčilová Anežka"/>
    <n v="20200112"/>
    <n v="20200128"/>
    <s v="2020"/>
    <n v="17"/>
    <s v="M5302;I10;E782;F920;H919;;;;;;;;;;;"/>
    <s v="21221,21001,21413,21415,21219,21225,21215"/>
    <s v="30"/>
    <s v="Geriatrie"/>
    <s v="89301301"/>
    <s v="3011"/>
    <n v="211"/>
    <s v="A"/>
    <s v="08-K08-00"/>
    <s v="Jiná onemocnění páteře a bolest zad"/>
    <n v="37995"/>
    <n v="21303"/>
    <n v="0"/>
    <n v="0"/>
    <n v="0"/>
    <n v="0"/>
    <n v="0"/>
    <n v="1200"/>
    <n v="1800"/>
    <n v="23537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79079997539520264"/>
    <n v="0.79079997539520264"/>
    <n v="0"/>
    <s v="1"/>
    <s v="17"/>
    <m/>
    <s v="26"/>
    <s v="Geriatrie"/>
    <s v="78344"/>
    <s v="Olomoucký"/>
    <s v="Olomouc"/>
    <s v="Olomouc západ"/>
    <s v="M53 - Jiné dorzopatie nezařazené jinde"/>
    <s v="M530 - Cervikokraniální syndrom"/>
    <s v="M5302 - Cervikokraniální syndrom; krční krajina"/>
    <s v="M5302 - Cervikokraniální syndrom; krční krajina"/>
    <s v="335524407"/>
    <d v="2020-01-20T00:00:00"/>
    <x v="276"/>
    <n v="2020"/>
    <s v="6"/>
    <x v="2"/>
    <s v="3011"/>
    <s v="89301301"/>
    <s v="1711"/>
    <x v="6"/>
  </r>
  <r>
    <n v="2023"/>
    <s v="2020012904505015001"/>
    <s v="450501500"/>
    <s v="Kníž Antonín"/>
    <n v="20191226"/>
    <n v="20200129"/>
    <s v="2020"/>
    <n v="35"/>
    <s v="I635;I10;E789;I259;;;;;;;;;;;;"/>
    <s v="21221,21225,21413,21001,21415,21022"/>
    <s v="30"/>
    <s v="Geriatrie"/>
    <s v="89301301"/>
    <s v="3011"/>
    <n v="211"/>
    <s v="A"/>
    <s v="01-K10-03"/>
    <s v="Mozkový infarkt v komplexním CVSP u pacientů s CC=0"/>
    <n v="194209"/>
    <n v="35151"/>
    <n v="43968"/>
    <n v="0"/>
    <n v="196.67"/>
    <n v="0"/>
    <n v="0"/>
    <n v="2250"/>
    <n v="3000"/>
    <n v="80426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5966499941423535"/>
    <n v="2.5872499942779541"/>
    <n v="9.3999998643994331E-3"/>
    <s v="5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50501500"/>
    <d v="2020-01-14T00:00:00"/>
    <x v="269"/>
    <n v="2020"/>
    <s v="6"/>
    <x v="0"/>
    <s v="3011"/>
    <s v="89301301"/>
    <s v="1713"/>
    <x v="6"/>
  </r>
  <r>
    <n v="2023"/>
    <s v="2020031104307314681"/>
    <s v="430731468"/>
    <s v="Válka Ladislav"/>
    <n v="20200224"/>
    <n v="20200311"/>
    <s v="2020"/>
    <n v="17"/>
    <s v="I639;I489;I10;;;;;;;;;;;;;"/>
    <s v="21225,21001,37022,35520,72213,21221,21413,72015,21415,21215"/>
    <s v="30"/>
    <s v="Geriatrie"/>
    <s v="89301301"/>
    <s v="3011"/>
    <n v="111"/>
    <s v="A"/>
    <s v="01-K12-01"/>
    <s v="Jiná cévní onemocnění mozku a míchy v komplexním CVSP"/>
    <n v="56208"/>
    <n v="21919"/>
    <n v="0"/>
    <n v="0"/>
    <n v="40.53"/>
    <n v="0"/>
    <n v="0"/>
    <n v="1210"/>
    <n v="2400"/>
    <n v="33009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1.2613099943846464"/>
    <n v="1.2506099939346313"/>
    <n v="1.0700000450015068E-2"/>
    <s v="2"/>
    <s v="30"/>
    <m/>
    <s v="26,36,39"/>
    <s v="Geriatrie"/>
    <s v="78361"/>
    <s v="Olomoucký"/>
    <s v="Olomouc"/>
    <s v="Olomouc sever"/>
    <s v="I63 - Mozkový infarkt"/>
    <s v="I639 - Mozkový infarkt NS"/>
    <m/>
    <s v="I639 - Mozkový infarkt NS"/>
    <s v="430731468"/>
    <d v="2020-03-02T00:00:00"/>
    <x v="277"/>
    <n v="2020"/>
    <s v="6"/>
    <x v="6"/>
    <s v="3011"/>
    <s v="89301301"/>
    <s v="1713"/>
    <x v="6"/>
  </r>
  <r>
    <n v="2023"/>
    <s v="2020031203251184011"/>
    <s v="325118401"/>
    <s v="Nepustilová Libuše"/>
    <n v="20200218"/>
    <n v="20200312"/>
    <s v="2020"/>
    <n v="24"/>
    <s v="N10;I500;I480;I10;N183;Z905;;;;;;;;;;"/>
    <s v="21225,21221,21415,21413,21215,21717"/>
    <s v="30"/>
    <s v="Geriatrie"/>
    <s v="89301301"/>
    <s v="3011"/>
    <n v="111"/>
    <s v="A"/>
    <s v="11-K01-02"/>
    <s v="Záněty močových cest u pacientů s CC=1-2"/>
    <n v="76268"/>
    <n v="26653"/>
    <n v="20088"/>
    <n v="0"/>
    <n v="983.36"/>
    <n v="0"/>
    <n v="0"/>
    <n v="1600"/>
    <n v="3000"/>
    <n v="37712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1.2530700378119946"/>
    <n v="1.220270037651062"/>
    <n v="3.2800000160932541E-2"/>
    <s v="2"/>
    <s v="03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25118401"/>
    <d v="2020-02-28T00:00:00"/>
    <x v="278"/>
    <n v="2020"/>
    <s v="6"/>
    <x v="6"/>
    <s v="3011"/>
    <s v="89301301"/>
    <s v="0311"/>
    <x v="3"/>
  </r>
  <r>
    <n v="2023"/>
    <s v="2020031604453304711"/>
    <s v="445330471"/>
    <s v="Chramostová Františk"/>
    <n v="20200306"/>
    <n v="20200316"/>
    <s v="2020"/>
    <n v="11"/>
    <s v="J039;E875;E039;I10;D649;J449;;;;;;;;;;"/>
    <s v="21221,21225,21717,21001,21415,21413"/>
    <s v="02"/>
    <s v="II. interní klinika gastroenterologie a geriatrie"/>
    <s v="89301026"/>
    <s v="0216"/>
    <n v="111"/>
    <s v="A"/>
    <s v="18-K01-05"/>
    <s v="Sepse u pacientů ve věku 18 a více let s CC=3"/>
    <n v="46144"/>
    <n v="14088"/>
    <n v="0"/>
    <n v="0"/>
    <n v="5896.46"/>
    <n v="0"/>
    <n v="2250.46"/>
    <n v="800"/>
    <n v="1575"/>
    <n v="108476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7"/>
    <s v="02"/>
    <m/>
    <s v="26"/>
    <s v="Geriatrie"/>
    <s v="77900"/>
    <s v="Olomoucký"/>
    <s v="Olomouc"/>
    <s v="Olomouc město"/>
    <s v="J03 - Akutní zánět mandlí - akutní tonzilitida [tonsillitis acuta]"/>
    <s v="J039 - Akutní tonzilitida NS"/>
    <m/>
    <s v="J039 - Akutní tonzilitida NS"/>
    <s v="445330471"/>
    <d v="2020-03-12T00:00:00"/>
    <x v="279"/>
    <n v="2020"/>
    <s v="6"/>
    <x v="4"/>
    <s v="3011"/>
    <s v="89301301"/>
    <s v="0213"/>
    <x v="2"/>
  </r>
  <r>
    <n v="2023"/>
    <s v="2020031603858184351"/>
    <s v="385818435"/>
    <s v="Dostálová Stanislava"/>
    <n v="20200208"/>
    <n v="20200316"/>
    <s v="2020"/>
    <n v="38"/>
    <s v="A46;I10;E119;;;;;;;;;;;;;"/>
    <s v="21415,21413,21221,21225,21001,21215"/>
    <s v="30"/>
    <s v="Geriatrie"/>
    <s v="89301301"/>
    <s v="3011"/>
    <n v="111"/>
    <s v="A"/>
    <s v="09-K01-03"/>
    <s v="Růže u pacientů s CC=0"/>
    <n v="88846"/>
    <n v="45993"/>
    <n v="0"/>
    <n v="0"/>
    <n v="1412.64"/>
    <n v="0"/>
    <n v="0"/>
    <n v="2260"/>
    <n v="5400"/>
    <n v="62335"/>
    <s v="01"/>
    <s v="I. interní klinika - kardiologická"/>
    <s v="89301011"/>
    <s v="0113"/>
    <n v="9"/>
    <n v="3"/>
    <n v="16"/>
    <n v="62279"/>
    <n v="2063"/>
    <n v="1"/>
    <n v="5956"/>
    <n v="0.85919999999999996"/>
    <n v="0.83169999999999999"/>
    <n v="2.75E-2"/>
    <n v="2.0790298841893673"/>
    <n v="2.0515298843383789"/>
    <n v="2.7499999850988388E-2"/>
    <s v="1"/>
    <s v="01"/>
    <m/>
    <s v="26"/>
    <s v="Geriatrie"/>
    <s v="77900"/>
    <s v="Olomoucký"/>
    <s v="Olomouc"/>
    <s v="Olomouc město"/>
    <s v="A46 - Růže - erysipel"/>
    <m/>
    <m/>
    <s v="A46 - Růže - erysipel"/>
    <s v="385818435"/>
    <d v="2020-02-24T00:00:00"/>
    <x v="280"/>
    <n v="2020"/>
    <s v="6"/>
    <x v="2"/>
    <s v="3011"/>
    <s v="89301301"/>
    <s v="2011"/>
    <x v="4"/>
  </r>
  <r>
    <n v="2023"/>
    <s v="2020031604154014321"/>
    <s v="415401432"/>
    <s v="Dolínková Zdenka"/>
    <n v="20200218"/>
    <n v="20200316"/>
    <s v="2020"/>
    <n v="28"/>
    <s v="S7210;W1999;S5251;D62;;;;;;;;;;;;"/>
    <s v="21415,21413,21225,21221,53471,21215,53155,21219,78989,2100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18044"/>
    <n v="29803"/>
    <n v="35751"/>
    <n v="0"/>
    <n v="58.4"/>
    <n v="5415.66"/>
    <n v="24211.759999999998"/>
    <n v="2080"/>
    <n v="3525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1"/>
    <s v="31"/>
    <s v="31"/>
    <s v="26,31,07"/>
    <s v="Geriatrie"/>
    <s v="78342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415401432"/>
    <d v="2020-02-25T00:00:00"/>
    <x v="280"/>
    <n v="2020"/>
    <s v="6"/>
    <x v="2"/>
    <s v="3011"/>
    <s v="89301301"/>
    <s v="3111"/>
    <x v="1"/>
  </r>
  <r>
    <n v="2023"/>
    <s v="2020031803907314091"/>
    <s v="390731409"/>
    <s v="Berger Josef"/>
    <n v="20200223"/>
    <n v="20200318"/>
    <s v="2020"/>
    <n v="25"/>
    <s v="J189;E876;D45;R33;;;;;;;;;;;;"/>
    <s v="21225,21415,21221,21413,21717,35520,37022"/>
    <s v="30"/>
    <s v="Geriatrie"/>
    <s v="89301301"/>
    <s v="3011"/>
    <n v="111"/>
    <s v="A"/>
    <s v="04-K02-04"/>
    <s v="Záněty plic u pacientů s CC=0-1"/>
    <n v="71324"/>
    <n v="32518"/>
    <n v="0"/>
    <n v="0"/>
    <n v="692.64"/>
    <n v="0"/>
    <n v="0"/>
    <n v="1920"/>
    <n v="3750"/>
    <n v="39246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4218999668955803"/>
    <n v="1.4020999670028687"/>
    <n v="1.9799999892711639E-2"/>
    <s v="4"/>
    <s v="02"/>
    <m/>
    <s v="26,39"/>
    <s v="Geriatrie"/>
    <s v="78391"/>
    <s v="Olomoucký"/>
    <s v="Olomouc"/>
    <s v="Uničovsko"/>
    <s v="J18 - Pneumonie, původce NS"/>
    <s v="J189 - Pneumonie NS"/>
    <m/>
    <s v="J189 - Pneumonie NS"/>
    <s v="390731409"/>
    <d v="2020-03-03T00:00:00"/>
    <x v="281"/>
    <n v="2020"/>
    <s v="6"/>
    <x v="1"/>
    <s v="3011"/>
    <s v="89301301"/>
    <s v="0216"/>
    <x v="2"/>
  </r>
  <r>
    <n v="2023"/>
    <s v="2020032403951237461"/>
    <s v="395123746"/>
    <s v="Bílá Anna"/>
    <n v="20200213"/>
    <n v="20200324"/>
    <s v="2020"/>
    <n v="41"/>
    <s v="E117;I7021;E039;E785;I10;M159;;;;;;;;;;"/>
    <s v="21415,21225,21221,21413,21001,66851"/>
    <s v="30"/>
    <s v="Geriatrie"/>
    <s v="89301301"/>
    <s v="3011"/>
    <n v="111"/>
    <s v="A"/>
    <s v="05-I23-01"/>
    <s v="Amputace celé končetiny nebo amputace části končetiny mimo prsty pro nemoc periferních cév pacientů s CC=3-4 v CVSP"/>
    <n v="130757"/>
    <n v="47519"/>
    <n v="23834"/>
    <n v="0"/>
    <n v="1300.4100000000001"/>
    <n v="8123.49"/>
    <n v="0"/>
    <n v="3040"/>
    <n v="6225"/>
    <n v="189067"/>
    <s v="03"/>
    <s v="III. interní klinika - nefrologická, revmatologická a endokrinologická"/>
    <s v="89301031"/>
    <s v="0312"/>
    <n v="20"/>
    <n v="7"/>
    <n v="37"/>
    <n v="287356"/>
    <n v="18899"/>
    <n v="1"/>
    <n v="58333"/>
    <n v="4.0898000000000003"/>
    <n v="3.8374000000000001"/>
    <n v="0.25240000000000001"/>
    <n v="4.5502901971340179"/>
    <n v="4.2978901863098145"/>
    <n v="0.25240001082420349"/>
    <s v="4"/>
    <s v="59"/>
    <s v="05"/>
    <s v="26,05"/>
    <s v="Geriatrie"/>
    <s v="78349"/>
    <s v="Olomoucký"/>
    <s v="Olomouc"/>
    <s v="Olomouc západ"/>
    <s v="E11 - Diabetes mellitus 2. typu"/>
    <s v="E117 - Diabetes mellitus 2. typu s mnohočetnými komplikacemi"/>
    <m/>
    <s v="E117 - Diabetes mellitus 2. typu s mnohočetnými komplikacemi"/>
    <s v="395123746"/>
    <d v="2020-02-24T00:00:00"/>
    <x v="282"/>
    <n v="2020"/>
    <s v="6"/>
    <x v="1"/>
    <s v="3011"/>
    <s v="89301301"/>
    <s v="0312"/>
    <x v="3"/>
  </r>
  <r>
    <n v="2023"/>
    <s v="2020032403052044791"/>
    <s v="305204479"/>
    <s v="Škovranová Marie"/>
    <n v="20200302"/>
    <n v="20200324"/>
    <s v="2020"/>
    <n v="23"/>
    <s v="D62;K250;S808;I500;I480;N182;;;;;;;;;;"/>
    <s v="21225,21415,21221,21413,21717,21001"/>
    <s v="30"/>
    <s v="Geriatrie"/>
    <s v="89301301"/>
    <s v="3011"/>
    <n v="111"/>
    <s v="A"/>
    <s v="16-K02-01"/>
    <s v="Anémie u pacientů s CC=3-4"/>
    <n v="80176"/>
    <n v="26980"/>
    <n v="12192"/>
    <n v="0"/>
    <n v="0"/>
    <n v="10341.219999999999"/>
    <n v="0"/>
    <n v="1600"/>
    <n v="3000"/>
    <n v="56964"/>
    <s v="02"/>
    <s v="II. interní klinika gastroenterologie a geriatrie"/>
    <s v="89301023"/>
    <s v="0231"/>
    <n v="10"/>
    <n v="3"/>
    <n v="21"/>
    <n v="88843"/>
    <n v="15414"/>
    <n v="1"/>
    <n v="40186"/>
    <n v="1.3922000000000001"/>
    <n v="1.1863999999999999"/>
    <n v="0.20580000000000001"/>
    <n v="1.534570038318634"/>
    <n v="1.3287700414657593"/>
    <n v="0.20579999685287476"/>
    <s v="4"/>
    <s v="02"/>
    <m/>
    <s v="26"/>
    <s v="Geriatrie"/>
    <s v="78375"/>
    <s v="Olomoucký"/>
    <s v="Olomouc"/>
    <s v="Olomouc jih"/>
    <s v="D62 - Akutní posthemoragická anemie"/>
    <m/>
    <m/>
    <s v="D62 - Akutní posthemoragická anemie"/>
    <s v="305204479"/>
    <d v="2020-03-10T00:00:00"/>
    <x v="282"/>
    <n v="2020"/>
    <s v="6"/>
    <x v="1"/>
    <s v="3011"/>
    <s v="89301301"/>
    <s v="0216"/>
    <x v="2"/>
  </r>
  <r>
    <n v="2023"/>
    <s v="2020032403952140541"/>
    <s v="395214054"/>
    <s v="Slavíčková Marie"/>
    <n v="20200219"/>
    <n v="20200324"/>
    <s v="2020"/>
    <n v="35"/>
    <s v="I610;I10;E119;;;;;;;;;;;;;"/>
    <s v="21415,21413,72213,21225,21221,90902,78989,72015,56151,21001"/>
    <s v="30"/>
    <s v="Geriatrie"/>
    <s v="89301301"/>
    <s v="3011"/>
    <n v="111"/>
    <s v="B"/>
    <s v="01-I08-03"/>
    <s v="Chirurgický výkon na úrovni lebky a tvrdé pleny se závažnou hlavní diagnózou nebo s umělou plicní ventilací v délce 25-96 hodin (2-4 dny) nebo u pacientů s CC=3-4"/>
    <n v="330170"/>
    <n v="18402"/>
    <n v="211018"/>
    <n v="0"/>
    <n v="1204.3699999999999"/>
    <n v="0"/>
    <n v="1263.1300000000001"/>
    <n v="1040"/>
    <n v="2925"/>
    <n v="247937"/>
    <s v="06"/>
    <s v="Neurochirurgická klinika"/>
    <s v="89301063"/>
    <s v="0631"/>
    <n v="9"/>
    <n v="3"/>
    <n v="18"/>
    <n v="196930"/>
    <n v="10682"/>
    <n v="1"/>
    <n v="39084"/>
    <n v="2.7724000000000002"/>
    <n v="2.6297999999999999"/>
    <n v="0.1426"/>
    <n v="5.752839982509613"/>
    <n v="5.6102399826049805"/>
    <n v="0.14259999990463257"/>
    <s v="4"/>
    <s v="17"/>
    <s v="06"/>
    <s v="26,36,07,06"/>
    <s v="Geriatrie"/>
    <s v="78301"/>
    <s v="Olomoucký"/>
    <s v="Olomouc"/>
    <s v="Olomouc město"/>
    <s v="I61 - Intracerebrální (nitromozkové) krvácení"/>
    <s v="I610 - Intracerebrální (nitromozkové) krvácení do hemisféry podkorové"/>
    <m/>
    <s v="I610 - Intracerebrální (nitromozkové) krvácení do hemisféry podkorové"/>
    <s v="395214054"/>
    <d v="2020-03-11T00:00:00"/>
    <x v="282"/>
    <n v="2020"/>
    <s v="6"/>
    <x v="1"/>
    <s v="3011"/>
    <s v="89301301"/>
    <s v="1731"/>
    <x v="6"/>
  </r>
  <r>
    <n v="2023"/>
    <s v="2020030201957144171"/>
    <s v="195714417"/>
    <s v="Heringová Zdeňka"/>
    <n v="20200126"/>
    <n v="20200302"/>
    <s v="2020"/>
    <n v="37"/>
    <s v="S7210;W0000;J189;D62;;;;;;;;;;;;"/>
    <s v="21225,21221,21215,21219,21413,21001,21415,53471,35520,37022,78989,21717,6612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64046"/>
    <n v="34737"/>
    <n v="64010"/>
    <n v="0"/>
    <n v="40.659999999999997"/>
    <n v="4368.96"/>
    <n v="8440.48"/>
    <n v="2600"/>
    <n v="5550"/>
    <n v="19986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731499969959259"/>
    <n v="4.1579999923706055"/>
    <n v="0.57349997758865356"/>
    <s v="1"/>
    <s v="31"/>
    <s v="31"/>
    <s v="26,31,39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195714417"/>
    <d v="2020-02-12T00:00:00"/>
    <x v="283"/>
    <n v="2020"/>
    <s v="6"/>
    <x v="2"/>
    <s v="3011"/>
    <s v="89301301"/>
    <s v="3111"/>
    <x v="1"/>
  </r>
  <r>
    <n v="2023"/>
    <s v="2020030302960214571"/>
    <s v="296021457"/>
    <s v="Poláchová Vlasta"/>
    <n v="20200212"/>
    <n v="20200303"/>
    <s v="2020"/>
    <n v="21"/>
    <s v="C436;I10;N309;M170;E119;;;;;;;;;;;"/>
    <s v="37022,21415,21413,21221,21225,35520,66949"/>
    <s v="30"/>
    <s v="Geriatrie"/>
    <s v="89301301"/>
    <s v="3011"/>
    <n v="111"/>
    <s v="A"/>
    <s v="09-K07-02"/>
    <s v="Zhoubný novotvar kůže u pacientů s CC=0-1"/>
    <n v="69345"/>
    <n v="25220"/>
    <n v="0"/>
    <n v="0"/>
    <n v="0"/>
    <n v="0"/>
    <n v="0"/>
    <n v="1600"/>
    <n v="3000"/>
    <n v="32046"/>
    <s v="30"/>
    <s v="Geriatrie"/>
    <s v="89301301"/>
    <s v="3011"/>
    <n v="5"/>
    <n v="2"/>
    <n v="12"/>
    <n v="35921"/>
    <n v="862"/>
    <n v="1"/>
    <n v="4948"/>
    <n v="0.49120000000000003"/>
    <n v="0.47970000000000002"/>
    <n v="1.15E-2"/>
    <n v="0.99778002500534058"/>
    <n v="0.99778002500534058"/>
    <n v="0"/>
    <s v="4"/>
    <s v="30"/>
    <m/>
    <s v="26,39,11"/>
    <s v="Geriatrie"/>
    <s v="77900"/>
    <s v="Olomoucký"/>
    <s v="Olomouc"/>
    <s v="Olomouc město"/>
    <s v="C43 - Zhoubný melanom kůže"/>
    <s v="C436 - Zhoubný melanom horní končetiny včetně ramene"/>
    <m/>
    <s v="C436 - Zhoubný melanom horní končetiny včetně ramene"/>
    <s v="296021457"/>
    <d v="2020-02-12T00:00:00"/>
    <x v="284"/>
    <n v="2020"/>
    <s v="5"/>
    <x v="1"/>
    <s v="3011"/>
    <s v="89301301"/>
    <m/>
    <x v="5"/>
  </r>
  <r>
    <n v="2023"/>
    <s v="2020031103159014591"/>
    <s v="315901459"/>
    <s v="Staroštíková Marie"/>
    <n v="20200102"/>
    <n v="20200311"/>
    <s v="2020"/>
    <n v="70"/>
    <s v="E107;I7021;I10;J188;I489;L97;;;;;;;;;;"/>
    <s v="21415,21413,21225,21221,91755,55219,21215,89423,62310,89323"/>
    <s v="01"/>
    <s v="I. interní klinika - kardiologická"/>
    <s v="89301011"/>
    <s v="0111"/>
    <n v="111"/>
    <s v="D"/>
    <s v="05-I25-01"/>
    <s v="Implantace kardiostimulátoru s dalším operačním výkonem v jiný den nebo u pacientů s CC=4"/>
    <n v="196104"/>
    <n v="83359"/>
    <n v="0"/>
    <n v="0"/>
    <n v="16871.23"/>
    <n v="0"/>
    <n v="65549.13"/>
    <n v="5440"/>
    <n v="10125"/>
    <n v="474429"/>
    <s v="03"/>
    <s v="III. interní klinika - nefrologická, revmatologická a endokrinologická"/>
    <s v="89301031"/>
    <s v="0312"/>
    <n v="10"/>
    <n v="3"/>
    <n v="21"/>
    <n v="171943"/>
    <n v="100585"/>
    <n v="33528"/>
    <n v="214840"/>
    <n v="3.6394000000000002"/>
    <n v="2.2961999999999998"/>
    <n v="1.3431999999999999"/>
    <n v="10.390230417251587"/>
    <n v="9.0470304489135742"/>
    <n v="1.3431999683380127"/>
    <s v="4"/>
    <s v="01"/>
    <m/>
    <s v="26,34,01,05"/>
    <s v="Geriatrie,KS"/>
    <s v="78333"/>
    <s v="Olomoucký"/>
    <s v="Olomouc"/>
    <s v="Olomouc sever"/>
    <s v="E10 - Diabetes mellitus 1. typu"/>
    <s v="E107 - Diabetes mellitus 1. typu s mnohočetnými komplikacemi"/>
    <m/>
    <s v="E107 - Diabetes mellitus 1. typu s mnohočetnými komplikacemi"/>
    <s v="315901459"/>
    <d v="2020-02-13T00:00:00"/>
    <x v="285"/>
    <n v="2020"/>
    <s v="2"/>
    <x v="4"/>
    <s v="3011"/>
    <s v="89301301"/>
    <m/>
    <x v="5"/>
  </r>
  <r>
    <n v="2023"/>
    <s v="2020031003556104461"/>
    <s v="355610446"/>
    <s v="Kopřivová Eliška"/>
    <n v="20200213"/>
    <n v="20200310"/>
    <s v="2020"/>
    <n v="27"/>
    <s v="K294;E440;I259;E86;I10;;;;;;;;;;;"/>
    <s v="21225,21415,21221,21413,21001"/>
    <s v="30"/>
    <s v="Geriatrie"/>
    <s v="89301301"/>
    <s v="3011"/>
    <n v="111"/>
    <s v="A"/>
    <s v="06-K04-03"/>
    <s v="Peptický vřed bez perforace a krvácení a jiný zánět žaludku u pacientů s CC=0-1"/>
    <n v="66147"/>
    <n v="36416"/>
    <n v="0"/>
    <n v="0"/>
    <n v="0"/>
    <n v="0"/>
    <n v="0"/>
    <n v="2080"/>
    <n v="5850"/>
    <n v="47151"/>
    <s v="02"/>
    <s v="II. interní klinika gastroenterologie a geriatrie"/>
    <s v="89301026"/>
    <s v="0216"/>
    <n v="4"/>
    <n v="2"/>
    <n v="8"/>
    <n v="28468"/>
    <n v="353"/>
    <n v="1"/>
    <n v="2642"/>
    <n v="0.38490000000000002"/>
    <n v="0.38019999999999998"/>
    <n v="4.7000000000000002E-3"/>
    <n v="1.4637700319290161"/>
    <n v="1.4637700319290161"/>
    <n v="0"/>
    <s v="4"/>
    <s v="02"/>
    <m/>
    <s v="26"/>
    <s v="Geriatrie"/>
    <s v="78325"/>
    <s v="Olomoucký"/>
    <s v="Olomouc"/>
    <s v="Litovelsko"/>
    <s v="K29 - Zánět žaludku [gastritis] a dvanáctníku [duodenitis]"/>
    <s v="K294 - Chronická atrofická gastritida"/>
    <m/>
    <s v="K294 - Chronická atrofická gastritida"/>
    <s v="355610446"/>
    <d v="2020-02-25T00:00:00"/>
    <x v="285"/>
    <n v="2020"/>
    <s v="6"/>
    <x v="1"/>
    <s v="3011"/>
    <s v="89301301"/>
    <s v="0216"/>
    <x v="2"/>
  </r>
  <r>
    <n v="2023"/>
    <s v="2020031103554184151"/>
    <s v="355418415"/>
    <s v="Tesaříková Danuše"/>
    <n v="20200218"/>
    <n v="20200311"/>
    <s v="2020"/>
    <n v="23"/>
    <s v="I7020;L984;I10;I500;E117;G700;;;;;;;;;;"/>
    <s v="21221,21413,21225,21415,21001,78990,54170,35022"/>
    <s v="30"/>
    <s v="Geriatrie"/>
    <s v="89301301"/>
    <s v="3011"/>
    <n v="111"/>
    <s v="D"/>
    <s v="05-I24-04"/>
    <s v="Bypass, náhrada nebo rekonstrukce na periferních cévách mimo hrudní a břišní dutinu u pacientů s CC=0-1"/>
    <n v="78043"/>
    <n v="29559"/>
    <n v="11917"/>
    <n v="0"/>
    <n v="366.69"/>
    <n v="0"/>
    <n v="904.75"/>
    <n v="1880"/>
    <n v="4125"/>
    <n v="153504"/>
    <s v="03"/>
    <s v="III. interní klinika - nefrologická, revmatologická a endokrinologická"/>
    <s v="89301031"/>
    <s v="0312"/>
    <n v="8"/>
    <n v="3"/>
    <n v="14"/>
    <n v="146739"/>
    <n v="10751"/>
    <n v="1"/>
    <n v="34495"/>
    <n v="2.1032000000000002"/>
    <n v="1.9596"/>
    <n v="0.14360000000000001"/>
    <n v="3.4259300380945206"/>
    <n v="3.2823300361633301"/>
    <n v="0.14360000193119049"/>
    <s v="4"/>
    <s v="05"/>
    <s v="05"/>
    <s v="26,07,18,05"/>
    <s v="Geriatrie"/>
    <s v="78316"/>
    <s v="Olomoucký"/>
    <s v="Olomouc"/>
    <s v="Olomouc sever"/>
    <s v="I70 - Ateroskleróza"/>
    <s v="I702 - Ateroskleróza končetinových tepen"/>
    <s v="I7020 - Ateroskleróza končetinových tepen, bez gangrény"/>
    <s v="I7020 - Ateroskleróza končetinových tepen, bez gangrény"/>
    <s v="355418415"/>
    <d v="2020-02-27T00:00:00"/>
    <x v="277"/>
    <n v="2020"/>
    <s v="6"/>
    <x v="1"/>
    <s v="3011"/>
    <s v="89301301"/>
    <s v="0511"/>
    <x v="14"/>
  </r>
  <r>
    <n v="2023"/>
    <s v="2020030502860310311"/>
    <s v="286031031"/>
    <s v="Mlčochová Emílie"/>
    <n v="20200201"/>
    <n v="20200305"/>
    <s v="2020"/>
    <n v="34"/>
    <s v="N300;E86;B964;I489;E782;;;;;;;;;;;"/>
    <s v="21415,21221,21225,21413,21001"/>
    <s v="30"/>
    <s v="Geriatrie"/>
    <s v="89301301"/>
    <s v="3011"/>
    <n v="201"/>
    <s v="A"/>
    <s v="11-K01-02"/>
    <s v="Záněty močových cest u pacientů s CC=1-2"/>
    <n v="86719"/>
    <n v="43640"/>
    <n v="0"/>
    <n v="0"/>
    <n v="407.43"/>
    <n v="0"/>
    <n v="0"/>
    <n v="2640"/>
    <n v="6675"/>
    <n v="55094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8077300004661083"/>
    <n v="1.7749300003051758"/>
    <n v="3.2800000160932541E-2"/>
    <s v="4"/>
    <s v="03"/>
    <m/>
    <s v="26"/>
    <s v="Geriatrie"/>
    <s v="77000"/>
    <m/>
    <m/>
    <s v="Olomouc"/>
    <s v="N30 - Zánět močového měchýře (cystitida)"/>
    <s v="N300 - Akutní cystitida"/>
    <m/>
    <s v="N300 - Akutní cystitida"/>
    <s v="286031031"/>
    <d v="2020-02-11T00:00:00"/>
    <x v="286"/>
    <n v="2020"/>
    <s v="6"/>
    <x v="1"/>
    <s v="3011"/>
    <s v="89301301"/>
    <s v="0312"/>
    <x v="3"/>
  </r>
  <r>
    <n v="2023"/>
    <s v="2020032304005281031"/>
    <s v="400528103"/>
    <s v="Bělobrov Alexandr"/>
    <n v="20200229"/>
    <n v="20200323"/>
    <s v="2020"/>
    <n v="24"/>
    <s v="I633;C349;I10;E782;C61;;;;;;;;;;;"/>
    <s v="21221,21225,21413,21415,21001"/>
    <s v="17"/>
    <s v="Neurologická klinika"/>
    <s v="89301171"/>
    <s v="1713"/>
    <n v="201"/>
    <s v="A"/>
    <s v="01-K10-03"/>
    <s v="Mozkový infarkt v komplexním CVSP u pacientů s CC=0"/>
    <n v="130857"/>
    <n v="13512"/>
    <n v="71952"/>
    <n v="0"/>
    <n v="760.96"/>
    <n v="0"/>
    <n v="0"/>
    <n v="850"/>
    <n v="2700"/>
    <n v="49868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1.7428599493578076"/>
    <n v="1.7334599494934082"/>
    <n v="9.3999998643994331E-3"/>
    <s v="4"/>
    <s v="17"/>
    <m/>
    <s v="26"/>
    <s v="CMP,Geriatrie"/>
    <s v="77900"/>
    <s v="Olomoucký"/>
    <s v="Olomouc"/>
    <s v="Olomouc město"/>
    <s v="I63 - Mozkový infarkt"/>
    <s v="I633 - Mozkový infarkt způs.trombózou mozkových tepen"/>
    <m/>
    <s v="I633 - Mozkový infarkt způs.trombózou mozkových tepen"/>
    <s v="400528103"/>
    <d v="2020-03-12T00:00:00"/>
    <x v="278"/>
    <n v="2020"/>
    <s v="6"/>
    <x v="4"/>
    <s v="3011"/>
    <s v="89301301"/>
    <s v="1732"/>
    <x v="6"/>
  </r>
  <r>
    <n v="2023"/>
    <s v="2020031603060094021"/>
    <s v="306009402"/>
    <s v="Fišrová Božena"/>
    <n v="20200218"/>
    <n v="20200316"/>
    <s v="2020"/>
    <n v="28"/>
    <s v="S7200;W0190;E118;I10;E782;D62;;;;;;;;;;"/>
    <s v="21221,21225,21413,21415,35022,21717,91820,91810,66610,91826,21001,91829,91823"/>
    <s v="30"/>
    <s v="Geriatrie"/>
    <s v="89301301"/>
    <s v="3011"/>
    <n v="201"/>
    <s v="D"/>
    <s v="08-I05-07"/>
    <s v="Implantace cervikokapitální endoprotézy kyčle"/>
    <n v="87806"/>
    <n v="34123"/>
    <n v="5496"/>
    <n v="0"/>
    <n v="2677.4"/>
    <n v="2217.73"/>
    <n v="8743.85"/>
    <n v="2080"/>
    <n v="5025"/>
    <n v="177976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4963400959968567"/>
    <n v="2.2007400989532471"/>
    <n v="0.29559999704360962"/>
    <s v="4"/>
    <s v="11"/>
    <s v="11"/>
    <s v="26,11,18"/>
    <s v="TEPkycel,Geriatrie,TEPCKP"/>
    <s v="78401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6009402"/>
    <d v="2020-02-26T00:00:00"/>
    <x v="280"/>
    <n v="2020"/>
    <s v="6"/>
    <x v="1"/>
    <s v="3011"/>
    <s v="89301301"/>
    <s v="1111"/>
    <x v="0"/>
  </r>
  <r>
    <n v="2023"/>
    <s v="2020031703607094131"/>
    <s v="360709413"/>
    <s v="Jančík Ladislav"/>
    <n v="20200225"/>
    <n v="20200317"/>
    <s v="2020"/>
    <n v="22"/>
    <s v="I639;I509;;;;;;;;;;;;;;"/>
    <s v="21221,21001,21225,21413,21415,72213,21215,72015,89429"/>
    <s v="30"/>
    <s v="Geriatrie"/>
    <s v="89301301"/>
    <s v="3011"/>
    <n v="201"/>
    <s v="A"/>
    <s v="01-K10-02"/>
    <s v="Mozkový infarkt v komplexním CVSP u pacientů s CC=1-2"/>
    <n v="86882"/>
    <n v="27446"/>
    <n v="0"/>
    <n v="0"/>
    <n v="327.76"/>
    <n v="0"/>
    <n v="392.85"/>
    <n v="1640"/>
    <n v="2025"/>
    <n v="54163"/>
    <s v="01"/>
    <s v="I. interní klinika - kardiologická"/>
    <s v="89301011"/>
    <s v="0111"/>
    <n v="10"/>
    <n v="3"/>
    <n v="21"/>
    <n v="120012"/>
    <n v="1295"/>
    <n v="1"/>
    <n v="6061"/>
    <n v="1.62"/>
    <n v="1.6027"/>
    <n v="1.7299999999999999E-2"/>
    <n v="1.716160049661994"/>
    <n v="1.6988600492477417"/>
    <n v="1.7300000414252281E-2"/>
    <s v="1"/>
    <s v="17"/>
    <m/>
    <s v="36,26,01"/>
    <s v="Geriatrie"/>
    <s v="77900"/>
    <s v="Olomoucký"/>
    <s v="Olomouc"/>
    <s v="Olomouc město"/>
    <s v="I63 - Mozkový infarkt"/>
    <s v="I639 - Mozkový infarkt NS"/>
    <m/>
    <s v="I639 - Mozkový infarkt NS"/>
    <s v="360709413"/>
    <d v="2020-03-02T00:00:00"/>
    <x v="287"/>
    <n v="2020"/>
    <s v="6"/>
    <x v="2"/>
    <s v="3011"/>
    <s v="89301301"/>
    <s v="1713"/>
    <x v="6"/>
  </r>
  <r>
    <n v="2023"/>
    <s v="2020031804261270921"/>
    <s v="426127092"/>
    <s v="Černohorská Hana"/>
    <n v="20200213"/>
    <n v="20200318"/>
    <s v="2020"/>
    <n v="35"/>
    <s v="I219;I634;J9600;E119;E039;I10;;;;;;;;;;"/>
    <s v="21415,21221,21225,21413,21717,21001,89435,89429,90930"/>
    <s v="30"/>
    <s v="Geriatrie"/>
    <s v="89301301"/>
    <s v="3011"/>
    <n v="201"/>
    <s v="A"/>
    <s v="01-K10-01"/>
    <s v="Mozkový infarkt v komplexním CVSP u pacientů s CC=3-4"/>
    <n v="180581"/>
    <n v="35049"/>
    <n v="56389"/>
    <n v="0"/>
    <n v="491.64"/>
    <n v="1450.4"/>
    <n v="38776.1"/>
    <n v="2080"/>
    <n v="5475"/>
    <n v="211214"/>
    <s v="17"/>
    <s v="Neurologická klinika"/>
    <s v="89301176"/>
    <s v="1732"/>
    <n v="13"/>
    <n v="4"/>
    <n v="26"/>
    <n v="196124"/>
    <n v="2673"/>
    <n v="1"/>
    <n v="10384"/>
    <n v="2.6547999999999998"/>
    <n v="2.6191"/>
    <n v="3.5700000000000003E-2"/>
    <n v="4.2027100622653961"/>
    <n v="3.7070300579071045"/>
    <n v="0.49568000435829163"/>
    <s v="4"/>
    <s v="30"/>
    <m/>
    <s v="26,01"/>
    <s v="Geriatrie,STENT"/>
    <s v="77900"/>
    <s v="Olomoucký"/>
    <s v="Olomouc"/>
    <s v="Olomouc město"/>
    <s v="I21 - Akutní infarkt myokardu"/>
    <s v="I219 - Akutní infarkt myokardu NS"/>
    <m/>
    <s v="I219 - Akutní infarkt myokardu NS"/>
    <s v="426127092"/>
    <d v="2020-02-26T00:00:00"/>
    <x v="281"/>
    <n v="2020"/>
    <s v="6"/>
    <x v="1"/>
    <s v="3011"/>
    <s v="89301301"/>
    <s v="0113"/>
    <x v="8"/>
  </r>
  <r>
    <n v="2023"/>
    <s v="2020032704451244101"/>
    <s v="445124410"/>
    <s v="Komárková Anna"/>
    <n v="20200107"/>
    <n v="20200327"/>
    <s v="2020"/>
    <n v="80"/>
    <s v="J9601;J440;I10;D62;I480;E660;;;;;;;;;;"/>
    <s v="21415,21221,21001,21413,21225,62310,21717,21215"/>
    <s v="02"/>
    <s v="II. interní klinika gastroenterologie a geriatrie"/>
    <s v="89301026"/>
    <s v="0216"/>
    <n v="201"/>
    <s v="A"/>
    <s v="11-K01-02"/>
    <s v="Záněty močových cest u pacientů s CC=1-2"/>
    <n v="285681"/>
    <n v="77371"/>
    <n v="92736"/>
    <n v="0"/>
    <n v="17668.41"/>
    <n v="17334.53"/>
    <n v="0"/>
    <n v="4795"/>
    <n v="12450"/>
    <n v="333499"/>
    <s v="16"/>
    <s v="Klinika plicních nemocí a tuberkulózy"/>
    <s v="89301161"/>
    <s v="1611"/>
    <n v="9"/>
    <n v="3"/>
    <n v="17"/>
    <n v="62306"/>
    <n v="2459"/>
    <n v="1"/>
    <n v="9397"/>
    <n v="0.86480000000000001"/>
    <n v="0.83199999999999996"/>
    <n v="3.2800000000000003E-2"/>
    <n v="4.7490898072719574"/>
    <n v="4.3263998031616211"/>
    <n v="0.4226900041103363"/>
    <s v="2"/>
    <s v="02"/>
    <m/>
    <s v="26,04"/>
    <s v="Geriatrie"/>
    <s v="77200"/>
    <s v="Olomoucký"/>
    <s v="Olomouc"/>
    <s v="Olomouc město"/>
    <s v="J96 - Respirační selhání nezařazené jinde"/>
    <s v="J960 - Akutní respirační selhání"/>
    <s v="J9601 - Akutní respirační selhání, Typ II [hyperkapnický]"/>
    <s v="J9601 - Akutní respirační selhání, Typ II [hyperkapnický]"/>
    <s v="445124410"/>
    <d v="2020-02-25T00:00:00"/>
    <x v="288"/>
    <n v="2020"/>
    <s v="6"/>
    <x v="6"/>
    <s v="3011"/>
    <s v="89301301"/>
    <s v="0216"/>
    <x v="2"/>
  </r>
  <r>
    <n v="2023"/>
    <s v="2020032403859180431"/>
    <s v="385918043"/>
    <s v="Zajícová Marie"/>
    <n v="20200306"/>
    <n v="20200324"/>
    <s v="2020"/>
    <n v="19"/>
    <s v="N390;I10;J459;J410;I480;M5422;;;;;;;;;;"/>
    <s v="21221,21415,21225,21413,21717,21001"/>
    <s v="30"/>
    <s v="Geriatrie"/>
    <s v="89301301"/>
    <s v="3011"/>
    <n v="201"/>
    <s v="A"/>
    <s v="11-K01-02"/>
    <s v="Záněty močových cest u pacientů s CC=1-2"/>
    <n v="55585"/>
    <n v="24446"/>
    <n v="0"/>
    <n v="0"/>
    <n v="7649.16"/>
    <n v="0"/>
    <n v="0"/>
    <n v="1440"/>
    <n v="2700"/>
    <n v="31976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98256998136639595"/>
    <n v="0.94292998313903809"/>
    <n v="3.9639998227357864E-2"/>
    <s v="4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5918043"/>
    <d v="2020-03-12T00:00:00"/>
    <x v="282"/>
    <n v="2020"/>
    <s v="6"/>
    <x v="1"/>
    <s v="3011"/>
    <s v="89301301"/>
    <s v="0213"/>
    <x v="2"/>
  </r>
  <r>
    <n v="2023"/>
    <s v="2020032404754084031"/>
    <s v="475408403"/>
    <s v="Švestková Raissa"/>
    <n v="20200223"/>
    <n v="20200324"/>
    <s v="2020"/>
    <n v="31"/>
    <s v="M7046;D62;I7021;A052;A46;I10;;;;;;;;;;"/>
    <s v="21221,21225,21415,21413,66949,21717"/>
    <s v="30"/>
    <s v="Geriatrie"/>
    <s v="89301301"/>
    <s v="3011"/>
    <n v="201"/>
    <s v="A"/>
    <s v="16-K02-01"/>
    <s v="Anémie u pacientů s CC=3-4"/>
    <n v="125162"/>
    <n v="27901"/>
    <n v="40872"/>
    <n v="0"/>
    <n v="24131.58"/>
    <n v="8881.25"/>
    <n v="0"/>
    <n v="1840"/>
    <n v="3450"/>
    <n v="75907"/>
    <s v="02"/>
    <s v="II. interní klinika gastroenterologie a geriatrie"/>
    <s v="89301021"/>
    <s v="0213"/>
    <n v="10"/>
    <n v="3"/>
    <n v="21"/>
    <n v="88843"/>
    <n v="15414"/>
    <n v="1"/>
    <n v="40186"/>
    <n v="1.3922000000000001"/>
    <n v="1.1863999999999999"/>
    <n v="0.20580000000000001"/>
    <n v="2.1200499683618546"/>
    <n v="1.8982399702072144"/>
    <n v="0.2218099981546402"/>
    <s v="4"/>
    <s v="30"/>
    <m/>
    <s v="26,11"/>
    <s v="Geriatrie"/>
    <s v="78357"/>
    <s v="Olomoucký"/>
    <s v="Olomouc"/>
    <s v="Olomouc východ"/>
    <s v="M70 - Onemocnění měkké tkáně způs. zatěžováním, přetěžováním n.tlakem"/>
    <s v="M704 - Prepatelární burzitida"/>
    <s v="M7046 - Prepatelární burzitida; bérec"/>
    <s v="M7046 - Prepatelární burzitida; bérec"/>
    <s v="475408403"/>
    <d v="2020-03-20T00:00:00"/>
    <x v="282"/>
    <n v="2020"/>
    <s v="6"/>
    <x v="1"/>
    <s v="3011"/>
    <s v="89301301"/>
    <s v="0213"/>
    <x v="2"/>
  </r>
  <r>
    <n v="2023"/>
    <s v="2020030603957274371"/>
    <s v="395727437"/>
    <s v="Dvorská Božena"/>
    <n v="20200212"/>
    <n v="20200306"/>
    <s v="2020"/>
    <n v="24"/>
    <s v="N309;F03;H814;E114;I119;;;;;;;;;;;"/>
    <s v="21221,21225,21415,21413"/>
    <s v="30"/>
    <s v="Geriatrie"/>
    <s v="89301301"/>
    <s v="3011"/>
    <n v="205"/>
    <s v="A"/>
    <s v="11-K01-04"/>
    <s v="Záněty močových cest u pacientů ve věku 18 a více let s CC=0"/>
    <n v="55799"/>
    <n v="30038"/>
    <n v="0"/>
    <n v="0"/>
    <n v="0"/>
    <n v="0"/>
    <n v="0"/>
    <n v="1840"/>
    <n v="5175"/>
    <n v="30576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1.083340048789978"/>
    <n v="1.083340048789978"/>
    <n v="0"/>
    <s v="4"/>
    <s v="30"/>
    <m/>
    <s v="26"/>
    <s v="Geriatrie"/>
    <s v="78373"/>
    <s v="Olomoucký"/>
    <s v="Olomouc"/>
    <s v="Olomouc jih"/>
    <s v="N30 - Zánět močového měchýře (cystitida)"/>
    <s v="N309 - Cystitida NS"/>
    <m/>
    <s v="N309 - Cystitida NS"/>
    <s v="395727437"/>
    <d v="2020-02-12T00:00:00"/>
    <x v="289"/>
    <n v="2020"/>
    <s v="5"/>
    <x v="1"/>
    <s v="3011"/>
    <s v="89301301"/>
    <m/>
    <x v="5"/>
  </r>
  <r>
    <n v="2023"/>
    <s v="2020030904252074821"/>
    <s v="425207482"/>
    <s v="Tomanová Olga"/>
    <n v="20200211"/>
    <n v="20200309"/>
    <s v="2020"/>
    <n v="28"/>
    <s v="S4220;W0189;S0600;S8200;;;;;;;;;;;;"/>
    <s v="21215,21415,21413,21221,21225,21001"/>
    <s v="30"/>
    <s v="Geriatrie"/>
    <s v="89301301"/>
    <s v="3011"/>
    <n v="205"/>
    <s v="A"/>
    <s v="08-K13-01"/>
    <s v="Poranění končetin mimo pánev a stehno v CVSP u pacientů ve věku 16 a více let a s CC=1-4"/>
    <n v="62062"/>
    <n v="33568"/>
    <n v="0"/>
    <n v="0"/>
    <n v="0"/>
    <n v="0"/>
    <n v="0"/>
    <n v="2680"/>
    <n v="3975"/>
    <n v="48145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4935499429702759"/>
    <n v="1.4935499429702759"/>
    <n v="0"/>
    <s v="4"/>
    <s v="31"/>
    <m/>
    <s v="26"/>
    <s v="Geriatrie"/>
    <s v="78344"/>
    <s v="Olomoucký"/>
    <s v="Olomouc"/>
    <s v="Olomouc západ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25207482"/>
    <d v="2020-02-24T00:00:00"/>
    <x v="290"/>
    <n v="2020"/>
    <s v="6"/>
    <x v="1"/>
    <s v="3011"/>
    <s v="89301301"/>
    <s v="3111"/>
    <x v="1"/>
  </r>
  <r>
    <n v="2023"/>
    <s v="2020031103901184281"/>
    <s v="390118428"/>
    <s v="Vašek Jaroslav"/>
    <n v="20200221"/>
    <n v="20200311"/>
    <s v="2020"/>
    <n v="20"/>
    <s v="I635;I10;E789;N189;I269;;;;;;;;;;;"/>
    <s v="21221,21413,21225,72213,21415,72015"/>
    <s v="30"/>
    <s v="Geriatrie"/>
    <s v="89301301"/>
    <s v="3011"/>
    <n v="205"/>
    <s v="A"/>
    <s v="01-K10-02"/>
    <s v="Mozkový infarkt v komplexním CVSP u pacientů s CC=1-2"/>
    <n v="66918"/>
    <n v="24254"/>
    <n v="0"/>
    <n v="0"/>
    <n v="0"/>
    <n v="0"/>
    <n v="0"/>
    <n v="1460"/>
    <n v="1500"/>
    <n v="49754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1"/>
    <s v="17"/>
    <m/>
    <s v="26,36"/>
    <s v="Geriatrie"/>
    <s v="78325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390118428"/>
    <d v="2020-02-27T00:00:00"/>
    <x v="277"/>
    <n v="2020"/>
    <s v="6"/>
    <x v="2"/>
    <s v="3011"/>
    <s v="89301301"/>
    <s v="1713"/>
    <x v="6"/>
  </r>
  <r>
    <n v="2023"/>
    <s v="2020031503055094371"/>
    <s v="305509437"/>
    <s v="Pejchalová Jaroslava"/>
    <n v="20200227"/>
    <n v="20200315"/>
    <s v="2020"/>
    <n v="18"/>
    <s v="E86;I672;I489;I259;I10;;;;;;;;;;;"/>
    <s v="21221,21413,21225,21415,21215,21001,21717"/>
    <s v="30"/>
    <s v="Geriatrie"/>
    <s v="89301301"/>
    <s v="3011"/>
    <n v="205"/>
    <s v="A"/>
    <s v="10-K14-02"/>
    <s v="Dehydratace u pacientů ve věku 65 a více let s CC=2-3"/>
    <n v="46563"/>
    <n v="24558"/>
    <n v="0"/>
    <n v="0"/>
    <n v="0"/>
    <n v="0"/>
    <n v="0"/>
    <n v="1360"/>
    <n v="3375"/>
    <n v="28729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8"/>
    <s v="03"/>
    <m/>
    <s v="26"/>
    <s v="Geriatrie"/>
    <s v="78326"/>
    <m/>
    <m/>
    <s v="Litovelsko"/>
    <s v="E86 - Snížení objemu plazmy nebo extracelulární tekutiny"/>
    <m/>
    <m/>
    <s v="E86 - Snížení objemu plazmy nebo extracelulární tekutiny"/>
    <s v="305509437"/>
    <d v="2020-03-04T00:00:00"/>
    <x v="279"/>
    <n v="2020"/>
    <s v="6"/>
    <x v="3"/>
    <s v="3011"/>
    <s v="89301301"/>
    <s v="0311"/>
    <x v="3"/>
  </r>
  <r>
    <n v="2023"/>
    <s v="2020031803261204581"/>
    <s v="326120458"/>
    <s v="Chýlková Božena"/>
    <n v="20200229"/>
    <n v="20200318"/>
    <s v="2020"/>
    <n v="19"/>
    <s v="J160;G301;I10;E86;K802;N394;;;;;;;;;;"/>
    <s v="21413,21225,21001,21221"/>
    <s v="30"/>
    <s v="Geriatrie"/>
    <s v="89301301"/>
    <s v="3011"/>
    <n v="205"/>
    <s v="A"/>
    <s v="04-K02-04"/>
    <s v="Záněty plic u pacientů s CC=0-1"/>
    <n v="42480"/>
    <n v="26211"/>
    <n v="0"/>
    <n v="0"/>
    <n v="1778.53"/>
    <n v="0"/>
    <n v="0"/>
    <n v="1440"/>
    <n v="4050"/>
    <n v="26787"/>
    <s v="03"/>
    <s v="III. interní klinika - nefrologická, revmatologická a endokrinologická"/>
    <s v="89301031"/>
    <s v="0311"/>
    <n v="8"/>
    <n v="3"/>
    <n v="15"/>
    <n v="59996"/>
    <n v="1485"/>
    <n v="1"/>
    <n v="5788"/>
    <n v="0.82099999999999995"/>
    <n v="0.80120000000000002"/>
    <n v="1.9800000000000002E-2"/>
    <n v="1.0613600537180901"/>
    <n v="1.0415600538253784"/>
    <n v="1.9799999892711639E-2"/>
    <s v="2"/>
    <s v="03"/>
    <m/>
    <s v="26"/>
    <s v="Geriatrie"/>
    <s v="72200"/>
    <s v="Moravskoslezský"/>
    <s v="Ostrava-město"/>
    <s v="Ostrava"/>
    <s v="J16 - Zánět plic (pneumonie) způsobený jinými infekčními organismy NJ"/>
    <s v="J160 - Chlamydiová pneumonie"/>
    <m/>
    <s v="J160 - Chlamydiová pneumonie"/>
    <s v="326120458"/>
    <d v="2020-03-05T00:00:00"/>
    <x v="281"/>
    <n v="2020"/>
    <s v="6"/>
    <x v="6"/>
    <s v="3011"/>
    <s v="89301301"/>
    <s v="0311"/>
    <x v="3"/>
  </r>
  <r>
    <n v="2023"/>
    <s v="2020032003403194731"/>
    <s v="340319473"/>
    <s v="Filip Jaroslav"/>
    <n v="20200302"/>
    <n v="20200320"/>
    <s v="2020"/>
    <n v="19"/>
    <s v="R42;I10;M5422;G629;I7020;;;;;;;;;;;"/>
    <s v="21225,21221,21415,21413,21001"/>
    <s v="30"/>
    <s v="Geriatrie"/>
    <s v="89301301"/>
    <s v="3011"/>
    <n v="205"/>
    <s v="A"/>
    <s v="03-K04-01"/>
    <s v="Funkční a strukturální poruchy ucha u pacientů ve věku 18 a více let"/>
    <n v="45852"/>
    <n v="23658"/>
    <n v="0"/>
    <n v="0"/>
    <n v="0"/>
    <n v="0"/>
    <n v="0"/>
    <n v="1350"/>
    <n v="2025"/>
    <n v="28460"/>
    <s v="17"/>
    <s v="Neurologická klinika"/>
    <s v="89301171"/>
    <s v="1712"/>
    <n v="5"/>
    <n v="2"/>
    <n v="9"/>
    <n v="34809"/>
    <n v="127"/>
    <n v="1"/>
    <n v="1127"/>
    <n v="0.46650000000000003"/>
    <n v="0.46479999999999999"/>
    <n v="1.6999999999999999E-3"/>
    <n v="1.0225600004196167"/>
    <n v="1.0225600004196167"/>
    <n v="0"/>
    <s v="1"/>
    <s v="30"/>
    <m/>
    <s v="26"/>
    <s v="Geriatrie"/>
    <s v="78383"/>
    <s v="Olomoucký"/>
    <s v="Olomouc"/>
    <s v="Uničovsko"/>
    <s v="R42 - Závrať (vertigo)"/>
    <m/>
    <m/>
    <s v="R42 - Závrať (vertigo)"/>
    <s v="340319473"/>
    <d v="2020-03-11T00:00:00"/>
    <x v="291"/>
    <n v="2020"/>
    <s v="6"/>
    <x v="2"/>
    <s v="3011"/>
    <s v="89301301"/>
    <s v="1712"/>
    <x v="6"/>
  </r>
  <r>
    <n v="2023"/>
    <s v="2020032305160202781"/>
    <s v="516020278"/>
    <s v="Šortnerová Lenka"/>
    <n v="20200120"/>
    <n v="20200323"/>
    <s v="2020"/>
    <n v="64"/>
    <s v="M511;I10;E669;D62;T813;Y838;;;;;;;;;;"/>
    <s v="21717,21221,21225,21413,66317,21415,66311,21001,66315,66341,66325,66815,66339,78989,21215,78990,66331,66313"/>
    <s v="30"/>
    <s v="Geriatrie"/>
    <s v="89301301"/>
    <s v="3011"/>
    <n v="205"/>
    <s v="C"/>
    <s v="08-I03-06"/>
    <s v="Operace páteře s instrumentací nejvýše 2 segmentů pro jiná onemocnění mimo krční páteř"/>
    <n v="230276"/>
    <n v="62130"/>
    <n v="10992"/>
    <n v="0"/>
    <n v="7259.33"/>
    <n v="2707.83"/>
    <n v="39293.480000000003"/>
    <n v="5930"/>
    <n v="6975"/>
    <n v="501248"/>
    <s v="06"/>
    <s v="Neurochirurgická klinika"/>
    <s v="89301061"/>
    <s v="0611"/>
    <n v="9"/>
    <n v="3"/>
    <n v="14"/>
    <n v="142272"/>
    <n v="101275"/>
    <n v="33758"/>
    <n v="179085"/>
    <n v="3.2523"/>
    <n v="1.8998999999999999"/>
    <n v="1.3524"/>
    <n v="9.5852996110916138"/>
    <n v="8.2328996658325195"/>
    <n v="1.3523999452590942"/>
    <s v="1"/>
    <s v="34"/>
    <s v="06,11"/>
    <s v="26,06,07"/>
    <s v="Geriatrie"/>
    <s v="78501"/>
    <s v="Olomoucký"/>
    <s v="Olomouc"/>
    <s v="Šternbersko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516020278"/>
    <d v="2020-02-26T00:00:00"/>
    <x v="292"/>
    <n v="2020"/>
    <s v="6"/>
    <x v="2"/>
    <s v="3011"/>
    <s v="89301301"/>
    <s v="0611"/>
    <x v="12"/>
  </r>
  <r>
    <n v="2023"/>
    <s v="2020030403262150861"/>
    <s v="326215086"/>
    <s v="Procházková Emilie"/>
    <n v="20200214"/>
    <n v="20200304"/>
    <s v="2020"/>
    <n v="19"/>
    <s v="N10;J189;E86;K30;K649;K573;B962;;;;;;;;;"/>
    <s v="21221,21717,21225,21413,21219,21215"/>
    <s v="30"/>
    <s v="Geriatrie"/>
    <s v="89301301"/>
    <s v="3011"/>
    <n v="205"/>
    <s v="A"/>
    <s v="01-K04-02"/>
    <s v="Neurodegenerativní onemocnění u pacientů s CC=0"/>
    <n v="53730"/>
    <n v="24555"/>
    <n v="0"/>
    <n v="0"/>
    <n v="1140.56"/>
    <n v="0"/>
    <n v="0"/>
    <n v="1360"/>
    <n v="2550"/>
    <n v="31916"/>
    <s v="03"/>
    <s v="III. interní klinika - nefrologická, revmatologická a endokrinologická"/>
    <s v="89301031"/>
    <s v="0311"/>
    <n v="8"/>
    <n v="3"/>
    <n v="16"/>
    <n v="59896"/>
    <n v="166"/>
    <n v="1"/>
    <n v="1397"/>
    <n v="0.80210000000000004"/>
    <n v="0.79990000000000006"/>
    <n v="2.2000000000000001E-3"/>
    <n v="0.98313997522927821"/>
    <n v="0.97987997531890869"/>
    <n v="3.2599999103695154E-3"/>
    <s v="1"/>
    <s v="03"/>
    <m/>
    <s v="26"/>
    <s v="Geriatrie"/>
    <s v="46001"/>
    <s v="Liberecký"/>
    <s v="Liberec"/>
    <s v="Liberec"/>
    <s v="N10 - Akutní tubulo-intersticiální nefritida"/>
    <m/>
    <m/>
    <s v="N10 - Akutní tubulo-intersticiální nefritida"/>
    <s v="326215086"/>
    <d v="2020-02-26T00:00:00"/>
    <x v="293"/>
    <n v="2020"/>
    <s v="6"/>
    <x v="2"/>
    <s v="3011"/>
    <s v="89301301"/>
    <s v="0311"/>
    <x v="3"/>
  </r>
  <r>
    <n v="2023"/>
    <s v="2020032304661304121"/>
    <s v="466130412"/>
    <s v="Slavíková Božena"/>
    <n v="20200220"/>
    <n v="20200323"/>
    <s v="2020"/>
    <n v="33"/>
    <s v="M511;I489;E114;I10;E782;J459;;;;;;;;;;"/>
    <s v="21415,21225,21413,21221,21001"/>
    <s v="30"/>
    <s v="Geriatrie"/>
    <s v="89301301"/>
    <s v="3011"/>
    <n v="205"/>
    <s v="A"/>
    <s v="08-K08-00"/>
    <s v="Jiná onemocnění páteře a bolest zad"/>
    <n v="77439"/>
    <n v="40059"/>
    <n v="0"/>
    <n v="0"/>
    <n v="0"/>
    <n v="0"/>
    <n v="0"/>
    <n v="2430"/>
    <n v="4800"/>
    <n v="47558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6343200206756592"/>
    <n v="1.6343200206756592"/>
    <n v="0"/>
    <s v="1"/>
    <s v="17"/>
    <m/>
    <s v="26"/>
    <s v="Geriatrie"/>
    <s v="78353"/>
    <s v="Olomoucký"/>
    <s v="Olomouc"/>
    <s v="Olomouc a okolí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66130412"/>
    <d v="2020-03-04T00:00:00"/>
    <x v="292"/>
    <n v="2020"/>
    <s v="6"/>
    <x v="2"/>
    <s v="3011"/>
    <s v="89301301"/>
    <s v="1711"/>
    <x v="6"/>
  </r>
  <r>
    <n v="2023"/>
    <s v="2020032404753024021"/>
    <s v="475302402"/>
    <s v="Ohnoutková Anna"/>
    <n v="20200219"/>
    <n v="20200324"/>
    <s v="2020"/>
    <n v="35"/>
    <s v="S7200;W0100;I219;E108;;;;;;;;;;;;"/>
    <s v="89429,21717,21225,37022,21221,66612,21413,90917,21415,21215,35520,91823,91819,21001,89435,91810,91828,91829,90931"/>
    <s v="30"/>
    <s v="Geriatrie"/>
    <s v="89301301"/>
    <s v="3011"/>
    <n v="205"/>
    <s v="D"/>
    <s v="05-M06-06"/>
    <s v="Angioplastika 1 věnčité tepny při akutním infarktu myokardu"/>
    <n v="149055"/>
    <n v="41044"/>
    <n v="10992"/>
    <n v="0"/>
    <n v="1187"/>
    <n v="5415.66"/>
    <n v="40031.1"/>
    <n v="2560"/>
    <n v="4575"/>
    <n v="286133"/>
    <s v="11"/>
    <s v="Ortopedická klinika"/>
    <s v="89301111"/>
    <s v="1111"/>
    <n v="4"/>
    <n v="2"/>
    <n v="8"/>
    <n v="78381"/>
    <n v="58386"/>
    <n v="19462"/>
    <n v="103590"/>
    <n v="1.8264"/>
    <n v="1.0467"/>
    <n v="0.77969999999999995"/>
    <n v="6.065530002117157"/>
    <n v="5.285830020904541"/>
    <n v="0.77969998121261597"/>
    <s v="4"/>
    <s v="01"/>
    <s v="11"/>
    <s v="26,11,39,01"/>
    <s v="STENT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75302402"/>
    <d v="2020-03-03T00:00:00"/>
    <x v="282"/>
    <n v="2020"/>
    <s v="6"/>
    <x v="1"/>
    <s v="3011"/>
    <s v="89301301"/>
    <s v="1111"/>
    <x v="0"/>
  </r>
  <r>
    <n v="2023"/>
    <s v="2020032404058080161"/>
    <s v="405808016"/>
    <s v="Fingerová Helena"/>
    <n v="20200226"/>
    <n v="20200324"/>
    <s v="2020"/>
    <n v="28"/>
    <s v="F03;E039;F050;;;;;;;;;;;;;"/>
    <s v="21221,21225,21415,21219,72213,21413,35520,72015,37022,21001"/>
    <s v="30"/>
    <s v="Geriatrie"/>
    <s v="89301301"/>
    <s v="3011"/>
    <n v="205"/>
    <s v="A"/>
    <s v="01-K04-02"/>
    <s v="Neurodegenerativní onemocnění u pacientů s CC=0"/>
    <n v="121617"/>
    <n v="33975"/>
    <n v="0"/>
    <n v="0"/>
    <n v="517"/>
    <n v="0"/>
    <n v="0"/>
    <n v="2040"/>
    <n v="3300"/>
    <n v="42667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1.5220099613070488"/>
    <n v="1.5198099613189697"/>
    <n v="2.199999988079071E-3"/>
    <s v="4"/>
    <s v="17"/>
    <m/>
    <s v="26,39,36"/>
    <s v="Geriatrie"/>
    <s v="77900"/>
    <s v="Olomoucký"/>
    <s v="Olomouc"/>
    <s v="Olomouc město"/>
    <s v="F03 - Neurčená demence"/>
    <m/>
    <m/>
    <s v="F03 - Neurčená demence"/>
    <s v="405808016"/>
    <d v="2020-03-09T00:00:00"/>
    <x v="282"/>
    <n v="2020"/>
    <s v="6"/>
    <x v="1"/>
    <s v="3011"/>
    <s v="89301301"/>
    <s v="1711"/>
    <x v="6"/>
  </r>
  <r>
    <n v="2023"/>
    <s v="2020032403255304551"/>
    <s v="325530455"/>
    <s v="Bláhová Eva"/>
    <n v="20200313"/>
    <n v="20200324"/>
    <s v="2020"/>
    <n v="12"/>
    <s v="C259;I10;;;;;;;;;;;;;;"/>
    <s v="78985,89333"/>
    <s v="30"/>
    <s v="Geriatrie"/>
    <s v="89301301"/>
    <s v="3011"/>
    <n v="211"/>
    <s v="D"/>
    <s v="07-M02-03"/>
    <s v="Endoskopický nebo radiologický výkon pro akutní zánět nebo zhoubný novotvar hepatobiliární soustavy nebo slinivky břišní u pacientů s CC=0-2"/>
    <n v="39512"/>
    <n v="15966"/>
    <n v="0"/>
    <n v="0"/>
    <n v="1868.69"/>
    <n v="1247.8599999999999"/>
    <n v="14124"/>
    <n v="880"/>
    <n v="2475"/>
    <n v="173650"/>
    <s v="02"/>
    <s v="II. interní klinika gastroenterologie a geriatrie"/>
    <s v="89301021"/>
    <s v="0213"/>
    <n v="9"/>
    <n v="3"/>
    <n v="17"/>
    <n v="80194"/>
    <n v="16721"/>
    <n v="1"/>
    <n v="43645"/>
    <n v="1.2942"/>
    <n v="1.0709"/>
    <n v="0.2233"/>
    <n v="1.2941999584436417"/>
    <n v="1.0708999633789063"/>
    <n v="0.22329999506473541"/>
    <s v="4"/>
    <s v="02"/>
    <m/>
    <s v="07,34"/>
    <s v="Geriatrie"/>
    <s v="78361"/>
    <s v="Olomoucký"/>
    <s v="Olomouc"/>
    <s v="Olomouc sever"/>
    <s v="C25 - Zhoubný novotvar slinivky břišní"/>
    <s v="C259 - ZN - slinivka břišní [pancreas] NS"/>
    <m/>
    <s v="C259 - ZN - slinivka břišní [pancreas] NS"/>
    <s v="325530455"/>
    <d v="2020-03-20T00:00:00"/>
    <x v="282"/>
    <n v="2020"/>
    <s v="6"/>
    <x v="1"/>
    <s v="3011"/>
    <s v="89301301"/>
    <s v="0213"/>
    <x v="2"/>
  </r>
  <r>
    <n v="2023"/>
    <s v="2020031204604214141"/>
    <s v="460421414"/>
    <s v="Král Jiří"/>
    <n v="20200126"/>
    <n v="20200312"/>
    <s v="2020"/>
    <n v="47"/>
    <s v="K567;N178;N110;N40;F009;;;;;;;;;;;"/>
    <s v="21001,21221,21415,21225,21413,51357,78989,91761"/>
    <s v="30"/>
    <s v="Geriatrie"/>
    <s v="89301301"/>
    <s v="3011"/>
    <n v="211"/>
    <s v="A"/>
    <s v="06-I13-01"/>
    <s v="Stomický výkon pro onemocnění trávicí soustavy u pacientů s CC=3-4"/>
    <n v="199592"/>
    <n v="46183"/>
    <n v="66281"/>
    <n v="0"/>
    <n v="8781.24"/>
    <n v="0"/>
    <n v="563"/>
    <n v="3760"/>
    <n v="5775"/>
    <n v="290454"/>
    <s v="03"/>
    <s v="III. interní klinika - nefrologická, revmatologická a endokrinologická"/>
    <s v="89301031"/>
    <s v="0312"/>
    <n v="19"/>
    <n v="6"/>
    <n v="35"/>
    <n v="266712"/>
    <n v="16269"/>
    <n v="1"/>
    <n v="51495"/>
    <n v="3.7789999999999999"/>
    <n v="3.5617000000000001"/>
    <n v="0.21729999999999999"/>
    <n v="5.1286998391151428"/>
    <n v="4.9113998413085938"/>
    <n v="0.21729999780654907"/>
    <s v="5"/>
    <s v="04"/>
    <s v="04"/>
    <s v="26,04,07"/>
    <s v="Geriatrie"/>
    <s v="77900"/>
    <s v="Olomoucký"/>
    <s v="Olomouc"/>
    <s v="Olomouc město"/>
    <s v="K56 - Paralytický ileus a střevní neprůchodnost bez kýly"/>
    <s v="K567 - Ileus NS"/>
    <m/>
    <s v="K567 - Ileus NS"/>
    <s v="460421414"/>
    <d v="2020-02-17T00:00:00"/>
    <x v="278"/>
    <n v="2020"/>
    <s v="6"/>
    <x v="0"/>
    <s v="3011"/>
    <s v="89301301"/>
    <s v="0413"/>
    <x v="7"/>
  </r>
  <r>
    <n v="2023"/>
    <s v="2020031604909040891"/>
    <s v="490904089"/>
    <s v="Trunečka Stanislav"/>
    <n v="20200227"/>
    <n v="20200316"/>
    <s v="2020"/>
    <n v="19"/>
    <s v="M4785;N183;E138;I151;M5495;;;;;;;;;;;"/>
    <s v="21413,21415,21225,21221,21001"/>
    <s v="30"/>
    <s v="Geriatrie"/>
    <s v="89301301"/>
    <s v="3011"/>
    <n v="211"/>
    <s v="A"/>
    <s v="08-K08-00"/>
    <s v="Jiná onemocnění páteře a bolest zad"/>
    <n v="39552"/>
    <n v="23158"/>
    <n v="0"/>
    <n v="0"/>
    <n v="0"/>
    <n v="0"/>
    <n v="0"/>
    <n v="1440"/>
    <n v="2700"/>
    <n v="21348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8962399959564209"/>
    <n v="0.8962399959564209"/>
    <n v="0"/>
    <s v="5"/>
    <s v="30"/>
    <m/>
    <s v="26"/>
    <s v="Geriatrie"/>
    <s v="78375"/>
    <s v="Olomoucký"/>
    <s v="Olomouc"/>
    <s v="Olomouc jih"/>
    <s v="M47 - Spondylóza"/>
    <s v="M478 - Jiná spondylóza"/>
    <s v="M4785 - Jiná spondylóza; hrudně-bederní krajina"/>
    <s v="M4785 - Jiná spondylóza; hrudně-bederní krajina"/>
    <s v="490904089"/>
    <d v="2020-02-27T00:00:00"/>
    <x v="280"/>
    <n v="2020"/>
    <s v="2"/>
    <x v="0"/>
    <s v="3011"/>
    <s v="89301301"/>
    <m/>
    <x v="5"/>
  </r>
  <r>
    <n v="2023"/>
    <s v="2020031804204284151"/>
    <s v="420428415"/>
    <s v="Chudoba Bohumil"/>
    <n v="20200302"/>
    <n v="20200318"/>
    <s v="2020"/>
    <n v="17"/>
    <s v="N459;I10;I499;E108;I259;E789;;;;;;;;;;"/>
    <s v="21221,21415,21225,21413,35520,37022"/>
    <s v="30"/>
    <s v="Geriatrie"/>
    <s v="89301301"/>
    <s v="3011"/>
    <n v="211"/>
    <s v="A"/>
    <s v="12-K01-02"/>
    <s v="Záněty mužské reprodukční soustavy u pacientů ve věku 18 a více let s CC=0-2"/>
    <n v="42780"/>
    <n v="20929"/>
    <n v="0"/>
    <n v="0"/>
    <n v="82.18"/>
    <n v="0"/>
    <n v="0"/>
    <n v="1640"/>
    <n v="2400"/>
    <n v="28090"/>
    <s v="12"/>
    <s v="Urologická klinika"/>
    <s v="89301121"/>
    <s v="1211"/>
    <n v="7"/>
    <n v="2"/>
    <n v="11"/>
    <n v="41423"/>
    <n v="839"/>
    <n v="1"/>
    <n v="2648"/>
    <n v="0.56440000000000001"/>
    <n v="0.55320000000000003"/>
    <n v="1.12E-2"/>
    <n v="0.84890000894665718"/>
    <n v="0.8377000093460083"/>
    <n v="1.119999960064888E-2"/>
    <s v="1"/>
    <s v="12"/>
    <m/>
    <s v="39,26"/>
    <s v="Geriatrie"/>
    <s v="78349"/>
    <s v="Olomoucký"/>
    <s v="Olomouc"/>
    <s v="Olomouc západ"/>
    <s v="N45 - Zánět varlete (orchitida) a nadvarlete (epididymitida)"/>
    <s v="N459 - Orchitida, epididymitida a epididymoorchitida bez abscesu"/>
    <m/>
    <s v="N459 - Orchitida, epididymitida a epididymoorchitida bez abscesu"/>
    <s v="420428415"/>
    <d v="2020-03-11T00:00:00"/>
    <x v="281"/>
    <n v="2020"/>
    <s v="6"/>
    <x v="2"/>
    <s v="3011"/>
    <s v="89301301"/>
    <s v="1211"/>
    <x v="20"/>
  </r>
  <r>
    <n v="2023"/>
    <s v="2020031904752204181"/>
    <s v="475220418"/>
    <s v="Brumarová Hana"/>
    <n v="20200301"/>
    <n v="20200319"/>
    <s v="2020"/>
    <n v="19"/>
    <s v="J159;G20;A46;I10;;;;;;;;;;;;"/>
    <s v="21413,21225,21415,21221,21001,21717,21215,21219"/>
    <s v="30"/>
    <s v="Geriatrie"/>
    <s v="89301301"/>
    <s v="3011"/>
    <n v="211"/>
    <s v="A"/>
    <s v="04-K02-03"/>
    <s v="Záněty plic u pacientů s CC=2-3"/>
    <n v="54009"/>
    <n v="24861"/>
    <n v="0"/>
    <n v="0"/>
    <n v="896.35"/>
    <n v="0"/>
    <n v="0"/>
    <n v="1440"/>
    <n v="3075"/>
    <n v="34242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2"/>
    <m/>
    <s v="26"/>
    <s v="Geriatrie"/>
    <s v="78301"/>
    <s v="Olomoucký"/>
    <s v="Olomouc"/>
    <s v="Olomouc město"/>
    <s v="J15 - Bakteriální zánět plic (pneumonie) nezařazený jinde"/>
    <s v="J159 - Bakteriální zánět plic NS"/>
    <m/>
    <s v="J159 - Bakteriální zánět plic NS"/>
    <s v="475220418"/>
    <d v="2020-03-09T00:00:00"/>
    <x v="288"/>
    <n v="2020"/>
    <s v="6"/>
    <x v="2"/>
    <s v="3011"/>
    <s v="89301301"/>
    <s v="0213"/>
    <x v="2"/>
  </r>
  <r>
    <n v="2023"/>
    <s v="2020032304462234511"/>
    <s v="446223451"/>
    <s v="Hrachovinová Hana"/>
    <n v="20200224"/>
    <n v="20200323"/>
    <s v="2020"/>
    <n v="29"/>
    <s v="S8281;W0109;S0600;I489;S8271;D683;;;;;;;;;;"/>
    <s v="21415,21225,21413,21221,53459,21717,21001,53490,78988,66127"/>
    <s v="30"/>
    <s v="Geriatrie"/>
    <s v="89301301"/>
    <s v="3011"/>
    <n v="211"/>
    <s v="D"/>
    <s v="08-I14-01"/>
    <s v="Operace poranění kostí bérce v CVSP u pacientů ve věku 16 a více let s dalším operačním výkonem v jiný den nebo CC=1-4"/>
    <n v="99307"/>
    <n v="31882"/>
    <n v="13392"/>
    <n v="0"/>
    <n v="20101.400000000001"/>
    <n v="0"/>
    <n v="5083.95"/>
    <n v="2160"/>
    <n v="3825"/>
    <n v="113535"/>
    <s v="31"/>
    <s v="Traumatologická klinika"/>
    <s v="89301313"/>
    <s v="3131"/>
    <n v="17"/>
    <n v="6"/>
    <n v="31"/>
    <n v="223541"/>
    <n v="42406"/>
    <n v="1"/>
    <n v="89056"/>
    <n v="3.5514999999999999"/>
    <n v="2.9851999999999999"/>
    <n v="0.56630000000000003"/>
    <n v="3.5514999032020569"/>
    <n v="2.9851999282836914"/>
    <n v="0.56629997491836548"/>
    <s v="4"/>
    <s v="31"/>
    <s v="31"/>
    <s v="07,26,31"/>
    <s v="Geriatrie"/>
    <s v="78361"/>
    <s v="Olomoucký"/>
    <s v="Olomouc"/>
    <s v="Olomouc sever"/>
    <s v="S82 - Zlomenina bérce včetně kotníku"/>
    <s v="S828 - Zlomeniny jiných částí bérce"/>
    <s v="S8281 - Zlomeniny jiných částí bérce; otevřená"/>
    <s v="S8281 - Zlomeniny jiných částí bérce; otevřená"/>
    <s v="446223451"/>
    <d v="2020-02-28T00:00:00"/>
    <x v="292"/>
    <n v="2020"/>
    <s v="6"/>
    <x v="1"/>
    <s v="3011"/>
    <s v="89301301"/>
    <s v="3111"/>
    <x v="1"/>
  </r>
  <r>
    <n v="2023"/>
    <s v="2020072302959250561"/>
    <s v="295925056"/>
    <s v="Vojnarová Jaroslava"/>
    <n v="20200629"/>
    <n v="20200723"/>
    <s v="2020"/>
    <n v="25"/>
    <s v="S7200;W0199;;;;;;;;;;;;;;"/>
    <s v="91829,91820,66610,21415,21225,21221,21413,91826,91823,21717,91810,21001"/>
    <s v="30"/>
    <s v="Geriatrie"/>
    <s v="89301301"/>
    <s v="3011"/>
    <n v="111"/>
    <s v="D"/>
    <s v="08-I05-07"/>
    <s v="Implantace cervikokapitální endoprotézy kyčle"/>
    <n v="72491"/>
    <n v="29303"/>
    <n v="5496"/>
    <n v="0"/>
    <n v="58.8"/>
    <n v="0"/>
    <n v="11137.91"/>
    <n v="1840"/>
    <n v="3300"/>
    <n v="149210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2487600445747375"/>
    <n v="1.9531600475311279"/>
    <n v="0.29559999704360962"/>
    <s v="4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95925056"/>
    <d v="2020-07-09T00:00:00"/>
    <x v="294"/>
    <n v="2020"/>
    <s v="6"/>
    <x v="1"/>
    <s v="3011"/>
    <s v="89301301"/>
    <s v="1111"/>
    <x v="0"/>
  </r>
  <r>
    <n v="2023"/>
    <s v="2020052204012014621"/>
    <s v="401201462"/>
    <s v="Schulz Jindřich"/>
    <n v="20200418"/>
    <n v="20200522"/>
    <s v="2020"/>
    <n v="35"/>
    <s v="I635;I693;E114;I10;E789;I259;;;;;;;;;;"/>
    <s v="21225,21415,72213,21221,21413,21001,21611,21625,21621,72015"/>
    <s v="30"/>
    <s v="Geriatrie"/>
    <s v="89301301"/>
    <s v="3011"/>
    <n v="111"/>
    <s v="A"/>
    <s v="01-K10-03"/>
    <s v="Mozkový infarkt v komplexním CVSP u pacientů s CC=0"/>
    <n v="103861"/>
    <n v="44697"/>
    <n v="0"/>
    <n v="0"/>
    <n v="196.66"/>
    <n v="0"/>
    <n v="0"/>
    <n v="2610"/>
    <n v="7650"/>
    <n v="95952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5966499941423535"/>
    <n v="2.5872499942779541"/>
    <n v="9.3999998643994331E-3"/>
    <s v="4"/>
    <s v="17"/>
    <m/>
    <s v="36,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01201462"/>
    <d v="2020-04-29T00:00:00"/>
    <x v="295"/>
    <n v="2020"/>
    <s v="6"/>
    <x v="1"/>
    <s v="3011"/>
    <s v="89301301"/>
    <s v="1713"/>
    <x v="6"/>
  </r>
  <r>
    <n v="2023"/>
    <s v="2020052503062079601"/>
    <s v="306207960"/>
    <s v="Zubalová Libuše"/>
    <n v="20200506"/>
    <n v="20200525"/>
    <s v="2020"/>
    <n v="20"/>
    <s v="I500;S7210;W0100;E119;R42;I489;I10;;;;;;;;;"/>
    <s v="21413,21225,21415,21221,21215"/>
    <s v="30"/>
    <s v="Geriatrie"/>
    <s v="89301301"/>
    <s v="3011"/>
    <n v="111"/>
    <s v="A"/>
    <s v="05-K07-04"/>
    <s v="Srdeční selhání v CVSP u pacientů s CC=1-2"/>
    <n v="55574"/>
    <n v="26009"/>
    <n v="0"/>
    <n v="0"/>
    <n v="170.45"/>
    <n v="0"/>
    <n v="0"/>
    <n v="1520"/>
    <n v="2775"/>
    <n v="37647"/>
    <s v="03"/>
    <s v="III. interní klinika - nefrologická, revmatologická a endokrinologická"/>
    <s v="89301031"/>
    <s v="0312"/>
    <n v="10"/>
    <n v="3"/>
    <n v="19"/>
    <n v="79361"/>
    <n v="1212"/>
    <n v="1"/>
    <n v="6665"/>
    <n v="1.0760000000000001"/>
    <n v="1.0598000000000001"/>
    <n v="1.6199999999999999E-2"/>
    <n v="1.1395899597555399"/>
    <n v="1.1233899593353271"/>
    <n v="1.6200000420212746E-2"/>
    <s v="1"/>
    <s v="30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06207960"/>
    <d v="2020-05-11T00:00:00"/>
    <x v="296"/>
    <n v="2020"/>
    <s v="6"/>
    <x v="2"/>
    <s v="3011"/>
    <s v="89301301"/>
    <s v="0312"/>
    <x v="3"/>
  </r>
  <r>
    <n v="2023"/>
    <s v="2020052603004274131"/>
    <s v="300427413"/>
    <s v="Vysloužil Josef"/>
    <n v="20200422"/>
    <n v="20200526"/>
    <s v="2020"/>
    <n v="35"/>
    <s v="I500;I350;I481;D649;N183;K30;;;;;;;;;;"/>
    <s v="21225,21415,21221,21413,21215,21717"/>
    <s v="30"/>
    <s v="Geriatrie"/>
    <s v="89301301"/>
    <s v="3011"/>
    <n v="111"/>
    <s v="A"/>
    <s v="05-K07-03"/>
    <s v="Srdeční selhání v CVSP u pacientů s CC=3-4"/>
    <n v="103954"/>
    <n v="43557"/>
    <n v="0"/>
    <n v="0"/>
    <n v="6374.21"/>
    <n v="0"/>
    <n v="2250.4499999999998"/>
    <n v="2720"/>
    <n v="6150"/>
    <n v="66197"/>
    <s v="01"/>
    <s v="I. interní klinika - kardiologická"/>
    <s v="89301011"/>
    <s v="0113"/>
    <n v="13"/>
    <n v="4"/>
    <n v="26"/>
    <n v="131996"/>
    <n v="3152"/>
    <n v="1"/>
    <n v="13581"/>
    <n v="1.8048"/>
    <n v="1.7626999999999999"/>
    <n v="4.2099999999999999E-2"/>
    <n v="2.5369999893009663"/>
    <n v="2.4948999881744385"/>
    <n v="4.2100001126527786E-2"/>
    <s v="4"/>
    <s v="01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00427413"/>
    <d v="2020-04-29T00:00:00"/>
    <x v="297"/>
    <n v="2020"/>
    <s v="6"/>
    <x v="1"/>
    <s v="3011"/>
    <s v="89301301"/>
    <s v="0113"/>
    <x v="8"/>
  </r>
  <r>
    <n v="2023"/>
    <s v="2020050404852254041"/>
    <s v="485225404"/>
    <s v="Urbášková Božena"/>
    <n v="20200327"/>
    <n v="20200504"/>
    <s v="2020"/>
    <n v="39"/>
    <s v="A418;L984;I7021;E117;;;;;;;;;;;;"/>
    <s v="21415,21413,66851,21225,21221,35520,91755,55213,21001,78990"/>
    <s v="30"/>
    <s v="Geriatrie"/>
    <s v="89301301"/>
    <s v="3011"/>
    <n v="111"/>
    <s v="A"/>
    <s v="05-I23-01"/>
    <s v="Amputace celé končetiny nebo amputace části končetiny mimo prsty pro nemoc periferních cév pacientů s CC=3-4 v CVSP"/>
    <n v="208920"/>
    <n v="32205"/>
    <n v="96565"/>
    <n v="0"/>
    <n v="19697.740000000002"/>
    <n v="2217.73"/>
    <n v="54254"/>
    <n v="1920"/>
    <n v="3600"/>
    <n v="260000"/>
    <s v="03"/>
    <s v="III. interní klinika - nefrologická, revmatologická a endokrinologická"/>
    <s v="89301031"/>
    <s v="0311"/>
    <n v="20"/>
    <n v="7"/>
    <n v="37"/>
    <n v="287356"/>
    <n v="18899"/>
    <n v="1"/>
    <n v="58333"/>
    <n v="4.0898000000000003"/>
    <n v="3.8374000000000001"/>
    <n v="0.25240000000000001"/>
    <n v="4.7647598385810852"/>
    <n v="4.0676398277282715"/>
    <n v="0.69712001085281372"/>
    <s v="4"/>
    <s v="03"/>
    <s v="05"/>
    <s v="26,05,07,39,01"/>
    <s v="KS,Geriatrie"/>
    <s v="78401"/>
    <s v="Olomoucký"/>
    <s v="Olomouc"/>
    <s v="Litovelsko"/>
    <s v="A41 - Jiná sepse"/>
    <s v="A418 - Jiné určené sepse"/>
    <m/>
    <s v="A418 - Jiné určené sepse"/>
    <s v="485225404"/>
    <d v="2020-04-20T00:00:00"/>
    <x v="298"/>
    <n v="2020"/>
    <s v="6"/>
    <x v="1"/>
    <s v="3011"/>
    <s v="89301301"/>
    <s v="0331"/>
    <x v="3"/>
  </r>
  <r>
    <n v="2023"/>
    <s v="2020050603162154181"/>
    <s v="316215418"/>
    <s v="Hansmannová Zdenka"/>
    <n v="20200404"/>
    <n v="20200506"/>
    <s v="2020"/>
    <n v="33"/>
    <s v="T848;W0100;Z038;U6975;I258;;;;;;;;;;;"/>
    <s v="21225,21415,21413,21221,21001"/>
    <s v="30"/>
    <s v="Geriatrie"/>
    <s v="89301301"/>
    <s v="3011"/>
    <n v="111"/>
    <s v="A"/>
    <s v="08-K04-01"/>
    <s v="Jiná onemocnění kostí, kloubů a měkkých tkání u pacientů s CC=1-4"/>
    <n v="81283"/>
    <n v="40771"/>
    <n v="0"/>
    <n v="0"/>
    <n v="0"/>
    <n v="0"/>
    <n v="0"/>
    <n v="2560"/>
    <n v="6225"/>
    <n v="50764"/>
    <s v="11"/>
    <s v="Ortopedická klinika"/>
    <s v="89301111"/>
    <s v="1111"/>
    <n v="9"/>
    <n v="3"/>
    <n v="18"/>
    <n v="66691"/>
    <n v="1438"/>
    <n v="1"/>
    <n v="8624"/>
    <n v="0.90980000000000005"/>
    <n v="0.89059999999999995"/>
    <n v="1.9199999999999998E-2"/>
    <n v="1.7812000513076782"/>
    <n v="1.7812000513076782"/>
    <n v="0"/>
    <s v="4"/>
    <s v="11"/>
    <m/>
    <s v="26"/>
    <s v="Geriatrie"/>
    <s v="78372"/>
    <s v="Olomoucký"/>
    <s v="Olomouc"/>
    <s v="Olomouc a okolí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16215418"/>
    <d v="2020-04-17T00:00:00"/>
    <x v="299"/>
    <n v="2020"/>
    <s v="6"/>
    <x v="1"/>
    <s v="3011"/>
    <s v="89301301"/>
    <s v="1111"/>
    <x v="0"/>
  </r>
  <r>
    <n v="2023"/>
    <s v="2020050703154057711"/>
    <s v="315405771"/>
    <s v="Zapletalová Věra"/>
    <n v="20200415"/>
    <n v="20200507"/>
    <s v="2020"/>
    <n v="23"/>
    <s v="S7200;W0000;Z038;U6975;D62;;;;;;;;;;;"/>
    <s v="21415,21225,21413,21717,21215,21001,21221,21219,66610,91826,91823,91820,91829,91810"/>
    <s v="30"/>
    <s v="Geriatrie"/>
    <s v="89301301"/>
    <s v="3011"/>
    <n v="111"/>
    <s v="D"/>
    <s v="08-I05-07"/>
    <s v="Implantace cervikokapitální endoprotézy kyčle"/>
    <n v="85176"/>
    <n v="23328"/>
    <n v="21984"/>
    <n v="0"/>
    <n v="90.49"/>
    <n v="4435.46"/>
    <n v="8743.85"/>
    <n v="1440"/>
    <n v="2475"/>
    <n v="14921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1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405771"/>
    <d v="2020-04-23T00:00:00"/>
    <x v="300"/>
    <n v="2020"/>
    <s v="6"/>
    <x v="2"/>
    <s v="3011"/>
    <s v="89301301"/>
    <s v="1111"/>
    <x v="0"/>
  </r>
  <r>
    <n v="2023"/>
    <s v="2020051203661024481"/>
    <s v="366102448"/>
    <s v="Helekalová Drahomíra"/>
    <n v="20200412"/>
    <n v="20200512"/>
    <s v="2020"/>
    <n v="31"/>
    <s v="I635;I481;I10;;;;;;;;;;;;;"/>
    <s v="21415,21225,72213,21221,21413,21219,72017,21001,21717,72015,55211,91754"/>
    <s v="30"/>
    <s v="Geriatrie"/>
    <s v="89301301"/>
    <s v="3011"/>
    <n v="111"/>
    <s v="A"/>
    <s v="01-K10-03"/>
    <s v="Mozkový infarkt v komplexním CVSP u pacientů s CC=0"/>
    <n v="138723"/>
    <n v="35918"/>
    <n v="16488"/>
    <n v="0"/>
    <n v="0"/>
    <n v="0"/>
    <n v="28427.65"/>
    <n v="2190"/>
    <n v="4050"/>
    <n v="184873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6537398993968964"/>
    <n v="2.2767798900604248"/>
    <n v="0.37696000933647156"/>
    <s v="1"/>
    <s v="30"/>
    <m/>
    <s v="26,36,01"/>
    <s v="Geriatrie,KS"/>
    <s v="78321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366102448"/>
    <d v="2020-04-22T00:00:00"/>
    <x v="301"/>
    <n v="2020"/>
    <s v="6"/>
    <x v="2"/>
    <s v="3011"/>
    <s v="89301301"/>
    <s v="0113"/>
    <x v="8"/>
  </r>
  <r>
    <n v="2023"/>
    <s v="2020051205312262191"/>
    <s v="531226219"/>
    <s v="Blaha Milan"/>
    <n v="20200418"/>
    <n v="20200512"/>
    <s v="2020"/>
    <n v="25"/>
    <s v="S7220;W0701;U6975;Z038;E107;Z895;;;;;;;;;;"/>
    <s v="21225,21221,21413,21415,21219,66127,53471,21215,21001"/>
    <s v="30"/>
    <s v="Geriatrie"/>
    <s v="89301301"/>
    <s v="3011"/>
    <n v="111"/>
    <s v="D"/>
    <s v="08-I13-06"/>
    <s v="Operace poranění stehenní kosti v CVSP u pacientů ve věku 16-74 let s CC=0"/>
    <n v="110503"/>
    <n v="25960"/>
    <n v="32005"/>
    <n v="0"/>
    <n v="12.93"/>
    <n v="0"/>
    <n v="15145.63"/>
    <n v="1680"/>
    <n v="3000"/>
    <n v="128702"/>
    <s v="31"/>
    <s v="Traumatologická klinika"/>
    <s v="89301311"/>
    <s v="3111"/>
    <n v="9"/>
    <n v="3"/>
    <n v="17"/>
    <n v="123495"/>
    <n v="22166"/>
    <n v="1"/>
    <n v="47389"/>
    <n v="1.9452"/>
    <n v="1.6492"/>
    <n v="0.29599999999999999"/>
    <n v="2.8247699737548828"/>
    <n v="2.5287699699401855"/>
    <n v="0.29600000381469727"/>
    <s v="4"/>
    <s v="31"/>
    <s v="31"/>
    <s v="26,31"/>
    <s v="Geriatrie"/>
    <s v="78346"/>
    <s v="Olomoucký"/>
    <s v="Olomouc"/>
    <s v="Olomouc západ"/>
    <s v="S72 - Zlomenina kosti stehenní [fractura femoris]"/>
    <s v="S722 - Subtrochanterická zlomenina"/>
    <s v="S7220 - Subtrochanterická zlomenina; zavřená"/>
    <s v="S7220 - Subtrochanterická zlomenina; zavřená"/>
    <s v="531226219"/>
    <d v="2020-04-24T00:00:00"/>
    <x v="301"/>
    <n v="2020"/>
    <s v="6"/>
    <x v="1"/>
    <s v="3011"/>
    <s v="89301301"/>
    <s v="3131"/>
    <x v="1"/>
  </r>
  <r>
    <n v="2023"/>
    <s v="2020051304561124081"/>
    <s v="456112408"/>
    <s v="Pepřová Anna"/>
    <n v="20200414"/>
    <n v="20200513"/>
    <s v="2020"/>
    <n v="30"/>
    <s v="S7200;W0001;Z038;U6975;;;;;;;;;;;;"/>
    <s v="21225,21413,21717,21219,21415,21221,91826,91823,78990,90916,91819,91829,91810,66612"/>
    <s v="30"/>
    <s v="Geriatrie"/>
    <s v="89301301"/>
    <s v="3011"/>
    <n v="111"/>
    <s v="D"/>
    <s v="08-I05-06"/>
    <s v="Implantace cementované totální endoprotézy kyčle"/>
    <n v="95669"/>
    <n v="34738"/>
    <n v="10992"/>
    <n v="0"/>
    <n v="103.41"/>
    <n v="1247.8599999999999"/>
    <n v="15721.5"/>
    <n v="2160"/>
    <n v="4725"/>
    <n v="164472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1978899538516998"/>
    <n v="2.8129899501800537"/>
    <n v="0.38490000367164612"/>
    <s v="4"/>
    <s v="11"/>
    <s v="11"/>
    <s v="26,11,07"/>
    <s v="TEPkycel,Geriatrie"/>
    <s v="79857"/>
    <s v="Olomoucký"/>
    <s v="Prostějov"/>
    <s v="Prostějov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6112408"/>
    <d v="2020-04-22T00:00:00"/>
    <x v="302"/>
    <n v="2020"/>
    <s v="6"/>
    <x v="1"/>
    <s v="3011"/>
    <s v="89301301"/>
    <s v="1111"/>
    <x v="0"/>
  </r>
  <r>
    <n v="2023"/>
    <s v="2020051803954284221"/>
    <s v="395428422"/>
    <s v="Kadlecová Marie"/>
    <n v="20200412"/>
    <n v="20200518"/>
    <s v="2020"/>
    <n v="37"/>
    <s v="S7200;W0199;E118;Z038;U6975;I489;D62;;;;;;;;;"/>
    <s v="21225,21415,21413,21221,21717,91823,91826,21219,66610,91829,91810,21001,91820,66949"/>
    <s v="30"/>
    <s v="Geriatrie"/>
    <s v="89301301"/>
    <s v="3011"/>
    <n v="111"/>
    <s v="D"/>
    <s v="08-I05-07"/>
    <s v="Implantace cervikokapitální endoprotézy kyčle"/>
    <n v="117415"/>
    <n v="39434"/>
    <n v="16488"/>
    <n v="0"/>
    <n v="635.19000000000005"/>
    <n v="4435.46"/>
    <n v="8743.85"/>
    <n v="2640"/>
    <n v="4650"/>
    <n v="14921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3.2390900254249573"/>
    <n v="2.9434900283813477"/>
    <n v="0.29559999704360962"/>
    <s v="1"/>
    <s v="11"/>
    <s v="11"/>
    <s v="26,11"/>
    <s v="TEPCKP,Geriatrie,TEPkycel"/>
    <s v="7833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428422"/>
    <d v="2020-04-20T00:00:00"/>
    <x v="303"/>
    <n v="2020"/>
    <s v="6"/>
    <x v="2"/>
    <s v="3011"/>
    <s v="89301301"/>
    <s v="1111"/>
    <x v="0"/>
  </r>
  <r>
    <n v="2023"/>
    <s v="2020050404554044781"/>
    <s v="455404478"/>
    <s v="Zelinková Marta"/>
    <n v="20200403"/>
    <n v="20200504"/>
    <s v="2020"/>
    <n v="32"/>
    <s v="I500;D649;N189;I10;E118;U6975;;;;;;;;;;"/>
    <s v="21415,21221,21413,21225,21717,21001"/>
    <s v="30"/>
    <s v="Geriatrie"/>
    <s v="89301301"/>
    <s v="3011"/>
    <n v="111"/>
    <s v="A"/>
    <s v="05-K07-05"/>
    <s v="Srdeční selhání v CVSP u pacientů s CC=0"/>
    <n v="79141"/>
    <n v="40231"/>
    <n v="0"/>
    <n v="0"/>
    <n v="0"/>
    <n v="6653.19"/>
    <n v="0"/>
    <n v="2480"/>
    <n v="4800"/>
    <n v="56471"/>
    <s v="02"/>
    <s v="II. interní klinika gastroenterologie a geriatrie"/>
    <s v="89301026"/>
    <s v="0216"/>
    <n v="8"/>
    <n v="3"/>
    <n v="15"/>
    <n v="55949"/>
    <n v="314"/>
    <n v="1"/>
    <n v="2059"/>
    <n v="0.75139999999999996"/>
    <n v="0.74719999999999998"/>
    <n v="4.1999999999999997E-3"/>
    <n v="1.7754700034856796"/>
    <n v="1.6998800039291382"/>
    <n v="7.5589999556541443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55404478"/>
    <d v="2020-04-16T00:00:00"/>
    <x v="298"/>
    <n v="2020"/>
    <s v="6"/>
    <x v="1"/>
    <s v="3011"/>
    <s v="89301301"/>
    <s v="0216"/>
    <x v="2"/>
  </r>
  <r>
    <n v="2023"/>
    <s v="2020050404552224471"/>
    <s v="455222447"/>
    <s v="Zedníková Marie"/>
    <n v="20200404"/>
    <n v="20200504"/>
    <s v="2020"/>
    <n v="31"/>
    <s v="J9600;N136;J449;I7090;I10;A410;E117;;;;;;;;;"/>
    <s v="21225,21415,21215,76215,91847,21413,21001,21221,91843"/>
    <s v="30"/>
    <s v="Geriatrie"/>
    <s v="89301301"/>
    <s v="3011"/>
    <n v="111"/>
    <s v="A"/>
    <s v="01-K10-01"/>
    <s v="Mozkový infarkt v komplexním CVSP u pacientů s CC=3-4"/>
    <n v="149778"/>
    <n v="33067"/>
    <n v="54364"/>
    <n v="0"/>
    <n v="1303.55"/>
    <n v="0"/>
    <n v="3098"/>
    <n v="1930"/>
    <n v="4275"/>
    <n v="93520"/>
    <s v="07"/>
    <s v="Klinika anesteziologie, resuscitace a intenzivní medicíny"/>
    <s v="89301073"/>
    <s v="0731"/>
    <n v="13"/>
    <n v="4"/>
    <n v="26"/>
    <n v="196124"/>
    <n v="2673"/>
    <n v="1"/>
    <n v="10384"/>
    <n v="2.6547999999999998"/>
    <n v="2.6191"/>
    <n v="3.5700000000000003E-2"/>
    <n v="3.2592100277543068"/>
    <n v="3.2235100269317627"/>
    <n v="3.5700000822544098E-2"/>
    <s v="4"/>
    <s v="17"/>
    <m/>
    <s v="26,60,12"/>
    <s v="Geriatrie"/>
    <s v="78372"/>
    <s v="Olomoucký"/>
    <s v="Olomouc"/>
    <s v="Olomouc a okolí"/>
    <s v="J96 - Respirační selhání nezařazené jinde"/>
    <s v="J960 - Akutní respirační selhání"/>
    <s v="J9600 - Akutní respirační selhání, Typ I [hypoxický]"/>
    <s v="J9600 - Akutní respirační selhání, Typ I [hypoxický]"/>
    <s v="455222447"/>
    <d v="2020-04-16T00:00:00"/>
    <x v="298"/>
    <n v="2020"/>
    <s v="6"/>
    <x v="1"/>
    <s v="3011"/>
    <s v="89301301"/>
    <s v="1713"/>
    <x v="6"/>
  </r>
  <r>
    <n v="2023"/>
    <s v="2020052604358307481"/>
    <s v="435830748"/>
    <s v="Naušová Alžběta"/>
    <n v="20200505"/>
    <n v="20200526"/>
    <s v="2020"/>
    <n v="22"/>
    <s v="M511;E119;I10;;;;;;;;;;;;;"/>
    <s v="21225,66339,66341,66327,21221,21413,66313,21415,78990,21001,66325,21717,21215"/>
    <s v="30"/>
    <s v="Geriatrie"/>
    <s v="89301301"/>
    <s v="3011"/>
    <n v="111"/>
    <s v="B"/>
    <s v="08-I04-02"/>
    <s v="Operace páteře bez instrumentace pro jiná onemocnění u dětí do 16 let nebo u pacientů ve věku 60 a více let"/>
    <n v="90682"/>
    <n v="27263"/>
    <n v="0"/>
    <n v="0"/>
    <n v="91.48"/>
    <n v="0"/>
    <n v="223.85"/>
    <n v="1860"/>
    <n v="2700"/>
    <n v="172998"/>
    <s v="06"/>
    <s v="Neurochirurgická klinika"/>
    <s v="89301061"/>
    <s v="0611"/>
    <n v="9"/>
    <n v="3"/>
    <n v="15"/>
    <n v="119921"/>
    <n v="1612"/>
    <n v="1"/>
    <n v="11014"/>
    <n v="1.6229"/>
    <n v="1.6013999999999999"/>
    <n v="2.1499999999999998E-2"/>
    <n v="2.3702200744301081"/>
    <n v="2.3487200736999512"/>
    <n v="2.1500000730156898E-2"/>
    <s v="4"/>
    <s v="30"/>
    <s v="06"/>
    <s v="26,06,07"/>
    <s v="Geriatrie"/>
    <s v="26101"/>
    <s v="Středočeský"/>
    <s v="Příbram"/>
    <s v="Příbram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35830748"/>
    <d v="2020-05-11T00:00:00"/>
    <x v="297"/>
    <n v="2020"/>
    <s v="6"/>
    <x v="1"/>
    <s v="3011"/>
    <s v="89301301"/>
    <s v="0611"/>
    <x v="12"/>
  </r>
  <r>
    <n v="2023"/>
    <s v="2020042439266680203"/>
    <s v="3926668020"/>
    <s v="Bubenik Ivo"/>
    <n v="20200331"/>
    <n v="20200424"/>
    <s v="2020"/>
    <n v="25"/>
    <s v="S7200;W0001;Z038;U6975;D62;;;;;;;;;;;"/>
    <s v="21225,21415,21717,21413,21221,66610,21219,91826,21022,21215,91820,91823,21001,91829,91810"/>
    <s v="30"/>
    <s v="Geriatrie"/>
    <s v="89301301"/>
    <s v="3011"/>
    <n v="511"/>
    <s v="D"/>
    <s v="08-I05-07"/>
    <s v="Implantace cervikokapitální endoprotézy kyčle"/>
    <n v="95811"/>
    <n v="23216"/>
    <n v="21984"/>
    <n v="0"/>
    <n v="228.52"/>
    <n v="4435.46"/>
    <n v="11141"/>
    <n v="1600"/>
    <n v="2025"/>
    <n v="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2487600445747375"/>
    <n v="1.9531600475311279"/>
    <n v="0.29559999704360962"/>
    <s v="1"/>
    <s v="11"/>
    <s v="11"/>
    <s v="26,11"/>
    <s v="Geriatrie,TEPkycel,TEPCKP"/>
    <s v="99999"/>
    <m/>
    <m/>
    <s v="bydliště mimo území Č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26668020"/>
    <d v="2020-04-16T00:00:00"/>
    <x v="304"/>
    <n v="2020"/>
    <s v="6"/>
    <x v="2"/>
    <s v="3011"/>
    <s v="89301301"/>
    <s v="1111"/>
    <x v="0"/>
  </r>
  <r>
    <n v="2023"/>
    <s v="2020052703051304261"/>
    <s v="305130426"/>
    <s v="Nosálková Gertruda"/>
    <n v="20200430"/>
    <n v="20200527"/>
    <s v="2020"/>
    <n v="28"/>
    <s v="S7200;W0111;E039;U6975;;;;;;;;;;;;"/>
    <s v="21221,21225,21413,21219,21415,21001,66127,53471,78989"/>
    <s v="30"/>
    <s v="Geriatrie"/>
    <s v="89301301"/>
    <s v="3011"/>
    <n v="201"/>
    <s v="D"/>
    <s v="08-I13-05"/>
    <s v="Operace poranění stehenní kosti v CVSP u pacientů ve věku 16 a více let s CC=1-2 nebo ve věku 75 a více let"/>
    <n v="128498"/>
    <n v="30175"/>
    <n v="32005"/>
    <n v="0"/>
    <n v="38.78"/>
    <n v="5415.66"/>
    <n v="9216.8700000000008"/>
    <n v="1920"/>
    <n v="4950"/>
    <n v="131897"/>
    <s v="01"/>
    <s v="I. interní klinika - kardiologická"/>
    <s v="89301011"/>
    <s v="011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5130426"/>
    <d v="2020-05-06T00:00:00"/>
    <x v="305"/>
    <n v="2020"/>
    <s v="6"/>
    <x v="1"/>
    <s v="3011"/>
    <s v="89301301"/>
    <s v="3111"/>
    <x v="1"/>
  </r>
  <r>
    <n v="2023"/>
    <s v="2020051904356307291"/>
    <s v="435630729"/>
    <s v="Goldmannová Valerie"/>
    <n v="20200419"/>
    <n v="20200519"/>
    <s v="2020"/>
    <n v="31"/>
    <s v="J848;U6975;J9610;Q625;M5480;I10;;;;;;;;;;"/>
    <s v="21717,21221,35520,21413,21415,21225,21001"/>
    <s v="16"/>
    <s v="Klinika plicních nemocí a tuberkulózy"/>
    <s v="89301161"/>
    <s v="1611"/>
    <n v="201"/>
    <s v="A"/>
    <s v="04-K07-02"/>
    <s v="Intersticiální plicní nemoc u pacientů s CC=2-3"/>
    <n v="97110"/>
    <n v="35291"/>
    <n v="0"/>
    <n v="0"/>
    <n v="854.63"/>
    <n v="0"/>
    <n v="0"/>
    <n v="2255"/>
    <n v="3450"/>
    <n v="54421"/>
    <s v="16"/>
    <s v="Klinika plicních nemocí a tuberkulózy"/>
    <s v="89301161"/>
    <s v="1611"/>
    <n v="9"/>
    <n v="3"/>
    <n v="20"/>
    <n v="83251"/>
    <n v="1192"/>
    <n v="1"/>
    <n v="6764"/>
    <n v="1.1275999999999999"/>
    <n v="1.1116999999999999"/>
    <n v="1.5900000000000001E-2"/>
    <n v="1.9428499788045883"/>
    <n v="1.9269499778747559"/>
    <n v="1.5900000929832458E-2"/>
    <s v="1"/>
    <s v="16"/>
    <m/>
    <s v="26,39"/>
    <s v="Geriatrie"/>
    <s v="77900"/>
    <s v="Olomoucký"/>
    <s v="Olomouc"/>
    <s v="Olomouc město"/>
    <s v="J84 - Jiné intersticiální plicní nemoci"/>
    <s v="J848 - Jiné určené intersticiální plicní nemoci"/>
    <m/>
    <s v="J848 - Jiné určené intersticiální plicní nemoci"/>
    <s v="435630729"/>
    <d v="2020-05-05T00:00:00"/>
    <x v="299"/>
    <n v="2020"/>
    <s v="6"/>
    <x v="4"/>
    <s v="3011"/>
    <s v="89301301"/>
    <s v="1611"/>
    <x v="9"/>
  </r>
  <r>
    <n v="2023"/>
    <s v="2020050755070806011"/>
    <s v="5507080601"/>
    <s v="Kubát Jaroslav"/>
    <n v="20200405"/>
    <n v="20200507"/>
    <s v="2020"/>
    <n v="33"/>
    <s v="I635;I693;N300;E114;E782;;;;;;;;;;;"/>
    <s v="21225,21413,21221,21415,72213,21001,72015"/>
    <s v="30"/>
    <s v="Geriatrie"/>
    <s v="89301301"/>
    <s v="3011"/>
    <n v="201"/>
    <s v="A"/>
    <s v="01-K10-02"/>
    <s v="Mozkový infarkt v komplexním CVSP u pacientů s CC=1-2"/>
    <n v="131033"/>
    <n v="35996"/>
    <n v="21984"/>
    <n v="0"/>
    <n v="888.45"/>
    <n v="0"/>
    <n v="0"/>
    <n v="2160"/>
    <n v="5700"/>
    <n v="7472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7739399578422308"/>
    <n v="2.7566399574279785"/>
    <n v="1.7300000414252281E-2"/>
    <s v="4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5507080601"/>
    <d v="2020-04-17T00:00:00"/>
    <x v="300"/>
    <n v="2020"/>
    <s v="6"/>
    <x v="1"/>
    <s v="3011"/>
    <s v="89301301"/>
    <s v="1713"/>
    <x v="6"/>
  </r>
  <r>
    <n v="2023"/>
    <s v="2020051302851154481"/>
    <s v="285115448"/>
    <s v="Čeladníková Marie"/>
    <n v="20200423"/>
    <n v="20200513"/>
    <s v="2020"/>
    <n v="21"/>
    <s v="M5456;;;;;;;;;;;;;;;"/>
    <s v="21413,21415,21215,21225,21001,21221"/>
    <s v="30"/>
    <s v="Geriatrie"/>
    <s v="89301301"/>
    <s v="3011"/>
    <n v="201"/>
    <s v="A"/>
    <s v="08-K11-01"/>
    <s v="Poranění míchy a zlomeniny obratlů v CVSP u pacientů ve věku 16 a více let a s CC=1-4"/>
    <n v="59329"/>
    <n v="26972"/>
    <n v="0"/>
    <n v="0"/>
    <n v="0"/>
    <n v="3539.9"/>
    <n v="0"/>
    <n v="1560"/>
    <n v="3300"/>
    <n v="27576"/>
    <s v="17"/>
    <s v="Neurologická klinika"/>
    <s v="89301171"/>
    <s v="1711"/>
    <n v="9"/>
    <n v="3"/>
    <n v="17"/>
    <n v="78334"/>
    <n v="1224"/>
    <n v="1"/>
    <n v="5681"/>
    <n v="1.0624"/>
    <n v="1.0461"/>
    <n v="1.6299999999999999E-2"/>
    <n v="1.3413600102066994"/>
    <n v="1.3250600099563599"/>
    <n v="1.6300000250339508E-2"/>
    <s v="1"/>
    <s v="30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285115448"/>
    <d v="2020-04-27T00:00:00"/>
    <x v="302"/>
    <n v="2020"/>
    <s v="6"/>
    <x v="2"/>
    <s v="3011"/>
    <s v="89301301"/>
    <s v="1711"/>
    <x v="6"/>
  </r>
  <r>
    <n v="2023"/>
    <s v="2020052002856284241"/>
    <s v="285628424"/>
    <s v="Mikešová Danuška"/>
    <n v="20200506"/>
    <n v="20200520"/>
    <s v="2020"/>
    <n v="15"/>
    <s v="J209;E86;I10;I441;N183;;;;;;;;;;;"/>
    <s v="21415,21413,21221,21225"/>
    <s v="30"/>
    <s v="Geriatrie"/>
    <s v="89301301"/>
    <s v="3011"/>
    <n v="201"/>
    <s v="A"/>
    <s v="10-K06-00"/>
    <s v="Zhoubný novotvar štítné žlázy a příštítných tělísek"/>
    <n v="60577"/>
    <n v="18721"/>
    <n v="0"/>
    <n v="0"/>
    <n v="2179.66"/>
    <n v="0"/>
    <n v="2250.4499999999998"/>
    <n v="1120"/>
    <n v="2100"/>
    <n v="23876"/>
    <s v="03"/>
    <s v="III. interní klinika - nefrologická, revmatologická a endokrinologická"/>
    <s v="89301031"/>
    <s v="0312"/>
    <n v="5"/>
    <n v="2"/>
    <n v="8"/>
    <n v="32929"/>
    <n v="3124"/>
    <n v="1"/>
    <n v="6232"/>
    <n v="0.48139999999999999"/>
    <n v="0.43969999999999998"/>
    <n v="4.1700000000000001E-2"/>
    <n v="0.85075002536177635"/>
    <n v="0.80905002355575562"/>
    <n v="4.1700001806020737E-2"/>
    <s v="8"/>
    <s v="30"/>
    <m/>
    <s v="26"/>
    <s v="Geriatrie"/>
    <s v="78353"/>
    <s v="Olomoucký"/>
    <s v="Olomouc"/>
    <s v="Olomouc a okolí"/>
    <s v="J20 - Akutní zánět průdušek [bronchitis acuta]"/>
    <s v="J209 - Akutní bronchitida NS"/>
    <m/>
    <s v="J209 - Akutní bronchitida NS"/>
    <s v="285628424"/>
    <d v="2020-05-15T00:00:00"/>
    <x v="306"/>
    <n v="2020"/>
    <s v="6"/>
    <x v="3"/>
    <s v="3011"/>
    <s v="89301301"/>
    <s v="0312"/>
    <x v="3"/>
  </r>
  <r>
    <n v="2023"/>
    <s v="2020052203253244181"/>
    <s v="325324418"/>
    <s v="Kučerová Drahomíra"/>
    <n v="20200508"/>
    <n v="20200522"/>
    <s v="2020"/>
    <n v="15"/>
    <s v="E86;I480;I259;F920;N184;E039;;;;;;;;;;"/>
    <s v="21221,21717,37022,21413,21415,21225,35520,66949,21001,35022"/>
    <s v="30"/>
    <s v="Geriatrie"/>
    <s v="89301301"/>
    <s v="3011"/>
    <n v="201"/>
    <s v="H"/>
    <s v="19-K02-03"/>
    <s v="Akutní psychiatrická péče 2-5 dnů pro duševní onemocnění u pacientů s CC=0-1"/>
    <n v="67214"/>
    <n v="19554"/>
    <n v="0"/>
    <n v="0"/>
    <n v="0"/>
    <n v="0"/>
    <n v="0"/>
    <n v="1120"/>
    <n v="2100"/>
    <n v="52333"/>
    <s v="02"/>
    <s v="II. interní klinika gastroenterologie a geriatrie"/>
    <s v="89301021"/>
    <s v="0213"/>
    <n v="9"/>
    <n v="3"/>
    <n v="21"/>
    <n v="53880"/>
    <n v="26"/>
    <n v="1"/>
    <n v="1026"/>
    <n v="0.7198"/>
    <n v="0.71950000000000003"/>
    <n v="2.9999999999999997E-4"/>
    <n v="0.71950000524520874"/>
    <n v="0.71950000524520874"/>
    <n v="0"/>
    <s v="5"/>
    <s v="30"/>
    <m/>
    <s v="26,39,18,11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25324418"/>
    <d v="2020-05-14T00:00:00"/>
    <x v="295"/>
    <n v="2020"/>
    <s v="6"/>
    <x v="0"/>
    <s v="3011"/>
    <s v="89301301"/>
    <s v="0213"/>
    <x v="2"/>
  </r>
  <r>
    <n v="2023"/>
    <s v="2020031103159014591"/>
    <s v="315901459"/>
    <s v="Staroštíková Marie"/>
    <n v="20200102"/>
    <n v="20200311"/>
    <s v="2020"/>
    <n v="70"/>
    <s v="E107;I7021;I10;J188;I489;L97;;;;;;;;;;"/>
    <s v="21415,21413,21225,21221,91755,55219,21215,89423,62310,89323"/>
    <s v="01"/>
    <s v="I. interní klinika - kardiologická"/>
    <s v="89301011"/>
    <s v="0111"/>
    <n v="111"/>
    <s v="D"/>
    <s v="05-I25-01"/>
    <s v="Implantace kardiostimulátoru s dalším operačním výkonem v jiný den nebo u pacientů s CC=4"/>
    <n v="196104"/>
    <n v="83359"/>
    <n v="0"/>
    <n v="0"/>
    <n v="16871.23"/>
    <n v="0"/>
    <n v="65549.13"/>
    <n v="5440"/>
    <n v="10125"/>
    <n v="474429"/>
    <s v="03"/>
    <s v="III. interní klinika - nefrologická, revmatologická a endokrinologická"/>
    <s v="89301031"/>
    <s v="0312"/>
    <n v="10"/>
    <n v="3"/>
    <n v="21"/>
    <n v="171943"/>
    <n v="100585"/>
    <n v="33528"/>
    <n v="214840"/>
    <n v="3.6394000000000002"/>
    <n v="2.2961999999999998"/>
    <n v="1.3431999999999999"/>
    <n v="10.390230417251587"/>
    <n v="9.0470304489135742"/>
    <n v="1.3431999683380127"/>
    <s v="4"/>
    <s v="01"/>
    <m/>
    <s v="26,34,01,05"/>
    <s v="Geriatrie,KS"/>
    <s v="78333"/>
    <s v="Olomoucký"/>
    <s v="Olomouc"/>
    <s v="Olomouc sever"/>
    <s v="E10 - Diabetes mellitus 1. typu"/>
    <s v="E107 - Diabetes mellitus 1. typu s mnohočetnými komplikacemi"/>
    <m/>
    <s v="E107 - Diabetes mellitus 1. typu s mnohočetnými komplikacemi"/>
    <s v="315901459"/>
    <d v="2020-01-16T00:00:00"/>
    <x v="307"/>
    <n v="2020"/>
    <s v="6"/>
    <x v="2"/>
    <s v="3011"/>
    <s v="89301301"/>
    <s v="0312"/>
    <x v="3"/>
  </r>
  <r>
    <n v="2023"/>
    <s v="2020021303261074011"/>
    <s v="326107401"/>
    <s v="Zářecká Františka"/>
    <n v="20200108"/>
    <n v="20200213"/>
    <s v="2020"/>
    <n v="37"/>
    <s v="I635;I10;J209;;;;;;;;;;;;;"/>
    <s v="21413,21415,21221,21225,72213,89323,21001,89321,72019,72015,90952"/>
    <s v="30"/>
    <s v="Geriatrie"/>
    <s v="89301301"/>
    <s v="3011"/>
    <n v="111"/>
    <s v="D"/>
    <s v="01-M02-00"/>
    <s v="Odstranění uzávěru cévy endovaskulární cestou pro onemocnění nervové soustavy"/>
    <n v="219918"/>
    <n v="27774"/>
    <n v="84840"/>
    <n v="0"/>
    <n v="20978.97"/>
    <n v="0"/>
    <n v="93973.37"/>
    <n v="1640"/>
    <n v="4725"/>
    <n v="469066"/>
    <s v="17"/>
    <s v="Neurologická klinika"/>
    <s v="89301176"/>
    <s v="1732"/>
    <n v="8"/>
    <n v="3"/>
    <n v="17"/>
    <n v="194113"/>
    <n v="210055"/>
    <n v="70018"/>
    <n v="337879"/>
    <n v="5.3973000000000004"/>
    <n v="2.5922000000000001"/>
    <n v="2.8050999999999999"/>
    <n v="9.2856001853942871"/>
    <n v="6.4805002212524414"/>
    <n v="2.8050999641418457"/>
    <s v="4"/>
    <s v="17"/>
    <m/>
    <s v="36,26,34"/>
    <s v="Geriatrie"/>
    <s v="78355"/>
    <s v="Olomoucký"/>
    <s v="Olomouc"/>
    <s v="Olomouc a okolí"/>
    <s v="I63 - Mozkový infarkt"/>
    <s v="I635 - Mozkový infarkt způs.neurč.okluzí nebo stenózou mozkových tepen"/>
    <m/>
    <s v="I635 - Mozkový infarkt způs.neurč.okluzí nebo stenózou mozkových tepen"/>
    <s v="326107401"/>
    <d v="2020-01-27T00:00:00"/>
    <x v="308"/>
    <n v="2020"/>
    <s v="6"/>
    <x v="1"/>
    <s v="3011"/>
    <s v="89301301"/>
    <s v="1713"/>
    <x v="6"/>
  </r>
  <r>
    <n v="2023"/>
    <s v="2020021405105080741"/>
    <s v="510508074"/>
    <s v="Dřevojánek Jaroslav"/>
    <n v="20200123"/>
    <n v="20200214"/>
    <s v="2020"/>
    <n v="23"/>
    <s v="I693;I10;E108;I350;L030;;;;;;;;;;;"/>
    <s v="21415,21413,21221,21219,72213,21225,21215"/>
    <s v="30"/>
    <s v="Geriatrie"/>
    <s v="89301301"/>
    <s v="3011"/>
    <n v="111"/>
    <s v="A"/>
    <s v="01-K18-03"/>
    <s v="Jiná onemocnění a poruchy nervové soustavy u pacientů s CC=1-2"/>
    <n v="81234"/>
    <n v="26082"/>
    <n v="0"/>
    <n v="0"/>
    <n v="0"/>
    <n v="0"/>
    <n v="0"/>
    <n v="1760"/>
    <n v="2100"/>
    <n v="40870"/>
    <s v="30"/>
    <s v="Geriatrie"/>
    <s v="89301301"/>
    <s v="3011"/>
    <n v="7"/>
    <n v="2"/>
    <n v="14"/>
    <n v="69768"/>
    <n v="819"/>
    <n v="1"/>
    <n v="7474"/>
    <n v="0.94259999999999999"/>
    <n v="0.93169999999999997"/>
    <n v="1.09E-2"/>
    <n v="1.650439977645874"/>
    <n v="1.650439977645874"/>
    <n v="0"/>
    <s v="3"/>
    <s v="30"/>
    <m/>
    <s v="26,36"/>
    <s v="Geriatrie"/>
    <s v="79065"/>
    <s v="Olomoucký"/>
    <s v="Jeseník"/>
    <s v="Jeseník"/>
    <s v="I69 - Následky cévních nemocí mozku"/>
    <s v="I693 - Následky mozkového infarktu"/>
    <m/>
    <s v="I693 - Následky mozkového infarktu"/>
    <s v="510508074"/>
    <d v="2020-01-23T00:00:00"/>
    <x v="309"/>
    <n v="2020"/>
    <s v="6"/>
    <x v="4"/>
    <s v="3011"/>
    <s v="89301301"/>
    <s v="2611"/>
    <x v="11"/>
  </r>
  <r>
    <n v="2023"/>
    <s v="2020022105105080741"/>
    <s v="510508074"/>
    <s v="Dřevojánek Jaroslav"/>
    <n v="20200214"/>
    <n v="20200221"/>
    <s v="2020"/>
    <n v="8"/>
    <s v="Z501;I634;G811;E105;;;;;;;;;;;;"/>
    <s v="21225,21415,21413,21715,21625,21221,21510,21611,21020,91930,72213,21613,21621,21022,72017"/>
    <s v="26"/>
    <s v="Oddělení rehabilitace"/>
    <s v="89301261"/>
    <s v="2611"/>
    <n v="111"/>
    <s v="A"/>
    <s v="24-M05-01"/>
    <s v="Akutní rehabilitace pro onemocnění centrální nervové soustavy nebo u pacientů s amputovanou končetinou - 5-6 rehabilitačních dnů"/>
    <n v="27367"/>
    <n v="6034"/>
    <n v="0"/>
    <n v="0"/>
    <n v="0"/>
    <n v="0"/>
    <n v="0"/>
    <n v="140"/>
    <n v="525"/>
    <n v="46354"/>
    <s v="26"/>
    <s v="Oddělení rehabilitace"/>
    <s v="89301261"/>
    <s v="2611"/>
    <n v="8"/>
    <n v="3"/>
    <n v="11"/>
    <n v="47700"/>
    <n v="1"/>
    <n v="1"/>
    <n v="1000"/>
    <n v="0.63700000000000001"/>
    <n v="0.63700000000000001"/>
    <n v="0"/>
    <n v="0.63700002431869507"/>
    <n v="0.63700002431869507"/>
    <n v="0"/>
    <s v="1"/>
    <s v="26"/>
    <m/>
    <s v="36,26"/>
    <m/>
    <s v="79065"/>
    <s v="Olomoucký"/>
    <s v="Jeseník"/>
    <s v="Jeseník"/>
    <s v="Z50 - Péče s použitím rehabilitačních výkonů"/>
    <s v="Z501 - Jiná fyzikální léčba"/>
    <m/>
    <s v="Z501 - Jiná fyzikální léčba"/>
    <s v="510508074"/>
    <d v="2020-01-23T00:00:00"/>
    <x v="309"/>
    <n v="2020"/>
    <s v="6"/>
    <x v="4"/>
    <s v="3011"/>
    <s v="89301301"/>
    <s v="2611"/>
    <x v="11"/>
  </r>
  <r>
    <n v="2023"/>
    <s v="2020021703010034331"/>
    <s v="301003433"/>
    <s v="Florík Ladislav"/>
    <n v="20200103"/>
    <n v="20200217"/>
    <s v="2020"/>
    <n v="46"/>
    <s v="T845;Y792;T844;I489;;;;;;;;;;;;"/>
    <s v="91826,21225,21413,91810,66127,21221,21415,91819,78985,66621,91831,91823,78990"/>
    <s v="30"/>
    <s v="Geriatrie"/>
    <s v="89301301"/>
    <s v="3011"/>
    <n v="111"/>
    <s v="D"/>
    <s v="08-I05-03"/>
    <s v="Revize endoprotézy kyčle s výměnou artikulačních komponent nebo odstranění endoprotézy"/>
    <n v="169167"/>
    <n v="49744"/>
    <n v="47668"/>
    <n v="0"/>
    <n v="9945.1299999999992"/>
    <n v="24562.03"/>
    <n v="904.75"/>
    <n v="3280"/>
    <n v="7575"/>
    <n v="202489"/>
    <s v="11"/>
    <s v="Ortopedická klinika"/>
    <s v="89301111"/>
    <s v="1111"/>
    <n v="17"/>
    <n v="6"/>
    <n v="34"/>
    <n v="196870"/>
    <n v="55770"/>
    <n v="18590"/>
    <n v="117316"/>
    <n v="3.3738000000000001"/>
    <n v="2.629"/>
    <n v="0.74480000000000002"/>
    <n v="4.4872599840164185"/>
    <n v="3.7424600124359131"/>
    <n v="0.74479997158050537"/>
    <s v="4"/>
    <s v="11"/>
    <s v="11"/>
    <s v="26,11,07"/>
    <s v="Geriatrie,TEPkycel"/>
    <s v="79600"/>
    <m/>
    <m/>
    <s v="Prostějov"/>
    <s v="T84 - Kompl. Vnitřních ortopedických protetic. pomůcek, implantátů a štěpů"/>
    <s v="T845 - Infekční a zánětlivá reakce způsobená vnitřní kloubní protézou"/>
    <m/>
    <s v="T845 - Infekční a zánětlivá reakce způsobená vnitřní kloubní protézou"/>
    <s v="301003433"/>
    <d v="2020-01-29T00:00:00"/>
    <x v="310"/>
    <n v="2020"/>
    <s v="6"/>
    <x v="1"/>
    <s v="3011"/>
    <s v="89301301"/>
    <s v="1113"/>
    <x v="0"/>
  </r>
  <r>
    <n v="2023"/>
    <s v="2020022003153294761"/>
    <s v="315329476"/>
    <s v="Hladišová Květoslava"/>
    <n v="20200108"/>
    <n v="20200220"/>
    <s v="2020"/>
    <n v="44"/>
    <s v="A46;E871;N300;I489;I10;;;;;;;;;;;"/>
    <s v="21413,21225,21415,21221,21215,21717,21001"/>
    <s v="30"/>
    <s v="Geriatrie"/>
    <s v="89301301"/>
    <s v="3011"/>
    <n v="111"/>
    <s v="A"/>
    <s v="09-K01-02"/>
    <s v="Onemocnění kůže způsobená mikroorganismy a parazity u pacientů s CC=1-3"/>
    <n v="104774"/>
    <n v="53614"/>
    <n v="0"/>
    <n v="0"/>
    <n v="937.1"/>
    <n v="0"/>
    <n v="0"/>
    <n v="3440"/>
    <n v="9075"/>
    <n v="62282"/>
    <s v="02"/>
    <s v="II. interní klinika gastroenterologie a geriatrie"/>
    <s v="89301021"/>
    <s v="0213"/>
    <n v="10"/>
    <n v="3"/>
    <n v="18"/>
    <n v="74987"/>
    <n v="2508"/>
    <n v="1"/>
    <n v="9623"/>
    <n v="1.0348999999999999"/>
    <n v="1.0014000000000001"/>
    <n v="3.3500000000000002E-2"/>
    <n v="2.5970800369977951"/>
    <n v="2.5635800361633301"/>
    <n v="3.3500000834465027E-2"/>
    <s v="4"/>
    <s v="02"/>
    <m/>
    <s v="26"/>
    <s v="Geriatrie"/>
    <s v="78335"/>
    <s v="Olomoucký"/>
    <s v="Olomouc"/>
    <s v="Olomouc sever"/>
    <s v="A46 - Růže - erysipel"/>
    <m/>
    <m/>
    <s v="A46 - Růže - erysipel"/>
    <s v="315329476"/>
    <d v="2020-01-14T00:00:00"/>
    <x v="311"/>
    <n v="2020"/>
    <s v="6"/>
    <x v="1"/>
    <s v="3011"/>
    <s v="89301301"/>
    <s v="0213"/>
    <x v="2"/>
  </r>
  <r>
    <n v="2023"/>
    <s v="2020022002756024391"/>
    <s v="275602439"/>
    <s v="Selucká Eliška"/>
    <n v="20200206"/>
    <n v="20200220"/>
    <s v="2020"/>
    <n v="15"/>
    <s v="E875;E86;F019;E118;N183;;;;;;;;;;;"/>
    <s v="21221,21413,21225"/>
    <s v="30"/>
    <s v="Geriatrie"/>
    <s v="89301301"/>
    <s v="3011"/>
    <n v="111"/>
    <s v="A"/>
    <s v="10-K12-03"/>
    <s v="Poruchy metabolismu a vnitřního prostředí mimo dehydrataci u pacientů s CC=0"/>
    <n v="33793"/>
    <n v="19700"/>
    <n v="0"/>
    <n v="0"/>
    <n v="0"/>
    <n v="0"/>
    <n v="0"/>
    <n v="1120"/>
    <n v="3150"/>
    <n v="22603"/>
    <s v="30"/>
    <s v="Geriatrie"/>
    <s v="89301301"/>
    <s v="3011"/>
    <n v="5"/>
    <n v="2"/>
    <n v="11"/>
    <n v="38123"/>
    <n v="337"/>
    <n v="1"/>
    <n v="3282"/>
    <n v="0.51359999999999995"/>
    <n v="0.5091"/>
    <n v="4.4999999999999997E-3"/>
    <n v="0.75347000360488892"/>
    <n v="0.75347000360488892"/>
    <n v="0"/>
    <s v="2"/>
    <s v="30"/>
    <m/>
    <s v="26"/>
    <s v="Geriatrie"/>
    <s v="77900"/>
    <s v="Olomoucký"/>
    <s v="Olomouc"/>
    <s v="Olomouc město"/>
    <s v="E87 - Jiné poruchy tekutin, elektrolytů a acidobasické rovnováhy"/>
    <s v="E875 - Hyperkalemie"/>
    <m/>
    <s v="E875 - Hyperkalemie"/>
    <s v="275602439"/>
    <d v="2020-02-06T00:00:00"/>
    <x v="311"/>
    <n v="2020"/>
    <s v="5"/>
    <x v="6"/>
    <s v="3011"/>
    <s v="89301301"/>
    <s v="3012"/>
    <x v="13"/>
  </r>
  <r>
    <n v="2023"/>
    <s v="2020022104603174931"/>
    <s v="460317493"/>
    <s v="Štefek Ludvík"/>
    <n v="20200114"/>
    <n v="20200221"/>
    <s v="2020"/>
    <n v="39"/>
    <s v="J189;N300;E86;E878;F009;G918;;;;;;;;;;"/>
    <s v="21221,21225,21413,21415,21001"/>
    <s v="30"/>
    <s v="Geriatrie"/>
    <s v="89301301"/>
    <s v="3011"/>
    <n v="111"/>
    <s v="A"/>
    <s v="04-K02-04"/>
    <s v="Záněty plic u pacientů s CC=0-1"/>
    <n v="99325"/>
    <n v="49920"/>
    <n v="0"/>
    <n v="0"/>
    <n v="5611.89"/>
    <n v="0"/>
    <n v="0"/>
    <n v="3040"/>
    <n v="8550"/>
    <n v="62278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2.2799800410866737"/>
    <n v="2.2433600425720215"/>
    <n v="3.6619998514652252E-2"/>
    <s v="5"/>
    <s v="02"/>
    <m/>
    <s v="26"/>
    <s v="Geriatrie"/>
    <s v="77900"/>
    <s v="Olomoucký"/>
    <s v="Olomouc"/>
    <s v="Olomouc město"/>
    <s v="J18 - Pneumonie, původce NS"/>
    <s v="J189 - Pneumonie NS"/>
    <m/>
    <s v="J189 - Pneumonie NS"/>
    <s v="460317493"/>
    <d v="2020-01-24T00:00:00"/>
    <x v="312"/>
    <n v="2020"/>
    <s v="6"/>
    <x v="0"/>
    <s v="3011"/>
    <s v="89301301"/>
    <s v="0216"/>
    <x v="2"/>
  </r>
  <r>
    <n v="2023"/>
    <s v="2020022102753154381"/>
    <s v="275315438"/>
    <s v="Němečková Veronika"/>
    <n v="20200117"/>
    <n v="20200221"/>
    <s v="2020"/>
    <n v="36"/>
    <s v="J189;I489;I509;F019;E876;;;;;;;;;;;"/>
    <s v="21413,21225,21415,21221,21001"/>
    <s v="30"/>
    <s v="Geriatrie"/>
    <s v="89301301"/>
    <s v="3011"/>
    <n v="111"/>
    <s v="A"/>
    <s v="04-K02-04"/>
    <s v="Záněty plic u pacientů s CC=0-1"/>
    <n v="92845"/>
    <n v="46754"/>
    <n v="0"/>
    <n v="0"/>
    <n v="2331.52"/>
    <n v="2184.48"/>
    <n v="0"/>
    <n v="2800"/>
    <n v="7875"/>
    <n v="54197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2.0843700859695673"/>
    <n v="2.0630900859832764"/>
    <n v="2.1279999986290932E-2"/>
    <s v="2"/>
    <s v="02"/>
    <m/>
    <s v="26"/>
    <s v="Geriatrie"/>
    <s v="77900"/>
    <s v="Olomoucký"/>
    <s v="Olomouc"/>
    <s v="Olomouc město"/>
    <s v="J18 - Pneumonie, původce NS"/>
    <s v="J189 - Pneumonie NS"/>
    <m/>
    <s v="J189 - Pneumonie NS"/>
    <s v="275315438"/>
    <d v="2020-01-29T00:00:00"/>
    <x v="312"/>
    <n v="2020"/>
    <s v="6"/>
    <x v="6"/>
    <s v="3011"/>
    <s v="89301301"/>
    <s v="0216"/>
    <x v="2"/>
  </r>
  <r>
    <n v="2023"/>
    <s v="2020022403157264061"/>
    <s v="315726406"/>
    <s v="Coufalová Jindřiška"/>
    <n v="20200129"/>
    <n v="20200224"/>
    <s v="2020"/>
    <n v="27"/>
    <s v="S7200;W0000;D62;I10;;;;;;;;;;;;"/>
    <s v="21415,21225,21215,21413,21219,21221,53471,21717,2100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67849"/>
    <n v="21587"/>
    <n v="102032"/>
    <n v="0"/>
    <n v="40.659999999999997"/>
    <n v="9709.64"/>
    <n v="9229.77"/>
    <n v="1640"/>
    <n v="3225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842149943113327"/>
    <n v="2.4957499504089355"/>
    <n v="0.34639999270439148"/>
    <s v="1"/>
    <s v="31"/>
    <s v="31"/>
    <s v="26,31"/>
    <s v="Geriatrie"/>
    <s v="78301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726406"/>
    <d v="2020-02-14T00:00:00"/>
    <x v="313"/>
    <n v="2020"/>
    <s v="6"/>
    <x v="2"/>
    <s v="3011"/>
    <s v="89301301"/>
    <s v="3111"/>
    <x v="1"/>
  </r>
  <r>
    <n v="2023"/>
    <s v="2020022502611064531"/>
    <s v="261106453"/>
    <s v="Citovský Štěpán"/>
    <n v="20200114"/>
    <n v="20200225"/>
    <s v="2020"/>
    <n v="43"/>
    <s v="S7210;W0190;;;;;;;;;;;;;;"/>
    <s v="21225,21221,21413,21415,53471,21219,21001,6612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33183"/>
    <n v="47734"/>
    <n v="35751"/>
    <n v="0"/>
    <n v="1149.46"/>
    <n v="13389.19"/>
    <n v="8440.48"/>
    <n v="3120"/>
    <n v="8775"/>
    <n v="19986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5.4799397587776184"/>
    <n v="4.9064397811889648"/>
    <n v="0.57349997758865356"/>
    <s v="5"/>
    <s v="31"/>
    <s v="31"/>
    <s v="26,31"/>
    <s v="Geriatrie"/>
    <s v="78316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261106453"/>
    <d v="2020-01-17T00:00:00"/>
    <x v="314"/>
    <n v="2020"/>
    <s v="6"/>
    <x v="0"/>
    <s v="3011"/>
    <s v="89301301"/>
    <s v="3131"/>
    <x v="1"/>
  </r>
  <r>
    <n v="2023"/>
    <s v="2020022504804014691"/>
    <s v="480401469"/>
    <s v="Bílý Miroslav"/>
    <n v="20200124"/>
    <n v="20200225"/>
    <s v="2020"/>
    <n v="33"/>
    <s v="N390;B962;I481;I10;E119;D649;;;;;;;;;;"/>
    <s v="21413,21415,21221,21225,21215,21717,21001"/>
    <s v="30"/>
    <s v="Geriatrie"/>
    <s v="89301301"/>
    <s v="3011"/>
    <n v="111"/>
    <s v="A"/>
    <s v="11-K01-01"/>
    <s v="Záněty močových cest u pacientů s CC=3-4"/>
    <n v="79086"/>
    <n v="38979"/>
    <n v="0"/>
    <n v="0"/>
    <n v="2249.61"/>
    <n v="0"/>
    <n v="0"/>
    <n v="2560"/>
    <n v="3675"/>
    <n v="48119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858989991247654"/>
    <n v="1.7873899936676025"/>
    <n v="7.1599997580051422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80401469"/>
    <d v="2020-02-03T00:00:00"/>
    <x v="314"/>
    <n v="2020"/>
    <s v="6"/>
    <x v="2"/>
    <s v="3011"/>
    <s v="89301301"/>
    <s v="0213"/>
    <x v="2"/>
  </r>
  <r>
    <n v="2023"/>
    <s v="2020020603062079601"/>
    <s v="306207960"/>
    <s v="Zubalová Libuše"/>
    <n v="20200104"/>
    <n v="20200206"/>
    <s v="2020"/>
    <n v="34"/>
    <s v="S7210;W0100;E119;D62;D683;;;;;;;;;;;"/>
    <s v="21221,21225,21413,21219,21415,53471,21717,21001,78989,6612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22849"/>
    <n v="36571"/>
    <n v="35751"/>
    <n v="0"/>
    <n v="1018.5"/>
    <n v="10681.36"/>
    <n v="9229.77"/>
    <n v="2640"/>
    <n v="5025"/>
    <n v="149210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3572800755500793"/>
    <n v="3.7837800979614258"/>
    <n v="0.57349997758865356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06207960"/>
    <d v="2020-01-13T00:00:00"/>
    <x v="315"/>
    <n v="2020"/>
    <s v="6"/>
    <x v="1"/>
    <s v="3011"/>
    <s v="89301301"/>
    <s v="3111"/>
    <x v="1"/>
  </r>
  <r>
    <n v="2023"/>
    <s v="2020021103662214071"/>
    <s v="366221407"/>
    <s v="Jahnová Ludmila"/>
    <n v="20200116"/>
    <n v="20200211"/>
    <s v="2020"/>
    <n v="27"/>
    <s v="I832;B351;I499;Z878;;;;;;;;;;;;"/>
    <s v="21413,21225,21001,21219,21221,21415"/>
    <s v="30"/>
    <s v="Geriatrie"/>
    <s v="89301301"/>
    <s v="3011"/>
    <n v="111"/>
    <s v="A"/>
    <s v="16-K02-01"/>
    <s v="Anémie u pacientů s CC=3-4"/>
    <n v="64898"/>
    <n v="33972"/>
    <n v="0"/>
    <n v="0"/>
    <n v="970.2"/>
    <n v="4368.96"/>
    <n v="0"/>
    <n v="2080"/>
    <n v="3900"/>
    <n v="55964"/>
    <s v="20"/>
    <s v="Klinika chorob kožních a pohlavních"/>
    <s v="89301201"/>
    <s v="2011"/>
    <n v="10"/>
    <n v="3"/>
    <n v="21"/>
    <n v="88843"/>
    <n v="15414"/>
    <n v="1"/>
    <n v="40186"/>
    <n v="1.3922000000000001"/>
    <n v="1.1863999999999999"/>
    <n v="0.20580000000000001"/>
    <n v="1.8192999958992004"/>
    <n v="1.6134999990463257"/>
    <n v="0.20579999685287476"/>
    <s v="4"/>
    <s v="03"/>
    <m/>
    <s v="26"/>
    <s v="Geriatrie"/>
    <s v="78354"/>
    <s v="Olomoucký"/>
    <s v="Olomouc"/>
    <s v="Olomouc východ"/>
    <s v="I83 - Žilní městky [varices] dolních končetin"/>
    <s v="I832 - Žilní městky dolních končetin s vředem i zánětem"/>
    <m/>
    <s v="I832 - Žilní městky dolních končetin s vředem i zánětem"/>
    <s v="366221407"/>
    <d v="2020-01-22T00:00:00"/>
    <x v="316"/>
    <n v="2020"/>
    <s v="6"/>
    <x v="1"/>
    <s v="3011"/>
    <s v="89301301"/>
    <s v="0311"/>
    <x v="3"/>
  </r>
  <r>
    <n v="2023"/>
    <s v="2020020504352204321"/>
    <s v="435220432"/>
    <s v="Vaňková Marie"/>
    <n v="20200104"/>
    <n v="20200205"/>
    <s v="2020"/>
    <n v="33"/>
    <s v="G409;I639;I489;I10;;;;;;;;;;;;"/>
    <s v="21225,21413,21221,72213,21415,21219,21215,72015,21001"/>
    <s v="30"/>
    <s v="Geriatrie"/>
    <s v="89301301"/>
    <s v="3011"/>
    <n v="201"/>
    <s v="A"/>
    <s v="01-K10-02"/>
    <s v="Mozkový infarkt v komplexním CVSP u pacientů s CC=1-2"/>
    <n v="160825"/>
    <n v="32395"/>
    <n v="29880"/>
    <n v="0"/>
    <n v="524.95000000000005"/>
    <n v="0"/>
    <n v="0"/>
    <n v="2040"/>
    <n v="3600"/>
    <n v="7472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7739399578422308"/>
    <n v="2.7566399574279785"/>
    <n v="1.7300000414252281E-2"/>
    <s v="4"/>
    <s v="30"/>
    <m/>
    <s v="36,26"/>
    <s v="Geriatrie"/>
    <s v="77900"/>
    <s v="Olomoucký"/>
    <s v="Olomouc"/>
    <s v="Olomouc město"/>
    <s v="G40 - Epilepsie - padoucnice"/>
    <s v="G409 - Epilepsie NS"/>
    <m/>
    <s v="G409 - Epilepsie NS"/>
    <s v="435220432"/>
    <d v="2020-01-21T00:00:00"/>
    <x v="317"/>
    <n v="2020"/>
    <s v="6"/>
    <x v="1"/>
    <s v="3011"/>
    <s v="89301301"/>
    <s v="1713"/>
    <x v="6"/>
  </r>
  <r>
    <n v="2023"/>
    <s v="2020021204658124481"/>
    <s v="465812448"/>
    <s v="Nezhybová Marie"/>
    <n v="20200111"/>
    <n v="20200212"/>
    <s v="2020"/>
    <n v="33"/>
    <s v="N390;E107;G632;F019;I10;D472;;;;;;;;;;"/>
    <s v="21717,21221,21225,21415,21413,21219,21215,37022,21001"/>
    <s v="30"/>
    <s v="Geriatrie"/>
    <s v="89301301"/>
    <s v="3011"/>
    <n v="201"/>
    <s v="A"/>
    <s v="11-K01-02"/>
    <s v="Záněty močových cest u pacientů s CC=1-2"/>
    <n v="93676"/>
    <n v="41133"/>
    <n v="0"/>
    <n v="0"/>
    <n v="665.67"/>
    <n v="0"/>
    <n v="0"/>
    <n v="2680"/>
    <n v="4575"/>
    <n v="52952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1.7522700242698193"/>
    <n v="1.7194700241088867"/>
    <n v="3.2800000160932541E-2"/>
    <s v="1"/>
    <s v="03"/>
    <m/>
    <s v="26,39"/>
    <s v="Geriatrie"/>
    <s v="75103"/>
    <s v="Olomoucký"/>
    <s v="Olomouc"/>
    <s v="Přerov a okolí"/>
    <s v="N39 - Jiná onemocnění močové soustavy"/>
    <s v="N390 - Infekce močového ústrojí neurčené lokalizace"/>
    <m/>
    <s v="N390 - Infekce močového ústrojí neurčené lokalizace"/>
    <s v="465812448"/>
    <d v="2020-01-20T00:00:00"/>
    <x v="307"/>
    <n v="2020"/>
    <s v="6"/>
    <x v="2"/>
    <s v="3011"/>
    <s v="89301301"/>
    <s v="0511"/>
    <x v="14"/>
  </r>
  <r>
    <n v="2023"/>
    <s v="2020021703608104211"/>
    <s v="360810421"/>
    <s v="Fiala Karel"/>
    <n v="20200108"/>
    <n v="20200217"/>
    <s v="2020"/>
    <n v="41"/>
    <s v="K259;J459;J189;;;;;;;;;;;;;"/>
    <s v="21415,21221,21225,90903,21413,51392,51353,35022,21001,78989"/>
    <s v="30"/>
    <s v="Geriatrie"/>
    <s v="89301301"/>
    <s v="3011"/>
    <n v="201"/>
    <s v="A"/>
    <s v="06-I12-01"/>
    <s v="Chirurgický výkon na žaludku nebo střevu mimo resekce s dalším operačním výkonem v jiný den nebo u pacientů s CC=4"/>
    <n v="317398"/>
    <n v="36913"/>
    <n v="191584"/>
    <n v="0"/>
    <n v="5864.86"/>
    <n v="0"/>
    <n v="563"/>
    <n v="2760"/>
    <n v="6075"/>
    <n v="605300"/>
    <s v="04"/>
    <s v="I. chirurgická klinika"/>
    <s v="89301041"/>
    <s v="0413"/>
    <n v="19"/>
    <n v="6"/>
    <n v="35"/>
    <n v="345864"/>
    <n v="23241"/>
    <n v="1"/>
    <n v="71225"/>
    <n v="4.9291"/>
    <n v="4.6186999999999996"/>
    <n v="0.31040000000000001"/>
    <n v="5.8042201995849609"/>
    <n v="5.4938201904296875"/>
    <n v="0.31040000915527344"/>
    <s v="4"/>
    <s v="59"/>
    <s v="04"/>
    <s v="07,26,18,59,04"/>
    <s v="Geriatrie"/>
    <s v="77200"/>
    <s v="Olomoucký"/>
    <s v="Olomouc"/>
    <s v="Olomouc město"/>
    <s v="K25 - Žaludeční vřed [ulcus ventriculi]"/>
    <s v="K259 - Žaludeční vřed neurč.jako akut. n. chron. bez krvácení n.perforace"/>
    <m/>
    <s v="K259 - Žaludeční vřed neurč.jako akut. n. chron. bez krvácení n.perforace"/>
    <s v="360810421"/>
    <d v="2020-01-27T00:00:00"/>
    <x v="310"/>
    <n v="2020"/>
    <s v="6"/>
    <x v="1"/>
    <s v="3011"/>
    <s v="89301301"/>
    <s v="0413"/>
    <x v="7"/>
  </r>
  <r>
    <n v="2023"/>
    <s v="2020022602862084371"/>
    <s v="286208437"/>
    <s v="Dorňáková Věroslava"/>
    <n v="20200126"/>
    <n v="20200226"/>
    <s v="2020"/>
    <n v="32"/>
    <s v="E86;I672;E102;I10;N183;;;;;;;;;;;"/>
    <s v="21415,21225,21221,21413"/>
    <s v="30"/>
    <s v="Geriatrie"/>
    <s v="89301301"/>
    <s v="3011"/>
    <n v="111"/>
    <s v="A"/>
    <s v="01-K12-01"/>
    <s v="Jiná cévní onemocnění mozku a míchy v komplexním CVSP"/>
    <n v="68834"/>
    <n v="37557"/>
    <n v="0"/>
    <n v="0"/>
    <n v="0"/>
    <n v="0"/>
    <n v="0"/>
    <n v="2480"/>
    <n v="4650"/>
    <n v="65160"/>
    <s v="03"/>
    <s v="III. interní klinika - nefrologická, revmatologická a endokrinologická"/>
    <s v="89301031"/>
    <s v="0311"/>
    <n v="5"/>
    <n v="2"/>
    <n v="11"/>
    <n v="54445"/>
    <n v="799"/>
    <n v="1"/>
    <n v="3679"/>
    <n v="0.73780000000000001"/>
    <n v="0.72709999999999997"/>
    <n v="1.0699999999999999E-2"/>
    <n v="2.5593900680541992"/>
    <n v="2.5593900680541992"/>
    <n v="0"/>
    <s v="4"/>
    <s v="30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286208437"/>
    <d v="2020-01-28T00:00:00"/>
    <x v="318"/>
    <n v="2020"/>
    <s v="6"/>
    <x v="1"/>
    <s v="3011"/>
    <s v="89301301"/>
    <s v="0311"/>
    <x v="3"/>
  </r>
  <r>
    <n v="2023"/>
    <s v="2020021203761180531"/>
    <s v="376118053"/>
    <s v="Semorádová Jaroslava"/>
    <n v="20200111"/>
    <n v="20200212"/>
    <s v="2020"/>
    <n v="33"/>
    <s v="S4240;W0101;I481;E116;I10;;;;;;;;;;;"/>
    <s v="21413,21415,21225,37022,21221,35520,21219"/>
    <s v="30"/>
    <s v="Geriatrie"/>
    <s v="89301301"/>
    <s v="3011"/>
    <n v="207"/>
    <s v="A"/>
    <s v="08-K13-01"/>
    <s v="Poranění končetin mimo pánev a stehno v CVSP u pacientů ve věku 16 a více let a s CC=1-4"/>
    <n v="78385"/>
    <n v="38989"/>
    <n v="0"/>
    <n v="0"/>
    <n v="0"/>
    <n v="0"/>
    <n v="0"/>
    <n v="2760"/>
    <n v="4725"/>
    <n v="68363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8230099678039551"/>
    <n v="1.8230099678039551"/>
    <n v="0"/>
    <s v="4"/>
    <s v="31"/>
    <m/>
    <s v="26,39"/>
    <s v="Geriatrie"/>
    <s v="77900"/>
    <s v="Olomoucký"/>
    <s v="Olomouc"/>
    <s v="Olomouc město"/>
    <s v="S42 - Zlomenina ramene a paže (nadloktí)"/>
    <s v="S424 - Zlomenina dolního konce pažní kosti (humeru)"/>
    <s v="S4240 - Zlomenina dolního konce pažní kosti; zavřená"/>
    <s v="S4240 - Zlomenina dolního konce pažní kosti; zavřená"/>
    <s v="376118053"/>
    <d v="2020-01-16T00:00:00"/>
    <x v="307"/>
    <n v="2020"/>
    <s v="6"/>
    <x v="1"/>
    <s v="3011"/>
    <s v="89301301"/>
    <s v="3111"/>
    <x v="1"/>
  </r>
  <r>
    <n v="2023"/>
    <s v="2020021904310164351"/>
    <s v="431016435"/>
    <s v="Janečka Zdeněk"/>
    <n v="20200129"/>
    <n v="20200219"/>
    <s v="2020"/>
    <n v="22"/>
    <s v="Z433;K660;K435;Z933;I489;;;;;;;;;;;"/>
    <s v="21717,21413,21225,21221,21415,21001,78989,51353,51357,51359"/>
    <s v="30"/>
    <s v="Geriatrie"/>
    <s v="89301301"/>
    <s v="3011"/>
    <n v="207"/>
    <s v="D"/>
    <s v="06-I07-06"/>
    <s v="Resekce střeva nebo peritonea pro méně závažné onemocnění trávicí soustavy u pacientů ve věku 2 a více let s CC=0-3"/>
    <n v="106819"/>
    <n v="19693"/>
    <n v="43922"/>
    <n v="0"/>
    <n v="1583.15"/>
    <n v="0"/>
    <n v="17982.79"/>
    <n v="1560"/>
    <n v="1875"/>
    <n v="169560"/>
    <s v="04"/>
    <s v="I. chirurgická klinika"/>
    <s v="89301041"/>
    <s v="0413"/>
    <n v="10"/>
    <n v="3"/>
    <n v="16"/>
    <n v="165059"/>
    <n v="12605"/>
    <n v="1"/>
    <n v="36941"/>
    <n v="2.3725000000000001"/>
    <n v="2.2042000000000002"/>
    <n v="0.16830000000000001"/>
    <n v="3.1660099923610687"/>
    <n v="2.9977099895477295"/>
    <n v="0.16830000281333923"/>
    <s v="1"/>
    <s v="04"/>
    <s v="04"/>
    <s v="26,04,07"/>
    <s v="Geriatrie"/>
    <s v="77900"/>
    <s v="Olomoucký"/>
    <s v="Olomouc"/>
    <s v="Olomouc město"/>
    <s v="Z43 - Ošetřování umělých vyústění"/>
    <s v="Z433 - Ošetření kolostomie"/>
    <m/>
    <s v="Z433 - Ošetření kolostomie"/>
    <s v="431016435"/>
    <d v="2020-02-10T00:00:00"/>
    <x v="319"/>
    <n v="2020"/>
    <s v="6"/>
    <x v="2"/>
    <s v="3011"/>
    <s v="89301301"/>
    <s v="0413"/>
    <x v="7"/>
  </r>
  <r>
    <n v="2023"/>
    <s v="2020022604662304301"/>
    <s v="466230430"/>
    <s v="Bečvářová Marta"/>
    <n v="20200211"/>
    <n v="20200226"/>
    <s v="2020"/>
    <n v="16"/>
    <s v="E871;E86;;;;;;;;;;;;;;"/>
    <s v="21415,21225,21221,21413,35520,21215,21001,21717,37022"/>
    <s v="30"/>
    <s v="Geriatrie"/>
    <s v="89301301"/>
    <s v="3011"/>
    <n v="207"/>
    <s v="A"/>
    <s v="10-K12-03"/>
    <s v="Poruchy metabolismu a vnitřního prostředí mimo dehydrataci u pacientů s CC=0"/>
    <n v="49666"/>
    <n v="20485"/>
    <n v="0"/>
    <n v="0"/>
    <n v="0"/>
    <n v="0"/>
    <n v="0"/>
    <n v="1200"/>
    <n v="2250"/>
    <n v="22769"/>
    <s v="02"/>
    <s v="II. interní klinika gastroenterologie a geriatrie"/>
    <s v="89301026"/>
    <s v="0216"/>
    <n v="5"/>
    <n v="2"/>
    <n v="11"/>
    <n v="38123"/>
    <n v="337"/>
    <n v="1"/>
    <n v="3282"/>
    <n v="0.51359999999999995"/>
    <n v="0.5091"/>
    <n v="4.4999999999999997E-3"/>
    <n v="0.81455999612808228"/>
    <n v="0.81455999612808228"/>
    <n v="0"/>
    <s v="1"/>
    <s v="02"/>
    <m/>
    <s v="26,39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466230430"/>
    <d v="2020-02-13T00:00:00"/>
    <x v="318"/>
    <n v="2020"/>
    <s v="6"/>
    <x v="2"/>
    <s v="3011"/>
    <s v="89301301"/>
    <s v="0216"/>
    <x v="2"/>
  </r>
  <r>
    <n v="2023"/>
    <s v="2020021704405230131"/>
    <s v="440523013"/>
    <s v="Zavadil Eduard"/>
    <n v="20200131"/>
    <n v="20200217"/>
    <s v="2020"/>
    <n v="18"/>
    <s v="I339;I481;I10;;;;;;;;;;;;;"/>
    <s v="21413,21221,21225,21415,78813,90902,21001"/>
    <s v="07"/>
    <s v="Klinika anesteziologie, resuscitace a intenzivní medicíny"/>
    <s v="89301073"/>
    <s v="0731"/>
    <n v="205"/>
    <s v="A"/>
    <s v="05-K08-01"/>
    <s v="Zánět endokardu v CVSP u pacientů s CC=3-4"/>
    <n v="205243"/>
    <n v="10388"/>
    <n v="117540"/>
    <n v="0"/>
    <n v="34666.9"/>
    <n v="1247.8599999999999"/>
    <n v="3912.48"/>
    <n v="560"/>
    <n v="1425"/>
    <n v="159480"/>
    <s v="30"/>
    <s v="Geriatrie"/>
    <s v="89301301"/>
    <s v="3011"/>
    <n v="25"/>
    <n v="8"/>
    <n v="42"/>
    <n v="332833"/>
    <n v="24380"/>
    <n v="1"/>
    <n v="62994"/>
    <n v="4.7702999999999998"/>
    <n v="4.4447000000000001"/>
    <n v="0.3256"/>
    <n v="4.7702997624874115"/>
    <n v="4.444699764251709"/>
    <n v="0.32559999823570251"/>
    <s v="8"/>
    <s v="30"/>
    <m/>
    <s v="26,07"/>
    <s v="Geriatrie"/>
    <s v="78816"/>
    <s v="Olomoucký"/>
    <s v="Šumperk"/>
    <s v="Šumperk"/>
    <s v="I33 - Akutní a subakutní endokarditida"/>
    <s v="I339 - Akutní endokarditida NS"/>
    <m/>
    <s v="I339 - Akutní endokarditida NS"/>
    <s v="440523013"/>
    <d v="2020-01-31T00:00:00"/>
    <x v="317"/>
    <n v="2020"/>
    <s v="5"/>
    <x v="4"/>
    <s v="3011"/>
    <s v="89301301"/>
    <m/>
    <x v="5"/>
  </r>
  <r>
    <n v="2023"/>
    <s v="2020021704405230131"/>
    <s v="440523013"/>
    <s v="Zavadil Eduard"/>
    <n v="20200131"/>
    <n v="20200217"/>
    <s v="2020"/>
    <n v="18"/>
    <s v="I339;I481;I10;;;;;;;;;;;;;"/>
    <s v="21413,21221,21225,21415,78813,90902,21001"/>
    <s v="07"/>
    <s v="Klinika anesteziologie, resuscitace a intenzivní medicíny"/>
    <s v="89301073"/>
    <s v="0731"/>
    <n v="205"/>
    <s v="A"/>
    <s v="05-K08-01"/>
    <s v="Zánět endokardu v CVSP u pacientů s CC=3-4"/>
    <n v="205243"/>
    <n v="10388"/>
    <n v="117540"/>
    <n v="0"/>
    <n v="34666.9"/>
    <n v="1247.8599999999999"/>
    <n v="3912.48"/>
    <n v="560"/>
    <n v="1425"/>
    <n v="159480"/>
    <s v="30"/>
    <s v="Geriatrie"/>
    <s v="89301301"/>
    <s v="3011"/>
    <n v="25"/>
    <n v="8"/>
    <n v="42"/>
    <n v="332833"/>
    <n v="24380"/>
    <n v="1"/>
    <n v="62994"/>
    <n v="4.7702999999999998"/>
    <n v="4.4447000000000001"/>
    <n v="0.3256"/>
    <n v="4.7702997624874115"/>
    <n v="4.444699764251709"/>
    <n v="0.32559999823570251"/>
    <s v="8"/>
    <s v="30"/>
    <m/>
    <s v="26,07"/>
    <s v="Geriatrie"/>
    <s v="78816"/>
    <s v="Olomoucký"/>
    <s v="Šumperk"/>
    <s v="Šumperk"/>
    <s v="I33 - Akutní a subakutní endokarditida"/>
    <s v="I339 - Akutní endokarditida NS"/>
    <m/>
    <s v="I339 - Akutní endokarditida NS"/>
    <s v="440523013"/>
    <d v="2020-02-06T00:00:00"/>
    <x v="320"/>
    <n v="2020"/>
    <s v="6"/>
    <x v="4"/>
    <s v="3011"/>
    <s v="89301301"/>
    <s v="0113"/>
    <x v="8"/>
  </r>
  <r>
    <n v="2023"/>
    <s v="2020021003412294301"/>
    <s v="341229430"/>
    <s v="Miroslav Krejčí"/>
    <n v="20200115"/>
    <n v="20200210"/>
    <s v="2020"/>
    <n v="27"/>
    <s v="G408;F328;N309;I489;I10;I693;;;;;;;;;;"/>
    <s v="21225,21415,21413,72213,21221,21219,72015"/>
    <s v="30"/>
    <s v="Geriatrie"/>
    <s v="89301301"/>
    <s v="3011"/>
    <n v="205"/>
    <s v="A"/>
    <s v="01-K12-01"/>
    <s v="Jiná cévní onemocnění mozku a míchy v komplexním CVSP"/>
    <n v="92329"/>
    <n v="33198"/>
    <n v="0"/>
    <n v="0"/>
    <n v="104.79"/>
    <n v="0"/>
    <n v="0"/>
    <n v="2010"/>
    <n v="3525"/>
    <n v="37221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2.1338300835341215"/>
    <n v="2.1231300830841064"/>
    <n v="1.0700000450015068E-2"/>
    <s v="1"/>
    <s v="30"/>
    <m/>
    <s v="26,36"/>
    <s v="Geriatrie"/>
    <s v="78401"/>
    <s v="Olomoucký"/>
    <s v="Olomouc"/>
    <s v="Litovelsko"/>
    <s v="G40 - Epilepsie - padoucnice"/>
    <s v="G408 - Jiná epilepsie"/>
    <m/>
    <s v="G408 - Jiná epilepsie"/>
    <s v="341229430"/>
    <d v="2020-01-22T00:00:00"/>
    <x v="321"/>
    <n v="2020"/>
    <s v="6"/>
    <x v="2"/>
    <s v="3011"/>
    <s v="89301301"/>
    <s v="1713"/>
    <x v="6"/>
  </r>
  <r>
    <n v="2023"/>
    <s v="2020021003661234081"/>
    <s v="366123408"/>
    <s v="Navrátilová Jaroslav"/>
    <n v="20200122"/>
    <n v="20200210"/>
    <s v="2020"/>
    <n v="20"/>
    <s v="I872;I10;M5457;;;;;;;;;;;;;"/>
    <s v="21225,21221,21413,21717,21215,21001"/>
    <s v="30"/>
    <s v="Geriatrie"/>
    <s v="89301301"/>
    <s v="3011"/>
    <n v="205"/>
    <s v="A"/>
    <s v="08-K05-00"/>
    <s v="Patologické zlomeniny"/>
    <n v="48153"/>
    <n v="24780"/>
    <n v="0"/>
    <n v="0"/>
    <n v="0"/>
    <n v="0"/>
    <n v="0"/>
    <n v="1520"/>
    <n v="2625"/>
    <n v="29914"/>
    <s v="02"/>
    <s v="II. interní klinika gastroenterologie a geriatrie"/>
    <s v="89301021"/>
    <s v="0213"/>
    <n v="10"/>
    <n v="3"/>
    <n v="20"/>
    <n v="60902"/>
    <n v="976"/>
    <n v="1"/>
    <n v="7664"/>
    <n v="0.82630000000000003"/>
    <n v="0.81330000000000002"/>
    <n v="1.2999999999999999E-2"/>
    <n v="0.81330001354217529"/>
    <n v="0.81330001354217529"/>
    <n v="0"/>
    <s v="1"/>
    <s v="30"/>
    <m/>
    <s v="26"/>
    <s v="Geriatrie"/>
    <s v="78391"/>
    <s v="Olomoucký"/>
    <s v="Olomouc"/>
    <s v="Uničovsko"/>
    <s v="I87 - Jiná onemocnění žil"/>
    <s v="I872 - Venózní insuficience (chronická)(periferní)"/>
    <m/>
    <s v="I872 - Venózní insuficience (chronická)(periferní)"/>
    <s v="366123408"/>
    <d v="2020-01-24T00:00:00"/>
    <x v="321"/>
    <n v="2020"/>
    <s v="6"/>
    <x v="2"/>
    <s v="3011"/>
    <s v="89301301"/>
    <s v="0213"/>
    <x v="2"/>
  </r>
  <r>
    <n v="2023"/>
    <s v="2020021303057154771"/>
    <s v="305715477"/>
    <s v="Stejskalová Drahomír"/>
    <n v="20191125"/>
    <n v="20200213"/>
    <s v="2020"/>
    <n v="81"/>
    <s v="S2720;W1999;S2240;S2730;I10;;;;;;;;;;;"/>
    <s v="21413,21225,21717,21221,21415,66949,21001,21215"/>
    <s v="30"/>
    <s v="Geriatrie"/>
    <s v="89301301"/>
    <s v="3011"/>
    <n v="205"/>
    <s v="A"/>
    <s v="04-K14-01"/>
    <s v="Pneumotorax a hemotorax u pacientů s CC=3-4"/>
    <n v="469799"/>
    <n v="85035"/>
    <n v="204064"/>
    <n v="0"/>
    <n v="7477.78"/>
    <n v="2670.34"/>
    <n v="0"/>
    <n v="6960"/>
    <n v="15300"/>
    <n v="205498"/>
    <s v="31"/>
    <s v="Traumatologická klinika"/>
    <s v="89301313"/>
    <s v="3131"/>
    <n v="12"/>
    <n v="4"/>
    <n v="25"/>
    <n v="154351"/>
    <n v="3305"/>
    <n v="1"/>
    <n v="12841"/>
    <n v="2.1053000000000002"/>
    <n v="2.0611999999999999"/>
    <n v="4.41E-2"/>
    <n v="7.8817400634288788"/>
    <n v="7.8325600624084473"/>
    <n v="4.9180001020431519E-2"/>
    <s v="5"/>
    <s v="31"/>
    <m/>
    <s v="26,11"/>
    <s v="Geriatrie"/>
    <s v="77900"/>
    <s v="Olomoucký"/>
    <s v="Olomouc"/>
    <s v="Olomouc město"/>
    <s v="S27 - Poranění jiných a neurčených nitrohrudních orgánů"/>
    <s v="S272 - Úrazový hemopneumotorax"/>
    <s v="S2720 - Úrazový hemopneumotorax; neotevřená rána"/>
    <s v="S2720 - Úrazový hemopneumotorax; neotevřená rána"/>
    <s v="305715477"/>
    <d v="2019-12-12T00:00:00"/>
    <x v="308"/>
    <n v="2020"/>
    <s v="6"/>
    <x v="0"/>
    <s v="3011"/>
    <s v="89301301"/>
    <s v="3111"/>
    <x v="1"/>
  </r>
  <r>
    <n v="2023"/>
    <s v="2020021905055203511"/>
    <s v="505520351"/>
    <s v="Kovačíková Věra"/>
    <n v="20200126"/>
    <n v="20200219"/>
    <s v="2020"/>
    <n v="25"/>
    <s v="S7200;W0100;;;;;;;;;;;;;;"/>
    <s v="21717,21001,21225,21413,21415,21221,90918,91827,66612,91829,91819,91810,78989,91823"/>
    <s v="30"/>
    <s v="Geriatrie"/>
    <s v="89301301"/>
    <s v="3011"/>
    <n v="205"/>
    <s v="D"/>
    <s v="08-I05-04"/>
    <s v="Implantace necementované totální endoprotézy kyčle"/>
    <n v="84521"/>
    <n v="29219"/>
    <n v="5496"/>
    <n v="0"/>
    <n v="40.659999999999997"/>
    <n v="0"/>
    <n v="29343.24"/>
    <n v="1840"/>
    <n v="2850"/>
    <n v="140080"/>
    <s v="11"/>
    <s v="Ortopedická klinika"/>
    <s v="89301111"/>
    <s v="1112"/>
    <n v="10"/>
    <n v="3"/>
    <n v="14"/>
    <n v="106372"/>
    <n v="76681"/>
    <n v="25560"/>
    <n v="127768"/>
    <n v="2.4445000000000001"/>
    <n v="1.4205000000000001"/>
    <n v="1.024"/>
    <n v="3.3820301294326782"/>
    <n v="2.3580300807952881"/>
    <n v="1.0240000486373901"/>
    <s v="4"/>
    <s v="11"/>
    <s v="11"/>
    <s v="26,11,07"/>
    <s v="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505520351"/>
    <d v="2020-02-05T00:00:00"/>
    <x v="319"/>
    <n v="2020"/>
    <s v="6"/>
    <x v="1"/>
    <s v="3011"/>
    <s v="89301301"/>
    <s v="1111"/>
    <x v="0"/>
  </r>
  <r>
    <n v="2023"/>
    <s v="2020022103958160651"/>
    <s v="395816065"/>
    <s v="Pallyová Erika"/>
    <n v="20200125"/>
    <n v="20200221"/>
    <s v="2020"/>
    <n v="28"/>
    <s v="J209;I10;C900;I509;I693;;;;;;;;;;;"/>
    <s v="21221,21225,21415,21413,21215,35520,37022"/>
    <s v="30"/>
    <s v="Geriatrie"/>
    <s v="89301301"/>
    <s v="3011"/>
    <n v="205"/>
    <s v="A"/>
    <s v="04-K03-02"/>
    <s v="Záněty průdušnice, průdušek a průdušinek u pacientů s CC=1-2"/>
    <n v="82126"/>
    <n v="33066"/>
    <n v="0"/>
    <n v="0"/>
    <n v="2827.5"/>
    <n v="0"/>
    <n v="0"/>
    <n v="2160"/>
    <n v="2400"/>
    <n v="41663"/>
    <s v="03"/>
    <s v="III. interní klinika - nefrologická, revmatologická a endokrinologická"/>
    <s v="89301031"/>
    <s v="0311"/>
    <n v="8"/>
    <n v="3"/>
    <n v="14"/>
    <n v="59530"/>
    <n v="978"/>
    <n v="1"/>
    <n v="4809"/>
    <n v="0.80810000000000004"/>
    <n v="0.79500000000000004"/>
    <n v="1.3100000000000001E-2"/>
    <n v="1.6428500134497881"/>
    <n v="1.6297500133514404"/>
    <n v="1.3100000098347664E-2"/>
    <s v="1"/>
    <s v="03"/>
    <m/>
    <s v="26,39"/>
    <s v="Geriatrie"/>
    <s v="77900"/>
    <s v="Olomoucký"/>
    <s v="Olomouc"/>
    <s v="Olomouc město"/>
    <s v="J20 - Akutní zánět průdušek [bronchitis acuta]"/>
    <s v="J209 - Akutní bronchitida NS"/>
    <m/>
    <s v="J209 - Akutní bronchitida NS"/>
    <s v="395816065"/>
    <d v="2020-01-30T00:00:00"/>
    <x v="312"/>
    <n v="2020"/>
    <s v="6"/>
    <x v="2"/>
    <s v="3011"/>
    <s v="89301301"/>
    <s v="0311"/>
    <x v="3"/>
  </r>
  <r>
    <n v="2023"/>
    <s v="2020022704651020541"/>
    <s v="465102054"/>
    <s v="Vodičková Jana"/>
    <n v="20200217"/>
    <n v="20200227"/>
    <s v="2020"/>
    <n v="11"/>
    <s v="M512;M5497;M0600;M159;M5480;S3200;I10;;;;;;;;;"/>
    <s v="21225,21415,21221,21413,35520"/>
    <s v="30"/>
    <s v="Geriatrie"/>
    <s v="89301301"/>
    <s v="3011"/>
    <n v="205"/>
    <s v="A"/>
    <s v="08-K08-00"/>
    <s v="Jiná onemocnění páteře a bolest zad"/>
    <n v="29430"/>
    <n v="13758"/>
    <n v="0"/>
    <n v="0"/>
    <n v="0"/>
    <n v="0"/>
    <n v="0"/>
    <n v="800"/>
    <n v="1500"/>
    <n v="22496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52719998359680176"/>
    <n v="0.52719998359680176"/>
    <n v="0"/>
    <s v="4"/>
    <s v="30"/>
    <m/>
    <s v="26,39"/>
    <s v="Geriatrie"/>
    <s v="78501"/>
    <s v="Olomoucký"/>
    <s v="Olomouc"/>
    <s v="Šternbersko"/>
    <s v="M51 - Onemocnění jiných meziobratlových plotének"/>
    <s v="M512 - Jiný určený výhřez (posun) meziobratlové ploténky"/>
    <m/>
    <s v="M512 - Jiný určený výhřez (posun) meziobratlové ploténky"/>
    <s v="465102054"/>
    <d v="2020-02-17T00:00:00"/>
    <x v="322"/>
    <n v="2020"/>
    <s v="6"/>
    <x v="1"/>
    <s v="3011"/>
    <s v="89301301"/>
    <s v="2611"/>
    <x v="11"/>
  </r>
  <r>
    <n v="2023"/>
    <s v="2020021904557224141"/>
    <s v="455722414"/>
    <s v="Zpěváčková Marcela"/>
    <n v="20200115"/>
    <n v="20200219"/>
    <s v="2020"/>
    <n v="35"/>
    <s v="S7200;W0109;;;;;;;;;;;;;;"/>
    <s v="21221,21225,21415,21413,91819,21219,21717,21001,66615,78989,91829,66127,91826,91823,91810,90916,66612,37022,21215"/>
    <s v="11"/>
    <s v="Ortopedická klinika"/>
    <s v="89301111"/>
    <s v="1111"/>
    <n v="211"/>
    <s v="D"/>
    <s v="08-I05-06"/>
    <s v="Implantace cementované totální endoprotézy kyčle"/>
    <n v="101700"/>
    <n v="40106"/>
    <n v="5496"/>
    <n v="0"/>
    <n v="243.96"/>
    <n v="0"/>
    <n v="15920.21"/>
    <n v="2560"/>
    <n v="4650"/>
    <n v="151855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6467699110507965"/>
    <n v="3.2618699073791504"/>
    <n v="0.38490000367164612"/>
    <s v="4"/>
    <s v="11"/>
    <s v="11"/>
    <s v="26,39,11,07"/>
    <s v="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5722414"/>
    <d v="2020-01-21T00:00:00"/>
    <x v="323"/>
    <n v="2020"/>
    <s v="6"/>
    <x v="1"/>
    <s v="3011"/>
    <s v="89301301"/>
    <s v="1111"/>
    <x v="0"/>
  </r>
  <r>
    <n v="2023"/>
    <s v="2020022803604104191"/>
    <s v="360410419"/>
    <s v="Vajda Jan"/>
    <n v="20200105"/>
    <n v="20200228"/>
    <s v="2020"/>
    <n v="55"/>
    <s v="I509;I259;D469;I481;I10;E107;;;;;;;;;;"/>
    <s v="21221,21717,21415,21413,21215,21225,21001"/>
    <s v="30"/>
    <s v="Geriatrie"/>
    <s v="89301301"/>
    <s v="3011"/>
    <n v="211"/>
    <s v="A"/>
    <s v="05-K07-03"/>
    <s v="Srdeční selhání v CVSP u pacientů s CC=3-4"/>
    <n v="171146"/>
    <n v="56253"/>
    <n v="49968"/>
    <n v="0"/>
    <n v="4278.54"/>
    <n v="0"/>
    <n v="0"/>
    <n v="3680"/>
    <n v="6075"/>
    <n v="93150"/>
    <s v="03"/>
    <s v="III. interní klinika - nefrologická, revmatologická a endokrinologická"/>
    <s v="89301033"/>
    <s v="0331"/>
    <n v="13"/>
    <n v="4"/>
    <n v="26"/>
    <n v="131996"/>
    <n v="3152"/>
    <n v="1"/>
    <n v="13581"/>
    <n v="1.8048"/>
    <n v="1.7626999999999999"/>
    <n v="4.2099999999999999E-2"/>
    <n v="4.1641102321445942"/>
    <n v="4.1220102310180664"/>
    <n v="4.2100001126527786E-2"/>
    <s v="8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360410419"/>
    <d v="2020-01-15T00:00:00"/>
    <x v="308"/>
    <n v="2020"/>
    <s v="6"/>
    <x v="4"/>
    <s v="3011"/>
    <s v="89301301"/>
    <s v="0311"/>
    <x v="3"/>
  </r>
  <r>
    <n v="2023"/>
    <s v="2020021803304274411"/>
    <s v="330427441"/>
    <s v="Rokyta Antonín"/>
    <n v="20200129"/>
    <n v="20200218"/>
    <s v="2020"/>
    <n v="21"/>
    <s v="S3250;W0000;;;;;;;;;;;;;;"/>
    <s v="21221,21413,21225,21415,21717,21001,21215"/>
    <s v="30"/>
    <s v="Geriatrie"/>
    <s v="89301301"/>
    <s v="3011"/>
    <n v="211"/>
    <s v="A"/>
    <s v="08-K12-01"/>
    <s v="Poranění pánve a stehna v CVSP u pacientů ve věku 16 a více let a s CC=1-4"/>
    <n v="65153"/>
    <n v="25885"/>
    <n v="0"/>
    <n v="0"/>
    <n v="703.6"/>
    <n v="0"/>
    <n v="0"/>
    <n v="1680"/>
    <n v="2925"/>
    <n v="45206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30427441"/>
    <d v="2020-01-31T00:00:00"/>
    <x v="324"/>
    <n v="2020"/>
    <s v="6"/>
    <x v="1"/>
    <s v="3011"/>
    <s v="89301301"/>
    <s v="3111"/>
    <x v="1"/>
  </r>
  <r>
    <n v="2023"/>
    <s v="2020022004158241151"/>
    <s v="415824115"/>
    <s v="Polášková Jiřina"/>
    <n v="20200120"/>
    <n v="20200220"/>
    <s v="2020"/>
    <n v="32"/>
    <s v="C182;K564;E118;I10;;;;;;;;;;;;"/>
    <s v="21225,21221,21415,21413,51353,21215,91768,91792,51343,91993,51359,78990,91983,21001"/>
    <s v="30"/>
    <s v="Geriatrie"/>
    <s v="89301301"/>
    <s v="3011"/>
    <n v="211"/>
    <s v="D"/>
    <s v="06-I07-05"/>
    <s v="Resekce střeva nebo peritonea pro závažné onemocnění trávicí soustavy u pacientů ve věku 2 a více let s CC=0-3"/>
    <n v="129515"/>
    <n v="35292"/>
    <n v="23834"/>
    <n v="0"/>
    <n v="1618.08"/>
    <n v="4368.96"/>
    <n v="9543"/>
    <n v="2600"/>
    <n v="3900"/>
    <n v="185795"/>
    <s v="04"/>
    <s v="I. chirurgická klinika"/>
    <s v="89301041"/>
    <s v="0413"/>
    <n v="12"/>
    <n v="4"/>
    <n v="20"/>
    <n v="192843"/>
    <n v="16230"/>
    <n v="1"/>
    <n v="46332"/>
    <n v="2.7919999999999998"/>
    <n v="2.5752999999999999"/>
    <n v="0.2167"/>
    <n v="4.3371800631284714"/>
    <n v="4.1204800605773926"/>
    <n v="0.2167000025510788"/>
    <s v="4"/>
    <s v="04"/>
    <s v="04"/>
    <s v="07,26,04"/>
    <s v="Geriatrie"/>
    <s v="77900"/>
    <s v="Olomoucký"/>
    <s v="Olomouc"/>
    <s v="Olomouc město"/>
    <s v="C18 - Zhoubný novotvar tlustého střeva"/>
    <s v="C182 - ZN - vzestupný tračník [colon ascendens]"/>
    <m/>
    <s v="C182 - ZN - vzestupný tračník [colon ascendens]"/>
    <s v="415824115"/>
    <d v="2020-01-29T00:00:00"/>
    <x v="311"/>
    <n v="2020"/>
    <s v="6"/>
    <x v="1"/>
    <s v="3011"/>
    <s v="89301301"/>
    <s v="0413"/>
    <x v="7"/>
  </r>
  <r>
    <n v="2023"/>
    <s v="2020022102652140441"/>
    <s v="265214044"/>
    <s v="Doubravská Irena"/>
    <n v="20200131"/>
    <n v="20200221"/>
    <s v="2020"/>
    <n v="22"/>
    <s v="S2240;W1999;S4200;S5210;S000;D683;;;;;;;;;;"/>
    <s v="21221,21225,21415,21413,21001"/>
    <s v="30"/>
    <s v="Geriatrie"/>
    <s v="89301301"/>
    <s v="3011"/>
    <n v="211"/>
    <s v="A"/>
    <s v="04-K13-01"/>
    <s v="Trauma dýchací soustavy a hrudníku v CVSP"/>
    <n v="53630"/>
    <n v="27658"/>
    <n v="0"/>
    <n v="0"/>
    <n v="244.46"/>
    <n v="0"/>
    <n v="0"/>
    <n v="2080"/>
    <n v="3900"/>
    <n v="28536"/>
    <s v="31"/>
    <s v="Traumatologická klinika"/>
    <s v="89301311"/>
    <s v="3111"/>
    <n v="5"/>
    <n v="2"/>
    <n v="11"/>
    <n v="51457"/>
    <n v="900"/>
    <n v="1"/>
    <n v="5456"/>
    <n v="0.69920000000000004"/>
    <n v="0.68720000000000003"/>
    <n v="1.2E-2"/>
    <n v="1.6063000317662954"/>
    <n v="1.5943000316619873"/>
    <n v="1.2000000104308128E-2"/>
    <s v="4"/>
    <s v="30"/>
    <m/>
    <s v="26"/>
    <s v="Geriatrie"/>
    <s v="77900"/>
    <s v="Olomoucký"/>
    <s v="Olomouc"/>
    <s v="Olomouc město"/>
    <s v="S22 - Zlomenina žebra (žeber), hrudní kosti a hrudní páteře"/>
    <s v="S224 - Mnohočetné zlomeniny žeber"/>
    <s v="S2240 - Mnohočetné zlomeniny žeber; zavřená"/>
    <s v="S2240 - Mnohočetné zlomeniny žeber; zavřená"/>
    <s v="265214044"/>
    <d v="2020-02-10T00:00:00"/>
    <x v="312"/>
    <n v="2020"/>
    <s v="6"/>
    <x v="1"/>
    <s v="3011"/>
    <s v="89301301"/>
    <s v="3111"/>
    <x v="1"/>
  </r>
  <r>
    <n v="2023"/>
    <s v="2020050403158184621"/>
    <s v="315818462"/>
    <s v="Mazlová Ludmila"/>
    <n v="20200403"/>
    <n v="20200504"/>
    <s v="2020"/>
    <n v="32"/>
    <s v="N390;I10;E86;E118;H939;U6975;;;;;;;;;;"/>
    <s v="21717,21225,21415,21413,21221,21001"/>
    <s v="30"/>
    <s v="Geriatrie"/>
    <s v="89301301"/>
    <s v="3011"/>
    <n v="205"/>
    <s v="A"/>
    <s v="11-K01-04"/>
    <s v="Záněty močových cest u pacientů ve věku 18 a více let s CC=0"/>
    <n v="79340"/>
    <n v="41056"/>
    <n v="0"/>
    <n v="0"/>
    <n v="1158.58"/>
    <n v="0"/>
    <n v="0"/>
    <n v="2480"/>
    <n v="5625"/>
    <n v="47616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1.4793900167569518"/>
    <n v="1.465690016746521"/>
    <n v="1.3700000010430813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15818462"/>
    <d v="2020-04-16T00:00:00"/>
    <x v="298"/>
    <n v="2020"/>
    <s v="6"/>
    <x v="2"/>
    <s v="3011"/>
    <s v="89301301"/>
    <s v="0216"/>
    <x v="2"/>
  </r>
  <r>
    <n v="2023"/>
    <s v="2020050704751240131"/>
    <s v="475124013"/>
    <s v="Mihová Růžena"/>
    <n v="20200413"/>
    <n v="20200507"/>
    <s v="2020"/>
    <n v="25"/>
    <s v="S4220;W1801;;;;;;;;;;;;;;"/>
    <s v="35520,21415,21225,21413,21221,21001,35022"/>
    <s v="30"/>
    <s v="Geriatrie"/>
    <s v="89301301"/>
    <s v="3011"/>
    <n v="205"/>
    <s v="A"/>
    <s v="08-K13-01"/>
    <s v="Poranění končetin mimo pánev a stehno v CVSP u pacientů ve věku 16 a více let a s CC=1-4"/>
    <n v="107152"/>
    <n v="33707"/>
    <n v="0"/>
    <n v="0"/>
    <n v="2734.17"/>
    <n v="2217.73"/>
    <n v="0"/>
    <n v="1960"/>
    <n v="5325"/>
    <n v="37167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3205799609422684"/>
    <n v="1.2958799600601196"/>
    <n v="2.4700000882148743E-2"/>
    <s v="4"/>
    <s v="31"/>
    <m/>
    <s v="26,39,18"/>
    <s v="Geriatrie"/>
    <s v="772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75124013"/>
    <d v="2020-04-21T00:00:00"/>
    <x v="300"/>
    <n v="2020"/>
    <s v="6"/>
    <x v="1"/>
    <s v="3011"/>
    <s v="89301301"/>
    <s v="0213"/>
    <x v="2"/>
  </r>
  <r>
    <n v="2023"/>
    <s v="2020051503860264501"/>
    <s v="386026450"/>
    <s v="Krejčířová Věra"/>
    <n v="20200420"/>
    <n v="20200515"/>
    <s v="2020"/>
    <n v="26"/>
    <s v="S7210;W1999;;;;;;;;;;;;;;"/>
    <s v="21225,21221,21415,21413,21219,66127,21001,53471,78989"/>
    <s v="30"/>
    <s v="Geriatrie"/>
    <s v="89301301"/>
    <s v="3011"/>
    <n v="205"/>
    <s v="D"/>
    <s v="08-I13-05"/>
    <s v="Operace poranění stehenní kosti v CVSP u pacientů ve věku 16 a více let s CC=1-2 nebo ve věku 75 a více let"/>
    <n v="107498"/>
    <n v="26251"/>
    <n v="32005"/>
    <n v="0"/>
    <n v="12.93"/>
    <n v="5415.66"/>
    <n v="9216.8700000000008"/>
    <n v="1680"/>
    <n v="3150"/>
    <n v="1244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7423200309276581"/>
    <n v="2.3959200382232666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86026450"/>
    <d v="2020-04-24T00:00:00"/>
    <x v="325"/>
    <n v="2020"/>
    <s v="6"/>
    <x v="1"/>
    <s v="3011"/>
    <s v="89301301"/>
    <s v="3131"/>
    <x v="1"/>
  </r>
  <r>
    <n v="2023"/>
    <s v="2020052002955174781"/>
    <s v="295517478"/>
    <s v="Zdražilová Ludmila"/>
    <n v="20200425"/>
    <n v="20200520"/>
    <s v="2020"/>
    <n v="26"/>
    <s v="S7210;W0181;K858;;;;;;;;;;;;;"/>
    <s v="21221,21413,21219,21415,21225,53471,21001,21215,66127"/>
    <s v="30"/>
    <s v="Geriatrie"/>
    <s v="89301301"/>
    <s v="3011"/>
    <n v="205"/>
    <s v="D"/>
    <s v="08-I13-04"/>
    <s v="Operace poranění stehenní kosti v CVSP u pacientů ve věku 16 a více let s dalším operačním výkonem v jiný den nebo CC=3-4"/>
    <n v="133143"/>
    <n v="24162"/>
    <n v="50618"/>
    <n v="0"/>
    <n v="3135.73"/>
    <n v="8870.92"/>
    <n v="13168.56"/>
    <n v="1640"/>
    <n v="2850"/>
    <n v="166627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95517478"/>
    <d v="2020-05-04T00:00:00"/>
    <x v="306"/>
    <n v="2020"/>
    <s v="6"/>
    <x v="1"/>
    <s v="3011"/>
    <s v="89301301"/>
    <s v="3111"/>
    <x v="1"/>
  </r>
  <r>
    <n v="2023"/>
    <s v="2020052555611014361"/>
    <s v="5561101436"/>
    <s v="Cenklová Jitka"/>
    <n v="20200428"/>
    <n v="20200525"/>
    <s v="2020"/>
    <n v="28"/>
    <s v="L97;I830;I489;I10;B351;B353;;;;;;;;;;"/>
    <s v="21413,21415,21225,21221"/>
    <s v="30"/>
    <s v="Geriatrie"/>
    <s v="89301301"/>
    <s v="3011"/>
    <n v="205"/>
    <s v="A"/>
    <s v="09-K03-01"/>
    <s v="Vředová onemocnění kůže u pacientů s CC=1-4"/>
    <n v="65468"/>
    <n v="34225"/>
    <n v="0"/>
    <n v="0"/>
    <n v="0"/>
    <n v="0"/>
    <n v="1500"/>
    <n v="1860"/>
    <n v="4050"/>
    <n v="26690"/>
    <s v="20"/>
    <s v="Klinika chorob kožních a pohlavních"/>
    <s v="89301201"/>
    <s v="2011"/>
    <n v="11"/>
    <n v="4"/>
    <n v="23"/>
    <n v="85210"/>
    <n v="2585"/>
    <n v="1"/>
    <n v="10335"/>
    <n v="1.1724000000000001"/>
    <n v="1.1378999999999999"/>
    <n v="3.4500000000000003E-2"/>
    <n v="1.4827400408685207"/>
    <n v="1.4482400417327881"/>
    <n v="3.4499999135732651E-2"/>
    <s v="1"/>
    <s v="20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5561101436"/>
    <d v="2020-05-04T00:00:00"/>
    <x v="296"/>
    <n v="2020"/>
    <s v="6"/>
    <x v="2"/>
    <s v="3011"/>
    <s v="89301301"/>
    <s v="2011"/>
    <x v="4"/>
  </r>
  <r>
    <n v="2023"/>
    <s v="2020050404756085071"/>
    <s v="475608507"/>
    <s v="Dusíková Marta"/>
    <n v="20200327"/>
    <n v="20200504"/>
    <s v="2020"/>
    <n v="39"/>
    <s v="K810;J448;U6975;K579;;;;;;;;;;;;"/>
    <s v="21415,21413,21221,21225,21215"/>
    <s v="30"/>
    <s v="Geriatrie"/>
    <s v="89301301"/>
    <s v="3011"/>
    <n v="207"/>
    <s v="A"/>
    <s v="07-K05-01"/>
    <s v="Obstrukce nebo zánět žlučníku a žlučových cest u pacientů s CC=3-4"/>
    <n v="93531"/>
    <n v="45165"/>
    <n v="0"/>
    <n v="0"/>
    <n v="2914.08"/>
    <n v="0"/>
    <n v="516.11"/>
    <n v="3840"/>
    <n v="5700"/>
    <n v="68541"/>
    <s v="04"/>
    <s v="I. chirurgická klinika"/>
    <s v="89301041"/>
    <s v="0411"/>
    <n v="12"/>
    <n v="4"/>
    <n v="24"/>
    <n v="102851"/>
    <n v="7498"/>
    <n v="1"/>
    <n v="28528"/>
    <n v="1.4736"/>
    <n v="1.3734999999999999"/>
    <n v="0.10009999999999999"/>
    <n v="2.5037200078368187"/>
    <n v="2.4036200046539307"/>
    <n v="0.10010000318288803"/>
    <s v="4"/>
    <s v="30"/>
    <m/>
    <s v="26"/>
    <s v="Geriatrie"/>
    <s v="77900"/>
    <s v="Olomoucký"/>
    <s v="Olomouc"/>
    <s v="Olomouc město"/>
    <s v="K81 - Zánět žlučníku (cholecystitida)"/>
    <s v="K810 - Akutní cholecystitida"/>
    <m/>
    <s v="K810 - Akutní cholecystitida"/>
    <s v="475608507"/>
    <d v="2020-04-16T00:00:00"/>
    <x v="298"/>
    <n v="2020"/>
    <s v="6"/>
    <x v="1"/>
    <s v="3011"/>
    <s v="89301301"/>
    <s v="0411"/>
    <x v="7"/>
  </r>
  <r>
    <n v="2023"/>
    <s v="2020052003462304391"/>
    <s v="346230439"/>
    <s v="Kvapilová Jaroslava"/>
    <n v="20200426"/>
    <n v="20200520"/>
    <s v="2020"/>
    <n v="25"/>
    <s v="I500;N185;I255;Z951;I272;R18;;;;;;;;;;"/>
    <s v="21413,21415,21221,21225,18521"/>
    <s v="30"/>
    <s v="Geriatrie"/>
    <s v="89301301"/>
    <s v="3011"/>
    <n v="207"/>
    <s v="A"/>
    <s v="05-K07-04"/>
    <s v="Srdeční selhání v CVSP u pacientů s CC=1-2"/>
    <n v="92386"/>
    <n v="26631"/>
    <n v="16488"/>
    <n v="0"/>
    <n v="422.89"/>
    <n v="0"/>
    <n v="9570.2199999999993"/>
    <n v="1680"/>
    <n v="3150"/>
    <n v="61756"/>
    <s v="03"/>
    <s v="III. interní klinika - nefrologická, revmatologická a endokrinologická"/>
    <s v="89301033"/>
    <s v="0331"/>
    <n v="10"/>
    <n v="3"/>
    <n v="19"/>
    <n v="79361"/>
    <n v="1212"/>
    <n v="1"/>
    <n v="6665"/>
    <n v="1.0760000000000001"/>
    <n v="1.0598000000000001"/>
    <n v="1.6199999999999999E-2"/>
    <n v="1.5264899581670761"/>
    <n v="1.4413299560546875"/>
    <n v="8.5160002112388611E-2"/>
    <s v="4"/>
    <s v="05"/>
    <m/>
    <s v="26,03"/>
    <s v="Geriatrie"/>
    <s v="77900"/>
    <s v="Olomoucký"/>
    <s v="Olomouc"/>
    <s v="Olomouc město"/>
    <s v="I50 - Selhání srdce"/>
    <s v="I500 - Městnavé selhání srdce"/>
    <m/>
    <s v="I500 - Městnavé selhání srdce"/>
    <s v="346230439"/>
    <d v="2020-05-04T00:00:00"/>
    <x v="306"/>
    <n v="2020"/>
    <s v="6"/>
    <x v="1"/>
    <s v="3011"/>
    <s v="89301301"/>
    <s v="0312"/>
    <x v="3"/>
  </r>
  <r>
    <n v="2023"/>
    <s v="2020051703860114311"/>
    <s v="386011431"/>
    <s v="Macháčková Milada"/>
    <n v="20200514"/>
    <n v="20200517"/>
    <s v="2020"/>
    <n v="4"/>
    <s v="I509;J9699;Z930;C760;J189;I10;;;;;;;;;;"/>
    <m/>
    <s v="30"/>
    <s v="Geriatrie"/>
    <s v="89301301"/>
    <s v="3011"/>
    <n v="211"/>
    <s v="A"/>
    <s v="05-K07-03"/>
    <s v="Srdeční selhání v CVSP u pacientů s CC=3-4"/>
    <n v="5764"/>
    <n v="4467"/>
    <n v="0"/>
    <n v="0"/>
    <n v="0"/>
    <n v="0"/>
    <n v="0"/>
    <n v="240"/>
    <n v="675"/>
    <n v="19117"/>
    <s v="30"/>
    <s v="Geriatrie"/>
    <s v="89301301"/>
    <s v="3011"/>
    <n v="13"/>
    <n v="4"/>
    <n v="26"/>
    <n v="131996"/>
    <n v="3152"/>
    <n v="1"/>
    <n v="13581"/>
    <n v="1.8048"/>
    <n v="1.7626999999999999"/>
    <n v="4.2099999999999999E-2"/>
    <n v="1.7626999616622925"/>
    <n v="1.7626999616622925"/>
    <n v="0"/>
    <s v="8"/>
    <s v="30"/>
    <m/>
    <m/>
    <m/>
    <s v="75000"/>
    <m/>
    <m/>
    <s v="Přerov"/>
    <s v="I50 - Selhání srdce"/>
    <s v="I509 - Selhání srdce NS"/>
    <m/>
    <s v="I509 - Selhání srdce NS"/>
    <s v="386011431"/>
    <d v="2020-05-14T00:00:00"/>
    <x v="326"/>
    <n v="2020"/>
    <s v="6"/>
    <x v="3"/>
    <s v="3011"/>
    <s v="89301301"/>
    <s v="3012"/>
    <x v="13"/>
  </r>
  <r>
    <n v="2023"/>
    <s v="2020051803351164641"/>
    <s v="335116464"/>
    <s v="Simonová Ilonka"/>
    <n v="20200427"/>
    <n v="20200518"/>
    <s v="2020"/>
    <n v="22"/>
    <s v="M4316;D693;I482;F018;M8148;I10;Z038;;;;;;;;;"/>
    <s v="21221,21415,21413,21225,21001"/>
    <s v="30"/>
    <s v="Geriatrie"/>
    <s v="89301301"/>
    <s v="3011"/>
    <n v="211"/>
    <s v="A"/>
    <s v="08-K08-00"/>
    <s v="Jiná onemocnění páteře a bolest zad"/>
    <n v="48070"/>
    <n v="26251"/>
    <n v="0"/>
    <n v="0"/>
    <n v="0"/>
    <n v="0"/>
    <n v="0"/>
    <n v="1680"/>
    <n v="3150"/>
    <n v="24822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1.0543999671936035"/>
    <n v="1.0543999671936035"/>
    <n v="0"/>
    <s v="4"/>
    <s v="30"/>
    <m/>
    <s v="26"/>
    <s v="Geriatrie"/>
    <s v="75002"/>
    <s v="Olomoucký"/>
    <s v="Přerov"/>
    <s v="Přerov město"/>
    <s v="M43 - Jiné deformující dorzopatie"/>
    <s v="M431 - Spondylolistéza"/>
    <s v="M4316 - Spondylolistéza; bederní krajina"/>
    <s v="M4316 - Spondylolistéza; bederní krajina"/>
    <s v="335116464"/>
    <d v="2020-04-27T00:00:00"/>
    <x v="303"/>
    <n v="2020"/>
    <s v="5"/>
    <x v="1"/>
    <s v="3011"/>
    <s v="89301301"/>
    <m/>
    <x v="5"/>
  </r>
  <r>
    <n v="2023"/>
    <s v="2020051804607234051"/>
    <s v="460723405"/>
    <s v="Kučera Jaroslav"/>
    <n v="20200428"/>
    <n v="20200518"/>
    <s v="2020"/>
    <n v="21"/>
    <s v="J952;L032;A418;I10;E108;J459;N390;;;;;;;;;"/>
    <s v="21221,21415,21413,35520,21225,21215"/>
    <s v="30"/>
    <s v="Geriatrie"/>
    <s v="89301301"/>
    <s v="3011"/>
    <n v="211"/>
    <s v="A"/>
    <s v="04-K08-02"/>
    <s v="Respirační selhání u pacientů s CC=4"/>
    <n v="67263"/>
    <n v="25220"/>
    <n v="0"/>
    <n v="0"/>
    <n v="2407.7600000000002"/>
    <n v="0"/>
    <n v="0"/>
    <n v="1600"/>
    <n v="3000"/>
    <n v="75792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4"/>
    <s v="30"/>
    <m/>
    <s v="26,39"/>
    <s v="Geriatrie"/>
    <s v="77900"/>
    <s v="Olomoucký"/>
    <s v="Olomouc"/>
    <s v="Olomouc město"/>
    <s v="J95 - Stavy dýchací soustavy po výkonech nezařazené jinde"/>
    <s v="J952 - Akutní plicní nedostatečnost po mimohrudní operaci"/>
    <m/>
    <s v="J952 - Akutní plicní nedostatečnost po mimohrudní operaci"/>
    <s v="460723405"/>
    <d v="2020-04-28T00:00:00"/>
    <x v="303"/>
    <n v="2020"/>
    <s v="6"/>
    <x v="1"/>
    <s v="3011"/>
    <s v="89301301"/>
    <s v="0732"/>
    <x v="18"/>
  </r>
  <r>
    <n v="2023"/>
    <s v="2020051803612154081"/>
    <s v="361215408"/>
    <s v="Kubíček Josef"/>
    <n v="20200414"/>
    <n v="20200518"/>
    <s v="2020"/>
    <n v="35"/>
    <s v="S7220;W0181;N309;I259;I10;E106;;;;;;;;;;"/>
    <s v="21221,21225,21413,21415"/>
    <s v="30"/>
    <s v="Geriatrie"/>
    <s v="89301301"/>
    <s v="3011"/>
    <n v="211"/>
    <s v="A"/>
    <s v="18-K01-05"/>
    <s v="Sepse u pacientů ve věku 18 a více let s CC=3"/>
    <n v="128970"/>
    <n v="43736"/>
    <n v="13392"/>
    <n v="0"/>
    <n v="3937.58"/>
    <n v="0"/>
    <n v="0"/>
    <n v="2560"/>
    <n v="5325"/>
    <n v="91881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2.5898599326610565"/>
    <n v="2.4790599346160889"/>
    <n v="0.11079999804496765"/>
    <s v="4"/>
    <s v="30"/>
    <m/>
    <s v="26"/>
    <s v="Geriatrie"/>
    <s v="78335"/>
    <s v="Olomoucký"/>
    <s v="Olomouc"/>
    <s v="Olomouc sever"/>
    <s v="S72 - Zlomenina kosti stehenní [fractura femoris]"/>
    <s v="S722 - Subtrochanterická zlomenina"/>
    <s v="S7220 - Subtrochanterická zlomenina; zavřená"/>
    <s v="S7220 - Subtrochanterická zlomenina; zavřená"/>
    <s v="361215408"/>
    <d v="2020-05-07T00:00:00"/>
    <x v="303"/>
    <n v="2020"/>
    <s v="6"/>
    <x v="1"/>
    <s v="3011"/>
    <s v="89301301"/>
    <s v="0231"/>
    <x v="2"/>
  </r>
  <r>
    <n v="2023"/>
    <s v="2020052203654254161"/>
    <s v="365425416"/>
    <s v="Stejskalová Vanda"/>
    <n v="20200429"/>
    <n v="20200522"/>
    <s v="2020"/>
    <n v="24"/>
    <s v="I890;I340;J449;I830;;;;;;;;;;;;"/>
    <s v="21221,21225,21413,21415"/>
    <s v="30"/>
    <s v="Geriatrie"/>
    <s v="89301301"/>
    <s v="3011"/>
    <n v="211"/>
    <s v="A"/>
    <s v="09-K06-00"/>
    <s v="Lymfedém"/>
    <n v="57406"/>
    <n v="28313"/>
    <n v="0"/>
    <n v="0"/>
    <n v="0"/>
    <n v="0"/>
    <n v="0"/>
    <n v="1840"/>
    <n v="3450"/>
    <n v="21846"/>
    <s v="30"/>
    <s v="Geriatrie"/>
    <s v="89301301"/>
    <s v="3011"/>
    <n v="9"/>
    <n v="3"/>
    <n v="19"/>
    <n v="58989"/>
    <n v="77"/>
    <n v="1"/>
    <n v="1077"/>
    <n v="0.78869999999999996"/>
    <n v="0.78769999999999996"/>
    <n v="1E-3"/>
    <n v="1.0502699613571167"/>
    <n v="1.0502699613571167"/>
    <n v="0"/>
    <s v="1"/>
    <s v="30"/>
    <m/>
    <s v="26"/>
    <s v="Geriatrie"/>
    <s v="77900"/>
    <s v="Olomoucký"/>
    <s v="Olomouc"/>
    <s v="Olomouc město"/>
    <s v="I89 - Jiná neinfekční onemocnění mízních cév a mízních uzlin"/>
    <s v="I890 - Lymfedém nezařazený jinde"/>
    <m/>
    <s v="I890 - Lymfedém nezařazený jinde"/>
    <s v="365425416"/>
    <d v="2020-04-29T00:00:00"/>
    <x v="295"/>
    <n v="2020"/>
    <s v="2"/>
    <x v="2"/>
    <s v="3011"/>
    <s v="89301301"/>
    <m/>
    <x v="5"/>
  </r>
  <r>
    <n v="2023"/>
    <s v="2020050303407024101"/>
    <s v="340702410"/>
    <s v="Janota Vladimír"/>
    <n v="20200420"/>
    <n v="20200503"/>
    <s v="2020"/>
    <n v="14"/>
    <s v="R001;E785;E119;I10;;;;;;;;;;;;"/>
    <s v="21413,91755,17233,21221,21415,21225,55213,76223,21001"/>
    <s v="30"/>
    <s v="Geriatrie"/>
    <s v="89301301"/>
    <s v="3011"/>
    <n v="211"/>
    <s v="D"/>
    <s v="05-I25-01"/>
    <s v="Implantace kardiostimulátoru s dalším operačním výkonem v jiný den nebo u pacientů s CC=4"/>
    <n v="134175"/>
    <n v="7445"/>
    <n v="68031"/>
    <n v="0"/>
    <n v="1614"/>
    <n v="0"/>
    <n v="54254"/>
    <n v="400"/>
    <n v="1125"/>
    <n v="192266"/>
    <s v="01"/>
    <s v="I. interní klinika - kardiologická"/>
    <s v="89301013"/>
    <s v="0131"/>
    <n v="10"/>
    <n v="3"/>
    <n v="21"/>
    <n v="171943"/>
    <n v="100585"/>
    <n v="33528"/>
    <n v="214840"/>
    <n v="3.6394000000000002"/>
    <n v="2.2961999999999998"/>
    <n v="1.3431999999999999"/>
    <n v="3.6394000053405762"/>
    <n v="2.2962000370025635"/>
    <n v="1.3431999683380127"/>
    <s v="8"/>
    <s v="30"/>
    <m/>
    <s v="26,01,12"/>
    <s v="Geriatrie,KS"/>
    <s v="78355"/>
    <s v="Olomoucký"/>
    <s v="Olomouc"/>
    <s v="Olomouc a okolí"/>
    <s v="R00 - Abnormality srdeční činnosti (tepu)"/>
    <s v="R001 - Bradykardie NS"/>
    <m/>
    <s v="R001 - Bradykardie NS"/>
    <s v="340702410"/>
    <d v="2020-04-28T00:00:00"/>
    <x v="327"/>
    <n v="2020"/>
    <s v="6"/>
    <x v="3"/>
    <s v="3011"/>
    <s v="89301301"/>
    <s v="0131"/>
    <x v="8"/>
  </r>
  <r>
    <n v="2023"/>
    <s v="2020051803612154081"/>
    <s v="361215408"/>
    <s v="Kubíček Josef"/>
    <n v="20200414"/>
    <n v="20200518"/>
    <s v="2020"/>
    <n v="35"/>
    <s v="S7220;W0181;N309;I259;I10;E106;;;;;;;;;;"/>
    <s v="21221,21225,21413,21415"/>
    <s v="30"/>
    <s v="Geriatrie"/>
    <s v="89301301"/>
    <s v="3011"/>
    <n v="211"/>
    <s v="A"/>
    <s v="18-K01-05"/>
    <s v="Sepse u pacientů ve věku 18 a více let s CC=3"/>
    <n v="128970"/>
    <n v="43736"/>
    <n v="13392"/>
    <n v="0"/>
    <n v="3937.58"/>
    <n v="0"/>
    <n v="0"/>
    <n v="2560"/>
    <n v="5325"/>
    <n v="91881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2.5898599326610565"/>
    <n v="2.4790599346160889"/>
    <n v="0.11079999804496765"/>
    <s v="4"/>
    <s v="30"/>
    <m/>
    <s v="26"/>
    <s v="Geriatrie"/>
    <s v="78335"/>
    <s v="Olomoucký"/>
    <s v="Olomouc"/>
    <s v="Olomouc sever"/>
    <s v="S72 - Zlomenina kosti stehenní [fractura femoris]"/>
    <s v="S722 - Subtrochanterická zlomenina"/>
    <s v="S7220 - Subtrochanterická zlomenina; zavřená"/>
    <s v="S7220 - Subtrochanterická zlomenina; zavřená"/>
    <s v="361215408"/>
    <d v="2020-04-20T00:00:00"/>
    <x v="298"/>
    <n v="2020"/>
    <s v="6"/>
    <x v="4"/>
    <s v="3011"/>
    <s v="89301301"/>
    <s v="0213"/>
    <x v="2"/>
  </r>
  <r>
    <n v="2023"/>
    <s v="2020052854060202571"/>
    <s v="5406020257"/>
    <s v="Žahour Miroslav"/>
    <n v="20200417"/>
    <n v="20200528"/>
    <s v="2020"/>
    <n v="42"/>
    <s v="S7210;W0199;S7200;K703;;;;;;;;;;;;"/>
    <s v="21225,21415,21221,21413,66127,89313,21219,21717,53471,2100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57287"/>
    <n v="48404"/>
    <n v="0"/>
    <n v="0"/>
    <n v="4809.95"/>
    <n v="0"/>
    <n v="10805.23"/>
    <n v="3720"/>
    <n v="6075"/>
    <n v="199865"/>
    <s v="31"/>
    <s v="Traumatologická klinika"/>
    <s v="89301311"/>
    <s v="3111"/>
    <n v="17"/>
    <n v="6"/>
    <n v="32"/>
    <n v="264658"/>
    <n v="42949"/>
    <n v="1"/>
    <n v="88356"/>
    <n v="4.1078000000000001"/>
    <n v="3.5343"/>
    <n v="0.57350000000000001"/>
    <n v="5.3552001118659973"/>
    <n v="4.7817001342773438"/>
    <n v="0.57349997758865356"/>
    <s v="4"/>
    <s v="31"/>
    <s v="31"/>
    <s v="26,31,34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5406020257"/>
    <d v="2020-04-28T00:00:00"/>
    <x v="328"/>
    <n v="2020"/>
    <s v="6"/>
    <x v="1"/>
    <s v="3011"/>
    <s v="89301301"/>
    <s v="3111"/>
    <x v="1"/>
  </r>
  <r>
    <n v="2023"/>
    <s v="2020052804255264141"/>
    <s v="425526414"/>
    <s v="Chromcová Jana"/>
    <n v="20200503"/>
    <n v="20200528"/>
    <s v="2020"/>
    <n v="26"/>
    <s v="I7020;E105;I10;I839;;;;;;;;;;;;"/>
    <s v="07382,21225,54190,21221,07388,21415,21413,07417,37022,54170,07546,54320,07543,07413,07562,35520,07552,07531"/>
    <s v="30"/>
    <s v="Geriatrie"/>
    <s v="89301301"/>
    <s v="3011"/>
    <n v="111"/>
    <s v="D"/>
    <s v="05-I24-03"/>
    <s v="Bypass, náhrada nebo rekonstrukce na periferních cévách mimo hrudní a břišní dutinu u pacientů s CC=2-3"/>
    <n v="123588"/>
    <n v="28975"/>
    <n v="10992"/>
    <n v="0"/>
    <n v="2878.8"/>
    <n v="10831.32"/>
    <n v="28950"/>
    <n v="2080"/>
    <n v="3075"/>
    <n v="389778"/>
    <s v="05"/>
    <s v="II. chirurgická klinika - cévně-transplantační"/>
    <s v="89301051"/>
    <s v="0511"/>
    <n v="11"/>
    <n v="4"/>
    <n v="21"/>
    <n v="212137"/>
    <n v="20641"/>
    <n v="1"/>
    <n v="65026"/>
    <n v="3.1084999999999998"/>
    <n v="2.8329"/>
    <n v="0.27560000000000001"/>
    <n v="3.8811099827289581"/>
    <n v="3.6055099964141846"/>
    <n v="0.27559998631477356"/>
    <s v="4"/>
    <s v="05"/>
    <s v="05"/>
    <s v="26,05,39"/>
    <s v="Geriatrie"/>
    <s v="77900"/>
    <s v="Olomoucký"/>
    <s v="Olomouc"/>
    <s v="Olomouc město"/>
    <s v="I70 - Ateroskleróza"/>
    <s v="I702 - Ateroskleróza končetinových tepen"/>
    <s v="I7020 - Ateroskleróza končetinových tepen, bez gangrény"/>
    <s v="I7020 - Ateroskleróza končetinových tepen, bez gangrény"/>
    <s v="425526414"/>
    <d v="2020-05-11T00:00:00"/>
    <x v="328"/>
    <n v="2020"/>
    <s v="6"/>
    <x v="1"/>
    <s v="3011"/>
    <s v="89301301"/>
    <s v="0511"/>
    <x v="14"/>
  </r>
  <r>
    <n v="2023"/>
    <s v="2020061604852051811"/>
    <s v="485205181"/>
    <s v="Divoková Marie"/>
    <n v="20200506"/>
    <n v="20200616"/>
    <s v="2020"/>
    <n v="42"/>
    <s v="E107;I7021;L97;I10;N182;E782;;;;;;;;;;"/>
    <s v="21221,62310,21415,21413,89423,21225,21219,66699,89323,90933,21001,66695,21215,89331"/>
    <s v="30"/>
    <s v="Geriatrie"/>
    <s v="89301301"/>
    <s v="3011"/>
    <n v="201"/>
    <s v="A"/>
    <s v="08-I25-01"/>
    <s v="Operace kostí nártu, dlaně a prstů mimo poranění pro závažnou hlavní diagnózu nebo u pacientů s CC=1-4"/>
    <n v="154984"/>
    <n v="49073"/>
    <n v="0"/>
    <n v="0"/>
    <n v="15367.91"/>
    <n v="0"/>
    <n v="31784.33"/>
    <n v="3280"/>
    <n v="5100"/>
    <n v="125666"/>
    <s v="03"/>
    <s v="III. interní klinika - nefrologická, revmatologická a endokrinologická"/>
    <s v="89301031"/>
    <s v="0312"/>
    <n v="7"/>
    <n v="2"/>
    <n v="15"/>
    <n v="69176"/>
    <n v="2498"/>
    <n v="1"/>
    <n v="12069"/>
    <n v="0.95720000000000005"/>
    <n v="0.92379999999999995"/>
    <n v="3.3399999999999999E-2"/>
    <n v="3.6279199123382568"/>
    <n v="3.0617399215698242"/>
    <n v="0.56617999076843262"/>
    <s v="1"/>
    <s v="30"/>
    <s v="05"/>
    <s v="26,34,05"/>
    <s v="STENT,Geriatrie"/>
    <s v="77900"/>
    <s v="Olomoucký"/>
    <s v="Olomouc"/>
    <s v="Olomouc město"/>
    <s v="E10 - Diabetes mellitus 1. typu"/>
    <s v="E107 - Diabetes mellitus 1. typu s mnohočetnými komplikacemi"/>
    <m/>
    <s v="E107 - Diabetes mellitus 1. typu s mnohočetnými komplikacemi"/>
    <s v="485205181"/>
    <d v="2020-06-02T00:00:00"/>
    <x v="225"/>
    <n v="2020"/>
    <s v="6"/>
    <x v="2"/>
    <s v="3011"/>
    <s v="89301301"/>
    <s v="0312"/>
    <x v="3"/>
  </r>
  <r>
    <n v="2023"/>
    <s v="2020061802860067461"/>
    <s v="286006746"/>
    <s v="Nováková Julia"/>
    <n v="20200519"/>
    <n v="20200618"/>
    <s v="2020"/>
    <n v="31"/>
    <s v="I269;I10;D509;F019;I509;Z950;;;;;;;;;;"/>
    <s v="21415,21221,21225,21413,21215"/>
    <s v="30"/>
    <s v="Geriatrie"/>
    <s v="89301301"/>
    <s v="3011"/>
    <n v="201"/>
    <s v="A"/>
    <s v="04-K05-03"/>
    <s v="Plicní embolie v CVSP u pacientů bez akutního cor pulmonale s CC=0-2"/>
    <n v="84036"/>
    <n v="38096"/>
    <n v="0"/>
    <n v="0"/>
    <n v="170.45"/>
    <n v="2707.83"/>
    <n v="0"/>
    <n v="2400"/>
    <n v="4500"/>
    <n v="50885"/>
    <s v="03"/>
    <s v="III. interní klinika - nefrologická, revmatologická a endokrinologická"/>
    <s v="89301031"/>
    <s v="0311"/>
    <n v="7"/>
    <n v="2"/>
    <n v="12"/>
    <n v="54355"/>
    <n v="1086"/>
    <n v="1"/>
    <n v="3765"/>
    <n v="0.74039999999999995"/>
    <n v="0.72589999999999999"/>
    <n v="1.4500000000000001E-2"/>
    <n v="1.9227099819108844"/>
    <n v="1.908079981803894"/>
    <n v="1.4630000106990337E-2"/>
    <s v="1"/>
    <s v="03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286006746"/>
    <d v="2020-05-25T00:00:00"/>
    <x v="329"/>
    <n v="2020"/>
    <s v="6"/>
    <x v="2"/>
    <s v="3011"/>
    <s v="89301301"/>
    <s v="0311"/>
    <x v="3"/>
  </r>
  <r>
    <n v="2023"/>
    <s v="2020062204859200861"/>
    <s v="485920086"/>
    <s v="Pavlová Anna"/>
    <n v="20200519"/>
    <n v="20200622"/>
    <s v="2020"/>
    <n v="35"/>
    <s v="S1200;W1900;I10;E119;;;;;;;;;;;;"/>
    <s v="21413,21221,21415,21225,21001,21717,21215"/>
    <s v="30"/>
    <s v="Geriatrie"/>
    <s v="89301301"/>
    <s v="3011"/>
    <n v="201"/>
    <s v="A"/>
    <s v="08-K11-01"/>
    <s v="Poranění míchy a zlomeniny obratlů v CVSP u pacientů ve věku 16 a více let a s CC=1-4"/>
    <n v="93692"/>
    <n v="41083"/>
    <n v="0"/>
    <n v="0"/>
    <n v="0"/>
    <n v="0"/>
    <n v="0"/>
    <n v="2900"/>
    <n v="4875"/>
    <n v="53635"/>
    <s v="06"/>
    <s v="Neurochirurgická klinika"/>
    <s v="89301061"/>
    <s v="0612"/>
    <n v="9"/>
    <n v="3"/>
    <n v="17"/>
    <n v="78334"/>
    <n v="1224"/>
    <n v="1"/>
    <n v="5681"/>
    <n v="1.0624"/>
    <n v="1.0461"/>
    <n v="1.6299999999999999E-2"/>
    <n v="2.3014199733734131"/>
    <n v="2.3014199733734131"/>
    <n v="0"/>
    <s v="4"/>
    <s v="06"/>
    <m/>
    <s v="26"/>
    <s v="Geriatrie"/>
    <s v="77900"/>
    <s v="Olomoucký"/>
    <s v="Olomouc"/>
    <s v="Olomouc město"/>
    <s v="S12 - Zlomenina krku"/>
    <s v="S120 - Zlomenina prvního krčního obratle"/>
    <s v="S1200 - Zlomenina prvního krčního obratle; zavřená"/>
    <s v="S1200 - Zlomenina prvního krčního obratle; zavřená"/>
    <s v="485920086"/>
    <d v="2020-05-25T00:00:00"/>
    <x v="330"/>
    <n v="2020"/>
    <s v="6"/>
    <x v="1"/>
    <s v="3011"/>
    <s v="89301301"/>
    <s v="0612"/>
    <x v="12"/>
  </r>
  <r>
    <n v="2023"/>
    <s v="2020062404154194681"/>
    <s v="415419468"/>
    <s v="Vykydalová Ilona"/>
    <n v="20200604"/>
    <n v="20200624"/>
    <s v="2020"/>
    <n v="21"/>
    <s v="K224;G20;M5446;I7020;E785;E559;M8199;;;;;;;;;"/>
    <s v="21221,21415,21413,21225"/>
    <s v="30"/>
    <s v="Geriatrie"/>
    <s v="89301301"/>
    <s v="3011"/>
    <n v="201"/>
    <s v="A"/>
    <s v="06-K08-02"/>
    <s v="Funkční a strukturální poruchy jícnu a žaludku mimo krvácející varixy s CC=0-2"/>
    <n v="43996"/>
    <n v="23720"/>
    <n v="0"/>
    <n v="0"/>
    <n v="76.73"/>
    <n v="0"/>
    <n v="0"/>
    <n v="1600"/>
    <n v="1500"/>
    <n v="36473"/>
    <s v="30"/>
    <s v="Geriatrie"/>
    <s v="89301301"/>
    <s v="3011"/>
    <n v="5"/>
    <n v="2"/>
    <n v="11"/>
    <n v="32238"/>
    <n v="1307"/>
    <n v="1"/>
    <n v="8118"/>
    <n v="0.44800000000000001"/>
    <n v="0.43049999999999999"/>
    <n v="1.7500000000000002E-2"/>
    <n v="0.964599983766675"/>
    <n v="0.94709998369216919"/>
    <n v="1.7500000074505806E-2"/>
    <s v="1"/>
    <s v="30"/>
    <m/>
    <s v="26"/>
    <s v="Geriatrie"/>
    <s v="77900"/>
    <s v="Olomoucký"/>
    <s v="Olomouc"/>
    <s v="Olomouc město"/>
    <s v="K22 - Jiné nemoci jícnu"/>
    <s v="K224 - Dyskineze jícnu"/>
    <m/>
    <s v="K224 - Dyskineze jícnu"/>
    <s v="415419468"/>
    <d v="2020-06-04T00:00:00"/>
    <x v="331"/>
    <n v="2020"/>
    <s v="2"/>
    <x v="2"/>
    <s v="3011"/>
    <s v="89301301"/>
    <m/>
    <x v="5"/>
  </r>
  <r>
    <n v="2023"/>
    <s v="2020052904059174351"/>
    <s v="405917435"/>
    <s v="Kopecká Dana"/>
    <n v="20200526"/>
    <n v="20200529"/>
    <s v="2020"/>
    <n v="4"/>
    <s v="K297;E108;M160;M5496;I119;;;;;;;;;;;"/>
    <s v="21225,21413,21221"/>
    <s v="30"/>
    <s v="Geriatrie"/>
    <s v="89301301"/>
    <s v="3011"/>
    <n v="201"/>
    <s v="A"/>
    <s v="06-K04-03"/>
    <s v="Peptický vřed bez perforace a krvácení a jiný zánět žaludku u pacientů s CC=0-1"/>
    <n v="19158"/>
    <n v="4017"/>
    <n v="0"/>
    <n v="0"/>
    <n v="0"/>
    <n v="0"/>
    <n v="0"/>
    <n v="240"/>
    <n v="225"/>
    <n v="18471"/>
    <s v="30"/>
    <s v="Geriatrie"/>
    <s v="89301301"/>
    <s v="3011"/>
    <n v="4"/>
    <n v="2"/>
    <n v="8"/>
    <n v="28468"/>
    <n v="353"/>
    <n v="1"/>
    <n v="2642"/>
    <n v="0.38490000000000002"/>
    <n v="0.38019999999999998"/>
    <n v="4.7000000000000002E-3"/>
    <n v="0.38019999861717224"/>
    <n v="0.38019999861717224"/>
    <n v="0"/>
    <s v="1"/>
    <s v="30"/>
    <m/>
    <s v="26"/>
    <s v="Geriatrie"/>
    <s v="77900"/>
    <s v="Olomoucký"/>
    <s v="Olomouc"/>
    <s v="Olomouc město"/>
    <s v="K29 - Zánět žaludku [gastritis] a dvanáctníku [duodenitis]"/>
    <s v="K297 - Gastritida NS"/>
    <m/>
    <s v="K297 - Gastritida NS"/>
    <s v="405917435"/>
    <d v="2020-05-26T00:00:00"/>
    <x v="332"/>
    <n v="2020"/>
    <s v="2"/>
    <x v="2"/>
    <s v="3011"/>
    <s v="89301301"/>
    <m/>
    <x v="5"/>
  </r>
  <r>
    <n v="2023"/>
    <s v="2020060105157011901"/>
    <s v="515701190"/>
    <s v="Brázdová Alena"/>
    <n v="20200503"/>
    <n v="20200601"/>
    <s v="2020"/>
    <n v="30"/>
    <s v="I501;E119;N183;I259;I10;D519;;;;;;;;;;"/>
    <s v="37022,21413,21215,21221,21225,35520,21415,21717"/>
    <s v="30"/>
    <s v="Geriatrie"/>
    <s v="89301301"/>
    <s v="3011"/>
    <n v="205"/>
    <s v="A"/>
    <s v="05-K07-04"/>
    <s v="Srdeční selhání v CVSP u pacientů s CC=1-2"/>
    <n v="89524"/>
    <n v="37040"/>
    <n v="0"/>
    <n v="0"/>
    <n v="0"/>
    <n v="2217.73"/>
    <n v="0"/>
    <n v="2320"/>
    <n v="3675"/>
    <n v="38449"/>
    <s v="01"/>
    <s v="I. interní klinika - kardiologická"/>
    <s v="89301011"/>
    <s v="0113"/>
    <n v="10"/>
    <n v="3"/>
    <n v="19"/>
    <n v="79361"/>
    <n v="1212"/>
    <n v="1"/>
    <n v="6665"/>
    <n v="1.0760000000000001"/>
    <n v="1.0598000000000001"/>
    <n v="1.6199999999999999E-2"/>
    <n v="1.7754699531942606"/>
    <n v="1.7592699527740479"/>
    <n v="1.6200000420212746E-2"/>
    <s v="1"/>
    <s v="01"/>
    <m/>
    <s v="26,39"/>
    <s v="Geriatrie"/>
    <s v="77900"/>
    <s v="Olomoucký"/>
    <s v="Olomouc"/>
    <s v="Olomouc město"/>
    <s v="I50 - Selhání srdce"/>
    <s v="I501 - Selhání levé komory"/>
    <m/>
    <s v="I501 - Selhání levé komory"/>
    <s v="515701190"/>
    <d v="2020-05-12T00:00:00"/>
    <x v="227"/>
    <n v="2020"/>
    <s v="6"/>
    <x v="2"/>
    <s v="3011"/>
    <s v="89301301"/>
    <s v="0113"/>
    <x v="8"/>
  </r>
  <r>
    <n v="2023"/>
    <s v="2020060203658034121"/>
    <s v="365803412"/>
    <s v="Zaoralová Jitka"/>
    <n v="20200522"/>
    <n v="20200602"/>
    <s v="2020"/>
    <n v="12"/>
    <s v="I480;I10;M8190;M5422;Z038;U6975;;;;;;;;;;"/>
    <s v="21225,21415,21413,21219,21221"/>
    <s v="30"/>
    <s v="Geriatrie"/>
    <s v="89301301"/>
    <s v="3011"/>
    <n v="205"/>
    <s v="A"/>
    <s v="05-K05-05"/>
    <s v="Poruchy srdečního rytmu u pacientů s CC=0"/>
    <n v="28942"/>
    <n v="14156"/>
    <n v="0"/>
    <n v="0"/>
    <n v="0"/>
    <n v="0"/>
    <n v="0"/>
    <n v="880"/>
    <n v="825"/>
    <n v="16365"/>
    <s v="30"/>
    <s v="Geriatrie"/>
    <s v="89301301"/>
    <s v="3011"/>
    <n v="4"/>
    <n v="2"/>
    <n v="8"/>
    <n v="26704"/>
    <n v="99"/>
    <n v="1"/>
    <n v="1099"/>
    <n v="0.3579"/>
    <n v="0.35659999999999997"/>
    <n v="1.2999999999999999E-3"/>
    <n v="0.57055997848510742"/>
    <n v="0.57055997848510742"/>
    <n v="0"/>
    <s v="1"/>
    <s v="30"/>
    <m/>
    <s v="26"/>
    <s v="Geriatrie"/>
    <s v="78346"/>
    <s v="Olomoucký"/>
    <s v="Olomouc"/>
    <s v="Olomouc západ"/>
    <s v="I48 - Fibrilace a flutter síní"/>
    <s v="I480 - Paroxyzmální fibrilace síní"/>
    <m/>
    <s v="I480 - Paroxyzmální fibrilace síní"/>
    <s v="365803412"/>
    <d v="2020-05-22T00:00:00"/>
    <x v="228"/>
    <n v="2020"/>
    <s v="5"/>
    <x v="2"/>
    <s v="3011"/>
    <s v="89301301"/>
    <m/>
    <x v="5"/>
  </r>
  <r>
    <n v="2023"/>
    <s v="2020061003853014401"/>
    <s v="385301440"/>
    <s v="Hnátová Zdenka"/>
    <n v="20200512"/>
    <n v="20200610"/>
    <s v="2020"/>
    <n v="30"/>
    <s v="G309;E86;E440;I10;E039;;;;;;;;;;;"/>
    <s v="21225,21221,21413,15960,21415"/>
    <s v="30"/>
    <s v="Geriatrie"/>
    <s v="89301301"/>
    <s v="3011"/>
    <n v="205"/>
    <s v="A"/>
    <s v="01-K04-02"/>
    <s v="Neurodegenerativní onemocnění u pacientů s CC=0"/>
    <n v="63680"/>
    <n v="39966"/>
    <n v="0"/>
    <n v="0"/>
    <n v="244.46"/>
    <n v="0"/>
    <n v="2420"/>
    <n v="2320"/>
    <n v="6525"/>
    <n v="57170"/>
    <s v="02"/>
    <s v="II. interní klinika gastroenterologie a geriatrie"/>
    <s v="89301026"/>
    <s v="0216"/>
    <n v="8"/>
    <n v="3"/>
    <n v="16"/>
    <n v="59896"/>
    <n v="166"/>
    <n v="1"/>
    <n v="1397"/>
    <n v="0.80210000000000004"/>
    <n v="0.79990000000000006"/>
    <n v="2.2000000000000001E-3"/>
    <n v="1.6642500590533018"/>
    <n v="1.6397900581359863"/>
    <n v="2.4460000917315483E-2"/>
    <s v="5"/>
    <s v="02"/>
    <m/>
    <s v="02,26"/>
    <s v="Geriatrie"/>
    <s v="77900"/>
    <s v="Olomoucký"/>
    <s v="Olomouc"/>
    <s v="Olomouc město"/>
    <s v="G30 - Alzheimerova nemoc"/>
    <s v="G309 - Alzheimerova nemoc NS"/>
    <m/>
    <s v="G309 - Alzheimerova nemoc NS"/>
    <s v="385301440"/>
    <d v="2020-05-22T00:00:00"/>
    <x v="223"/>
    <n v="2020"/>
    <s v="6"/>
    <x v="0"/>
    <s v="3011"/>
    <s v="89301301"/>
    <s v="0216"/>
    <x v="2"/>
  </r>
  <r>
    <n v="2023"/>
    <s v="2020061304201304311"/>
    <s v="420130431"/>
    <s v="Popelka Zdeněk"/>
    <n v="20200511"/>
    <n v="20200613"/>
    <s v="2020"/>
    <n v="34"/>
    <s v="N10;E107;I672;I10;I259;E86;B961;;;;;;;;;"/>
    <s v="21225,21413,21221,21415,21001"/>
    <s v="03"/>
    <s v="III. interní klinika - nefrologická, revmatologická a endokrinologická"/>
    <s v="89301033"/>
    <s v="0331"/>
    <n v="205"/>
    <s v="A"/>
    <s v="18-K01-05"/>
    <s v="Sepse u pacientů ve věku 18 a více let s CC=3"/>
    <n v="158986"/>
    <n v="40135"/>
    <n v="20088"/>
    <n v="0"/>
    <n v="6378.82"/>
    <n v="2217.73"/>
    <n v="0"/>
    <n v="2400"/>
    <n v="5625"/>
    <n v="91346"/>
    <s v="03"/>
    <s v="III. interní klinika - nefrologická, revmatologická a endokrinologická"/>
    <s v="89301031"/>
    <s v="0311"/>
    <n v="13"/>
    <n v="4"/>
    <n v="25"/>
    <n v="127018"/>
    <n v="8297"/>
    <n v="1"/>
    <n v="29265"/>
    <n v="1.8069999999999999"/>
    <n v="1.6961999999999999"/>
    <n v="0.1108"/>
    <n v="2.5115699470043182"/>
    <n v="2.4007699489593506"/>
    <n v="0.11079999804496765"/>
    <s v="8"/>
    <s v="30"/>
    <m/>
    <s v="26"/>
    <s v="Geriatrie"/>
    <s v="78336"/>
    <s v="Olomoucký"/>
    <s v="Olomouc"/>
    <s v="Olomouc sever"/>
    <s v="N10 - Akutní tubulo-intersticiální nefritida"/>
    <m/>
    <m/>
    <s v="N10 - Akutní tubulo-intersticiální nefritida"/>
    <s v="420130431"/>
    <d v="2020-05-26T00:00:00"/>
    <x v="223"/>
    <n v="2020"/>
    <s v="6"/>
    <x v="4"/>
    <s v="3011"/>
    <s v="89301301"/>
    <s v="0311"/>
    <x v="3"/>
  </r>
  <r>
    <n v="2023"/>
    <s v="2020061804562147791"/>
    <s v="456214779"/>
    <s v="Danišová Mária"/>
    <n v="20200523"/>
    <n v="20200618"/>
    <s v="2020"/>
    <n v="27"/>
    <s v="I501;Z992;E117;G308;F009;;;;;;;;;;;"/>
    <s v="21225,21717,21221,21415,21413,18522,18521,21215"/>
    <s v="30"/>
    <s v="Geriatrie"/>
    <s v="89301301"/>
    <s v="3011"/>
    <n v="205"/>
    <s v="A"/>
    <s v="05-K07-04"/>
    <s v="Srdeční selhání v CVSP u pacientů s CC=1-2"/>
    <n v="123363"/>
    <n v="28888"/>
    <n v="21984"/>
    <n v="0"/>
    <n v="0"/>
    <n v="0"/>
    <n v="0"/>
    <n v="1760"/>
    <n v="3300"/>
    <n v="30522"/>
    <s v="03"/>
    <s v="III. interní klinika - nefrologická, revmatologická a endokrinologická"/>
    <s v="89301033"/>
    <s v="0331"/>
    <n v="10"/>
    <n v="3"/>
    <n v="19"/>
    <n v="79361"/>
    <n v="1212"/>
    <n v="1"/>
    <n v="6665"/>
    <n v="1.0760000000000001"/>
    <n v="1.0598000000000001"/>
    <n v="1.6199999999999999E-2"/>
    <n v="1.5685000419616699"/>
    <n v="1.5685000419616699"/>
    <n v="0"/>
    <s v="1"/>
    <s v="03"/>
    <m/>
    <s v="26,03"/>
    <s v="Geriatrie"/>
    <s v="77900"/>
    <s v="Olomoucký"/>
    <s v="Olomouc"/>
    <s v="Olomouc město"/>
    <s v="I50 - Selhání srdce"/>
    <s v="I501 - Selhání levé komory"/>
    <m/>
    <s v="I501 - Selhání levé komory"/>
    <s v="456214779"/>
    <d v="2020-06-03T00:00:00"/>
    <x v="329"/>
    <n v="2020"/>
    <s v="6"/>
    <x v="2"/>
    <s v="3011"/>
    <s v="89301301"/>
    <s v="0312"/>
    <x v="3"/>
  </r>
  <r>
    <n v="2023"/>
    <s v="2020062204901150131"/>
    <s v="490115013"/>
    <s v="Kornel Josef"/>
    <n v="20200601"/>
    <n v="20200622"/>
    <s v="2020"/>
    <n v="22"/>
    <s v="S3270;W1999;;;;;;;;;;;;;;"/>
    <s v="21717,21415,21413,21225,21221,21215,21001"/>
    <s v="30"/>
    <s v="Geriatrie"/>
    <s v="89301301"/>
    <s v="3011"/>
    <n v="205"/>
    <s v="A"/>
    <s v="08-K11-01"/>
    <s v="Poranění míchy a zlomeniny obratlů v CVSP u pacientů ve věku 16 a více let a s CC=1-4"/>
    <n v="59699"/>
    <n v="28261"/>
    <n v="0"/>
    <n v="0"/>
    <n v="0"/>
    <n v="0"/>
    <n v="0"/>
    <n v="1800"/>
    <n v="4050"/>
    <n v="29099"/>
    <s v="31"/>
    <s v="Traumatologická klinika"/>
    <s v="89301311"/>
    <s v="3111"/>
    <n v="9"/>
    <n v="3"/>
    <n v="17"/>
    <n v="78334"/>
    <n v="1224"/>
    <n v="1"/>
    <n v="5681"/>
    <n v="1.0624"/>
    <n v="1.0461"/>
    <n v="1.6299999999999999E-2"/>
    <n v="1.3947999477386475"/>
    <n v="1.3947999477386475"/>
    <n v="0"/>
    <s v="4"/>
    <s v="31"/>
    <m/>
    <s v="26"/>
    <s v="Geriatrie"/>
    <s v="77900"/>
    <s v="Olomoucký"/>
    <s v="Olomouc"/>
    <s v="Olomouc město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490115013"/>
    <d v="2020-06-04T00:00:00"/>
    <x v="330"/>
    <n v="2020"/>
    <s v="6"/>
    <x v="1"/>
    <s v="3011"/>
    <s v="89301301"/>
    <s v="3111"/>
    <x v="1"/>
  </r>
  <r>
    <n v="2023"/>
    <s v="2020062355091013891"/>
    <s v="5509101389"/>
    <s v="Šoltys Miroslav"/>
    <n v="20200603"/>
    <n v="20200623"/>
    <s v="2020"/>
    <n v="21"/>
    <s v="I635;I10;;;;;;;;;;;;;;"/>
    <s v="21225,21219,21221,21413,21415,72213,21001"/>
    <s v="30"/>
    <s v="Geriatrie"/>
    <s v="89301301"/>
    <s v="3011"/>
    <n v="205"/>
    <s v="A"/>
    <s v="01-C02-02"/>
    <s v="Trombolýza pomocí rt-PA v komplexním CVSP u pacientů s CC=0"/>
    <n v="99454"/>
    <n v="22989"/>
    <n v="10992"/>
    <n v="0"/>
    <n v="19152.68"/>
    <n v="0"/>
    <n v="0"/>
    <n v="1400"/>
    <n v="1650"/>
    <n v="55024"/>
    <s v="17"/>
    <s v="Neurologická klinika"/>
    <s v="89301176"/>
    <s v="1732"/>
    <n v="7"/>
    <n v="2"/>
    <n v="14"/>
    <n v="102845"/>
    <n v="22098"/>
    <n v="1"/>
    <n v="29803"/>
    <n v="1.6685000000000001"/>
    <n v="1.3734"/>
    <n v="0.29509999999999997"/>
    <n v="2.4925399124622345"/>
    <n v="2.1974399089813232"/>
    <n v="0.29510000348091125"/>
    <s v="1"/>
    <s v="17"/>
    <m/>
    <s v="26,36"/>
    <s v="Geriatrie"/>
    <s v="79082"/>
    <s v="Olomoucký"/>
    <s v="Jeseník"/>
    <s v="Jeseník"/>
    <s v="I63 - Mozkový infarkt"/>
    <s v="I635 - Mozkový infarkt způs.neurč.okluzí nebo stenózou mozkových tepen"/>
    <m/>
    <s v="I635 - Mozkový infarkt způs.neurč.okluzí nebo stenózou mozkových tepen"/>
    <s v="5509101389"/>
    <d v="2020-06-09T00:00:00"/>
    <x v="333"/>
    <n v="2020"/>
    <s v="6"/>
    <x v="2"/>
    <s v="3011"/>
    <s v="89301301"/>
    <s v="1713"/>
    <x v="6"/>
  </r>
  <r>
    <n v="2023"/>
    <s v="2020062404259274431"/>
    <s v="425927443"/>
    <s v="Hýnarová Marie"/>
    <n v="20200513"/>
    <n v="20200624"/>
    <s v="2020"/>
    <n v="43"/>
    <s v="I64;E112;I10;E780;K210;;;;;;;;;;;"/>
    <s v="21225,21001,21415,21221,21413,72213,72015"/>
    <s v="30"/>
    <s v="Geriatrie"/>
    <s v="89301301"/>
    <s v="3011"/>
    <n v="205"/>
    <s v="A"/>
    <s v="10-K04-02"/>
    <s v="Diabetes mellitus u pacientů ve věku 16 a více let s CC=2-3"/>
    <n v="137209"/>
    <n v="51210"/>
    <n v="0"/>
    <n v="0"/>
    <n v="196.67"/>
    <n v="0"/>
    <n v="0"/>
    <n v="3240"/>
    <n v="4275"/>
    <n v="81338"/>
    <s v="03"/>
    <s v="III. interní klinika - nefrologická, revmatologická a endokrinologická"/>
    <s v="89301031"/>
    <s v="0312"/>
    <n v="9"/>
    <n v="3"/>
    <n v="19"/>
    <n v="66134"/>
    <n v="1912"/>
    <n v="1"/>
    <n v="9322"/>
    <n v="0.90869999999999995"/>
    <n v="0.88319999999999999"/>
    <n v="2.5499999999999998E-2"/>
    <n v="2.3218199610710144"/>
    <n v="2.2963199615478516"/>
    <n v="2.5499999523162842E-2"/>
    <s v="1"/>
    <s v="30"/>
    <m/>
    <s v="26,36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425927443"/>
    <d v="2020-06-01T00:00:00"/>
    <x v="331"/>
    <n v="2020"/>
    <s v="6"/>
    <x v="2"/>
    <s v="3011"/>
    <s v="89301301"/>
    <s v="1713"/>
    <x v="6"/>
  </r>
  <r>
    <n v="2023"/>
    <s v="2020062305104112891"/>
    <s v="510411289"/>
    <s v="Sedláček Jiří"/>
    <n v="20200524"/>
    <n v="20200623"/>
    <s v="2020"/>
    <n v="31"/>
    <s v="J069;I500;I110;R263;U6975;;;;;;;;;;;"/>
    <s v="21413,21415,21717,21221,21225,21215,21001"/>
    <s v="30"/>
    <s v="Geriatrie"/>
    <s v="89301301"/>
    <s v="3011"/>
    <n v="207"/>
    <s v="A"/>
    <s v="04-K02-02"/>
    <s v="Záněty plic u pacientů s CC=4 nebo s umělou plicní ventilací v délce 25-96 hodin (2-4 dny)"/>
    <n v="95405"/>
    <n v="39800"/>
    <n v="0"/>
    <n v="0"/>
    <n v="740.86"/>
    <n v="0"/>
    <n v="0"/>
    <n v="2400"/>
    <n v="5100"/>
    <n v="54486"/>
    <s v="01"/>
    <s v="I. interní klinika - kardiologická"/>
    <s v="89301011"/>
    <s v="0111"/>
    <n v="16"/>
    <n v="5"/>
    <n v="30"/>
    <n v="199067"/>
    <n v="15220"/>
    <n v="1"/>
    <n v="73654"/>
    <n v="2.8616999999999999"/>
    <n v="2.6583999999999999"/>
    <n v="0.20330000000000001"/>
    <n v="2.9613900184631348"/>
    <n v="2.7580900192260742"/>
    <n v="0.20329999923706055"/>
    <s v="4"/>
    <s v="02"/>
    <m/>
    <s v="26"/>
    <s v="Geriatrie"/>
    <s v="78314"/>
    <s v="Olomoucký"/>
    <s v="Olomouc"/>
    <s v="Olomouc sever"/>
    <s v="J06 - Akutní infekce horních dých.cest na více místech a neurč.lokalizací"/>
    <s v="J069 - Akutní infekce horních dýchacích cest NS"/>
    <m/>
    <s v="J069 - Akutní infekce horních dýchacích cest NS"/>
    <s v="510411289"/>
    <d v="2020-06-02T00:00:00"/>
    <x v="333"/>
    <n v="2020"/>
    <s v="6"/>
    <x v="1"/>
    <s v="3011"/>
    <s v="89301301"/>
    <s v="0216"/>
    <x v="2"/>
  </r>
  <r>
    <n v="2023"/>
    <s v="2020060203452244081"/>
    <s v="345224408"/>
    <s v="Hájková Libuše"/>
    <n v="20200506"/>
    <n v="20200602"/>
    <s v="2020"/>
    <n v="28"/>
    <s v="S7210;W0180;I10;I350;E039;U6975;;;;;;;;;;"/>
    <s v="21415,21413,21225,21219,53471,21221,66127,21001"/>
    <s v="30"/>
    <s v="Geriatrie"/>
    <s v="89301301"/>
    <s v="3011"/>
    <n v="211"/>
    <s v="D"/>
    <s v="08-I13-04"/>
    <s v="Operace poranění stehenní kosti v CVSP u pacientů ve věku 16 a více let s dalším operačním výkonem v jiný den nebo CC=3-4"/>
    <n v="122125"/>
    <n v="29205"/>
    <n v="32005"/>
    <n v="0"/>
    <n v="12.91"/>
    <n v="5415.66"/>
    <n v="9227.61"/>
    <n v="1920"/>
    <n v="3450"/>
    <n v="125537"/>
    <s v="01"/>
    <s v="I. interní klinika - kardiologická"/>
    <s v="89301011"/>
    <s v="011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01"/>
    <s v="31"/>
    <s v="26,31"/>
    <s v="Geriatrie"/>
    <s v="78344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45224408"/>
    <d v="2020-05-13T00:00:00"/>
    <x v="228"/>
    <n v="2020"/>
    <s v="6"/>
    <x v="1"/>
    <s v="3011"/>
    <s v="89301301"/>
    <s v="3111"/>
    <x v="1"/>
  </r>
  <r>
    <n v="2023"/>
    <s v="2020060903061284341"/>
    <s v="306128434"/>
    <s v="Mládková Alena"/>
    <n v="20200509"/>
    <n v="20200609"/>
    <s v="2020"/>
    <n v="32"/>
    <s v="S7200;W0100;Z038;U6975;D62;;;;;;;;;;;"/>
    <s v="21221,90931,21413,21225,21415,66610,21717,91820,66949,89435,91810,91826,89429,91829"/>
    <s v="30"/>
    <s v="Geriatrie"/>
    <s v="89301301"/>
    <s v="3011"/>
    <n v="211"/>
    <s v="D"/>
    <s v="08-I05-07"/>
    <s v="Implantace cervikokapitální endoprotézy kyčle"/>
    <n v="136410"/>
    <n v="35895"/>
    <n v="16488"/>
    <n v="0"/>
    <n v="366.5"/>
    <n v="4435.46"/>
    <n v="78492.86"/>
    <n v="2240"/>
    <n v="5550"/>
    <n v="19770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3.5415499210357666"/>
    <n v="2.5308499336242676"/>
    <n v="1.010699987411499"/>
    <s v="4"/>
    <s v="11"/>
    <s v="11"/>
    <s v="26,11,01"/>
    <s v="STENT,TEPCKP,TEPkycel,Geriatrie"/>
    <s v="7833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6128434"/>
    <d v="2020-05-18T00:00:00"/>
    <x v="334"/>
    <n v="2020"/>
    <s v="6"/>
    <x v="1"/>
    <s v="3011"/>
    <s v="89301301"/>
    <s v="1111"/>
    <x v="0"/>
  </r>
  <r>
    <n v="2023"/>
    <s v="2020061104605214061"/>
    <s v="460521406"/>
    <s v="Špunda Vladimír"/>
    <n v="20200519"/>
    <n v="20200611"/>
    <s v="2020"/>
    <n v="24"/>
    <s v="L931;I10;N40;U6975;B351;B353;E876;;;;;;;;;"/>
    <s v="21221,21413,21225,21219,21215"/>
    <s v="30"/>
    <s v="Geriatrie"/>
    <s v="89301301"/>
    <s v="3011"/>
    <n v="211"/>
    <s v="A"/>
    <s v="09-K14-02"/>
    <s v="Jiná onemocnění kůže a podkožního vaziva u pacientů s CC=0"/>
    <n v="59735"/>
    <n v="27680"/>
    <n v="0"/>
    <n v="0"/>
    <n v="191.3"/>
    <n v="0"/>
    <n v="0"/>
    <n v="1390"/>
    <n v="1050"/>
    <n v="27144"/>
    <s v="20"/>
    <s v="Klinika chorob kožních a pohlavních"/>
    <s v="89301201"/>
    <s v="2011"/>
    <n v="5"/>
    <n v="2"/>
    <n v="11"/>
    <n v="37438"/>
    <n v="175"/>
    <n v="1"/>
    <n v="2546"/>
    <n v="0.50229999999999997"/>
    <n v="0.5"/>
    <n v="2.3E-3"/>
    <n v="1.282299971440807"/>
    <n v="1.2799999713897705"/>
    <n v="2.3000000510364771E-3"/>
    <s v="1"/>
    <s v="20"/>
    <m/>
    <s v="26"/>
    <s v="Geriatrie"/>
    <s v="77900"/>
    <s v="Olomoucký"/>
    <s v="Olomouc"/>
    <s v="Olomouc město"/>
    <s v="L93 - Lupus erythematodes"/>
    <s v="L931 - Subakutní kožní lupus erythematodes"/>
    <m/>
    <s v="L931 - Subakutní kožní lupus erythematodes"/>
    <s v="460521406"/>
    <d v="2020-05-28T00:00:00"/>
    <x v="335"/>
    <n v="2020"/>
    <s v="6"/>
    <x v="2"/>
    <s v="3011"/>
    <s v="89301301"/>
    <s v="2011"/>
    <x v="4"/>
  </r>
  <r>
    <n v="2023"/>
    <s v="2020062304112144731"/>
    <s v="411214473"/>
    <s v="Ježík Stanislav"/>
    <n v="20200526"/>
    <n v="20200623"/>
    <s v="2020"/>
    <n v="29"/>
    <s v="M5446;;;;;;;;;;;;;;;"/>
    <s v="21221,21413,21225,21415,21215,21001"/>
    <s v="30"/>
    <s v="Geriatrie"/>
    <s v="89301301"/>
    <s v="3011"/>
    <n v="211"/>
    <s v="A"/>
    <s v="08-K08-00"/>
    <s v="Jiná onemocnění páteře a bolest zad"/>
    <n v="74502"/>
    <n v="35743"/>
    <n v="0"/>
    <n v="0"/>
    <n v="0"/>
    <n v="0"/>
    <n v="0"/>
    <n v="2110"/>
    <n v="4200"/>
    <n v="40647"/>
    <s v="17"/>
    <s v="Neurologická klinika"/>
    <s v="89301171"/>
    <s v="1712"/>
    <n v="6"/>
    <n v="2"/>
    <n v="12"/>
    <n v="39481"/>
    <n v="169"/>
    <n v="1"/>
    <n v="1586"/>
    <n v="0.52949999999999997"/>
    <n v="0.5272"/>
    <n v="2.3E-3"/>
    <n v="1.4234399795532227"/>
    <n v="1.4234399795532227"/>
    <n v="0"/>
    <s v="4"/>
    <s v="17"/>
    <m/>
    <s v="26"/>
    <s v="Geriatrie"/>
    <s v="77900"/>
    <s v="Olomoucký"/>
    <s v="Olomouc"/>
    <s v="Olomouc město"/>
    <s v="M54 - Dorzalgie"/>
    <s v="M544 - Lumbago s ischiasem"/>
    <s v="M5446 - Lumbago s ischiasem; bederní krajina"/>
    <s v="M5446 - Lumbago s ischiasem; bederní krajina"/>
    <s v="411214473"/>
    <d v="2020-06-08T00:00:00"/>
    <x v="333"/>
    <n v="2020"/>
    <s v="6"/>
    <x v="1"/>
    <s v="3011"/>
    <s v="89301301"/>
    <s v="1712"/>
    <x v="6"/>
  </r>
  <r>
    <n v="2023"/>
    <s v="2020062404162194241"/>
    <s v="416219424"/>
    <s v="Skopalova Jana"/>
    <n v="20200609"/>
    <n v="20200624"/>
    <s v="2020"/>
    <n v="16"/>
    <s v="N136;N10;I482;T140;D508;;;;;;;;;;;"/>
    <s v="21415,21225,21219,21717,21413,21221,21001,21215"/>
    <s v="30"/>
    <s v="Geriatrie"/>
    <s v="89301301"/>
    <s v="3011"/>
    <n v="211"/>
    <s v="A"/>
    <s v="11-K04-01"/>
    <s v="Pyonefróza nebo jiné obstruktivní, strukturální a funkční poruchy horních cest močových u pacientů s CC=2-4"/>
    <n v="52402"/>
    <n v="21907"/>
    <n v="0"/>
    <n v="0"/>
    <n v="855.69"/>
    <n v="0"/>
    <n v="0"/>
    <n v="1200"/>
    <n v="2775"/>
    <n v="25979"/>
    <s v="02"/>
    <s v="II. interní klinika gastroenterologie a geriatrie"/>
    <s v="89301026"/>
    <s v="0216"/>
    <n v="7"/>
    <n v="2"/>
    <n v="14"/>
    <n v="52541"/>
    <n v="2484"/>
    <n v="1"/>
    <n v="9733"/>
    <n v="0.73480000000000001"/>
    <n v="0.7016"/>
    <n v="3.32E-2"/>
    <n v="0.85507002845406532"/>
    <n v="0.82187002897262573"/>
    <n v="3.319999948143959E-2"/>
    <s v="1"/>
    <s v="02"/>
    <m/>
    <s v="26"/>
    <s v="Geriatrie"/>
    <s v="78375"/>
    <s v="Olomoucký"/>
    <s v="Olomouc"/>
    <s v="Olomouc jih"/>
    <s v="N13 - Obstrukční a refluxní uropatie"/>
    <s v="N136 - Pyonefróza"/>
    <m/>
    <s v="N136 - Pyonefróza"/>
    <s v="416219424"/>
    <d v="2020-06-16T00:00:00"/>
    <x v="331"/>
    <n v="2020"/>
    <s v="6"/>
    <x v="2"/>
    <s v="3011"/>
    <s v="89301301"/>
    <s v="0216"/>
    <x v="2"/>
  </r>
  <r>
    <n v="2023"/>
    <s v="2020053054572236732"/>
    <s v="5457223673"/>
    <s v="Šamajová Jana"/>
    <n v="20200519"/>
    <n v="20200530"/>
    <s v="2020"/>
    <n v="12"/>
    <s v="J9611;J441;J438;I509;I480;G931;G934;;;;;;;;;"/>
    <s v="21001,21225,21221,21413,21415"/>
    <s v="17"/>
    <s v="Neurologická klinika"/>
    <s v="89301173"/>
    <s v="1731"/>
    <n v="213"/>
    <s v="A"/>
    <s v="04-K08-03"/>
    <s v="Respirační selhání u pacientů s CC=2-3"/>
    <n v="48444"/>
    <n v="15806"/>
    <n v="0"/>
    <n v="0"/>
    <n v="742.18"/>
    <n v="0"/>
    <n v="2250.4499999999998"/>
    <n v="880"/>
    <n v="2475"/>
    <n v="29420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7"/>
    <s v="17"/>
    <m/>
    <s v="26"/>
    <s v="Geriatrie"/>
    <s v="70000"/>
    <m/>
    <m/>
    <m/>
    <s v="J96 - Respirační selhání nezařazené jinde"/>
    <s v="J961 - Chronické respirační selhání"/>
    <s v="J9611 - Chronické respirační selhání, Typ II [hyperkapnický]"/>
    <s v="J9611 - Chronické respirační selhání, Typ II [hyperkapnický]"/>
    <s v="5457223673"/>
    <d v="2020-05-19T00:00:00"/>
    <x v="336"/>
    <n v="2020"/>
    <s v="2"/>
    <x v="4"/>
    <s v="3011"/>
    <s v="89301301"/>
    <m/>
    <x v="5"/>
  </r>
  <r>
    <n v="2023"/>
    <s v="2020070103856224401"/>
    <s v="385622440"/>
    <s v="Kučerová Jiřina"/>
    <n v="20200604"/>
    <n v="20200701"/>
    <s v="2020"/>
    <n v="28"/>
    <s v="K830;D376;D649;I10;K861;E119;;;;;;;;;;"/>
    <s v="21415,21413,21225,21221,21219,15998,21717,21001,21215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95856"/>
    <n v="34705"/>
    <n v="0"/>
    <n v="0"/>
    <n v="1127.6099999999999"/>
    <n v="2217.73"/>
    <n v="26285.63"/>
    <n v="2160"/>
    <n v="4050"/>
    <n v="72491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2.0108200311660767"/>
    <n v="1.7712700366973877"/>
    <n v="0.23954999446868896"/>
    <s v="1"/>
    <s v="02"/>
    <m/>
    <s v="26,02"/>
    <s v="Geriatrie"/>
    <s v="78335"/>
    <s v="Olomoucký"/>
    <s v="Olomouc"/>
    <s v="Olomouc sever"/>
    <s v="K83 - Jiné nemoci žlučových cest (žlučového stromu)"/>
    <s v="K830 - Zánět žlučových cest (cholangitida)"/>
    <m/>
    <s v="K830 - Zánět žlučových cest (cholangitida)"/>
    <s v="385622440"/>
    <d v="2020-06-11T00:00:00"/>
    <x v="337"/>
    <n v="2020"/>
    <s v="6"/>
    <x v="2"/>
    <s v="3011"/>
    <s v="89301301"/>
    <s v="0213"/>
    <x v="2"/>
  </r>
  <r>
    <n v="2023"/>
    <s v="2020070903255174431"/>
    <s v="325517443"/>
    <s v="Floríková Anna"/>
    <n v="20200616"/>
    <n v="20200709"/>
    <s v="2020"/>
    <n v="24"/>
    <s v="I500;;;;;;;;;;;;;;;"/>
    <s v="21225,21221,21413,21415,21717,21001"/>
    <s v="30"/>
    <s v="Geriatrie"/>
    <s v="89301301"/>
    <s v="3011"/>
    <n v="111"/>
    <s v="A"/>
    <s v="05-K07-04"/>
    <s v="Srdeční selhání v CVSP u pacientů s CC=1-2"/>
    <n v="70174"/>
    <n v="30470"/>
    <n v="0"/>
    <n v="0"/>
    <n v="1790.19"/>
    <n v="0"/>
    <n v="0"/>
    <n v="1840"/>
    <n v="2775"/>
    <n v="55878"/>
    <s v="01"/>
    <s v="I. interní klinika - kardiologická"/>
    <s v="89301011"/>
    <s v="0113"/>
    <n v="10"/>
    <n v="3"/>
    <n v="19"/>
    <n v="79361"/>
    <n v="1212"/>
    <n v="1"/>
    <n v="6665"/>
    <n v="1.0760000000000001"/>
    <n v="1.0598000000000001"/>
    <n v="1.6199999999999999E-2"/>
    <n v="1.3939400259405375"/>
    <n v="1.3777400255203247"/>
    <n v="1.6200000420212746E-2"/>
    <s v="1"/>
    <s v="01"/>
    <m/>
    <s v="26"/>
    <s v="Geriatrie"/>
    <s v="79814"/>
    <s v="Olomoucký"/>
    <s v="Prostějov"/>
    <s v="Prostějov a okolí"/>
    <s v="I50 - Selhání srdce"/>
    <s v="I500 - Městnavé selhání srdce"/>
    <m/>
    <s v="I500 - Městnavé selhání srdce"/>
    <s v="325517443"/>
    <d v="2020-06-25T00:00:00"/>
    <x v="338"/>
    <n v="2020"/>
    <s v="6"/>
    <x v="2"/>
    <s v="3011"/>
    <s v="89301301"/>
    <s v="0113"/>
    <x v="8"/>
  </r>
  <r>
    <n v="2023"/>
    <s v="2020071503862060891"/>
    <s v="386206089"/>
    <s v="Kovaříková Květoslav"/>
    <n v="20200614"/>
    <n v="20200715"/>
    <s v="2020"/>
    <n v="32"/>
    <s v="G610;T230;I259;I10;E782;E114;;;;;;;;;;"/>
    <s v="21225,21415,21022,21413,21221,21001"/>
    <s v="30"/>
    <s v="Geriatrie"/>
    <s v="89301301"/>
    <s v="3011"/>
    <n v="111"/>
    <s v="A"/>
    <s v="01-C01-02"/>
    <s v="Aplikace 90 až 150 ODTD intravenózních imunoglobulinů pro onemocnění nervové soustavy"/>
    <n v="106448"/>
    <n v="39155"/>
    <n v="0"/>
    <n v="0"/>
    <n v="171313"/>
    <n v="2707.83"/>
    <n v="0"/>
    <n v="2390"/>
    <n v="4725"/>
    <n v="317189"/>
    <s v="17"/>
    <s v="Neurologická klinika"/>
    <s v="89301171"/>
    <s v="1711"/>
    <n v="8"/>
    <n v="3"/>
    <n v="19"/>
    <n v="75213"/>
    <n v="193379"/>
    <n v="64460"/>
    <n v="259302"/>
    <n v="3.5868000000000002"/>
    <n v="1.0044"/>
    <n v="2.5823999999999998"/>
    <n v="4.5660901069641113"/>
    <n v="1.9836900234222412"/>
    <n v="2.5824000835418701"/>
    <s v="1"/>
    <s v="17"/>
    <m/>
    <s v="26"/>
    <s v="Geriatrie"/>
    <s v="78335"/>
    <s v="Olomoucký"/>
    <s v="Olomouc"/>
    <s v="Olomouc sever"/>
    <s v="G61 - Zánětlivá polyneuropatie"/>
    <s v="G610 - Guillainův-Barréův syndrom"/>
    <m/>
    <s v="G610 - Guillainův-Barréův syndrom"/>
    <s v="386206089"/>
    <d v="2020-06-23T00:00:00"/>
    <x v="339"/>
    <n v="2020"/>
    <s v="6"/>
    <x v="2"/>
    <s v="3011"/>
    <s v="89301301"/>
    <s v="1711"/>
    <x v="6"/>
  </r>
  <r>
    <n v="2023"/>
    <s v="2020071704507034211"/>
    <s v="450703421"/>
    <s v="Hampl Jiří"/>
    <n v="20200618"/>
    <n v="20200717"/>
    <s v="2020"/>
    <n v="30"/>
    <s v="I635;E119;I10;E782;J459;J449;;;;;;;;;;"/>
    <s v="21415,21225,21221,21413,21001,21215"/>
    <s v="30"/>
    <s v="Geriatrie"/>
    <s v="89301301"/>
    <s v="3011"/>
    <n v="111"/>
    <s v="A"/>
    <s v="01-K10-03"/>
    <s v="Mozkový infarkt v komplexním CVSP u pacientů s CC=0"/>
    <n v="63880"/>
    <n v="34031"/>
    <n v="0"/>
    <n v="0"/>
    <n v="0"/>
    <n v="0"/>
    <n v="0"/>
    <n v="2120"/>
    <n v="2850"/>
    <n v="76752"/>
    <s v="17"/>
    <s v="Neurologická klinika"/>
    <s v="89301171"/>
    <s v="1712"/>
    <n v="8"/>
    <n v="3"/>
    <n v="15"/>
    <n v="77495"/>
    <n v="701"/>
    <n v="1"/>
    <n v="3042"/>
    <n v="1.0443"/>
    <n v="1.0348999999999999"/>
    <n v="9.4000000000000004E-3"/>
    <n v="2.199160099029541"/>
    <n v="2.199160099029541"/>
    <n v="0"/>
    <s v="1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50703421"/>
    <d v="2020-07-08T00:00:00"/>
    <x v="340"/>
    <n v="2020"/>
    <s v="6"/>
    <x v="2"/>
    <s v="3011"/>
    <s v="89301301"/>
    <s v="1712"/>
    <x v="6"/>
  </r>
  <r>
    <n v="2023"/>
    <s v="2020082404155294411"/>
    <s v="415529441"/>
    <s v="Kolečkářová Věra"/>
    <n v="20200603"/>
    <n v="20200824"/>
    <s v="2020"/>
    <n v="83"/>
    <s v="C65;J958;N189;E119;I10;;;;;;;;;;;"/>
    <s v="21413,76555,78989,18521,21221,21225,18522,21415,21215,76529,21001,51711,76215,91847,78990,91843,91983,90866,18550,32510,76565,91993"/>
    <s v="30"/>
    <s v="Geriatrie"/>
    <s v="89301301"/>
    <s v="3011"/>
    <n v="111"/>
    <s v="C"/>
    <s v="11-I08-02"/>
    <s v="Odstranění ledviny u dětí do 18 let nebo u pacientů s CC=2-3"/>
    <n v="518939"/>
    <n v="82067"/>
    <n v="89786"/>
    <n v="0"/>
    <n v="35092.97"/>
    <n v="18954.810000000001"/>
    <n v="25407.19"/>
    <n v="5800"/>
    <n v="11625"/>
    <n v="620710"/>
    <s v="12"/>
    <s v="Urologická klinika"/>
    <s v="89301121"/>
    <s v="1211"/>
    <n v="10"/>
    <n v="3"/>
    <n v="19"/>
    <n v="216370"/>
    <n v="14978"/>
    <n v="1"/>
    <n v="44257"/>
    <n v="3.0893999999999999"/>
    <n v="2.8894000000000002"/>
    <n v="0.2"/>
    <n v="14.825760185718536"/>
    <n v="13.984700202941895"/>
    <n v="0.84105998277664185"/>
    <s v="4"/>
    <s v="12"/>
    <s v="12"/>
    <s v="26,03,12,07,05"/>
    <s v="Laparoskopie,Geriatrie"/>
    <s v="77200"/>
    <s v="Olomoucký"/>
    <s v="Olomouc"/>
    <s v="Olomouc město"/>
    <s v="C65 - Zhoubný novotvar ledvinné pánvičky"/>
    <m/>
    <m/>
    <s v="C65 - Zhoubný novotvar ledvinné pánvičky"/>
    <s v="415529441"/>
    <d v="2020-07-09T00:00:00"/>
    <x v="341"/>
    <n v="2020"/>
    <s v="6"/>
    <x v="4"/>
    <s v="3011"/>
    <s v="89301301"/>
    <s v="0312"/>
    <x v="3"/>
  </r>
  <r>
    <n v="2023"/>
    <s v="2020072003757127271"/>
    <s v="375712727"/>
    <s v="Zemková Margita"/>
    <n v="20200618"/>
    <n v="20200720"/>
    <s v="2020"/>
    <n v="33"/>
    <s v="N390;B962;I350;I10;E118;;;;;;;;;;;"/>
    <s v="21415,21225,21413,21219,21221"/>
    <s v="30"/>
    <s v="Geriatrie"/>
    <s v="89301301"/>
    <s v="3011"/>
    <n v="111"/>
    <s v="A"/>
    <s v="11-K01-04"/>
    <s v="Záněty močových cest u pacientů ve věku 18 a více let s CC=0"/>
    <n v="77762"/>
    <n v="39692"/>
    <n v="0"/>
    <n v="0"/>
    <n v="0"/>
    <n v="0"/>
    <n v="0"/>
    <n v="2560"/>
    <n v="6900"/>
    <n v="58377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1.5134899616241455"/>
    <n v="1.5134899616241455"/>
    <n v="0"/>
    <s v="4"/>
    <s v="30"/>
    <m/>
    <s v="26"/>
    <s v="Geriatrie"/>
    <s v="78375"/>
    <s v="Olomoucký"/>
    <s v="Olomouc"/>
    <s v="Olomouc jih"/>
    <s v="N39 - Jiná onemocnění močové soustavy"/>
    <s v="N390 - Infekce močového ústrojí neurčené lokalizace"/>
    <m/>
    <s v="N390 - Infekce močového ústrojí neurčené lokalizace"/>
    <s v="375712727"/>
    <d v="2020-06-18T00:00:00"/>
    <x v="342"/>
    <n v="2020"/>
    <s v="5"/>
    <x v="1"/>
    <s v="3011"/>
    <s v="89301301"/>
    <m/>
    <x v="5"/>
  </r>
  <r>
    <n v="2023"/>
    <s v="2020070103901204181"/>
    <s v="390120418"/>
    <s v="Zvěř Adolf"/>
    <n v="20200609"/>
    <n v="20200701"/>
    <s v="2020"/>
    <n v="23"/>
    <s v="I500;E107;I489;I10;N179;N309;;;;;;;;;;"/>
    <s v="21413,21415,21221,21225,21001,21215,21717"/>
    <s v="30"/>
    <s v="Geriatrie"/>
    <s v="89301301"/>
    <s v="3011"/>
    <n v="111"/>
    <s v="A"/>
    <s v="05-K07-04"/>
    <s v="Srdeční selhání v CVSP u pacientů s CC=1-2"/>
    <n v="58122"/>
    <n v="29848"/>
    <n v="0"/>
    <n v="0"/>
    <n v="0"/>
    <n v="0"/>
    <n v="0"/>
    <n v="1760"/>
    <n v="3300"/>
    <n v="36647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3141499757766724"/>
    <n v="1.3141499757766724"/>
    <n v="0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90120418"/>
    <d v="2020-06-15T00:00:00"/>
    <x v="337"/>
    <n v="2020"/>
    <s v="6"/>
    <x v="2"/>
    <s v="3011"/>
    <s v="89301301"/>
    <s v="0216"/>
    <x v="2"/>
  </r>
  <r>
    <n v="2023"/>
    <s v="2020070703605194131"/>
    <s v="360519413"/>
    <s v="Rella František"/>
    <n v="20200610"/>
    <n v="20200707"/>
    <s v="2020"/>
    <n v="28"/>
    <s v="I635;E782;E119;I10;I252;I250;;;;;;;;;;"/>
    <s v="21415,21225,21221,21219,21413,72213,72015,21001"/>
    <s v="30"/>
    <s v="Geriatrie"/>
    <s v="89301301"/>
    <s v="3011"/>
    <n v="111"/>
    <s v="A"/>
    <s v="01-K10-01"/>
    <s v="Mozkový infarkt v komplexním CVSP u pacientů s CC=3-4"/>
    <n v="86841"/>
    <n v="34604"/>
    <n v="0"/>
    <n v="0"/>
    <n v="627.29999999999995"/>
    <n v="0"/>
    <n v="0"/>
    <n v="2090"/>
    <n v="4050"/>
    <n v="93520"/>
    <s v="17"/>
    <s v="Neurologická klinika"/>
    <s v="89301171"/>
    <s v="1713"/>
    <n v="13"/>
    <n v="4"/>
    <n v="26"/>
    <n v="196124"/>
    <n v="2673"/>
    <n v="1"/>
    <n v="10384"/>
    <n v="2.6547999999999998"/>
    <n v="2.6191"/>
    <n v="3.5700000000000003E-2"/>
    <n v="2.8965601101517677"/>
    <n v="2.8608601093292236"/>
    <n v="3.5700000822544098E-2"/>
    <s v="1"/>
    <s v="17"/>
    <m/>
    <s v="36,26"/>
    <s v="Geriatrie"/>
    <s v="78361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360519413"/>
    <d v="2020-06-17T00:00:00"/>
    <x v="343"/>
    <n v="2020"/>
    <s v="6"/>
    <x v="2"/>
    <s v="3011"/>
    <s v="89301301"/>
    <s v="1713"/>
    <x v="6"/>
  </r>
  <r>
    <n v="2023"/>
    <s v="2020070703553134541"/>
    <s v="355313454"/>
    <s v="Spurná Vlasta"/>
    <n v="20200609"/>
    <n v="20200707"/>
    <s v="2020"/>
    <n v="29"/>
    <s v="S7210;W0190;I119;D683;U6975;;;;;;;;;;;"/>
    <s v="21413,21225,21215,21415,66127,21221,53469,21001,21219,78988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50476"/>
    <n v="30384"/>
    <n v="50618"/>
    <n v="0"/>
    <n v="235.34"/>
    <n v="5415.66"/>
    <n v="12839.97"/>
    <n v="1720"/>
    <n v="4950"/>
    <n v="19986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,07"/>
    <s v="Geriatrie"/>
    <s v="7833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355313454"/>
    <d v="2020-06-19T00:00:00"/>
    <x v="343"/>
    <n v="2020"/>
    <s v="6"/>
    <x v="1"/>
    <s v="3011"/>
    <s v="89301301"/>
    <s v="1713"/>
    <x v="6"/>
  </r>
  <r>
    <n v="2023"/>
    <s v="2020070703012054581"/>
    <s v="301205458"/>
    <s v="Szyroki Oswald"/>
    <n v="20200619"/>
    <n v="20200707"/>
    <s v="2020"/>
    <n v="19"/>
    <s v="E109;I7021;L97;I259;I10;E782;;;;;;;;;;"/>
    <s v="21415,21413,21225,21221"/>
    <s v="30"/>
    <s v="Geriatrie"/>
    <s v="89301301"/>
    <s v="3011"/>
    <n v="111"/>
    <s v="A"/>
    <s v="10-K04-04"/>
    <s v="Diabetes mellitus u pacientů ve věku 16 a více let s CC=0-1"/>
    <n v="37028"/>
    <n v="24164"/>
    <n v="0"/>
    <n v="0"/>
    <n v="0"/>
    <n v="0"/>
    <n v="0"/>
    <n v="1440"/>
    <n v="1950"/>
    <n v="28288"/>
    <s v="03"/>
    <s v="III. interní klinika - nefrologická, revmatologická a endokrinologická"/>
    <s v="89301031"/>
    <s v="0312"/>
    <n v="6"/>
    <n v="2"/>
    <n v="12"/>
    <n v="40397"/>
    <n v="271"/>
    <n v="1"/>
    <n v="2592"/>
    <n v="0.54310000000000003"/>
    <n v="0.53949999999999998"/>
    <n v="3.5999999999999999E-3"/>
    <n v="0.91715002059936523"/>
    <n v="0.91715002059936523"/>
    <n v="0"/>
    <s v="1"/>
    <s v="30"/>
    <m/>
    <s v="26"/>
    <s v="Geriatrie"/>
    <s v="78344"/>
    <s v="Olomoucký"/>
    <s v="Olomouc"/>
    <s v="Olomouc západ"/>
    <s v="E10 - Diabetes mellitus 1. typu"/>
    <s v="E109 - Diabetes mellitus 1. typu bez komplikací"/>
    <m/>
    <s v="E109 - Diabetes mellitus 1. typu bez komplikací"/>
    <s v="301205458"/>
    <d v="2020-06-29T00:00:00"/>
    <x v="343"/>
    <n v="2020"/>
    <s v="6"/>
    <x v="2"/>
    <s v="3011"/>
    <s v="89301301"/>
    <s v="0312"/>
    <x v="3"/>
  </r>
  <r>
    <n v="2023"/>
    <s v="2020070803112104481"/>
    <s v="311210448"/>
    <s v="Pichler Karel"/>
    <n v="20200613"/>
    <n v="20200708"/>
    <s v="2020"/>
    <n v="26"/>
    <s v="E162;E117;I509;I259;I489;I672;;;;;;;;;;"/>
    <s v="21225,21413,91843,21415,21221,21001,76215"/>
    <s v="30"/>
    <s v="Geriatrie"/>
    <s v="89301301"/>
    <s v="3011"/>
    <n v="111"/>
    <s v="A"/>
    <s v="10-K16-02"/>
    <s v="Jiné nemoci endokrinních žláz u pacientů s CC=1-3"/>
    <n v="70680"/>
    <n v="33858"/>
    <n v="0"/>
    <n v="0"/>
    <n v="449.18"/>
    <n v="4925.5600000000004"/>
    <n v="4575.6000000000004"/>
    <n v="2000"/>
    <n v="5175"/>
    <n v="45030"/>
    <s v="03"/>
    <s v="III. interní klinika - nefrologická, revmatologická a endokrinologická"/>
    <s v="89301031"/>
    <s v="0311"/>
    <n v="6"/>
    <n v="2"/>
    <n v="13"/>
    <n v="42440"/>
    <n v="941"/>
    <n v="1"/>
    <n v="5665"/>
    <n v="0.57940000000000003"/>
    <n v="0.56679999999999997"/>
    <n v="1.26E-2"/>
    <n v="1.3954300060868263"/>
    <n v="1.3036400079727173"/>
    <n v="9.1789998114109039E-2"/>
    <s v="1"/>
    <s v="03"/>
    <m/>
    <s v="26,12"/>
    <s v="Geriatrie"/>
    <s v="78982"/>
    <s v="Olomoucký"/>
    <s v="Šumperk"/>
    <s v="Mohelnicko"/>
    <s v="E16 - Jiné poruchy vnitřní sekrece slinivky břišní"/>
    <s v="E162 - Hypoglykemie NS"/>
    <m/>
    <s v="E162 - Hypoglykemie NS"/>
    <s v="311210448"/>
    <d v="2020-06-19T00:00:00"/>
    <x v="344"/>
    <n v="2020"/>
    <s v="6"/>
    <x v="2"/>
    <s v="3011"/>
    <s v="89301301"/>
    <s v="0311"/>
    <x v="3"/>
  </r>
  <r>
    <n v="2023"/>
    <s v="2020070903801184421"/>
    <s v="380118442"/>
    <s v="Veselský Vladimír"/>
    <n v="20200623"/>
    <n v="20200709"/>
    <s v="2020"/>
    <n v="17"/>
    <s v="C900;W0001;S7200;N390;K769;J189;;;;;;;;;;"/>
    <s v="21415,21225,21413,21221"/>
    <s v="30"/>
    <s v="Geriatrie"/>
    <s v="89301301"/>
    <s v="3011"/>
    <n v="111"/>
    <s v="A"/>
    <s v="17-K03-01"/>
    <s v="Mnohočetný myelom v CVSP u pacientů s CC=2-4"/>
    <n v="39842"/>
    <n v="21096"/>
    <n v="0"/>
    <n v="0"/>
    <n v="0"/>
    <n v="0"/>
    <n v="0"/>
    <n v="1280"/>
    <n v="2400"/>
    <n v="98002"/>
    <s v="30"/>
    <s v="Geriatrie"/>
    <s v="89301301"/>
    <s v="3011"/>
    <n v="12"/>
    <n v="4"/>
    <n v="24"/>
    <n v="133930"/>
    <n v="16335"/>
    <n v="1"/>
    <n v="46585"/>
    <n v="2.0066000000000002"/>
    <n v="1.7885"/>
    <n v="0.21809999999999999"/>
    <n v="1.7884999513626099"/>
    <n v="1.7884999513626099"/>
    <n v="0"/>
    <s v="4"/>
    <s v="30"/>
    <m/>
    <s v="26"/>
    <s v="Geriatrie"/>
    <s v="77900"/>
    <s v="Olomoucký"/>
    <s v="Olomouc"/>
    <s v="Olomouc město"/>
    <s v="C90 - Mnohočetný myelom a plazmocytární novotvary"/>
    <s v="C900 - Mnohočetný myelom"/>
    <m/>
    <s v="C900 - Mnohočetný myelom"/>
    <s v="380118442"/>
    <d v="2020-06-23T00:00:00"/>
    <x v="338"/>
    <n v="2020"/>
    <s v="5"/>
    <x v="1"/>
    <s v="3011"/>
    <s v="89301301"/>
    <s v="3012"/>
    <x v="13"/>
  </r>
  <r>
    <n v="2023"/>
    <s v="2020070904259200711"/>
    <s v="425920071"/>
    <s v="Linhartová Jarmila"/>
    <n v="20200608"/>
    <n v="20200709"/>
    <s v="2020"/>
    <n v="32"/>
    <s v="I349;I639;;;;;;;;;;;;;;"/>
    <s v="21413,21415,55220,21225,21221,07039,07553,21001,07546,55260,07543,17233,21022,07560,07562,78117"/>
    <s v="30"/>
    <s v="Geriatrie"/>
    <s v="89301301"/>
    <s v="3011"/>
    <n v="111"/>
    <s v="B"/>
    <s v="05-I11-04"/>
    <s v="Plastika nebo jiný výkon na mitrální, pulmonální nebo trikuspidální chlopni u pacientů s CC=0-3"/>
    <n v="291410"/>
    <n v="31480"/>
    <n v="123861"/>
    <n v="0"/>
    <n v="3719.85"/>
    <n v="16034.87"/>
    <n v="49155.77"/>
    <n v="2520"/>
    <n v="3075"/>
    <n v="709694"/>
    <s v="50"/>
    <s v="Kardiochirurgická klinika"/>
    <s v="89301501"/>
    <s v="5011"/>
    <n v="12"/>
    <n v="4"/>
    <n v="19"/>
    <n v="413007"/>
    <n v="104805"/>
    <n v="34935"/>
    <n v="182869"/>
    <n v="6.915"/>
    <n v="5.5153999999999996"/>
    <n v="1.3996"/>
    <n v="10.50001049041748"/>
    <n v="9.1004104614257813"/>
    <n v="1.3996000289916992"/>
    <s v="1"/>
    <s v="30"/>
    <s v="50"/>
    <s v="26,50"/>
    <s v="Geriatrie"/>
    <s v="77900"/>
    <s v="Olomoucký"/>
    <s v="Olomouc"/>
    <s v="Olomouc město"/>
    <s v="I34 - Nerevmatická onemocnění dvojcípé chlopně [valvulae mitralis]"/>
    <s v="I349 - Nerevmatická onemocnění dvojcípé chlopně NS"/>
    <m/>
    <s v="I349 - Nerevmatická onemocnění dvojcípé chlopně NS"/>
    <s v="425920071"/>
    <d v="2020-06-24T00:00:00"/>
    <x v="338"/>
    <n v="2020"/>
    <s v="6"/>
    <x v="2"/>
    <s v="3011"/>
    <s v="89301301"/>
    <s v="5011"/>
    <x v="16"/>
  </r>
  <r>
    <n v="2023"/>
    <s v="2020072004852264031"/>
    <s v="485226403"/>
    <s v="Endlová Jana"/>
    <n v="20200702"/>
    <n v="20200720"/>
    <s v="2020"/>
    <n v="19"/>
    <s v="E43;K591;E86;K520;;;;;;;;;;;;"/>
    <s v="21215,21225,21221,21717,21001,21415,21413"/>
    <s v="30"/>
    <s v="Geriatrie"/>
    <s v="89301301"/>
    <s v="3011"/>
    <n v="111"/>
    <s v="A"/>
    <s v="10-K11-02"/>
    <s v="Těžká podvýživa a nutriční karence u pacientů s CC=0-1"/>
    <n v="45793"/>
    <n v="24956"/>
    <n v="0"/>
    <n v="0"/>
    <n v="0"/>
    <n v="0"/>
    <n v="0"/>
    <n v="1440"/>
    <n v="2700"/>
    <n v="28288"/>
    <s v="02"/>
    <s v="II. interní klinika gastroenterologie a geriatrie"/>
    <s v="89301026"/>
    <s v="0216"/>
    <n v="11"/>
    <n v="4"/>
    <n v="20"/>
    <n v="79092"/>
    <n v="1773"/>
    <n v="1"/>
    <n v="7969"/>
    <n v="1.0799000000000001"/>
    <n v="1.0562"/>
    <n v="2.3699999999999999E-2"/>
    <n v="1.0562000274658203"/>
    <n v="1.0562000274658203"/>
    <n v="0"/>
    <s v="1"/>
    <s v="02"/>
    <m/>
    <s v="26"/>
    <s v="Geriatrie"/>
    <s v="77900"/>
    <s v="Olomoucký"/>
    <s v="Olomouc"/>
    <s v="Olomouc město"/>
    <s v="E43 - Nespecifikovaná těžká protein-energetická podvýživa"/>
    <m/>
    <m/>
    <s v="E43 - Nespecifikovaná těžká protein-energetická podvýživa"/>
    <s v="485226403"/>
    <d v="2020-07-08T00:00:00"/>
    <x v="342"/>
    <n v="2020"/>
    <s v="6"/>
    <x v="2"/>
    <s v="3011"/>
    <s v="89301301"/>
    <s v="0216"/>
    <x v="2"/>
  </r>
  <r>
    <n v="2023"/>
    <s v="2020072103708030381"/>
    <s v="370803038"/>
    <s v="Jaroševský Petr"/>
    <n v="20200620"/>
    <n v="20200721"/>
    <s v="2020"/>
    <n v="32"/>
    <s v="J158;U6975;A46;I251;I7091;E117;;;;;;;;;;"/>
    <s v="21415,21225,21221,21413,21001"/>
    <s v="30"/>
    <s v="Geriatrie"/>
    <s v="89301301"/>
    <s v="3011"/>
    <n v="111"/>
    <s v="A"/>
    <s v="09-K01-02"/>
    <s v="Onemocnění kůže způsobená mikroorganismy a parazity u pacientů s CC=1-3"/>
    <n v="85664"/>
    <n v="42272"/>
    <n v="0"/>
    <n v="0"/>
    <n v="1233.32"/>
    <n v="0"/>
    <n v="0"/>
    <n v="2480"/>
    <n v="6225"/>
    <n v="52163"/>
    <s v="01"/>
    <s v="I. interní klinika - kardiologická"/>
    <s v="89301011"/>
    <s v="0112"/>
    <n v="10"/>
    <n v="3"/>
    <n v="18"/>
    <n v="74987"/>
    <n v="2508"/>
    <n v="1"/>
    <n v="9623"/>
    <n v="1.0348999999999999"/>
    <n v="1.0014000000000001"/>
    <n v="3.3500000000000002E-2"/>
    <n v="1.8760799616575241"/>
    <n v="1.8425799608230591"/>
    <n v="3.3500000834465027E-2"/>
    <s v="4"/>
    <s v="03"/>
    <m/>
    <s v="26"/>
    <s v="Geriatrie"/>
    <s v="77900"/>
    <s v="Olomoucký"/>
    <s v="Olomouc"/>
    <s v="Olomouc město"/>
    <s v="J15 - Bakteriální zánět plic (pneumonie) nezařazený jinde"/>
    <s v="J158 - Jiný bakteriální zánět plic"/>
    <m/>
    <s v="J158 - Jiný bakteriální zánět plic"/>
    <s v="370803038"/>
    <d v="2020-06-30T00:00:00"/>
    <x v="345"/>
    <n v="2020"/>
    <s v="6"/>
    <x v="1"/>
    <s v="3011"/>
    <s v="89301301"/>
    <s v="0311"/>
    <x v="3"/>
  </r>
  <r>
    <n v="2023"/>
    <s v="2020072203252081101"/>
    <s v="325208110"/>
    <s v="Březinová Marie"/>
    <n v="20200622"/>
    <n v="20200722"/>
    <s v="2020"/>
    <n v="31"/>
    <s v="I672;I480;I259;E119;N183;D648;;;;;;;;;;"/>
    <s v="21221,21225,21413,21415"/>
    <s v="30"/>
    <s v="Geriatrie"/>
    <s v="89301301"/>
    <s v="3011"/>
    <n v="111"/>
    <s v="A"/>
    <s v="01-K12-01"/>
    <s v="Jiná cévní onemocnění mozku a míchy v komplexním CVSP"/>
    <n v="80430"/>
    <n v="40108"/>
    <n v="0"/>
    <n v="0"/>
    <n v="5437.77"/>
    <n v="0"/>
    <n v="0"/>
    <n v="2400"/>
    <n v="6225"/>
    <n v="69508"/>
    <s v="03"/>
    <s v="III. interní klinika - nefrologická, revmatologická a endokrinologická"/>
    <s v="89301031"/>
    <s v="0311"/>
    <n v="5"/>
    <n v="2"/>
    <n v="11"/>
    <n v="54445"/>
    <n v="799"/>
    <n v="1"/>
    <n v="3679"/>
    <n v="0.73780000000000001"/>
    <n v="0.72709999999999997"/>
    <n v="1.0699999999999999E-2"/>
    <n v="2.5198800750076771"/>
    <n v="2.4721400737762451"/>
    <n v="4.7740001231431961E-2"/>
    <s v="4"/>
    <s v="03"/>
    <m/>
    <s v="26"/>
    <s v="Geriatrie"/>
    <s v="78373"/>
    <s v="Olomoucký"/>
    <s v="Olomouc"/>
    <s v="Olomouc jih"/>
    <s v="I67 - Jiná cévní onemocnění mozku"/>
    <s v="I672 - Mozková ateroskleróza"/>
    <m/>
    <s v="I672 - Mozková ateroskleróza"/>
    <s v="325208110"/>
    <d v="2020-06-29T00:00:00"/>
    <x v="346"/>
    <n v="2020"/>
    <s v="6"/>
    <x v="1"/>
    <s v="3011"/>
    <s v="89301301"/>
    <s v="0311"/>
    <x v="3"/>
  </r>
  <r>
    <n v="2023"/>
    <s v="2020081203560124381"/>
    <s v="356012438"/>
    <s v="Šebestová Dobroslava"/>
    <n v="20200627"/>
    <n v="20200812"/>
    <s v="2020"/>
    <n v="47"/>
    <s v="S7200;Y792;E119;I10;;;;;;;;;;;;"/>
    <s v="21413,91826,21225,21415,21219,91810,21221,21717,91829,21215,91820,66610,91823,21001,66615"/>
    <s v="30"/>
    <s v="Geriatrie"/>
    <s v="89301301"/>
    <s v="3011"/>
    <n v="111"/>
    <s v="D"/>
    <s v="08-I05-07"/>
    <s v="Implantace cervikokapitální endoprotézy kyčle"/>
    <n v="168387"/>
    <n v="49012"/>
    <n v="43968"/>
    <n v="0"/>
    <n v="77.31"/>
    <n v="6653.19"/>
    <n v="17487.7"/>
    <n v="3040"/>
    <n v="6675"/>
    <n v="250773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4.0643699765205383"/>
    <n v="3.7687699794769287"/>
    <n v="0.29559999704360962"/>
    <s v="1"/>
    <s v="11"/>
    <s v="11"/>
    <s v="26,11"/>
    <s v="TEPCKP,Geriatrie,TEPkycel"/>
    <s v="78901"/>
    <s v="Olomoucký"/>
    <s v="Šumperk"/>
    <s v="Zábře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6012438"/>
    <d v="2020-07-08T00:00:00"/>
    <x v="346"/>
    <n v="2020"/>
    <s v="6"/>
    <x v="4"/>
    <s v="3011"/>
    <s v="89301301"/>
    <s v="1111"/>
    <x v="0"/>
  </r>
  <r>
    <n v="2023"/>
    <s v="2020072303060124061"/>
    <s v="306012406"/>
    <s v="Doleželová Drahomíra"/>
    <n v="20200623"/>
    <n v="20200723"/>
    <s v="2020"/>
    <n v="31"/>
    <s v="N300;J180;J9699;I500;E116;N189;;;;;;;;;;"/>
    <s v="21415,21221,21225,21717,66949,21413,21001"/>
    <s v="30"/>
    <s v="Geriatrie"/>
    <s v="89301301"/>
    <s v="3011"/>
    <n v="111"/>
    <s v="A"/>
    <s v="05-K07-03"/>
    <s v="Srdeční selhání v CVSP u pacientů s CC=3-4"/>
    <n v="93654"/>
    <n v="40920"/>
    <n v="0"/>
    <n v="0"/>
    <n v="9920.69"/>
    <n v="0"/>
    <n v="2250.4499999999998"/>
    <n v="2400"/>
    <n v="6750"/>
    <n v="67418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2371300831437111"/>
    <n v="2.1694800853729248"/>
    <n v="6.7649997770786285E-2"/>
    <s v="4"/>
    <s v="30"/>
    <m/>
    <s v="26,11"/>
    <s v="Geriatrie"/>
    <s v="76861"/>
    <s v="Zlínský"/>
    <s v="Kroměříž"/>
    <s v="Bystřice pod Hostýnem"/>
    <s v="N30 - Zánět močového měchýře (cystitida)"/>
    <s v="N300 - Akutní cystitida"/>
    <m/>
    <s v="N300 - Akutní cystitida"/>
    <s v="306012406"/>
    <d v="2020-07-01T00:00:00"/>
    <x v="294"/>
    <n v="2020"/>
    <s v="6"/>
    <x v="1"/>
    <s v="3011"/>
    <s v="89301301"/>
    <s v="0216"/>
    <x v="2"/>
  </r>
  <r>
    <n v="2023"/>
    <s v="2020072303652264431"/>
    <s v="365226443"/>
    <s v="Olbrichová Anežka"/>
    <n v="20200622"/>
    <n v="20200723"/>
    <s v="2020"/>
    <n v="32"/>
    <s v="I742;I259;I480;;;;;;;;;;;;;"/>
    <s v="21225,07318,21221,21415,21413,07543,07552,54340,07562,21001,07546"/>
    <s v="30"/>
    <s v="Geriatrie"/>
    <s v="89301301"/>
    <s v="3011"/>
    <n v="111"/>
    <s v="D"/>
    <s v="05-I26-01"/>
    <s v="Trombektomie, embolektomie nebo endarterektomie centrálních a periferních cév v CVSP u pacientů s CC=1-4"/>
    <n v="96142"/>
    <n v="39681"/>
    <n v="0"/>
    <n v="0"/>
    <n v="568.55999999999995"/>
    <n v="0"/>
    <n v="3812"/>
    <n v="2460"/>
    <n v="4500"/>
    <n v="205475"/>
    <s v="05"/>
    <s v="II. chirurgická klinika - cévně-transplantační"/>
    <s v="89301051"/>
    <s v="0511"/>
    <n v="8"/>
    <n v="3"/>
    <n v="16"/>
    <n v="152677"/>
    <n v="8247"/>
    <n v="1"/>
    <n v="32281"/>
    <n v="2.149"/>
    <n v="2.0388999999999999"/>
    <n v="0.1101"/>
    <n v="4.5956799685955048"/>
    <n v="4.4855799674987793"/>
    <n v="0.11010000109672546"/>
    <s v="4"/>
    <s v="05"/>
    <s v="05"/>
    <s v="26,05"/>
    <s v="Geriatrie"/>
    <s v="77900"/>
    <s v="Olomoucký"/>
    <s v="Olomouc"/>
    <s v="Olomouc město"/>
    <s v="I74 - Tepenný vmetek (arteriální embolie) a trombóza"/>
    <s v="I742 - Embolie a trombóza tepen horních končetin"/>
    <m/>
    <s v="I742 - Embolie a trombóza tepen horních končetin"/>
    <s v="365226443"/>
    <d v="2020-07-09T00:00:00"/>
    <x v="294"/>
    <n v="2020"/>
    <s v="6"/>
    <x v="1"/>
    <s v="3011"/>
    <s v="89301301"/>
    <s v="1711"/>
    <x v="6"/>
  </r>
  <r>
    <n v="2023"/>
    <s v="2020072404059024311"/>
    <s v="405902431"/>
    <s v="Drnovská Marie"/>
    <n v="20200701"/>
    <n v="20200724"/>
    <s v="2020"/>
    <n v="24"/>
    <s v="A418;L031;I878;I10;E660;E119;;;;;;;;;;"/>
    <s v="21221,21413,21717,21415,21225,21001"/>
    <s v="30"/>
    <s v="Geriatrie"/>
    <s v="89301301"/>
    <s v="3011"/>
    <n v="111"/>
    <s v="A"/>
    <s v="18-K01-05"/>
    <s v="Sepse u pacientů ve věku 18 a více let s CC=3"/>
    <n v="101571"/>
    <n v="24011"/>
    <n v="29880"/>
    <n v="0"/>
    <n v="4917.62"/>
    <n v="0"/>
    <n v="0"/>
    <n v="1440"/>
    <n v="3000"/>
    <n v="59405"/>
    <s v="02"/>
    <s v="II. interní klinika gastroenterologie a geriatrie"/>
    <s v="89301023"/>
    <s v="0231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1"/>
    <s v="02"/>
    <m/>
    <s v="26"/>
    <s v="Geriatrie"/>
    <s v="78322"/>
    <s v="Olomoucký"/>
    <s v="Olomouc"/>
    <s v="Litovelsko"/>
    <s v="A41 - Jiná sepse"/>
    <s v="A418 - Jiné určené sepse"/>
    <m/>
    <s v="A418 - Jiné určené sepse"/>
    <s v="405902431"/>
    <d v="2020-07-10T00:00:00"/>
    <x v="347"/>
    <n v="2020"/>
    <s v="6"/>
    <x v="2"/>
    <s v="3011"/>
    <s v="89301301"/>
    <s v="0216"/>
    <x v="2"/>
  </r>
  <r>
    <n v="2023"/>
    <s v="2020072803402254051"/>
    <s v="340225405"/>
    <s v="Schneider Karel"/>
    <n v="20200701"/>
    <n v="20200728"/>
    <s v="2020"/>
    <n v="28"/>
    <s v="S7210;W1999;D683;;;;;;;;;;;;;"/>
    <s v="21415,21413,21221,21001,21225,53471,21215,66127,21219"/>
    <s v="30"/>
    <s v="Geriatrie"/>
    <s v="89301301"/>
    <s v="3011"/>
    <n v="111"/>
    <s v="D"/>
    <s v="08-I13-05"/>
    <s v="Operace poranění stehenní kosti v CVSP u pacientů ve věku 16 a více let s CC=1-2 nebo ve věku 75 a více let"/>
    <n v="137037"/>
    <n v="26720"/>
    <n v="67756"/>
    <n v="0"/>
    <n v="853.57"/>
    <n v="0"/>
    <n v="9222.33"/>
    <n v="1600"/>
    <n v="4500"/>
    <n v="1287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40225405"/>
    <d v="2020-07-08T00:00:00"/>
    <x v="348"/>
    <n v="2020"/>
    <s v="6"/>
    <x v="1"/>
    <s v="3011"/>
    <s v="89301301"/>
    <s v="3131"/>
    <x v="1"/>
  </r>
  <r>
    <n v="2023"/>
    <s v="2020072903903124071"/>
    <s v="390312407"/>
    <s v="Václavek Karel"/>
    <n v="20200707"/>
    <n v="20200729"/>
    <s v="2020"/>
    <n v="23"/>
    <s v="I639;I693;I489;E114;;;;;;;;;;;;"/>
    <s v="21225,21413,21221,21415,21215"/>
    <s v="30"/>
    <s v="Geriatrie"/>
    <s v="89301301"/>
    <s v="3011"/>
    <n v="111"/>
    <s v="A"/>
    <s v="01-K10-01"/>
    <s v="Mozkový infarkt v komplexním CVSP u pacientů s CC=3-4"/>
    <n v="54927"/>
    <n v="29257"/>
    <n v="0"/>
    <n v="0"/>
    <n v="0"/>
    <n v="0"/>
    <n v="0"/>
    <n v="1690"/>
    <n v="3300"/>
    <n v="93520"/>
    <s v="17"/>
    <s v="Neurologická klinika"/>
    <s v="89301171"/>
    <s v="1713"/>
    <n v="13"/>
    <n v="4"/>
    <n v="26"/>
    <n v="196124"/>
    <n v="2673"/>
    <n v="1"/>
    <n v="10384"/>
    <n v="2.6547999999999998"/>
    <n v="2.6191"/>
    <n v="3.5700000000000003E-2"/>
    <n v="2.6191000938415527"/>
    <n v="2.6191000938415527"/>
    <n v="0"/>
    <s v="4"/>
    <s v="30"/>
    <m/>
    <s v="26"/>
    <s v="Geriatrie"/>
    <s v="78316"/>
    <s v="Olomoucký"/>
    <s v="Olomouc"/>
    <s v="Olomouc sever"/>
    <s v="I63 - Mozkový infarkt"/>
    <s v="I639 - Mozkový infarkt NS"/>
    <m/>
    <s v="I639 - Mozkový infarkt NS"/>
    <s v="390312407"/>
    <d v="2020-07-14T00:00:00"/>
    <x v="349"/>
    <n v="2020"/>
    <s v="6"/>
    <x v="1"/>
    <s v="3011"/>
    <s v="89301301"/>
    <s v="1713"/>
    <x v="6"/>
  </r>
  <r>
    <n v="2023"/>
    <s v="2020073102310044451"/>
    <s v="231004445"/>
    <s v="Typovský Karel"/>
    <n v="20200707"/>
    <n v="20200731"/>
    <s v="2020"/>
    <n v="25"/>
    <s v="S7210;W0000;W0190;;;;;;;;;;;;;"/>
    <s v="21413,21221,21415,66127,53471,21225,21219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22729"/>
    <n v="23158"/>
    <n v="49418"/>
    <n v="0"/>
    <n v="906.96"/>
    <n v="9361.02"/>
    <n v="11242.77"/>
    <n v="1440"/>
    <n v="2700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31004445"/>
    <d v="2020-07-13T00:00:00"/>
    <x v="350"/>
    <n v="2020"/>
    <s v="6"/>
    <x v="1"/>
    <s v="3011"/>
    <s v="89301301"/>
    <s v="3131"/>
    <x v="1"/>
  </r>
  <r>
    <n v="2023"/>
    <s v="2020070203159234921"/>
    <s v="315923492"/>
    <s v="Procházková Ludmila"/>
    <n v="20200527"/>
    <n v="20200702"/>
    <s v="2020"/>
    <n v="37"/>
    <s v="N185;I251;E117;I482;E063;Z992;;;;;;;;;;"/>
    <s v="21415,21221,18522,21225,21413,21001,66949,21215"/>
    <s v="30"/>
    <s v="Geriatrie"/>
    <s v="89301301"/>
    <s v="3011"/>
    <n v="201"/>
    <s v="A"/>
    <s v="11-M02-04"/>
    <s v="Eliminační metody krve pro jinou nemoc vylučovací soustavy provedené v 6 a více dnech"/>
    <n v="143188"/>
    <n v="46744"/>
    <n v="0"/>
    <n v="0"/>
    <n v="4051.89"/>
    <n v="8123.49"/>
    <n v="0"/>
    <n v="2880"/>
    <n v="7575"/>
    <n v="125469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4.0119000971317291"/>
    <n v="3.7441000938415527"/>
    <n v="0.26780000329017639"/>
    <s v="8"/>
    <s v="03"/>
    <m/>
    <s v="26,03,11"/>
    <s v="Geriatrie"/>
    <s v="78375"/>
    <s v="Olomoucký"/>
    <s v="Olomouc"/>
    <s v="Olomouc jih"/>
    <s v="N18 - Chronické onemocnění ledvin"/>
    <s v="N185 - Chronické onemocnění ledvin, stadium 5"/>
    <m/>
    <s v="N185 - Chronické onemocnění ledvin, stadium 5"/>
    <s v="315923492"/>
    <d v="2020-06-03T00:00:00"/>
    <x v="351"/>
    <n v="2020"/>
    <s v="6"/>
    <x v="3"/>
    <s v="3011"/>
    <s v="89301301"/>
    <s v="0312"/>
    <x v="3"/>
  </r>
  <r>
    <n v="2023"/>
    <s v="2020070804058284731"/>
    <s v="405828473"/>
    <s v="Molerová Růžena"/>
    <n v="20200616"/>
    <n v="20200708"/>
    <s v="2020"/>
    <n v="23"/>
    <s v="M8190;N300;E116;N183;E86;D648;;;;;;;;;;"/>
    <s v="21225,21717,21413,21415,21221,21001"/>
    <s v="30"/>
    <s v="Geriatrie"/>
    <s v="89301301"/>
    <s v="3011"/>
    <n v="201"/>
    <s v="A"/>
    <s v="08-K04-01"/>
    <s v="Jiná onemocnění kostí, kloubů a měkkých tkání u pacientů s CC=1-4"/>
    <n v="61878"/>
    <n v="28776"/>
    <n v="0"/>
    <n v="0"/>
    <n v="0"/>
    <n v="0"/>
    <n v="0"/>
    <n v="1760"/>
    <n v="3300"/>
    <n v="25835"/>
    <s v="02"/>
    <s v="II. interní klinika gastroenterologie a geriatrie"/>
    <s v="89301026"/>
    <s v="0216"/>
    <n v="9"/>
    <n v="3"/>
    <n v="18"/>
    <n v="66691"/>
    <n v="1438"/>
    <n v="1"/>
    <n v="8624"/>
    <n v="0.90980000000000005"/>
    <n v="0.89059999999999995"/>
    <n v="1.9199999999999998E-2"/>
    <n v="1.1874699592590332"/>
    <n v="1.1874699592590332"/>
    <n v="0"/>
    <s v="4"/>
    <s v="02"/>
    <m/>
    <s v="26"/>
    <s v="Geriatrie"/>
    <s v="78347"/>
    <s v="Olomoucký"/>
    <s v="Olomouc"/>
    <s v="Olomouc východ"/>
    <s v="M81 - Osteoporóza bez patologické zlomeniny"/>
    <s v="M819 - Osteoporóza NS"/>
    <s v="M8190 - Osteoporóza NS; mnohočetné lokalizace"/>
    <s v="M8190 - Osteoporóza NS; mnohočetné lokalizace"/>
    <s v="405828473"/>
    <d v="2020-06-19T00:00:00"/>
    <x v="344"/>
    <n v="2020"/>
    <s v="6"/>
    <x v="1"/>
    <s v="3011"/>
    <s v="89301301"/>
    <s v="0216"/>
    <x v="2"/>
  </r>
  <r>
    <n v="2023"/>
    <s v="2020070904754084031"/>
    <s v="475408403"/>
    <s v="Švestková Raissa"/>
    <n v="20200609"/>
    <n v="20200709"/>
    <s v="2020"/>
    <n v="31"/>
    <s v="E038;I500;I7021;N390;I259;I481;N184;;;;;;;;;"/>
    <s v="21221,21415,21225,21413,21215"/>
    <s v="30"/>
    <s v="Geriatrie"/>
    <s v="89301301"/>
    <s v="3011"/>
    <n v="201"/>
    <s v="A"/>
    <s v="01-K18-03"/>
    <s v="Jiná onemocnění a poruchy nervové soustavy u pacientů s CC=1-2"/>
    <n v="91988"/>
    <n v="39858"/>
    <n v="0"/>
    <n v="0"/>
    <n v="3931.82"/>
    <n v="0"/>
    <n v="0"/>
    <n v="2400"/>
    <n v="5400"/>
    <n v="74026"/>
    <s v="30"/>
    <s v="Geriatrie"/>
    <s v="89301301"/>
    <s v="3011"/>
    <n v="7"/>
    <n v="2"/>
    <n v="14"/>
    <n v="69768"/>
    <n v="819"/>
    <n v="1"/>
    <n v="7474"/>
    <n v="0.94259999999999999"/>
    <n v="0.93169999999999997"/>
    <n v="1.09E-2"/>
    <n v="2.3002199921756983"/>
    <n v="2.2893199920654297"/>
    <n v="1.0900000110268593E-2"/>
    <s v="4"/>
    <s v="30"/>
    <m/>
    <s v="26"/>
    <m/>
    <s v="78357"/>
    <s v="Olomoucký"/>
    <s v="Olomouc"/>
    <s v="Olomouc východ"/>
    <s v="E03 - Jiná hypotyreóza"/>
    <s v="E038 - Jiná určená hypotyreóza"/>
    <m/>
    <s v="E038 - Jiná určená hypotyreóza"/>
    <s v="475408403"/>
    <d v="2020-06-17T00:00:00"/>
    <x v="338"/>
    <n v="2020"/>
    <s v="6"/>
    <x v="1"/>
    <s v="3011"/>
    <s v="89301301"/>
    <s v="0312"/>
    <x v="3"/>
  </r>
  <r>
    <n v="2023"/>
    <s v="2020071004006164501"/>
    <s v="400616450"/>
    <s v="Böss Josef"/>
    <n v="20200606"/>
    <n v="20200710"/>
    <s v="2020"/>
    <n v="35"/>
    <s v="T848;Y792;K210;J449;I10;D62;;;;;;;;;;"/>
    <s v="66623,21225,21415,21221,21413,91810,91819,21001,91823,91831,91826,21215,78990"/>
    <s v="30"/>
    <s v="Geriatrie"/>
    <s v="89301301"/>
    <s v="3011"/>
    <n v="201"/>
    <s v="D"/>
    <s v="08-I05-03"/>
    <s v="Revize endoprotézy kyčle s výměnou artikulačních komponent nebo odstranění endoprotézy"/>
    <n v="145882"/>
    <n v="38826"/>
    <n v="41797"/>
    <n v="0"/>
    <n v="1976.28"/>
    <n v="21217.759999999998"/>
    <n v="0"/>
    <n v="2240"/>
    <n v="6075"/>
    <n v="179051"/>
    <s v="11"/>
    <s v="Ortopedická klinika"/>
    <s v="89301113"/>
    <s v="1131"/>
    <n v="17"/>
    <n v="6"/>
    <n v="34"/>
    <n v="196870"/>
    <n v="55770"/>
    <n v="18590"/>
    <n v="117316"/>
    <n v="3.3738000000000001"/>
    <n v="2.629"/>
    <n v="0.74480000000000002"/>
    <n v="3.4665900468826294"/>
    <n v="2.721790075302124"/>
    <n v="0.74479997158050537"/>
    <s v="1"/>
    <s v="11"/>
    <s v="11"/>
    <s v="26,11,07"/>
    <s v="Geriatrie,TEPkycel"/>
    <s v="78316"/>
    <s v="Olomoucký"/>
    <s v="Olomouc"/>
    <s v="Olomouc sever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400616450"/>
    <d v="2020-06-22T00:00:00"/>
    <x v="352"/>
    <n v="2020"/>
    <s v="6"/>
    <x v="2"/>
    <s v="3011"/>
    <s v="89301301"/>
    <s v="0311"/>
    <x v="3"/>
  </r>
  <r>
    <n v="2023"/>
    <s v="2020071004051034341"/>
    <s v="405103434"/>
    <s v="Konečná Miroslava"/>
    <n v="20200617"/>
    <n v="20200710"/>
    <s v="2020"/>
    <n v="24"/>
    <s v="K805;G211;I10;;;;;;;;;;;;;"/>
    <s v="21413,21221,21415,21219,21225,21717"/>
    <s v="30"/>
    <s v="Geriatrie"/>
    <s v="89301301"/>
    <s v="3011"/>
    <n v="201"/>
    <s v="A"/>
    <s v="07-K05-03"/>
    <s v="Obstrukce žlučníku a žlučových cest u pacientů s CC=0-2"/>
    <n v="59202"/>
    <n v="30581"/>
    <n v="0"/>
    <n v="0"/>
    <n v="0"/>
    <n v="0"/>
    <n v="0"/>
    <n v="1840"/>
    <n v="3450"/>
    <n v="51276"/>
    <s v="02"/>
    <s v="II. interní klinika gastroenterologie a geriatrie"/>
    <s v="89301021"/>
    <s v="0213"/>
    <n v="4"/>
    <n v="2"/>
    <n v="8"/>
    <n v="25598"/>
    <n v="1108"/>
    <n v="1"/>
    <n v="6123"/>
    <n v="0.35659999999999997"/>
    <n v="0.34179999999999999"/>
    <n v="1.4800000000000001E-2"/>
    <n v="1.16211998462677"/>
    <n v="1.16211998462677"/>
    <n v="0"/>
    <s v="1"/>
    <s v="02"/>
    <m/>
    <s v="26"/>
    <s v="Geriatrie"/>
    <s v="77900"/>
    <s v="Olomoucký"/>
    <s v="Olomouc"/>
    <s v="Olomouc město"/>
    <s v="K80 - Žlučové kameny [cholelithiasis]"/>
    <s v="K805 - Kámen žlučových cest bez cholangitidy nebo cholecystitidy"/>
    <m/>
    <s v="K805 - Kámen žlučových cest bez cholangitidy nebo cholecystitidy"/>
    <s v="405103434"/>
    <d v="2020-06-24T00:00:00"/>
    <x v="352"/>
    <n v="2020"/>
    <s v="6"/>
    <x v="2"/>
    <s v="3011"/>
    <s v="89301301"/>
    <s v="0213"/>
    <x v="2"/>
  </r>
  <r>
    <n v="2023"/>
    <s v="2020071504308134241"/>
    <s v="430813424"/>
    <s v="Martinčík Jaroslav"/>
    <n v="20200601"/>
    <n v="20200715"/>
    <s v="2020"/>
    <n v="45"/>
    <s v="I269;I802;J703;I259;I10;N184;L97;;;;;;;;;"/>
    <s v="21225,21415,21717,21221,21413,21001,21215"/>
    <s v="30"/>
    <s v="Geriatrie"/>
    <s v="89301301"/>
    <s v="3011"/>
    <n v="201"/>
    <s v="A"/>
    <s v="04-K05-03"/>
    <s v="Plicní embolie v CVSP u pacientů bez akutního cor pulmonale s CC=0-2"/>
    <n v="159327"/>
    <n v="41141"/>
    <n v="60264"/>
    <n v="0"/>
    <n v="733.5"/>
    <n v="1072.5"/>
    <n v="0"/>
    <n v="2800"/>
    <n v="5250"/>
    <n v="88060"/>
    <s v="03"/>
    <s v="III. interní klinika - nefrologická, revmatologická a endokrinologická"/>
    <s v="89301033"/>
    <s v="0331"/>
    <n v="7"/>
    <n v="2"/>
    <n v="12"/>
    <n v="54355"/>
    <n v="1086"/>
    <n v="1"/>
    <n v="3765"/>
    <n v="0.74039999999999995"/>
    <n v="0.72589999999999999"/>
    <n v="1.4500000000000001E-2"/>
    <n v="2.7936600223183632"/>
    <n v="2.7791600227355957"/>
    <n v="1.4499999582767487E-2"/>
    <s v="4"/>
    <s v="03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430813424"/>
    <d v="2020-06-16T00:00:00"/>
    <x v="339"/>
    <n v="2020"/>
    <s v="6"/>
    <x v="1"/>
    <s v="3011"/>
    <s v="89301301"/>
    <s v="0311"/>
    <x v="3"/>
  </r>
  <r>
    <n v="2023"/>
    <s v="2020072003460199561"/>
    <s v="346019956"/>
    <s v="Průchová Helena"/>
    <n v="20200616"/>
    <n v="20200720"/>
    <s v="2020"/>
    <n v="35"/>
    <s v="M5456;I10;M8020;E039;I251;;;;;;;;;;;"/>
    <s v="21225,21221,21415,21413,21215,21001"/>
    <s v="30"/>
    <s v="Geriatrie"/>
    <s v="89301301"/>
    <s v="3011"/>
    <n v="201"/>
    <s v="A"/>
    <s v="08-K05-00"/>
    <s v="Patologické zlomeniny"/>
    <n v="76256"/>
    <n v="41195"/>
    <n v="0"/>
    <n v="0"/>
    <n v="0"/>
    <n v="0"/>
    <n v="0"/>
    <n v="2660"/>
    <n v="4650"/>
    <n v="56087"/>
    <s v="17"/>
    <s v="Neurologická klinika"/>
    <s v="89301171"/>
    <s v="1711"/>
    <n v="10"/>
    <n v="3"/>
    <n v="20"/>
    <n v="60902"/>
    <n v="976"/>
    <n v="1"/>
    <n v="7664"/>
    <n v="0.82630000000000003"/>
    <n v="0.81330000000000002"/>
    <n v="1.2999999999999999E-2"/>
    <n v="1.5452699661254883"/>
    <n v="1.5452699661254883"/>
    <n v="0"/>
    <s v="4"/>
    <s v="30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346019956"/>
    <d v="2020-06-22T00:00:00"/>
    <x v="342"/>
    <n v="2020"/>
    <s v="6"/>
    <x v="1"/>
    <s v="3011"/>
    <s v="89301301"/>
    <s v="1711"/>
    <x v="6"/>
  </r>
  <r>
    <n v="2023"/>
    <s v="2020072703153207291"/>
    <s v="315320729"/>
    <s v="Knapová Irena"/>
    <n v="20200629"/>
    <n v="20200727"/>
    <s v="2020"/>
    <n v="29"/>
    <s v="I480;I119;M8190;I259;M5499;I252;;;;;;;;;;"/>
    <s v="21225,21717,21221,21215,21413,21415,21001"/>
    <s v="30"/>
    <s v="Geriatrie"/>
    <s v="89301301"/>
    <s v="3011"/>
    <n v="201"/>
    <s v="A"/>
    <s v="05-K05-05"/>
    <s v="Poruchy srdečního rytmu u pacientů s CC=0"/>
    <n v="84012"/>
    <n v="32093"/>
    <n v="16488"/>
    <n v="0"/>
    <n v="0"/>
    <n v="0"/>
    <n v="0"/>
    <n v="2000"/>
    <n v="3750"/>
    <n v="61847"/>
    <s v="03"/>
    <s v="III. interní klinika - nefrologická, revmatologická a endokrinologická"/>
    <s v="89301033"/>
    <s v="0331"/>
    <n v="4"/>
    <n v="2"/>
    <n v="8"/>
    <n v="26704"/>
    <n v="99"/>
    <n v="1"/>
    <n v="1099"/>
    <n v="0.3579"/>
    <n v="0.35659999999999997"/>
    <n v="1.2999999999999999E-3"/>
    <n v="1.479889988899231"/>
    <n v="1.479889988899231"/>
    <n v="0"/>
    <s v="4"/>
    <s v="03"/>
    <m/>
    <s v="26"/>
    <s v="Geriatrie"/>
    <s v="77900"/>
    <s v="Olomoucký"/>
    <s v="Olomouc"/>
    <s v="Olomouc město"/>
    <s v="I48 - Fibrilace a flutter síní"/>
    <s v="I480 - Paroxyzmální fibrilace síní"/>
    <m/>
    <s v="I480 - Paroxyzmální fibrilace síní"/>
    <s v="315320729"/>
    <d v="2020-07-13T00:00:00"/>
    <x v="353"/>
    <n v="2020"/>
    <s v="6"/>
    <x v="1"/>
    <s v="3011"/>
    <s v="89301301"/>
    <s v="0312"/>
    <x v="3"/>
  </r>
  <r>
    <n v="2023"/>
    <s v="2020073003407124591"/>
    <s v="340712459"/>
    <s v="Rulíšek Josef"/>
    <n v="20200714"/>
    <n v="20200730"/>
    <s v="2020"/>
    <n v="17"/>
    <s v="I635;I489;I10;E039;;;;;;;;;;;;"/>
    <s v="21225,21415,21001,21221,21413,21215"/>
    <s v="30"/>
    <s v="Geriatrie"/>
    <s v="89301301"/>
    <s v="3011"/>
    <n v="201"/>
    <s v="A"/>
    <s v="01-K10-03"/>
    <s v="Mozkový infarkt v komplexním CVSP u pacientů s CC=0"/>
    <n v="46440"/>
    <n v="21378"/>
    <n v="0"/>
    <n v="0"/>
    <n v="0"/>
    <n v="0"/>
    <n v="0"/>
    <n v="1200"/>
    <n v="1875"/>
    <n v="39150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1901299953460693"/>
    <n v="1.1901299953460693"/>
    <n v="0"/>
    <s v="1"/>
    <s v="17"/>
    <m/>
    <s v="26"/>
    <s v="Geriatrie"/>
    <s v="78353"/>
    <s v="Olomoucký"/>
    <s v="Olomouc"/>
    <s v="Olomouc a okolí"/>
    <s v="I63 - Mozkový infarkt"/>
    <s v="I635 - Mozkový infarkt způs.neurč.okluzí nebo stenózou mozkových tepen"/>
    <m/>
    <s v="I635 - Mozkový infarkt způs.neurč.okluzí nebo stenózou mozkových tepen"/>
    <s v="340712459"/>
    <d v="2020-07-22T00:00:00"/>
    <x v="354"/>
    <n v="2020"/>
    <s v="6"/>
    <x v="2"/>
    <s v="3011"/>
    <s v="89301301"/>
    <s v="1713"/>
    <x v="6"/>
  </r>
  <r>
    <n v="2023"/>
    <s v="2020082902857014731"/>
    <s v="285701473"/>
    <s v="Mlýnská Jitka"/>
    <n v="20200731"/>
    <n v="20200829"/>
    <s v="2020"/>
    <n v="30"/>
    <s v="N390;F001;E86;I10;E441;;;;;;;;;;;"/>
    <s v="21413,21221,21415,21225,21717,21001"/>
    <s v="30"/>
    <s v="Geriatrie"/>
    <s v="89301301"/>
    <s v="3011"/>
    <n v="111"/>
    <s v="A"/>
    <s v="01-K04-01"/>
    <s v="Neurodegenerativní onemocnění u pacientů s CC=1-4"/>
    <n v="68233"/>
    <n v="38730"/>
    <n v="0"/>
    <n v="0"/>
    <n v="72.459999999999994"/>
    <n v="0"/>
    <n v="0"/>
    <n v="2320"/>
    <n v="6525"/>
    <n v="45575"/>
    <s v="02"/>
    <s v="II. interní klinika gastroenterologie a geriatrie"/>
    <s v="89301021"/>
    <s v="0213"/>
    <n v="11"/>
    <n v="4"/>
    <n v="22"/>
    <n v="82261"/>
    <n v="1093"/>
    <n v="1"/>
    <n v="5830"/>
    <n v="1.1131"/>
    <n v="1.0985"/>
    <n v="1.46E-2"/>
    <n v="1.5924399709329009"/>
    <n v="1.5778399705886841"/>
    <n v="1.4600000344216824E-2"/>
    <s v="8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285701473"/>
    <d v="2020-08-06T00:00:00"/>
    <x v="355"/>
    <n v="2020"/>
    <s v="6"/>
    <x v="3"/>
    <s v="3011"/>
    <s v="89301301"/>
    <s v="0213"/>
    <x v="2"/>
  </r>
  <r>
    <n v="2023"/>
    <s v="2020060804951040501"/>
    <s v="495104050"/>
    <s v="Kolářová Iva"/>
    <n v="20200505"/>
    <n v="20200608"/>
    <s v="2020"/>
    <n v="35"/>
    <s v="K573;N300;I10;E875;N189;E108;;;;;;;;;;"/>
    <s v="37022,21225,21415,21221,21413,35520,21215,35022"/>
    <s v="30"/>
    <s v="Geriatrie"/>
    <s v="89301301"/>
    <s v="3011"/>
    <n v="111"/>
    <s v="A"/>
    <s v="06-K07-02"/>
    <s v="Divertikulární nemoc střeva bez perforace a abscesu u pacientů s CC=0-1"/>
    <n v="95463"/>
    <n v="45057"/>
    <n v="0"/>
    <n v="0"/>
    <n v="11040.96"/>
    <n v="0"/>
    <n v="1549.99"/>
    <n v="2720"/>
    <n v="7650"/>
    <n v="79182"/>
    <s v="02"/>
    <s v="II. interní klinika gastroenterologie a geriatrie"/>
    <s v="89301026"/>
    <s v="0216"/>
    <n v="5"/>
    <n v="2"/>
    <n v="9"/>
    <n v="31495"/>
    <n v="1339"/>
    <n v="1"/>
    <n v="3906"/>
    <n v="0.4385"/>
    <n v="0.42059999999999997"/>
    <n v="1.7899999999999999E-2"/>
    <n v="1.885699987411499"/>
    <n v="1.7328699827194214"/>
    <n v="0.15283000469207764"/>
    <s v="5"/>
    <s v="02"/>
    <m/>
    <s v="26,39,18"/>
    <s v="Geriatrie"/>
    <s v="77900"/>
    <s v="Olomoucký"/>
    <s v="Olomouc"/>
    <s v="Olomouc město"/>
    <s v="K57 - Divertikulární nemoc střeva"/>
    <s v="K573 - Divertikulární nemoc tlustého střeva bez perforace n.abscesu"/>
    <m/>
    <s v="K573 - Divertikulární nemoc tlustého střeva bez perforace n.abscesu"/>
    <s v="495104050"/>
    <d v="2020-05-12T00:00:00"/>
    <x v="356"/>
    <n v="2020"/>
    <s v="6"/>
    <x v="0"/>
    <s v="3011"/>
    <s v="89301301"/>
    <s v="0216"/>
    <x v="2"/>
  </r>
  <r>
    <n v="2023"/>
    <s v="2020082104001314481"/>
    <s v="400131448"/>
    <s v="Straka Ignác"/>
    <n v="20200618"/>
    <n v="20200821"/>
    <s v="2020"/>
    <n v="65"/>
    <s v="I509;Z992;I258;I110;I481;D500;;;;;;;;;;"/>
    <s v="21717,21221,21225,21415,21215,21413,18521,18522,32510,21001"/>
    <s v="30"/>
    <s v="Geriatrie"/>
    <s v="89301301"/>
    <s v="3011"/>
    <n v="205"/>
    <s v="A"/>
    <s v="18-M01-01"/>
    <s v="Eliminační metody krve pro sepsi provedené v 6 a více dnech nebo s umělou plicní ventilací v délce 25-96 hodin (2-4 dny)"/>
    <n v="251098"/>
    <n v="74737"/>
    <n v="20088"/>
    <n v="0"/>
    <n v="8204.2800000000007"/>
    <n v="4435.46"/>
    <n v="9570.5"/>
    <n v="4880"/>
    <n v="10800"/>
    <n v="193019"/>
    <s v="03"/>
    <s v="III. interní klinika - nefrologická, revmatologická a endokrinologická"/>
    <s v="89301031"/>
    <s v="0312"/>
    <n v="17"/>
    <n v="6"/>
    <n v="28"/>
    <n v="273461"/>
    <n v="19266"/>
    <n v="1"/>
    <n v="49690"/>
    <n v="3.9091"/>
    <n v="3.6518000000000002"/>
    <n v="0.25729999999999997"/>
    <n v="8.6779199540615082"/>
    <n v="8.4206199645996094"/>
    <n v="0.2572999894618988"/>
    <s v="8"/>
    <s v="30"/>
    <m/>
    <s v="26,03,05"/>
    <s v="Geriatrie"/>
    <s v="77200"/>
    <s v="Olomoucký"/>
    <s v="Olomouc"/>
    <s v="Olomouc město"/>
    <s v="I50 - Selhání srdce"/>
    <s v="I509 - Selhání srdce NS"/>
    <m/>
    <s v="I509 - Selhání srdce NS"/>
    <s v="400131448"/>
    <d v="2020-07-15T00:00:00"/>
    <x v="353"/>
    <n v="2020"/>
    <s v="6"/>
    <x v="4"/>
    <s v="3011"/>
    <s v="89301301"/>
    <s v="0312"/>
    <x v="3"/>
  </r>
  <r>
    <n v="2023"/>
    <s v="2020072904157154431"/>
    <s v="415715443"/>
    <s v="Chudziková Jindřiška"/>
    <n v="20200603"/>
    <n v="20200729"/>
    <s v="2020"/>
    <n v="57"/>
    <s v="C229;J150;B377;I313;N300;K295;;;;;;;;;;"/>
    <s v="21221,21225,21717,21413,21219,21415,21001"/>
    <s v="30"/>
    <s v="Geriatrie"/>
    <s v="89301301"/>
    <s v="3011"/>
    <n v="205"/>
    <s v="A"/>
    <s v="07-K06-01"/>
    <s v="Zhoubný novotvar jater, žlučníku a žlučových cest v CVSP u pacientů s CC=2-4"/>
    <n v="167844"/>
    <n v="62302"/>
    <n v="0"/>
    <n v="0"/>
    <n v="16296.64"/>
    <n v="7815.77"/>
    <n v="0"/>
    <n v="4480"/>
    <n v="8400"/>
    <n v="117537"/>
    <s v="02"/>
    <s v="II. interní klinika gastroenterologie a geriatrie"/>
    <s v="89301021"/>
    <s v="0213"/>
    <n v="9"/>
    <n v="3"/>
    <n v="21"/>
    <n v="76450"/>
    <n v="5528"/>
    <n v="1"/>
    <n v="23516"/>
    <n v="1.0947"/>
    <n v="1.0208999999999999"/>
    <n v="7.3800000000000004E-2"/>
    <n v="3.6316500306129456"/>
    <n v="3.471060037612915"/>
    <n v="0.16058999300003052"/>
    <s v="1"/>
    <s v="02"/>
    <m/>
    <s v="26"/>
    <s v="Geriatrie"/>
    <s v="77900"/>
    <s v="Olomoucký"/>
    <s v="Olomouc"/>
    <s v="Olomouc město"/>
    <s v="C22 - Zhoubný novotvar jater a intrahepatálních žlučových cest"/>
    <s v="C229 - ZN - Játra NS"/>
    <m/>
    <s v="C229 - ZN - Játra NS"/>
    <s v="415715443"/>
    <d v="2020-07-07T00:00:00"/>
    <x v="349"/>
    <n v="2020"/>
    <s v="6"/>
    <x v="2"/>
    <s v="3011"/>
    <s v="89301301"/>
    <s v="0213"/>
    <x v="2"/>
  </r>
  <r>
    <n v="2023"/>
    <s v="2020072904055094581"/>
    <s v="405509458"/>
    <s v="Petruželová Ludmila"/>
    <n v="20200702"/>
    <n v="20200729"/>
    <s v="2020"/>
    <n v="28"/>
    <s v="G379;G218;I10;J459;;;;;;;;;;;;"/>
    <s v="21221,21225,21415,21413"/>
    <s v="30"/>
    <s v="Geriatrie"/>
    <s v="89301301"/>
    <s v="3011"/>
    <n v="205"/>
    <s v="A"/>
    <s v="01-K01-01"/>
    <s v="Autoimunitní onemocnění centrální nervové soustavy u pacientů s CC=1-4"/>
    <n v="119601"/>
    <n v="33415"/>
    <n v="0"/>
    <n v="0"/>
    <n v="0"/>
    <n v="0"/>
    <n v="0"/>
    <n v="2020"/>
    <n v="3150"/>
    <n v="45093"/>
    <s v="17"/>
    <s v="Neurologická klinika"/>
    <s v="89301171"/>
    <s v="1711"/>
    <n v="7"/>
    <n v="2"/>
    <n v="15"/>
    <n v="68638"/>
    <n v="510"/>
    <n v="1"/>
    <n v="2918"/>
    <n v="0.9234"/>
    <n v="0.91659999999999997"/>
    <n v="6.7999999999999996E-3"/>
    <n v="1.9379500150680542"/>
    <n v="1.9379500150680542"/>
    <n v="0"/>
    <s v="4"/>
    <s v="17"/>
    <m/>
    <s v="26"/>
    <s v="Geriatrie"/>
    <s v="78353"/>
    <s v="Olomoucký"/>
    <s v="Olomouc"/>
    <s v="Olomouc a okolí"/>
    <s v="G37 - Jiné demyelinizující nemoci centrální nervové soustavy"/>
    <s v="G379 - Demyelinizující onemocnění centrální nervové soustavy NS"/>
    <m/>
    <s v="G379 - Demyelinizující onemocnění centrální nervové soustavy NS"/>
    <s v="405509458"/>
    <d v="2020-07-16T00:00:00"/>
    <x v="349"/>
    <n v="2020"/>
    <s v="6"/>
    <x v="1"/>
    <s v="3011"/>
    <s v="89301301"/>
    <s v="1711"/>
    <x v="6"/>
  </r>
  <r>
    <n v="2023"/>
    <s v="2020071004460134521"/>
    <s v="446013452"/>
    <s v="Kuchařová Jindřiška"/>
    <n v="20200615"/>
    <n v="20200710"/>
    <s v="2020"/>
    <n v="26"/>
    <s v="I890;E116;M1998;I10;E669;L309;;;;;;;;;;"/>
    <s v="21415,21221,21225,21717,21413,21001,21215"/>
    <s v="30"/>
    <s v="Geriatrie"/>
    <s v="89301301"/>
    <s v="3011"/>
    <n v="205"/>
    <s v="A"/>
    <s v="09-K06-00"/>
    <s v="Lymfedém"/>
    <n v="65806"/>
    <n v="32855"/>
    <n v="0"/>
    <n v="0"/>
    <n v="0"/>
    <n v="1108.25"/>
    <n v="0"/>
    <n v="2000"/>
    <n v="3750"/>
    <n v="36469"/>
    <s v="02"/>
    <s v="II. interní klinika gastroenterologie a geriatrie"/>
    <s v="89301021"/>
    <s v="0213"/>
    <n v="9"/>
    <n v="3"/>
    <n v="19"/>
    <n v="58989"/>
    <n v="77"/>
    <n v="1"/>
    <n v="1077"/>
    <n v="0.78869999999999996"/>
    <n v="0.78769999999999996"/>
    <n v="1E-3"/>
    <n v="1.160210007801652"/>
    <n v="1.1552900075912476"/>
    <n v="4.9200002104043961E-3"/>
    <s v="1"/>
    <s v="02"/>
    <m/>
    <s v="26"/>
    <s v="Geriatrie"/>
    <s v="78336"/>
    <s v="Olomoucký"/>
    <s v="Olomouc"/>
    <s v="Olomouc sever"/>
    <s v="I89 - Jiná neinfekční onemocnění mízních cév a mízních uzlin"/>
    <s v="I890 - Lymfedém nezařazený jinde"/>
    <m/>
    <s v="I890 - Lymfedém nezařazený jinde"/>
    <s v="446013452"/>
    <d v="2020-06-23T00:00:00"/>
    <x v="352"/>
    <n v="2020"/>
    <s v="6"/>
    <x v="2"/>
    <s v="3011"/>
    <s v="89301301"/>
    <s v="0213"/>
    <x v="2"/>
  </r>
  <r>
    <n v="2023"/>
    <s v="2020071504857244011"/>
    <s v="485724401"/>
    <s v="Navrátilová Blažena"/>
    <n v="20200618"/>
    <n v="20200715"/>
    <s v="2020"/>
    <n v="28"/>
    <s v="I639;F329;;;;;;;;;;;;;;"/>
    <s v="21221,21413,21225,72213,21415,21001,72015"/>
    <s v="30"/>
    <s v="Geriatrie"/>
    <s v="89301301"/>
    <s v="3011"/>
    <n v="205"/>
    <s v="A"/>
    <s v="01-K10-03"/>
    <s v="Mozkový infarkt v komplexním CVSP u pacientů s CC=0"/>
    <n v="79094"/>
    <n v="35527"/>
    <n v="0"/>
    <n v="0"/>
    <n v="0"/>
    <n v="0"/>
    <n v="0"/>
    <n v="2110"/>
    <n v="5325"/>
    <n v="53962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0439300537109375"/>
    <n v="2.0439300537109375"/>
    <n v="0"/>
    <s v="3"/>
    <s v="30"/>
    <m/>
    <s v="36,26"/>
    <s v="Geriatrie"/>
    <s v="78501"/>
    <s v="Olomoucký"/>
    <s v="Olomouc"/>
    <s v="Šternbersko"/>
    <s v="I63 - Mozkový infarkt"/>
    <s v="I639 - Mozkový infarkt NS"/>
    <m/>
    <s v="I639 - Mozkový infarkt NS"/>
    <s v="485724401"/>
    <d v="2020-06-23T00:00:00"/>
    <x v="339"/>
    <n v="2020"/>
    <s v="6"/>
    <x v="4"/>
    <s v="3011"/>
    <s v="89301301"/>
    <s v="1713"/>
    <x v="6"/>
  </r>
  <r>
    <n v="2023"/>
    <s v="2020072304857244011"/>
    <s v="485724401"/>
    <s v="Navrátilová Blažena"/>
    <n v="20200715"/>
    <n v="20200723"/>
    <s v="2020"/>
    <n v="9"/>
    <s v="Z501;I635;R470;G811;L890;;;;;;;;;;;"/>
    <s v="21021,21020,21225,21215,21221,21510,21520,72213,21415,72019,21022,91930,21413,217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2562"/>
    <n v="9584"/>
    <n v="0"/>
    <n v="0"/>
    <n v="0"/>
    <n v="0"/>
    <n v="0"/>
    <n v="160"/>
    <n v="600"/>
    <n v="38606"/>
    <s v="26"/>
    <s v="Oddělení rehabilitace"/>
    <s v="89301261"/>
    <s v="2611"/>
    <n v="14"/>
    <n v="5"/>
    <n v="19"/>
    <n v="89786"/>
    <n v="10"/>
    <n v="1"/>
    <n v="1010"/>
    <n v="1.1991000000000001"/>
    <n v="1.1990000000000001"/>
    <n v="1E-4"/>
    <n v="1.1990000009536743"/>
    <n v="1.1990000009536743"/>
    <n v="0"/>
    <s v="4"/>
    <s v="26"/>
    <m/>
    <s v="26,36"/>
    <m/>
    <s v="78501"/>
    <s v="Olomoucký"/>
    <s v="Olomouc"/>
    <s v="Šternbersko"/>
    <s v="Z50 - Péče s použitím rehabilitačních výkonů"/>
    <s v="Z501 - Jiná fyzikální léčba"/>
    <m/>
    <s v="Z501 - Jiná fyzikální léčba"/>
    <s v="485724401"/>
    <d v="2020-06-23T00:00:00"/>
    <x v="339"/>
    <n v="2020"/>
    <s v="6"/>
    <x v="4"/>
    <s v="3011"/>
    <s v="89301301"/>
    <s v="1713"/>
    <x v="6"/>
  </r>
  <r>
    <n v="2023"/>
    <s v="2020072103509134131"/>
    <s v="350913413"/>
    <s v="Navrátil František"/>
    <n v="20200625"/>
    <n v="20200721"/>
    <s v="2020"/>
    <n v="27"/>
    <s v="M171;D62;;;;;;;;;;;;;;"/>
    <s v="21413,21221,21219,21415,21225,91823,66651,91829,21001,91819,21215,91811,91826"/>
    <s v="30"/>
    <s v="Geriatrie"/>
    <s v="89301301"/>
    <s v="3011"/>
    <n v="205"/>
    <s v="C"/>
    <s v="08-I06-04"/>
    <s v="Implantace totální endoprotézy kolene"/>
    <n v="91235"/>
    <n v="28793"/>
    <n v="16488"/>
    <n v="0"/>
    <n v="77.349999999999994"/>
    <n v="4435.46"/>
    <n v="25455.599999999999"/>
    <n v="1840"/>
    <n v="3300"/>
    <n v="159165"/>
    <s v="11"/>
    <s v="Ortopedická klinika"/>
    <s v="89301111"/>
    <s v="1111"/>
    <n v="10"/>
    <n v="3"/>
    <n v="14"/>
    <n v="113233"/>
    <n v="67837"/>
    <n v="22612"/>
    <n v="113084"/>
    <n v="2.4180000000000001"/>
    <n v="1.5121"/>
    <n v="0.90590000000000004"/>
    <n v="3.5974400043487549"/>
    <n v="2.691540002822876"/>
    <n v="0.90590000152587891"/>
    <s v="1"/>
    <s v="30"/>
    <s v="11"/>
    <s v="26,11"/>
    <s v="Geriatrie,TEPkoleno"/>
    <s v="77900"/>
    <s v="Olomoucký"/>
    <s v="Olomouc"/>
    <s v="Olomouc město"/>
    <s v="M17 - Artróza kolenního kloubu - gonartróza [gonarthrosis]"/>
    <s v="M171 - Jiná primární gonartróza"/>
    <m/>
    <s v="M171 - Jiná primární gonartróza"/>
    <s v="350913413"/>
    <d v="2020-07-01T00:00:00"/>
    <x v="345"/>
    <n v="2020"/>
    <s v="6"/>
    <x v="2"/>
    <s v="3011"/>
    <s v="89301301"/>
    <s v="1111"/>
    <x v="0"/>
  </r>
  <r>
    <n v="2023"/>
    <s v="2020072203856234161"/>
    <s v="385623416"/>
    <s v="Šlosarová Helena"/>
    <n v="20200619"/>
    <n v="20200722"/>
    <s v="2020"/>
    <n v="34"/>
    <s v="I635;I480;I10;R54;;;;;;;;;;;;"/>
    <s v="21221,21225,37022,21219,21413,21415,21001,35520,21215"/>
    <s v="30"/>
    <s v="Geriatrie"/>
    <s v="89301301"/>
    <s v="3011"/>
    <n v="205"/>
    <s v="A"/>
    <s v="01-K10-02"/>
    <s v="Mozkový infarkt v komplexním CVSP u pacientů s CC=1-2"/>
    <n v="95589"/>
    <n v="40415"/>
    <n v="0"/>
    <n v="0"/>
    <n v="0"/>
    <n v="0"/>
    <n v="0"/>
    <n v="2510"/>
    <n v="4275"/>
    <n v="72204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8528099060058594"/>
    <n v="2.8528099060058594"/>
    <n v="0"/>
    <s v="4"/>
    <s v="17"/>
    <m/>
    <s v="26,39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85623416"/>
    <d v="2020-07-02T00:00:00"/>
    <x v="346"/>
    <n v="2020"/>
    <s v="6"/>
    <x v="1"/>
    <s v="3011"/>
    <s v="89301301"/>
    <s v="1713"/>
    <x v="6"/>
  </r>
  <r>
    <n v="2023"/>
    <s v="2020072204451101491"/>
    <s v="445110149"/>
    <s v="Spurná Růžena"/>
    <n v="20200624"/>
    <n v="20200722"/>
    <s v="2020"/>
    <n v="29"/>
    <s v="I269;I10;F329;;;;;;;;;;;;;"/>
    <s v="21413,21221,21415,21225,21219,35022,21215"/>
    <s v="30"/>
    <s v="Geriatrie"/>
    <s v="89301301"/>
    <s v="3011"/>
    <n v="205"/>
    <s v="A"/>
    <s v="04-K05-03"/>
    <s v="Plicní embolie v CVSP u pacientů bez akutního cor pulmonale s CC=0-2"/>
    <n v="81700"/>
    <n v="35154"/>
    <n v="5496"/>
    <n v="0"/>
    <n v="236.01"/>
    <n v="0"/>
    <n v="0"/>
    <n v="2160"/>
    <n v="4125"/>
    <n v="45524"/>
    <s v="02"/>
    <s v="II. interní klinika gastroenterologie a geriatrie"/>
    <s v="89301023"/>
    <s v="0231"/>
    <n v="7"/>
    <n v="2"/>
    <n v="12"/>
    <n v="54355"/>
    <n v="1086"/>
    <n v="1"/>
    <n v="3765"/>
    <n v="0.74039999999999995"/>
    <n v="0.72589999999999999"/>
    <n v="1.4500000000000001E-2"/>
    <n v="1.7981400266289711"/>
    <n v="1.7836400270462036"/>
    <n v="1.4499999582767487E-2"/>
    <s v="4"/>
    <s v="02"/>
    <m/>
    <s v="26,18"/>
    <s v="Geriatrie"/>
    <s v="75101"/>
    <s v="Olomoucký"/>
    <s v="Přerov"/>
    <s v="Tovačovsko"/>
    <s v="I26 - Plicní embolie"/>
    <s v="I269 - Plicní embolie bez akutního cor pulmonale"/>
    <m/>
    <s v="I269 - Plicní embolie bez akutního cor pulmonale"/>
    <s v="445110149"/>
    <d v="2020-07-02T00:00:00"/>
    <x v="346"/>
    <n v="2020"/>
    <s v="6"/>
    <x v="1"/>
    <s v="3011"/>
    <s v="89301301"/>
    <s v="0311"/>
    <x v="3"/>
  </r>
  <r>
    <n v="2023"/>
    <s v="2020032403955067661"/>
    <s v="395506766"/>
    <s v="Veselá Lubica"/>
    <n v="20200117"/>
    <n v="20200324"/>
    <s v="2020"/>
    <n v="68"/>
    <s v="A418;K800;N179;I489;I500;;;;;;;;;;;"/>
    <s v="21415,21225,21221,21001,53155,21413,21717,89325,66127"/>
    <s v="30"/>
    <s v="Geriatrie"/>
    <s v="89301301"/>
    <s v="3011"/>
    <n v="111"/>
    <s v="D"/>
    <s v="07-M02-02"/>
    <s v="Endoskopický nebo radiologický výkon pro onemocnění hepatobiliární soustavy nebo slinivky břišní u pacientů s CC=3-4"/>
    <n v="252762"/>
    <n v="66259"/>
    <n v="82669"/>
    <n v="0"/>
    <n v="25753.95"/>
    <n v="436.89"/>
    <n v="10118.049999999999"/>
    <n v="4400"/>
    <n v="8025"/>
    <n v="331510"/>
    <s v="02"/>
    <s v="II. interní klinika gastroenterologie a geriatrie"/>
    <s v="89301023"/>
    <s v="0231"/>
    <n v="13"/>
    <n v="4"/>
    <n v="25"/>
    <n v="133696"/>
    <n v="21560"/>
    <n v="1"/>
    <n v="55705"/>
    <n v="2.0733000000000001"/>
    <n v="1.7854000000000001"/>
    <n v="0.28789999999999999"/>
    <n v="5.6166301071643829"/>
    <n v="5.3287301063537598"/>
    <n v="0.28790000081062317"/>
    <s v="4"/>
    <s v="31"/>
    <s v="31"/>
    <s v="26,31,34"/>
    <s v="Geriatrie"/>
    <s v="77200"/>
    <s v="Olomoucký"/>
    <s v="Olomouc"/>
    <s v="Olomouc město"/>
    <s v="A41 - Jiná sepse"/>
    <s v="A418 - Jiné určené sepse"/>
    <m/>
    <s v="A418 - Jiné určené sepse"/>
    <s v="395506766"/>
    <d v="2020-02-10T00:00:00"/>
    <x v="289"/>
    <n v="2020"/>
    <s v="6"/>
    <x v="4"/>
    <s v="3011"/>
    <s v="89301301"/>
    <s v="0216"/>
    <x v="2"/>
  </r>
  <r>
    <n v="2023"/>
    <s v="2020032403955067661"/>
    <s v="395506766"/>
    <s v="Veselá Lubica"/>
    <n v="20200117"/>
    <n v="20200324"/>
    <s v="2020"/>
    <n v="68"/>
    <s v="A418;K800;N179;I489;I500;;;;;;;;;;;"/>
    <s v="21415,21225,21221,21001,53155,21413,21717,89325,66127"/>
    <s v="30"/>
    <s v="Geriatrie"/>
    <s v="89301301"/>
    <s v="3011"/>
    <n v="111"/>
    <s v="D"/>
    <s v="07-M02-02"/>
    <s v="Endoskopický nebo radiologický výkon pro onemocnění hepatobiliární soustavy nebo slinivky břišní u pacientů s CC=3-4"/>
    <n v="252762"/>
    <n v="66259"/>
    <n v="82669"/>
    <n v="0"/>
    <n v="25753.95"/>
    <n v="436.89"/>
    <n v="10118.049999999999"/>
    <n v="4400"/>
    <n v="8025"/>
    <n v="331510"/>
    <s v="02"/>
    <s v="II. interní klinika gastroenterologie a geriatrie"/>
    <s v="89301023"/>
    <s v="0231"/>
    <n v="13"/>
    <n v="4"/>
    <n v="25"/>
    <n v="133696"/>
    <n v="21560"/>
    <n v="1"/>
    <n v="55705"/>
    <n v="2.0733000000000001"/>
    <n v="1.7854000000000001"/>
    <n v="0.28789999999999999"/>
    <n v="5.6166301071643829"/>
    <n v="5.3287301063537598"/>
    <n v="0.28790000081062317"/>
    <s v="4"/>
    <s v="31"/>
    <s v="31"/>
    <s v="26,31,34"/>
    <s v="Geriatrie"/>
    <s v="77200"/>
    <s v="Olomoucký"/>
    <s v="Olomouc"/>
    <s v="Olomouc město"/>
    <s v="A41 - Jiná sepse"/>
    <s v="A418 - Jiné určené sepse"/>
    <m/>
    <s v="A418 - Jiné určené sepse"/>
    <s v="395506766"/>
    <d v="2020-03-09T00:00:00"/>
    <x v="282"/>
    <n v="2020"/>
    <s v="6"/>
    <x v="1"/>
    <s v="3011"/>
    <s v="89301301"/>
    <s v="3111"/>
    <x v="1"/>
  </r>
  <r>
    <n v="2023"/>
    <s v="2020022905057022471"/>
    <s v="505702247"/>
    <s v="Lakomá Miloslava"/>
    <n v="20200124"/>
    <n v="20200229"/>
    <s v="2020"/>
    <n v="37"/>
    <s v="N185;I131;E118;;;;;;;;;;;;;"/>
    <s v="21221,21225,21001,21415,18522,21413,18521,21717"/>
    <s v="30"/>
    <s v="Geriatrie"/>
    <s v="89301301"/>
    <s v="3011"/>
    <n v="205"/>
    <s v="A"/>
    <s v="11-M02-04"/>
    <s v="Eliminační metody krve pro jinou nemoc vylučovací soustavy provedené v 6 a více dnech"/>
    <n v="129074"/>
    <n v="43968"/>
    <n v="0"/>
    <n v="0"/>
    <n v="5055.54"/>
    <n v="0"/>
    <n v="3253.3"/>
    <n v="2880"/>
    <n v="3600"/>
    <n v="148232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4.0119000971317291"/>
    <n v="3.7441000938415527"/>
    <n v="0.26780000329017639"/>
    <s v="8"/>
    <s v="03"/>
    <m/>
    <s v="26,03"/>
    <s v="Geriatrie"/>
    <s v="78322"/>
    <s v="Olomoucký"/>
    <s v="Olomouc"/>
    <s v="Litovelsko"/>
    <s v="N18 - Chronické onemocnění ledvin"/>
    <s v="N185 - Chronické onemocnění ledvin, stadium 5"/>
    <m/>
    <s v="N185 - Chronické onemocnění ledvin, stadium 5"/>
    <s v="505702247"/>
    <d v="2020-02-13T00:00:00"/>
    <x v="357"/>
    <n v="2020"/>
    <s v="6"/>
    <x v="3"/>
    <s v="3011"/>
    <s v="89301301"/>
    <s v="0312"/>
    <x v="3"/>
  </r>
  <r>
    <n v="2023"/>
    <s v="2020070202562134701"/>
    <s v="256213470"/>
    <s v="Balzerová Milada"/>
    <n v="20200607"/>
    <n v="20200702"/>
    <s v="2020"/>
    <n v="26"/>
    <s v="N10;E876;K529;I672;B962;;;;;;;;;;;"/>
    <s v="21413,21415,21225,21219,21001,21221"/>
    <s v="30"/>
    <s v="Geriatrie"/>
    <s v="89301301"/>
    <s v="3011"/>
    <n v="211"/>
    <s v="A"/>
    <s v="10-K12-02"/>
    <s v="Poruchy metabolismu a vnitřního prostředí mimo dehydrataci u pacientů s CC=1-3"/>
    <n v="65824"/>
    <n v="32367"/>
    <n v="0"/>
    <n v="0"/>
    <n v="823.32"/>
    <n v="0"/>
    <n v="0"/>
    <n v="2000"/>
    <n v="3750"/>
    <n v="44547"/>
    <s v="03"/>
    <s v="III. interní klinika - nefrologická, revmatologická a endokrinologická"/>
    <s v="89301031"/>
    <s v="0311"/>
    <n v="9"/>
    <n v="3"/>
    <n v="18"/>
    <n v="65372"/>
    <n v="972"/>
    <n v="1"/>
    <n v="5310"/>
    <n v="0.88600000000000001"/>
    <n v="0.873"/>
    <n v="1.2999999999999999E-2"/>
    <n v="1.3516000397503376"/>
    <n v="1.3386000394821167"/>
    <n v="1.3000000268220901E-2"/>
    <s v="4"/>
    <s v="30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256213470"/>
    <d v="2020-06-11T00:00:00"/>
    <x v="351"/>
    <n v="2020"/>
    <s v="6"/>
    <x v="1"/>
    <s v="3011"/>
    <s v="89301301"/>
    <s v="0311"/>
    <x v="3"/>
  </r>
  <r>
    <n v="2023"/>
    <s v="2020070903754094571"/>
    <s v="375409457"/>
    <s v="Mistrová Jiřinka"/>
    <n v="20200607"/>
    <n v="20200709"/>
    <s v="2020"/>
    <n v="33"/>
    <s v="I500;I10;E876;E871;F112;;;;;;;;;;;"/>
    <s v="21415,21413,21221,21225,21001"/>
    <s v="30"/>
    <s v="Geriatrie"/>
    <s v="89301301"/>
    <s v="3011"/>
    <n v="211"/>
    <s v="A"/>
    <s v="05-K07-04"/>
    <s v="Srdeční selhání v CVSP u pacientů s CC=1-2"/>
    <n v="85169"/>
    <n v="42520"/>
    <n v="0"/>
    <n v="0"/>
    <n v="0"/>
    <n v="4251.05"/>
    <n v="0"/>
    <n v="2560"/>
    <n v="7200"/>
    <n v="47391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9662299696356058"/>
    <n v="1.9500299692153931"/>
    <n v="1.6200000420212746E-2"/>
    <s v="4"/>
    <s v="02"/>
    <m/>
    <s v="26"/>
    <s v="Geriatrie"/>
    <s v="78361"/>
    <s v="Olomoucký"/>
    <s v="Olomouc"/>
    <s v="Olomouc sever"/>
    <s v="I50 - Selhání srdce"/>
    <s v="I500 - Městnavé selhání srdce"/>
    <m/>
    <s v="I500 - Městnavé selhání srdce"/>
    <s v="375409457"/>
    <d v="2020-06-18T00:00:00"/>
    <x v="338"/>
    <n v="2020"/>
    <s v="6"/>
    <x v="1"/>
    <s v="3011"/>
    <s v="89301301"/>
    <s v="0213"/>
    <x v="2"/>
  </r>
  <r>
    <n v="2023"/>
    <s v="2020072704961062251"/>
    <s v="496106225"/>
    <s v="Koutná Marie"/>
    <n v="20200630"/>
    <n v="20200727"/>
    <s v="2020"/>
    <n v="28"/>
    <s v="S7230;W1999;N184;E107;D683;I482;;;;;;;;;;"/>
    <s v="21221,21415,21225,53471,21413,66127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11213"/>
    <n v="29776"/>
    <n v="35751"/>
    <n v="0"/>
    <n v="38.64"/>
    <n v="8870.92"/>
    <n v="12901.18"/>
    <n v="2200"/>
    <n v="3525"/>
    <n v="12653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"/>
    <s v="Geriatrie"/>
    <s v="772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496106225"/>
    <d v="2020-07-10T00:00:00"/>
    <x v="353"/>
    <n v="2020"/>
    <s v="6"/>
    <x v="1"/>
    <s v="3011"/>
    <s v="89301301"/>
    <s v="3111"/>
    <x v="1"/>
  </r>
  <r>
    <n v="2023"/>
    <s v="2020072904961090911"/>
    <s v="496109091"/>
    <s v="Zvěřinová Věra"/>
    <n v="20200612"/>
    <n v="20200729"/>
    <s v="2020"/>
    <n v="48"/>
    <s v="M8000;M5480;N300;I10;;;;;;;;;;;;"/>
    <s v="21225,21413,21221,21415,21215,35520,21001"/>
    <s v="30"/>
    <s v="Geriatrie"/>
    <s v="89301301"/>
    <s v="3011"/>
    <n v="211"/>
    <s v="A"/>
    <s v="08-K05-00"/>
    <s v="Patologické zlomeniny"/>
    <n v="371824"/>
    <n v="58102"/>
    <n v="0"/>
    <n v="0"/>
    <n v="0"/>
    <n v="0"/>
    <n v="1510.83"/>
    <n v="3760"/>
    <n v="8850"/>
    <n v="80517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2.1926400549709797"/>
    <n v="2.1796400547027588"/>
    <n v="1.3000000268220901E-2"/>
    <s v="4"/>
    <s v="03"/>
    <m/>
    <s v="26,39"/>
    <s v="Geriatrie"/>
    <s v="77900"/>
    <s v="Olomoucký"/>
    <s v="Olomouc"/>
    <s v="Olomouc město"/>
    <s v="M80 - Osteoporóza s patologickou zlomeninou"/>
    <s v="M800 - Postmenopauzální osteoporóza s patologickou zlomeninou"/>
    <s v="M8000 - Postmenopauzální osteopor.s patol.zlom.; mnohočetné lokalizace"/>
    <s v="M8000 - Postmenopauzální osteopor.s patol.zlom.; mnohočetné lokalizace"/>
    <s v="496109091"/>
    <d v="2020-06-22T00:00:00"/>
    <x v="349"/>
    <n v="2020"/>
    <s v="6"/>
    <x v="1"/>
    <s v="3011"/>
    <s v="89301301"/>
    <s v="0311"/>
    <x v="3"/>
  </r>
  <r>
    <n v="2023"/>
    <s v="2020080505158270891"/>
    <s v="515827089"/>
    <s v="Stržínková Miluše"/>
    <n v="20200721"/>
    <n v="20200805"/>
    <s v="2020"/>
    <n v="16"/>
    <s v="D110;I499;K219;E790;;;;;;;;;;;;"/>
    <s v="21413,21221,71775,21225,21001,78115"/>
    <s v="30"/>
    <s v="Geriatrie"/>
    <s v="89301301"/>
    <s v="3011"/>
    <n v="111"/>
    <s v="D"/>
    <s v="03-I12-02"/>
    <s v="Odstranění laloku příušní žlázy"/>
    <n v="52209"/>
    <n v="18900"/>
    <n v="0"/>
    <n v="0"/>
    <n v="0"/>
    <n v="0"/>
    <n v="1622"/>
    <n v="1080"/>
    <n v="1125"/>
    <n v="59984"/>
    <s v="13"/>
    <s v="Otolaryngologická klinika"/>
    <s v="89301131"/>
    <s v="1311"/>
    <n v="6"/>
    <n v="2"/>
    <n v="10"/>
    <n v="95834"/>
    <n v="258"/>
    <n v="1"/>
    <n v="1264"/>
    <n v="1.2831999999999999"/>
    <n v="1.2798"/>
    <n v="3.3999999999999998E-3"/>
    <n v="2.0601999014616013"/>
    <n v="2.0476799011230469"/>
    <n v="1.2520000338554382E-2"/>
    <s v="1"/>
    <s v="13"/>
    <s v="13"/>
    <s v="26,07,13"/>
    <s v="Geriatrie"/>
    <s v="75353"/>
    <s v="Olomoucký"/>
    <s v="Přerov"/>
    <s v="Hranicko"/>
    <s v="D11 - Nezhoubný novotvar velké slinné žlázy"/>
    <s v="D110 - Nezhoubný novotvar - žláza příušní [glandula parotis]"/>
    <m/>
    <s v="D110 - Nezhoubný novotvar - žláza příušní [glandula parotis]"/>
    <s v="515827089"/>
    <d v="2020-07-24T00:00:00"/>
    <x v="358"/>
    <n v="2020"/>
    <s v="6"/>
    <x v="2"/>
    <s v="3011"/>
    <s v="89301301"/>
    <s v="1311"/>
    <x v="21"/>
  </r>
  <r>
    <n v="2023"/>
    <s v="2020081202905134411"/>
    <s v="290513441"/>
    <s v="Kouřil Ladislav"/>
    <n v="20200710"/>
    <n v="20200812"/>
    <s v="2020"/>
    <n v="34"/>
    <s v="J209;I500;N183;U6975;I10;;;;;;;;;;;"/>
    <s v="21413,21225,21221,21001,21415"/>
    <s v="30"/>
    <s v="Geriatrie"/>
    <s v="89301301"/>
    <s v="3011"/>
    <n v="111"/>
    <s v="A"/>
    <s v="05-K07-03"/>
    <s v="Srdeční selhání v CVSP u pacientů s CC=3-4"/>
    <n v="88357"/>
    <n v="42948"/>
    <n v="0"/>
    <n v="0"/>
    <n v="1792.86"/>
    <n v="0"/>
    <n v="0"/>
    <n v="2640"/>
    <n v="6000"/>
    <n v="55878"/>
    <s v="01"/>
    <s v="I. interní klinika - kardiologická"/>
    <s v="89301011"/>
    <s v="0112"/>
    <n v="13"/>
    <n v="4"/>
    <n v="26"/>
    <n v="131996"/>
    <n v="3152"/>
    <n v="1"/>
    <n v="13581"/>
    <n v="1.8048"/>
    <n v="1.7626999999999999"/>
    <n v="4.2099999999999999E-2"/>
    <n v="2.4556398876011372"/>
    <n v="2.4135398864746094"/>
    <n v="4.2100001126527786E-2"/>
    <s v="2"/>
    <s v="02"/>
    <m/>
    <s v="26"/>
    <s v="Geriatrie"/>
    <s v="78353"/>
    <s v="Olomoucký"/>
    <s v="Olomouc"/>
    <s v="Olomouc a okolí"/>
    <s v="J20 - Akutní zánět průdušek [bronchitis acuta]"/>
    <s v="J209 - Akutní bronchitida NS"/>
    <m/>
    <s v="J209 - Akutní bronchitida NS"/>
    <s v="290513441"/>
    <d v="2020-07-17T00:00:00"/>
    <x v="359"/>
    <n v="2020"/>
    <s v="6"/>
    <x v="6"/>
    <s v="3011"/>
    <s v="89301301"/>
    <s v="0216"/>
    <x v="2"/>
  </r>
  <r>
    <n v="2023"/>
    <s v="2020082002860264381"/>
    <s v="286026438"/>
    <s v="Dočkalová Ludmila"/>
    <n v="20200729"/>
    <n v="20200820"/>
    <s v="2020"/>
    <n v="23"/>
    <s v="S7240;W1999;F051;G301;;;;;;;;;;;;"/>
    <s v="21413,21221,21415,21225,21001,78989,66127,53469"/>
    <s v="30"/>
    <s v="Geriatrie"/>
    <s v="89301301"/>
    <s v="3011"/>
    <n v="111"/>
    <s v="D"/>
    <s v="08-I13-05"/>
    <s v="Operace poranění stehenní kosti v CVSP u pacientů ve věku 16 a více let s CC=1-2 nebo ve věku 75 a více let"/>
    <n v="101133"/>
    <n v="25581"/>
    <n v="35751"/>
    <n v="0"/>
    <n v="38.64"/>
    <n v="4435.46"/>
    <n v="19415.22"/>
    <n v="1680"/>
    <n v="3900"/>
    <n v="148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31,26,07"/>
    <s v="Geriatrie"/>
    <s v="78313"/>
    <s v="Olomoucký"/>
    <s v="Olomouc"/>
    <s v="Olomouc sever"/>
    <s v="S72 - Zlomenina kosti stehenní [fractura femoris]"/>
    <s v="S724 - Zlomenina dolního konce kosti stehenní"/>
    <s v="S7240 - Zlom.dol.konce kosti stehenní; zavřená"/>
    <s v="S7240 - Zlom.dol.konce kosti stehenní; zavřená"/>
    <s v="286026438"/>
    <d v="2020-08-05T00:00:00"/>
    <x v="360"/>
    <n v="2020"/>
    <s v="6"/>
    <x v="1"/>
    <s v="3011"/>
    <s v="89301301"/>
    <s v="3111"/>
    <x v="1"/>
  </r>
  <r>
    <n v="2023"/>
    <s v="2020082404155294411"/>
    <s v="415529441"/>
    <s v="Kolečkářová Věra"/>
    <n v="20200603"/>
    <n v="20200824"/>
    <s v="2020"/>
    <n v="83"/>
    <s v="C65;J958;N189;E119;I10;;;;;;;;;;;"/>
    <s v="21413,76555,78989,18521,21221,21225,18522,21415,21215,76529,21001,51711,76215,91847,78990,91843,91983,90866,18550,32510,76565,91993"/>
    <s v="30"/>
    <s v="Geriatrie"/>
    <s v="89301301"/>
    <s v="3011"/>
    <n v="111"/>
    <s v="C"/>
    <s v="11-I08-02"/>
    <s v="Odstranění ledviny u dětí do 18 let nebo u pacientů s CC=2-3"/>
    <n v="518939"/>
    <n v="82067"/>
    <n v="89786"/>
    <n v="0"/>
    <n v="35092.97"/>
    <n v="18954.810000000001"/>
    <n v="25407.19"/>
    <n v="5800"/>
    <n v="11625"/>
    <n v="620710"/>
    <s v="12"/>
    <s v="Urologická klinika"/>
    <s v="89301121"/>
    <s v="1211"/>
    <n v="10"/>
    <n v="3"/>
    <n v="19"/>
    <n v="216370"/>
    <n v="14978"/>
    <n v="1"/>
    <n v="44257"/>
    <n v="3.0893999999999999"/>
    <n v="2.8894000000000002"/>
    <n v="0.2"/>
    <n v="14.825760185718536"/>
    <n v="13.984700202941895"/>
    <n v="0.84105998277664185"/>
    <s v="4"/>
    <s v="12"/>
    <s v="12"/>
    <s v="26,03,12,07,05"/>
    <s v="Laparoskopie,Geriatrie"/>
    <s v="77200"/>
    <s v="Olomoucký"/>
    <s v="Olomouc"/>
    <s v="Olomouc město"/>
    <s v="C65 - Zhoubný novotvar ledvinné pánvičky"/>
    <m/>
    <m/>
    <s v="C65 - Zhoubný novotvar ledvinné pánvičky"/>
    <s v="415529441"/>
    <d v="2020-07-29T00:00:00"/>
    <x v="361"/>
    <n v="2020"/>
    <s v="6"/>
    <x v="1"/>
    <s v="3011"/>
    <s v="89301301"/>
    <s v="0216"/>
    <x v="2"/>
  </r>
  <r>
    <n v="2023"/>
    <s v="2020082404458034081"/>
    <s v="445803408"/>
    <s v="Trněná Růžena"/>
    <n v="20200725"/>
    <n v="20200824"/>
    <s v="2020"/>
    <n v="31"/>
    <s v="J209;D638;C159;E440;I10;I489;;;;;;;;;;"/>
    <s v="21413,21225,21221,21415,21215,21717,21001"/>
    <s v="30"/>
    <s v="Geriatrie"/>
    <s v="89301301"/>
    <s v="3011"/>
    <n v="111"/>
    <s v="A"/>
    <s v="16-K02-02"/>
    <s v="Anémie u pacientů s CC=1-2"/>
    <n v="75008"/>
    <n v="36724"/>
    <n v="0"/>
    <n v="0"/>
    <n v="0"/>
    <n v="9851.1200000000008"/>
    <n v="0"/>
    <n v="2400"/>
    <n v="3150"/>
    <n v="65790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838749960064888"/>
    <n v="1.7077499628067017"/>
    <n v="0.13099999725818634"/>
    <s v="1"/>
    <s v="30"/>
    <m/>
    <s v="26"/>
    <s v="Geriatrie"/>
    <s v="79828"/>
    <s v="Olomoucký"/>
    <s v="Prostějov"/>
    <s v="Němčice nad Hanou"/>
    <s v="J20 - Akutní zánět průdušek [bronchitis acuta]"/>
    <s v="J209 - Akutní bronchitida NS"/>
    <m/>
    <s v="J209 - Akutní bronchitida NS"/>
    <s v="445803408"/>
    <d v="2020-08-06T00:00:00"/>
    <x v="361"/>
    <n v="2020"/>
    <s v="6"/>
    <x v="2"/>
    <s v="3011"/>
    <s v="89301301"/>
    <s v="0213"/>
    <x v="2"/>
  </r>
  <r>
    <n v="2023"/>
    <s v="2020081203560124381"/>
    <s v="356012438"/>
    <s v="Šebestová Dobroslava"/>
    <n v="20200627"/>
    <n v="20200812"/>
    <s v="2020"/>
    <n v="47"/>
    <s v="S7200;Y792;E119;I10;;;;;;;;;;;;"/>
    <s v="21413,91826,21225,21415,21219,91810,21221,21717,91829,21215,91820,66610,91823,21001,66615"/>
    <s v="30"/>
    <s v="Geriatrie"/>
    <s v="89301301"/>
    <s v="3011"/>
    <n v="111"/>
    <s v="D"/>
    <s v="08-I05-07"/>
    <s v="Implantace cervikokapitální endoprotézy kyčle"/>
    <n v="168387"/>
    <n v="49012"/>
    <n v="43968"/>
    <n v="0"/>
    <n v="77.31"/>
    <n v="6653.19"/>
    <n v="17487.7"/>
    <n v="3040"/>
    <n v="6675"/>
    <n v="250773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4.0643699765205383"/>
    <n v="3.7687699794769287"/>
    <n v="0.29559999704360962"/>
    <s v="1"/>
    <s v="11"/>
    <s v="11"/>
    <s v="26,11"/>
    <s v="TEPCKP,Geriatrie,TEPkycel"/>
    <s v="78901"/>
    <s v="Olomoucký"/>
    <s v="Šumperk"/>
    <s v="Zábře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6012438"/>
    <d v="2020-07-28T00:00:00"/>
    <x v="359"/>
    <n v="2020"/>
    <s v="6"/>
    <x v="2"/>
    <s v="3011"/>
    <s v="89301301"/>
    <s v="1111"/>
    <x v="0"/>
  </r>
  <r>
    <n v="2023"/>
    <s v="2020081203659207391"/>
    <s v="365920739"/>
    <s v="Balážová Alžběta"/>
    <n v="20200726"/>
    <n v="20200812"/>
    <s v="2020"/>
    <n v="18"/>
    <s v="D648;K229;E86;E440;N189;M0690;I10;;;;;;;;;"/>
    <s v="21413,21215,21221,21415,15920,21225,21717,35520,21001"/>
    <s v="30"/>
    <s v="Geriatrie"/>
    <s v="89301301"/>
    <s v="3011"/>
    <n v="111"/>
    <s v="A"/>
    <s v="16-K02-01"/>
    <s v="Anémie u pacientů s CC=3-4"/>
    <n v="54910"/>
    <n v="24523"/>
    <n v="0"/>
    <n v="0"/>
    <n v="186.81"/>
    <n v="4435.46"/>
    <n v="5638.6"/>
    <n v="1360"/>
    <n v="3150"/>
    <n v="56964"/>
    <s v="02"/>
    <s v="II. interní klinika gastroenterologie a geriatrie"/>
    <s v="89301026"/>
    <s v="0216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1"/>
    <s v="02"/>
    <m/>
    <s v="26,02,39"/>
    <s v="Geriatrie"/>
    <s v="77900"/>
    <s v="Olomoucký"/>
    <s v="Olomouc"/>
    <s v="Olomouc město"/>
    <s v="D64 - Jiné anemie"/>
    <s v="D648 - Jiné určené anemie"/>
    <m/>
    <s v="D648 - Jiné určené anemie"/>
    <s v="365920739"/>
    <d v="2020-08-03T00:00:00"/>
    <x v="359"/>
    <n v="2020"/>
    <s v="6"/>
    <x v="2"/>
    <s v="3011"/>
    <s v="89301301"/>
    <s v="0216"/>
    <x v="2"/>
  </r>
  <r>
    <n v="2023"/>
    <s v="2020081304360014451"/>
    <s v="436001445"/>
    <s v="Dočkalová Jarmila"/>
    <n v="20200717"/>
    <n v="20200813"/>
    <s v="2020"/>
    <n v="28"/>
    <s v="S7210;W0190;D62;K717;;;;;;;;;;;;"/>
    <s v="21413,21221,21219,66127,21225,21415,53471,21215,66813,2100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02470"/>
    <n v="31032"/>
    <n v="13392"/>
    <n v="0"/>
    <n v="560.48"/>
    <n v="14776.68"/>
    <n v="9222.33"/>
    <n v="2120"/>
    <n v="3675"/>
    <n v="149210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2"/>
    <s v="31"/>
    <s v="31"/>
    <s v="26,31"/>
    <s v="Geriatrie"/>
    <s v="78371"/>
    <m/>
    <m/>
    <s v="Olomouc město"/>
    <s v="S72 - Zlomenina kosti stehenní [fractura femoris]"/>
    <s v="S721 - Pertrochanterická zlomenina"/>
    <s v="S7210 - Pertrochanterická zlomenina; zavřená"/>
    <s v="S7210 - Pertrochanterická zlomenina; zavřená"/>
    <s v="436001445"/>
    <d v="2020-07-22T00:00:00"/>
    <x v="362"/>
    <n v="2020"/>
    <s v="6"/>
    <x v="6"/>
    <s v="3011"/>
    <s v="89301301"/>
    <s v="3111"/>
    <x v="1"/>
  </r>
  <r>
    <n v="2023"/>
    <s v="2020081303404124131"/>
    <s v="340412413"/>
    <s v="Dokoupil Julius"/>
    <n v="20200710"/>
    <n v="20200813"/>
    <s v="2020"/>
    <n v="35"/>
    <s v="S7200;W0199;S700;;;;;;;;;;;;;"/>
    <s v="21413,66610,21221,21225,66949,21415,91823,91826,78989,21001,91829,91810,91820,21215"/>
    <s v="30"/>
    <s v="Geriatrie"/>
    <s v="89301301"/>
    <s v="3011"/>
    <n v="111"/>
    <s v="D"/>
    <s v="08-I05-07"/>
    <s v="Implantace cervikokapitální endoprotézy kyčle"/>
    <n v="114568"/>
    <n v="39961"/>
    <n v="11917"/>
    <n v="0"/>
    <n v="2265.2800000000002"/>
    <n v="0"/>
    <n v="8743.85"/>
    <n v="2640"/>
    <n v="4500"/>
    <n v="140026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3.0740299820899963"/>
    <n v="2.7784299850463867"/>
    <n v="0.29559999704360962"/>
    <s v="1"/>
    <s v="11"/>
    <s v="11"/>
    <s v="26,11,07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0412413"/>
    <d v="2020-07-23T00:00:00"/>
    <x v="362"/>
    <n v="2020"/>
    <s v="6"/>
    <x v="2"/>
    <s v="3011"/>
    <s v="89301301"/>
    <s v="1111"/>
    <x v="0"/>
  </r>
  <r>
    <n v="2023"/>
    <s v="2020081303803144421"/>
    <s v="380314442"/>
    <s v="Vaňák Miloslav"/>
    <n v="20200711"/>
    <n v="20200813"/>
    <s v="2020"/>
    <n v="34"/>
    <s v="S7200;W0191;D62;;;;;;;;;;;;;"/>
    <s v="21413,21225,21415,21221,91829,91820,21001,91826,91810,66610,91823,78990"/>
    <s v="30"/>
    <s v="Geriatrie"/>
    <s v="89301301"/>
    <s v="3011"/>
    <n v="111"/>
    <s v="D"/>
    <s v="08-I05-07"/>
    <s v="Implantace cervikokapitální endoprotézy kyčle"/>
    <n v="112331"/>
    <n v="38631"/>
    <n v="17413"/>
    <n v="0"/>
    <n v="51.52"/>
    <n v="3955.69"/>
    <n v="8811.32"/>
    <n v="2480"/>
    <n v="5400"/>
    <n v="150438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9915099740028381"/>
    <n v="2.6959099769592285"/>
    <n v="0.29559999704360962"/>
    <s v="4"/>
    <s v="11"/>
    <s v="11"/>
    <s v="26,11,07"/>
    <s v="TEPkycel,TEPCKP,Geriatrie"/>
    <s v="78324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0314442"/>
    <d v="2020-07-28T00:00:00"/>
    <x v="362"/>
    <n v="2020"/>
    <s v="6"/>
    <x v="1"/>
    <s v="3011"/>
    <s v="89301301"/>
    <s v="1111"/>
    <x v="0"/>
  </r>
  <r>
    <n v="2023"/>
    <s v="2020081703162284551"/>
    <s v="316228455"/>
    <s v="Indráková Jindřiška"/>
    <n v="20200714"/>
    <n v="20200817"/>
    <s v="2020"/>
    <n v="35"/>
    <s v="I500;I489;E871;J91;N182;D638;;;;;;;;;;"/>
    <s v="21413,21225,21221,21415,21001,21215"/>
    <s v="30"/>
    <s v="Geriatrie"/>
    <s v="89301301"/>
    <s v="3011"/>
    <n v="111"/>
    <s v="A"/>
    <s v="05-K07-04"/>
    <s v="Srdeční selhání v CVSP u pacientů s CC=1-2"/>
    <n v="105030"/>
    <n v="39823"/>
    <n v="16488"/>
    <n v="0"/>
    <n v="0"/>
    <n v="2918.62"/>
    <n v="0"/>
    <n v="2480"/>
    <n v="5400"/>
    <n v="57843"/>
    <s v="02"/>
    <s v="II. interní klinika gastroenterologie a geriatrie"/>
    <s v="89301023"/>
    <s v="0231"/>
    <n v="10"/>
    <n v="3"/>
    <n v="19"/>
    <n v="79361"/>
    <n v="1212"/>
    <n v="1"/>
    <n v="6665"/>
    <n v="1.0760000000000001"/>
    <n v="1.0598000000000001"/>
    <n v="1.6199999999999999E-2"/>
    <n v="2.0934099499136209"/>
    <n v="2.0772099494934082"/>
    <n v="1.6200000420212746E-2"/>
    <s v="1"/>
    <s v="02"/>
    <m/>
    <s v="26"/>
    <s v="Geriatrie"/>
    <s v="78375"/>
    <s v="Olomoucký"/>
    <s v="Olomouc"/>
    <s v="Olomouc jih"/>
    <s v="I50 - Selhání srdce"/>
    <s v="I500 - Městnavé selhání srdce"/>
    <m/>
    <s v="I500 - Městnavé selhání srdce"/>
    <s v="316228455"/>
    <d v="2020-07-27T00:00:00"/>
    <x v="363"/>
    <n v="2020"/>
    <s v="6"/>
    <x v="2"/>
    <s v="3011"/>
    <s v="89301301"/>
    <s v="0213"/>
    <x v="2"/>
  </r>
  <r>
    <n v="2023"/>
    <s v="2020082103312264651"/>
    <s v="331226465"/>
    <s v="Koutný Jan"/>
    <n v="20200809"/>
    <n v="20200821"/>
    <s v="2020"/>
    <n v="13"/>
    <s v="J180;E86;R263;I259;;;;;;;;;;;;"/>
    <s v="21717,21221,21415,21225,21413,21001"/>
    <s v="02"/>
    <s v="II. interní klinika gastroenterologie a geriatrie"/>
    <s v="89301023"/>
    <s v="0231"/>
    <n v="111"/>
    <s v="A"/>
    <s v="04-K02-03"/>
    <s v="Záněty plic u pacientů s CC=2-3"/>
    <n v="76357"/>
    <n v="11901"/>
    <n v="26784"/>
    <n v="0"/>
    <n v="2375.85"/>
    <n v="0"/>
    <n v="2377.65"/>
    <n v="640"/>
    <n v="1425"/>
    <n v="83458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2"/>
    <m/>
    <s v="26"/>
    <s v="Geriatrie"/>
    <s v="77900"/>
    <s v="Olomoucký"/>
    <s v="Olomouc"/>
    <s v="Olomouc město"/>
    <s v="J18 - Pneumonie, původce NS"/>
    <s v="J180 - Bronchopneumonie NS"/>
    <m/>
    <s v="J180 - Bronchopneumonie NS"/>
    <s v="331226465"/>
    <d v="2020-08-14T00:00:00"/>
    <x v="363"/>
    <n v="2020"/>
    <s v="6"/>
    <x v="4"/>
    <s v="3011"/>
    <s v="89301301"/>
    <s v="0216"/>
    <x v="2"/>
  </r>
  <r>
    <n v="2023"/>
    <s v="2020081803851024441"/>
    <s v="385102444"/>
    <s v="Palátová Marie"/>
    <n v="20200718"/>
    <n v="20200818"/>
    <s v="2020"/>
    <n v="32"/>
    <s v="N10;D45;F018;I672;I119;E038;;;;;;;;;;"/>
    <s v="37022,21413,21221,21415,21225,21717,35520,21215,61129,21001"/>
    <s v="30"/>
    <s v="Geriatrie"/>
    <s v="89301301"/>
    <s v="3011"/>
    <n v="111"/>
    <s v="A"/>
    <s v="11-K01-02"/>
    <s v="Záněty močových cest u pacientů s CC=1-2"/>
    <n v="89878"/>
    <n v="39104"/>
    <n v="0"/>
    <n v="0"/>
    <n v="1376.71"/>
    <n v="0"/>
    <n v="0"/>
    <n v="2480"/>
    <n v="3825"/>
    <n v="55970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6968000344932079"/>
    <n v="1.6640000343322754"/>
    <n v="3.2800000160932541E-2"/>
    <s v="2"/>
    <s v="03"/>
    <m/>
    <s v="26,04,39"/>
    <s v="Geriatrie"/>
    <s v="77900"/>
    <s v="Olomoucký"/>
    <s v="Olomouc"/>
    <s v="Olomouc město"/>
    <s v="N10 - Akutní tubulo-intersticiální nefritida"/>
    <m/>
    <m/>
    <s v="N10 - Akutní tubulo-intersticiální nefritida"/>
    <s v="385102444"/>
    <d v="2020-07-29T00:00:00"/>
    <x v="364"/>
    <n v="2020"/>
    <s v="6"/>
    <x v="6"/>
    <s v="3011"/>
    <s v="89301301"/>
    <s v="0312"/>
    <x v="3"/>
  </r>
  <r>
    <n v="2023"/>
    <s v="2020081904562117571"/>
    <s v="456211757"/>
    <s v="Tomečková Mária"/>
    <n v="20200724"/>
    <n v="20200819"/>
    <s v="2020"/>
    <n v="27"/>
    <s v="M5446;S3200;K277;B182;E039;M8120;;;;;;;;;;"/>
    <s v="21413,21221,21415,21225,21001"/>
    <s v="30"/>
    <s v="Geriatrie"/>
    <s v="89301301"/>
    <s v="3011"/>
    <n v="111"/>
    <s v="A"/>
    <s v="08-K08-00"/>
    <s v="Jiná onemocnění páteře a bolest zad"/>
    <n v="64084"/>
    <n v="33397"/>
    <n v="0"/>
    <n v="0"/>
    <n v="0"/>
    <n v="0"/>
    <n v="0"/>
    <n v="2020"/>
    <n v="3900"/>
    <n v="47070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3179999589920044"/>
    <n v="1.3179999589920044"/>
    <n v="0"/>
    <s v="4"/>
    <s v="30"/>
    <m/>
    <s v="26"/>
    <s v="Geriatrie"/>
    <s v="77900"/>
    <s v="Olomoucký"/>
    <s v="Olomouc"/>
    <s v="Olomouc město"/>
    <s v="M54 - Dorzalgie"/>
    <s v="M544 - Lumbago s ischiasem"/>
    <s v="M5446 - Lumbago s ischiasem; bederní krajina"/>
    <s v="M5446 - Lumbago s ischiasem; bederní krajina"/>
    <s v="456211757"/>
    <d v="2020-07-30T00:00:00"/>
    <x v="365"/>
    <n v="2020"/>
    <s v="6"/>
    <x v="1"/>
    <s v="3011"/>
    <s v="89301301"/>
    <s v="1711"/>
    <x v="6"/>
  </r>
  <r>
    <n v="2023"/>
    <s v="2020081903508284271"/>
    <s v="350828427"/>
    <s v="Valouch Zbyněk"/>
    <n v="20200721"/>
    <n v="20200819"/>
    <s v="2020"/>
    <n v="30"/>
    <s v="F013;M1901;M353;M5450;I482;I250;;;;;;;;;;"/>
    <s v="21221,21225,21415,21001,21413"/>
    <s v="30"/>
    <s v="Geriatrie"/>
    <s v="89301301"/>
    <s v="3011"/>
    <n v="111"/>
    <s v="A"/>
    <s v="01-K04-01"/>
    <s v="Neurodegenerativní onemocnění u pacientů s CC=1-4"/>
    <n v="114310"/>
    <n v="37681"/>
    <n v="0"/>
    <n v="0"/>
    <n v="2220.77"/>
    <n v="0"/>
    <n v="0"/>
    <n v="2170"/>
    <n v="5475"/>
    <n v="49094"/>
    <s v="17"/>
    <s v="Neurologická klinika"/>
    <s v="89301171"/>
    <s v="1712"/>
    <n v="11"/>
    <n v="4"/>
    <n v="22"/>
    <n v="82261"/>
    <n v="1093"/>
    <n v="1"/>
    <n v="5830"/>
    <n v="1.1131"/>
    <n v="1.0985"/>
    <n v="1.46E-2"/>
    <n v="1.5924399709329009"/>
    <n v="1.5778399705886841"/>
    <n v="1.4600000344216824E-2"/>
    <s v="4"/>
    <s v="17"/>
    <m/>
    <s v="26"/>
    <s v="Geriatrie"/>
    <s v="77900"/>
    <s v="Olomoucký"/>
    <s v="Olomouc"/>
    <s v="Olomouc město"/>
    <s v="F01 - Vaskulární demence"/>
    <s v="F013 - Smíšená kortikální a subkortikální vaskulární demence"/>
    <m/>
    <s v="F013 - Smíšená kortikální a subkortikální vaskulární demence"/>
    <s v="350828427"/>
    <d v="2020-08-05T00:00:00"/>
    <x v="365"/>
    <n v="2020"/>
    <s v="6"/>
    <x v="1"/>
    <s v="3011"/>
    <s v="89301301"/>
    <s v="1712"/>
    <x v="6"/>
  </r>
  <r>
    <n v="2023"/>
    <s v="2020082803811234261"/>
    <s v="381123426"/>
    <s v="Okleštěk Vladimír"/>
    <n v="20200805"/>
    <n v="20200828"/>
    <s v="2020"/>
    <n v="24"/>
    <s v="N390;N40;I10;;;;;;;;;;;;;"/>
    <s v="21413,21215,21225,21001,21221,21415"/>
    <s v="30"/>
    <s v="Geriatrie"/>
    <s v="89301301"/>
    <s v="3011"/>
    <n v="111"/>
    <s v="A"/>
    <s v="11-K01-04"/>
    <s v="Záněty močových cest u pacientů ve věku 18 a více let s CC=0"/>
    <n v="56898"/>
    <n v="30061"/>
    <n v="0"/>
    <n v="0"/>
    <n v="448.21"/>
    <n v="0"/>
    <n v="0"/>
    <n v="2120"/>
    <n v="3450"/>
    <n v="36712"/>
    <s v="12"/>
    <s v="Urologická klinika"/>
    <s v="89301121"/>
    <s v="1211"/>
    <n v="7"/>
    <n v="2"/>
    <n v="13"/>
    <n v="41752"/>
    <n v="1024"/>
    <n v="1"/>
    <n v="3683"/>
    <n v="0.57130000000000003"/>
    <n v="0.55759999999999998"/>
    <n v="1.37E-2"/>
    <n v="1.0970400488004088"/>
    <n v="1.083340048789978"/>
    <n v="1.3700000010430813E-2"/>
    <s v="4"/>
    <s v="12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1123426"/>
    <d v="2020-08-12T00:00:00"/>
    <x v="366"/>
    <n v="2020"/>
    <s v="6"/>
    <x v="1"/>
    <s v="3011"/>
    <s v="89301301"/>
    <s v="1211"/>
    <x v="20"/>
  </r>
  <r>
    <n v="2023"/>
    <s v="2020080603752204501"/>
    <s v="375220450"/>
    <s v="Kohoutková Marie"/>
    <n v="20200717"/>
    <n v="20200806"/>
    <s v="2020"/>
    <n v="21"/>
    <s v="I635;E789;I10;J459;;;;;;;;;;;;"/>
    <s v="21225,21413,21415,21221,72213,72016,21215,21001,72015"/>
    <s v="30"/>
    <s v="Geriatrie"/>
    <s v="89301301"/>
    <s v="3011"/>
    <n v="201"/>
    <s v="A"/>
    <s v="01-C02-01"/>
    <s v="Trombolýza pomocí rt-PA v komplexním CVSP u pacientů s CC=1-4"/>
    <n v="84773"/>
    <n v="21804"/>
    <n v="16488"/>
    <n v="0"/>
    <n v="15041.45"/>
    <n v="0"/>
    <n v="0"/>
    <n v="1320"/>
    <n v="1725"/>
    <n v="67124"/>
    <s v="17"/>
    <s v="Neurologická klinika"/>
    <s v="89301176"/>
    <s v="1732"/>
    <n v="10"/>
    <n v="3"/>
    <n v="22"/>
    <n v="166360"/>
    <n v="22068"/>
    <n v="1"/>
    <n v="32213"/>
    <n v="2.5163000000000002"/>
    <n v="2.2216"/>
    <n v="0.29470000000000002"/>
    <n v="2.5163000524044037"/>
    <n v="2.2216000556945801"/>
    <n v="0.29469999670982361"/>
    <s v="1"/>
    <s v="17"/>
    <m/>
    <s v="36,26"/>
    <s v="Geriatrie"/>
    <s v="75101"/>
    <s v="Olomoucký"/>
    <s v="Přerov"/>
    <s v="Tovačovsko"/>
    <s v="I63 - Mozkový infarkt"/>
    <s v="I635 - Mozkový infarkt způs.neurč.okluzí nebo stenózou mozkových tepen"/>
    <m/>
    <s v="I635 - Mozkový infarkt způs.neurč.okluzí nebo stenózou mozkových tepen"/>
    <s v="375220450"/>
    <d v="2020-07-24T00:00:00"/>
    <x v="367"/>
    <n v="2020"/>
    <s v="6"/>
    <x v="2"/>
    <s v="3011"/>
    <s v="89301301"/>
    <s v="1713"/>
    <x v="6"/>
  </r>
  <r>
    <n v="2023"/>
    <s v="2020081703654074681"/>
    <s v="365407468"/>
    <s v="Glogarová Vlasta"/>
    <n v="20200720"/>
    <n v="20200817"/>
    <s v="2020"/>
    <n v="29"/>
    <s v="I635;M5437;M169;I10;E114;;;;;;;;;;;"/>
    <s v="21225,21221,21415,21413,21001,21215"/>
    <s v="30"/>
    <s v="Geriatrie"/>
    <s v="89301301"/>
    <s v="3011"/>
    <n v="201"/>
    <s v="A"/>
    <s v="01-K12-01"/>
    <s v="Jiná cévní onemocnění mozku a míchy v komplexním CVSP"/>
    <n v="67401"/>
    <n v="33874"/>
    <n v="0"/>
    <n v="0"/>
    <n v="0"/>
    <n v="0"/>
    <n v="0"/>
    <n v="2140"/>
    <n v="2100"/>
    <n v="43350"/>
    <s v="17"/>
    <s v="Neurologická klinika"/>
    <s v="89301171"/>
    <s v="1711"/>
    <n v="5"/>
    <n v="2"/>
    <n v="11"/>
    <n v="54445"/>
    <n v="799"/>
    <n v="1"/>
    <n v="3679"/>
    <n v="0.73780000000000001"/>
    <n v="0.72709999999999997"/>
    <n v="1.0699999999999999E-2"/>
    <n v="2.2976400852203369"/>
    <n v="2.2976400852203369"/>
    <n v="0"/>
    <s v="1"/>
    <s v="30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65407468"/>
    <d v="2020-07-30T00:00:00"/>
    <x v="363"/>
    <n v="2020"/>
    <s v="6"/>
    <x v="2"/>
    <s v="3011"/>
    <s v="89301301"/>
    <s v="1711"/>
    <x v="6"/>
  </r>
  <r>
    <n v="2023"/>
    <s v="2020082603754244181"/>
    <s v="375424418"/>
    <s v="Schillerová Jaroslav"/>
    <n v="20200807"/>
    <n v="20200826"/>
    <s v="2020"/>
    <n v="20"/>
    <s v="S7210;W0000;;;;;;;;;;;;;;"/>
    <s v="21225,21415,21413,78989,21219,66127,53471,21221,21001"/>
    <s v="30"/>
    <s v="Geriatrie"/>
    <s v="89301301"/>
    <s v="3011"/>
    <n v="201"/>
    <s v="D"/>
    <s v="08-I13-05"/>
    <s v="Operace poranění stehenní kosti v CVSP u pacientů ve věku 16 a více let s CC=1-2 nebo ve věku 75 a více let"/>
    <n v="68007"/>
    <n v="22497"/>
    <n v="13392"/>
    <n v="0"/>
    <n v="12.88"/>
    <n v="4435.46"/>
    <n v="16131.24"/>
    <n v="1400"/>
    <n v="2550"/>
    <n v="11364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75424418"/>
    <d v="2020-08-10T00:00:00"/>
    <x v="368"/>
    <n v="2020"/>
    <s v="6"/>
    <x v="1"/>
    <s v="3011"/>
    <s v="89301301"/>
    <s v="3111"/>
    <x v="1"/>
  </r>
  <r>
    <n v="2023"/>
    <s v="2020080603609204141"/>
    <s v="360920414"/>
    <s v="Raška Zdeněk"/>
    <n v="20200709"/>
    <n v="20200806"/>
    <s v="2020"/>
    <n v="29"/>
    <s v="S761;W1999;;;;;;;;;;;;;;"/>
    <s v="21225,35520,21221,67233,21415,21413,66127,78989"/>
    <s v="30"/>
    <s v="Geriatrie"/>
    <s v="89301301"/>
    <s v="3011"/>
    <n v="201"/>
    <s v="D"/>
    <s v="08-I19-01"/>
    <s v="Operace poranění vazivového aparátu kolene v CVSP u pacientů ve věku 16 a více let"/>
    <n v="105097"/>
    <n v="30576"/>
    <n v="35751"/>
    <n v="0"/>
    <n v="0"/>
    <n v="0"/>
    <n v="789.29"/>
    <n v="2440"/>
    <n v="3675"/>
    <n v="110108"/>
    <s v="31"/>
    <s v="Traumatologická klinika"/>
    <s v="89301311"/>
    <s v="3111"/>
    <n v="5"/>
    <n v="2"/>
    <n v="8"/>
    <n v="60609"/>
    <n v="7565"/>
    <n v="1"/>
    <n v="26648"/>
    <n v="0.91039999999999999"/>
    <n v="0.80940000000000001"/>
    <n v="0.10100000000000001"/>
    <n v="2.9500901028513908"/>
    <n v="2.8490900993347168"/>
    <n v="0.10100000351667404"/>
    <s v="4"/>
    <s v="31"/>
    <s v="31"/>
    <s v="07,26,31,39"/>
    <s v="Geriatrie"/>
    <s v="77900"/>
    <s v="Olomoucký"/>
    <s v="Olomouc"/>
    <s v="Olomouc město"/>
    <s v="S76 - Poranění svalu a šlachy v úrovni kyčle a stehna"/>
    <s v="S761 - Poranění svalu a šlachy čtyřhlavého svalu"/>
    <m/>
    <s v="S761 - Poranění svalu a šlachy čtyřhlavého svalu"/>
    <s v="360920414"/>
    <d v="2020-07-23T00:00:00"/>
    <x v="367"/>
    <n v="2020"/>
    <s v="6"/>
    <x v="1"/>
    <s v="3011"/>
    <s v="89301301"/>
    <s v="3111"/>
    <x v="1"/>
  </r>
  <r>
    <n v="2023"/>
    <s v="2020082104001314481"/>
    <s v="400131448"/>
    <s v="Straka Ignác"/>
    <n v="20200618"/>
    <n v="20200821"/>
    <s v="2020"/>
    <n v="65"/>
    <s v="I509;Z992;I258;I110;I481;D500;;;;;;;;;;"/>
    <s v="21717,21221,21225,21415,21215,21413,18521,18522,32510,21001"/>
    <s v="30"/>
    <s v="Geriatrie"/>
    <s v="89301301"/>
    <s v="3011"/>
    <n v="205"/>
    <s v="A"/>
    <s v="18-M01-01"/>
    <s v="Eliminační metody krve pro sepsi provedené v 6 a více dnech nebo s umělou plicní ventilací v délce 25-96 hodin (2-4 dny)"/>
    <n v="251098"/>
    <n v="74737"/>
    <n v="20088"/>
    <n v="0"/>
    <n v="8204.2800000000007"/>
    <n v="4435.46"/>
    <n v="9570.5"/>
    <n v="4880"/>
    <n v="10800"/>
    <n v="193019"/>
    <s v="03"/>
    <s v="III. interní klinika - nefrologická, revmatologická a endokrinologická"/>
    <s v="89301031"/>
    <s v="0312"/>
    <n v="17"/>
    <n v="6"/>
    <n v="28"/>
    <n v="273461"/>
    <n v="19266"/>
    <n v="1"/>
    <n v="49690"/>
    <n v="3.9091"/>
    <n v="3.6518000000000002"/>
    <n v="0.25729999999999997"/>
    <n v="8.6779199540615082"/>
    <n v="8.4206199645996094"/>
    <n v="0.2572999894618988"/>
    <s v="8"/>
    <s v="30"/>
    <m/>
    <s v="26,03,05"/>
    <s v="Geriatrie"/>
    <s v="77200"/>
    <s v="Olomoucký"/>
    <s v="Olomouc"/>
    <s v="Olomouc město"/>
    <s v="I50 - Selhání srdce"/>
    <s v="I509 - Selhání srdce NS"/>
    <m/>
    <s v="I509 - Selhání srdce NS"/>
    <s v="400131448"/>
    <d v="2020-08-06T00:00:00"/>
    <x v="369"/>
    <n v="2020"/>
    <s v="6"/>
    <x v="3"/>
    <s v="3011"/>
    <s v="89301301"/>
    <s v="0312"/>
    <x v="3"/>
  </r>
  <r>
    <n v="2023"/>
    <s v="2020081903652074251"/>
    <s v="365207425"/>
    <s v="Bulvová Marie"/>
    <n v="20200703"/>
    <n v="20200819"/>
    <s v="2020"/>
    <n v="48"/>
    <s v="E871;I259;E039;I10;;;;;;;;;;;;"/>
    <s v="21225,21717,21415,21221,21413,21001"/>
    <s v="02"/>
    <s v="II. interní klinika gastroenterologie a geriatrie"/>
    <s v="89301021"/>
    <s v="0213"/>
    <n v="205"/>
    <s v="A"/>
    <s v="11-K01-04"/>
    <s v="Záněty močových cest u pacientů ve věku 18 a více let s CC=0"/>
    <n v="105727"/>
    <n v="54004"/>
    <n v="0"/>
    <n v="0"/>
    <n v="1140.9000000000001"/>
    <n v="11442.85"/>
    <n v="0"/>
    <n v="3760"/>
    <n v="7200"/>
    <n v="89367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2.2587400861084461"/>
    <n v="2.2304000854492188"/>
    <n v="2.8340000659227371E-2"/>
    <s v="4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65207425"/>
    <d v="2020-07-21T00:00:00"/>
    <x v="367"/>
    <n v="2020"/>
    <s v="6"/>
    <x v="4"/>
    <s v="3011"/>
    <s v="89301301"/>
    <s v="0213"/>
    <x v="2"/>
  </r>
  <r>
    <n v="2023"/>
    <s v="2020081703356204521"/>
    <s v="335620452"/>
    <s v="Vachutková Danuše"/>
    <n v="20200705"/>
    <n v="20200817"/>
    <s v="2020"/>
    <n v="44"/>
    <s v="S7200;W0100;;;;;;;;;;;;;;"/>
    <s v="21221,91826,21225,21413,21415,21215,21001,66610,91823,91820,78990,91829,91810,90902"/>
    <s v="30"/>
    <s v="Geriatrie"/>
    <s v="89301301"/>
    <s v="3011"/>
    <n v="205"/>
    <s v="D"/>
    <s v="08-I05-07"/>
    <s v="Implantace cervikokapitální endoprotézy kyčle"/>
    <n v="170035"/>
    <n v="45462"/>
    <n v="53468"/>
    <n v="0"/>
    <n v="90.16"/>
    <n v="2217.73"/>
    <n v="8743.85"/>
    <n v="3200"/>
    <n v="4200"/>
    <n v="147861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3.8167799115180969"/>
    <n v="3.5211799144744873"/>
    <n v="0.29559999704360962"/>
    <s v="1"/>
    <s v="11"/>
    <s v="11"/>
    <s v="26,11,07"/>
    <s v="Geriatrie,TEPkycel,TEPCKP"/>
    <s v="78321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35620452"/>
    <d v="2020-07-20T00:00:00"/>
    <x v="363"/>
    <n v="2020"/>
    <s v="6"/>
    <x v="2"/>
    <s v="3011"/>
    <s v="89301301"/>
    <s v="1111"/>
    <x v="0"/>
  </r>
  <r>
    <n v="2023"/>
    <s v="2020081803454234291"/>
    <s v="345423429"/>
    <s v="Havlíčková Irma"/>
    <n v="20200726"/>
    <n v="20200818"/>
    <s v="2020"/>
    <n v="24"/>
    <s v="S7210;W0181;D62;F321;;;;;;;;;;;;"/>
    <s v="21221,21225,21415,21219,21413,53471,21001,66127"/>
    <s v="30"/>
    <s v="Geriatrie"/>
    <s v="89301301"/>
    <s v="3011"/>
    <n v="205"/>
    <s v="D"/>
    <s v="08-I13-05"/>
    <s v="Operace poranění stehenní kosti v CVSP u pacientů ve věku 16 a více let s CC=1-2 nebo ve věku 75 a více let"/>
    <n v="111157"/>
    <n v="26751"/>
    <n v="35751"/>
    <n v="0"/>
    <n v="559.92999999999995"/>
    <n v="4925.5600000000004"/>
    <n v="9222.33"/>
    <n v="1640"/>
    <n v="4350"/>
    <n v="1244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1"/>
    <s v="31"/>
    <s v="26,31"/>
    <s v="Geriatrie"/>
    <s v="78333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345423429"/>
    <d v="2020-07-30T00:00:00"/>
    <x v="364"/>
    <n v="2020"/>
    <s v="6"/>
    <x v="1"/>
    <s v="3011"/>
    <s v="89301301"/>
    <s v="3111"/>
    <x v="1"/>
  </r>
  <r>
    <n v="2023"/>
    <s v="2020082102655134861"/>
    <s v="265513486"/>
    <s v="Lanková Eliška"/>
    <n v="20200729"/>
    <n v="20200821"/>
    <s v="2020"/>
    <n v="24"/>
    <s v="N390;N183;I259;I252;I489;E132;;;;;;;;;;"/>
    <s v="21415,21225,21413,21001,21221,21717,21215"/>
    <s v="30"/>
    <s v="Geriatrie"/>
    <s v="89301301"/>
    <s v="3011"/>
    <n v="205"/>
    <s v="A"/>
    <s v="11-K01-02"/>
    <s v="Záněty močových cest u pacientů s CC=1-2"/>
    <n v="63617"/>
    <n v="30879"/>
    <n v="0"/>
    <n v="0"/>
    <n v="438.97"/>
    <n v="0"/>
    <n v="0"/>
    <n v="1840"/>
    <n v="3450"/>
    <n v="30576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2530700378119946"/>
    <n v="1.220270037651062"/>
    <n v="3.2800000160932541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265513486"/>
    <d v="2020-08-04T00:00:00"/>
    <x v="369"/>
    <n v="2020"/>
    <s v="6"/>
    <x v="2"/>
    <s v="3011"/>
    <s v="89301301"/>
    <s v="0216"/>
    <x v="2"/>
  </r>
  <r>
    <n v="2023"/>
    <s v="2020082503057154771"/>
    <s v="305715477"/>
    <s v="Stejskalová Drahomír"/>
    <n v="20200802"/>
    <n v="20200825"/>
    <s v="2020"/>
    <n v="24"/>
    <s v="I214;I10;I489;E789;;;;;;;;;;;;"/>
    <s v="21221,21413,89435,21225,21415,89429,21001,90931"/>
    <s v="30"/>
    <s v="Geriatrie"/>
    <s v="89301301"/>
    <s v="3011"/>
    <n v="205"/>
    <s v="A"/>
    <s v="88-I05-00"/>
    <s v="Hospitalizační případy reklasifikované z MDC 05"/>
    <n v="125091"/>
    <n v="25402"/>
    <n v="31080"/>
    <n v="0"/>
    <n v="491.64"/>
    <n v="5415.66"/>
    <n v="90813.04"/>
    <n v="1440"/>
    <n v="3300"/>
    <n v="212581"/>
    <s v="01"/>
    <s v="I. interní klinika - kardiologická"/>
    <s v="89301013"/>
    <s v="0131"/>
    <n v="6"/>
    <n v="2"/>
    <n v="12"/>
    <n v="62017"/>
    <n v="15404"/>
    <n v="1"/>
    <n v="33333"/>
    <n v="1.0339"/>
    <n v="0.82820000000000005"/>
    <n v="0.20569999999999999"/>
    <n v="3.0275899171829224"/>
    <n v="1.8220399618148804"/>
    <n v="1.205549955368042"/>
    <s v="4"/>
    <s v="30"/>
    <m/>
    <s v="26,01"/>
    <s v="STENT,Geriatrie"/>
    <s v="77900"/>
    <s v="Olomoucký"/>
    <s v="Olomouc"/>
    <s v="Olomouc město"/>
    <s v="I21 - Akutní infarkt myokardu"/>
    <s v="I214 - Akutní subendokardiální infarkt myokardu"/>
    <m/>
    <s v="I214 - Akutní subendokardiální infarkt myokardu"/>
    <s v="305715477"/>
    <d v="2020-08-12T00:00:00"/>
    <x v="370"/>
    <n v="2020"/>
    <s v="6"/>
    <x v="1"/>
    <s v="3011"/>
    <s v="89301301"/>
    <s v="0111"/>
    <x v="8"/>
  </r>
  <r>
    <n v="2023"/>
    <s v="2020092803157251391"/>
    <s v="315725139"/>
    <s v="Rollerová Zdenka"/>
    <n v="20200830"/>
    <n v="20200928"/>
    <s v="2020"/>
    <n v="30"/>
    <s v="K625;I489;I10;;;;;;;;;;;;;"/>
    <s v="21221,21415,21717,21225,21413,21001,15935"/>
    <s v="30"/>
    <s v="Geriatrie"/>
    <s v="89301301"/>
    <s v="3011"/>
    <n v="211"/>
    <s v="A"/>
    <s v="06-M01-03"/>
    <s v="Endoskopická dilatace trávicí trubice, zavedení stentu nebo stavění krvácení z trávicí soustavy u pacientů s CC=0-2"/>
    <n v="97081"/>
    <n v="36808"/>
    <n v="6696"/>
    <n v="0"/>
    <n v="236.01"/>
    <n v="23647.599999999999"/>
    <n v="449.9"/>
    <n v="2240"/>
    <n v="5700"/>
    <n v="81023"/>
    <s v="04"/>
    <s v="I. chirurgická klinika"/>
    <s v="89301044"/>
    <s v="0432"/>
    <n v="5"/>
    <n v="2"/>
    <n v="11"/>
    <n v="49409"/>
    <n v="12255"/>
    <n v="1"/>
    <n v="35541"/>
    <n v="0.82350000000000001"/>
    <n v="0.65980000000000005"/>
    <n v="0.16370000000000001"/>
    <n v="2.3278399854898453"/>
    <n v="2.164139986038208"/>
    <n v="0.16369999945163727"/>
    <s v="8"/>
    <s v="02"/>
    <m/>
    <s v="26,02"/>
    <s v="Geriatrie"/>
    <s v="77900"/>
    <s v="Olomoucký"/>
    <s v="Olomouc"/>
    <s v="Olomouc město"/>
    <s v="K62 - Jiné nemoci řiti a konečníku"/>
    <s v="K625 - Krvácení z řiti a konečníku"/>
    <m/>
    <s v="K625 - Krvácení z řiti a konečníku"/>
    <s v="315725139"/>
    <d v="2020-09-16T00:00:00"/>
    <x v="371"/>
    <n v="2020"/>
    <s v="6"/>
    <x v="3"/>
    <s v="3011"/>
    <s v="89301301"/>
    <s v="0213"/>
    <x v="2"/>
  </r>
  <r>
    <n v="2023"/>
    <s v="2020092803157251391"/>
    <s v="315725139"/>
    <s v="Rollerová Zdenka"/>
    <n v="20200830"/>
    <n v="20200928"/>
    <s v="2020"/>
    <n v="30"/>
    <s v="K625;I489;I10;;;;;;;;;;;;;"/>
    <s v="21221,21415,21717,21225,21413,21001,15935"/>
    <s v="30"/>
    <s v="Geriatrie"/>
    <s v="89301301"/>
    <s v="3011"/>
    <n v="211"/>
    <s v="A"/>
    <s v="06-M01-03"/>
    <s v="Endoskopická dilatace trávicí trubice, zavedení stentu nebo stavění krvácení z trávicí soustavy u pacientů s CC=0-2"/>
    <n v="97081"/>
    <n v="36808"/>
    <n v="6696"/>
    <n v="0"/>
    <n v="236.01"/>
    <n v="23647.599999999999"/>
    <n v="449.9"/>
    <n v="2240"/>
    <n v="5700"/>
    <n v="81023"/>
    <s v="04"/>
    <s v="I. chirurgická klinika"/>
    <s v="89301044"/>
    <s v="0432"/>
    <n v="5"/>
    <n v="2"/>
    <n v="11"/>
    <n v="49409"/>
    <n v="12255"/>
    <n v="1"/>
    <n v="35541"/>
    <n v="0.82350000000000001"/>
    <n v="0.65980000000000005"/>
    <n v="0.16370000000000001"/>
    <n v="2.3278399854898453"/>
    <n v="2.164139986038208"/>
    <n v="0.16369999945163727"/>
    <s v="8"/>
    <s v="02"/>
    <m/>
    <s v="26,02"/>
    <s v="Geriatrie"/>
    <s v="77900"/>
    <s v="Olomoucký"/>
    <s v="Olomouc"/>
    <s v="Olomouc město"/>
    <s v="K62 - Jiné nemoci řiti a konečníku"/>
    <s v="K625 - Krvácení z řiti a konečníku"/>
    <m/>
    <s v="K625 - Krvácení z řiti a konečníku"/>
    <s v="315725139"/>
    <d v="2020-09-10T00:00:00"/>
    <x v="372"/>
    <n v="2020"/>
    <s v="6"/>
    <x v="4"/>
    <s v="3011"/>
    <s v="89301301"/>
    <s v="0213"/>
    <x v="2"/>
  </r>
  <r>
    <n v="2023"/>
    <s v="2020081004012284401"/>
    <s v="401228440"/>
    <s v="Spurný Ivan"/>
    <n v="20200713"/>
    <n v="20200810"/>
    <s v="2020"/>
    <n v="29"/>
    <s v="S0650;W1999;E119;J449;E780;;;;;;;;;;;"/>
    <s v="21717,21221,72213,21413,72015,21225,21215,21415,72019,21001"/>
    <s v="30"/>
    <s v="Geriatrie"/>
    <s v="89301301"/>
    <s v="3011"/>
    <n v="211"/>
    <s v="A"/>
    <s v="01-K16-02"/>
    <s v="Závažná kraniocerebrální poranění v CVSP u pacientů s CC=0-2"/>
    <n v="114364"/>
    <n v="29938"/>
    <n v="32280"/>
    <n v="0"/>
    <n v="0"/>
    <n v="0"/>
    <n v="0"/>
    <n v="1930"/>
    <n v="4800"/>
    <n v="58412"/>
    <s v="06"/>
    <s v="Neurochirurgická klinika"/>
    <s v="89301063"/>
    <s v="0631"/>
    <n v="7"/>
    <n v="2"/>
    <n v="15"/>
    <n v="75261"/>
    <n v="471"/>
    <n v="1"/>
    <n v="2992"/>
    <n v="1.0113000000000001"/>
    <n v="1.0049999999999999"/>
    <n v="6.3E-3"/>
    <n v="2.2109999656677246"/>
    <n v="2.2109999656677246"/>
    <n v="0"/>
    <s v="4"/>
    <s v="06"/>
    <m/>
    <s v="36,26"/>
    <s v="Geriatrie"/>
    <s v="772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01228440"/>
    <d v="2020-07-21T00:00:00"/>
    <x v="373"/>
    <n v="2020"/>
    <s v="6"/>
    <x v="1"/>
    <s v="3011"/>
    <s v="89301301"/>
    <s v="0611"/>
    <x v="12"/>
  </r>
  <r>
    <n v="2023"/>
    <s v="2020081103255214501"/>
    <s v="325521450"/>
    <s v="Kluchová Jarmila"/>
    <n v="20200711"/>
    <n v="20200811"/>
    <s v="2020"/>
    <n v="32"/>
    <s v="M5459;I10;M8099;F329;;;;;;;;;;;;"/>
    <s v="21225,21221,21415,21413,21215,21001,37022,35520"/>
    <s v="30"/>
    <s v="Geriatrie"/>
    <s v="89301301"/>
    <s v="3011"/>
    <n v="211"/>
    <s v="A"/>
    <s v="08-K08-00"/>
    <s v="Jiná onemocnění páteře a bolest zad"/>
    <n v="81225"/>
    <n v="39252"/>
    <n v="0"/>
    <n v="0"/>
    <n v="163.88"/>
    <n v="0"/>
    <n v="0"/>
    <n v="2480"/>
    <n v="4125"/>
    <n v="45265"/>
    <s v="03"/>
    <s v="III. interní klinika - nefrologická, revmatologická a endokrinologická"/>
    <s v="89301031"/>
    <s v="0311"/>
    <n v="6"/>
    <n v="2"/>
    <n v="12"/>
    <n v="39481"/>
    <n v="169"/>
    <n v="1"/>
    <n v="1586"/>
    <n v="0.52949999999999997"/>
    <n v="0.5272"/>
    <n v="2.3E-3"/>
    <n v="1.5838999508414418"/>
    <n v="1.5815999507904053"/>
    <n v="2.3000000510364771E-3"/>
    <s v="4"/>
    <s v="03"/>
    <m/>
    <s v="26,39"/>
    <s v="Geriatrie"/>
    <s v="77200"/>
    <s v="Olomoucký"/>
    <s v="Olomouc"/>
    <s v="Olomouc město"/>
    <s v="M54 - Dorzalgie"/>
    <s v="M545 - Bolesti dolní části zad"/>
    <s v="M5459 - Bolesti dolní části zad; lokalizace NS"/>
    <s v="M5459 - Bolesti dolní části zad; lokalizace NS"/>
    <s v="325521450"/>
    <d v="2020-07-20T00:00:00"/>
    <x v="374"/>
    <n v="2020"/>
    <s v="6"/>
    <x v="1"/>
    <s v="3011"/>
    <s v="89301301"/>
    <s v="0311"/>
    <x v="3"/>
  </r>
  <r>
    <n v="2023"/>
    <s v="2020081103707194401"/>
    <s v="370719440"/>
    <s v="Novák Břetislav"/>
    <n v="20200714"/>
    <n v="20200811"/>
    <s v="2020"/>
    <n v="29"/>
    <s v="N390;I482;J849;D649;I10;E118;;;;;;;;;;"/>
    <s v="21221,21225,21717,21413,21415,21215,21001,91754,55211,15950"/>
    <s v="30"/>
    <s v="Geriatrie"/>
    <s v="89301301"/>
    <s v="3011"/>
    <n v="211"/>
    <s v="A"/>
    <s v="16-K02-02"/>
    <s v="Anémie u pacientů s CC=1-2"/>
    <n v="77239"/>
    <n v="34607"/>
    <n v="0"/>
    <n v="0"/>
    <n v="1303.8900000000001"/>
    <n v="0"/>
    <n v="28427.65"/>
    <n v="2240"/>
    <n v="3675"/>
    <n v="103626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8933599591255188"/>
    <n v="1.5812499523162842"/>
    <n v="0.31211000680923462"/>
    <s v="1"/>
    <s v="30"/>
    <m/>
    <s v="26,01,02"/>
    <s v="Geriatrie,KS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70719440"/>
    <d v="2020-07-31T00:00:00"/>
    <x v="374"/>
    <n v="2020"/>
    <s v="6"/>
    <x v="2"/>
    <s v="3011"/>
    <s v="89301301"/>
    <s v="0213"/>
    <x v="2"/>
  </r>
  <r>
    <n v="2023"/>
    <s v="2020082403062074211"/>
    <s v="306207421"/>
    <s v="Mašíčková Marie"/>
    <n v="20200714"/>
    <n v="20200824"/>
    <s v="2020"/>
    <n v="42"/>
    <s v="I635;N309;I10;E789;;;;;;;;;;;;"/>
    <s v="21225,21221,21415,21413,21001,35520,37022"/>
    <s v="30"/>
    <s v="Geriatrie"/>
    <s v="89301301"/>
    <s v="3011"/>
    <n v="211"/>
    <s v="A"/>
    <s v="01-K10-02"/>
    <s v="Mozkový infarkt v komplexním CVSP u pacientů s CC=1-2"/>
    <n v="137968"/>
    <n v="47326"/>
    <n v="12192"/>
    <n v="0"/>
    <n v="1052.3399999999999"/>
    <n v="0"/>
    <n v="0"/>
    <n v="3060"/>
    <n v="6750"/>
    <n v="10052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3.63940011523664"/>
    <n v="3.6221001148223877"/>
    <n v="1.7300000414252281E-2"/>
    <s v="4"/>
    <s v="17"/>
    <m/>
    <s v="26,39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06207421"/>
    <d v="2020-07-22T00:00:00"/>
    <x v="361"/>
    <n v="2020"/>
    <s v="6"/>
    <x v="1"/>
    <s v="3011"/>
    <s v="89301301"/>
    <s v="1713"/>
    <x v="6"/>
  </r>
  <r>
    <n v="2023"/>
    <s v="2020092903255214501"/>
    <s v="325521450"/>
    <s v="Kluchová Jarmila"/>
    <n v="20200819"/>
    <n v="20200929"/>
    <s v="2020"/>
    <n v="42"/>
    <s v="S7200;W0118;N309;E440;;;;;;;;;;;;"/>
    <s v="21221,21225,21415,21413,91820,78989,91826,21215,66610,91823,91829,91810"/>
    <s v="30"/>
    <s v="Geriatrie"/>
    <s v="89301301"/>
    <s v="3011"/>
    <n v="211"/>
    <s v="D"/>
    <s v="08-I05-07"/>
    <s v="Implantace cervikokapitální endoprotézy kyčle"/>
    <n v="103662"/>
    <n v="47615"/>
    <n v="5496"/>
    <n v="0"/>
    <n v="154.03"/>
    <n v="0"/>
    <n v="8743.85"/>
    <n v="3200"/>
    <n v="4800"/>
    <n v="139829"/>
    <s v="30"/>
    <s v="Geriatrie"/>
    <s v="89301301"/>
    <s v="3011"/>
    <n v="13"/>
    <n v="4"/>
    <n v="23"/>
    <n v="133895"/>
    <n v="22137"/>
    <n v="1"/>
    <n v="42367"/>
    <n v="2.0836999999999999"/>
    <n v="1.7881"/>
    <n v="0.29559999999999997"/>
    <n v="3.6517298817634583"/>
    <n v="3.3561298847198486"/>
    <n v="0.29559999704360962"/>
    <s v="5"/>
    <s v="11"/>
    <s v="11"/>
    <s v="26,11,07"/>
    <s v="TEPCKP,TEPkycel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521450"/>
    <d v="2020-08-19T00:00:00"/>
    <x v="361"/>
    <n v="2020"/>
    <s v="5"/>
    <x v="4"/>
    <s v="3011"/>
    <s v="89301301"/>
    <m/>
    <x v="5"/>
  </r>
  <r>
    <n v="2023"/>
    <s v="2020080403362064661"/>
    <s v="336206466"/>
    <s v="Vyroubalová Ludmila"/>
    <n v="20200708"/>
    <n v="20200804"/>
    <s v="2020"/>
    <n v="28"/>
    <s v="N10;M5490;M8190;M0690;I10;E782;;;;;;;;;;"/>
    <s v="21225,21221,21413,21415"/>
    <s v="30"/>
    <s v="Geriatrie"/>
    <s v="89301301"/>
    <s v="3011"/>
    <n v="211"/>
    <s v="A"/>
    <s v="11-K01-04"/>
    <s v="Záněty močových cest u pacientů ve věku 18 a více let s CC=0"/>
    <n v="61052"/>
    <n v="35290"/>
    <n v="0"/>
    <n v="0"/>
    <n v="156.82"/>
    <n v="0"/>
    <n v="0"/>
    <n v="2160"/>
    <n v="4050"/>
    <n v="37348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1.2882100259885192"/>
    <n v="1.2745100259780884"/>
    <n v="1.3700000010430813E-2"/>
    <s v="1"/>
    <s v="03"/>
    <m/>
    <s v="26"/>
    <s v="Geriatrie"/>
    <s v="77200"/>
    <s v="Olomoucký"/>
    <s v="Olomouc"/>
    <s v="Olomouc město"/>
    <s v="N10 - Akutní tubulo-intersticiální nefritida"/>
    <m/>
    <m/>
    <s v="N10 - Akutní tubulo-intersticiální nefritida"/>
    <s v="336206466"/>
    <d v="2020-07-15T00:00:00"/>
    <x v="375"/>
    <n v="2020"/>
    <s v="6"/>
    <x v="2"/>
    <s v="3011"/>
    <s v="89301301"/>
    <s v="0311"/>
    <x v="3"/>
  </r>
  <r>
    <n v="2023"/>
    <s v="2020080603552264471"/>
    <s v="355226447"/>
    <s v="Mikulková Marie"/>
    <n v="20200710"/>
    <n v="20200806"/>
    <s v="2020"/>
    <n v="28"/>
    <s v="S7200;W0199;I10;E119;;;;;;;;;;;;"/>
    <s v="21225,91826,66610,21221,21413,21415,21215,21717,91823,91820,21001,91810,91829"/>
    <s v="30"/>
    <s v="Geriatrie"/>
    <s v="89301301"/>
    <s v="3011"/>
    <n v="211"/>
    <s v="D"/>
    <s v="08-I05-07"/>
    <s v="Implantace cervikokapitální endoprotézy kyčle"/>
    <n v="77144"/>
    <n v="32446"/>
    <n v="5496"/>
    <n v="0"/>
    <n v="38.64"/>
    <n v="0"/>
    <n v="8743.85"/>
    <n v="2080"/>
    <n v="3450"/>
    <n v="125537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4963400959968567"/>
    <n v="2.2007400989532471"/>
    <n v="0.29559999704360962"/>
    <s v="1"/>
    <s v="11"/>
    <s v="11"/>
    <s v="26,11"/>
    <s v="TEPCKP,TEPkycel,Geriatrie"/>
    <s v="78345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5226447"/>
    <d v="2020-07-21T00:00:00"/>
    <x v="367"/>
    <n v="2020"/>
    <s v="6"/>
    <x v="2"/>
    <s v="3011"/>
    <s v="89301301"/>
    <s v="1111"/>
    <x v="0"/>
  </r>
  <r>
    <n v="2023"/>
    <s v="2020091601957144171"/>
    <s v="195714417"/>
    <s v="Heringová Zdeňka"/>
    <n v="20200906"/>
    <n v="20200916"/>
    <s v="2020"/>
    <n v="11"/>
    <s v="N390;R34;E86;E876;E871;N182;;;;;;;;;;"/>
    <s v="21225,21221,21415,21717,21413,21001"/>
    <s v="30"/>
    <s v="Geriatrie"/>
    <s v="89301301"/>
    <s v="3011"/>
    <n v="111"/>
    <s v="A"/>
    <s v="11-K01-04"/>
    <s v="Záněty močových cest u pacientů ve věku 18 a více let s CC=0"/>
    <n v="33476"/>
    <n v="14940"/>
    <n v="0"/>
    <n v="0"/>
    <n v="407.43"/>
    <n v="0"/>
    <n v="0"/>
    <n v="800"/>
    <n v="2250"/>
    <n v="30491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195714417"/>
    <d v="2020-09-08T00:00:00"/>
    <x v="376"/>
    <n v="2020"/>
    <s v="6"/>
    <x v="2"/>
    <s v="3011"/>
    <s v="89301301"/>
    <s v="0213"/>
    <x v="2"/>
  </r>
  <r>
    <n v="2023"/>
    <s v="2020092204062244011"/>
    <s v="406224401"/>
    <s v="Dosoudilová Marie"/>
    <n v="20200830"/>
    <n v="20200922"/>
    <s v="2020"/>
    <n v="24"/>
    <s v="S7200;W0100;D62;;;;;;;;;;;;;"/>
    <s v="35520,21225,91823,21415,91810,21221,21413,37022,91820,91826,91829,21001,66610,21215,78989"/>
    <s v="30"/>
    <s v="Geriatrie"/>
    <s v="89301301"/>
    <s v="3011"/>
    <n v="111"/>
    <s v="D"/>
    <s v="08-I05-07"/>
    <s v="Implantace cervikokapitální endoprotézy kyčle"/>
    <n v="82310"/>
    <n v="28294"/>
    <n v="10992"/>
    <n v="0"/>
    <n v="407.45"/>
    <n v="5415.66"/>
    <n v="8811.32"/>
    <n v="1680"/>
    <n v="4125"/>
    <n v="14921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1"/>
    <s v="11"/>
    <s v="11"/>
    <s v="26,39,07,11"/>
    <s v="TEPkycel,Geriatrie,TEPCKP"/>
    <s v="78361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6224401"/>
    <d v="2020-09-07T00:00:00"/>
    <x v="377"/>
    <n v="2020"/>
    <s v="6"/>
    <x v="2"/>
    <s v="3011"/>
    <s v="89301301"/>
    <s v="1111"/>
    <x v="0"/>
  </r>
  <r>
    <n v="2023"/>
    <s v="2020092303302207211"/>
    <s v="330220721"/>
    <s v="Košík Milan"/>
    <n v="20200815"/>
    <n v="20200923"/>
    <s v="2020"/>
    <n v="40"/>
    <s v="K631;K650;C180;J958;I10;I259;;;;;;;;;;"/>
    <s v="21413,21225,21221,21717,21415,78989,91992,51359,91982,90903"/>
    <s v="30"/>
    <s v="Geriatrie"/>
    <s v="89301301"/>
    <s v="3011"/>
    <n v="111"/>
    <s v="D"/>
    <s v="06-I07-04"/>
    <s v="Resekce střeva nebo peritonea pro onemocnění trávicí soustavy u pacientů ve věku 2 a více let s CC=4"/>
    <n v="262329"/>
    <n v="32101"/>
    <n v="131087"/>
    <n v="0"/>
    <n v="18828.45"/>
    <n v="0"/>
    <n v="563"/>
    <n v="2800"/>
    <n v="5100"/>
    <n v="680043"/>
    <s v="04"/>
    <s v="I. chirurgická klinika"/>
    <s v="89301041"/>
    <s v="0412"/>
    <n v="17"/>
    <n v="6"/>
    <n v="31"/>
    <n v="315976"/>
    <n v="22759"/>
    <n v="1"/>
    <n v="62114"/>
    <n v="4.5235000000000003"/>
    <n v="4.2195999999999998"/>
    <n v="0.3039"/>
    <n v="5.863839864730835"/>
    <n v="5.5599398612976074"/>
    <n v="0.30390000343322754"/>
    <s v="5"/>
    <s v="04"/>
    <s v="04"/>
    <s v="26,04,07,59"/>
    <s v="Geriatrie"/>
    <s v="77900"/>
    <s v="Olomoucký"/>
    <s v="Olomouc"/>
    <s v="Olomouc město"/>
    <s v="K63 - Jiné nemoci střev"/>
    <s v="K631 - Perforace střeva (neúrazová)"/>
    <m/>
    <s v="K631 - Perforace střeva (neúrazová)"/>
    <s v="330220721"/>
    <d v="2020-09-09T00:00:00"/>
    <x v="378"/>
    <n v="2020"/>
    <s v="6"/>
    <x v="0"/>
    <s v="3011"/>
    <s v="89301301"/>
    <s v="0413"/>
    <x v="7"/>
  </r>
  <r>
    <n v="2023"/>
    <s v="2020092503451054811"/>
    <s v="345105481"/>
    <s v="Rokytová Jarmila"/>
    <n v="20200902"/>
    <n v="20200925"/>
    <s v="2020"/>
    <n v="24"/>
    <s v="S7200;W0100;;;;;;;;;;;;;;"/>
    <s v="91826,21413,21225,21717,21221,21001,21415,91810,21219,66610,21215,91823,91829,91820"/>
    <s v="30"/>
    <s v="Geriatrie"/>
    <s v="89301301"/>
    <s v="3011"/>
    <n v="111"/>
    <s v="D"/>
    <s v="08-I05-07"/>
    <s v="Implantace cervikokapitální endoprotézy kyčle"/>
    <n v="90556"/>
    <n v="24594"/>
    <n v="21984"/>
    <n v="0"/>
    <n v="77.28"/>
    <n v="0"/>
    <n v="8743.85"/>
    <n v="1520"/>
    <n v="2625"/>
    <n v="12870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1"/>
    <s v="11"/>
    <s v="11"/>
    <s v="26,11"/>
    <s v="TEPCKP,Geriatrie,TEPkycel"/>
    <s v="78355"/>
    <s v="Olomoucký"/>
    <s v="Olomouc"/>
    <s v="Olomouc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5105481"/>
    <d v="2020-09-09T00:00:00"/>
    <x v="379"/>
    <n v="2020"/>
    <s v="6"/>
    <x v="2"/>
    <s v="3011"/>
    <s v="89301301"/>
    <s v="1111"/>
    <x v="0"/>
  </r>
  <r>
    <n v="2023"/>
    <s v="2020092502355064831"/>
    <s v="235506483"/>
    <s v="Gregorová Zdenka"/>
    <n v="20200914"/>
    <n v="20200925"/>
    <s v="2020"/>
    <n v="12"/>
    <s v="B961;N300;E86;F019;I259;N183;;;;;;;;;;"/>
    <s v="21413,21225,21221,21415,21717,21001"/>
    <s v="30"/>
    <s v="Geriatrie"/>
    <s v="89301301"/>
    <s v="3011"/>
    <n v="111"/>
    <s v="A"/>
    <s v="11-K01-02"/>
    <s v="Záněty močových cest u pacientů s CC=1-2"/>
    <n v="33884"/>
    <n v="15630"/>
    <n v="0"/>
    <n v="0"/>
    <n v="488.92"/>
    <n v="0"/>
    <n v="0"/>
    <n v="880"/>
    <n v="1650"/>
    <n v="29491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1"/>
    <s v="30"/>
    <m/>
    <s v="26"/>
    <s v="Geriatrie"/>
    <s v="77900"/>
    <s v="Olomoucký"/>
    <s v="Olomouc"/>
    <s v="Olomouc město"/>
    <s v="B96 - Jiná určená bakteriální agens jako příč. nemoci zař. do jiných kapitol"/>
    <s v="B961 - Klebsiella pneumoniae jako příčina nemoci zařazené do jiných kapitol"/>
    <m/>
    <s v="B961 - Klebsiella pneumoniae jako příčina nemoci zařazené do jiných kapitol"/>
    <s v="235506483"/>
    <d v="2020-09-22T00:00:00"/>
    <x v="379"/>
    <n v="2020"/>
    <s v="6"/>
    <x v="2"/>
    <s v="3011"/>
    <s v="89301301"/>
    <s v="0216"/>
    <x v="2"/>
  </r>
  <r>
    <n v="2023"/>
    <s v="2020092905359022841"/>
    <s v="535902284"/>
    <s v="Gajdošová Božena"/>
    <n v="20200829"/>
    <n v="20200929"/>
    <s v="2020"/>
    <n v="32"/>
    <s v="S9200;W0101;;;;;;;;;;;;;;"/>
    <s v="21413,21225,21415,78989,21717,21215,21221,53455,66127,21001"/>
    <s v="30"/>
    <s v="Geriatrie"/>
    <s v="89301301"/>
    <s v="3011"/>
    <n v="111"/>
    <s v="D"/>
    <s v="08-I15-01"/>
    <s v="Operace poranění kostí hlezna a zánártí v CVSP u pacientů ve věku 16 a více let s dalším operačním výkonem v jiný den nebo CC=1-4"/>
    <n v="76019"/>
    <n v="37803"/>
    <n v="0"/>
    <n v="0"/>
    <n v="38.64"/>
    <n v="0"/>
    <n v="2446.16"/>
    <n v="2880"/>
    <n v="4275"/>
    <n v="99997"/>
    <s v="31"/>
    <s v="Traumatologická klinika"/>
    <s v="89301311"/>
    <s v="3111"/>
    <n v="14"/>
    <n v="5"/>
    <n v="29"/>
    <n v="167924"/>
    <n v="16627"/>
    <n v="1"/>
    <n v="53253"/>
    <n v="2.4645000000000001"/>
    <n v="2.2425000000000002"/>
    <n v="0.222"/>
    <n v="2.7528198957443237"/>
    <n v="2.5308198928833008"/>
    <n v="0.22200000286102295"/>
    <s v="4"/>
    <s v="31"/>
    <s v="31"/>
    <s v="26,07,31"/>
    <s v="Geriatrie"/>
    <s v="78322"/>
    <s v="Olomoucký"/>
    <s v="Olomouc"/>
    <s v="Litovelsko"/>
    <s v="S92 - Zlomenina nohy pod kotníkem (kromě kotníku)"/>
    <s v="S920 - Zlomenina patní kosti [fractura ossis calcanei]"/>
    <s v="S9200 - Zlomenina patní kosti; zavřená"/>
    <s v="S9200 - Zlomenina patní kosti; zavřená"/>
    <s v="535902284"/>
    <d v="2020-09-08T00:00:00"/>
    <x v="380"/>
    <n v="2020"/>
    <s v="6"/>
    <x v="1"/>
    <s v="3011"/>
    <s v="89301301"/>
    <s v="3111"/>
    <x v="1"/>
  </r>
  <r>
    <n v="2023"/>
    <s v="2020092902753024561"/>
    <s v="275302456"/>
    <s v="Zapletalová Františk"/>
    <n v="20200826"/>
    <n v="20200929"/>
    <s v="2020"/>
    <n v="35"/>
    <s v="I500;J90;J9690;J160;N183;E116;I489;;;;;;;;;"/>
    <s v="21225,21717,21221,21415,21413,21215,21001"/>
    <s v="30"/>
    <s v="Geriatrie"/>
    <s v="89301301"/>
    <s v="3011"/>
    <n v="111"/>
    <s v="A"/>
    <s v="05-K07-03"/>
    <s v="Srdeční selhání v CVSP u pacientů s CC=3-4"/>
    <n v="114584"/>
    <n v="37481"/>
    <n v="33480"/>
    <n v="0"/>
    <n v="462.45"/>
    <n v="0"/>
    <n v="0"/>
    <n v="2320"/>
    <n v="4350"/>
    <n v="55878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5369999893009663"/>
    <n v="2.4948999881744385"/>
    <n v="4.2100001126527786E-2"/>
    <s v="1"/>
    <s v="02"/>
    <m/>
    <s v="26"/>
    <s v="Geriatrie"/>
    <s v="78355"/>
    <s v="Olomoucký"/>
    <s v="Olomouc"/>
    <s v="Olomouc a okolí"/>
    <s v="I50 - Selhání srdce"/>
    <s v="I500 - Městnavé selhání srdce"/>
    <m/>
    <s v="I500 - Městnavé selhání srdce"/>
    <s v="275302456"/>
    <d v="2020-09-14T00:00:00"/>
    <x v="380"/>
    <n v="2020"/>
    <s v="6"/>
    <x v="2"/>
    <s v="3011"/>
    <s v="89301301"/>
    <s v="0216"/>
    <x v="2"/>
  </r>
  <r>
    <n v="2023"/>
    <s v="2020090103901260061"/>
    <s v="390126006"/>
    <s v="Jelínek Jaroslav"/>
    <n v="20200812"/>
    <n v="20200901"/>
    <s v="2020"/>
    <n v="21"/>
    <s v="C61;E86;N178;I672;;;;;;;;;;;;"/>
    <s v="35520,21225,21415,21221,21413,21001,21215,21219,37022"/>
    <s v="30"/>
    <s v="Geriatrie"/>
    <s v="89301301"/>
    <s v="3011"/>
    <n v="111"/>
    <s v="A"/>
    <s v="10-K14-02"/>
    <s v="Dehydratace u pacientů ve věku 65 a více let s CC=2-3"/>
    <n v="57564"/>
    <n v="27307"/>
    <n v="0"/>
    <n v="0"/>
    <n v="0"/>
    <n v="0"/>
    <n v="0"/>
    <n v="1600"/>
    <n v="3000"/>
    <n v="34494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0.89903002977371216"/>
    <n v="0.89903002977371216"/>
    <n v="0"/>
    <s v="4"/>
    <s v="30"/>
    <m/>
    <s v="39,26"/>
    <s v="Geriatrie"/>
    <s v="77900"/>
    <s v="Olomoucký"/>
    <s v="Olomouc"/>
    <s v="Olomouc město"/>
    <s v="C61 - Zhoubný novotvar předstojné žlázy - prostaty"/>
    <m/>
    <m/>
    <s v="C61 - Zhoubný novotvar předstojné žlázy - prostaty"/>
    <s v="390126006"/>
    <d v="2020-08-17T00:00:00"/>
    <x v="381"/>
    <n v="2020"/>
    <s v="6"/>
    <x v="1"/>
    <s v="3011"/>
    <s v="89301301"/>
    <s v="0311"/>
    <x v="3"/>
  </r>
  <r>
    <n v="2023"/>
    <s v="2020090204104054531"/>
    <s v="410405453"/>
    <s v="Chudoba Josef"/>
    <n v="20200726"/>
    <n v="20200902"/>
    <s v="2020"/>
    <n v="39"/>
    <s v="C787;C160;E86;E46;;;;;;;;;;;;"/>
    <s v="21413,21225,21221,21415,21001,21717"/>
    <s v="30"/>
    <s v="Geriatrie"/>
    <s v="89301301"/>
    <s v="3011"/>
    <n v="111"/>
    <s v="A"/>
    <s v="07-K06-01"/>
    <s v="Zhoubný novotvar jater, žlučníku a žlučových cest v CVSP u pacientů s CC=2-4"/>
    <n v="102800"/>
    <n v="49161"/>
    <n v="0"/>
    <n v="0"/>
    <n v="289.24"/>
    <n v="0"/>
    <n v="0"/>
    <n v="3040"/>
    <n v="8475"/>
    <n v="78582"/>
    <s v="02"/>
    <s v="II. interní klinika gastroenterologie a geriatrie"/>
    <s v="89301021"/>
    <s v="0213"/>
    <n v="9"/>
    <n v="3"/>
    <n v="21"/>
    <n v="76450"/>
    <n v="5528"/>
    <n v="1"/>
    <n v="23516"/>
    <n v="1.0947"/>
    <n v="1.0208999999999999"/>
    <n v="7.3800000000000004E-2"/>
    <n v="2.319780021905899"/>
    <n v="2.2459800243377686"/>
    <n v="7.3799997568130493E-2"/>
    <s v="5"/>
    <s v="02"/>
    <m/>
    <s v="26"/>
    <s v="Geriatrie"/>
    <s v="77200"/>
    <s v="Olomoucký"/>
    <s v="Olomouc"/>
    <s v="Olomouc město"/>
    <s v="C78 - Sekundární zhoubný novotvar dýchací a trávicí soustavy"/>
    <s v="C787 - Sekundární ZN jater"/>
    <m/>
    <s v="C787 - Sekundární ZN jater"/>
    <s v="410405453"/>
    <d v="2020-08-11T00:00:00"/>
    <x v="382"/>
    <n v="2020"/>
    <s v="6"/>
    <x v="0"/>
    <s v="3011"/>
    <s v="89301301"/>
    <s v="0213"/>
    <x v="2"/>
  </r>
  <r>
    <n v="2023"/>
    <s v="2020090204955270711"/>
    <s v="495527071"/>
    <s v="Arbeitová Stanislava"/>
    <n v="20200810"/>
    <n v="20200902"/>
    <s v="2020"/>
    <n v="24"/>
    <s v="I635;I10;N390;E782;;;;;;;;;;;;"/>
    <s v="21413,21225,72213,21001,21415,21221,21215,72015"/>
    <s v="30"/>
    <s v="Geriatrie"/>
    <s v="89301301"/>
    <s v="3011"/>
    <n v="111"/>
    <s v="A"/>
    <s v="01-K10-03"/>
    <s v="Mozkový infarkt v komplexním CVSP u pacientů s CC=0"/>
    <n v="86571"/>
    <n v="26282"/>
    <n v="16488"/>
    <n v="0"/>
    <n v="733.44"/>
    <n v="0"/>
    <n v="0"/>
    <n v="1550"/>
    <n v="3000"/>
    <n v="60738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1.7428599493578076"/>
    <n v="1.7334599494934082"/>
    <n v="9.3999998643994331E-3"/>
    <s v="4"/>
    <s v="17"/>
    <m/>
    <s v="36,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95527071"/>
    <d v="2020-08-18T00:00:00"/>
    <x v="382"/>
    <n v="2020"/>
    <s v="6"/>
    <x v="1"/>
    <s v="3011"/>
    <s v="89301301"/>
    <s v="1713"/>
    <x v="6"/>
  </r>
  <r>
    <n v="2023"/>
    <s v="2020090203961054271"/>
    <s v="396105427"/>
    <s v="Virágová Indra"/>
    <n v="20200812"/>
    <n v="20200902"/>
    <s v="2020"/>
    <n v="22"/>
    <s v="S3250;W1999;I10;;;;;;;;;;;;;"/>
    <s v="21413,21717,21225,21415,21221,21215,21001"/>
    <s v="30"/>
    <s v="Geriatrie"/>
    <s v="89301301"/>
    <s v="3011"/>
    <n v="111"/>
    <s v="A"/>
    <s v="08-K12-02"/>
    <s v="Poranění pánve a stehna v CVSP u pacientů ve věku 16 a více let a s CC=0"/>
    <n v="58238"/>
    <n v="27637"/>
    <n v="0"/>
    <n v="0"/>
    <n v="0"/>
    <n v="0"/>
    <n v="0"/>
    <n v="1920"/>
    <n v="3075"/>
    <n v="34737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0.98058998584747314"/>
    <n v="0.98058998584747314"/>
    <n v="0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96105427"/>
    <d v="2020-08-18T00:00:00"/>
    <x v="382"/>
    <n v="2020"/>
    <s v="6"/>
    <x v="1"/>
    <s v="3011"/>
    <s v="89301301"/>
    <s v="3111"/>
    <x v="1"/>
  </r>
  <r>
    <n v="2023"/>
    <s v="2020090304153064331"/>
    <s v="415306433"/>
    <s v="Kubitová Jiřina"/>
    <n v="20200811"/>
    <n v="20200903"/>
    <s v="2020"/>
    <n v="24"/>
    <s v="M171;D62;;;;;;;;;;;;;;"/>
    <s v="21225,66651,21415,21219,91826,21413,21221,91819,91811,91823,91829,21001"/>
    <s v="30"/>
    <s v="Geriatrie"/>
    <s v="89301301"/>
    <s v="3011"/>
    <n v="111"/>
    <s v="C"/>
    <s v="08-I06-04"/>
    <s v="Implantace totální endoprotézy kolene"/>
    <n v="77032"/>
    <n v="28426"/>
    <n v="5496"/>
    <n v="0"/>
    <n v="77.28"/>
    <n v="12079.18"/>
    <n v="71158.36"/>
    <n v="1760"/>
    <n v="3150"/>
    <n v="192334"/>
    <s v="11"/>
    <s v="Ortopedická klinika"/>
    <s v="89301111"/>
    <s v="1111"/>
    <n v="10"/>
    <n v="3"/>
    <n v="14"/>
    <n v="113233"/>
    <n v="67837"/>
    <n v="22612"/>
    <n v="113084"/>
    <n v="2.4180000000000001"/>
    <n v="1.5121"/>
    <n v="0.90590000000000004"/>
    <n v="3.3252599239349365"/>
    <n v="2.4193599224090576"/>
    <n v="0.90590000152587891"/>
    <s v="4"/>
    <s v="11"/>
    <s v="11"/>
    <s v="26,11"/>
    <s v="TEPkoleno,Geriatrie"/>
    <s v="79501"/>
    <s v="Moravskoslezský"/>
    <s v="Bruntál"/>
    <s v="Rýmařovsko"/>
    <s v="M17 - Artróza kolenního kloubu - gonartróza [gonarthrosis]"/>
    <s v="M171 - Jiná primární gonartróza"/>
    <m/>
    <s v="M171 - Jiná primární gonartróza"/>
    <s v="415306433"/>
    <d v="2020-08-17T00:00:00"/>
    <x v="383"/>
    <n v="2020"/>
    <s v="6"/>
    <x v="1"/>
    <s v="3011"/>
    <s v="89301301"/>
    <s v="1111"/>
    <x v="0"/>
  </r>
  <r>
    <n v="2023"/>
    <s v="2020090703157224081"/>
    <s v="315722408"/>
    <s v="Burgetová Anna"/>
    <n v="20200816"/>
    <n v="20200907"/>
    <s v="2020"/>
    <n v="23"/>
    <s v="E119;C959;I10;E86;Z988;;;;;;;;;;;"/>
    <s v="21413,21221,21717,21415,21225,21215"/>
    <s v="30"/>
    <s v="Geriatrie"/>
    <s v="89301301"/>
    <s v="3011"/>
    <n v="111"/>
    <s v="A"/>
    <s v="09-K01-02"/>
    <s v="Onemocnění kůže způsobená mikroorganismy a parazity u pacientů s CC=1-3"/>
    <n v="65706"/>
    <n v="29453"/>
    <n v="0"/>
    <n v="0"/>
    <n v="566.48"/>
    <n v="4435.46"/>
    <n v="0"/>
    <n v="1760"/>
    <n v="3375"/>
    <n v="32656"/>
    <s v="02"/>
    <s v="II. interní klinika gastroenterologie a geriatrie"/>
    <s v="89301021"/>
    <s v="0213"/>
    <n v="10"/>
    <n v="3"/>
    <n v="18"/>
    <n v="74987"/>
    <n v="2508"/>
    <n v="1"/>
    <n v="9623"/>
    <n v="1.0348999999999999"/>
    <n v="1.0014000000000001"/>
    <n v="3.3500000000000002E-2"/>
    <n v="1.3353200405836105"/>
    <n v="1.3018200397491455"/>
    <n v="3.3500000834465027E-2"/>
    <s v="1"/>
    <s v="30"/>
    <m/>
    <s v="26"/>
    <s v="Geriatrie"/>
    <s v="78365"/>
    <s v="Olomoucký"/>
    <s v="Olomouc"/>
    <s v="Olomouc sever"/>
    <s v="E11 - Diabetes mellitus 2. typu"/>
    <s v="E119 - Diabetes mellitus 2. typu bez komplikací"/>
    <m/>
    <s v="E119 - Diabetes mellitus 2. typu bez komplikací"/>
    <s v="315722408"/>
    <d v="2020-08-24T00:00:00"/>
    <x v="384"/>
    <n v="2020"/>
    <s v="6"/>
    <x v="2"/>
    <s v="3011"/>
    <s v="89301301"/>
    <s v="0213"/>
    <x v="2"/>
  </r>
  <r>
    <n v="2023"/>
    <s v="2020090803856044511"/>
    <s v="385604451"/>
    <s v="Střídová Eva"/>
    <n v="20200817"/>
    <n v="20200908"/>
    <s v="2020"/>
    <n v="23"/>
    <s v="S7200;W0191;D62;;;;;;;;;;;;;"/>
    <s v="21413,21221,21225,78990,21415,91826,91810,21717,91829,91820,91823,66610,21001"/>
    <s v="30"/>
    <s v="Geriatrie"/>
    <s v="89301301"/>
    <s v="3011"/>
    <n v="111"/>
    <s v="D"/>
    <s v="08-I05-07"/>
    <s v="Implantace cervikokapitální endoprotézy kyčle"/>
    <n v="73943"/>
    <n v="28627"/>
    <n v="5496"/>
    <n v="0"/>
    <n v="38.64"/>
    <n v="2707.83"/>
    <n v="8811.32"/>
    <n v="1680"/>
    <n v="4275"/>
    <n v="14921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,07"/>
    <s v="TEPkycel,TEPCKP,Geriatrie"/>
    <s v="78346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5604451"/>
    <d v="2020-08-24T00:00:00"/>
    <x v="385"/>
    <n v="2020"/>
    <s v="6"/>
    <x v="1"/>
    <s v="3011"/>
    <s v="89301301"/>
    <s v="1111"/>
    <x v="0"/>
  </r>
  <r>
    <n v="2023"/>
    <s v="2020090804855224071"/>
    <s v="485522407"/>
    <s v="Burešová Vladislava"/>
    <n v="20200815"/>
    <n v="20200908"/>
    <s v="2020"/>
    <n v="25"/>
    <s v="S7290;W0109;;;;;;;;;;;;;;"/>
    <s v="21413,21415,21225,21221,21219,21215,66127,21001,78989,53417,21117"/>
    <s v="30"/>
    <s v="Geriatrie"/>
    <s v="89301301"/>
    <s v="3011"/>
    <n v="111"/>
    <s v="D"/>
    <s v="08-I13-05"/>
    <s v="Operace poranění stehenní kosti v CVSP u pacientů ve věku 16 a více let s CC=1-2 nebo ve věku 75 a více let"/>
    <n v="121149"/>
    <n v="26374"/>
    <n v="35751"/>
    <n v="0"/>
    <n v="1669.18"/>
    <n v="5415.66"/>
    <n v="13978.92"/>
    <n v="1960"/>
    <n v="3150"/>
    <n v="1287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0"/>
    <s v="31"/>
    <s v="26,07,31"/>
    <s v="Geriatrie"/>
    <s v="77900"/>
    <s v="Olomoucký"/>
    <s v="Olomouc"/>
    <s v="Olomouc město"/>
    <s v="S72 - Zlomenina kosti stehenní [fractura femoris]"/>
    <s v="S729 - Zlomenina kosti stehenní, část NS"/>
    <s v="S7290 - Zlomenina kosti stehenní,část NS; zavřená"/>
    <s v="S7290 - Zlomenina kosti stehenní,část NS; zavřená"/>
    <s v="485522407"/>
    <d v="2020-08-25T00:00:00"/>
    <x v="385"/>
    <n v="2020"/>
    <s v="6"/>
    <x v="1"/>
    <s v="3011"/>
    <s v="89301301"/>
    <s v="3111"/>
    <x v="1"/>
  </r>
  <r>
    <n v="2023"/>
    <s v="2020091003662074381"/>
    <s v="366207438"/>
    <s v="Antoníčková Zdeňka"/>
    <n v="20200825"/>
    <n v="20200910"/>
    <s v="2020"/>
    <n v="17"/>
    <s v="K295;E871;N182;I489;E112;I10;;;;;;;;;;"/>
    <s v="21225,21221,21219,21413,21415,21717,21215"/>
    <s v="30"/>
    <s v="Geriatrie"/>
    <s v="89301301"/>
    <s v="3011"/>
    <n v="111"/>
    <s v="A"/>
    <s v="06-K04-03"/>
    <s v="Peptický vřed bez perforace a krvácení a jiný zánět žaludku u pacientů s CC=0-1"/>
    <n v="40805"/>
    <n v="21760"/>
    <n v="0"/>
    <n v="0"/>
    <n v="0"/>
    <n v="0"/>
    <n v="0"/>
    <n v="1280"/>
    <n v="1650"/>
    <n v="25554"/>
    <s v="02"/>
    <s v="II. interní klinika gastroenterologie a geriatrie"/>
    <s v="89301026"/>
    <s v="0216"/>
    <n v="4"/>
    <n v="2"/>
    <n v="8"/>
    <n v="28468"/>
    <n v="353"/>
    <n v="1"/>
    <n v="2642"/>
    <n v="0.38490000000000002"/>
    <n v="0.38019999999999998"/>
    <n v="4.7000000000000002E-3"/>
    <n v="0.89346998929977417"/>
    <n v="0.89346998929977417"/>
    <n v="0"/>
    <s v="1"/>
    <s v="02"/>
    <m/>
    <s v="26"/>
    <s v="Geriatrie"/>
    <s v="77900"/>
    <s v="Olomoucký"/>
    <s v="Olomouc"/>
    <s v="Olomouc město"/>
    <s v="K29 - Zánět žaludku [gastritis] a dvanáctníku [duodenitis]"/>
    <s v="K295 - Chronická gastritida NS"/>
    <m/>
    <s v="K295 - Chronická gastritida NS"/>
    <s v="366207438"/>
    <d v="2020-08-31T00:00:00"/>
    <x v="372"/>
    <n v="2020"/>
    <s v="6"/>
    <x v="2"/>
    <s v="3011"/>
    <s v="89301301"/>
    <s v="0216"/>
    <x v="2"/>
  </r>
  <r>
    <n v="2023"/>
    <s v="2020091456011119891"/>
    <s v="5601111989"/>
    <s v="Švestka Petr"/>
    <n v="20200817"/>
    <n v="20200914"/>
    <s v="2020"/>
    <n v="29"/>
    <s v="I635;I10;E782;;;;;;;;;;;;;"/>
    <s v="21225,21413,72213,21415,21221,21219,72019,72015,21001"/>
    <s v="30"/>
    <s v="Geriatrie"/>
    <s v="89301301"/>
    <s v="3011"/>
    <n v="111"/>
    <s v="A"/>
    <s v="01-K10-03"/>
    <s v="Mozkový infarkt v komplexním CVSP u pacientů s CC=0"/>
    <n v="85019"/>
    <n v="35061"/>
    <n v="0"/>
    <n v="0"/>
    <n v="0"/>
    <n v="0"/>
    <n v="0"/>
    <n v="2160"/>
    <n v="3450"/>
    <n v="74112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1215400695800781"/>
    <n v="2.1215400695800781"/>
    <n v="0"/>
    <s v="1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5601111989"/>
    <d v="2020-08-25T00:00:00"/>
    <x v="386"/>
    <n v="2020"/>
    <s v="6"/>
    <x v="2"/>
    <s v="3011"/>
    <s v="89301301"/>
    <s v="1713"/>
    <x v="6"/>
  </r>
  <r>
    <n v="2023"/>
    <s v="2020091504853034231"/>
    <s v="485303423"/>
    <s v="Soušková Růžena"/>
    <n v="20200819"/>
    <n v="20200915"/>
    <s v="2020"/>
    <n v="28"/>
    <s v="M5447;I10;M353;E782;;;;;;;;;;;;"/>
    <s v="21225,21221,21413,21415,21001"/>
    <s v="30"/>
    <s v="Geriatrie"/>
    <s v="89301301"/>
    <s v="3011"/>
    <n v="111"/>
    <s v="A"/>
    <s v="08-K08-00"/>
    <s v="Jiná onemocnění páteře a bolest zad"/>
    <n v="76541"/>
    <n v="32579"/>
    <n v="0"/>
    <n v="0"/>
    <n v="0"/>
    <n v="0"/>
    <n v="0"/>
    <n v="2090"/>
    <n v="2025"/>
    <n v="43078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3707200288772583"/>
    <n v="1.3707200288772583"/>
    <n v="0"/>
    <s v="3"/>
    <s v="17"/>
    <m/>
    <s v="26"/>
    <s v="Geriatrie"/>
    <s v="78349"/>
    <s v="Olomoucký"/>
    <s v="Olomouc"/>
    <s v="Olomouc západ"/>
    <s v="M54 - Dorzalgie"/>
    <s v="M544 - Lumbago s ischiasem"/>
    <s v="M5447 - Lumbago s ischiasem; bederně-křížová krajina"/>
    <s v="M5447 - Lumbago s ischiasem; bederně-křížová krajina"/>
    <s v="485303423"/>
    <d v="2020-08-26T00:00:00"/>
    <x v="387"/>
    <n v="2020"/>
    <s v="6"/>
    <x v="4"/>
    <s v="3011"/>
    <s v="89301301"/>
    <s v="1711"/>
    <x v="6"/>
  </r>
  <r>
    <n v="2023"/>
    <s v="2020092304853034231"/>
    <s v="485303423"/>
    <s v="Soušková Růžena"/>
    <n v="20200915"/>
    <n v="20200923"/>
    <s v="2020"/>
    <n v="9"/>
    <s v="Z501;M5447;;;;;;;;;;;;;;"/>
    <s v="21022,21020,21225,21520,21413,21215,21221,21510,21415,21021,91930,21715"/>
    <s v="26"/>
    <s v="Oddělení rehabilitace"/>
    <s v="89301261"/>
    <s v="2611"/>
    <n v="111"/>
    <s v="A"/>
    <s v="24-M06-02"/>
    <s v="Akutní rehabilitace pro ostatní onemocnění - 7-12 rehabilitačních dnů"/>
    <n v="25072"/>
    <n v="9584"/>
    <n v="0"/>
    <n v="0"/>
    <n v="0"/>
    <n v="0"/>
    <n v="0"/>
    <n v="160"/>
    <n v="600"/>
    <n v="40883"/>
    <s v="26"/>
    <s v="Oddělení rehabilitace"/>
    <s v="89301261"/>
    <s v="2611"/>
    <n v="13"/>
    <n v="4"/>
    <n v="18"/>
    <n v="80116"/>
    <n v="8"/>
    <n v="1"/>
    <n v="1008"/>
    <n v="1.07"/>
    <n v="1.0699000000000001"/>
    <n v="1E-4"/>
    <n v="1.0699000358581543"/>
    <n v="1.0699000358581543"/>
    <n v="0"/>
    <s v="1"/>
    <s v="26"/>
    <m/>
    <s v="26"/>
    <m/>
    <s v="78349"/>
    <s v="Olomoucký"/>
    <s v="Olomouc"/>
    <s v="Olomouc západ"/>
    <s v="Z50 - Péče s použitím rehabilitačních výkonů"/>
    <s v="Z501 - Jiná fyzikální léčba"/>
    <m/>
    <s v="Z501 - Jiná fyzikální léčba"/>
    <s v="485303423"/>
    <d v="2020-08-26T00:00:00"/>
    <x v="387"/>
    <n v="2020"/>
    <s v="6"/>
    <x v="4"/>
    <s v="3011"/>
    <s v="89301301"/>
    <s v="1711"/>
    <x v="6"/>
  </r>
  <r>
    <n v="2023"/>
    <s v="2020090203259064081"/>
    <s v="325906408"/>
    <s v="Piňosová Božena"/>
    <n v="20200810"/>
    <n v="20200902"/>
    <s v="2020"/>
    <n v="24"/>
    <s v="I509;I259;I672;I10;M0680;D649;;;;;;;;;;"/>
    <s v="21221,21225,21413,21415,21215"/>
    <s v="30"/>
    <s v="Geriatrie"/>
    <s v="89301301"/>
    <s v="3011"/>
    <n v="201"/>
    <s v="A"/>
    <s v="05-K07-04"/>
    <s v="Srdeční selhání v CVSP u pacientů s CC=1-2"/>
    <n v="59296"/>
    <n v="29807"/>
    <n v="0"/>
    <n v="0"/>
    <n v="0"/>
    <n v="0"/>
    <n v="0"/>
    <n v="1840"/>
    <n v="3450"/>
    <n v="33613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3777400255203247"/>
    <n v="1.3777400255203247"/>
    <n v="0"/>
    <s v="1"/>
    <s v="30"/>
    <m/>
    <s v="26"/>
    <s v="Geriatrie"/>
    <s v="78347"/>
    <s v="Olomoucký"/>
    <s v="Olomouc"/>
    <s v="Olomouc východ"/>
    <s v="I50 - Selhání srdce"/>
    <s v="I509 - Selhání srdce NS"/>
    <m/>
    <s v="I509 - Selhání srdce NS"/>
    <s v="325906408"/>
    <d v="2020-08-13T00:00:00"/>
    <x v="382"/>
    <n v="2020"/>
    <s v="6"/>
    <x v="2"/>
    <s v="3011"/>
    <s v="89301301"/>
    <s v="0311"/>
    <x v="3"/>
  </r>
  <r>
    <n v="2023"/>
    <s v="2020090804251284401"/>
    <s v="425128440"/>
    <s v="Tesařová Helena"/>
    <n v="20200814"/>
    <n v="20200908"/>
    <s v="2020"/>
    <n v="26"/>
    <s v="E86;G20;S009;W1999;E116;D381;;;;;;;;;;"/>
    <s v="21225,21415,21413,21717,21221,21001,21215"/>
    <s v="30"/>
    <s v="Geriatrie"/>
    <s v="89301301"/>
    <s v="3011"/>
    <n v="201"/>
    <s v="A"/>
    <s v="10-K14-03"/>
    <s v="Dehydratace u pacientů ve věku 65 a více let s CC=0-1"/>
    <n v="74794"/>
    <n v="34441"/>
    <n v="0"/>
    <n v="0"/>
    <n v="163.88"/>
    <n v="0"/>
    <n v="0"/>
    <n v="2000"/>
    <n v="5250"/>
    <n v="47382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1.1749199419282377"/>
    <n v="1.1719199419021606"/>
    <n v="3.0000000260770321E-3"/>
    <s v="4"/>
    <s v="02"/>
    <m/>
    <s v="26"/>
    <s v="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425128440"/>
    <d v="2020-08-20T00:00:00"/>
    <x v="385"/>
    <n v="2020"/>
    <s v="6"/>
    <x v="1"/>
    <s v="3011"/>
    <s v="89301301"/>
    <s v="0216"/>
    <x v="2"/>
  </r>
  <r>
    <n v="2023"/>
    <s v="2020091104262314401"/>
    <s v="426231440"/>
    <s v="Suchánková Marie"/>
    <n v="20200814"/>
    <n v="20200911"/>
    <s v="2020"/>
    <n v="29"/>
    <s v="E86;N179;J068;I489;E116;;;;;;;;;;;"/>
    <s v="21717,21225,21001,21413,21221,21415,21215"/>
    <s v="30"/>
    <s v="Geriatrie"/>
    <s v="89301301"/>
    <s v="3011"/>
    <n v="201"/>
    <s v="A"/>
    <s v="99-K01-00"/>
    <s v="Nepřípustná hlavní diagnóza"/>
    <n v="107272"/>
    <n v="29060"/>
    <n v="32976"/>
    <n v="0"/>
    <n v="985.38"/>
    <n v="0"/>
    <n v="0"/>
    <n v="1760"/>
    <n v="4200"/>
    <n v="42756"/>
    <s v="02"/>
    <s v="II. interní klinika gastroenterologie a geriatrie"/>
    <s v="89301023"/>
    <s v="0231"/>
    <n v="1"/>
    <n v="1"/>
    <n v="999999999"/>
    <n v="9493"/>
    <n v="1"/>
    <n v="1"/>
    <n v="999999999"/>
    <n v="0.1268"/>
    <n v="0.1268"/>
    <n v="0"/>
    <n v="0.12680000066757202"/>
    <n v="0.12680000066757202"/>
    <n v="0"/>
    <s v="4"/>
    <s v="30"/>
    <m/>
    <s v="26"/>
    <s v="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426231440"/>
    <d v="2020-08-26T00:00:00"/>
    <x v="388"/>
    <n v="2020"/>
    <s v="6"/>
    <x v="1"/>
    <s v="3011"/>
    <s v="89301301"/>
    <s v="0216"/>
    <x v="2"/>
  </r>
  <r>
    <n v="2023"/>
    <s v="2020092405353121161"/>
    <s v="535312116"/>
    <s v="Tomková Věra"/>
    <n v="20200907"/>
    <n v="20200924"/>
    <s v="2020"/>
    <n v="18"/>
    <s v="M161;I269;F410;G959;N394;Z966;;;;;;;;;;"/>
    <s v="21413,21415,21221,21225,21215,21717,21219,66949"/>
    <s v="11"/>
    <s v="Ortopedická klinika"/>
    <s v="89301111"/>
    <s v="1113"/>
    <n v="201"/>
    <s v="A"/>
    <s v="08-K03-03"/>
    <s v="Ostatní infekční onemocnění kloubů a kostí u pacientů s CC=0"/>
    <n v="50294"/>
    <n v="16903"/>
    <n v="5496"/>
    <n v="0"/>
    <n v="2827.98"/>
    <n v="0"/>
    <n v="0"/>
    <n v="1280"/>
    <n v="1500"/>
    <n v="25452"/>
    <s v="30"/>
    <s v="Geriatrie"/>
    <s v="89301301"/>
    <s v="3011"/>
    <n v="8"/>
    <n v="3"/>
    <n v="17"/>
    <n v="57103"/>
    <n v="2076"/>
    <n v="1"/>
    <n v="9178"/>
    <n v="0.7903"/>
    <n v="0.76259999999999994"/>
    <n v="2.7699999999999999E-2"/>
    <n v="0.8475000187754631"/>
    <n v="0.81980001926422119"/>
    <n v="2.7699999511241913E-2"/>
    <s v="4"/>
    <s v="11"/>
    <m/>
    <s v="26,11"/>
    <s v="Geriatrie"/>
    <s v="77900"/>
    <s v="Olomoucký"/>
    <s v="Olomouc"/>
    <s v="Olomouc město"/>
    <s v="M16 - Artróza kyčelního kloubu - koxartróza [coxarthrosis]"/>
    <s v="M161 - Jiná primární koxartróza"/>
    <m/>
    <s v="M161 - Jiná primární koxartróza"/>
    <s v="535312116"/>
    <d v="2020-09-07T00:00:00"/>
    <x v="388"/>
    <n v="2020"/>
    <s v="6"/>
    <x v="4"/>
    <s v="3011"/>
    <s v="89301301"/>
    <s v="2611"/>
    <x v="11"/>
  </r>
  <r>
    <n v="2023"/>
    <s v="2020091403709274471"/>
    <s v="370927447"/>
    <s v="Zatloukal Bohumil"/>
    <n v="20200812"/>
    <n v="20200914"/>
    <s v="2020"/>
    <n v="34"/>
    <s v="G409;I635;I10;;;;;;;;;;;;;"/>
    <s v="21225,21415,21413,21221,35520,21219,37022"/>
    <s v="30"/>
    <s v="Geriatrie"/>
    <s v="89301301"/>
    <s v="3011"/>
    <n v="201"/>
    <s v="A"/>
    <s v="01-K03-05"/>
    <s v="Epilepsie mimo CVSP u pacientů s CC=3-4"/>
    <n v="94097"/>
    <n v="39203"/>
    <n v="0"/>
    <n v="0"/>
    <n v="611.20000000000005"/>
    <n v="0"/>
    <n v="0"/>
    <n v="2450"/>
    <n v="3525"/>
    <n v="116107"/>
    <s v="17"/>
    <s v="Neurologická klinika"/>
    <s v="89301171"/>
    <s v="1711"/>
    <n v="10"/>
    <n v="3"/>
    <n v="21"/>
    <n v="125314"/>
    <n v="1720"/>
    <n v="1"/>
    <n v="6530"/>
    <n v="1.6964999999999999"/>
    <n v="1.6735"/>
    <n v="2.3E-2"/>
    <n v="3.0018300991505384"/>
    <n v="2.978830099105835"/>
    <n v="2.3000000044703484E-2"/>
    <s v="4"/>
    <s v="17"/>
    <m/>
    <s v="26,39"/>
    <s v="Geriatrie"/>
    <s v="77900"/>
    <s v="Olomoucký"/>
    <s v="Olomouc"/>
    <s v="Olomouc město"/>
    <s v="G40 - Epilepsie - padoucnice"/>
    <s v="G409 - Epilepsie NS"/>
    <m/>
    <s v="G409 - Epilepsie NS"/>
    <s v="370927447"/>
    <d v="2020-08-31T00:00:00"/>
    <x v="386"/>
    <n v="2020"/>
    <s v="6"/>
    <x v="1"/>
    <s v="3011"/>
    <s v="89301301"/>
    <s v="1711"/>
    <x v="6"/>
  </r>
  <r>
    <n v="2023"/>
    <s v="2020091504262084461"/>
    <s v="426208446"/>
    <s v="Valentíková Marie"/>
    <n v="20200810"/>
    <n v="20200915"/>
    <s v="2020"/>
    <n v="37"/>
    <s v="M512;I10;;;;;;;;;;;;;;"/>
    <s v="21717,66339,21225,21415,21413,21215,21221,66327,66331,66315,66341,66313,78990"/>
    <s v="30"/>
    <s v="Geriatrie"/>
    <s v="89301301"/>
    <s v="3011"/>
    <n v="201"/>
    <s v="C"/>
    <s v="08-I03-06"/>
    <s v="Operace páteře s instrumentací nejvýše 2 segmentů pro jiná onemocnění mimo krční páteř"/>
    <n v="108336"/>
    <n v="42367"/>
    <n v="0"/>
    <n v="0"/>
    <n v="98.41"/>
    <n v="0"/>
    <n v="25646.13"/>
    <n v="3120"/>
    <n v="4275"/>
    <n v="330226"/>
    <s v="06"/>
    <s v="Neurochirurgická klinika"/>
    <s v="89301061"/>
    <s v="0612"/>
    <n v="9"/>
    <n v="3"/>
    <n v="14"/>
    <n v="142272"/>
    <n v="101275"/>
    <n v="33758"/>
    <n v="179085"/>
    <n v="3.2523"/>
    <n v="1.8998999999999999"/>
    <n v="1.3524"/>
    <n v="6.1654797792434692"/>
    <n v="4.813079833984375"/>
    <n v="1.3523999452590942"/>
    <s v="1"/>
    <s v="34"/>
    <s v="06"/>
    <s v="26,06,07"/>
    <s v="Geriatrie"/>
    <s v="77900"/>
    <s v="Olomoucký"/>
    <s v="Olomouc"/>
    <s v="Olomouc město"/>
    <s v="M51 - Onemocnění jiných meziobratlových plotének"/>
    <s v="M512 - Jiný určený výhřez (posun) meziobratlové ploténky"/>
    <m/>
    <s v="M512 - Jiný určený výhřez (posun) meziobratlové ploténky"/>
    <s v="426208446"/>
    <d v="2020-08-18T00:00:00"/>
    <x v="387"/>
    <n v="2020"/>
    <s v="6"/>
    <x v="2"/>
    <s v="3011"/>
    <s v="89301301"/>
    <s v="0612"/>
    <x v="12"/>
  </r>
  <r>
    <n v="2023"/>
    <s v="2020092104806212001"/>
    <s v="480621200"/>
    <s v="Kočí Petr"/>
    <n v="20200828"/>
    <n v="20200921"/>
    <s v="2020"/>
    <n v="25"/>
    <s v="S8221;V0314;S3250;S0600;S700;S1210;;;;;;;;;;"/>
    <s v="21225,21413,53457,21221,21415,78989,61115,66127,21001"/>
    <s v="30"/>
    <s v="Geriatrie"/>
    <s v="89301301"/>
    <s v="3011"/>
    <n v="201"/>
    <s v="D"/>
    <s v="08-I19-03"/>
    <s v="Izolovaná operace poranění ostatních vazů, šlach a svalů v CVSP u pacientů ve věku 16 a více let"/>
    <n v="80895"/>
    <n v="29340"/>
    <n v="11917"/>
    <n v="0"/>
    <n v="1673.25"/>
    <n v="0"/>
    <n v="15266.87"/>
    <n v="2000"/>
    <n v="3375"/>
    <n v="316423"/>
    <s v="31"/>
    <s v="Traumatologická klinika"/>
    <s v="89301313"/>
    <s v="3131"/>
    <n v="3"/>
    <n v="2"/>
    <n v="7"/>
    <n v="42838"/>
    <n v="1440"/>
    <n v="1"/>
    <n v="7441"/>
    <n v="0.59130000000000005"/>
    <n v="0.57210000000000005"/>
    <n v="1.9199999999999998E-2"/>
    <n v="2.8086099773645401"/>
    <n v="2.631659984588623"/>
    <n v="0.17694999277591705"/>
    <s v="4"/>
    <s v="31"/>
    <s v="31"/>
    <s v="26,31,07,60"/>
    <s v="Geriatrie"/>
    <s v="77900"/>
    <s v="Olomoucký"/>
    <s v="Olomouc"/>
    <s v="Olomouc město"/>
    <s v="S82 - Zlomenina bérce včetně kotníku"/>
    <s v="S822 - Zlomenina diafýzy holenní kosti"/>
    <s v="S8221 - Zlomenina diafýzy holenní kosti; otevřená"/>
    <s v="S8221 - Zlomenina diafýzy holenní kosti; otevřená"/>
    <s v="480621200"/>
    <d v="2020-09-02T00:00:00"/>
    <x v="389"/>
    <n v="2020"/>
    <s v="6"/>
    <x v="1"/>
    <s v="3011"/>
    <s v="89301301"/>
    <s v="3111"/>
    <x v="1"/>
  </r>
  <r>
    <n v="2023"/>
    <s v="2020100803553037423"/>
    <s v="355303742"/>
    <s v="Pukančíková Helena"/>
    <n v="20200914"/>
    <n v="20201008"/>
    <s v="2020"/>
    <n v="25"/>
    <s v="I635;I10;J209;K229;;;;;;;;;;;;"/>
    <s v="21225,21415,72213,21413,21221,72016,21001"/>
    <s v="30"/>
    <s v="Geriatrie"/>
    <s v="89301301"/>
    <s v="3011"/>
    <n v="611"/>
    <s v="A"/>
    <s v="01-K10-03"/>
    <s v="Mozkový infarkt v komplexním CVSP u pacientů s CC=0"/>
    <n v="102641"/>
    <n v="21050"/>
    <n v="43968"/>
    <n v="0"/>
    <n v="0"/>
    <n v="0"/>
    <n v="0"/>
    <n v="1210"/>
    <n v="3600"/>
    <n v="0"/>
    <s v="17"/>
    <s v="Neurologická klinika"/>
    <s v="89301173"/>
    <s v="1731"/>
    <n v="8"/>
    <n v="3"/>
    <n v="15"/>
    <n v="77495"/>
    <n v="701"/>
    <n v="1"/>
    <n v="3042"/>
    <n v="1.0443"/>
    <n v="1.0348999999999999"/>
    <n v="9.4000000000000004E-3"/>
    <n v="1.8110799789428711"/>
    <n v="1.8110799789428711"/>
    <n v="0"/>
    <s v="4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55303742"/>
    <d v="2020-09-29T00:00:00"/>
    <x v="390"/>
    <n v="2020"/>
    <s v="6"/>
    <x v="1"/>
    <s v="3011"/>
    <s v="89301301"/>
    <s v="1713"/>
    <x v="6"/>
  </r>
  <r>
    <n v="2023"/>
    <s v="2020082503412294301"/>
    <s v="341229430"/>
    <s v="Miroslav Krejčí"/>
    <n v="20200716"/>
    <n v="20200825"/>
    <s v="2020"/>
    <n v="41"/>
    <s v="I634;I482;F322;I10;E119;;;;;;;;;;;"/>
    <s v="21221,21225,21413,21415,21219,72213,21001,37022,21215"/>
    <s v="30"/>
    <s v="Geriatrie"/>
    <s v="89301301"/>
    <s v="3011"/>
    <n v="205"/>
    <s v="A"/>
    <s v="01-K10-02"/>
    <s v="Mozkový infarkt v komplexním CVSP u pacientů s CC=1-2"/>
    <n v="196664"/>
    <n v="37729"/>
    <n v="45168"/>
    <n v="0"/>
    <n v="0"/>
    <n v="0"/>
    <n v="0"/>
    <n v="2520"/>
    <n v="4800"/>
    <n v="9565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3.52593994140625"/>
    <n v="3.52593994140625"/>
    <n v="0"/>
    <s v="4"/>
    <s v="30"/>
    <m/>
    <s v="26,36,39"/>
    <s v="Geriatrie"/>
    <s v="78401"/>
    <s v="Olomoucký"/>
    <s v="Olomouc"/>
    <s v="Litovelsko"/>
    <s v="I63 - Mozkový infarkt"/>
    <s v="I634 - Mozkový infarkt způs.embolií mozkových tepen"/>
    <m/>
    <s v="I634 - Mozkový infarkt způs.embolií mozkových tepen"/>
    <s v="341229430"/>
    <d v="2020-07-28T00:00:00"/>
    <x v="370"/>
    <n v="2020"/>
    <s v="6"/>
    <x v="1"/>
    <s v="3011"/>
    <s v="89301301"/>
    <s v="1713"/>
    <x v="6"/>
  </r>
  <r>
    <n v="2023"/>
    <s v="2020090103358254321"/>
    <s v="335825432"/>
    <s v="Majerová Zdenka"/>
    <n v="20200721"/>
    <n v="20200901"/>
    <s v="2020"/>
    <n v="43"/>
    <s v="N309;E86;N178;I10;D509;;;;;;;;;;;"/>
    <s v="21221,21413,21415,21717,21225,21215,21001"/>
    <s v="30"/>
    <s v="Geriatrie"/>
    <s v="89301301"/>
    <s v="3011"/>
    <n v="205"/>
    <s v="A"/>
    <s v="16-K02-01"/>
    <s v="Anémie u pacientů s CC=3-4"/>
    <n v="106386"/>
    <n v="52251"/>
    <n v="0"/>
    <n v="0"/>
    <n v="1533.78"/>
    <n v="4435.46"/>
    <n v="0"/>
    <n v="3360"/>
    <n v="6825"/>
    <n v="87804"/>
    <s v="02"/>
    <s v="II. interní klinika gastroenterologie a geriatrie"/>
    <s v="89301026"/>
    <s v="0216"/>
    <n v="10"/>
    <n v="3"/>
    <n v="21"/>
    <n v="88843"/>
    <n v="15414"/>
    <n v="1"/>
    <n v="40186"/>
    <n v="1.3922000000000001"/>
    <n v="1.1863999999999999"/>
    <n v="0.20580000000000001"/>
    <n v="2.9582499861717224"/>
    <n v="2.7524499893188477"/>
    <n v="0.20579999685287476"/>
    <s v="1"/>
    <s v="30"/>
    <m/>
    <s v="26"/>
    <s v="Geriatrie"/>
    <s v="78373"/>
    <s v="Olomoucký"/>
    <s v="Olomouc"/>
    <s v="Olomouc jih"/>
    <s v="N30 - Zánět močového měchýře (cystitida)"/>
    <s v="N309 - Cystitida NS"/>
    <m/>
    <s v="N309 - Cystitida NS"/>
    <s v="335825432"/>
    <d v="2020-08-07T00:00:00"/>
    <x v="381"/>
    <n v="2020"/>
    <s v="6"/>
    <x v="2"/>
    <s v="3011"/>
    <s v="89301301"/>
    <s v="0216"/>
    <x v="2"/>
  </r>
  <r>
    <n v="2023"/>
    <s v="2020090105351190241"/>
    <s v="535119024"/>
    <s v="Šipková Ludmila"/>
    <n v="20200729"/>
    <n v="20200901"/>
    <s v="2020"/>
    <n v="35"/>
    <s v="I635;I489;I259;J459;;;;;;;;;;;;"/>
    <s v="21225,21415,21221,90952,21413,21001,89323,78985,21215,89321"/>
    <s v="30"/>
    <s v="Geriatrie"/>
    <s v="89301301"/>
    <s v="3011"/>
    <n v="205"/>
    <s v="D"/>
    <s v="01-M02-00"/>
    <s v="Odstranění uzávěru cévy endovaskulární cestou pro onemocnění nervové soustavy"/>
    <n v="168233"/>
    <n v="32711"/>
    <n v="40872"/>
    <n v="0"/>
    <n v="15653.89"/>
    <n v="0"/>
    <n v="91240.639999999999"/>
    <n v="2080"/>
    <n v="4050"/>
    <n v="371306"/>
    <s v="17"/>
    <s v="Neurologická klinika"/>
    <s v="89301173"/>
    <s v="1731"/>
    <n v="8"/>
    <n v="3"/>
    <n v="17"/>
    <n v="194113"/>
    <n v="210055"/>
    <n v="70018"/>
    <n v="337879"/>
    <n v="5.3973000000000004"/>
    <n v="2.5922000000000001"/>
    <n v="2.8050999999999999"/>
    <n v="8.8967700004577637"/>
    <n v="6.091670036315918"/>
    <n v="2.8050999641418457"/>
    <s v="1"/>
    <s v="30"/>
    <m/>
    <s v="26,34,07"/>
    <s v="Geriatrie"/>
    <s v="78325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535119024"/>
    <d v="2020-08-13T00:00:00"/>
    <x v="381"/>
    <n v="2020"/>
    <s v="6"/>
    <x v="2"/>
    <s v="3011"/>
    <s v="89301301"/>
    <s v="1713"/>
    <x v="6"/>
  </r>
  <r>
    <n v="2023"/>
    <s v="2020100104403204641"/>
    <s v="440320464"/>
    <s v="Keda Josef"/>
    <n v="20200814"/>
    <n v="20201001"/>
    <s v="2020"/>
    <n v="49"/>
    <s v="A419;J9690;J180;E440;N300;;;;;;;;;;;"/>
    <s v="21225,21221,21717,21415,35520,21413,21215,21001"/>
    <s v="30"/>
    <s v="Geriatrie"/>
    <s v="89301301"/>
    <s v="3011"/>
    <n v="205"/>
    <s v="A"/>
    <s v="18-K01-04"/>
    <s v="Sepse u pacientů ve věku 18 a více let s CC=4"/>
    <n v="146853"/>
    <n v="59914"/>
    <n v="0"/>
    <n v="0"/>
    <n v="1472.35"/>
    <n v="0"/>
    <n v="0"/>
    <n v="3840"/>
    <n v="9150"/>
    <n v="128268"/>
    <s v="02"/>
    <s v="II. interní klinika gastroenterologie a geriatrie"/>
    <s v="89301026"/>
    <s v="0216"/>
    <n v="16"/>
    <n v="5"/>
    <n v="30"/>
    <n v="200390"/>
    <n v="17648"/>
    <n v="1"/>
    <n v="66134"/>
    <n v="2.9117000000000002"/>
    <n v="2.6760000000000002"/>
    <n v="0.23569999999999999"/>
    <n v="4.8183501809835434"/>
    <n v="4.5826501846313477"/>
    <n v="0.23569999635219574"/>
    <s v="4"/>
    <s v="30"/>
    <m/>
    <s v="26,39"/>
    <s v="Geriatrie"/>
    <s v="78365"/>
    <s v="Olomoucký"/>
    <s v="Olomouc"/>
    <s v="Olomouc sever"/>
    <s v="A41 - Jiná sepse"/>
    <s v="A419 - Sepse NS"/>
    <m/>
    <s v="A419 - Sepse NS"/>
    <s v="440320464"/>
    <d v="2020-09-01T00:00:00"/>
    <x v="382"/>
    <n v="2020"/>
    <s v="6"/>
    <x v="4"/>
    <s v="3011"/>
    <s v="89301301"/>
    <s v="0216"/>
    <x v="2"/>
  </r>
  <r>
    <n v="2023"/>
    <s v="2020101404507174231"/>
    <s v="450717423"/>
    <s v="Špička František"/>
    <n v="20200904"/>
    <n v="20201014"/>
    <s v="2020"/>
    <n v="41"/>
    <s v="I609;I602;K404;I484;J150;J172;J952;;;;;;;;;"/>
    <s v="21225,21413,21717,21221,21415,51353,51511"/>
    <s v="30"/>
    <s v="Geriatrie"/>
    <s v="89301301"/>
    <s v="3011"/>
    <n v="205"/>
    <s v="A"/>
    <s v="01-K11-01"/>
    <s v="Netraumatické intrakraniální krvácení v komplexním CVSP u pacientů s CC=3-4"/>
    <n v="152275"/>
    <n v="49205"/>
    <n v="18613"/>
    <n v="0"/>
    <n v="1431.72"/>
    <n v="5415.66"/>
    <n v="388.2"/>
    <n v="3480"/>
    <n v="7725"/>
    <n v="197668"/>
    <s v="30"/>
    <s v="Geriatrie"/>
    <s v="89301301"/>
    <s v="3011"/>
    <n v="12"/>
    <n v="4"/>
    <n v="26"/>
    <n v="240391"/>
    <n v="3594"/>
    <n v="1"/>
    <n v="16101"/>
    <n v="3.2582"/>
    <n v="3.2101999999999999"/>
    <n v="4.8000000000000001E-2"/>
    <n v="5.6658498272299767"/>
    <n v="5.6178498268127441"/>
    <n v="4.8000000417232513E-2"/>
    <s v="4"/>
    <s v="30"/>
    <s v="04"/>
    <s v="26,04"/>
    <s v="Geriatrie"/>
    <s v="77200"/>
    <s v="Olomoucký"/>
    <s v="Olomouc"/>
    <s v="Olomouc město"/>
    <s v="I60 - Subarachnoidální krvácení"/>
    <s v="I609 - Subarachnoidální krvácení NS"/>
    <m/>
    <s v="I609 - Subarachnoidální krvácení NS"/>
    <s v="450717423"/>
    <d v="2020-09-04T00:00:00"/>
    <x v="385"/>
    <n v="2020"/>
    <s v="6"/>
    <x v="4"/>
    <s v="3011"/>
    <s v="89301301"/>
    <s v="0732"/>
    <x v="18"/>
  </r>
  <r>
    <n v="2023"/>
    <s v="2020092104561024141"/>
    <s v="456102414"/>
    <s v="Nesvadbová Miroslava"/>
    <n v="20200811"/>
    <n v="20200921"/>
    <s v="2020"/>
    <n v="42"/>
    <s v="I635;I652;I10;E117;;;;;;;;;;;;"/>
    <s v="21221,21415,21225,21413,07552,72213,07546,07284,54320,35520,21001,07562,07543,72015"/>
    <s v="02"/>
    <s v="II. interní klinika gastroenterologie a geriatrie"/>
    <s v="89301021"/>
    <s v="0213"/>
    <n v="205"/>
    <s v="D"/>
    <s v="01-I09-01"/>
    <s v="Extrakraniální chirurgický výkon na cévách hlavy v komplexním CVSP u pacientů s CC=1-4"/>
    <n v="245343"/>
    <n v="27638"/>
    <n v="117120"/>
    <n v="0"/>
    <n v="1454.99"/>
    <n v="0"/>
    <n v="180.44"/>
    <n v="1710"/>
    <n v="3525"/>
    <n v="328502"/>
    <s v="17"/>
    <s v="Neurologická klinika"/>
    <s v="89301176"/>
    <s v="1732"/>
    <n v="9"/>
    <n v="3"/>
    <n v="19"/>
    <n v="174404"/>
    <n v="3549"/>
    <n v="1"/>
    <n v="12401"/>
    <n v="2.3763999999999998"/>
    <n v="2.3290000000000002"/>
    <n v="4.7399999999999998E-2"/>
    <n v="5.9475297965109348"/>
    <n v="5.9001297950744629"/>
    <n v="4.7400001436471939E-2"/>
    <s v="2"/>
    <s v="17"/>
    <s v="05"/>
    <s v="26,36,05,39"/>
    <s v="Geriatrie"/>
    <s v="78375"/>
    <s v="Olomoucký"/>
    <s v="Olomouc"/>
    <s v="Olomouc jih"/>
    <s v="I63 - Mozkový infarkt"/>
    <s v="I635 - Mozkový infarkt způs.neurč.okluzí nebo stenózou mozkových tepen"/>
    <m/>
    <s v="I635 - Mozkový infarkt způs.neurč.okluzí nebo stenózou mozkových tepen"/>
    <s v="456102414"/>
    <d v="2020-09-02T00:00:00"/>
    <x v="391"/>
    <n v="2020"/>
    <s v="6"/>
    <x v="4"/>
    <s v="3011"/>
    <s v="89301301"/>
    <s v="1713"/>
    <x v="6"/>
  </r>
  <r>
    <n v="2023"/>
    <s v="2020091404712174431"/>
    <s v="471217443"/>
    <s v="Hrabal Otakar"/>
    <n v="20200809"/>
    <n v="20200914"/>
    <s v="2020"/>
    <n v="37"/>
    <s v="N10;I500;I259;I10;E116;;;;;;;;;;;"/>
    <s v="21225,21413,21221,21415,21717,21001,21215"/>
    <s v="30"/>
    <s v="Geriatrie"/>
    <s v="89301301"/>
    <s v="3011"/>
    <n v="205"/>
    <s v="A"/>
    <s v="11-K01-02"/>
    <s v="Záněty močových cest u pacientů s CC=1-2"/>
    <n v="88031"/>
    <n v="45008"/>
    <n v="0"/>
    <n v="0"/>
    <n v="1100.1600000000001"/>
    <n v="2707.83"/>
    <n v="0"/>
    <n v="2880"/>
    <n v="5400"/>
    <n v="57898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97412995621562"/>
    <n v="1.9413299560546875"/>
    <n v="3.2800000160932541E-2"/>
    <s v="4"/>
    <s v="30"/>
    <m/>
    <s v="26"/>
    <s v="Geriatrie"/>
    <s v="78356"/>
    <s v="Olomoucký"/>
    <s v="Olomouc"/>
    <s v="Olomouc východ"/>
    <s v="N10 - Akutní tubulo-intersticiální nefritida"/>
    <m/>
    <m/>
    <s v="N10 - Akutní tubulo-intersticiální nefritida"/>
    <s v="471217443"/>
    <d v="2020-08-19T00:00:00"/>
    <x v="386"/>
    <n v="2020"/>
    <s v="6"/>
    <x v="1"/>
    <s v="3011"/>
    <s v="89301301"/>
    <s v="0312"/>
    <x v="3"/>
  </r>
  <r>
    <n v="2023"/>
    <s v="2020091503304204651"/>
    <s v="330420465"/>
    <s v="Slezák Přemysl"/>
    <n v="20200811"/>
    <n v="20200915"/>
    <s v="2020"/>
    <n v="36"/>
    <s v="A46;E86;G20;I10;;;;;;;;;;;;"/>
    <s v="21717,21413,21225,21221,21415,21215"/>
    <s v="30"/>
    <s v="Geriatrie"/>
    <s v="89301301"/>
    <s v="3011"/>
    <n v="205"/>
    <s v="A"/>
    <s v="09-K01-02"/>
    <s v="Onemocnění kůže způsobená mikroorganismy a parazity u pacientů s CC=1-3"/>
    <n v="91978"/>
    <n v="43245"/>
    <n v="0"/>
    <n v="0"/>
    <n v="3486.94"/>
    <n v="0"/>
    <n v="0"/>
    <n v="2800"/>
    <n v="5250"/>
    <n v="43444"/>
    <s v="02"/>
    <s v="II. interní klinika gastroenterologie a geriatrie"/>
    <s v="89301021"/>
    <s v="0213"/>
    <n v="10"/>
    <n v="3"/>
    <n v="18"/>
    <n v="74987"/>
    <n v="2508"/>
    <n v="1"/>
    <n v="9623"/>
    <n v="1.0348999999999999"/>
    <n v="1.0014000000000001"/>
    <n v="3.3500000000000002E-2"/>
    <n v="2.1164100617170334"/>
    <n v="2.0829100608825684"/>
    <n v="3.3500000834465027E-2"/>
    <s v="1"/>
    <s v="02"/>
    <m/>
    <s v="26"/>
    <s v="Geriatrie"/>
    <s v="78372"/>
    <s v="Olomoucký"/>
    <s v="Olomouc"/>
    <s v="Olomouc a okolí"/>
    <s v="A46 - Růže - erysipel"/>
    <m/>
    <m/>
    <s v="A46 - Růže - erysipel"/>
    <s v="330420465"/>
    <d v="2020-08-24T00:00:00"/>
    <x v="387"/>
    <n v="2020"/>
    <s v="6"/>
    <x v="2"/>
    <s v="3011"/>
    <s v="89301301"/>
    <s v="0213"/>
    <x v="2"/>
  </r>
  <r>
    <n v="2023"/>
    <s v="2020092303653050181"/>
    <s v="365305018"/>
    <s v="Lenochová Alena"/>
    <n v="20200828"/>
    <n v="20200923"/>
    <s v="2020"/>
    <n v="27"/>
    <s v="S0660;W1908;S0650;I839;J449;;;;;;;;;;;"/>
    <s v="21413,21415,21221,21225,21001"/>
    <s v="30"/>
    <s v="Geriatrie"/>
    <s v="89301301"/>
    <s v="3011"/>
    <n v="205"/>
    <s v="A"/>
    <s v="01-K16-02"/>
    <s v="Závažná kraniocerebrální poranění v CVSP u pacientů s CC=0-2"/>
    <n v="108499"/>
    <n v="27904"/>
    <n v="38701"/>
    <n v="0"/>
    <n v="1029.3800000000001"/>
    <n v="0"/>
    <n v="0"/>
    <n v="1710"/>
    <n v="4650"/>
    <n v="49897"/>
    <s v="06"/>
    <s v="Neurochirurgická klinika"/>
    <s v="89301063"/>
    <s v="0631"/>
    <n v="7"/>
    <n v="2"/>
    <n v="15"/>
    <n v="75261"/>
    <n v="471"/>
    <n v="1"/>
    <n v="2992"/>
    <n v="1.0113000000000001"/>
    <n v="1.0049999999999999"/>
    <n v="6.3E-3"/>
    <n v="2.0450101173482835"/>
    <n v="2.0387101173400879"/>
    <n v="6.3000000081956387E-3"/>
    <s v="4"/>
    <s v="06"/>
    <m/>
    <s v="26"/>
    <s v="Geriatrie"/>
    <s v="78353"/>
    <s v="Olomoucký"/>
    <s v="Olomouc"/>
    <s v="Olomouc a okolí"/>
    <s v="S06 - Nitrolební poranění"/>
    <s v="S066 - Úrazové subarachnoidální krvácení"/>
    <s v="S0660 - Úrazové subarachnoidální krvácení; neotevřená rána"/>
    <s v="S0660 - Úrazové subarachnoidální krvácení; neotevřená rána"/>
    <s v="365305018"/>
    <d v="2020-09-03T00:00:00"/>
    <x v="378"/>
    <n v="2020"/>
    <s v="6"/>
    <x v="1"/>
    <s v="3011"/>
    <s v="89301301"/>
    <s v="0612"/>
    <x v="12"/>
  </r>
  <r>
    <n v="2023"/>
    <s v="2020092503461204051"/>
    <s v="346120405"/>
    <s v="Milarová Marie"/>
    <n v="20200823"/>
    <n v="20200925"/>
    <s v="2020"/>
    <n v="34"/>
    <s v="S7220;W0181;D62;D683;;;;;;;;;;;;"/>
    <s v="21225,21221,21413,21219,21415,53469,21215,21001"/>
    <s v="30"/>
    <s v="Geriatrie"/>
    <s v="89301301"/>
    <s v="3011"/>
    <n v="205"/>
    <s v="D"/>
    <s v="08-I13-05"/>
    <s v="Operace poranění stehenní kosti v CVSP u pacientů ve věku 16 a více let s CC=1-2 nebo ve věku 75 a více let"/>
    <n v="136651"/>
    <n v="33547"/>
    <n v="43922"/>
    <n v="0"/>
    <n v="38.64"/>
    <n v="2707.83"/>
    <n v="13264.45"/>
    <n v="2400"/>
    <n v="4125"/>
    <n v="1244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5409600436687469"/>
    <n v="3.1945600509643555"/>
    <n v="0.34639999270439148"/>
    <s v="1"/>
    <s v="31"/>
    <s v="31"/>
    <s v="26,31"/>
    <s v="Geriatrie"/>
    <s v="78349"/>
    <s v="Olomoucký"/>
    <s v="Olomouc"/>
    <s v="Olomouc západ"/>
    <s v="S72 - Zlomenina kosti stehenní [fractura femoris]"/>
    <s v="S722 - Subtrochanterická zlomenina"/>
    <s v="S7220 - Subtrochanterická zlomenina; zavřená"/>
    <s v="S7220 - Subtrochanterická zlomenina; zavřená"/>
    <s v="346120405"/>
    <d v="2020-09-01T00:00:00"/>
    <x v="379"/>
    <n v="2020"/>
    <s v="6"/>
    <x v="2"/>
    <s v="3011"/>
    <s v="89301301"/>
    <s v="3111"/>
    <x v="1"/>
  </r>
  <r>
    <n v="2023"/>
    <s v="2020090404206050081"/>
    <s v="420605008"/>
    <s v="Choc Radko"/>
    <n v="20200803"/>
    <n v="20200904"/>
    <s v="2020"/>
    <n v="33"/>
    <s v="J440;U6975;J160;I420;I489;I10;;;;;;;;;;"/>
    <s v="21413,21225,21221,21415,37022"/>
    <s v="17"/>
    <s v="Neurologická klinika"/>
    <s v="89301171"/>
    <s v="1712"/>
    <n v="111"/>
    <s v="A"/>
    <s v="01-K04-01"/>
    <s v="Neurodegenerativní onemocnění u pacientů s CC=1-4"/>
    <n v="137225"/>
    <n v="42504"/>
    <n v="0"/>
    <n v="0"/>
    <n v="442.05"/>
    <n v="0"/>
    <n v="0"/>
    <n v="2470"/>
    <n v="4500"/>
    <n v="119390"/>
    <s v="16"/>
    <s v="Klinika plicních nemocí a tuberkulózy"/>
    <s v="89301161"/>
    <s v="1611"/>
    <n v="11"/>
    <n v="4"/>
    <n v="22"/>
    <n v="82261"/>
    <n v="1093"/>
    <n v="1"/>
    <n v="5830"/>
    <n v="1.1131"/>
    <n v="1.0985"/>
    <n v="1.46E-2"/>
    <n v="1.7721999501809478"/>
    <n v="1.757599949836731"/>
    <n v="1.4600000344216824E-2"/>
    <s v="1"/>
    <s v="17"/>
    <m/>
    <s v="26,39"/>
    <m/>
    <s v="77900"/>
    <s v="Olomoucký"/>
    <s v="Olomouc"/>
    <s v="Olomouc měst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420605008"/>
    <d v="2020-08-13T00:00:00"/>
    <x v="392"/>
    <n v="2020"/>
    <s v="6"/>
    <x v="4"/>
    <s v="3011"/>
    <s v="89301301"/>
    <s v="1611"/>
    <x v="9"/>
  </r>
  <r>
    <n v="2023"/>
    <s v="2020103004502124401"/>
    <s v="450212440"/>
    <s v="Svoboda Josef"/>
    <n v="20201027"/>
    <n v="20201030"/>
    <s v="2020"/>
    <n v="4"/>
    <s v="J068;I10;L891;E117;U6975;;;;;;;;;;;"/>
    <m/>
    <s v="03"/>
    <s v="III. interní klinika - nefrologická, revmatologická a endokrinologická"/>
    <s v="89301031"/>
    <s v="0312"/>
    <n v="111"/>
    <s v="A"/>
    <s v="10-K03-04"/>
    <s v="Diabetická ketoacidóza nebo kóma u pacientů ve věku 16 a více let s CC=0-1"/>
    <n v="18280"/>
    <n v="6001"/>
    <n v="0"/>
    <n v="0"/>
    <n v="325.94"/>
    <n v="0"/>
    <n v="0"/>
    <n v="320"/>
    <n v="600"/>
    <n v="28288"/>
    <s v="30"/>
    <s v="Geriatrie"/>
    <s v="89301301"/>
    <s v="3011"/>
    <n v="6"/>
    <n v="2"/>
    <n v="12"/>
    <n v="50290"/>
    <n v="142"/>
    <n v="1"/>
    <n v="1142"/>
    <n v="0.67349999999999999"/>
    <n v="0.67159999999999997"/>
    <n v="1.9E-3"/>
    <n v="0.67349998420104384"/>
    <n v="0.67159998416900635"/>
    <n v="1.9000000320374966E-3"/>
    <s v="1"/>
    <s v="03"/>
    <m/>
    <m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0212440"/>
    <d v="2020-10-27T00:00:00"/>
    <x v="393"/>
    <n v="2020"/>
    <s v="2"/>
    <x v="4"/>
    <s v="3011"/>
    <s v="89301301"/>
    <m/>
    <x v="5"/>
  </r>
  <r>
    <n v="2023"/>
    <s v="2020102888590857962"/>
    <s v="8859085796"/>
    <s v="Malošíková Martina"/>
    <n v="20201028"/>
    <n v="20201028"/>
    <s v="2020"/>
    <n v="1"/>
    <s v="R104;;;;;;;;;;;;;;;"/>
    <m/>
    <s v="30"/>
    <s v="Geriatrie"/>
    <s v="89301301"/>
    <s v="3011"/>
    <n v="205"/>
    <s v="A"/>
    <s v="06-K22-03"/>
    <s v="Jiné onemocnění trávicí soustavy u pacientů s CC=0"/>
    <n v="2276"/>
    <n v="1414"/>
    <n v="0"/>
    <n v="0"/>
    <n v="0"/>
    <n v="0"/>
    <n v="0"/>
    <n v="80"/>
    <n v="150"/>
    <n v="12556"/>
    <s v="30"/>
    <s v="Geriatrie"/>
    <s v="89301301"/>
    <s v="3011"/>
    <n v="4"/>
    <n v="2"/>
    <n v="7"/>
    <n v="23680"/>
    <n v="148"/>
    <n v="1"/>
    <n v="1190"/>
    <n v="0.31819999999999998"/>
    <n v="0.31619999999999998"/>
    <n v="2E-3"/>
    <n v="0.15809999406337738"/>
    <n v="0.15809999406337738"/>
    <n v="0"/>
    <s v="6"/>
    <s v="30"/>
    <m/>
    <m/>
    <m/>
    <s v="77200"/>
    <s v="Olomoucký"/>
    <s v="Olomouc"/>
    <s v="Olomouc město"/>
    <s v="R10 - Břišní a pánevní bolest"/>
    <s v="R104 - Jiná a neurčená břišní bolest"/>
    <m/>
    <s v="R104 - Jiná a neurčená břišní bolest"/>
    <s v="8859085796"/>
    <d v="2020-10-28T00:00:00"/>
    <x v="394"/>
    <n v="2020"/>
    <s v="2"/>
    <x v="8"/>
    <s v="3011"/>
    <s v="89301301"/>
    <m/>
    <x v="5"/>
  </r>
  <r>
    <n v="2023"/>
    <s v="2020103004353310961"/>
    <s v="435331096"/>
    <s v="Markovská Jana"/>
    <n v="20201026"/>
    <n v="20201030"/>
    <s v="2020"/>
    <n v="5"/>
    <s v="Z038;U6975;D390;M0589;I10;J449;S3240;;;;;;;;;"/>
    <s v="63611,63545,63547,63559,78989"/>
    <s v="08"/>
    <s v="Porodnicko-gynekologická klinika"/>
    <s v="89301081"/>
    <s v="0817"/>
    <n v="111"/>
    <s v="A"/>
    <s v="13-I19-00"/>
    <s v="Malý operační výkon pro onemocnění ženské reprodukční soustavy"/>
    <n v="18409"/>
    <n v="7092"/>
    <n v="0"/>
    <n v="0"/>
    <n v="0"/>
    <n v="0"/>
    <n v="0"/>
    <n v="320"/>
    <n v="450"/>
    <n v="18506"/>
    <s v="30"/>
    <s v="Geriatrie"/>
    <s v="89301301"/>
    <s v="3011"/>
    <n v="2"/>
    <n v="2"/>
    <n v="4"/>
    <n v="21154"/>
    <n v="15"/>
    <n v="1"/>
    <n v="1015"/>
    <n v="0.28270000000000001"/>
    <n v="0.28249999999999997"/>
    <n v="2.0000000000000001E-4"/>
    <n v="0.367249995470047"/>
    <n v="0.367249995470047"/>
    <n v="0"/>
    <s v="1"/>
    <s v="08"/>
    <m/>
    <s v="07,08"/>
    <m/>
    <s v="78701"/>
    <s v="Olomoucký"/>
    <s v="Šumperk"/>
    <s v="Šumperk"/>
    <s v="Z03 - Lék.pozor.a hodn.pro podezř. na nem. a patol.stavy, kt. byly vyloučeny"/>
    <s v="Z038 - Pozorování pro podezření na jiné nemoci a patologické stavy"/>
    <m/>
    <s v="Z038 - Pozorování pro podezření na jiné nemoci a patologické stavy"/>
    <s v="435331096"/>
    <d v="2020-10-26T00:00:00"/>
    <x v="395"/>
    <n v="2020"/>
    <s v="5"/>
    <x v="4"/>
    <s v="3011"/>
    <s v="89301301"/>
    <m/>
    <x v="5"/>
  </r>
  <r>
    <n v="2023"/>
    <s v="2020103103303204121"/>
    <s v="330320412"/>
    <s v="Mazánek Zdeněk"/>
    <n v="20201026"/>
    <n v="20201031"/>
    <s v="2020"/>
    <n v="6"/>
    <s v="J9600;J128;U071;I259;N40;;;;;;;;;;;"/>
    <s v="90903"/>
    <s v="07"/>
    <s v="Klinika anesteziologie, resuscitace a intenzivní medicíny"/>
    <s v="89301073"/>
    <s v="0731"/>
    <n v="205"/>
    <s v="A"/>
    <s v="04-K08-03"/>
    <s v="Respirační selhání u pacientů s CC=2-3"/>
    <n v="178211"/>
    <n v="0"/>
    <n v="135930"/>
    <n v="0"/>
    <n v="1390.57"/>
    <n v="0"/>
    <n v="0"/>
    <n v="0"/>
    <n v="0"/>
    <n v="348444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8"/>
    <s v="30"/>
    <m/>
    <s v="07"/>
    <m/>
    <s v="78322"/>
    <s v="Olomoucký"/>
    <s v="Olomouc"/>
    <s v="Litovelsko"/>
    <s v="J96 - Respirační selhání nezařazené jinde"/>
    <s v="J960 - Akutní respirační selhání"/>
    <s v="J9600 - Akutní respirační selhání, Typ I [hypoxický]"/>
    <s v="J9600 - Akutní respirační selhání, Typ I [hypoxický]"/>
    <s v="330320412"/>
    <d v="2020-10-26T00:00:00"/>
    <x v="395"/>
    <n v="2020"/>
    <s v="4"/>
    <x v="4"/>
    <s v="3011"/>
    <s v="89301301"/>
    <m/>
    <x v="5"/>
  </r>
  <r>
    <n v="2023"/>
    <s v="2020092503761180531"/>
    <s v="376118053"/>
    <s v="Semorádová Jaroslava"/>
    <n v="20200828"/>
    <n v="20200925"/>
    <s v="2020"/>
    <n v="29"/>
    <s v="S5250;W0109;E86;F051;F019;;;;;;;;;;;"/>
    <s v="21415,21225,21221,21413,21717,21001"/>
    <s v="30"/>
    <s v="Geriatrie"/>
    <s v="89301301"/>
    <s v="3011"/>
    <n v="207"/>
    <s v="A"/>
    <s v="08-K13-01"/>
    <s v="Poranění končetin mimo pánev a stehno v CVSP u pacientů ve věku 16 a více let a s CC=1-4"/>
    <n v="76268"/>
    <n v="35687"/>
    <n v="0"/>
    <n v="0"/>
    <n v="0"/>
    <n v="0"/>
    <n v="0"/>
    <n v="2240"/>
    <n v="4575"/>
    <n v="59032"/>
    <s v="02"/>
    <s v="II. interní klinika gastroenterologie a geriatrie"/>
    <s v="89301021"/>
    <s v="0213"/>
    <n v="10"/>
    <n v="3"/>
    <n v="22"/>
    <n v="82234"/>
    <n v="1285"/>
    <n v="1"/>
    <n v="5798"/>
    <n v="1.1153999999999999"/>
    <n v="1.0982000000000001"/>
    <n v="1.72E-2"/>
    <n v="1.559440016746521"/>
    <n v="1.559440016746521"/>
    <n v="0"/>
    <s v="4"/>
    <s v="02"/>
    <m/>
    <s v="26"/>
    <s v="Geriatrie"/>
    <s v="77900"/>
    <s v="Olomoucký"/>
    <s v="Olomouc"/>
    <s v="Olomouc město"/>
    <s v="S52 - Zlomenina lokte a předloktí"/>
    <s v="S525 - Zlomenina dolního konce kosti vřetenní (radia)"/>
    <s v="S5250 - Zlomenina dolního konce radia; zavřená"/>
    <s v="S5250 - Zlomenina dolního konce radia; zavřená"/>
    <s v="376118053"/>
    <d v="2020-09-02T00:00:00"/>
    <x v="379"/>
    <n v="2020"/>
    <s v="6"/>
    <x v="1"/>
    <s v="3011"/>
    <s v="89301301"/>
    <s v="0213"/>
    <x v="2"/>
  </r>
  <r>
    <n v="2023"/>
    <s v="2020090103861104151"/>
    <s v="386110415"/>
    <s v="Loutocká Anna"/>
    <n v="20200801"/>
    <n v="20200901"/>
    <s v="2020"/>
    <n v="32"/>
    <s v="I635;I10;;;;;;;;;;;;;;"/>
    <s v="21221,21415,21225,21413,21001"/>
    <s v="30"/>
    <s v="Geriatrie"/>
    <s v="89301301"/>
    <s v="3011"/>
    <n v="211"/>
    <s v="A"/>
    <s v="01-K10-02"/>
    <s v="Mozkový infarkt v komplexním CVSP u pacientů s CC=1-2"/>
    <n v="88363"/>
    <n v="38317"/>
    <n v="0"/>
    <n v="0"/>
    <n v="0"/>
    <n v="0"/>
    <n v="0"/>
    <n v="2380"/>
    <n v="3900"/>
    <n v="67908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6604800224304199"/>
    <n v="2.6604800224304199"/>
    <n v="0"/>
    <s v="1"/>
    <s v="17"/>
    <m/>
    <s v="26"/>
    <s v="Geriatrie"/>
    <s v="78353"/>
    <s v="Olomoucký"/>
    <s v="Olomouc"/>
    <s v="Olomouc a okolí"/>
    <s v="I63 - Mozkový infarkt"/>
    <s v="I635 - Mozkový infarkt způs.neurč.okluzí nebo stenózou mozkových tepen"/>
    <m/>
    <s v="I635 - Mozkový infarkt způs.neurč.okluzí nebo stenózou mozkových tepen"/>
    <s v="386110415"/>
    <d v="2020-08-11T00:00:00"/>
    <x v="381"/>
    <n v="2020"/>
    <s v="6"/>
    <x v="2"/>
    <s v="3011"/>
    <s v="89301301"/>
    <s v="1713"/>
    <x v="6"/>
  </r>
  <r>
    <n v="2023"/>
    <s v="2020091403157280211"/>
    <s v="315728021"/>
    <s v="Veselá Helena"/>
    <n v="20200829"/>
    <n v="20200914"/>
    <s v="2020"/>
    <n v="17"/>
    <s v="S7220;W1999;S4200;D683;I482;;;;;;;;;;;"/>
    <s v="21221,21225,78989,21415,21215,53257,53471,21219,21001,66127"/>
    <s v="02"/>
    <s v="II. interní klinika gastroenterologie a geriatrie"/>
    <s v="89301021"/>
    <s v="0213"/>
    <n v="211"/>
    <s v="D"/>
    <s v="08-I13-04"/>
    <s v="Operace poranění stehenní kosti v CVSP u pacientů ve věku 16 a více let s dalším operačním výkonem v jiný den nebo CC=3-4"/>
    <n v="163372"/>
    <n v="4517"/>
    <n v="97490"/>
    <n v="0"/>
    <n v="12364.12"/>
    <n v="7633.39"/>
    <n v="17694.259999999998"/>
    <n v="240"/>
    <n v="675"/>
    <n v="169442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8"/>
    <s v="31"/>
    <s v="31"/>
    <s v="26,07,31"/>
    <s v="Geriatrie"/>
    <s v="78332"/>
    <s v="Olomoucký"/>
    <s v="Olomouc"/>
    <s v="Litovelsko"/>
    <s v="S72 - Zlomenina kosti stehenní [fractura femoris]"/>
    <s v="S722 - Subtrochanterická zlomenina"/>
    <s v="S7220 - Subtrochanterická zlomenina; zavřená"/>
    <s v="S7220 - Subtrochanterická zlomenina; zavřená"/>
    <s v="315728021"/>
    <d v="2020-09-03T00:00:00"/>
    <x v="396"/>
    <n v="2020"/>
    <s v="6"/>
    <x v="4"/>
    <s v="3011"/>
    <s v="89301301"/>
    <s v="3131"/>
    <x v="1"/>
  </r>
  <r>
    <n v="2023"/>
    <s v="2020090704261124271"/>
    <s v="426112427"/>
    <s v="Matoušková Markéta"/>
    <n v="20200807"/>
    <n v="20200907"/>
    <s v="2020"/>
    <n v="32"/>
    <s v="A418;K353;I489;R572;N19;;;;;;;;;;;"/>
    <s v="21221,21225,21413,21415,37022,72213,51353,51393,51397,51371,35520,51357,91761,78989,72015"/>
    <s v="30"/>
    <s v="Geriatrie"/>
    <s v="89301301"/>
    <s v="3011"/>
    <n v="211"/>
    <s v="A"/>
    <s v="88-I06-00"/>
    <s v="Hospitalizační případy reklasifikované z MDC 06"/>
    <n v="234801"/>
    <n v="31912"/>
    <n v="82350"/>
    <n v="0"/>
    <n v="48968.98"/>
    <n v="6931.18"/>
    <n v="563"/>
    <n v="2320"/>
    <n v="3450"/>
    <n v="329478"/>
    <s v="02"/>
    <s v="II. interní klinika gastroenterologie a geriatrie"/>
    <s v="89301023"/>
    <s v="0231"/>
    <n v="5"/>
    <n v="2"/>
    <n v="10"/>
    <n v="40526"/>
    <n v="1584"/>
    <n v="1"/>
    <n v="6263"/>
    <n v="0.56240000000000001"/>
    <n v="0.54120000000000001"/>
    <n v="2.12E-2"/>
    <n v="2.0958699882030487"/>
    <n v="1.9699699878692627"/>
    <n v="0.12590000033378601"/>
    <s v="4"/>
    <s v="30"/>
    <s v="04"/>
    <s v="04,36,26,39,07"/>
    <s v="Geriatrie"/>
    <s v="77900"/>
    <s v="Olomoucký"/>
    <s v="Olomouc"/>
    <s v="Olomouc město"/>
    <s v="A41 - Jiná sepse"/>
    <s v="A418 - Jiné určené sepse"/>
    <m/>
    <s v="A418 - Jiné určené sepse"/>
    <s v="426112427"/>
    <d v="2020-08-21T00:00:00"/>
    <x v="384"/>
    <n v="2020"/>
    <s v="6"/>
    <x v="1"/>
    <s v="3011"/>
    <s v="89301301"/>
    <s v="0413"/>
    <x v="7"/>
  </r>
  <r>
    <n v="2023"/>
    <s v="2020090904605214061"/>
    <s v="460521406"/>
    <s v="Špunda Vladimír"/>
    <n v="20200726"/>
    <n v="20200909"/>
    <s v="2020"/>
    <n v="46"/>
    <s v="N309;M5450;I10;L931;E114;;;;;;;;;;;"/>
    <s v="21415,21221,21413,21225,21001"/>
    <s v="30"/>
    <s v="Geriatrie"/>
    <s v="89301301"/>
    <s v="3011"/>
    <n v="211"/>
    <s v="A"/>
    <s v="08-K05-00"/>
    <s v="Patologické zlomeniny"/>
    <n v="117748"/>
    <n v="54170"/>
    <n v="0"/>
    <n v="0"/>
    <n v="5486.15"/>
    <n v="5392.54"/>
    <n v="0"/>
    <n v="3380"/>
    <n v="7575"/>
    <n v="82907"/>
    <s v="17"/>
    <s v="Neurologická klinika"/>
    <s v="89301171"/>
    <s v="1712"/>
    <n v="10"/>
    <n v="3"/>
    <n v="20"/>
    <n v="60902"/>
    <n v="976"/>
    <n v="1"/>
    <n v="7664"/>
    <n v="0.82630000000000003"/>
    <n v="0.81330000000000002"/>
    <n v="1.2999999999999999E-2"/>
    <n v="2.1655100882053375"/>
    <n v="2.082050085067749"/>
    <n v="8.3460003137588501E-2"/>
    <s v="4"/>
    <s v="30"/>
    <m/>
    <s v="26"/>
    <m/>
    <s v="77900"/>
    <s v="Olomoucký"/>
    <s v="Olomouc"/>
    <s v="Olomouc město"/>
    <s v="N30 - Zánět močového měchýře (cystitida)"/>
    <s v="N309 - Cystitida NS"/>
    <m/>
    <s v="N309 - Cystitida NS"/>
    <s v="460521406"/>
    <d v="2020-08-17T00:00:00"/>
    <x v="391"/>
    <n v="2020"/>
    <s v="6"/>
    <x v="1"/>
    <s v="3011"/>
    <s v="89301301"/>
    <s v="1712"/>
    <x v="6"/>
  </r>
  <r>
    <n v="2023"/>
    <s v="2020092903255214501"/>
    <s v="325521450"/>
    <s v="Kluchová Jarmila"/>
    <n v="20200819"/>
    <n v="20200929"/>
    <s v="2020"/>
    <n v="42"/>
    <s v="S7200;W0118;N309;E440;;;;;;;;;;;;"/>
    <s v="21221,21225,21415,21413,91820,78989,91826,21215,66610,91823,91829,91810"/>
    <s v="30"/>
    <s v="Geriatrie"/>
    <s v="89301301"/>
    <s v="3011"/>
    <n v="211"/>
    <s v="D"/>
    <s v="08-I05-07"/>
    <s v="Implantace cervikokapitální endoprotézy kyčle"/>
    <n v="103662"/>
    <n v="47615"/>
    <n v="5496"/>
    <n v="0"/>
    <n v="154.03"/>
    <n v="0"/>
    <n v="8743.85"/>
    <n v="3200"/>
    <n v="4800"/>
    <n v="139829"/>
    <s v="30"/>
    <s v="Geriatrie"/>
    <s v="89301301"/>
    <s v="3011"/>
    <n v="13"/>
    <n v="4"/>
    <n v="23"/>
    <n v="133895"/>
    <n v="22137"/>
    <n v="1"/>
    <n v="42367"/>
    <n v="2.0836999999999999"/>
    <n v="1.7881"/>
    <n v="0.29559999999999997"/>
    <n v="3.6517298817634583"/>
    <n v="3.3561298847198486"/>
    <n v="0.29559999704360962"/>
    <s v="5"/>
    <s v="11"/>
    <s v="11"/>
    <s v="26,11,07"/>
    <s v="TEPCKP,TEPkycel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521450"/>
    <d v="2020-08-31T00:00:00"/>
    <x v="380"/>
    <n v="2020"/>
    <s v="6"/>
    <x v="0"/>
    <s v="3011"/>
    <s v="89301301"/>
    <s v="1111"/>
    <x v="0"/>
  </r>
  <r>
    <n v="2023"/>
    <s v="2020101204453144671"/>
    <s v="445314467"/>
    <s v="Martochová Anna"/>
    <n v="20200916"/>
    <n v="20201012"/>
    <s v="2020"/>
    <n v="27"/>
    <s v="S0650;W1704;F03;N390;I10;F321;;;;;;;;;;"/>
    <s v="21221,21415,21413,21225,35520,37022,21215"/>
    <s v="30"/>
    <s v="Geriatrie"/>
    <s v="89301301"/>
    <s v="3011"/>
    <n v="111"/>
    <s v="A"/>
    <s v="01-K16-02"/>
    <s v="Závažná kraniocerebrální poranění v CVSP u pacientů s CC=0-2"/>
    <n v="65784"/>
    <n v="32381"/>
    <n v="0"/>
    <n v="0"/>
    <n v="0"/>
    <n v="0"/>
    <n v="0"/>
    <n v="2080"/>
    <n v="4875"/>
    <n v="59910"/>
    <s v="30"/>
    <s v="Geriatrie"/>
    <s v="89301301"/>
    <s v="3011"/>
    <n v="7"/>
    <n v="2"/>
    <n v="15"/>
    <n v="75261"/>
    <n v="471"/>
    <n v="1"/>
    <n v="2992"/>
    <n v="1.0113000000000001"/>
    <n v="1.0049999999999999"/>
    <n v="6.3E-3"/>
    <n v="2.0387101173400879"/>
    <n v="2.0387101173400879"/>
    <n v="0"/>
    <s v="4"/>
    <s v="30"/>
    <m/>
    <s v="26,39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45314467"/>
    <d v="2020-09-16T00:00:00"/>
    <x v="397"/>
    <n v="2020"/>
    <s v="5"/>
    <x v="1"/>
    <s v="3011"/>
    <s v="89301301"/>
    <m/>
    <x v="5"/>
  </r>
  <r>
    <n v="2023"/>
    <s v="2020102004002201481"/>
    <s v="400220148"/>
    <s v="Bundil Jan"/>
    <n v="20201007"/>
    <n v="20201020"/>
    <s v="2020"/>
    <n v="14"/>
    <s v="I832;I803;L218;I482;I10;E782;;;;;;;;;;"/>
    <s v="21225,21413,21415,21221,21001"/>
    <s v="30"/>
    <s v="Geriatrie"/>
    <s v="89301301"/>
    <s v="3011"/>
    <n v="111"/>
    <s v="A"/>
    <s v="05-K13-01"/>
    <s v="Trombóza hlubokých žil nebo žilní městky s vředem nebo jiné nemoci žil u pacientů s CC=3-4 v CVSP"/>
    <n v="29797"/>
    <n v="16452"/>
    <n v="0"/>
    <n v="0"/>
    <n v="7652.16"/>
    <n v="0"/>
    <n v="0"/>
    <n v="1040"/>
    <n v="975"/>
    <n v="35975"/>
    <s v="30"/>
    <s v="Geriatrie"/>
    <s v="89301301"/>
    <s v="3011"/>
    <n v="14"/>
    <n v="5"/>
    <n v="26"/>
    <n v="89193"/>
    <n v="1645"/>
    <n v="1"/>
    <n v="10630"/>
    <n v="1.2131000000000001"/>
    <n v="1.1911"/>
    <n v="2.1999999999999999E-2"/>
    <n v="1.2131000012159348"/>
    <n v="1.191100001335144"/>
    <n v="2.199999988079071E-2"/>
    <s v="1"/>
    <s v="30"/>
    <m/>
    <s v="26"/>
    <s v="Geriatrie"/>
    <s v="79053"/>
    <s v="Olomoucký"/>
    <s v="Jeseník"/>
    <s v="Jeseník"/>
    <s v="I83 - Žilní městky [varices] dolních končetin"/>
    <s v="I832 - Žilní městky dolních končetin s vředem i zánětem"/>
    <m/>
    <s v="I832 - Žilní městky dolních končetin s vředem i zánětem"/>
    <s v="400220148"/>
    <d v="2020-10-07T00:00:00"/>
    <x v="398"/>
    <n v="2020"/>
    <s v="2"/>
    <x v="2"/>
    <s v="3011"/>
    <s v="89301301"/>
    <m/>
    <x v="5"/>
  </r>
  <r>
    <n v="2023"/>
    <s v="2020102004258294611"/>
    <s v="425829461"/>
    <s v="Horáčková Libuše"/>
    <n v="20201003"/>
    <n v="20201020"/>
    <s v="2020"/>
    <n v="18"/>
    <s v="S7210;W0181;U6975;D62;;;;;;;;;;;;"/>
    <s v="21413,21219,21221,21225,53471,21415,21215,2100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94477"/>
    <n v="16204"/>
    <n v="43922"/>
    <n v="0"/>
    <n v="33.14"/>
    <n v="5415.66"/>
    <n v="18912.46"/>
    <n v="960"/>
    <n v="1800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425829461"/>
    <d v="2020-10-08T00:00:00"/>
    <x v="398"/>
    <n v="2020"/>
    <s v="6"/>
    <x v="1"/>
    <s v="3011"/>
    <s v="89301301"/>
    <s v="3131"/>
    <x v="1"/>
  </r>
  <r>
    <n v="2023"/>
    <s v="2020102004409184701"/>
    <s v="440918470"/>
    <s v="Košák Petr"/>
    <n v="20201003"/>
    <n v="20201020"/>
    <s v="2020"/>
    <n v="18"/>
    <s v="I635;I489;E789;E114;I10;;;;;;;;;;;"/>
    <s v="21219,21221,21225,21413,21415,37022,35520,21001"/>
    <s v="30"/>
    <s v="Geriatrie"/>
    <s v="89301301"/>
    <s v="3011"/>
    <n v="111"/>
    <s v="A"/>
    <s v="01-K10-03"/>
    <s v="Mozkový infarkt v komplexním CVSP u pacientů s CC=0"/>
    <n v="59805"/>
    <n v="23174"/>
    <n v="0"/>
    <n v="0"/>
    <n v="0"/>
    <n v="0"/>
    <n v="0"/>
    <n v="1310"/>
    <n v="2550"/>
    <n v="44992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2677500247955322"/>
    <n v="1.2677500247955322"/>
    <n v="0"/>
    <s v="1"/>
    <s v="17"/>
    <m/>
    <s v="26,39"/>
    <s v="Geriatrie"/>
    <s v="78391"/>
    <s v="Olomoucký"/>
    <s v="Olomouc"/>
    <s v="Uničovsko"/>
    <s v="I63 - Mozkový infarkt"/>
    <s v="I635 - Mozkový infarkt způs.neurč.okluzí nebo stenózou mozkových tepen"/>
    <m/>
    <s v="I635 - Mozkový infarkt způs.neurč.okluzí nebo stenózou mozkových tepen"/>
    <s v="440918470"/>
    <d v="2020-10-08T00:00:00"/>
    <x v="398"/>
    <n v="2020"/>
    <s v="6"/>
    <x v="2"/>
    <s v="3011"/>
    <s v="89301301"/>
    <s v="1713"/>
    <x v="6"/>
  </r>
  <r>
    <n v="2023"/>
    <s v="2020100102660304651"/>
    <s v="266030465"/>
    <s v="Čepová Vlasta"/>
    <n v="20200908"/>
    <n v="20201001"/>
    <s v="2020"/>
    <n v="24"/>
    <s v="S7200;W0110;S510;D62;;;;;;;;;;;;"/>
    <s v="21215,21415,21221,21413,21225,66127,53471,21219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03918"/>
    <n v="25679"/>
    <n v="35751"/>
    <n v="0"/>
    <n v="38.64"/>
    <n v="4435.46"/>
    <n v="9233.0400000000009"/>
    <n v="1760"/>
    <n v="2925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1"/>
    <s v="31"/>
    <s v="26,31"/>
    <s v="Geriatrie"/>
    <s v="78401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66030465"/>
    <d v="2020-09-15T00:00:00"/>
    <x v="399"/>
    <n v="2020"/>
    <s v="6"/>
    <x v="1"/>
    <s v="3011"/>
    <s v="89301301"/>
    <s v="3111"/>
    <x v="1"/>
  </r>
  <r>
    <n v="2023"/>
    <s v="2020101904862237081"/>
    <s v="486223708"/>
    <s v="Paluchová Anna"/>
    <n v="20200923"/>
    <n v="20201019"/>
    <s v="2020"/>
    <n v="27"/>
    <s v="N10;I10;M4699;I269;D649;Z954;E86;;;;;;;;;"/>
    <s v="21219,21415,21413,21221,21225,21215"/>
    <s v="30"/>
    <s v="Geriatrie"/>
    <s v="89301301"/>
    <s v="3011"/>
    <n v="111"/>
    <s v="A"/>
    <s v="11-K01-02"/>
    <s v="Záněty močových cest u pacientů s CC=1-2"/>
    <n v="71769"/>
    <n v="32759"/>
    <n v="0"/>
    <n v="0"/>
    <n v="692.63"/>
    <n v="3780.33"/>
    <n v="0"/>
    <n v="2080"/>
    <n v="2400"/>
    <n v="46298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1.4194699935615063"/>
    <n v="1.3866699934005737"/>
    <n v="3.2800000160932541E-2"/>
    <s v="1"/>
    <s v="03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486223708"/>
    <d v="2020-09-30T00:00:00"/>
    <x v="400"/>
    <n v="2020"/>
    <s v="6"/>
    <x v="2"/>
    <s v="3011"/>
    <s v="89301301"/>
    <s v="0311"/>
    <x v="3"/>
  </r>
  <r>
    <n v="2023"/>
    <s v="2020102004160074291"/>
    <s v="416007429"/>
    <s v="Divilová Berta"/>
    <n v="20200910"/>
    <n v="20201020"/>
    <s v="2020"/>
    <n v="41"/>
    <s v="G301;I10;E039;E119;D352;;;;;;;;;;;"/>
    <s v="21413,21415,21219,21225,21221,37022,35520,21001"/>
    <s v="30"/>
    <s v="Geriatrie"/>
    <s v="89301301"/>
    <s v="3011"/>
    <n v="111"/>
    <s v="A"/>
    <s v="01-K04-02"/>
    <s v="Neurodegenerativní onemocnění u pacientů s CC=0"/>
    <n v="135436"/>
    <n v="48294"/>
    <n v="0"/>
    <n v="0"/>
    <n v="196.67"/>
    <n v="0"/>
    <n v="0"/>
    <n v="3060"/>
    <n v="6000"/>
    <n v="99474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2.3019100353121758"/>
    <n v="2.2997100353240967"/>
    <n v="2.199999988079071E-3"/>
    <s v="4"/>
    <s v="30"/>
    <m/>
    <s v="26,39"/>
    <s v="Geriatrie"/>
    <s v="75105"/>
    <s v="Olomoucký"/>
    <s v="Přerov"/>
    <s v="Přerov a okolí"/>
    <s v="G30 - Alzheimerova nemoc"/>
    <s v="G301 - Alzheimerova nemoc s pozdním nástupem"/>
    <m/>
    <s v="G301 - Alzheimerova nemoc s pozdním nástupem"/>
    <s v="416007429"/>
    <d v="2020-09-24T00:00:00"/>
    <x v="398"/>
    <n v="2020"/>
    <s v="6"/>
    <x v="1"/>
    <s v="3011"/>
    <s v="89301301"/>
    <s v="1711"/>
    <x v="6"/>
  </r>
  <r>
    <n v="2023"/>
    <s v="2020110605257173111"/>
    <s v="525717311"/>
    <s v="Malířová Jiřina"/>
    <n v="20200922"/>
    <n v="20201106"/>
    <s v="2020"/>
    <n v="45"/>
    <s v="S4220;W1999;D62;;;;;;;;;;;;;"/>
    <s v="21413,21225,21415,21221,21215,21001,21717"/>
    <s v="11"/>
    <s v="Ortopedická klinika"/>
    <s v="89301111"/>
    <s v="1112"/>
    <n v="111"/>
    <s v="A"/>
    <s v="08-K13-01"/>
    <s v="Poranění končetin mimo pánev a stehno v CVSP u pacientů ve věku 16 a více let a s CC=1-4"/>
    <n v="108496"/>
    <n v="52161"/>
    <n v="0"/>
    <n v="0"/>
    <n v="0"/>
    <n v="10831.32"/>
    <n v="0"/>
    <n v="3840"/>
    <n v="6375"/>
    <n v="120257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2.7210399433970451"/>
    <n v="2.6137199401855469"/>
    <n v="0.10732000321149826"/>
    <s v="3"/>
    <s v="31"/>
    <m/>
    <s v="26"/>
    <s v="Geriatrie"/>
    <s v="779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525717311"/>
    <d v="2020-10-02T00:00:00"/>
    <x v="398"/>
    <n v="2020"/>
    <s v="6"/>
    <x v="1"/>
    <s v="3011"/>
    <s v="89301301"/>
    <s v="3111"/>
    <x v="1"/>
  </r>
  <r>
    <n v="2023"/>
    <s v="2020102003558031021"/>
    <s v="355803102"/>
    <s v="Šestáková Štefánia"/>
    <n v="20200925"/>
    <n v="20201020"/>
    <s v="2020"/>
    <n v="26"/>
    <s v="M1300;D509;I10;K295;U6975;;;;;;;;;;;"/>
    <s v="21415,21225,21413,21221,21717"/>
    <s v="30"/>
    <s v="Geriatrie"/>
    <s v="89301301"/>
    <s v="3011"/>
    <n v="111"/>
    <s v="A"/>
    <s v="08-K01-03"/>
    <s v="Systémová onemocnění pojivových tkání u pacientů s CC=0"/>
    <n v="68977"/>
    <n v="33168"/>
    <n v="0"/>
    <n v="0"/>
    <n v="10823.96"/>
    <n v="5415.66"/>
    <n v="1549.99"/>
    <n v="2000"/>
    <n v="4275"/>
    <n v="63200"/>
    <s v="02"/>
    <s v="II. interní klinika gastroenterologie a geriatrie"/>
    <s v="89301021"/>
    <s v="0213"/>
    <n v="6"/>
    <n v="2"/>
    <n v="12"/>
    <n v="44326"/>
    <n v="287"/>
    <n v="1"/>
    <n v="2183"/>
    <n v="0.59570000000000001"/>
    <n v="0.59189999999999998"/>
    <n v="3.8E-3"/>
    <n v="1.6485200077295303"/>
    <n v="1.4205600023269653"/>
    <n v="0.227960005402565"/>
    <s v="4"/>
    <s v="30"/>
    <m/>
    <s v="26"/>
    <s v="Geriatrie"/>
    <s v="68600"/>
    <m/>
    <m/>
    <m/>
    <s v="M13 - Jiná artritida"/>
    <s v="M130 - Polyartritida NS"/>
    <s v="M1300 - Polyartritida NS; mnohočetné lokalizace"/>
    <s v="M1300 - Polyartritida NS; mnohočetné lokalizace"/>
    <s v="355803102"/>
    <d v="2020-10-02T00:00:00"/>
    <x v="398"/>
    <n v="2020"/>
    <s v="6"/>
    <x v="1"/>
    <s v="3011"/>
    <s v="89301301"/>
    <s v="0213"/>
    <x v="2"/>
  </r>
  <r>
    <n v="2023"/>
    <s v="2020100502359294411"/>
    <s v="235929441"/>
    <s v="Schünová Drahomíra"/>
    <n v="20200906"/>
    <n v="20201005"/>
    <s v="2020"/>
    <n v="30"/>
    <s v="I500;E871;E875;E86;;;;;;;;;;;;"/>
    <s v="21413,21225,21415,21221,21001,21717,21215"/>
    <s v="30"/>
    <s v="Geriatrie"/>
    <s v="89301301"/>
    <s v="3011"/>
    <n v="111"/>
    <s v="A"/>
    <s v="05-K07-05"/>
    <s v="Srdeční selhání v CVSP u pacientů s CC=0"/>
    <n v="72740"/>
    <n v="37639"/>
    <n v="0"/>
    <n v="0"/>
    <n v="163.88"/>
    <n v="0"/>
    <n v="0"/>
    <n v="2320"/>
    <n v="4350"/>
    <n v="43414"/>
    <s v="02"/>
    <s v="II. interní klinika gastroenterologie a geriatrie"/>
    <s v="89301026"/>
    <s v="0216"/>
    <n v="8"/>
    <n v="3"/>
    <n v="15"/>
    <n v="55949"/>
    <n v="314"/>
    <n v="1"/>
    <n v="2059"/>
    <n v="0.75139999999999996"/>
    <n v="0.74719999999999998"/>
    <n v="4.1999999999999997E-3"/>
    <n v="1.5920000257901847"/>
    <n v="1.5878000259399414"/>
    <n v="4.19999985024333E-3"/>
    <s v="1"/>
    <s v="02"/>
    <m/>
    <s v="26"/>
    <s v="Geriatrie"/>
    <s v="78301"/>
    <s v="Olomoucký"/>
    <s v="Olomouc"/>
    <s v="Olomouc město"/>
    <s v="I50 - Selhání srdce"/>
    <s v="I500 - Městnavé selhání srdce"/>
    <m/>
    <s v="I500 - Městnavé selhání srdce"/>
    <s v="235929441"/>
    <d v="2020-09-14T00:00:00"/>
    <x v="401"/>
    <n v="2020"/>
    <s v="6"/>
    <x v="2"/>
    <s v="3011"/>
    <s v="89301301"/>
    <s v="0216"/>
    <x v="2"/>
  </r>
  <r>
    <n v="2023"/>
    <s v="2020100702454184631"/>
    <s v="245418463"/>
    <s v="Mazalová Ludmila"/>
    <n v="20200906"/>
    <n v="20201007"/>
    <s v="2020"/>
    <n v="32"/>
    <s v="S7210;W0181;I259;I678;I10;D62;;;;;;;;;;"/>
    <s v="21413,21225,21221,21415,53471,21215,21001,21219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16234"/>
    <n v="32706"/>
    <n v="32005"/>
    <n v="0"/>
    <n v="38.64"/>
    <n v="11088.65"/>
    <n v="10137.790000000001"/>
    <n v="2320"/>
    <n v="3975"/>
    <n v="1492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34129998087883"/>
    <n v="2.9948999881744385"/>
    <n v="0.34639999270439148"/>
    <s v="1"/>
    <s v="31"/>
    <s v="31"/>
    <s v="26,31"/>
    <s v="Geriatrie"/>
    <s v="79854"/>
    <s v="Olomoucký"/>
    <s v="Prostějov"/>
    <s v="Konicko"/>
    <s v="S72 - Zlomenina kosti stehenní [fractura femoris]"/>
    <s v="S721 - Pertrochanterická zlomenina"/>
    <s v="S7210 - Pertrochanterická zlomenina; zavřená"/>
    <s v="S7210 - Pertrochanterická zlomenina; zavřená"/>
    <s v="245418463"/>
    <d v="2020-09-14T00:00:00"/>
    <x v="402"/>
    <n v="2020"/>
    <s v="6"/>
    <x v="2"/>
    <s v="3011"/>
    <s v="89301301"/>
    <s v="3111"/>
    <x v="1"/>
  </r>
  <r>
    <n v="2023"/>
    <s v="2020101441745980103"/>
    <s v="4174598010"/>
    <m/>
    <n v="20200920"/>
    <n v="20201014"/>
    <s v="2020"/>
    <n v="25"/>
    <s v="I481;I672;I498;M5493;;;;;;;;;;;;"/>
    <s v="21225,21415,21413,21221,21001,91756,17625,37022,35520"/>
    <s v="30"/>
    <s v="Geriatrie"/>
    <s v="89301301"/>
    <s v="3011"/>
    <n v="511"/>
    <s v="D"/>
    <s v="05-I25-02"/>
    <s v="Implantace dvoukomorového kardiostimulátoru u pacientů s CC=0-3"/>
    <n v="94030"/>
    <n v="31759"/>
    <n v="0"/>
    <n v="0"/>
    <n v="53.23"/>
    <n v="0"/>
    <n v="97829"/>
    <n v="1920"/>
    <n v="3525"/>
    <n v="0"/>
    <s v="03"/>
    <s v="III. interní klinika - nefrologická, revmatologická a endokrinologická"/>
    <s v="89301031"/>
    <s v="0311"/>
    <n v="4"/>
    <n v="2"/>
    <n v="9"/>
    <n v="61057"/>
    <n v="159209"/>
    <n v="53070"/>
    <n v="214525"/>
    <n v="2.9415"/>
    <n v="0.81540000000000001"/>
    <n v="2.1261000000000001"/>
    <n v="4.8984601497650146"/>
    <n v="2.77236008644104"/>
    <n v="2.1261000633239746"/>
    <s v="4"/>
    <s v="03"/>
    <m/>
    <s v="39,26,01"/>
    <s v="KS,Geriatrie"/>
    <m/>
    <m/>
    <m/>
    <m/>
    <s v="I48 - Fibrilace a flutter síní"/>
    <s v="I481 - Přetrvávající (perzistentní) fibrilace síní"/>
    <m/>
    <s v="I481 - Přetrvávající (perzistentní) fibrilace síní"/>
    <s v="4174598010"/>
    <d v="2020-09-25T00:00:00"/>
    <x v="403"/>
    <n v="2020"/>
    <s v="6"/>
    <x v="1"/>
    <s v="3011"/>
    <s v="89301301"/>
    <s v="0113"/>
    <x v="8"/>
  </r>
  <r>
    <n v="2023"/>
    <s v="2020101405304240221"/>
    <s v="530424022"/>
    <s v="Havlík Bohumil"/>
    <n v="20200914"/>
    <n v="20201014"/>
    <s v="2020"/>
    <n v="31"/>
    <s v="T848;Y792;U6975;Z038;E118;I10;;;;;;;;;;"/>
    <s v="21413,66617,21221,21717,91827,21215,21225,21415,91810,91820,91823,78990,90918,91830"/>
    <s v="30"/>
    <s v="Geriatrie"/>
    <s v="89301301"/>
    <s v="3011"/>
    <n v="111"/>
    <s v="D"/>
    <s v="08-I05-03"/>
    <s v="Revize endoprotézy kyčle s výměnou artikulačních komponent nebo odstranění endoprotézy"/>
    <n v="106726"/>
    <n v="33697"/>
    <n v="10992"/>
    <n v="0"/>
    <n v="4158.08"/>
    <n v="0"/>
    <n v="46914.68"/>
    <n v="2240"/>
    <n v="3825"/>
    <n v="242481"/>
    <s v="11"/>
    <s v="Ortopedická klinika"/>
    <s v="89301111"/>
    <s v="1111"/>
    <n v="17"/>
    <n v="6"/>
    <n v="34"/>
    <n v="196870"/>
    <n v="55770"/>
    <n v="18590"/>
    <n v="117316"/>
    <n v="3.3738000000000001"/>
    <n v="2.629"/>
    <n v="0.74480000000000002"/>
    <n v="3.3737999200820923"/>
    <n v="2.6289999485015869"/>
    <n v="0.74479997158050537"/>
    <s v="1"/>
    <s v="11"/>
    <s v="11"/>
    <s v="26,11,07"/>
    <s v="TEPkycel,Geriatrie"/>
    <s v="78325"/>
    <s v="Olomoucký"/>
    <s v="Olomouc"/>
    <s v="Litovelsk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530424022"/>
    <d v="2020-09-30T00:00:00"/>
    <x v="403"/>
    <n v="2020"/>
    <s v="6"/>
    <x v="2"/>
    <s v="3011"/>
    <s v="89301301"/>
    <s v="1111"/>
    <x v="0"/>
  </r>
  <r>
    <n v="2023"/>
    <s v="2020101502951254761"/>
    <s v="295125476"/>
    <s v="Heczková Erna"/>
    <n v="20201005"/>
    <n v="20201015"/>
    <s v="2020"/>
    <n v="11"/>
    <s v="J189;I119;N183;E039;E790;K573;F019;;;;;;;;;"/>
    <s v="21225,21415,21413,21221"/>
    <s v="01"/>
    <s v="I. interní klinika - kardiologická"/>
    <s v="89301011"/>
    <s v="0112"/>
    <n v="111"/>
    <s v="A"/>
    <s v="04-K02-03"/>
    <s v="Záněty plic u pacientů s CC=2-3"/>
    <n v="44568"/>
    <n v="14879"/>
    <n v="0"/>
    <n v="0"/>
    <n v="1770.15"/>
    <n v="0"/>
    <n v="1549.99"/>
    <n v="800"/>
    <n v="1875"/>
    <n v="57802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295125476"/>
    <d v="2020-10-09T00:00:00"/>
    <x v="403"/>
    <n v="2020"/>
    <s v="6"/>
    <x v="4"/>
    <s v="3011"/>
    <s v="89301301"/>
    <s v="0311"/>
    <x v="3"/>
  </r>
  <r>
    <n v="2023"/>
    <s v="2020101603408124141"/>
    <s v="340812414"/>
    <s v="Bartoněk Miroslav"/>
    <n v="20200907"/>
    <n v="20201016"/>
    <s v="2020"/>
    <n v="40"/>
    <s v="I639;E114;E039;I693;;;;;;;;;;;;"/>
    <s v="21413,21415,72213,21225,21221,72016,21001,72017,72015,21215"/>
    <s v="30"/>
    <s v="Geriatrie"/>
    <s v="89301301"/>
    <s v="3011"/>
    <n v="111"/>
    <s v="A"/>
    <s v="01-K12-01"/>
    <s v="Jiná cévní onemocnění mozku a míchy v komplexním CVSP"/>
    <n v="106645"/>
    <n v="47237"/>
    <n v="0"/>
    <n v="0"/>
    <n v="0"/>
    <n v="0"/>
    <n v="0"/>
    <n v="2960"/>
    <n v="5850"/>
    <n v="101668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3.2574100494384766"/>
    <n v="3.2574100494384766"/>
    <n v="0"/>
    <s v="1"/>
    <s v="30"/>
    <m/>
    <s v="26,36"/>
    <s v="Geriatrie"/>
    <s v="78365"/>
    <s v="Olomoucký"/>
    <s v="Olomouc"/>
    <s v="Olomouc sever"/>
    <s v="I63 - Mozkový infarkt"/>
    <s v="I639 - Mozkový infarkt NS"/>
    <m/>
    <s v="I639 - Mozkový infarkt NS"/>
    <s v="340812414"/>
    <d v="2020-09-23T00:00:00"/>
    <x v="404"/>
    <n v="2020"/>
    <s v="6"/>
    <x v="2"/>
    <s v="3011"/>
    <s v="89301301"/>
    <s v="1713"/>
    <x v="6"/>
  </r>
  <r>
    <n v="2023"/>
    <s v="2020101603802120831"/>
    <s v="380212083"/>
    <s v="Chmelík Jiří"/>
    <n v="20200926"/>
    <n v="20201016"/>
    <s v="2020"/>
    <n v="21"/>
    <s v="N390;E86;I672;;;;;;;;;;;;;"/>
    <s v="21215,21225,21415,21221,21413,21219"/>
    <s v="30"/>
    <s v="Geriatrie"/>
    <s v="89301301"/>
    <s v="3011"/>
    <n v="111"/>
    <s v="A"/>
    <s v="11-K01-04"/>
    <s v="Záněty močových cest u pacientů ve věku 18 a více let s CC=0"/>
    <n v="61127"/>
    <n v="26872"/>
    <n v="0"/>
    <n v="0"/>
    <n v="624.75"/>
    <n v="0"/>
    <n v="0"/>
    <n v="1600"/>
    <n v="3000"/>
    <n v="30491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95364998932927847"/>
    <n v="0.93994998931884766"/>
    <n v="1.3700000010430813E-2"/>
    <s v="1"/>
    <s v="02"/>
    <m/>
    <s v="26"/>
    <s v="Geriatrie"/>
    <s v="78345"/>
    <s v="Olomoucký"/>
    <s v="Olomouc"/>
    <s v="Litovelsko"/>
    <s v="N39 - Jiná onemocnění močové soustavy"/>
    <s v="N390 - Infekce močového ústrojí neurčené lokalizace"/>
    <m/>
    <s v="N390 - Infekce močového ústrojí neurčené lokalizace"/>
    <s v="380212083"/>
    <d v="2020-10-01T00:00:00"/>
    <x v="404"/>
    <n v="2020"/>
    <s v="6"/>
    <x v="2"/>
    <s v="3011"/>
    <s v="89301301"/>
    <s v="0213"/>
    <x v="2"/>
  </r>
  <r>
    <n v="2023"/>
    <s v="2020102103757154311"/>
    <s v="375715431"/>
    <s v="Vyroubalová Květosla"/>
    <n v="20200928"/>
    <n v="20201021"/>
    <s v="2020"/>
    <n v="24"/>
    <s v="I500;D471;;;;;;;;;;;;;;"/>
    <s v="21225,21415,21413,21221"/>
    <s v="11"/>
    <s v="Ortopedická klinika"/>
    <s v="89301111"/>
    <s v="1112"/>
    <n v="201"/>
    <s v="A"/>
    <s v="04-K02-03"/>
    <s v="Záněty plic u pacientů s CC=2-3"/>
    <n v="78127"/>
    <n v="28136"/>
    <n v="10992"/>
    <n v="0"/>
    <n v="312.47000000000003"/>
    <n v="0"/>
    <n v="4884.04"/>
    <n v="1680"/>
    <n v="3375"/>
    <n v="51549"/>
    <s v="03"/>
    <s v="III. interní klinika - nefrologická, revmatologická a endokrinologická"/>
    <s v="89301033"/>
    <s v="0331"/>
    <n v="12"/>
    <n v="4"/>
    <n v="22"/>
    <n v="93345"/>
    <n v="3856"/>
    <n v="1"/>
    <n v="15184"/>
    <n v="1.298"/>
    <n v="1.2464999999999999"/>
    <n v="5.1499999999999997E-2"/>
    <n v="1.4226500168442726"/>
    <n v="1.371150016784668"/>
    <n v="5.1500000059604645E-2"/>
    <s v="5"/>
    <s v="11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75715431"/>
    <d v="2020-10-02T00:00:00"/>
    <x v="400"/>
    <n v="2020"/>
    <s v="6"/>
    <x v="4"/>
    <s v="3011"/>
    <s v="89301301"/>
    <s v="0311"/>
    <x v="3"/>
  </r>
  <r>
    <n v="2023"/>
    <s v="2020102003756264221"/>
    <s v="375626422"/>
    <s v="Hliněná Věra"/>
    <n v="20201004"/>
    <n v="20201020"/>
    <s v="2020"/>
    <n v="17"/>
    <s v="K267;D62;I482;I10;U6975;;;;;;;;;;;"/>
    <s v="21225,21221,21717,21413,21001"/>
    <s v="30"/>
    <s v="Geriatrie"/>
    <s v="89301301"/>
    <s v="3011"/>
    <n v="201"/>
    <s v="A"/>
    <s v="06-K04-02"/>
    <s v="Peptický vřed a zánět žaludku s perforací nebo krvácením nebo u pacientů s CC=2-3"/>
    <n v="46281"/>
    <n v="21960"/>
    <n v="0"/>
    <n v="0"/>
    <n v="5951.68"/>
    <n v="4435.46"/>
    <n v="0"/>
    <n v="1280"/>
    <n v="2400"/>
    <n v="54445"/>
    <s v="02"/>
    <s v="II. interní klinika gastroenterologie a geriatrie"/>
    <s v="89301021"/>
    <s v="0213"/>
    <n v="7"/>
    <n v="2"/>
    <n v="14"/>
    <n v="64495"/>
    <n v="6344"/>
    <n v="1"/>
    <n v="19757"/>
    <n v="0.94599999999999995"/>
    <n v="0.86129999999999995"/>
    <n v="8.4699999999999998E-2"/>
    <n v="1.167480006814003"/>
    <n v="1.0827800035476685"/>
    <n v="8.4700003266334534E-2"/>
    <s v="1"/>
    <s v="30"/>
    <m/>
    <s v="26"/>
    <s v="Geriatrie"/>
    <s v="77900"/>
    <s v="Olomoucký"/>
    <s v="Olomouc"/>
    <s v="Olomouc město"/>
    <s v="K26 - Dvanáctníkový vřed [ulcus duodeni]"/>
    <s v="K267 - Dvanáctníkový vřed chronický bez krvácení nebo perforace"/>
    <m/>
    <s v="K267 - Dvanáctníkový vřed chronický bez krvácení nebo perforace"/>
    <s v="375626422"/>
    <d v="2020-10-08T00:00:00"/>
    <x v="398"/>
    <n v="2020"/>
    <s v="6"/>
    <x v="2"/>
    <s v="3011"/>
    <s v="89301301"/>
    <s v="0213"/>
    <x v="2"/>
  </r>
  <r>
    <n v="2023"/>
    <s v="2020100202553041311"/>
    <s v="255304131"/>
    <s v="Nováková Eliška"/>
    <n v="20200902"/>
    <n v="20201002"/>
    <s v="2020"/>
    <n v="31"/>
    <s v="S3250;W1999;;;;;;;;;;;;;;"/>
    <s v="21225,21413,21215,21221,21415,21717,21001"/>
    <s v="30"/>
    <s v="Geriatrie"/>
    <s v="89301301"/>
    <s v="3011"/>
    <n v="201"/>
    <s v="A"/>
    <s v="08-K12-02"/>
    <s v="Poranění pánve a stehna v CVSP u pacientů ve věku 16 a více let a s CC=0"/>
    <n v="76552"/>
    <n v="38202"/>
    <n v="0"/>
    <n v="0"/>
    <n v="0"/>
    <n v="0"/>
    <n v="0"/>
    <n v="2600"/>
    <n v="5700"/>
    <n v="42895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4897400140762329"/>
    <n v="1.4897400140762329"/>
    <n v="0"/>
    <s v="4"/>
    <s v="31"/>
    <m/>
    <s v="26"/>
    <s v="Geriatrie"/>
    <s v="772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255304131"/>
    <d v="2020-09-07T00:00:00"/>
    <x v="405"/>
    <n v="2020"/>
    <s v="6"/>
    <x v="1"/>
    <s v="3011"/>
    <s v="89301301"/>
    <s v="3111"/>
    <x v="1"/>
  </r>
  <r>
    <n v="2023"/>
    <s v="2020100854100405371"/>
    <s v="5410040537"/>
    <s v="Grygar Ladislav"/>
    <n v="20201005"/>
    <n v="20201008"/>
    <s v="2020"/>
    <n v="4"/>
    <s v="M160;Z966;G309;F339;U6975;Z038;M0590;;;;;;;;;"/>
    <s v="21225,21415,35520,35022,21413,37022,21215,21221"/>
    <s v="30"/>
    <s v="Geriatrie"/>
    <s v="89301301"/>
    <s v="3011"/>
    <n v="201"/>
    <s v="A"/>
    <s v="08-K04-03"/>
    <s v="Jiná onemocnění kostí, kloubů a měkkých tkání u pacientů ve věku 18 a více let s CC=0"/>
    <n v="20165"/>
    <n v="4017"/>
    <n v="0"/>
    <n v="0"/>
    <n v="0"/>
    <n v="0"/>
    <n v="0"/>
    <n v="240"/>
    <n v="225"/>
    <n v="20024"/>
    <s v="30"/>
    <s v="Geriatrie"/>
    <s v="89301301"/>
    <s v="3011"/>
    <n v="5"/>
    <n v="2"/>
    <n v="10"/>
    <n v="31304"/>
    <n v="450"/>
    <n v="1"/>
    <n v="3665"/>
    <n v="0.42399999999999999"/>
    <n v="0.41799999999999998"/>
    <n v="6.0000000000000001E-3"/>
    <n v="0.41800001263618469"/>
    <n v="0.41800001263618469"/>
    <n v="0"/>
    <s v="3"/>
    <s v="30"/>
    <m/>
    <s v="26,18,39"/>
    <s v="Geriatrie"/>
    <s v="75132"/>
    <m/>
    <m/>
    <s v="Lipnicko"/>
    <s v="M16 - Artróza kyčelního kloubu - koxartróza [coxarthrosis]"/>
    <s v="M160 - Primární koxartróza, oboustranná"/>
    <m/>
    <s v="M160 - Primární koxartróza, oboustranná"/>
    <s v="5410040537"/>
    <d v="2020-10-05T00:00:00"/>
    <x v="390"/>
    <n v="2020"/>
    <s v="6"/>
    <x v="4"/>
    <s v="3011"/>
    <s v="89301301"/>
    <s v="2611"/>
    <x v="11"/>
  </r>
  <r>
    <n v="2023"/>
    <s v="2020101654100405371"/>
    <s v="5410040537"/>
    <s v="Grygar Ladislav"/>
    <n v="20201008"/>
    <n v="20201016"/>
    <s v="2020"/>
    <n v="9"/>
    <s v="Z501;Z966;M160;G309;;;;;;;;;;;;"/>
    <s v="21225,21715,21413,21520,21415,91930,21510,21219,21215,21221,21022"/>
    <s v="26"/>
    <s v="Oddělení rehabilitace"/>
    <s v="89301261"/>
    <s v="2611"/>
    <n v="201"/>
    <s v="A"/>
    <s v="24-M06-02"/>
    <s v="Akutní rehabilitace pro ostatní onemocnění - 7-12 rehabilitačních dnů"/>
    <n v="22761"/>
    <n v="6896"/>
    <n v="0"/>
    <n v="0"/>
    <n v="0"/>
    <n v="0"/>
    <n v="0"/>
    <n v="160"/>
    <n v="600"/>
    <n v="36383"/>
    <s v="26"/>
    <s v="Oddělení rehabilitace"/>
    <s v="89301261"/>
    <s v="2611"/>
    <n v="13"/>
    <n v="4"/>
    <n v="18"/>
    <n v="80116"/>
    <n v="8"/>
    <n v="1"/>
    <n v="1008"/>
    <n v="1.07"/>
    <n v="1.0699000000000001"/>
    <n v="1E-4"/>
    <n v="1.0699000358581543"/>
    <n v="1.0699000358581543"/>
    <n v="0"/>
    <s v="4"/>
    <s v="26"/>
    <m/>
    <s v="26"/>
    <m/>
    <s v="75132"/>
    <m/>
    <m/>
    <s v="Lipnicko"/>
    <s v="Z50 - Péče s použitím rehabilitačních výkonů"/>
    <s v="Z501 - Jiná fyzikální léčba"/>
    <m/>
    <s v="Z501 - Jiná fyzikální léčba"/>
    <s v="5410040537"/>
    <d v="2020-10-05T00:00:00"/>
    <x v="390"/>
    <n v="2020"/>
    <s v="6"/>
    <x v="4"/>
    <s v="3011"/>
    <s v="89301301"/>
    <s v="2611"/>
    <x v="11"/>
  </r>
  <r>
    <n v="2023"/>
    <s v="2020101203557027101"/>
    <s v="355702710"/>
    <s v="Gerhardová Marie"/>
    <n v="20200907"/>
    <n v="20201012"/>
    <s v="2020"/>
    <n v="36"/>
    <s v="N10;E86;F019;J189;I672;I10;;;;;;;;;;"/>
    <s v="21225,21415,21221,21413"/>
    <s v="30"/>
    <s v="Geriatrie"/>
    <s v="89301301"/>
    <s v="3011"/>
    <n v="201"/>
    <s v="A"/>
    <s v="11-K01-01"/>
    <s v="Záněty močových cest u pacientů s CC=3-4"/>
    <n v="84320"/>
    <n v="45850"/>
    <n v="0"/>
    <n v="0"/>
    <n v="1759.61"/>
    <n v="0"/>
    <n v="0"/>
    <n v="2800"/>
    <n v="7275"/>
    <n v="49990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2.0397400036454201"/>
    <n v="1.9681400060653687"/>
    <n v="7.1599997580051422E-2"/>
    <s v="8"/>
    <s v="03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55702710"/>
    <d v="2020-09-15T00:00:00"/>
    <x v="397"/>
    <n v="2020"/>
    <s v="6"/>
    <x v="3"/>
    <s v="3011"/>
    <s v="89301301"/>
    <s v="0311"/>
    <x v="3"/>
  </r>
  <r>
    <n v="2023"/>
    <s v="2020101203701304511"/>
    <s v="370130451"/>
    <s v="Dokoupil Milan"/>
    <n v="20200917"/>
    <n v="20201012"/>
    <s v="2020"/>
    <n v="26"/>
    <s v="I635;E114;I10;;;;;;;;;;;;;"/>
    <s v="21415,21413,21221,21225,21001,21215"/>
    <s v="30"/>
    <s v="Geriatrie"/>
    <s v="89301301"/>
    <s v="3011"/>
    <n v="201"/>
    <s v="A"/>
    <s v="01-K10-03"/>
    <s v="Mozkový infarkt v komplexním CVSP u pacientů s CC=0"/>
    <n v="68074"/>
    <n v="32718"/>
    <n v="0"/>
    <n v="0"/>
    <n v="0"/>
    <n v="0"/>
    <n v="0"/>
    <n v="1920"/>
    <n v="3750"/>
    <n v="56346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8886899948120117"/>
    <n v="1.8886899948120117"/>
    <n v="0"/>
    <s v="4"/>
    <s v="17"/>
    <m/>
    <s v="26"/>
    <s v="Geriatrie"/>
    <s v="78357"/>
    <s v="Olomoucký"/>
    <s v="Olomouc"/>
    <s v="Olomouc východ"/>
    <s v="I63 - Mozkový infarkt"/>
    <s v="I635 - Mozkový infarkt způs.neurč.okluzí nebo stenózou mozkových tepen"/>
    <m/>
    <s v="I635 - Mozkový infarkt způs.neurč.okluzí nebo stenózou mozkových tepen"/>
    <s v="370130451"/>
    <d v="2020-09-25T00:00:00"/>
    <x v="397"/>
    <n v="2020"/>
    <s v="6"/>
    <x v="1"/>
    <s v="3011"/>
    <s v="89301301"/>
    <s v="1713"/>
    <x v="6"/>
  </r>
  <r>
    <n v="2023"/>
    <s v="2020102603303014901"/>
    <s v="330301490"/>
    <s v="Páleník Jaroslav"/>
    <n v="20200916"/>
    <n v="20201026"/>
    <s v="2020"/>
    <n v="41"/>
    <s v="J189;D638;I509;;;;;;;;;;;;;"/>
    <s v="21717,21225,21415,21413,21219,53471,21221,21215,21001,66127"/>
    <s v="04"/>
    <s v="I. chirurgická klinika"/>
    <s v="89301044"/>
    <s v="0432"/>
    <n v="201"/>
    <s v="D"/>
    <s v="08-I13-05"/>
    <s v="Operace poranění stehenní kosti v CVSP u pacientů ve věku 16 a více let s CC=1-2 nebo ve věku 75 a více let"/>
    <n v="212016"/>
    <n v="41560"/>
    <n v="72977"/>
    <n v="0"/>
    <n v="8363.4699999999993"/>
    <n v="13539.15"/>
    <n v="18123.169999999998"/>
    <n v="2880"/>
    <n v="4875"/>
    <n v="154957"/>
    <s v="02"/>
    <s v="II. interní klinika gastroenterologie a geriatrie"/>
    <s v="89301021"/>
    <s v="0213"/>
    <n v="12"/>
    <n v="4"/>
    <n v="22"/>
    <n v="149512"/>
    <n v="25936"/>
    <n v="1"/>
    <n v="52107"/>
    <n v="2.343"/>
    <n v="1.9965999999999999"/>
    <n v="0.34639999999999999"/>
    <n v="4.2442399263381958"/>
    <n v="3.8933699131011963"/>
    <n v="0.35087001323699951"/>
    <s v="5"/>
    <s v="31"/>
    <s v="31"/>
    <s v="26,31"/>
    <s v="Geriatrie"/>
    <s v="77900"/>
    <s v="Olomoucký"/>
    <s v="Olomouc"/>
    <s v="Olomouc město"/>
    <s v="J18 - Pneumonie, původce NS"/>
    <s v="J189 - Pneumonie NS"/>
    <m/>
    <s v="J189 - Pneumonie NS"/>
    <s v="330301490"/>
    <d v="2020-09-25T00:00:00"/>
    <x v="406"/>
    <n v="2020"/>
    <s v="6"/>
    <x v="4"/>
    <s v="3011"/>
    <s v="89301301"/>
    <s v="0213"/>
    <x v="2"/>
  </r>
  <r>
    <n v="2023"/>
    <s v="2020103104654234011"/>
    <s v="465423401"/>
    <s v="Sázelová Ivanka"/>
    <n v="20200918"/>
    <n v="20201031"/>
    <s v="2020"/>
    <n v="43"/>
    <s v="G301;A099;M5450;S009;W1999;E049;;;;;;;;;;"/>
    <s v="21413,21415,21717,21225,21221,61113,21001"/>
    <s v="11"/>
    <s v="Ortopedická klinika"/>
    <s v="89301111"/>
    <s v="1112"/>
    <n v="207"/>
    <s v="A"/>
    <s v="88-I03-00"/>
    <s v="Hospitalizační případy reklasifikované z MDC 03"/>
    <n v="105359"/>
    <n v="51289"/>
    <n v="0"/>
    <n v="0"/>
    <n v="529.48"/>
    <n v="0"/>
    <n v="0"/>
    <n v="3280"/>
    <n v="6150"/>
    <n v="107013"/>
    <s v="02"/>
    <s v="II. interní klinika gastroenterologie a geriatrie"/>
    <s v="89301021"/>
    <s v="0213"/>
    <n v="4"/>
    <n v="2"/>
    <n v="8"/>
    <n v="34051"/>
    <n v="611"/>
    <n v="1"/>
    <n v="2884"/>
    <n v="0.46289999999999998"/>
    <n v="0.45469999999999999"/>
    <n v="8.2000000000000007E-3"/>
    <n v="2.8500800831243396"/>
    <n v="2.8418800830841064"/>
    <n v="8.2000000402331352E-3"/>
    <s v="1"/>
    <s v="11"/>
    <m/>
    <s v="26,60"/>
    <s v="Geriatrie"/>
    <s v="77200"/>
    <s v="Olomoucký"/>
    <s v="Olomouc"/>
    <s v="Olomouc město"/>
    <s v="G30 - Alzheimerova nemoc"/>
    <s v="G301 - Alzheimerova nemoc s pozdním nástupem"/>
    <m/>
    <s v="G301 - Alzheimerova nemoc s pozdním nástupem"/>
    <s v="465423401"/>
    <d v="2020-09-29T00:00:00"/>
    <x v="398"/>
    <n v="2020"/>
    <s v="6"/>
    <x v="1"/>
    <s v="3011"/>
    <s v="89301301"/>
    <s v="0213"/>
    <x v="2"/>
  </r>
  <r>
    <n v="2023"/>
    <s v="2020102002258104641"/>
    <s v="225810464"/>
    <s v="Skácelová Vlasta"/>
    <n v="20201007"/>
    <n v="20201020"/>
    <s v="2020"/>
    <n v="14"/>
    <s v="S7200;W0100;D62;;;;;;;;;;;;;"/>
    <s v="21413,21415,21219,21221,21225,91823,91810,91826,66610,91829,91820,90916,21001"/>
    <s v="30"/>
    <s v="Geriatrie"/>
    <s v="89301301"/>
    <s v="3011"/>
    <n v="207"/>
    <s v="D"/>
    <s v="08-I05-07"/>
    <s v="Implantace cervikokapitální endoprotézy kyčle"/>
    <n v="70201"/>
    <n v="12216"/>
    <n v="21984"/>
    <n v="0"/>
    <n v="99.42"/>
    <n v="4435.46"/>
    <n v="13431.63"/>
    <n v="720"/>
    <n v="1125"/>
    <n v="16118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2"/>
    <s v="11"/>
    <s v="11"/>
    <s v="26,11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25810464"/>
    <d v="2020-10-13T00:00:00"/>
    <x v="398"/>
    <n v="2020"/>
    <s v="6"/>
    <x v="6"/>
    <s v="3011"/>
    <s v="89301301"/>
    <s v="1111"/>
    <x v="0"/>
  </r>
  <r>
    <n v="2023"/>
    <s v="2020100103558024101"/>
    <s v="355802410"/>
    <s v="Franková Božena"/>
    <n v="20200831"/>
    <n v="20201001"/>
    <s v="2020"/>
    <n v="32"/>
    <s v="B962;E86;I10;G309;M0690;N10;;;;;;;;;;"/>
    <s v="21221,21415,21225,21413,21001"/>
    <s v="30"/>
    <s v="Geriatrie"/>
    <s v="89301301"/>
    <s v="3011"/>
    <n v="211"/>
    <s v="A"/>
    <s v="11-K01-04"/>
    <s v="Záněty močových cest u pacientů ve věku 18 a více let s CC=0"/>
    <n v="79457"/>
    <n v="41427"/>
    <n v="0"/>
    <n v="0"/>
    <n v="1257.6099999999999"/>
    <n v="0"/>
    <n v="0"/>
    <n v="2480"/>
    <n v="6300"/>
    <n v="48408"/>
    <s v="03"/>
    <s v="III. interní klinika - nefrologická, revmatologická a endokrinologická"/>
    <s v="89301031"/>
    <s v="0312"/>
    <n v="7"/>
    <n v="2"/>
    <n v="13"/>
    <n v="41752"/>
    <n v="1024"/>
    <n v="1"/>
    <n v="3683"/>
    <n v="0.57130000000000003"/>
    <n v="0.55759999999999998"/>
    <n v="1.37E-2"/>
    <n v="1.4793900167569518"/>
    <n v="1.465690016746521"/>
    <n v="1.3700000010430813E-2"/>
    <s v="4"/>
    <s v="30"/>
    <m/>
    <s v="26"/>
    <s v="Geriatrie"/>
    <s v="78375"/>
    <s v="Olomoucký"/>
    <s v="Olomouc"/>
    <s v="Olomouc jih"/>
    <s v="B96 - Jiná určená bakteriální agens jako příč. nemoci zař. do jiných kapitol"/>
    <s v="B962 - Escherichia coli jako příčina nemoci zařazené do jiných kapitol"/>
    <m/>
    <s v="B962 - Escherichia coli jako příčina nemoci zařazené do jiných kapitol"/>
    <s v="355802410"/>
    <d v="2020-09-09T00:00:00"/>
    <x v="399"/>
    <n v="2020"/>
    <s v="6"/>
    <x v="1"/>
    <s v="3011"/>
    <s v="89301301"/>
    <s v="0312"/>
    <x v="3"/>
  </r>
  <r>
    <n v="2023"/>
    <s v="2021012903805224161"/>
    <s v="380522416"/>
    <s v="Bryks Antonín"/>
    <n v="20201218"/>
    <n v="20210129"/>
    <s v="2021"/>
    <n v="43"/>
    <s v="J128;U071;Z290;J440;F070;B370;;;;;;;;;;"/>
    <s v="21415,21413,21221,21225,21717,21001"/>
    <s v="16"/>
    <s v="Klinika plicních nemocí a tuberkulózy"/>
    <s v="89301161"/>
    <s v="1611"/>
    <n v="111"/>
    <s v="A"/>
    <s v="04-K06-01"/>
    <s v="Chronická obstrukční plicní nemoc u pacientů s CC=4"/>
    <n v="147614"/>
    <n v="52558"/>
    <n v="0"/>
    <n v="0"/>
    <n v="31608.1"/>
    <n v="1247.8599999999999"/>
    <n v="0"/>
    <n v="3105"/>
    <n v="6150"/>
    <n v="222536"/>
    <s v="01"/>
    <s v="I. interní klinika - kardiologická"/>
    <s v="89301011"/>
    <s v="0112"/>
    <n v="15"/>
    <n v="5"/>
    <n v="29"/>
    <n v="156620"/>
    <n v="3472"/>
    <n v="1"/>
    <n v="19057"/>
    <n v="2.1379000000000001"/>
    <n v="2.0914999999999999"/>
    <n v="4.6399999999999997E-2"/>
    <n v="3.5326299071311951"/>
    <n v="3.262739896774292"/>
    <n v="0.26989001035690308"/>
    <s v="4"/>
    <s v="16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0522416"/>
    <d v="2020-12-21T00:00:00"/>
    <x v="19"/>
    <n v="2020"/>
    <s v="6"/>
    <x v="4"/>
    <s v="3011"/>
    <s v="89301301"/>
    <s v="0112"/>
    <x v="8"/>
  </r>
  <r>
    <n v="2023"/>
    <s v="2020122904158210691"/>
    <s v="415821069"/>
    <s v="Krejčí Karla"/>
    <n v="20201217"/>
    <n v="20201229"/>
    <s v="2020"/>
    <n v="13"/>
    <s v="I260;J128;U071;N183;I10;I480;;;;;;;;;;"/>
    <s v="21001,21221,21415,21413,21225"/>
    <s v="02"/>
    <s v="II. interní klinika gastroenterologie a geriatrie"/>
    <s v="89301021"/>
    <s v="0213"/>
    <n v="111"/>
    <s v="A"/>
    <s v="04-K05-03"/>
    <s v="Plicní embolie v CVSP u pacientů bez akutního cor pulmonale s CC=0-2"/>
    <n v="81628"/>
    <n v="12891"/>
    <n v="29330"/>
    <n v="0"/>
    <n v="489.52"/>
    <n v="0"/>
    <n v="0"/>
    <n v="720"/>
    <n v="1350"/>
    <n v="39434"/>
    <s v="01"/>
    <s v="I. interní klinika - kardiologická"/>
    <s v="89301013"/>
    <s v="0131"/>
    <n v="7"/>
    <n v="2"/>
    <n v="12"/>
    <n v="54355"/>
    <n v="1086"/>
    <n v="1"/>
    <n v="3765"/>
    <n v="0.74039999999999995"/>
    <n v="0.72589999999999999"/>
    <n v="1.4500000000000001E-2"/>
    <n v="0.80261997133493423"/>
    <n v="0.78811997175216675"/>
    <n v="1.4499999582767487E-2"/>
    <s v="4"/>
    <s v="30"/>
    <m/>
    <s v="26"/>
    <m/>
    <s v="78361"/>
    <s v="Olomoucký"/>
    <s v="Olomouc"/>
    <s v="Olomouc sever"/>
    <s v="I26 - Plicní embolie"/>
    <s v="I260 - Plicní embolie s akutním cor pulmonale"/>
    <m/>
    <s v="I260 - Plicní embolie s akutním cor pulmonale"/>
    <s v="415821069"/>
    <d v="2020-12-21T00:00:00"/>
    <x v="407"/>
    <n v="2020"/>
    <s v="6"/>
    <x v="4"/>
    <s v="3011"/>
    <s v="89301301"/>
    <s v="0131"/>
    <x v="8"/>
  </r>
  <r>
    <n v="2023"/>
    <s v="2020123059540917151"/>
    <s v="5954091715"/>
    <s v="Pečinková Jitka"/>
    <n v="20201219"/>
    <n v="20201230"/>
    <s v="2020"/>
    <n v="12"/>
    <s v="J128;U071;Z290;K610;J458;M0599;E148;;;;;;;;;"/>
    <s v="21221,21225,21001,21415,21413,21215"/>
    <s v="30"/>
    <s v="Geriatrie"/>
    <s v="89301301"/>
    <s v="3011"/>
    <n v="111"/>
    <s v="A"/>
    <s v="04-K02-03"/>
    <s v="Záněty plic u pacientů s CC=2-3"/>
    <n v="42345"/>
    <n v="15593"/>
    <n v="0"/>
    <n v="0"/>
    <n v="909.24"/>
    <n v="0"/>
    <n v="0"/>
    <n v="880"/>
    <n v="1650"/>
    <n v="5780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954091715"/>
    <d v="2020-12-21T00:00:00"/>
    <x v="23"/>
    <n v="2020"/>
    <s v="6"/>
    <x v="2"/>
    <s v="3011"/>
    <s v="89301301"/>
    <s v="0112"/>
    <x v="8"/>
  </r>
  <r>
    <n v="2023"/>
    <s v="2021011105204071861"/>
    <s v="520407186"/>
    <s v="Oščádal Vojtěch"/>
    <n v="20201218"/>
    <n v="20210111"/>
    <s v="2021"/>
    <n v="25"/>
    <s v="C250;U071;E876;Z290;;;;;;;;;;;;"/>
    <s v="21221,21415,21413,21225,21215,21717,21001"/>
    <s v="02"/>
    <s v="II. interní klinika gastroenterologie a geriatrie"/>
    <s v="89301021"/>
    <s v="0213"/>
    <n v="111"/>
    <s v="A"/>
    <s v="07-K07-02"/>
    <s v="Zhoubný novotvar slinivky břišní v CVSP u pacientů s CC=0-1"/>
    <n v="74751"/>
    <n v="32335"/>
    <n v="0"/>
    <n v="0"/>
    <n v="1720.4"/>
    <n v="5415.66"/>
    <n v="2377.65"/>
    <n v="1920"/>
    <n v="3975"/>
    <n v="86657"/>
    <s v="01"/>
    <s v="I. interní klinika - kardiologická"/>
    <s v="89301011"/>
    <s v="0112"/>
    <n v="5"/>
    <n v="2"/>
    <n v="11"/>
    <n v="36235"/>
    <n v="3504"/>
    <n v="1"/>
    <n v="12793"/>
    <n v="0.53069999999999995"/>
    <n v="0.4839"/>
    <n v="4.6800000000000001E-2"/>
    <n v="1.3436499647796154"/>
    <n v="1.2968499660491943"/>
    <n v="4.6799998730421066E-2"/>
    <s v="2"/>
    <s v="02"/>
    <m/>
    <s v="26"/>
    <m/>
    <s v="75201"/>
    <s v="Olomoucký"/>
    <s v="Přerov"/>
    <s v="Kojetín"/>
    <s v="C25 - Zhoubný novotvar slinivky břišní"/>
    <s v="C250 - ZN - hlava slinivky břišní [caput pancreatis]"/>
    <m/>
    <s v="C250 - ZN - hlava slinivky břišní [caput pancreatis]"/>
    <s v="520407186"/>
    <d v="2020-12-26T00:00:00"/>
    <x v="23"/>
    <n v="2020"/>
    <s v="6"/>
    <x v="4"/>
    <s v="3011"/>
    <s v="89301301"/>
    <s v="0112"/>
    <x v="8"/>
  </r>
  <r>
    <n v="2023"/>
    <s v="2021020204511120441"/>
    <s v="451112044"/>
    <s v="Dítě Petr"/>
    <n v="20201228"/>
    <n v="20210202"/>
    <s v="2021"/>
    <n v="37"/>
    <s v="J128;Z290;U071;J9600;;;;;;;;;;;;"/>
    <s v="21225,21415,21221,90903,21413,21717,90904,21215,90902,21001"/>
    <s v="16"/>
    <s v="Klinika plicních nemocí a tuberkulózy"/>
    <s v="89301161"/>
    <s v="1611"/>
    <n v="111"/>
    <s v="A"/>
    <s v="04-K02-02"/>
    <s v="Záněty plic u pacientů s CC=4 nebo s umělou plicní ventilací v délce 25-96 hodin (2-4 dny)"/>
    <n v="263767"/>
    <n v="23021"/>
    <n v="151373"/>
    <n v="0"/>
    <n v="5984.45"/>
    <n v="0"/>
    <n v="0"/>
    <n v="1510"/>
    <n v="3000"/>
    <n v="776930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3.5595300197601318"/>
    <n v="3.3562300205230713"/>
    <n v="0.20329999923706055"/>
    <s v="1"/>
    <s v="30"/>
    <m/>
    <s v="26,07,1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51112044"/>
    <d v="2020-12-28T00:00:00"/>
    <x v="23"/>
    <n v="2020"/>
    <s v="6"/>
    <x v="4"/>
    <s v="3011"/>
    <s v="89301301"/>
    <m/>
    <x v="5"/>
  </r>
  <r>
    <n v="2023"/>
    <s v="2020123102954124572"/>
    <s v="295412457"/>
    <s v="Kalinová Milada"/>
    <n v="20201228"/>
    <n v="20201231"/>
    <s v="2020"/>
    <n v="4"/>
    <s v="I499;;;;;;;;;;;;;;;"/>
    <s v="21225,21413,21221,17625,21415,91756"/>
    <s v="30"/>
    <s v="Geriatrie"/>
    <s v="89301301"/>
    <s v="3011"/>
    <n v="111"/>
    <s v="A"/>
    <s v="04-K02-03"/>
    <s v="Záněty plic u pacientů s CC=2-3"/>
    <n v="38206"/>
    <n v="6076"/>
    <n v="0"/>
    <n v="0"/>
    <n v="1044.3499999999999"/>
    <n v="0"/>
    <n v="130870.5"/>
    <n v="320"/>
    <n v="675"/>
    <n v="216768"/>
    <s v="01"/>
    <s v="I. interní klinika - kardiologická"/>
    <s v="89301011"/>
    <s v="0113"/>
    <n v="12"/>
    <n v="4"/>
    <n v="22"/>
    <n v="93345"/>
    <n v="3856"/>
    <n v="1"/>
    <n v="15184"/>
    <n v="1.298"/>
    <n v="1.2464999999999999"/>
    <n v="5.1499999999999997E-2"/>
    <n v="2.9853999614715576"/>
    <n v="1.2465000152587891"/>
    <n v="1.7388999462127686"/>
    <s v="8"/>
    <s v="30"/>
    <m/>
    <s v="26,01"/>
    <s v="KS"/>
    <s v="77900"/>
    <s v="Olomoucký"/>
    <s v="Olomouc"/>
    <s v="Olomouc město"/>
    <s v="I49 - Jiné srdeční arytmie"/>
    <s v="I499 - Srdeční arytmie NS"/>
    <m/>
    <s v="I499 - Srdeční arytmie NS"/>
    <s v="295412457"/>
    <d v="2020-12-31T00:00:00"/>
    <x v="20"/>
    <n v="2020"/>
    <s v="6"/>
    <x v="3"/>
    <s v="3011"/>
    <s v="89301301"/>
    <s v="0113"/>
    <x v="8"/>
  </r>
  <r>
    <n v="2023"/>
    <s v="2020122805009072931"/>
    <s v="500907293"/>
    <s v="Novák Antonín"/>
    <n v="20201216"/>
    <n v="20201228"/>
    <s v="2020"/>
    <n v="13"/>
    <s v="J128;U071;K501;Z290;;;;;;;;;;;;"/>
    <s v="21225,21415,21413,21221"/>
    <s v="02"/>
    <s v="II. interní klinika gastroenterologie a geriatrie"/>
    <s v="89301021"/>
    <s v="0213"/>
    <n v="111"/>
    <s v="A"/>
    <s v="06-K06-01"/>
    <s v="Crohnova nemoc a ulcerózní kolitida u pacientů s CC=1-4"/>
    <n v="36182"/>
    <n v="16213"/>
    <n v="0"/>
    <n v="0"/>
    <n v="0"/>
    <n v="0"/>
    <n v="2377.65"/>
    <n v="1160"/>
    <n v="1275"/>
    <n v="31160"/>
    <s v="04"/>
    <s v="I. chirurgická klinika"/>
    <s v="89301041"/>
    <s v="0413"/>
    <n v="10"/>
    <n v="3"/>
    <n v="20"/>
    <n v="82379"/>
    <n v="4239"/>
    <n v="1"/>
    <n v="15590"/>
    <n v="1.1567000000000001"/>
    <n v="1.1001000000000001"/>
    <n v="5.6599999999999998E-2"/>
    <n v="1.1567000411450863"/>
    <n v="1.100100040435791"/>
    <n v="5.6600000709295273E-2"/>
    <s v="1"/>
    <s v="02"/>
    <m/>
    <s v="26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500907293"/>
    <d v="2020-12-21T00:00:00"/>
    <x v="408"/>
    <n v="2020"/>
    <s v="6"/>
    <x v="4"/>
    <s v="3011"/>
    <s v="89301301"/>
    <s v="0413"/>
    <x v="7"/>
  </r>
  <r>
    <n v="2023"/>
    <s v="2020123004755044291"/>
    <s v="475504429"/>
    <s v="Trnková Marie"/>
    <n v="20201224"/>
    <n v="20201230"/>
    <s v="2020"/>
    <n v="7"/>
    <s v="J128;U071;Z290;I10;E785;;;;;;;;;;;"/>
    <s v="90903"/>
    <s v="07"/>
    <s v="Klinika anesteziologie, resuscitace a intenzivní medicíny"/>
    <s v="89301073"/>
    <s v="0731"/>
    <n v="111"/>
    <s v="A"/>
    <s v="04-K02-03"/>
    <s v="Záněty plic u pacientů s CC=2-3"/>
    <n v="148873"/>
    <n v="1489"/>
    <n v="119930"/>
    <n v="0"/>
    <n v="62684.85"/>
    <n v="0"/>
    <n v="0"/>
    <n v="80"/>
    <n v="225"/>
    <n v="47587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75504429"/>
    <d v="2020-12-24T00:00:00"/>
    <x v="408"/>
    <n v="2020"/>
    <s v="3"/>
    <x v="4"/>
    <s v="3011"/>
    <s v="89301301"/>
    <m/>
    <x v="5"/>
  </r>
  <r>
    <n v="2023"/>
    <s v="2021010504712244611"/>
    <s v="471224461"/>
    <s v="Kučera Antonín"/>
    <n v="20201109"/>
    <n v="20210105"/>
    <s v="2021"/>
    <n v="58"/>
    <s v="L030;I7021;E117;N183;G638;L97;;;;;;;;;;"/>
    <s v="21415,21225,21413,21221,89323,21215,89423,90904,62310,21001"/>
    <s v="03"/>
    <s v="III. interní klinika - nefrologická, revmatologická a endokrinologická"/>
    <s v="89301031"/>
    <s v="0312"/>
    <n v="111"/>
    <s v="A"/>
    <s v="04-K02-04"/>
    <s v="Záněty plic u pacientů s CC=0-1"/>
    <n v="658568"/>
    <n v="45246"/>
    <n v="411776"/>
    <n v="0"/>
    <n v="17545.740000000002"/>
    <n v="16246.98"/>
    <n v="20822.189999999999"/>
    <n v="3200"/>
    <n v="6375"/>
    <n v="1188347"/>
    <s v="03"/>
    <s v="III. interní klinika - nefrologická, revmatologická a endokrinologická"/>
    <s v="89301031"/>
    <s v="0312"/>
    <n v="8"/>
    <n v="3"/>
    <n v="15"/>
    <n v="59996"/>
    <n v="1485"/>
    <n v="1"/>
    <n v="5788"/>
    <n v="0.82099999999999995"/>
    <n v="0.80120000000000002"/>
    <n v="1.9800000000000002E-2"/>
    <n v="4.0796300768852234"/>
    <n v="3.3850700855255127"/>
    <n v="0.69455999135971069"/>
    <s v="4"/>
    <s v="03"/>
    <m/>
    <s v="26,34,07,05"/>
    <m/>
    <s v="78373"/>
    <s v="Olomoucký"/>
    <s v="Olomouc"/>
    <s v="Olomouc jih"/>
    <s v="L03 - Flegmóna - celulitida [cellulitis]"/>
    <s v="L030 - Flegmóna (celulitida) prstů ruky a nohy"/>
    <m/>
    <s v="L030 - Flegmóna (celulitida) prstů ruky a nohy"/>
    <s v="471224461"/>
    <d v="2020-12-21T00:00:00"/>
    <x v="21"/>
    <n v="2020"/>
    <s v="6"/>
    <x v="4"/>
    <s v="3011"/>
    <s v="89301301"/>
    <s v="0731"/>
    <x v="18"/>
  </r>
  <r>
    <n v="2023"/>
    <s v="2020122657050121701"/>
    <s v="5705012170"/>
    <s v="Marek Stanislav"/>
    <n v="20201222"/>
    <n v="20201226"/>
    <s v="2020"/>
    <n v="5"/>
    <s v="J128;I10;Z290;U071;;;;;;;;;;;;"/>
    <m/>
    <s v="30"/>
    <s v="Geriatrie"/>
    <s v="89301301"/>
    <s v="3011"/>
    <n v="111"/>
    <s v="A"/>
    <s v="04-K02-04"/>
    <s v="Záněty plic u pacientů s CC=0-1"/>
    <n v="30368"/>
    <n v="5356"/>
    <n v="0"/>
    <n v="0"/>
    <n v="171.23"/>
    <n v="0"/>
    <n v="0"/>
    <n v="320"/>
    <n v="300"/>
    <n v="5680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5000"/>
    <m/>
    <m/>
    <s v="Přerov"/>
    <s v="J12 - Virový zánět plic (pneumonie) nezařazený jinde"/>
    <s v="J128 - Jiná virová pneumonie"/>
    <m/>
    <s v="J128 - Jiná virová pneumonie"/>
    <s v="5705012170"/>
    <d v="2020-12-22T00:00:00"/>
    <x v="21"/>
    <n v="2020"/>
    <s v="3"/>
    <x v="2"/>
    <s v="3011"/>
    <s v="89301301"/>
    <m/>
    <x v="5"/>
  </r>
  <r>
    <n v="2023"/>
    <s v="2020110704106084311"/>
    <s v="410608431"/>
    <s v="Hajný Josef"/>
    <n v="20201026"/>
    <n v="20201107"/>
    <s v="2020"/>
    <n v="13"/>
    <s v="J9600;J128;N184;I10;N40;U071;;;;;;;;;;"/>
    <s v="21225,21001,21221,21413,21415,21215"/>
    <s v="07"/>
    <s v="Klinika anesteziologie, resuscitace a intenzivní medicíny"/>
    <s v="89301073"/>
    <s v="0731"/>
    <n v="201"/>
    <s v="A"/>
    <s v="04-K08-02"/>
    <s v="Respirační selhání u pacientů s CC=4"/>
    <n v="64832"/>
    <n v="14981"/>
    <n v="23986"/>
    <n v="0"/>
    <n v="969.89"/>
    <n v="0"/>
    <n v="0"/>
    <n v="880"/>
    <n v="1650"/>
    <n v="79632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7"/>
    <s v="30"/>
    <m/>
    <s v="26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10608431"/>
    <d v="2020-10-26T00:00:00"/>
    <x v="216"/>
    <n v="2020"/>
    <s v="6"/>
    <x v="4"/>
    <s v="3011"/>
    <s v="89301301"/>
    <m/>
    <x v="5"/>
  </r>
  <r>
    <n v="2023"/>
    <s v="2020122205057080311"/>
    <s v="505708031"/>
    <s v="Krylová Ladislava"/>
    <n v="20201026"/>
    <n v="20201222"/>
    <s v="2020"/>
    <n v="58"/>
    <s v="J068;N189;Z992;I744;E117;I10;U071;;;;;;;;;"/>
    <s v="21225,21221,21415,21413,18522,21215,35520,78989,51850,66851,89423,89323,78988,62310,89331"/>
    <s v="03"/>
    <s v="III. interní klinika - nefrologická, revmatologická a endokrinologická"/>
    <s v="89301031"/>
    <s v="0312"/>
    <n v="201"/>
    <s v="D"/>
    <s v="11-M01-01"/>
    <s v="Embolizace pro chronické onemocnění ledvin nebo u pacientů s CC=3-4"/>
    <n v="287700"/>
    <n v="61142"/>
    <n v="5496"/>
    <n v="0"/>
    <n v="39764.61"/>
    <n v="11578.75"/>
    <n v="24531.77"/>
    <n v="4480"/>
    <n v="8850"/>
    <n v="377310"/>
    <s v="30"/>
    <s v="Geriatrie"/>
    <s v="89301301"/>
    <s v="3011"/>
    <n v="9"/>
    <n v="3"/>
    <n v="25"/>
    <n v="152247"/>
    <n v="107436"/>
    <n v="35812"/>
    <n v="256346"/>
    <n v="3.4678"/>
    <n v="2.0331000000000001"/>
    <n v="1.4347000000000001"/>
    <n v="7.940619945526123"/>
    <n v="6.5059199333190918"/>
    <n v="1.4347000122070313"/>
    <s v="2"/>
    <s v="59"/>
    <s v="05"/>
    <s v="34,26,03,07,39,05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05708031"/>
    <d v="2020-10-26T00:00:00"/>
    <x v="216"/>
    <n v="2020"/>
    <s v="5"/>
    <x v="4"/>
    <s v="3011"/>
    <s v="89301301"/>
    <s v="3012"/>
    <x v="13"/>
  </r>
  <r>
    <n v="2023"/>
    <s v="2020110658122219871"/>
    <s v="5812221987"/>
    <s v="Balut Zdeněk"/>
    <n v="20201027"/>
    <n v="20201106"/>
    <s v="2020"/>
    <n v="11"/>
    <s v="J128;I10;U071;;;;;;;;;;;;;"/>
    <s v="21415,21413,21221,21225"/>
    <s v="30"/>
    <s v="Geriatrie"/>
    <s v="89301301"/>
    <s v="3011"/>
    <n v="201"/>
    <s v="A"/>
    <s v="04-K02-04"/>
    <s v="Záněty plic u pacientů s CC=0-1"/>
    <n v="36588"/>
    <n v="13758"/>
    <n v="0"/>
    <n v="0"/>
    <n v="739.92"/>
    <n v="0"/>
    <n v="0"/>
    <n v="800"/>
    <n v="1500"/>
    <n v="28554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46"/>
    <s v="Olomoucký"/>
    <s v="Olomouc"/>
    <s v="Olomouc západ"/>
    <s v="J12 - Virový zánět plic (pneumonie) nezařazený jinde"/>
    <s v="J128 - Jiná virová pneumonie"/>
    <m/>
    <s v="J128 - Jiná virová pneumonie"/>
    <s v="5812221987"/>
    <d v="2020-10-27T00:00:00"/>
    <x v="216"/>
    <n v="2020"/>
    <s v="3"/>
    <x v="2"/>
    <s v="3011"/>
    <s v="89301301"/>
    <m/>
    <x v="5"/>
  </r>
  <r>
    <n v="2023"/>
    <s v="2020112604210177291"/>
    <s v="421017729"/>
    <s v="Zaťko Peter"/>
    <n v="20201106"/>
    <n v="20201126"/>
    <s v="2020"/>
    <n v="21"/>
    <s v="J9600;J171;I259;I350;E118;I10;U071;;;;;;;;;"/>
    <s v="21415,21225,21221,21413,21001,21717,89433"/>
    <s v="03"/>
    <s v="III. interní klinika - nefrologická, revmatologická a endokrinologická"/>
    <s v="89301031"/>
    <s v="0312"/>
    <n v="201"/>
    <s v="A"/>
    <s v="10-K04-04"/>
    <s v="Diabetes mellitus u pacientů ve věku 16 a více let s CC=0-1"/>
    <n v="193582"/>
    <n v="6149"/>
    <n v="102482"/>
    <n v="0"/>
    <n v="2459.36"/>
    <n v="4435.46"/>
    <n v="392.85"/>
    <n v="400"/>
    <n v="750"/>
    <n v="33453"/>
    <s v="07"/>
    <s v="Klinika anesteziologie, resuscitace a intenzivní medicíny"/>
    <s v="89301073"/>
    <s v="0731"/>
    <n v="6"/>
    <n v="2"/>
    <n v="12"/>
    <n v="40397"/>
    <n v="271"/>
    <n v="1"/>
    <n v="2592"/>
    <n v="0.54310000000000003"/>
    <n v="0.53949999999999998"/>
    <n v="3.5999999999999999E-3"/>
    <n v="1.102740041911602"/>
    <n v="1.0250500440597534"/>
    <n v="7.7689997851848602E-2"/>
    <s v="1"/>
    <s v="03"/>
    <m/>
    <s v="26,01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21017729"/>
    <d v="2020-11-09T00:00:00"/>
    <x v="409"/>
    <n v="2020"/>
    <s v="6"/>
    <x v="4"/>
    <s v="3011"/>
    <s v="89301301"/>
    <s v="0731"/>
    <x v="18"/>
  </r>
  <r>
    <n v="2023"/>
    <s v="2020111304504041771"/>
    <s v="450404177"/>
    <s v="Pospíšil Oldřich"/>
    <n v="20201025"/>
    <n v="20201113"/>
    <s v="2020"/>
    <n v="20"/>
    <s v="J189;U071;;;;;;;;;;;;;;"/>
    <s v="21225,21221,21415,21413,21215,21001"/>
    <s v="30"/>
    <s v="Geriatrie"/>
    <s v="89301301"/>
    <s v="3011"/>
    <n v="201"/>
    <s v="A"/>
    <s v="04-K02-04"/>
    <s v="Záněty plic u pacientů s CC=0-1"/>
    <n v="65870"/>
    <n v="24687"/>
    <n v="0"/>
    <n v="0"/>
    <n v="1941.38"/>
    <n v="0"/>
    <n v="0"/>
    <n v="1520"/>
    <n v="2850"/>
    <n v="27554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1214499995112419"/>
    <n v="1.1016499996185303"/>
    <n v="1.9799999892711639E-2"/>
    <s v="1"/>
    <s v="30"/>
    <m/>
    <s v="26"/>
    <m/>
    <s v="78501"/>
    <s v="Olomoucký"/>
    <s v="Olomouc"/>
    <s v="Šternbersko"/>
    <s v="J18 - Pneumonie, původce NS"/>
    <s v="J189 - Pneumonie NS"/>
    <m/>
    <s v="J189 - Pneumonie NS"/>
    <s v="450404177"/>
    <d v="2020-10-26T00:00:00"/>
    <x v="210"/>
    <n v="2020"/>
    <s v="6"/>
    <x v="2"/>
    <s v="3011"/>
    <s v="89301301"/>
    <s v="0112"/>
    <x v="8"/>
  </r>
  <r>
    <n v="2023"/>
    <s v="2020111962120703371"/>
    <s v="6212070337"/>
    <s v="Sokol Tomáš"/>
    <n v="20201115"/>
    <n v="20201119"/>
    <s v="2020"/>
    <n v="5"/>
    <s v="Z038;R55;R64;F172;F102;U6975;;;;;;;;;;"/>
    <s v="21001,21717,21221"/>
    <s v="02"/>
    <s v="II. interní klinika gastroenterologie a geriatrie"/>
    <s v="89301026"/>
    <s v="0216"/>
    <n v="201"/>
    <s v="A"/>
    <s v="06-K21-02"/>
    <s v="Jiný neinfekční střevní zánět u pacientů s CC=1-2"/>
    <n v="24420"/>
    <n v="4322"/>
    <n v="0"/>
    <n v="0"/>
    <n v="492.95"/>
    <n v="0"/>
    <n v="0"/>
    <n v="240"/>
    <n v="300"/>
    <n v="28976"/>
    <s v="30"/>
    <s v="Geriatrie"/>
    <s v="89301301"/>
    <s v="3011"/>
    <n v="8"/>
    <n v="3"/>
    <n v="17"/>
    <n v="64342"/>
    <n v="1596"/>
    <n v="1"/>
    <n v="7374"/>
    <n v="0.88049999999999995"/>
    <n v="0.85919999999999996"/>
    <n v="2.1299999999999999E-2"/>
    <n v="0.88049999997019768"/>
    <n v="0.85920000076293945"/>
    <n v="2.1299999207258224E-2"/>
    <s v="8"/>
    <s v="02"/>
    <m/>
    <s v="26"/>
    <m/>
    <s v="77900"/>
    <s v="Olomoucký"/>
    <s v="Olomouc"/>
    <s v="Olomouc město"/>
    <s v="Z03 - Lék.pozor.a hodn.pro podezř. na nem. a patol.stavy, kt. byly vyloučeny"/>
    <s v="Z038 - Pozorování pro podezření na jiné nemoci a patologické stavy"/>
    <m/>
    <s v="Z038 - Pozorování pro podezření na jiné nemoci a patologické stavy"/>
    <s v="6212070337"/>
    <d v="2020-11-15T00:00:00"/>
    <x v="211"/>
    <n v="2020"/>
    <s v="2"/>
    <x v="2"/>
    <s v="3011"/>
    <s v="89301301"/>
    <m/>
    <x v="5"/>
  </r>
  <r>
    <n v="2023"/>
    <s v="2020112602762094431"/>
    <s v="276209443"/>
    <s v="Tenklová Květoslava"/>
    <n v="20201114"/>
    <n v="20201126"/>
    <s v="2020"/>
    <n v="13"/>
    <s v="Z228;U071;I10;J128;J9600;E785;;;;;;;;;;"/>
    <s v="21415,21221,90902,21225,21413,21001"/>
    <s v="07"/>
    <s v="Klinika anesteziologie, resuscitace a intenzivní medicíny"/>
    <s v="89301073"/>
    <s v="0731"/>
    <n v="201"/>
    <s v="A"/>
    <s v="04-K08-03"/>
    <s v="Respirační selhání u pacientů s CC=2-3"/>
    <n v="128306"/>
    <n v="12535"/>
    <n v="71958"/>
    <n v="0"/>
    <n v="1932.53"/>
    <n v="0"/>
    <n v="0"/>
    <n v="720"/>
    <n v="1350"/>
    <n v="79632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7"/>
    <s v="07"/>
    <m/>
    <s v="26,07"/>
    <m/>
    <s v="77900"/>
    <s v="Olomoucký"/>
    <s v="Olomouc"/>
    <s v="Olomouc město"/>
    <s v="Z22 - Přenašeč (nosič) infekční nemoci"/>
    <s v="Z228 - Přenašeč (nosič) jiných infekčních nemocí"/>
    <m/>
    <s v="Z228 - Přenašeč (nosič) jiných infekčních nemocí"/>
    <s v="276209443"/>
    <d v="2020-11-14T00:00:00"/>
    <x v="215"/>
    <n v="2020"/>
    <s v="3"/>
    <x v="4"/>
    <s v="3011"/>
    <s v="89301301"/>
    <m/>
    <x v="5"/>
  </r>
  <r>
    <n v="2023"/>
    <s v="2020110205105130901"/>
    <s v="510513090"/>
    <s v="Lukeš Dušan"/>
    <n v="20201025"/>
    <n v="20201102"/>
    <s v="2020"/>
    <n v="9"/>
    <s v="J128;U071;I10;;;;;;;;;;;;;"/>
    <s v="21413,21221,21001,21225"/>
    <s v="30"/>
    <s v="Geriatrie"/>
    <s v="89301301"/>
    <s v="3011"/>
    <n v="201"/>
    <s v="A"/>
    <s v="04-K02-04"/>
    <s v="Záněty plic u pacientů s CC=0-1"/>
    <n v="23187"/>
    <n v="10712"/>
    <n v="0"/>
    <n v="0"/>
    <n v="1973.83"/>
    <n v="0"/>
    <n v="0"/>
    <n v="640"/>
    <n v="600"/>
    <n v="27554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s v="Geriatrie"/>
    <s v="25073"/>
    <s v="Středočeský"/>
    <s v="Praha-východ"/>
    <s v="Praha-východ"/>
    <s v="J12 - Virový zánět plic (pneumonie) nezařazený jinde"/>
    <s v="J128 - Jiná virová pneumonie"/>
    <m/>
    <s v="J128 - Jiná virová pneumonie"/>
    <s v="510513090"/>
    <d v="2020-10-25T00:00:00"/>
    <x v="410"/>
    <n v="2020"/>
    <s v="3"/>
    <x v="2"/>
    <s v="3011"/>
    <s v="89301301"/>
    <m/>
    <x v="5"/>
  </r>
  <r>
    <n v="2023"/>
    <s v="2020110604209234411"/>
    <s v="420923441"/>
    <s v="Kresta Petr"/>
    <n v="20201102"/>
    <n v="20201106"/>
    <s v="2020"/>
    <n v="5"/>
    <s v="N159;I482;G20;I10;E117;U6975;;;;;;;;;;"/>
    <s v="21225,21717,21001,21415,21413"/>
    <s v="02"/>
    <s v="II. interní klinika gastroenterologie a geriatrie"/>
    <s v="89301026"/>
    <s v="0216"/>
    <n v="201"/>
    <s v="A"/>
    <s v="11-K01-02"/>
    <s v="Záněty močových cest u pacientů s CC=1-2"/>
    <n v="29611"/>
    <n v="6076"/>
    <n v="0"/>
    <n v="0"/>
    <n v="254.06"/>
    <n v="0"/>
    <n v="0"/>
    <n v="320"/>
    <n v="675"/>
    <n v="21000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1"/>
    <s v="02"/>
    <m/>
    <s v="26"/>
    <m/>
    <s v="77900"/>
    <s v="Olomoucký"/>
    <s v="Olomouc"/>
    <s v="Olomouc město"/>
    <s v="N15 - Jiná tubulo-intersticiální onemocnění ledvin"/>
    <s v="N159 - Tubulo-intersticiální onemocnění ledvin NS"/>
    <m/>
    <s v="N159 - Tubulo-intersticiální onemocnění ledvin NS"/>
    <s v="420923441"/>
    <d v="2020-11-02T00:00:00"/>
    <x v="207"/>
    <n v="2020"/>
    <s v="2"/>
    <x v="4"/>
    <s v="3011"/>
    <s v="89301301"/>
    <m/>
    <x v="5"/>
  </r>
  <r>
    <n v="2023"/>
    <s v="2020110703603314271"/>
    <s v="360331427"/>
    <s v="Chytil Václav"/>
    <n v="20201027"/>
    <n v="20201107"/>
    <s v="2020"/>
    <n v="12"/>
    <s v="J128;I482;I058;I259;H911;I10;U071;;;;;;;;;"/>
    <s v="21413,21221,21225,21415,21001"/>
    <s v="30"/>
    <s v="Geriatrie"/>
    <s v="89301301"/>
    <s v="3011"/>
    <n v="205"/>
    <s v="A"/>
    <s v="04-K02-04"/>
    <s v="Záněty plic u pacientů s CC=0-1"/>
    <n v="39480"/>
    <n v="15806"/>
    <n v="0"/>
    <n v="0"/>
    <n v="851.44"/>
    <n v="0"/>
    <n v="0"/>
    <n v="880"/>
    <n v="2475"/>
    <n v="2578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360331427"/>
    <d v="2020-10-27T00:00:00"/>
    <x v="411"/>
    <n v="2020"/>
    <s v="2"/>
    <x v="2"/>
    <s v="3011"/>
    <s v="89301301"/>
    <m/>
    <x v="5"/>
  </r>
  <r>
    <n v="2023"/>
    <s v="2020111004901050171"/>
    <s v="490105017"/>
    <s v="Gába Josef"/>
    <n v="20201021"/>
    <n v="20201110"/>
    <s v="2020"/>
    <n v="21"/>
    <s v="J9600;U071;J128;I10;E116;;;;;;;;;;;"/>
    <s v="21221,21225,21415,21413,90903,90904"/>
    <s v="30"/>
    <s v="Geriatrie"/>
    <s v="89301301"/>
    <s v="3011"/>
    <n v="205"/>
    <s v="A"/>
    <s v="04-K08-03"/>
    <s v="Respirační selhání u pacientů s CC=2-3"/>
    <n v="273308"/>
    <n v="7445"/>
    <n v="173534"/>
    <n v="0"/>
    <n v="37914.870000000003"/>
    <n v="0"/>
    <n v="0"/>
    <n v="400"/>
    <n v="1125"/>
    <n v="649724"/>
    <s v="07"/>
    <s v="Klinika anesteziologie, resuscitace a intenzivní medicíny"/>
    <s v="89301073"/>
    <s v="073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2"/>
    <s v="07"/>
    <m/>
    <s v="26,07,04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90105017"/>
    <d v="2020-11-05T00:00:00"/>
    <x v="218"/>
    <n v="2020"/>
    <s v="6"/>
    <x v="6"/>
    <s v="3011"/>
    <s v="89301301"/>
    <s v="0731"/>
    <x v="18"/>
  </r>
  <r>
    <n v="2023"/>
    <s v="2020111365540818751"/>
    <s v="6554081875"/>
    <s v="Mazánková Radka"/>
    <n v="20201109"/>
    <n v="20201113"/>
    <s v="2020"/>
    <n v="5"/>
    <s v="I269;N390;J068;Z228;U6975;;;;;;;;;;;"/>
    <m/>
    <s v="02"/>
    <s v="II. interní klinika gastroenterologie a geriatrie"/>
    <s v="89301026"/>
    <s v="0216"/>
    <n v="205"/>
    <s v="A"/>
    <s v="04-K02-03"/>
    <s v="Záněty plic u pacientů s CC=2-3"/>
    <n v="27904"/>
    <n v="5701"/>
    <n v="0"/>
    <n v="0"/>
    <n v="707.25"/>
    <n v="0"/>
    <n v="0"/>
    <n v="320"/>
    <n v="300"/>
    <n v="47308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2"/>
    <m/>
    <m/>
    <m/>
    <s v="78401"/>
    <s v="Olomoucký"/>
    <s v="Olomouc"/>
    <s v="Litovelsko"/>
    <s v="I26 - Plicní embolie"/>
    <s v="I269 - Plicní embolie bez akutního cor pulmonale"/>
    <m/>
    <s v="I269 - Plicní embolie bez akutního cor pulmonale"/>
    <s v="6554081875"/>
    <d v="2020-11-09T00:00:00"/>
    <x v="218"/>
    <n v="2020"/>
    <s v="1"/>
    <x v="4"/>
    <s v="3011"/>
    <s v="89301301"/>
    <m/>
    <x v="5"/>
  </r>
  <r>
    <n v="2023"/>
    <s v="2020112061070905501"/>
    <s v="6107090550"/>
    <s v="Valouch Milan"/>
    <n v="20201031"/>
    <n v="20201120"/>
    <s v="2020"/>
    <n v="21"/>
    <s v="J128;I10;C64;E041;I269;Z290;U071;;;;;;;;;"/>
    <s v="21415,21413,21225,21221,21001"/>
    <s v="03"/>
    <s v="III. interní klinika - nefrologická, revmatologická a endokrinologická"/>
    <s v="89301031"/>
    <s v="0312"/>
    <n v="205"/>
    <s v="A"/>
    <s v="04-K05-02"/>
    <s v="Plicní embolie v CVSP u pacientů s akutním cor pulmonale, CC=3-4 nebo s umělou plicní ventilací v délce 25-96 hodin (2-4 dny)"/>
    <n v="78360"/>
    <n v="27102"/>
    <n v="0"/>
    <n v="0"/>
    <n v="1471.57"/>
    <n v="0"/>
    <n v="0"/>
    <n v="1600"/>
    <n v="2700"/>
    <n v="44741"/>
    <s v="30"/>
    <s v="Geriatrie"/>
    <s v="89301301"/>
    <s v="3011"/>
    <n v="10"/>
    <n v="3"/>
    <n v="20"/>
    <n v="105252"/>
    <n v="3054"/>
    <n v="1"/>
    <n v="12432"/>
    <n v="1.4463999999999999"/>
    <n v="1.4056"/>
    <n v="4.0800000000000003E-2"/>
    <n v="1.5307400487363338"/>
    <n v="1.4899400472640991"/>
    <n v="4.0800001472234726E-2"/>
    <s v="1"/>
    <s v="03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6107090550"/>
    <d v="2020-10-31T00:00:00"/>
    <x v="412"/>
    <n v="2020"/>
    <s v="2"/>
    <x v="4"/>
    <s v="3011"/>
    <s v="89301301"/>
    <m/>
    <x v="5"/>
  </r>
  <r>
    <n v="2023"/>
    <s v="2020112304306304541"/>
    <s v="430630454"/>
    <s v="Jahoda Pavel"/>
    <n v="20201101"/>
    <n v="20201123"/>
    <s v="2020"/>
    <n v="23"/>
    <s v="J128;I139;U071;Z290;;;;;;;;;;;;"/>
    <s v="21415,21413,21225,21221,21001,21215,90902"/>
    <s v="03"/>
    <s v="III. interní klinika - nefrologická, revmatologická a endokrinologická"/>
    <s v="89301031"/>
    <s v="0311"/>
    <n v="205"/>
    <s v="A"/>
    <s v="04-K08-02"/>
    <s v="Respirační selhání u pacientů s CC=4"/>
    <n v="130561"/>
    <n v="23678"/>
    <n v="43922"/>
    <n v="0"/>
    <n v="1548.56"/>
    <n v="0"/>
    <n v="0"/>
    <n v="1360"/>
    <n v="2550"/>
    <n v="75526"/>
    <s v="04"/>
    <s v="I. chirurgická klinika"/>
    <s v="89301044"/>
    <s v="0432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07"/>
    <m/>
    <s v="26,04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0630454"/>
    <d v="2020-11-06T00:00:00"/>
    <x v="412"/>
    <n v="2020"/>
    <s v="6"/>
    <x v="4"/>
    <s v="3011"/>
    <s v="89301301"/>
    <s v="0731"/>
    <x v="18"/>
  </r>
  <r>
    <n v="2023"/>
    <s v="2020111603653050181"/>
    <s v="365305018"/>
    <s v="Lenochová Alena"/>
    <n v="20201104"/>
    <n v="20201116"/>
    <s v="2020"/>
    <n v="13"/>
    <s v="Z228;F013;M4317;H353;U071;;;;;;;;;;;"/>
    <s v="21415,21221,21413,21225"/>
    <s v="30"/>
    <s v="Geriatrie"/>
    <s v="89301301"/>
    <s v="3011"/>
    <n v="205"/>
    <s v="A"/>
    <s v="23-K04-01"/>
    <s v="Vyšetření a pozorování pro podezření na nemoci a patologické stavy u pacientů ve věku 80 a více let"/>
    <n v="33004"/>
    <n v="17104"/>
    <n v="0"/>
    <n v="0"/>
    <n v="0"/>
    <n v="0"/>
    <n v="0"/>
    <n v="960"/>
    <n v="2700"/>
    <n v="18270"/>
    <s v="30"/>
    <s v="Geriatrie"/>
    <s v="89301301"/>
    <s v="3011"/>
    <n v="5"/>
    <n v="2"/>
    <n v="11"/>
    <n v="35067"/>
    <n v="317"/>
    <n v="1"/>
    <n v="2729"/>
    <n v="0.47249999999999998"/>
    <n v="0.46829999999999999"/>
    <n v="4.1999999999999997E-3"/>
    <n v="0.58069002628326416"/>
    <n v="0.58069002628326416"/>
    <n v="0"/>
    <s v="1"/>
    <s v="30"/>
    <m/>
    <s v="26"/>
    <m/>
    <s v="78353"/>
    <s v="Olomoucký"/>
    <s v="Olomouc"/>
    <s v="Olomouc a okolí"/>
    <s v="Z22 - Přenašeč (nosič) infekční nemoci"/>
    <s v="Z228 - Přenašeč (nosič) jiných infekčních nemocí"/>
    <m/>
    <s v="Z228 - Přenašeč (nosič) jiných infekčních nemocí"/>
    <s v="365305018"/>
    <d v="2020-11-04T00:00:00"/>
    <x v="211"/>
    <n v="2020"/>
    <s v="1"/>
    <x v="2"/>
    <s v="3011"/>
    <s v="89301301"/>
    <s v="3012"/>
    <x v="13"/>
  </r>
  <r>
    <n v="2023"/>
    <s v="2020110405157051131"/>
    <s v="515705113"/>
    <s v="Holešová Miluše"/>
    <n v="20201025"/>
    <n v="20201104"/>
    <s v="2020"/>
    <n v="11"/>
    <s v="J128;E034;I10;I839;U071;H813;;;;;;;;;;"/>
    <s v="21225,21413,21415,21221"/>
    <s v="30"/>
    <s v="Geriatrie"/>
    <s v="89301301"/>
    <s v="3011"/>
    <n v="205"/>
    <s v="A"/>
    <s v="04-K02-04"/>
    <s v="Záněty plic u pacientů s CC=0-1"/>
    <n v="28083"/>
    <n v="13008"/>
    <n v="0"/>
    <n v="0"/>
    <n v="2206.75"/>
    <n v="0"/>
    <n v="0"/>
    <n v="800"/>
    <n v="750"/>
    <n v="2578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9826"/>
    <s v="Olomoucký"/>
    <s v="Prostějov"/>
    <s v="Němčice nad Hanou"/>
    <s v="J12 - Virový zánět plic (pneumonie) nezařazený jinde"/>
    <s v="J128 - Jiná virová pneumonie"/>
    <m/>
    <s v="J128 - Jiná virová pneumonie"/>
    <s v="515705113"/>
    <d v="2020-10-25T00:00:00"/>
    <x v="208"/>
    <n v="2020"/>
    <s v="3"/>
    <x v="2"/>
    <s v="3011"/>
    <s v="89301301"/>
    <m/>
    <x v="5"/>
  </r>
  <r>
    <n v="2023"/>
    <s v="2020111159050602051"/>
    <s v="5905060205"/>
    <s v="Hergott Stanislav"/>
    <n v="20201106"/>
    <n v="20201111"/>
    <s v="2020"/>
    <n v="6"/>
    <s v="Z501;I634;E108;;;;;;;;;;;;;"/>
    <s v="21520,21413,21225,21221,72015,21415,72016,21510,21021,91930,21215,72213,21022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17998"/>
    <n v="5990"/>
    <n v="0"/>
    <n v="0"/>
    <n v="0"/>
    <n v="0"/>
    <n v="0"/>
    <n v="100"/>
    <n v="375"/>
    <n v="38606"/>
    <s v="26"/>
    <s v="Oddělení rehabilitace"/>
    <s v="89301261"/>
    <s v="2611"/>
    <n v="8"/>
    <n v="3"/>
    <n v="11"/>
    <n v="47700"/>
    <n v="1"/>
    <n v="1"/>
    <n v="1000"/>
    <n v="0.63700000000000001"/>
    <n v="0.63700000000000001"/>
    <n v="0"/>
    <n v="0.63700002431869507"/>
    <n v="0.63700002431869507"/>
    <n v="0"/>
    <s v="4"/>
    <s v="26"/>
    <m/>
    <s v="36,26"/>
    <m/>
    <s v="78375"/>
    <s v="Olomoucký"/>
    <s v="Olomouc"/>
    <s v="Olomouc jih"/>
    <s v="Z50 - Péče s použitím rehabilitačních výkonů"/>
    <s v="Z501 - Jiná fyzikální léčba"/>
    <m/>
    <s v="Z501 - Jiná fyzikální léčba"/>
    <s v="5905060205"/>
    <d v="2020-10-28T00:00:00"/>
    <x v="216"/>
    <n v="2020"/>
    <s v="3"/>
    <x v="4"/>
    <s v="3011"/>
    <s v="89301301"/>
    <m/>
    <x v="5"/>
  </r>
  <r>
    <n v="2023"/>
    <s v="2020110659050602051"/>
    <s v="5905060205"/>
    <s v="Hergott Stanislav"/>
    <n v="20201028"/>
    <n v="20201106"/>
    <s v="2020"/>
    <n v="10"/>
    <s v="I64;K861;I10;E117;Z228;U071;;;;;;;;;;"/>
    <s v="21225,21221,21413,21001,21415"/>
    <s v="30"/>
    <s v="Geriatrie"/>
    <s v="89301301"/>
    <s v="3011"/>
    <n v="205"/>
    <s v="A"/>
    <s v="01-K12-01"/>
    <s v="Jiná cévní onemocnění mozku a míchy v komplexním CVSP"/>
    <n v="27231"/>
    <n v="12535"/>
    <n v="0"/>
    <n v="0"/>
    <n v="0"/>
    <n v="0"/>
    <n v="0"/>
    <n v="720"/>
    <n v="1350"/>
    <n v="29695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0.72710001468658447"/>
    <n v="0.72710001468658447"/>
    <n v="0"/>
    <s v="3"/>
    <s v="30"/>
    <m/>
    <s v="26"/>
    <m/>
    <s v="78375"/>
    <s v="Olomoucký"/>
    <s v="Olomouc"/>
    <s v="Olomouc jih"/>
    <s v="I64 - Cévní mozková příhoda (mrtvice) neurčená jako krvácení nebo infarkt"/>
    <m/>
    <m/>
    <s v="I64 - Cévní mozková příhoda (mrtvice) neurčená jako krvácení nebo infarkt"/>
    <s v="5905060205"/>
    <d v="2020-10-28T00:00:00"/>
    <x v="216"/>
    <n v="2020"/>
    <s v="3"/>
    <x v="4"/>
    <s v="3011"/>
    <s v="89301301"/>
    <m/>
    <x v="5"/>
  </r>
  <r>
    <n v="2023"/>
    <s v="2020112104859111671"/>
    <s v="485911167"/>
    <s v="Procházková Ludmila"/>
    <n v="20201023"/>
    <n v="20201121"/>
    <s v="2020"/>
    <n v="30"/>
    <s v="J9600;U071;I139;E039;I509;;;;;;;;;;;"/>
    <s v="21221,21413,21225,21415,89313,78985,21001,78989,90903,71717"/>
    <s v="16"/>
    <s v="Klinika plicních nemocí a tuberkulózy"/>
    <s v="89301163"/>
    <s v="1631"/>
    <n v="205"/>
    <s v="A"/>
    <s v="04-K02-03"/>
    <s v="Záněty plic u pacientů s CC=2-3"/>
    <n v="306420"/>
    <n v="24129"/>
    <n v="187686"/>
    <n v="0"/>
    <n v="13142.14"/>
    <n v="8870.92"/>
    <n v="1272.94"/>
    <n v="1300"/>
    <n v="2775"/>
    <n v="565546"/>
    <s v="07"/>
    <s v="Klinika anesteziologie, resuscitace a intenzivní medicíny"/>
    <s v="89301073"/>
    <s v="0731"/>
    <n v="12"/>
    <n v="4"/>
    <n v="22"/>
    <n v="93345"/>
    <n v="3856"/>
    <n v="1"/>
    <n v="15184"/>
    <n v="1.298"/>
    <n v="1.2464999999999999"/>
    <n v="5.1499999999999997E-2"/>
    <n v="1.9608700275421143"/>
    <n v="1.7451000213623047"/>
    <n v="0.21577000617980957"/>
    <s v="7"/>
    <s v="04"/>
    <m/>
    <s v="13,26,07,34"/>
    <m/>
    <s v="79070"/>
    <s v="Olomoucký"/>
    <s v="Jeseník"/>
    <s v="Jeseník"/>
    <s v="J96 - Respirační selhání nezařazené jinde"/>
    <s v="J960 - Akutní respirační selhání"/>
    <s v="J9600 - Akutní respirační selhání, Typ I [hypoxický]"/>
    <s v="J9600 - Akutní respirační selhání, Typ I [hypoxický]"/>
    <s v="485911167"/>
    <d v="2020-11-03T00:00:00"/>
    <x v="216"/>
    <n v="2020"/>
    <s v="6"/>
    <x v="4"/>
    <s v="3011"/>
    <s v="89301301"/>
    <s v="0112"/>
    <x v="8"/>
  </r>
  <r>
    <n v="2023"/>
    <s v="2020111165020102291"/>
    <s v="6502010229"/>
    <s v="Oščádal Zbyněk"/>
    <n v="20201026"/>
    <n v="20201111"/>
    <s v="2020"/>
    <n v="17"/>
    <s v="J128;E119;E86;U071;;;;;;;;;;;;"/>
    <s v="21221,21415,21413,21225"/>
    <s v="03"/>
    <s v="III. interní klinika - nefrologická, revmatologická a endokrinologická"/>
    <s v="89301031"/>
    <s v="0311"/>
    <n v="205"/>
    <s v="A"/>
    <s v="10-K04-02"/>
    <s v="Diabetes mellitus u pacientů ve věku 16 a více let s CC=2-3"/>
    <n v="47415"/>
    <n v="22020"/>
    <n v="0"/>
    <n v="0"/>
    <n v="2612.48"/>
    <n v="0"/>
    <n v="0"/>
    <n v="1280"/>
    <n v="2100"/>
    <n v="41498"/>
    <s v="30"/>
    <s v="Geriatrie"/>
    <s v="89301301"/>
    <s v="3011"/>
    <n v="9"/>
    <n v="3"/>
    <n v="19"/>
    <n v="66134"/>
    <n v="1912"/>
    <n v="1"/>
    <n v="9322"/>
    <n v="0.90869999999999995"/>
    <n v="0.88319999999999999"/>
    <n v="2.5499999999999998E-2"/>
    <n v="0.90869998931884766"/>
    <n v="0.88319998979568481"/>
    <n v="2.5499999523162842E-2"/>
    <s v="1"/>
    <s v="03"/>
    <m/>
    <s v="26"/>
    <s v="Geriatrie"/>
    <s v="77000"/>
    <m/>
    <m/>
    <s v="Olomouc"/>
    <s v="J12 - Virový zánět plic (pneumonie) nezařazený jinde"/>
    <s v="J128 - Jiná virová pneumonie"/>
    <m/>
    <s v="J128 - Jiná virová pneumonie"/>
    <s v="6502010229"/>
    <d v="2020-10-26T00:00:00"/>
    <x v="411"/>
    <n v="2020"/>
    <s v="6"/>
    <x v="4"/>
    <s v="3011"/>
    <s v="89301301"/>
    <m/>
    <x v="5"/>
  </r>
  <r>
    <n v="2023"/>
    <s v="2020110171521253211"/>
    <s v="7152125321"/>
    <s v="Zaoralová Monika"/>
    <n v="20201026"/>
    <n v="20201101"/>
    <s v="2020"/>
    <n v="7"/>
    <s v="J128;U071;;;;;;;;;;;;;;"/>
    <s v="21413,21225,21221,21415"/>
    <s v="30"/>
    <s v="Geriatrie"/>
    <s v="89301301"/>
    <s v="3011"/>
    <n v="205"/>
    <s v="A"/>
    <s v="04-K02-04"/>
    <s v="Záněty plic u pacientů s CC=0-1"/>
    <n v="23383"/>
    <n v="8484"/>
    <n v="0"/>
    <n v="0"/>
    <n v="1899.13"/>
    <n v="0"/>
    <n v="0"/>
    <n v="480"/>
    <n v="900"/>
    <n v="2578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152125321"/>
    <d v="2020-10-26T00:00:00"/>
    <x v="413"/>
    <n v="2020"/>
    <s v="6"/>
    <x v="2"/>
    <s v="3011"/>
    <s v="89301301"/>
    <m/>
    <x v="5"/>
  </r>
  <r>
    <n v="2023"/>
    <s v="2020110305353023651"/>
    <s v="535302365"/>
    <s v="Kopková Olga"/>
    <n v="20201030"/>
    <n v="20201103"/>
    <s v="2020"/>
    <n v="5"/>
    <s v="A090;E039;L409;I10;M1098;U071;;;;;;;;;;"/>
    <s v="21225,21215,21221,21001"/>
    <s v="30"/>
    <s v="Geriatrie"/>
    <s v="89301301"/>
    <s v="3011"/>
    <n v="205"/>
    <s v="A"/>
    <s v="23-K04-02"/>
    <s v="Vyšetření a pozorování pro podezření na nemoci a patologické stavy u pacientů do 79 let věku"/>
    <n v="19255"/>
    <n v="6001"/>
    <n v="0"/>
    <n v="0"/>
    <n v="0"/>
    <n v="0"/>
    <n v="0"/>
    <n v="320"/>
    <n v="600"/>
    <n v="12483"/>
    <s v="02"/>
    <s v="II. interní klinika gastroenterologie a geriatrie"/>
    <s v="89301026"/>
    <s v="0216"/>
    <n v="4"/>
    <n v="2"/>
    <n v="7"/>
    <n v="28567"/>
    <n v="212"/>
    <n v="1"/>
    <n v="1812"/>
    <n v="0.38429999999999997"/>
    <n v="0.38150000000000001"/>
    <n v="2.8E-3"/>
    <n v="0.3815000057220459"/>
    <n v="0.3815000057220459"/>
    <n v="0"/>
    <s v="1"/>
    <s v="30"/>
    <m/>
    <s v="26"/>
    <m/>
    <s v="78324"/>
    <s v="Olomoucký"/>
    <s v="Olomouc"/>
    <s v="Litovelsko"/>
    <s v="A09 - Jiná gastroenteritida a kolitida infekčního a NS původu"/>
    <s v="A090 - Jiná nespecifikovaná gastroenteritida a kolitida infekčního původu"/>
    <m/>
    <s v="A090 - Jiná nespecifikovaná gastroenteritida a kolitida infekčního původu"/>
    <s v="535302365"/>
    <d v="2020-11-02T00:00:00"/>
    <x v="207"/>
    <n v="2020"/>
    <s v="6"/>
    <x v="2"/>
    <s v="3011"/>
    <s v="89301301"/>
    <s v="0216"/>
    <x v="2"/>
  </r>
  <r>
    <n v="2023"/>
    <s v="2020112404658104891"/>
    <s v="465810489"/>
    <s v="Dvorská Marie"/>
    <n v="20201107"/>
    <n v="20201124"/>
    <s v="2020"/>
    <n v="18"/>
    <s v="J128;U071;J158;I10;;;;;;;;;;;;"/>
    <s v="21413,21001,21221,21415,21225"/>
    <s v="30"/>
    <s v="Geriatrie"/>
    <s v="89301301"/>
    <s v="3011"/>
    <n v="205"/>
    <s v="A"/>
    <s v="04-K02-04"/>
    <s v="Záněty plic u pacientů s CC=0-1"/>
    <n v="46266"/>
    <n v="20711"/>
    <n v="0"/>
    <n v="0"/>
    <n v="1178.8"/>
    <n v="0"/>
    <n v="0"/>
    <n v="1360"/>
    <n v="1275"/>
    <n v="25787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02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5810489"/>
    <d v="2020-11-19T00:00:00"/>
    <x v="414"/>
    <n v="2020"/>
    <s v="6"/>
    <x v="2"/>
    <s v="3011"/>
    <s v="89301301"/>
    <s v="0213"/>
    <x v="2"/>
  </r>
  <r>
    <n v="2023"/>
    <s v="2020111603653254171"/>
    <s v="365325417"/>
    <s v="Staňková Marie"/>
    <n v="20201108"/>
    <n v="20201116"/>
    <s v="2020"/>
    <n v="9"/>
    <s v="J128;K296;I10;E118;I259;U071;;;;;;;;;;"/>
    <s v="21221,21215,21001,21225,21415,21413"/>
    <s v="30"/>
    <s v="Geriatrie"/>
    <s v="89301301"/>
    <s v="3011"/>
    <n v="205"/>
    <s v="A"/>
    <s v="04-K02-04"/>
    <s v="Záněty plic u pacientů s CC=0-1"/>
    <n v="29398"/>
    <n v="11312"/>
    <n v="0"/>
    <n v="0"/>
    <n v="196.67"/>
    <n v="0"/>
    <n v="0"/>
    <n v="640"/>
    <n v="1200"/>
    <n v="2578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9852"/>
    <s v="Olomoucký"/>
    <s v="Prostějov"/>
    <s v="Konicko"/>
    <s v="J12 - Virový zánět plic (pneumonie) nezařazený jinde"/>
    <s v="J128 - Jiná virová pneumonie"/>
    <m/>
    <s v="J128 - Jiná virová pneumonie"/>
    <s v="365325417"/>
    <d v="2020-11-08T00:00:00"/>
    <x v="211"/>
    <n v="2020"/>
    <s v="3"/>
    <x v="2"/>
    <s v="3011"/>
    <s v="89301301"/>
    <m/>
    <x v="5"/>
  </r>
  <r>
    <n v="2023"/>
    <s v="2020111959070207351"/>
    <s v="5907020735"/>
    <s v="Tománek Josef"/>
    <n v="20201108"/>
    <n v="20201119"/>
    <s v="2020"/>
    <n v="12"/>
    <s v="J9600;U071;J128;E119;I10;E790;E785;;;;;;;;;"/>
    <s v="21225,21215,21413,21221,21415,90902"/>
    <s v="03"/>
    <s v="III. interní klinika - nefrologická, revmatologická a endokrinologická"/>
    <s v="89301031"/>
    <s v="0311"/>
    <n v="205"/>
    <s v="A"/>
    <s v="04-K08-03"/>
    <s v="Respirační selhání u pacientů s CC=2-3"/>
    <n v="98015"/>
    <n v="10243"/>
    <n v="42447"/>
    <n v="0"/>
    <n v="1140.95"/>
    <n v="0"/>
    <n v="0"/>
    <n v="560"/>
    <n v="1050"/>
    <n v="75526"/>
    <s v="07"/>
    <s v="Klinika anesteziologie, resuscitace a intenzivní medicíny"/>
    <s v="89301073"/>
    <s v="073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4"/>
    <s v="07"/>
    <m/>
    <s v="26,07"/>
    <m/>
    <s v="78335"/>
    <s v="Olomoucký"/>
    <s v="Olomouc"/>
    <s v="Olomouc sever"/>
    <s v="J96 - Respirační selhání nezařazené jinde"/>
    <s v="J960 - Akutní respirační selhání"/>
    <s v="J9600 - Akutní respirační selhání, Typ I [hypoxický]"/>
    <s v="J9600 - Akutní respirační selhání, Typ I [hypoxický]"/>
    <s v="5907020735"/>
    <d v="2020-11-12T00:00:00"/>
    <x v="211"/>
    <n v="2020"/>
    <s v="6"/>
    <x v="4"/>
    <s v="3011"/>
    <s v="89301301"/>
    <s v="0731"/>
    <x v="18"/>
  </r>
  <r>
    <n v="2023"/>
    <s v="2020111604660230751"/>
    <s v="466023075"/>
    <s v="Kořalková Marie"/>
    <n v="20201115"/>
    <n v="20201116"/>
    <s v="2020"/>
    <n v="2"/>
    <s v="E86;F321;I482;E118;I10;U6975;E065;;;;;;;;;"/>
    <m/>
    <s v="30"/>
    <s v="Geriatrie"/>
    <s v="89301301"/>
    <s v="3011"/>
    <n v="205"/>
    <s v="A"/>
    <s v="10-K14-03"/>
    <s v="Dehydratace u pacientů ve věku 65 a více let s CC=0-1"/>
    <n v="10464"/>
    <n v="1339"/>
    <n v="0"/>
    <n v="0"/>
    <n v="0"/>
    <n v="0"/>
    <n v="0"/>
    <n v="80"/>
    <n v="75"/>
    <n v="17889"/>
    <s v="30"/>
    <s v="Geriatrie"/>
    <s v="89301301"/>
    <s v="3011"/>
    <n v="6"/>
    <n v="2"/>
    <n v="12"/>
    <n v="36566"/>
    <n v="228"/>
    <n v="1"/>
    <n v="1585"/>
    <n v="0.49130000000000001"/>
    <n v="0.48830000000000001"/>
    <n v="3.0000000000000001E-3"/>
    <n v="0.48829999566078186"/>
    <n v="0.48829999566078186"/>
    <n v="0"/>
    <s v="1"/>
    <s v="30"/>
    <m/>
    <m/>
    <m/>
    <s v="77200"/>
    <s v="Olomoucký"/>
    <s v="Olomouc"/>
    <s v="Olomouc město"/>
    <s v="E86 - Snížení objemu plazmy nebo extracelulární tekutiny"/>
    <m/>
    <m/>
    <s v="E86 - Snížení objemu plazmy nebo extracelulární tekutiny"/>
    <s v="466023075"/>
    <d v="2020-11-15T00:00:00"/>
    <x v="211"/>
    <n v="2020"/>
    <s v="2"/>
    <x v="2"/>
    <s v="3011"/>
    <s v="89301301"/>
    <m/>
    <x v="5"/>
  </r>
  <r>
    <n v="2023"/>
    <s v="2020112593561657531"/>
    <s v="9356165753"/>
    <s v="Caletková Lenka"/>
    <n v="20201111"/>
    <n v="20201125"/>
    <s v="2020"/>
    <n v="15"/>
    <s v="J189;U071;L040;E039;M5489;L038;K719;;;;;;;;;"/>
    <s v="71763,78989"/>
    <s v="16"/>
    <s v="Klinika plicních nemocí a tuberkulózy"/>
    <s v="89301161"/>
    <s v="1611"/>
    <n v="205"/>
    <s v="D"/>
    <s v="16-I04-01"/>
    <s v="Odstranění krčních mízních uzlin pro zvětšení nebo zánět nebo odstranění mízních uzlin pro zvětšení nebo zánět u pacientů s CC=2-4"/>
    <n v="79619"/>
    <n v="16720"/>
    <n v="0"/>
    <n v="0"/>
    <n v="3570.83"/>
    <n v="0"/>
    <n v="0"/>
    <n v="815"/>
    <n v="750"/>
    <n v="109022"/>
    <s v="13"/>
    <s v="Otolaryngologická klinika"/>
    <s v="89301131"/>
    <s v="1311"/>
    <n v="6"/>
    <n v="2"/>
    <n v="10"/>
    <n v="69855"/>
    <n v="397"/>
    <n v="1"/>
    <n v="2173"/>
    <n v="0.93820000000000003"/>
    <n v="0.93289999999999995"/>
    <n v="5.3E-3"/>
    <n v="1.4314900487661362"/>
    <n v="1.3993500471115112"/>
    <n v="3.2140001654624939E-2"/>
    <s v="1"/>
    <s v="30"/>
    <s v="13"/>
    <s v="13,07"/>
    <m/>
    <s v="78391"/>
    <s v="Olomoucký"/>
    <s v="Olomouc"/>
    <s v="Uničovsko"/>
    <s v="J18 - Pneumonie, původce NS"/>
    <s v="J189 - Pneumonie NS"/>
    <m/>
    <s v="J189 - Pneumonie NS"/>
    <s v="9356165753"/>
    <d v="2020-11-16T00:00:00"/>
    <x v="415"/>
    <n v="2020"/>
    <s v="6"/>
    <x v="4"/>
    <s v="3011"/>
    <s v="89301301"/>
    <s v="1311"/>
    <x v="21"/>
  </r>
  <r>
    <n v="2023"/>
    <s v="2020112057090505451"/>
    <s v="5709050545"/>
    <s v="Frýdl Josef"/>
    <n v="20201117"/>
    <n v="20201120"/>
    <s v="2020"/>
    <n v="4"/>
    <s v="K850;Z038;F04;E034;U6975;;;;;;;;;;;"/>
    <m/>
    <s v="02"/>
    <s v="II. interní klinika gastroenterologie a geriatrie"/>
    <s v="89301026"/>
    <s v="0216"/>
    <n v="205"/>
    <s v="A"/>
    <s v="07-K02-03"/>
    <s v="Akutní zánět slinivky břišní u pacientů ve věku 18 a více let s CC=0-1"/>
    <n v="21481"/>
    <n v="4472"/>
    <n v="0"/>
    <n v="0"/>
    <n v="170.45"/>
    <n v="0"/>
    <n v="0"/>
    <n v="240"/>
    <n v="450"/>
    <n v="28313"/>
    <s v="30"/>
    <s v="Geriatrie"/>
    <s v="89301301"/>
    <s v="3011"/>
    <n v="8"/>
    <n v="3"/>
    <n v="14"/>
    <n v="57181"/>
    <n v="1335"/>
    <n v="1"/>
    <n v="5097"/>
    <n v="0.78139999999999998"/>
    <n v="0.76359999999999995"/>
    <n v="1.78E-2"/>
    <n v="0.78139999136328697"/>
    <n v="0.76359999179840088"/>
    <n v="1.7799999564886093E-2"/>
    <s v="1"/>
    <s v="30"/>
    <m/>
    <m/>
    <m/>
    <s v="78401"/>
    <s v="Olomoucký"/>
    <s v="Olomouc"/>
    <s v="Litovelsko"/>
    <s v="K85 - Akutní zánět slinivky břišní [pancreatitis acuta]"/>
    <s v="K850 - Idiopatická akutní pankreatitida"/>
    <m/>
    <s v="K850 - Idiopatická akutní pankreatitida"/>
    <s v="5709050545"/>
    <d v="2020-11-17T00:00:00"/>
    <x v="415"/>
    <n v="2020"/>
    <s v="2"/>
    <x v="4"/>
    <s v="3011"/>
    <s v="89301301"/>
    <m/>
    <x v="5"/>
  </r>
  <r>
    <n v="2023"/>
    <s v="2020112269522144781"/>
    <s v="6952214478"/>
    <s v="Vychodilová Světlana"/>
    <n v="20201107"/>
    <n v="20201122"/>
    <s v="2020"/>
    <n v="16"/>
    <s v="J128;U071;Z290;J9600;;;;;;;;;;;;"/>
    <s v="21225,21001,21221,21413,21415,90902"/>
    <s v="30"/>
    <s v="Geriatrie"/>
    <s v="89301301"/>
    <s v="3011"/>
    <n v="205"/>
    <s v="A"/>
    <s v="04-K08-03"/>
    <s v="Respirační selhání u pacientů s CC=2-3"/>
    <n v="80323"/>
    <n v="15885"/>
    <n v="25309"/>
    <n v="0"/>
    <n v="1350.02"/>
    <n v="0"/>
    <n v="0"/>
    <n v="960"/>
    <n v="900"/>
    <n v="74525"/>
    <s v="01"/>
    <s v="I. interní klinika - kardiologická"/>
    <s v="89301011"/>
    <s v="0112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1"/>
    <s v="07"/>
    <m/>
    <s v="26,07"/>
    <m/>
    <s v="79841"/>
    <s v="Olomoucký"/>
    <s v="Prostějov"/>
    <s v="Prostějov a okolí"/>
    <s v="J12 - Virový zánět plic (pneumonie) nezařazený jinde"/>
    <s v="J128 - Jiná virová pneumonie"/>
    <m/>
    <s v="J128 - Jiná virová pneumonie"/>
    <s v="6952214478"/>
    <d v="2020-11-19T00:00:00"/>
    <x v="214"/>
    <n v="2020"/>
    <s v="6"/>
    <x v="2"/>
    <s v="3011"/>
    <s v="89301301"/>
    <s v="0213"/>
    <x v="2"/>
  </r>
  <r>
    <n v="2023"/>
    <s v="2020112366082212571"/>
    <s v="6608221257"/>
    <s v="Dlouhý Vojtěch"/>
    <n v="20201106"/>
    <n v="20201123"/>
    <s v="2020"/>
    <n v="18"/>
    <s v="J128;U071;E118;;;;;;;;;;;;;"/>
    <s v="21221,21415,21225,21413,21001"/>
    <s v="30"/>
    <s v="Geriatrie"/>
    <s v="89301301"/>
    <s v="3011"/>
    <n v="205"/>
    <s v="A"/>
    <s v="04-K02-04"/>
    <s v="Záněty plic u pacientů s CC=0-1"/>
    <n v="53799"/>
    <n v="20852"/>
    <n v="0"/>
    <n v="0"/>
    <n v="1944.8"/>
    <n v="0"/>
    <n v="0"/>
    <n v="1360"/>
    <n v="1275"/>
    <n v="2578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30"/>
    <m/>
    <s v="26"/>
    <m/>
    <s v="79814"/>
    <s v="Olomoucký"/>
    <s v="Prostějov"/>
    <s v="Prostějov a okolí"/>
    <s v="J12 - Virový zánět plic (pneumonie) nezařazený jinde"/>
    <s v="J128 - Jiná virová pneumonie"/>
    <m/>
    <s v="J128 - Jiná virová pneumonie"/>
    <s v="6608221257"/>
    <d v="2020-11-06T00:00:00"/>
    <x v="215"/>
    <n v="2020"/>
    <s v="6"/>
    <x v="2"/>
    <s v="3011"/>
    <s v="89301301"/>
    <m/>
    <x v="5"/>
  </r>
  <r>
    <n v="2023"/>
    <s v="2020112304956013341"/>
    <s v="495601334"/>
    <s v="Chudárková Zdenka"/>
    <n v="20201110"/>
    <n v="20201123"/>
    <s v="2020"/>
    <n v="14"/>
    <s v="J068;U071;J9600;J841;I272;H409;;;;;;;;;;"/>
    <s v="21221,21413,21415,21225,21001"/>
    <s v="30"/>
    <s v="Geriatrie"/>
    <s v="89301301"/>
    <s v="3011"/>
    <n v="205"/>
    <s v="A"/>
    <s v="03-K02-02"/>
    <s v="Záněty horních cest dýchacích a hrtanu u pacientů ve věku 65 a více let nebo s CC=1-2"/>
    <n v="52674"/>
    <n v="16827"/>
    <n v="0"/>
    <n v="0"/>
    <n v="252.33"/>
    <n v="0"/>
    <n v="0"/>
    <n v="1040"/>
    <n v="1350"/>
    <n v="19920"/>
    <s v="16"/>
    <s v="Klinika plicních nemocí a tuberkulózy"/>
    <s v="89301161"/>
    <s v="1611"/>
    <n v="6"/>
    <n v="2"/>
    <n v="12"/>
    <n v="43170"/>
    <n v="664"/>
    <n v="1"/>
    <n v="3117"/>
    <n v="0.58540000000000003"/>
    <n v="0.57650000000000001"/>
    <n v="8.8999999999999999E-3"/>
    <n v="0.70069999806582928"/>
    <n v="0.69179999828338623"/>
    <n v="8.8999997824430466E-3"/>
    <s v="1"/>
    <s v="16"/>
    <m/>
    <s v="26"/>
    <m/>
    <s v="78316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95601334"/>
    <d v="2020-11-10T00:00:00"/>
    <x v="215"/>
    <n v="2020"/>
    <s v="6"/>
    <x v="2"/>
    <s v="3011"/>
    <s v="89301301"/>
    <m/>
    <x v="5"/>
  </r>
  <r>
    <n v="2023"/>
    <s v="2023122005109271861"/>
    <s v="510927186"/>
    <s v="Mašek Milan"/>
    <n v="20231111"/>
    <n v="20231220"/>
    <s v="2023"/>
    <n v="40"/>
    <s v="I619;U5303;I10;J069;M5387;;;;;;;;;;;"/>
    <s v="21225,21415,21221,21413,72015,21001,21215,72213,21219"/>
    <s v="30"/>
    <s v="Geriatrie"/>
    <s v="89301301"/>
    <s v="3011"/>
    <n v="211"/>
    <s v="A"/>
    <s v="01-K11-03"/>
    <s v="Netraumatické intrakraniální krvácení v komplexním CVSP u pacientů s CC=0"/>
    <n v="209459"/>
    <n v="26186"/>
    <n v="106128"/>
    <n v="0"/>
    <n v="5379.99"/>
    <n v="0"/>
    <n v="0"/>
    <n v="1630"/>
    <n v="3150"/>
    <n v="276254"/>
    <s v="17"/>
    <s v="Neurologická klinika"/>
    <s v="89301176"/>
    <s v="1732"/>
    <n v="9"/>
    <n v="3"/>
    <n v="20"/>
    <n v="122345"/>
    <n v="908"/>
    <n v="1"/>
    <n v="3162"/>
    <n v="1.6458999999999999"/>
    <n v="1.6337999999999999"/>
    <n v="1.21E-2"/>
    <n v="3.8479500710964203"/>
    <n v="3.8122000694274902"/>
    <n v="3.5750001668930054E-2"/>
    <s v="1"/>
    <s v="17"/>
    <m/>
    <s v="26,36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510927186"/>
    <d v="2023-12-04T00:00:00"/>
    <x v="416"/>
    <n v="2023"/>
    <s v="6"/>
    <x v="2"/>
    <s v="3011"/>
    <s v="89301301"/>
    <s v="1713"/>
    <x v="6"/>
  </r>
  <r>
    <n v="2023"/>
    <s v="2023121803354237231"/>
    <s v="335423723"/>
    <s v="Lyčková Mária"/>
    <n v="20231208"/>
    <n v="20231218"/>
    <s v="2023"/>
    <n v="11"/>
    <s v="J209;J9600;J189;I269;J458;J451;;;;;;;;;;"/>
    <s v="21415,21225,21413,21221"/>
    <s v="30"/>
    <s v="Geriatrie"/>
    <s v="89301301"/>
    <s v="3011"/>
    <n v="211"/>
    <s v="A"/>
    <s v="04-K03-01"/>
    <s v="Záněty průdušnice, průdušek a průdušinek u pacientů s CC=3-4"/>
    <n v="25178"/>
    <n v="14508"/>
    <n v="0"/>
    <n v="0"/>
    <n v="0"/>
    <n v="0"/>
    <n v="0"/>
    <n v="800"/>
    <n v="2250"/>
    <n v="96260"/>
    <s v="30"/>
    <s v="Geriatrie"/>
    <s v="89301301"/>
    <s v="3011"/>
    <n v="10"/>
    <n v="3"/>
    <n v="20"/>
    <n v="100406"/>
    <n v="2444"/>
    <n v="1"/>
    <n v="10575"/>
    <n v="1.3734"/>
    <n v="1.3408"/>
    <n v="3.2599999999999997E-2"/>
    <n v="1.3408000469207764"/>
    <n v="1.3408000469207764"/>
    <n v="0"/>
    <s v="4"/>
    <s v="30"/>
    <m/>
    <s v="26"/>
    <s v="Geriatrie"/>
    <s v="77900"/>
    <s v="Olomoucký"/>
    <s v="Olomouc"/>
    <s v="Olomouc město"/>
    <s v="J20 - Akutní zánět průdušek [bronchitis acuta]"/>
    <s v="J209 - Akutní bronchitida NS"/>
    <m/>
    <s v="J209 - Akutní bronchitida NS"/>
    <s v="335423723"/>
    <d v="2023-12-08T00:00:00"/>
    <x v="417"/>
    <n v="2023"/>
    <s v="6"/>
    <x v="1"/>
    <s v="3011"/>
    <s v="89301301"/>
    <m/>
    <x v="5"/>
  </r>
  <r>
    <n v="2023"/>
    <s v="2023121803456147871"/>
    <s v="345614787"/>
    <s v="Bendová Margita"/>
    <n v="20231028"/>
    <n v="20231218"/>
    <s v="2023"/>
    <n v="52"/>
    <s v="F058;E114;I10;N189;D649;;;;;;;;;;;"/>
    <s v="21413,21225,21415,21001,21215,21221,21611,21625,21613,21621"/>
    <s v="30"/>
    <s v="Geriatrie"/>
    <s v="89301301"/>
    <s v="3011"/>
    <n v="211"/>
    <s v="H"/>
    <s v="19-K01-03"/>
    <s v="Krátkodobá akutní psychiatrická péče nebo diagnostika pro duševní onemocnění u pacientů s CC=0-1"/>
    <n v="246684"/>
    <n v="44050"/>
    <n v="92461"/>
    <n v="0"/>
    <n v="2815.36"/>
    <n v="0"/>
    <n v="0"/>
    <n v="2770"/>
    <n v="7125"/>
    <n v="231224"/>
    <s v="17"/>
    <s v="Neurologická klinika"/>
    <s v="89301173"/>
    <s v="1731"/>
    <n v="5"/>
    <n v="2"/>
    <n v="10"/>
    <n v="41709"/>
    <n v="159"/>
    <n v="1"/>
    <n v="1762"/>
    <n v="0.55910000000000004"/>
    <n v="0.55700000000000005"/>
    <n v="2.0999999999999999E-3"/>
    <n v="3.3775099851191044"/>
    <n v="3.3642799854278564"/>
    <n v="1.322999969124794E-2"/>
    <s v="4"/>
    <s v="17"/>
    <m/>
    <s v="26"/>
    <s v="Geriatrie"/>
    <s v="77900"/>
    <s v="Olomoucký"/>
    <s v="Olomouc"/>
    <s v="Olomouc město"/>
    <s v="F05 - Delirium nevyvolané alkoholem ani psychoaktivními látkami"/>
    <s v="F058 - Jiné delirium"/>
    <m/>
    <s v="F058 - Jiné delirium"/>
    <s v="345614787"/>
    <d v="2023-11-23T00:00:00"/>
    <x v="417"/>
    <n v="2023"/>
    <s v="6"/>
    <x v="1"/>
    <s v="3011"/>
    <s v="89301301"/>
    <s v="1713"/>
    <x v="6"/>
  </r>
  <r>
    <n v="2023"/>
    <s v="2023121504051134631"/>
    <s v="405113463"/>
    <s v="Peluhová Jiřina"/>
    <n v="20231010"/>
    <n v="20231215"/>
    <s v="2023"/>
    <n v="67"/>
    <s v="K801;K833;K661;T813;E119;;;;;;;;;;;"/>
    <s v="51394,21413,21225,21415,51353,21717,51367,21221,78989,78990,89325,51515,15990,07653,51371,15998,51392,21001,21215"/>
    <s v="30"/>
    <s v="Geriatrie"/>
    <s v="89301301"/>
    <s v="3011"/>
    <n v="211"/>
    <s v="D"/>
    <s v="07-I10-01"/>
    <s v="Odstranění žlučníku otevřeným přístupem u pacientů s CC=3-4"/>
    <n v="574032"/>
    <n v="37449"/>
    <n v="336105"/>
    <n v="0"/>
    <n v="156671.9"/>
    <n v="25289.38"/>
    <n v="50542.16"/>
    <n v="3000"/>
    <n v="4725"/>
    <n v="765575"/>
    <s v="04"/>
    <s v="I. chirurgická klinika"/>
    <s v="89301041"/>
    <s v="0412"/>
    <n v="16"/>
    <n v="5"/>
    <n v="31"/>
    <n v="256367"/>
    <n v="15902"/>
    <n v="1"/>
    <n v="51278"/>
    <n v="3.6360000000000001"/>
    <n v="3.4236"/>
    <n v="0.21240000000000001"/>
    <n v="10.194329738616943"/>
    <n v="8.0454597473144531"/>
    <n v="2.1488699913024902"/>
    <s v="1"/>
    <s v="04"/>
    <s v="04"/>
    <s v="26,07,34,02,04"/>
    <s v="Geriatrie"/>
    <s v="77900"/>
    <s v="Olomoucký"/>
    <s v="Olomouc"/>
    <s v="Olomouc město"/>
    <s v="K80 - Žlučové kameny [cholelithiasis]"/>
    <s v="K801 - Kámen žlučníku s jinou cholecystitidou"/>
    <m/>
    <s v="K801 - Kámen žlučníku s jinou cholecystitidou"/>
    <s v="405113463"/>
    <d v="2023-12-04T00:00:00"/>
    <x v="418"/>
    <n v="2023"/>
    <s v="6"/>
    <x v="2"/>
    <s v="3011"/>
    <s v="89301301"/>
    <s v="0216"/>
    <x v="2"/>
  </r>
  <r>
    <n v="2023"/>
    <s v="2023121404854064021"/>
    <s v="485406402"/>
    <s v="Vymětalová Jarmila"/>
    <n v="20231117"/>
    <n v="20231214"/>
    <s v="2023"/>
    <n v="28"/>
    <s v="S5250;W0100;S8200;;;;;;;;;;;;;"/>
    <s v="21413,21225,21415,53157,53463,21221,21215,21001,78989"/>
    <s v="30"/>
    <s v="Geriatrie"/>
    <s v="89301301"/>
    <s v="3011"/>
    <n v="211"/>
    <s v="A"/>
    <s v="08-I17-01"/>
    <s v="Operace poranění kostí předloktí a zápěstí v CVSP u pacientů ve věku 16 a více let s dalším operačním výkonem v jiný den nebo CC=1-4 nebo u pacientů ve věku 75 a více let"/>
    <n v="78516"/>
    <n v="33979"/>
    <n v="0"/>
    <n v="0"/>
    <n v="33.14"/>
    <n v="0"/>
    <n v="7521.83"/>
    <n v="2560"/>
    <n v="3975"/>
    <n v="192598"/>
    <s v="31"/>
    <s v="Traumatologická klinika"/>
    <s v="89301311"/>
    <s v="3111"/>
    <n v="8"/>
    <n v="3"/>
    <n v="18"/>
    <n v="103488"/>
    <n v="19782"/>
    <n v="1"/>
    <n v="50029"/>
    <n v="1.6462000000000001"/>
    <n v="1.3819999999999999"/>
    <n v="0.26419999999999999"/>
    <n v="2.6826999485492706"/>
    <n v="2.4184999465942383"/>
    <n v="0.26420000195503235"/>
    <s v="1"/>
    <s v="31"/>
    <s v="31"/>
    <s v="26,31,07"/>
    <s v="Geriatrie"/>
    <s v="78322"/>
    <s v="Olomoucký"/>
    <s v="Olomouc"/>
    <s v="Litovelsko"/>
    <s v="S52 - Zlomenina lokte a předloktí"/>
    <s v="S525 - Zlomenina dolního konce kosti vřetenní (radia)"/>
    <s v="S5250 - Zlomenina dolního konce radia; zavřená"/>
    <s v="S5250 - Zlomenina dolního konce radia; zavřená"/>
    <s v="485406402"/>
    <d v="2023-11-27T00:00:00"/>
    <x v="419"/>
    <n v="2023"/>
    <s v="6"/>
    <x v="2"/>
    <s v="3011"/>
    <s v="89301301"/>
    <s v="3111"/>
    <x v="1"/>
  </r>
  <r>
    <n v="2023"/>
    <s v="2023122204858070191"/>
    <s v="485807019"/>
    <s v="Hájková Slávka"/>
    <n v="20231121"/>
    <n v="20231222"/>
    <s v="2023"/>
    <n v="32"/>
    <s v="S7200;W0199;D62;;;;;;;;;;;;;"/>
    <s v="21225,21413,21415,21717,21221,91819,21001,91829,66612,91823,91810,91828"/>
    <s v="30"/>
    <s v="Geriatrie"/>
    <s v="89301301"/>
    <s v="3011"/>
    <n v="211"/>
    <s v="D"/>
    <s v="08-I05-05"/>
    <s v="Implantace hybridní totální endoprotézy kyčle"/>
    <n v="104512"/>
    <n v="35834"/>
    <n v="5496"/>
    <n v="0"/>
    <n v="265.13"/>
    <n v="5851.48"/>
    <n v="29616.46"/>
    <n v="2400"/>
    <n v="3450"/>
    <n v="288746"/>
    <s v="11"/>
    <s v="Ortopedická klinika"/>
    <s v="89301111"/>
    <s v="1112"/>
    <n v="10"/>
    <n v="3"/>
    <n v="15"/>
    <n v="116114"/>
    <n v="53371"/>
    <n v="17790"/>
    <n v="86996"/>
    <n v="2.2633000000000001"/>
    <n v="1.5506"/>
    <n v="0.7127"/>
    <n v="3.8449100255966187"/>
    <n v="3.1322100162506104"/>
    <n v="0.7127000093460083"/>
    <s v="1"/>
    <s v="11"/>
    <s v="11"/>
    <s v="26,11"/>
    <s v="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85807019"/>
    <d v="2023-12-06T00:00:00"/>
    <x v="420"/>
    <n v="2023"/>
    <s v="6"/>
    <x v="2"/>
    <s v="3011"/>
    <s v="89301301"/>
    <s v="1111"/>
    <x v="0"/>
  </r>
  <r>
    <n v="2023"/>
    <s v="2023122103105304811"/>
    <s v="310530481"/>
    <s v="Vojáček Karel"/>
    <n v="20231124"/>
    <n v="20231221"/>
    <s v="2023"/>
    <n v="28"/>
    <s v="I672;I350;I7020;I10;I480;J449;;;;;;;;;;"/>
    <s v="21225,21415,21413,21221,75427,21215"/>
    <s v="30"/>
    <s v="Geriatrie"/>
    <s v="89301301"/>
    <s v="3011"/>
    <n v="211"/>
    <s v="A"/>
    <s v="01-K12-01"/>
    <s v="Jiná cévní onemocnění mozku a míchy v komplexním CVSP"/>
    <n v="88149"/>
    <n v="34462"/>
    <n v="0"/>
    <n v="0"/>
    <n v="0"/>
    <n v="0"/>
    <n v="0"/>
    <n v="2160"/>
    <n v="6075"/>
    <n v="158689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2.2103800773620605"/>
    <n v="2.2103800773620605"/>
    <n v="0"/>
    <s v="2"/>
    <s v="30"/>
    <m/>
    <s v="26,14"/>
    <s v="OKA,Geriatrie"/>
    <s v="77200"/>
    <s v="Olomoucký"/>
    <s v="Olomouc"/>
    <s v="Olomouc město"/>
    <s v="I67 - Jiná cévní onemocnění mozku"/>
    <s v="I672 - Mozková ateroskleróza"/>
    <m/>
    <s v="I672 - Mozková ateroskleróza"/>
    <s v="310530481"/>
    <d v="2023-11-24T00:00:00"/>
    <x v="421"/>
    <n v="2023"/>
    <s v="6"/>
    <x v="6"/>
    <s v="3011"/>
    <s v="89301301"/>
    <m/>
    <x v="5"/>
  </r>
  <r>
    <n v="2023"/>
    <s v="2023121204909280191"/>
    <s v="490928019"/>
    <s v="Drajzajtl Václav"/>
    <n v="20231106"/>
    <n v="20231212"/>
    <s v="2023"/>
    <n v="37"/>
    <s v="I7021;E105;I258;I10;I489;E660;;;;;;;;;;"/>
    <s v="21413,21225,21221,21717,21001,62310,21415"/>
    <s v="30"/>
    <s v="Geriatrie"/>
    <s v="89301301"/>
    <s v="3011"/>
    <n v="211"/>
    <s v="A"/>
    <s v="05-I27-01"/>
    <s v="Jiný chirurgický výkon pro nemoc oběhové soustavy v CVSP u pacientů se závažnou hlavní diagnózou nebo s CC=2-4"/>
    <n v="76108"/>
    <n v="42439"/>
    <n v="0"/>
    <n v="0"/>
    <n v="10374"/>
    <n v="0"/>
    <n v="0"/>
    <n v="3240"/>
    <n v="4275"/>
    <n v="293532"/>
    <s v="05"/>
    <s v="II. chirurgická klinika - cévně-transplantační"/>
    <s v="89301051"/>
    <s v="0511"/>
    <n v="9"/>
    <n v="3"/>
    <n v="18"/>
    <n v="132714"/>
    <n v="5345"/>
    <n v="1"/>
    <n v="20536"/>
    <n v="1.8436999999999999"/>
    <n v="1.7723"/>
    <n v="7.1400000000000005E-2"/>
    <n v="4.0886100083589554"/>
    <n v="4.0172100067138672"/>
    <n v="7.1400001645088196E-2"/>
    <s v="4"/>
    <s v="05"/>
    <m/>
    <s v="26,05"/>
    <s v="Geriatrie"/>
    <s v="779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90928019"/>
    <d v="2023-11-15T00:00:00"/>
    <x v="422"/>
    <n v="2023"/>
    <s v="6"/>
    <x v="1"/>
    <s v="3011"/>
    <s v="89301301"/>
    <s v="0511"/>
    <x v="14"/>
  </r>
  <r>
    <n v="2023"/>
    <s v="2023120555031416331"/>
    <s v="5503141633"/>
    <s v="Vytásek Vlastimil"/>
    <n v="20231111"/>
    <n v="20231205"/>
    <s v="2023"/>
    <n v="25"/>
    <s v="K703;I859;K250;D62;K766;F109;;;;;;;;;;"/>
    <s v="21219,21413,21221,21225,21415,21717,21215"/>
    <s v="30"/>
    <s v="Geriatrie"/>
    <s v="89301301"/>
    <s v="3011"/>
    <n v="211"/>
    <s v="A"/>
    <s v="07-K04-02"/>
    <s v="Cirhóza a alkoholová hepatitida u pacientů s CC=3"/>
    <n v="106642"/>
    <n v="20437"/>
    <n v="51864"/>
    <n v="0"/>
    <n v="1358.58"/>
    <n v="4319.6400000000003"/>
    <n v="0"/>
    <n v="1200"/>
    <n v="1950"/>
    <n v="110629"/>
    <s v="02"/>
    <s v="II. interní klinika gastroenterologie a geriatrie"/>
    <s v="89301021"/>
    <s v="0213"/>
    <n v="13"/>
    <n v="4"/>
    <n v="26"/>
    <n v="107949"/>
    <n v="5990"/>
    <n v="1"/>
    <n v="22036"/>
    <n v="1.5216000000000001"/>
    <n v="1.4416"/>
    <n v="0.08"/>
    <n v="1.5215999633073807"/>
    <n v="1.44159996509552"/>
    <n v="7.9999998211860657E-2"/>
    <s v="1"/>
    <s v="02"/>
    <m/>
    <s v="26"/>
    <s v="Geriatrie"/>
    <s v="77900"/>
    <s v="Olomoucký"/>
    <s v="Olomouc"/>
    <s v="Olomouc město"/>
    <s v="K70 - Alkoholické onemocnění jater"/>
    <s v="K703 - Alkoholická cirhóza jater"/>
    <m/>
    <s v="K703 - Alkoholická cirhóza jater"/>
    <s v="5503141633"/>
    <d v="2023-11-24T00:00:00"/>
    <x v="423"/>
    <n v="2023"/>
    <s v="6"/>
    <x v="2"/>
    <s v="3011"/>
    <s v="89301301"/>
    <s v="0213"/>
    <x v="2"/>
  </r>
  <r>
    <n v="2023"/>
    <s v="2023120103262304511"/>
    <s v="326230451"/>
    <s v="Sanislová Ludmila"/>
    <n v="20231107"/>
    <n v="20231201"/>
    <s v="2023"/>
    <n v="25"/>
    <s v="I639;U5301;I489;I10;J189;;;;;;;;;;;"/>
    <s v="72213,21221,21225,21415,21413,21001,72015"/>
    <s v="30"/>
    <s v="Geriatrie"/>
    <s v="89301301"/>
    <s v="3011"/>
    <n v="211"/>
    <s v="A"/>
    <s v="01-K10-01"/>
    <s v="Mozkový infarkt v komplexním CVSP u pacientů s CC=3-4"/>
    <n v="76527"/>
    <n v="32685"/>
    <n v="0"/>
    <n v="0"/>
    <n v="978.18"/>
    <n v="0"/>
    <n v="0"/>
    <n v="1860"/>
    <n v="4950"/>
    <n v="190595"/>
    <s v="17"/>
    <s v="Neurologická klinika"/>
    <s v="89301171"/>
    <s v="1713"/>
    <n v="13"/>
    <n v="4"/>
    <n v="26"/>
    <n v="196124"/>
    <n v="2673"/>
    <n v="1"/>
    <n v="10384"/>
    <n v="2.6547999999999998"/>
    <n v="2.6191"/>
    <n v="3.5700000000000003E-2"/>
    <n v="2.6548000946640968"/>
    <n v="2.6191000938415527"/>
    <n v="3.5700000822544098E-2"/>
    <s v="1"/>
    <s v="17"/>
    <m/>
    <s v="36,26"/>
    <s v="Geriatrie"/>
    <s v="78332"/>
    <s v="Olomoucký"/>
    <s v="Olomouc"/>
    <s v="Litovelsko"/>
    <s v="I63 - Mozkový infarkt"/>
    <s v="I639 - Mozkový infarkt NS"/>
    <m/>
    <s v="I639 - Mozkový infarkt NS"/>
    <s v="326230451"/>
    <d v="2023-11-13T00:00:00"/>
    <x v="424"/>
    <n v="2023"/>
    <s v="6"/>
    <x v="2"/>
    <s v="3011"/>
    <s v="89301301"/>
    <s v="1713"/>
    <x v="6"/>
  </r>
  <r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530213186"/>
    <d v="2023-11-29T00:00:00"/>
    <x v="425"/>
    <n v="2023"/>
    <s v="6"/>
    <x v="4"/>
    <s v="3011"/>
    <s v="89301301"/>
    <s v="3111"/>
    <x v="1"/>
  </r>
  <r>
    <n v="2023"/>
    <s v="2023120103402024781"/>
    <s v="340202478"/>
    <s v="Dvořák Lubomír"/>
    <n v="20231114"/>
    <n v="20231201"/>
    <s v="2023"/>
    <n v="18"/>
    <s v="I509;I10;E117;I481;K590;N029;U589;;;;;;;;;"/>
    <s v="21413,21225,21221,21415,21717,21215"/>
    <s v="30"/>
    <s v="Geriatrie"/>
    <s v="89301301"/>
    <s v="3011"/>
    <n v="205"/>
    <s v="A"/>
    <s v="05-K07-04"/>
    <s v="Srdeční selhání v CVSP u pacientů s CC=1-2"/>
    <n v="47129"/>
    <n v="24205"/>
    <n v="0"/>
    <n v="0"/>
    <n v="0"/>
    <n v="0"/>
    <n v="0"/>
    <n v="1360"/>
    <n v="3375"/>
    <n v="77776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4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340202478"/>
    <d v="2023-11-20T00:00:00"/>
    <x v="424"/>
    <n v="2023"/>
    <s v="6"/>
    <x v="1"/>
    <s v="3011"/>
    <s v="89301301"/>
    <s v="0311"/>
    <x v="3"/>
  </r>
  <r>
    <n v="2023"/>
    <s v="2023121105057120501"/>
    <s v="505712050"/>
    <s v="Kauerová Marie"/>
    <n v="20231107"/>
    <n v="20231211"/>
    <s v="2023"/>
    <n v="35"/>
    <s v="C20;I10;;;;;;;;;;;;;;"/>
    <s v="21221,90880,21413,91993,21225,21415,21001,91770,78990,51711,21215,91985,91769"/>
    <s v="30"/>
    <s v="Geriatrie"/>
    <s v="89301301"/>
    <s v="3011"/>
    <n v="205"/>
    <s v="D"/>
    <s v="06-I05-04"/>
    <s v="Odstranění nebo resekce konečníku u pacientů s CC=0-2"/>
    <n v="123881"/>
    <n v="36403"/>
    <n v="18613"/>
    <n v="0"/>
    <n v="487.03"/>
    <n v="0"/>
    <n v="48758.51"/>
    <n v="3160"/>
    <n v="2475"/>
    <n v="446278"/>
    <s v="04"/>
    <s v="I. chirurgická klinika"/>
    <s v="89301041"/>
    <s v="0413"/>
    <n v="11"/>
    <n v="4"/>
    <n v="17"/>
    <n v="207461"/>
    <n v="37919"/>
    <n v="1"/>
    <n v="86793"/>
    <n v="3.2768999999999999"/>
    <n v="2.7705000000000002"/>
    <n v="0.50639999999999996"/>
    <n v="5.9970301389694214"/>
    <n v="5.4906301498413086"/>
    <n v="0.50639998912811279"/>
    <s v="4"/>
    <s v="04"/>
    <s v="04"/>
    <s v="26,04,07"/>
    <s v="Laparoskopie,Geriatrie"/>
    <s v="78391"/>
    <s v="Olomoucký"/>
    <s v="Olomouc"/>
    <s v="Uničovsko"/>
    <s v="C20 - Zhoubný novotvar konečníku"/>
    <m/>
    <m/>
    <s v="C20 - Zhoubný novotvar konečníku"/>
    <s v="505712050"/>
    <d v="2023-11-24T00:00:00"/>
    <x v="426"/>
    <n v="2023"/>
    <s v="6"/>
    <x v="1"/>
    <s v="3011"/>
    <s v="89301301"/>
    <s v="0413"/>
    <x v="7"/>
  </r>
  <r>
    <n v="2023"/>
    <s v="2023120804957170011"/>
    <s v="495717001"/>
    <s v="Smrčková Hana"/>
    <n v="20231114"/>
    <n v="20231208"/>
    <s v="2023"/>
    <n v="25"/>
    <s v="T844;Y792;I10;E785;D62;;;;;;;;;;;"/>
    <s v="21225,66617,91826,21413,21221,21415,91819,78989,91810,91829,91823"/>
    <s v="30"/>
    <s v="Geriatrie"/>
    <s v="89301301"/>
    <s v="3011"/>
    <n v="201"/>
    <s v="D"/>
    <s v="08-I05-06"/>
    <s v="Implantace cementované totální endoprotézy kyčle"/>
    <n v="93866"/>
    <n v="26202"/>
    <n v="16488"/>
    <n v="0"/>
    <n v="536.42999999999995"/>
    <n v="8777.2199999999993"/>
    <n v="72304.83"/>
    <n v="1680"/>
    <n v="2625"/>
    <n v="229499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1269699931144714"/>
    <n v="2.364109992980957"/>
    <n v="0.7628600001335144"/>
    <s v="3"/>
    <s v="11"/>
    <s v="11"/>
    <s v="26,11,07"/>
    <s v="Geriatrie,TEPkycel"/>
    <s v="78313"/>
    <s v="Olomoucký"/>
    <s v="Olomouc"/>
    <s v="Olomouc sever"/>
    <s v="T84 - Kompl. Vnitřních ortopedických protetic. pomůcek, implantátů a štěpů"/>
    <s v="T844 - Mechanická komplikace j.vnitř. ortoped. pomůcek, implantátů a štěpů"/>
    <m/>
    <s v="T844 - Mechanická komplikace j.vnitř. ortoped. pomůcek, implantátů a štěpů"/>
    <s v="495717001"/>
    <d v="2023-11-24T00:00:00"/>
    <x v="427"/>
    <n v="2023"/>
    <s v="6"/>
    <x v="4"/>
    <s v="3011"/>
    <s v="89301301"/>
    <s v="1111"/>
    <x v="0"/>
  </r>
  <r>
    <n v="2023"/>
    <s v="2023122004957170011"/>
    <s v="495717001"/>
    <s v="Smrčková Hana"/>
    <n v="20231208"/>
    <n v="20231220"/>
    <s v="2023"/>
    <n v="13"/>
    <s v="Z501;M160;Z966;U5100;U5020;;;;;;;;;;;"/>
    <s v="21415,21520,21715,21225,21510,21413,21221,21215,21219,21022,21021,91930"/>
    <s v="26"/>
    <s v="Oddělení rehabilitace"/>
    <s v="89301261"/>
    <s v="2611"/>
    <n v="201"/>
    <s v="A"/>
    <s v="24-M07-02"/>
    <s v="Akutní rehabilitace pro ostatní onemocnění - 13-18 rehabilitačních dnů"/>
    <n v="35593"/>
    <n v="13704"/>
    <n v="0"/>
    <n v="0"/>
    <n v="0"/>
    <n v="0"/>
    <n v="0"/>
    <n v="240"/>
    <n v="900"/>
    <n v="111741"/>
    <s v="26"/>
    <s v="Oddělení rehabilitace"/>
    <s v="89301261"/>
    <s v="2611"/>
    <n v="19"/>
    <n v="6"/>
    <n v="25"/>
    <n v="117786"/>
    <n v="10"/>
    <n v="1"/>
    <n v="1010"/>
    <n v="1.573"/>
    <n v="1.5729"/>
    <n v="1E-4"/>
    <n v="1.5729000568389893"/>
    <n v="1.5729000568389893"/>
    <n v="0"/>
    <s v="1"/>
    <s v="26"/>
    <m/>
    <s v="26"/>
    <m/>
    <s v="78313"/>
    <s v="Olomoucký"/>
    <s v="Olomouc"/>
    <s v="Olomouc sever"/>
    <s v="Z50 - Péče s použitím rehabilitačních výkonů"/>
    <s v="Z501 - Jiná fyzikální léčba"/>
    <m/>
    <s v="Z501 - Jiná fyzikální léčba"/>
    <s v="495717001"/>
    <d v="2023-11-24T00:00:00"/>
    <x v="427"/>
    <n v="2023"/>
    <s v="6"/>
    <x v="4"/>
    <s v="3011"/>
    <s v="89301301"/>
    <s v="1111"/>
    <x v="0"/>
  </r>
  <r>
    <n v="2023"/>
    <s v="2023120603351074681"/>
    <s v="335107468"/>
    <s v="Greplová Zdenka"/>
    <n v="20231024"/>
    <n v="20231206"/>
    <s v="2023"/>
    <n v="44"/>
    <s v="J189;I500;E117;I259;I672;R42;;;;;;;;;;"/>
    <s v="21413,21221,21225,21215,21415,21219,21001,21717"/>
    <s v="30"/>
    <s v="Geriatrie"/>
    <s v="89301301"/>
    <s v="3011"/>
    <n v="201"/>
    <s v="A"/>
    <s v="05-K04-01"/>
    <s v="Chronická ischemická choroba srdeční v CVSP u pacientů s CC=2-4"/>
    <n v="106713"/>
    <n v="51932"/>
    <n v="0"/>
    <n v="0"/>
    <n v="2657.97"/>
    <n v="0"/>
    <n v="0"/>
    <n v="3440"/>
    <n v="6825"/>
    <n v="215400"/>
    <s v="02"/>
    <s v="II. interní klinika gastroenterologie a geriatrie"/>
    <s v="89301021"/>
    <s v="0213"/>
    <n v="7"/>
    <n v="2"/>
    <n v="17"/>
    <n v="67745"/>
    <n v="2516"/>
    <n v="1"/>
    <n v="14155"/>
    <n v="0.93830000000000002"/>
    <n v="0.90469999999999995"/>
    <n v="3.3599999999999998E-2"/>
    <n v="3.0320300124585629"/>
    <n v="2.9984300136566162"/>
    <n v="3.359999880194664E-2"/>
    <s v="1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335107468"/>
    <d v="2023-11-10T00:00:00"/>
    <x v="428"/>
    <n v="2023"/>
    <s v="6"/>
    <x v="2"/>
    <s v="3011"/>
    <s v="89301301"/>
    <s v="0213"/>
    <x v="2"/>
  </r>
  <r>
    <n v="2023"/>
    <s v="2023122204801164071"/>
    <s v="480116407"/>
    <s v="Lamač Milan"/>
    <n v="20231123"/>
    <n v="20231222"/>
    <s v="2023"/>
    <n v="30"/>
    <s v="A419;E86;N184;J128;U071;I480;Z290;;;;;;;;;"/>
    <s v="21415,21413,21221,21225,21215,21001"/>
    <s v="30"/>
    <s v="Geriatrie"/>
    <s v="89301301"/>
    <s v="3011"/>
    <n v="201"/>
    <s v="A"/>
    <s v="18-K01-05"/>
    <s v="Sepse u pacientů ve věku 18 a více let s CC=3"/>
    <n v="128172"/>
    <n v="33745"/>
    <n v="37501"/>
    <n v="0"/>
    <n v="59359.6"/>
    <n v="0"/>
    <n v="0"/>
    <n v="1920"/>
    <n v="4200"/>
    <n v="211902"/>
    <s v="02"/>
    <s v="II. interní klinika gastroenterologie a geriatrie"/>
    <s v="89301023"/>
    <s v="0231"/>
    <n v="13"/>
    <n v="4"/>
    <n v="25"/>
    <n v="127018"/>
    <n v="8297"/>
    <n v="1"/>
    <n v="29265"/>
    <n v="1.8069999999999999"/>
    <n v="1.6961999999999999"/>
    <n v="0.1108"/>
    <n v="2.1984300315380096"/>
    <n v="2.087630033493042"/>
    <n v="0.11079999804496765"/>
    <s v="1"/>
    <s v="02"/>
    <m/>
    <s v="26"/>
    <s v="Geriatrie"/>
    <s v="77900"/>
    <s v="Olomoucký"/>
    <s v="Olomouc"/>
    <s v="Olomouc město"/>
    <s v="A41 - Jiná sepse"/>
    <s v="A419 - Sepse NS"/>
    <m/>
    <s v="A419 - Sepse NS"/>
    <s v="480116407"/>
    <d v="2023-12-12T00:00:00"/>
    <x v="420"/>
    <n v="2023"/>
    <s v="6"/>
    <x v="2"/>
    <s v="3011"/>
    <s v="89301301"/>
    <s v="5211"/>
    <x v="22"/>
  </r>
  <r>
    <n v="2023"/>
    <s v="2023121404503294261"/>
    <s v="450329426"/>
    <s v="Hradil Vladimír"/>
    <n v="20231114"/>
    <n v="20231214"/>
    <s v="2023"/>
    <n v="31"/>
    <s v="K831;K803;E86;E440;N183;;;;;;;;;;;"/>
    <s v="21413,21415,21221,21225,21215,21717,21001,15920,15992,15990"/>
    <s v="30"/>
    <s v="Geriatrie"/>
    <s v="89301301"/>
    <s v="3011"/>
    <n v="201"/>
    <s v="D"/>
    <s v="07-M02-04"/>
    <s v="Endoskopický nebo radiologický výkon pro onemocnění hepatobiliární soustavy nebo slinivky břišní mimo akutní zánět a zhoubný novotvar u pacientů s CC=0-2"/>
    <n v="88420"/>
    <n v="38670"/>
    <n v="0"/>
    <n v="0"/>
    <n v="4768.29"/>
    <n v="0"/>
    <n v="31154.21"/>
    <n v="2400"/>
    <n v="4500"/>
    <n v="161285"/>
    <s v="02"/>
    <s v="II. interní klinika gastroenterologie a geriatrie"/>
    <s v="89301026"/>
    <s v="0216"/>
    <n v="5"/>
    <n v="2"/>
    <n v="12"/>
    <n v="45424"/>
    <n v="12487"/>
    <n v="1"/>
    <n v="32077"/>
    <n v="0.77339999999999998"/>
    <n v="0.60660000000000003"/>
    <n v="0.1668"/>
    <n v="2.1975400149822235"/>
    <n v="1.9896500110626221"/>
    <n v="0.20789000391960144"/>
    <s v="1"/>
    <s v="02"/>
    <m/>
    <s v="26,02"/>
    <s v="Geriatrie"/>
    <s v="78375"/>
    <s v="Olomoucký"/>
    <s v="Olomouc"/>
    <s v="Olomouc jih"/>
    <s v="K83 - Jiné nemoci žlučových cest (žlučového stromu)"/>
    <s v="K831 - Neprůchodnost žlučovodu"/>
    <m/>
    <s v="K831 - Neprůchodnost žlučovodu"/>
    <s v="450329426"/>
    <d v="2023-11-22T00:00:00"/>
    <x v="419"/>
    <n v="2023"/>
    <s v="6"/>
    <x v="2"/>
    <s v="3011"/>
    <s v="89301301"/>
    <s v="0216"/>
    <x v="2"/>
  </r>
  <r>
    <n v="2023"/>
    <s v="2023121304651094081"/>
    <s v="465109408"/>
    <s v="Horčičková Stanislav"/>
    <n v="20231130"/>
    <n v="20231213"/>
    <s v="2023"/>
    <n v="14"/>
    <s v="L024;;;;;;;;;;;;;;;"/>
    <s v="91935,61147,62310,21221,21413,21225,21415"/>
    <s v="30"/>
    <s v="Geriatrie"/>
    <s v="89301301"/>
    <s v="3011"/>
    <n v="201"/>
    <s v="A"/>
    <s v="08-I30-02"/>
    <s v="Drenážní výkon a chirurgické odstranění nekrotické tkáně u pacientů s CC=0-1"/>
    <n v="31762"/>
    <n v="17225"/>
    <n v="0"/>
    <n v="0"/>
    <n v="265.12"/>
    <n v="0"/>
    <n v="0"/>
    <n v="790"/>
    <n v="1350"/>
    <n v="93874"/>
    <s v="29"/>
    <s v="Oddělení plastické a estetické chirurgie"/>
    <s v="89301048"/>
    <s v="2911"/>
    <n v="10"/>
    <n v="3"/>
    <n v="20"/>
    <n v="95117"/>
    <n v="3832"/>
    <n v="1"/>
    <n v="16475"/>
    <n v="1.3213999999999999"/>
    <n v="1.2702"/>
    <n v="5.1200000000000002E-2"/>
    <n v="1.3214000128209591"/>
    <n v="1.2702000141143799"/>
    <n v="5.1199998706579208E-2"/>
    <s v="4"/>
    <s v="03"/>
    <m/>
    <s v="29,26"/>
    <s v="Geriatrie"/>
    <s v="77900"/>
    <s v="Olomoucký"/>
    <s v="Olomouc"/>
    <s v="Olomouc město"/>
    <s v="L02 - Kožní absces, furunkl a karbunkl"/>
    <s v="L024 - Kožní absces, furunkl a karbunkl končetiny"/>
    <m/>
    <s v="L024 - Kožní absces, furunkl a karbunkl končetiny"/>
    <s v="465109408"/>
    <d v="2023-12-11T00:00:00"/>
    <x v="425"/>
    <n v="2023"/>
    <s v="6"/>
    <x v="1"/>
    <s v="3011"/>
    <s v="89301301"/>
    <s v="0311"/>
    <x v="3"/>
  </r>
  <r>
    <n v="2023"/>
    <s v="2023120603554287011"/>
    <s v="355428701"/>
    <s v="Ištoková Anna"/>
    <n v="20231127"/>
    <n v="20231206"/>
    <s v="2023"/>
    <n v="10"/>
    <s v="F019;S099;E86;I489;D539;;;;;;;;;;;"/>
    <s v="21413,21221,21415,21225"/>
    <s v="30"/>
    <s v="Geriatrie"/>
    <s v="89301301"/>
    <s v="3011"/>
    <n v="111"/>
    <s v="A"/>
    <s v="01-K04-01"/>
    <s v="Neurodegenerativní onemocnění u pacientů s CC=1-4"/>
    <n v="22122"/>
    <n v="13210"/>
    <n v="0"/>
    <n v="0"/>
    <n v="0"/>
    <n v="0"/>
    <n v="0"/>
    <n v="720"/>
    <n v="2025"/>
    <n v="85068"/>
    <s v="30"/>
    <s v="Geriatrie"/>
    <s v="89301301"/>
    <s v="3011"/>
    <n v="11"/>
    <n v="4"/>
    <n v="22"/>
    <n v="82261"/>
    <n v="1093"/>
    <n v="1"/>
    <n v="5830"/>
    <n v="1.1131"/>
    <n v="1.0985"/>
    <n v="1.46E-2"/>
    <n v="1.0985000133514404"/>
    <n v="1.0985000133514404"/>
    <n v="0"/>
    <s v="5"/>
    <s v="30"/>
    <m/>
    <s v="26"/>
    <s v="Geriatrie"/>
    <s v="77900"/>
    <s v="Olomoucký"/>
    <s v="Olomouc"/>
    <s v="Olomouc město"/>
    <s v="F01 - Vaskulární demence"/>
    <s v="F019 - Vaskulární demence NS"/>
    <m/>
    <s v="F019 - Vaskulární demence NS"/>
    <s v="355428701"/>
    <d v="2023-11-27T00:00:00"/>
    <x v="428"/>
    <n v="2023"/>
    <s v="6"/>
    <x v="0"/>
    <s v="3011"/>
    <s v="89301301"/>
    <s v="3012"/>
    <x v="13"/>
  </r>
  <r>
    <n v="2023"/>
    <s v="2023120603656124231"/>
    <s v="365612423"/>
    <s v="Večeřová Helena"/>
    <n v="20231111"/>
    <n v="20231206"/>
    <s v="2023"/>
    <n v="26"/>
    <s v="E871;I10;I480;K254;S3200;;;;;;;;;;;"/>
    <s v="21413,21415,21225,35022,21221"/>
    <s v="30"/>
    <s v="Geriatrie"/>
    <s v="89301301"/>
    <s v="3011"/>
    <n v="111"/>
    <s v="A"/>
    <s v="10-K12-02"/>
    <s v="Poruchy metabolismu a vnitřního prostředí mimo dehydrataci u pacientů s CC=1-3"/>
    <n v="65961"/>
    <n v="31714"/>
    <n v="0"/>
    <n v="0"/>
    <n v="706.46"/>
    <n v="0"/>
    <n v="1611.99"/>
    <n v="2000"/>
    <n v="3825"/>
    <n v="104668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3516000397503376"/>
    <n v="1.3386000394821167"/>
    <n v="1.3000000268220901E-2"/>
    <s v="7"/>
    <s v="02"/>
    <m/>
    <s v="26,18"/>
    <s v="Geriatrie"/>
    <s v="78344"/>
    <s v="Olomoucký"/>
    <s v="Olomouc"/>
    <s v="Olomouc západ"/>
    <s v="E87 - Jiné poruchy tekutin, elektrolytů a acidobasické rovnováhy"/>
    <s v="E871 - Hypoosmolalita a hyponatremie"/>
    <m/>
    <s v="E871 - Hypoosmolalita a hyponatremie"/>
    <s v="365612423"/>
    <d v="2023-11-27T00:00:00"/>
    <x v="428"/>
    <n v="2023"/>
    <s v="6"/>
    <x v="7"/>
    <s v="3011"/>
    <s v="89301301"/>
    <s v="0213"/>
    <x v="2"/>
  </r>
  <r>
    <n v="2023"/>
    <s v="2023121203557314101"/>
    <s v="355731410"/>
    <s v="Adámková Eva"/>
    <n v="20231125"/>
    <n v="20231212"/>
    <s v="2023"/>
    <n v="18"/>
    <s v="N390;I10;I672;E039;K590;E871;;;;;;;;;;"/>
    <s v="21415,21225,21413,21221,21001,37022"/>
    <s v="30"/>
    <s v="Geriatrie"/>
    <s v="89301301"/>
    <s v="3011"/>
    <n v="111"/>
    <s v="A"/>
    <s v="10-K12-03"/>
    <s v="Poruchy metabolismu a vnitřního prostředí mimo dehydrataci u pacientů s CC=0"/>
    <n v="49949"/>
    <n v="23733"/>
    <n v="0"/>
    <n v="0"/>
    <n v="363.81"/>
    <n v="0"/>
    <n v="0"/>
    <n v="1360"/>
    <n v="2550"/>
    <n v="72890"/>
    <s v="03"/>
    <s v="III. interní klinika - nefrologická, revmatologická a endokrinologická"/>
    <s v="89301031"/>
    <s v="0311"/>
    <n v="5"/>
    <n v="2"/>
    <n v="11"/>
    <n v="38123"/>
    <n v="337"/>
    <n v="1"/>
    <n v="3282"/>
    <n v="0.51359999999999995"/>
    <n v="0.5091"/>
    <n v="4.4999999999999997E-3"/>
    <n v="0.9412399809807539"/>
    <n v="0.93673998117446899"/>
    <n v="4.4999998062849045E-3"/>
    <s v="4"/>
    <s v="30"/>
    <m/>
    <s v="26,39"/>
    <s v="Geriatrie"/>
    <s v="53003"/>
    <s v="Pardubický"/>
    <s v="Pardubice"/>
    <s v="Pardubice"/>
    <s v="N39 - Jiná onemocnění močové soustavy"/>
    <s v="N390 - Infekce močového ústrojí neurčené lokalizace"/>
    <m/>
    <s v="N390 - Infekce močového ústrojí neurčené lokalizace"/>
    <s v="355731410"/>
    <d v="2023-12-01T00:00:00"/>
    <x v="422"/>
    <n v="2023"/>
    <s v="6"/>
    <x v="1"/>
    <s v="3011"/>
    <s v="89301301"/>
    <s v="0311"/>
    <x v="3"/>
  </r>
  <r>
    <n v="2023"/>
    <s v="2023121904252280251"/>
    <s v="425228025"/>
    <s v="Továrková Milada"/>
    <n v="20231120"/>
    <n v="20231219"/>
    <s v="2023"/>
    <n v="30"/>
    <s v="S7200;W0100;E119;I10;I252;D133;;;;;;;;;;"/>
    <s v="21221,21415,21413,21225,21219,21215,21717,21001,91826,37022,91823,66610,78989,91829,91820,91810"/>
    <s v="30"/>
    <s v="Geriatrie"/>
    <s v="89301301"/>
    <s v="3011"/>
    <n v="111"/>
    <s v="D"/>
    <s v="08-I05-07"/>
    <s v="Implantace cervikokapitální endoprotézy kyčle"/>
    <n v="94505"/>
    <n v="34649"/>
    <n v="6696"/>
    <n v="0"/>
    <n v="99.42"/>
    <n v="0"/>
    <n v="11599.09"/>
    <n v="2240"/>
    <n v="3525"/>
    <n v="204614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6613898873329163"/>
    <n v="2.3657898902893066"/>
    <n v="0.29559999704360962"/>
    <s v="4"/>
    <s v="11"/>
    <s v="11"/>
    <s v="26,11,39,07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5228025"/>
    <d v="2023-12-01T00:00:00"/>
    <x v="429"/>
    <n v="2023"/>
    <s v="6"/>
    <x v="1"/>
    <s v="3011"/>
    <s v="89301301"/>
    <s v="1111"/>
    <x v="0"/>
  </r>
  <r>
    <n v="2023"/>
    <s v="2023121903451194471"/>
    <s v="345119447"/>
    <s v="Franková Marie"/>
    <n v="20231124"/>
    <n v="20231219"/>
    <s v="2023"/>
    <n v="25"/>
    <s v="S7200;W0100;;;;;;;;;;;;;;"/>
    <s v="21415,21221,21413,21225,91829,91823,91820,91810,21717,66610,91826,21215"/>
    <s v="30"/>
    <s v="Geriatrie"/>
    <s v="89301301"/>
    <s v="3011"/>
    <n v="111"/>
    <s v="D"/>
    <s v="08-I05-07"/>
    <s v="Implantace cervikokapitální endoprotézy kyčle"/>
    <n v="81037"/>
    <n v="29882"/>
    <n v="5496"/>
    <n v="0"/>
    <n v="1086.8699999999999"/>
    <n v="2925.74"/>
    <n v="8870.31"/>
    <n v="1760"/>
    <n v="3000"/>
    <n v="17289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2487600445747375"/>
    <n v="1.9531600475311279"/>
    <n v="0.29559999704360962"/>
    <s v="1"/>
    <s v="11"/>
    <s v="11"/>
    <s v="26,11"/>
    <s v="Geriatrie,TEPkycel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5119447"/>
    <d v="2023-12-08T00:00:00"/>
    <x v="429"/>
    <n v="2023"/>
    <s v="6"/>
    <x v="2"/>
    <s v="3011"/>
    <s v="89301301"/>
    <s v="0311"/>
    <x v="3"/>
  </r>
  <r>
    <n v="2023"/>
    <s v="2023122103851064421"/>
    <s v="385106442"/>
    <s v="Lízalová Alena"/>
    <n v="20231115"/>
    <n v="20231221"/>
    <s v="2023"/>
    <n v="37"/>
    <s v="N10;I672;Z936;I693;S202;N138;;;;;;;;;;"/>
    <s v="21221,21415,21225,21413,21215"/>
    <s v="30"/>
    <s v="Geriatrie"/>
    <s v="89301301"/>
    <s v="3011"/>
    <n v="111"/>
    <s v="A"/>
    <s v="11-K04-02"/>
    <s v="Jiné obstruktivní, strukturální a funkční poruchy horních cest močových u pacientů s CC=0-1"/>
    <n v="93635"/>
    <n v="46744"/>
    <n v="0"/>
    <n v="0"/>
    <n v="978.18"/>
    <n v="0"/>
    <n v="0"/>
    <n v="2880"/>
    <n v="7575"/>
    <n v="147829"/>
    <s v="03"/>
    <s v="III. interní klinika - nefrologická, revmatologická a endokrinologická"/>
    <s v="89301031"/>
    <s v="0311"/>
    <n v="4"/>
    <n v="2"/>
    <n v="8"/>
    <n v="26541"/>
    <n v="967"/>
    <n v="1"/>
    <n v="4628"/>
    <n v="0.36730000000000002"/>
    <n v="0.35439999999999999"/>
    <n v="1.29E-2"/>
    <n v="1.9089399632066488"/>
    <n v="1.8960399627685547"/>
    <n v="1.2900000438094139E-2"/>
    <s v="1"/>
    <s v="30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85106442"/>
    <d v="2023-11-22T00:00:00"/>
    <x v="421"/>
    <n v="2023"/>
    <s v="6"/>
    <x v="2"/>
    <s v="3011"/>
    <s v="89301301"/>
    <s v="0311"/>
    <x v="3"/>
  </r>
  <r>
    <n v="2023"/>
    <s v="2023120604206154061"/>
    <s v="420615406"/>
    <s v="Tyl Josef"/>
    <n v="20231109"/>
    <n v="20231206"/>
    <s v="2023"/>
    <n v="28"/>
    <s v="I635;U5303;N399;R451;I441;I693;;;;;;;;;;"/>
    <s v="21225,21413,21219,21621,21625,21415,21221,21215,21001,21611,21613"/>
    <s v="30"/>
    <s v="Geriatrie"/>
    <s v="89301301"/>
    <s v="3011"/>
    <n v="111"/>
    <s v="A"/>
    <s v="01-K10-02"/>
    <s v="Mozkový infarkt v komplexním CVSP u pacientů s CC=1-2"/>
    <n v="83620"/>
    <n v="33900"/>
    <n v="0"/>
    <n v="0"/>
    <n v="1105.79"/>
    <n v="0"/>
    <n v="0"/>
    <n v="2040"/>
    <n v="3225"/>
    <n v="177581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2931300308555365"/>
    <n v="2.2758300304412842"/>
    <n v="1.7300000414252281E-2"/>
    <s v="4"/>
    <s v="17"/>
    <m/>
    <s v="26"/>
    <s v="Geriatrie"/>
    <s v="78401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420615406"/>
    <d v="2023-11-21T00:00:00"/>
    <x v="428"/>
    <n v="2023"/>
    <s v="6"/>
    <x v="1"/>
    <s v="3011"/>
    <s v="89301301"/>
    <s v="1713"/>
    <x v="6"/>
  </r>
  <r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385518444"/>
    <d v="2023-12-07T00:00:00"/>
    <x v="430"/>
    <n v="2023"/>
    <s v="6"/>
    <x v="4"/>
    <s v="3011"/>
    <s v="89301301"/>
    <s v="0213"/>
    <x v="2"/>
  </r>
  <r>
    <n v="2023"/>
    <s v="2023120402955064521"/>
    <s v="295506452"/>
    <s v="Haluzová Marie"/>
    <n v="20231020"/>
    <n v="20231204"/>
    <s v="2023"/>
    <n v="46"/>
    <s v="K449;;;;;;;;;;;;;;;"/>
    <s v="21225,21717,21415,21413,21221,21001,21215,61147,61123"/>
    <s v="30"/>
    <s v="Geriatrie"/>
    <s v="89301301"/>
    <s v="3011"/>
    <n v="111"/>
    <s v="A"/>
    <s v="06-K09-02"/>
    <s v="Kýly u pacientů s CC=0-1"/>
    <n v="103383"/>
    <n v="53921"/>
    <n v="0"/>
    <n v="0"/>
    <n v="1723.53"/>
    <n v="0"/>
    <n v="0"/>
    <n v="3760"/>
    <n v="6750"/>
    <n v="169210"/>
    <s v="04"/>
    <s v="I. chirurgická klinika"/>
    <s v="89301041"/>
    <s v="0411"/>
    <n v="4"/>
    <n v="2"/>
    <n v="7"/>
    <n v="23821"/>
    <n v="210"/>
    <n v="1"/>
    <n v="1419"/>
    <n v="0.32090000000000002"/>
    <n v="0.31809999999999999"/>
    <n v="2.8E-3"/>
    <n v="2.1850301120430231"/>
    <n v="2.1789801120758057"/>
    <n v="6.0499999672174454E-3"/>
    <s v="4"/>
    <s v="04"/>
    <m/>
    <s v="26,29"/>
    <s v="Geriatrie"/>
    <s v="77900"/>
    <s v="Olomoucký"/>
    <s v="Olomouc"/>
    <s v="Olomouc město"/>
    <s v="K44 - Brániční kýla [hernia diaphragmatica]"/>
    <s v="K449 - Brániční kýla bez neprůchodnosti nebo gangrény"/>
    <m/>
    <s v="K449 - Brániční kýla bez neprůchodnosti nebo gangrény"/>
    <s v="295506452"/>
    <d v="2023-11-20T00:00:00"/>
    <x v="431"/>
    <n v="2023"/>
    <s v="6"/>
    <x v="1"/>
    <s v="3011"/>
    <s v="89301301"/>
    <s v="0213"/>
    <x v="2"/>
  </r>
  <r>
    <n v="2023"/>
    <s v="2023120504354204381"/>
    <s v="435420438"/>
    <s v="Ficnarová Ludmila"/>
    <n v="20231109"/>
    <n v="20231205"/>
    <s v="2023"/>
    <n v="27"/>
    <s v="E871;E440;I500;C900;;;;;;;;;;;;"/>
    <s v="21225,21413,21415,21221,21001,66949,21215"/>
    <s v="30"/>
    <s v="Geriatrie"/>
    <s v="89301301"/>
    <s v="3011"/>
    <n v="111"/>
    <s v="A"/>
    <s v="10-K12-03"/>
    <s v="Poruchy metabolismu a vnitřního prostředí mimo dehydrataci u pacientů s CC=0"/>
    <n v="80494"/>
    <n v="34259"/>
    <n v="0"/>
    <n v="0"/>
    <n v="363.81"/>
    <n v="0"/>
    <n v="0"/>
    <n v="2080"/>
    <n v="3900"/>
    <n v="115469"/>
    <s v="02"/>
    <s v="II. interní klinika gastroenterologie a geriatrie"/>
    <s v="89301026"/>
    <s v="0216"/>
    <n v="5"/>
    <n v="2"/>
    <n v="11"/>
    <n v="38123"/>
    <n v="337"/>
    <n v="1"/>
    <n v="3282"/>
    <n v="0.51359999999999995"/>
    <n v="0.5091"/>
    <n v="4.4999999999999997E-3"/>
    <n v="1.4910700004547834"/>
    <n v="1.4865700006484985"/>
    <n v="4.4999998062849045E-3"/>
    <s v="4"/>
    <s v="02"/>
    <m/>
    <s v="26,11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435420438"/>
    <d v="2023-11-16T00:00:00"/>
    <x v="423"/>
    <n v="2023"/>
    <s v="6"/>
    <x v="1"/>
    <s v="3011"/>
    <s v="89301301"/>
    <s v="0216"/>
    <x v="2"/>
  </r>
  <r>
    <n v="2023"/>
    <s v="2023120603256099561"/>
    <s v="325609956"/>
    <s v="Vykopalová Anna"/>
    <n v="20231029"/>
    <n v="20231206"/>
    <s v="2023"/>
    <n v="39"/>
    <s v="S7200;W0199;;;;;;;;;;;;;;"/>
    <s v="91820,21415,21225,21413,91810,21221,66610,91823,21215,91829,78988,91826"/>
    <s v="30"/>
    <s v="Geriatrie"/>
    <s v="89301301"/>
    <s v="3011"/>
    <n v="111"/>
    <s v="D"/>
    <s v="08-I05-07"/>
    <s v="Implantace cervikokapitální endoprotézy kyčle"/>
    <n v="149325"/>
    <n v="40157"/>
    <n v="48493"/>
    <n v="0"/>
    <n v="1521.61"/>
    <n v="10171.120000000001"/>
    <n v="9103.75"/>
    <n v="2480"/>
    <n v="6600"/>
    <n v="263101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3.4041400551795959"/>
    <n v="3.1085400581359863"/>
    <n v="0.29559999704360962"/>
    <s v="1"/>
    <s v="11"/>
    <s v="11"/>
    <s v="11,26,07"/>
    <s v="TEPkycel,Geriatrie,TEPCKP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609956"/>
    <d v="2023-11-10T00:00:00"/>
    <x v="428"/>
    <n v="2023"/>
    <s v="6"/>
    <x v="2"/>
    <s v="3011"/>
    <s v="89301301"/>
    <s v="0311"/>
    <x v="3"/>
  </r>
  <r>
    <n v="2023"/>
    <s v="2023120804401111031"/>
    <s v="440111103"/>
    <s v="Sobotka Jan"/>
    <n v="20231109"/>
    <n v="20231208"/>
    <s v="2023"/>
    <n v="30"/>
    <s v="G301;C672;I10;I634;I693;;;;;;;;;;;"/>
    <s v="21221,21225,21413,21415,21001"/>
    <s v="30"/>
    <s v="Geriatrie"/>
    <s v="89301301"/>
    <s v="3011"/>
    <n v="111"/>
    <s v="A"/>
    <s v="01-K04-01"/>
    <s v="Neurodegenerativní onemocnění u pacientů s CC=1-4"/>
    <n v="64845"/>
    <n v="36674"/>
    <n v="0"/>
    <n v="0"/>
    <n v="0"/>
    <n v="0"/>
    <n v="0"/>
    <n v="2320"/>
    <n v="6525"/>
    <n v="122189"/>
    <s v="30"/>
    <s v="Geriatrie"/>
    <s v="89301301"/>
    <s v="3011"/>
    <n v="11"/>
    <n v="4"/>
    <n v="22"/>
    <n v="82261"/>
    <n v="1093"/>
    <n v="1"/>
    <n v="5830"/>
    <n v="1.1131"/>
    <n v="1.0985"/>
    <n v="1.46E-2"/>
    <n v="1.5778399705886841"/>
    <n v="1.5778399705886841"/>
    <n v="0"/>
    <s v="4"/>
    <s v="30"/>
    <m/>
    <s v="26"/>
    <s v="Geriatrie"/>
    <s v="77900"/>
    <s v="Olomoucký"/>
    <s v="Olomouc"/>
    <s v="Olomouc město"/>
    <s v="G30 - Alzheimerova nemoc"/>
    <s v="G301 - Alzheimerova nemoc s pozdním nástupem"/>
    <m/>
    <s v="G301 - Alzheimerova nemoc s pozdním nástupem"/>
    <s v="440111103"/>
    <d v="2023-11-09T00:00:00"/>
    <x v="427"/>
    <n v="2023"/>
    <s v="6"/>
    <x v="1"/>
    <s v="3011"/>
    <s v="89301301"/>
    <m/>
    <x v="5"/>
  </r>
  <r>
    <n v="2023"/>
    <s v="2023121403804124201"/>
    <s v="380412420"/>
    <s v="Končelík František"/>
    <n v="20231125"/>
    <n v="20231214"/>
    <s v="2023"/>
    <n v="20"/>
    <s v="I500;I255;N40;I10;I258;E785;;;;;;;;;;"/>
    <s v="21415,21225,21221,21413"/>
    <s v="30"/>
    <s v="Geriatrie"/>
    <s v="89301301"/>
    <s v="3011"/>
    <n v="111"/>
    <s v="A"/>
    <s v="05-K07-05"/>
    <s v="Srdeční selhání v CVSP u pacientů s CC=0"/>
    <n v="84104"/>
    <n v="20080"/>
    <n v="31080"/>
    <n v="0"/>
    <n v="3866"/>
    <n v="0"/>
    <n v="0"/>
    <n v="1120"/>
    <n v="2775"/>
    <n v="81385"/>
    <s v="03"/>
    <s v="III. interní klinika - nefrologická, revmatologická a endokrinologická"/>
    <s v="89301033"/>
    <s v="0331"/>
    <n v="8"/>
    <n v="3"/>
    <n v="15"/>
    <n v="55949"/>
    <n v="314"/>
    <n v="1"/>
    <n v="2059"/>
    <n v="0.75139999999999996"/>
    <n v="0.74719999999999998"/>
    <n v="4.1999999999999997E-3"/>
    <n v="1.050940016284585"/>
    <n v="1.027400016784668"/>
    <n v="2.353999949991703E-2"/>
    <s v="4"/>
    <s v="03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80412420"/>
    <d v="2023-12-05T00:00:00"/>
    <x v="419"/>
    <n v="2023"/>
    <s v="6"/>
    <x v="1"/>
    <s v="3011"/>
    <s v="89301301"/>
    <s v="0311"/>
    <x v="3"/>
  </r>
  <r>
    <n v="2023"/>
    <s v="2023121503361144211"/>
    <s v="336114421"/>
    <s v="Nešporová Libuše"/>
    <n v="20231121"/>
    <n v="20231215"/>
    <s v="2023"/>
    <n v="25"/>
    <s v="I639;U5302;I489;I10;;;;;;;;;;;;"/>
    <s v="21413,21225,21415,21221,21215"/>
    <s v="30"/>
    <s v="Geriatrie"/>
    <s v="89301301"/>
    <s v="3011"/>
    <n v="111"/>
    <s v="A"/>
    <s v="01-K10-03"/>
    <s v="Mozkový infarkt v komplexním CVSP u pacientů s CC=0"/>
    <n v="63231"/>
    <n v="31466"/>
    <n v="0"/>
    <n v="0"/>
    <n v="636.66"/>
    <n v="0"/>
    <n v="0"/>
    <n v="1820"/>
    <n v="3600"/>
    <n v="140979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8204799788072705"/>
    <n v="1.8110799789428711"/>
    <n v="9.3999998643994331E-3"/>
    <s v="1"/>
    <s v="30"/>
    <m/>
    <s v="26"/>
    <s v="Geriatrie"/>
    <s v="77900"/>
    <s v="Olomoucký"/>
    <s v="Olomouc"/>
    <s v="Olomouc město"/>
    <s v="I63 - Mozkový infarkt"/>
    <s v="I639 - Mozkový infarkt NS"/>
    <m/>
    <s v="I639 - Mozkový infarkt NS"/>
    <s v="336114421"/>
    <d v="2023-12-01T00:00:00"/>
    <x v="418"/>
    <n v="2023"/>
    <s v="6"/>
    <x v="2"/>
    <s v="3011"/>
    <s v="89301301"/>
    <s v="1713"/>
    <x v="6"/>
  </r>
  <r>
    <n v="2023"/>
    <s v="2023122103658017471"/>
    <s v="365801747"/>
    <s v="Náhlíková Helena"/>
    <n v="20231124"/>
    <n v="20231221"/>
    <s v="2023"/>
    <n v="28"/>
    <s v="S7200;W0199;I480;D62;;;;;;;;;;;;"/>
    <s v="21415,21717,21221,21225,91826,21413,21219,21215,91820,21001,91810,66610,91823,91829"/>
    <s v="30"/>
    <s v="Geriatrie"/>
    <s v="89301301"/>
    <s v="3011"/>
    <n v="111"/>
    <s v="D"/>
    <s v="08-I05-07"/>
    <s v="Implantace cervikokapitální endoprotézy kyčle"/>
    <n v="80149"/>
    <n v="31844"/>
    <n v="5496"/>
    <n v="0"/>
    <n v="99.42"/>
    <n v="2925.74"/>
    <n v="11273.69"/>
    <n v="2080"/>
    <n v="3300"/>
    <n v="191924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4963400959968567"/>
    <n v="2.2007400989532471"/>
    <n v="0.29559999704360962"/>
    <s v="1"/>
    <s v="11"/>
    <s v="11"/>
    <s v="26,11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5801747"/>
    <d v="2023-12-07T00:00:00"/>
    <x v="421"/>
    <n v="2023"/>
    <s v="6"/>
    <x v="2"/>
    <s v="3011"/>
    <s v="89301301"/>
    <s v="1111"/>
    <x v="0"/>
  </r>
  <r>
    <n v="2023"/>
    <s v="2023113003955164411"/>
    <s v="395516441"/>
    <s v="Voříšková Zdenka"/>
    <n v="20231027"/>
    <n v="20231130"/>
    <s v="2023"/>
    <n v="35"/>
    <s v="D62;K250;E119;E871;I10;F03;;;;;;;;;;"/>
    <s v="21415,21225,21413,21221,15920,21001"/>
    <s v="30"/>
    <s v="Geriatrie"/>
    <s v="89301301"/>
    <s v="3011"/>
    <n v="205"/>
    <s v="A"/>
    <s v="10-K13-02"/>
    <s v="Jiné nutriční poruchy u pacientů s CC=1-3"/>
    <n v="123978"/>
    <n v="35012"/>
    <n v="35376"/>
    <n v="0"/>
    <n v="3490.36"/>
    <n v="16022.6"/>
    <n v="10453"/>
    <n v="2240"/>
    <n v="4275"/>
    <n v="158533"/>
    <s v="02"/>
    <s v="II. interní klinika gastroenterologie a geriatrie"/>
    <s v="89301026"/>
    <s v="0216"/>
    <n v="10"/>
    <n v="3"/>
    <n v="21"/>
    <n v="77185"/>
    <n v="2120"/>
    <n v="1"/>
    <n v="8296"/>
    <n v="1.0589999999999999"/>
    <n v="1.0306999999999999"/>
    <n v="2.8299999999999999E-2"/>
    <n v="2.1413199752569199"/>
    <n v="1.8964899778366089"/>
    <n v="0.24482999742031097"/>
    <s v="1"/>
    <s v="30"/>
    <m/>
    <s v="26,02"/>
    <s v="Geriatrie"/>
    <s v="78401"/>
    <s v="Olomoucký"/>
    <s v="Olomouc"/>
    <s v="Litovelsko"/>
    <s v="D62 - Akutní posthemoragická anemie"/>
    <m/>
    <m/>
    <s v="D62 - Akutní posthemoragická anemie"/>
    <s v="395516441"/>
    <d v="2023-11-13T00:00:00"/>
    <x v="432"/>
    <n v="2023"/>
    <s v="6"/>
    <x v="2"/>
    <s v="3011"/>
    <s v="89301301"/>
    <s v="0216"/>
    <x v="2"/>
  </r>
  <r>
    <n v="2023"/>
    <s v="2023113004657014691"/>
    <s v="465701469"/>
    <s v="Fedorová Anna"/>
    <n v="20231108"/>
    <n v="20231130"/>
    <s v="2023"/>
    <n v="23"/>
    <s v="S3200;W0101;B980;N390;K573;G20;;;;;;;;;;"/>
    <s v="21415,21221,21225,21413,21001"/>
    <s v="30"/>
    <s v="Geriatrie"/>
    <s v="89301301"/>
    <s v="3011"/>
    <n v="201"/>
    <s v="A"/>
    <s v="08-K11-01"/>
    <s v="Poranění míchy a zlomeniny obratlů v CVSP u pacientů ve věku 16 a více let a s CC=1-4"/>
    <n v="72905"/>
    <n v="28498"/>
    <n v="0"/>
    <n v="0"/>
    <n v="727.61"/>
    <n v="0"/>
    <n v="0"/>
    <n v="1760"/>
    <n v="3300"/>
    <n v="105201"/>
    <s v="02"/>
    <s v="II. interní klinika gastroenterologie a geriatrie"/>
    <s v="89301021"/>
    <s v="0213"/>
    <n v="9"/>
    <n v="3"/>
    <n v="17"/>
    <n v="78334"/>
    <n v="1224"/>
    <n v="1"/>
    <n v="5681"/>
    <n v="1.0624"/>
    <n v="1.0461"/>
    <n v="1.6299999999999999E-2"/>
    <n v="1.4808400049805641"/>
    <n v="1.4645400047302246"/>
    <n v="1.6300000250339508E-2"/>
    <s v="4"/>
    <s v="02"/>
    <m/>
    <s v="26"/>
    <s v="Geriatrie"/>
    <s v="78401"/>
    <s v="Olomoucký"/>
    <s v="Olomouc"/>
    <s v="Litovelsko"/>
    <s v="S32 - Zlomenina bederní páteře a pánve"/>
    <s v="S320 - Zlomenina bederního (lumbálního) obratle"/>
    <s v="S3200 - Zlomenina bederního obratle; zavřená"/>
    <s v="S3200 - Zlomenina bederního obratle; zavřená"/>
    <s v="465701469"/>
    <d v="2023-11-21T00:00:00"/>
    <x v="432"/>
    <n v="2023"/>
    <s v="6"/>
    <x v="1"/>
    <s v="3011"/>
    <s v="89301301"/>
    <s v="0213"/>
    <x v="2"/>
  </r>
  <r>
    <n v="2023"/>
    <s v="2023100204406054081"/>
    <s v="440605408"/>
    <s v="Křepský Alois"/>
    <n v="20230911"/>
    <n v="20231002"/>
    <s v="2023"/>
    <n v="22"/>
    <s v="M6289;I10;E119;I481;;;;;;;;;;;;"/>
    <s v="21415,21221,21219,21225,21413,21001"/>
    <s v="30"/>
    <s v="Geriatrie"/>
    <s v="89301301"/>
    <s v="3011"/>
    <n v="205"/>
    <s v="A"/>
    <s v="08-K04-03"/>
    <s v="Jiná onemocnění kostí, kloubů a měkkých tkání u pacientů ve věku 18 a více let s CC=0"/>
    <n v="55814"/>
    <n v="27280"/>
    <n v="0"/>
    <n v="0"/>
    <n v="1032.52"/>
    <n v="0"/>
    <n v="0"/>
    <n v="1680"/>
    <n v="3150"/>
    <n v="75289"/>
    <s v="03"/>
    <s v="III. interní klinika - nefrologická, revmatologická a endokrinologická"/>
    <s v="89301031"/>
    <s v="0311"/>
    <n v="5"/>
    <n v="2"/>
    <n v="10"/>
    <n v="31304"/>
    <n v="450"/>
    <n v="1"/>
    <n v="3665"/>
    <n v="0.42399999999999999"/>
    <n v="0.41799999999999998"/>
    <n v="6.0000000000000001E-3"/>
    <n v="1.0259199915453792"/>
    <n v="1.0199199914932251"/>
    <n v="6.0000000521540642E-3"/>
    <s v="4"/>
    <s v="03"/>
    <m/>
    <s v="26"/>
    <s v="Geriatrie"/>
    <s v="77900"/>
    <s v="Olomoucký"/>
    <s v="Olomouc"/>
    <s v="Olomouc město"/>
    <s v="M62 - Jiná onemocnění svalu"/>
    <s v="M628 - Jiná určená onemocnění svalu"/>
    <s v="M6289 - Jiná určená onemocnění svalu; lokalizace NS"/>
    <s v="M6289 - Jiná určená onemocnění svalu; lokalizace NS"/>
    <s v="440605408"/>
    <d v="2023-09-14T00:00:00"/>
    <x v="433"/>
    <n v="2023"/>
    <s v="6"/>
    <x v="1"/>
    <s v="3011"/>
    <s v="89301301"/>
    <s v="0311"/>
    <x v="3"/>
  </r>
  <r>
    <n v="2023"/>
    <s v="2023102305104100451"/>
    <s v="510410045"/>
    <s v="Zahrada Radomil"/>
    <n v="20230912"/>
    <n v="20231023"/>
    <s v="2023"/>
    <n v="42"/>
    <s v="E119;M170;J989;R104;C249;K769;;;;;;;;;;"/>
    <s v="21221,21415,21225,21215,21413,76223,35520,21219,15992,15910,15998,15970"/>
    <s v="30"/>
    <s v="Geriatrie"/>
    <s v="89301301"/>
    <s v="3011"/>
    <n v="205"/>
    <s v="D"/>
    <s v="07-M02-04"/>
    <s v="Endoskopický nebo radiologický výkon pro onemocnění hepatobiliární soustavy nebo slinivky břišní mimo akutní zánět a zhoubný novotvar u pacientů s CC=0-2"/>
    <n v="116740"/>
    <n v="46015"/>
    <n v="0"/>
    <n v="0"/>
    <n v="2590.5300000000002"/>
    <n v="0"/>
    <n v="21353.1"/>
    <n v="3280"/>
    <n v="3450"/>
    <n v="220062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2.9571599811315536"/>
    <n v="2.7903599739074707"/>
    <n v="0.16680000722408295"/>
    <s v="1"/>
    <s v="30"/>
    <m/>
    <s v="26,39,12,02"/>
    <s v="Geriatrie"/>
    <s v="78313"/>
    <s v="Olomoucký"/>
    <s v="Olomouc"/>
    <s v="Olomouc sever"/>
    <s v="E11 - Diabetes mellitus 2. typu"/>
    <s v="E119 - Diabetes mellitus 2. typu bez komplikací"/>
    <m/>
    <s v="E119 - Diabetes mellitus 2. typu bez komplikací"/>
    <s v="510410045"/>
    <d v="2023-09-15T00:00:00"/>
    <x v="433"/>
    <n v="2023"/>
    <s v="6"/>
    <x v="4"/>
    <s v="3011"/>
    <s v="89301301"/>
    <s v="0213"/>
    <x v="2"/>
  </r>
  <r>
    <n v="2023"/>
    <s v="2023100403558037201"/>
    <s v="355803720"/>
    <s v="Spálovská Irena"/>
    <n v="20230911"/>
    <n v="20231004"/>
    <s v="2023"/>
    <n v="24"/>
    <s v="I269;U071;F009;I10;;;;;;;;;;;;"/>
    <s v="21415,21221,21413,21225,21001,35022,21215"/>
    <s v="30"/>
    <s v="Geriatrie"/>
    <s v="89301301"/>
    <s v="3011"/>
    <n v="205"/>
    <s v="A"/>
    <s v="04-K05-03"/>
    <s v="Plicní embolie v CVSP u pacientů bez akutního cor pulmonale s CC=0-2"/>
    <n v="78006"/>
    <n v="31111"/>
    <n v="5496"/>
    <n v="0"/>
    <n v="56425.65"/>
    <n v="0"/>
    <n v="0"/>
    <n v="1760"/>
    <n v="3375"/>
    <n v="164832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1.4870400205254555"/>
    <n v="1.472540020942688"/>
    <n v="1.4499999582767487E-2"/>
    <s v="1"/>
    <s v="02"/>
    <m/>
    <s v="26,18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55803720"/>
    <d v="2023-09-18T00:00:00"/>
    <x v="434"/>
    <n v="2023"/>
    <s v="6"/>
    <x v="2"/>
    <s v="3011"/>
    <s v="89301301"/>
    <s v="5211"/>
    <x v="22"/>
  </r>
  <r>
    <n v="2023"/>
    <s v="2023101003762264521"/>
    <s v="376226452"/>
    <s v="Leherová Marta"/>
    <n v="20230918"/>
    <n v="20231010"/>
    <s v="2023"/>
    <n v="23"/>
    <s v="T848;Y792;I10;J459;E114;G629;D62;;;;;;;;;"/>
    <s v="21415,21413,21225,21219,21221,53469,21717,78990,21001"/>
    <s v="30"/>
    <s v="Geriatrie"/>
    <s v="89301301"/>
    <s v="3011"/>
    <n v="205"/>
    <s v="D"/>
    <s v="08-I21-01"/>
    <s v="Operace pánve a stehenní kosti mimo poranění pro závažnou hlavní diagnózu nebo u pacientů s CC=1-4"/>
    <n v="86138"/>
    <n v="25689"/>
    <n v="10992"/>
    <n v="0"/>
    <n v="402.32"/>
    <n v="9618.4"/>
    <n v="34139.25"/>
    <n v="1600"/>
    <n v="2550"/>
    <n v="175921"/>
    <s v="11"/>
    <s v="Ortopedická klinika"/>
    <s v="89301111"/>
    <s v="1111"/>
    <n v="11"/>
    <n v="4"/>
    <n v="23"/>
    <n v="151302"/>
    <n v="25724"/>
    <n v="1"/>
    <n v="74765"/>
    <n v="2.3639999999999999"/>
    <n v="2.0205000000000002"/>
    <n v="0.34350000000000003"/>
    <n v="2.3639999330043793"/>
    <n v="2.0204999446868896"/>
    <n v="0.34349998831748962"/>
    <s v="4"/>
    <s v="11"/>
    <s v="11"/>
    <s v="26,11,07"/>
    <s v="Geriatrie"/>
    <s v="78375"/>
    <s v="Olomoucký"/>
    <s v="Olomouc"/>
    <s v="Olomouc jih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76226452"/>
    <d v="2023-09-25T00:00:00"/>
    <x v="435"/>
    <n v="2023"/>
    <s v="6"/>
    <x v="1"/>
    <s v="3011"/>
    <s v="89301301"/>
    <s v="1112"/>
    <x v="0"/>
  </r>
  <r>
    <n v="2023"/>
    <s v="2023101203856104491"/>
    <s v="385610449"/>
    <s v="Bajlová Drahomíra"/>
    <n v="20230919"/>
    <n v="20231012"/>
    <s v="2023"/>
    <n v="24"/>
    <s v="S9290;W0199;I10;;;;;;;;;;;;;"/>
    <s v="21415,21221,21225,21413,21215"/>
    <s v="30"/>
    <s v="Geriatrie"/>
    <s v="89301301"/>
    <s v="3011"/>
    <n v="205"/>
    <s v="A"/>
    <s v="08-K13-01"/>
    <s v="Poranění končetin mimo pánev a stehno v CVSP u pacientů ve věku 16 a více let a s CC=1-4"/>
    <n v="52476"/>
    <n v="29348"/>
    <n v="0"/>
    <n v="0"/>
    <n v="0"/>
    <n v="0"/>
    <n v="0"/>
    <n v="1960"/>
    <n v="3375"/>
    <n v="90264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2299799919128418"/>
    <n v="1.2299799919128418"/>
    <n v="0"/>
    <s v="4"/>
    <s v="31"/>
    <m/>
    <s v="26"/>
    <s v="Geriatrie"/>
    <s v="77900"/>
    <s v="Olomoucký"/>
    <s v="Olomouc"/>
    <s v="Olomouc město"/>
    <s v="S92 - Zlomenina nohy pod kotníkem (kromě kotníku)"/>
    <s v="S929 - Zlomenina nohy pod kotníkem NS"/>
    <s v="S9290 - Zlomenina nohy pod kotníkem NS; zavřená"/>
    <s v="S9290 - Zlomenina nohy pod kotníkem NS; zavřená"/>
    <s v="385610449"/>
    <d v="2023-09-22T00:00:00"/>
    <x v="436"/>
    <n v="2023"/>
    <s v="6"/>
    <x v="1"/>
    <s v="3011"/>
    <s v="89301301"/>
    <s v="3111"/>
    <x v="1"/>
  </r>
  <r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475104473"/>
    <d v="2023-09-13T00:00:00"/>
    <x v="437"/>
    <n v="2023"/>
    <s v="6"/>
    <x v="1"/>
    <s v="3011"/>
    <s v="89301301"/>
    <s v="0213"/>
    <x v="2"/>
  </r>
  <r>
    <n v="2023"/>
    <s v="2023101803661014571"/>
    <s v="366101457"/>
    <s v="Hrušková Ludmila"/>
    <n v="20230920"/>
    <n v="20231018"/>
    <s v="2023"/>
    <n v="29"/>
    <s v="I619;U5306;I10;E789;;;;;;;;;;;;"/>
    <s v="72213,21415,21225,37022,21413,21613,21221,72015,35520,21625,21621,21001,21611"/>
    <s v="30"/>
    <s v="Geriatrie"/>
    <s v="89301301"/>
    <s v="3011"/>
    <n v="205"/>
    <s v="A"/>
    <s v="01-K11-03"/>
    <s v="Netraumatické intrakraniální krvácení v komplexním CVSP u pacientů s CC=0"/>
    <n v="114136"/>
    <n v="25629"/>
    <n v="39672"/>
    <n v="0"/>
    <n v="545.71"/>
    <n v="0"/>
    <n v="0"/>
    <n v="1610"/>
    <n v="2625"/>
    <n v="192727"/>
    <s v="17"/>
    <s v="Neurologická klinika"/>
    <s v="89301176"/>
    <s v="1732"/>
    <n v="9"/>
    <n v="3"/>
    <n v="20"/>
    <n v="122345"/>
    <n v="908"/>
    <n v="1"/>
    <n v="3162"/>
    <n v="1.6458999999999999"/>
    <n v="1.6337999999999999"/>
    <n v="1.21E-2"/>
    <n v="2.6261799521744251"/>
    <n v="2.6140799522399902"/>
    <n v="1.2099999934434891E-2"/>
    <s v="4"/>
    <s v="17"/>
    <m/>
    <s v="26,36,39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366101457"/>
    <d v="2023-10-04T00:00:00"/>
    <x v="438"/>
    <n v="2023"/>
    <s v="6"/>
    <x v="1"/>
    <s v="3011"/>
    <s v="89301301"/>
    <s v="1713"/>
    <x v="6"/>
  </r>
  <r>
    <n v="2023"/>
    <s v="2023102305204060541"/>
    <s v="520406054"/>
    <s v="Jäckl Pavel"/>
    <n v="20230925"/>
    <n v="20231023"/>
    <s v="2023"/>
    <n v="29"/>
    <s v="A047;I10;E871;I672;;;;;;;;;;;;"/>
    <s v="21225,21415,21221,21219,21413,21215"/>
    <s v="30"/>
    <s v="Geriatrie"/>
    <s v="89301301"/>
    <s v="3011"/>
    <n v="205"/>
    <s v="A"/>
    <s v="06-K01-02"/>
    <s v="Klostridiová střevní infekce u pacientů s CC=2-3"/>
    <n v="76644"/>
    <n v="37503"/>
    <n v="0"/>
    <n v="0"/>
    <n v="138.28"/>
    <n v="0"/>
    <n v="0"/>
    <n v="2240"/>
    <n v="2400"/>
    <n v="122436"/>
    <s v="03"/>
    <s v="III. interní klinika - nefrologická, revmatologická a endokrinologická"/>
    <s v="89301031"/>
    <s v="0311"/>
    <n v="13"/>
    <n v="4"/>
    <n v="25"/>
    <n v="101264"/>
    <n v="4970"/>
    <n v="1"/>
    <n v="23559"/>
    <n v="1.4187000000000001"/>
    <n v="1.3523000000000001"/>
    <n v="6.6400000000000001E-2"/>
    <n v="1.6683599427342415"/>
    <n v="1.6019599437713623"/>
    <n v="6.6399998962879181E-2"/>
    <s v="4"/>
    <s v="03"/>
    <m/>
    <s v="26"/>
    <s v="Geriatrie"/>
    <s v="77900"/>
    <s v="Olomoucký"/>
    <s v="Olomouc"/>
    <s v="Olomouc město"/>
    <s v="A04 - Jiné bakteriální střevní infekce"/>
    <s v="A047 - Enterokolitida, původce: Clostridium difficile"/>
    <m/>
    <s v="A047 - Enterokolitida, původce: Clostridium difficile"/>
    <s v="520406054"/>
    <d v="2023-10-09T00:00:00"/>
    <x v="439"/>
    <n v="2023"/>
    <s v="6"/>
    <x v="1"/>
    <s v="3011"/>
    <s v="89301301"/>
    <s v="5211"/>
    <x v="22"/>
  </r>
  <r>
    <n v="2023"/>
    <s v="2023102603760234411"/>
    <s v="376023441"/>
    <s v="Konečná Ludmila"/>
    <n v="20231009"/>
    <n v="20231026"/>
    <s v="2023"/>
    <n v="18"/>
    <s v="N10;B962;S3240;S3250;D509;D519;;;;;;;;;;"/>
    <s v="21415,21221,21413,21225,66813"/>
    <s v="30"/>
    <s v="Geriatrie"/>
    <s v="89301301"/>
    <s v="3011"/>
    <n v="205"/>
    <s v="A"/>
    <s v="11-K01-01"/>
    <s v="Záněty močových cest u pacientů s CC=3-4"/>
    <n v="57560"/>
    <n v="24598"/>
    <n v="0"/>
    <n v="0"/>
    <n v="1195.55"/>
    <n v="0"/>
    <n v="0"/>
    <n v="1360"/>
    <n v="3225"/>
    <n v="101054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03"/>
    <m/>
    <s v="26,31"/>
    <s v="Geriatrie"/>
    <s v="77900"/>
    <s v="Olomoucký"/>
    <s v="Olomouc"/>
    <s v="Olomouc město"/>
    <s v="N10 - Akutní tubulo-intersticiální nefritida"/>
    <m/>
    <m/>
    <s v="N10 - Akutní tubulo-intersticiální nefritida"/>
    <s v="376023441"/>
    <d v="2023-10-17T00:00:00"/>
    <x v="440"/>
    <n v="2023"/>
    <s v="6"/>
    <x v="1"/>
    <s v="3011"/>
    <s v="89301301"/>
    <s v="0311"/>
    <x v="3"/>
  </r>
  <r>
    <n v="2023"/>
    <s v="2022022405157043041"/>
    <s v="515704304"/>
    <s v="Šamánková Libuše"/>
    <n v="20220206"/>
    <n v="20220224"/>
    <s v="2022"/>
    <n v="19"/>
    <s v="C241;D62;K830;K831;E119;;;;;;;;;;;"/>
    <s v="21717,21225,21215,21413,21221,15998,21001,15900,15992,15910,89323,89333"/>
    <s v="30"/>
    <s v="Geriatrie"/>
    <s v="89301301"/>
    <s v="3011"/>
    <n v="213"/>
    <s v="D"/>
    <s v="07-M02-01"/>
    <s v="Opakovaný endoskopický nebo radiologický výkon pro onemocnění hepatobiliární soustavy nebo slinivky břišní"/>
    <n v="94474"/>
    <n v="23056"/>
    <n v="0"/>
    <n v="0"/>
    <n v="11590.06"/>
    <n v="6737.7"/>
    <n v="88869.8"/>
    <n v="1440"/>
    <n v="1350"/>
    <n v="188496"/>
    <s v="02"/>
    <s v="II. interní klinika gastroenterologie a geriatrie"/>
    <s v="89301021"/>
    <s v="0213"/>
    <n v="15"/>
    <n v="5"/>
    <n v="29"/>
    <n v="150888"/>
    <n v="40755"/>
    <n v="1"/>
    <n v="101133"/>
    <n v="2.5592000000000001"/>
    <n v="2.0150000000000001"/>
    <n v="0.54420000000000002"/>
    <n v="2.724760115146637"/>
    <n v="2.0150001049041748"/>
    <n v="0.70976001024246216"/>
    <s v="1"/>
    <s v="02"/>
    <m/>
    <s v="26,02,34"/>
    <s v="Geriatrie"/>
    <s v="78346"/>
    <s v="Olomoucký"/>
    <s v="Olomouc"/>
    <s v="Olomouc západ"/>
    <s v="C24 - Zhoubný novotvar jiných a neurčených částí žlučových cest"/>
    <s v="C241 - ZN - Vaterova ampula"/>
    <m/>
    <s v="C241 - ZN - Vaterova ampula"/>
    <s v="515704304"/>
    <d v="2022-02-10T00:00:00"/>
    <x v="441"/>
    <n v="2022"/>
    <s v="6"/>
    <x v="2"/>
    <s v="3011"/>
    <s v="89301301"/>
    <s v="0213"/>
    <x v="2"/>
  </r>
  <r>
    <n v="2023"/>
    <s v="2022010204411099511"/>
    <s v="441109951"/>
    <s v="Bargel Gabriel"/>
    <n v="20211218"/>
    <n v="20220102"/>
    <s v="2022"/>
    <n v="16"/>
    <s v="K632;I10;E789;C184;U071;;;;;;;;;;;"/>
    <s v="21225,21413,21221,51811,21415"/>
    <s v="30"/>
    <s v="Geriatrie"/>
    <s v="89301301"/>
    <s v="3011"/>
    <n v="111"/>
    <s v="A"/>
    <s v="06-I14-01"/>
    <s v="Drenážní výkon pro onemocnění trávicí soustavy u pacientů s CC=3-4"/>
    <n v="47522"/>
    <n v="18748"/>
    <n v="0"/>
    <n v="0"/>
    <n v="8407.4699999999993"/>
    <n v="0"/>
    <n v="2545.84"/>
    <n v="1200"/>
    <n v="1125"/>
    <n v="231603"/>
    <s v="04"/>
    <s v="I. chirurgická klinika"/>
    <s v="89301041"/>
    <s v="0412"/>
    <n v="16"/>
    <n v="5"/>
    <n v="31"/>
    <n v="223123"/>
    <n v="21172"/>
    <n v="1"/>
    <n v="64420"/>
    <n v="3.2623000000000002"/>
    <n v="2.9796"/>
    <n v="0.28270000000000001"/>
    <n v="3.2622999548912048"/>
    <n v="2.9795999526977539"/>
    <n v="0.28270000219345093"/>
    <s v="1"/>
    <s v="04"/>
    <m/>
    <s v="26,60"/>
    <m/>
    <s v="78701"/>
    <s v="Olomoucký"/>
    <s v="Šumperk"/>
    <s v="Šumperk"/>
    <s v="K63 - Jiné nemoci střev"/>
    <s v="K632 - Píštěl střeva"/>
    <m/>
    <s v="K632 - Píštěl střeva"/>
    <s v="441109951"/>
    <d v="2021-12-18T00:00:00"/>
    <x v="442"/>
    <n v="2022"/>
    <s v="6"/>
    <x v="2"/>
    <s v="3011"/>
    <s v="89301301"/>
    <m/>
    <x v="5"/>
  </r>
  <r>
    <n v="2023"/>
    <s v="2022010403154244261"/>
    <s v="315424426"/>
    <s v="Petrová Jaroslava"/>
    <n v="20211212"/>
    <n v="20220104"/>
    <s v="2022"/>
    <n v="24"/>
    <s v="F013;I10;U071;;;;;;;;;;;;;"/>
    <s v="91922,35520,21225,35022,35021,21413,21001"/>
    <s v="30"/>
    <s v="Geriatrie"/>
    <s v="89301301"/>
    <s v="3011"/>
    <n v="111"/>
    <s v="A"/>
    <s v="01-K04-01"/>
    <s v="Neurodegenerativní onemocnění u pacientů s CC=1-4"/>
    <n v="58226"/>
    <n v="33360"/>
    <n v="0"/>
    <n v="0"/>
    <n v="718.15"/>
    <n v="0"/>
    <n v="0"/>
    <n v="1945"/>
    <n v="4500"/>
    <n v="81293"/>
    <s v="18"/>
    <s v="Klinika psychiatrie"/>
    <s v="89301181"/>
    <s v="1813"/>
    <n v="11"/>
    <n v="4"/>
    <n v="22"/>
    <n v="82261"/>
    <n v="1093"/>
    <n v="1"/>
    <n v="5830"/>
    <n v="1.1131"/>
    <n v="1.0985"/>
    <n v="1.46E-2"/>
    <n v="1.2329400395974517"/>
    <n v="1.2183400392532349"/>
    <n v="1.4600000344216824E-2"/>
    <s v="4"/>
    <s v="18"/>
    <m/>
    <s v="18,26"/>
    <m/>
    <s v="77900"/>
    <s v="Olomoucký"/>
    <s v="Olomouc"/>
    <s v="Olomouc město"/>
    <s v="F01 - Vaskulární demence"/>
    <s v="F013 - Smíšená kortikální a subkortikální vaskulární demence"/>
    <m/>
    <s v="F013 - Smíšená kortikální a subkortikální vaskulární demence"/>
    <s v="315424426"/>
    <d v="2021-12-19T00:00:00"/>
    <x v="443"/>
    <n v="2022"/>
    <s v="6"/>
    <x v="1"/>
    <s v="3011"/>
    <s v="89301301"/>
    <s v="1813"/>
    <x v="10"/>
  </r>
  <r>
    <n v="2023"/>
    <s v="2022010404504064121"/>
    <s v="450406412"/>
    <s v="Šnajdr František"/>
    <n v="20211220"/>
    <n v="20220104"/>
    <s v="2022"/>
    <n v="16"/>
    <s v="K567;Z228;U071;J410;K449;D509;Z290;;;;;;;;;"/>
    <s v="21413,51388,51353,21225,21221,51515,21717,21001,78989"/>
    <s v="30"/>
    <s v="Geriatrie"/>
    <s v="89301301"/>
    <s v="3011"/>
    <n v="111"/>
    <s v="D"/>
    <s v="06-I07-05"/>
    <s v="Resekce střeva nebo peritonea pro závažné onemocnění trávicí soustavy u pacientů ve věku 2 a více let s CC=0-3"/>
    <n v="267700"/>
    <n v="11772"/>
    <n v="179902"/>
    <n v="0"/>
    <n v="1216.42"/>
    <n v="0"/>
    <n v="388.2"/>
    <n v="640"/>
    <n v="1200"/>
    <n v="199998"/>
    <s v="50"/>
    <s v="Kardiochirurgická klinika"/>
    <s v="89301503"/>
    <s v="5032"/>
    <n v="12"/>
    <n v="4"/>
    <n v="20"/>
    <n v="192843"/>
    <n v="16230"/>
    <n v="1"/>
    <n v="46332"/>
    <n v="2.7919999999999998"/>
    <n v="2.5752999999999999"/>
    <n v="0.2167"/>
    <n v="2.7919999808073044"/>
    <n v="2.5752999782562256"/>
    <n v="0.2167000025510788"/>
    <s v="1"/>
    <s v="50"/>
    <s v="04"/>
    <s v="26,04,07"/>
    <m/>
    <s v="77900"/>
    <s v="Olomoucký"/>
    <s v="Olomouc"/>
    <s v="Olomouc město"/>
    <s v="K56 - Paralytický ileus a střevní neprůchodnost bez kýly"/>
    <s v="K567 - Ileus NS"/>
    <m/>
    <s v="K567 - Ileus NS"/>
    <s v="450406412"/>
    <d v="2021-12-31T00:00:00"/>
    <x v="443"/>
    <n v="2022"/>
    <s v="6"/>
    <x v="2"/>
    <s v="3011"/>
    <s v="89301301"/>
    <s v="0112"/>
    <x v="8"/>
  </r>
  <r>
    <n v="2023"/>
    <s v="2022010504651044641"/>
    <s v="465104464"/>
    <s v="Ondrejková Maria"/>
    <n v="20211215"/>
    <n v="20220105"/>
    <s v="2022"/>
    <n v="22"/>
    <s v="F062;U071;N184;E669;I10;E118;;;;;;;;;;"/>
    <s v="35021,21225,21221,91922,21413,21415,21001,35520,35022"/>
    <s v="30"/>
    <s v="Geriatrie"/>
    <s v="89301301"/>
    <s v="3011"/>
    <n v="111"/>
    <s v="H"/>
    <s v="19-K02-02"/>
    <s v="Akutní psychiatrická péče 2-5 dnů pro duševní onemocnění u pacientů s poruchami příjmu potravy nebo s CC=2-4"/>
    <n v="68623"/>
    <n v="29210"/>
    <n v="0"/>
    <n v="0"/>
    <n v="4550.43"/>
    <n v="0"/>
    <n v="0"/>
    <n v="1740"/>
    <n v="3825"/>
    <n v="73668"/>
    <s v="18"/>
    <s v="Klinika psychiatrie"/>
    <s v="89301181"/>
    <s v="1813"/>
    <n v="9"/>
    <n v="3"/>
    <n v="21"/>
    <n v="80616"/>
    <n v="595"/>
    <n v="1"/>
    <n v="4868"/>
    <n v="1.0845"/>
    <n v="1.0766"/>
    <n v="7.9000000000000008E-3"/>
    <n v="1.1571500273421407"/>
    <n v="1.1483700275421143"/>
    <n v="8.7799998000264168E-3"/>
    <s v="4"/>
    <s v="18"/>
    <m/>
    <s v="18,26"/>
    <m/>
    <s v="77900"/>
    <s v="Olomoucký"/>
    <s v="Olomouc"/>
    <s v="Olomouc město"/>
    <s v="F06 - J.dušev. por. způs. poškoz. mozku, jeho dysfunkcí a somat. nemocí"/>
    <s v="F062 - Organická porucha s bludy (podobná schizofrenii)"/>
    <m/>
    <s v="F062 - Organická porucha s bludy (podobná schizofrenii)"/>
    <s v="465104464"/>
    <d v="2021-12-19T00:00:00"/>
    <x v="444"/>
    <n v="2022"/>
    <s v="6"/>
    <x v="1"/>
    <s v="3011"/>
    <s v="89301301"/>
    <s v="1813"/>
    <x v="10"/>
  </r>
  <r>
    <n v="2023"/>
    <s v="2022010504359114621"/>
    <s v="435911462"/>
    <s v="Nováková Zdenka"/>
    <n v="20211226"/>
    <n v="20220105"/>
    <s v="2022"/>
    <n v="11"/>
    <s v="J128;U071;Z290;E660;E118;;;;;;;;;;;"/>
    <s v="21001,21413,21221,21225,21415"/>
    <s v="30"/>
    <s v="Geriatrie"/>
    <s v="89301301"/>
    <s v="3011"/>
    <n v="111"/>
    <s v="A"/>
    <s v="04-K02-04"/>
    <s v="Záněty plic u pacientů s CC=0-1"/>
    <n v="51767"/>
    <n v="14504"/>
    <n v="0"/>
    <n v="0"/>
    <n v="0"/>
    <n v="0"/>
    <n v="0"/>
    <n v="800"/>
    <n v="1500"/>
    <n v="59353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4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435911462"/>
    <d v="2021-12-31T00:00:00"/>
    <x v="444"/>
    <n v="2022"/>
    <s v="6"/>
    <x v="1"/>
    <s v="3011"/>
    <s v="89301301"/>
    <s v="0112"/>
    <x v="8"/>
  </r>
  <r>
    <n v="2023"/>
    <s v="2022011954531506811"/>
    <s v="5453150681"/>
    <s v="Uřinovská Pavlína"/>
    <n v="20220104"/>
    <n v="20220119"/>
    <s v="2022"/>
    <n v="16"/>
    <s v="M4310;;;;;;;;;;;;;;;"/>
    <s v="66313,21717,66315,21225,21221,21001,21413,66331,78990,66341,66319,66327,66339,66325,21215"/>
    <s v="30"/>
    <s v="Geriatrie"/>
    <s v="89301301"/>
    <s v="3011"/>
    <n v="111"/>
    <s v="C"/>
    <s v="08-I03-06"/>
    <s v="Operace páteře s instrumentací nejvýše 2 segmentů pro jiná onemocnění mimo krční páteř"/>
    <n v="85803"/>
    <n v="19547"/>
    <n v="0"/>
    <n v="0"/>
    <n v="132.57"/>
    <n v="0"/>
    <n v="40991.35"/>
    <n v="1440"/>
    <n v="1875"/>
    <n v="243925"/>
    <s v="06"/>
    <s v="Neurochirurgická klinika"/>
    <s v="89301061"/>
    <s v="0611"/>
    <n v="9"/>
    <n v="3"/>
    <n v="14"/>
    <n v="142272"/>
    <n v="101275"/>
    <n v="33758"/>
    <n v="179085"/>
    <n v="3.2523"/>
    <n v="1.8998999999999999"/>
    <n v="1.3524"/>
    <n v="3.5056198835372925"/>
    <n v="2.1532199382781982"/>
    <n v="1.3523999452590942"/>
    <s v="1"/>
    <s v="06"/>
    <s v="06"/>
    <s v="26,06,07"/>
    <s v="Geriatrie"/>
    <s v="75131"/>
    <s v="Olomoucký"/>
    <s v="Olomouc"/>
    <s v="Lipnicko"/>
    <s v="M43 - Jiné deformující dorzopatie"/>
    <s v="M431 - Spondylolistéza"/>
    <s v="M4310 - Spondylolistéza; mnohočet.postižení páteře"/>
    <s v="M4310 - Spondylolistéza; mnohočet.postižení páteře"/>
    <s v="5453150681"/>
    <d v="2022-01-12T00:00:00"/>
    <x v="445"/>
    <n v="2022"/>
    <s v="6"/>
    <x v="2"/>
    <s v="3011"/>
    <s v="89301301"/>
    <s v="0611"/>
    <x v="12"/>
  </r>
  <r>
    <n v="2023"/>
    <s v="2022020302812284511"/>
    <s v="281228451"/>
    <s v="Dostál Rudolf"/>
    <n v="20220112"/>
    <n v="20220203"/>
    <s v="2022"/>
    <n v="23"/>
    <s v="I500;D648;I489;N183;I259;I694;;;;;;;;;;"/>
    <s v="21225,21415,21413,21221,21001,21717"/>
    <s v="30"/>
    <s v="Geriatrie"/>
    <s v="89301301"/>
    <s v="3011"/>
    <n v="111"/>
    <s v="A"/>
    <s v="05-K07-03"/>
    <s v="Srdeční selhání v CVSP u pacientů s CC=3-4"/>
    <n v="66535"/>
    <n v="26270"/>
    <n v="0"/>
    <n v="0"/>
    <n v="1759.54"/>
    <n v="27215.4"/>
    <n v="0"/>
    <n v="1760"/>
    <n v="3450"/>
    <n v="149110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9813899546861649"/>
    <n v="1.7626999616622925"/>
    <n v="0.21868999302387238"/>
    <s v="5"/>
    <s v="02"/>
    <m/>
    <s v="26"/>
    <s v="Geriatrie"/>
    <s v="78336"/>
    <s v="Olomoucký"/>
    <s v="Olomouc"/>
    <s v="Olomouc sever"/>
    <s v="I50 - Selhání srdce"/>
    <s v="I500 - Městnavé selhání srdce"/>
    <m/>
    <s v="I500 - Městnavé selhání srdce"/>
    <s v="281228451"/>
    <d v="2022-01-20T00:00:00"/>
    <x v="446"/>
    <n v="2022"/>
    <s v="6"/>
    <x v="4"/>
    <s v="3011"/>
    <s v="89301301"/>
    <s v="0213"/>
    <x v="2"/>
  </r>
  <r>
    <n v="2023"/>
    <s v="2022012403053284311"/>
    <s v="305328431"/>
    <s v="Knausová Jarmila"/>
    <n v="20220103"/>
    <n v="20220124"/>
    <s v="2022"/>
    <n v="22"/>
    <s v="S7210;W1999;S5270;W0000;D683;;;;;;;;;;;"/>
    <s v="21225,21413,21001,37022,21221,21219,35520,66127,53471,21415,78989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142885"/>
    <n v="19700"/>
    <n v="67756"/>
    <n v="0"/>
    <n v="751.54"/>
    <n v="9970.48"/>
    <n v="8670.09"/>
    <n v="1120"/>
    <n v="31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39,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05328431"/>
    <d v="2022-01-10T00:00:00"/>
    <x v="447"/>
    <n v="2022"/>
    <s v="6"/>
    <x v="1"/>
    <s v="3011"/>
    <s v="89301301"/>
    <s v="3131"/>
    <x v="1"/>
  </r>
  <r>
    <n v="2023"/>
    <s v="2022012403302064641"/>
    <s v="330206464"/>
    <s v="Pírek Antonín"/>
    <n v="20220102"/>
    <n v="20220124"/>
    <s v="2022"/>
    <n v="23"/>
    <s v="N10;I509;I259;N40;I489;I10;;;;;;;;;;"/>
    <s v="21221,21415,21413,21225,21001"/>
    <s v="30"/>
    <s v="Geriatrie"/>
    <s v="89301301"/>
    <s v="3011"/>
    <n v="111"/>
    <s v="A"/>
    <s v="05-K07-04"/>
    <s v="Srdeční selhání v CVSP u pacientů s CC=1-2"/>
    <n v="71984"/>
    <n v="29642"/>
    <n v="0"/>
    <n v="0"/>
    <n v="1611.1"/>
    <n v="0"/>
    <n v="0"/>
    <n v="1760"/>
    <n v="3300"/>
    <n v="95018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3303499761968851"/>
    <n v="1.3141499757766724"/>
    <n v="1.6200000420212746E-2"/>
    <s v="4"/>
    <s v="30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30206464"/>
    <d v="2022-01-10T00:00:00"/>
    <x v="447"/>
    <n v="2022"/>
    <s v="6"/>
    <x v="1"/>
    <s v="3011"/>
    <s v="89301301"/>
    <s v="0311"/>
    <x v="3"/>
  </r>
  <r>
    <n v="2023"/>
    <s v="2022012403901260061"/>
    <s v="390126006"/>
    <s v="Jelínek Jaroslav"/>
    <n v="20220111"/>
    <n v="20220124"/>
    <s v="2022"/>
    <n v="14"/>
    <s v="I252;U585;L890;E440;C61;I672;;;;;;;;;;"/>
    <s v="21225,21221,21415,21413"/>
    <s v="30"/>
    <s v="Geriatrie"/>
    <s v="89301301"/>
    <s v="3011"/>
    <n v="111"/>
    <s v="A"/>
    <s v="05-K04-02"/>
    <s v="Chronická ischemická choroba srdeční v CVSP u pacientů s CC=0-1"/>
    <n v="35810"/>
    <n v="17427"/>
    <n v="0"/>
    <n v="0"/>
    <n v="0"/>
    <n v="2739.34"/>
    <n v="0"/>
    <n v="1040"/>
    <n v="1950"/>
    <n v="54761"/>
    <s v="30"/>
    <s v="Geriatrie"/>
    <s v="89301301"/>
    <s v="3011"/>
    <n v="4"/>
    <n v="2"/>
    <n v="8"/>
    <n v="28840"/>
    <n v="716"/>
    <n v="1"/>
    <n v="6598"/>
    <n v="0.3947"/>
    <n v="0.3851"/>
    <n v="9.5999999999999992E-3"/>
    <n v="0.74128999002277851"/>
    <n v="0.73168998956680298"/>
    <n v="9.6000004559755325E-3"/>
    <s v="4"/>
    <s v="30"/>
    <m/>
    <s v="26"/>
    <s v="Geriatrie"/>
    <s v="77900"/>
    <s v="Olomoucký"/>
    <s v="Olomouc"/>
    <s v="Olomouc město"/>
    <s v="I25 - Chronická ischemická choroba srdeční"/>
    <s v="I252 - Starý infarkt myokardu"/>
    <m/>
    <s v="I252 - Starý infarkt myokardu"/>
    <s v="390126006"/>
    <d v="2022-01-11T00:00:00"/>
    <x v="447"/>
    <n v="2022"/>
    <s v="6"/>
    <x v="1"/>
    <s v="3011"/>
    <s v="89301301"/>
    <s v="2611"/>
    <x v="11"/>
  </r>
  <r>
    <n v="2023"/>
    <s v="2022012504153264121"/>
    <s v="415326412"/>
    <s v="Lančová Růžena"/>
    <n v="20220114"/>
    <n v="20220125"/>
    <s v="2022"/>
    <n v="12"/>
    <s v="M511;;;;;;;;;;;;;;;"/>
    <s v="21225,66341,21221,21717,21415,21215,66339,21413,21001,66313,66319,66327,78990"/>
    <s v="30"/>
    <s v="Geriatrie"/>
    <s v="89301301"/>
    <s v="3011"/>
    <n v="111"/>
    <s v="B"/>
    <s v="08-I04-02"/>
    <s v="Operace páteře bez instrumentace pro jiná onemocnění u dětí do 16 let nebo u pacientů ve věku 60 a více let"/>
    <n v="56552"/>
    <n v="14760"/>
    <n v="0"/>
    <n v="0"/>
    <n v="198.85"/>
    <n v="0"/>
    <n v="687"/>
    <n v="1060"/>
    <n v="1500"/>
    <n v="117397"/>
    <s v="06"/>
    <s v="Neurochirurgická klinika"/>
    <s v="89301061"/>
    <s v="0611"/>
    <n v="9"/>
    <n v="3"/>
    <n v="15"/>
    <n v="119921"/>
    <n v="1612"/>
    <n v="1"/>
    <n v="11014"/>
    <n v="1.6229"/>
    <n v="1.6013999999999999"/>
    <n v="2.1499999999999998E-2"/>
    <n v="1.6229000184684992"/>
    <n v="1.6014000177383423"/>
    <n v="2.1500000730156898E-2"/>
    <s v="1"/>
    <s v="34"/>
    <s v="06"/>
    <s v="26,07,06"/>
    <s v="Geriatrie"/>
    <s v="78501"/>
    <s v="Olomoucký"/>
    <s v="Olomouc"/>
    <s v="Šternbersko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15326412"/>
    <d v="2022-01-20T00:00:00"/>
    <x v="448"/>
    <n v="2022"/>
    <s v="6"/>
    <x v="2"/>
    <s v="3011"/>
    <s v="89301301"/>
    <s v="0611"/>
    <x v="12"/>
  </r>
  <r>
    <n v="2023"/>
    <s v="2022012703103284251"/>
    <s v="310328425"/>
    <s v="Vagner Stanislav"/>
    <n v="20220103"/>
    <n v="20220127"/>
    <s v="2022"/>
    <n v="25"/>
    <s v="M5457;I258;I481;I10;N40;U583;;;;;;;;;;"/>
    <s v="21225,21415,21413,21221,21215,21001"/>
    <s v="30"/>
    <s v="Geriatrie"/>
    <s v="89301301"/>
    <s v="3011"/>
    <n v="111"/>
    <s v="A"/>
    <s v="08-K08-00"/>
    <s v="Jiná onemocnění páteře a bolest zad"/>
    <n v="68132"/>
    <n v="31671"/>
    <n v="0"/>
    <n v="0"/>
    <n v="0"/>
    <n v="0"/>
    <n v="0"/>
    <n v="1830"/>
    <n v="3600"/>
    <n v="90374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2125600576400757"/>
    <n v="1.2125600576400757"/>
    <n v="0"/>
    <s v="1"/>
    <s v="17"/>
    <m/>
    <s v="26"/>
    <s v="Geriatrie"/>
    <s v="78336"/>
    <s v="Olomoucký"/>
    <s v="Olomouc"/>
    <s v="Olomouc sever"/>
    <s v="M54 - Dorzalgie"/>
    <s v="M545 - Bolesti dolní části zad"/>
    <s v="M5457 - Bolesti dolní části zad; bederně-křížová krajina"/>
    <s v="M5457 - Bolesti dolní části zad; bederně-křížová krajina"/>
    <s v="310328425"/>
    <d v="2022-01-12T00:00:00"/>
    <x v="449"/>
    <n v="2022"/>
    <s v="6"/>
    <x v="2"/>
    <s v="3011"/>
    <s v="89301301"/>
    <s v="1711"/>
    <x v="6"/>
  </r>
  <r>
    <n v="2023"/>
    <s v="2022102003104264771"/>
    <s v="310426477"/>
    <s v="Koblížek Jiří"/>
    <n v="20221003"/>
    <n v="20221020"/>
    <s v="2022"/>
    <n v="18"/>
    <s v="J208;U071;J440;N300;Z290;;;;;;;;;;;"/>
    <s v="21225,21413,21221,21001,21717,21415,21215"/>
    <s v="30"/>
    <s v="Geriatrie"/>
    <s v="89301301"/>
    <s v="3011"/>
    <n v="111"/>
    <s v="A"/>
    <s v="03-K02-01"/>
    <s v="Záněty horních cest dýchacích a hrtanu s CC=3-4"/>
    <n v="41481"/>
    <n v="23807"/>
    <n v="0"/>
    <n v="0"/>
    <n v="37338.94"/>
    <n v="0"/>
    <n v="0"/>
    <n v="1360"/>
    <n v="2550"/>
    <n v="151290"/>
    <s v="02"/>
    <s v="II. interní klinika gastroenterologie a geriatrie"/>
    <s v="89301026"/>
    <s v="0216"/>
    <n v="8"/>
    <n v="3"/>
    <n v="15"/>
    <n v="88013"/>
    <n v="2625"/>
    <n v="1"/>
    <n v="11716"/>
    <n v="1.2103999999999999"/>
    <n v="1.1753"/>
    <n v="3.5099999999999999E-2"/>
    <n v="1.4397399425506592"/>
    <n v="1.4397399425506592"/>
    <n v="0"/>
    <s v="1"/>
    <s v="30"/>
    <m/>
    <s v="26"/>
    <s v="Geriatrie"/>
    <s v="77900"/>
    <s v="Olomoucký"/>
    <s v="Olomouc"/>
    <s v="Olomouc město"/>
    <s v="J20 - Akutní zánět průdušek [bronchitis acuta]"/>
    <s v="J208 - Akutní bronchitida způsobená jiným určeným organizmem"/>
    <m/>
    <s v="J208 - Akutní bronchitida způsobená jiným určeným organizmem"/>
    <s v="310426477"/>
    <d v="2022-10-12T00:00:00"/>
    <x v="450"/>
    <n v="2022"/>
    <s v="6"/>
    <x v="2"/>
    <s v="3011"/>
    <s v="89301301"/>
    <s v="0216"/>
    <x v="2"/>
  </r>
  <r>
    <n v="2023"/>
    <s v="2022102005062190481"/>
    <s v="506219048"/>
    <s v="Augustinová Ludmila"/>
    <n v="20221002"/>
    <n v="20221020"/>
    <s v="2022"/>
    <n v="19"/>
    <s v="I269;E039;N390;;;;;;;;;;;;;"/>
    <s v="21001,21221,21225,21415,21717,21219,21413"/>
    <s v="30"/>
    <s v="Geriatrie"/>
    <s v="89301301"/>
    <s v="3011"/>
    <n v="111"/>
    <s v="A"/>
    <s v="04-K05-03"/>
    <s v="Plicní embolie v CVSP u pacientů bez akutního cor pulmonale s CC=0-2"/>
    <n v="68460"/>
    <n v="19480"/>
    <n v="16488"/>
    <n v="0"/>
    <n v="472.95"/>
    <n v="0"/>
    <n v="0"/>
    <n v="1200"/>
    <n v="1425"/>
    <n v="85647"/>
    <s v="02"/>
    <s v="II. interní klinika gastroenterologie a geriatrie"/>
    <s v="89301023"/>
    <s v="0231"/>
    <n v="7"/>
    <n v="2"/>
    <n v="12"/>
    <n v="54355"/>
    <n v="1086"/>
    <n v="1"/>
    <n v="3765"/>
    <n v="0.74039999999999995"/>
    <n v="0.72589999999999999"/>
    <n v="1.4500000000000001E-2"/>
    <n v="1.1759400144219398"/>
    <n v="1.1614400148391724"/>
    <n v="1.4499999582767487E-2"/>
    <s v="1"/>
    <s v="02"/>
    <m/>
    <s v="26"/>
    <s v="Geriatrie"/>
    <s v="78349"/>
    <s v="Olomoucký"/>
    <s v="Olomouc"/>
    <s v="Olomouc západ"/>
    <s v="I26 - Plicní embolie"/>
    <s v="I269 - Plicní embolie bez akutního cor pulmonale"/>
    <m/>
    <s v="I269 - Plicní embolie bez akutního cor pulmonale"/>
    <s v="506219048"/>
    <d v="2022-10-07T00:00:00"/>
    <x v="450"/>
    <n v="2022"/>
    <s v="6"/>
    <x v="2"/>
    <s v="3011"/>
    <s v="89301301"/>
    <s v="0213"/>
    <x v="2"/>
  </r>
  <r>
    <n v="2023"/>
    <s v="2022110305205150501"/>
    <s v="520515050"/>
    <s v="Sigmund Ivan"/>
    <n v="20221004"/>
    <n v="20221103"/>
    <s v="2022"/>
    <n v="31"/>
    <s v="I7021;I10;E115;I259;K746;M353;;;;;;;;;;"/>
    <s v="35520,21413,21225,21221,21415,21215,62310"/>
    <s v="05"/>
    <s v="II. chirurgická klinika - cévně-transplantační"/>
    <s v="89301051"/>
    <s v="0511"/>
    <n v="111"/>
    <s v="A"/>
    <s v="05-I20-01"/>
    <s v="Opakovaný chirurgický výkon pro nemoc periferních cév v CVSP u pacientů s CC=1-4"/>
    <n v="109599"/>
    <n v="36383"/>
    <n v="0"/>
    <n v="0"/>
    <n v="20091.32"/>
    <n v="5626.42"/>
    <n v="0"/>
    <n v="2960"/>
    <n v="3450"/>
    <n v="376657"/>
    <s v="30"/>
    <s v="Geriatrie"/>
    <s v="89301301"/>
    <s v="3011"/>
    <n v="28"/>
    <n v="9"/>
    <n v="45"/>
    <n v="350525"/>
    <n v="36288"/>
    <n v="1"/>
    <n v="117312"/>
    <n v="5.1656000000000004"/>
    <n v="4.681"/>
    <n v="0.48459999999999998"/>
    <n v="5.1656002402305603"/>
    <n v="4.6810002326965332"/>
    <n v="0.4846000075340271"/>
    <s v="1"/>
    <s v="30"/>
    <m/>
    <s v="26,05,39"/>
    <s v="Geriatrie"/>
    <s v="79501"/>
    <s v="Moravskoslezský"/>
    <s v="Bruntál"/>
    <s v="Rýmařovsko"/>
    <s v="I70 - Ateroskleróza"/>
    <s v="I702 - Ateroskleróza končetinových tepen"/>
    <s v="I7021 - Ateroskleróza končetinových tepen, s gangrénou"/>
    <s v="I7021 - Ateroskleróza končetinových tepen, s gangrénou"/>
    <s v="520515050"/>
    <d v="2022-10-04T00:00:00"/>
    <x v="450"/>
    <n v="2022"/>
    <s v="6"/>
    <x v="4"/>
    <s v="3011"/>
    <s v="89301301"/>
    <s v="2611"/>
    <x v="11"/>
  </r>
  <r>
    <n v="2023"/>
    <s v="2022101904110124191"/>
    <s v="411012419"/>
    <s v="Hejný Jan"/>
    <n v="20220930"/>
    <n v="20221019"/>
    <s v="2022"/>
    <n v="20"/>
    <s v="I635;I489;I10;N309;;;;;;;;;;;;"/>
    <s v="21413,21415,21219,21225,21221,35520,21215,21001,37022"/>
    <s v="30"/>
    <s v="Geriatrie"/>
    <s v="89301301"/>
    <s v="3011"/>
    <n v="111"/>
    <s v="A"/>
    <s v="01-K10-02"/>
    <s v="Mozkový infarkt v komplexním CVSP u pacientů s CC=1-2"/>
    <n v="58739"/>
    <n v="25395"/>
    <n v="0"/>
    <n v="0"/>
    <n v="0"/>
    <n v="0"/>
    <n v="0"/>
    <n v="1470"/>
    <n v="2625"/>
    <n v="118069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1"/>
    <s v="30"/>
    <m/>
    <s v="39,26"/>
    <s v="Geriatrie"/>
    <s v="78383"/>
    <s v="Olomoucký"/>
    <s v="Olomouc"/>
    <s v="Uničovsko"/>
    <s v="I63 - Mozkový infarkt"/>
    <s v="I635 - Mozkový infarkt způs.neurč.okluzí nebo stenózou mozkových tepen"/>
    <m/>
    <s v="I635 - Mozkový infarkt způs.neurč.okluzí nebo stenózou mozkových tepen"/>
    <s v="411012419"/>
    <d v="2022-10-05T00:00:00"/>
    <x v="451"/>
    <n v="2022"/>
    <s v="6"/>
    <x v="2"/>
    <s v="3011"/>
    <s v="89301301"/>
    <s v="1713"/>
    <x v="6"/>
  </r>
  <r>
    <n v="2023"/>
    <s v="2022101804852284321"/>
    <s v="485228432"/>
    <s v="Nováková Jarmila"/>
    <n v="20221005"/>
    <n v="20221018"/>
    <s v="2022"/>
    <n v="14"/>
    <s v="S7200;W0199;S5250;M8199;D62;M0690;B850;;;;;;;;;"/>
    <s v="21413,21415,21221,21225"/>
    <s v="30"/>
    <s v="Geriatrie"/>
    <s v="89301301"/>
    <s v="3011"/>
    <n v="111"/>
    <s v="A"/>
    <s v="08-K12-01"/>
    <s v="Poranění pánve a stehna v CVSP u pacientů ve věku 16 a více let a s CC=1-4"/>
    <n v="33818"/>
    <n v="16452"/>
    <n v="0"/>
    <n v="0"/>
    <n v="0"/>
    <n v="0"/>
    <n v="0"/>
    <n v="1040"/>
    <n v="975"/>
    <n v="94617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0"/>
    <m/>
    <s v="26"/>
    <s v="Geriatrie"/>
    <s v="75103"/>
    <s v="Olomoucký"/>
    <s v="Olomouc"/>
    <s v="Přerov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85228432"/>
    <d v="2022-10-05T00:00:00"/>
    <x v="452"/>
    <n v="2022"/>
    <s v="6"/>
    <x v="1"/>
    <s v="3011"/>
    <s v="89301301"/>
    <s v="2611"/>
    <x v="11"/>
  </r>
  <r>
    <n v="2023"/>
    <s v="2022101004803104161"/>
    <s v="480310416"/>
    <s v="Zapletal Bohumil"/>
    <n v="20220926"/>
    <n v="20221010"/>
    <s v="2022"/>
    <n v="15"/>
    <s v="E43;D638;M0690;E86;E871;;;;;;;;;;;"/>
    <s v="21413,21221,21225,21717,21001"/>
    <s v="30"/>
    <s v="Geriatrie"/>
    <s v="89301301"/>
    <s v="3011"/>
    <n v="111"/>
    <s v="A"/>
    <s v="10-K12-02"/>
    <s v="Poruchy metabolismu a vnitřního prostředí mimo dehydrataci u pacientů s CC=1-3"/>
    <n v="59052"/>
    <n v="19190"/>
    <n v="0"/>
    <n v="0"/>
    <n v="597.78"/>
    <n v="4985.24"/>
    <n v="0"/>
    <n v="1120"/>
    <n v="1725"/>
    <n v="64547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0.89418002590537071"/>
    <n v="0.87300002574920654"/>
    <n v="2.1180000156164169E-2"/>
    <s v="1"/>
    <s v="30"/>
    <m/>
    <s v="26"/>
    <s v="Geriatrie"/>
    <s v="78324"/>
    <s v="Olomoucký"/>
    <s v="Olomouc"/>
    <s v="Litovelsko"/>
    <s v="E43 - Nespecifikovaná těžká protein-energetická podvýživa"/>
    <m/>
    <m/>
    <s v="E43 - Nespecifikovaná těžká protein-energetická podvýživa"/>
    <s v="480310416"/>
    <d v="2022-10-05T00:00:00"/>
    <x v="453"/>
    <n v="2022"/>
    <s v="6"/>
    <x v="2"/>
    <s v="3011"/>
    <s v="89301301"/>
    <s v="0216"/>
    <x v="2"/>
  </r>
  <r>
    <n v="2023"/>
    <s v="2022102703754044501"/>
    <s v="375404450"/>
    <s v="Rozsívalová Milada"/>
    <n v="20221007"/>
    <n v="20221027"/>
    <s v="2022"/>
    <n v="21"/>
    <s v="J068;N300;E112;I119;I259;N189;J450;;;;;;;;;"/>
    <s v="21413,21225,21221,21001,21415"/>
    <s v="30"/>
    <s v="Geriatrie"/>
    <s v="89301301"/>
    <s v="3011"/>
    <n v="111"/>
    <s v="A"/>
    <s v="03-K02-02"/>
    <s v="Záněty horních cest dýchacích a hrtanu u pacientů ve věku 65 a více let nebo s CC=1-2"/>
    <n v="50917"/>
    <n v="25220"/>
    <n v="0"/>
    <n v="0"/>
    <n v="871.72"/>
    <n v="0"/>
    <n v="0"/>
    <n v="1600"/>
    <n v="3000"/>
    <n v="8622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1.1042500268667936"/>
    <n v="1.0953500270843506"/>
    <n v="8.8999997824430466E-3"/>
    <s v="4"/>
    <s v="30"/>
    <m/>
    <s v="26"/>
    <s v="Geriatrie"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75404450"/>
    <d v="2022-10-07T00:00:00"/>
    <x v="454"/>
    <n v="2022"/>
    <s v="6"/>
    <x v="1"/>
    <s v="3011"/>
    <s v="89301301"/>
    <m/>
    <x v="5"/>
  </r>
  <r>
    <n v="2023"/>
    <s v="2022102705201212801"/>
    <s v="520121280"/>
    <s v="Kundrát Eduard"/>
    <n v="20221006"/>
    <n v="20221027"/>
    <s v="2022"/>
    <n v="22"/>
    <s v="I7020;T814;E117;I480;I119;E789;;;;;;;;;;"/>
    <s v="21413,21415,21225,21215"/>
    <s v="30"/>
    <s v="Geriatrie"/>
    <s v="89301301"/>
    <s v="3011"/>
    <n v="111"/>
    <s v="A"/>
    <s v="05-K12-02"/>
    <s v="Funkční a strukturální poruchy tepen mimo aortu u pacientů s CC=0-2"/>
    <n v="47405"/>
    <n v="24676"/>
    <n v="0"/>
    <n v="0"/>
    <n v="24996.16"/>
    <n v="0"/>
    <n v="0"/>
    <n v="1680"/>
    <n v="1575"/>
    <n v="104346"/>
    <s v="30"/>
    <s v="Geriatrie"/>
    <s v="89301301"/>
    <s v="3011"/>
    <n v="5"/>
    <n v="2"/>
    <n v="11"/>
    <n v="36557"/>
    <n v="1101"/>
    <n v="1"/>
    <n v="4487"/>
    <n v="0.50290000000000001"/>
    <n v="0.48820000000000002"/>
    <n v="1.47E-2"/>
    <n v="1.38987997174263"/>
    <n v="1.1326199769973755"/>
    <n v="0.25725999474525452"/>
    <s v="1"/>
    <s v="30"/>
    <m/>
    <s v="26"/>
    <s v="Geriatrie"/>
    <s v="76701"/>
    <s v="Zlínský"/>
    <s v="Kroměříž"/>
    <s v="Kroměříž"/>
    <s v="I70 - Ateroskleróza"/>
    <s v="I702 - Ateroskleróza končetinových tepen"/>
    <s v="I7020 - Ateroskleróza končetinových tepen, bez gangrény"/>
    <s v="I7020 - Ateroskleróza končetinových tepen, bez gangrény"/>
    <s v="520121280"/>
    <d v="2022-10-06T00:00:00"/>
    <x v="454"/>
    <n v="2022"/>
    <s v="6"/>
    <x v="2"/>
    <s v="3011"/>
    <s v="89301301"/>
    <m/>
    <x v="5"/>
  </r>
  <r>
    <n v="2023"/>
    <s v="2022102603661024421"/>
    <s v="366102442"/>
    <s v="Malíková Květoslava"/>
    <n v="20221011"/>
    <n v="20221026"/>
    <s v="2022"/>
    <n v="16"/>
    <s v="A415;L031;N300;B962;E86;E876;;;;;;;;;;"/>
    <s v="21225,21415,21413,21001,21221,21215"/>
    <s v="30"/>
    <s v="Geriatrie"/>
    <s v="89301301"/>
    <s v="3011"/>
    <n v="111"/>
    <s v="A"/>
    <s v="09-K01-04"/>
    <s v="Jiná onemocnění kůže způsobená mikroorganismy a parazity u pacientů s CC=0"/>
    <n v="41112"/>
    <n v="21907"/>
    <n v="0"/>
    <n v="0"/>
    <n v="3530.41"/>
    <n v="0"/>
    <n v="0"/>
    <n v="1200"/>
    <n v="2775"/>
    <n v="75516"/>
    <s v="02"/>
    <s v="II. interní klinika gastroenterologie a geriatrie"/>
    <s v="89301026"/>
    <s v="0216"/>
    <n v="6"/>
    <n v="2"/>
    <n v="12"/>
    <n v="44427"/>
    <n v="926"/>
    <n v="1"/>
    <n v="3882"/>
    <n v="0.60570000000000002"/>
    <n v="0.59330000000000005"/>
    <n v="1.24E-2"/>
    <n v="0.84301999118179083"/>
    <n v="0.83061999082565308"/>
    <n v="1.2400000356137753E-2"/>
    <s v="4"/>
    <s v="30"/>
    <m/>
    <s v="26"/>
    <s v="Geriatrie"/>
    <s v="78357"/>
    <s v="Olomoucký"/>
    <s v="Olomouc"/>
    <s v="Olomouc východ"/>
    <s v="A41 - Jiná sepse"/>
    <s v="A415 - Sepse, způsobená jinými gramnegativními organismy"/>
    <m/>
    <s v="A415 - Sepse, způsobená jinými gramnegativními organismy"/>
    <s v="366102442"/>
    <d v="2022-10-18T00:00:00"/>
    <x v="455"/>
    <n v="2022"/>
    <s v="6"/>
    <x v="1"/>
    <s v="3011"/>
    <s v="89301301"/>
    <s v="0216"/>
    <x v="2"/>
  </r>
  <r>
    <n v="2023"/>
    <s v="2022102604258314051"/>
    <s v="425831405"/>
    <s v="Glabazňová Růžena"/>
    <n v="20220930"/>
    <n v="20221026"/>
    <s v="2022"/>
    <n v="27"/>
    <s v="E86;J450;I480;I259;I10;;;;;;;;;;;"/>
    <s v="21225,21415,21221,21413,21215"/>
    <s v="30"/>
    <s v="Geriatrie"/>
    <s v="89301301"/>
    <s v="3011"/>
    <n v="111"/>
    <s v="A"/>
    <s v="10-K14-03"/>
    <s v="Dehydratace u pacientů ve věku 65 a více let s CC=0-1"/>
    <n v="57743"/>
    <n v="33674"/>
    <n v="0"/>
    <n v="0"/>
    <n v="0"/>
    <n v="0"/>
    <n v="0"/>
    <n v="2080"/>
    <n v="3900"/>
    <n v="9070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2207499742507935"/>
    <n v="1.2207499742507935"/>
    <n v="0"/>
    <s v="1"/>
    <s v="02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25831405"/>
    <d v="2022-10-07T00:00:00"/>
    <x v="455"/>
    <n v="2022"/>
    <s v="6"/>
    <x v="2"/>
    <s v="3011"/>
    <s v="89301301"/>
    <s v="0213"/>
    <x v="2"/>
  </r>
  <r>
    <n v="2023"/>
    <s v="2022102503657134091"/>
    <s v="365713409"/>
    <s v="Grigová Miroslava"/>
    <n v="20221005"/>
    <n v="20221025"/>
    <s v="2022"/>
    <n v="21"/>
    <s v="S3250;W0189;S4220;S202;D683;I482;;;;;;;;;;"/>
    <s v="21413,21225,21415,21221,21215"/>
    <s v="30"/>
    <s v="Geriatrie"/>
    <s v="89301301"/>
    <s v="3011"/>
    <n v="111"/>
    <s v="A"/>
    <s v="08-K12-01"/>
    <s v="Poranění pánve a stehna v CVSP u pacientů ve věku 16 a více let a s CC=1-4"/>
    <n v="62416"/>
    <n v="27015"/>
    <n v="0"/>
    <n v="0"/>
    <n v="0"/>
    <n v="0"/>
    <n v="0"/>
    <n v="1640"/>
    <n v="4425"/>
    <n v="94617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65713409"/>
    <d v="2022-10-06T00:00:00"/>
    <x v="456"/>
    <n v="2022"/>
    <s v="6"/>
    <x v="2"/>
    <s v="3011"/>
    <s v="89301301"/>
    <s v="3111"/>
    <x v="1"/>
  </r>
  <r>
    <n v="2023"/>
    <s v="2022102403451204601"/>
    <s v="345120460"/>
    <s v="Kaplanová Libuše"/>
    <n v="20221005"/>
    <n v="20221024"/>
    <s v="2022"/>
    <n v="20"/>
    <s v="I639;I10;I489;;;;;;;;;;;;;"/>
    <s v="21219,21415,72213,21413,21225,21221,72015,21215"/>
    <s v="30"/>
    <s v="Geriatrie"/>
    <s v="89301301"/>
    <s v="3011"/>
    <n v="111"/>
    <s v="A"/>
    <s v="01-K10-02"/>
    <s v="Mozkový infarkt v komplexním CVSP u pacientů s CC=1-2"/>
    <n v="59251"/>
    <n v="25995"/>
    <n v="0"/>
    <n v="0"/>
    <n v="472.95"/>
    <n v="0"/>
    <n v="0"/>
    <n v="1470"/>
    <n v="3225"/>
    <n v="119227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199999954551458"/>
    <n v="1.6026999950408936"/>
    <n v="1.7300000414252281E-2"/>
    <s v="1"/>
    <s v="17"/>
    <m/>
    <s v="36,26"/>
    <s v="Geriatrie"/>
    <s v="78314"/>
    <s v="Olomoucký"/>
    <s v="Olomouc"/>
    <s v="Olomouc sever"/>
    <s v="I63 - Mozkový infarkt"/>
    <s v="I639 - Mozkový infarkt NS"/>
    <m/>
    <s v="I639 - Mozkový infarkt NS"/>
    <s v="345120460"/>
    <d v="2022-10-10T00:00:00"/>
    <x v="457"/>
    <n v="2022"/>
    <s v="6"/>
    <x v="2"/>
    <s v="3011"/>
    <s v="89301301"/>
    <s v="1713"/>
    <x v="6"/>
  </r>
  <r>
    <n v="2023"/>
    <s v="2021120156070313751"/>
    <s v="5607031375"/>
    <s v="Feik Jiří"/>
    <n v="20211119"/>
    <n v="20211201"/>
    <s v="2021"/>
    <n v="13"/>
    <s v="D642;M0690;;;;;;;;;;;;;;"/>
    <s v="21413,21221,21225,21001"/>
    <s v="30"/>
    <s v="Geriatrie"/>
    <s v="89301301"/>
    <s v="3011"/>
    <n v="201"/>
    <s v="A"/>
    <s v="16-K04-01"/>
    <s v="Poruchy kostní dřeně v CVSP u pacientů s CC=1-4"/>
    <n v="58346"/>
    <n v="16035"/>
    <n v="0"/>
    <n v="0"/>
    <n v="1584.04"/>
    <n v="16436.04"/>
    <n v="2545.84"/>
    <n v="1200"/>
    <n v="1350"/>
    <n v="70788"/>
    <s v="03"/>
    <s v="III. interní klinika - nefrologická, revmatologická a endokrinologická"/>
    <s v="89301031"/>
    <s v="0311"/>
    <n v="9"/>
    <n v="3"/>
    <n v="18"/>
    <n v="98073"/>
    <n v="9298"/>
    <n v="1"/>
    <n v="28738"/>
    <n v="1.4339"/>
    <n v="1.3097000000000001"/>
    <n v="0.1242"/>
    <n v="1.4339000135660172"/>
    <n v="1.3097000122070313"/>
    <n v="0.1242000013589859"/>
    <s v="5"/>
    <s v="03"/>
    <m/>
    <s v="26"/>
    <m/>
    <s v="77900"/>
    <s v="Olomoucký"/>
    <s v="Olomouc"/>
    <s v="Olomouc město"/>
    <s v="D64 - Jiné anemie"/>
    <s v="D642 - Sekundární sideroblastická anemie způsobená léky a jedy"/>
    <m/>
    <s v="D642 - Sekundární sideroblastická anemie způsobená léky a jedy"/>
    <s v="5607031375"/>
    <d v="2021-11-25T00:00:00"/>
    <x v="232"/>
    <n v="2021"/>
    <s v="6"/>
    <x v="0"/>
    <s v="3011"/>
    <s v="89301301"/>
    <s v="0511"/>
    <x v="14"/>
  </r>
  <r>
    <n v="2023"/>
    <s v="2021120704751034721"/>
    <s v="475103472"/>
    <s v="Nedomlelová Ludmila"/>
    <n v="20211113"/>
    <n v="20211207"/>
    <s v="2021"/>
    <n v="25"/>
    <s v="I500;U071;J128;E039;M0598;E042;;;;;;;;;;"/>
    <s v="21413,21221,21225,21415,21215,21001,21717"/>
    <s v="30"/>
    <s v="Geriatrie"/>
    <s v="89301301"/>
    <s v="3011"/>
    <n v="201"/>
    <s v="A"/>
    <s v="04-K02-03"/>
    <s v="Záněty plic u pacientů s CC=2-3"/>
    <n v="126464"/>
    <n v="31487"/>
    <n v="0"/>
    <n v="0"/>
    <n v="3950.48"/>
    <n v="2739.34"/>
    <n v="0"/>
    <n v="2240"/>
    <n v="3600"/>
    <n v="78757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4849800243973732"/>
    <n v="1.4334800243377686"/>
    <n v="5.1500000059604645E-2"/>
    <s v="4"/>
    <s v="04"/>
    <m/>
    <s v="26"/>
    <m/>
    <s v="79501"/>
    <s v="Moravskoslezský"/>
    <s v="Bruntál"/>
    <s v="Rýmařovsko"/>
    <s v="I50 - Selhání srdce"/>
    <s v="I500 - Městnavé selhání srdce"/>
    <m/>
    <s v="I500 - Městnavé selhání srdce"/>
    <s v="475103472"/>
    <d v="2021-11-22T00:00:00"/>
    <x v="458"/>
    <n v="2021"/>
    <s v="6"/>
    <x v="1"/>
    <s v="3011"/>
    <s v="89301301"/>
    <s v="0413"/>
    <x v="7"/>
  </r>
  <r>
    <n v="2023"/>
    <s v="2021121105107103731"/>
    <s v="510710373"/>
    <s v="Šefl Jiří"/>
    <n v="20211127"/>
    <n v="20211211"/>
    <s v="2021"/>
    <n v="15"/>
    <s v="J128;U071;Z290;;;;;;;;;;;;;"/>
    <s v="21413,21225,21221,21001"/>
    <s v="30"/>
    <s v="Geriatrie"/>
    <s v="89301301"/>
    <s v="3011"/>
    <n v="201"/>
    <s v="A"/>
    <s v="04-K02-03"/>
    <s v="Záněty plic u pacientů s CC=2-3"/>
    <n v="58785"/>
    <n v="19193"/>
    <n v="0"/>
    <n v="0"/>
    <n v="2368.2199999999998"/>
    <n v="0"/>
    <n v="0"/>
    <n v="1120"/>
    <n v="1725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10710373"/>
    <d v="2021-11-30T00:00:00"/>
    <x v="245"/>
    <n v="2021"/>
    <s v="6"/>
    <x v="2"/>
    <s v="3011"/>
    <s v="89301301"/>
    <s v="0112"/>
    <x v="8"/>
  </r>
  <r>
    <n v="2023"/>
    <s v="2021122003362184471"/>
    <s v="336218447"/>
    <s v="Pitrunová Libuše"/>
    <n v="20211207"/>
    <n v="20211220"/>
    <s v="2021"/>
    <n v="14"/>
    <s v="J042;U071;I481;I10;N309;E86;;;;;;;;;;"/>
    <s v="21415,21225,21221,21413"/>
    <s v="30"/>
    <s v="Geriatrie"/>
    <s v="89301301"/>
    <s v="3011"/>
    <n v="201"/>
    <s v="A"/>
    <s v="10-K14-01"/>
    <s v="Dehydratace u pacientů s CC=4"/>
    <n v="52924"/>
    <n v="18746"/>
    <n v="0"/>
    <n v="0"/>
    <n v="899.21"/>
    <n v="0"/>
    <n v="0"/>
    <n v="1040"/>
    <n v="1950"/>
    <n v="76163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5"/>
    <s v="30"/>
    <m/>
    <s v="26"/>
    <m/>
    <s v="77900"/>
    <s v="Olomoucký"/>
    <s v="Olomouc"/>
    <s v="Olomouc město"/>
    <s v="J04 - Akutní zánět hrtanu a průdušnice [laryngitis et tracheitis acuta]"/>
    <s v="J042 - Akutní zánět hrtanu i průdušnice"/>
    <m/>
    <s v="J042 - Akutní zánět hrtanu i průdušnice"/>
    <s v="336218447"/>
    <d v="2021-12-12T00:00:00"/>
    <x v="247"/>
    <n v="2021"/>
    <s v="6"/>
    <x v="0"/>
    <s v="3011"/>
    <s v="89301301"/>
    <s v="0112"/>
    <x v="8"/>
  </r>
  <r>
    <n v="2023"/>
    <s v="2021122903404294801"/>
    <s v="340429480"/>
    <s v="Štencl Jindřich"/>
    <n v="20211208"/>
    <n v="20211229"/>
    <s v="2021"/>
    <n v="22"/>
    <s v="J128;U071;Z290;;;;;;;;;;;;;"/>
    <s v="21221,21225,21215,21413,21415,21001"/>
    <s v="16"/>
    <s v="Klinika plicních nemocí a tuberkulózy"/>
    <s v="89301161"/>
    <s v="1611"/>
    <n v="201"/>
    <s v="A"/>
    <s v="04-K02-03"/>
    <s v="Záněty plic u pacientů s CC=2-3"/>
    <n v="82171"/>
    <n v="30238"/>
    <n v="0"/>
    <n v="0"/>
    <n v="6877.97"/>
    <n v="0"/>
    <n v="0"/>
    <n v="1645"/>
    <n v="3150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0429480"/>
    <d v="2021-12-13T00:00:00"/>
    <x v="459"/>
    <n v="2021"/>
    <s v="6"/>
    <x v="4"/>
    <s v="3011"/>
    <s v="89301301"/>
    <s v="0112"/>
    <x v="8"/>
  </r>
  <r>
    <n v="2023"/>
    <s v="2021121404054104021"/>
    <s v="405410402"/>
    <s v="Bálková Anežka"/>
    <n v="20211127"/>
    <n v="20211214"/>
    <s v="2021"/>
    <n v="18"/>
    <s v="J128;U071;;;;;;;;;;;;;;"/>
    <s v="21413,21221,21225,21001"/>
    <s v="30"/>
    <s v="Geriatrie"/>
    <s v="89301301"/>
    <s v="3011"/>
    <n v="201"/>
    <s v="A"/>
    <s v="04-K02-03"/>
    <s v="Záněty plic u pacientů s CC=2-3"/>
    <n v="56716"/>
    <n v="22735"/>
    <n v="0"/>
    <n v="0"/>
    <n v="1171.96"/>
    <n v="0"/>
    <n v="0"/>
    <n v="1440"/>
    <n v="2550"/>
    <n v="68121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4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5410402"/>
    <d v="2021-11-29T00:00:00"/>
    <x v="239"/>
    <n v="2021"/>
    <s v="6"/>
    <x v="1"/>
    <s v="3011"/>
    <s v="89301301"/>
    <s v="0413"/>
    <x v="7"/>
  </r>
  <r>
    <n v="2023"/>
    <s v="2021121504352284581"/>
    <s v="435228458"/>
    <s v="Dvořáková Eliška"/>
    <n v="20211116"/>
    <n v="20211215"/>
    <s v="2021"/>
    <n v="30"/>
    <s v="J189;N300;I693;I482;B956;G819;U071;;;;;;;;;"/>
    <s v="21415,21221,21413,21225,15960,62310"/>
    <s v="30"/>
    <s v="Geriatrie"/>
    <s v="89301301"/>
    <s v="3011"/>
    <n v="201"/>
    <s v="A"/>
    <s v="10-K13-02"/>
    <s v="Jiné nutriční poruchy u pacientů s CC=1-3"/>
    <n v="81626"/>
    <n v="38844"/>
    <n v="0"/>
    <n v="0"/>
    <n v="2839.57"/>
    <n v="5478.68"/>
    <n v="2420"/>
    <n v="2720"/>
    <n v="5925"/>
    <n v="102298"/>
    <s v="03"/>
    <s v="III. interní klinika - nefrologická, revmatologická a endokrinologická"/>
    <s v="89301031"/>
    <s v="0311"/>
    <n v="10"/>
    <n v="3"/>
    <n v="21"/>
    <n v="77185"/>
    <n v="2120"/>
    <n v="1"/>
    <n v="8296"/>
    <n v="1.0589999999999999"/>
    <n v="1.0306999999999999"/>
    <n v="2.8299999999999999E-2"/>
    <n v="1.6719600334763527"/>
    <n v="1.5872800350189209"/>
    <n v="8.4679998457431793E-2"/>
    <s v="7"/>
    <s v="30"/>
    <m/>
    <s v="26,02,05"/>
    <m/>
    <s v="77900"/>
    <s v="Olomoucký"/>
    <s v="Olomouc"/>
    <s v="Olomouc město"/>
    <s v="J18 - Pneumonie, původce NS"/>
    <s v="J189 - Pneumonie NS"/>
    <m/>
    <s v="J189 - Pneumonie NS"/>
    <s v="435228458"/>
    <d v="2021-12-10T00:00:00"/>
    <x v="460"/>
    <n v="2021"/>
    <s v="6"/>
    <x v="7"/>
    <s v="3011"/>
    <s v="89301301"/>
    <s v="0511"/>
    <x v="14"/>
  </r>
  <r>
    <n v="2023"/>
    <s v="2021122105309250451"/>
    <s v="530925045"/>
    <s v="Mazáč Zdenek"/>
    <n v="20211129"/>
    <n v="20211221"/>
    <s v="2021"/>
    <n v="23"/>
    <s v="J128;U071;J9600;Z290;I10;E660;;;;;;;;;;"/>
    <s v="21415,90903,21413,21225,21221,21001"/>
    <s v="16"/>
    <s v="Klinika plicních nemocí a tuberkulózy"/>
    <s v="89301161"/>
    <s v="1611"/>
    <n v="201"/>
    <s v="A"/>
    <s v="04-K02-02"/>
    <s v="Záněty plic u pacientů s CC=4 nebo s umělou plicní ventilací v délce 25-96 hodin (2-4 dny)"/>
    <n v="457129"/>
    <n v="15370"/>
    <n v="343846"/>
    <n v="0"/>
    <n v="13927.86"/>
    <n v="0"/>
    <n v="0"/>
    <n v="1010"/>
    <n v="1275"/>
    <n v="362881"/>
    <s v="50"/>
    <s v="Kardiochirurgická klinika"/>
    <s v="89301503"/>
    <s v="503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50"/>
    <m/>
    <s v="26,50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530925045"/>
    <d v="2021-12-14T00:00:00"/>
    <x v="460"/>
    <n v="2021"/>
    <s v="6"/>
    <x v="4"/>
    <s v="3011"/>
    <s v="89301301"/>
    <s v="0413"/>
    <x v="7"/>
  </r>
  <r>
    <n v="2023"/>
    <s v="2021121004254159561"/>
    <s v="425415956"/>
    <s v="Janušová Anna"/>
    <n v="20211128"/>
    <n v="20211210"/>
    <s v="2021"/>
    <n v="13"/>
    <s v="J128;U071;G412;E039;;;;;;;;;;;;"/>
    <s v="21415,21413,21717,21225,21001,21215,21221"/>
    <s v="30"/>
    <s v="Geriatrie"/>
    <s v="89301301"/>
    <s v="3011"/>
    <n v="205"/>
    <s v="A"/>
    <s v="04-K02-02"/>
    <s v="Záněty plic u pacientů s CC=4 nebo s umělou plicní ventilací v délce 25-96 hodin (2-4 dny)"/>
    <n v="36600"/>
    <n v="17428"/>
    <n v="0"/>
    <n v="0"/>
    <n v="0"/>
    <n v="0"/>
    <n v="0"/>
    <n v="960"/>
    <n v="1800"/>
    <n v="143296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6584000587463379"/>
    <n v="2.6584000587463379"/>
    <n v="0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25415956"/>
    <d v="2021-12-02T00:00:00"/>
    <x v="244"/>
    <n v="2021"/>
    <s v="6"/>
    <x v="2"/>
    <s v="3011"/>
    <s v="89301301"/>
    <s v="0112"/>
    <x v="8"/>
  </r>
  <r>
    <n v="2023"/>
    <s v="2021121055512613311"/>
    <s v="5551261331"/>
    <s v="Bogarová Hana"/>
    <n v="20211122"/>
    <n v="20211210"/>
    <s v="2021"/>
    <n v="19"/>
    <s v="A090;U071;E119;E785;E660;I10;Z228;;;;;;;;;"/>
    <s v="21221,21413,21415,21225,21001"/>
    <s v="30"/>
    <s v="Geriatrie"/>
    <s v="89301301"/>
    <s v="3011"/>
    <n v="205"/>
    <s v="A"/>
    <s v="03-K02-02"/>
    <s v="Záněty horních cest dýchacích a hrtanu u pacientů ve věku 65 a více let nebo s CC=1-2"/>
    <n v="47757"/>
    <n v="24733"/>
    <n v="0"/>
    <n v="0"/>
    <n v="0"/>
    <n v="0"/>
    <n v="0"/>
    <n v="1680"/>
    <n v="2100"/>
    <n v="54714"/>
    <s v="03"/>
    <s v="III. interní klinika - nefrologická, revmatologická a endokrinologická"/>
    <s v="89301031"/>
    <s v="0312"/>
    <n v="6"/>
    <n v="2"/>
    <n v="12"/>
    <n v="43170"/>
    <n v="664"/>
    <n v="1"/>
    <n v="3117"/>
    <n v="0.58540000000000003"/>
    <n v="0.57650000000000001"/>
    <n v="8.8999999999999999E-3"/>
    <n v="0.98005002737045288"/>
    <n v="0.98005002737045288"/>
    <n v="0"/>
    <s v="1"/>
    <s v="30"/>
    <m/>
    <s v="26"/>
    <m/>
    <s v="77900"/>
    <s v="Olomoucký"/>
    <s v="Olomouc"/>
    <s v="Olomouc město"/>
    <s v="A09 - Jiná gastroenteritida a kolitida infekčního a NS původu"/>
    <s v="A090 - Jiná nespecifikovaná gastroenteritida a kolitida infekčního původu"/>
    <m/>
    <s v="A090 - Jiná nespecifikovaná gastroenteritida a kolitida infekčního původu"/>
    <s v="5551261331"/>
    <d v="2021-12-03T00:00:00"/>
    <x v="244"/>
    <n v="2021"/>
    <s v="6"/>
    <x v="2"/>
    <s v="3011"/>
    <s v="89301301"/>
    <s v="0511"/>
    <x v="14"/>
  </r>
  <r>
    <n v="2023"/>
    <s v="2021121104756244691"/>
    <s v="475624469"/>
    <s v="Malá Zdenka"/>
    <n v="20211205"/>
    <n v="20211211"/>
    <s v="2021"/>
    <n v="7"/>
    <s v="J128;U071;Z290;;;;;;;;;;;;;"/>
    <s v="21413,21717,21225,21221,21001"/>
    <s v="30"/>
    <s v="Geriatrie"/>
    <s v="89301301"/>
    <s v="3011"/>
    <n v="205"/>
    <s v="A"/>
    <s v="04-K02-03"/>
    <s v="Záněty plic u pacientů s CC=2-3"/>
    <n v="30076"/>
    <n v="8414"/>
    <n v="0"/>
    <n v="0"/>
    <n v="183.7"/>
    <n v="0"/>
    <n v="0"/>
    <n v="480"/>
    <n v="600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475624469"/>
    <d v="2021-12-07T00:00:00"/>
    <x v="245"/>
    <n v="2021"/>
    <s v="6"/>
    <x v="2"/>
    <s v="3011"/>
    <s v="89301301"/>
    <s v="0112"/>
    <x v="8"/>
  </r>
  <r>
    <n v="2023"/>
    <s v="2021121204862230701"/>
    <s v="486223070"/>
    <s v="Tománková Eva"/>
    <n v="20211111"/>
    <n v="20211212"/>
    <s v="2021"/>
    <n v="32"/>
    <s v="I635;U071;J208;N300;I258;I10;;;;;;;;;;"/>
    <s v="21413,21225,21415,21221,21001"/>
    <s v="30"/>
    <s v="Geriatrie"/>
    <s v="89301301"/>
    <s v="3011"/>
    <n v="205"/>
    <s v="A"/>
    <s v="01-K10-01"/>
    <s v="Mozkový infarkt v komplexním CVSP u pacientů s CC=3-4"/>
    <n v="130484"/>
    <n v="28151"/>
    <n v="54960"/>
    <n v="0"/>
    <n v="11329.72"/>
    <n v="0"/>
    <n v="0"/>
    <n v="1720"/>
    <n v="4650"/>
    <n v="159983"/>
    <s v="17"/>
    <s v="Neurologická klinika"/>
    <s v="89301176"/>
    <s v="1732"/>
    <n v="13"/>
    <n v="4"/>
    <n v="26"/>
    <n v="196124"/>
    <n v="2673"/>
    <n v="1"/>
    <n v="10384"/>
    <n v="2.6547999999999998"/>
    <n v="2.6191"/>
    <n v="3.5700000000000003E-2"/>
    <n v="3.4221799150109291"/>
    <n v="3.3443899154663086"/>
    <n v="7.7789999544620514E-2"/>
    <s v="8"/>
    <s v="17"/>
    <m/>
    <s v="26"/>
    <m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86223070"/>
    <d v="2021-11-22T00:00:00"/>
    <x v="461"/>
    <n v="2021"/>
    <s v="6"/>
    <x v="3"/>
    <s v="3011"/>
    <s v="89301301"/>
    <s v="0511"/>
    <x v="14"/>
  </r>
  <r>
    <n v="2023"/>
    <s v="2021121304412131491"/>
    <s v="441213149"/>
    <s v="Kolář Milan"/>
    <n v="20211128"/>
    <n v="20211213"/>
    <s v="2021"/>
    <n v="16"/>
    <s v="J128;U071;I10;M5440;Z290;;;;;;;;;;;"/>
    <s v="21413,21001,21221,21415,21225"/>
    <s v="30"/>
    <s v="Geriatrie"/>
    <s v="89301301"/>
    <s v="3011"/>
    <n v="205"/>
    <s v="A"/>
    <s v="04-K02-03"/>
    <s v="Záněty plic u pacientů s CC=2-3"/>
    <n v="42724"/>
    <n v="20210"/>
    <n v="0"/>
    <n v="0"/>
    <n v="0"/>
    <n v="0"/>
    <n v="0"/>
    <n v="1360"/>
    <n v="1950"/>
    <n v="73162"/>
    <s v="05"/>
    <s v="II. chirurgická klinika - cévně-transplantační"/>
    <s v="89301051"/>
    <s v="05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05"/>
    <m/>
    <s v="26"/>
    <m/>
    <s v="78336"/>
    <s v="Olomoucký"/>
    <s v="Olomouc"/>
    <s v="Olomouc sever"/>
    <s v="J12 - Virový zánět plic (pneumonie) nezařazený jinde"/>
    <s v="J128 - Jiná virová pneumonie"/>
    <m/>
    <s v="J128 - Jiná virová pneumonie"/>
    <s v="441213149"/>
    <d v="2021-12-02T00:00:00"/>
    <x v="238"/>
    <n v="2021"/>
    <s v="6"/>
    <x v="2"/>
    <s v="3011"/>
    <s v="89301301"/>
    <s v="0511"/>
    <x v="14"/>
  </r>
  <r>
    <n v="2023"/>
    <s v="2021121304059174631"/>
    <s v="405917463"/>
    <s v="Nováková Zdeňka"/>
    <n v="20211206"/>
    <n v="20211213"/>
    <s v="2021"/>
    <n v="8"/>
    <s v="J128;U071;Z290;E034;E119;I10;;;;;;;;;;"/>
    <s v="21413,21225,21221"/>
    <s v="30"/>
    <s v="Geriatrie"/>
    <s v="89301301"/>
    <s v="3011"/>
    <n v="205"/>
    <s v="A"/>
    <s v="04-K02-04"/>
    <s v="Záněty plic u pacientů s CC=0-1"/>
    <n v="29069"/>
    <n v="9373"/>
    <n v="0"/>
    <n v="0"/>
    <n v="0"/>
    <n v="0"/>
    <n v="0"/>
    <n v="560"/>
    <n v="52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5917463"/>
    <d v="2021-12-06T00:00:00"/>
    <x v="238"/>
    <n v="2021"/>
    <s v="6"/>
    <x v="2"/>
    <s v="3011"/>
    <s v="89301301"/>
    <m/>
    <x v="5"/>
  </r>
  <r>
    <n v="2023"/>
    <s v="2021121405307212191"/>
    <s v="530721219"/>
    <s v="Kment Jan"/>
    <n v="20211126"/>
    <n v="20211214"/>
    <s v="2021"/>
    <n v="19"/>
    <s v="J128;U071;Z290;;;;;;;;;;;;;"/>
    <s v="21413,21221,21717,21215,21225,21001"/>
    <s v="30"/>
    <s v="Geriatrie"/>
    <s v="89301301"/>
    <s v="3011"/>
    <n v="205"/>
    <s v="A"/>
    <s v="04-K02-04"/>
    <s v="Záněty plic u pacientů s CC=0-1"/>
    <n v="55323"/>
    <n v="24486"/>
    <n v="0"/>
    <n v="0"/>
    <n v="58577.79"/>
    <n v="0"/>
    <n v="0"/>
    <n v="1440"/>
    <n v="2325"/>
    <n v="116936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0613600537180901"/>
    <n v="1.0415600538253784"/>
    <n v="1.9799999892711639E-2"/>
    <s v="2"/>
    <s v="01"/>
    <m/>
    <s v="26"/>
    <m/>
    <s v="79841"/>
    <s v="Olomoucký"/>
    <s v="Prostějov"/>
    <s v="Prostějov a okolí"/>
    <s v="J12 - Virový zánět plic (pneumonie) nezařazený jinde"/>
    <s v="J128 - Jiná virová pneumonie"/>
    <m/>
    <s v="J128 - Jiná virová pneumonie"/>
    <s v="530721219"/>
    <d v="2021-12-01T00:00:00"/>
    <x v="239"/>
    <n v="2021"/>
    <s v="6"/>
    <x v="6"/>
    <s v="3011"/>
    <s v="89301301"/>
    <s v="0112"/>
    <x v="8"/>
  </r>
  <r>
    <n v="2023"/>
    <s v="2021121454530421771"/>
    <s v="5453042177"/>
    <s v="Kmentová Jaroslava"/>
    <n v="20211202"/>
    <n v="20211214"/>
    <s v="2021"/>
    <n v="13"/>
    <s v="J128;U071;Z290;;;;;;;;;;;;;"/>
    <s v="21413,21221,21225,21415,21215"/>
    <s v="30"/>
    <s v="Geriatrie"/>
    <s v="89301301"/>
    <s v="3011"/>
    <n v="205"/>
    <s v="A"/>
    <s v="04-K02-03"/>
    <s v="Záněty plic u pacientů s CC=2-3"/>
    <n v="39335"/>
    <n v="16435"/>
    <n v="0"/>
    <n v="0"/>
    <n v="408.72"/>
    <n v="0"/>
    <n v="0"/>
    <n v="960"/>
    <n v="1725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9841"/>
    <s v="Olomoucký"/>
    <s v="Prostějov"/>
    <s v="Prostějov a okolí"/>
    <s v="J12 - Virový zánět plic (pneumonie) nezařazený jinde"/>
    <s v="J128 - Jiná virová pneumonie"/>
    <m/>
    <s v="J128 - Jiná virová pneumonie"/>
    <s v="5453042177"/>
    <d v="2021-12-03T00:00:00"/>
    <x v="239"/>
    <n v="2021"/>
    <s v="6"/>
    <x v="1"/>
    <s v="3011"/>
    <s v="89301301"/>
    <s v="0112"/>
    <x v="8"/>
  </r>
  <r>
    <n v="2023"/>
    <s v="2021121403561114211"/>
    <s v="356111421"/>
    <s v="Sulovská Stanislava"/>
    <n v="20211127"/>
    <n v="20211214"/>
    <s v="2021"/>
    <n v="18"/>
    <s v="N178;E86;U071;I10;M0699;I672;;;;;;;;;;"/>
    <s v="21413,21221,21717,21215,21225,21415,21001"/>
    <s v="30"/>
    <s v="Geriatrie"/>
    <s v="89301301"/>
    <s v="3011"/>
    <n v="205"/>
    <s v="A"/>
    <s v="99-K01-00"/>
    <s v="Nepřípustná hlavní diagnóza"/>
    <n v="59105"/>
    <n v="23636"/>
    <n v="0"/>
    <n v="0"/>
    <n v="0"/>
    <n v="0"/>
    <n v="0"/>
    <n v="1480"/>
    <n v="2325"/>
    <n v="123406"/>
    <s v="03"/>
    <s v="III. interní klinika - nefrologická, revmatologická a endokrinologická"/>
    <s v="89301031"/>
    <s v="0311"/>
    <n v="1"/>
    <n v="1"/>
    <n v="999999999"/>
    <n v="9493"/>
    <n v="1"/>
    <n v="1"/>
    <n v="999999999"/>
    <n v="0.1268"/>
    <n v="0.1268"/>
    <n v="0"/>
    <n v="0.12680000066757202"/>
    <n v="0.12680000066757202"/>
    <n v="0"/>
    <s v="1"/>
    <s v="03"/>
    <m/>
    <s v="26"/>
    <m/>
    <s v="77900"/>
    <s v="Olomoucký"/>
    <s v="Olomouc"/>
    <s v="Olomouc město"/>
    <s v="N17 - Akutní selhání ledvin"/>
    <s v="N178 - Jiné akutní selhání ledvin"/>
    <m/>
    <s v="N178 - Jiné akutní selhání ledvin"/>
    <s v="356111421"/>
    <d v="2021-12-03T00:00:00"/>
    <x v="239"/>
    <n v="2021"/>
    <s v="6"/>
    <x v="2"/>
    <s v="3011"/>
    <s v="89301301"/>
    <s v="0511"/>
    <x v="14"/>
  </r>
  <r>
    <n v="2023"/>
    <s v="2021121503851244431"/>
    <s v="385124443"/>
    <s v="Kolářová Zdeňka"/>
    <n v="20211210"/>
    <n v="20211215"/>
    <s v="2021"/>
    <n v="6"/>
    <s v="K30;U071;Z290;E871;E876;E86;;;;;;;;;;"/>
    <s v="21413,21001,21225"/>
    <s v="30"/>
    <s v="Geriatrie"/>
    <s v="89301301"/>
    <s v="3011"/>
    <n v="205"/>
    <s v="A"/>
    <s v="10-K12-02"/>
    <s v="Poruchy metabolismu a vnitřního prostředí mimo dehydrataci u pacientů s CC=1-3"/>
    <n v="23718"/>
    <n v="7415"/>
    <n v="0"/>
    <n v="0"/>
    <n v="0"/>
    <n v="0"/>
    <n v="0"/>
    <n v="400"/>
    <n v="750"/>
    <n v="53954"/>
    <s v="01"/>
    <s v="I. interní klinika - kardiologická"/>
    <s v="89301011"/>
    <s v="0112"/>
    <n v="9"/>
    <n v="3"/>
    <n v="18"/>
    <n v="65372"/>
    <n v="972"/>
    <n v="1"/>
    <n v="5310"/>
    <n v="0.88600000000000001"/>
    <n v="0.873"/>
    <n v="1.2999999999999999E-2"/>
    <n v="0.87300002574920654"/>
    <n v="0.87300002574920654"/>
    <n v="0"/>
    <s v="1"/>
    <s v="30"/>
    <m/>
    <s v="26"/>
    <m/>
    <s v="78501"/>
    <s v="Olomoucký"/>
    <s v="Olomouc"/>
    <s v="Šternbersko"/>
    <s v="K30 - Funkční dyspepsie"/>
    <m/>
    <m/>
    <s v="K30 - Funkční dyspepsie"/>
    <s v="385124443"/>
    <d v="2021-12-13T00:00:00"/>
    <x v="460"/>
    <n v="2021"/>
    <s v="6"/>
    <x v="2"/>
    <s v="3011"/>
    <s v="89301301"/>
    <s v="0112"/>
    <x v="8"/>
  </r>
  <r>
    <n v="2023"/>
    <s v="2021122205154100971"/>
    <s v="515410097"/>
    <s v="Matějková Hana"/>
    <n v="20211210"/>
    <n v="20211222"/>
    <s v="2021"/>
    <n v="13"/>
    <s v="N300;Z940;U071;;;;;;;;;;;;;"/>
    <m/>
    <s v="30"/>
    <s v="Geriatrie"/>
    <s v="89301301"/>
    <s v="3011"/>
    <n v="205"/>
    <s v="A"/>
    <s v="11-K01-01"/>
    <s v="Záněty močových cest u pacientů s CC=3-4"/>
    <n v="41901"/>
    <n v="16336"/>
    <n v="0"/>
    <n v="0"/>
    <n v="2870.98"/>
    <n v="1078.94"/>
    <n v="0"/>
    <n v="960"/>
    <n v="900"/>
    <n v="72200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1"/>
    <s v="30"/>
    <m/>
    <m/>
    <m/>
    <s v="78901"/>
    <s v="Olomoucký"/>
    <s v="Šumperk"/>
    <s v="Zábřeh"/>
    <s v="N30 - Zánět močového měchýře (cystitida)"/>
    <s v="N300 - Akutní cystitida"/>
    <m/>
    <s v="N300 - Akutní cystitida"/>
    <s v="515410097"/>
    <d v="2021-12-16T00:00:00"/>
    <x v="459"/>
    <n v="2021"/>
    <s v="6"/>
    <x v="2"/>
    <s v="3011"/>
    <s v="89301301"/>
    <s v="0312"/>
    <x v="3"/>
  </r>
  <r>
    <n v="2023"/>
    <s v="2021120304509304481"/>
    <s v="450930448"/>
    <s v="Komínek Jiří"/>
    <n v="20211117"/>
    <n v="20211203"/>
    <s v="2021"/>
    <n v="17"/>
    <s v="J068;U071;Z290;E86;;;;;;;;;;;;"/>
    <s v="21415,21413,21221,21225,21001"/>
    <s v="03"/>
    <s v="III. interní klinika - nefrologická, revmatologická a endokrinologická"/>
    <s v="89301031"/>
    <s v="0311"/>
    <n v="205"/>
    <s v="A"/>
    <s v="05-K07-05"/>
    <s v="Srdeční selhání v CVSP u pacientů s CC=0"/>
    <n v="51846"/>
    <n v="23240"/>
    <n v="0"/>
    <n v="0"/>
    <n v="490.52"/>
    <n v="0"/>
    <n v="0"/>
    <n v="1280"/>
    <n v="3225"/>
    <n v="49777"/>
    <s v="01"/>
    <s v="I. interní klinika - kardiologická"/>
    <s v="89301011"/>
    <s v="0112"/>
    <n v="8"/>
    <n v="3"/>
    <n v="15"/>
    <n v="55949"/>
    <n v="314"/>
    <n v="1"/>
    <n v="2059"/>
    <n v="0.75139999999999996"/>
    <n v="0.74719999999999998"/>
    <n v="4.1999999999999997E-3"/>
    <n v="0.86347999004647136"/>
    <n v="0.85927999019622803"/>
    <n v="4.19999985024333E-3"/>
    <s v="4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0930448"/>
    <d v="2021-11-21T00:00:00"/>
    <x v="233"/>
    <n v="2021"/>
    <s v="6"/>
    <x v="4"/>
    <s v="3011"/>
    <s v="89301301"/>
    <s v="0112"/>
    <x v="8"/>
  </r>
  <r>
    <n v="2023"/>
    <s v="2021120204603214131"/>
    <s v="460321413"/>
    <s v="Martinka Pavel"/>
    <n v="20211123"/>
    <n v="20211202"/>
    <s v="2021"/>
    <n v="10"/>
    <s v="J128;U071;Z290;E118;;;;;;;;;;;;"/>
    <s v="21415,21413,21225,21221,21717"/>
    <s v="30"/>
    <s v="Geriatrie"/>
    <s v="89301301"/>
    <s v="3011"/>
    <n v="205"/>
    <s v="A"/>
    <s v="04-K02-03"/>
    <s v="Záněty plic u pacientů s CC=2-3"/>
    <n v="45052"/>
    <n v="12241"/>
    <n v="0"/>
    <n v="0"/>
    <n v="20534.79"/>
    <n v="0"/>
    <n v="2545.84"/>
    <n v="720"/>
    <n v="750"/>
    <n v="9194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0321413"/>
    <d v="2021-11-24T00:00:00"/>
    <x v="233"/>
    <n v="2021"/>
    <s v="6"/>
    <x v="2"/>
    <s v="3011"/>
    <s v="89301301"/>
    <s v="0112"/>
    <x v="8"/>
  </r>
  <r>
    <n v="2023"/>
    <s v="2021120256602805381"/>
    <s v="5660280538"/>
    <s v="Brádlerová Jana"/>
    <n v="20211122"/>
    <n v="20211202"/>
    <s v="2021"/>
    <n v="11"/>
    <s v="J128;U071;Z290;;;;;;;;;;;;;"/>
    <s v="21413,21717,21225,21001"/>
    <s v="30"/>
    <s v="Geriatrie"/>
    <s v="89301301"/>
    <s v="3011"/>
    <n v="205"/>
    <s v="A"/>
    <s v="04-K02-03"/>
    <s v="Záněty plic u pacientů s CC=2-3"/>
    <n v="36139"/>
    <n v="14220"/>
    <n v="0"/>
    <n v="0"/>
    <n v="191"/>
    <n v="0"/>
    <n v="0"/>
    <n v="800"/>
    <n v="1350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8985"/>
    <s v="Olomoucký"/>
    <s v="Šumperk"/>
    <s v="Mohelnicko"/>
    <s v="J12 - Virový zánět plic (pneumonie) nezařazený jinde"/>
    <s v="J128 - Jiná virová pneumonie"/>
    <m/>
    <s v="J128 - Jiná virová pneumonie"/>
    <s v="5660280538"/>
    <d v="2021-11-24T00:00:00"/>
    <x v="233"/>
    <n v="2021"/>
    <s v="6"/>
    <x v="2"/>
    <s v="3011"/>
    <s v="89301301"/>
    <s v="0112"/>
    <x v="8"/>
  </r>
  <r>
    <n v="2023"/>
    <s v="2021120366582003731"/>
    <s v="6658200373"/>
    <s v="Sandnerová Sylva"/>
    <n v="20211119"/>
    <n v="20211203"/>
    <s v="2021"/>
    <n v="15"/>
    <s v="J128;U071;Z290;E86;;;;;;;;;;;;"/>
    <s v="21413,21221,21001,21717,21225"/>
    <s v="30"/>
    <s v="Geriatrie"/>
    <s v="89301301"/>
    <s v="3011"/>
    <n v="205"/>
    <s v="A"/>
    <s v="04-K02-03"/>
    <s v="Záněty plic u pacientů s CC=2-3"/>
    <n v="54472"/>
    <n v="19443"/>
    <n v="0"/>
    <n v="0"/>
    <n v="2210.6"/>
    <n v="0"/>
    <n v="0"/>
    <n v="1120"/>
    <n v="1575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658200373"/>
    <d v="2021-11-26T00:00:00"/>
    <x v="234"/>
    <n v="2021"/>
    <s v="6"/>
    <x v="2"/>
    <s v="3011"/>
    <s v="89301301"/>
    <s v="0112"/>
    <x v="8"/>
  </r>
  <r>
    <n v="2023"/>
    <s v="2021120357042608261"/>
    <s v="5704260826"/>
    <s v="Spurný Radomír"/>
    <n v="20211124"/>
    <n v="20211203"/>
    <s v="2021"/>
    <n v="10"/>
    <s v="J128;U071;Z290;E118;I269;I10;G409;;;;;;;;;"/>
    <s v="21413,21221,21001,21215,21225,21415"/>
    <s v="30"/>
    <s v="Geriatrie"/>
    <s v="89301301"/>
    <s v="3011"/>
    <n v="205"/>
    <s v="A"/>
    <s v="01-K03-05"/>
    <s v="Epilepsie mimo CVSP u pacientů s CC=3-4"/>
    <n v="44032"/>
    <n v="12811"/>
    <n v="0"/>
    <n v="0"/>
    <n v="49394.98"/>
    <n v="0"/>
    <n v="0"/>
    <n v="720"/>
    <n v="975"/>
    <n v="156697"/>
    <s v="01"/>
    <s v="I. interní klinika - kardiologická"/>
    <s v="89301011"/>
    <s v="0112"/>
    <n v="10"/>
    <n v="3"/>
    <n v="21"/>
    <n v="125314"/>
    <n v="1720"/>
    <n v="1"/>
    <n v="6530"/>
    <n v="1.6964999999999999"/>
    <n v="1.6735"/>
    <n v="2.3E-2"/>
    <n v="1.6964999418705702"/>
    <n v="1.6734999418258667"/>
    <n v="2.3000000044703484E-2"/>
    <s v="1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5704260826"/>
    <d v="2021-11-28T00:00:00"/>
    <x v="234"/>
    <n v="2021"/>
    <s v="6"/>
    <x v="2"/>
    <s v="3011"/>
    <s v="89301301"/>
    <s v="0112"/>
    <x v="8"/>
  </r>
  <r>
    <n v="2023"/>
    <s v="2021120382561448531"/>
    <s v="8256144853"/>
    <s v="Tesařová Petra"/>
    <n v="20211124"/>
    <n v="20211203"/>
    <s v="2021"/>
    <n v="10"/>
    <s v="F250;U071;;;;;;;;;;;;;;"/>
    <s v="91921,35021,21001,21221,21225,21413,21215,21415,35630,35520,35022"/>
    <s v="30"/>
    <s v="Geriatrie"/>
    <s v="89301301"/>
    <s v="3011"/>
    <n v="205"/>
    <s v="A"/>
    <s v="18-K02-04"/>
    <s v="Virové nemoci a neurčené následky infekcí nezařazené jinde u pacientů s CC=1-4"/>
    <n v="32713"/>
    <n v="12820"/>
    <n v="0"/>
    <n v="0"/>
    <n v="0"/>
    <n v="0"/>
    <n v="0"/>
    <n v="820"/>
    <n v="675"/>
    <n v="47371"/>
    <s v="18"/>
    <s v="Klinika psychiatrie"/>
    <s v="89301181"/>
    <s v="1813"/>
    <n v="6"/>
    <n v="2"/>
    <n v="12"/>
    <n v="54878"/>
    <n v="879"/>
    <n v="1"/>
    <n v="7331"/>
    <n v="0.74450000000000005"/>
    <n v="0.73280000000000001"/>
    <n v="1.17E-2"/>
    <n v="0.73280000686645508"/>
    <n v="0.73280000686645508"/>
    <n v="0"/>
    <s v="4"/>
    <s v="30"/>
    <m/>
    <s v="18,26"/>
    <m/>
    <s v="79501"/>
    <s v="Moravskoslezský"/>
    <s v="Bruntál"/>
    <s v="Rýmařovsko"/>
    <s v="F25 - Schizoafektivní poruchy"/>
    <s v="F250 - Schizoafektivní porucha, manický typ"/>
    <m/>
    <s v="F250 - Schizoafektivní porucha, manický typ"/>
    <s v="8256144853"/>
    <d v="2021-11-29T00:00:00"/>
    <x v="234"/>
    <n v="2021"/>
    <s v="6"/>
    <x v="1"/>
    <s v="3011"/>
    <s v="89301301"/>
    <s v="0511"/>
    <x v="14"/>
  </r>
  <r>
    <n v="2023"/>
    <s v="2021121603409134371"/>
    <s v="340913437"/>
    <s v="Štopl Jan"/>
    <n v="20211204"/>
    <n v="20211216"/>
    <s v="2021"/>
    <n v="13"/>
    <s v="J128;U071;Z290;E86;I672;B371;;;;;;;;;;"/>
    <s v="21221,21215,21415,21225,21413,21001"/>
    <s v="30"/>
    <s v="Geriatrie"/>
    <s v="89301301"/>
    <s v="3011"/>
    <n v="205"/>
    <s v="A"/>
    <s v="04-K02-02"/>
    <s v="Záněty plic u pacientů s CC=4 nebo s umělou plicní ventilací v délce 25-96 hodin (2-4 dny)"/>
    <n v="42526"/>
    <n v="16204"/>
    <n v="0"/>
    <n v="0"/>
    <n v="1062.71"/>
    <n v="0"/>
    <n v="0"/>
    <n v="960"/>
    <n v="1800"/>
    <n v="143296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0913437"/>
    <d v="2021-12-04T00:00:00"/>
    <x v="240"/>
    <n v="2021"/>
    <s v="2"/>
    <x v="1"/>
    <s v="3011"/>
    <s v="89301301"/>
    <m/>
    <x v="5"/>
  </r>
  <r>
    <n v="2023"/>
    <s v="2021121605001192681"/>
    <s v="500119268"/>
    <s v="Podivínský Ladislav"/>
    <n v="20211113"/>
    <n v="20211216"/>
    <s v="2021"/>
    <n v="34"/>
    <s v="S5241;V4990;S2710;S3610;S3200;I10;U071;;;;;;;;;"/>
    <s v="21413,21001,21221,21225,21415,66127,78989,21215,53159,51819,51850,62640"/>
    <s v="30"/>
    <s v="Geriatrie"/>
    <s v="89301301"/>
    <s v="3011"/>
    <n v="205"/>
    <s v="A"/>
    <s v="08-I17-01"/>
    <s v="Operace poranění kostí předloktí a zápěstí v CVSP u pacientů ve věku 16 a více let s dalším operačním výkonem v jiný den nebo CC=1-4 nebo u pacientů ve věku 75 a více let"/>
    <n v="150057"/>
    <n v="31887"/>
    <n v="50618"/>
    <n v="0"/>
    <n v="889.56"/>
    <n v="0"/>
    <n v="9915.01"/>
    <n v="2840"/>
    <n v="3150"/>
    <n v="188710"/>
    <s v="31"/>
    <s v="Traumatologická klinika"/>
    <s v="89301313"/>
    <s v="3131"/>
    <n v="8"/>
    <n v="3"/>
    <n v="18"/>
    <n v="103488"/>
    <n v="19782"/>
    <n v="1"/>
    <n v="50029"/>
    <n v="1.6462000000000001"/>
    <n v="1.3819999999999999"/>
    <n v="0.26419999999999999"/>
    <n v="3.3046000301837921"/>
    <n v="3.0404000282287598"/>
    <n v="0.26420000195503235"/>
    <s v="4"/>
    <s v="31"/>
    <s v="31"/>
    <s v="26,07,31"/>
    <m/>
    <s v="78345"/>
    <s v="Olomoucký"/>
    <s v="Olomouc"/>
    <s v="Litovelsko"/>
    <s v="S52 - Zlomenina lokte a předloktí"/>
    <s v="S524 - Zlomenina diafýz obou kostí loketní i vřetenní"/>
    <s v="S5241 - Zlomenina diafýz ulny i radia; otevřená"/>
    <s v="S5241 - Zlomenina diafýz ulny i radia; otevřená"/>
    <s v="500119268"/>
    <d v="2021-12-06T00:00:00"/>
    <x v="240"/>
    <n v="2021"/>
    <s v="6"/>
    <x v="1"/>
    <s v="3011"/>
    <s v="89301301"/>
    <s v="0511"/>
    <x v="14"/>
  </r>
  <r>
    <n v="2023"/>
    <s v="2021121603660084111"/>
    <s v="366008411"/>
    <s v="Michalcová Kristina"/>
    <n v="20211129"/>
    <n v="20211216"/>
    <s v="2021"/>
    <n v="18"/>
    <s v="I509;J189;I259;I340;F019;U071;U585;;;;;;;;;"/>
    <s v="21413,21221,21225,21717,21001"/>
    <s v="30"/>
    <s v="Geriatrie"/>
    <s v="89301301"/>
    <s v="3011"/>
    <n v="205"/>
    <s v="A"/>
    <s v="05-K07-04"/>
    <s v="Srdeční selhání v CVSP u pacientů s CC=1-2"/>
    <n v="61374"/>
    <n v="23500"/>
    <n v="0"/>
    <n v="0"/>
    <n v="2456.94"/>
    <n v="0"/>
    <n v="0"/>
    <n v="1360"/>
    <n v="2550"/>
    <n v="100284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4"/>
    <s v="30"/>
    <m/>
    <s v="26"/>
    <m/>
    <s v="77900"/>
    <s v="Olomoucký"/>
    <s v="Olomouc"/>
    <s v="Olomouc město"/>
    <s v="I50 - Selhání srdce"/>
    <s v="I509 - Selhání srdce NS"/>
    <m/>
    <s v="I509 - Selhání srdce NS"/>
    <s v="366008411"/>
    <d v="2021-12-09T00:00:00"/>
    <x v="240"/>
    <n v="2021"/>
    <s v="6"/>
    <x v="1"/>
    <s v="3011"/>
    <s v="89301301"/>
    <s v="0311"/>
    <x v="3"/>
  </r>
  <r>
    <n v="2023"/>
    <s v="2021122205106060981"/>
    <s v="510606098"/>
    <s v="Petruň Ivo"/>
    <n v="20211117"/>
    <n v="20211222"/>
    <s v="2021"/>
    <n v="36"/>
    <s v="C61;Z514;C775;D611;U071;Z290;;;;;;;;;;"/>
    <s v="21413,21215,21225,21001,21221,21717,43315,91995,91985"/>
    <s v="02"/>
    <s v="II. interní klinika gastroenterologie a geriatrie"/>
    <s v="89301026"/>
    <s v="0216"/>
    <n v="205"/>
    <s v="A"/>
    <s v="12-R02-07"/>
    <s v="Zevní radioterapie pro zhoubný novotvar mužské reprodukční soustavy v délce 1-5 ozařovacích dní u pacientů s CC=2-4"/>
    <n v="90593"/>
    <n v="45022"/>
    <n v="0"/>
    <n v="0"/>
    <n v="17986.650000000001"/>
    <n v="6737.7"/>
    <n v="0"/>
    <n v="3120"/>
    <n v="4650"/>
    <n v="152663"/>
    <s v="21"/>
    <s v="Onkologická klinika"/>
    <s v="89301211"/>
    <s v="2112"/>
    <n v="13"/>
    <n v="4"/>
    <n v="25"/>
    <n v="121253"/>
    <n v="5870"/>
    <n v="1"/>
    <n v="23788"/>
    <n v="1.6976"/>
    <n v="1.6192"/>
    <n v="7.8399999999999997E-2"/>
    <n v="2.5994700789451599"/>
    <n v="2.4412500858306885"/>
    <n v="0.15821999311447144"/>
    <s v="1"/>
    <s v="21"/>
    <m/>
    <s v="26,21"/>
    <m/>
    <s v="78335"/>
    <s v="Olomoucký"/>
    <s v="Olomouc"/>
    <s v="Olomouc sever"/>
    <s v="C61 - Zhoubný novotvar předstojné žlázy - prostaty"/>
    <m/>
    <m/>
    <s v="C61 - Zhoubný novotvar předstojné žlázy - prostaty"/>
    <s v="510606098"/>
    <d v="2021-12-10T00:00:00"/>
    <x v="241"/>
    <n v="2021"/>
    <s v="6"/>
    <x v="4"/>
    <s v="3011"/>
    <s v="89301301"/>
    <s v="0511"/>
    <x v="14"/>
  </r>
  <r>
    <n v="2023"/>
    <s v="2021122161022006211"/>
    <s v="6102200621"/>
    <s v="Možný Jiří"/>
    <n v="20211111"/>
    <n v="20211221"/>
    <s v="2021"/>
    <n v="41"/>
    <s v="U6974;U071;E107;I10;N183;I7021;;;;;;;;;;"/>
    <s v="21221,21413,21225,89323,21001,21415,51850,89423,62310,35520"/>
    <s v="30"/>
    <s v="Geriatrie"/>
    <s v="89301301"/>
    <s v="3011"/>
    <n v="205"/>
    <s v="D"/>
    <s v="10-I02-01"/>
    <s v="Výkon na cévách s chirurgickým výkonem na noze pro syndrom diabetické nohy v CVSP"/>
    <n v="130027"/>
    <n v="41530"/>
    <n v="20088"/>
    <n v="0"/>
    <n v="11373.52"/>
    <n v="5478.68"/>
    <n v="12197.05"/>
    <n v="2960"/>
    <n v="5550"/>
    <n v="254843"/>
    <s v="03"/>
    <s v="III. interní klinika - nefrologická, revmatologická a endokrinologická"/>
    <s v="89301031"/>
    <s v="0312"/>
    <n v="21"/>
    <n v="7"/>
    <n v="38"/>
    <n v="262223"/>
    <n v="69056"/>
    <n v="23019"/>
    <n v="138220"/>
    <n v="4.4240000000000004"/>
    <n v="3.5017999999999998"/>
    <n v="0.92220000000000002"/>
    <n v="4.7241500020027161"/>
    <n v="3.8019499778747559"/>
    <n v="0.92220002412796021"/>
    <s v="1"/>
    <s v="03"/>
    <m/>
    <s v="26,34,03,05,39"/>
    <m/>
    <s v="79807"/>
    <s v="Olomoucký"/>
    <s v="Prostějov"/>
    <s v="Brodek u Prostějova"/>
    <s v="U69 - Doplňkové kódy pro zvláštní účely"/>
    <m/>
    <s v="U6974 - Syndrom diabetické nohy"/>
    <s v="U6974 - Syndrom diabetické nohy"/>
    <s v="6102200621"/>
    <d v="2021-12-14T00:00:00"/>
    <x v="248"/>
    <n v="2021"/>
    <s v="6"/>
    <x v="2"/>
    <s v="3011"/>
    <s v="89301301"/>
    <s v="0312"/>
    <x v="3"/>
  </r>
  <r>
    <n v="2023"/>
    <s v="2023100656510820191"/>
    <s v="5651082019"/>
    <s v="Hanzelová Renáta"/>
    <n v="20230901"/>
    <n v="20231006"/>
    <s v="2023"/>
    <n v="36"/>
    <s v="I500;I259;U583;E117;N183;E875;;;;;;;;;;"/>
    <s v="21221,21413,21415,21225,21215,21717,21001,21219"/>
    <s v="30"/>
    <s v="Geriatrie"/>
    <s v="89301301"/>
    <s v="3011"/>
    <n v="201"/>
    <s v="A"/>
    <s v="05-K07-05"/>
    <s v="Srdeční selhání v CVSP u pacientů s CC=0"/>
    <n v="95640"/>
    <n v="43229"/>
    <n v="0"/>
    <n v="0"/>
    <n v="1179.4100000000001"/>
    <n v="0"/>
    <n v="0"/>
    <n v="2800"/>
    <n v="5250"/>
    <n v="136985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1.9282399597577751"/>
    <n v="1.9240399599075317"/>
    <n v="4.19999985024333E-3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5651082019"/>
    <d v="2023-09-13T00:00:00"/>
    <x v="462"/>
    <n v="2023"/>
    <s v="6"/>
    <x v="2"/>
    <s v="3011"/>
    <s v="89301301"/>
    <s v="0213"/>
    <x v="2"/>
  </r>
  <r>
    <n v="2023"/>
    <s v="2023100604252174251"/>
    <s v="425217425"/>
    <s v="Hrušková Hildegarda"/>
    <n v="20230912"/>
    <n v="20231006"/>
    <s v="2023"/>
    <n v="25"/>
    <s v="I10;M511;R42;E441;H931;E46;;;;;;;;;;"/>
    <s v="21225,21415,35520,21413,21221,37022"/>
    <s v="30"/>
    <s v="Geriatrie"/>
    <s v="89301301"/>
    <s v="3011"/>
    <n v="201"/>
    <s v="A"/>
    <s v="05-K14-02"/>
    <s v="Hypertenze v CVSP u pacientů s CC=1-4"/>
    <n v="64996"/>
    <n v="29752"/>
    <n v="0"/>
    <n v="0"/>
    <n v="0"/>
    <n v="0"/>
    <n v="0"/>
    <n v="1920"/>
    <n v="3600"/>
    <n v="94848"/>
    <s v="02"/>
    <s v="II. interní klinika gastroenterologie a geriatrie"/>
    <s v="89301021"/>
    <s v="0213"/>
    <n v="9"/>
    <n v="3"/>
    <n v="18"/>
    <n v="68167"/>
    <n v="811"/>
    <n v="1"/>
    <n v="4553"/>
    <n v="0.92110000000000003"/>
    <n v="0.9103"/>
    <n v="1.0800000000000001E-2"/>
    <n v="1.3351099491119385"/>
    <n v="1.3351099491119385"/>
    <n v="0"/>
    <s v="4"/>
    <s v="02"/>
    <m/>
    <s v="26,39"/>
    <s v="Geriatrie"/>
    <s v="77900"/>
    <s v="Olomoucký"/>
    <s v="Olomouc"/>
    <s v="Olomouc město"/>
    <s v="I10 - Esenciální (primární) hypertenze"/>
    <m/>
    <m/>
    <s v="I10 - Esenciální (primární) hypertenze"/>
    <s v="425217425"/>
    <d v="2023-09-13T00:00:00"/>
    <x v="462"/>
    <n v="2023"/>
    <s v="6"/>
    <x v="1"/>
    <s v="3011"/>
    <s v="89301301"/>
    <s v="0213"/>
    <x v="2"/>
  </r>
  <r>
    <n v="2023"/>
    <s v="2023111304951310611"/>
    <s v="495131061"/>
    <s v="Hrubá Alena"/>
    <n v="20230626"/>
    <n v="20231113"/>
    <s v="2023"/>
    <n v="140"/>
    <s v="L959;N189;Z878;E118;R060;I10;B353;;;;;;;;;"/>
    <s v="21225,21221,21413,21415,21717,18521,18522,21219,35520,21215,32510,21001,91929,37022"/>
    <s v="03"/>
    <s v="III. interní klinika - nefrologická, revmatologická a endokrinologická"/>
    <s v="89301031"/>
    <s v="0312"/>
    <n v="201"/>
    <s v="A"/>
    <s v="11-M02-04"/>
    <s v="Eliminační metody krve pro jinou nemoc vylučovací soustavy provedené v 6 a více dnech"/>
    <n v="724959"/>
    <n v="128256"/>
    <n v="133393"/>
    <n v="0"/>
    <n v="44727.98"/>
    <n v="9885.02"/>
    <n v="13339.55"/>
    <n v="9640"/>
    <n v="15825"/>
    <n v="1111833"/>
    <s v="20"/>
    <s v="Klinika chorob kožních a pohlavních"/>
    <s v="89301201"/>
    <s v="2011"/>
    <n v="20"/>
    <n v="7"/>
    <n v="37"/>
    <n v="280368"/>
    <n v="20050"/>
    <n v="1"/>
    <n v="61464"/>
    <n v="4.0118999999999998"/>
    <n v="3.7441"/>
    <n v="0.26779999999999998"/>
    <n v="15.650499761104584"/>
    <n v="15.313369750976563"/>
    <n v="0.33713001012802124"/>
    <s v="1"/>
    <s v="03"/>
    <m/>
    <s v="26,03,39,07,05"/>
    <s v="Geriatrie"/>
    <s v="77900"/>
    <s v="Olomoucký"/>
    <s v="Olomouc"/>
    <s v="Olomouc město"/>
    <s v="L95 - Vaskulitida omezená na kůži nezařazená jinde"/>
    <s v="L959 - Vaskulitida omezená na kůži NS"/>
    <m/>
    <s v="L959 - Vaskulitida omezená na kůži NS"/>
    <s v="495131061"/>
    <d v="2023-09-27T00:00:00"/>
    <x v="463"/>
    <n v="2023"/>
    <s v="6"/>
    <x v="4"/>
    <s v="3011"/>
    <s v="89301301"/>
    <s v="0312"/>
    <x v="3"/>
  </r>
  <r>
    <n v="2023"/>
    <s v="2023101104356174301"/>
    <s v="435617430"/>
    <s v="Hegerová Jarmila"/>
    <n v="20230831"/>
    <n v="20231011"/>
    <s v="2023"/>
    <n v="42"/>
    <s v="C248;E876;K800;I672;;;;;;;;;;;;"/>
    <s v="21225,51395,21221,78989,21413,15910,21219,15998,21001,15992"/>
    <s v="30"/>
    <s v="Geriatrie"/>
    <s v="89301301"/>
    <s v="3011"/>
    <n v="201"/>
    <s v="D"/>
    <s v="07-M02-01"/>
    <s v="Opakovaný endoskopický nebo radiologický výkon pro onemocnění hepatobiliární soustavy nebo slinivky břišní"/>
    <n v="103203"/>
    <n v="49543"/>
    <n v="0"/>
    <n v="0"/>
    <n v="5986.21"/>
    <n v="0"/>
    <n v="55721.19"/>
    <n v="3280"/>
    <n v="6150"/>
    <n v="264731"/>
    <s v="02"/>
    <s v="II. interní klinika gastroenterologie a geriatrie"/>
    <s v="89301021"/>
    <s v="0213"/>
    <n v="15"/>
    <n v="5"/>
    <n v="29"/>
    <n v="150888"/>
    <n v="40755"/>
    <n v="1"/>
    <n v="101133"/>
    <n v="2.5592000000000001"/>
    <n v="2.0150000000000001"/>
    <n v="0.54420000000000002"/>
    <n v="3.606999933719635"/>
    <n v="3.0627999305725098"/>
    <n v="0.54420000314712524"/>
    <s v="5"/>
    <s v="02"/>
    <m/>
    <s v="26,07,02"/>
    <s v="Geriatrie"/>
    <s v="77200"/>
    <s v="Olomoucký"/>
    <s v="Olomouc"/>
    <s v="Olomouc město"/>
    <s v="C24 - Zhoubný novotvar jiných a neurčených částí žlučových cest"/>
    <s v="C248 - ZN - léze přesahující žlučové cesty"/>
    <m/>
    <s v="C248 - ZN - léze přesahující žlučové cesty"/>
    <s v="435617430"/>
    <d v="2023-09-20T00:00:00"/>
    <x v="464"/>
    <n v="2023"/>
    <s v="6"/>
    <x v="0"/>
    <s v="3011"/>
    <s v="89301301"/>
    <s v="0213"/>
    <x v="2"/>
  </r>
  <r>
    <n v="2023"/>
    <s v="2023101858062512751"/>
    <s v="5806251275"/>
    <s v="Horák Karel"/>
    <n v="20230921"/>
    <n v="20231018"/>
    <s v="2023"/>
    <n v="28"/>
    <s v="K260;I219;K703;I693;I259;;;;;;;;;;;"/>
    <s v="21225,21415,15920,21221,21413,21001"/>
    <s v="52"/>
    <s v="Klinika infekčního lékařství"/>
    <s v="89301521"/>
    <s v="5211"/>
    <n v="201"/>
    <s v="A"/>
    <s v="03-K02-01"/>
    <s v="Záněty horních cest dýchacích a hrtanu s CC=3-4"/>
    <n v="129110"/>
    <n v="25678"/>
    <n v="49464"/>
    <n v="0"/>
    <n v="38062.61"/>
    <n v="12740.57"/>
    <n v="18589"/>
    <n v="1440"/>
    <n v="2625"/>
    <n v="220028"/>
    <s v="02"/>
    <s v="II. interní klinika gastroenterologie a geriatrie"/>
    <s v="89301026"/>
    <s v="0216"/>
    <n v="8"/>
    <n v="3"/>
    <n v="15"/>
    <n v="88013"/>
    <n v="2625"/>
    <n v="1"/>
    <n v="11716"/>
    <n v="1.2103999999999999"/>
    <n v="1.1753"/>
    <n v="3.5099999999999999E-2"/>
    <n v="2.5742699205875397"/>
    <n v="2.3212199211120605"/>
    <n v="0.25304999947547913"/>
    <s v="4"/>
    <s v="52"/>
    <m/>
    <s v="26,02"/>
    <s v="Geriatrie"/>
    <s v="77900"/>
    <s v="Olomoucký"/>
    <s v="Olomouc"/>
    <s v="Olomouc město"/>
    <s v="K26 - Dvanáctníkový vřed [ulcus duodeni]"/>
    <s v="K260 - Dvanáctníkový vřed akutní s krvácením"/>
    <m/>
    <s v="K260 - Dvanáctníkový vřed akutní s krvácením"/>
    <s v="5806251275"/>
    <d v="2023-10-05T00:00:00"/>
    <x v="436"/>
    <n v="2023"/>
    <s v="6"/>
    <x v="4"/>
    <s v="3011"/>
    <s v="89301301"/>
    <s v="0216"/>
    <x v="2"/>
  </r>
  <r>
    <n v="2023"/>
    <s v="2022090703911124441"/>
    <s v="391112444"/>
    <s v="Vraštil Stanislav"/>
    <n v="20220715"/>
    <n v="20220907"/>
    <s v="2022"/>
    <n v="55"/>
    <s v="I500;E86;N390;I10;E117;J42;;;;;;;;;;"/>
    <s v="21413,21221,21225,21415,21211"/>
    <s v="30"/>
    <s v="Geriatrie"/>
    <s v="89301301"/>
    <s v="3011"/>
    <n v="111"/>
    <s v="A"/>
    <s v="05-K07-03"/>
    <s v="Srdeční selhání v CVSP u pacientů s CC=3-4"/>
    <n v="168519"/>
    <n v="71746"/>
    <n v="0"/>
    <n v="0"/>
    <n v="25465.040000000001"/>
    <n v="4491.8"/>
    <n v="2545.84"/>
    <n v="4320"/>
    <n v="10200"/>
    <n v="32540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4.3968602418899536"/>
    <n v="4.1220102310180664"/>
    <n v="0.27485001087188721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91112444"/>
    <d v="2022-08-22T00:00:00"/>
    <x v="465"/>
    <n v="2022"/>
    <s v="6"/>
    <x v="1"/>
    <s v="3011"/>
    <s v="89301301"/>
    <s v="0216"/>
    <x v="2"/>
  </r>
  <r>
    <n v="2023"/>
    <s v="2022090704006014621"/>
    <s v="400601462"/>
    <s v="Balatka Oldřich"/>
    <n v="20220726"/>
    <n v="20220907"/>
    <s v="2022"/>
    <n v="44"/>
    <s v="C65;D236;I200;I252;J449;E118;;;;;;;;;;"/>
    <s v="21221,21225,78990,21413,21415,21001,76341,54190,54340,07393,07563,54170,51711,90866,91982,07546,91992,07544,62310,21215,76559,07552"/>
    <s v="30"/>
    <s v="Geriatrie"/>
    <s v="89301301"/>
    <s v="3011"/>
    <n v="111"/>
    <s v="C"/>
    <s v="11-I08-01"/>
    <s v="Odstranění ledviny s dalším operačním výkonem v jiný den nebo u pacientů s CC=4"/>
    <n v="225533"/>
    <n v="45589"/>
    <n v="47018"/>
    <n v="0"/>
    <n v="5574.6"/>
    <n v="5478.68"/>
    <n v="59661.75"/>
    <n v="3560"/>
    <n v="4650"/>
    <n v="487050"/>
    <s v="12"/>
    <s v="Urologická klinika"/>
    <s v="89301121"/>
    <s v="1211"/>
    <n v="18"/>
    <n v="6"/>
    <n v="35"/>
    <n v="355222"/>
    <n v="29738"/>
    <n v="1"/>
    <n v="80925"/>
    <n v="5.1407999999999996"/>
    <n v="4.7436999999999996"/>
    <n v="0.39710000000000001"/>
    <n v="6.563910037279129"/>
    <n v="6.1668100357055664"/>
    <n v="0.39710000157356262"/>
    <s v="4"/>
    <s v="12"/>
    <s v="05,12"/>
    <s v="26,12,07,05"/>
    <s v="Geriatrie,Laparoskopie"/>
    <s v="78321"/>
    <s v="Olomoucký"/>
    <s v="Olomouc"/>
    <s v="Litovelsko"/>
    <s v="C65 - Zhoubný novotvar ledvinné pánvičky"/>
    <m/>
    <m/>
    <s v="C65 - Zhoubný novotvar ledvinné pánvičky"/>
    <s v="400601462"/>
    <d v="2022-08-22T00:00:00"/>
    <x v="465"/>
    <n v="2022"/>
    <s v="6"/>
    <x v="1"/>
    <s v="3011"/>
    <s v="89301301"/>
    <s v="0511"/>
    <x v="14"/>
  </r>
  <r>
    <n v="2023"/>
    <s v="2022091504455094091"/>
    <s v="445509409"/>
    <s v="Burešová Jiřina"/>
    <n v="20220624"/>
    <n v="20220915"/>
    <s v="2022"/>
    <n v="84"/>
    <s v="K851;A419;K810;E86;I10;;;;;;;;;;;"/>
    <s v="21225,21221,21001,21413,21415,51386,90931,78813,78989,07632,51371,15990,51353,89323,18521,15992,90903,89409,89325,15920"/>
    <s v="30"/>
    <s v="Geriatrie"/>
    <s v="89301301"/>
    <s v="3011"/>
    <n v="111"/>
    <s v="D"/>
    <s v="07-I06-02"/>
    <s v="Výkon na cévách bez zavedení portosystémového shuntu pro onemocnění hepatobiliární soustavy"/>
    <n v="841669"/>
    <n v="54547"/>
    <n v="462355"/>
    <n v="0"/>
    <n v="118425.07"/>
    <n v="54461.37"/>
    <n v="122546.59"/>
    <n v="3440"/>
    <n v="9450"/>
    <n v="2167006"/>
    <s v="02"/>
    <s v="II. interní klinika gastroenterologie a geriatrie"/>
    <s v="89301026"/>
    <s v="0216"/>
    <n v="4"/>
    <n v="2"/>
    <n v="9"/>
    <n v="67892"/>
    <n v="75224"/>
    <n v="25075"/>
    <n v="120945"/>
    <n v="1.9112"/>
    <n v="0.90659999999999996"/>
    <n v="1.0045999999999999"/>
    <n v="14.23727011680603"/>
    <n v="11.105850219726563"/>
    <n v="3.1314198970794678"/>
    <s v="4"/>
    <s v="02"/>
    <s v="04"/>
    <s v="26,03,07,04,34,02"/>
    <s v="Geriatrie,STENT"/>
    <s v="75002"/>
    <s v="Olomoucký"/>
    <s v="Přerov"/>
    <s v="Přerov město"/>
    <s v="K85 - Akutní zánět slinivky břišní [pancreatitis acuta]"/>
    <s v="K851 - Biliární akutní pankreatitida"/>
    <m/>
    <s v="K851 - Biliární akutní pankreatitida"/>
    <s v="445509409"/>
    <d v="2022-08-31T00:00:00"/>
    <x v="466"/>
    <n v="2022"/>
    <s v="6"/>
    <x v="1"/>
    <s v="3011"/>
    <s v="89301301"/>
    <s v="0216"/>
    <x v="2"/>
  </r>
  <r>
    <n v="2023"/>
    <s v="2022091503759284401"/>
    <s v="375928440"/>
    <s v="Pátecká Věra"/>
    <n v="20220806"/>
    <n v="20220915"/>
    <s v="2022"/>
    <n v="41"/>
    <s v="I500;U071;N300;I678;F019;N184;;;;;;;;;;"/>
    <s v="21413,21221,21415,21225,21001"/>
    <s v="30"/>
    <s v="Geriatrie"/>
    <s v="89301301"/>
    <s v="3011"/>
    <n v="201"/>
    <s v="A"/>
    <s v="05-K07-03"/>
    <s v="Srdeční selhání v CVSP u pacientů s CC=3-4"/>
    <n v="105141"/>
    <n v="51041"/>
    <n v="0"/>
    <n v="0"/>
    <n v="2663.85"/>
    <n v="0"/>
    <n v="2545.84"/>
    <n v="3120"/>
    <n v="7875"/>
    <n v="190027"/>
    <s v="03"/>
    <s v="III. interní klinika - nefrologická, revmatologická a endokrinologická"/>
    <s v="89301031"/>
    <s v="0312"/>
    <n v="13"/>
    <n v="4"/>
    <n v="26"/>
    <n v="131996"/>
    <n v="3152"/>
    <n v="1"/>
    <n v="13581"/>
    <n v="1.8048"/>
    <n v="1.7626999999999999"/>
    <n v="4.2099999999999999E-2"/>
    <n v="3.0251300819218159"/>
    <n v="2.9830300807952881"/>
    <n v="4.2100001126527786E-2"/>
    <s v="4"/>
    <s v="03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75928440"/>
    <d v="2022-08-26T00:00:00"/>
    <x v="466"/>
    <n v="2022"/>
    <s v="6"/>
    <x v="1"/>
    <s v="3011"/>
    <s v="89301301"/>
    <s v="0216"/>
    <x v="2"/>
  </r>
  <r>
    <n v="2023"/>
    <s v="2022102103851134401"/>
    <s v="385113440"/>
    <s v="Tichá Ludmila"/>
    <n v="20220920"/>
    <n v="20221021"/>
    <s v="2022"/>
    <n v="32"/>
    <s v="I7021;K929;I259;U6974;E117;D649;;;;;;;;;;"/>
    <s v="21413,21221,21225"/>
    <s v="30"/>
    <s v="Geriatrie"/>
    <s v="89301301"/>
    <s v="3011"/>
    <n v="111"/>
    <s v="A"/>
    <s v="07-K11-03"/>
    <s v="Jiné nemoci hepatobiliární soustavy a slinivky břišní u pacientů ve věku 18 a více let s CC=0-2"/>
    <n v="74186"/>
    <n v="40471"/>
    <n v="0"/>
    <n v="0"/>
    <n v="10963.48"/>
    <n v="0"/>
    <n v="0"/>
    <n v="2480"/>
    <n v="6000"/>
    <n v="120304"/>
    <s v="02"/>
    <s v="II. interní klinika gastroenterologie a geriatrie"/>
    <s v="89301021"/>
    <s v="0213"/>
    <n v="5"/>
    <n v="2"/>
    <n v="11"/>
    <n v="33199"/>
    <n v="1262"/>
    <n v="1"/>
    <n v="7283"/>
    <n v="0.4602"/>
    <n v="0.44330000000000003"/>
    <n v="1.6899999999999998E-2"/>
    <n v="1.627080038189888"/>
    <n v="1.560420036315918"/>
    <n v="6.6660001873970032E-2"/>
    <s v="4"/>
    <s v="30"/>
    <m/>
    <s v="26"/>
    <s v="Geriatrie"/>
    <s v="78357"/>
    <s v="Olomoucký"/>
    <s v="Olomouc"/>
    <s v="Olomouc východ"/>
    <s v="I70 - Ateroskleróza"/>
    <s v="I702 - Ateroskleróza končetinových tepen"/>
    <s v="I7021 - Ateroskleróza končetinových tepen, s gangrénou"/>
    <s v="I7021 - Ateroskleróza končetinových tepen, s gangrénou"/>
    <s v="385113440"/>
    <d v="2022-10-03T00:00:00"/>
    <x v="467"/>
    <n v="2022"/>
    <s v="6"/>
    <x v="1"/>
    <s v="3011"/>
    <s v="89301301"/>
    <s v="0213"/>
    <x v="2"/>
  </r>
  <r>
    <n v="2023"/>
    <s v="2022070403758214231"/>
    <s v="375821423"/>
    <s v="Michalíková Božena"/>
    <n v="20220612"/>
    <n v="20220704"/>
    <s v="2022"/>
    <n v="23"/>
    <s v="N1793;D684;D62;E86;E876;I481;;;;;;;;;;"/>
    <s v="21225,21415,21221,21413,21001,21215"/>
    <s v="30"/>
    <s v="Geriatrie"/>
    <s v="89301301"/>
    <s v="3011"/>
    <n v="111"/>
    <s v="A"/>
    <s v="16-C01-02"/>
    <s v="Podání koagulačních faktorů mimo CVSP"/>
    <n v="67810"/>
    <n v="29427"/>
    <n v="0"/>
    <n v="0"/>
    <n v="9874.14"/>
    <n v="14821.02"/>
    <n v="0"/>
    <n v="1760"/>
    <n v="3525"/>
    <n v="171719"/>
    <s v="02"/>
    <s v="II. interní klinika gastroenterologie a geriatrie"/>
    <s v="89301021"/>
    <s v="0213"/>
    <n v="12"/>
    <n v="4"/>
    <n v="23"/>
    <n v="144864"/>
    <n v="18444"/>
    <n v="1"/>
    <n v="64823"/>
    <n v="2.1808000000000001"/>
    <n v="1.9345000000000001"/>
    <n v="0.24629999999999999"/>
    <n v="2.1807999759912491"/>
    <n v="1.934499979019165"/>
    <n v="0.24629999697208405"/>
    <s v="4"/>
    <s v="30"/>
    <m/>
    <s v="26"/>
    <s v="Geriatrie"/>
    <s v="78354"/>
    <s v="Olomoucký"/>
    <s v="Olomouc"/>
    <s v="Olomouc východ"/>
    <s v="N17 - Akutní selhání ledvin"/>
    <s v="N179 - Akutní selhání ledvin NS"/>
    <s v="N1793 - Akutní selhání ledvin NS - stádium AKI 3"/>
    <s v="N1793 - Akutní selhání ledvin NS - stádium AKI 3"/>
    <s v="375821423"/>
    <d v="2022-06-21T00:00:00"/>
    <x v="468"/>
    <n v="2022"/>
    <s v="6"/>
    <x v="1"/>
    <s v="3011"/>
    <s v="89301301"/>
    <s v="0213"/>
    <x v="2"/>
  </r>
  <r>
    <n v="2023"/>
    <s v="2022071303956284401"/>
    <s v="395628440"/>
    <s v="Weinholdová Marie"/>
    <n v="20220612"/>
    <n v="20220713"/>
    <s v="2022"/>
    <n v="32"/>
    <s v="S7200;W0100;I10;I489;E789;D62;;;;;;;;;;"/>
    <s v="21219,21225,91826,21221,21413,21415,91829,91820,91810,91823,66610"/>
    <s v="30"/>
    <s v="Geriatrie"/>
    <s v="89301301"/>
    <s v="3011"/>
    <n v="111"/>
    <s v="D"/>
    <s v="08-I05-07"/>
    <s v="Implantace cervikokapitální endoprotézy kyčle"/>
    <n v="117826"/>
    <n v="36233"/>
    <n v="24109"/>
    <n v="0"/>
    <n v="2719.85"/>
    <n v="2739.34"/>
    <n v="11700.6"/>
    <n v="2240"/>
    <n v="4125"/>
    <n v="203901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8264499306678772"/>
    <n v="2.5308499336242676"/>
    <n v="0.29559999704360962"/>
    <s v="1"/>
    <s v="11"/>
    <s v="11"/>
    <s v="26,11"/>
    <s v="TEPCKP,Geriatrie,TEPkycel"/>
    <s v="78321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628440"/>
    <d v="2022-06-23T00:00:00"/>
    <x v="469"/>
    <n v="2022"/>
    <s v="6"/>
    <x v="2"/>
    <s v="3011"/>
    <s v="89301301"/>
    <s v="0213"/>
    <x v="2"/>
  </r>
  <r>
    <n v="2023"/>
    <s v="2022072004757084011"/>
    <s v="475708401"/>
    <s v="Trlicová Jiřina"/>
    <n v="20220617"/>
    <n v="20220720"/>
    <s v="2022"/>
    <n v="34"/>
    <s v="S7200;W0111;S5250;E118;I10;D62;;;;;;;;;;"/>
    <s v="21225,21221,91823,21413,21415,91819,21717,66612,35520,21001,91826,37022,66127,91829,91810"/>
    <s v="30"/>
    <s v="Geriatrie"/>
    <s v="89301301"/>
    <s v="3011"/>
    <n v="111"/>
    <s v="D"/>
    <s v="08-I05-06"/>
    <s v="Implantace cementované totální endoprotézy kyčle"/>
    <n v="101700"/>
    <n v="38298"/>
    <n v="5496"/>
    <n v="0"/>
    <n v="742.27"/>
    <n v="2739.34"/>
    <n v="26791.51"/>
    <n v="2560"/>
    <n v="4050"/>
    <n v="256449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557000070810318"/>
    <n v="3.1721000671386719"/>
    <n v="0.38490000367164612"/>
    <s v="1"/>
    <s v="11"/>
    <s v="11"/>
    <s v="39,26,11"/>
    <s v="Geriatrie,TEPkycel"/>
    <s v="78344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75708401"/>
    <d v="2022-06-29T00:00:00"/>
    <x v="470"/>
    <n v="2022"/>
    <s v="6"/>
    <x v="2"/>
    <s v="3011"/>
    <s v="89301301"/>
    <s v="1111"/>
    <x v="0"/>
  </r>
  <r>
    <n v="2023"/>
    <s v="2022072103260134071"/>
    <s v="326013407"/>
    <s v="Benešová Jiřina"/>
    <n v="20220703"/>
    <n v="20220721"/>
    <s v="2022"/>
    <n v="19"/>
    <s v="N390;I269;E871;I10;E107;I672;;;;;;;;;;"/>
    <s v="21221,21413,21225,21415,21001,21717"/>
    <s v="30"/>
    <s v="Geriatrie"/>
    <s v="89301301"/>
    <s v="3011"/>
    <n v="111"/>
    <s v="A"/>
    <s v="04-K05-03"/>
    <s v="Plicní embolie v CVSP u pacientů bez akutního cor pulmonale s CC=0-2"/>
    <n v="51847"/>
    <n v="24310"/>
    <n v="0"/>
    <n v="0"/>
    <n v="2116.9699999999998"/>
    <n v="0"/>
    <n v="0"/>
    <n v="1440"/>
    <n v="2700"/>
    <n v="85647"/>
    <s v="02"/>
    <s v="II. interní klinika gastroenterologie a geriatrie"/>
    <s v="89301021"/>
    <s v="0213"/>
    <n v="7"/>
    <n v="2"/>
    <n v="12"/>
    <n v="54355"/>
    <n v="1086"/>
    <n v="1"/>
    <n v="3765"/>
    <n v="0.74039999999999995"/>
    <n v="0.72589999999999999"/>
    <n v="1.4500000000000001E-2"/>
    <n v="1.1759400144219398"/>
    <n v="1.1614400148391724"/>
    <n v="1.4499999582767487E-2"/>
    <s v="1"/>
    <s v="30"/>
    <m/>
    <s v="26"/>
    <s v="Geriatrie"/>
    <s v="78347"/>
    <s v="Olomoucký"/>
    <s v="Olomouc"/>
    <s v="Olomouc východ"/>
    <s v="N39 - Jiná onemocnění močové soustavy"/>
    <s v="N390 - Infekce močového ústrojí neurčené lokalizace"/>
    <m/>
    <s v="N390 - Infekce močového ústrojí neurčené lokalizace"/>
    <s v="326013407"/>
    <d v="2022-07-12T00:00:00"/>
    <x v="471"/>
    <n v="2022"/>
    <s v="6"/>
    <x v="2"/>
    <s v="3011"/>
    <s v="89301301"/>
    <s v="0213"/>
    <x v="2"/>
  </r>
  <r>
    <n v="2023"/>
    <s v="2022072204652214571"/>
    <s v="465221457"/>
    <s v="Tobiášová Bohunka"/>
    <n v="20220706"/>
    <n v="20220722"/>
    <s v="2022"/>
    <n v="17"/>
    <s v="M0720;E108;I10;E660;E042;;;;;;;;;;;"/>
    <s v="21225,21717,21001,21413,21415,21221,21215"/>
    <s v="30"/>
    <s v="Geriatrie"/>
    <s v="89301301"/>
    <s v="3011"/>
    <n v="111"/>
    <s v="A"/>
    <s v="10-K04-04"/>
    <s v="Diabetes mellitus u pacientů ve věku 16 a více let s CC=0-1"/>
    <n v="47577"/>
    <n v="23280"/>
    <n v="0"/>
    <n v="0"/>
    <n v="0"/>
    <n v="0"/>
    <n v="0"/>
    <n v="1280"/>
    <n v="3075"/>
    <n v="59654"/>
    <s v="03"/>
    <s v="III. interní klinika - nefrologická, revmatologická a endokrinologická"/>
    <s v="89301031"/>
    <s v="0312"/>
    <n v="6"/>
    <n v="2"/>
    <n v="12"/>
    <n v="40397"/>
    <n v="271"/>
    <n v="1"/>
    <n v="2592"/>
    <n v="0.54310000000000003"/>
    <n v="0.53949999999999998"/>
    <n v="3.5999999999999999E-3"/>
    <n v="0.80924999713897705"/>
    <n v="0.80924999713897705"/>
    <n v="0"/>
    <s v="4"/>
    <s v="30"/>
    <m/>
    <s v="26"/>
    <s v="Geriatrie"/>
    <s v="77900"/>
    <s v="Olomoucký"/>
    <s v="Olomouc"/>
    <s v="Olomouc město"/>
    <s v="M07 - Psoriatické a enteropatické artropatie"/>
    <s v="M072 - Psoriatická spondylitida"/>
    <s v="M0720 - Psoriatická spondylitida; mnohočetné lokalizace"/>
    <s v="M0720 - Psoriatická spondylitida; mnohočetné lokalizace"/>
    <s v="465221457"/>
    <d v="2022-07-13T00:00:00"/>
    <x v="472"/>
    <n v="2022"/>
    <s v="6"/>
    <x v="1"/>
    <s v="3011"/>
    <s v="89301301"/>
    <s v="0312"/>
    <x v="3"/>
  </r>
  <r>
    <n v="2023"/>
    <s v="2022072603756224401"/>
    <s v="375622440"/>
    <s v="Vrtalová Ludmila"/>
    <n v="20220706"/>
    <n v="20220726"/>
    <s v="2022"/>
    <n v="21"/>
    <s v="N390;I481;E86;I081;I509;I259;;;;;;;;;;"/>
    <s v="21225,21415,21413,21221,21001"/>
    <s v="30"/>
    <s v="Geriatrie"/>
    <s v="89301301"/>
    <s v="3011"/>
    <n v="111"/>
    <s v="A"/>
    <s v="11-K01-02"/>
    <s v="Záněty močových cest u pacientů s CC=1-2"/>
    <n v="53385"/>
    <n v="27852"/>
    <n v="0"/>
    <n v="0"/>
    <n v="1358.59"/>
    <n v="0"/>
    <n v="0"/>
    <n v="1600"/>
    <n v="3450"/>
    <n v="77697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0866699628531933"/>
    <n v="1.0538699626922607"/>
    <n v="3.2800000160932541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75622440"/>
    <d v="2022-07-12T00:00:00"/>
    <x v="473"/>
    <n v="2022"/>
    <s v="6"/>
    <x v="2"/>
    <s v="3011"/>
    <s v="89301301"/>
    <s v="0216"/>
    <x v="2"/>
  </r>
  <r>
    <n v="2023"/>
    <s v="2022072703057074421"/>
    <s v="305707442"/>
    <s v="Navrátilová Božena"/>
    <n v="20220713"/>
    <n v="20220727"/>
    <s v="2022"/>
    <n v="15"/>
    <s v="N300;I481;I500;E118;I10;;;;;;;;;;;"/>
    <s v="21221,21413,21215,21415,21225,21219,21717"/>
    <s v="30"/>
    <s v="Geriatrie"/>
    <s v="89301301"/>
    <s v="3011"/>
    <n v="111"/>
    <s v="A"/>
    <s v="11-K01-02"/>
    <s v="Záněty močových cest u pacientů s CC=1-2"/>
    <n v="43690"/>
    <n v="19533"/>
    <n v="0"/>
    <n v="0"/>
    <n v="1161.22"/>
    <n v="0"/>
    <n v="0"/>
    <n v="1120"/>
    <n v="2250"/>
    <n v="5867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1"/>
    <s v="30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05707442"/>
    <d v="2022-07-20T00:00:00"/>
    <x v="474"/>
    <n v="2022"/>
    <s v="6"/>
    <x v="2"/>
    <s v="3011"/>
    <s v="89301301"/>
    <s v="0213"/>
    <x v="2"/>
  </r>
  <r>
    <n v="2023"/>
    <s v="2022070803353184461"/>
    <s v="335318446"/>
    <s v="Jurníčková Marie"/>
    <n v="20220608"/>
    <n v="20220708"/>
    <s v="2022"/>
    <n v="31"/>
    <s v="I500;E063;I119;M161;J189;I482;;;;;;;;;;"/>
    <s v="21221,21415,21413,35520,21225,21001,37022,21717"/>
    <s v="30"/>
    <s v="Geriatrie"/>
    <s v="89301301"/>
    <s v="3011"/>
    <n v="111"/>
    <s v="A"/>
    <s v="05-K07-03"/>
    <s v="Srdeční selhání v CVSP u pacientů s CC=3-4"/>
    <n v="98112"/>
    <n v="37374"/>
    <n v="0"/>
    <n v="0"/>
    <n v="117391.3"/>
    <n v="0"/>
    <n v="3062"/>
    <n v="2400"/>
    <n v="4500"/>
    <n v="161972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2.2115800864994526"/>
    <n v="2.1694800853729248"/>
    <n v="4.2100001126527786E-2"/>
    <s v="4"/>
    <s v="02"/>
    <m/>
    <s v="26,39"/>
    <s v="Geriatrie"/>
    <s v="78324"/>
    <s v="Olomoucký"/>
    <s v="Olomouc"/>
    <s v="Litovelsko"/>
    <s v="I50 - Selhání srdce"/>
    <s v="I500 - Městnavé selhání srdce"/>
    <m/>
    <s v="I500 - Městnavé selhání srdce"/>
    <s v="335318446"/>
    <d v="2022-06-13T00:00:00"/>
    <x v="475"/>
    <n v="2022"/>
    <s v="6"/>
    <x v="1"/>
    <s v="3011"/>
    <s v="89301301"/>
    <s v="0213"/>
    <x v="2"/>
  </r>
  <r>
    <n v="2023"/>
    <s v="2022071303006174541"/>
    <s v="300617454"/>
    <s v="Uvízl Jiří"/>
    <n v="20220701"/>
    <n v="20220713"/>
    <s v="2022"/>
    <n v="13"/>
    <s v="S7200;W0100;I259;I350;I489;I500;D62;;;;;;;;;"/>
    <s v="21221,21413,21415,21225"/>
    <s v="07"/>
    <s v="Klinika anesteziologie, resuscitace a intenzivní medicíny"/>
    <s v="89301073"/>
    <s v="0731"/>
    <n v="111"/>
    <s v="A"/>
    <s v="05-K06-01"/>
    <s v="Srdeční zástava a šok v CVSP u pacientů s CC=4 nebo umělou plicní ventilací v délce 25-96 hodin (2-4 dny)"/>
    <n v="68582"/>
    <n v="15947"/>
    <n v="23986"/>
    <n v="0"/>
    <n v="326.06"/>
    <n v="0"/>
    <n v="0"/>
    <n v="880"/>
    <n v="2400"/>
    <n v="228314"/>
    <s v="30"/>
    <s v="Geriatrie"/>
    <s v="89301301"/>
    <s v="3011"/>
    <n v="8"/>
    <n v="3"/>
    <n v="19"/>
    <n v="226781"/>
    <n v="5796"/>
    <n v="1"/>
    <n v="26104"/>
    <n v="3.1059000000000001"/>
    <n v="3.0285000000000002"/>
    <n v="7.7399999999999997E-2"/>
    <n v="3.1059000790119171"/>
    <n v="3.0285000801086426"/>
    <n v="7.7399998903274536E-2"/>
    <s v="8"/>
    <s v="02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0617454"/>
    <d v="2022-07-01T00:00:00"/>
    <x v="476"/>
    <n v="2022"/>
    <s v="6"/>
    <x v="4"/>
    <s v="3011"/>
    <s v="89301301"/>
    <s v="0732"/>
    <x v="18"/>
  </r>
  <r>
    <n v="2023"/>
    <s v="2022071204752254451"/>
    <s v="475225445"/>
    <s v="Morávková Jarmila"/>
    <n v="20220617"/>
    <n v="20220712"/>
    <s v="2022"/>
    <n v="26"/>
    <s v="G530;B005;B353;E117;E441;I10;;;;;;;;;;"/>
    <s v="21221,21225,21413,21415,21215"/>
    <s v="30"/>
    <s v="Geriatrie"/>
    <s v="89301301"/>
    <s v="3011"/>
    <n v="111"/>
    <s v="A"/>
    <s v="01-K07-02"/>
    <s v="Poruchy mozkových nervů u pacientů ve věku 18 a více let nebo jiná bolest hlavy u pacientů s CC=1-4"/>
    <n v="46830"/>
    <n v="28725"/>
    <n v="0"/>
    <n v="0"/>
    <n v="0"/>
    <n v="0"/>
    <n v="0"/>
    <n v="2000"/>
    <n v="2100"/>
    <n v="132279"/>
    <s v="30"/>
    <s v="Geriatrie"/>
    <s v="89301301"/>
    <s v="3011"/>
    <n v="5"/>
    <n v="2"/>
    <n v="11"/>
    <n v="47486"/>
    <n v="348"/>
    <n v="1"/>
    <n v="2110"/>
    <n v="0.63870000000000005"/>
    <n v="0.6341"/>
    <n v="4.5999999999999999E-3"/>
    <n v="1.7754800319671631"/>
    <n v="1.7754800319671631"/>
    <n v="0"/>
    <s v="1"/>
    <s v="30"/>
    <m/>
    <s v="26"/>
    <s v="Geriatrie"/>
    <s v="77900"/>
    <s v="Olomoucký"/>
    <s v="Olomouc"/>
    <s v="Olomouc město"/>
    <s v="G53 - Nemoci mozkových nervů při nemocech zařazených jinde"/>
    <s v="G530 - Neuralgie po Herpes zoster (B02.2+)"/>
    <m/>
    <s v="G530 - Neuralgie po Herpes zoster (B02.2+)"/>
    <s v="475225445"/>
    <d v="2022-06-17T00:00:00"/>
    <x v="477"/>
    <n v="2022"/>
    <s v="6"/>
    <x v="2"/>
    <s v="3011"/>
    <s v="89301301"/>
    <m/>
    <x v="5"/>
  </r>
  <r>
    <n v="2023"/>
    <s v="2022071304054144721"/>
    <s v="405414472"/>
    <s v="Adlerová Jaruška"/>
    <n v="20220620"/>
    <n v="20220713"/>
    <s v="2022"/>
    <n v="24"/>
    <s v="J189;G309;F009;I10;N309;L899;E441;;;;;;;;;"/>
    <s v="21221,21225,21413,21415"/>
    <s v="30"/>
    <s v="Geriatrie"/>
    <s v="89301301"/>
    <s v="3011"/>
    <n v="111"/>
    <s v="A"/>
    <s v="04-K02-04"/>
    <s v="Záněty plic u pacientů s CC=0-1"/>
    <n v="54606"/>
    <n v="30038"/>
    <n v="0"/>
    <n v="0"/>
    <n v="473.94"/>
    <n v="0"/>
    <n v="0"/>
    <n v="1840"/>
    <n v="5175"/>
    <n v="10068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3618100211024284"/>
    <n v="1.3420100212097168"/>
    <n v="1.9799999892711639E-2"/>
    <s v="2"/>
    <s v="30"/>
    <m/>
    <s v="26"/>
    <s v="Geriatrie"/>
    <s v="78353"/>
    <s v="Olomoucký"/>
    <s v="Olomouc"/>
    <s v="Olomouc a okolí"/>
    <s v="J18 - Pneumonie, původce NS"/>
    <s v="J189 - Pneumonie NS"/>
    <m/>
    <s v="J189 - Pneumonie NS"/>
    <s v="405414472"/>
    <d v="2022-06-20T00:00:00"/>
    <x v="469"/>
    <n v="2022"/>
    <s v="6"/>
    <x v="6"/>
    <s v="3011"/>
    <s v="89301301"/>
    <m/>
    <x v="5"/>
  </r>
  <r>
    <n v="2023"/>
    <s v="2022080205108160591"/>
    <s v="510816059"/>
    <s v="Moravec Pavel"/>
    <n v="20220530"/>
    <n v="20220802"/>
    <s v="2022"/>
    <n v="65"/>
    <s v="I724;I772;I489;;;;;;;;;;;;;"/>
    <s v="21415,21225,78989,21413,07552,21221,54190,21219,07543,78987,51819,62440,78988,51850,90902,21215,07408,62610,07564,54930,07546"/>
    <s v="30"/>
    <s v="Geriatrie"/>
    <s v="89301301"/>
    <s v="3011"/>
    <n v="201"/>
    <s v="A"/>
    <s v="05-I20-01"/>
    <s v="Opakovaný chirurgický výkon pro nemoc periferních cév v CVSP u pacientů s CC=1-4"/>
    <n v="489204"/>
    <n v="48849"/>
    <n v="198201"/>
    <n v="0"/>
    <n v="49111.03"/>
    <n v="61818.85"/>
    <n v="70376"/>
    <n v="5080"/>
    <n v="4950"/>
    <n v="519648"/>
    <s v="01"/>
    <s v="I. interní klinika - kardiologická"/>
    <s v="89301011"/>
    <s v="0111"/>
    <n v="28"/>
    <n v="9"/>
    <n v="45"/>
    <n v="350525"/>
    <n v="36288"/>
    <n v="1"/>
    <n v="117312"/>
    <n v="5.1656000000000004"/>
    <n v="4.681"/>
    <n v="0.48459999999999998"/>
    <n v="7.9955899715423584"/>
    <n v="6.6871399879455566"/>
    <n v="1.3084499835968018"/>
    <s v="1"/>
    <s v="05"/>
    <s v="05"/>
    <s v="26,05,07"/>
    <s v="Geriatrie"/>
    <s v="77900"/>
    <s v="Olomoucký"/>
    <s v="Olomouc"/>
    <s v="Olomouc město"/>
    <s v="I72 - Jiné výdutě (aneuryzmata) a disekce"/>
    <s v="I724 - Aneuryzma a disekce tepny dolní končetiny"/>
    <m/>
    <s v="I724 - Aneuryzma a disekce tepny dolní končetiny"/>
    <s v="510816059"/>
    <d v="2022-07-21T00:00:00"/>
    <x v="478"/>
    <n v="2022"/>
    <s v="6"/>
    <x v="2"/>
    <s v="3011"/>
    <s v="89301301"/>
    <s v="0511"/>
    <x v="14"/>
  </r>
  <r>
    <n v="2023"/>
    <s v="2022071204352204321"/>
    <s v="435220432"/>
    <s v="Vaňková Marie"/>
    <n v="20220529"/>
    <n v="20220712"/>
    <s v="2022"/>
    <n v="45"/>
    <s v="N390;E86;I672;I482;E46;;;;;;;;;;;"/>
    <s v="21415,21225,21413,21221,21001"/>
    <s v="30"/>
    <s v="Geriatrie"/>
    <s v="89301301"/>
    <s v="3011"/>
    <n v="201"/>
    <s v="A"/>
    <s v="11-K01-02"/>
    <s v="Záněty močových cest u pacientů s CC=1-2"/>
    <n v="113243"/>
    <n v="54896"/>
    <n v="0"/>
    <n v="0"/>
    <n v="3000.35"/>
    <n v="0"/>
    <n v="0"/>
    <n v="3520"/>
    <n v="9900"/>
    <n v="144859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2.4178700856864452"/>
    <n v="2.3850700855255127"/>
    <n v="3.2800000160932541E-2"/>
    <s v="4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35220432"/>
    <d v="2022-06-02T00:00:00"/>
    <x v="477"/>
    <n v="2022"/>
    <s v="6"/>
    <x v="1"/>
    <s v="3011"/>
    <s v="89301301"/>
    <s v="0213"/>
    <x v="2"/>
  </r>
  <r>
    <n v="2023"/>
    <s v="2022070703908094291"/>
    <s v="390809429"/>
    <s v="Vičík Milan"/>
    <n v="20220611"/>
    <n v="20220707"/>
    <s v="2022"/>
    <n v="27"/>
    <s v="I509;M1927;I259;J42;I672;F171;U585;;;;;;;;;"/>
    <s v="21415,21413,21221,21225,21219,21717"/>
    <s v="30"/>
    <s v="Geriatrie"/>
    <s v="89301301"/>
    <s v="3011"/>
    <n v="201"/>
    <s v="A"/>
    <s v="05-K07-04"/>
    <s v="Srdeční selhání v CVSP u pacientů s CC=1-2"/>
    <n v="68644"/>
    <n v="34698"/>
    <n v="0"/>
    <n v="0"/>
    <n v="0"/>
    <n v="0"/>
    <n v="0"/>
    <n v="2080"/>
    <n v="3900"/>
    <n v="96179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5685000419616699"/>
    <n v="1.5685000419616699"/>
    <n v="0"/>
    <s v="1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390809429"/>
    <d v="2022-06-21T00:00:00"/>
    <x v="479"/>
    <n v="2022"/>
    <s v="6"/>
    <x v="2"/>
    <s v="3011"/>
    <s v="89301301"/>
    <s v="0311"/>
    <x v="3"/>
  </r>
  <r>
    <n v="2023"/>
    <s v="2022071403955184671"/>
    <s v="395518467"/>
    <s v="Podmolíková Marie"/>
    <n v="20220618"/>
    <n v="20220714"/>
    <s v="2022"/>
    <n v="27"/>
    <s v="A049;E118;I10;M171;M5336;;;;;;;;;;;"/>
    <s v="21415,21221,21413,21225,21001"/>
    <s v="30"/>
    <s v="Geriatrie"/>
    <s v="89301301"/>
    <s v="3011"/>
    <n v="201"/>
    <s v="A"/>
    <s v="06-K02-02"/>
    <s v="Střevní infekce mimo klostridiové u pacientů s CC=2-3"/>
    <n v="79857"/>
    <n v="33475"/>
    <n v="0"/>
    <n v="0"/>
    <n v="815.15"/>
    <n v="0"/>
    <n v="0"/>
    <n v="2080"/>
    <n v="4125"/>
    <n v="119197"/>
    <s v="02"/>
    <s v="II. interní klinika gastroenterologie a geriatrie"/>
    <s v="89301021"/>
    <s v="0213"/>
    <n v="8"/>
    <n v="3"/>
    <n v="15"/>
    <n v="63868"/>
    <n v="1023"/>
    <n v="1"/>
    <n v="5430"/>
    <n v="0.86660000000000004"/>
    <n v="0.85289999999999999"/>
    <n v="1.37E-2"/>
    <n v="1.6342099821195006"/>
    <n v="1.6205099821090698"/>
    <n v="1.3700000010430813E-2"/>
    <s v="1"/>
    <s v="30"/>
    <m/>
    <s v="26"/>
    <s v="Geriatrie"/>
    <s v="78375"/>
    <s v="Olomoucký"/>
    <s v="Olomouc"/>
    <s v="Olomouc jih"/>
    <s v="A04 - Jiné bakteriální střevní infekce"/>
    <s v="A049 - Bakteriální střevní infekce NS"/>
    <m/>
    <s v="A049 - Bakteriální střevní infekce NS"/>
    <s v="395518467"/>
    <d v="2022-06-23T00:00:00"/>
    <x v="480"/>
    <n v="2022"/>
    <s v="6"/>
    <x v="2"/>
    <s v="3011"/>
    <s v="89301301"/>
    <s v="0213"/>
    <x v="2"/>
  </r>
  <r>
    <n v="2023"/>
    <s v="2022072704356079511"/>
    <s v="435607951"/>
    <s v="Komárková Eliška"/>
    <n v="20220628"/>
    <n v="20220727"/>
    <s v="2022"/>
    <n v="30"/>
    <s v="S0650;W1901;I10;J952;;;;;;;;;;;;"/>
    <s v="21225,21221,21413,21415,78990,65513,56119,56117,90902,56151,99980"/>
    <s v="30"/>
    <s v="Geriatrie"/>
    <s v="89301301"/>
    <s v="3011"/>
    <n v="201"/>
    <s v="B"/>
    <s v="25-I02-02"/>
    <s v="Chirurgický výkon v dutině hrudní nebo břišní, instrumentace páteře, amputace/osteosyntéza dlouhých kostí při polytraumatu bez umělé plicní ventilace (nebo max. 1 den)"/>
    <n v="169364"/>
    <n v="29588"/>
    <n v="73281"/>
    <n v="0"/>
    <n v="132.57"/>
    <n v="0"/>
    <n v="576.21"/>
    <n v="2040"/>
    <n v="3600"/>
    <n v="524067"/>
    <s v="06"/>
    <s v="Neurochirurgická klinika"/>
    <s v="89301063"/>
    <s v="0631"/>
    <n v="19"/>
    <n v="6"/>
    <n v="36"/>
    <n v="416092"/>
    <n v="81492"/>
    <n v="27164"/>
    <n v="175622"/>
    <n v="6.6448999999999998"/>
    <n v="5.5566000000000004"/>
    <n v="1.0883"/>
    <n v="5.5875000935047865"/>
    <n v="5.5566000938415527"/>
    <n v="3.0899999663233757E-2"/>
    <s v="4"/>
    <s v="06"/>
    <s v="06"/>
    <s v="06,26,07"/>
    <s v="Geriatrie"/>
    <s v="772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35607951"/>
    <d v="2022-07-07T00:00:00"/>
    <x v="474"/>
    <n v="2022"/>
    <s v="6"/>
    <x v="1"/>
    <s v="3011"/>
    <s v="89301301"/>
    <s v="0612"/>
    <x v="12"/>
  </r>
  <r>
    <n v="2023"/>
    <s v="2022071503957274371"/>
    <s v="395727437"/>
    <s v="Dvorská Božena"/>
    <n v="20220613"/>
    <n v="20220715"/>
    <s v="2022"/>
    <n v="33"/>
    <s v="I7021;E782;L97;U6974;E115;I679;;;;;;;;;;"/>
    <s v="66851,21415,21225,62310,21413,21221,78990"/>
    <s v="30"/>
    <s v="Geriatrie"/>
    <s v="89301301"/>
    <s v="3011"/>
    <n v="205"/>
    <s v="A"/>
    <s v="05-I20-01"/>
    <s v="Opakovaný chirurgický výkon pro nemoc periferních cév v CVSP u pacientů s CC=1-4"/>
    <n v="95740"/>
    <n v="41428"/>
    <n v="11917"/>
    <n v="0"/>
    <n v="127976.94"/>
    <n v="10957.36"/>
    <n v="1854.3"/>
    <n v="2480"/>
    <n v="6225"/>
    <n v="337933"/>
    <s v="03"/>
    <s v="III. interní klinika - nefrologická, revmatologická a endokrinologická"/>
    <s v="89301031"/>
    <s v="0312"/>
    <n v="28"/>
    <n v="9"/>
    <n v="45"/>
    <n v="350525"/>
    <n v="36288"/>
    <n v="1"/>
    <n v="117312"/>
    <n v="5.1656000000000004"/>
    <n v="4.681"/>
    <n v="0.48459999999999998"/>
    <n v="5.1656002402305603"/>
    <n v="4.6810002326965332"/>
    <n v="0.4846000075340271"/>
    <s v="4"/>
    <s v="05"/>
    <s v="05"/>
    <s v="26,05,07"/>
    <s v="Geriatrie"/>
    <s v="78373"/>
    <s v="Olomoucký"/>
    <s v="Olomouc"/>
    <s v="Olomouc jih"/>
    <s v="I70 - Ateroskleróza"/>
    <s v="I702 - Ateroskleróza končetinových tepen"/>
    <s v="I7021 - Ateroskleróza končetinových tepen, s gangrénou"/>
    <s v="I7021 - Ateroskleróza končetinových tepen, s gangrénou"/>
    <s v="395727437"/>
    <d v="2022-06-24T00:00:00"/>
    <x v="481"/>
    <n v="2022"/>
    <s v="6"/>
    <x v="1"/>
    <s v="3011"/>
    <s v="89301301"/>
    <s v="0312"/>
    <x v="3"/>
  </r>
  <r>
    <n v="2023"/>
    <s v="2022072703355064121"/>
    <s v="335506412"/>
    <s v="Kašpaříková Marie"/>
    <n v="20220710"/>
    <n v="20220727"/>
    <s v="2022"/>
    <n v="18"/>
    <s v="E871;I10;E86;R42;G35;;;;;;;;;;;"/>
    <s v="21221,21225,21415,21413"/>
    <s v="30"/>
    <s v="Geriatrie"/>
    <s v="89301301"/>
    <s v="3011"/>
    <n v="205"/>
    <s v="A"/>
    <s v="05-K14-02"/>
    <s v="Hypertenze v CVSP u pacientů s CC=1-4"/>
    <n v="54610"/>
    <n v="23483"/>
    <n v="0"/>
    <n v="0"/>
    <n v="0"/>
    <n v="0"/>
    <n v="0"/>
    <n v="1360"/>
    <n v="2850"/>
    <n v="57031"/>
    <s v="02"/>
    <s v="II. interní klinika gastroenterologie a geriatrie"/>
    <s v="89301021"/>
    <s v="0213"/>
    <n v="9"/>
    <n v="3"/>
    <n v="18"/>
    <n v="68167"/>
    <n v="811"/>
    <n v="1"/>
    <n v="4553"/>
    <n v="0.92110000000000003"/>
    <n v="0.9103"/>
    <n v="1.0800000000000001E-2"/>
    <n v="0.91030001640319824"/>
    <n v="0.91030001640319824"/>
    <n v="0"/>
    <s v="2"/>
    <s v="30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35506412"/>
    <d v="2022-07-14T00:00:00"/>
    <x v="474"/>
    <n v="2022"/>
    <s v="6"/>
    <x v="6"/>
    <s v="3011"/>
    <s v="89301301"/>
    <s v="0213"/>
    <x v="2"/>
  </r>
  <r>
    <n v="2023"/>
    <s v="2022071303062214471"/>
    <s v="306221447"/>
    <s v="Kameníková Olga"/>
    <n v="20220529"/>
    <n v="20220713"/>
    <s v="2022"/>
    <n v="46"/>
    <s v="J160;E86;N309;B964;K746;I489;;;;;;;;;;"/>
    <s v="21221,21415,21225,21413,21001"/>
    <s v="30"/>
    <s v="Geriatrie"/>
    <s v="89301301"/>
    <s v="3011"/>
    <n v="205"/>
    <s v="A"/>
    <s v="05-K05-01"/>
    <s v="Poruchy srdečního rytmu v CVSP u pacientů s CC=3-4"/>
    <n v="103470"/>
    <n v="56094"/>
    <n v="0"/>
    <n v="0"/>
    <n v="1052.54"/>
    <n v="0"/>
    <n v="0"/>
    <n v="3600"/>
    <n v="8025"/>
    <n v="278099"/>
    <s v="02"/>
    <s v="II. interní klinika gastroenterologie a geriatrie"/>
    <s v="89301026"/>
    <s v="0216"/>
    <n v="11"/>
    <n v="4"/>
    <n v="23"/>
    <n v="143018"/>
    <n v="2187"/>
    <n v="1"/>
    <n v="9252"/>
    <n v="1.9391"/>
    <n v="1.9098999999999999"/>
    <n v="2.92E-2"/>
    <n v="4.3351601790636778"/>
    <n v="4.3059601783752441"/>
    <n v="2.9200000688433647E-2"/>
    <s v="4"/>
    <s v="30"/>
    <m/>
    <s v="26"/>
    <s v="Geriatrie"/>
    <s v="77900"/>
    <s v="Olomoucký"/>
    <s v="Olomouc"/>
    <s v="Olomouc město"/>
    <s v="J16 - Zánět plic (pneumonie) způsobený jinými infekčními organismy NJ"/>
    <s v="J160 - Chlamydiová pneumonie"/>
    <m/>
    <s v="J160 - Chlamydiová pneumonie"/>
    <s v="306221447"/>
    <d v="2022-06-15T00:00:00"/>
    <x v="469"/>
    <n v="2022"/>
    <s v="6"/>
    <x v="1"/>
    <s v="3011"/>
    <s v="89301301"/>
    <s v="0216"/>
    <x v="2"/>
  </r>
  <r>
    <n v="2023"/>
    <s v="2022071905155091091"/>
    <s v="515509109"/>
    <s v="Kozíková Věra"/>
    <n v="20220612"/>
    <n v="20220719"/>
    <s v="2022"/>
    <n v="38"/>
    <s v="U6974;N184;I250;I119;D500;E668;E117;;;;;;;;;"/>
    <s v="21415,21221,21413,21225,21717,66699,21215,21001,62310"/>
    <s v="30"/>
    <s v="Geriatrie"/>
    <s v="89301301"/>
    <s v="3011"/>
    <n v="205"/>
    <s v="A"/>
    <s v="05-I20-02"/>
    <s v="Opakovaný chirurgický výkon pro nemoc periferních cév v CVSP u pacientů s CC=0"/>
    <n v="103008"/>
    <n v="47076"/>
    <n v="0"/>
    <n v="0"/>
    <n v="1894.44"/>
    <n v="0"/>
    <n v="0"/>
    <n v="2880"/>
    <n v="5400"/>
    <n v="337933"/>
    <s v="03"/>
    <s v="III. interní klinika - nefrologická, revmatologická a endokrinologická"/>
    <s v="89301031"/>
    <s v="0312"/>
    <n v="24"/>
    <n v="8"/>
    <n v="41"/>
    <n v="260140"/>
    <n v="22556"/>
    <n v="1"/>
    <n v="79369"/>
    <n v="3.7751999999999999"/>
    <n v="3.4740000000000002"/>
    <n v="0.30120000000000002"/>
    <n v="3.7751999795436859"/>
    <n v="3.4739999771118164"/>
    <n v="0.30120000243186951"/>
    <s v="4"/>
    <s v="30"/>
    <s v="05"/>
    <s v="26,05"/>
    <s v="Geriatrie"/>
    <s v="77900"/>
    <s v="Olomoucký"/>
    <s v="Olomouc"/>
    <s v="Olomouc město"/>
    <s v="U69 - Doplňkové kódy pro zvláštní účely"/>
    <m/>
    <s v="U6974 - Syndrom diabetické nohy"/>
    <s v="U6974 - Syndrom diabetické nohy"/>
    <s v="515509109"/>
    <d v="2022-06-28T00:00:00"/>
    <x v="482"/>
    <n v="2022"/>
    <s v="6"/>
    <x v="1"/>
    <s v="3011"/>
    <s v="89301301"/>
    <s v="0216"/>
    <x v="2"/>
  </r>
  <r>
    <n v="2023"/>
    <s v="2022072004262184511"/>
    <s v="426218451"/>
    <s v="Maierová Jarmila"/>
    <n v="20220625"/>
    <n v="20220720"/>
    <s v="2022"/>
    <n v="26"/>
    <s v="I269;I119;E660;E780;I802;Z905;;;;;;;;;;"/>
    <s v="21001,21221,21225,21415,21413"/>
    <s v="30"/>
    <s v="Geriatrie"/>
    <s v="89301301"/>
    <s v="3011"/>
    <n v="205"/>
    <s v="A"/>
    <s v="04-K05-03"/>
    <s v="Plicní embolie v CVSP u pacientů bez akutního cor pulmonale s CC=0-2"/>
    <n v="79828"/>
    <n v="32367"/>
    <n v="0"/>
    <n v="0"/>
    <n v="454.76"/>
    <n v="0"/>
    <n v="0"/>
    <n v="2000"/>
    <n v="3750"/>
    <n v="127570"/>
    <s v="03"/>
    <s v="III. interní klinika - nefrologická, revmatologická a endokrinologická"/>
    <s v="89301031"/>
    <s v="0311"/>
    <n v="7"/>
    <n v="2"/>
    <n v="12"/>
    <n v="54355"/>
    <n v="1086"/>
    <n v="1"/>
    <n v="3765"/>
    <n v="0.74039999999999995"/>
    <n v="0.72589999999999999"/>
    <n v="1.4500000000000001E-2"/>
    <n v="1.6114799752831459"/>
    <n v="1.5969799757003784"/>
    <n v="1.4499999582767487E-2"/>
    <s v="1"/>
    <s v="03"/>
    <m/>
    <s v="26"/>
    <s v="Geriatrie"/>
    <s v="77200"/>
    <s v="Olomoucký"/>
    <s v="Olomouc"/>
    <s v="Olomouc město"/>
    <s v="I26 - Plicní embolie"/>
    <s v="I269 - Plicní embolie bez akutního cor pulmonale"/>
    <m/>
    <s v="I269 - Plicní embolie bez akutního cor pulmonale"/>
    <s v="426218451"/>
    <d v="2022-06-29T00:00:00"/>
    <x v="470"/>
    <n v="2022"/>
    <s v="6"/>
    <x v="2"/>
    <s v="3011"/>
    <s v="89301301"/>
    <s v="0311"/>
    <x v="3"/>
  </r>
  <r>
    <n v="2023"/>
    <s v="2022071205206232821"/>
    <s v="520623282"/>
    <s v="Heloňa Stanislav"/>
    <n v="20220616"/>
    <n v="20220712"/>
    <s v="2022"/>
    <n v="27"/>
    <s v="C187;J952;K567;K650;N182;I481;;;;;;;;;;"/>
    <s v="21415,21221,72213,21219,21225,21413,72015,21215"/>
    <s v="30"/>
    <s v="Geriatrie"/>
    <s v="89301301"/>
    <s v="3011"/>
    <n v="205"/>
    <s v="A"/>
    <s v="06-K14-01"/>
    <s v="Zhoubný novotvar střeva, konečníku, řiti a řitního kanálu v CVSP u pacientů s CC=2-4"/>
    <n v="67688"/>
    <n v="31406"/>
    <n v="0"/>
    <n v="0"/>
    <n v="592.41"/>
    <n v="0"/>
    <n v="0"/>
    <n v="2080"/>
    <n v="3900"/>
    <n v="103008"/>
    <s v="30"/>
    <s v="Geriatrie"/>
    <s v="89301301"/>
    <s v="3011"/>
    <n v="11"/>
    <n v="4"/>
    <n v="22"/>
    <n v="87161"/>
    <n v="7697"/>
    <n v="1"/>
    <n v="29126"/>
    <n v="1.2667999999999999"/>
    <n v="1.1639999999999999"/>
    <n v="0.1028"/>
    <n v="1.5842599719762802"/>
    <n v="1.4814599752426147"/>
    <n v="0.10279999673366547"/>
    <s v="4"/>
    <s v="30"/>
    <m/>
    <s v="26,36"/>
    <s v="Geriatrie"/>
    <s v="77900"/>
    <s v="Olomoucký"/>
    <s v="Olomouc"/>
    <s v="Olomouc město"/>
    <s v="C18 - Zhoubný novotvar tlustého střeva"/>
    <s v="C187 - ZN - esovitý tračník [colon sigmoideum]"/>
    <m/>
    <s v="C187 - ZN - esovitý tračník [colon sigmoideum]"/>
    <s v="520623282"/>
    <d v="2022-06-16T00:00:00"/>
    <x v="477"/>
    <n v="2022"/>
    <s v="6"/>
    <x v="1"/>
    <s v="3011"/>
    <s v="89301301"/>
    <s v="0732"/>
    <x v="18"/>
  </r>
  <r>
    <n v="2023"/>
    <s v="2022091504406054081"/>
    <s v="440605408"/>
    <s v="Křepský Alois"/>
    <n v="20220826"/>
    <n v="20220915"/>
    <s v="2022"/>
    <n v="21"/>
    <s v="S2240;W1999;S2720;I489;;;;;;;;;;;;"/>
    <s v="21225,21221,21215,21413,21415,07629,21219,89325"/>
    <s v="30"/>
    <s v="Geriatrie"/>
    <s v="89301301"/>
    <s v="3011"/>
    <n v="205"/>
    <s v="A"/>
    <s v="04-I08-04"/>
    <s v="Klasická nebo perkutánní hrudní drenáž u pacientů s CC=0"/>
    <n v="58215"/>
    <n v="22434"/>
    <n v="13392"/>
    <n v="0"/>
    <n v="0"/>
    <n v="0"/>
    <n v="3450.92"/>
    <n v="1520"/>
    <n v="1425"/>
    <n v="89149"/>
    <s v="31"/>
    <s v="Traumatologická klinika"/>
    <s v="89301313"/>
    <s v="3131"/>
    <n v="8"/>
    <n v="3"/>
    <n v="15"/>
    <n v="64838"/>
    <n v="3154"/>
    <n v="1"/>
    <n v="10396"/>
    <n v="0.90800000000000003"/>
    <n v="0.8659"/>
    <n v="4.2099999999999999E-2"/>
    <n v="1.2976500280201435"/>
    <n v="1.2555500268936157"/>
    <n v="4.2100001126527786E-2"/>
    <s v="1"/>
    <s v="30"/>
    <m/>
    <s v="26,34"/>
    <s v="Geriatrie"/>
    <s v="77900"/>
    <s v="Olomoucký"/>
    <s v="Olomouc"/>
    <s v="Olomouc město"/>
    <s v="S22 - Zlomenina žebra (žeber), hrudní kosti a hrudní páteře"/>
    <s v="S224 - Mnohočetné zlomeniny žeber"/>
    <s v="S2240 - Mnohočetné zlomeniny žeber; zavřená"/>
    <s v="S2240 - Mnohočetné zlomeniny žeber; zavřená"/>
    <s v="440605408"/>
    <d v="2022-08-30T00:00:00"/>
    <x v="466"/>
    <n v="2022"/>
    <s v="6"/>
    <x v="2"/>
    <s v="3011"/>
    <s v="89301301"/>
    <s v="3111"/>
    <x v="1"/>
  </r>
  <r>
    <n v="2023"/>
    <s v="2022090104302254141"/>
    <s v="430225414"/>
    <s v="Javůrek Robert"/>
    <n v="20220701"/>
    <n v="20220901"/>
    <s v="2022"/>
    <n v="63"/>
    <s v="L038;A419;E119;M511;I10;S3270;;;;;;;;;;"/>
    <s v="21413,21221,21415,21225,21717,21001"/>
    <s v="30"/>
    <s v="Geriatrie"/>
    <s v="89301301"/>
    <s v="3011"/>
    <n v="205"/>
    <s v="A"/>
    <s v="04-K02-02"/>
    <s v="Záněty plic u pacientů s CC=4 nebo s umělou plicní ventilací v délce 25-96 hodin (2-4 dny)"/>
    <n v="250825"/>
    <n v="61500"/>
    <n v="71448"/>
    <n v="0"/>
    <n v="12720.9"/>
    <n v="0"/>
    <n v="0"/>
    <n v="3840"/>
    <n v="8175"/>
    <n v="392177"/>
    <s v="02"/>
    <s v="II. interní klinika gastroenterologie a geriatrie"/>
    <s v="89301021"/>
    <s v="0213"/>
    <n v="16"/>
    <n v="5"/>
    <n v="30"/>
    <n v="199067"/>
    <n v="15220"/>
    <n v="1"/>
    <n v="73654"/>
    <n v="2.8616999999999999"/>
    <n v="2.6583999999999999"/>
    <n v="0.20330000000000001"/>
    <n v="6.1514701843261719"/>
    <n v="5.9481701850891113"/>
    <n v="0.20329999923706055"/>
    <s v="1"/>
    <s v="02"/>
    <m/>
    <s v="26"/>
    <s v="Geriatrie"/>
    <s v="77900"/>
    <s v="Olomoucký"/>
    <s v="Olomouc"/>
    <s v="Olomouc město"/>
    <s v="L03 - Flegmóna - celulitida [cellulitis]"/>
    <s v="L038 - Flegmóna (celulitida) jiných lokalizací"/>
    <m/>
    <s v="L038 - Flegmóna (celulitida) jiných lokalizací"/>
    <s v="430225414"/>
    <d v="2022-08-05T00:00:00"/>
    <x v="483"/>
    <n v="2022"/>
    <s v="6"/>
    <x v="2"/>
    <s v="3011"/>
    <s v="89301301"/>
    <s v="0216"/>
    <x v="2"/>
  </r>
  <r>
    <n v="2023"/>
    <s v="2022010103060254281"/>
    <s v="306025428"/>
    <s v="Prázdná Helena"/>
    <n v="20211218"/>
    <n v="20220101"/>
    <s v="2022"/>
    <n v="15"/>
    <s v="B348;I269;U071;Z290;G20;E86;;;;;;;;;;"/>
    <s v="21413,21415,21221,21225,21001"/>
    <s v="30"/>
    <s v="Geriatrie"/>
    <s v="89301301"/>
    <s v="3011"/>
    <n v="111"/>
    <s v="A"/>
    <s v="04-K02-03"/>
    <s v="Záněty plic u pacientů s CC=2-3"/>
    <n v="75571"/>
    <n v="20393"/>
    <n v="0"/>
    <n v="0"/>
    <n v="3072.61"/>
    <n v="5478.68"/>
    <n v="2545.84"/>
    <n v="1120"/>
    <n v="2925"/>
    <n v="93540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30"/>
    <m/>
    <s v="26"/>
    <s v="Geriatrie"/>
    <s v="78365"/>
    <s v="Olomoucký"/>
    <s v="Olomouc"/>
    <s v="Olomouc sever"/>
    <s v="B34 - Virová onemocnění neurčené lokalizace"/>
    <s v="B348 - Jiná virová infekční onemocnění neurčené lokalizace"/>
    <m/>
    <s v="B348 - Jiná virová infekční onemocnění neurčené lokalizace"/>
    <s v="306025428"/>
    <d v="2021-12-21T00:00:00"/>
    <x v="484"/>
    <n v="2022"/>
    <s v="6"/>
    <x v="3"/>
    <s v="3011"/>
    <s v="89301301"/>
    <s v="0112"/>
    <x v="8"/>
  </r>
  <r>
    <n v="2023"/>
    <s v="2022071804058044491"/>
    <s v="405804449"/>
    <s v="Filipčíková Ludmila"/>
    <n v="20220621"/>
    <n v="20220718"/>
    <s v="2022"/>
    <n v="28"/>
    <s v="S7200;W1999;G309;I10;;;;;;;;;;;;"/>
    <s v="21221,21717,21225,21415,21219,21413,21215,53471,21001"/>
    <s v="30"/>
    <s v="Geriatrie"/>
    <s v="89301301"/>
    <s v="3011"/>
    <n v="207"/>
    <s v="D"/>
    <s v="08-I13-05"/>
    <s v="Operace poranění stehenní kosti v CVSP u pacientů ve věku 16 a více let s CC=1-2 nebo ve věku 75 a více let"/>
    <n v="86147"/>
    <n v="34189"/>
    <n v="11917"/>
    <n v="0"/>
    <n v="99.42"/>
    <n v="0"/>
    <n v="16863.12"/>
    <n v="2280"/>
    <n v="5400"/>
    <n v="19501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1"/>
    <s v="30"/>
    <s v="31"/>
    <s v="26,31"/>
    <s v="Geriatrie"/>
    <s v="75114"/>
    <s v="Olomoucký"/>
    <s v="Přerov"/>
    <s v="Přerov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5804449"/>
    <d v="2022-06-27T00:00:00"/>
    <x v="485"/>
    <n v="2022"/>
    <s v="6"/>
    <x v="2"/>
    <s v="3011"/>
    <s v="89301301"/>
    <s v="3111"/>
    <x v="1"/>
  </r>
  <r>
    <n v="2023"/>
    <s v="2022071204001014571"/>
    <s v="400101457"/>
    <s v="Kohoutek František"/>
    <n v="20220619"/>
    <n v="20220712"/>
    <s v="2022"/>
    <n v="24"/>
    <s v="I500;J189;I10;I442;I259;E112;;;;;;;;;;"/>
    <s v="21413,21717,21225,21221,21415,21001"/>
    <s v="30"/>
    <s v="Geriatrie"/>
    <s v="89301301"/>
    <s v="3011"/>
    <n v="207"/>
    <s v="A"/>
    <s v="05-K07-03"/>
    <s v="Srdeční selhání v CVSP u pacientů s CC=3-4"/>
    <n v="48834"/>
    <n v="29618"/>
    <n v="0"/>
    <n v="0"/>
    <n v="2668.17"/>
    <n v="0"/>
    <n v="0"/>
    <n v="1840"/>
    <n v="4800"/>
    <n v="117737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8"/>
    <s v="02"/>
    <m/>
    <s v="26"/>
    <s v="Geriatrie"/>
    <s v="78344"/>
    <s v="Olomoucký"/>
    <s v="Olomouc"/>
    <s v="Olomouc západ"/>
    <s v="I50 - Selhání srdce"/>
    <s v="I500 - Městnavé selhání srdce"/>
    <m/>
    <s v="I500 - Městnavé selhání srdce"/>
    <s v="400101457"/>
    <d v="2022-07-07T00:00:00"/>
    <x v="477"/>
    <n v="2022"/>
    <s v="6"/>
    <x v="3"/>
    <s v="3011"/>
    <s v="89301301"/>
    <s v="0213"/>
    <x v="2"/>
  </r>
  <r>
    <n v="2023"/>
    <s v="2022060104503317131"/>
    <s v="450331713"/>
    <s v="Šimek František"/>
    <n v="20220508"/>
    <n v="20220601"/>
    <s v="2022"/>
    <n v="25"/>
    <s v="G20;J019;E86;Z950;E118;N40;;;;;;;;;;"/>
    <s v="21225,21221,21413,21415,21001"/>
    <s v="30"/>
    <s v="Geriatrie"/>
    <s v="89301301"/>
    <s v="3011"/>
    <n v="111"/>
    <s v="A"/>
    <s v="03-K02-02"/>
    <s v="Záněty horních cest dýchacích a hrtanu u pacientů ve věku 65 a více let nebo s CC=1-2"/>
    <n v="72164"/>
    <n v="32988"/>
    <n v="0"/>
    <n v="0"/>
    <n v="1269.9100000000001"/>
    <n v="0"/>
    <n v="0"/>
    <n v="1920"/>
    <n v="5400"/>
    <n v="103363"/>
    <s v="02"/>
    <s v="II. interní klinika gastroenterologie a geriatrie"/>
    <s v="89301021"/>
    <s v="0213"/>
    <n v="6"/>
    <n v="2"/>
    <n v="12"/>
    <n v="43170"/>
    <n v="664"/>
    <n v="1"/>
    <n v="3117"/>
    <n v="0.58540000000000003"/>
    <n v="0.57650000000000001"/>
    <n v="8.8999999999999999E-3"/>
    <n v="1.334850026294589"/>
    <n v="1.325950026512146"/>
    <n v="8.8999997824430466E-3"/>
    <s v="1"/>
    <s v="30"/>
    <m/>
    <s v="26"/>
    <s v="Geriatrie"/>
    <s v="77900"/>
    <s v="Olomoucký"/>
    <s v="Olomouc"/>
    <s v="Olomouc město"/>
    <s v="G20 - Parkinsonova nemoc"/>
    <m/>
    <m/>
    <s v="G20 - Parkinsonova nemoc"/>
    <s v="450331713"/>
    <d v="2022-05-13T00:00:00"/>
    <x v="486"/>
    <n v="2022"/>
    <s v="6"/>
    <x v="2"/>
    <s v="3011"/>
    <s v="89301301"/>
    <s v="0213"/>
    <x v="2"/>
  </r>
  <r>
    <n v="2023"/>
    <s v="2022060104755304171"/>
    <s v="475530417"/>
    <s v="Grossová Věra"/>
    <n v="20220510"/>
    <n v="20220601"/>
    <s v="2022"/>
    <n v="23"/>
    <s v="S3250;W1999;S5200;;;;;;;;;;;;;"/>
    <s v="21413,21001,21415,21221,21225,21717,21215"/>
    <s v="30"/>
    <s v="Geriatrie"/>
    <s v="89301301"/>
    <s v="3011"/>
    <n v="111"/>
    <s v="A"/>
    <s v="08-K12-01"/>
    <s v="Poranění pánve a stehna v CVSP u pacientů ve věku 16 a více let a s CC=1-4"/>
    <n v="56879"/>
    <n v="29109"/>
    <n v="0"/>
    <n v="0"/>
    <n v="0"/>
    <n v="0"/>
    <n v="0"/>
    <n v="2040"/>
    <n v="3675"/>
    <n v="94617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475530417"/>
    <d v="2022-05-17T00:00:00"/>
    <x v="486"/>
    <n v="2022"/>
    <s v="6"/>
    <x v="1"/>
    <s v="3011"/>
    <s v="89301301"/>
    <s v="3111"/>
    <x v="1"/>
  </r>
  <r>
    <n v="2023"/>
    <s v="2022061004803204081"/>
    <s v="480320408"/>
    <s v="Bant Jaroslav"/>
    <n v="20220529"/>
    <n v="20220610"/>
    <s v="2022"/>
    <n v="13"/>
    <s v="A418;I10;;;;;;;;;;;;;;"/>
    <s v="21415,21413,21225,90902,21221,21001,21215"/>
    <s v="02"/>
    <s v="II. interní klinika gastroenterologie a geriatrie"/>
    <s v="89301021"/>
    <s v="0213"/>
    <n v="111"/>
    <s v="A"/>
    <s v="04-K08-03"/>
    <s v="Respirační selhání u pacientů s CC=2-3"/>
    <n v="79001"/>
    <n v="8338"/>
    <n v="36576"/>
    <n v="0"/>
    <n v="4396.45"/>
    <n v="0"/>
    <n v="0"/>
    <n v="480"/>
    <n v="825"/>
    <n v="271050"/>
    <s v="02"/>
    <s v="II. interní klinika gastroenterologie a geriatrie"/>
    <s v="89301021"/>
    <s v="0213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1"/>
    <s v="02"/>
    <m/>
    <s v="26,02"/>
    <s v="Geriatrie"/>
    <s v="78322"/>
    <s v="Olomoucký"/>
    <s v="Olomouc"/>
    <s v="Litovelsko"/>
    <s v="A41 - Jiná sepse"/>
    <s v="A418 - Jiné určené sepse"/>
    <m/>
    <s v="A418 - Jiné určené sepse"/>
    <s v="480320408"/>
    <d v="2022-05-31T00:00:00"/>
    <x v="486"/>
    <n v="2022"/>
    <s v="6"/>
    <x v="4"/>
    <s v="3011"/>
    <s v="89301301"/>
    <s v="0213"/>
    <x v="2"/>
  </r>
  <r>
    <n v="2023"/>
    <s v="2022060704460044291"/>
    <s v="446004429"/>
    <s v="Knéslová Alžběta"/>
    <n v="20220515"/>
    <n v="20220607"/>
    <s v="2022"/>
    <n v="24"/>
    <s v="I500;I10;E876;J459;;;;;;;;;;;;"/>
    <s v="21415,21413,21001,21221,21225,21717"/>
    <s v="30"/>
    <s v="Geriatrie"/>
    <s v="89301301"/>
    <s v="3011"/>
    <n v="111"/>
    <s v="A"/>
    <s v="05-K07-04"/>
    <s v="Srdeční selhání v CVSP u pacientů s CC=1-2"/>
    <n v="64092"/>
    <n v="28037"/>
    <n v="0"/>
    <n v="0"/>
    <n v="454.76"/>
    <n v="0"/>
    <n v="0"/>
    <n v="1840"/>
    <n v="1950"/>
    <n v="99567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3939400259405375"/>
    <n v="1.3777400255203247"/>
    <n v="1.6200000420212746E-2"/>
    <s v="4"/>
    <s v="02"/>
    <m/>
    <s v="26"/>
    <s v="Geriatrie"/>
    <s v="78401"/>
    <s v="Olomoucký"/>
    <s v="Olomouc"/>
    <s v="Litovelsko"/>
    <s v="I50 - Selhání srdce"/>
    <s v="I500 - Městnavé selhání srdce"/>
    <m/>
    <s v="I500 - Městnavé selhání srdce"/>
    <s v="446004429"/>
    <d v="2022-05-18T00:00:00"/>
    <x v="487"/>
    <n v="2022"/>
    <s v="6"/>
    <x v="1"/>
    <s v="3011"/>
    <s v="89301301"/>
    <s v="0213"/>
    <x v="2"/>
  </r>
  <r>
    <n v="2023"/>
    <s v="2022060703957204051"/>
    <s v="395720405"/>
    <s v="Gillarová Karolína"/>
    <n v="20220517"/>
    <n v="20220607"/>
    <s v="2022"/>
    <n v="22"/>
    <s v="I64;I489;I259;N189;I10;;;;;;;;;;;"/>
    <s v="21225,21221,21413,72213,21717,21415,72015,21001"/>
    <s v="30"/>
    <s v="Geriatrie"/>
    <s v="89301301"/>
    <s v="3011"/>
    <n v="111"/>
    <s v="A"/>
    <s v="01-K10-02"/>
    <s v="Mozkový infarkt v komplexním CVSP u pacientů s CC=1-2"/>
    <n v="97393"/>
    <n v="28002"/>
    <n v="0"/>
    <n v="0"/>
    <n v="0"/>
    <n v="0"/>
    <n v="0"/>
    <n v="1590"/>
    <n v="3150"/>
    <n v="125153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988600492477417"/>
    <n v="1.6988600492477417"/>
    <n v="0"/>
    <s v="4"/>
    <s v="30"/>
    <m/>
    <s v="26,36"/>
    <s v="Geriatrie"/>
    <s v="78316"/>
    <s v="Olomoucký"/>
    <s v="Olomouc"/>
    <s v="Olomouc sever"/>
    <s v="I64 - Cévní mozková příhoda (mrtvice) neurčená jako krvácení nebo infarkt"/>
    <m/>
    <m/>
    <s v="I64 - Cévní mozková příhoda (mrtvice) neurčená jako krvácení nebo infarkt"/>
    <s v="395720405"/>
    <d v="2022-05-26T00:00:00"/>
    <x v="487"/>
    <n v="2022"/>
    <s v="6"/>
    <x v="1"/>
    <s v="3011"/>
    <s v="89301301"/>
    <s v="1713"/>
    <x v="6"/>
  </r>
  <r>
    <n v="2023"/>
    <s v="2022060804660260331"/>
    <s v="466026033"/>
    <s v="Kelnarová Marcela"/>
    <n v="20220522"/>
    <n v="20220608"/>
    <s v="2022"/>
    <n v="18"/>
    <s v="E86;I10;M1990;M1390;;;;;;;;;;;;"/>
    <s v="21225,21415,21413,21001,21221,21717,21215,37022"/>
    <s v="30"/>
    <s v="Geriatrie"/>
    <s v="89301301"/>
    <s v="3011"/>
    <n v="111"/>
    <s v="A"/>
    <s v="10-K14-03"/>
    <s v="Dehydratace u pacientů ve věku 65 a více let s CC=0-1"/>
    <n v="59606"/>
    <n v="23462"/>
    <n v="0"/>
    <n v="0"/>
    <n v="489.09"/>
    <n v="0"/>
    <n v="0"/>
    <n v="1360"/>
    <n v="2775"/>
    <n v="58248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78427998116239905"/>
    <n v="0.78127998113632202"/>
    <n v="3.0000000260770321E-3"/>
    <s v="1"/>
    <s v="02"/>
    <m/>
    <s v="2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66026033"/>
    <d v="2022-05-25T00:00:00"/>
    <x v="488"/>
    <n v="2022"/>
    <s v="6"/>
    <x v="2"/>
    <s v="3011"/>
    <s v="89301301"/>
    <s v="0216"/>
    <x v="2"/>
  </r>
  <r>
    <n v="2023"/>
    <s v="2022060903412064631"/>
    <s v="341206463"/>
    <s v="Hampl František"/>
    <n v="20220517"/>
    <n v="20220609"/>
    <s v="2022"/>
    <n v="24"/>
    <s v="I500;I10;E039;I259;I489;;;;;;;;;;;"/>
    <s v="21415,21221,21413,21225"/>
    <s v="30"/>
    <s v="Geriatrie"/>
    <s v="89301301"/>
    <s v="3011"/>
    <n v="111"/>
    <s v="A"/>
    <s v="05-K07-05"/>
    <s v="Srdeční selhání v CVSP u pacientů s CC=0"/>
    <n v="59066"/>
    <n v="28721"/>
    <n v="0"/>
    <n v="0"/>
    <n v="0"/>
    <n v="0"/>
    <n v="0"/>
    <n v="1840"/>
    <n v="3450"/>
    <n v="90213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1.2515599727630615"/>
    <n v="1.2515599727630615"/>
    <n v="0"/>
    <s v="4"/>
    <s v="02"/>
    <m/>
    <s v="26"/>
    <s v="Geriatrie"/>
    <s v="78313"/>
    <s v="Olomoucký"/>
    <s v="Olomouc"/>
    <s v="Olomouc sever"/>
    <s v="I50 - Selhání srdce"/>
    <s v="I500 - Městnavé selhání srdce"/>
    <m/>
    <s v="I500 - Městnavé selhání srdce"/>
    <s v="341206463"/>
    <d v="2022-05-18T00:00:00"/>
    <x v="489"/>
    <n v="2022"/>
    <s v="6"/>
    <x v="1"/>
    <s v="3011"/>
    <s v="89301301"/>
    <s v="0213"/>
    <x v="2"/>
  </r>
  <r>
    <n v="2023"/>
    <s v="2022061303701147061"/>
    <s v="370114706"/>
    <s v="Filkász Rudolf"/>
    <n v="20220522"/>
    <n v="20220613"/>
    <s v="2022"/>
    <n v="23"/>
    <s v="K803;K831;I10;K802;;;;;;;;;;;;"/>
    <s v="21225,21221,21415,15992,21219,21413,15994,15998,78987,21001,21717,21215,15990"/>
    <s v="30"/>
    <s v="Geriatrie"/>
    <s v="89301301"/>
    <s v="3011"/>
    <n v="111"/>
    <s v="D"/>
    <s v="07-M02-02"/>
    <s v="Endoskopický nebo radiologický výkon pro onemocnění hepatobiliární soustavy nebo slinivky břišní u pacientů s CC=3-4"/>
    <n v="77658"/>
    <n v="28731"/>
    <n v="0"/>
    <n v="0"/>
    <n v="3481.18"/>
    <n v="0"/>
    <n v="40809.1"/>
    <n v="1760"/>
    <n v="3525"/>
    <n v="146617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0733000338077545"/>
    <n v="1.7854000329971313"/>
    <n v="0.28790000081062317"/>
    <s v="4"/>
    <s v="02"/>
    <m/>
    <s v="26,02,07"/>
    <s v="Geriatrie"/>
    <s v="77900"/>
    <s v="Olomoucký"/>
    <s v="Olomouc"/>
    <s v="Olomouc město"/>
    <s v="K80 - Žlučové kameny [cholelithiasis]"/>
    <s v="K803 - Kámen žlučových cest s cholangitidou"/>
    <m/>
    <s v="K803 - Kámen žlučových cest s cholangitidou"/>
    <s v="370114706"/>
    <d v="2022-05-25T00:00:00"/>
    <x v="490"/>
    <n v="2022"/>
    <s v="6"/>
    <x v="1"/>
    <s v="3011"/>
    <s v="89301301"/>
    <s v="0213"/>
    <x v="2"/>
  </r>
  <r>
    <n v="2023"/>
    <s v="2022061404562117571"/>
    <s v="456211757"/>
    <s v="Tomečková Mária"/>
    <n v="20220513"/>
    <n v="20220614"/>
    <s v="2022"/>
    <n v="33"/>
    <s v="N300;E86;I10;;;;;;;;;;;;;"/>
    <s v="21415,21221,21413,21225,21001,21215"/>
    <s v="30"/>
    <s v="Geriatrie"/>
    <s v="89301301"/>
    <s v="3011"/>
    <n v="111"/>
    <s v="A"/>
    <s v="11-K01-04"/>
    <s v="Záněty močových cest u pacientů ve věku 18 a více let s CC=0"/>
    <n v="79399"/>
    <n v="39884"/>
    <n v="0"/>
    <n v="0"/>
    <n v="652.12"/>
    <n v="2963.58"/>
    <n v="0"/>
    <n v="2560"/>
    <n v="5100"/>
    <n v="123357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1.5298699624836445"/>
    <n v="1.5134899616241455"/>
    <n v="1.6380000859498978E-2"/>
    <s v="4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456211757"/>
    <d v="2022-05-17T00:00:00"/>
    <x v="491"/>
    <n v="2022"/>
    <s v="6"/>
    <x v="1"/>
    <s v="3011"/>
    <s v="89301301"/>
    <s v="0216"/>
    <x v="2"/>
  </r>
  <r>
    <n v="2023"/>
    <s v="2022061504159204151"/>
    <s v="415920415"/>
    <s v="Smékalová Věra"/>
    <n v="20220517"/>
    <n v="20220615"/>
    <s v="2022"/>
    <n v="30"/>
    <s v="E41;E86;K746;B964;N309;A490;;;;;;;;;;"/>
    <s v="21221,21413,21415,21225"/>
    <s v="30"/>
    <s v="Geriatrie"/>
    <s v="89301301"/>
    <s v="3011"/>
    <n v="111"/>
    <s v="A"/>
    <s v="07-K04-02"/>
    <s v="Cirhóza a alkoholová hepatitida u pacientů s CC=3"/>
    <n v="94964"/>
    <n v="38466"/>
    <n v="0"/>
    <n v="0"/>
    <n v="17053.099999999999"/>
    <n v="0"/>
    <n v="0"/>
    <n v="2320"/>
    <n v="5025"/>
    <n v="132178"/>
    <s v="02"/>
    <s v="II. interní klinika gastroenterologie a geriatrie"/>
    <s v="89301026"/>
    <s v="0216"/>
    <n v="13"/>
    <n v="4"/>
    <n v="26"/>
    <n v="107949"/>
    <n v="5990"/>
    <n v="1"/>
    <n v="22036"/>
    <n v="1.5216000000000001"/>
    <n v="1.4416"/>
    <n v="0.08"/>
    <n v="1.7877399474382401"/>
    <n v="1.7077399492263794"/>
    <n v="7.9999998211860657E-2"/>
    <s v="4"/>
    <s v="30"/>
    <m/>
    <s v="26"/>
    <s v="Geriatrie"/>
    <s v="78372"/>
    <s v="Olomoucký"/>
    <s v="Olomouc"/>
    <s v="Olomouc a okolí"/>
    <s v="E41 - Nutriční marazmus"/>
    <m/>
    <m/>
    <s v="E41 - Nutriční marazmus"/>
    <s v="415920415"/>
    <d v="2022-05-27T00:00:00"/>
    <x v="492"/>
    <n v="2022"/>
    <s v="6"/>
    <x v="1"/>
    <s v="3011"/>
    <s v="89301301"/>
    <s v="0216"/>
    <x v="2"/>
  </r>
  <r>
    <n v="2023"/>
    <s v="2022061604310114161"/>
    <s v="431011416"/>
    <s v="Zapletal Jiří"/>
    <n v="20220524"/>
    <n v="20220616"/>
    <s v="2022"/>
    <n v="24"/>
    <s v="S8210;W1999;;;;;;;;;;;;;;"/>
    <s v="21415,21225,21001,21221,21717,21413,66127,66041,53467,21215,78988"/>
    <s v="30"/>
    <s v="Geriatrie"/>
    <s v="89301301"/>
    <s v="3011"/>
    <n v="111"/>
    <s v="D"/>
    <s v="08-I14-02"/>
    <s v="Operace poranění kostí bérce v CVSP u pacientů ve věku 16 a více let pro zlomeninu proximálního/distálního segmentu nebo u pacientů ve věku 75 a více let"/>
    <n v="87665"/>
    <n v="29891"/>
    <n v="0"/>
    <n v="0"/>
    <n v="99.42"/>
    <n v="0"/>
    <n v="8156.31"/>
    <n v="2080"/>
    <n v="3375"/>
    <n v="184721"/>
    <s v="31"/>
    <s v="Traumatologická klinika"/>
    <s v="89301311"/>
    <s v="3111"/>
    <n v="8"/>
    <n v="3"/>
    <n v="16"/>
    <n v="101526"/>
    <n v="25090"/>
    <n v="1"/>
    <n v="56030"/>
    <n v="1.6909000000000001"/>
    <n v="1.3557999999999999"/>
    <n v="0.33510000000000001"/>
    <n v="2.5043800473213196"/>
    <n v="2.1692800521850586"/>
    <n v="0.33509999513626099"/>
    <s v="4"/>
    <s v="31"/>
    <s v="31"/>
    <s v="26,31,07"/>
    <s v="Geriatrie,ASKost"/>
    <s v="78401"/>
    <s v="Olomoucký"/>
    <s v="Olomouc"/>
    <s v="Litovelsko"/>
    <s v="S82 - Zlomenina bérce včetně kotníku"/>
    <s v="S821 - Zlomenina horní části holenní kosti (tibie)"/>
    <s v="S8210 - Zlomenina horní části holenní kosti; zavřená"/>
    <s v="S8210 - Zlomenina horní části holenní kosti; zavřená"/>
    <s v="431011416"/>
    <d v="2022-05-30T00:00:00"/>
    <x v="493"/>
    <n v="2022"/>
    <s v="6"/>
    <x v="1"/>
    <s v="3011"/>
    <s v="89301301"/>
    <s v="3111"/>
    <x v="1"/>
  </r>
  <r>
    <n v="2023"/>
    <s v="2022062804408184351"/>
    <s v="440818435"/>
    <s v="Nosek Václav"/>
    <n v="20220524"/>
    <n v="20220628"/>
    <s v="2022"/>
    <n v="36"/>
    <s v="D469;N189;I10;I482;L031;E119;;;;;;;;;;"/>
    <s v="21225,21415,21413,21221,21215,21219,21001,21717,66949"/>
    <s v="32"/>
    <s v="Hemato-onkologická klinika"/>
    <s v="89301321"/>
    <s v="3211"/>
    <n v="111"/>
    <s v="A"/>
    <s v="17-K03-02"/>
    <s v="Mnohočetný myelom v CVSP u pacientů s CC=0-1"/>
    <n v="359053"/>
    <n v="44480"/>
    <n v="0"/>
    <n v="0"/>
    <n v="7478.25"/>
    <n v="16855.919999999998"/>
    <n v="2130.21"/>
    <n v="2800"/>
    <n v="4500"/>
    <n v="241849"/>
    <s v="02"/>
    <s v="II. interní klinika gastroenterologie a geriatrie"/>
    <s v="89301021"/>
    <s v="0213"/>
    <n v="6"/>
    <n v="2"/>
    <n v="13"/>
    <n v="69635"/>
    <n v="5851"/>
    <n v="1"/>
    <n v="22175"/>
    <n v="1.008"/>
    <n v="0.92989999999999995"/>
    <n v="7.8100000000000003E-2"/>
    <n v="3.2002400308847427"/>
    <n v="3.0686700344085693"/>
    <n v="0.1315699964761734"/>
    <s v="1"/>
    <s v="30"/>
    <m/>
    <s v="26,11"/>
    <s v="Geriatrie"/>
    <s v="78325"/>
    <s v="Olomoucký"/>
    <s v="Olomouc"/>
    <s v="Litovelsko"/>
    <s v="D46 - Myelodysplastické syndromy"/>
    <s v="D469 - Myelodysplastický syndrom NS"/>
    <m/>
    <s v="D469 - Myelodysplastický syndrom NS"/>
    <s v="440818435"/>
    <d v="2022-06-08T00:00:00"/>
    <x v="494"/>
    <n v="2022"/>
    <s v="6"/>
    <x v="4"/>
    <s v="3011"/>
    <s v="89301301"/>
    <s v="0213"/>
    <x v="2"/>
  </r>
  <r>
    <n v="2023"/>
    <s v="2022060703361244011"/>
    <s v="336124401"/>
    <s v="Krásná Ludmila"/>
    <n v="20220411"/>
    <n v="20220607"/>
    <s v="2022"/>
    <n v="58"/>
    <s v="S0650;W1990;;;;;;;;;;;;;;"/>
    <s v="21225,21413,21415,21221,21717,76215,21001,76539"/>
    <s v="30"/>
    <s v="Geriatrie"/>
    <s v="89301301"/>
    <s v="3011"/>
    <n v="111"/>
    <s v="A"/>
    <s v="01-K16-02"/>
    <s v="Závažná kraniocerebrální poranění v CVSP u pacientů s CC=0-2"/>
    <n v="184787"/>
    <n v="59110"/>
    <n v="26784"/>
    <n v="0"/>
    <n v="24152.74"/>
    <n v="11252.84"/>
    <n v="10906.25"/>
    <n v="4540"/>
    <n v="7575"/>
    <n v="387676"/>
    <s v="06"/>
    <s v="Neurochirurgická klinika"/>
    <s v="89301063"/>
    <s v="0631"/>
    <n v="7"/>
    <n v="2"/>
    <n v="15"/>
    <n v="75261"/>
    <n v="471"/>
    <n v="1"/>
    <n v="2992"/>
    <n v="1.0113000000000001"/>
    <n v="1.0049999999999999"/>
    <n v="6.3E-3"/>
    <n v="5.2225998044013977"/>
    <n v="4.7091398239135742"/>
    <n v="0.51345998048782349"/>
    <s v="4"/>
    <s v="06"/>
    <m/>
    <s v="26,12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336124401"/>
    <d v="2022-04-25T00:00:00"/>
    <x v="487"/>
    <n v="2022"/>
    <s v="6"/>
    <x v="1"/>
    <s v="3011"/>
    <s v="89301301"/>
    <s v="0612"/>
    <x v="12"/>
  </r>
  <r>
    <n v="2023"/>
    <s v="2022071455582917611"/>
    <s v="5558291761"/>
    <s v="Novotná Miloslava"/>
    <n v="20220614"/>
    <n v="20220714"/>
    <s v="2022"/>
    <n v="31"/>
    <s v="M165;T810;D62;I480;I10;J450;;;;;;;;;;"/>
    <s v="21413,21415,21221,21225"/>
    <s v="30"/>
    <s v="Geriatrie"/>
    <s v="89301301"/>
    <s v="3011"/>
    <n v="211"/>
    <s v="A"/>
    <s v="21-K06-02"/>
    <s v="Závažné komplikace zdravotní péče u pacientů s CC=0-2"/>
    <n v="70131"/>
    <n v="38670"/>
    <n v="0"/>
    <n v="0"/>
    <n v="2736.91"/>
    <n v="2245.9"/>
    <n v="0"/>
    <n v="2400"/>
    <n v="4500"/>
    <n v="114885"/>
    <s v="02"/>
    <s v="II. interní klinika gastroenterologie a geriatrie"/>
    <s v="89301026"/>
    <s v="0216"/>
    <n v="5"/>
    <n v="2"/>
    <n v="12"/>
    <n v="39052"/>
    <n v="2676"/>
    <n v="1"/>
    <n v="14045"/>
    <n v="0.55720000000000003"/>
    <n v="0.52149999999999996"/>
    <n v="3.5700000000000003E-2"/>
    <n v="1.7462200298905373"/>
    <n v="1.7105200290679932"/>
    <n v="3.5700000822544098E-2"/>
    <s v="4"/>
    <s v="30"/>
    <m/>
    <s v="26"/>
    <s v="Geriatrie"/>
    <s v="78356"/>
    <s v="Olomoucký"/>
    <s v="Olomouc"/>
    <s v="Olomouc východ"/>
    <s v="M16 - Artróza kyčelního kloubu - koxartróza [coxarthrosis]"/>
    <s v="M165 - Jiná poúrazová koxartróza"/>
    <m/>
    <s v="M165 - Jiná poúrazová koxartróza"/>
    <s v="5558291761"/>
    <d v="2022-06-22T00:00:00"/>
    <x v="480"/>
    <n v="2022"/>
    <s v="6"/>
    <x v="1"/>
    <s v="3011"/>
    <s v="89301301"/>
    <s v="0216"/>
    <x v="2"/>
  </r>
  <r>
    <n v="2023"/>
    <s v="2022072503003224851"/>
    <s v="300322485"/>
    <s v="Vitásek Ladislav"/>
    <n v="20220703"/>
    <n v="20220725"/>
    <s v="2022"/>
    <n v="23"/>
    <s v="S7201;W0100;N40;I10;I839;D62;;;;;;;;;;"/>
    <s v="21413,21717,21221,91826,21225,21415,21001,91823,66610,91820,91829,91810"/>
    <s v="30"/>
    <s v="Geriatrie"/>
    <s v="89301301"/>
    <s v="3011"/>
    <n v="211"/>
    <s v="D"/>
    <s v="08-I05-07"/>
    <s v="Implantace cervikokapitální endoprotézy kyčle"/>
    <n v="84832"/>
    <n v="23743"/>
    <n v="21984"/>
    <n v="0"/>
    <n v="687.94"/>
    <n v="5478.68"/>
    <n v="8743.85"/>
    <n v="1440"/>
    <n v="3525"/>
    <n v="144122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1"/>
    <s v="11"/>
    <s v="11"/>
    <s v="26,11"/>
    <s v="Geriatrie,TEPCKP,TEPkycel"/>
    <s v="78346"/>
    <s v="Olomoucký"/>
    <s v="Olomouc"/>
    <s v="Olomouc západ"/>
    <s v="S72 - Zlomenina kosti stehenní [fractura femoris]"/>
    <s v="S720 - Zlomenina krčku kosti stehenní [fractura colli femoris]"/>
    <s v="S7201 - Zlomenina krčku kosti stehenní; otevřená"/>
    <s v="S7201 - Zlomenina krčku kosti stehenní; otevřená"/>
    <s v="300322485"/>
    <d v="2022-07-13T00:00:00"/>
    <x v="495"/>
    <n v="2022"/>
    <s v="6"/>
    <x v="2"/>
    <s v="3011"/>
    <s v="89301301"/>
    <s v="1111"/>
    <x v="0"/>
  </r>
  <r>
    <n v="2023"/>
    <s v="2022072604954281141"/>
    <s v="495428114"/>
    <s v="Bartáková Anna"/>
    <n v="20220621"/>
    <n v="20220726"/>
    <s v="2022"/>
    <n v="36"/>
    <s v="N139;B962;N10;C541;I489;I10;;;;;;;;;;"/>
    <s v="21413,21219,21225,21415,21221,76215,21001"/>
    <s v="30"/>
    <s v="Geriatrie"/>
    <s v="89301301"/>
    <s v="3011"/>
    <n v="211"/>
    <s v="A"/>
    <s v="11-I17-02"/>
    <s v="Jiný chirurgický výkon pro nemoc vylučovací soustavy u pacientů s CC=1-2"/>
    <n v="91060"/>
    <n v="43825"/>
    <n v="0"/>
    <n v="0"/>
    <n v="2590.3000000000002"/>
    <n v="0"/>
    <n v="5261.58"/>
    <n v="2800"/>
    <n v="5250"/>
    <n v="168444"/>
    <s v="03"/>
    <s v="III. interní klinika - nefrologická, revmatologická a endokrinologická"/>
    <s v="89301031"/>
    <s v="0312"/>
    <n v="6"/>
    <n v="2"/>
    <n v="12"/>
    <n v="55200"/>
    <n v="5062"/>
    <n v="1"/>
    <n v="14258"/>
    <n v="0.80469999999999997"/>
    <n v="0.73709999999999998"/>
    <n v="6.7599999999999993E-2"/>
    <n v="2.5737399905920029"/>
    <n v="2.5061399936676025"/>
    <n v="6.759999692440033E-2"/>
    <s v="4"/>
    <s v="03"/>
    <m/>
    <s v="26,12"/>
    <s v="Geriatrie"/>
    <s v="77200"/>
    <s v="Olomoucký"/>
    <s v="Olomouc"/>
    <s v="Olomouc město"/>
    <s v="N13 - Obstrukční a refluxní uropatie"/>
    <s v="N139 - Obstrukční a refluxní uropatie NS"/>
    <m/>
    <s v="N139 - Obstrukční a refluxní uropatie NS"/>
    <s v="495428114"/>
    <d v="2022-06-29T00:00:00"/>
    <x v="473"/>
    <n v="2022"/>
    <s v="6"/>
    <x v="1"/>
    <s v="3011"/>
    <s v="89301301"/>
    <s v="0312"/>
    <x v="3"/>
  </r>
  <r>
    <n v="2023"/>
    <s v="2022070804353204221"/>
    <s v="435320422"/>
    <s v="Roháčková Milena"/>
    <n v="20220603"/>
    <n v="20220708"/>
    <s v="2022"/>
    <n v="36"/>
    <s v="S7210;W1999;;;;;;;;;;;;;;"/>
    <s v="21225,21219,21415,21221,21413,21215,53471,78989,21001,66127"/>
    <s v="30"/>
    <s v="Geriatrie"/>
    <s v="89301301"/>
    <s v="3011"/>
    <n v="211"/>
    <s v="D"/>
    <s v="08-I13-05"/>
    <s v="Operace poranění stehenní kosti v CVSP u pacientů ve věku 16 a více let s CC=1-2 nebo ve věku 75 a více let"/>
    <n v="128092"/>
    <n v="38051"/>
    <n v="35751"/>
    <n v="0"/>
    <n v="657.16"/>
    <n v="8983.6"/>
    <n v="17568.169999999998"/>
    <n v="2720"/>
    <n v="4725"/>
    <n v="259973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7406201064586639"/>
    <n v="3.3942201137542725"/>
    <n v="0.34639999270439148"/>
    <s v="1"/>
    <s v="31"/>
    <s v="31"/>
    <s v="26,31,07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35320422"/>
    <d v="2022-06-10T00:00:00"/>
    <x v="475"/>
    <n v="2022"/>
    <s v="6"/>
    <x v="2"/>
    <s v="3011"/>
    <s v="89301301"/>
    <s v="3111"/>
    <x v="1"/>
  </r>
  <r>
    <n v="2023"/>
    <s v="2022071303954174291"/>
    <s v="395417429"/>
    <s v="Fábryová Vojtěška"/>
    <n v="20220610"/>
    <n v="20220713"/>
    <s v="2022"/>
    <n v="34"/>
    <s v="K669;K630;K850;G309;F009;;;;;;;;;;;"/>
    <s v="21413,21415,21225,21221,15910,21717,21001,78989"/>
    <s v="30"/>
    <s v="Geriatrie"/>
    <s v="89301301"/>
    <s v="3011"/>
    <n v="211"/>
    <s v="A"/>
    <s v="06-K22-01"/>
    <s v="Jiné onemocnění trávicí soustavy u pacientů s CC=3-4"/>
    <n v="90346"/>
    <n v="44806"/>
    <n v="0"/>
    <n v="0"/>
    <n v="636.66"/>
    <n v="0"/>
    <n v="10666.57"/>
    <n v="2640"/>
    <n v="7425"/>
    <n v="139845"/>
    <s v="02"/>
    <s v="II. interní klinika gastroenterologie a geriatrie"/>
    <s v="89301026"/>
    <s v="0216"/>
    <n v="10"/>
    <n v="3"/>
    <n v="23"/>
    <n v="92274"/>
    <n v="3584"/>
    <n v="1"/>
    <n v="16076"/>
    <n v="1.2801"/>
    <n v="1.2322"/>
    <n v="4.7899999999999998E-2"/>
    <n v="2.0933499708771706"/>
    <n v="2.04544997215271"/>
    <n v="4.7899998724460602E-2"/>
    <s v="4"/>
    <s v="02"/>
    <m/>
    <s v="26,02,07"/>
    <s v="Geriatrie"/>
    <s v="78365"/>
    <s v="Olomoucký"/>
    <s v="Olomouc"/>
    <s v="Olomouc sever"/>
    <s v="K66 - Jiná onemocnění pobřišnice"/>
    <s v="K669 - Onemocnění pobřišnice NS"/>
    <m/>
    <s v="K669 - Onemocnění pobřišnice NS"/>
    <s v="395417429"/>
    <d v="2022-06-28T00:00:00"/>
    <x v="469"/>
    <n v="2022"/>
    <s v="6"/>
    <x v="1"/>
    <s v="3011"/>
    <s v="89301301"/>
    <s v="0216"/>
    <x v="2"/>
  </r>
  <r>
    <n v="2023"/>
    <s v="2022052003053184471"/>
    <s v="305318447"/>
    <s v="Jouzová Jarmila"/>
    <n v="20220426"/>
    <n v="20220520"/>
    <s v="2022"/>
    <n v="25"/>
    <s v="I211;I500;I482;N183;J9699;I10;E782;;;;;;;;;"/>
    <s v="21413,89429,21221,21225,21415,89435,21001,90931"/>
    <s v="30"/>
    <s v="Geriatrie"/>
    <s v="89301301"/>
    <s v="3011"/>
    <n v="111"/>
    <s v="D"/>
    <s v="05-M06-02"/>
    <s v="Angioplastika 1 věnčité tepny s dalším operačním výkonem v jiný den nebo u pacientů s CC=4"/>
    <n v="103592"/>
    <n v="28886"/>
    <n v="13392"/>
    <n v="0"/>
    <n v="5618.77"/>
    <n v="0"/>
    <n v="37710.879999999997"/>
    <n v="1760"/>
    <n v="3150"/>
    <n v="389743"/>
    <s v="01"/>
    <s v="I. interní klinika - kardiologická"/>
    <s v="89301013"/>
    <s v="0131"/>
    <n v="8"/>
    <n v="3"/>
    <n v="15"/>
    <n v="171057"/>
    <n v="117513"/>
    <n v="39171"/>
    <n v="220034"/>
    <n v="3.8536000000000001"/>
    <n v="2.2843"/>
    <n v="1.5692999999999999"/>
    <n v="5.5668200254440308"/>
    <n v="3.9975199699401855"/>
    <n v="1.5693000555038452"/>
    <s v="8"/>
    <s v="01"/>
    <m/>
    <s v="26,01"/>
    <s v="STENT,Geriatrie"/>
    <s v="77200"/>
    <s v="Olomoucký"/>
    <s v="Olomouc"/>
    <s v="Olomouc město"/>
    <s v="I21 - Akutní infarkt myokardu"/>
    <s v="I211 - Akutní transmurální infarkt myokardu spodní (dolní) stěny"/>
    <m/>
    <s v="I211 - Akutní transmurální infarkt myokardu spodní (dolní) stěny"/>
    <s v="305318447"/>
    <d v="2022-05-10T00:00:00"/>
    <x v="496"/>
    <n v="2022"/>
    <s v="6"/>
    <x v="3"/>
    <s v="3011"/>
    <s v="89301301"/>
    <s v="0111"/>
    <x v="8"/>
  </r>
  <r>
    <n v="2023"/>
    <s v="2022051804207264811"/>
    <s v="420726481"/>
    <s v="Šeda Miroslav"/>
    <n v="20220421"/>
    <n v="20220518"/>
    <s v="2022"/>
    <n v="28"/>
    <s v="I482;I270;;;;;;;;;;;;;;"/>
    <s v="21225,21413,21221,21415,21215,90903,21001,35022,17304"/>
    <s v="30"/>
    <s v="Geriatrie"/>
    <s v="89301301"/>
    <s v="3011"/>
    <n v="111"/>
    <s v="A"/>
    <s v="05-D01-05"/>
    <s v="Jiná invazivní diagnostika pro závažné onemocnění oběhové soustavy mimo zástavu nebo šok u pacientů s CC=2"/>
    <n v="150556"/>
    <n v="24552"/>
    <n v="72977"/>
    <n v="0"/>
    <n v="815.15"/>
    <n v="8218.02"/>
    <n v="25942.27"/>
    <n v="1600"/>
    <n v="2175"/>
    <n v="754603"/>
    <s v="01"/>
    <s v="I. interní klinika - kardiologická"/>
    <s v="89301011"/>
    <s v="0111"/>
    <n v="7"/>
    <n v="2"/>
    <n v="16"/>
    <n v="100588"/>
    <n v="5497"/>
    <n v="1"/>
    <n v="15803"/>
    <n v="1.4167000000000001"/>
    <n v="1.3432999999999999"/>
    <n v="7.3400000000000007E-2"/>
    <n v="3.0360601246356964"/>
    <n v="2.7249801158905029"/>
    <n v="0.31108000874519348"/>
    <s v="1"/>
    <s v="01"/>
    <m/>
    <s v="26,01,18"/>
    <s v="Geriatrie"/>
    <s v="69000"/>
    <m/>
    <m/>
    <m/>
    <s v="I48 - Fibrilace a flutter síní"/>
    <s v="I482 - Chronická fibrilace síní"/>
    <m/>
    <s v="I482 - Chronická fibrilace síní"/>
    <s v="420726481"/>
    <d v="2022-05-09T00:00:00"/>
    <x v="497"/>
    <n v="2022"/>
    <s v="6"/>
    <x v="2"/>
    <s v="3011"/>
    <s v="89301301"/>
    <s v="0113"/>
    <x v="8"/>
  </r>
  <r>
    <n v="2023"/>
    <s v="2022052404052229541"/>
    <s v="405222954"/>
    <s v="Belková Berta"/>
    <n v="20220502"/>
    <n v="20220524"/>
    <s v="2022"/>
    <n v="23"/>
    <s v="J987;M5459;R251;E118;D649;I10;;;;;;;;;;"/>
    <s v="21413,21219,21717,21415,21225,21221,21001,21215"/>
    <s v="30"/>
    <s v="Geriatrie"/>
    <s v="89301301"/>
    <s v="3011"/>
    <n v="111"/>
    <s v="A"/>
    <s v="04-K15-03"/>
    <s v="Jiné nemoci dýchací soustavy u pacientů s CC=0-1"/>
    <n v="65880"/>
    <n v="30038"/>
    <n v="0"/>
    <n v="0"/>
    <n v="1086.8599999999999"/>
    <n v="0"/>
    <n v="0"/>
    <n v="1760"/>
    <n v="3300"/>
    <n v="111169"/>
    <s v="03"/>
    <s v="III. interní klinika - nefrologická, revmatologická a endokrinologická"/>
    <s v="89301031"/>
    <s v="0312"/>
    <n v="4"/>
    <n v="2"/>
    <n v="10"/>
    <n v="36446"/>
    <n v="835"/>
    <n v="1"/>
    <n v="4001"/>
    <n v="0.49790000000000001"/>
    <n v="0.48670000000000002"/>
    <n v="1.12E-2"/>
    <n v="1.4469600208103657"/>
    <n v="1.4357600212097168"/>
    <n v="1.119999960064888E-2"/>
    <s v="1"/>
    <s v="03"/>
    <m/>
    <s v="26"/>
    <s v="Geriatrie"/>
    <s v="78342"/>
    <s v="Olomoucký"/>
    <s v="Olomouc"/>
    <s v="Olomouc západ"/>
    <s v="J98 - Jiné poruchy dýchací soustavy"/>
    <s v="J987 - Infekce dýchacích cest nezařazené jinde"/>
    <m/>
    <s v="J987 - Infekce dýchacích cest nezařazené jinde"/>
    <s v="405222954"/>
    <d v="2022-05-10T00:00:00"/>
    <x v="498"/>
    <n v="2022"/>
    <s v="6"/>
    <x v="2"/>
    <s v="3011"/>
    <s v="89301301"/>
    <s v="0312"/>
    <x v="3"/>
  </r>
  <r>
    <n v="2023"/>
    <s v="2022052503553264181"/>
    <s v="355326418"/>
    <s v="Arnoštová Jaroslava"/>
    <n v="20220426"/>
    <n v="20220525"/>
    <s v="2022"/>
    <n v="30"/>
    <s v="R104;R571;I10;I489;F019;Y442;;;;;;;;;;"/>
    <s v="21413,21225,21415,21215,21221,21001"/>
    <s v="30"/>
    <s v="Geriatrie"/>
    <s v="89301301"/>
    <s v="3011"/>
    <n v="111"/>
    <s v="A"/>
    <s v="06-K22-01"/>
    <s v="Jiné onemocnění trávicí soustavy u pacientů s CC=3-4"/>
    <n v="138373"/>
    <n v="35340"/>
    <n v="46599"/>
    <n v="0"/>
    <n v="57219.360000000001"/>
    <n v="21782.76"/>
    <n v="0"/>
    <n v="2080"/>
    <n v="5850"/>
    <n v="202201"/>
    <s v="07"/>
    <s v="Klinika anesteziologie, resuscitace a intenzivní medicíny"/>
    <s v="89301593"/>
    <s v="0735"/>
    <n v="10"/>
    <n v="3"/>
    <n v="23"/>
    <n v="92274"/>
    <n v="3584"/>
    <n v="1"/>
    <n v="16076"/>
    <n v="1.2801"/>
    <n v="1.2322"/>
    <n v="4.7899999999999998E-2"/>
    <n v="1.9284199774265289"/>
    <n v="1.7497199773788452"/>
    <n v="0.17870000004768372"/>
    <s v="4"/>
    <s v="07"/>
    <m/>
    <s v="26"/>
    <s v="Geriatrie"/>
    <s v="77900"/>
    <s v="Olomoucký"/>
    <s v="Olomouc"/>
    <s v="Olomouc město"/>
    <s v="R10 - Břišní a pánevní bolest"/>
    <s v="R104 - Jiná a neurčená břišní bolest"/>
    <m/>
    <s v="R104 - Jiná a neurčená břišní bolest"/>
    <s v="355326418"/>
    <d v="2022-05-12T00:00:00"/>
    <x v="499"/>
    <n v="2022"/>
    <s v="6"/>
    <x v="1"/>
    <s v="3011"/>
    <s v="89301301"/>
    <s v="0213"/>
    <x v="2"/>
  </r>
  <r>
    <n v="2023"/>
    <s v="2022052505158270891"/>
    <s v="515827089"/>
    <s v="Stržínková Miluše"/>
    <n v="20220503"/>
    <n v="20220525"/>
    <s v="2022"/>
    <n v="23"/>
    <s v="J158;I480;I10;K219;E785;;;;;;;;;;;"/>
    <s v="21413,21225,21415,21219,21221,89313"/>
    <s v="03"/>
    <s v="III. interní klinika - nefrologická, revmatologická a endokrinologická"/>
    <s v="89301031"/>
    <s v="0311"/>
    <n v="111"/>
    <s v="A"/>
    <s v="08-K01-03"/>
    <s v="Systémová onemocnění pojivových tkání u pacientů s CC=0"/>
    <n v="156694"/>
    <n v="28646"/>
    <n v="0"/>
    <n v="0"/>
    <n v="6603.14"/>
    <n v="7307.64"/>
    <n v="2545.84"/>
    <n v="1745"/>
    <n v="2025"/>
    <n v="111647"/>
    <s v="30"/>
    <s v="Geriatrie"/>
    <s v="89301301"/>
    <s v="3011"/>
    <n v="6"/>
    <n v="2"/>
    <n v="12"/>
    <n v="44326"/>
    <n v="287"/>
    <n v="1"/>
    <n v="2183"/>
    <n v="0.59570000000000001"/>
    <n v="0.59189999999999998"/>
    <n v="3.8E-3"/>
    <n v="1.4133200198411942"/>
    <n v="1.2429900169372559"/>
    <n v="0.17033000290393829"/>
    <s v="1"/>
    <s v="03"/>
    <m/>
    <s v="26,34"/>
    <s v="Geriatrie"/>
    <s v="75353"/>
    <s v="Olomoucký"/>
    <s v="Přerov"/>
    <s v="Hranicko"/>
    <s v="J15 - Bakteriální zánět plic (pneumonie) nezařazený jinde"/>
    <s v="J158 - Jiný bakteriální zánět plic"/>
    <m/>
    <s v="J158 - Jiný bakteriální zánět plic"/>
    <s v="515827089"/>
    <d v="2022-05-03T00:00:00"/>
    <x v="500"/>
    <n v="2022"/>
    <s v="6"/>
    <x v="4"/>
    <s v="3011"/>
    <s v="89301301"/>
    <m/>
    <x v="5"/>
  </r>
  <r>
    <n v="2023"/>
    <s v="2022051604412264381"/>
    <s v="441226438"/>
    <s v="Haderka Karel"/>
    <n v="20220409"/>
    <n v="20220516"/>
    <s v="2022"/>
    <n v="38"/>
    <s v="I509;K746;;;;;;;;;;;;;;"/>
    <s v="21413,21225,21221,21415,21001,21219,21717,21215"/>
    <s v="30"/>
    <s v="Geriatrie"/>
    <s v="89301301"/>
    <s v="3011"/>
    <n v="111"/>
    <s v="A"/>
    <s v="05-K07-03"/>
    <s v="Srdeční selhání v CVSP u pacientů s CC=3-4"/>
    <n v="98752"/>
    <n v="46115"/>
    <n v="0"/>
    <n v="0"/>
    <n v="0"/>
    <n v="0"/>
    <n v="0"/>
    <n v="2960"/>
    <n v="5550"/>
    <n v="201141"/>
    <s v="01"/>
    <s v="I. interní klinika - kardiologická"/>
    <s v="89301011"/>
    <s v="0113"/>
    <n v="13"/>
    <n v="4"/>
    <n v="26"/>
    <n v="131996"/>
    <n v="3152"/>
    <n v="1"/>
    <n v="13581"/>
    <n v="1.8048"/>
    <n v="1.7626999999999999"/>
    <n v="4.2099999999999999E-2"/>
    <n v="2.7389600276947021"/>
    <n v="2.7389600276947021"/>
    <n v="0"/>
    <s v="4"/>
    <s v="30"/>
    <m/>
    <s v="26"/>
    <s v="Geriatrie"/>
    <s v="77000"/>
    <m/>
    <m/>
    <s v="Olomouc"/>
    <s v="I50 - Selhání srdce"/>
    <s v="I509 - Selhání srdce NS"/>
    <m/>
    <s v="I509 - Selhání srdce NS"/>
    <s v="441226438"/>
    <d v="2022-04-20T00:00:00"/>
    <x v="501"/>
    <n v="2022"/>
    <s v="6"/>
    <x v="1"/>
    <s v="3011"/>
    <s v="89301301"/>
    <s v="0113"/>
    <x v="8"/>
  </r>
  <r>
    <n v="2023"/>
    <s v="2022051403211294311"/>
    <s v="321129431"/>
    <s v="Bořuta Jiří"/>
    <n v="20220427"/>
    <n v="20220514"/>
    <s v="2022"/>
    <n v="18"/>
    <s v="R31;C679;I10;I269;I500;I489;D62;;;;;;;;;"/>
    <s v="21225,21413,21221,91995,76557,21415,91983,76555"/>
    <s v="30"/>
    <s v="Geriatrie"/>
    <s v="89301301"/>
    <s v="3011"/>
    <n v="111"/>
    <s v="D"/>
    <s v="11-M06-01"/>
    <s v="Transuretrální resekce močového měchýře u pacientů s CC=3-4"/>
    <n v="51413"/>
    <n v="18649"/>
    <n v="6696"/>
    <n v="0"/>
    <n v="163.03"/>
    <n v="11722.94"/>
    <n v="452.89"/>
    <n v="1840"/>
    <n v="2025"/>
    <n v="128466"/>
    <s v="12"/>
    <s v="Urologická klinika"/>
    <s v="89301121"/>
    <s v="1211"/>
    <n v="9"/>
    <n v="3"/>
    <n v="20"/>
    <n v="119732"/>
    <n v="10202"/>
    <n v="1"/>
    <n v="50567"/>
    <n v="1.7351000000000001"/>
    <n v="1.5989"/>
    <n v="0.13619999999999999"/>
    <n v="1.7350999563932419"/>
    <n v="1.5988999605178833"/>
    <n v="0.13619999587535858"/>
    <s v="8"/>
    <s v="12"/>
    <m/>
    <s v="12,26"/>
    <s v="Geriatrie"/>
    <s v="77900"/>
    <s v="Olomoucký"/>
    <s v="Olomouc"/>
    <s v="Olomouc město"/>
    <s v="R31 - Neurčená hematurie"/>
    <m/>
    <m/>
    <s v="R31 - Neurčená hematurie"/>
    <s v="321129431"/>
    <d v="2022-05-12T00:00:00"/>
    <x v="502"/>
    <n v="2022"/>
    <s v="6"/>
    <x v="3"/>
    <s v="3011"/>
    <s v="89301301"/>
    <s v="1211"/>
    <x v="20"/>
  </r>
  <r>
    <n v="2023"/>
    <s v="2022051203352224421"/>
    <s v="335222442"/>
    <s v="Pivodová Růžena"/>
    <n v="20220325"/>
    <n v="20220512"/>
    <s v="2022"/>
    <n v="49"/>
    <s v="I500;N1782;J160;B961;N300;I482;;;;;;;;;;"/>
    <s v="21225,21413,21415,21221,21001,21215"/>
    <s v="30"/>
    <s v="Geriatrie"/>
    <s v="89301301"/>
    <s v="3011"/>
    <n v="111"/>
    <s v="A"/>
    <s v="05-K07-03"/>
    <s v="Srdeční selhání v CVSP u pacientů s CC=3-4"/>
    <n v="112350"/>
    <n v="58220"/>
    <n v="0"/>
    <n v="0"/>
    <n v="1829.97"/>
    <n v="0"/>
    <n v="0"/>
    <n v="3840"/>
    <n v="9150"/>
    <n v="269514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6759698875248432"/>
    <n v="3.6338698863983154"/>
    <n v="4.2100001126527786E-2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35222442"/>
    <d v="2022-04-20T00:00:00"/>
    <x v="503"/>
    <n v="2022"/>
    <s v="6"/>
    <x v="2"/>
    <s v="3011"/>
    <s v="89301301"/>
    <s v="0213"/>
    <x v="2"/>
  </r>
  <r>
    <n v="2023"/>
    <s v="2022053005152222041"/>
    <s v="515222204"/>
    <s v="Teršlová Věra"/>
    <n v="20220321"/>
    <n v="20220530"/>
    <s v="2022"/>
    <n v="71"/>
    <s v="N185;Z992;E112;I500;D638;N300;;;;;;;;;;"/>
    <s v="21225,21413,21415,21221,21717,21001,18521,78989,51393,51355,90952,90902,78813"/>
    <s v="03"/>
    <s v="III. interní klinika - nefrologická, revmatologická a endokrinologická"/>
    <s v="89301033"/>
    <s v="0331"/>
    <n v="111"/>
    <s v="D"/>
    <s v="06-I06-01"/>
    <s v="Výkon na cévách pro vaskulární onemocnění střeva"/>
    <n v="642714"/>
    <n v="45524"/>
    <n v="244664"/>
    <n v="0"/>
    <n v="74326.960000000006"/>
    <n v="65934.33"/>
    <n v="36018.660000000003"/>
    <n v="3680"/>
    <n v="6075"/>
    <n v="882189"/>
    <s v="03"/>
    <s v="III. interní klinika - nefrologická, revmatologická a endokrinologická"/>
    <s v="89301031"/>
    <s v="0311"/>
    <n v="18"/>
    <n v="6"/>
    <n v="33"/>
    <n v="400786"/>
    <n v="74322"/>
    <n v="24774"/>
    <n v="146992"/>
    <n v="6.3445999999999998"/>
    <n v="5.3521000000000001"/>
    <n v="0.99250000000000005"/>
    <n v="13.587409615516663"/>
    <n v="12.131429672241211"/>
    <n v="1.4559799432754517"/>
    <s v="7"/>
    <s v="04"/>
    <s v="04"/>
    <s v="26,34,07,03,04"/>
    <s v="Geriatrie"/>
    <s v="77900"/>
    <s v="Olomoucký"/>
    <s v="Olomouc"/>
    <s v="Olomouc město"/>
    <s v="N18 - Chronické onemocnění ledvin"/>
    <s v="N185 - Chronické onemocnění ledvin, stadium 5"/>
    <m/>
    <s v="N185 - Chronické onemocnění ledvin, stadium 5"/>
    <s v="515222204"/>
    <d v="2022-05-06T00:00:00"/>
    <x v="504"/>
    <n v="2022"/>
    <s v="6"/>
    <x v="4"/>
    <s v="3011"/>
    <s v="89301301"/>
    <s v="0312"/>
    <x v="3"/>
  </r>
  <r>
    <n v="2023"/>
    <s v="2022051004753209521"/>
    <s v="475320952"/>
    <s v="Žáková Anna"/>
    <n v="20220411"/>
    <n v="20220510"/>
    <s v="2022"/>
    <n v="30"/>
    <s v="A408;N390;E86;E118;G35;;;;;;;;;;;"/>
    <s v="21413,21225,21221,21415,21001,21215"/>
    <s v="30"/>
    <s v="Geriatrie"/>
    <s v="89301301"/>
    <s v="3011"/>
    <n v="111"/>
    <s v="A"/>
    <s v="11-K01-01"/>
    <s v="Záněty močových cest u pacientů s CC=3-4"/>
    <n v="68545"/>
    <n v="38541"/>
    <n v="0"/>
    <n v="0"/>
    <n v="0"/>
    <n v="0"/>
    <n v="0"/>
    <n v="2320"/>
    <n v="5100"/>
    <n v="116338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6066499948501587"/>
    <n v="1.6066499948501587"/>
    <n v="0"/>
    <s v="1"/>
    <s v="30"/>
    <m/>
    <s v="26"/>
    <s v="Geriatrie"/>
    <s v="77900"/>
    <s v="Olomoucký"/>
    <s v="Olomouc"/>
    <s v="Olomouc město"/>
    <s v="A40 - Streptokoková sepse"/>
    <s v="A408 - Jiná streptokoková sepse"/>
    <m/>
    <s v="A408 - Jiná streptokoková sepse"/>
    <s v="475320952"/>
    <d v="2022-04-21T00:00:00"/>
    <x v="505"/>
    <n v="2022"/>
    <s v="6"/>
    <x v="2"/>
    <s v="3011"/>
    <s v="89301301"/>
    <s v="0216"/>
    <x v="2"/>
  </r>
  <r>
    <n v="2023"/>
    <s v="2022050904158314621"/>
    <s v="415831462"/>
    <s v="Komárková Růžena"/>
    <n v="20220417"/>
    <n v="20220509"/>
    <s v="2022"/>
    <n v="23"/>
    <s v="N1783;E111;U071;Y423;;;;;;;;;;;;"/>
    <s v="21413,21221,21225,21215,21415,18521,21001"/>
    <s v="30"/>
    <s v="Geriatrie"/>
    <s v="89301301"/>
    <s v="3011"/>
    <n v="111"/>
    <s v="A"/>
    <s v="11-M02-03"/>
    <s v="Eliminační metody krve pro akutní selhání ledvin provedené v 1-3 dnech"/>
    <n v="105811"/>
    <n v="24503"/>
    <n v="20088"/>
    <n v="0"/>
    <n v="1684.65"/>
    <n v="4491.8"/>
    <n v="1286.05"/>
    <n v="1520"/>
    <n v="2250"/>
    <n v="195476"/>
    <s v="03"/>
    <s v="III. interní klinika - nefrologická, revmatologická a endokrinologická"/>
    <s v="89301033"/>
    <s v="0331"/>
    <n v="12"/>
    <n v="4"/>
    <n v="25"/>
    <n v="191180"/>
    <n v="7729"/>
    <n v="1"/>
    <n v="24265"/>
    <n v="2.6562000000000001"/>
    <n v="2.5529999999999999"/>
    <n v="0.1032"/>
    <n v="2.6561999768018723"/>
    <n v="2.5529999732971191"/>
    <n v="0.10320000350475311"/>
    <s v="1"/>
    <s v="03"/>
    <m/>
    <s v="26,03"/>
    <s v="Geriatrie"/>
    <s v="78365"/>
    <s v="Olomoucký"/>
    <s v="Olomouc"/>
    <s v="Olomouc sever"/>
    <s v="N17 - Akutní selhání ledvin"/>
    <s v="N178 - Jiné akutní selhání ledvin"/>
    <s v="N1783 - Jiné akutní selhání ledvin - stádium AKI 3"/>
    <s v="N1783 - Jiné akutní selhání ledvin - stádium AKI 3"/>
    <s v="415831462"/>
    <d v="2022-04-28T00:00:00"/>
    <x v="506"/>
    <n v="2022"/>
    <s v="6"/>
    <x v="2"/>
    <s v="3011"/>
    <s v="89301301"/>
    <s v="0112"/>
    <x v="8"/>
  </r>
  <r>
    <n v="2023"/>
    <s v="2022050904360114481"/>
    <s v="436011448"/>
    <s v="Hajduková Marta"/>
    <n v="20220404"/>
    <n v="20220509"/>
    <s v="2022"/>
    <n v="36"/>
    <s v="I743;I10;E115;E669;E790;H409;;;;;;;;;;"/>
    <s v="21413,78989,07563,21225,21415,54170,07552,07423,07469,07546,07425,54190,62310,07422,07543,07413,54340,89423,21001,90952"/>
    <s v="30"/>
    <s v="Geriatrie"/>
    <s v="89301301"/>
    <s v="3011"/>
    <n v="111"/>
    <s v="D"/>
    <s v="05-M04-01"/>
    <s v="Odstranění uzávěru cévy endovaskulární cestou pro nemoc periferních cév s dalším operačním výkonem v jiný den u pacientů s CC=1-4"/>
    <n v="155634"/>
    <n v="38784"/>
    <n v="13392"/>
    <n v="0"/>
    <n v="5023.28"/>
    <n v="17738.36"/>
    <n v="20194.400000000001"/>
    <n v="3240"/>
    <n v="3975"/>
    <n v="503754"/>
    <s v="05"/>
    <s v="II. chirurgická klinika - cévně-transplantační"/>
    <s v="89301051"/>
    <s v="0511"/>
    <n v="13"/>
    <n v="4"/>
    <n v="27"/>
    <n v="301361"/>
    <n v="108423"/>
    <n v="36141"/>
    <n v="227435"/>
    <n v="5.4722999999999997"/>
    <n v="4.0244"/>
    <n v="1.4479"/>
    <n v="7.143970251083374"/>
    <n v="5.6960701942443848"/>
    <n v="1.4479000568389893"/>
    <s v="4"/>
    <s v="05"/>
    <s v="05"/>
    <s v="26,34,05,07"/>
    <s v="Geriatrie"/>
    <s v="77900"/>
    <s v="Olomoucký"/>
    <s v="Olomouc"/>
    <s v="Olomouc město"/>
    <s v="I74 - Tepenný vmetek (arteriální embolie) a trombóza"/>
    <s v="I743 - Embolie a trombóza tepen dolních končetin"/>
    <m/>
    <s v="I743 - Embolie a trombóza tepen dolních končetin"/>
    <s v="436011448"/>
    <d v="2022-04-21T00:00:00"/>
    <x v="506"/>
    <n v="2022"/>
    <s v="6"/>
    <x v="1"/>
    <s v="3011"/>
    <s v="89301301"/>
    <s v="0511"/>
    <x v="14"/>
  </r>
  <r>
    <n v="2023"/>
    <s v="2022050604761134541"/>
    <s v="476113454"/>
    <s v="Štěpánová Naděžda"/>
    <n v="20220420"/>
    <n v="20220506"/>
    <s v="2022"/>
    <n v="17"/>
    <s v="I639;I693;E114;I10;N309;;;;;;;;;;;"/>
    <s v="21413,21225,21415,72213,21221,21001,21215,72015"/>
    <s v="30"/>
    <s v="Geriatrie"/>
    <s v="89301301"/>
    <s v="3011"/>
    <n v="111"/>
    <s v="A"/>
    <s v="01-K10-03"/>
    <s v="Mozkový infarkt v komplexním CVSP u pacientů s CC=0"/>
    <n v="48932"/>
    <n v="21935"/>
    <n v="0"/>
    <n v="0"/>
    <n v="0"/>
    <n v="0"/>
    <n v="0"/>
    <n v="1220"/>
    <n v="2400"/>
    <n v="95229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1901299953460693"/>
    <n v="1.1901299953460693"/>
    <n v="0"/>
    <s v="1"/>
    <s v="17"/>
    <m/>
    <s v="26,36"/>
    <s v="Geriatrie"/>
    <s v="79336"/>
    <s v="Moravskoslezský"/>
    <s v="Bruntál"/>
    <s v="Bruntál"/>
    <s v="I63 - Mozkový infarkt"/>
    <s v="I639 - Mozkový infarkt NS"/>
    <m/>
    <s v="I639 - Mozkový infarkt NS"/>
    <s v="476113454"/>
    <d v="2022-04-26T00:00:00"/>
    <x v="507"/>
    <n v="2022"/>
    <s v="6"/>
    <x v="2"/>
    <s v="3011"/>
    <s v="89301301"/>
    <s v="1713"/>
    <x v="6"/>
  </r>
  <r>
    <n v="2023"/>
    <s v="2022050504359184641"/>
    <s v="435918464"/>
    <s v="Drtilová Růžena"/>
    <n v="20220408"/>
    <n v="20220505"/>
    <s v="2022"/>
    <n v="28"/>
    <s v="S5200;W0190;;;;;;;;;;;;;;"/>
    <s v="21413,21415,21221,53159,78115,21225,66127,21215,21717,21001"/>
    <s v="30"/>
    <s v="Geriatrie"/>
    <s v="89301301"/>
    <s v="3011"/>
    <n v="111"/>
    <s v="A"/>
    <s v="08-I17-01"/>
    <s v="Operace poranění kostí předloktí a zápěstí v CVSP u pacientů ve věku 16 a více let s dalším operačním výkonem v jiný den nebo CC=1-4 nebo u pacientů ve věku 75 a více let"/>
    <n v="70467"/>
    <n v="33834"/>
    <n v="0"/>
    <n v="0"/>
    <n v="1533.57"/>
    <n v="0"/>
    <n v="368.33"/>
    <n v="2360"/>
    <n v="3975"/>
    <n v="197109"/>
    <s v="31"/>
    <s v="Traumatologická klinika"/>
    <s v="89301311"/>
    <s v="3111"/>
    <n v="8"/>
    <n v="3"/>
    <n v="18"/>
    <n v="103488"/>
    <n v="19782"/>
    <n v="1"/>
    <n v="50029"/>
    <n v="1.6462000000000001"/>
    <n v="1.3819999999999999"/>
    <n v="0.26419999999999999"/>
    <n v="2.6826999485492706"/>
    <n v="2.4184999465942383"/>
    <n v="0.26420000195503235"/>
    <s v="1"/>
    <s v="31"/>
    <s v="31"/>
    <s v="26,07,31"/>
    <s v="Geriatrie"/>
    <s v="78344"/>
    <s v="Olomoucký"/>
    <s v="Olomouc"/>
    <s v="Olomouc západ"/>
    <s v="S52 - Zlomenina lokte a předloktí"/>
    <s v="S520 - Zlomenina horního konce loketní kosti (ulny)"/>
    <s v="S5200 - Zlomenina horního konce ulny; zavřená"/>
    <s v="S5200 - Zlomenina horního konce ulny; zavřená"/>
    <s v="435918464"/>
    <d v="2022-04-13T00:00:00"/>
    <x v="508"/>
    <n v="2022"/>
    <s v="6"/>
    <x v="2"/>
    <s v="3011"/>
    <s v="89301301"/>
    <s v="3111"/>
    <x v="1"/>
  </r>
  <r>
    <n v="2023"/>
    <s v="2022050304561144351"/>
    <s v="456114435"/>
    <s v="Srovnalová Eva"/>
    <n v="20220406"/>
    <n v="20220503"/>
    <s v="2022"/>
    <n v="28"/>
    <s v="I64;;;;;;;;;;;;;;;"/>
    <s v="21413,21225,21415,21221,72213,21001,72015"/>
    <s v="30"/>
    <s v="Geriatrie"/>
    <s v="89301301"/>
    <s v="3011"/>
    <n v="111"/>
    <s v="A"/>
    <s v="01-K12-01"/>
    <s v="Jiná cévní onemocnění mozku a míchy v komplexním CVSP"/>
    <n v="105591"/>
    <n v="26138"/>
    <n v="32976"/>
    <n v="0"/>
    <n v="545.71"/>
    <n v="0"/>
    <n v="0"/>
    <n v="1600"/>
    <n v="3150"/>
    <n v="164373"/>
    <s v="17"/>
    <s v="Neurologická klinika"/>
    <s v="89301176"/>
    <s v="1732"/>
    <n v="5"/>
    <n v="2"/>
    <n v="11"/>
    <n v="54445"/>
    <n v="799"/>
    <n v="1"/>
    <n v="3679"/>
    <n v="0.73780000000000001"/>
    <n v="0.72709999999999997"/>
    <n v="1.0699999999999999E-2"/>
    <n v="2.2210800778120756"/>
    <n v="2.2103800773620605"/>
    <n v="1.0700000450015068E-2"/>
    <s v="4"/>
    <s v="17"/>
    <m/>
    <s v="26,36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456114435"/>
    <d v="2022-04-20T00:00:00"/>
    <x v="509"/>
    <n v="2022"/>
    <s v="6"/>
    <x v="1"/>
    <s v="3011"/>
    <s v="89301301"/>
    <s v="1712"/>
    <x v="6"/>
  </r>
  <r>
    <n v="2023"/>
    <s v="2022050204760207121"/>
    <s v="476020712"/>
    <s v="Spáčilová Růžena"/>
    <n v="20220409"/>
    <n v="20220502"/>
    <s v="2022"/>
    <n v="24"/>
    <s v="S2240;W1999;K598;E142;N181;S2710;E117;;;;;;;;;"/>
    <s v="21221,21717,21225,21415,21413,21001"/>
    <s v="30"/>
    <s v="Geriatrie"/>
    <s v="89301301"/>
    <s v="3011"/>
    <n v="111"/>
    <s v="A"/>
    <s v="04-K13-01"/>
    <s v="Trauma dýchací soustavy a hrudníku v CVSP"/>
    <n v="113493"/>
    <n v="22373"/>
    <n v="50618"/>
    <n v="0"/>
    <n v="4007.26"/>
    <n v="5478.68"/>
    <n v="0"/>
    <n v="1600"/>
    <n v="2550"/>
    <n v="136027"/>
    <s v="31"/>
    <s v="Traumatologická klinika"/>
    <s v="89301311"/>
    <s v="3111"/>
    <n v="5"/>
    <n v="2"/>
    <n v="11"/>
    <n v="51457"/>
    <n v="900"/>
    <n v="1"/>
    <n v="5456"/>
    <n v="0.69920000000000004"/>
    <n v="0.68720000000000003"/>
    <n v="1.2E-2"/>
    <n v="1.8231200203299522"/>
    <n v="1.7592300176620483"/>
    <n v="6.38900026679039E-2"/>
    <s v="1"/>
    <s v="31"/>
    <m/>
    <s v="26"/>
    <s v="Geriatrie"/>
    <s v="77900"/>
    <s v="Olomoucký"/>
    <s v="Olomouc"/>
    <s v="Olomouc město"/>
    <s v="S22 - Zlomenina žebra (žeber), hrudní kosti a hrudní páteře"/>
    <s v="S224 - Mnohočetné zlomeniny žeber"/>
    <s v="S2240 - Mnohočetné zlomeniny žeber; zavřená"/>
    <s v="S2240 - Mnohočetné zlomeniny žeber; zavřená"/>
    <s v="476020712"/>
    <d v="2022-04-26T00:00:00"/>
    <x v="510"/>
    <n v="2022"/>
    <s v="6"/>
    <x v="2"/>
    <s v="3011"/>
    <s v="89301301"/>
    <s v="0213"/>
    <x v="2"/>
  </r>
  <r>
    <n v="2023"/>
    <s v="2022050204655314341"/>
    <s v="465531434"/>
    <s v="Bouchalová Libuše"/>
    <n v="20220419"/>
    <n v="20220502"/>
    <s v="2022"/>
    <n v="14"/>
    <s v="S7200;W0101;J459;I10;E789;G301;;;;;;;;;;"/>
    <s v="21415,21225,21215,21221,21413"/>
    <s v="30"/>
    <s v="Geriatrie"/>
    <s v="89301301"/>
    <s v="3011"/>
    <n v="111"/>
    <s v="A"/>
    <s v="08-K12-02"/>
    <s v="Poranění pánve a stehna v CVSP u pacientů ve věku 16 a více let a s CC=0"/>
    <n v="34707"/>
    <n v="17427"/>
    <n v="0"/>
    <n v="0"/>
    <n v="0"/>
    <n v="0"/>
    <n v="0"/>
    <n v="1040"/>
    <n v="1950"/>
    <n v="55368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5"/>
    <s v="30"/>
    <m/>
    <s v="26"/>
    <s v="Geriatrie"/>
    <s v="75111"/>
    <s v="Olomoucký"/>
    <s v="Přerov"/>
    <s v="Přerov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65531434"/>
    <d v="2022-04-19T00:00:00"/>
    <x v="510"/>
    <n v="2022"/>
    <s v="6"/>
    <x v="0"/>
    <s v="3011"/>
    <s v="89301301"/>
    <s v="2611"/>
    <x v="11"/>
  </r>
  <r>
    <n v="2023"/>
    <s v="2022052403555124651"/>
    <s v="355512465"/>
    <s v="Hladká Ludmila"/>
    <n v="20220426"/>
    <n v="20220524"/>
    <s v="2022"/>
    <n v="29"/>
    <s v="I619;N309;;;;;;;;;;;;;;"/>
    <s v="21225,21413,21221,72213,21415,21717,56151,21001,72015"/>
    <s v="06"/>
    <s v="Neurochirurgická klinika"/>
    <s v="89301061"/>
    <s v="0612"/>
    <n v="111"/>
    <s v="B"/>
    <s v="01-I08-04"/>
    <s v="Chirurgický výkon na úrovni lebky a tvrdé pleny u pacientů s CC=0-2"/>
    <n v="86177"/>
    <n v="34718"/>
    <n v="0"/>
    <n v="0"/>
    <n v="1999.27"/>
    <n v="0"/>
    <n v="2545.84"/>
    <n v="2280"/>
    <n v="4050"/>
    <n v="225606"/>
    <s v="17"/>
    <s v="Neurologická klinika"/>
    <s v="89301171"/>
    <s v="1713"/>
    <n v="8"/>
    <n v="3"/>
    <n v="15"/>
    <n v="111782"/>
    <n v="5757"/>
    <n v="1"/>
    <n v="20516"/>
    <n v="1.5697000000000001"/>
    <n v="1.4927999999999999"/>
    <n v="7.6899999999999996E-2"/>
    <n v="3.1371400281786919"/>
    <n v="3.0602400302886963"/>
    <n v="7.6899997889995575E-2"/>
    <s v="1"/>
    <s v="06"/>
    <s v="06"/>
    <s v="26,36,06"/>
    <s v="Geriatrie"/>
    <s v="71000"/>
    <s v="Moravskoslezský"/>
    <s v="Ostrava-město"/>
    <s v="Ostrava"/>
    <s v="I61 - Intracerebrální (nitromozkové) krvácení"/>
    <s v="I619 - Intracerebrální (nitromozkové) krvácení NS"/>
    <m/>
    <s v="I619 - Intracerebrální (nitromozkové) krvácení NS"/>
    <s v="355512465"/>
    <d v="2022-04-28T00:00:00"/>
    <x v="511"/>
    <n v="2022"/>
    <s v="6"/>
    <x v="4"/>
    <s v="3011"/>
    <s v="89301301"/>
    <s v="1713"/>
    <x v="6"/>
  </r>
  <r>
    <n v="2023"/>
    <s v="2022052304809150801"/>
    <s v="480915080"/>
    <s v="Závodník Lumír"/>
    <n v="20220506"/>
    <n v="20220523"/>
    <s v="2022"/>
    <n v="18"/>
    <s v="E86;G20;I10;I7080;;;;;;;;;;;;"/>
    <s v="21221,35520,21413,21225,21211,21415,37022"/>
    <s v="30"/>
    <s v="Geriatrie"/>
    <s v="89301301"/>
    <s v="3011"/>
    <n v="111"/>
    <s v="A"/>
    <s v="10-K14-03"/>
    <s v="Dehydratace u pacientů ve věku 65 a více let s CC=0-1"/>
    <n v="50354"/>
    <n v="23237"/>
    <n v="0"/>
    <n v="0"/>
    <n v="0"/>
    <n v="0"/>
    <n v="0"/>
    <n v="1360"/>
    <n v="2550"/>
    <n v="58051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78127998113632202"/>
    <n v="0.78127998113632202"/>
    <n v="0"/>
    <s v="4"/>
    <s v="02"/>
    <m/>
    <s v="26,39"/>
    <s v="Geriatrie"/>
    <s v="78357"/>
    <s v="Olomoucký"/>
    <s v="Olomouc"/>
    <s v="Olomouc východ"/>
    <s v="E86 - Snížení objemu plazmy nebo extracelulární tekutiny"/>
    <m/>
    <m/>
    <s v="E86 - Snížení objemu plazmy nebo extracelulární tekutiny"/>
    <s v="480915080"/>
    <d v="2022-05-09T00:00:00"/>
    <x v="512"/>
    <n v="2022"/>
    <s v="6"/>
    <x v="1"/>
    <s v="3011"/>
    <s v="89301301"/>
    <s v="0216"/>
    <x v="2"/>
  </r>
  <r>
    <n v="2023"/>
    <s v="2022052303259014411"/>
    <s v="325901441"/>
    <s v="Kvintová Ludmila"/>
    <n v="20220505"/>
    <n v="20220523"/>
    <s v="2022"/>
    <n v="19"/>
    <s v="I500;J189;D519;E440;E876;;;;;;;;;;;"/>
    <s v="21221,21413,21415,21225,21001"/>
    <s v="30"/>
    <s v="Geriatrie"/>
    <s v="89301301"/>
    <s v="3011"/>
    <n v="111"/>
    <s v="A"/>
    <s v="05-K07-03"/>
    <s v="Srdeční selhání v CVSP u pacientů s CC=3-4"/>
    <n v="49015"/>
    <n v="24861"/>
    <n v="0"/>
    <n v="0"/>
    <n v="1195.57"/>
    <n v="0"/>
    <n v="0"/>
    <n v="1440"/>
    <n v="2700"/>
    <n v="132100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02"/>
    <m/>
    <s v="26"/>
    <s v="Geriatrie"/>
    <s v="78346"/>
    <s v="Olomoucký"/>
    <s v="Olomouc"/>
    <s v="Olomouc západ"/>
    <s v="I50 - Selhání srdce"/>
    <s v="I500 - Městnavé selhání srdce"/>
    <m/>
    <s v="I500 - Městnavé selhání srdce"/>
    <s v="325901441"/>
    <d v="2022-05-10T00:00:00"/>
    <x v="512"/>
    <n v="2022"/>
    <s v="6"/>
    <x v="1"/>
    <s v="3011"/>
    <s v="89301301"/>
    <s v="0216"/>
    <x v="2"/>
  </r>
  <r>
    <n v="2023"/>
    <s v="2022052604756114151"/>
    <s v="475611415"/>
    <s v="Zavřelová Olga"/>
    <n v="20220517"/>
    <n v="20220526"/>
    <s v="2022"/>
    <n v="10"/>
    <s v="I500;I259;E876;E834;I10;J449;;;;;;;;;;"/>
    <s v="21413,21221,21215,21001,21225,21415"/>
    <s v="30"/>
    <s v="Geriatrie"/>
    <s v="89301301"/>
    <s v="3011"/>
    <n v="111"/>
    <s v="A"/>
    <s v="05-K07-04"/>
    <s v="Srdeční selhání v CVSP u pacientů s CC=1-2"/>
    <n v="30473"/>
    <n v="12351"/>
    <n v="0"/>
    <n v="0"/>
    <n v="0"/>
    <n v="0"/>
    <n v="0"/>
    <n v="720"/>
    <n v="900"/>
    <n v="75824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75611415"/>
    <d v="2022-05-20T00:00:00"/>
    <x v="513"/>
    <n v="2022"/>
    <s v="6"/>
    <x v="2"/>
    <s v="3011"/>
    <s v="89301301"/>
    <s v="0213"/>
    <x v="2"/>
  </r>
  <r>
    <n v="2023"/>
    <s v="2022050604252034311"/>
    <s v="425203431"/>
    <s v="Pavelková Ema"/>
    <n v="20220405"/>
    <n v="20220506"/>
    <s v="2022"/>
    <n v="32"/>
    <s v="R55;Z290;H810;U071;;;;;;;;;;;;"/>
    <s v="21415,21413,21221,21225,21001"/>
    <s v="30"/>
    <s v="Geriatrie"/>
    <s v="89301301"/>
    <s v="3011"/>
    <n v="201"/>
    <s v="A"/>
    <s v="03-K02-02"/>
    <s v="Záněty horních cest dýchacích a hrtanu u pacientů ve věku 65 a více let nebo s CC=1-2"/>
    <n v="93401"/>
    <n v="39701"/>
    <n v="0"/>
    <n v="0"/>
    <n v="56859.93"/>
    <n v="0"/>
    <n v="0"/>
    <n v="2480"/>
    <n v="4650"/>
    <n v="169717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1.7384000550955534"/>
    <n v="1.7295000553131104"/>
    <n v="8.8999997824430466E-3"/>
    <s v="1"/>
    <s v="30"/>
    <m/>
    <s v="26"/>
    <s v="Geriatrie"/>
    <s v="77900"/>
    <s v="Olomoucký"/>
    <s v="Olomouc"/>
    <s v="Olomouc město"/>
    <s v="R55 - Mdloba (synkopa) a zhroucení (kolaps)"/>
    <m/>
    <m/>
    <s v="R55 - Mdloba (synkopa) a zhroucení (kolaps)"/>
    <s v="425203431"/>
    <d v="2022-04-13T00:00:00"/>
    <x v="507"/>
    <n v="2022"/>
    <s v="6"/>
    <x v="2"/>
    <s v="3011"/>
    <s v="89301301"/>
    <s v="0112"/>
    <x v="8"/>
  </r>
  <r>
    <n v="2023"/>
    <s v="2022052603261074731"/>
    <s v="326107473"/>
    <s v="Pokorná Marie"/>
    <n v="20220419"/>
    <n v="20220526"/>
    <s v="2022"/>
    <n v="38"/>
    <s v="I7021;T810;I259;I10;E785;;;;;;;;;;;"/>
    <s v="21415,89323,21225,21413,21221,21001,78989,21215,89423,90954,62310,89331"/>
    <s v="30"/>
    <s v="Geriatrie"/>
    <s v="89301301"/>
    <s v="3011"/>
    <n v="201"/>
    <s v="A"/>
    <s v="05-I20-01"/>
    <s v="Opakovaný chirurgický výkon pro nemoc periferních cév v CVSP u pacientů s CC=1-4"/>
    <n v="219802"/>
    <n v="37276"/>
    <n v="38701"/>
    <n v="0"/>
    <n v="7758.52"/>
    <n v="18053.8"/>
    <n v="188869.94"/>
    <n v="3000"/>
    <n v="3975"/>
    <n v="418732"/>
    <s v="05"/>
    <s v="II. chirurgická klinika - cévně-transplantační"/>
    <s v="89301051"/>
    <s v="0511"/>
    <n v="28"/>
    <n v="9"/>
    <n v="45"/>
    <n v="350525"/>
    <n v="36288"/>
    <n v="1"/>
    <n v="117312"/>
    <n v="5.1656000000000004"/>
    <n v="4.681"/>
    <n v="0.48459999999999998"/>
    <n v="6.377400279045105"/>
    <n v="4.6810002326965332"/>
    <n v="1.6964000463485718"/>
    <s v="1"/>
    <s v="30"/>
    <m/>
    <s v="26,05,34,07"/>
    <s v="Geriatrie"/>
    <s v="79601"/>
    <s v="Olomoucký"/>
    <s v="Prostějov"/>
    <s v="Prostějov město"/>
    <s v="I70 - Ateroskleróza"/>
    <s v="I702 - Ateroskleróza končetinových tepen"/>
    <s v="I7021 - Ateroskleróza končetinových tepen, s gangrénou"/>
    <s v="I7021 - Ateroskleróza končetinových tepen, s gangrénou"/>
    <s v="326107473"/>
    <d v="2022-05-05T00:00:00"/>
    <x v="513"/>
    <n v="2022"/>
    <s v="6"/>
    <x v="2"/>
    <s v="3011"/>
    <s v="89301301"/>
    <s v="0511"/>
    <x v="14"/>
  </r>
  <r>
    <n v="2023"/>
    <s v="2022050403155314381"/>
    <s v="315531438"/>
    <s v="Krejčová Františka"/>
    <n v="20220404"/>
    <n v="20220504"/>
    <s v="2022"/>
    <n v="31"/>
    <s v="M5397;;;;;;;;;;;;;;;"/>
    <s v="21225,21415,21413,21221,21001,37022,35520"/>
    <s v="30"/>
    <s v="Geriatrie"/>
    <s v="89301301"/>
    <s v="3011"/>
    <n v="201"/>
    <s v="A"/>
    <s v="08-K08-00"/>
    <s v="Jiná onemocnění páteře a bolest zad"/>
    <n v="78502"/>
    <n v="36549"/>
    <n v="0"/>
    <n v="0"/>
    <n v="0"/>
    <n v="0"/>
    <n v="0"/>
    <n v="2190"/>
    <n v="4500"/>
    <n v="97663"/>
    <s v="17"/>
    <s v="Neurologická klinika"/>
    <s v="89301171"/>
    <s v="1712"/>
    <n v="6"/>
    <n v="2"/>
    <n v="12"/>
    <n v="39481"/>
    <n v="169"/>
    <n v="1"/>
    <n v="1586"/>
    <n v="0.52949999999999997"/>
    <n v="0.5272"/>
    <n v="2.3E-3"/>
    <n v="1.5288800001144409"/>
    <n v="1.5288800001144409"/>
    <n v="0"/>
    <s v="4"/>
    <s v="17"/>
    <m/>
    <s v="39,26"/>
    <s v="Geriatrie"/>
    <s v="77900"/>
    <s v="Olomoucký"/>
    <s v="Olomouc"/>
    <s v="Olomouc město"/>
    <s v="M53 - Jiné dorzopatie nezařazené jinde"/>
    <s v="M539 - Dorzopatie NS"/>
    <s v="M5397 - Dorzopatie NS; bederně-křížová krajina"/>
    <s v="M5397 - Dorzopatie NS; bederně-křížová krajina"/>
    <s v="315531438"/>
    <d v="2022-04-25T00:00:00"/>
    <x v="514"/>
    <n v="2022"/>
    <s v="6"/>
    <x v="1"/>
    <s v="3011"/>
    <s v="89301301"/>
    <s v="1712"/>
    <x v="6"/>
  </r>
  <r>
    <n v="2023"/>
    <s v="2022050304162284661"/>
    <s v="416228466"/>
    <s v="Halenková Marcella"/>
    <n v="20220301"/>
    <n v="20220503"/>
    <s v="2022"/>
    <n v="64"/>
    <s v="I638;U071;M8000;C800;C56;C785;;;;;;;;;;"/>
    <s v="21413,21221,21415,21225,21717,21001"/>
    <s v="30"/>
    <s v="Geriatrie"/>
    <s v="89301301"/>
    <s v="3011"/>
    <n v="205"/>
    <s v="A"/>
    <s v="08-K05-00"/>
    <s v="Patologické zlomeniny"/>
    <n v="303298"/>
    <n v="60688"/>
    <n v="100440"/>
    <n v="0"/>
    <n v="38055.760000000002"/>
    <n v="15587.72"/>
    <n v="0"/>
    <n v="3840"/>
    <n v="9075"/>
    <n v="244336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3.0833701193332672"/>
    <n v="2.9604101181030273"/>
    <n v="0.12296000123023987"/>
    <s v="4"/>
    <s v="30"/>
    <m/>
    <s v="26"/>
    <s v="Geriatrie"/>
    <s v="77900"/>
    <s v="Olomoucký"/>
    <s v="Olomouc"/>
    <s v="Olomouc město"/>
    <s v="I63 - Mozkový infarkt"/>
    <s v="I638 - Jiný mozkový infarkt"/>
    <m/>
    <s v="I638 - Jiný mozkový infarkt"/>
    <s v="416228466"/>
    <d v="2022-04-08T00:00:00"/>
    <x v="509"/>
    <n v="2022"/>
    <s v="6"/>
    <x v="1"/>
    <s v="3011"/>
    <s v="89301301"/>
    <s v="0112"/>
    <x v="8"/>
  </r>
  <r>
    <n v="2023"/>
    <s v="2022051704652254851"/>
    <s v="465225485"/>
    <s v="Kouřilová Libuše"/>
    <n v="20220318"/>
    <n v="20220517"/>
    <s v="2022"/>
    <n v="61"/>
    <s v="Z432;;;;;;;;;;;;;;;"/>
    <s v="21415,21221,21413,21225,21215,35022"/>
    <s v="30"/>
    <s v="Geriatrie"/>
    <s v="89301301"/>
    <s v="3011"/>
    <n v="205"/>
    <s v="A"/>
    <s v="06-K14-01"/>
    <s v="Zhoubný novotvar střeva, konečníku, řiti a řitního kanálu v CVSP u pacientů s CC=2-4"/>
    <n v="167072"/>
    <n v="71683"/>
    <n v="0"/>
    <n v="0"/>
    <n v="18913.45"/>
    <n v="5626.42"/>
    <n v="2545.84"/>
    <n v="5320"/>
    <n v="8100"/>
    <n v="247160"/>
    <s v="04"/>
    <s v="I. chirurgická klinika"/>
    <s v="89301041"/>
    <s v="0413"/>
    <n v="11"/>
    <n v="4"/>
    <n v="22"/>
    <n v="87161"/>
    <n v="7697"/>
    <n v="1"/>
    <n v="29126"/>
    <n v="1.2667999999999999"/>
    <n v="1.1639999999999999"/>
    <n v="0.1028"/>
    <n v="3.7466100603342056"/>
    <n v="3.6401400566101074"/>
    <n v="0.10647000372409821"/>
    <s v="4"/>
    <s v="30"/>
    <m/>
    <s v="26,18"/>
    <s v="Geriatrie"/>
    <s v="77900"/>
    <s v="Olomoucký"/>
    <s v="Olomouc"/>
    <s v="Olomouc město"/>
    <s v="Z43 - Ošetřování umělých vyústění"/>
    <s v="Z432 - Ošetření ileostomie"/>
    <m/>
    <s v="Z432 - Ošetření ileostomie"/>
    <s v="465225485"/>
    <d v="2022-03-28T00:00:00"/>
    <x v="507"/>
    <n v="2022"/>
    <s v="6"/>
    <x v="4"/>
    <s v="3011"/>
    <s v="89301301"/>
    <s v="0413"/>
    <x v="7"/>
  </r>
  <r>
    <n v="2023"/>
    <s v="2022051103558244381"/>
    <s v="355824438"/>
    <s v="Hniličková Růžena"/>
    <n v="20220420"/>
    <n v="20220511"/>
    <s v="2022"/>
    <n v="22"/>
    <s v="S3250;W1999;D683;I10;E117;;;;;;;;;;;"/>
    <s v="21221,21225,21415,21413,21001,21717"/>
    <s v="30"/>
    <s v="Geriatrie"/>
    <s v="89301301"/>
    <s v="3011"/>
    <n v="205"/>
    <s v="A"/>
    <s v="08-K12-01"/>
    <s v="Poranění pánve a stehna v CVSP u pacientů ve věku 16 a více let a s CC=1-4"/>
    <n v="59887"/>
    <n v="26916"/>
    <n v="0"/>
    <n v="0"/>
    <n v="0"/>
    <n v="0"/>
    <n v="0"/>
    <n v="1760"/>
    <n v="3075"/>
    <n v="84889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55824438"/>
    <d v="2022-04-22T00:00:00"/>
    <x v="504"/>
    <n v="2022"/>
    <s v="6"/>
    <x v="1"/>
    <s v="3011"/>
    <s v="89301301"/>
    <s v="3111"/>
    <x v="1"/>
  </r>
  <r>
    <n v="2023"/>
    <s v="2022051304201300591"/>
    <s v="420130059"/>
    <s v="Janů Stanislav"/>
    <n v="20220419"/>
    <n v="20220513"/>
    <s v="2022"/>
    <n v="25"/>
    <s v="K922;C19;Z932;K658;R572;J156;;;;;;;;;;"/>
    <s v="21225,21221,21415,21413,21215"/>
    <s v="30"/>
    <s v="Geriatrie"/>
    <s v="89301301"/>
    <s v="3011"/>
    <n v="205"/>
    <s v="A"/>
    <s v="06-K14-01"/>
    <s v="Zhoubný novotvar střeva, konečníku, řiti a řitního kanálu v CVSP u pacientů s CC=2-4"/>
    <n v="85363"/>
    <n v="28674"/>
    <n v="10992"/>
    <n v="0"/>
    <n v="256.2"/>
    <n v="4850.54"/>
    <n v="0"/>
    <n v="1760"/>
    <n v="3300"/>
    <n v="97298"/>
    <s v="02"/>
    <s v="II. interní klinika gastroenterologie a geriatrie"/>
    <s v="89301023"/>
    <s v="0231"/>
    <n v="11"/>
    <n v="4"/>
    <n v="22"/>
    <n v="87161"/>
    <n v="7697"/>
    <n v="1"/>
    <n v="29126"/>
    <n v="1.2667999999999999"/>
    <n v="1.1639999999999999"/>
    <n v="0.1028"/>
    <n v="1.457270011305809"/>
    <n v="1.3544700145721436"/>
    <n v="0.10279999673366547"/>
    <s v="1"/>
    <s v="30"/>
    <m/>
    <s v="26"/>
    <s v="Geriatrie"/>
    <s v="78391"/>
    <s v="Olomoucký"/>
    <s v="Olomouc"/>
    <s v="Uničovsko"/>
    <s v="K92 - Jiné nemoci trávicí soustavy"/>
    <s v="K922 - Krvácení ze žaludku a střev NS"/>
    <m/>
    <s v="K922 - Krvácení ze žaludku a střev NS"/>
    <s v="420130059"/>
    <d v="2022-05-03T00:00:00"/>
    <x v="515"/>
    <n v="2022"/>
    <s v="6"/>
    <x v="2"/>
    <s v="3011"/>
    <s v="89301301"/>
    <s v="0213"/>
    <x v="2"/>
  </r>
  <r>
    <n v="2023"/>
    <s v="2022051604505184021"/>
    <s v="450518402"/>
    <s v="Rotter Jan"/>
    <n v="20220423"/>
    <n v="20220516"/>
    <s v="2022"/>
    <n v="24"/>
    <s v="S5200;W0109;S010;S810;S610;;;;;;;;;;;"/>
    <s v="21221,21225,21413,21415,21215"/>
    <s v="30"/>
    <s v="Geriatrie"/>
    <s v="89301301"/>
    <s v="3011"/>
    <n v="205"/>
    <s v="A"/>
    <s v="08-K13-01"/>
    <s v="Poranění končetin mimo pánev a stehno v CVSP u pacientů ve věku 16 a více let a s CC=1-4"/>
    <n v="57347"/>
    <n v="29529"/>
    <n v="0"/>
    <n v="0"/>
    <n v="0"/>
    <n v="4491.8"/>
    <n v="0"/>
    <n v="2000"/>
    <n v="3375"/>
    <n v="84826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2471799924969673"/>
    <n v="1.2299799919128418"/>
    <n v="1.7200000584125519E-2"/>
    <s v="4"/>
    <s v="31"/>
    <m/>
    <s v="26"/>
    <s v="Geriatrie"/>
    <s v="77900"/>
    <s v="Olomoucký"/>
    <s v="Olomouc"/>
    <s v="Olomouc město"/>
    <s v="S52 - Zlomenina lokte a předloktí"/>
    <s v="S520 - Zlomenina horního konce loketní kosti (ulny)"/>
    <s v="S5200 - Zlomenina horního konce ulny; zavřená"/>
    <s v="S5200 - Zlomenina horního konce ulny; zavřená"/>
    <s v="450518402"/>
    <d v="2022-04-27T00:00:00"/>
    <x v="501"/>
    <n v="2022"/>
    <s v="6"/>
    <x v="1"/>
    <s v="3011"/>
    <s v="89301301"/>
    <s v="3111"/>
    <x v="1"/>
  </r>
  <r>
    <n v="2023"/>
    <s v="2022051904051240991"/>
    <s v="405124099"/>
    <s v="Brandová Juliana"/>
    <n v="20220427"/>
    <n v="20220519"/>
    <s v="2022"/>
    <n v="23"/>
    <s v="J189;I500;I482;I802;Z921;I10;;;;;;;;;;"/>
    <s v="21225,21415,21413,21221,21215"/>
    <s v="30"/>
    <s v="Geriatrie"/>
    <s v="89301301"/>
    <s v="3011"/>
    <n v="205"/>
    <s v="A"/>
    <s v="04-K02-03"/>
    <s v="Záněty plic u pacientů s CC=2-3"/>
    <n v="72949"/>
    <n v="30142"/>
    <n v="0"/>
    <n v="0"/>
    <n v="862.81"/>
    <n v="0"/>
    <n v="0"/>
    <n v="1725"/>
    <n v="3300"/>
    <n v="88343"/>
    <s v="16"/>
    <s v="Klinika plicních nemocí a tuberkulózy"/>
    <s v="89301161"/>
    <s v="1612"/>
    <n v="12"/>
    <n v="4"/>
    <n v="22"/>
    <n v="93345"/>
    <n v="3856"/>
    <n v="1"/>
    <n v="15184"/>
    <n v="1.298"/>
    <n v="1.2464999999999999"/>
    <n v="5.1499999999999997E-2"/>
    <n v="1.360320009291172"/>
    <n v="1.3088200092315674"/>
    <n v="5.1500000059604645E-2"/>
    <s v="1"/>
    <s v="16"/>
    <m/>
    <s v="26"/>
    <s v="Geriatrie"/>
    <s v="77900"/>
    <s v="Olomoucký"/>
    <s v="Olomouc"/>
    <s v="Olomouc město"/>
    <s v="J18 - Pneumonie, původce NS"/>
    <s v="J189 - Pneumonie NS"/>
    <m/>
    <s v="J189 - Pneumonie NS"/>
    <s v="405124099"/>
    <d v="2022-05-04T00:00:00"/>
    <x v="516"/>
    <n v="2022"/>
    <s v="6"/>
    <x v="2"/>
    <s v="3011"/>
    <s v="89301301"/>
    <s v="1612"/>
    <x v="9"/>
  </r>
  <r>
    <n v="2023"/>
    <s v="2022052004362064781"/>
    <s v="436206478"/>
    <s v="Moťková Zdeňka"/>
    <n v="20220502"/>
    <n v="20220520"/>
    <s v="2022"/>
    <n v="19"/>
    <s v="M5456;E86;;;;;;;;;;;;;;"/>
    <s v="21415,21413,21221,21225,21001,21215"/>
    <s v="30"/>
    <s v="Geriatrie"/>
    <s v="89301301"/>
    <s v="3011"/>
    <n v="205"/>
    <s v="A"/>
    <s v="08-K08-00"/>
    <s v="Jiná onemocnění páteře a bolest zad"/>
    <n v="49262"/>
    <n v="24310"/>
    <n v="0"/>
    <n v="0"/>
    <n v="0"/>
    <n v="0"/>
    <n v="0"/>
    <n v="1440"/>
    <n v="2700"/>
    <n v="59931"/>
    <s v="02"/>
    <s v="II. interní klinika gastroenterologie a geriatrie"/>
    <s v="89301021"/>
    <s v="0213"/>
    <n v="6"/>
    <n v="2"/>
    <n v="12"/>
    <n v="39481"/>
    <n v="169"/>
    <n v="1"/>
    <n v="1586"/>
    <n v="0.52949999999999997"/>
    <n v="0.5272"/>
    <n v="2.3E-3"/>
    <n v="0.8962399959564209"/>
    <n v="0.8962399959564209"/>
    <n v="0"/>
    <s v="1"/>
    <s v="02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436206478"/>
    <d v="2022-05-11T00:00:00"/>
    <x v="496"/>
    <n v="2022"/>
    <s v="6"/>
    <x v="2"/>
    <s v="3011"/>
    <s v="89301301"/>
    <s v="0213"/>
    <x v="2"/>
  </r>
  <r>
    <n v="2023"/>
    <s v="2022072904652254851"/>
    <s v="465225485"/>
    <s v="Kouřilová Libuše"/>
    <n v="20220714"/>
    <n v="20220729"/>
    <s v="2022"/>
    <n v="16"/>
    <s v="A046;C182;E440;Z432;T813;E117;;;;;;;;;;"/>
    <s v="21221,21225,21413,21415,21215"/>
    <s v="30"/>
    <s v="Geriatrie"/>
    <s v="89301301"/>
    <s v="3011"/>
    <n v="205"/>
    <s v="A"/>
    <s v="06-K02-02"/>
    <s v="Střevní infekce mimo klostridiové u pacientů s CC=2-3"/>
    <n v="39298"/>
    <n v="19873"/>
    <n v="0"/>
    <n v="0"/>
    <n v="748"/>
    <n v="0"/>
    <n v="0"/>
    <n v="1200"/>
    <n v="2250"/>
    <n v="70083"/>
    <s v="30"/>
    <s v="Geriatrie"/>
    <s v="89301301"/>
    <s v="3011"/>
    <n v="8"/>
    <n v="3"/>
    <n v="15"/>
    <n v="63868"/>
    <n v="1023"/>
    <n v="1"/>
    <n v="5430"/>
    <n v="0.86660000000000004"/>
    <n v="0.85289999999999999"/>
    <n v="1.37E-2"/>
    <n v="0.93056999798864126"/>
    <n v="0.91686999797821045"/>
    <n v="1.3700000010430813E-2"/>
    <s v="4"/>
    <s v="30"/>
    <m/>
    <s v="26"/>
    <s v="Geriatrie"/>
    <s v="77900"/>
    <s v="Olomoucký"/>
    <s v="Olomouc"/>
    <s v="Olomouc město"/>
    <s v="A04 - Jiné bakteriální střevní infekce"/>
    <s v="A046 - Enteritida, původce: Yersinia enterocolitica"/>
    <m/>
    <s v="A046 - Enteritida, původce: Yersinia enterocolitica"/>
    <s v="465225485"/>
    <d v="2022-07-14T00:00:00"/>
    <x v="517"/>
    <n v="2022"/>
    <s v="6"/>
    <x v="1"/>
    <s v="3011"/>
    <s v="89301301"/>
    <s v="3012"/>
    <x v="13"/>
  </r>
  <r>
    <n v="2023"/>
    <s v="2021112903255014491"/>
    <s v="325501449"/>
    <s v="Čecháková Věra"/>
    <n v="20210919"/>
    <n v="20211129"/>
    <s v="2021"/>
    <n v="72"/>
    <s v="N300;K529;E86;I259;E118;;;;;;;;;;;"/>
    <s v="21221,21225,21415,21413,21001,21717,21215"/>
    <s v="02"/>
    <s v="II. interní klinika gastroenterologie a geriatrie"/>
    <s v="89301026"/>
    <s v="0216"/>
    <n v="111"/>
    <s v="A"/>
    <s v="06-K01-03"/>
    <s v="Klostridiová střevní infekce u pacientů s CC=0-1"/>
    <n v="160566"/>
    <n v="87869"/>
    <n v="0"/>
    <n v="0"/>
    <n v="1830.9"/>
    <n v="0"/>
    <n v="0"/>
    <n v="5680"/>
    <n v="15450"/>
    <n v="235523"/>
    <s v="02"/>
    <s v="II. interní klinika gastroenterologie a geriatrie"/>
    <s v="89301021"/>
    <s v="0213"/>
    <n v="9"/>
    <n v="3"/>
    <n v="17"/>
    <n v="67174"/>
    <n v="1460"/>
    <n v="1"/>
    <n v="6799"/>
    <n v="0.91659999999999997"/>
    <n v="0.89710000000000001"/>
    <n v="1.95E-2"/>
    <n v="4.2059700321406126"/>
    <n v="4.1864700317382813"/>
    <n v="1.9500000402331352E-2"/>
    <s v="2"/>
    <s v="02"/>
    <m/>
    <s v="26"/>
    <s v="Geriatrie"/>
    <s v="78353"/>
    <s v="Olomoucký"/>
    <s v="Olomouc"/>
    <s v="Olomouc a okolí"/>
    <s v="N30 - Zánět močového měchýře (cystitida)"/>
    <s v="N300 - Akutní cystitida"/>
    <m/>
    <s v="N300 - Akutní cystitida"/>
    <s v="325501449"/>
    <d v="2021-09-23T00:00:00"/>
    <x v="518"/>
    <n v="2021"/>
    <s v="6"/>
    <x v="4"/>
    <s v="3011"/>
    <s v="89301301"/>
    <s v="0213"/>
    <x v="2"/>
  </r>
  <r>
    <n v="2023"/>
    <s v="2021110203255074821"/>
    <s v="325507482"/>
    <s v="Vacová Marie"/>
    <n v="20210928"/>
    <n v="20211102"/>
    <s v="2021"/>
    <n v="36"/>
    <s v="S3250;W0180;;;;;;;;;;;;;;"/>
    <s v="21413,21225,21221,35520,21415,37022,21001,21717"/>
    <s v="30"/>
    <s v="Geriatrie"/>
    <s v="89301301"/>
    <s v="3011"/>
    <n v="111"/>
    <s v="A"/>
    <s v="08-K12-02"/>
    <s v="Poranění pánve a stehna v CVSP u pacientů ve věku 16 a více let a s CC=0"/>
    <n v="117524"/>
    <n v="42254"/>
    <n v="0"/>
    <n v="0"/>
    <n v="163.68"/>
    <n v="0"/>
    <n v="0"/>
    <n v="3080"/>
    <n v="5175"/>
    <n v="111636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7752000547479838"/>
    <n v="1.7726000547409058"/>
    <n v="2.6000000070780516E-3"/>
    <s v="4"/>
    <s v="31"/>
    <m/>
    <s v="26,39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25507482"/>
    <d v="2021-10-05T00:00:00"/>
    <x v="518"/>
    <n v="2021"/>
    <s v="6"/>
    <x v="1"/>
    <s v="3011"/>
    <s v="89301301"/>
    <s v="3111"/>
    <x v="1"/>
  </r>
  <r>
    <n v="2023"/>
    <s v="2021110204253094571"/>
    <s v="425309457"/>
    <s v="Zelinková Jana"/>
    <n v="20210922"/>
    <n v="20211102"/>
    <s v="2021"/>
    <n v="42"/>
    <s v="K567;I10;J952;;;;;;;;;;;;;"/>
    <s v="21225,21221,78989,21413,21415,51353,51357,21215,21001,21717,91761"/>
    <s v="30"/>
    <s v="Geriatrie"/>
    <s v="89301301"/>
    <s v="3011"/>
    <n v="111"/>
    <s v="A"/>
    <s v="06-I12-03"/>
    <s v="Chirurgický výkon na žaludku nebo střevu mimo resekce pro méně závažnou hlavní diagnózu u pacientů s CC=0-3"/>
    <n v="187191"/>
    <n v="38376"/>
    <n v="71502"/>
    <n v="0"/>
    <n v="7215.04"/>
    <n v="0"/>
    <n v="3108.84"/>
    <n v="3320"/>
    <n v="2700"/>
    <n v="298532"/>
    <s v="04"/>
    <s v="I. chirurgická klinika"/>
    <s v="89301041"/>
    <s v="0413"/>
    <n v="10"/>
    <n v="3"/>
    <n v="18"/>
    <n v="142009"/>
    <n v="4321"/>
    <n v="1"/>
    <n v="16406"/>
    <n v="1.9540999999999999"/>
    <n v="1.8964000000000001"/>
    <n v="5.7700000000000001E-2"/>
    <n v="4.6849201545119286"/>
    <n v="4.6272201538085938"/>
    <n v="5.7700000703334808E-2"/>
    <s v="4"/>
    <s v="04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425309457"/>
    <d v="2021-10-11T00:00:00"/>
    <x v="518"/>
    <n v="2021"/>
    <s v="6"/>
    <x v="1"/>
    <s v="3011"/>
    <s v="89301301"/>
    <s v="0413"/>
    <x v="7"/>
  </r>
  <r>
    <n v="2023"/>
    <s v="2021111970020253381"/>
    <s v="7002025338"/>
    <s v="Hájek Jiří"/>
    <n v="20211030"/>
    <n v="20211119"/>
    <s v="2021"/>
    <n v="21"/>
    <s v="J128;U071;Z290;;;;;;;;;;;;;"/>
    <s v="21225,21221,21415,21413,90903,21001"/>
    <s v="30"/>
    <s v="Geriatrie"/>
    <s v="89301301"/>
    <s v="3011"/>
    <n v="111"/>
    <s v="A"/>
    <s v="04-K02-02"/>
    <s v="Záněty plic u pacientů s CC=4 nebo s umělou plicní ventilací v délce 25-96 hodin (2-4 dny)"/>
    <n v="338342"/>
    <n v="11427"/>
    <n v="243487"/>
    <n v="0"/>
    <n v="1844.53"/>
    <n v="0"/>
    <n v="0"/>
    <n v="640"/>
    <n v="1200"/>
    <n v="440882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01"/>
    <m/>
    <s v="26,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002025338"/>
    <d v="2021-11-12T00:00:00"/>
    <x v="519"/>
    <n v="2021"/>
    <s v="6"/>
    <x v="1"/>
    <s v="3011"/>
    <s v="89301301"/>
    <s v="0731"/>
    <x v="18"/>
  </r>
  <r>
    <n v="2023"/>
    <s v="2021110204005181151"/>
    <s v="400518115"/>
    <s v="Lízna Vladimír"/>
    <n v="20211012"/>
    <n v="20211102"/>
    <s v="2021"/>
    <n v="22"/>
    <s v="G231;F920;H908;;;;;;;;;;;;;"/>
    <s v="21415,21225,21219,21221,21413"/>
    <s v="30"/>
    <s v="Geriatrie"/>
    <s v="89301301"/>
    <s v="3011"/>
    <n v="111"/>
    <s v="A"/>
    <s v="01-K04-02"/>
    <s v="Neurodegenerativní onemocnění u pacientů s CC=0"/>
    <n v="50745"/>
    <n v="28114"/>
    <n v="0"/>
    <n v="0"/>
    <n v="5222.03"/>
    <n v="0"/>
    <n v="0"/>
    <n v="1670"/>
    <n v="4650"/>
    <n v="73411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1.2172400131821632"/>
    <n v="1.1598600149154663"/>
    <n v="5.737999826669693E-2"/>
    <s v="4"/>
    <s v="30"/>
    <m/>
    <s v="26"/>
    <s v="Geriatrie"/>
    <s v="77900"/>
    <s v="Olomoucký"/>
    <s v="Olomouc"/>
    <s v="Olomouc město"/>
    <s v="G23 - Jiné degenerativní nemoci bazálních ganglií"/>
    <s v="G231 - Progresivní subnukleární obrna"/>
    <m/>
    <s v="G231 - Progresivní subnukleární obrna"/>
    <s v="400518115"/>
    <d v="2021-10-13T00:00:00"/>
    <x v="518"/>
    <n v="2021"/>
    <s v="6"/>
    <x v="1"/>
    <s v="3011"/>
    <s v="89301301"/>
    <s v="1711"/>
    <x v="6"/>
  </r>
  <r>
    <n v="2023"/>
    <s v="2021110205053270261"/>
    <s v="505327026"/>
    <s v="Langová Jana"/>
    <n v="20211015"/>
    <n v="20211102"/>
    <s v="2021"/>
    <n v="19"/>
    <s v="S7230;W0190;;;;;;;;;;;;;;"/>
    <s v="21225,21415,21221,21413,21219,53469,66127,78989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97549"/>
    <n v="18553"/>
    <n v="32005"/>
    <n v="0"/>
    <n v="445.1"/>
    <n v="15807.9"/>
    <n v="11809.26"/>
    <n v="1200"/>
    <n v="2025"/>
    <n v="153494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,07"/>
    <s v="Geriatrie"/>
    <s v="78321"/>
    <s v="Olomoucký"/>
    <s v="Olomouc"/>
    <s v="Litovelsko"/>
    <s v="S72 - Zlomenina kosti stehenní [fractura femoris]"/>
    <s v="S723 - Zlomenina diafýzy kosti stehenní"/>
    <s v="S7230 - Zlom.diafýzy kosti stehenní; zavřená"/>
    <s v="S7230 - Zlom.diafýzy kosti stehenní; zavřená"/>
    <s v="505327026"/>
    <d v="2021-10-21T00:00:00"/>
    <x v="518"/>
    <n v="2021"/>
    <s v="6"/>
    <x v="1"/>
    <s v="3011"/>
    <s v="89301301"/>
    <s v="3111"/>
    <x v="1"/>
  </r>
  <r>
    <n v="2023"/>
    <s v="2021110204754279511"/>
    <s v="475427951"/>
    <s v="Friedelová Františka"/>
    <n v="20211010"/>
    <n v="20211102"/>
    <s v="2021"/>
    <n v="24"/>
    <s v="K810;A419;N300;I481;E118;I10;;;;;;;;;;"/>
    <s v="21225,35520,21413,21717,21221,21415,37022,21215,21001"/>
    <s v="30"/>
    <s v="Geriatrie"/>
    <s v="89301301"/>
    <s v="3011"/>
    <n v="111"/>
    <s v="A"/>
    <s v="18-K01-05"/>
    <s v="Sepse u pacientů ve věku 18 a více let s CC=3"/>
    <n v="104816"/>
    <n v="25796"/>
    <n v="32280"/>
    <n v="0"/>
    <n v="3328.08"/>
    <n v="0"/>
    <n v="0"/>
    <n v="1440"/>
    <n v="4050"/>
    <n v="109072"/>
    <s v="02"/>
    <s v="II. interní klinika gastroenterologie a geriatrie"/>
    <s v="89301023"/>
    <s v="0231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4"/>
    <s v="30"/>
    <m/>
    <s v="26,39"/>
    <s v="Geriatrie"/>
    <s v="78353"/>
    <s v="Olomoucký"/>
    <s v="Olomouc"/>
    <s v="Olomouc a okolí"/>
    <s v="K81 - Zánět žlučníku (cholecystitida)"/>
    <s v="K810 - Akutní cholecystitida"/>
    <m/>
    <s v="K810 - Akutní cholecystitida"/>
    <s v="475427951"/>
    <d v="2021-10-21T00:00:00"/>
    <x v="518"/>
    <n v="2021"/>
    <s v="6"/>
    <x v="1"/>
    <s v="3011"/>
    <s v="89301301"/>
    <s v="0213"/>
    <x v="2"/>
  </r>
  <r>
    <n v="2023"/>
    <s v="2021111203852244341"/>
    <s v="385224434"/>
    <s v="Prucková Bohumila"/>
    <n v="20211102"/>
    <n v="20211112"/>
    <s v="2021"/>
    <n v="11"/>
    <s v="I500;J128;U071;N300;I672;E86;;;;;;;;;;"/>
    <s v="21225,21221,21413,21001"/>
    <s v="30"/>
    <s v="Geriatrie"/>
    <s v="89301301"/>
    <s v="3011"/>
    <n v="111"/>
    <s v="A"/>
    <s v="04-K02-03"/>
    <s v="Záněty plic u pacientů s CC=2-3"/>
    <n v="35672"/>
    <n v="13770"/>
    <n v="0"/>
    <n v="0"/>
    <n v="30583.09"/>
    <n v="0"/>
    <n v="0"/>
    <n v="800"/>
    <n v="900"/>
    <n v="112632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24"/>
    <s v="Olomoucký"/>
    <s v="Olomouc"/>
    <s v="Litovelsko"/>
    <s v="I50 - Selhání srdce"/>
    <s v="I500 - Městnavé selhání srdce"/>
    <m/>
    <s v="I500 - Městnavé selhání srdce"/>
    <s v="385224434"/>
    <d v="2021-11-04T00:00:00"/>
    <x v="520"/>
    <n v="2021"/>
    <s v="6"/>
    <x v="2"/>
    <s v="3011"/>
    <s v="89301301"/>
    <s v="0311"/>
    <x v="3"/>
  </r>
  <r>
    <n v="2023"/>
    <s v="2021110903253044141"/>
    <s v="325304414"/>
    <s v="Hrabalová Květoslava"/>
    <n v="20211026"/>
    <n v="20211109"/>
    <s v="2021"/>
    <n v="15"/>
    <s v="N189;U071;B379;E86;F03;N390;Z290;;;;;;;;;"/>
    <s v="21717,21413,21221,21225,21001"/>
    <s v="30"/>
    <s v="Geriatrie"/>
    <s v="89301301"/>
    <s v="3011"/>
    <n v="111"/>
    <s v="A"/>
    <s v="11-K01-01"/>
    <s v="Záněty močových cest u pacientů s CC=3-4"/>
    <n v="61433"/>
    <n v="19940"/>
    <n v="0"/>
    <n v="0"/>
    <n v="1131.8499999999999"/>
    <n v="0"/>
    <n v="0"/>
    <n v="1120"/>
    <n v="2475"/>
    <n v="81676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30"/>
    <m/>
    <s v="26"/>
    <m/>
    <s v="78344"/>
    <s v="Olomoucký"/>
    <s v="Olomouc"/>
    <s v="Olomouc západ"/>
    <s v="N18 - Chronické onemocnění ledvin"/>
    <s v="N189 - Chronické onemocnění ledvin NS"/>
    <m/>
    <s v="N189 - Chronické onemocnění ledvin NS"/>
    <s v="325304414"/>
    <d v="2021-11-04T00:00:00"/>
    <x v="521"/>
    <n v="2021"/>
    <s v="6"/>
    <x v="1"/>
    <s v="3011"/>
    <s v="89301301"/>
    <s v="0216"/>
    <x v="2"/>
  </r>
  <r>
    <n v="2023"/>
    <s v="2021110905209272621"/>
    <s v="520927262"/>
    <s v="Beza Vladimír"/>
    <n v="20211027"/>
    <n v="20211109"/>
    <s v="2021"/>
    <n v="14"/>
    <s v="E118;U071;Z290;E785;K635;I10;;;;;;;;;;"/>
    <s v="21225,21415,21221,21001,21413,21717"/>
    <s v="30"/>
    <s v="Geriatrie"/>
    <s v="89301301"/>
    <s v="3011"/>
    <n v="111"/>
    <s v="A"/>
    <s v="10-K12-02"/>
    <s v="Poruchy metabolismu a vnitřního prostředí mimo dehydrataci u pacientů s CC=1-3"/>
    <n v="42547"/>
    <n v="18833"/>
    <n v="0"/>
    <n v="0"/>
    <n v="0"/>
    <n v="0"/>
    <n v="0"/>
    <n v="1040"/>
    <n v="2325"/>
    <n v="61035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0.87300002574920654"/>
    <n v="0.87300002574920654"/>
    <n v="0"/>
    <s v="4"/>
    <s v="30"/>
    <m/>
    <s v="26"/>
    <m/>
    <s v="77900"/>
    <s v="Olomoucký"/>
    <s v="Olomouc"/>
    <s v="Olomouc město"/>
    <s v="E11 - Diabetes mellitus 2. typu"/>
    <s v="E118 - Diabetes mellitus 2. typu s neurčenými komplikacemi"/>
    <m/>
    <s v="E118 - Diabetes mellitus 2. typu s neurčenými komplikacemi"/>
    <s v="520927262"/>
    <d v="2021-11-04T00:00:00"/>
    <x v="521"/>
    <n v="2021"/>
    <s v="6"/>
    <x v="1"/>
    <s v="3011"/>
    <s v="89301301"/>
    <s v="0216"/>
    <x v="2"/>
  </r>
  <r>
    <n v="2023"/>
    <s v="2021110904059194431"/>
    <s v="405919443"/>
    <s v="Konejlová Věra"/>
    <n v="20211025"/>
    <n v="20211109"/>
    <s v="2021"/>
    <n v="16"/>
    <s v="J9600;R572;R651;N10;N179;I489;I10;;;;;;;;;"/>
    <s v="21225,21221,78989,76215,21413,21001,90902"/>
    <s v="30"/>
    <s v="Geriatrie"/>
    <s v="89301301"/>
    <s v="3011"/>
    <n v="111"/>
    <s v="A"/>
    <s v="18-K01-01"/>
    <s v="Těžká sepse u pacientů s CC=4 nebo sepse u dětí do 18 let věku s CC=4"/>
    <n v="178104"/>
    <n v="10649"/>
    <n v="105542"/>
    <n v="0"/>
    <n v="9452.43"/>
    <n v="0"/>
    <n v="2367.94"/>
    <n v="640"/>
    <n v="825"/>
    <n v="194252"/>
    <s v="07"/>
    <s v="Klinika anesteziologie, resuscitace a intenzivní medicíny"/>
    <s v="89301073"/>
    <s v="0731"/>
    <n v="13"/>
    <n v="4"/>
    <n v="26"/>
    <n v="248245"/>
    <n v="17603"/>
    <n v="1"/>
    <n v="66851"/>
    <n v="3.5501999999999998"/>
    <n v="3.3151000000000002"/>
    <n v="0.2351"/>
    <n v="3.550199955701828"/>
    <n v="3.3150999546051025"/>
    <n v="0.23510000109672546"/>
    <s v="5"/>
    <s v="30"/>
    <m/>
    <s v="26,07,12"/>
    <m/>
    <s v="78401"/>
    <s v="Olomoucký"/>
    <s v="Olomouc"/>
    <s v="Litovelsko"/>
    <s v="J96 - Respirační selhání nezařazené jinde"/>
    <s v="J960 - Akutní respirační selhání"/>
    <s v="J9600 - Akutní respirační selhání, Typ I [hypoxický]"/>
    <s v="J9600 - Akutní respirační selhání, Typ I [hypoxický]"/>
    <s v="405919443"/>
    <d v="2021-11-04T00:00:00"/>
    <x v="521"/>
    <n v="2021"/>
    <s v="6"/>
    <x v="0"/>
    <s v="3011"/>
    <s v="89301301"/>
    <s v="0311"/>
    <x v="3"/>
  </r>
  <r>
    <n v="2023"/>
    <s v="2021110104255054251"/>
    <s v="425505425"/>
    <s v="Haničáková Marie"/>
    <n v="20210920"/>
    <n v="20211101"/>
    <s v="2021"/>
    <n v="43"/>
    <s v="S7200;W0191;S4220;W0100;L984;;;;;;;;;;;"/>
    <s v="21415,21221,21225,21413,91820,78989,66610,91826,21215,91810,91823,91829,90916,21001"/>
    <s v="30"/>
    <s v="Geriatrie"/>
    <s v="89301301"/>
    <s v="3011"/>
    <n v="111"/>
    <s v="D"/>
    <s v="08-I05-07"/>
    <s v="Implantace cervikokapitální endoprotézy kyčle"/>
    <n v="126335"/>
    <n v="52337"/>
    <n v="6696"/>
    <n v="0"/>
    <n v="28956.799999999999"/>
    <n v="9835.7800000000007"/>
    <n v="17774.7"/>
    <n v="2940"/>
    <n v="6825"/>
    <n v="304034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4.0104498863220215"/>
    <n v="3.4386498928070068"/>
    <n v="0.57179999351501465"/>
    <s v="1"/>
    <s v="11"/>
    <s v="11"/>
    <s v="26,11,07"/>
    <s v="TEPkycel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5505425"/>
    <d v="2021-10-19T00:00:00"/>
    <x v="522"/>
    <n v="2021"/>
    <s v="6"/>
    <x v="2"/>
    <s v="3011"/>
    <s v="89301301"/>
    <s v="1113"/>
    <x v="0"/>
  </r>
  <r>
    <n v="2023"/>
    <s v="2021111904302184201"/>
    <s v="430218420"/>
    <s v="Arnošt Josef"/>
    <n v="20211029"/>
    <n v="20211119"/>
    <s v="2021"/>
    <n v="22"/>
    <s v="I500;J441;U071;J160;E876;G20;;;;;;;;;;"/>
    <s v="21221,21413,21225,21001,21717,35022"/>
    <s v="30"/>
    <s v="Geriatrie"/>
    <s v="89301301"/>
    <s v="3011"/>
    <n v="111"/>
    <s v="A"/>
    <s v="05-K07-03"/>
    <s v="Srdeční selhání v CVSP u pacientů s CC=3-4"/>
    <n v="76075"/>
    <n v="30200"/>
    <n v="0"/>
    <n v="0"/>
    <n v="2418.0300000000002"/>
    <n v="0"/>
    <n v="0"/>
    <n v="1680"/>
    <n v="4725"/>
    <n v="113445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8"/>
    <s v="02"/>
    <m/>
    <s v="26,18"/>
    <m/>
    <s v="78375"/>
    <s v="Olomoucký"/>
    <s v="Olomouc"/>
    <s v="Olomouc jih"/>
    <s v="I50 - Selhání srdce"/>
    <s v="I500 - Městnavé selhání srdce"/>
    <m/>
    <s v="I500 - Městnavé selhání srdce"/>
    <s v="430218420"/>
    <d v="2021-11-04T00:00:00"/>
    <x v="519"/>
    <n v="2021"/>
    <s v="6"/>
    <x v="3"/>
    <s v="3011"/>
    <s v="89301301"/>
    <s v="0216"/>
    <x v="2"/>
  </r>
  <r>
    <n v="2023"/>
    <s v="2021110104257084041"/>
    <s v="425708404"/>
    <s v="Hyjánková Ludmila"/>
    <n v="20211008"/>
    <n v="20211101"/>
    <s v="2021"/>
    <n v="25"/>
    <s v="N281;N288;J189;B678;I672;I489;;;;;;;;;;"/>
    <s v="21225,21415,21221,21413,21001"/>
    <s v="30"/>
    <s v="Geriatrie"/>
    <s v="89301301"/>
    <s v="3011"/>
    <n v="111"/>
    <s v="A"/>
    <s v="11-K04-01"/>
    <s v="Pyonefróza nebo jiné obstruktivní, strukturální a funkční poruchy horních cest močových u pacientů s CC=2-4"/>
    <n v="70543"/>
    <n v="31788"/>
    <n v="0"/>
    <n v="0"/>
    <n v="4167.0200000000004"/>
    <n v="0"/>
    <n v="0"/>
    <n v="1920"/>
    <n v="3600"/>
    <n v="102985"/>
    <s v="03"/>
    <s v="III. interní klinika - nefrologická, revmatologická a endokrinologická"/>
    <s v="89301031"/>
    <s v="0311"/>
    <n v="7"/>
    <n v="2"/>
    <n v="14"/>
    <n v="52541"/>
    <n v="2484"/>
    <n v="1"/>
    <n v="9733"/>
    <n v="0.73480000000000001"/>
    <n v="0.7016"/>
    <n v="3.32E-2"/>
    <n v="1.3963099457323551"/>
    <n v="1.3631099462509155"/>
    <n v="3.319999948143959E-2"/>
    <s v="4"/>
    <s v="03"/>
    <m/>
    <s v="26"/>
    <s v="Geriatrie"/>
    <s v="78325"/>
    <s v="Olomoucký"/>
    <s v="Olomouc"/>
    <s v="Litovelsko"/>
    <s v="N28 - Jiné poruchy ledviny a ureteru nezařazené jinde"/>
    <s v="N281 - Cysta ledviny"/>
    <m/>
    <s v="N281 - Cysta ledviny"/>
    <s v="425708404"/>
    <d v="2021-10-22T00:00:00"/>
    <x v="522"/>
    <n v="2021"/>
    <s v="6"/>
    <x v="1"/>
    <s v="3011"/>
    <s v="89301301"/>
    <s v="0311"/>
    <x v="3"/>
  </r>
  <r>
    <n v="2023"/>
    <s v="2021111203460051021"/>
    <s v="346005102"/>
    <s v="Grussová Hedvika"/>
    <n v="20211106"/>
    <n v="20211112"/>
    <s v="2021"/>
    <n v="7"/>
    <s v="K830;Z228;U071;Z290;C258;I219;I10;;;;;;;;;"/>
    <s v="21225,21221,21413,21415"/>
    <s v="30"/>
    <s v="Geriatrie"/>
    <s v="89301301"/>
    <s v="3011"/>
    <n v="111"/>
    <s v="A"/>
    <s v="07-K05-01"/>
    <s v="Obstrukce nebo zánět žlučníku a žlučových cest u pacientů s CC=3-4"/>
    <n v="31295"/>
    <n v="8484"/>
    <n v="0"/>
    <n v="0"/>
    <n v="1271.5999999999999"/>
    <n v="2739.34"/>
    <n v="0"/>
    <n v="480"/>
    <n v="900"/>
    <n v="90892"/>
    <s v="30"/>
    <s v="Geriatrie"/>
    <s v="89301301"/>
    <s v="3011"/>
    <n v="12"/>
    <n v="4"/>
    <n v="24"/>
    <n v="102851"/>
    <n v="7498"/>
    <n v="1"/>
    <n v="28528"/>
    <n v="1.4736"/>
    <n v="1.3734999999999999"/>
    <n v="0.10009999999999999"/>
    <n v="1.4735999926924706"/>
    <n v="1.3734999895095825"/>
    <n v="0.10010000318288803"/>
    <s v="7"/>
    <s v="30"/>
    <m/>
    <s v="26"/>
    <s v="Geriatrie"/>
    <s v="78983"/>
    <s v="Olomoucký"/>
    <s v="Šumperk"/>
    <s v="Mohelnicko"/>
    <s v="K83 - Jiné nemoci žlučových cest (žlučového stromu)"/>
    <s v="K830 - Zánět žlučových cest (cholangitida)"/>
    <m/>
    <s v="K830 - Zánět žlučových cest (cholangitida)"/>
    <s v="346005102"/>
    <d v="2021-11-06T00:00:00"/>
    <x v="520"/>
    <n v="2021"/>
    <s v="6"/>
    <x v="7"/>
    <s v="3011"/>
    <s v="89301301"/>
    <m/>
    <x v="5"/>
  </r>
  <r>
    <n v="2023"/>
    <s v="2021112483582044811"/>
    <s v="8358204481"/>
    <s v="Karayigit Lucie"/>
    <n v="20211004"/>
    <n v="20211124"/>
    <s v="2021"/>
    <n v="52"/>
    <s v="M313;J180;J339;U071;;;;;;;;;;;;"/>
    <s v="21221,25119,21415,21225,25117,21413,21215,78989,25121"/>
    <s v="16"/>
    <s v="Klinika plicních nemocí a tuberkulózy"/>
    <s v="89301161"/>
    <s v="1611"/>
    <n v="111"/>
    <s v="A"/>
    <s v="08-K01-01"/>
    <s v="Systémová onemocnění pojivových tkání u pacientů s CC=2-4"/>
    <n v="170742"/>
    <n v="58437"/>
    <n v="0"/>
    <n v="0"/>
    <n v="41493.5"/>
    <n v="0"/>
    <n v="0"/>
    <n v="3900"/>
    <n v="3825"/>
    <n v="270410"/>
    <s v="16"/>
    <s v="Klinika plicních nemocí a tuberkulózy"/>
    <s v="89301161"/>
    <s v="1612"/>
    <n v="11"/>
    <n v="4"/>
    <n v="20"/>
    <n v="111434"/>
    <n v="3505"/>
    <n v="1"/>
    <n v="15646"/>
    <n v="1.5348999999999999"/>
    <n v="1.4881"/>
    <n v="4.6800000000000001E-2"/>
    <n v="4.1323097757995129"/>
    <n v="4.0855097770690918"/>
    <n v="4.6799998730421066E-2"/>
    <s v="1"/>
    <s v="16"/>
    <m/>
    <s v="26,16,07"/>
    <m/>
    <s v="79601"/>
    <s v="Olomoucký"/>
    <s v="Prostějov"/>
    <s v="Prostějov město"/>
    <s v="M31 - Jiné nekrotizující vaskulopatie"/>
    <s v="M313 - Wegenerova granulomatóza"/>
    <m/>
    <s v="M313 - Wegenerova granulomatóza"/>
    <s v="8358204481"/>
    <d v="2021-11-07T00:00:00"/>
    <x v="523"/>
    <n v="2021"/>
    <s v="6"/>
    <x v="4"/>
    <s v="3011"/>
    <s v="89301301"/>
    <s v="1612"/>
    <x v="9"/>
  </r>
  <r>
    <n v="2023"/>
    <s v="2021111103756054641"/>
    <s v="375605464"/>
    <s v="Benešová Marie"/>
    <n v="20211030"/>
    <n v="20211111"/>
    <s v="2021"/>
    <n v="13"/>
    <s v="N179;U071;Z290;E119;I482;;;;;;;;;;;"/>
    <s v="21413,21415,21221,21225,21001"/>
    <s v="30"/>
    <s v="Geriatrie"/>
    <s v="89301301"/>
    <s v="3011"/>
    <n v="111"/>
    <s v="A"/>
    <s v="99-K01-00"/>
    <s v="Nepřípustná hlavní diagnóza"/>
    <n v="31449"/>
    <n v="17236"/>
    <n v="0"/>
    <n v="0"/>
    <n v="0"/>
    <n v="0"/>
    <n v="0"/>
    <n v="960"/>
    <n v="1800"/>
    <n v="83098"/>
    <s v="01"/>
    <s v="I. interní klinika - kardiologická"/>
    <s v="89301011"/>
    <s v="0112"/>
    <n v="1"/>
    <n v="1"/>
    <n v="999999999"/>
    <n v="9493"/>
    <n v="1"/>
    <n v="1"/>
    <n v="999999999"/>
    <n v="0.1268"/>
    <n v="0.1268"/>
    <n v="0"/>
    <n v="0.12680000066757202"/>
    <n v="0.12680000066757202"/>
    <n v="0"/>
    <s v="1"/>
    <s v="01"/>
    <m/>
    <s v="26"/>
    <m/>
    <s v="79853"/>
    <s v="Olomoucký"/>
    <s v="Prostějov"/>
    <s v="Konicko"/>
    <s v="N17 - Akutní selhání ledvin"/>
    <s v="N179 - Akutní selhání ledvin NS"/>
    <m/>
    <s v="N179 - Akutní selhání ledvin NS"/>
    <s v="375605464"/>
    <d v="2021-11-05T00:00:00"/>
    <x v="524"/>
    <n v="2021"/>
    <s v="6"/>
    <x v="2"/>
    <s v="3011"/>
    <s v="89301301"/>
    <s v="0112"/>
    <x v="8"/>
  </r>
  <r>
    <n v="2023"/>
    <s v="2021120203358124581"/>
    <s v="335812458"/>
    <s v="Pávková Iva"/>
    <n v="20211109"/>
    <n v="20211202"/>
    <s v="2021"/>
    <n v="24"/>
    <s v="R104;U071;Z290;;;;;;;;;;;;;"/>
    <s v="21225,21413,21415,21221"/>
    <s v="02"/>
    <s v="II. interní klinika gastroenterologie a geriatrie"/>
    <s v="89301023"/>
    <s v="0231"/>
    <n v="111"/>
    <s v="A"/>
    <s v="18-K01-04"/>
    <s v="Sepse u pacientů ve věku 18 a více let s CC=4"/>
    <n v="97793"/>
    <n v="26636"/>
    <n v="18888"/>
    <n v="0"/>
    <n v="17758.52"/>
    <n v="0"/>
    <n v="0"/>
    <n v="1600"/>
    <n v="4350"/>
    <n v="158106"/>
    <s v="02"/>
    <s v="II. interní klinika gastroenterologie a geriatrie"/>
    <s v="89301026"/>
    <s v="0216"/>
    <n v="16"/>
    <n v="5"/>
    <n v="30"/>
    <n v="200390"/>
    <n v="17648"/>
    <n v="1"/>
    <n v="66134"/>
    <n v="2.9117000000000002"/>
    <n v="2.6760000000000002"/>
    <n v="0.23569999999999999"/>
    <n v="2.911700114607811"/>
    <n v="2.6760001182556152"/>
    <n v="0.23569999635219574"/>
    <s v="8"/>
    <s v="02"/>
    <m/>
    <s v="26"/>
    <m/>
    <s v="77900"/>
    <s v="Olomoucký"/>
    <s v="Olomouc"/>
    <s v="Olomouc město"/>
    <s v="R10 - Břišní a pánevní bolest"/>
    <s v="R104 - Jiná a neurčená břišní bolest"/>
    <m/>
    <s v="R104 - Jiná a neurčená břišní bolest"/>
    <s v="335812458"/>
    <d v="2021-11-09T00:00:00"/>
    <x v="524"/>
    <n v="2021"/>
    <s v="6"/>
    <x v="4"/>
    <s v="3011"/>
    <s v="89301301"/>
    <m/>
    <x v="5"/>
  </r>
  <r>
    <n v="2023"/>
    <s v="2021111604902090011"/>
    <s v="490209001"/>
    <s v="Vaculík Pavel"/>
    <n v="20211110"/>
    <n v="20211116"/>
    <s v="2021"/>
    <n v="7"/>
    <s v="J128;U071;Z290;;;;;;;;;;;;;"/>
    <s v="21225,21413"/>
    <s v="30"/>
    <s v="Geriatrie"/>
    <s v="89301301"/>
    <s v="3011"/>
    <n v="111"/>
    <s v="A"/>
    <s v="06-K04-01"/>
    <s v="Peptický vřed a zánět žaludku u pacientů s CC=4"/>
    <n v="25842"/>
    <n v="8714"/>
    <n v="0"/>
    <n v="0"/>
    <n v="191"/>
    <n v="0"/>
    <n v="0"/>
    <n v="480"/>
    <n v="900"/>
    <n v="123567"/>
    <s v="01"/>
    <s v="I. interní klinika - kardiologická"/>
    <s v="89301011"/>
    <s v="0112"/>
    <n v="15"/>
    <n v="5"/>
    <n v="28"/>
    <n v="175695"/>
    <n v="17194"/>
    <n v="1"/>
    <n v="45655"/>
    <n v="2.5758999999999999"/>
    <n v="2.3462999999999998"/>
    <n v="0.2296"/>
    <n v="2.5758998841047287"/>
    <n v="2.3462998867034912"/>
    <n v="0.22959999740123749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90209001"/>
    <d v="2021-11-12T00:00:00"/>
    <x v="525"/>
    <n v="2021"/>
    <s v="6"/>
    <x v="0"/>
    <s v="3011"/>
    <s v="89301301"/>
    <s v="0112"/>
    <x v="8"/>
  </r>
  <r>
    <n v="2023"/>
    <s v="2021111704401211831"/>
    <s v="440121183"/>
    <s v="Badík Igor"/>
    <n v="20210926"/>
    <n v="20211117"/>
    <s v="2021"/>
    <n v="53"/>
    <s v="J9600;J150;U071;E440;G20;G633;;;;;;;;;;"/>
    <s v="21225,25117,21221,21415,90903,21413,21717,21001,89313"/>
    <s v="30"/>
    <s v="Geriatrie"/>
    <s v="89301301"/>
    <s v="3011"/>
    <n v="111"/>
    <s v="A"/>
    <s v="04-K02-02"/>
    <s v="Záněty plic u pacientů s CC=4 nebo s umělou plicní ventilací v délce 25-96 hodin (2-4 dny)"/>
    <n v="386042"/>
    <n v="36626"/>
    <n v="141329"/>
    <n v="0"/>
    <n v="44737.24"/>
    <n v="9774.14"/>
    <n v="0"/>
    <n v="2490"/>
    <n v="5025"/>
    <n v="897196"/>
    <s v="16"/>
    <s v="Klinika plicních nemocí a tuberkulózy"/>
    <s v="89301161"/>
    <s v="1611"/>
    <n v="16"/>
    <n v="5"/>
    <n v="30"/>
    <n v="199067"/>
    <n v="15220"/>
    <n v="1"/>
    <n v="73654"/>
    <n v="2.8616999999999999"/>
    <n v="2.6583999999999999"/>
    <n v="0.20330000000000001"/>
    <n v="5.1545701026916504"/>
    <n v="4.9512701034545898"/>
    <n v="0.20329999923706055"/>
    <s v="8"/>
    <s v="30"/>
    <m/>
    <s v="26,16,34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40121183"/>
    <d v="2021-11-16T00:00:00"/>
    <x v="526"/>
    <n v="2021"/>
    <s v="6"/>
    <x v="3"/>
    <s v="3011"/>
    <s v="89301301"/>
    <s v="0112"/>
    <x v="8"/>
  </r>
  <r>
    <n v="2023"/>
    <s v="2021111204112304021"/>
    <s v="411230402"/>
    <s v="Pištěk Zdeněk"/>
    <n v="20211023"/>
    <n v="20211112"/>
    <s v="2021"/>
    <n v="21"/>
    <s v="J9600;U071;J128;E039;;;;;;;;;;;;"/>
    <s v="90904,21221,21413,21415,21225,21001"/>
    <s v="30"/>
    <s v="Geriatrie"/>
    <s v="89301301"/>
    <s v="3011"/>
    <n v="111"/>
    <s v="A"/>
    <s v="04-K02-02"/>
    <s v="Záněty plic u pacientů s CC=4 nebo s umělou plicní ventilací v délce 25-96 hodin (2-4 dny)"/>
    <n v="266517"/>
    <n v="5656"/>
    <n v="164994"/>
    <n v="0"/>
    <n v="1034.75"/>
    <n v="0"/>
    <n v="0"/>
    <n v="320"/>
    <n v="600"/>
    <n v="776930"/>
    <s v="16"/>
    <s v="Klinika plicních nemocí a tuberkulózy"/>
    <s v="89301163"/>
    <s v="16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07"/>
    <m/>
    <s v="07,26"/>
    <m/>
    <s v="79806"/>
    <s v="Olomoucký"/>
    <s v="Prostějov"/>
    <s v="Prostějov a okolí"/>
    <s v="J96 - Respirační selhání nezařazené jinde"/>
    <s v="J960 - Akutní respirační selhání"/>
    <s v="J9600 - Akutní respirační selhání, Typ I [hypoxický]"/>
    <s v="J9600 - Akutní respirační selhání, Typ I [hypoxický]"/>
    <s v="411230402"/>
    <d v="2021-11-08T00:00:00"/>
    <x v="520"/>
    <n v="2021"/>
    <s v="6"/>
    <x v="2"/>
    <s v="3011"/>
    <s v="89301301"/>
    <s v="0731"/>
    <x v="18"/>
  </r>
  <r>
    <n v="2023"/>
    <s v="2021111803460234091"/>
    <s v="346023409"/>
    <s v="Krátká Marie"/>
    <n v="20211026"/>
    <n v="20211118"/>
    <s v="2021"/>
    <n v="24"/>
    <s v="A419;U071;K769;N179;E86;E440;;;;;;;;;;"/>
    <s v="21225,21413,21221,21717,21001"/>
    <s v="30"/>
    <s v="Geriatrie"/>
    <s v="89301301"/>
    <s v="3011"/>
    <n v="111"/>
    <s v="A"/>
    <s v="18-K01-05"/>
    <s v="Sepse u pacientů ve věku 18 a více let s CC=3"/>
    <n v="88199"/>
    <n v="32495"/>
    <n v="0"/>
    <n v="0"/>
    <n v="1947.1"/>
    <n v="0"/>
    <n v="0"/>
    <n v="1840"/>
    <n v="4800"/>
    <n v="158106"/>
    <s v="02"/>
    <s v="II. interní klinika gastroenterologie a geriatrie"/>
    <s v="89301026"/>
    <s v="0216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4"/>
    <s v="02"/>
    <m/>
    <s v="26"/>
    <m/>
    <s v="79841"/>
    <s v="Olomoucký"/>
    <s v="Prostějov"/>
    <s v="Prostějov a okolí"/>
    <s v="A41 - Jiná sepse"/>
    <s v="A419 - Sepse NS"/>
    <m/>
    <s v="A419 - Sepse NS"/>
    <s v="346023409"/>
    <d v="2021-11-04T00:00:00"/>
    <x v="527"/>
    <n v="2021"/>
    <s v="6"/>
    <x v="1"/>
    <s v="3011"/>
    <s v="89301301"/>
    <s v="0216"/>
    <x v="2"/>
  </r>
  <r>
    <n v="2023"/>
    <s v="2021110103505014511"/>
    <s v="350501451"/>
    <s v="Poulík František"/>
    <n v="20211012"/>
    <n v="20211101"/>
    <s v="2021"/>
    <n v="21"/>
    <s v="S208;W0100;S309;I481;N309;I672;E86;;;;;;;;;"/>
    <s v="21225,21413,35520,21221,21001,37022"/>
    <s v="30"/>
    <s v="Geriatrie"/>
    <s v="89301301"/>
    <s v="3011"/>
    <n v="111"/>
    <s v="A"/>
    <s v="09-K13-01"/>
    <s v="Otevřené poranění kožního krytu trupu nebo končetin nebo povrchové poranění kožního krytu trupu nebo končetin u pacientů s CC=1-4"/>
    <n v="56807"/>
    <n v="26720"/>
    <n v="0"/>
    <n v="0"/>
    <n v="0"/>
    <n v="0"/>
    <n v="0"/>
    <n v="1600"/>
    <n v="4500"/>
    <n v="69088"/>
    <s v="30"/>
    <s v="Geriatrie"/>
    <s v="89301301"/>
    <s v="3011"/>
    <n v="5"/>
    <n v="2"/>
    <n v="11"/>
    <n v="40227"/>
    <n v="780"/>
    <n v="1"/>
    <n v="4270"/>
    <n v="0.54759999999999998"/>
    <n v="0.53720000000000001"/>
    <n v="1.04E-2"/>
    <n v="1.1818399429321289"/>
    <n v="1.1818399429321289"/>
    <n v="0"/>
    <s v="4"/>
    <s v="30"/>
    <m/>
    <s v="26,39"/>
    <s v="Geriatrie"/>
    <s v="79601"/>
    <s v="Olomoucký"/>
    <s v="Prostějov"/>
    <s v="Prostějov město"/>
    <s v="S20 - Povrchní poranění hrudníku"/>
    <s v="S208 - Povrchní poranění jiných a neurčených částí hrudníku"/>
    <m/>
    <s v="S208 - Povrchní poranění jiných a neurčených částí hrudníku"/>
    <s v="350501451"/>
    <d v="2021-10-12T00:00:00"/>
    <x v="522"/>
    <n v="2021"/>
    <s v="6"/>
    <x v="1"/>
    <s v="3011"/>
    <s v="89301301"/>
    <m/>
    <x v="5"/>
  </r>
  <r>
    <n v="2023"/>
    <s v="2021110104753154031"/>
    <s v="475315403"/>
    <s v="Múdra Anna"/>
    <n v="20211012"/>
    <n v="20211101"/>
    <s v="2021"/>
    <n v="21"/>
    <s v="I269;E107;I10;I500;I252;;;;;;;;;;;"/>
    <s v="21225,21415,21413,21221"/>
    <s v="30"/>
    <s v="Geriatrie"/>
    <s v="89301301"/>
    <s v="3011"/>
    <n v="111"/>
    <s v="A"/>
    <s v="04-K05-03"/>
    <s v="Plicní embolie v CVSP u pacientů bez akutního cor pulmonale s CC=0-2"/>
    <n v="60814"/>
    <n v="27386"/>
    <n v="0"/>
    <n v="0"/>
    <n v="5056.4799999999996"/>
    <n v="0"/>
    <n v="0"/>
    <n v="1600"/>
    <n v="4350"/>
    <n v="84916"/>
    <s v="02"/>
    <s v="II. interní klinika gastroenterologie a geriatrie"/>
    <s v="89301021"/>
    <s v="0213"/>
    <n v="7"/>
    <n v="2"/>
    <n v="12"/>
    <n v="54355"/>
    <n v="1086"/>
    <n v="1"/>
    <n v="3765"/>
    <n v="0.74039999999999995"/>
    <n v="0.72589999999999999"/>
    <n v="1.4500000000000001E-2"/>
    <n v="1.3284499682486057"/>
    <n v="1.2858799695968628"/>
    <n v="4.2569998651742935E-2"/>
    <s v="1"/>
    <s v="02"/>
    <m/>
    <s v="26"/>
    <s v="Geriatrie"/>
    <s v="78324"/>
    <s v="Olomoucký"/>
    <s v="Olomouc"/>
    <s v="Litovelsko"/>
    <s v="I26 - Plicní embolie"/>
    <s v="I269 - Plicní embolie bez akutního cor pulmonale"/>
    <m/>
    <s v="I269 - Plicní embolie bez akutního cor pulmonale"/>
    <s v="475315403"/>
    <d v="2021-10-14T00:00:00"/>
    <x v="522"/>
    <n v="2021"/>
    <s v="6"/>
    <x v="2"/>
    <s v="3011"/>
    <s v="89301301"/>
    <s v="0213"/>
    <x v="2"/>
  </r>
  <r>
    <n v="2023"/>
    <s v="2021113004308064861"/>
    <s v="430806486"/>
    <s v="Dosoudil František"/>
    <n v="20211031"/>
    <n v="20211130"/>
    <s v="2021"/>
    <n v="31"/>
    <s v="N300;U071;K648;Z290;;;;;;;;;;;;"/>
    <s v="21001,21415,21221,21225,21413,15910,15920"/>
    <s v="02"/>
    <s v="II. interní klinika gastroenterologie a geriatrie"/>
    <s v="89301021"/>
    <s v="0213"/>
    <n v="111"/>
    <s v="A"/>
    <s v="16-K02-03"/>
    <s v="Anémie u pacientů s CC=0"/>
    <n v="151473"/>
    <n v="35707"/>
    <n v="35751"/>
    <n v="0"/>
    <n v="2837.87"/>
    <n v="36377"/>
    <n v="18953.53"/>
    <n v="2480"/>
    <n v="4425"/>
    <n v="158769"/>
    <s v="02"/>
    <s v="II. interní klinika gastroenterologie a geriatrie"/>
    <s v="89301026"/>
    <s v="0216"/>
    <n v="5"/>
    <n v="2"/>
    <n v="10"/>
    <n v="34956"/>
    <n v="8703"/>
    <n v="1"/>
    <n v="21609"/>
    <n v="0.58299999999999996"/>
    <n v="0.46679999999999999"/>
    <n v="0.1162"/>
    <n v="2.3140299320220947"/>
    <n v="1.6431399583816528"/>
    <n v="0.67088997364044189"/>
    <s v="2"/>
    <s v="02"/>
    <m/>
    <s v="26,02"/>
    <m/>
    <s v="77900"/>
    <s v="Olomoucký"/>
    <s v="Olomouc"/>
    <s v="Olomouc město"/>
    <s v="N30 - Zánět močového měchýře (cystitida)"/>
    <s v="N300 - Akutní cystitida"/>
    <m/>
    <s v="N300 - Akutní cystitida"/>
    <s v="430806486"/>
    <d v="2021-11-04T00:00:00"/>
    <x v="528"/>
    <n v="2021"/>
    <s v="6"/>
    <x v="4"/>
    <s v="3011"/>
    <s v="89301301"/>
    <s v="0216"/>
    <x v="2"/>
  </r>
  <r>
    <n v="2023"/>
    <s v="2021112204160074121"/>
    <s v="416007412"/>
    <s v="Zahrádková Marie"/>
    <n v="20211112"/>
    <n v="20211122"/>
    <s v="2021"/>
    <n v="11"/>
    <s v="J128;U071;Z290;I10;H269;;;;;;;;;;;"/>
    <s v="21413,21001,21225,21221"/>
    <s v="30"/>
    <s v="Geriatrie"/>
    <s v="89301301"/>
    <s v="3011"/>
    <n v="111"/>
    <s v="A"/>
    <s v="04-K02-04"/>
    <s v="Záněty plic u pacientů s CC=0-1"/>
    <n v="36288"/>
    <n v="14150"/>
    <n v="0"/>
    <n v="0"/>
    <n v="926.78"/>
    <n v="0"/>
    <n v="0"/>
    <n v="800"/>
    <n v="1050"/>
    <n v="53080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"/>
    <m/>
    <s v="78356"/>
    <s v="Olomoucký"/>
    <s v="Olomouc"/>
    <s v="Olomouc východ"/>
    <s v="J12 - Virový zánět plic (pneumonie) nezařazený jinde"/>
    <s v="J128 - Jiná virová pneumonie"/>
    <m/>
    <s v="J128 - Jiná virová pneumonie"/>
    <s v="416007412"/>
    <d v="2021-11-16T00:00:00"/>
    <x v="523"/>
    <n v="2021"/>
    <s v="6"/>
    <x v="2"/>
    <s v="3011"/>
    <s v="89301301"/>
    <s v="0112"/>
    <x v="8"/>
  </r>
  <r>
    <n v="2023"/>
    <s v="2021111203856164311"/>
    <s v="385616431"/>
    <s v="Barvířová Marie"/>
    <n v="20211101"/>
    <n v="20211112"/>
    <s v="2021"/>
    <n v="12"/>
    <s v="I639;U071;J189;Z290;I480;I259;;;;;;;;;;"/>
    <s v="21413,21415,21225,21221,21001"/>
    <s v="30"/>
    <s v="Geriatrie"/>
    <s v="89301301"/>
    <s v="3011"/>
    <n v="111"/>
    <s v="A"/>
    <s v="01-K10-01"/>
    <s v="Mozkový infarkt v komplexním CVSP u pacientů s CC=3-4"/>
    <n v="50255"/>
    <n v="15473"/>
    <n v="0"/>
    <n v="0"/>
    <n v="1458.18"/>
    <n v="0"/>
    <n v="0"/>
    <n v="880"/>
    <n v="1800"/>
    <n v="132548"/>
    <s v="01"/>
    <s v="I. interní klinika - kardiologická"/>
    <s v="89301011"/>
    <s v="0112"/>
    <n v="13"/>
    <n v="4"/>
    <n v="26"/>
    <n v="196124"/>
    <n v="2673"/>
    <n v="1"/>
    <n v="10384"/>
    <n v="2.6547999999999998"/>
    <n v="2.6191"/>
    <n v="3.5700000000000003E-2"/>
    <n v="2.6548000946640968"/>
    <n v="2.6191000938415527"/>
    <n v="3.5700000822544098E-2"/>
    <s v="4"/>
    <s v="01"/>
    <m/>
    <s v="26"/>
    <m/>
    <s v="78353"/>
    <s v="Olomoucký"/>
    <s v="Olomouc"/>
    <s v="Olomouc a okolí"/>
    <s v="I63 - Mozkový infarkt"/>
    <s v="I639 - Mozkový infarkt NS"/>
    <m/>
    <s v="I639 - Mozkový infarkt NS"/>
    <s v="385616431"/>
    <d v="2021-11-10T00:00:00"/>
    <x v="520"/>
    <n v="2021"/>
    <s v="6"/>
    <x v="1"/>
    <s v="3011"/>
    <s v="89301301"/>
    <s v="0112"/>
    <x v="8"/>
  </r>
  <r>
    <n v="2023"/>
    <s v="2022031103662154371"/>
    <s v="366215437"/>
    <s v="Žáková Helena"/>
    <n v="20220225"/>
    <n v="20220311"/>
    <s v="2022"/>
    <n v="15"/>
    <s v="S7220;W0191;N300;M353;I10;G629;;;;;;;;;;"/>
    <s v="21225,21001,21415,21413,21219,53471,21221,66127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93586"/>
    <n v="16793"/>
    <n v="35751"/>
    <n v="0"/>
    <n v="240.24"/>
    <n v="5478.68"/>
    <n v="13059.66"/>
    <n v="1000"/>
    <n v="2400"/>
    <n v="168102"/>
    <s v="30"/>
    <s v="Geriatrie"/>
    <s v="89301301"/>
    <s v="301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0"/>
    <s v="31"/>
    <s v="26,31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66215437"/>
    <d v="2022-03-01T00:00:00"/>
    <x v="529"/>
    <n v="2022"/>
    <s v="6"/>
    <x v="1"/>
    <s v="3011"/>
    <s v="89301301"/>
    <s v="3111"/>
    <x v="1"/>
  </r>
  <r>
    <n v="2023"/>
    <s v="2022031702604024131"/>
    <s v="260402413"/>
    <s v="Zapletal Rostislav"/>
    <n v="20220225"/>
    <n v="20220317"/>
    <s v="2022"/>
    <n v="21"/>
    <s v="A419;E86;;;;;;;;;;;;;;"/>
    <s v="21225,21413,21717,21221"/>
    <s v="30"/>
    <s v="Geriatrie"/>
    <s v="89301301"/>
    <s v="3011"/>
    <n v="111"/>
    <s v="A"/>
    <s v="18-K01-05"/>
    <s v="Sepse u pacientů ve věku 18 a více let s CC=3"/>
    <n v="57757"/>
    <n v="25861"/>
    <n v="0"/>
    <n v="0"/>
    <n v="3844.03"/>
    <n v="0"/>
    <n v="0"/>
    <n v="1600"/>
    <n v="3000"/>
    <n v="131785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8"/>
    <s v="02"/>
    <m/>
    <s v="26"/>
    <s v="Geriatrie"/>
    <s v="77900"/>
    <s v="Olomoucký"/>
    <s v="Olomouc"/>
    <s v="Olomouc město"/>
    <s v="A41 - Jiná sepse"/>
    <s v="A419 - Sepse NS"/>
    <m/>
    <s v="A419 - Sepse NS"/>
    <s v="260402413"/>
    <d v="2022-03-10T00:00:00"/>
    <x v="530"/>
    <n v="2022"/>
    <s v="6"/>
    <x v="3"/>
    <s v="3011"/>
    <s v="89301301"/>
    <s v="0213"/>
    <x v="2"/>
  </r>
  <r>
    <n v="2023"/>
    <s v="2022072803658049561"/>
    <s v="365804956"/>
    <s v="Skácelová Bernadette"/>
    <n v="20220715"/>
    <n v="20220728"/>
    <s v="2022"/>
    <n v="14"/>
    <s v="N309;M8190;I10;I259;E063;F413;M5416;;;;;;;;;"/>
    <s v="21413,35520,21415,21221,21225"/>
    <s v="30"/>
    <s v="Geriatrie"/>
    <s v="89301301"/>
    <s v="3011"/>
    <n v="211"/>
    <s v="A"/>
    <s v="11-K01-04"/>
    <s v="Záněty močových cest u pacientů ve věku 18 a více let s CC=0"/>
    <n v="43445"/>
    <n v="17427"/>
    <n v="0"/>
    <n v="0"/>
    <n v="507.98"/>
    <n v="0"/>
    <n v="0"/>
    <n v="1040"/>
    <n v="1950"/>
    <n v="40527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61909001227468252"/>
    <n v="0.60539001226425171"/>
    <n v="1.3700000010430813E-2"/>
    <s v="1"/>
    <s v="30"/>
    <m/>
    <s v="26,39"/>
    <m/>
    <s v="77900"/>
    <s v="Olomoucký"/>
    <s v="Olomouc"/>
    <s v="Olomouc město"/>
    <s v="N30 - Zánět močového měchýře (cystitida)"/>
    <s v="N309 - Cystitida NS"/>
    <m/>
    <s v="N309 - Cystitida NS"/>
    <s v="365804956"/>
    <d v="2022-07-15T00:00:00"/>
    <x v="531"/>
    <n v="2022"/>
    <s v="6"/>
    <x v="2"/>
    <s v="3011"/>
    <s v="89301301"/>
    <s v="3012"/>
    <x v="13"/>
  </r>
  <r>
    <n v="2023"/>
    <s v="2022021404753154031"/>
    <s v="475315403"/>
    <s v="Múdra Anna"/>
    <n v="20220108"/>
    <n v="20220214"/>
    <s v="2022"/>
    <n v="38"/>
    <s v="A415;J9601;N10;I255;I500;E107;;;;;;;;;;"/>
    <s v="21415,21225,21413,21221"/>
    <s v="30"/>
    <s v="Geriatrie"/>
    <s v="89301301"/>
    <s v="3011"/>
    <n v="111"/>
    <s v="A"/>
    <s v="18-K01-06"/>
    <s v="Sepse u pacientů ve věku 18 a více let s CC=1-2"/>
    <n v="203682"/>
    <n v="25235"/>
    <n v="120528"/>
    <n v="0"/>
    <n v="2003.94"/>
    <n v="4491.8"/>
    <n v="0"/>
    <n v="1520"/>
    <n v="3900"/>
    <n v="197873"/>
    <s v="03"/>
    <s v="III. interní klinika - nefrologická, revmatologická a endokrinologická"/>
    <s v="89301033"/>
    <s v="0331"/>
    <n v="11"/>
    <n v="4"/>
    <n v="21"/>
    <n v="103903"/>
    <n v="5870"/>
    <n v="1"/>
    <n v="19638"/>
    <n v="1.4659"/>
    <n v="1.3875"/>
    <n v="7.8399999999999997E-2"/>
    <n v="2.752489909529686"/>
    <n v="2.6740899085998535"/>
    <n v="7.8400000929832458E-2"/>
    <s v="1"/>
    <s v="03"/>
    <m/>
    <s v="26"/>
    <s v="Geriatrie"/>
    <s v="78324"/>
    <s v="Olomoucký"/>
    <s v="Olomouc"/>
    <s v="Litovelsko"/>
    <s v="A41 - Jiná sepse"/>
    <s v="A415 - Sepse, způsobená jinými gramnegativními organismy"/>
    <m/>
    <s v="A415 - Sepse, způsobená jinými gramnegativními organismy"/>
    <s v="475315403"/>
    <d v="2022-01-31T00:00:00"/>
    <x v="532"/>
    <n v="2022"/>
    <s v="6"/>
    <x v="2"/>
    <s v="3011"/>
    <s v="89301301"/>
    <s v="0311"/>
    <x v="3"/>
  </r>
  <r>
    <n v="2023"/>
    <s v="2022021804001015051"/>
    <s v="400101505"/>
    <s v="Holčík Jiří"/>
    <n v="20220105"/>
    <n v="20220218"/>
    <s v="2022"/>
    <n v="45"/>
    <s v="U6974;E115;I7021;A080;I10;N182;E782;;;;;;;;;"/>
    <s v="21413,21415,21225,21221,66697,66699,62310"/>
    <s v="30"/>
    <s v="Geriatrie"/>
    <s v="89301301"/>
    <s v="3011"/>
    <n v="111"/>
    <s v="D"/>
    <s v="10-I04-01"/>
    <s v="Opakovaný chirurgický výkon na diabetické noze v CVSP"/>
    <n v="111727"/>
    <n v="55812"/>
    <n v="0"/>
    <n v="0"/>
    <n v="38224.620000000003"/>
    <n v="0"/>
    <n v="0"/>
    <n v="3520"/>
    <n v="8700"/>
    <n v="280509"/>
    <s v="03"/>
    <s v="III. interní klinika - nefrologická, revmatologická a endokrinologická"/>
    <s v="89301031"/>
    <s v="0312"/>
    <n v="25"/>
    <n v="8"/>
    <n v="42"/>
    <n v="249601"/>
    <n v="11772"/>
    <n v="1"/>
    <n v="34083"/>
    <n v="3.4904000000000002"/>
    <n v="3.3332000000000002"/>
    <n v="0.15720000000000001"/>
    <n v="3.8105699717998505"/>
    <n v="3.5731899738311768"/>
    <n v="0.23737999796867371"/>
    <s v="4"/>
    <s v="03"/>
    <s v="05"/>
    <s v="26,05"/>
    <s v="Geriatrie"/>
    <s v="77900"/>
    <s v="Olomoucký"/>
    <s v="Olomouc"/>
    <s v="Olomouc město"/>
    <s v="U69 - Doplňkové kódy pro zvláštní účely"/>
    <m/>
    <s v="U6974 - Syndrom diabetické nohy"/>
    <s v="U6974 - Syndrom diabetické nohy"/>
    <s v="400101505"/>
    <d v="2022-01-21T00:00:00"/>
    <x v="533"/>
    <n v="2022"/>
    <s v="6"/>
    <x v="1"/>
    <s v="3011"/>
    <s v="89301301"/>
    <s v="0312"/>
    <x v="3"/>
  </r>
  <r>
    <n v="2023"/>
    <s v="2022021603702164371"/>
    <s v="370216437"/>
    <s v="Buchta Lubomír"/>
    <n v="20220108"/>
    <n v="20220216"/>
    <s v="2022"/>
    <n v="39"/>
    <s v="S7200;W0100;I10;M1009;D62;U6975;;;;;;;;;;"/>
    <s v="21225,21413,21221,91820,21415,91810,21717,78989,66610,91826,91823,91829"/>
    <s v="30"/>
    <s v="Geriatrie"/>
    <s v="89301301"/>
    <s v="3011"/>
    <n v="205"/>
    <s v="A"/>
    <s v="10-K14-02"/>
    <s v="Dehydratace u pacientů ve věku 65 a více let s CC=2-3"/>
    <n v="139843"/>
    <n v="43971"/>
    <n v="27480"/>
    <n v="0"/>
    <n v="11955.3"/>
    <n v="2245.9"/>
    <n v="11402.58"/>
    <n v="2560"/>
    <n v="7125"/>
    <n v="144837"/>
    <s v="11"/>
    <s v="Ortopedická klinika"/>
    <s v="89301113"/>
    <s v="1131"/>
    <n v="8"/>
    <n v="3"/>
    <n v="18"/>
    <n v="54959"/>
    <n v="1125"/>
    <n v="1"/>
    <n v="5861"/>
    <n v="0.74890000000000001"/>
    <n v="0.7339"/>
    <n v="1.4999999999999999E-2"/>
    <n v="2.139410063624382"/>
    <n v="1.8897900581359863"/>
    <n v="0.24962000548839569"/>
    <s v="4"/>
    <s v="02"/>
    <s v="11"/>
    <s v="26,11,07"/>
    <s v="TEPkycel,TEPCKP,Geriatrie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0216437"/>
    <d v="2022-02-09T00:00:00"/>
    <x v="534"/>
    <n v="2022"/>
    <s v="6"/>
    <x v="1"/>
    <s v="3011"/>
    <s v="89301301"/>
    <s v="0213"/>
    <x v="2"/>
  </r>
  <r>
    <n v="2023"/>
    <s v="2022011067040505951"/>
    <s v="6704050595"/>
    <s v="Blažkovský Petr"/>
    <n v="20211224"/>
    <n v="20220110"/>
    <s v="2022"/>
    <n v="18"/>
    <s v="K567;R104;;;;;;;;;;;;;;"/>
    <s v="51357,21717,21225,51353,21413,21221"/>
    <s v="04"/>
    <s v="I. chirurgická klinika"/>
    <s v="89301041"/>
    <s v="0412"/>
    <n v="201"/>
    <s v="A"/>
    <s v="06-I12-03"/>
    <s v="Chirurgický výkon na žaludku nebo střevu mimo resekce pro méně závažnou hlavní diagnózu u pacientů s CC=0-3"/>
    <n v="72936"/>
    <n v="17597"/>
    <n v="18613"/>
    <n v="0"/>
    <n v="5261.3"/>
    <n v="0"/>
    <n v="0"/>
    <n v="1480"/>
    <n v="1500"/>
    <n v="130919"/>
    <s v="04"/>
    <s v="I. chirurgická klinika"/>
    <s v="89301041"/>
    <s v="0411"/>
    <n v="10"/>
    <n v="3"/>
    <n v="18"/>
    <n v="142009"/>
    <n v="4321"/>
    <n v="1"/>
    <n v="16406"/>
    <n v="1.9540999999999999"/>
    <n v="1.8964000000000001"/>
    <n v="5.7700000000000001E-2"/>
    <n v="1.9540999755263329"/>
    <n v="1.896399974822998"/>
    <n v="5.7700000703334808E-2"/>
    <s v="1"/>
    <s v="04"/>
    <s v="04"/>
    <s v="04,26"/>
    <m/>
    <s v="78316"/>
    <s v="Olomoucký"/>
    <s v="Olomouc"/>
    <s v="Olomouc sever"/>
    <s v="K56 - Paralytický ileus a střevní neprůchodnost bez kýly"/>
    <s v="K567 - Ileus NS"/>
    <m/>
    <s v="K567 - Ileus NS"/>
    <s v="6704050595"/>
    <d v="2022-01-01T00:00:00"/>
    <x v="442"/>
    <n v="2022"/>
    <s v="6"/>
    <x v="4"/>
    <s v="3011"/>
    <s v="89301301"/>
    <m/>
    <x v="5"/>
  </r>
  <r>
    <n v="2023"/>
    <s v="2022010502951224261"/>
    <s v="295122426"/>
    <s v="Lenochová Zdenka"/>
    <n v="20211220"/>
    <n v="20220105"/>
    <s v="2022"/>
    <n v="17"/>
    <s v="J128;U071;Z290;E86;I489;N390;;;;;;;;;;"/>
    <s v="51386,21415,21221,21413,21225,78989,21001"/>
    <s v="07"/>
    <s v="Klinika anesteziologie, resuscitace a intenzivní medicíny"/>
    <s v="89301593"/>
    <s v="0735"/>
    <n v="201"/>
    <s v="A"/>
    <s v="06-I12-01"/>
    <s v="Chirurgický výkon na žaludku nebo střevu mimo resekce s dalším operačním výkonem v jiný den nebo u pacientů s CC=4"/>
    <n v="295548"/>
    <n v="8541"/>
    <n v="163529"/>
    <n v="0"/>
    <n v="7552.98"/>
    <n v="5478.68"/>
    <n v="388.2"/>
    <n v="520"/>
    <n v="825"/>
    <n v="311260"/>
    <s v="01"/>
    <s v="I. interní klinika - kardiologická"/>
    <s v="89301011"/>
    <s v="0112"/>
    <n v="19"/>
    <n v="6"/>
    <n v="35"/>
    <n v="345864"/>
    <n v="23241"/>
    <n v="1"/>
    <n v="71225"/>
    <n v="4.9291"/>
    <n v="4.6186999999999996"/>
    <n v="0.31040000000000001"/>
    <n v="4.9291000366210938"/>
    <n v="4.6187000274658203"/>
    <n v="0.31040000915527344"/>
    <s v="8"/>
    <s v="04"/>
    <s v="04"/>
    <s v="26,04,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295122426"/>
    <d v="2022-01-02T00:00:00"/>
    <x v="535"/>
    <n v="2022"/>
    <s v="6"/>
    <x v="4"/>
    <s v="3011"/>
    <s v="89301301"/>
    <s v="0731"/>
    <x v="18"/>
  </r>
  <r>
    <n v="2023"/>
    <s v="2022012603151194371"/>
    <s v="315119437"/>
    <s v="Černá Danuše"/>
    <n v="20220103"/>
    <n v="20220126"/>
    <s v="2022"/>
    <n v="24"/>
    <s v="E161;E117;N185;I250;D500;F019;;;;;;;;;;"/>
    <s v="21413,21221,21225,21415,21215,21001"/>
    <s v="30"/>
    <s v="Geriatrie"/>
    <s v="89301301"/>
    <s v="3011"/>
    <n v="201"/>
    <s v="A"/>
    <s v="10-K16-02"/>
    <s v="Jiné nemoci endokrinních žláz u pacientů s CC=1-3"/>
    <n v="97774"/>
    <n v="22125"/>
    <n v="40872"/>
    <n v="0"/>
    <n v="5861.28"/>
    <n v="5478.68"/>
    <n v="0"/>
    <n v="1280"/>
    <n v="3450"/>
    <n v="83501"/>
    <s v="03"/>
    <s v="III. interní klinika - nefrologická, revmatologická a endokrinologická"/>
    <s v="89301033"/>
    <s v="0331"/>
    <n v="6"/>
    <n v="2"/>
    <n v="13"/>
    <n v="42440"/>
    <n v="941"/>
    <n v="1"/>
    <n v="5665"/>
    <n v="0.57940000000000003"/>
    <n v="0.56679999999999997"/>
    <n v="1.26E-2"/>
    <n v="1.2743599638342857"/>
    <n v="1.1902799606323242"/>
    <n v="8.4080003201961517E-2"/>
    <s v="1"/>
    <s v="03"/>
    <m/>
    <s v="26"/>
    <s v="Geriatrie"/>
    <s v="77900"/>
    <s v="Olomoucký"/>
    <s v="Olomouc"/>
    <s v="Olomouc město"/>
    <s v="E16 - Jiné poruchy vnitřní sekrece slinivky břišní"/>
    <s v="E161 - Jiná hypoglykemie"/>
    <m/>
    <s v="E161 - Jiná hypoglykemie"/>
    <s v="315119437"/>
    <d v="2022-01-12T00:00:00"/>
    <x v="536"/>
    <n v="2022"/>
    <s v="6"/>
    <x v="2"/>
    <s v="3011"/>
    <s v="89301301"/>
    <s v="0311"/>
    <x v="3"/>
  </r>
  <r>
    <n v="2023"/>
    <s v="2022031556112112431"/>
    <s v="5611211243"/>
    <s v="Žák Mojmír"/>
    <n v="20220209"/>
    <n v="20220315"/>
    <s v="2022"/>
    <n v="35"/>
    <s v="K703;G943;I10;K729;;;;;;;;;;;;"/>
    <s v="21413,21221,21415,21225,35022,21001,21717,21215"/>
    <s v="02"/>
    <s v="II. interní klinika gastroenterologie a geriatrie"/>
    <s v="89301021"/>
    <s v="0213"/>
    <n v="205"/>
    <s v="A"/>
    <s v="07-K04-03"/>
    <s v="Cirhóza a alkoholová hepatitida u pacientů s CC=1-2 nebo hepatorenální syndrom"/>
    <n v="89374"/>
    <n v="44805"/>
    <n v="0"/>
    <n v="0"/>
    <n v="5807.92"/>
    <n v="0"/>
    <n v="2184.3000000000002"/>
    <n v="2720"/>
    <n v="5925"/>
    <n v="125964"/>
    <s v="03"/>
    <s v="III. interní klinika - nefrologická, revmatologická a endokrinologická"/>
    <s v="89301031"/>
    <s v="0312"/>
    <n v="9"/>
    <n v="3"/>
    <n v="20"/>
    <n v="70284"/>
    <n v="3585"/>
    <n v="1"/>
    <n v="14584"/>
    <n v="0.98650000000000004"/>
    <n v="0.93859999999999999"/>
    <n v="4.7899999999999998E-2"/>
    <n v="1.9251000061631203"/>
    <n v="1.8772000074386597"/>
    <n v="4.7899998724460602E-2"/>
    <s v="8"/>
    <s v="03"/>
    <m/>
    <s v="26,18"/>
    <s v="Geriatrie"/>
    <s v="77900"/>
    <s v="Olomoucký"/>
    <s v="Olomouc"/>
    <s v="Olomouc město"/>
    <s v="K70 - Alkoholické onemocnění jater"/>
    <s v="K703 - Alkoholická cirhóza jater"/>
    <m/>
    <s v="K703 - Alkoholická cirhóza jater"/>
    <s v="5611211243"/>
    <d v="2022-02-25T00:00:00"/>
    <x v="537"/>
    <n v="2022"/>
    <s v="6"/>
    <x v="4"/>
    <s v="3011"/>
    <s v="89301301"/>
    <s v="0213"/>
    <x v="2"/>
  </r>
  <r>
    <n v="2023"/>
    <s v="2022032804252044181"/>
    <s v="425204418"/>
    <s v="Fruhwirtová Marie"/>
    <n v="20220307"/>
    <n v="20220328"/>
    <s v="2022"/>
    <n v="22"/>
    <s v="J9611;I258;I500;I10;I489;I672;;;;;;;;;;"/>
    <s v="21413,21221,21415,21225"/>
    <s v="30"/>
    <s v="Geriatrie"/>
    <s v="89301301"/>
    <s v="3011"/>
    <n v="211"/>
    <s v="A"/>
    <s v="05-K07-04"/>
    <s v="Srdeční selhání v CVSP u pacientů s CC=1-2"/>
    <n v="53051"/>
    <n v="28243"/>
    <n v="0"/>
    <n v="0"/>
    <n v="0"/>
    <n v="0"/>
    <n v="0"/>
    <n v="1680"/>
    <n v="3150"/>
    <n v="78853"/>
    <s v="03"/>
    <s v="III. interní klinika - nefrologická, revmatologická a endokrinologická"/>
    <s v="89301031"/>
    <s v="0312"/>
    <n v="10"/>
    <n v="3"/>
    <n v="19"/>
    <n v="79361"/>
    <n v="1212"/>
    <n v="1"/>
    <n v="6665"/>
    <n v="1.0760000000000001"/>
    <n v="1.0598000000000001"/>
    <n v="1.6199999999999999E-2"/>
    <n v="1.2505600452423096"/>
    <n v="1.2505600452423096"/>
    <n v="0"/>
    <s v="1"/>
    <s v="30"/>
    <m/>
    <s v="26"/>
    <s v="Geriatrie"/>
    <s v="78336"/>
    <s v="Olomoucký"/>
    <s v="Olomouc"/>
    <s v="Olomouc sever"/>
    <s v="J96 - Respirační selhání nezařazené jinde"/>
    <s v="J961 - Chronické respirační selhání"/>
    <s v="J9611 - Chronické respirační selhání, Typ II [hyperkapnický]"/>
    <s v="J9611 - Chronické respirační selhání, Typ II [hyperkapnický]"/>
    <s v="425204418"/>
    <d v="2022-03-11T00:00:00"/>
    <x v="538"/>
    <n v="2022"/>
    <s v="6"/>
    <x v="2"/>
    <s v="3011"/>
    <s v="89301301"/>
    <s v="0312"/>
    <x v="3"/>
  </r>
  <r>
    <n v="2023"/>
    <s v="2022020103156124041"/>
    <s v="315612404"/>
    <s v="Nepožitková Miroslav"/>
    <n v="20220122"/>
    <n v="20220201"/>
    <s v="2022"/>
    <n v="11"/>
    <s v="K573;I10;E119;I259;;;;;;;;;;;;"/>
    <s v="21415,21225,21001,21413,21215,21221"/>
    <s v="30"/>
    <s v="Geriatrie"/>
    <s v="89301301"/>
    <s v="3011"/>
    <n v="111"/>
    <s v="A"/>
    <s v="06-K07-02"/>
    <s v="Divertikulární nemoc střeva bez perforace a abscesu u pacientů s CC=0-1"/>
    <n v="27801"/>
    <n v="13898"/>
    <n v="0"/>
    <n v="0"/>
    <n v="0"/>
    <n v="0"/>
    <n v="0"/>
    <n v="800"/>
    <n v="1500"/>
    <n v="38875"/>
    <s v="02"/>
    <s v="II. interní klinika gastroenterologie a geriatrie"/>
    <s v="89301021"/>
    <s v="0213"/>
    <n v="5"/>
    <n v="2"/>
    <n v="9"/>
    <n v="31495"/>
    <n v="1339"/>
    <n v="1"/>
    <n v="3906"/>
    <n v="0.4385"/>
    <n v="0.42059999999999997"/>
    <n v="1.7899999999999999E-2"/>
    <n v="0.52153998613357544"/>
    <n v="0.52153998613357544"/>
    <n v="0"/>
    <s v="1"/>
    <s v="02"/>
    <m/>
    <s v="26"/>
    <s v="Geriatrie"/>
    <s v="77900"/>
    <s v="Olomoucký"/>
    <s v="Olomouc"/>
    <s v="Olomouc město"/>
    <s v="K57 - Divertikulární nemoc střeva"/>
    <s v="K573 - Divertikulární nemoc tlustého střeva bez perforace n.abscesu"/>
    <m/>
    <s v="K573 - Divertikulární nemoc tlustého střeva bez perforace n.abscesu"/>
    <s v="315612404"/>
    <d v="2022-01-28T00:00:00"/>
    <x v="539"/>
    <n v="2022"/>
    <s v="6"/>
    <x v="2"/>
    <s v="3011"/>
    <s v="89301301"/>
    <s v="0213"/>
    <x v="2"/>
  </r>
  <r>
    <n v="2023"/>
    <s v="2022020302812284511"/>
    <s v="281228451"/>
    <s v="Dostál Rudolf"/>
    <n v="20220112"/>
    <n v="20220203"/>
    <s v="2022"/>
    <n v="23"/>
    <s v="I500;D648;I489;N183;I259;I694;;;;;;;;;;"/>
    <s v="21225,21415,21413,21221,21001,21717"/>
    <s v="30"/>
    <s v="Geriatrie"/>
    <s v="89301301"/>
    <s v="3011"/>
    <n v="111"/>
    <s v="A"/>
    <s v="05-K07-03"/>
    <s v="Srdeční selhání v CVSP u pacientů s CC=3-4"/>
    <n v="66535"/>
    <n v="26270"/>
    <n v="0"/>
    <n v="0"/>
    <n v="1759.54"/>
    <n v="27215.4"/>
    <n v="0"/>
    <n v="1760"/>
    <n v="3450"/>
    <n v="149110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9813899546861649"/>
    <n v="1.7626999616622925"/>
    <n v="0.21868999302387238"/>
    <s v="5"/>
    <s v="02"/>
    <m/>
    <s v="26"/>
    <s v="Geriatrie"/>
    <s v="78336"/>
    <s v="Olomoucký"/>
    <s v="Olomouc"/>
    <s v="Olomouc sever"/>
    <s v="I50 - Selhání srdce"/>
    <s v="I500 - Městnavé selhání srdce"/>
    <m/>
    <s v="I500 - Městnavé selhání srdce"/>
    <s v="281228451"/>
    <d v="2022-02-02T00:00:00"/>
    <x v="540"/>
    <n v="2022"/>
    <s v="6"/>
    <x v="0"/>
    <s v="3011"/>
    <s v="89301301"/>
    <s v="0213"/>
    <x v="2"/>
  </r>
  <r>
    <n v="2023"/>
    <s v="2022020457112409641"/>
    <s v="5711240964"/>
    <s v="Mazánek Bohumil"/>
    <n v="20220115"/>
    <n v="20220204"/>
    <s v="2022"/>
    <n v="21"/>
    <s v="M1000;N183;I481;I10;K299;B980;;;;;;;;;;"/>
    <s v="21413,21415,21219,21221,21225,21001,21215"/>
    <s v="30"/>
    <s v="Geriatrie"/>
    <s v="89301301"/>
    <s v="3011"/>
    <n v="111"/>
    <s v="A"/>
    <s v="08-K02-02"/>
    <s v="Neinfekční zánětlivá onemocnění kloubů a páteře u pacientů s CC=1"/>
    <n v="68670"/>
    <n v="26604"/>
    <n v="0"/>
    <n v="0"/>
    <n v="0"/>
    <n v="4985.24"/>
    <n v="0"/>
    <n v="1600"/>
    <n v="2325"/>
    <n v="86559"/>
    <s v="03"/>
    <s v="III. interní klinika - nefrologická, revmatologická a endokrinologická"/>
    <s v="89301031"/>
    <s v="0311"/>
    <n v="8"/>
    <n v="3"/>
    <n v="16"/>
    <n v="60934"/>
    <n v="829"/>
    <n v="1"/>
    <n v="4141"/>
    <n v="0.82479999999999998"/>
    <n v="0.81369999999999998"/>
    <n v="1.11E-2"/>
    <n v="1.143679978325963"/>
    <n v="1.1188399791717529"/>
    <n v="2.4839999154210091E-2"/>
    <s v="1"/>
    <s v="30"/>
    <m/>
    <s v="26"/>
    <s v="Geriatrie"/>
    <s v="78321"/>
    <s v="Olomoucký"/>
    <s v="Olomouc"/>
    <s v="Litovelsko"/>
    <s v="M10 - Dna"/>
    <s v="M100 - Idiopatická dna"/>
    <s v="M1000 - Idiopatická dna; mnohočetné lokalizace"/>
    <s v="M1000 - Idiopatická dna; mnohočetné lokalizace"/>
    <s v="5711240964"/>
    <d v="2022-01-26T00:00:00"/>
    <x v="541"/>
    <n v="2022"/>
    <s v="6"/>
    <x v="2"/>
    <s v="3011"/>
    <s v="89301301"/>
    <s v="0311"/>
    <x v="3"/>
  </r>
  <r>
    <n v="2023"/>
    <s v="2022020703959100301"/>
    <s v="395910030"/>
    <s v="Sedláčková Jitka"/>
    <n v="20220126"/>
    <n v="20220207"/>
    <s v="2022"/>
    <n v="13"/>
    <s v="I693;I10;E079;E785;J449;U5101;U5040;;;;;;;;;"/>
    <s v="21225,21415,72213,21413,21221,21219"/>
    <s v="30"/>
    <s v="Geriatrie"/>
    <s v="89301301"/>
    <s v="3011"/>
    <n v="111"/>
    <s v="A"/>
    <s v="01-K18-04"/>
    <s v="Jiná onemocnění a poruchy nervové soustavy u pacientů s CC=0"/>
    <n v="38716"/>
    <n v="16204"/>
    <n v="0"/>
    <n v="0"/>
    <n v="0"/>
    <n v="0"/>
    <n v="0"/>
    <n v="960"/>
    <n v="1800"/>
    <n v="67096"/>
    <s v="30"/>
    <s v="Geriatrie"/>
    <s v="89301301"/>
    <s v="3011"/>
    <n v="4"/>
    <n v="2"/>
    <n v="8"/>
    <n v="40891"/>
    <n v="201"/>
    <n v="1"/>
    <n v="2019"/>
    <n v="0.54879999999999995"/>
    <n v="0.54610000000000003"/>
    <n v="2.7000000000000001E-3"/>
    <n v="0.95568001270294189"/>
    <n v="0.95568001270294189"/>
    <n v="0"/>
    <s v="4"/>
    <s v="30"/>
    <m/>
    <s v="26,36"/>
    <s v="Geriatrie"/>
    <s v="76701"/>
    <s v="Zlínský"/>
    <s v="Kroměříž"/>
    <s v="Kroměříž"/>
    <s v="I69 - Následky cévních nemocí mozku"/>
    <s v="I693 - Následky mozkového infarktu"/>
    <m/>
    <s v="I693 - Následky mozkového infarktu"/>
    <s v="395910030"/>
    <d v="2022-01-26T00:00:00"/>
    <x v="542"/>
    <n v="2022"/>
    <s v="6"/>
    <x v="1"/>
    <s v="3011"/>
    <s v="89301301"/>
    <s v="2611"/>
    <x v="11"/>
  </r>
  <r>
    <n v="2023"/>
    <s v="2022021403210094381"/>
    <s v="321009438"/>
    <s v="Haberland Petr"/>
    <n v="20220129"/>
    <n v="20220214"/>
    <s v="2022"/>
    <n v="17"/>
    <s v="E114;E162;S000;W1999;I10;D233;;;;;;;;;;"/>
    <s v="21221,21413,21415,21001,21225"/>
    <s v="01"/>
    <s v="I. interní klinika - kardiologická"/>
    <s v="89301011"/>
    <s v="0112"/>
    <n v="111"/>
    <s v="A"/>
    <s v="10-K04-01"/>
    <s v="Diabetes mellitus u pacientů s CC=4"/>
    <n v="49498"/>
    <n v="23220"/>
    <n v="0"/>
    <n v="0"/>
    <n v="0"/>
    <n v="0"/>
    <n v="0"/>
    <n v="1280"/>
    <n v="3300"/>
    <n v="121330"/>
    <s v="03"/>
    <s v="III. interní klinika - nefrologická, revmatologická a endokrinologická"/>
    <s v="89301031"/>
    <s v="0312"/>
    <n v="14"/>
    <n v="5"/>
    <n v="27"/>
    <n v="130175"/>
    <n v="4205"/>
    <n v="1"/>
    <n v="13631"/>
    <n v="1.7946"/>
    <n v="1.7383999999999999"/>
    <n v="5.62E-2"/>
    <n v="1.7383999824523926"/>
    <n v="1.7383999824523926"/>
    <n v="0"/>
    <s v="4"/>
    <s v="03"/>
    <m/>
    <s v="26"/>
    <s v="Geriatrie"/>
    <s v="77900"/>
    <s v="Olomoucký"/>
    <s v="Olomouc"/>
    <s v="Olomouc město"/>
    <s v="E11 - Diabetes mellitus 2. typu"/>
    <s v="E114 - Diabetes mellitus 2. typu s neurologickými komplikacemi"/>
    <m/>
    <s v="E114 - Diabetes mellitus 2. typu s neurologickými komplikacemi"/>
    <s v="321009438"/>
    <d v="2022-02-01T00:00:00"/>
    <x v="543"/>
    <n v="2022"/>
    <s v="6"/>
    <x v="4"/>
    <s v="3011"/>
    <s v="89301301"/>
    <s v="0312"/>
    <x v="3"/>
  </r>
  <r>
    <n v="2023"/>
    <s v="2022021404952160141"/>
    <s v="495216014"/>
    <s v="Kupská Margit"/>
    <n v="20220201"/>
    <n v="20220214"/>
    <s v="2022"/>
    <n v="14"/>
    <s v="G309;E108;Q625;I259;G408;I10;E440;;;;;;;;;"/>
    <s v="21415,21001,21221,21225,21413"/>
    <s v="30"/>
    <s v="Geriatrie"/>
    <s v="89301301"/>
    <s v="3011"/>
    <n v="111"/>
    <s v="A"/>
    <s v="10-K14-03"/>
    <s v="Dehydratace u pacientů ve věku 65 a více let s CC=0-1"/>
    <n v="37203"/>
    <n v="19095"/>
    <n v="0"/>
    <n v="0"/>
    <n v="0"/>
    <n v="0"/>
    <n v="0"/>
    <n v="1040"/>
    <n v="2700"/>
    <n v="43538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58595997095108032"/>
    <n v="0.58595997095108032"/>
    <n v="0"/>
    <s v="4"/>
    <s v="30"/>
    <m/>
    <s v="26"/>
    <s v="Geriatrie"/>
    <s v="77900"/>
    <s v="Olomoucký"/>
    <s v="Olomouc"/>
    <s v="Olomouc město"/>
    <s v="G30 - Alzheimerova nemoc"/>
    <s v="G309 - Alzheimerova nemoc NS"/>
    <m/>
    <s v="G309 - Alzheimerova nemoc NS"/>
    <s v="495216014"/>
    <d v="2022-02-04T00:00:00"/>
    <x v="532"/>
    <n v="2022"/>
    <s v="6"/>
    <x v="1"/>
    <s v="3011"/>
    <s v="89301301"/>
    <s v="0216"/>
    <x v="2"/>
  </r>
  <r>
    <n v="2023"/>
    <s v="2022022204405034411"/>
    <s v="440503441"/>
    <s v="Pírek Jaromír"/>
    <n v="20220204"/>
    <n v="20220222"/>
    <s v="2022"/>
    <n v="19"/>
    <s v="I269;E114;I10;E86;;;;;;;;;;;;"/>
    <s v="21225,21221,21413,21215,21415,21001"/>
    <s v="30"/>
    <s v="Geriatrie"/>
    <s v="89301301"/>
    <s v="3011"/>
    <n v="111"/>
    <s v="A"/>
    <s v="04-K05-02"/>
    <s v="Plicní embolie v CVSP u pacientů s akutním cor pulmonale, CC=3-4 nebo s umělou plicní ventilací v délce 25-96 hodin (2-4 dny)"/>
    <n v="73417"/>
    <n v="19299"/>
    <n v="16488"/>
    <n v="0"/>
    <n v="472.95"/>
    <n v="0"/>
    <n v="0"/>
    <n v="1200"/>
    <n v="1275"/>
    <n v="97723"/>
    <s v="02"/>
    <s v="II. interní klinika gastroenterologie a geriatrie"/>
    <s v="89301026"/>
    <s v="0216"/>
    <n v="10"/>
    <n v="3"/>
    <n v="20"/>
    <n v="105252"/>
    <n v="3054"/>
    <n v="1"/>
    <n v="12432"/>
    <n v="1.4463999999999999"/>
    <n v="1.4056"/>
    <n v="4.0800000000000003E-2"/>
    <n v="1.4463999532163143"/>
    <n v="1.4055999517440796"/>
    <n v="4.0800001472234726E-2"/>
    <s v="1"/>
    <s v="30"/>
    <m/>
    <s v="26"/>
    <s v="Geriatrie"/>
    <s v="78345"/>
    <s v="Olomoucký"/>
    <s v="Olomouc"/>
    <s v="Litovelsko"/>
    <s v="I26 - Plicní embolie"/>
    <s v="I269 - Plicní embolie bez akutního cor pulmonale"/>
    <m/>
    <s v="I269 - Plicní embolie bez akutního cor pulmonale"/>
    <s v="440503441"/>
    <d v="2022-02-09T00:00:00"/>
    <x v="544"/>
    <n v="2022"/>
    <s v="6"/>
    <x v="2"/>
    <s v="3011"/>
    <s v="89301301"/>
    <s v="0216"/>
    <x v="2"/>
  </r>
  <r>
    <n v="2023"/>
    <s v="2022021503461199541"/>
    <s v="346119954"/>
    <s v="Gottfriedová Marie"/>
    <n v="20220124"/>
    <n v="20220215"/>
    <s v="2022"/>
    <n v="23"/>
    <s v="I635;I10;E790;I447;;;;;;;;;;;;"/>
    <s v="21001,21415,21225,21221,21413"/>
    <s v="30"/>
    <s v="Geriatrie"/>
    <s v="89301301"/>
    <s v="3011"/>
    <n v="111"/>
    <s v="A"/>
    <s v="01-K10-02"/>
    <s v="Mozkový infarkt v komplexním CVSP u pacientů s CC=1-2"/>
    <n v="81936"/>
    <n v="25043"/>
    <n v="16488"/>
    <n v="0"/>
    <n v="0"/>
    <n v="4258.0600000000004"/>
    <n v="0"/>
    <n v="1460"/>
    <n v="2850"/>
    <n v="13339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1.8123199846595526"/>
    <n v="1.7950199842453003"/>
    <n v="1.7300000414252281E-2"/>
    <s v="4"/>
    <s v="17"/>
    <m/>
    <s v="26"/>
    <s v="Geriatrie"/>
    <s v="78335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346119954"/>
    <d v="2022-02-02T00:00:00"/>
    <x v="545"/>
    <n v="2022"/>
    <s v="6"/>
    <x v="1"/>
    <s v="3011"/>
    <s v="89301301"/>
    <s v="1713"/>
    <x v="6"/>
  </r>
  <r>
    <n v="2023"/>
    <s v="2022021603508014811"/>
    <s v="350801481"/>
    <s v="Heger Luděk"/>
    <n v="20211228"/>
    <n v="20220216"/>
    <s v="2022"/>
    <n v="51"/>
    <s v="N10;C679;C61;I652;I10;E785;B968;;;;;;;;;"/>
    <s v="21225,21413,21221,21415,76497,21717,21001"/>
    <s v="30"/>
    <s v="Geriatrie"/>
    <s v="89301301"/>
    <s v="3011"/>
    <n v="111"/>
    <s v="A"/>
    <s v="11-K01-01"/>
    <s v="Záněty močových cest u pacientů s CC=3-4"/>
    <n v="112416"/>
    <n v="62142"/>
    <n v="0"/>
    <n v="0"/>
    <n v="30542.97"/>
    <n v="4491.8"/>
    <n v="1767.29"/>
    <n v="4600"/>
    <n v="8100"/>
    <n v="232258"/>
    <s v="12"/>
    <s v="Urologická klinika"/>
    <s v="89301121"/>
    <s v="1211"/>
    <n v="13"/>
    <n v="4"/>
    <n v="25"/>
    <n v="97756"/>
    <n v="5360"/>
    <n v="1"/>
    <n v="19872"/>
    <n v="1.377"/>
    <n v="1.3053999999999999"/>
    <n v="7.1599999999999997E-2"/>
    <n v="3.1590100526809692"/>
    <n v="2.871880054473877"/>
    <n v="0.28712999820709229"/>
    <s v="4"/>
    <s v="34"/>
    <m/>
    <s v="26,12"/>
    <s v="Geriatrie"/>
    <s v="77900"/>
    <s v="Olomoucký"/>
    <s v="Olomouc"/>
    <s v="Olomouc město"/>
    <s v="N10 - Akutní tubulo-intersticiální nefritida"/>
    <m/>
    <m/>
    <s v="N10 - Akutní tubulo-intersticiální nefritida"/>
    <s v="350801481"/>
    <d v="2022-02-03T00:00:00"/>
    <x v="534"/>
    <n v="2022"/>
    <s v="6"/>
    <x v="1"/>
    <s v="3011"/>
    <s v="89301301"/>
    <s v="0312"/>
    <x v="3"/>
  </r>
  <r>
    <n v="2023"/>
    <s v="2022021104258054021"/>
    <s v="425805402"/>
    <s v="Tihlářová Jana"/>
    <n v="20220117"/>
    <n v="20220211"/>
    <s v="2022"/>
    <n v="26"/>
    <s v="S7200;W0100;D62;E118;I10;U6975;;;;;;;;;;"/>
    <s v="21413,21225,21415,21221,21717,91810,21001,66610,21215,91829,91823,91826,91820"/>
    <s v="30"/>
    <s v="Geriatrie"/>
    <s v="89301301"/>
    <s v="3011"/>
    <n v="201"/>
    <s v="D"/>
    <s v="08-I05-07"/>
    <s v="Implantace cervikokapitální endoprotézy kyčle"/>
    <n v="84776"/>
    <n v="29049"/>
    <n v="10992"/>
    <n v="0"/>
    <n v="198.84"/>
    <n v="0"/>
    <n v="8856.74"/>
    <n v="1840"/>
    <n v="3075"/>
    <n v="156846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3312800526618958"/>
    <n v="2.0356800556182861"/>
    <n v="0.29559999704360962"/>
    <s v="1"/>
    <s v="11"/>
    <s v="11"/>
    <s v="26,11"/>
    <s v="Geriatrie,TEPCKP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5805402"/>
    <d v="2022-01-24T00:00:00"/>
    <x v="546"/>
    <n v="2022"/>
    <s v="6"/>
    <x v="2"/>
    <s v="3011"/>
    <s v="89301301"/>
    <s v="1111"/>
    <x v="0"/>
  </r>
  <r>
    <n v="2023"/>
    <s v="2022030403112264421"/>
    <s v="311226442"/>
    <s v="Kapitán Jan"/>
    <n v="20220131"/>
    <n v="20220304"/>
    <s v="2022"/>
    <n v="33"/>
    <s v="E107;I10;I500;N185;J159;Z950;;;;;;;;;;"/>
    <s v="21413,21415,21221,21225"/>
    <s v="01"/>
    <s v="I. interní klinika - kardiologická"/>
    <s v="89301011"/>
    <s v="0112"/>
    <n v="201"/>
    <s v="A"/>
    <s v="05-K07-03"/>
    <s v="Srdeční selhání v CVSP u pacientů s CC=3-4"/>
    <n v="91304"/>
    <n v="44630"/>
    <n v="0"/>
    <n v="0"/>
    <n v="7943.13"/>
    <n v="0"/>
    <n v="0"/>
    <n v="2560"/>
    <n v="6450"/>
    <n v="149062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2.3742900379002094"/>
    <n v="2.3321900367736816"/>
    <n v="4.2100001126527786E-2"/>
    <s v="8"/>
    <s v="30"/>
    <m/>
    <s v="26"/>
    <s v="Geriatrie"/>
    <s v="77900"/>
    <s v="Olomoucký"/>
    <s v="Olomouc"/>
    <s v="Olomouc město"/>
    <s v="E10 - Diabetes mellitus 1. typu"/>
    <s v="E107 - Diabetes mellitus 1. typu s mnohočetnými komplikacemi"/>
    <m/>
    <s v="E107 - Diabetes mellitus 1. typu s mnohočetnými komplikacemi"/>
    <s v="311226442"/>
    <d v="2022-02-08T00:00:00"/>
    <x v="544"/>
    <n v="2022"/>
    <s v="6"/>
    <x v="4"/>
    <s v="3011"/>
    <s v="89301301"/>
    <s v="0213"/>
    <x v="2"/>
  </r>
  <r>
    <n v="2023"/>
    <s v="2022022204357244681"/>
    <s v="435724468"/>
    <s v="Satorová Věra"/>
    <n v="20220206"/>
    <n v="20220222"/>
    <s v="2022"/>
    <n v="17"/>
    <s v="R104;J450;K30;K575;Z853;I480;;;;;;;;;;"/>
    <s v="21221,21225,21413,15992,21415,21215,15998,21717,15910"/>
    <s v="30"/>
    <s v="Geriatrie"/>
    <s v="89301301"/>
    <s v="3011"/>
    <n v="201"/>
    <s v="D"/>
    <s v="07-M02-04"/>
    <s v="Endoskopický nebo radiologický výkon pro onemocnění hepatobiliární soustavy nebo slinivky břišní mimo akutní zánět a zhoubný novotvar u pacientů s CC=0-2"/>
    <n v="54170"/>
    <n v="21744"/>
    <n v="0"/>
    <n v="0"/>
    <n v="187"/>
    <n v="0"/>
    <n v="23557.58"/>
    <n v="1280"/>
    <n v="2400"/>
    <n v="75449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1.1373600214719772"/>
    <n v="0.97056001424789429"/>
    <n v="0.16680000722408295"/>
    <s v="1"/>
    <s v="30"/>
    <m/>
    <s v="26,02"/>
    <s v="Geriatrie"/>
    <s v="78401"/>
    <s v="Olomoucký"/>
    <s v="Olomouc"/>
    <s v="Litovelsko"/>
    <s v="R10 - Břišní a pánevní bolest"/>
    <s v="R104 - Jiná a neurčená břišní bolest"/>
    <m/>
    <s v="R104 - Jiná a neurčená břišní bolest"/>
    <s v="435724468"/>
    <d v="2022-02-09T00:00:00"/>
    <x v="544"/>
    <n v="2022"/>
    <s v="6"/>
    <x v="2"/>
    <s v="3011"/>
    <s v="89301301"/>
    <s v="0213"/>
    <x v="2"/>
  </r>
  <r>
    <n v="2023"/>
    <s v="2022020157081116621"/>
    <s v="5708111662"/>
    <s v="Vodárek Milan"/>
    <n v="20211222"/>
    <n v="20220201"/>
    <s v="2022"/>
    <n v="41"/>
    <s v="C61;C795;Z514;;;;;;;;;;;;;"/>
    <s v="21415,21413,21221,21225,72213,21022,21001,91995,72015,91985"/>
    <s v="30"/>
    <s v="Geriatrie"/>
    <s v="89301301"/>
    <s v="3011"/>
    <n v="201"/>
    <s v="A"/>
    <s v="01-K12-01"/>
    <s v="Jiná cévní onemocnění mozku a míchy v komplexním CVSP"/>
    <n v="139469"/>
    <n v="50914"/>
    <n v="0"/>
    <n v="0"/>
    <n v="8507.24"/>
    <n v="1108.5"/>
    <n v="0"/>
    <n v="2990"/>
    <n v="7425"/>
    <n v="218055"/>
    <s v="21"/>
    <s v="Onkologická klinika"/>
    <s v="89301211"/>
    <s v="2111"/>
    <n v="5"/>
    <n v="2"/>
    <n v="11"/>
    <n v="54445"/>
    <n v="799"/>
    <n v="1"/>
    <n v="3679"/>
    <n v="0.73780000000000001"/>
    <n v="0.72709999999999997"/>
    <n v="1.0699999999999999E-2"/>
    <n v="3.4280300438404083"/>
    <n v="3.3446600437164307"/>
    <n v="8.3370000123977661E-2"/>
    <s v="4"/>
    <s v="30"/>
    <m/>
    <s v="26,36,21"/>
    <s v="Geriatrie"/>
    <s v="75125"/>
    <s v="Olomoucký"/>
    <s v="Přerov"/>
    <s v="Lipnicko"/>
    <s v="C61 - Zhoubný novotvar předstojné žlázy - prostaty"/>
    <m/>
    <m/>
    <s v="C61 - Zhoubný novotvar předstojné žlázy - prostaty"/>
    <s v="5708111662"/>
    <d v="2022-01-11T00:00:00"/>
    <x v="539"/>
    <n v="2022"/>
    <s v="6"/>
    <x v="1"/>
    <s v="3011"/>
    <s v="89301301"/>
    <s v="1713"/>
    <x v="6"/>
  </r>
  <r>
    <n v="2023"/>
    <s v="2022020204652024261"/>
    <s v="465202426"/>
    <s v="Hradilová Jana"/>
    <n v="20220124"/>
    <n v="20220202"/>
    <s v="2022"/>
    <n v="10"/>
    <s v="D377;N300;E119;E43;E86;;;;;;;;;;;"/>
    <s v="21413,21221,21717,21225,21415,21001"/>
    <s v="30"/>
    <s v="Geriatrie"/>
    <s v="89301301"/>
    <s v="3011"/>
    <n v="201"/>
    <s v="A"/>
    <s v="11-K01-01"/>
    <s v="Záněty močových cest u pacientů s CC=3-4"/>
    <n v="37206"/>
    <n v="12742"/>
    <n v="0"/>
    <n v="0"/>
    <n v="1119.72"/>
    <n v="0"/>
    <n v="0"/>
    <n v="720"/>
    <n v="1950"/>
    <n v="77149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30"/>
    <m/>
    <s v="26"/>
    <s v="Geriatrie"/>
    <s v="78361"/>
    <s v="Olomoucký"/>
    <s v="Olomouc"/>
    <s v="Olomouc sever"/>
    <s v="D37 - Nov. nejistého n.neznámého chování dutiny ústní a trávicích orgánů"/>
    <s v="D377 - Novotvar NNCH - jiné trávicí orgány"/>
    <m/>
    <s v="D377 - Novotvar NNCH - jiné trávicí orgány"/>
    <s v="465202426"/>
    <d v="2022-02-01T00:00:00"/>
    <x v="547"/>
    <n v="2022"/>
    <s v="6"/>
    <x v="1"/>
    <s v="3011"/>
    <s v="89301301"/>
    <s v="0213"/>
    <x v="2"/>
  </r>
  <r>
    <n v="2023"/>
    <s v="2022021003954064401"/>
    <s v="395406440"/>
    <s v="Sirotná Marie"/>
    <n v="20220115"/>
    <n v="20220210"/>
    <s v="2022"/>
    <n v="27"/>
    <s v="M4836;I258;I10;E118;E790;;;;;;;;;;;"/>
    <s v="21413,21221,21415,21225,21001"/>
    <s v="30"/>
    <s v="Geriatrie"/>
    <s v="89301301"/>
    <s v="3011"/>
    <n v="201"/>
    <s v="A"/>
    <s v="08-K11-01"/>
    <s v="Poranění míchy a zlomeniny obratlů v CVSP u pacientů ve věku 16 a více let a s CC=1-4"/>
    <n v="79698"/>
    <n v="33707"/>
    <n v="0"/>
    <n v="0"/>
    <n v="1295.26"/>
    <n v="0"/>
    <n v="0"/>
    <n v="1970"/>
    <n v="3900"/>
    <n v="111121"/>
    <s v="17"/>
    <s v="Neurologická klinika"/>
    <s v="89301171"/>
    <s v="1711"/>
    <n v="9"/>
    <n v="3"/>
    <n v="17"/>
    <n v="78334"/>
    <n v="1224"/>
    <n v="1"/>
    <n v="5681"/>
    <n v="1.0624"/>
    <n v="1.0461"/>
    <n v="1.6299999999999999E-2"/>
    <n v="1.7597999945282936"/>
    <n v="1.7434999942779541"/>
    <n v="1.6300000250339508E-2"/>
    <s v="3"/>
    <s v="30"/>
    <m/>
    <s v="26"/>
    <s v="Geriatrie"/>
    <s v="77900"/>
    <s v="Olomoucký"/>
    <s v="Olomouc"/>
    <s v="Olomouc město"/>
    <s v="M48 - Jiné spondylopatie"/>
    <s v="M483 - Úrazová spondylopatie"/>
    <s v="M4836 - Úrazová spondylopatie; bederní krajina"/>
    <s v="M4836 - Úrazová spondylopatie; bederní krajina"/>
    <s v="395406440"/>
    <d v="2022-01-26T00:00:00"/>
    <x v="548"/>
    <n v="2022"/>
    <s v="6"/>
    <x v="4"/>
    <s v="3011"/>
    <s v="89301301"/>
    <s v="1711"/>
    <x v="6"/>
  </r>
  <r>
    <n v="2023"/>
    <s v="2022022503954064401"/>
    <s v="395406440"/>
    <s v="Sirotná Marie"/>
    <n v="20220210"/>
    <n v="20220225"/>
    <s v="2022"/>
    <n v="16"/>
    <s v="Z501;M8008;U5100;U5010;;;;;;;;;;;;"/>
    <s v="21413,21415,21510,21221,21225,21215,21020,21715,21022,21520,91930"/>
    <s v="26"/>
    <s v="Oddělení rehabilitace"/>
    <s v="89301261"/>
    <s v="2611"/>
    <n v="201"/>
    <s v="A"/>
    <s v="24-M07-02"/>
    <s v="Akutní rehabilitace pro ostatní onemocnění - 13-18 rehabilitačních dnů"/>
    <n v="44700"/>
    <n v="16794"/>
    <n v="0"/>
    <n v="0"/>
    <n v="0"/>
    <n v="0"/>
    <n v="0"/>
    <n v="300"/>
    <n v="1125"/>
    <n v="101106"/>
    <s v="26"/>
    <s v="Oddělení rehabilitace"/>
    <s v="89301261"/>
    <s v="2611"/>
    <n v="19"/>
    <n v="6"/>
    <n v="25"/>
    <n v="117786"/>
    <n v="10"/>
    <n v="1"/>
    <n v="1010"/>
    <n v="1.573"/>
    <n v="1.5729"/>
    <n v="1E-4"/>
    <n v="1.5729000568389893"/>
    <n v="1.5729000568389893"/>
    <n v="0"/>
    <s v="1"/>
    <s v="26"/>
    <m/>
    <s v="26"/>
    <m/>
    <s v="77900"/>
    <s v="Olomoucký"/>
    <s v="Olomouc"/>
    <s v="Olomouc město"/>
    <s v="Z50 - Péče s použitím rehabilitačních výkonů"/>
    <s v="Z501 - Jiná fyzikální léčba"/>
    <m/>
    <s v="Z501 - Jiná fyzikální léčba"/>
    <s v="395406440"/>
    <d v="2022-01-26T00:00:00"/>
    <x v="548"/>
    <n v="2022"/>
    <s v="6"/>
    <x v="4"/>
    <s v="3011"/>
    <s v="89301301"/>
    <s v="1711"/>
    <x v="6"/>
  </r>
  <r>
    <n v="2023"/>
    <s v="2022032904001015051"/>
    <s v="400101505"/>
    <s v="Holčík Jiří"/>
    <n v="20220311"/>
    <n v="20220329"/>
    <s v="2022"/>
    <n v="19"/>
    <s v="I7021;E115;I10;N182;Z950;I422;N189;;;;;;;;;"/>
    <s v="21413,21225,21415,21221,62310,21215"/>
    <s v="30"/>
    <s v="Geriatrie"/>
    <s v="89301301"/>
    <s v="3011"/>
    <n v="111"/>
    <s v="A"/>
    <s v="05-I20-01"/>
    <s v="Opakovaný chirurgický výkon pro nemoc periferních cév v CVSP u pacientů s CC=1-4"/>
    <n v="40801"/>
    <n v="23879"/>
    <n v="0"/>
    <n v="0"/>
    <n v="3204.39"/>
    <n v="0"/>
    <n v="0"/>
    <n v="1600"/>
    <n v="2400"/>
    <n v="376657"/>
    <s v="05"/>
    <s v="II. chirurgická klinika - cévně-transplantační"/>
    <s v="89301051"/>
    <s v="0511"/>
    <n v="28"/>
    <n v="9"/>
    <n v="45"/>
    <n v="350525"/>
    <n v="36288"/>
    <n v="1"/>
    <n v="117312"/>
    <n v="5.1656000000000004"/>
    <n v="4.681"/>
    <n v="0.48459999999999998"/>
    <n v="5.1656002402305603"/>
    <n v="4.6810002326965332"/>
    <n v="0.4846000075340271"/>
    <s v="4"/>
    <s v="05"/>
    <m/>
    <s v="26,05"/>
    <s v="Geriatrie"/>
    <s v="779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00101505"/>
    <d v="2022-03-15T00:00:00"/>
    <x v="549"/>
    <n v="2022"/>
    <s v="6"/>
    <x v="1"/>
    <s v="3011"/>
    <s v="89301301"/>
    <s v="0511"/>
    <x v="14"/>
  </r>
  <r>
    <n v="2023"/>
    <s v="2022042103901260061"/>
    <s v="390126006"/>
    <s v="Jelínek Jaroslav"/>
    <n v="20220314"/>
    <n v="20220421"/>
    <s v="2022"/>
    <n v="39"/>
    <s v="N300;R13;I252;U585;L890;E440;K263;;;;;;;;;"/>
    <s v="21415,21413,21221,72016,21225,72213,72015"/>
    <s v="30"/>
    <s v="Geriatrie"/>
    <s v="89301301"/>
    <s v="3011"/>
    <n v="111"/>
    <s v="A"/>
    <s v="11-K01-01"/>
    <s v="Záněty močových cest u pacientů s CC=3-4"/>
    <n v="121140"/>
    <n v="53601"/>
    <n v="0"/>
    <n v="0"/>
    <n v="545.71"/>
    <n v="7724.58"/>
    <n v="2545.84"/>
    <n v="3040"/>
    <n v="8550"/>
    <n v="158956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2.2204900160431862"/>
    <n v="2.1488900184631348"/>
    <n v="7.1599997580051422E-2"/>
    <s v="4"/>
    <s v="30"/>
    <m/>
    <s v="36,26"/>
    <s v="Geriatrie"/>
    <s v="77900"/>
    <s v="Olomoucký"/>
    <s v="Olomouc"/>
    <s v="Olomouc město"/>
    <s v="N30 - Zánět močového měchýře (cystitida)"/>
    <s v="N300 - Akutní cystitida"/>
    <m/>
    <s v="N300 - Akutní cystitida"/>
    <s v="390126006"/>
    <d v="2022-03-14T00:00:00"/>
    <x v="550"/>
    <n v="2022"/>
    <s v="6"/>
    <x v="4"/>
    <s v="3011"/>
    <s v="89301301"/>
    <s v="3012"/>
    <x v="13"/>
  </r>
  <r>
    <n v="2023"/>
    <s v="2022033104652264041"/>
    <s v="465226404"/>
    <s v="Dichtlová Anna"/>
    <n v="20220228"/>
    <n v="20220331"/>
    <s v="2022"/>
    <n v="32"/>
    <s v="I633;J068;U071;Z290;N390;I10;E034;;;;;;;;;"/>
    <s v="21225,21413,21221,21415,21219,89429,21215,17633"/>
    <s v="30"/>
    <s v="Geriatrie"/>
    <s v="89301301"/>
    <s v="3011"/>
    <n v="111"/>
    <s v="A"/>
    <s v="01-K10-01"/>
    <s v="Mozkový infarkt v komplexním CVSP u pacientů s CC=3-4"/>
    <n v="97594"/>
    <n v="41041"/>
    <n v="0"/>
    <n v="0"/>
    <n v="3002.19"/>
    <n v="0"/>
    <n v="73392.850000000006"/>
    <n v="2480"/>
    <n v="4575"/>
    <n v="308726"/>
    <s v="30"/>
    <s v="Geriatrie"/>
    <s v="89301301"/>
    <s v="3011"/>
    <n v="13"/>
    <n v="4"/>
    <n v="26"/>
    <n v="196124"/>
    <n v="2673"/>
    <n v="1"/>
    <n v="10384"/>
    <n v="2.6547999999999998"/>
    <n v="2.6191"/>
    <n v="3.5700000000000003E-2"/>
    <n v="4.1572198867797852"/>
    <n v="3.3443899154663086"/>
    <n v="0.81282997131347656"/>
    <s v="4"/>
    <s v="30"/>
    <m/>
    <s v="01,26"/>
    <s v="Geriatrie,AZ_EKG"/>
    <s v="75301"/>
    <s v="Olomoucký"/>
    <s v="Přerov"/>
    <s v="Hranicko"/>
    <s v="I63 - Mozkový infarkt"/>
    <s v="I633 - Mozkový infarkt způs.trombózou mozkových tepen"/>
    <m/>
    <s v="I633 - Mozkový infarkt způs.trombózou mozkových tepen"/>
    <s v="465226404"/>
    <d v="2022-03-16T00:00:00"/>
    <x v="550"/>
    <n v="2022"/>
    <s v="6"/>
    <x v="1"/>
    <s v="3011"/>
    <s v="89301301"/>
    <s v="0111"/>
    <x v="8"/>
  </r>
  <r>
    <n v="2023"/>
    <s v="2022020403960134691"/>
    <s v="396013469"/>
    <s v="Táborská Dagmar"/>
    <n v="20220119"/>
    <n v="20220204"/>
    <s v="2022"/>
    <n v="17"/>
    <s v="J441;J069;A749;I119;E118;M0690;;;;;;;;;;"/>
    <s v="21221,21225,21413,21001,21415,21215"/>
    <s v="30"/>
    <s v="Geriatrie"/>
    <s v="89301301"/>
    <s v="3011"/>
    <n v="205"/>
    <s v="A"/>
    <s v="04-K06-03"/>
    <s v="Chronická obstrukční plicní nemoc u pacientů s CC=0-1"/>
    <n v="40076"/>
    <n v="19896"/>
    <n v="0"/>
    <n v="0"/>
    <n v="0"/>
    <n v="0"/>
    <n v="0"/>
    <n v="1280"/>
    <n v="1200"/>
    <n v="52235"/>
    <s v="30"/>
    <s v="Geriatrie"/>
    <s v="89301301"/>
    <s v="3011"/>
    <n v="7"/>
    <n v="2"/>
    <n v="14"/>
    <n v="46814"/>
    <n v="498"/>
    <n v="1"/>
    <n v="3430"/>
    <n v="0.63190000000000002"/>
    <n v="0.62519999999999998"/>
    <n v="6.7000000000000002E-3"/>
    <n v="0.78596997261047363"/>
    <n v="0.78596997261047363"/>
    <n v="0"/>
    <s v="1"/>
    <s v="30"/>
    <m/>
    <s v="26"/>
    <s v="Geriatrie"/>
    <s v="78313"/>
    <s v="Olomoucký"/>
    <s v="Olomouc"/>
    <s v="Olomouc sever"/>
    <s v="J44 - Jiná chronická obstrukční plicní nemoc"/>
    <s v="J441 - Chronická obstrukční plicní nemoc s akutní exacerbací NS"/>
    <m/>
    <s v="J441 - Chronická obstrukční plicní nemoc s akutní exacerbací NS"/>
    <s v="396013469"/>
    <d v="2022-01-19T00:00:00"/>
    <x v="541"/>
    <n v="2022"/>
    <s v="6"/>
    <x v="2"/>
    <s v="3011"/>
    <s v="89301301"/>
    <m/>
    <x v="5"/>
  </r>
  <r>
    <n v="2023"/>
    <s v="2022021604307154201"/>
    <s v="430715420"/>
    <s v="Hňoupek Jiří"/>
    <n v="20220128"/>
    <n v="20220216"/>
    <s v="2022"/>
    <n v="20"/>
    <s v="I509;I420;I482;J449;E117;K573;;;;;;;;;;"/>
    <s v="21413,21225,21415,21717,21221,21001"/>
    <s v="30"/>
    <s v="Geriatrie"/>
    <s v="89301301"/>
    <s v="3011"/>
    <n v="205"/>
    <s v="A"/>
    <s v="05-K07-04"/>
    <s v="Srdeční selhání v CVSP u pacientů s CC=1-2"/>
    <n v="49291"/>
    <n v="24694"/>
    <n v="0"/>
    <n v="0"/>
    <n v="0"/>
    <n v="0"/>
    <n v="0"/>
    <n v="1520"/>
    <n v="1875"/>
    <n v="72110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1233899593353271"/>
    <n v="1.1233899593353271"/>
    <n v="0"/>
    <s v="1"/>
    <s v="02"/>
    <m/>
    <s v="26"/>
    <s v="Geriatrie"/>
    <s v="78983"/>
    <s v="Olomoucký"/>
    <s v="Šumperk"/>
    <s v="Mohelnicko"/>
    <s v="I50 - Selhání srdce"/>
    <s v="I509 - Selhání srdce NS"/>
    <m/>
    <s v="I509 - Selhání srdce NS"/>
    <s v="430715420"/>
    <d v="2022-02-03T00:00:00"/>
    <x v="534"/>
    <n v="2022"/>
    <s v="6"/>
    <x v="2"/>
    <s v="3011"/>
    <s v="89301301"/>
    <s v="0213"/>
    <x v="2"/>
  </r>
  <r>
    <n v="2023"/>
    <s v="2022021705153230971"/>
    <s v="515323097"/>
    <s v="Vláčilová Vladimíra"/>
    <n v="20211229"/>
    <n v="20220217"/>
    <s v="2022"/>
    <n v="51"/>
    <s v="M5458;;;;;;;;;;;;;;;"/>
    <s v="21225,91985,21221,21413,21717,66327,21415,91995,78989,56247,66311,66339,66341,21001,21215"/>
    <s v="30"/>
    <s v="Geriatrie"/>
    <s v="89301301"/>
    <s v="3011"/>
    <n v="205"/>
    <s v="B"/>
    <s v="08-I04-01"/>
    <s v="Operace páteře bez instrumentace pro poranění nebo novotvar"/>
    <n v="192268"/>
    <n v="59743"/>
    <n v="12192"/>
    <n v="0"/>
    <n v="5982.22"/>
    <n v="1108.5"/>
    <n v="0"/>
    <n v="3720"/>
    <n v="6525"/>
    <n v="528118"/>
    <s v="17"/>
    <s v="Neurologická klinika"/>
    <s v="89301171"/>
    <s v="1711"/>
    <n v="10"/>
    <n v="3"/>
    <n v="20"/>
    <n v="197297"/>
    <n v="12152"/>
    <n v="1"/>
    <n v="44975"/>
    <n v="2.7970000000000002"/>
    <n v="2.6347"/>
    <n v="0.1623"/>
    <n v="7.6975401788949966"/>
    <n v="7.5352401733398438"/>
    <n v="0.16230000555515289"/>
    <s v="1"/>
    <s v="34"/>
    <s v="06"/>
    <s v="26,06,07,17"/>
    <s v="Geriatrie"/>
    <s v="77900"/>
    <s v="Olomoucký"/>
    <s v="Olomouc"/>
    <s v="Olomouc město"/>
    <s v="M54 - Dorzalgie"/>
    <s v="M545 - Bolesti dolní části zad"/>
    <s v="M5458 - Bolesti dolní části zad; křížová-kostrční krajina"/>
    <s v="M5458 - Bolesti dolní části zad; křížová-kostrční krajina"/>
    <s v="515323097"/>
    <d v="2022-02-01T00:00:00"/>
    <x v="551"/>
    <n v="2022"/>
    <s v="6"/>
    <x v="2"/>
    <s v="3011"/>
    <s v="89301301"/>
    <s v="0112"/>
    <x v="8"/>
  </r>
  <r>
    <n v="2023"/>
    <s v="2022031556112112431"/>
    <s v="5611211243"/>
    <s v="Žák Mojmír"/>
    <n v="20220209"/>
    <n v="20220315"/>
    <s v="2022"/>
    <n v="35"/>
    <s v="K703;G943;I10;K729;;;;;;;;;;;;"/>
    <s v="21413,21221,21415,21225,35022,21001,21717,21215"/>
    <s v="02"/>
    <s v="II. interní klinika gastroenterologie a geriatrie"/>
    <s v="89301021"/>
    <s v="0213"/>
    <n v="205"/>
    <s v="A"/>
    <s v="07-K04-03"/>
    <s v="Cirhóza a alkoholová hepatitida u pacientů s CC=1-2 nebo hepatorenální syndrom"/>
    <n v="89374"/>
    <n v="44805"/>
    <n v="0"/>
    <n v="0"/>
    <n v="5807.92"/>
    <n v="0"/>
    <n v="2184.3000000000002"/>
    <n v="2720"/>
    <n v="5925"/>
    <n v="125964"/>
    <s v="03"/>
    <s v="III. interní klinika - nefrologická, revmatologická a endokrinologická"/>
    <s v="89301031"/>
    <s v="0312"/>
    <n v="9"/>
    <n v="3"/>
    <n v="20"/>
    <n v="70284"/>
    <n v="3585"/>
    <n v="1"/>
    <n v="14584"/>
    <n v="0.98650000000000004"/>
    <n v="0.93859999999999999"/>
    <n v="4.7899999999999998E-2"/>
    <n v="1.9251000061631203"/>
    <n v="1.8772000074386597"/>
    <n v="4.7899998724460602E-2"/>
    <s v="8"/>
    <s v="03"/>
    <m/>
    <s v="26,18"/>
    <s v="Geriatrie"/>
    <s v="77900"/>
    <s v="Olomoucký"/>
    <s v="Olomouc"/>
    <s v="Olomouc město"/>
    <s v="K70 - Alkoholické onemocnění jater"/>
    <s v="K703 - Alkoholická cirhóza jater"/>
    <m/>
    <s v="K703 - Alkoholická cirhóza jater"/>
    <s v="5611211243"/>
    <d v="2022-02-17T00:00:00"/>
    <x v="533"/>
    <n v="2022"/>
    <s v="6"/>
    <x v="4"/>
    <s v="3011"/>
    <s v="89301301"/>
    <s v="0213"/>
    <x v="2"/>
  </r>
  <r>
    <n v="2023"/>
    <s v="2021112560072717321"/>
    <s v="6007271732"/>
    <s v="Dušek Miroslav"/>
    <n v="20211101"/>
    <n v="20211125"/>
    <s v="2021"/>
    <n v="25"/>
    <s v="C340;J128;U071;;;;;;;;;;;;;"/>
    <s v="91994,21225,21413,89313,21001,91983"/>
    <s v="16"/>
    <s v="Klinika plicních nemocí a tuberkulózy"/>
    <s v="89301161"/>
    <s v="1612"/>
    <n v="201"/>
    <s v="A"/>
    <s v="04-K09-02"/>
    <s v="Zhoubný novotvar dýchací soustavy a hrudníku v CVSP u pacientů s CC=2-4"/>
    <n v="64662"/>
    <n v="30163"/>
    <n v="0"/>
    <n v="0"/>
    <n v="53614"/>
    <n v="0"/>
    <n v="0"/>
    <n v="1865"/>
    <n v="1800"/>
    <n v="108278"/>
    <s v="16"/>
    <s v="Klinika plicních nemocí a tuberkulózy"/>
    <s v="89301161"/>
    <s v="1612"/>
    <n v="9"/>
    <n v="3"/>
    <n v="20"/>
    <n v="82623"/>
    <n v="3861"/>
    <n v="1"/>
    <n v="16702"/>
    <n v="1.155"/>
    <n v="1.1033999999999999"/>
    <n v="5.16E-2"/>
    <n v="1.5227999910712242"/>
    <n v="1.4711999893188477"/>
    <n v="5.1600001752376556E-2"/>
    <s v="8"/>
    <s v="16"/>
    <m/>
    <s v="16,26,34"/>
    <m/>
    <s v="77900"/>
    <s v="Olomoucký"/>
    <s v="Olomouc"/>
    <s v="Olomouc město"/>
    <s v="C34 - Zhoubný novotvar průdušky (bronchu) a plíce"/>
    <s v="C340 - ZN - hlavní průduška"/>
    <m/>
    <s v="C340 - ZN - hlavní průduška"/>
    <s v="6007271732"/>
    <d v="2021-11-04T00:00:00"/>
    <x v="526"/>
    <n v="2021"/>
    <s v="6"/>
    <x v="4"/>
    <s v="3011"/>
    <s v="89301301"/>
    <s v="1612"/>
    <x v="9"/>
  </r>
  <r>
    <n v="2023"/>
    <s v="2021110103454074131"/>
    <s v="345407413"/>
    <s v="Půrová Jaroslava"/>
    <n v="20211012"/>
    <n v="20211101"/>
    <s v="2021"/>
    <n v="21"/>
    <s v="B027;E86;N189;I259;I489;I10;;;;;;;;;;"/>
    <s v="21215,21413,21225"/>
    <s v="30"/>
    <s v="Geriatrie"/>
    <s v="89301301"/>
    <s v="3011"/>
    <n v="201"/>
    <s v="A"/>
    <s v="01-K04-01"/>
    <s v="Neurodegenerativní onemocnění u pacientů s CC=1-4"/>
    <n v="49507"/>
    <n v="28452"/>
    <n v="0"/>
    <n v="0"/>
    <n v="6120.28"/>
    <n v="0"/>
    <n v="2545.84"/>
    <n v="1600"/>
    <n v="4050"/>
    <n v="74076"/>
    <s v="02"/>
    <s v="II. interní klinika gastroenterologie a geriatrie"/>
    <s v="89301026"/>
    <s v="0216"/>
    <n v="11"/>
    <n v="4"/>
    <n v="22"/>
    <n v="82261"/>
    <n v="1093"/>
    <n v="1"/>
    <n v="5830"/>
    <n v="1.1131"/>
    <n v="1.0985"/>
    <n v="1.46E-2"/>
    <n v="1.1678800135850906"/>
    <n v="1.0985000133514404"/>
    <n v="6.9380000233650208E-2"/>
    <s v="5"/>
    <s v="30"/>
    <m/>
    <s v="26"/>
    <s v="Geriatrie"/>
    <s v="78335"/>
    <s v="Olomoucký"/>
    <s v="Olomouc"/>
    <s v="Olomouc sever"/>
    <s v="B02 - Pásový opar [herpes zoster]"/>
    <s v="B027 - Generalizovaný (diseminovaný) Herpes zoster"/>
    <m/>
    <s v="B027 - Generalizovaný (diseminovaný) Herpes zoster"/>
    <s v="345407413"/>
    <d v="2021-10-18T00:00:00"/>
    <x v="522"/>
    <n v="2021"/>
    <s v="6"/>
    <x v="0"/>
    <s v="3011"/>
    <s v="89301301"/>
    <s v="0216"/>
    <x v="2"/>
  </r>
  <r>
    <n v="2023"/>
    <s v="2021110204355294851"/>
    <s v="435529485"/>
    <s v="Žáková Jindra"/>
    <n v="20211013"/>
    <n v="20211102"/>
    <s v="2021"/>
    <n v="21"/>
    <s v="S7220;W1999;;;;;;;;;;;;;;"/>
    <s v="21415,53471,21221,21225,21413,21219,21001,66127,78989"/>
    <s v="30"/>
    <s v="Geriatrie"/>
    <s v="89301301"/>
    <s v="3011"/>
    <n v="201"/>
    <s v="D"/>
    <s v="08-I13-05"/>
    <s v="Operace poranění stehenní kosti v CVSP u pacientů ve věku 16 a více let s CC=1-2 nebo ve věku 75 a více let"/>
    <n v="99669"/>
    <n v="22010"/>
    <n v="35751"/>
    <n v="0"/>
    <n v="38.64"/>
    <n v="10957.36"/>
    <n v="13021.34"/>
    <n v="1520"/>
    <n v="2475"/>
    <n v="14079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,07"/>
    <s v="Geriatrie"/>
    <s v="772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435529485"/>
    <d v="2021-10-20T00:00:00"/>
    <x v="518"/>
    <n v="2021"/>
    <s v="6"/>
    <x v="1"/>
    <s v="3011"/>
    <s v="89301301"/>
    <s v="3111"/>
    <x v="1"/>
  </r>
  <r>
    <n v="2023"/>
    <s v="2021110204305014401"/>
    <s v="430501440"/>
    <s v="Dvořák František"/>
    <n v="20211021"/>
    <n v="20211102"/>
    <s v="2021"/>
    <n v="13"/>
    <s v="N309;I635;I10;E789;E118;U5050;;;;;;;;;;"/>
    <s v="21415,21225,21221,21413"/>
    <s v="30"/>
    <s v="Geriatrie"/>
    <s v="89301301"/>
    <s v="3011"/>
    <n v="201"/>
    <s v="A"/>
    <s v="11-K01-02"/>
    <s v="Záněty močových cest u pacientů s CC=1-2"/>
    <n v="33008"/>
    <n v="17104"/>
    <n v="0"/>
    <n v="0"/>
    <n v="6853.91"/>
    <n v="0"/>
    <n v="0"/>
    <n v="960"/>
    <n v="2700"/>
    <n v="43593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4"/>
    <s v="30"/>
    <m/>
    <s v="26"/>
    <s v="Geriatrie"/>
    <s v="78336"/>
    <s v="Olomoucký"/>
    <s v="Olomouc"/>
    <s v="Olomouc sever"/>
    <s v="N30 - Zánět močového měchýře (cystitida)"/>
    <s v="N309 - Cystitida NS"/>
    <m/>
    <s v="N309 - Cystitida NS"/>
    <s v="430501440"/>
    <d v="2021-10-21T00:00:00"/>
    <x v="518"/>
    <n v="2021"/>
    <s v="6"/>
    <x v="1"/>
    <s v="3011"/>
    <s v="89301301"/>
    <s v="3012"/>
    <x v="13"/>
  </r>
  <r>
    <n v="2023"/>
    <s v="2021110204702144081"/>
    <s v="470214408"/>
    <s v="Dobeš Jaroslav"/>
    <n v="20211015"/>
    <n v="20211102"/>
    <s v="2021"/>
    <n v="19"/>
    <s v="M5480;M8040;K250;M0580;M159;I251;;;;;;;;;;"/>
    <s v="21413,21225,21415,21221"/>
    <s v="30"/>
    <s v="Geriatrie"/>
    <s v="89301301"/>
    <s v="3011"/>
    <n v="201"/>
    <s v="A"/>
    <s v="08-K08-00"/>
    <s v="Jiná onemocnění páteře a bolest zad"/>
    <n v="48253"/>
    <n v="25467"/>
    <n v="0"/>
    <n v="0"/>
    <n v="0"/>
    <n v="0"/>
    <n v="0"/>
    <n v="1440"/>
    <n v="3300"/>
    <n v="46444"/>
    <s v="03"/>
    <s v="III. interní klinika - nefrologická, revmatologická a endokrinologická"/>
    <s v="89301031"/>
    <s v="0311"/>
    <n v="6"/>
    <n v="2"/>
    <n v="12"/>
    <n v="39481"/>
    <n v="169"/>
    <n v="1"/>
    <n v="1586"/>
    <n v="0.52949999999999997"/>
    <n v="0.5272"/>
    <n v="2.3E-3"/>
    <n v="0.8962399959564209"/>
    <n v="0.8962399959564209"/>
    <n v="0"/>
    <s v="4"/>
    <s v="03"/>
    <m/>
    <s v="26"/>
    <s v="Geriatrie"/>
    <s v="78301"/>
    <s v="Olomoucký"/>
    <s v="Olomouc"/>
    <s v="Olomouc město"/>
    <s v="M54 - Dorzalgie"/>
    <s v="M548 - Jiná dorzalgie"/>
    <s v="M5480 - Jiná dorzalgie; mnohočet. postižení páteře"/>
    <s v="M5480 - Jiná dorzalgie; mnohočet. postižení páteře"/>
    <s v="470214408"/>
    <d v="2021-10-25T00:00:00"/>
    <x v="518"/>
    <n v="2021"/>
    <s v="6"/>
    <x v="1"/>
    <s v="3011"/>
    <s v="89301301"/>
    <s v="0311"/>
    <x v="3"/>
  </r>
  <r>
    <n v="2023"/>
    <s v="2021111505210013671"/>
    <s v="521001367"/>
    <s v="Majer Ladislav"/>
    <n v="20211022"/>
    <n v="20211115"/>
    <s v="2021"/>
    <n v="25"/>
    <s v="C340;I269;U071;N309;B962;;;;;;;;;;;"/>
    <s v="21225,21413,21221,21717,25117,91994,89337,91983,21001"/>
    <s v="30"/>
    <s v="Geriatrie"/>
    <s v="89301301"/>
    <s v="3011"/>
    <n v="201"/>
    <s v="A"/>
    <s v="04-K09-02"/>
    <s v="Zhoubný novotvar dýchací soustavy a hrudníku v CVSP u pacientů s CC=2-4"/>
    <n v="86479"/>
    <n v="30014"/>
    <n v="0"/>
    <n v="0"/>
    <n v="5907.28"/>
    <n v="7942.27"/>
    <n v="26070.92"/>
    <n v="1820"/>
    <n v="2625"/>
    <n v="96691"/>
    <s v="16"/>
    <s v="Klinika plicních nemocí a tuberkulózy"/>
    <s v="89301161"/>
    <s v="1612"/>
    <n v="9"/>
    <n v="3"/>
    <n v="20"/>
    <n v="82623"/>
    <n v="3861"/>
    <n v="1"/>
    <n v="16702"/>
    <n v="1.155"/>
    <n v="1.1033999999999999"/>
    <n v="5.16E-2"/>
    <n v="1.8838299810886383"/>
    <n v="1.4711999893188477"/>
    <n v="0.41262999176979065"/>
    <s v="8"/>
    <s v="16"/>
    <m/>
    <s v="26,16,34"/>
    <s v="Geriatrie"/>
    <s v="79351"/>
    <s v="Moravskoslezský"/>
    <s v="Bruntál"/>
    <s v="Rýmařovsko"/>
    <s v="C34 - Zhoubný novotvar průdušky (bronchu) a plíce"/>
    <s v="C340 - ZN - hlavní průduška"/>
    <m/>
    <s v="C340 - ZN - hlavní průduška"/>
    <s v="521001367"/>
    <d v="2021-11-11T00:00:00"/>
    <x v="552"/>
    <n v="2021"/>
    <s v="6"/>
    <x v="3"/>
    <s v="3011"/>
    <s v="89301301"/>
    <s v="1612"/>
    <x v="9"/>
  </r>
  <r>
    <n v="2023"/>
    <s v="2021111203153144681"/>
    <s v="315314468"/>
    <s v="Opálková Zdenka"/>
    <n v="20211107"/>
    <n v="20211112"/>
    <s v="2021"/>
    <n v="6"/>
    <s v="J128;U071;Z290;I489;;;;;;;;;;;;"/>
    <s v="21413,21001,21225"/>
    <s v="30"/>
    <s v="Geriatrie"/>
    <s v="89301301"/>
    <s v="3011"/>
    <n v="201"/>
    <s v="A"/>
    <s v="10-K12-02"/>
    <s v="Poruchy metabolismu a vnitřního prostředí mimo dehydrataci u pacientů s CC=1-3"/>
    <n v="22464"/>
    <n v="7565"/>
    <n v="0"/>
    <n v="0"/>
    <n v="415.5"/>
    <n v="0"/>
    <n v="0"/>
    <n v="400"/>
    <n v="900"/>
    <n v="51237"/>
    <s v="01"/>
    <s v="I. interní klinika - kardiologická"/>
    <s v="89301011"/>
    <s v="0112"/>
    <n v="9"/>
    <n v="3"/>
    <n v="18"/>
    <n v="65372"/>
    <n v="972"/>
    <n v="1"/>
    <n v="5310"/>
    <n v="0.88600000000000001"/>
    <n v="0.873"/>
    <n v="1.2999999999999999E-2"/>
    <n v="0.88600002601742744"/>
    <n v="0.87300002574920654"/>
    <n v="1.3000000268220901E-2"/>
    <s v="4"/>
    <s v="30"/>
    <m/>
    <s v="26"/>
    <m/>
    <s v="77000"/>
    <m/>
    <m/>
    <s v="Olomouc"/>
    <s v="J12 - Virový zánět plic (pneumonie) nezařazený jinde"/>
    <s v="J128 - Jiná virová pneumonie"/>
    <m/>
    <s v="J128 - Jiná virová pneumonie"/>
    <s v="315314468"/>
    <d v="2021-11-10T00:00:00"/>
    <x v="520"/>
    <n v="2021"/>
    <s v="6"/>
    <x v="1"/>
    <s v="3011"/>
    <s v="89301301"/>
    <s v="0112"/>
    <x v="8"/>
  </r>
  <r>
    <n v="2023"/>
    <s v="2021110102907094611"/>
    <s v="290709461"/>
    <s v="Říkovský Štěpán"/>
    <n v="20210927"/>
    <n v="20211101"/>
    <s v="2021"/>
    <n v="35"/>
    <s v="J189;I10;J449;N40;N19;;;;;;;;;;;"/>
    <s v="21413,21415,21225,21221,21717,21215,21001"/>
    <s v="30"/>
    <s v="Geriatrie"/>
    <s v="89301301"/>
    <s v="3011"/>
    <n v="201"/>
    <s v="A"/>
    <s v="06-K21-01"/>
    <s v="Jiný neinfekční střevní zánět u pacientů s CC=3-4"/>
    <n v="89502"/>
    <n v="43616"/>
    <n v="0"/>
    <n v="0"/>
    <n v="2264.06"/>
    <n v="0"/>
    <n v="0"/>
    <n v="2575"/>
    <n v="5475"/>
    <n v="108393"/>
    <s v="16"/>
    <s v="Klinika plicních nemocí a tuberkulózy"/>
    <s v="89301161"/>
    <s v="1611"/>
    <n v="13"/>
    <n v="4"/>
    <n v="29"/>
    <n v="118515"/>
    <n v="5945"/>
    <n v="1"/>
    <n v="21557"/>
    <n v="1.6620999999999999"/>
    <n v="1.5827"/>
    <n v="7.9399999999999998E-2"/>
    <n v="2.1003898978233337"/>
    <n v="2.0209898948669434"/>
    <n v="7.9400002956390381E-2"/>
    <s v="4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290709461"/>
    <d v="2021-10-12T00:00:00"/>
    <x v="522"/>
    <n v="2021"/>
    <s v="6"/>
    <x v="1"/>
    <s v="3011"/>
    <s v="89301301"/>
    <s v="1611"/>
    <x v="9"/>
  </r>
  <r>
    <n v="2023"/>
    <s v="2021110904501034101"/>
    <s v="450103410"/>
    <s v="Horák Petr"/>
    <n v="20211108"/>
    <n v="20211109"/>
    <s v="2021"/>
    <n v="2"/>
    <s v="J068;U071;Z290;E86;;;;;;;;;;;;"/>
    <s v="21225,21413,21221,21001"/>
    <s v="30"/>
    <s v="Geriatrie"/>
    <s v="89301301"/>
    <s v="3011"/>
    <n v="201"/>
    <s v="A"/>
    <s v="03-K02-02"/>
    <s v="Záněty horních cest dýchacích a hrtanu u pacientů ve věku 65 a více let nebo s CC=1-2"/>
    <n v="18494"/>
    <n v="1414"/>
    <n v="0"/>
    <n v="0"/>
    <n v="424.76"/>
    <n v="0"/>
    <n v="0"/>
    <n v="80"/>
    <n v="150"/>
    <n v="3013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4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0103410"/>
    <d v="2021-11-08T00:00:00"/>
    <x v="521"/>
    <n v="2021"/>
    <s v="6"/>
    <x v="1"/>
    <s v="3011"/>
    <s v="89301301"/>
    <m/>
    <x v="5"/>
  </r>
  <r>
    <n v="2023"/>
    <s v="2021111692572757091"/>
    <s v="9257275709"/>
    <s v="Machová Veronika"/>
    <n v="20211102"/>
    <n v="20211116"/>
    <s v="2021"/>
    <n v="15"/>
    <s v="J128;U071;Z290;;;;;;;;;;;;;"/>
    <s v="21225,21413,21415,21221,90903,21001,35520"/>
    <s v="30"/>
    <s v="Geriatrie"/>
    <s v="89301301"/>
    <s v="3011"/>
    <n v="205"/>
    <s v="A"/>
    <s v="04-K02-03"/>
    <s v="Záněty plic u pacientů s CC=2-3"/>
    <n v="240412"/>
    <n v="8564"/>
    <n v="182598"/>
    <n v="0"/>
    <n v="48958.7"/>
    <n v="0"/>
    <n v="0"/>
    <n v="480"/>
    <n v="750"/>
    <n v="436685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,07,39"/>
    <m/>
    <s v="79814"/>
    <s v="Olomoucký"/>
    <s v="Prostějov"/>
    <s v="Prostějov a okolí"/>
    <s v="J12 - Virový zánět plic (pneumonie) nezařazený jinde"/>
    <s v="J128 - Jiná virová pneumonie"/>
    <m/>
    <s v="J128 - Jiná virová pneumonie"/>
    <s v="9257275709"/>
    <d v="2021-11-12T00:00:00"/>
    <x v="525"/>
    <n v="2021"/>
    <s v="6"/>
    <x v="2"/>
    <s v="3011"/>
    <s v="89301301"/>
    <s v="0731"/>
    <x v="18"/>
  </r>
  <r>
    <n v="2023"/>
    <s v="2021110204558304061"/>
    <s v="455830406"/>
    <s v="Macková Věra"/>
    <n v="20211022"/>
    <n v="20211102"/>
    <s v="2021"/>
    <n v="12"/>
    <s v="S7210;W0188;I10;K519;N390;E785;;;;;;;;;;"/>
    <s v="21413,21225,21415,21221"/>
    <s v="30"/>
    <s v="Geriatrie"/>
    <s v="89301301"/>
    <s v="3011"/>
    <n v="205"/>
    <s v="A"/>
    <s v="08-K12-01"/>
    <s v="Poranění pánve a stehna v CVSP u pacientů ve věku 16 a více let a s CC=1-4"/>
    <n v="24912"/>
    <n v="14981"/>
    <n v="0"/>
    <n v="0"/>
    <n v="0"/>
    <n v="0"/>
    <n v="0"/>
    <n v="880"/>
    <n v="1650"/>
    <n v="86771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0"/>
    <m/>
    <s v="26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5830406"/>
    <d v="2021-10-22T00:00:00"/>
    <x v="518"/>
    <n v="2021"/>
    <s v="6"/>
    <x v="2"/>
    <s v="3011"/>
    <s v="89301301"/>
    <s v="2611"/>
    <x v="11"/>
  </r>
  <r>
    <n v="2023"/>
    <s v="2021111654551117391"/>
    <s v="5455111739"/>
    <s v="Vaňáková Hana"/>
    <n v="20211109"/>
    <n v="20211116"/>
    <s v="2021"/>
    <n v="8"/>
    <s v="J128;U071;E039;G20;Z290;;;;;;;;;;;"/>
    <s v="21413,21225"/>
    <s v="30"/>
    <s v="Geriatrie"/>
    <s v="89301301"/>
    <s v="3011"/>
    <n v="205"/>
    <s v="A"/>
    <s v="04-K02-03"/>
    <s v="Záněty plic u pacientů s CC=2-3"/>
    <n v="26957"/>
    <n v="10543"/>
    <n v="0"/>
    <n v="0"/>
    <n v="804.15"/>
    <n v="0"/>
    <n v="0"/>
    <n v="560"/>
    <n v="1350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455111739"/>
    <d v="2021-11-12T00:00:00"/>
    <x v="525"/>
    <n v="2021"/>
    <s v="6"/>
    <x v="1"/>
    <s v="3011"/>
    <s v="89301301"/>
    <s v="0112"/>
    <x v="8"/>
  </r>
  <r>
    <n v="2023"/>
    <s v="2021110958021013051"/>
    <s v="5802101305"/>
    <s v="Vlach Vladimír"/>
    <n v="20211101"/>
    <n v="20211109"/>
    <s v="2021"/>
    <n v="9"/>
    <s v="K746;U071;K259;;;;;;;;;;;;;"/>
    <s v="21415,21225,21221,21413,51395,21717"/>
    <s v="30"/>
    <s v="Geriatrie"/>
    <s v="89301301"/>
    <s v="3011"/>
    <n v="205"/>
    <s v="A"/>
    <s v="07-K04-03"/>
    <s v="Cirhóza a alkoholová hepatitida u pacientů s CC=1-2 nebo hepatorenální syndrom"/>
    <n v="33076"/>
    <n v="12032"/>
    <n v="0"/>
    <n v="0"/>
    <n v="572.26"/>
    <n v="0"/>
    <n v="0"/>
    <n v="640"/>
    <n v="1575"/>
    <n v="62004"/>
    <s v="02"/>
    <s v="II. interní klinika gastroenterologie a geriatrie"/>
    <s v="89301026"/>
    <s v="0216"/>
    <n v="9"/>
    <n v="3"/>
    <n v="20"/>
    <n v="70284"/>
    <n v="3585"/>
    <n v="1"/>
    <n v="14584"/>
    <n v="0.98650000000000004"/>
    <n v="0.93859999999999999"/>
    <n v="4.7899999999999998E-2"/>
    <n v="0.98650000244379044"/>
    <n v="0.93860000371932983"/>
    <n v="4.7899998724460602E-2"/>
    <s v="4"/>
    <s v="30"/>
    <m/>
    <s v="26,02"/>
    <m/>
    <s v="78342"/>
    <s v="Olomoucký"/>
    <s v="Olomouc"/>
    <s v="Olomouc západ"/>
    <s v="K74 - Fibróza a cirhóza jater"/>
    <s v="K746 - Jiná a neurčená cirhóza jater"/>
    <m/>
    <s v="K746 - Jiná a neurčená cirhóza jater"/>
    <s v="5802101305"/>
    <d v="2021-11-04T00:00:00"/>
    <x v="521"/>
    <n v="2021"/>
    <s v="6"/>
    <x v="1"/>
    <s v="3011"/>
    <s v="89301301"/>
    <s v="0216"/>
    <x v="2"/>
  </r>
  <r>
    <n v="2023"/>
    <s v="2021111103502074301"/>
    <s v="350207430"/>
    <s v="Švec František"/>
    <n v="20211102"/>
    <n v="20211111"/>
    <s v="2021"/>
    <n v="10"/>
    <s v="J028;U071;Z290;I489;I7020;;;;;;;;;;;"/>
    <s v="21413,21225,21221"/>
    <s v="30"/>
    <s v="Geriatrie"/>
    <s v="89301301"/>
    <s v="3011"/>
    <n v="205"/>
    <s v="A"/>
    <s v="03-K02-01"/>
    <s v="Záněty horních cest dýchacích a hrtanu s CC=3-4"/>
    <n v="36679"/>
    <n v="12769"/>
    <n v="0"/>
    <n v="0"/>
    <n v="1021.93"/>
    <n v="0"/>
    <n v="0"/>
    <n v="720"/>
    <n v="1125"/>
    <n v="50785"/>
    <s v="01"/>
    <s v="I. interní klinika - kardiologická"/>
    <s v="89301011"/>
    <s v="0112"/>
    <n v="8"/>
    <n v="3"/>
    <n v="15"/>
    <n v="88013"/>
    <n v="2625"/>
    <n v="1"/>
    <n v="11716"/>
    <n v="1.2103999999999999"/>
    <n v="1.1753"/>
    <n v="3.5099999999999999E-2"/>
    <n v="1.210400003939867"/>
    <n v="1.1753000020980835"/>
    <n v="3.5100001841783524E-2"/>
    <s v="8"/>
    <s v="30"/>
    <m/>
    <s v="26"/>
    <s v="Geriatrie"/>
    <s v="77900"/>
    <s v="Olomoucký"/>
    <s v="Olomouc"/>
    <s v="Olomouc město"/>
    <s v="J02 - Akutní zánět hltanu [pharyngitis acuta]"/>
    <s v="J028 - Akutní zánět hltanu způsobený jinými určenými organizmy"/>
    <m/>
    <s v="J028 - Akutní zánět hltanu způsobený jinými určenými organizmy"/>
    <s v="350207430"/>
    <d v="2021-11-08T00:00:00"/>
    <x v="524"/>
    <n v="2021"/>
    <s v="6"/>
    <x v="3"/>
    <s v="3011"/>
    <s v="89301301"/>
    <s v="0112"/>
    <x v="8"/>
  </r>
  <r>
    <n v="2023"/>
    <s v="2021111603452224041"/>
    <s v="345222404"/>
    <s v="Fejtková Anna"/>
    <n v="20211102"/>
    <n v="20211116"/>
    <s v="2021"/>
    <n v="15"/>
    <s v="I269;U071;Z290;;;;;;;;;;;;;"/>
    <s v="21413,21001,21225"/>
    <s v="30"/>
    <s v="Geriatrie"/>
    <s v="89301301"/>
    <s v="3011"/>
    <n v="205"/>
    <s v="A"/>
    <s v="04-K05-03"/>
    <s v="Plicní embolie v CVSP u pacientů bez akutního cor pulmonale s CC=0-2"/>
    <n v="35418"/>
    <n v="18362"/>
    <n v="0"/>
    <n v="0"/>
    <n v="191"/>
    <n v="0"/>
    <n v="0"/>
    <n v="1120"/>
    <n v="1200"/>
    <n v="53306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0.92705998569726944"/>
    <n v="0.91255998611450195"/>
    <n v="1.4499999582767487E-2"/>
    <s v="1"/>
    <s v="02"/>
    <m/>
    <s v="26"/>
    <m/>
    <s v="77900"/>
    <s v="Olomoucký"/>
    <s v="Olomouc"/>
    <s v="Olomouc město"/>
    <s v="I26 - Plicní embolie"/>
    <s v="I269 - Plicní embolie bez akutního cor pulmonale"/>
    <m/>
    <s v="I269 - Plicní embolie bez akutního cor pulmonale"/>
    <s v="345222404"/>
    <d v="2021-11-04T00:00:00"/>
    <x v="525"/>
    <n v="2021"/>
    <s v="6"/>
    <x v="2"/>
    <s v="3011"/>
    <s v="89301301"/>
    <s v="0216"/>
    <x v="2"/>
  </r>
  <r>
    <n v="2023"/>
    <s v="2021111604454181541"/>
    <s v="445418154"/>
    <s v="Petrželová Zdenka"/>
    <n v="20211107"/>
    <n v="20211116"/>
    <s v="2021"/>
    <n v="10"/>
    <s v="J128;U071;G309;I10;Z290;;;;;;;;;;;"/>
    <s v="21413,21415,21221,21001,21225"/>
    <s v="30"/>
    <s v="Geriatrie"/>
    <s v="89301301"/>
    <s v="3011"/>
    <n v="205"/>
    <s v="A"/>
    <s v="04-K02-04"/>
    <s v="Záněty plic u pacientů s CC=0-1"/>
    <n v="39591"/>
    <n v="13090"/>
    <n v="0"/>
    <n v="0"/>
    <n v="1062.8"/>
    <n v="1108.5"/>
    <n v="0"/>
    <n v="720"/>
    <n v="1350"/>
    <n v="46922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45418154"/>
    <d v="2021-11-12T00:00:00"/>
    <x v="525"/>
    <n v="2021"/>
    <s v="6"/>
    <x v="1"/>
    <s v="3011"/>
    <s v="89301301"/>
    <s v="0112"/>
    <x v="8"/>
  </r>
  <r>
    <n v="2023"/>
    <s v="2021112259532974491"/>
    <s v="5953297449"/>
    <s v="Zicháčková Emília"/>
    <n v="20211108"/>
    <n v="20211122"/>
    <s v="2021"/>
    <n v="15"/>
    <s v="J128;U071;Z290;E039;;;;;;;;;;;;"/>
    <s v="21415,21413,21221,21225,21001"/>
    <s v="02"/>
    <s v="II. interní klinika gastroenterologie a geriatrie"/>
    <s v="89301026"/>
    <s v="0216"/>
    <n v="205"/>
    <s v="A"/>
    <s v="06-K01-02"/>
    <s v="Klostridiová střevní infekce u pacientů s CC=2-3"/>
    <n v="51106"/>
    <n v="17900"/>
    <n v="0"/>
    <n v="0"/>
    <n v="852.66"/>
    <n v="0"/>
    <n v="0"/>
    <n v="1040"/>
    <n v="1200"/>
    <n v="71409"/>
    <s v="01"/>
    <s v="I. interní klinika - kardiologická"/>
    <s v="89301011"/>
    <s v="0112"/>
    <n v="13"/>
    <n v="4"/>
    <n v="25"/>
    <n v="101264"/>
    <n v="4970"/>
    <n v="1"/>
    <n v="23559"/>
    <n v="1.4187000000000001"/>
    <n v="1.3523000000000001"/>
    <n v="6.6400000000000001E-2"/>
    <n v="1.4187000468373299"/>
    <n v="1.3523000478744507"/>
    <n v="6.6399998962879181E-2"/>
    <s v="1"/>
    <s v="02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953297449"/>
    <d v="2021-11-12T00:00:00"/>
    <x v="519"/>
    <n v="2021"/>
    <s v="6"/>
    <x v="4"/>
    <s v="3011"/>
    <s v="89301301"/>
    <s v="0112"/>
    <x v="8"/>
  </r>
  <r>
    <n v="2023"/>
    <s v="2021112058521412291"/>
    <s v="5852141229"/>
    <s v="Žilová Olga"/>
    <n v="20211110"/>
    <n v="20211120"/>
    <s v="2021"/>
    <n v="11"/>
    <s v="J128;U071;Z290;;;;;;;;;;;;;"/>
    <s v="21225,21001,21413,21221,21415"/>
    <s v="30"/>
    <s v="Geriatrie"/>
    <s v="89301301"/>
    <s v="3011"/>
    <n v="205"/>
    <s v="A"/>
    <s v="04-K02-03"/>
    <s v="Záněty plic u pacientů s CC=2-3"/>
    <n v="42788"/>
    <n v="14312"/>
    <n v="0"/>
    <n v="0"/>
    <n v="31253.73"/>
    <n v="0"/>
    <n v="0"/>
    <n v="800"/>
    <n v="1500"/>
    <n v="10244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852141229"/>
    <d v="2021-11-17T00:00:00"/>
    <x v="553"/>
    <n v="2021"/>
    <s v="6"/>
    <x v="2"/>
    <s v="3011"/>
    <s v="89301301"/>
    <s v="0112"/>
    <x v="8"/>
  </r>
  <r>
    <n v="2023"/>
    <s v="2021112904658194071"/>
    <s v="465819407"/>
    <s v="Zemanová Ludmila"/>
    <n v="20211101"/>
    <n v="20211129"/>
    <s v="2021"/>
    <n v="29"/>
    <s v="J128;U071;Z290;I10;;;;;;;;;;;;"/>
    <s v="21415,21413,21225,21221"/>
    <s v="16"/>
    <s v="Klinika plicních nemocí a tuberkulózy"/>
    <s v="89301161"/>
    <s v="1611"/>
    <n v="205"/>
    <s v="A"/>
    <s v="04-K02-03"/>
    <s v="Záněty plic u pacientů s CC=2-3"/>
    <n v="100114"/>
    <n v="39787"/>
    <n v="0"/>
    <n v="0"/>
    <n v="2035.37"/>
    <n v="0"/>
    <n v="1854.3"/>
    <n v="2205"/>
    <n v="5475"/>
    <n v="99817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7342700138688087"/>
    <n v="1.682770013809204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5819407"/>
    <d v="2021-11-05T00:00:00"/>
    <x v="523"/>
    <n v="2021"/>
    <s v="6"/>
    <x v="4"/>
    <s v="3011"/>
    <s v="89301301"/>
    <s v="0112"/>
    <x v="8"/>
  </r>
  <r>
    <n v="2023"/>
    <s v="2021110203662244141"/>
    <s v="366224414"/>
    <s v="Krejčí Jana"/>
    <n v="20211009"/>
    <n v="20211102"/>
    <s v="2021"/>
    <n v="25"/>
    <s v="S5250;W0100;S3250;;;;;;;;;;;;;"/>
    <s v="21413,21001,21717,21225,21221,21415,21219"/>
    <s v="30"/>
    <s v="Geriatrie"/>
    <s v="89301301"/>
    <s v="3011"/>
    <n v="207"/>
    <s v="A"/>
    <s v="08-K12-01"/>
    <s v="Poranění pánve a stehna v CVSP u pacientů ve věku 16 a více let a s CC=1-4"/>
    <n v="58869"/>
    <n v="30379"/>
    <n v="0"/>
    <n v="0"/>
    <n v="0"/>
    <n v="0"/>
    <n v="0"/>
    <n v="2040"/>
    <n v="3525"/>
    <n v="84836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3369599580764771"/>
    <n v="1.3369599580764771"/>
    <n v="0"/>
    <s v="4"/>
    <s v="30"/>
    <m/>
    <s v="26"/>
    <s v="Geriatrie"/>
    <s v="77900"/>
    <s v="Olomoucký"/>
    <s v="Olomouc"/>
    <s v="Olomouc město"/>
    <s v="S52 - Zlomenina lokte a předloktí"/>
    <s v="S525 - Zlomenina dolního konce kosti vřetenní (radia)"/>
    <s v="S5250 - Zlomenina dolního konce radia; zavřená"/>
    <s v="S5250 - Zlomenina dolního konce radia; zavřená"/>
    <s v="366224414"/>
    <d v="2021-10-12T00:00:00"/>
    <x v="518"/>
    <n v="2021"/>
    <s v="6"/>
    <x v="1"/>
    <s v="3011"/>
    <s v="89301301"/>
    <s v="3111"/>
    <x v="1"/>
  </r>
  <r>
    <n v="2023"/>
    <s v="2021112005207040721"/>
    <s v="520704072"/>
    <s v="Martynov Petr"/>
    <n v="20211026"/>
    <n v="20211120"/>
    <s v="2021"/>
    <n v="26"/>
    <s v="K510;U071;D648;E440;E86;I10;Z290;;;;;;;;;"/>
    <s v="21221,21413,21225,51397,21415,91761,51371,51353,21717,51357,51386,90902,78989,21001"/>
    <s v="07"/>
    <s v="Klinika anesteziologie, resuscitace a intenzivní medicíny"/>
    <s v="89301073"/>
    <s v="0731"/>
    <n v="207"/>
    <s v="A"/>
    <s v="06-I12-01"/>
    <s v="Chirurgický výkon na žaludku nebo střevu mimo resekce s dalším operačním výkonem v jiný den nebo u pacientů s CC=4"/>
    <n v="394558"/>
    <n v="21868"/>
    <n v="183667"/>
    <n v="0"/>
    <n v="180282.87"/>
    <n v="47101.66"/>
    <n v="776.4"/>
    <n v="1280"/>
    <n v="1875"/>
    <n v="412389"/>
    <s v="02"/>
    <s v="II. interní klinika gastroenterologie a geriatrie"/>
    <s v="89301026"/>
    <s v="0216"/>
    <n v="19"/>
    <n v="6"/>
    <n v="35"/>
    <n v="345864"/>
    <n v="23241"/>
    <n v="1"/>
    <n v="71225"/>
    <n v="4.9291"/>
    <n v="4.6186999999999996"/>
    <n v="0.31040000000000001"/>
    <n v="5.6004800200462341"/>
    <n v="4.6187000274658203"/>
    <n v="0.98177999258041382"/>
    <s v="8"/>
    <s v="07"/>
    <s v="04"/>
    <s v="26,04,07"/>
    <m/>
    <s v="77900"/>
    <s v="Olomoucký"/>
    <s v="Olomouc"/>
    <s v="Olomouc město"/>
    <s v="K51 - Vředový zánět tračníku [colitis ulcerosa] - idiopatická proktokolitida"/>
    <s v="K510 - Ulcerózní (chronická) pankolitida"/>
    <m/>
    <s v="K510 - Ulcerózní (chronická) pankolitida"/>
    <s v="520704072"/>
    <d v="2021-11-04T00:00:00"/>
    <x v="524"/>
    <n v="2021"/>
    <s v="6"/>
    <x v="4"/>
    <s v="3011"/>
    <s v="89301301"/>
    <s v="0216"/>
    <x v="2"/>
  </r>
  <r>
    <n v="2023"/>
    <s v="2021120659050819301"/>
    <s v="5905081930"/>
    <s v="Blinka Jaroslav"/>
    <n v="20211123"/>
    <n v="20211206"/>
    <s v="2021"/>
    <n v="14"/>
    <s v="J128;U071;Z290;G35;;;;;;;;;;;;"/>
    <s v="21413,21225,21415,21221,21001"/>
    <s v="30"/>
    <s v="Geriatrie"/>
    <s v="89301301"/>
    <s v="3011"/>
    <n v="207"/>
    <s v="A"/>
    <s v="04-K02-03"/>
    <s v="Záněty plic u pacientů s CC=2-3"/>
    <n v="50858"/>
    <n v="19004"/>
    <n v="0"/>
    <n v="0"/>
    <n v="2051.3200000000002"/>
    <n v="0"/>
    <n v="2492.4499999999998"/>
    <n v="1040"/>
    <n v="2400"/>
    <n v="71530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905081930"/>
    <d v="2021-11-30T00:00:00"/>
    <x v="237"/>
    <n v="2021"/>
    <s v="6"/>
    <x v="0"/>
    <s v="3011"/>
    <s v="89301301"/>
    <s v="0112"/>
    <x v="8"/>
  </r>
  <r>
    <n v="2023"/>
    <s v="2021112303454044151"/>
    <s v="345404415"/>
    <s v="Kolářová Drahomíra"/>
    <n v="20211102"/>
    <n v="20211123"/>
    <s v="2021"/>
    <n v="22"/>
    <s v="J128;U071;Z290;E116;I10;;;;;;;;;;;"/>
    <s v="21413,21221,21415,21225,21001"/>
    <s v="02"/>
    <s v="II. interní klinika gastroenterologie a geriatrie"/>
    <s v="89301026"/>
    <s v="0216"/>
    <n v="211"/>
    <s v="A"/>
    <s v="11-K01-01"/>
    <s v="Záněty močových cest u pacientů s CC=3-4"/>
    <n v="69848"/>
    <n v="28071"/>
    <n v="0"/>
    <n v="0"/>
    <n v="1316.58"/>
    <n v="0"/>
    <n v="0"/>
    <n v="1680"/>
    <n v="3600"/>
    <n v="70232"/>
    <s v="01"/>
    <s v="I. interní klinika - kardiologická"/>
    <s v="89301011"/>
    <s v="0112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2"/>
    <s v="02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5404415"/>
    <d v="2021-11-12T00:00:00"/>
    <x v="527"/>
    <n v="2021"/>
    <s v="6"/>
    <x v="4"/>
    <s v="3011"/>
    <s v="89301301"/>
    <s v="0112"/>
    <x v="8"/>
  </r>
  <r>
    <n v="2023"/>
    <s v="2021120703861150911"/>
    <s v="386115091"/>
    <s v="Štefančíková Anna"/>
    <n v="20211112"/>
    <n v="20211207"/>
    <s v="2021"/>
    <n v="26"/>
    <s v="J128;U071;Z290;I480;;;;;;;;;;;;"/>
    <s v="21221,21225,21413,21415,21717,90904,21001"/>
    <s v="16"/>
    <s v="Klinika plicních nemocí a tuberkulózy"/>
    <s v="89301161"/>
    <s v="1611"/>
    <n v="211"/>
    <s v="A"/>
    <s v="04-K02-02"/>
    <s v="Záněty plic u pacientů s CC=4 nebo s umělou plicní ventilací v délce 25-96 hodin (2-4 dny)"/>
    <n v="232980"/>
    <n v="19085"/>
    <n v="116899"/>
    <n v="0"/>
    <n v="61245.41"/>
    <n v="0"/>
    <n v="0"/>
    <n v="1010"/>
    <n v="1875"/>
    <n v="725039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01"/>
    <m/>
    <s v="26,01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386115091"/>
    <d v="2021-11-16T00:00:00"/>
    <x v="519"/>
    <n v="2021"/>
    <s v="6"/>
    <x v="4"/>
    <s v="3011"/>
    <s v="89301301"/>
    <s v="0112"/>
    <x v="8"/>
  </r>
  <r>
    <n v="2023"/>
    <s v="2021122905011092411"/>
    <s v="501109241"/>
    <s v="Sedlák Bořivoj"/>
    <n v="20210915"/>
    <n v="20211229"/>
    <s v="2021"/>
    <n v="106"/>
    <s v="S771;V2351;T136;;;;;;;;;;;;;"/>
    <s v="78989,21221,21225,21717,21413,66851,21415,51819,35520,78987,78988,51850,78986,78990,21001,21215,90902,53490,51353,66127,66819"/>
    <s v="31"/>
    <s v="Traumatologická klinika"/>
    <s v="89301311"/>
    <s v="3111"/>
    <n v="211"/>
    <s v="A"/>
    <s v="08-I12-01"/>
    <s v="Amputace celé končetiny nebo amputace části končetiny pro nemoci muskuloskeletální soustavy a pojivových tkání u pacientů s CC=3-4"/>
    <n v="751601"/>
    <n v="65274"/>
    <n v="378229"/>
    <n v="0"/>
    <n v="75460.25"/>
    <n v="116680.32000000001"/>
    <n v="22527.83"/>
    <n v="7760"/>
    <n v="7575"/>
    <n v="706583"/>
    <s v="31"/>
    <s v="Traumatologická klinika"/>
    <s v="89301311"/>
    <s v="3111"/>
    <n v="25"/>
    <n v="8"/>
    <n v="42"/>
    <n v="310111"/>
    <n v="27393"/>
    <n v="1"/>
    <n v="86675"/>
    <n v="4.5071000000000003"/>
    <n v="4.1413000000000002"/>
    <n v="0.36580000000000001"/>
    <n v="12.506190299987793"/>
    <n v="10.502340316772461"/>
    <n v="2.003849983215332"/>
    <s v="1"/>
    <s v="31"/>
    <s v="04,31"/>
    <s v="26,07,31,39,04"/>
    <s v="Geriatrie"/>
    <s v="77900"/>
    <s v="Olomoucký"/>
    <s v="Olomouc"/>
    <s v="Olomouc město"/>
    <s v="S77 - Drtivé poranění (rozdrcení) kyčle a stehna"/>
    <s v="S771 - Drtivé poranění (rozdrcení) stehna"/>
    <m/>
    <s v="S771 - Drtivé poranění (rozdrcení) stehna"/>
    <s v="501109241"/>
    <d v="2021-10-19T00:00:00"/>
    <x v="518"/>
    <n v="2021"/>
    <s v="6"/>
    <x v="4"/>
    <s v="3011"/>
    <s v="89301301"/>
    <s v="0213"/>
    <x v="2"/>
  </r>
  <r>
    <n v="2023"/>
    <s v="2021100103557304261"/>
    <s v="355730426"/>
    <s v="Petříková Zdenka"/>
    <n v="20210910"/>
    <n v="20211001"/>
    <s v="2021"/>
    <n v="22"/>
    <s v="I340;U586;I10;Z478;M161;;;;;;;;;;;"/>
    <s v="21413,21221,21225,21415,21219,21215,21001"/>
    <s v="30"/>
    <s v="Geriatrie"/>
    <s v="89301301"/>
    <s v="3011"/>
    <n v="111"/>
    <s v="A"/>
    <s v="05-K07-05"/>
    <s v="Srdeční selhání v CVSP u pacientů s CC=0"/>
    <n v="54391"/>
    <n v="28020"/>
    <n v="0"/>
    <n v="0"/>
    <n v="0"/>
    <n v="0"/>
    <n v="0"/>
    <n v="1680"/>
    <n v="3075"/>
    <n v="75869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1.1394799947738647"/>
    <n v="1.1394799947738647"/>
    <n v="0"/>
    <s v="1"/>
    <s v="30"/>
    <m/>
    <s v="26"/>
    <s v="Geriatrie"/>
    <s v="78345"/>
    <s v="Olomoucký"/>
    <s v="Olomouc"/>
    <s v="Litovelsko"/>
    <s v="I34 - Nerevmatická onemocnění dvojcípé chlopně [valvulae mitralis]"/>
    <s v="I340 - Insuficience dvojcípé chlopně"/>
    <m/>
    <s v="I340 - Insuficience dvojcípé chlopně"/>
    <s v="355730426"/>
    <d v="2021-09-15T00:00:00"/>
    <x v="554"/>
    <n v="2021"/>
    <s v="6"/>
    <x v="2"/>
    <s v="3011"/>
    <s v="89301301"/>
    <s v="0213"/>
    <x v="2"/>
  </r>
  <r>
    <n v="2023"/>
    <s v="2021100404361044731"/>
    <s v="436104473"/>
    <s v="Hudcová Ludmila"/>
    <n v="20210825"/>
    <n v="20211004"/>
    <s v="2021"/>
    <n v="41"/>
    <s v="N184;I500;Z950;D500;J90;E119;;;;;;;;;;"/>
    <s v="21415,21225,18521,21221,89313,18522,21413,21215,21717"/>
    <s v="30"/>
    <s v="Geriatrie"/>
    <s v="89301301"/>
    <s v="3011"/>
    <n v="111"/>
    <s v="A"/>
    <s v="11-M02-04"/>
    <s v="Eliminační metody krve pro jinou nemoc vylučovací soustavy provedené v 6 a více dnech"/>
    <n v="216745"/>
    <n v="30530"/>
    <n v="90840"/>
    <n v="0"/>
    <n v="285.20999999999998"/>
    <n v="2739.34"/>
    <n v="0"/>
    <n v="2000"/>
    <n v="3525"/>
    <n v="282976"/>
    <s v="03"/>
    <s v="III. interní klinika - nefrologická, revmatologická a endokrinologická"/>
    <s v="89301033"/>
    <s v="0331"/>
    <n v="20"/>
    <n v="7"/>
    <n v="37"/>
    <n v="280368"/>
    <n v="20050"/>
    <n v="1"/>
    <n v="61464"/>
    <n v="4.0118999999999998"/>
    <n v="3.7441"/>
    <n v="0.26779999999999998"/>
    <n v="4.4611898958683014"/>
    <n v="4.193389892578125"/>
    <n v="0.26780000329017639"/>
    <s v="4"/>
    <s v="30"/>
    <m/>
    <s v="26,03,34"/>
    <s v="Geriatrie"/>
    <s v="78353"/>
    <s v="Olomoucký"/>
    <s v="Olomouc"/>
    <s v="Olomouc a okolí"/>
    <s v="N18 - Chronické onemocnění ledvin"/>
    <s v="N184 - Chronické onemocnění ledvin, stadium 4"/>
    <m/>
    <s v="N184 - Chronické onemocnění ledvin, stadium 4"/>
    <s v="436104473"/>
    <d v="2021-09-14T00:00:00"/>
    <x v="555"/>
    <n v="2021"/>
    <s v="6"/>
    <x v="1"/>
    <s v="3011"/>
    <s v="89301301"/>
    <s v="0312"/>
    <x v="3"/>
  </r>
  <r>
    <n v="2023"/>
    <s v="2021102204256174371"/>
    <s v="425617437"/>
    <s v="Frantíková Zdenka"/>
    <n v="20211001"/>
    <n v="20211022"/>
    <s v="2021"/>
    <n v="22"/>
    <s v="I269;J189;N184;I10;E117;I259;;;;;;;;;;"/>
    <s v="21221,21001,21413,21225,21717"/>
    <s v="30"/>
    <s v="Geriatrie"/>
    <s v="89301301"/>
    <s v="3011"/>
    <n v="111"/>
    <s v="A"/>
    <s v="05-K07-03"/>
    <s v="Srdeční selhání v CVSP u pacientů s CC=3-4"/>
    <n v="93417"/>
    <n v="20359"/>
    <n v="38472"/>
    <n v="0"/>
    <n v="1042.95"/>
    <n v="0"/>
    <n v="0"/>
    <n v="1120"/>
    <n v="2925"/>
    <n v="113445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1"/>
    <s v="30"/>
    <m/>
    <s v="26"/>
    <s v="Geriatrie"/>
    <s v="78322"/>
    <s v="Olomoucký"/>
    <s v="Olomouc"/>
    <s v="Litovelsko"/>
    <s v="I26 - Plicní embolie"/>
    <s v="I269 - Plicní embolie bez akutního cor pulmonale"/>
    <m/>
    <s v="I269 - Plicní embolie bez akutního cor pulmonale"/>
    <s v="425617437"/>
    <d v="2021-10-13T00:00:00"/>
    <x v="556"/>
    <n v="2021"/>
    <s v="6"/>
    <x v="2"/>
    <s v="3011"/>
    <s v="89301301"/>
    <s v="0213"/>
    <x v="2"/>
  </r>
  <r>
    <n v="2023"/>
    <s v="2021100504252280251"/>
    <s v="425228025"/>
    <s v="Továrková Milada"/>
    <n v="20210802"/>
    <n v="20211005"/>
    <s v="2021"/>
    <n v="65"/>
    <s v="K567;R55;;;;;;;;;;;;;;"/>
    <s v="21415,21225,21221,51353,51355,21413,51359,21717,21215,78989,37021,90902"/>
    <s v="30"/>
    <s v="Geriatrie"/>
    <s v="89301301"/>
    <s v="3011"/>
    <n v="111"/>
    <s v="D"/>
    <s v="06-I07-04"/>
    <s v="Resekce střeva nebo peritonea pro onemocnění trávicí soustavy u pacientů ve věku 2 a více let s CC=4"/>
    <n v="310052"/>
    <n v="58609"/>
    <n v="107253"/>
    <n v="0"/>
    <n v="3923.28"/>
    <n v="0"/>
    <n v="563"/>
    <n v="5160"/>
    <n v="7725"/>
    <n v="710907"/>
    <s v="01"/>
    <s v="I. interní klinika - kardiologická"/>
    <s v="89301011"/>
    <s v="0111"/>
    <n v="17"/>
    <n v="6"/>
    <n v="31"/>
    <n v="315976"/>
    <n v="22759"/>
    <n v="1"/>
    <n v="62114"/>
    <n v="4.5235000000000003"/>
    <n v="4.2195999999999998"/>
    <n v="0.3039"/>
    <n v="9.5870201587677002"/>
    <n v="9.2831201553344727"/>
    <n v="0.30390000343322754"/>
    <s v="4"/>
    <s v="30"/>
    <s v="04"/>
    <s v="26,04,07,39,59"/>
    <s v="Geriatrie"/>
    <s v="77900"/>
    <s v="Olomoucký"/>
    <s v="Olomouc"/>
    <s v="Olomouc město"/>
    <s v="K56 - Paralytický ileus a střevní neprůchodnost bez kýly"/>
    <s v="K567 - Ileus NS"/>
    <m/>
    <s v="K567 - Ileus NS"/>
    <s v="425228025"/>
    <d v="2021-08-31T00:00:00"/>
    <x v="557"/>
    <n v="2021"/>
    <s v="6"/>
    <x v="1"/>
    <s v="3011"/>
    <s v="89301301"/>
    <s v="0413"/>
    <x v="7"/>
  </r>
  <r>
    <n v="2023"/>
    <s v="2021100504062184351"/>
    <s v="406218435"/>
    <s v="Bartošková Jaroslava"/>
    <n v="20210914"/>
    <n v="20211005"/>
    <s v="2021"/>
    <n v="22"/>
    <s v="A415;N300;N189;E86;E876;E43;;;;;;;;;;"/>
    <s v="21413,21415,21001,21225,21221"/>
    <s v="30"/>
    <s v="Geriatrie"/>
    <s v="89301301"/>
    <s v="3011"/>
    <n v="111"/>
    <s v="A"/>
    <s v="18-K01-06"/>
    <s v="Sepse u pacientů ve věku 18 a více let s CC=1-2"/>
    <n v="87920"/>
    <n v="22356"/>
    <n v="33480"/>
    <n v="0"/>
    <n v="4070.72"/>
    <n v="0"/>
    <n v="0"/>
    <n v="1280"/>
    <n v="3375"/>
    <n v="99696"/>
    <s v="02"/>
    <s v="II. interní klinika gastroenterologie a geriatrie"/>
    <s v="89301023"/>
    <s v="0231"/>
    <n v="11"/>
    <n v="4"/>
    <n v="21"/>
    <n v="103903"/>
    <n v="5870"/>
    <n v="1"/>
    <n v="19638"/>
    <n v="1.4659"/>
    <n v="1.3875"/>
    <n v="7.8399999999999997E-2"/>
    <n v="1.5415799468755722"/>
    <n v="1.4631799459457397"/>
    <n v="7.8400000929832458E-2"/>
    <s v="1"/>
    <s v="02"/>
    <m/>
    <s v="26"/>
    <s v="Geriatrie"/>
    <s v="77900"/>
    <s v="Olomoucký"/>
    <s v="Olomouc"/>
    <s v="Olomouc město"/>
    <s v="A41 - Jiná sepse"/>
    <s v="A415 - Sepse, způsobená jinými gramnegativními organismy"/>
    <m/>
    <s v="A415 - Sepse, způsobená jinými gramnegativními organismy"/>
    <s v="406218435"/>
    <d v="2021-09-22T00:00:00"/>
    <x v="557"/>
    <n v="2021"/>
    <s v="6"/>
    <x v="2"/>
    <s v="3011"/>
    <s v="89301301"/>
    <s v="0216"/>
    <x v="2"/>
  </r>
  <r>
    <n v="2023"/>
    <s v="2021100504552201301"/>
    <s v="455220130"/>
    <s v="Bukvová Jaroslava"/>
    <n v="20210912"/>
    <n v="20211005"/>
    <s v="2021"/>
    <n v="24"/>
    <s v="S7200;W0191;D62;I10;E784;E118;;;;;;;;;;"/>
    <s v="21221,21413,21415,21225,91823,21001,21717,91820,90916,66610,91826,21215,91829,21219,91810"/>
    <s v="30"/>
    <s v="Geriatrie"/>
    <s v="89301301"/>
    <s v="3011"/>
    <n v="111"/>
    <s v="D"/>
    <s v="08-I05-07"/>
    <s v="Implantace cervikokapitální endoprotézy kyčle"/>
    <n v="89340"/>
    <n v="24753"/>
    <n v="16488"/>
    <n v="0"/>
    <n v="347.78"/>
    <n v="2245.9"/>
    <n v="8743.85"/>
    <n v="1600"/>
    <n v="2475"/>
    <n v="15454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5"/>
    <s v="11"/>
    <s v="11"/>
    <s v="26,11"/>
    <s v="Geriatrie,TEPkycel,TEPCKP"/>
    <s v="7833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5220130"/>
    <d v="2021-09-23T00:00:00"/>
    <x v="557"/>
    <n v="2021"/>
    <s v="6"/>
    <x v="0"/>
    <s v="3011"/>
    <s v="89301301"/>
    <s v="1111"/>
    <x v="0"/>
  </r>
  <r>
    <n v="2023"/>
    <s v="2021100903610204381"/>
    <s v="361020438"/>
    <s v="Petrůj Zdeněk"/>
    <n v="20210916"/>
    <n v="20211009"/>
    <s v="2021"/>
    <n v="24"/>
    <s v="S7200;W0101;I480;J450;N40;N309;;;;;;;;;;"/>
    <s v="21415,21221,21413,21225,37022,89429"/>
    <s v="01"/>
    <s v="I. interní klinika - kardiologická"/>
    <s v="89301011"/>
    <s v="0113"/>
    <n v="111"/>
    <s v="A"/>
    <s v="08-K12-01"/>
    <s v="Poranění pánve a stehna v CVSP u pacientů ve věku 16 a více let a s CC=1-4"/>
    <n v="87179"/>
    <n v="29582"/>
    <n v="0"/>
    <n v="0"/>
    <n v="367.39"/>
    <n v="0"/>
    <n v="392.85"/>
    <n v="1840"/>
    <n v="3225"/>
    <n v="98159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1"/>
    <s v="30"/>
    <m/>
    <s v="26,39,01"/>
    <s v="Geriatrie"/>
    <s v="76601"/>
    <s v="Zlínský"/>
    <s v="Zlín"/>
    <s v="Zlín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1020438"/>
    <d v="2021-09-16T00:00:00"/>
    <x v="558"/>
    <n v="2021"/>
    <s v="6"/>
    <x v="4"/>
    <s v="3011"/>
    <s v="89301301"/>
    <s v="2611"/>
    <x v="11"/>
  </r>
  <r>
    <n v="2023"/>
    <s v="2021100703358124581"/>
    <s v="335812458"/>
    <s v="Pávková Iva"/>
    <n v="20210829"/>
    <n v="20211007"/>
    <s v="2021"/>
    <n v="40"/>
    <s v="E871;E86;S3200;I10;E118;;;;;;;;;;;"/>
    <s v="21221,21415,21225,21413,21215,21001,21717"/>
    <s v="30"/>
    <s v="Geriatrie"/>
    <s v="89301301"/>
    <s v="3011"/>
    <n v="111"/>
    <s v="A"/>
    <s v="10-K12-02"/>
    <s v="Poruchy metabolismu a vnitřního prostředí mimo dehydrataci u pacientů s CC=1-3"/>
    <n v="111122"/>
    <n v="48851"/>
    <n v="0"/>
    <n v="0"/>
    <n v="1618.08"/>
    <n v="0"/>
    <n v="0"/>
    <n v="3120"/>
    <n v="6600"/>
    <n v="148400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2.1663999445736408"/>
    <n v="2.1533999443054199"/>
    <n v="1.3000000268220901E-2"/>
    <s v="1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35812458"/>
    <d v="2021-09-08T00:00:00"/>
    <x v="559"/>
    <n v="2021"/>
    <s v="6"/>
    <x v="2"/>
    <s v="3011"/>
    <s v="89301301"/>
    <s v="0216"/>
    <x v="2"/>
  </r>
  <r>
    <n v="2023"/>
    <s v="2021100703812254121"/>
    <s v="381225412"/>
    <s v="Balcárek František"/>
    <n v="20210907"/>
    <n v="20211007"/>
    <s v="2021"/>
    <n v="31"/>
    <s v="J9600;J180;U6975;I489;F019;I259;;;;;;;;;;"/>
    <s v="21413,21221,21225,21415,90902,21717,21001"/>
    <s v="30"/>
    <s v="Geriatrie"/>
    <s v="89301301"/>
    <s v="3011"/>
    <n v="111"/>
    <s v="A"/>
    <s v="04-K02-02"/>
    <s v="Záněty plic u pacientů s CC=4 nebo s umělou plicní ventilací v délce 25-96 hodin (2-4 dny)"/>
    <n v="144279"/>
    <n v="25064"/>
    <n v="73152"/>
    <n v="0"/>
    <n v="4932.3500000000004"/>
    <n v="0"/>
    <n v="0"/>
    <n v="1440"/>
    <n v="3675"/>
    <n v="174168"/>
    <s v="02"/>
    <s v="II. interní klinika gastroenterologie a geriatrie"/>
    <s v="89301026"/>
    <s v="0216"/>
    <n v="16"/>
    <n v="5"/>
    <n v="30"/>
    <n v="199067"/>
    <n v="15220"/>
    <n v="1"/>
    <n v="73654"/>
    <n v="2.8616999999999999"/>
    <n v="2.6583999999999999"/>
    <n v="0.20330000000000001"/>
    <n v="2.9613900184631348"/>
    <n v="2.7580900192260742"/>
    <n v="0.20329999923706055"/>
    <s v="4"/>
    <s v="30"/>
    <m/>
    <s v="26,02"/>
    <s v="Geriatrie"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381225412"/>
    <d v="2021-10-01T00:00:00"/>
    <x v="559"/>
    <n v="2021"/>
    <s v="6"/>
    <x v="1"/>
    <s v="3011"/>
    <s v="89301301"/>
    <s v="0216"/>
    <x v="2"/>
  </r>
  <r>
    <n v="2023"/>
    <s v="2021101104851034191"/>
    <s v="485103419"/>
    <s v="Pospíšilová Marie"/>
    <n v="20210827"/>
    <n v="20211011"/>
    <s v="2021"/>
    <n v="46"/>
    <s v="I500;J189;I259;N183;;;;;;;;;;;;"/>
    <s v="21415,21225,15470,21221,21413,89313,21001,21717"/>
    <s v="30"/>
    <s v="Geriatrie"/>
    <s v="89301301"/>
    <s v="3011"/>
    <n v="111"/>
    <s v="A"/>
    <s v="05-K07-03"/>
    <s v="Srdeční selhání v CVSP u pacientů s CC=3-4"/>
    <n v="137668"/>
    <n v="54520"/>
    <n v="0"/>
    <n v="0"/>
    <n v="611.15"/>
    <n v="2948.05"/>
    <n v="13794"/>
    <n v="3600"/>
    <n v="6375"/>
    <n v="220251"/>
    <s v="01"/>
    <s v="I. interní klinika - kardiologická"/>
    <s v="89301011"/>
    <s v="0113"/>
    <n v="13"/>
    <n v="4"/>
    <n v="26"/>
    <n v="131996"/>
    <n v="3152"/>
    <n v="1"/>
    <n v="13581"/>
    <n v="1.8048"/>
    <n v="1.7626999999999999"/>
    <n v="4.2099999999999999E-2"/>
    <n v="3.5212200880050659"/>
    <n v="3.3898100852966309"/>
    <n v="0.13141000270843506"/>
    <s v="4"/>
    <s v="30"/>
    <m/>
    <s v="26,02,34"/>
    <s v="Geriatrie"/>
    <s v="75125"/>
    <s v="Olomoucký"/>
    <s v="Přerov"/>
    <s v="Lipnicko"/>
    <s v="I50 - Selhání srdce"/>
    <s v="I500 - Městnavé selhání srdce"/>
    <m/>
    <s v="I500 - Městnavé selhání srdce"/>
    <s v="485103419"/>
    <d v="2021-09-14T00:00:00"/>
    <x v="560"/>
    <n v="2021"/>
    <s v="6"/>
    <x v="1"/>
    <s v="3011"/>
    <s v="89301301"/>
    <s v="0113"/>
    <x v="8"/>
  </r>
  <r>
    <n v="2023"/>
    <s v="2021101103511144371"/>
    <s v="351114437"/>
    <s v="Baránek Josef"/>
    <n v="20210915"/>
    <n v="20211011"/>
    <s v="2021"/>
    <n v="27"/>
    <s v="E117;I250;I490;I10;E782;C917;;;;;;;;;;"/>
    <s v="21413,21225,21219,21415,21221"/>
    <s v="30"/>
    <s v="Geriatrie"/>
    <s v="89301301"/>
    <s v="3011"/>
    <n v="111"/>
    <s v="A"/>
    <s v="11-K01-02"/>
    <s v="Záněty močových cest u pacientů s CC=1-2"/>
    <n v="57501"/>
    <n v="33310"/>
    <n v="0"/>
    <n v="0"/>
    <n v="692.64"/>
    <n v="0"/>
    <n v="0"/>
    <n v="2080"/>
    <n v="3525"/>
    <n v="86921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4194699935615063"/>
    <n v="1.3866699934005737"/>
    <n v="3.2800000160932541E-2"/>
    <s v="4"/>
    <s v="30"/>
    <m/>
    <s v="26"/>
    <s v="Geriatrie"/>
    <s v="78353"/>
    <s v="Olomoucký"/>
    <s v="Olomouc"/>
    <s v="Olomouc a okolí"/>
    <s v="E11 - Diabetes mellitus 2. typu"/>
    <s v="E117 - Diabetes mellitus 2. typu s mnohočetnými komplikacemi"/>
    <m/>
    <s v="E117 - Diabetes mellitus 2. typu s mnohočetnými komplikacemi"/>
    <s v="351114437"/>
    <d v="2021-09-20T00:00:00"/>
    <x v="560"/>
    <n v="2021"/>
    <s v="6"/>
    <x v="1"/>
    <s v="3011"/>
    <s v="89301301"/>
    <s v="0312"/>
    <x v="3"/>
  </r>
  <r>
    <n v="2023"/>
    <s v="2021101203357264241"/>
    <s v="335726424"/>
    <s v="Halasová Vlasta"/>
    <n v="20210912"/>
    <n v="20211012"/>
    <s v="2021"/>
    <n v="31"/>
    <s v="N390;B962;E871;;;;;;;;;;;;;"/>
    <s v="21225,21221,21413,21717,21219,21415,21001"/>
    <s v="30"/>
    <s v="Geriatrie"/>
    <s v="89301301"/>
    <s v="3011"/>
    <n v="111"/>
    <s v="A"/>
    <s v="10-K12-02"/>
    <s v="Poruchy metabolismu a vnitřního prostředí mimo dehydrataci u pacientů s CC=1-3"/>
    <n v="74330"/>
    <n v="36754"/>
    <n v="0"/>
    <n v="0"/>
    <n v="1005.87"/>
    <n v="0"/>
    <n v="0"/>
    <n v="2400"/>
    <n v="4500"/>
    <n v="112660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6426000483334064"/>
    <n v="1.6296000480651855"/>
    <n v="1.3000000268220901E-2"/>
    <s v="4"/>
    <s v="30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35726424"/>
    <d v="2021-09-15T00:00:00"/>
    <x v="561"/>
    <n v="2021"/>
    <s v="6"/>
    <x v="1"/>
    <s v="3011"/>
    <s v="89301301"/>
    <s v="0213"/>
    <x v="2"/>
  </r>
  <r>
    <n v="2023"/>
    <s v="2021101903112234671"/>
    <s v="311223467"/>
    <s v="Kolavík Stanislav"/>
    <n v="20210928"/>
    <n v="20211019"/>
    <s v="2021"/>
    <n v="22"/>
    <s v="D62;T457;Y443;I482;I10;;;;;;;;;;;"/>
    <s v="21415,21221,21225,21413,21001,21717"/>
    <s v="30"/>
    <s v="Geriatrie"/>
    <s v="89301301"/>
    <s v="3011"/>
    <n v="111"/>
    <s v="A"/>
    <s v="16-K02-02"/>
    <s v="Anémie u pacientů s CC=1-2"/>
    <n v="74801"/>
    <n v="23885"/>
    <n v="24384"/>
    <n v="0"/>
    <n v="0"/>
    <n v="12081.68"/>
    <n v="0"/>
    <n v="1360"/>
    <n v="3525"/>
    <n v="85628"/>
    <s v="02"/>
    <s v="II. interní klinika gastroenterologie a geriatrie"/>
    <s v="89301026"/>
    <s v="0216"/>
    <n v="6"/>
    <n v="2"/>
    <n v="14"/>
    <n v="47360"/>
    <n v="9810"/>
    <n v="1"/>
    <n v="22064"/>
    <n v="0.76349999999999996"/>
    <n v="0.63249999999999995"/>
    <n v="0.13100000000000001"/>
    <n v="1.2694999724626541"/>
    <n v="1.1384999752044678"/>
    <n v="0.13099999725818634"/>
    <s v="4"/>
    <s v="02"/>
    <m/>
    <s v="26"/>
    <s v="Geriatrie"/>
    <s v="78325"/>
    <s v="Olomoucký"/>
    <s v="Olomouc"/>
    <s v="Litovelsko"/>
    <s v="D62 - Akutní posthemoragická anemie"/>
    <m/>
    <m/>
    <s v="D62 - Akutní posthemoragická anemie"/>
    <s v="311223467"/>
    <d v="2021-10-06T00:00:00"/>
    <x v="562"/>
    <n v="2021"/>
    <s v="6"/>
    <x v="1"/>
    <s v="3011"/>
    <s v="89301301"/>
    <s v="0216"/>
    <x v="2"/>
  </r>
  <r>
    <n v="2023"/>
    <s v="2021102004054034271"/>
    <s v="405403427"/>
    <s v="Navrátilová Drahomír"/>
    <n v="20210927"/>
    <n v="20211020"/>
    <s v="2021"/>
    <n v="24"/>
    <s v="I500;N184;E118;I10;;;;;;;;;;;;"/>
    <s v="21225,21221,21001,21413,21717,35022"/>
    <s v="30"/>
    <s v="Geriatrie"/>
    <s v="89301301"/>
    <s v="3011"/>
    <n v="111"/>
    <s v="A"/>
    <s v="05-K07-04"/>
    <s v="Srdeční selhání v CVSP u pacientů s CC=1-2"/>
    <n v="61398"/>
    <n v="30425"/>
    <n v="0"/>
    <n v="0"/>
    <n v="1210.17"/>
    <n v="0"/>
    <n v="0"/>
    <n v="1840"/>
    <n v="3450"/>
    <n v="113445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3939400259405375"/>
    <n v="1.3777400255203247"/>
    <n v="1.6200000420212746E-2"/>
    <s v="4"/>
    <s v="02"/>
    <m/>
    <s v="26,18"/>
    <s v="Geriatrie"/>
    <s v="78335"/>
    <s v="Olomoucký"/>
    <s v="Olomouc"/>
    <s v="Olomouc sever"/>
    <s v="I50 - Selhání srdce"/>
    <s v="I500 - Městnavé selhání srdce"/>
    <m/>
    <s v="I500 - Městnavé selhání srdce"/>
    <s v="405403427"/>
    <d v="2021-10-06T00:00:00"/>
    <x v="563"/>
    <n v="2021"/>
    <s v="6"/>
    <x v="1"/>
    <s v="3011"/>
    <s v="89301301"/>
    <s v="0213"/>
    <x v="2"/>
  </r>
  <r>
    <n v="2023"/>
    <s v="2021102002361024511"/>
    <s v="236102451"/>
    <s v="Kuklová Jarmila"/>
    <n v="20211001"/>
    <n v="20211020"/>
    <s v="2021"/>
    <n v="20"/>
    <s v="N300;N133;K858;E876;K802;I259;;;;;;;;;;"/>
    <s v="21415,21225,21221,21413,21001,76215,21215"/>
    <s v="30"/>
    <s v="Geriatrie"/>
    <s v="89301301"/>
    <s v="3011"/>
    <n v="111"/>
    <s v="A"/>
    <s v="07-K02-02"/>
    <s v="Akutní zánět slinivky břišní u dětí do 18 let věku nebo u pacientů s CC=2"/>
    <n v="55428"/>
    <n v="26179"/>
    <n v="0"/>
    <n v="0"/>
    <n v="1452.08"/>
    <n v="0"/>
    <n v="2090.04"/>
    <n v="1520"/>
    <n v="2850"/>
    <n v="96961"/>
    <s v="02"/>
    <s v="II. interní klinika gastroenterologie a geriatrie"/>
    <s v="89301026"/>
    <s v="0216"/>
    <n v="10"/>
    <n v="3"/>
    <n v="20"/>
    <n v="105912"/>
    <n v="2657"/>
    <n v="1"/>
    <n v="11546"/>
    <n v="1.4499"/>
    <n v="1.4144000000000001"/>
    <n v="3.5499999999999997E-2"/>
    <n v="1.4498999826610088"/>
    <n v="1.4143999814987183"/>
    <n v="3.5500001162290573E-2"/>
    <s v="1"/>
    <s v="30"/>
    <m/>
    <s v="26,12"/>
    <s v="Geriatrie"/>
    <s v="77200"/>
    <s v="Olomoucký"/>
    <s v="Olomouc"/>
    <s v="Olomouc město"/>
    <s v="N30 - Zánět močového měchýře (cystitida)"/>
    <s v="N300 - Akutní cystitida"/>
    <m/>
    <s v="N300 - Akutní cystitida"/>
    <s v="236102451"/>
    <d v="2021-10-07T00:00:00"/>
    <x v="563"/>
    <n v="2021"/>
    <s v="6"/>
    <x v="2"/>
    <s v="3011"/>
    <s v="89301301"/>
    <s v="0216"/>
    <x v="2"/>
  </r>
  <r>
    <n v="2023"/>
    <s v="2021102103155114181"/>
    <s v="315511418"/>
    <s v="Schuffnerová Anna"/>
    <n v="20211005"/>
    <n v="20211021"/>
    <s v="2021"/>
    <n v="17"/>
    <s v="S7210;W0100;;;;;;;;;;;;;;"/>
    <s v="21413,21221,53471,21415,21225,21001,21219,66127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93041"/>
    <n v="18402"/>
    <n v="35751"/>
    <n v="0"/>
    <n v="38.64"/>
    <n v="5478.68"/>
    <n v="8718.5300000000007"/>
    <n v="1040"/>
    <n v="2925"/>
    <n v="150928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5511418"/>
    <d v="2021-10-08T00:00:00"/>
    <x v="564"/>
    <n v="2021"/>
    <s v="6"/>
    <x v="1"/>
    <s v="3011"/>
    <s v="89301301"/>
    <s v="3131"/>
    <x v="1"/>
  </r>
  <r>
    <n v="2023"/>
    <s v="2021102202856044381"/>
    <s v="285604438"/>
    <s v="Muchová Marie"/>
    <n v="20211009"/>
    <n v="20211022"/>
    <s v="2021"/>
    <n v="14"/>
    <s v="M5456;G409;I259;I10;E039;I350;;;;;;;;;;"/>
    <s v="21221,21225,21415,21413"/>
    <s v="30"/>
    <s v="Geriatrie"/>
    <s v="89301301"/>
    <s v="3011"/>
    <n v="111"/>
    <s v="A"/>
    <s v="08-K08-00"/>
    <s v="Jiná onemocnění páteře a bolest zad"/>
    <n v="33318"/>
    <n v="19086"/>
    <n v="0"/>
    <n v="0"/>
    <n v="0"/>
    <n v="0"/>
    <n v="0"/>
    <n v="1000"/>
    <n v="2925"/>
    <n v="39876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63264000415802002"/>
    <n v="0.63264000415802002"/>
    <n v="0"/>
    <s v="4"/>
    <s v="17"/>
    <m/>
    <s v="26"/>
    <s v="Geriatrie"/>
    <s v="77900"/>
    <s v="Olomoucký"/>
    <s v="Olomouc"/>
    <s v="Olomouc město"/>
    <s v="M54 - Dorzalgie"/>
    <s v="M545 - Bolesti dolní části zad"/>
    <s v="M5456 - Bolesti dolní části zad; bederní krajina"/>
    <s v="M5456 - Bolesti dolní části zad; bederní krajina"/>
    <s v="285604438"/>
    <d v="2021-10-13T00:00:00"/>
    <x v="556"/>
    <n v="2021"/>
    <s v="6"/>
    <x v="1"/>
    <s v="3011"/>
    <s v="89301301"/>
    <s v="1711"/>
    <x v="6"/>
  </r>
  <r>
    <n v="2023"/>
    <s v="2021100603212180231"/>
    <s v="321218023"/>
    <s v="Novák Vladimír"/>
    <n v="20210922"/>
    <n v="20211006"/>
    <s v="2021"/>
    <n v="15"/>
    <s v="S7200;W0100;D62;D469;I10;N40;;;;;;;;;;"/>
    <s v="21413,21415,21219,21221,21225"/>
    <s v="30"/>
    <s v="Geriatrie"/>
    <s v="89301301"/>
    <s v="3011"/>
    <n v="201"/>
    <s v="A"/>
    <s v="08-K12-01"/>
    <s v="Poranění pánve a stehna v CVSP u pacientů ve věku 16 a více let a s CC=1-4"/>
    <n v="32444"/>
    <n v="18650"/>
    <n v="0"/>
    <n v="0"/>
    <n v="0"/>
    <n v="2739.34"/>
    <n v="0"/>
    <n v="1120"/>
    <n v="2100"/>
    <n v="80793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3"/>
    <s v="30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1218023"/>
    <d v="2021-09-22T00:00:00"/>
    <x v="558"/>
    <n v="2021"/>
    <s v="6"/>
    <x v="4"/>
    <s v="3011"/>
    <s v="89301301"/>
    <s v="2611"/>
    <x v="11"/>
  </r>
  <r>
    <n v="2023"/>
    <s v="2021102003212180231"/>
    <s v="321218023"/>
    <s v="Novák Vladimír"/>
    <n v="20211006"/>
    <n v="20211020"/>
    <s v="2021"/>
    <n v="15"/>
    <s v="Z501;S7200;Z966;U5010;;;;;;;;;;;;"/>
    <s v="21415,21413,21221,21225,21510,21215,91930,21520,21022,21715"/>
    <s v="26"/>
    <s v="Oddělení rehabilitace"/>
    <s v="89301261"/>
    <s v="2611"/>
    <n v="201"/>
    <s v="A"/>
    <s v="24-M07-02"/>
    <s v="Akutní rehabilitace pro ostatní onemocnění - 13-18 rehabilitačních dnů"/>
    <n v="74715"/>
    <n v="12068"/>
    <n v="0"/>
    <n v="0"/>
    <n v="0"/>
    <n v="0"/>
    <n v="0"/>
    <n v="280"/>
    <n v="1050"/>
    <n v="79961"/>
    <s v="26"/>
    <s v="Oddělení rehabilitace"/>
    <s v="89301261"/>
    <s v="2611"/>
    <n v="19"/>
    <n v="6"/>
    <n v="25"/>
    <n v="117786"/>
    <n v="10"/>
    <n v="1"/>
    <n v="1010"/>
    <n v="1.573"/>
    <n v="1.5729"/>
    <n v="1E-4"/>
    <n v="1.5729000568389893"/>
    <n v="1.5729000568389893"/>
    <n v="0"/>
    <s v="1"/>
    <s v="26"/>
    <m/>
    <s v="26"/>
    <m/>
    <s v="77900"/>
    <s v="Olomoucký"/>
    <s v="Olomouc"/>
    <s v="Olomouc město"/>
    <s v="Z50 - Péče s použitím rehabilitačních výkonů"/>
    <s v="Z501 - Jiná fyzikální léčba"/>
    <m/>
    <s v="Z501 - Jiná fyzikální léčba"/>
    <s v="321218023"/>
    <d v="2021-09-22T00:00:00"/>
    <x v="558"/>
    <n v="2021"/>
    <s v="6"/>
    <x v="4"/>
    <s v="3011"/>
    <s v="89301301"/>
    <s v="2611"/>
    <x v="11"/>
  </r>
  <r>
    <n v="2023"/>
    <s v="2021100703658164151"/>
    <s v="365816415"/>
    <s v="Trochtová Marie"/>
    <n v="20210827"/>
    <n v="20211007"/>
    <s v="2021"/>
    <n v="42"/>
    <s v="D611;D695;I500;N185;I832;E440;;;;;;;;;;"/>
    <s v="21413,21415,21225,21221,21717,21215"/>
    <s v="30"/>
    <s v="Geriatrie"/>
    <s v="89301301"/>
    <s v="3011"/>
    <n v="201"/>
    <s v="A"/>
    <s v="16-C03-01"/>
    <s v="Podání trombocytů v CVSP u pacientů s CC=2-4"/>
    <n v="105596"/>
    <n v="49527"/>
    <n v="0"/>
    <n v="0"/>
    <n v="9056.31"/>
    <n v="29065.14"/>
    <n v="0"/>
    <n v="3280"/>
    <n v="6150"/>
    <n v="346517"/>
    <s v="02"/>
    <s v="II. interní klinika gastroenterologie a geriatrie"/>
    <s v="89301021"/>
    <s v="0213"/>
    <n v="13"/>
    <n v="4"/>
    <n v="25"/>
    <n v="239085"/>
    <n v="122350"/>
    <n v="40783"/>
    <n v="294993"/>
    <n v="4.8266999999999998"/>
    <n v="3.1928000000000001"/>
    <n v="1.6338999999999999"/>
    <n v="7.3318198919296265"/>
    <n v="5.6979198455810547"/>
    <n v="1.6339000463485718"/>
    <s v="1"/>
    <s v="02"/>
    <m/>
    <s v="26"/>
    <s v="Geriatrie"/>
    <s v="78313"/>
    <s v="Olomoucký"/>
    <s v="Olomouc"/>
    <s v="Olomouc sever"/>
    <s v="D61 - Jiné aplastické anemie"/>
    <s v="D611 - Aplastická anemie vyvolaná léky"/>
    <m/>
    <s v="D611 - Aplastická anemie vyvolaná léky"/>
    <s v="365816415"/>
    <d v="2021-09-15T00:00:00"/>
    <x v="559"/>
    <n v="2021"/>
    <s v="6"/>
    <x v="2"/>
    <s v="3011"/>
    <s v="89301301"/>
    <s v="0213"/>
    <x v="2"/>
  </r>
  <r>
    <n v="2023"/>
    <s v="2021100804752094431"/>
    <s v="475209443"/>
    <s v="Pundyová Vlasta"/>
    <n v="20211002"/>
    <n v="20211008"/>
    <s v="2021"/>
    <n v="7"/>
    <s v="E86;A099;N184;I350;I259;E788;;;;;;;;;;"/>
    <s v="21215"/>
    <s v="30"/>
    <s v="Geriatrie"/>
    <s v="89301301"/>
    <s v="3011"/>
    <n v="201"/>
    <s v="A"/>
    <s v="10-K14-02"/>
    <s v="Dehydratace u pacientů ve věku 65 a více let s CC=2-3"/>
    <n v="21448"/>
    <n v="8794"/>
    <n v="0"/>
    <n v="0"/>
    <n v="0"/>
    <n v="0"/>
    <n v="0"/>
    <n v="480"/>
    <n v="750"/>
    <n v="76163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1"/>
    <s v="03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75209443"/>
    <d v="2021-10-06T00:00:00"/>
    <x v="565"/>
    <n v="2021"/>
    <s v="6"/>
    <x v="2"/>
    <s v="3011"/>
    <s v="89301301"/>
    <s v="0311"/>
    <x v="3"/>
  </r>
  <r>
    <n v="2023"/>
    <s v="2021101203754194541"/>
    <s v="375419454"/>
    <s v="Kubitová Jiřina"/>
    <n v="20210924"/>
    <n v="20211012"/>
    <s v="2021"/>
    <n v="19"/>
    <s v="S8270;W1999;L088;;;;;;;;;;;;;"/>
    <s v="21221,21225,21413"/>
    <s v="30"/>
    <s v="Geriatrie"/>
    <s v="89301301"/>
    <s v="3011"/>
    <n v="201"/>
    <s v="A"/>
    <s v="05-K13-01"/>
    <s v="Trombóza hlubokých žil nebo žilní městky s vředem nebo jiné nemoci žil u pacientů s CC=3-4 v CVSP"/>
    <n v="42042"/>
    <n v="24259"/>
    <n v="0"/>
    <n v="0"/>
    <n v="0"/>
    <n v="0"/>
    <n v="0"/>
    <n v="1560"/>
    <n v="3450"/>
    <n v="68757"/>
    <s v="31"/>
    <s v="Traumatologická klinika"/>
    <s v="89301311"/>
    <s v="3111"/>
    <n v="14"/>
    <n v="5"/>
    <n v="26"/>
    <n v="89193"/>
    <n v="1645"/>
    <n v="1"/>
    <n v="10630"/>
    <n v="1.2131000000000001"/>
    <n v="1.1911"/>
    <n v="2.1999999999999999E-2"/>
    <n v="1.191100001335144"/>
    <n v="1.191100001335144"/>
    <n v="0"/>
    <s v="4"/>
    <s v="30"/>
    <m/>
    <s v="26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375419454"/>
    <d v="2021-09-27T00:00:00"/>
    <x v="561"/>
    <n v="2021"/>
    <s v="6"/>
    <x v="1"/>
    <s v="3011"/>
    <s v="89301301"/>
    <s v="3111"/>
    <x v="1"/>
  </r>
  <r>
    <n v="2023"/>
    <s v="2021102003051074211"/>
    <s v="305107421"/>
    <s v="Chromcová Ludmila"/>
    <n v="20211004"/>
    <n v="20211020"/>
    <s v="2021"/>
    <n v="17"/>
    <s v="S7240;W0180;F051;G301;;;;;;;;;;;;"/>
    <s v="53469,21415,21413,35520,21215,21221,21225,21219,37022,21001,78990"/>
    <s v="30"/>
    <s v="Geriatrie"/>
    <s v="89301301"/>
    <s v="3011"/>
    <n v="201"/>
    <s v="D"/>
    <s v="08-I13-05"/>
    <s v="Operace poranění stehenní kosti v CVSP u pacientů ve věku 16 a více let s CC=1-2 nebo ve věku 75 a více let"/>
    <n v="85907"/>
    <n v="21101"/>
    <n v="11917"/>
    <n v="0"/>
    <n v="38.64"/>
    <n v="8218.02"/>
    <n v="15611.69"/>
    <n v="1240"/>
    <n v="3300"/>
    <n v="13447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0"/>
    <s v="31"/>
    <s v="31,26,39,07"/>
    <s v="Geriatrie"/>
    <s v="77900"/>
    <s v="Olomoucký"/>
    <s v="Olomouc"/>
    <s v="Olomouc město"/>
    <s v="S72 - Zlomenina kosti stehenní [fractura femoris]"/>
    <s v="S724 - Zlomenina dolního konce kosti stehenní"/>
    <s v="S7240 - Zlom.dol.konce kosti stehenní; zavřená"/>
    <s v="S7240 - Zlom.dol.konce kosti stehenní; zavřená"/>
    <s v="305107421"/>
    <d v="2021-10-06T00:00:00"/>
    <x v="563"/>
    <n v="2021"/>
    <s v="6"/>
    <x v="1"/>
    <s v="3011"/>
    <s v="89301301"/>
    <s v="3111"/>
    <x v="1"/>
  </r>
  <r>
    <n v="2023"/>
    <s v="2021102104303094391"/>
    <s v="430309439"/>
    <s v="Nedoma Bohuslav"/>
    <n v="20211005"/>
    <n v="20211021"/>
    <s v="2021"/>
    <n v="17"/>
    <s v="S8221;W0100;I10;I7090;;;;;;;;;;;;"/>
    <s v="21413,21415,21221,78989,21225,53253,21215,21717,66127"/>
    <s v="30"/>
    <s v="Geriatrie"/>
    <s v="89301301"/>
    <s v="3011"/>
    <n v="201"/>
    <s v="D"/>
    <s v="08-I14-02"/>
    <s v="Operace poranění kostí bérce v CVSP u pacientů ve věku 16 a více let pro zlomeninu proximálního/distálního segmentu nebo u pacientů ve věku 75 a více let"/>
    <n v="53323"/>
    <n v="21522"/>
    <n v="0"/>
    <n v="0"/>
    <n v="106.35"/>
    <n v="0"/>
    <n v="18646.86"/>
    <n v="1520"/>
    <n v="2325"/>
    <n v="113502"/>
    <s v="31"/>
    <s v="Traumatologická klinika"/>
    <s v="89301311"/>
    <s v="3111"/>
    <n v="8"/>
    <n v="3"/>
    <n v="16"/>
    <n v="101526"/>
    <n v="25090"/>
    <n v="1"/>
    <n v="56030"/>
    <n v="1.6909000000000001"/>
    <n v="1.3557999999999999"/>
    <n v="0.33510000000000001"/>
    <n v="1.7925799489021301"/>
    <n v="1.4574799537658691"/>
    <n v="0.33509999513626099"/>
    <s v="4"/>
    <s v="31"/>
    <s v="31"/>
    <s v="26,07,31"/>
    <s v="Geriatrie"/>
    <s v="78361"/>
    <s v="Olomoucký"/>
    <s v="Olomouc"/>
    <s v="Olomouc sever"/>
    <s v="S82 - Zlomenina bérce včetně kotníku"/>
    <s v="S822 - Zlomenina diafýzy holenní kosti"/>
    <s v="S8221 - Zlomenina diafýzy holenní kosti; otevřená"/>
    <s v="S8221 - Zlomenina diafýzy holenní kosti; otevřená"/>
    <s v="430309439"/>
    <d v="2021-10-11T00:00:00"/>
    <x v="564"/>
    <n v="2021"/>
    <s v="6"/>
    <x v="1"/>
    <s v="3011"/>
    <s v="89301301"/>
    <s v="3111"/>
    <x v="1"/>
  </r>
  <r>
    <n v="2023"/>
    <s v="2021110203360207831"/>
    <s v="336020783"/>
    <s v="Matulová Barbora"/>
    <n v="20211015"/>
    <n v="20211102"/>
    <s v="2021"/>
    <n v="19"/>
    <s v="I500;J209;N184;I481;E117;I10;;;;;;;;;;"/>
    <s v="21221,21001,21415,21225,21413,21215"/>
    <s v="30"/>
    <s v="Geriatrie"/>
    <s v="89301301"/>
    <s v="3011"/>
    <n v="201"/>
    <s v="A"/>
    <s v="05-K07-03"/>
    <s v="Srdeční selhání v CVSP u pacientů s CC=3-4"/>
    <n v="57056"/>
    <n v="25337"/>
    <n v="0"/>
    <n v="0"/>
    <n v="613.79"/>
    <n v="0"/>
    <n v="0"/>
    <n v="1440"/>
    <n v="2700"/>
    <n v="93374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36020783"/>
    <d v="2021-10-20T00:00:00"/>
    <x v="556"/>
    <n v="2021"/>
    <s v="6"/>
    <x v="4"/>
    <s v="3011"/>
    <s v="89301301"/>
    <s v="0216"/>
    <x v="2"/>
  </r>
  <r>
    <n v="2023"/>
    <s v="2021100503951194351"/>
    <s v="395119435"/>
    <s v="Medková Anna"/>
    <n v="20210901"/>
    <n v="20211005"/>
    <s v="2021"/>
    <n v="35"/>
    <s v="I509;E854;U589;I119;I259;I489;;;;;;;;;;"/>
    <s v="21225,21413,21221,21001,21215,21717"/>
    <s v="30"/>
    <s v="Geriatrie"/>
    <s v="89301301"/>
    <s v="3011"/>
    <n v="205"/>
    <s v="A"/>
    <s v="05-K07-03"/>
    <s v="Srdeční selhání v CVSP u pacientů s CC=3-4"/>
    <n v="83829"/>
    <n v="42794"/>
    <n v="0"/>
    <n v="0"/>
    <n v="0"/>
    <n v="0"/>
    <n v="0"/>
    <n v="2720"/>
    <n v="5100"/>
    <n v="140895"/>
    <s v="03"/>
    <s v="III. interní klinika - nefrologická, revmatologická a endokrinologická"/>
    <s v="89301031"/>
    <s v="0311"/>
    <n v="13"/>
    <n v="4"/>
    <n v="26"/>
    <n v="131996"/>
    <n v="3152"/>
    <n v="1"/>
    <n v="13581"/>
    <n v="1.8048"/>
    <n v="1.7626999999999999"/>
    <n v="4.2099999999999999E-2"/>
    <n v="2.4948999881744385"/>
    <n v="2.4948999881744385"/>
    <n v="0"/>
    <s v="5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395119435"/>
    <d v="2021-09-09T00:00:00"/>
    <x v="557"/>
    <n v="2021"/>
    <s v="6"/>
    <x v="0"/>
    <s v="3011"/>
    <s v="89301301"/>
    <s v="0311"/>
    <x v="3"/>
  </r>
  <r>
    <n v="2023"/>
    <s v="2021100755592616531"/>
    <s v="5559261653"/>
    <s v="Březinová Eva"/>
    <n v="20210911"/>
    <n v="20211007"/>
    <s v="2021"/>
    <n v="27"/>
    <s v="J051;J9601;I10;E118;;;;;;;;;;;;"/>
    <s v="21415,21413,78985,21225,21221,21717,21219,21001,90903,35520,21215,37022"/>
    <s v="30"/>
    <s v="Geriatrie"/>
    <s v="89301301"/>
    <s v="3011"/>
    <n v="205"/>
    <s v="A"/>
    <s v="03-K02-01"/>
    <s v="Záněty horních cest dýchacích a hrtanu s CC=3-4"/>
    <n v="257660"/>
    <n v="22365"/>
    <n v="163935"/>
    <n v="0"/>
    <n v="5391.08"/>
    <n v="0"/>
    <n v="0"/>
    <n v="1360"/>
    <n v="2100"/>
    <n v="389733"/>
    <s v="07"/>
    <s v="Klinika anesteziologie, resuscitace a intenzivní medicíny"/>
    <s v="89301073"/>
    <s v="0731"/>
    <n v="8"/>
    <n v="3"/>
    <n v="15"/>
    <n v="88013"/>
    <n v="2625"/>
    <n v="1"/>
    <n v="11716"/>
    <n v="1.2103999999999999"/>
    <n v="1.1753"/>
    <n v="3.5099999999999999E-2"/>
    <n v="2.2681698985397816"/>
    <n v="2.233069896697998"/>
    <n v="3.5100001841783524E-2"/>
    <s v="1"/>
    <s v="07"/>
    <m/>
    <s v="26,07,39"/>
    <s v="Geriatrie"/>
    <s v="78335"/>
    <s v="Olomoucký"/>
    <s v="Olomouc"/>
    <s v="Olomouc sever"/>
    <s v="J05 - Akutní obstrukční zánět hrtanu (krup) a hrtanové příklopky"/>
    <s v="J051 - Akutní epiglotitida"/>
    <m/>
    <s v="J051 - Akutní epiglotitida"/>
    <s v="5559261653"/>
    <d v="2021-09-23T00:00:00"/>
    <x v="559"/>
    <n v="2021"/>
    <s v="6"/>
    <x v="2"/>
    <s v="3011"/>
    <s v="89301301"/>
    <s v="0311"/>
    <x v="3"/>
  </r>
  <r>
    <n v="2023"/>
    <s v="2021101104052087021"/>
    <s v="405208702"/>
    <s v="Procházková Božena"/>
    <n v="20210913"/>
    <n v="20211011"/>
    <s v="2021"/>
    <n v="29"/>
    <s v="S7210;W0199;;;;;;;;;;;;;;"/>
    <s v="53471,21219,21415,21413,21221,21225,21001,66127,37021,78989,21215"/>
    <s v="30"/>
    <s v="Geriatrie"/>
    <s v="89301301"/>
    <s v="3011"/>
    <n v="205"/>
    <s v="D"/>
    <s v="08-I13-05"/>
    <s v="Operace poranění stehenní kosti v CVSP u pacientů ve věku 16 a více let s CC=1-2 nebo ve věku 75 a více let"/>
    <n v="132308"/>
    <n v="28623"/>
    <n v="49418"/>
    <n v="0"/>
    <n v="12.88"/>
    <n v="18954.080000000002"/>
    <n v="9235.5400000000009"/>
    <n v="1800"/>
    <n v="4650"/>
    <n v="19855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041810005903244"/>
    <n v="2.6954100131988525"/>
    <n v="0.34639999270439148"/>
    <s v="4"/>
    <s v="31"/>
    <s v="31"/>
    <s v="31,26,39,07"/>
    <s v="Geriatrie"/>
    <s v="7833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405208702"/>
    <d v="2021-09-20T00:00:00"/>
    <x v="560"/>
    <n v="2021"/>
    <s v="6"/>
    <x v="1"/>
    <s v="3011"/>
    <s v="89301301"/>
    <s v="3111"/>
    <x v="1"/>
  </r>
  <r>
    <n v="2023"/>
    <s v="2021101104711027531"/>
    <s v="471102753"/>
    <s v="Vaňák Jozef"/>
    <n v="20210922"/>
    <n v="20211011"/>
    <s v="2021"/>
    <n v="20"/>
    <s v="I509;E116;I10;E660;N40;;;;;;;;;;;"/>
    <s v="21413,21225,21221,21415,21717,21001,21219,21215"/>
    <s v="30"/>
    <s v="Geriatrie"/>
    <s v="89301301"/>
    <s v="3011"/>
    <n v="205"/>
    <s v="A"/>
    <s v="05-K07-05"/>
    <s v="Srdeční selhání v CVSP u pacientů s CC=0"/>
    <n v="49174"/>
    <n v="26124"/>
    <n v="0"/>
    <n v="0"/>
    <n v="0"/>
    <n v="0"/>
    <n v="0"/>
    <n v="1520"/>
    <n v="2850"/>
    <n v="60151"/>
    <s v="03"/>
    <s v="III. interní klinika - nefrologická, revmatologická a endokrinologická"/>
    <s v="89301031"/>
    <s v="0311"/>
    <n v="8"/>
    <n v="3"/>
    <n v="15"/>
    <n v="55949"/>
    <n v="314"/>
    <n v="1"/>
    <n v="2059"/>
    <n v="0.75139999999999996"/>
    <n v="0.74719999999999998"/>
    <n v="4.1999999999999997E-3"/>
    <n v="1.027400016784668"/>
    <n v="1.027400016784668"/>
    <n v="0"/>
    <s v="1"/>
    <s v="03"/>
    <m/>
    <s v="26"/>
    <s v="Geriatrie"/>
    <s v="78345"/>
    <s v="Olomoucký"/>
    <s v="Olomouc"/>
    <s v="Litovelsko"/>
    <s v="I50 - Selhání srdce"/>
    <s v="I509 - Selhání srdce NS"/>
    <m/>
    <s v="I509 - Selhání srdce NS"/>
    <s v="471102753"/>
    <d v="2021-10-01T00:00:00"/>
    <x v="560"/>
    <n v="2021"/>
    <s v="6"/>
    <x v="2"/>
    <s v="3011"/>
    <s v="89301301"/>
    <s v="0311"/>
    <x v="3"/>
  </r>
  <r>
    <n v="2023"/>
    <s v="2021101204160164051"/>
    <s v="416016405"/>
    <s v="Šigutová Marie"/>
    <n v="20210908"/>
    <n v="20211012"/>
    <s v="2021"/>
    <n v="35"/>
    <s v="I632;I10;E117;E782;I250;N390;;;;;;;;;;"/>
    <s v="21415,21219,72213,21413,21225,21001,21221,72015"/>
    <s v="30"/>
    <s v="Geriatrie"/>
    <s v="89301301"/>
    <s v="3011"/>
    <n v="205"/>
    <s v="A"/>
    <s v="01-K10-03"/>
    <s v="Mozkový infarkt v komplexním CVSP u pacientů s CC=0"/>
    <n v="122485"/>
    <n v="33174"/>
    <n v="38472"/>
    <n v="0"/>
    <n v="665.92"/>
    <n v="0"/>
    <n v="0"/>
    <n v="2090"/>
    <n v="4500"/>
    <n v="158343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5966499941423535"/>
    <n v="2.5872499942779541"/>
    <n v="9.3999998643994331E-3"/>
    <s v="4"/>
    <s v="30"/>
    <m/>
    <s v="26,36"/>
    <s v="Geriatrie"/>
    <s v="77900"/>
    <s v="Olomoucký"/>
    <s v="Olomouc"/>
    <s v="Olomouc město"/>
    <s v="I63 - Mozkový infarkt"/>
    <s v="I632 - Mozkový infarkt způs.neurč.okluzí nebo stenózou přívod.mozk. tepen"/>
    <m/>
    <s v="I632 - Mozkový infarkt způs.neurč.okluzí nebo stenózou přívod.mozk. tepen"/>
    <s v="416016405"/>
    <d v="2021-09-22T00:00:00"/>
    <x v="561"/>
    <n v="2021"/>
    <s v="6"/>
    <x v="1"/>
    <s v="3011"/>
    <s v="89301301"/>
    <s v="1713"/>
    <x v="6"/>
  </r>
  <r>
    <n v="2023"/>
    <s v="2021101203657304381"/>
    <s v="365730438"/>
    <s v="Dostálová Dagmar"/>
    <n v="20210924"/>
    <n v="20211012"/>
    <s v="2021"/>
    <n v="19"/>
    <s v="N309;G409;H353;E441;F019;;;;;;;;;;;"/>
    <s v="21413,21225,21221,35520,21415"/>
    <s v="30"/>
    <s v="Geriatrie"/>
    <s v="89301301"/>
    <s v="3011"/>
    <n v="205"/>
    <s v="A"/>
    <s v="11-K01-02"/>
    <s v="Záněty močových cest u pacientů s CC=1-2"/>
    <n v="53992"/>
    <n v="23158"/>
    <n v="0"/>
    <n v="0"/>
    <n v="750.38"/>
    <n v="0"/>
    <n v="0"/>
    <n v="1440"/>
    <n v="2700"/>
    <n v="52823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97572998329997063"/>
    <n v="0.94292998313903809"/>
    <n v="3.2800000160932541E-2"/>
    <s v="2"/>
    <s v="30"/>
    <m/>
    <s v="26,39"/>
    <s v="Geriatrie"/>
    <s v="77900"/>
    <s v="Olomoucký"/>
    <s v="Olomouc"/>
    <s v="Olomouc město"/>
    <s v="N30 - Zánět močového měchýře (cystitida)"/>
    <s v="N309 - Cystitida NS"/>
    <m/>
    <s v="N309 - Cystitida NS"/>
    <s v="365730438"/>
    <d v="2021-09-24T00:00:00"/>
    <x v="561"/>
    <n v="2021"/>
    <s v="6"/>
    <x v="6"/>
    <s v="3011"/>
    <s v="89301301"/>
    <s v="3012"/>
    <x v="13"/>
  </r>
  <r>
    <n v="2023"/>
    <s v="2021101304453054781"/>
    <s v="445305478"/>
    <s v="Valouchová Miroslava"/>
    <n v="20210822"/>
    <n v="20211013"/>
    <s v="2021"/>
    <n v="53"/>
    <s v="J459;G410;I10;E039;;;;;;;;;;;;"/>
    <s v="21415,21413,21221,21215,21225,21001,66949,90902"/>
    <s v="30"/>
    <s v="Geriatrie"/>
    <s v="89301301"/>
    <s v="3011"/>
    <n v="205"/>
    <s v="A"/>
    <s v="04-K04-01"/>
    <s v="Astma u pacientů s CC=2-4"/>
    <n v="327580"/>
    <n v="36995"/>
    <n v="165788"/>
    <n v="0"/>
    <n v="9849.06"/>
    <n v="8983.6"/>
    <n v="2545.84"/>
    <n v="2310"/>
    <n v="6375"/>
    <n v="202772"/>
    <s v="16"/>
    <s v="Klinika plicních nemocí a tuberkulózy"/>
    <s v="89301161"/>
    <s v="1611"/>
    <n v="8"/>
    <n v="3"/>
    <n v="16"/>
    <n v="76533"/>
    <n v="492"/>
    <n v="1"/>
    <n v="2110"/>
    <n v="1.0286"/>
    <n v="1.022"/>
    <n v="6.6E-3"/>
    <n v="4.1320601105690002"/>
    <n v="3.8580501079559326"/>
    <n v="0.27401000261306763"/>
    <s v="4"/>
    <s v="30"/>
    <m/>
    <s v="26,11,07"/>
    <s v="Geriatrie"/>
    <s v="77900"/>
    <s v="Olomoucký"/>
    <s v="Olomouc"/>
    <s v="Olomouc město"/>
    <s v="J45 - Astma"/>
    <s v="J459 - Astma NS"/>
    <m/>
    <s v="J459 - Astma NS"/>
    <s v="445305478"/>
    <d v="2021-09-16T00:00:00"/>
    <x v="566"/>
    <n v="2021"/>
    <s v="6"/>
    <x v="1"/>
    <s v="3011"/>
    <s v="89301301"/>
    <s v="1611"/>
    <x v="9"/>
  </r>
  <r>
    <n v="2023"/>
    <s v="2021101803655254151"/>
    <s v="365525415"/>
    <s v="Novotná Alena"/>
    <n v="20210926"/>
    <n v="20211018"/>
    <s v="2021"/>
    <n v="23"/>
    <s v="E871;E86;N300;N183;F019;E039;;;;;;;;;;"/>
    <s v="21413,21225,21221,21415,21001"/>
    <s v="30"/>
    <s v="Geriatrie"/>
    <s v="89301301"/>
    <s v="3011"/>
    <n v="205"/>
    <s v="A"/>
    <s v="10-K12-02"/>
    <s v="Poruchy metabolismu a vnitřního prostředí mimo dehydrataci u pacientů s CC=1-3"/>
    <n v="75798"/>
    <n v="31088"/>
    <n v="0"/>
    <n v="0"/>
    <n v="1003.69"/>
    <n v="0"/>
    <n v="0"/>
    <n v="1760"/>
    <n v="4350"/>
    <n v="71506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1.1770000346004963"/>
    <n v="1.1640000343322754"/>
    <n v="1.3000000268220901E-2"/>
    <s v="4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65525415"/>
    <d v="2021-10-04T00:00:00"/>
    <x v="567"/>
    <n v="2021"/>
    <s v="6"/>
    <x v="1"/>
    <s v="3011"/>
    <s v="89301301"/>
    <s v="0216"/>
    <x v="2"/>
  </r>
  <r>
    <n v="2023"/>
    <s v="2021091603506251221"/>
    <s v="350625122"/>
    <s v="Hasa Alfred"/>
    <n v="20210821"/>
    <n v="20210916"/>
    <s v="2021"/>
    <n v="27"/>
    <s v="K703;E46;I482;I10;I259;;;;;;;;;;;"/>
    <s v="21225,21221,21413,51395,21001,21219,21215"/>
    <s v="30"/>
    <s v="Geriatrie"/>
    <s v="89301301"/>
    <s v="3011"/>
    <n v="111"/>
    <s v="A"/>
    <s v="07-K04-03"/>
    <s v="Cirhóza a alkoholová hepatitida u pacientů s CC=1-2 nebo hepatorenální syndrom"/>
    <n v="64946"/>
    <n v="35048"/>
    <n v="0"/>
    <n v="0"/>
    <n v="5149.4399999999996"/>
    <n v="0"/>
    <n v="0"/>
    <n v="2080"/>
    <n v="5550"/>
    <n v="98169"/>
    <s v="02"/>
    <s v="II. interní klinika gastroenterologie a geriatrie"/>
    <s v="89301026"/>
    <s v="0216"/>
    <n v="9"/>
    <n v="3"/>
    <n v="20"/>
    <n v="70284"/>
    <n v="3585"/>
    <n v="1"/>
    <n v="14584"/>
    <n v="0.98650000000000004"/>
    <n v="0.93859999999999999"/>
    <n v="4.7899999999999998E-2"/>
    <n v="1.4245100393891335"/>
    <n v="1.3766100406646729"/>
    <n v="4.7899998724460602E-2"/>
    <s v="1"/>
    <s v="02"/>
    <m/>
    <s v="26,02"/>
    <s v="Geriatrie"/>
    <s v="78357"/>
    <s v="Olomoucký"/>
    <s v="Olomouc"/>
    <s v="Olomouc východ"/>
    <s v="K70 - Alkoholické onemocnění jater"/>
    <s v="K703 - Alkoholická cirhóza jater"/>
    <m/>
    <s v="K703 - Alkoholická cirhóza jater"/>
    <s v="350625122"/>
    <d v="2021-08-25T00:00:00"/>
    <x v="568"/>
    <n v="2021"/>
    <s v="6"/>
    <x v="2"/>
    <s v="3011"/>
    <s v="89301301"/>
    <s v="0216"/>
    <x v="2"/>
  </r>
  <r>
    <n v="2023"/>
    <s v="2021091604504094571"/>
    <s v="450409457"/>
    <s v="Dvořáček Stanislav"/>
    <n v="20210818"/>
    <n v="20210916"/>
    <s v="2021"/>
    <n v="30"/>
    <s v="G910;M160;I10;N40;H409;;;;;;;;;;;"/>
    <s v="21415,21221,21413,21225,21001,21219,21215"/>
    <s v="30"/>
    <s v="Geriatrie"/>
    <s v="89301301"/>
    <s v="3011"/>
    <n v="111"/>
    <s v="A"/>
    <s v="08-K04-01"/>
    <s v="Jiná onemocnění kostí, kloubů a měkkých tkání u pacientů s CC=1-4"/>
    <n v="71720"/>
    <n v="36314"/>
    <n v="0"/>
    <n v="0"/>
    <n v="0"/>
    <n v="0"/>
    <n v="0"/>
    <n v="2270"/>
    <n v="4350"/>
    <n v="114892"/>
    <s v="17"/>
    <s v="Neurologická klinika"/>
    <s v="89301171"/>
    <s v="1711"/>
    <n v="9"/>
    <n v="3"/>
    <n v="18"/>
    <n v="66691"/>
    <n v="1438"/>
    <n v="1"/>
    <n v="8624"/>
    <n v="0.90980000000000005"/>
    <n v="0.89059999999999995"/>
    <n v="1.9199999999999998E-2"/>
    <n v="1.6030800342559814"/>
    <n v="1.6030800342559814"/>
    <n v="0"/>
    <s v="5"/>
    <s v="30"/>
    <m/>
    <s v="26"/>
    <s v="Geriatrie"/>
    <s v="77900"/>
    <s v="Olomoucký"/>
    <s v="Olomouc"/>
    <s v="Olomouc město"/>
    <s v="G91 - Hydrocefalus"/>
    <s v="G910 - Komunikující hydrocefalus"/>
    <m/>
    <s v="G910 - Komunikující hydrocefalus"/>
    <s v="450409457"/>
    <d v="2021-08-23T00:00:00"/>
    <x v="568"/>
    <n v="2021"/>
    <s v="6"/>
    <x v="0"/>
    <s v="3011"/>
    <s v="89301301"/>
    <s v="1711"/>
    <x v="6"/>
  </r>
  <r>
    <n v="2023"/>
    <s v="2021091529617540263"/>
    <s v="2961754026"/>
    <s v="Kobzová Margita"/>
    <n v="20210823"/>
    <n v="20210915"/>
    <s v="2021"/>
    <n v="24"/>
    <s v="E86;F051;D648;I10;K573;K641;F018;;;;;;;;;"/>
    <s v="21225,21415,21221,21413"/>
    <s v="30"/>
    <s v="Geriatrie"/>
    <s v="89301301"/>
    <s v="3011"/>
    <n v="511"/>
    <s v="A"/>
    <s v="10-K14-02"/>
    <s v="Dehydratace u pacientů ve věku 65 a více let s CC=2-3"/>
    <n v="55358"/>
    <n v="32195"/>
    <n v="0"/>
    <n v="0"/>
    <n v="774.12"/>
    <n v="4491.8"/>
    <n v="0"/>
    <n v="1840"/>
    <n v="4500"/>
    <n v="68670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1.0876499749720097"/>
    <n v="1.0641499757766724"/>
    <n v="2.3499999195337296E-2"/>
    <s v="2"/>
    <s v="03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2961754026"/>
    <d v="2021-09-01T00:00:00"/>
    <x v="569"/>
    <n v="2021"/>
    <s v="6"/>
    <x v="6"/>
    <s v="3011"/>
    <s v="89301301"/>
    <s v="0311"/>
    <x v="3"/>
  </r>
  <r>
    <n v="2023"/>
    <s v="2021091503056134531"/>
    <s v="305613453"/>
    <s v="Kubešová Anna"/>
    <n v="20210829"/>
    <n v="20210915"/>
    <s v="2021"/>
    <n v="18"/>
    <s v="E86;E115;E669;I10;;;;;;;;;;;;"/>
    <s v="21413,21221,21225"/>
    <s v="30"/>
    <s v="Geriatrie"/>
    <s v="89301301"/>
    <s v="3011"/>
    <n v="111"/>
    <s v="A"/>
    <s v="11-K01-02"/>
    <s v="Záněty močových cest u pacientů s CC=1-2"/>
    <n v="53262"/>
    <n v="23462"/>
    <n v="0"/>
    <n v="0"/>
    <n v="352.74"/>
    <n v="0"/>
    <n v="0"/>
    <n v="1360"/>
    <n v="2775"/>
    <n v="56359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0.92027000710368156"/>
    <n v="0.88747000694274902"/>
    <n v="3.2800000160932541E-2"/>
    <s v="4"/>
    <s v="30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05613453"/>
    <d v="2021-09-01T00:00:00"/>
    <x v="569"/>
    <n v="2021"/>
    <s v="6"/>
    <x v="1"/>
    <s v="3011"/>
    <s v="89301301"/>
    <s v="0216"/>
    <x v="2"/>
  </r>
  <r>
    <n v="2023"/>
    <s v="2021091002862274161"/>
    <s v="286227416"/>
    <s v="Kvapilová Marie"/>
    <n v="20210828"/>
    <n v="20210910"/>
    <s v="2021"/>
    <n v="14"/>
    <s v="T848;Y792;I259;J041;I10;;;;;;;;;;;"/>
    <s v="21221,21225,21415,21413,21001,53469,78990"/>
    <s v="30"/>
    <s v="Geriatrie"/>
    <s v="89301301"/>
    <s v="3011"/>
    <n v="111"/>
    <s v="D"/>
    <s v="08-I21-01"/>
    <s v="Operace pánve a stehenní kosti mimo poranění pro závažnou hlavní diagnózu nebo u pacientů s CC=1-4"/>
    <n v="74985"/>
    <n v="11298"/>
    <n v="21984"/>
    <n v="0"/>
    <n v="117.62"/>
    <n v="5794.12"/>
    <n v="30034.65"/>
    <n v="720"/>
    <n v="1275"/>
    <n v="172669"/>
    <s v="11"/>
    <s v="Ortopedická klinika"/>
    <s v="89301111"/>
    <s v="1111"/>
    <n v="11"/>
    <n v="4"/>
    <n v="23"/>
    <n v="151302"/>
    <n v="25724"/>
    <n v="1"/>
    <n v="74765"/>
    <n v="2.3639999999999999"/>
    <n v="2.0205000000000002"/>
    <n v="0.34350000000000003"/>
    <n v="2.3639999330043793"/>
    <n v="2.0204999446868896"/>
    <n v="0.34349998831748962"/>
    <s v="4"/>
    <s v="11"/>
    <s v="11"/>
    <s v="26,11,07"/>
    <s v="Geriatrie"/>
    <s v="78345"/>
    <s v="Olomoucký"/>
    <s v="Olomouc"/>
    <s v="Litovelsk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286227416"/>
    <d v="2021-09-06T00:00:00"/>
    <x v="570"/>
    <n v="2021"/>
    <s v="6"/>
    <x v="1"/>
    <s v="3011"/>
    <s v="89301301"/>
    <s v="1111"/>
    <x v="0"/>
  </r>
  <r>
    <n v="2023"/>
    <s v="2021090803212244541"/>
    <s v="321224454"/>
    <s v="Vrtěl Jaroslav"/>
    <n v="20210827"/>
    <n v="20210908"/>
    <s v="2021"/>
    <n v="13"/>
    <s v="M5456;J449;I694;I10;;;;;;;;;;;;"/>
    <s v="21415,21225,21221,21413,21001"/>
    <s v="30"/>
    <s v="Geriatrie"/>
    <s v="89301301"/>
    <s v="3011"/>
    <n v="111"/>
    <s v="A"/>
    <s v="08-K08-00"/>
    <s v="Jiná onemocnění páteře a bolest zad"/>
    <n v="31936"/>
    <n v="17617"/>
    <n v="0"/>
    <n v="0"/>
    <n v="0"/>
    <n v="0"/>
    <n v="0"/>
    <n v="930"/>
    <n v="2700"/>
    <n v="36566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57991999387741089"/>
    <n v="0.57991999387741089"/>
    <n v="0"/>
    <s v="4"/>
    <s v="17"/>
    <m/>
    <s v="26"/>
    <s v="Geriatrie"/>
    <s v="75101"/>
    <s v="Olomoucký"/>
    <s v="Přerov"/>
    <s v="Tovačovsko"/>
    <s v="M54 - Dorzalgie"/>
    <s v="M545 - Bolesti dolní části zad"/>
    <s v="M5456 - Bolesti dolní části zad; bederní krajina"/>
    <s v="M5456 - Bolesti dolní části zad; bederní krajina"/>
    <s v="321224454"/>
    <d v="2021-08-30T00:00:00"/>
    <x v="571"/>
    <n v="2021"/>
    <s v="6"/>
    <x v="1"/>
    <s v="3011"/>
    <s v="89301301"/>
    <s v="1711"/>
    <x v="6"/>
  </r>
  <r>
    <n v="2023"/>
    <s v="2021090604006244041"/>
    <s v="400624404"/>
    <s v="Rotter Arnošt"/>
    <n v="20210823"/>
    <n v="20210906"/>
    <s v="2021"/>
    <n v="15"/>
    <s v="I7020;I659;I10;;;;;;;;;;;;;"/>
    <s v="21225,37022,21413,21221,21001,35520"/>
    <s v="30"/>
    <s v="Geriatrie"/>
    <s v="89301301"/>
    <s v="3011"/>
    <n v="111"/>
    <s v="A"/>
    <s v="09-K13-01"/>
    <s v="Otevřené poranění kožního krytu trupu nebo končetin nebo povrchové poranění kožního krytu trupu nebo končetin u pacientů s CC=1-4"/>
    <n v="42738"/>
    <n v="18783"/>
    <n v="0"/>
    <n v="0"/>
    <n v="0"/>
    <n v="0"/>
    <n v="0"/>
    <n v="1160"/>
    <n v="2025"/>
    <n v="42363"/>
    <s v="05"/>
    <s v="II. chirurgická klinika - cévně-transplantační"/>
    <s v="89301051"/>
    <s v="0511"/>
    <n v="5"/>
    <n v="2"/>
    <n v="11"/>
    <n v="40227"/>
    <n v="780"/>
    <n v="1"/>
    <n v="4270"/>
    <n v="0.54759999999999998"/>
    <n v="0.53720000000000001"/>
    <n v="1.04E-2"/>
    <n v="0.79505997896194458"/>
    <n v="0.79505997896194458"/>
    <n v="0"/>
    <s v="4"/>
    <s v="30"/>
    <m/>
    <s v="26,39"/>
    <s v="Geriatrie"/>
    <s v="78501"/>
    <s v="Olomoucký"/>
    <s v="Olomouc"/>
    <s v="Šternbersko"/>
    <s v="I70 - Ateroskleróza"/>
    <s v="I702 - Ateroskleróza končetinových tepen"/>
    <s v="I7020 - Ateroskleróza končetinových tepen, bez gangrény"/>
    <s v="I7020 - Ateroskleróza končetinových tepen, bez gangrény"/>
    <s v="400624404"/>
    <d v="2021-08-24T00:00:00"/>
    <x v="572"/>
    <n v="2021"/>
    <s v="6"/>
    <x v="1"/>
    <s v="3011"/>
    <s v="89301301"/>
    <s v="0511"/>
    <x v="14"/>
  </r>
  <r>
    <n v="2023"/>
    <s v="2021090403402074441"/>
    <s v="340207444"/>
    <s v="Slováček Oldřich"/>
    <n v="20210814"/>
    <n v="20210904"/>
    <s v="2021"/>
    <n v="22"/>
    <s v="J160;E119;I10;E871;G20;;;;;;;;;;;"/>
    <s v="21225,21415,21413,21221,21001"/>
    <s v="30"/>
    <s v="Geriatrie"/>
    <s v="89301301"/>
    <s v="3011"/>
    <n v="111"/>
    <s v="A"/>
    <s v="04-K02-03"/>
    <s v="Záněty plic u pacientů s CC=2-3"/>
    <n v="66959"/>
    <n v="30274"/>
    <n v="0"/>
    <n v="0"/>
    <n v="3496.41"/>
    <n v="0"/>
    <n v="2545.84"/>
    <n v="1680"/>
    <n v="4725"/>
    <n v="82763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2"/>
    <m/>
    <s v="26"/>
    <s v="Geriatrie"/>
    <s v="77900"/>
    <s v="Olomoucký"/>
    <s v="Olomouc"/>
    <s v="Olomouc město"/>
    <s v="J16 - Zánět plic (pneumonie) způsobený jinými infekčními organismy NJ"/>
    <s v="J160 - Chlamydiová pneumonie"/>
    <m/>
    <s v="J160 - Chlamydiová pneumonie"/>
    <s v="340207444"/>
    <d v="2021-08-23T00:00:00"/>
    <x v="573"/>
    <n v="2021"/>
    <s v="6"/>
    <x v="3"/>
    <s v="3011"/>
    <s v="89301301"/>
    <s v="0216"/>
    <x v="2"/>
  </r>
  <r>
    <n v="2023"/>
    <s v="2021090304608024871"/>
    <s v="460802487"/>
    <s v="Suchý Zdeněk"/>
    <n v="20210810"/>
    <n v="20210903"/>
    <s v="2021"/>
    <n v="25"/>
    <s v="S7220;W0000;D62;;;;;;;;;;;;;"/>
    <s v="21221,21219,21225,21415,21413,21215,66127,21001,53471"/>
    <s v="30"/>
    <s v="Geriatrie"/>
    <s v="89301301"/>
    <s v="3011"/>
    <n v="111"/>
    <s v="D"/>
    <s v="08-I13-05"/>
    <s v="Operace poranění stehenní kosti v CVSP u pacientů ve věku 16 a více let s CC=1-2 nebo ve věku 75 a více let"/>
    <n v="112138"/>
    <n v="26689"/>
    <n v="32005"/>
    <n v="0"/>
    <n v="12.88"/>
    <n v="10957.36"/>
    <n v="12120.41"/>
    <n v="1760"/>
    <n v="4125"/>
    <n v="186401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"/>
    <s v="Geriatrie"/>
    <s v="78361"/>
    <s v="Olomoucký"/>
    <s v="Olomouc"/>
    <s v="Olomouc sever"/>
    <s v="S72 - Zlomenina kosti stehenní [fractura femoris]"/>
    <s v="S722 - Subtrochanterická zlomenina"/>
    <s v="S7220 - Subtrochanterická zlomenina; zavřená"/>
    <s v="S7220 - Subtrochanterická zlomenina; zavřená"/>
    <s v="460802487"/>
    <d v="2021-08-18T00:00:00"/>
    <x v="574"/>
    <n v="2021"/>
    <s v="6"/>
    <x v="1"/>
    <s v="3011"/>
    <s v="89301301"/>
    <s v="3111"/>
    <x v="1"/>
  </r>
  <r>
    <n v="2023"/>
    <s v="2021090103858174281"/>
    <s v="385817428"/>
    <s v="Valúchová Jarmila"/>
    <n v="20210815"/>
    <n v="20210901"/>
    <s v="2021"/>
    <n v="18"/>
    <s v="N390;I259;I10;I7090;E079;;;;;;;;;;;"/>
    <s v="21413,21215,21001,21225,21221,21415"/>
    <s v="30"/>
    <s v="Geriatrie"/>
    <s v="89301301"/>
    <s v="3011"/>
    <n v="111"/>
    <s v="A"/>
    <s v="11-K01-01"/>
    <s v="Záněty močových cest u pacientů s CC=3-4"/>
    <n v="48477"/>
    <n v="22625"/>
    <n v="0"/>
    <n v="0"/>
    <n v="651.9"/>
    <n v="0"/>
    <n v="0"/>
    <n v="1360"/>
    <n v="2550"/>
    <n v="81676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1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5817428"/>
    <d v="2021-08-16T00:00:00"/>
    <x v="575"/>
    <n v="2021"/>
    <s v="6"/>
    <x v="2"/>
    <s v="3011"/>
    <s v="89301301"/>
    <s v="0216"/>
    <x v="2"/>
  </r>
  <r>
    <n v="2023"/>
    <s v="2021090204211024241"/>
    <s v="421102424"/>
    <s v="Pačes Petr"/>
    <n v="20210811"/>
    <n v="20210902"/>
    <s v="2021"/>
    <n v="23"/>
    <s v="I633;F059;G308;E119;I252;E782;;;;;;;;;;"/>
    <s v="72213,21225,21415,21221,21413,72015,21001"/>
    <s v="30"/>
    <s v="Geriatrie"/>
    <s v="89301301"/>
    <s v="3011"/>
    <n v="111"/>
    <s v="A"/>
    <s v="01-K10-02"/>
    <s v="Mozkový infarkt v komplexním CVSP u pacientů s CC=1-2"/>
    <n v="72119"/>
    <n v="30891"/>
    <n v="0"/>
    <n v="0"/>
    <n v="0"/>
    <n v="0"/>
    <n v="0"/>
    <n v="1680"/>
    <n v="4950"/>
    <n v="116278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7950199842453003"/>
    <n v="1.7950199842453003"/>
    <n v="0"/>
    <s v="2"/>
    <s v="17"/>
    <m/>
    <s v="36,26"/>
    <s v="Geriatrie"/>
    <s v="77200"/>
    <s v="Olomoucký"/>
    <s v="Olomouc"/>
    <s v="Olomouc město"/>
    <s v="I63 - Mozkový infarkt"/>
    <s v="I633 - Mozkový infarkt způs.trombózou mozkových tepen"/>
    <m/>
    <s v="I633 - Mozkový infarkt způs.trombózou mozkových tepen"/>
    <s v="421102424"/>
    <d v="2021-08-19T00:00:00"/>
    <x v="576"/>
    <n v="2021"/>
    <s v="6"/>
    <x v="6"/>
    <s v="3011"/>
    <s v="89301301"/>
    <s v="1713"/>
    <x v="6"/>
  </r>
  <r>
    <n v="2023"/>
    <s v="2021090155070815031"/>
    <s v="5507081503"/>
    <s v="Přikryl Jan"/>
    <n v="20210820"/>
    <n v="20210901"/>
    <s v="2021"/>
    <n v="13"/>
    <s v="E871;E86;A046;I10;J459;;;;;;;;;;;"/>
    <s v="21221,21225,21413,21001,21717"/>
    <s v="30"/>
    <s v="Geriatrie"/>
    <s v="89301301"/>
    <s v="3011"/>
    <n v="111"/>
    <s v="A"/>
    <s v="10-K12-02"/>
    <s v="Poruchy metabolismu a vnitřního prostředí mimo dehydrataci u pacientů s CC=1-3"/>
    <n v="41189"/>
    <n v="18136"/>
    <n v="0"/>
    <n v="0"/>
    <n v="0"/>
    <n v="5478.68"/>
    <n v="2545.84"/>
    <n v="960"/>
    <n v="2700"/>
    <n v="61132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0.93773002922534943"/>
    <n v="0.87300002574920654"/>
    <n v="6.4730003476142883E-2"/>
    <s v="4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5507081503"/>
    <d v="2021-08-26T00:00:00"/>
    <x v="575"/>
    <n v="2021"/>
    <s v="6"/>
    <x v="1"/>
    <s v="3011"/>
    <s v="89301301"/>
    <s v="0216"/>
    <x v="2"/>
  </r>
  <r>
    <n v="2023"/>
    <s v="2021071204612034481"/>
    <s v="461203448"/>
    <s v="Fryšák Zdeněk"/>
    <n v="20210625"/>
    <n v="20210712"/>
    <s v="2021"/>
    <n v="18"/>
    <s v="G20;S018;W1701;M358;N40;G473;;;;;;;;;;"/>
    <s v="21221,21225,21415,21215,21413,56151"/>
    <s v="30"/>
    <s v="Geriatrie"/>
    <s v="89301301"/>
    <s v="3011"/>
    <n v="205"/>
    <s v="B"/>
    <s v="01-I08-04"/>
    <s v="Chirurgický výkon na úrovni lebky a tvrdé pleny u pacientů s CC=0-2"/>
    <n v="57251"/>
    <n v="24806"/>
    <n v="0"/>
    <n v="0"/>
    <n v="0"/>
    <n v="0"/>
    <n v="0"/>
    <n v="1390"/>
    <n v="3000"/>
    <n v="125973"/>
    <s v="03"/>
    <s v="III. interní klinika - nefrologická, revmatologická a endokrinologická"/>
    <s v="89301031"/>
    <s v="0311"/>
    <n v="8"/>
    <n v="3"/>
    <n v="15"/>
    <n v="111782"/>
    <n v="5757"/>
    <n v="1"/>
    <n v="20516"/>
    <n v="1.5697000000000001"/>
    <n v="1.4927999999999999"/>
    <n v="7.6899999999999996E-2"/>
    <n v="1.8286800384521484"/>
    <n v="1.8286800384521484"/>
    <n v="0"/>
    <s v="1"/>
    <s v="06"/>
    <s v="06"/>
    <s v="26,06"/>
    <s v="Geriatrie"/>
    <s v="78325"/>
    <s v="Olomoucký"/>
    <s v="Olomouc"/>
    <s v="Litovelsko"/>
    <s v="G20 - Parkinsonova nemoc"/>
    <m/>
    <m/>
    <s v="G20 - Parkinsonova nemoc"/>
    <s v="461203448"/>
    <d v="2021-07-09T00:00:00"/>
    <x v="577"/>
    <n v="2021"/>
    <s v="6"/>
    <x v="2"/>
    <s v="3011"/>
    <s v="89301301"/>
    <s v="0612"/>
    <x v="12"/>
  </r>
  <r>
    <n v="2023"/>
    <s v="2021090203151314181"/>
    <s v="315131418"/>
    <s v="Höferová Františka"/>
    <n v="20210817"/>
    <n v="20210902"/>
    <s v="2021"/>
    <n v="17"/>
    <s v="I678;F079;N390;I259;I10;E441;U5040;;;;;;;;;"/>
    <s v="21413,21221,21225,21415,21001,37022,35520"/>
    <s v="30"/>
    <s v="Geriatrie"/>
    <s v="89301301"/>
    <s v="3011"/>
    <n v="201"/>
    <s v="A"/>
    <s v="01-K12-01"/>
    <s v="Jiná cévní onemocnění mozku a míchy v komplexním CVSP"/>
    <n v="54972"/>
    <n v="22296"/>
    <n v="0"/>
    <n v="0"/>
    <n v="631.91999999999996"/>
    <n v="0"/>
    <n v="2545.84"/>
    <n v="1280"/>
    <n v="3600"/>
    <n v="59707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1.2649399936199188"/>
    <n v="1.2506099939346313"/>
    <n v="1.4329999685287476E-2"/>
    <s v="4"/>
    <s v="30"/>
    <m/>
    <s v="26,39"/>
    <s v="Geriatrie"/>
    <s v="68201"/>
    <s v="Jihomoravský"/>
    <s v="Vyškov"/>
    <s v="Vyškov"/>
    <s v="I67 - Jiná cévní onemocnění mozku"/>
    <s v="I678 - Jiná určená cévní onemocnění mozku"/>
    <m/>
    <s v="I678 - Jiná určená cévní onemocnění mozku"/>
    <s v="315131418"/>
    <d v="2021-08-17T00:00:00"/>
    <x v="576"/>
    <n v="2021"/>
    <s v="6"/>
    <x v="1"/>
    <s v="3011"/>
    <s v="89301301"/>
    <m/>
    <x v="5"/>
  </r>
  <r>
    <n v="2023"/>
    <s v="2021090203062167151"/>
    <s v="306216715"/>
    <s v="Voznicová Milada"/>
    <n v="20210817"/>
    <n v="20210902"/>
    <s v="2021"/>
    <n v="17"/>
    <s v="N309;I10;E86;S4220;W0190;;;;;;;;;;;"/>
    <s v="21415,21221,21225,21413"/>
    <s v="30"/>
    <s v="Geriatrie"/>
    <s v="89301301"/>
    <s v="3011"/>
    <n v="201"/>
    <s v="A"/>
    <s v="11-K01-02"/>
    <s v="Záněty močových cest u pacientů s CC=1-2"/>
    <n v="47803"/>
    <n v="21708"/>
    <n v="0"/>
    <n v="0"/>
    <n v="692.63"/>
    <n v="0"/>
    <n v="0"/>
    <n v="1280"/>
    <n v="2400"/>
    <n v="43593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4"/>
    <s v="02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306216715"/>
    <d v="2021-08-19T00:00:00"/>
    <x v="576"/>
    <n v="2021"/>
    <s v="6"/>
    <x v="1"/>
    <s v="3011"/>
    <s v="89301301"/>
    <s v="0216"/>
    <x v="2"/>
  </r>
  <r>
    <n v="2023"/>
    <s v="2021090602955254271"/>
    <s v="295525427"/>
    <s v="Přichystalová Eliška"/>
    <n v="20210802"/>
    <n v="20210906"/>
    <s v="2021"/>
    <n v="36"/>
    <s v="C184;Z932;I489;I259;E119;I10;;;;;;;;;;"/>
    <s v="21415,21413,21215,21221,21225,51353,21717,51357,78989,91761,21001"/>
    <s v="30"/>
    <s v="Geriatrie"/>
    <s v="89301301"/>
    <s v="3011"/>
    <n v="201"/>
    <s v="A"/>
    <s v="06-I12-02"/>
    <s v="Chirurgický výkon na žaludku nebo střevu mimo resekce pro závažnou hlavní diagnózu u pacientů s CC=0-3"/>
    <n v="131695"/>
    <n v="38681"/>
    <n v="35751"/>
    <n v="0"/>
    <n v="315.32"/>
    <n v="0"/>
    <n v="563"/>
    <n v="3160"/>
    <n v="3975"/>
    <n v="187795"/>
    <s v="04"/>
    <s v="I. chirurgická klinika"/>
    <s v="89301041"/>
    <s v="0413"/>
    <n v="12"/>
    <n v="4"/>
    <n v="23"/>
    <n v="172016"/>
    <n v="7580"/>
    <n v="1"/>
    <n v="26433"/>
    <n v="2.3982999999999999"/>
    <n v="2.2970999999999999"/>
    <n v="0.1012"/>
    <n v="3.8914100080728531"/>
    <n v="3.7902100086212158"/>
    <n v="0.10119999945163727"/>
    <s v="4"/>
    <s v="04"/>
    <s v="04"/>
    <s v="26,04,07"/>
    <s v="Geriatrie"/>
    <s v="77900"/>
    <s v="Olomoucký"/>
    <s v="Olomouc"/>
    <s v="Olomouc město"/>
    <s v="C18 - Zhoubný novotvar tlustého střeva"/>
    <s v="C184 - ZN - příčný tračník [colon transversum]"/>
    <m/>
    <s v="C184 - ZN - příčný tračník [colon transversum]"/>
    <s v="295525427"/>
    <d v="2021-08-20T00:00:00"/>
    <x v="572"/>
    <n v="2021"/>
    <s v="6"/>
    <x v="1"/>
    <s v="3011"/>
    <s v="89301301"/>
    <s v="0413"/>
    <x v="7"/>
  </r>
  <r>
    <n v="2023"/>
    <s v="2021091004460034321"/>
    <s v="446003432"/>
    <s v="Sedláčková Helena"/>
    <n v="20210830"/>
    <n v="20210910"/>
    <s v="2021"/>
    <n v="12"/>
    <s v="N300;M5412;I10;I481;;;;;;;;;;;;"/>
    <s v="21225,21413,21221,21001,21717,21415"/>
    <s v="30"/>
    <s v="Geriatrie"/>
    <s v="89301301"/>
    <s v="3011"/>
    <n v="201"/>
    <s v="A"/>
    <s v="08-K05-00"/>
    <s v="Patologické zlomeniny"/>
    <n v="38545"/>
    <n v="15129"/>
    <n v="0"/>
    <n v="0"/>
    <n v="3025.23"/>
    <n v="0"/>
    <n v="0"/>
    <n v="880"/>
    <n v="1125"/>
    <n v="52562"/>
    <s v="02"/>
    <s v="II. interní klinika gastroenterologie a geriatrie"/>
    <s v="89301021"/>
    <s v="0213"/>
    <n v="10"/>
    <n v="3"/>
    <n v="20"/>
    <n v="60902"/>
    <n v="976"/>
    <n v="1"/>
    <n v="7664"/>
    <n v="0.82630000000000003"/>
    <n v="0.81330000000000002"/>
    <n v="1.2999999999999999E-2"/>
    <n v="0.82630001381039619"/>
    <n v="0.81330001354217529"/>
    <n v="1.3000000268220901E-2"/>
    <s v="1"/>
    <s v="30"/>
    <m/>
    <s v="26"/>
    <s v="Geriatrie"/>
    <s v="78322"/>
    <s v="Olomoucký"/>
    <s v="Olomouc"/>
    <s v="Litovelsko"/>
    <s v="N30 - Zánět močového měchýře (cystitida)"/>
    <s v="N300 - Akutní cystitida"/>
    <m/>
    <s v="N300 - Akutní cystitida"/>
    <s v="446003432"/>
    <d v="2021-09-03T00:00:00"/>
    <x v="570"/>
    <n v="2021"/>
    <s v="6"/>
    <x v="2"/>
    <s v="3011"/>
    <s v="89301301"/>
    <s v="0213"/>
    <x v="2"/>
  </r>
  <r>
    <n v="2023"/>
    <s v="2021091403752224631"/>
    <s v="375222463"/>
    <s v="Adámková Zdenka"/>
    <n v="20210822"/>
    <n v="20210914"/>
    <s v="2021"/>
    <n v="24"/>
    <s v="I639;I10;E114;E789;;;;;;;;;;;;"/>
    <s v="21415,21413,72213,72015,37022,21225,35520,72017,21221,21001"/>
    <s v="30"/>
    <s v="Geriatrie"/>
    <s v="89301301"/>
    <s v="3011"/>
    <n v="201"/>
    <s v="A"/>
    <s v="01-K10-02"/>
    <s v="Mozkový infarkt v komplexním CVSP u pacientů s CC=1-2"/>
    <n v="89695"/>
    <n v="30953"/>
    <n v="0"/>
    <n v="0"/>
    <n v="352.84"/>
    <n v="0"/>
    <n v="0"/>
    <n v="1790"/>
    <n v="4275"/>
    <n v="98000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908490052446723"/>
    <n v="1.8911900520324707"/>
    <n v="1.7300000414252281E-2"/>
    <s v="4"/>
    <s v="17"/>
    <m/>
    <s v="26,36,39"/>
    <s v="Geriatrie"/>
    <s v="78346"/>
    <s v="Olomoucký"/>
    <s v="Olomouc"/>
    <s v="Olomouc západ"/>
    <s v="I63 - Mozkový infarkt"/>
    <s v="I639 - Mozkový infarkt NS"/>
    <m/>
    <s v="I639 - Mozkový infarkt NS"/>
    <s v="375222463"/>
    <d v="2021-08-27T00:00:00"/>
    <x v="578"/>
    <n v="2021"/>
    <s v="6"/>
    <x v="1"/>
    <s v="3011"/>
    <s v="89301301"/>
    <s v="1713"/>
    <x v="6"/>
  </r>
  <r>
    <n v="2023"/>
    <s v="2021091503456214261"/>
    <s v="345621426"/>
    <s v="Sobková Ludmila"/>
    <n v="20210827"/>
    <n v="20210915"/>
    <s v="2021"/>
    <n v="20"/>
    <s v="I269;I10;K802;;;;;;;;;;;;;"/>
    <s v="21415,21225,21001,21413,21221,21215"/>
    <s v="30"/>
    <s v="Geriatrie"/>
    <s v="89301301"/>
    <s v="3011"/>
    <n v="201"/>
    <s v="A"/>
    <s v="04-K05-03"/>
    <s v="Plicní embolie v CVSP u pacientů bez akutního cor pulmonale s CC=0-2"/>
    <n v="77496"/>
    <n v="20213"/>
    <n v="21984"/>
    <n v="0"/>
    <n v="923.15"/>
    <n v="0"/>
    <n v="0"/>
    <n v="1200"/>
    <n v="2400"/>
    <n v="66155"/>
    <s v="02"/>
    <s v="II. interní klinika gastroenterologie a geriatrie"/>
    <s v="89301023"/>
    <s v="0231"/>
    <n v="7"/>
    <n v="2"/>
    <n v="12"/>
    <n v="54355"/>
    <n v="1086"/>
    <n v="1"/>
    <n v="3765"/>
    <n v="0.74039999999999995"/>
    <n v="0.72589999999999999"/>
    <n v="1.4500000000000001E-2"/>
    <n v="1.2381599918007851"/>
    <n v="1.2236599922180176"/>
    <n v="1.4499999582767487E-2"/>
    <s v="1"/>
    <s v="02"/>
    <m/>
    <s v="26"/>
    <s v="Geriatrie"/>
    <s v="77000"/>
    <m/>
    <m/>
    <s v="Olomouc"/>
    <s v="I26 - Plicní embolie"/>
    <s v="I269 - Plicní embolie bez akutního cor pulmonale"/>
    <m/>
    <s v="I269 - Plicní embolie bez akutního cor pulmonale"/>
    <s v="345621426"/>
    <d v="2021-09-02T00:00:00"/>
    <x v="569"/>
    <n v="2021"/>
    <s v="6"/>
    <x v="2"/>
    <s v="3011"/>
    <s v="89301301"/>
    <s v="0216"/>
    <x v="2"/>
  </r>
  <r>
    <n v="2023"/>
    <s v="2021110204112064731"/>
    <s v="411206473"/>
    <s v="Kalman Josef"/>
    <n v="20211026"/>
    <n v="20211102"/>
    <s v="2021"/>
    <n v="8"/>
    <s v="M0699;N390;J069;I259;I10;N189;U5121;;;;;;;;;"/>
    <s v="21225,21413,21221,21415,21215"/>
    <s v="30"/>
    <s v="Geriatrie"/>
    <s v="89301301"/>
    <s v="3011"/>
    <n v="201"/>
    <s v="A"/>
    <s v="08-K02-03"/>
    <s v="Neinfekční zánětlivá onemocnění kloubů a páteře u pacientů s CC=0"/>
    <n v="20757"/>
    <n v="9898"/>
    <n v="0"/>
    <n v="0"/>
    <n v="245.51"/>
    <n v="0"/>
    <n v="0"/>
    <n v="560"/>
    <n v="1050"/>
    <n v="38969"/>
    <s v="30"/>
    <s v="Geriatrie"/>
    <s v="89301301"/>
    <s v="3011"/>
    <n v="6"/>
    <n v="2"/>
    <n v="13"/>
    <n v="47635"/>
    <n v="351"/>
    <n v="1"/>
    <n v="2509"/>
    <n v="0.64080000000000004"/>
    <n v="0.6361"/>
    <n v="4.7000000000000002E-3"/>
    <n v="0.64079999411478639"/>
    <n v="0.63609999418258667"/>
    <n v="4.6999999321997166E-3"/>
    <s v="4"/>
    <s v="30"/>
    <m/>
    <s v="26"/>
    <s v="Geriatrie"/>
    <s v="77200"/>
    <s v="Olomoucký"/>
    <s v="Olomouc"/>
    <s v="Olomouc město"/>
    <s v="M06 - Jiná revmatická artritida"/>
    <s v="M069 - Revmatická artritida NS"/>
    <s v="M0699 - Revmatická artritida NS; lokalizace NS"/>
    <s v="M0699 - Revmatická artritida NS; lokalizace NS"/>
    <s v="411206473"/>
    <d v="2021-10-26T00:00:00"/>
    <x v="518"/>
    <n v="2021"/>
    <s v="6"/>
    <x v="1"/>
    <s v="3011"/>
    <s v="89301301"/>
    <s v="3012"/>
    <x v="13"/>
  </r>
  <r>
    <n v="2023"/>
    <s v="2021110203360207831"/>
    <s v="336020783"/>
    <s v="Matulová Barbora"/>
    <n v="20211015"/>
    <n v="20211102"/>
    <s v="2021"/>
    <n v="19"/>
    <s v="I500;J209;N184;I481;E117;I10;;;;;;;;;;"/>
    <s v="21221,21001,21415,21225,21413,21215"/>
    <s v="30"/>
    <s v="Geriatrie"/>
    <s v="89301301"/>
    <s v="3011"/>
    <n v="201"/>
    <s v="A"/>
    <s v="05-K07-03"/>
    <s v="Srdeční selhání v CVSP u pacientů s CC=3-4"/>
    <n v="57056"/>
    <n v="25337"/>
    <n v="0"/>
    <n v="0"/>
    <n v="613.79"/>
    <n v="0"/>
    <n v="0"/>
    <n v="1440"/>
    <n v="2700"/>
    <n v="93374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36020783"/>
    <d v="2021-10-25T00:00:00"/>
    <x v="518"/>
    <n v="2021"/>
    <s v="6"/>
    <x v="1"/>
    <s v="3011"/>
    <s v="89301301"/>
    <s v="0216"/>
    <x v="2"/>
  </r>
  <r>
    <n v="2023"/>
    <s v="2021092204752264121"/>
    <s v="475226412"/>
    <s v="Blahová Věra"/>
    <n v="20210824"/>
    <n v="20210922"/>
    <s v="2021"/>
    <n v="30"/>
    <s v="A418;L023;L893;A047;I10;I500;Z290;;;;;;;;;"/>
    <s v="21221,21415,21413,21225,62310"/>
    <s v="30"/>
    <s v="Geriatrie"/>
    <s v="89301301"/>
    <s v="3011"/>
    <n v="207"/>
    <s v="A"/>
    <s v="18-I01-02"/>
    <s v="Jiný chirurgický výkon pro eliminaci zánětlivého ložiska sepse"/>
    <n v="78115"/>
    <n v="36674"/>
    <n v="0"/>
    <n v="0"/>
    <n v="20534.89"/>
    <n v="0"/>
    <n v="0"/>
    <n v="2320"/>
    <n v="6525"/>
    <n v="193286"/>
    <s v="30"/>
    <s v="Geriatrie"/>
    <s v="89301301"/>
    <s v="3011"/>
    <n v="18"/>
    <n v="6"/>
    <n v="34"/>
    <n v="220582"/>
    <n v="24340"/>
    <n v="1"/>
    <n v="77521"/>
    <n v="3.2707000000000002"/>
    <n v="2.9457"/>
    <n v="0.32500000000000001"/>
    <n v="3.2706999182701111"/>
    <n v="2.94569993019104"/>
    <n v="0.32499998807907104"/>
    <s v="4"/>
    <s v="30"/>
    <m/>
    <s v="26,04"/>
    <s v="Geriatrie"/>
    <s v="77900"/>
    <s v="Olomoucký"/>
    <s v="Olomouc"/>
    <s v="Olomouc město"/>
    <s v="A41 - Jiná sepse"/>
    <s v="A418 - Jiné určené sepse"/>
    <m/>
    <s v="A418 - Jiné určené sepse"/>
    <s v="475226412"/>
    <d v="2021-08-24T00:00:00"/>
    <x v="579"/>
    <n v="2021"/>
    <s v="6"/>
    <x v="1"/>
    <s v="3011"/>
    <s v="89301301"/>
    <s v="3012"/>
    <x v="13"/>
  </r>
  <r>
    <n v="2023"/>
    <s v="2021090203958034181"/>
    <s v="395803418"/>
    <s v="Blumová Anna"/>
    <n v="20210816"/>
    <n v="20210902"/>
    <s v="2021"/>
    <n v="18"/>
    <s v="E871;N183;E112;D638;I7090;;;;;;;;;;;"/>
    <s v="21219,21225,21221,21717,21413,21415"/>
    <s v="30"/>
    <s v="Geriatrie"/>
    <s v="89301301"/>
    <s v="3011"/>
    <n v="211"/>
    <s v="A"/>
    <s v="11-K03-02"/>
    <s v="Chronické onemocnění ledvin u pacientů ve věku 18 a více let s CC=0-2"/>
    <n v="47318"/>
    <n v="22481"/>
    <n v="0"/>
    <n v="0"/>
    <n v="0"/>
    <n v="0"/>
    <n v="0"/>
    <n v="1360"/>
    <n v="2100"/>
    <n v="56654"/>
    <s v="02"/>
    <s v="II. interní klinika gastroenterologie a geriatrie"/>
    <s v="89301026"/>
    <s v="0216"/>
    <n v="6"/>
    <n v="2"/>
    <n v="13"/>
    <n v="46574"/>
    <n v="1339"/>
    <n v="1"/>
    <n v="6690"/>
    <n v="0.63990000000000002"/>
    <n v="0.622"/>
    <n v="1.7899999999999999E-2"/>
    <n v="0.93300002813339233"/>
    <n v="0.93300002813339233"/>
    <n v="0"/>
    <s v="1"/>
    <s v="30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95803418"/>
    <d v="2021-08-18T00:00:00"/>
    <x v="576"/>
    <n v="2021"/>
    <s v="6"/>
    <x v="2"/>
    <s v="3011"/>
    <s v="89301301"/>
    <s v="0216"/>
    <x v="2"/>
  </r>
  <r>
    <n v="2023"/>
    <s v="2021090604261124271"/>
    <s v="426112427"/>
    <s v="Matoušková Markéta"/>
    <n v="20210810"/>
    <n v="20210906"/>
    <s v="2021"/>
    <n v="28"/>
    <s v="K572;Z932;N189;E119;I489;;;;;;;;;;;"/>
    <s v="51353,21225,21415,51359,21221,78989,21413,21001,51397"/>
    <s v="30"/>
    <s v="Geriatrie"/>
    <s v="89301301"/>
    <s v="3011"/>
    <n v="211"/>
    <s v="D"/>
    <s v="06-I07-04"/>
    <s v="Resekce střeva nebo peritonea pro onemocnění trávicí soustavy u pacientů ve věku 2 a více let s CC=4"/>
    <n v="203129"/>
    <n v="22356"/>
    <n v="95336"/>
    <n v="0"/>
    <n v="3850.92"/>
    <n v="16301.34"/>
    <n v="23874.9"/>
    <n v="1840"/>
    <n v="1500"/>
    <n v="309724"/>
    <s v="04"/>
    <s v="I. chirurgická klinika"/>
    <s v="89301041"/>
    <s v="0413"/>
    <n v="17"/>
    <n v="6"/>
    <n v="31"/>
    <n v="315976"/>
    <n v="22759"/>
    <n v="1"/>
    <n v="62114"/>
    <n v="4.5235000000000003"/>
    <n v="4.2195999999999998"/>
    <n v="0.3039"/>
    <n v="4.5235002040863037"/>
    <n v="4.2196002006530762"/>
    <n v="0.30390000343322754"/>
    <s v="4"/>
    <s v="59"/>
    <s v="04"/>
    <s v="26,04,07"/>
    <s v="Geriatrie"/>
    <s v="77900"/>
    <s v="Olomoucký"/>
    <s v="Olomouc"/>
    <s v="Olomouc město"/>
    <s v="K57 - Divertikulární nemoc střeva"/>
    <s v="K572 - Divertikulární nemoc tlustého střeva s perforací a abscesem"/>
    <m/>
    <s v="K572 - Divertikulární nemoc tlustého střeva s perforací a abscesem"/>
    <s v="426112427"/>
    <d v="2021-08-26T00:00:00"/>
    <x v="572"/>
    <n v="2021"/>
    <s v="6"/>
    <x v="1"/>
    <s v="3011"/>
    <s v="89301301"/>
    <s v="0413"/>
    <x v="7"/>
  </r>
  <r>
    <n v="2023"/>
    <s v="2021092004502264291"/>
    <s v="450226429"/>
    <s v="Slezák Vladimír"/>
    <n v="20210817"/>
    <n v="20210920"/>
    <s v="2021"/>
    <n v="35"/>
    <s v="J9600;A047;E117;E162;I500;J448;N185;;;;;;;;;"/>
    <s v="21225,21413,21215,21221,18522,21415,18521,21001,21717"/>
    <s v="30"/>
    <s v="Geriatrie"/>
    <s v="89301301"/>
    <s v="3011"/>
    <n v="211"/>
    <s v="A"/>
    <s v="04-K08-03"/>
    <s v="Respirační selhání u pacientů s CC=2-3"/>
    <n v="186479"/>
    <n v="30192"/>
    <n v="54960"/>
    <n v="0"/>
    <n v="1841.58"/>
    <n v="0"/>
    <n v="0"/>
    <n v="1885"/>
    <n v="3600"/>
    <n v="213883"/>
    <s v="16"/>
    <s v="Klinika plicních nemocí a tuberkulózy"/>
    <s v="89301163"/>
    <s v="1631"/>
    <n v="11"/>
    <n v="4"/>
    <n v="22"/>
    <n v="134616"/>
    <n v="3756"/>
    <n v="1"/>
    <n v="16824"/>
    <n v="1.8479000000000001"/>
    <n v="1.7977000000000001"/>
    <n v="5.0200000000000002E-2"/>
    <n v="3.1226298958063126"/>
    <n v="3.072429895401001"/>
    <n v="5.0200000405311584E-2"/>
    <s v="4"/>
    <s v="16"/>
    <m/>
    <s v="26,03"/>
    <s v="Geriatrie"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50226429"/>
    <d v="2021-09-03T00:00:00"/>
    <x v="580"/>
    <n v="2021"/>
    <s v="6"/>
    <x v="1"/>
    <s v="3011"/>
    <s v="89301301"/>
    <s v="1611"/>
    <x v="9"/>
  </r>
  <r>
    <n v="2023"/>
    <s v="2021092303952124161"/>
    <s v="395212416"/>
    <s v="Pospíšilová Jiřina"/>
    <n v="20210826"/>
    <n v="20210923"/>
    <s v="2021"/>
    <n v="29"/>
    <s v="S3200;W1990;I10;D62;;;;;;;;;;;;"/>
    <s v="21225,21717,21221,66315,21413,78989,66327,66331,66313,66341,21415,66339,21215"/>
    <s v="30"/>
    <s v="Geriatrie"/>
    <s v="89301301"/>
    <s v="3011"/>
    <n v="211"/>
    <s v="C"/>
    <s v="08-I03-03"/>
    <s v="Operace páteře s instrumentací 3 až 4 segmentů pro novotvar nebo poranění mimo krční páteř"/>
    <n v="119146"/>
    <n v="33532"/>
    <n v="6696"/>
    <n v="0"/>
    <n v="77.290000000000006"/>
    <n v="2245.9"/>
    <n v="69557.350000000006"/>
    <n v="2340"/>
    <n v="3675"/>
    <n v="373954"/>
    <s v="06"/>
    <s v="Neurochirurgická klinika"/>
    <s v="89301061"/>
    <s v="0611"/>
    <n v="14"/>
    <n v="5"/>
    <n v="27"/>
    <n v="215616"/>
    <n v="155280"/>
    <n v="51760"/>
    <n v="244951"/>
    <n v="4.9530000000000003"/>
    <n v="2.8794"/>
    <n v="2.0735999999999999"/>
    <n v="5.1998100280761719"/>
    <n v="3.1262099742889404"/>
    <n v="2.0736000537872314"/>
    <s v="1"/>
    <s v="34"/>
    <s v="06"/>
    <s v="26,07,06"/>
    <s v="Geriatrie"/>
    <s v="779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395212416"/>
    <d v="2021-09-02T00:00:00"/>
    <x v="581"/>
    <n v="2021"/>
    <s v="6"/>
    <x v="2"/>
    <s v="3011"/>
    <s v="89301301"/>
    <s v="0611"/>
    <x v="12"/>
  </r>
  <r>
    <n v="2023"/>
    <s v="2021071446517936083"/>
    <s v="4651793608"/>
    <s v="Woeller Jiřina"/>
    <n v="20210622"/>
    <n v="20210714"/>
    <s v="2021"/>
    <n v="23"/>
    <s v="S7200;W0111;I10;E785;E119;U6975;D62;;;;;;;;;"/>
    <s v="66612,21225,90917,21717,21413,21415,21221,91828,21001,91829,91819,91823,78989,91810"/>
    <s v="30"/>
    <s v="Geriatrie"/>
    <s v="89301301"/>
    <s v="3011"/>
    <n v="605"/>
    <s v="D"/>
    <s v="08-I05-05"/>
    <s v="Implantace hybridní totální endoprotézy kyčle"/>
    <n v="77037"/>
    <n v="25646"/>
    <n v="10992"/>
    <n v="0"/>
    <n v="77.28"/>
    <n v="5478.68"/>
    <n v="30748.21"/>
    <n v="1600"/>
    <n v="2550"/>
    <n v="175428"/>
    <s v="11"/>
    <s v="Ortopedická klinika"/>
    <s v="89301111"/>
    <s v="1112"/>
    <n v="10"/>
    <n v="3"/>
    <n v="15"/>
    <n v="116114"/>
    <n v="53371"/>
    <n v="17790"/>
    <n v="86996"/>
    <n v="2.2633000000000001"/>
    <n v="1.5506"/>
    <n v="0.7127"/>
    <n v="3.0075899362564087"/>
    <n v="2.2948899269104004"/>
    <n v="0.7127000093460083"/>
    <s v="4"/>
    <s v="11"/>
    <s v="11"/>
    <s v="11,26,07"/>
    <s v="Geriatrie,TEPkycel"/>
    <s v="7833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651793608"/>
    <d v="2021-06-30T00:00:00"/>
    <x v="582"/>
    <n v="2021"/>
    <s v="6"/>
    <x v="1"/>
    <s v="3011"/>
    <s v="89301301"/>
    <s v="1111"/>
    <x v="0"/>
  </r>
  <r>
    <n v="2023"/>
    <s v="2021120204201254871"/>
    <s v="420125487"/>
    <s v="Bittner Bohuslav"/>
    <n v="20211114"/>
    <n v="20211202"/>
    <s v="2021"/>
    <n v="19"/>
    <s v="J128;U071;I269;N300;E115;;;;;;;;;;;"/>
    <s v="21717,21413,21225,21001,21221,21415,21215"/>
    <s v="30"/>
    <s v="Geriatrie"/>
    <s v="89301301"/>
    <s v="3011"/>
    <n v="211"/>
    <s v="A"/>
    <s v="04-K02-03"/>
    <s v="Záněty plic u pacientů s CC=2-3"/>
    <n v="58261"/>
    <n v="22987"/>
    <n v="0"/>
    <n v="0"/>
    <n v="353.64"/>
    <n v="1108.5"/>
    <n v="2545.84"/>
    <n v="1800"/>
    <n v="2025"/>
    <n v="71167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4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420125487"/>
    <d v="2021-11-23T00:00:00"/>
    <x v="233"/>
    <n v="2021"/>
    <s v="6"/>
    <x v="0"/>
    <s v="3011"/>
    <s v="89301301"/>
    <s v="0413"/>
    <x v="7"/>
  </r>
  <r>
    <n v="2023"/>
    <s v="2021120404257184531"/>
    <s v="425718453"/>
    <s v="Halířová Jarmila"/>
    <n v="20211120"/>
    <n v="20211204"/>
    <s v="2021"/>
    <n v="15"/>
    <s v="J069;U071;Z290;;;;;;;;;;;;;"/>
    <s v="21221,21225,21415,21413,21001"/>
    <s v="30"/>
    <s v="Geriatrie"/>
    <s v="89301301"/>
    <s v="3011"/>
    <n v="211"/>
    <s v="A"/>
    <s v="03-K02-02"/>
    <s v="Záněty horních cest dýchacích a hrtanu u pacientů ve věku 65 a více let nebo s CC=1-2"/>
    <n v="53502"/>
    <n v="19931"/>
    <n v="0"/>
    <n v="0"/>
    <n v="0"/>
    <n v="0"/>
    <n v="0"/>
    <n v="1120"/>
    <n v="3075"/>
    <n v="40801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0.74945002794265747"/>
    <n v="0.74945002794265747"/>
    <n v="0"/>
    <s v="5"/>
    <s v="30"/>
    <m/>
    <s v="26"/>
    <m/>
    <s v="77900"/>
    <s v="Olomoucký"/>
    <s v="Olomouc"/>
    <s v="Olomouc město"/>
    <s v="J06 - Akutní infekce horních dých.cest na více místech a neurč.lokalizací"/>
    <s v="J069 - Akutní infekce horních dýchacích cest NS"/>
    <m/>
    <s v="J069 - Akutní infekce horních dýchacích cest NS"/>
    <s v="425718453"/>
    <d v="2021-11-21T00:00:00"/>
    <x v="235"/>
    <n v="2021"/>
    <s v="2"/>
    <x v="0"/>
    <s v="3011"/>
    <s v="89301301"/>
    <s v="0112"/>
    <x v="8"/>
  </r>
  <r>
    <n v="2023"/>
    <s v="2021120604408164551"/>
    <s v="440816455"/>
    <s v="Karták Jiří"/>
    <n v="20211022"/>
    <n v="20211206"/>
    <s v="2021"/>
    <n v="46"/>
    <s v="C61;Z514;N178;E875;N300;C780;U071;;;;;;;;;"/>
    <s v="21221,21225,21413,21415,21001,78988,37022,35520,91995,91935,91985,76539"/>
    <s v="30"/>
    <s v="Geriatrie"/>
    <s v="89301301"/>
    <s v="3011"/>
    <n v="211"/>
    <s v="A"/>
    <s v="99-K01-00"/>
    <s v="Nepřípustná hlavní diagnóza"/>
    <n v="126607"/>
    <n v="52816"/>
    <n v="0"/>
    <n v="0"/>
    <n v="10656.36"/>
    <n v="0"/>
    <n v="5812.25"/>
    <n v="3600"/>
    <n v="6975"/>
    <n v="236647"/>
    <s v="21"/>
    <s v="Onkologická klinika"/>
    <s v="89301211"/>
    <s v="2112"/>
    <n v="1"/>
    <n v="1"/>
    <n v="999999999"/>
    <n v="9493"/>
    <n v="1"/>
    <n v="1"/>
    <n v="999999999"/>
    <n v="0.1268"/>
    <n v="0.1268"/>
    <n v="0"/>
    <n v="0.12680000066757202"/>
    <n v="0.12680000066757202"/>
    <n v="0"/>
    <s v="8"/>
    <s v="30"/>
    <m/>
    <s v="26,07,39,21,12"/>
    <m/>
    <s v="77900"/>
    <s v="Olomoucký"/>
    <s v="Olomouc"/>
    <s v="Olomouc město"/>
    <s v="C61 - Zhoubný novotvar předstojné žlázy - prostaty"/>
    <m/>
    <m/>
    <s v="C61 - Zhoubný novotvar předstojné žlázy - prostaty"/>
    <s v="440816455"/>
    <d v="2021-11-20T00:00:00"/>
    <x v="237"/>
    <n v="2021"/>
    <s v="6"/>
    <x v="3"/>
    <s v="3011"/>
    <s v="89301301"/>
    <s v="2112"/>
    <x v="19"/>
  </r>
  <r>
    <n v="2023"/>
    <s v="2021122304801124211"/>
    <s v="480112421"/>
    <s v="Pelán Bedřich"/>
    <n v="20211118"/>
    <n v="20211223"/>
    <s v="2021"/>
    <n v="36"/>
    <s v="J128;I489;Z992;E107;I251;D648;;;;;;;;;;"/>
    <s v="21413,21225,21221,21717,18550,21415,21215,21001"/>
    <s v="16"/>
    <s v="Klinika plicních nemocí a tuberkulózy"/>
    <s v="89301161"/>
    <s v="1611"/>
    <n v="211"/>
    <s v="A"/>
    <s v="04-K02-03"/>
    <s v="Záněty plic u pacientů s CC=2-3"/>
    <n v="214751"/>
    <n v="43375"/>
    <n v="0"/>
    <n v="0"/>
    <n v="3630.99"/>
    <n v="2739.34"/>
    <n v="0"/>
    <n v="3330"/>
    <n v="3825"/>
    <n v="123024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2.1705500259995461"/>
    <n v="2.1190500259399414"/>
    <n v="5.1500000059604645E-2"/>
    <s v="1"/>
    <s v="04"/>
    <m/>
    <s v="26,03"/>
    <m/>
    <s v="78373"/>
    <s v="Olomoucký"/>
    <s v="Olomouc"/>
    <s v="Olomouc jih"/>
    <s v="J12 - Virový zánět plic (pneumonie) nezařazený jinde"/>
    <s v="J128 - Jiná virová pneumonie"/>
    <m/>
    <s v="J128 - Jiná virová pneumonie"/>
    <s v="480112421"/>
    <d v="2021-12-03T00:00:00"/>
    <x v="243"/>
    <n v="2021"/>
    <s v="6"/>
    <x v="4"/>
    <s v="3011"/>
    <s v="89301301"/>
    <s v="0413"/>
    <x v="7"/>
  </r>
  <r>
    <n v="2023"/>
    <s v="2021121104612194531"/>
    <s v="461219453"/>
    <s v="Ošťádal Josef"/>
    <n v="20211126"/>
    <n v="20211211"/>
    <s v="2021"/>
    <n v="16"/>
    <s v="J128;U071;Z290;;;;;;;;;;;;;"/>
    <s v="21225,21413,21221"/>
    <s v="30"/>
    <s v="Geriatrie"/>
    <s v="89301301"/>
    <s v="3011"/>
    <n v="211"/>
    <s v="A"/>
    <s v="04-K06-02"/>
    <s v="Chronická obstrukční plicní nemoc u pacientů s CC=2-3"/>
    <n v="46065"/>
    <n v="21192"/>
    <n v="0"/>
    <n v="0"/>
    <n v="1062.75"/>
    <n v="1182.4000000000001"/>
    <n v="0"/>
    <n v="1200"/>
    <n v="2250"/>
    <n v="55577"/>
    <s v="01"/>
    <s v="I. interní klinika - kardiologická"/>
    <s v="89301011"/>
    <s v="0112"/>
    <n v="10"/>
    <n v="3"/>
    <n v="19"/>
    <n v="74784"/>
    <n v="1057"/>
    <n v="1"/>
    <n v="4946"/>
    <n v="1.0127999999999999"/>
    <n v="0.99870000000000003"/>
    <n v="1.41E-2"/>
    <n v="1.0128000229597092"/>
    <n v="0.99870002269744873"/>
    <n v="1.4100000262260437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1219453"/>
    <d v="2021-12-01T00:00:00"/>
    <x v="245"/>
    <n v="2021"/>
    <s v="6"/>
    <x v="2"/>
    <s v="3011"/>
    <s v="89301301"/>
    <s v="0112"/>
    <x v="8"/>
  </r>
  <r>
    <n v="2023"/>
    <s v="2021121404357314311"/>
    <s v="435731431"/>
    <s v="Vránová Ludmila"/>
    <n v="20211129"/>
    <n v="20211214"/>
    <s v="2021"/>
    <n v="16"/>
    <s v="J128;U071;Z290;;;;;;;;;;;;;"/>
    <s v="21221,21225,21413,21415,21001,21215"/>
    <s v="30"/>
    <s v="Geriatrie"/>
    <s v="89301301"/>
    <s v="3011"/>
    <n v="211"/>
    <s v="A"/>
    <s v="03-K02-01"/>
    <s v="Záněty horních cest dýchacích a hrtanu s CC=3-4"/>
    <n v="45242"/>
    <n v="20797"/>
    <n v="0"/>
    <n v="0"/>
    <n v="0"/>
    <n v="0"/>
    <n v="0"/>
    <n v="1200"/>
    <n v="1950"/>
    <n v="57695"/>
    <s v="01"/>
    <s v="I. interní klinika - kardiologická"/>
    <s v="89301011"/>
    <s v="0112"/>
    <n v="8"/>
    <n v="3"/>
    <n v="15"/>
    <n v="88013"/>
    <n v="2625"/>
    <n v="1"/>
    <n v="11716"/>
    <n v="1.2103999999999999"/>
    <n v="1.1753"/>
    <n v="3.5099999999999999E-2"/>
    <n v="1.263450026512146"/>
    <n v="1.263450026512146"/>
    <n v="0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5731431"/>
    <d v="2021-12-03T00:00:00"/>
    <x v="239"/>
    <n v="2021"/>
    <s v="6"/>
    <x v="2"/>
    <s v="3011"/>
    <s v="89301301"/>
    <s v="0112"/>
    <x v="8"/>
  </r>
  <r>
    <n v="2023"/>
    <s v="2021121504708044041"/>
    <s v="470804404"/>
    <s v="Šplíchal Antonín"/>
    <n v="20211127"/>
    <n v="20211215"/>
    <s v="2021"/>
    <n v="19"/>
    <s v="J128;U071;Z290;;;;;;;;;;;;;"/>
    <s v="21221,21225,21413,21001,21415,21215"/>
    <s v="30"/>
    <s v="Geriatrie"/>
    <s v="89301301"/>
    <s v="3011"/>
    <n v="211"/>
    <s v="A"/>
    <s v="04-K02-02"/>
    <s v="Záněty plic u pacientů s CC=4 nebo s umělou plicní ventilací v délce 25-96 hodin (2-4 dny)"/>
    <n v="134806"/>
    <n v="18463"/>
    <n v="59737"/>
    <n v="0"/>
    <n v="59220.39"/>
    <n v="0"/>
    <n v="0"/>
    <n v="1280"/>
    <n v="1125"/>
    <n v="196358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01"/>
    <m/>
    <s v="26"/>
    <m/>
    <s v="78316"/>
    <s v="Olomoucký"/>
    <s v="Olomouc"/>
    <s v="Olomouc sever"/>
    <s v="J12 - Virový zánět plic (pneumonie) nezařazený jinde"/>
    <s v="J128 - Jiná virová pneumonie"/>
    <m/>
    <s v="J128 - Jiná virová pneumonie"/>
    <s v="470804404"/>
    <d v="2021-12-14T00:00:00"/>
    <x v="460"/>
    <n v="2021"/>
    <s v="6"/>
    <x v="1"/>
    <s v="3011"/>
    <s v="89301301"/>
    <s v="0413"/>
    <x v="7"/>
  </r>
  <r>
    <n v="2023"/>
    <s v="2021121559530207221"/>
    <s v="5953020722"/>
    <s v="Vysloužilová Blanka"/>
    <n v="20211120"/>
    <n v="20211215"/>
    <s v="2021"/>
    <n v="26"/>
    <s v="C258;C786;C578;E440;R18;R060;;;;;;;;;;"/>
    <s v="21221,21413,21225,42520,21215,91983,42510,21415,21001,91995"/>
    <s v="21"/>
    <s v="Onkologická klinika"/>
    <s v="89301211"/>
    <s v="2111"/>
    <n v="211"/>
    <s v="A"/>
    <s v="06-C02-02"/>
    <s v="Chemoterapie pro zhoubný novotvar jícnu nebo žaludku"/>
    <n v="95041"/>
    <n v="32767"/>
    <n v="0"/>
    <n v="0"/>
    <n v="32929.379999999997"/>
    <n v="0"/>
    <n v="3256.93"/>
    <n v="2080"/>
    <n v="3225"/>
    <n v="94175"/>
    <s v="02"/>
    <s v="II. interní klinika gastroenterologie a geriatrie"/>
    <s v="89301026"/>
    <s v="0216"/>
    <n v="4"/>
    <n v="2"/>
    <n v="7"/>
    <n v="24444"/>
    <n v="3566"/>
    <n v="1"/>
    <n v="9685"/>
    <n v="0.374"/>
    <n v="0.32640000000000002"/>
    <n v="4.7600000000000003E-2"/>
    <n v="1.304239958524704"/>
    <n v="1.2566399574279785"/>
    <n v="4.7600001096725464E-2"/>
    <s v="1"/>
    <s v="21"/>
    <m/>
    <s v="26,21"/>
    <m/>
    <s v="79604"/>
    <s v="Olomoucký"/>
    <s v="Prostějov"/>
    <s v="Prostějov město"/>
    <s v="C25 - Zhoubný novotvar slinivky břišní"/>
    <s v="C258 - ZN - léze přesahující slinivku břišní"/>
    <m/>
    <s v="C258 - ZN - léze přesahující slinivku břišní"/>
    <s v="5953020722"/>
    <d v="2021-11-22T00:00:00"/>
    <x v="237"/>
    <n v="2021"/>
    <s v="6"/>
    <x v="4"/>
    <s v="3011"/>
    <s v="89301301"/>
    <s v="0511"/>
    <x v="14"/>
  </r>
  <r>
    <n v="2023"/>
    <s v="2021120704856154201"/>
    <s v="485615420"/>
    <s v="Šrotířová Věra"/>
    <n v="20211129"/>
    <n v="20211207"/>
    <s v="2021"/>
    <n v="9"/>
    <s v="J128;U071;Z290;;;;;;;;;;;;;"/>
    <s v="21225,21413,21221,21001"/>
    <s v="30"/>
    <s v="Geriatrie"/>
    <s v="89301301"/>
    <s v="3011"/>
    <n v="211"/>
    <s v="A"/>
    <s v="04-K02-03"/>
    <s v="Záněty plic u pacientů s CC=2-3"/>
    <n v="25970"/>
    <n v="11254"/>
    <n v="0"/>
    <n v="0"/>
    <n v="408.75"/>
    <n v="0"/>
    <n v="0"/>
    <n v="680"/>
    <n v="1125"/>
    <n v="71167"/>
    <s v="05"/>
    <s v="II. chirurgická klinika - cévně-transplantační"/>
    <s v="89301051"/>
    <s v="05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5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85615420"/>
    <d v="2021-11-30T00:00:00"/>
    <x v="458"/>
    <n v="2021"/>
    <s v="6"/>
    <x v="2"/>
    <s v="3011"/>
    <s v="89301301"/>
    <s v="0511"/>
    <x v="14"/>
  </r>
  <r>
    <n v="2023"/>
    <s v="2021120903711224391"/>
    <s v="371122439"/>
    <s v="Ďásek Petr"/>
    <n v="20211124"/>
    <n v="20211209"/>
    <s v="2021"/>
    <n v="16"/>
    <s v="J128;U071;Z290;;;;;;;;;;;;;"/>
    <s v="21225,21415,21221,21413,21001"/>
    <s v="30"/>
    <s v="Geriatrie"/>
    <s v="89301301"/>
    <s v="3011"/>
    <n v="211"/>
    <s v="A"/>
    <s v="04-K02-03"/>
    <s v="Záněty plic u pacientů s CC=2-3"/>
    <n v="90989"/>
    <n v="18801"/>
    <n v="23834"/>
    <n v="0"/>
    <n v="29228.06"/>
    <n v="0"/>
    <n v="0"/>
    <n v="1160"/>
    <n v="2700"/>
    <n v="99651"/>
    <s v="01"/>
    <s v="I. interní klinika - kardiologická"/>
    <s v="89301013"/>
    <s v="013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8365"/>
    <s v="Olomoucký"/>
    <s v="Olomouc"/>
    <s v="Olomouc sever"/>
    <s v="J12 - Virový zánět plic (pneumonie) nezařazený jinde"/>
    <s v="J128 - Jiná virová pneumonie"/>
    <m/>
    <s v="J128 - Jiná virová pneumonie"/>
    <s v="371122439"/>
    <d v="2021-11-29T00:00:00"/>
    <x v="243"/>
    <n v="2021"/>
    <s v="6"/>
    <x v="1"/>
    <s v="3011"/>
    <s v="89301301"/>
    <s v="0413"/>
    <x v="7"/>
  </r>
  <r>
    <n v="2023"/>
    <s v="2023101604106074201"/>
    <s v="410607420"/>
    <s v="Schindler Miroslav"/>
    <n v="20231002"/>
    <n v="20231016"/>
    <s v="2023"/>
    <n v="15"/>
    <s v="E86;F019;I482;Z951;A099;I672;I259;;;;;;;;;"/>
    <s v="21413,21225,21221,21415,21219"/>
    <s v="30"/>
    <s v="Geriatrie"/>
    <s v="89301301"/>
    <s v="3011"/>
    <n v="201"/>
    <s v="A"/>
    <s v="01-K12-01"/>
    <s v="Jiná cévní onemocnění mozku a míchy v komplexním CVSP"/>
    <n v="39735"/>
    <n v="20162"/>
    <n v="0"/>
    <n v="0"/>
    <n v="0"/>
    <n v="0"/>
    <n v="0"/>
    <n v="1120"/>
    <n v="3000"/>
    <n v="76448"/>
    <s v="03"/>
    <s v="III. interní klinika - nefrologická, revmatologická a endokrinologická"/>
    <s v="89301031"/>
    <s v="0311"/>
    <n v="5"/>
    <n v="2"/>
    <n v="11"/>
    <n v="54445"/>
    <n v="799"/>
    <n v="1"/>
    <n v="3679"/>
    <n v="0.73780000000000001"/>
    <n v="0.72709999999999997"/>
    <n v="1.0699999999999999E-2"/>
    <n v="1.0761100053787231"/>
    <n v="1.0761100053787231"/>
    <n v="0"/>
    <s v="4"/>
    <s v="30"/>
    <m/>
    <s v="26"/>
    <s v="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410607420"/>
    <d v="2023-10-04T00:00:00"/>
    <x v="437"/>
    <n v="2023"/>
    <s v="6"/>
    <x v="1"/>
    <s v="3011"/>
    <s v="89301301"/>
    <s v="0311"/>
    <x v="3"/>
  </r>
  <r>
    <n v="2023"/>
    <s v="2023101704910191741"/>
    <s v="491019174"/>
    <s v="Dzurina Jan"/>
    <n v="20230912"/>
    <n v="20231017"/>
    <s v="2023"/>
    <n v="36"/>
    <s v="G20;E119;I10;I440;;;;;;;;;;;;"/>
    <s v="21221,21413,21415,35022,21225,21215,35520,37022,21001"/>
    <s v="30"/>
    <s v="Geriatrie"/>
    <s v="89301301"/>
    <s v="3011"/>
    <n v="201"/>
    <s v="A"/>
    <s v="11-K01-01"/>
    <s v="Záněty močových cest u pacientů s CC=3-4"/>
    <n v="96825"/>
    <n v="44262"/>
    <n v="0"/>
    <n v="0"/>
    <n v="6810.36"/>
    <n v="0"/>
    <n v="0"/>
    <n v="2790"/>
    <n v="6000"/>
    <n v="144906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2.0397400036454201"/>
    <n v="1.9681400060653687"/>
    <n v="7.1599997580051422E-2"/>
    <s v="4"/>
    <s v="30"/>
    <m/>
    <s v="26,18,39"/>
    <s v="Geriatrie"/>
    <s v="77900"/>
    <s v="Olomoucký"/>
    <s v="Olomouc"/>
    <s v="Olomouc město"/>
    <s v="G20 - Parkinsonova nemoc"/>
    <m/>
    <m/>
    <s v="G20 - Parkinsonova nemoc"/>
    <s v="491019174"/>
    <d v="2023-10-02T00:00:00"/>
    <x v="583"/>
    <n v="2023"/>
    <s v="6"/>
    <x v="1"/>
    <s v="3011"/>
    <s v="89301301"/>
    <s v="0213"/>
    <x v="2"/>
  </r>
  <r>
    <n v="2023"/>
    <s v="2023102604106114421"/>
    <s v="410611442"/>
    <s v="Ondrášek Pavel"/>
    <n v="20231006"/>
    <n v="20231026"/>
    <s v="2023"/>
    <n v="21"/>
    <s v="E86;E441;I259;D529;I10;R18;;;;;;;;;;"/>
    <s v="21413,21225,21415,21221,21219,21001"/>
    <s v="30"/>
    <s v="Geriatrie"/>
    <s v="89301301"/>
    <s v="3011"/>
    <n v="201"/>
    <s v="A"/>
    <s v="10-K14-03"/>
    <s v="Dehydratace u pacientů ve věku 65 a více let s CC=0-1"/>
    <n v="61671"/>
    <n v="27212"/>
    <n v="0"/>
    <n v="0"/>
    <n v="1286.3499999999999"/>
    <n v="2925.74"/>
    <n v="0"/>
    <n v="1600"/>
    <n v="3000"/>
    <n v="68088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95842001773416996"/>
    <n v="0.92777001857757568"/>
    <n v="3.0649999156594276E-2"/>
    <s v="1"/>
    <s v="02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10611442"/>
    <d v="2023-10-10T00:00:00"/>
    <x v="440"/>
    <n v="2023"/>
    <s v="6"/>
    <x v="2"/>
    <s v="3011"/>
    <s v="89301301"/>
    <s v="0216"/>
    <x v="2"/>
  </r>
  <r>
    <n v="2023"/>
    <s v="2021070902952094181"/>
    <s v="295209418"/>
    <s v="Netopilová Jarmila"/>
    <n v="20210615"/>
    <n v="20210709"/>
    <s v="2021"/>
    <n v="25"/>
    <s v="I635;I489;I259;;;;;;;;;;;;;"/>
    <s v="21221,21413,21225,21415,21001"/>
    <s v="30"/>
    <s v="Geriatrie"/>
    <s v="89301301"/>
    <s v="3011"/>
    <n v="111"/>
    <s v="A"/>
    <s v="01-K10-02"/>
    <s v="Mozkový infarkt v komplexním CVSP u pacientů s CC=1-2"/>
    <n v="77856"/>
    <n v="29080"/>
    <n v="16488"/>
    <n v="0"/>
    <n v="0"/>
    <n v="0"/>
    <n v="0"/>
    <n v="1630"/>
    <n v="4725"/>
    <n v="127607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1.9873499870300293"/>
    <n v="1.9873499870300293"/>
    <n v="0"/>
    <s v="5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295209418"/>
    <d v="2021-06-23T00:00:00"/>
    <x v="584"/>
    <n v="2021"/>
    <s v="6"/>
    <x v="0"/>
    <s v="3011"/>
    <s v="89301301"/>
    <s v="1713"/>
    <x v="6"/>
  </r>
  <r>
    <n v="2023"/>
    <s v="2021071356511915351"/>
    <s v="5651191535"/>
    <s v="Lachnitová Dagmar"/>
    <n v="20210511"/>
    <n v="20210713"/>
    <s v="2021"/>
    <n v="64"/>
    <s v="N178;N185;I481;I495;N300;;;;;;;;;;;"/>
    <s v="21221,21413,21225,18521,18522,21415,21717,07520,21219,07562,07552,32510,21215,54210,21001,07546,07543,91755,55213"/>
    <s v="30"/>
    <s v="Geriatrie"/>
    <s v="89301301"/>
    <s v="3011"/>
    <n v="111"/>
    <s v="A"/>
    <s v="99-K01-00"/>
    <s v="Nepřípustná hlavní diagnóza"/>
    <n v="407188"/>
    <n v="53687"/>
    <n v="75552"/>
    <n v="0"/>
    <n v="56549.63"/>
    <n v="20546.8"/>
    <n v="65076.55"/>
    <n v="4080"/>
    <n v="6300"/>
    <n v="658060"/>
    <s v="03"/>
    <s v="III. interní klinika - nefrologická, revmatologická a endokrinologická"/>
    <s v="89301033"/>
    <s v="0331"/>
    <n v="1"/>
    <n v="1"/>
    <n v="999999999"/>
    <n v="9493"/>
    <n v="1"/>
    <n v="1"/>
    <n v="999999999"/>
    <n v="0.1268"/>
    <n v="0.1268"/>
    <n v="0"/>
    <n v="0.12680000066757202"/>
    <n v="0.12680000066757202"/>
    <n v="0"/>
    <s v="1"/>
    <s v="03"/>
    <s v="05"/>
    <s v="26,03,05,01"/>
    <s v="KS,Geriatrie"/>
    <s v="78401"/>
    <s v="Olomoucký"/>
    <s v="Olomouc"/>
    <s v="Litovelsko"/>
    <s v="N17 - Akutní selhání ledvin"/>
    <s v="N178 - Jiné akutní selhání ledvin"/>
    <m/>
    <s v="N178 - Jiné akutní selhání ledvin"/>
    <s v="5651191535"/>
    <d v="2021-06-22T00:00:00"/>
    <x v="585"/>
    <n v="2021"/>
    <s v="6"/>
    <x v="2"/>
    <s v="3011"/>
    <s v="89301301"/>
    <s v="0312"/>
    <x v="3"/>
  </r>
  <r>
    <n v="2023"/>
    <s v="2021071604157094261"/>
    <s v="415709426"/>
    <s v="Krumpholcová Libuše"/>
    <n v="20210702"/>
    <n v="20210716"/>
    <s v="2021"/>
    <n v="15"/>
    <s v="S7200;W0111;I10;I259;E785;D62;U6975;;;;;;;;;"/>
    <s v="90916,21717,21415,78989,21221,91823,21225,21001,21413,66610,91826,91829,91820,91810"/>
    <s v="30"/>
    <s v="Geriatrie"/>
    <s v="89301301"/>
    <s v="3011"/>
    <n v="111"/>
    <s v="D"/>
    <s v="08-I05-07"/>
    <s v="Implantace cervikokapitální endoprotézy kyčle"/>
    <n v="73667"/>
    <n v="10239"/>
    <n v="27480"/>
    <n v="0"/>
    <n v="77.28"/>
    <n v="4491.8"/>
    <n v="10663.02"/>
    <n v="720"/>
    <n v="450"/>
    <n v="135397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11,26,07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709426"/>
    <d v="2021-07-13T00:00:00"/>
    <x v="586"/>
    <n v="2021"/>
    <s v="6"/>
    <x v="1"/>
    <s v="3011"/>
    <s v="89301301"/>
    <s v="1111"/>
    <x v="0"/>
  </r>
  <r>
    <n v="2023"/>
    <s v="2021071903755154451"/>
    <s v="375515445"/>
    <s v="Brožková Alena"/>
    <n v="20210518"/>
    <n v="20210719"/>
    <s v="2021"/>
    <n v="63"/>
    <s v="T846;Y792;;;;;;;;;;;;;;"/>
    <s v="21413,21221,21225,21415,21215,54190,66851,21219,78990,35520"/>
    <s v="30"/>
    <s v="Geriatrie"/>
    <s v="89301301"/>
    <s v="3011"/>
    <n v="111"/>
    <s v="A"/>
    <s v="08-I12-02"/>
    <s v="Amputace části končetiny pro nemoci muskuloskeletální soustavy a pojivových tkání u pacientů s CC=0-2"/>
    <n v="229809"/>
    <n v="65764"/>
    <n v="17413"/>
    <n v="0"/>
    <n v="6883.3"/>
    <n v="26271.82"/>
    <n v="2545.84"/>
    <n v="4800"/>
    <n v="6975"/>
    <n v="361792"/>
    <s v="11"/>
    <s v="Ortopedická klinika"/>
    <s v="89301111"/>
    <s v="1113"/>
    <n v="15"/>
    <n v="5"/>
    <n v="28"/>
    <n v="153246"/>
    <n v="7385"/>
    <n v="1"/>
    <n v="23558"/>
    <n v="2.1450999999999998"/>
    <n v="2.0465"/>
    <n v="9.8599999999999993E-2"/>
    <n v="5.2055001258850098"/>
    <n v="4.9116001129150391"/>
    <n v="0.2939000129699707"/>
    <s v="5"/>
    <s v="11"/>
    <s v="05,11"/>
    <s v="26,05,11,07,39"/>
    <s v="Geriatrie"/>
    <s v="70800"/>
    <s v="Moravskoslezský"/>
    <s v="Ostrava-město"/>
    <s v="Ostrava"/>
    <s v="T84 - Kompl. Vnitřních ortopedických protetic. pomůcek, implantátů a štěpů"/>
    <s v="T846 - Inf. a zánětlivá reakce způs. vnitřní fixační pomůckou (kterék.lok.)"/>
    <m/>
    <s v="T846 - Inf. a zánětlivá reakce způs. vnitřní fixační pomůckou (kterék.lok.)"/>
    <s v="375515445"/>
    <d v="2021-06-21T00:00:00"/>
    <x v="587"/>
    <n v="2021"/>
    <s v="6"/>
    <x v="0"/>
    <s v="3011"/>
    <s v="89301301"/>
    <s v="0216"/>
    <x v="2"/>
  </r>
  <r>
    <n v="2023"/>
    <s v="2021072105210251761"/>
    <s v="521025176"/>
    <s v="Alexa Miloslav"/>
    <n v="20210528"/>
    <n v="20210721"/>
    <s v="2021"/>
    <n v="55"/>
    <s v="U6974;E117;I10;D690;J160;E785;;;;;;;;;;"/>
    <s v="21221,21413,21225,62310,21219,21215,21415,89323,89423"/>
    <s v="30"/>
    <s v="Geriatrie"/>
    <s v="89301301"/>
    <s v="3011"/>
    <n v="111"/>
    <s v="D"/>
    <s v="10-I02-01"/>
    <s v="Výkon na cévách s chirurgickým výkonem na noze pro syndrom diabetické nohy v CVSP"/>
    <n v="187401"/>
    <n v="64150"/>
    <n v="0"/>
    <n v="0"/>
    <n v="5290.16"/>
    <n v="1119.3"/>
    <n v="14182.86"/>
    <n v="4320"/>
    <n v="8100"/>
    <n v="374268"/>
    <s v="03"/>
    <s v="III. interní klinika - nefrologická, revmatologická a endokrinologická"/>
    <s v="89301031"/>
    <s v="0312"/>
    <n v="21"/>
    <n v="7"/>
    <n v="38"/>
    <n v="262223"/>
    <n v="69056"/>
    <n v="23019"/>
    <n v="138220"/>
    <n v="4.4240000000000004"/>
    <n v="3.5017999999999998"/>
    <n v="0.92220000000000002"/>
    <n v="6.1248701214790344"/>
    <n v="5.2026700973510742"/>
    <n v="0.92220002412796021"/>
    <s v="4"/>
    <s v="03"/>
    <m/>
    <s v="26,05,34"/>
    <s v="Geriatrie"/>
    <s v="77900"/>
    <s v="Olomoucký"/>
    <s v="Olomouc"/>
    <s v="Olomouc město"/>
    <s v="U69 - Doplňkové kódy pro zvláštní účely"/>
    <m/>
    <s v="U6974 - Syndrom diabetické nohy"/>
    <s v="U6974 - Syndrom diabetické nohy"/>
    <s v="521025176"/>
    <d v="2021-06-23T00:00:00"/>
    <x v="588"/>
    <n v="2021"/>
    <s v="6"/>
    <x v="1"/>
    <s v="3011"/>
    <s v="89301301"/>
    <s v="0312"/>
    <x v="3"/>
  </r>
  <r>
    <n v="2023"/>
    <s v="2021072205204283051"/>
    <s v="520428305"/>
    <s v="Piska František"/>
    <n v="20210602"/>
    <n v="20210722"/>
    <s v="2021"/>
    <n v="51"/>
    <s v="I639;I10;E114;J449;;;;;;;;;;;;"/>
    <s v="21221,21413,72213,21415,21225,15960,72017,21001,21215"/>
    <s v="30"/>
    <s v="Geriatrie"/>
    <s v="89301301"/>
    <s v="3011"/>
    <n v="111"/>
    <s v="A"/>
    <s v="01-K10-02"/>
    <s v="Mozkový infarkt v komplexním CVSP u pacientů s CC=1-2"/>
    <n v="154472"/>
    <n v="55780"/>
    <n v="0"/>
    <n v="0"/>
    <n v="501.4"/>
    <n v="0"/>
    <n v="2420"/>
    <n v="3880"/>
    <n v="4650"/>
    <n v="275885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4.504859795793891"/>
    <n v="4.4875597953796387"/>
    <n v="1.7300000414252281E-2"/>
    <s v="4"/>
    <s v="30"/>
    <m/>
    <s v="26,36,02"/>
    <s v="Geriatrie"/>
    <s v="78321"/>
    <s v="Olomoucký"/>
    <s v="Olomouc"/>
    <s v="Litovelsko"/>
    <s v="I63 - Mozkový infarkt"/>
    <s v="I639 - Mozkový infarkt NS"/>
    <m/>
    <s v="I639 - Mozkový infarkt NS"/>
    <s v="520428305"/>
    <d v="2021-06-14T00:00:00"/>
    <x v="589"/>
    <n v="2021"/>
    <s v="6"/>
    <x v="1"/>
    <s v="3011"/>
    <s v="89301301"/>
    <s v="1713"/>
    <x v="6"/>
  </r>
  <r>
    <n v="2023"/>
    <s v="2021072203957284361"/>
    <s v="395728436"/>
    <s v="Junková Eva"/>
    <n v="20210706"/>
    <n v="20210722"/>
    <s v="2021"/>
    <n v="17"/>
    <s v="F019;D529;I672;I259;I482;I10;;;;;;;;;;"/>
    <s v="21413,21225,21219,21415,21221,21215"/>
    <s v="30"/>
    <s v="Geriatrie"/>
    <s v="89301301"/>
    <s v="3011"/>
    <n v="111"/>
    <s v="A"/>
    <s v="10-K14-03"/>
    <s v="Dehydratace u pacientů ve věku 65 a více let s CC=0-1"/>
    <n v="62471"/>
    <n v="21528"/>
    <n v="0"/>
    <n v="0"/>
    <n v="0"/>
    <n v="0"/>
    <n v="0"/>
    <n v="1280"/>
    <n v="2400"/>
    <n v="45357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73245000839233398"/>
    <n v="0.73245000839233398"/>
    <n v="0"/>
    <s v="2"/>
    <s v="30"/>
    <m/>
    <s v="26"/>
    <s v="Geriatrie"/>
    <s v="77900"/>
    <s v="Olomoucký"/>
    <s v="Olomouc"/>
    <s v="Olomouc město"/>
    <s v="F01 - Vaskulární demence"/>
    <s v="F019 - Vaskulární demence NS"/>
    <m/>
    <s v="F019 - Vaskulární demence NS"/>
    <s v="395728436"/>
    <d v="2021-07-08T00:00:00"/>
    <x v="589"/>
    <n v="2021"/>
    <s v="6"/>
    <x v="6"/>
    <s v="3011"/>
    <s v="89301301"/>
    <s v="0213"/>
    <x v="2"/>
  </r>
  <r>
    <n v="2023"/>
    <s v="2021070804257074531"/>
    <s v="425707453"/>
    <s v="Vagnerová Drahomíra"/>
    <n v="20210625"/>
    <n v="20210708"/>
    <s v="2021"/>
    <n v="14"/>
    <s v="I64;E119;I10;H409;F329;E782;;;;;;;;;;"/>
    <s v="21221,21415,21413,21215,21225"/>
    <s v="30"/>
    <s v="Geriatrie"/>
    <s v="89301301"/>
    <s v="3011"/>
    <n v="111"/>
    <s v="A"/>
    <s v="01-K12-01"/>
    <s v="Jiná cévní onemocnění mozku a míchy v komplexním CVSP"/>
    <n v="32677"/>
    <n v="17427"/>
    <n v="0"/>
    <n v="0"/>
    <n v="0"/>
    <n v="0"/>
    <n v="0"/>
    <n v="1040"/>
    <n v="1950"/>
    <n v="56547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0.98886001110076904"/>
    <n v="0.98886001110076904"/>
    <n v="0"/>
    <s v="1"/>
    <s v="30"/>
    <m/>
    <s v="26"/>
    <s v="Geriatrie"/>
    <s v="78372"/>
    <s v="Olomoucký"/>
    <s v="Olomouc"/>
    <s v="Olomouc a okolí"/>
    <s v="I64 - Cévní mozková příhoda (mrtvice) neurčená jako krvácení nebo infarkt"/>
    <m/>
    <m/>
    <s v="I64 - Cévní mozková příhoda (mrtvice) neurčená jako krvácení nebo infarkt"/>
    <s v="425707453"/>
    <d v="2021-06-25T00:00:00"/>
    <x v="590"/>
    <n v="2021"/>
    <s v="6"/>
    <x v="2"/>
    <s v="3011"/>
    <s v="89301301"/>
    <s v="2611"/>
    <x v="11"/>
  </r>
  <r>
    <n v="2023"/>
    <s v="2021070803352014361"/>
    <s v="335201436"/>
    <s v="Dohnalová Marie"/>
    <n v="20210620"/>
    <n v="20210708"/>
    <s v="2021"/>
    <n v="19"/>
    <s v="A269;I500;D509;D696;I10;;;;;;;;;;;"/>
    <s v="21001,21225,21415,21221,21413,21215,21717"/>
    <s v="30"/>
    <s v="Geriatrie"/>
    <s v="89301301"/>
    <s v="3011"/>
    <n v="111"/>
    <s v="A"/>
    <s v="05-K07-03"/>
    <s v="Srdeční selhání v CVSP u pacientů s CC=3-4"/>
    <n v="49645"/>
    <n v="24914"/>
    <n v="0"/>
    <n v="0"/>
    <n v="1575.96"/>
    <n v="10957.36"/>
    <n v="0"/>
    <n v="1440"/>
    <n v="2700"/>
    <n v="115006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289999589323997"/>
    <n v="1.7626999616622925"/>
    <n v="6.6299997270107269E-2"/>
    <s v="4"/>
    <s v="30"/>
    <m/>
    <s v="26"/>
    <s v="Geriatrie"/>
    <s v="77900"/>
    <s v="Olomoucký"/>
    <s v="Olomouc"/>
    <s v="Olomouc město"/>
    <s v="A26 - Červenka - erysipeloid"/>
    <s v="A269 - Erysipeloid NS"/>
    <m/>
    <s v="A269 - Erysipeloid NS"/>
    <s v="335201436"/>
    <d v="2021-06-30T00:00:00"/>
    <x v="590"/>
    <n v="2021"/>
    <s v="6"/>
    <x v="1"/>
    <s v="3011"/>
    <s v="89301301"/>
    <s v="0216"/>
    <x v="2"/>
  </r>
  <r>
    <n v="2023"/>
    <s v="2021083005355040631"/>
    <s v="535504063"/>
    <s v="Vybíralová Anna"/>
    <n v="20210727"/>
    <n v="20210830"/>
    <s v="2021"/>
    <n v="35"/>
    <s v="I7021;I259;I489;E115;I10;E039;E785;;;;;;;;;"/>
    <s v="21225,21221,21413,66851,21415,78989"/>
    <s v="30"/>
    <s v="Geriatrie"/>
    <s v="89301301"/>
    <s v="3011"/>
    <n v="111"/>
    <s v="A"/>
    <s v="05-I23-01"/>
    <s v="Amputace celé končetiny nebo amputace části končetiny mimo prsty pro nemoc periferních cév pacientů s CC=3-4 v CVSP"/>
    <n v="111334"/>
    <n v="41485"/>
    <n v="11917"/>
    <n v="0"/>
    <n v="358.93"/>
    <n v="10285.92"/>
    <n v="0"/>
    <n v="2920"/>
    <n v="6375"/>
    <n v="267886"/>
    <s v="05"/>
    <s v="II. chirurgická klinika - cévně-transplantační"/>
    <s v="89301051"/>
    <s v="0511"/>
    <n v="20"/>
    <n v="7"/>
    <n v="37"/>
    <n v="287356"/>
    <n v="18899"/>
    <n v="1"/>
    <n v="58333"/>
    <n v="4.0898000000000003"/>
    <n v="3.8374000000000001"/>
    <n v="0.25240000000000001"/>
    <n v="4.0897999703884125"/>
    <n v="3.837399959564209"/>
    <n v="0.25240001082420349"/>
    <s v="4"/>
    <s v="05"/>
    <s v="05"/>
    <s v="26,07,05"/>
    <s v="Geriatrie"/>
    <s v="78373"/>
    <s v="Olomoucký"/>
    <s v="Olomouc"/>
    <s v="Olomouc jih"/>
    <s v="I70 - Ateroskleróza"/>
    <s v="I702 - Ateroskleróza končetinových tepen"/>
    <s v="I7021 - Ateroskleróza končetinových tepen, s gangrénou"/>
    <s v="I7021 - Ateroskleróza končetinových tepen, s gangrénou"/>
    <s v="535504063"/>
    <d v="2021-08-04T00:00:00"/>
    <x v="591"/>
    <n v="2021"/>
    <s v="6"/>
    <x v="1"/>
    <s v="3011"/>
    <s v="89301301"/>
    <s v="0511"/>
    <x v="14"/>
  </r>
  <r>
    <n v="2023"/>
    <s v="2021113004308064861"/>
    <s v="430806486"/>
    <s v="Dosoudil František"/>
    <n v="20211031"/>
    <n v="20211130"/>
    <s v="2021"/>
    <n v="31"/>
    <s v="N300;U071;K648;Z290;;;;;;;;;;;;"/>
    <s v="21001,21415,21221,21225,21413,15910,15920"/>
    <s v="02"/>
    <s v="II. interní klinika gastroenterologie a geriatrie"/>
    <s v="89301021"/>
    <s v="0213"/>
    <n v="111"/>
    <s v="A"/>
    <s v="16-K02-03"/>
    <s v="Anémie u pacientů s CC=0"/>
    <n v="151473"/>
    <n v="35707"/>
    <n v="35751"/>
    <n v="0"/>
    <n v="2837.87"/>
    <n v="36377"/>
    <n v="18953.53"/>
    <n v="2480"/>
    <n v="4425"/>
    <n v="158769"/>
    <s v="02"/>
    <s v="II. interní klinika gastroenterologie a geriatrie"/>
    <s v="89301026"/>
    <s v="0216"/>
    <n v="5"/>
    <n v="2"/>
    <n v="10"/>
    <n v="34956"/>
    <n v="8703"/>
    <n v="1"/>
    <n v="21609"/>
    <n v="0.58299999999999996"/>
    <n v="0.46679999999999999"/>
    <n v="0.1162"/>
    <n v="2.3140299320220947"/>
    <n v="1.6431399583816528"/>
    <n v="0.67088997364044189"/>
    <s v="2"/>
    <s v="02"/>
    <m/>
    <s v="26,02"/>
    <m/>
    <s v="77900"/>
    <s v="Olomoucký"/>
    <s v="Olomouc"/>
    <s v="Olomouc město"/>
    <s v="N30 - Zánět močového měchýře (cystitida)"/>
    <s v="N300 - Akutní cystitida"/>
    <m/>
    <s v="N300 - Akutní cystitida"/>
    <s v="430806486"/>
    <d v="2021-11-21T00:00:00"/>
    <x v="592"/>
    <n v="2021"/>
    <s v="3"/>
    <x v="1"/>
    <s v="3011"/>
    <s v="89301301"/>
    <s v="0413"/>
    <x v="7"/>
  </r>
  <r>
    <n v="2023"/>
    <s v="2021112504054104211"/>
    <s v="405410421"/>
    <s v="Navrátilová Marie"/>
    <n v="20211116"/>
    <n v="20211125"/>
    <s v="2021"/>
    <n v="10"/>
    <s v="J128;U071;Z290;I489;E118;;;;;;;;;;;"/>
    <s v="21225,21413,21001,21415"/>
    <s v="30"/>
    <s v="Geriatrie"/>
    <s v="89301301"/>
    <s v="3011"/>
    <n v="111"/>
    <s v="A"/>
    <s v="04-K02-03"/>
    <s v="Záněty plic u pacientů s CC=2-3"/>
    <n v="52468"/>
    <n v="9811"/>
    <n v="17413"/>
    <n v="0"/>
    <n v="68888.47"/>
    <n v="0"/>
    <n v="0"/>
    <n v="720"/>
    <n v="975"/>
    <n v="150106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s v="26"/>
    <m/>
    <s v="78391"/>
    <s v="Olomoucký"/>
    <s v="Olomouc"/>
    <s v="Uničovsko"/>
    <s v="J12 - Virový zánět plic (pneumonie) nezařazený jinde"/>
    <s v="J128 - Jiná virová pneumonie"/>
    <m/>
    <s v="J128 - Jiná virová pneumonie"/>
    <s v="405410421"/>
    <d v="2021-11-23T00:00:00"/>
    <x v="593"/>
    <n v="2021"/>
    <s v="6"/>
    <x v="3"/>
    <s v="3011"/>
    <s v="89301301"/>
    <s v="0413"/>
    <x v="7"/>
  </r>
  <r>
    <n v="2023"/>
    <s v="2021112603407294271"/>
    <s v="340729427"/>
    <s v="Zdráhal Bořivoj"/>
    <n v="20211117"/>
    <n v="20211126"/>
    <s v="2021"/>
    <n v="10"/>
    <s v="J128;U071;Z290;;;;;;;;;;;;;"/>
    <s v="21225,21221,21717,21413,21001"/>
    <s v="30"/>
    <s v="Geriatrie"/>
    <s v="89301301"/>
    <s v="3011"/>
    <n v="111"/>
    <s v="A"/>
    <s v="04-K02-03"/>
    <s v="Záněty plic u pacientů s CC=2-3"/>
    <n v="33786"/>
    <n v="12841"/>
    <n v="0"/>
    <n v="0"/>
    <n v="572.28"/>
    <n v="0"/>
    <n v="0"/>
    <n v="720"/>
    <n v="135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340729427"/>
    <d v="2021-11-18T00:00:00"/>
    <x v="594"/>
    <n v="2021"/>
    <s v="6"/>
    <x v="0"/>
    <s v="3011"/>
    <s v="89301301"/>
    <s v="0112"/>
    <x v="8"/>
  </r>
  <r>
    <n v="2023"/>
    <s v="2021112601961244491"/>
    <s v="196124449"/>
    <s v="Drábková Jarmila"/>
    <n v="20211119"/>
    <n v="20211126"/>
    <s v="2021"/>
    <n v="8"/>
    <s v="J068;U071;Z290;E038;;;;;;;;;;;;"/>
    <s v="21225,21413,21221,21415,21001"/>
    <s v="30"/>
    <s v="Geriatrie"/>
    <s v="89301301"/>
    <s v="3011"/>
    <n v="111"/>
    <s v="A"/>
    <s v="03-K02-02"/>
    <s v="Záněty horních cest dýchacích a hrtanu u pacientů ve věku 65 a více let nebo s CC=1-2"/>
    <n v="37749"/>
    <n v="10503"/>
    <n v="0"/>
    <n v="0"/>
    <n v="0"/>
    <n v="0"/>
    <n v="0"/>
    <n v="560"/>
    <n v="1425"/>
    <n v="36616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5"/>
    <s v="01"/>
    <m/>
    <s v="26"/>
    <m/>
    <s v="772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196124449"/>
    <d v="2021-11-21T00:00:00"/>
    <x v="594"/>
    <n v="2021"/>
    <s v="6"/>
    <x v="0"/>
    <s v="3011"/>
    <s v="89301301"/>
    <s v="0112"/>
    <x v="8"/>
  </r>
  <r>
    <n v="2023"/>
    <s v="2021112803061254321"/>
    <s v="306125432"/>
    <s v="Krumpholcová Marie"/>
    <n v="20211122"/>
    <n v="20211128"/>
    <s v="2021"/>
    <n v="7"/>
    <s v="I10;U071;Z290;E871;J128;;;;;;;;;;;"/>
    <s v="21221,21415,21413,21225,21001"/>
    <s v="30"/>
    <s v="Geriatrie"/>
    <s v="89301301"/>
    <s v="3011"/>
    <n v="111"/>
    <s v="A"/>
    <s v="04-K02-04"/>
    <s v="Záněty plic u pacientů s CC=0-1"/>
    <n v="24204"/>
    <n v="8426"/>
    <n v="0"/>
    <n v="0"/>
    <n v="0"/>
    <n v="0"/>
    <n v="0"/>
    <n v="520"/>
    <n v="825"/>
    <n v="53080"/>
    <s v="05"/>
    <s v="II. chirurgická klinika - cévně-transplantační"/>
    <s v="89301051"/>
    <s v="05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8"/>
    <s v="30"/>
    <m/>
    <s v="26"/>
    <m/>
    <s v="77900"/>
    <s v="Olomoucký"/>
    <s v="Olomouc"/>
    <s v="Olomouc město"/>
    <s v="I10 - Esenciální (primární) hypertenze"/>
    <m/>
    <m/>
    <s v="I10 - Esenciální (primární) hypertenze"/>
    <s v="306125432"/>
    <d v="2021-11-23T00:00:00"/>
    <x v="595"/>
    <n v="2021"/>
    <s v="6"/>
    <x v="3"/>
    <s v="3011"/>
    <s v="89301301"/>
    <s v="0511"/>
    <x v="14"/>
  </r>
  <r>
    <n v="2023"/>
    <s v="2021112904858124021"/>
    <s v="485812402"/>
    <s v="Pluskalová Alena"/>
    <n v="20211114"/>
    <n v="20211129"/>
    <s v="2021"/>
    <n v="16"/>
    <s v="J128;U071;D45;I7021;Z290;;;;;;;;;;;"/>
    <s v="21225,21001,21221,21413"/>
    <s v="30"/>
    <s v="Geriatrie"/>
    <s v="89301301"/>
    <s v="3011"/>
    <n v="111"/>
    <s v="A"/>
    <s v="04-K02-03"/>
    <s v="Záněty plic u pacientů s CC=2-3"/>
    <n v="47298"/>
    <n v="20485"/>
    <n v="0"/>
    <n v="0"/>
    <n v="1700.39"/>
    <n v="0"/>
    <n v="0"/>
    <n v="1200"/>
    <n v="225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485812402"/>
    <d v="2021-11-16T00:00:00"/>
    <x v="596"/>
    <n v="2021"/>
    <s v="6"/>
    <x v="2"/>
    <s v="3011"/>
    <s v="89301301"/>
    <s v="0112"/>
    <x v="8"/>
  </r>
  <r>
    <n v="2023"/>
    <s v="2021120704801104551"/>
    <s v="480110455"/>
    <s v="Los Jaroslav"/>
    <n v="20211101"/>
    <n v="20211207"/>
    <s v="2021"/>
    <n v="37"/>
    <s v="C450;Z514;U071;J90;;;;;;;;;;;;"/>
    <s v="21225,35520,21413,21001,89313,57233,91982,91993"/>
    <s v="16"/>
    <s v="Klinika plicních nemocí a tuberkulózy"/>
    <s v="89301161"/>
    <s v="1612"/>
    <n v="111"/>
    <s v="A"/>
    <s v="04-I08-01"/>
    <s v="Opakovaná hrudní drenáž nebo hrudní drenáž u pacientů s CC=4"/>
    <n v="81727"/>
    <n v="43572"/>
    <n v="0"/>
    <n v="0"/>
    <n v="1944.8"/>
    <n v="0"/>
    <n v="0"/>
    <n v="2775"/>
    <n v="2700"/>
    <n v="203335"/>
    <s v="16"/>
    <s v="Klinika plicních nemocí a tuberkulózy"/>
    <s v="89301161"/>
    <s v="1612"/>
    <n v="18"/>
    <n v="6"/>
    <n v="32"/>
    <n v="214628"/>
    <n v="13485"/>
    <n v="1"/>
    <n v="42416"/>
    <n v="3.0463"/>
    <n v="2.8662000000000001"/>
    <n v="0.18010000000000001"/>
    <n v="3.523999959230423"/>
    <n v="3.3438999652862549"/>
    <n v="0.18009999394416809"/>
    <s v="1"/>
    <s v="16"/>
    <m/>
    <s v="26,39,34,16"/>
    <m/>
    <s v="75301"/>
    <s v="Olomoucký"/>
    <s v="Přerov"/>
    <s v="Hranicko"/>
    <s v="C45 - Mezoteliom [mesothelioma]"/>
    <s v="C450 - Mezoteliom pohrudnice (pleury)"/>
    <m/>
    <s v="C450 - Mezoteliom pohrudnice (pleury)"/>
    <s v="480110455"/>
    <d v="2021-11-08T00:00:00"/>
    <x v="597"/>
    <n v="2021"/>
    <s v="6"/>
    <x v="4"/>
    <s v="3011"/>
    <s v="89301301"/>
    <s v="1612"/>
    <x v="9"/>
  </r>
  <r>
    <n v="2023"/>
    <s v="2021112403102174561"/>
    <s v="310217456"/>
    <s v="Peške Josef"/>
    <n v="20211107"/>
    <n v="20211124"/>
    <s v="2021"/>
    <n v="18"/>
    <s v="J128;U071;Z290;;;;;;;;;;;;;"/>
    <s v="21413,21225,21001,21221,21415"/>
    <s v="30"/>
    <s v="Geriatrie"/>
    <s v="89301301"/>
    <s v="3011"/>
    <n v="111"/>
    <s v="A"/>
    <s v="04-K02-03"/>
    <s v="Záněty plic u pacientů s CC=2-3"/>
    <n v="49510"/>
    <n v="22743"/>
    <n v="0"/>
    <n v="0"/>
    <n v="58213.8"/>
    <n v="0"/>
    <n v="0"/>
    <n v="1360"/>
    <n v="2100"/>
    <n v="140486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0217456"/>
    <d v="2021-11-18T00:00:00"/>
    <x v="592"/>
    <n v="2021"/>
    <s v="6"/>
    <x v="0"/>
    <s v="3011"/>
    <s v="89301301"/>
    <s v="0112"/>
    <x v="8"/>
  </r>
  <r>
    <n v="2023"/>
    <s v="2021113003358024241"/>
    <s v="335802424"/>
    <s v="Šmýdová Zdeňka"/>
    <n v="20211114"/>
    <n v="20211130"/>
    <s v="2021"/>
    <n v="17"/>
    <s v="J128;U071;Z290;F051;E86;N390;;;;;;;;;;"/>
    <s v="21225,21221,21413,21001"/>
    <s v="30"/>
    <s v="Geriatrie"/>
    <s v="89301301"/>
    <s v="3011"/>
    <n v="111"/>
    <s v="A"/>
    <s v="04-K02-03"/>
    <s v="Záněty plic u pacientů s CC=2-3"/>
    <n v="54647"/>
    <n v="21096"/>
    <n v="0"/>
    <n v="0"/>
    <n v="1049.4100000000001"/>
    <n v="0"/>
    <n v="0"/>
    <n v="1280"/>
    <n v="24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25"/>
    <s v="Olomoucký"/>
    <s v="Olomouc"/>
    <s v="Litovelsko"/>
    <s v="J12 - Virový zánět plic (pneumonie) nezařazený jinde"/>
    <s v="J128 - Jiná virová pneumonie"/>
    <m/>
    <s v="J128 - Jiná virová pneumonie"/>
    <s v="335802424"/>
    <d v="2021-11-14T00:00:00"/>
    <x v="598"/>
    <n v="2021"/>
    <s v="2"/>
    <x v="1"/>
    <s v="3011"/>
    <s v="89301301"/>
    <m/>
    <x v="5"/>
  </r>
  <r>
    <n v="2023"/>
    <s v="2021113003756294551"/>
    <s v="375629455"/>
    <s v="Koutná Marie"/>
    <n v="20211116"/>
    <n v="20211130"/>
    <s v="2021"/>
    <n v="15"/>
    <s v="J129;U071;Z290;I10;D649;;;;;;;;;;;"/>
    <s v="21225,21221,21413,21001"/>
    <s v="30"/>
    <s v="Geriatrie"/>
    <s v="89301301"/>
    <s v="3011"/>
    <n v="111"/>
    <s v="A"/>
    <s v="04-K02-03"/>
    <s v="Záněty plic u pacientů s CC=2-3"/>
    <n v="48991"/>
    <n v="20312"/>
    <n v="0"/>
    <n v="0"/>
    <n v="1836.6"/>
    <n v="4491.8"/>
    <n v="0"/>
    <n v="1120"/>
    <n v="315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7900"/>
    <s v="Olomoucký"/>
    <s v="Olomouc"/>
    <s v="Olomouc město"/>
    <s v="J12 - Virový zánět plic (pneumonie) nezařazený jinde"/>
    <s v="J129 - Virová pneumonie NS"/>
    <m/>
    <s v="J129 - Virová pneumonie NS"/>
    <s v="375629455"/>
    <d v="2021-11-18T00:00:00"/>
    <x v="598"/>
    <n v="2021"/>
    <s v="6"/>
    <x v="1"/>
    <s v="3011"/>
    <s v="89301301"/>
    <s v="0112"/>
    <x v="8"/>
  </r>
  <r>
    <n v="2023"/>
    <s v="2021113003558314321"/>
    <s v="355831432"/>
    <s v="Berková Olga"/>
    <n v="20211124"/>
    <n v="20211130"/>
    <s v="2021"/>
    <n v="7"/>
    <s v="J128;U071;;;;;;;;;;;;;;"/>
    <s v="21001,21225,21221,21413"/>
    <s v="30"/>
    <s v="Geriatrie"/>
    <s v="89301301"/>
    <s v="3011"/>
    <n v="111"/>
    <s v="A"/>
    <s v="03-K02-01"/>
    <s v="Záněty horních cest dýchacích a hrtanu s CC=3-4"/>
    <n v="31193"/>
    <n v="8426"/>
    <n v="0"/>
    <n v="0"/>
    <n v="0"/>
    <n v="0"/>
    <n v="0"/>
    <n v="520"/>
    <n v="825"/>
    <n v="57450"/>
    <s v="04"/>
    <s v="I. chirurgická klinika"/>
    <s v="89301041"/>
    <s v="0413"/>
    <n v="8"/>
    <n v="3"/>
    <n v="15"/>
    <n v="88013"/>
    <n v="2625"/>
    <n v="1"/>
    <n v="11716"/>
    <n v="1.2103999999999999"/>
    <n v="1.1753"/>
    <n v="3.5099999999999999E-2"/>
    <n v="1.1753000020980835"/>
    <n v="1.1753000020980835"/>
    <n v="0"/>
    <s v="4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355831432"/>
    <d v="2021-11-25T00:00:00"/>
    <x v="598"/>
    <n v="2021"/>
    <s v="6"/>
    <x v="1"/>
    <s v="3011"/>
    <s v="89301301"/>
    <s v="0413"/>
    <x v="7"/>
  </r>
  <r>
    <n v="2023"/>
    <s v="2021091703204064211"/>
    <s v="320406421"/>
    <s v="Kalábek Miroslav"/>
    <n v="20210822"/>
    <n v="20210917"/>
    <s v="2021"/>
    <n v="27"/>
    <s v="I481;I259;E86;;;;;;;;;;;;;"/>
    <s v="21225,21413,21415,91796,21221,51395,21717,15998,21001"/>
    <s v="30"/>
    <s v="Geriatrie"/>
    <s v="89301301"/>
    <s v="3011"/>
    <n v="211"/>
    <s v="A"/>
    <s v="05-K05-02"/>
    <s v="Poruchy srdečního rytmu v CVSP u pacientů s CC=1-2"/>
    <n v="97599"/>
    <n v="37507"/>
    <n v="0"/>
    <n v="0"/>
    <n v="10874.12"/>
    <n v="0"/>
    <n v="51508.959999999999"/>
    <n v="2080"/>
    <n v="5700"/>
    <n v="141890"/>
    <s v="02"/>
    <s v="II. interní klinika gastroenterologie a geriatrie"/>
    <s v="89301026"/>
    <s v="0216"/>
    <n v="7"/>
    <n v="2"/>
    <n v="15"/>
    <n v="68481"/>
    <n v="671"/>
    <n v="1"/>
    <n v="4098"/>
    <n v="0.92349999999999999"/>
    <n v="0.91449999999999998"/>
    <n v="8.9999999999999993E-3"/>
    <n v="2.5318099856376648"/>
    <n v="1.8551299571990967"/>
    <n v="0.67668002843856812"/>
    <s v="4"/>
    <s v="02"/>
    <m/>
    <s v="26,02"/>
    <s v="Geriatrie"/>
    <s v="77900"/>
    <s v="Olomoucký"/>
    <s v="Olomouc"/>
    <s v="Olomouc město"/>
    <s v="I48 - Fibrilace a flutter síní"/>
    <s v="I481 - Přetrvávající (perzistentní) fibrilace síní"/>
    <m/>
    <s v="I481 - Přetrvávající (perzistentní) fibrilace síní"/>
    <s v="320406421"/>
    <d v="2021-09-02T00:00:00"/>
    <x v="599"/>
    <n v="2021"/>
    <s v="6"/>
    <x v="1"/>
    <s v="3011"/>
    <s v="89301301"/>
    <s v="0213"/>
    <x v="2"/>
  </r>
  <r>
    <n v="2023"/>
    <s v="2021070104656154061"/>
    <s v="465615406"/>
    <s v="Dohnalová Růžena"/>
    <n v="20210612"/>
    <n v="20210701"/>
    <s v="2021"/>
    <n v="20"/>
    <s v="S7210;W0190;I693;I119;D62;D683;;;;;;;;;;"/>
    <s v="21415,21413,21219,21221,21225,21001,66127,21215,53471"/>
    <s v="30"/>
    <s v="Geriatrie"/>
    <s v="89301301"/>
    <s v="3011"/>
    <n v="201"/>
    <s v="D"/>
    <s v="08-I13-05"/>
    <s v="Operace poranění stehenní kosti v CVSP u pacientů ve věku 16 a více let s CC=1-2 nebo ve věku 75 a více let"/>
    <n v="85262"/>
    <n v="23450"/>
    <n v="12192"/>
    <n v="0"/>
    <n v="26.4"/>
    <n v="4491.8"/>
    <n v="16592.55"/>
    <n v="1480"/>
    <n v="3525"/>
    <n v="13447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65615406"/>
    <d v="2021-06-17T00:00:00"/>
    <x v="600"/>
    <n v="2021"/>
    <s v="6"/>
    <x v="1"/>
    <s v="3011"/>
    <s v="89301301"/>
    <s v="3111"/>
    <x v="1"/>
  </r>
  <r>
    <n v="2023"/>
    <s v="2021070703462284191"/>
    <s v="346228419"/>
    <s v="Habigerová Jana"/>
    <n v="20210615"/>
    <n v="20210707"/>
    <s v="2021"/>
    <n v="23"/>
    <s v="S300;W0101;I259;E119;I10;N390;F03;;;;;;;;;"/>
    <s v="21225,21415,21219,21221,21413,21215"/>
    <s v="30"/>
    <s v="Geriatrie"/>
    <s v="89301301"/>
    <s v="3011"/>
    <n v="201"/>
    <s v="A"/>
    <s v="09-K13-01"/>
    <s v="Otevřené poranění kožního krytu trupu nebo končetin nebo povrchové poranění kožního krytu trupu nebo končetin u pacientů s CC=1-4"/>
    <n v="49467"/>
    <n v="27282"/>
    <n v="0"/>
    <n v="0"/>
    <n v="0"/>
    <n v="0"/>
    <n v="0"/>
    <n v="1760"/>
    <n v="3300"/>
    <n v="53969"/>
    <s v="30"/>
    <s v="Geriatrie"/>
    <s v="89301301"/>
    <s v="3011"/>
    <n v="5"/>
    <n v="2"/>
    <n v="11"/>
    <n v="40227"/>
    <n v="780"/>
    <n v="1"/>
    <n v="4270"/>
    <n v="0.54759999999999998"/>
    <n v="0.53720000000000001"/>
    <n v="1.04E-2"/>
    <n v="1.3107700347900391"/>
    <n v="1.3107700347900391"/>
    <n v="0"/>
    <s v="4"/>
    <s v="30"/>
    <m/>
    <s v="26"/>
    <s v="Geriatrie"/>
    <s v="78313"/>
    <s v="Olomoucký"/>
    <s v="Olomouc"/>
    <s v="Olomouc sever"/>
    <s v="S30 - Povrchní poranění břicha, dolní části zad a pánve"/>
    <s v="S300 - Zhmoždění (kontuze) dolní části zad a pánve"/>
    <m/>
    <s v="S300 - Zhmoždění (kontuze) dolní části zad a pánve"/>
    <s v="346228419"/>
    <d v="2021-06-15T00:00:00"/>
    <x v="601"/>
    <n v="2021"/>
    <s v="6"/>
    <x v="1"/>
    <s v="3011"/>
    <s v="89301301"/>
    <s v="2611"/>
    <x v="11"/>
  </r>
  <r>
    <n v="2023"/>
    <s v="2021070804261064551"/>
    <s v="426106455"/>
    <s v="Koutná Františka"/>
    <n v="20210602"/>
    <n v="20210708"/>
    <s v="2021"/>
    <n v="37"/>
    <s v="C160;E119;I10;I259;;;;;;;;;;;;"/>
    <s v="21219,21415,21413,21215,21221,21225,21001,21717"/>
    <s v="30"/>
    <s v="Geriatrie"/>
    <s v="89301301"/>
    <s v="3011"/>
    <n v="201"/>
    <s v="A"/>
    <s v="06-K04-03"/>
    <s v="Peptický vřed bez perforace a krvácení a jiný zánět žaludku u pacientů s CC=0-1"/>
    <n v="95023"/>
    <n v="40108"/>
    <n v="0"/>
    <n v="0"/>
    <n v="5391.91"/>
    <n v="4491.8"/>
    <n v="0"/>
    <n v="2880"/>
    <n v="3600"/>
    <n v="132541"/>
    <s v="02"/>
    <s v="II. interní klinika gastroenterologie a geriatrie"/>
    <s v="89301021"/>
    <s v="0213"/>
    <n v="4"/>
    <n v="2"/>
    <n v="8"/>
    <n v="28468"/>
    <n v="353"/>
    <n v="1"/>
    <n v="2642"/>
    <n v="0.38490000000000002"/>
    <n v="0.38019999999999998"/>
    <n v="4.7000000000000002E-3"/>
    <n v="2.1437300145626068"/>
    <n v="2.0340700149536133"/>
    <n v="0.10965999960899353"/>
    <s v="1"/>
    <s v="30"/>
    <m/>
    <s v="26"/>
    <s v="Geriatrie"/>
    <s v="78373"/>
    <s v="Olomoucký"/>
    <s v="Olomouc"/>
    <s v="Olomouc jih"/>
    <s v="C16 - Zhoubný novotvar žaludku"/>
    <s v="C160 - ZN - kardie"/>
    <m/>
    <s v="C160 - ZN - kardie"/>
    <s v="426106455"/>
    <d v="2021-06-14T00:00:00"/>
    <x v="590"/>
    <n v="2021"/>
    <s v="6"/>
    <x v="2"/>
    <s v="3011"/>
    <s v="89301301"/>
    <s v="0213"/>
    <x v="2"/>
  </r>
  <r>
    <n v="2023"/>
    <s v="2021071303510034211"/>
    <s v="351003421"/>
    <s v="Faltýnek Josef"/>
    <n v="20210618"/>
    <n v="20210713"/>
    <s v="2021"/>
    <n v="26"/>
    <s v="N300;E86;C672;I259;M159;I10;;;;;;;;;;"/>
    <s v="21415,21221,21225,21413,35520,21001,21717,21215"/>
    <s v="30"/>
    <s v="Geriatrie"/>
    <s v="89301301"/>
    <s v="3011"/>
    <n v="201"/>
    <s v="A"/>
    <s v="11-K01-02"/>
    <s v="Záněty močových cest u pacientů s CC=1-2"/>
    <n v="79408"/>
    <n v="32519"/>
    <n v="0"/>
    <n v="0"/>
    <n v="2031.16"/>
    <n v="8218.02"/>
    <n v="0"/>
    <n v="2000"/>
    <n v="3750"/>
    <n v="7101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4020000025629997"/>
    <n v="1.3312000036239624"/>
    <n v="7.0799998939037323E-2"/>
    <s v="5"/>
    <s v="02"/>
    <m/>
    <s v="26,39"/>
    <s v="Geriatrie"/>
    <s v="77900"/>
    <s v="Olomoucký"/>
    <s v="Olomouc"/>
    <s v="Olomouc město"/>
    <s v="N30 - Zánět močového měchýře (cystitida)"/>
    <s v="N300 - Akutní cystitida"/>
    <m/>
    <s v="N300 - Akutní cystitida"/>
    <s v="351003421"/>
    <d v="2021-06-29T00:00:00"/>
    <x v="585"/>
    <n v="2021"/>
    <s v="6"/>
    <x v="0"/>
    <s v="3011"/>
    <s v="89301301"/>
    <s v="0213"/>
    <x v="2"/>
  </r>
  <r>
    <n v="2023"/>
    <s v="2021072804152174261"/>
    <s v="415217426"/>
    <s v="Hrazdírová Marta"/>
    <n v="20210702"/>
    <n v="20210728"/>
    <s v="2021"/>
    <n v="27"/>
    <s v="J069;E86;R821;F051;N362;;;;;;;;;;;"/>
    <s v="21219,21415,63529,21221,21225,21413,78989,21215,21001,21717"/>
    <s v="08"/>
    <s v="Porodnicko-gynekologická klinika"/>
    <s v="89301081"/>
    <s v="0817"/>
    <n v="201"/>
    <s v="D"/>
    <s v="13-I13-02"/>
    <s v="Rekonstrukční výkon pro jiný sestup ženských pohlavních orgánů"/>
    <n v="73826"/>
    <n v="35792"/>
    <n v="0"/>
    <n v="0"/>
    <n v="1074.18"/>
    <n v="0"/>
    <n v="0"/>
    <n v="1960"/>
    <n v="3900"/>
    <n v="164615"/>
    <s v="02"/>
    <s v="II. interní klinika gastroenterologie a geriatrie"/>
    <s v="89301026"/>
    <s v="0216"/>
    <n v="5"/>
    <n v="2"/>
    <n v="8"/>
    <n v="65283"/>
    <n v="5739"/>
    <n v="1"/>
    <n v="25587"/>
    <n v="0.94840000000000002"/>
    <n v="0.87180000000000002"/>
    <n v="7.6600000000000001E-2"/>
    <n v="2.9360999315977097"/>
    <n v="2.8594999313354492"/>
    <n v="7.6600000262260437E-2"/>
    <s v="4"/>
    <s v="08"/>
    <s v="08"/>
    <s v="26,08,07"/>
    <s v="Geriatrie"/>
    <s v="77000"/>
    <m/>
    <m/>
    <s v="Olomouc"/>
    <s v="J06 - Akutní infekce horních dých.cest na více místech a neurč.lokalizací"/>
    <s v="J069 - Akutní infekce horních dýchacích cest NS"/>
    <m/>
    <s v="J069 - Akutní infekce horních dýchacích cest NS"/>
    <s v="415217426"/>
    <d v="2021-07-12T00:00:00"/>
    <x v="589"/>
    <n v="2021"/>
    <s v="6"/>
    <x v="4"/>
    <s v="3011"/>
    <s v="89301301"/>
    <s v="0216"/>
    <x v="2"/>
  </r>
  <r>
    <n v="2023"/>
    <s v="2021072803552154601"/>
    <s v="355215460"/>
    <s v="Studýnková Jiřina"/>
    <n v="20210627"/>
    <n v="20210728"/>
    <s v="2021"/>
    <n v="32"/>
    <s v="N300;I10;K632;E876;I481;E86;;;;;;;;;;"/>
    <s v="21225,21415,21221,21717,21413,35520,37022"/>
    <s v="30"/>
    <s v="Geriatrie"/>
    <s v="89301301"/>
    <s v="3011"/>
    <n v="201"/>
    <s v="A"/>
    <s v="11-K01-01"/>
    <s v="Záněty močových cest u pacientů s CC=3-4"/>
    <n v="91797"/>
    <n v="39853"/>
    <n v="0"/>
    <n v="0"/>
    <n v="1277.53"/>
    <n v="0"/>
    <n v="0"/>
    <n v="2480"/>
    <n v="4650"/>
    <n v="95945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7987399473786354"/>
    <n v="1.727139949798584"/>
    <n v="7.1599997580051422E-2"/>
    <s v="1"/>
    <s v="02"/>
    <m/>
    <s v="26,39"/>
    <s v="Geriatrie"/>
    <s v="77900"/>
    <s v="Olomoucký"/>
    <s v="Olomouc"/>
    <s v="Olomouc město"/>
    <s v="N30 - Zánět močového měchýře (cystitida)"/>
    <s v="N300 - Akutní cystitida"/>
    <m/>
    <s v="N300 - Akutní cystitida"/>
    <s v="355215460"/>
    <d v="2021-07-07T00:00:00"/>
    <x v="602"/>
    <n v="2021"/>
    <s v="6"/>
    <x v="2"/>
    <s v="3011"/>
    <s v="89301301"/>
    <s v="0216"/>
    <x v="2"/>
  </r>
  <r>
    <n v="2023"/>
    <s v="2021112463100509121"/>
    <s v="6310050912"/>
    <s v="Soural Jan"/>
    <n v="20211101"/>
    <n v="20211124"/>
    <s v="2021"/>
    <n v="24"/>
    <s v="N184;U071;Z940;J171;I151;N258;;;;;;;;;;"/>
    <s v="21225,21413,21001,18580"/>
    <s v="30"/>
    <s v="Geriatrie"/>
    <s v="89301301"/>
    <s v="3011"/>
    <n v="201"/>
    <s v="A"/>
    <s v="11-M02-07"/>
    <s v="Eliminační metody krve pro jinou nemoc vylučovací soustavy provedené v 1 dni"/>
    <n v="110191"/>
    <n v="28745"/>
    <n v="0"/>
    <n v="0"/>
    <n v="66941.509999999995"/>
    <n v="0"/>
    <n v="10725.84"/>
    <n v="1840"/>
    <n v="1050"/>
    <n v="126994"/>
    <s v="03"/>
    <s v="III. interní klinika - nefrologická, revmatologická a endokrinologická"/>
    <s v="89301031"/>
    <s v="0312"/>
    <n v="4"/>
    <n v="2"/>
    <n v="8"/>
    <n v="43820"/>
    <n v="4420"/>
    <n v="1"/>
    <n v="17203"/>
    <n v="0.64419999999999999"/>
    <n v="0.58520000000000005"/>
    <n v="5.8999999999999997E-2"/>
    <n v="2.3431900441646576"/>
    <n v="1.9896800518035889"/>
    <n v="0.35350999236106873"/>
    <s v="1"/>
    <s v="30"/>
    <m/>
    <s v="26,03"/>
    <m/>
    <s v="78833"/>
    <s v="Olomoucký"/>
    <s v="Šumperk"/>
    <s v="Šumperk"/>
    <s v="N18 - Chronické onemocnění ledvin"/>
    <s v="N184 - Chronické onemocnění ledvin, stadium 4"/>
    <m/>
    <s v="N184 - Chronické onemocnění ledvin, stadium 4"/>
    <s v="6310050912"/>
    <d v="2021-11-10T00:00:00"/>
    <x v="592"/>
    <n v="2021"/>
    <s v="6"/>
    <x v="2"/>
    <s v="3011"/>
    <s v="89301301"/>
    <s v="0312"/>
    <x v="3"/>
  </r>
  <r>
    <n v="2023"/>
    <s v="2021112404551264431"/>
    <s v="455126443"/>
    <s v="Mašová Magdalena"/>
    <n v="20211117"/>
    <n v="20211124"/>
    <s v="2021"/>
    <n v="8"/>
    <s v="J128;U071;E871;Z290;;;;;;;;;;;;"/>
    <s v="21221,21001,21415,21225,21413,35022"/>
    <s v="30"/>
    <s v="Geriatrie"/>
    <s v="89301301"/>
    <s v="3011"/>
    <n v="201"/>
    <s v="A"/>
    <s v="04-K02-03"/>
    <s v="Záněty plic u pacientů s CC=2-3"/>
    <n v="32215"/>
    <n v="10583"/>
    <n v="0"/>
    <n v="0"/>
    <n v="0"/>
    <n v="0"/>
    <n v="0"/>
    <n v="560"/>
    <n v="1275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01"/>
    <m/>
    <s v="26,18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55126443"/>
    <d v="2021-11-21T00:00:00"/>
    <x v="592"/>
    <n v="2021"/>
    <s v="3"/>
    <x v="2"/>
    <s v="3011"/>
    <s v="89301301"/>
    <s v="0112"/>
    <x v="8"/>
  </r>
  <r>
    <n v="2023"/>
    <s v="2021113004361044761"/>
    <s v="436104476"/>
    <s v="Schneiderová Věra"/>
    <n v="20211120"/>
    <n v="20211130"/>
    <s v="2021"/>
    <n v="11"/>
    <s v="J128;U071;Z290;;;;;;;;;;;;;"/>
    <s v="90903"/>
    <s v="07"/>
    <s v="Klinika anesteziologie, resuscitace a intenzivní medicíny"/>
    <s v="89301073"/>
    <s v="0731"/>
    <n v="201"/>
    <s v="A"/>
    <s v="04-K02-02"/>
    <s v="Záněty plic u pacientů s CC=4 nebo s umělou plicní ventilací v délce 25-96 hodin (2-4 dny)"/>
    <n v="158502"/>
    <n v="5482"/>
    <n v="119778"/>
    <n v="0"/>
    <n v="63.8"/>
    <n v="0"/>
    <n v="0"/>
    <n v="440"/>
    <n v="375"/>
    <n v="362881"/>
    <s v="04"/>
    <s v="I. chirurgická klinika"/>
    <s v="89301041"/>
    <s v="0413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04"/>
    <m/>
    <s v="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6104476"/>
    <d v="2021-11-23T00:00:00"/>
    <x v="592"/>
    <n v="2021"/>
    <s v="6"/>
    <x v="1"/>
    <s v="3011"/>
    <s v="89301301"/>
    <s v="0413"/>
    <x v="7"/>
  </r>
  <r>
    <n v="2023"/>
    <s v="2021112554511810981"/>
    <s v="5451181098"/>
    <s v="Hlochová Eva"/>
    <n v="20211110"/>
    <n v="20211125"/>
    <s v="2021"/>
    <n v="16"/>
    <s v="J128;U071;Z290;I269;;;;;;;;;;;;"/>
    <s v="21225,21221,21415,21413,21001"/>
    <s v="30"/>
    <s v="Geriatrie"/>
    <s v="89301301"/>
    <s v="3011"/>
    <n v="201"/>
    <s v="A"/>
    <s v="04-K02-03"/>
    <s v="Záněty plic u pacientů s CC=2-3"/>
    <n v="53489"/>
    <n v="21192"/>
    <n v="0"/>
    <n v="0"/>
    <n v="1294.67"/>
    <n v="0"/>
    <n v="0"/>
    <n v="1200"/>
    <n v="2250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451181098"/>
    <d v="2021-11-15T00:00:00"/>
    <x v="593"/>
    <n v="2021"/>
    <s v="6"/>
    <x v="2"/>
    <s v="3011"/>
    <s v="89301301"/>
    <s v="0112"/>
    <x v="8"/>
  </r>
  <r>
    <n v="2023"/>
    <s v="2021112605262261901"/>
    <s v="526226190"/>
    <s v="Daňková Olga"/>
    <n v="20211118"/>
    <n v="20211126"/>
    <s v="2021"/>
    <n v="9"/>
    <s v="J128;U071;J9600;Z290;;;;;;;;;;;;"/>
    <s v="21001,21717,21413,21221,21225"/>
    <s v="30"/>
    <s v="Geriatrie"/>
    <s v="89301301"/>
    <s v="3011"/>
    <n v="201"/>
    <s v="A"/>
    <s v="04-K02-04"/>
    <s v="Záněty plic u pacientů s CC=0-1"/>
    <n v="35241"/>
    <n v="11432"/>
    <n v="0"/>
    <n v="0"/>
    <n v="899.29"/>
    <n v="0"/>
    <n v="0"/>
    <n v="640"/>
    <n v="975"/>
    <n v="43689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526226190"/>
    <d v="2021-11-21T00:00:00"/>
    <x v="594"/>
    <n v="2021"/>
    <s v="6"/>
    <x v="2"/>
    <s v="3011"/>
    <s v="89301301"/>
    <s v="0112"/>
    <x v="8"/>
  </r>
  <r>
    <n v="2023"/>
    <s v="2021112703162077231"/>
    <s v="316207723"/>
    <s v="Chapčáková Agnesa"/>
    <n v="20211117"/>
    <n v="20211127"/>
    <s v="2021"/>
    <n v="11"/>
    <s v="J128;U071;I251;Z290;;;;;;;;;;;;"/>
    <s v="21001,21413,21225,21221,21415"/>
    <s v="30"/>
    <s v="Geriatrie"/>
    <s v="89301301"/>
    <s v="3011"/>
    <n v="201"/>
    <s v="A"/>
    <s v="04-K02-03"/>
    <s v="Záněty plic u pacientů s CC=2-3"/>
    <n v="32619"/>
    <n v="14537"/>
    <n v="0"/>
    <n v="0"/>
    <n v="899.29"/>
    <n v="0"/>
    <n v="0"/>
    <n v="800"/>
    <n v="1725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6207723"/>
    <d v="2021-11-24T00:00:00"/>
    <x v="603"/>
    <n v="2021"/>
    <s v="6"/>
    <x v="3"/>
    <s v="3011"/>
    <s v="89301301"/>
    <s v="0112"/>
    <x v="8"/>
  </r>
  <r>
    <n v="2023"/>
    <s v="2021112903954084501"/>
    <s v="395408450"/>
    <s v="Zbožínková Blažena"/>
    <n v="20211120"/>
    <n v="20211129"/>
    <s v="2021"/>
    <n v="10"/>
    <s v="J128;U071;H819;E876;;;;;;;;;;;;"/>
    <s v="21413,21221,21001,21415,21225,21717"/>
    <s v="30"/>
    <s v="Geriatrie"/>
    <s v="89301301"/>
    <s v="3011"/>
    <n v="201"/>
    <s v="A"/>
    <s v="04-K02-03"/>
    <s v="Záněty plic u pacientů s CC=2-3"/>
    <n v="39690"/>
    <n v="12841"/>
    <n v="0"/>
    <n v="0"/>
    <n v="1090.29"/>
    <n v="0"/>
    <n v="0"/>
    <n v="720"/>
    <n v="1350"/>
    <n v="68121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3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395408450"/>
    <d v="2021-11-21T00:00:00"/>
    <x v="596"/>
    <n v="2021"/>
    <s v="2"/>
    <x v="0"/>
    <s v="3011"/>
    <s v="89301301"/>
    <s v="0311"/>
    <x v="3"/>
  </r>
  <r>
    <n v="2023"/>
    <s v="2021120303812164501"/>
    <s v="381216450"/>
    <s v="Smékal František"/>
    <n v="20211121"/>
    <n v="20211203"/>
    <s v="2021"/>
    <n v="13"/>
    <s v="J128;U071;I10;K802;Z290;;;;;;;;;;;"/>
    <s v="21225,21413,21221,21415,21001"/>
    <s v="50"/>
    <s v="Kardiochirurgická klinika"/>
    <s v="89301503"/>
    <s v="5032"/>
    <n v="201"/>
    <s v="A"/>
    <s v="04-K02-02"/>
    <s v="Záněty plic u pacientů s CC=4 nebo s umělou plicní ventilací v délce 25-96 hodin (2-4 dny)"/>
    <n v="92640"/>
    <n v="11779"/>
    <n v="47668"/>
    <n v="0"/>
    <n v="2748.18"/>
    <n v="0"/>
    <n v="0"/>
    <n v="680"/>
    <n v="1650"/>
    <n v="133424"/>
    <s v="05"/>
    <s v="II. chirurgická klinika - cévně-transplantační"/>
    <s v="89301051"/>
    <s v="05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05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1216450"/>
    <d v="2021-11-22T00:00:00"/>
    <x v="596"/>
    <n v="2021"/>
    <s v="9"/>
    <x v="4"/>
    <s v="3011"/>
    <s v="89301301"/>
    <s v="0511"/>
    <x v="14"/>
  </r>
  <r>
    <n v="2023"/>
    <s v="2021070103659274161"/>
    <s v="365927416"/>
    <s v="Zedková Emilie"/>
    <n v="20210607"/>
    <n v="20210701"/>
    <s v="2021"/>
    <n v="25"/>
    <s v="S7200;W0100;I10;I350;E785;U6975;;;;;;;;;;"/>
    <s v="21225,21221,21413,21415,21219,66610,78990,91823,91810,91820,21001,91829,91826"/>
    <s v="30"/>
    <s v="Geriatrie"/>
    <s v="89301301"/>
    <s v="3011"/>
    <n v="205"/>
    <s v="D"/>
    <s v="08-I05-07"/>
    <s v="Implantace cervikokapitální endoprotézy kyčle"/>
    <n v="78991"/>
    <n v="28093"/>
    <n v="10992"/>
    <n v="0"/>
    <n v="38.64"/>
    <n v="5478.68"/>
    <n v="8743.85"/>
    <n v="1760"/>
    <n v="3000"/>
    <n v="148765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2487600445747375"/>
    <n v="1.9531600475311279"/>
    <n v="0.29559999704360962"/>
    <s v="4"/>
    <s v="11"/>
    <s v="11"/>
    <s v="26,11,07"/>
    <s v="Geriatrie,TEPkycel,TEPCKP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5927416"/>
    <d v="2021-06-14T00:00:00"/>
    <x v="600"/>
    <n v="2021"/>
    <s v="6"/>
    <x v="1"/>
    <s v="3011"/>
    <s v="89301301"/>
    <s v="1111"/>
    <x v="0"/>
  </r>
  <r>
    <n v="2023"/>
    <s v="2021070704455024681"/>
    <s v="445502468"/>
    <s v="Svobodová Stanislava"/>
    <n v="20210621"/>
    <n v="20210707"/>
    <s v="2021"/>
    <n v="17"/>
    <s v="S0600;W1999;;;;;;;;;;;;;;"/>
    <s v="21413,21415,21221,21225,35520,37022"/>
    <s v="30"/>
    <s v="Geriatrie"/>
    <s v="89301301"/>
    <s v="3011"/>
    <n v="205"/>
    <s v="A"/>
    <s v="01-K16-06"/>
    <s v="Otřes mozku"/>
    <n v="48909"/>
    <n v="21555"/>
    <n v="0"/>
    <n v="0"/>
    <n v="0"/>
    <n v="0"/>
    <n v="0"/>
    <n v="1400"/>
    <n v="2325"/>
    <n v="52054"/>
    <s v="31"/>
    <s v="Traumatologická klinika"/>
    <s v="89301311"/>
    <s v="3111"/>
    <n v="3"/>
    <n v="2"/>
    <n v="5"/>
    <n v="20333"/>
    <n v="81"/>
    <n v="1"/>
    <n v="1081"/>
    <n v="0.27260000000000001"/>
    <n v="0.27150000000000002"/>
    <n v="1.1000000000000001E-3"/>
    <n v="0.92309999465942383"/>
    <n v="0.92309999465942383"/>
    <n v="0"/>
    <s v="4"/>
    <s v="31"/>
    <m/>
    <s v="26,39"/>
    <s v="Geriatrie"/>
    <s v="77200"/>
    <s v="Olomoucký"/>
    <s v="Olomouc"/>
    <s v="Olomouc město"/>
    <s v="S06 - Nitrolební poranění"/>
    <s v="S060 - Otřes mozku"/>
    <s v="S0600 - Otřes mozku; neotevřená rána"/>
    <s v="S0600 - Otřes mozku; neotevřená rána"/>
    <s v="445502468"/>
    <d v="2021-06-24T00:00:00"/>
    <x v="601"/>
    <n v="2021"/>
    <s v="6"/>
    <x v="1"/>
    <s v="3011"/>
    <s v="89301301"/>
    <s v="3111"/>
    <x v="1"/>
  </r>
  <r>
    <n v="2023"/>
    <s v="2021072804651020541"/>
    <s v="465102054"/>
    <s v="Vodičková Jana"/>
    <n v="20210712"/>
    <n v="20210728"/>
    <s v="2021"/>
    <n v="16"/>
    <s v="F068;E440;M0600;M159;M5497;I10;G720;;;;;;;;;"/>
    <s v="21221,37022,35520,21415,21413,21225"/>
    <s v="31"/>
    <s v="Traumatologická klinika"/>
    <s v="89301311"/>
    <s v="3111"/>
    <n v="205"/>
    <s v="H"/>
    <s v="19-K02-02"/>
    <s v="Akutní psychiatrická péče 2-5 dnů pro duševní onemocnění u pacientů s poruchami příjmu potravy nebo s CC=2-4"/>
    <n v="61042"/>
    <n v="19098"/>
    <n v="0"/>
    <n v="0"/>
    <n v="0"/>
    <n v="0"/>
    <n v="0"/>
    <n v="1280"/>
    <n v="2025"/>
    <n v="89074"/>
    <s v="30"/>
    <s v="Geriatrie"/>
    <s v="89301301"/>
    <s v="3011"/>
    <n v="9"/>
    <n v="3"/>
    <n v="21"/>
    <n v="80616"/>
    <n v="595"/>
    <n v="1"/>
    <n v="4868"/>
    <n v="1.0845"/>
    <n v="1.0766"/>
    <n v="7.9000000000000008E-3"/>
    <n v="1.0765999555587769"/>
    <n v="1.0765999555587769"/>
    <n v="0"/>
    <s v="4"/>
    <s v="30"/>
    <m/>
    <s v="26,39"/>
    <s v="Geriatrie"/>
    <s v="78501"/>
    <s v="Olomoucký"/>
    <s v="Olomouc"/>
    <s v="Šternbersko"/>
    <s v="F06 - J.dušev. por. způs. poškoz. mozku, jeho dysfunkcí a somat. nemocí"/>
    <s v="F068 - J.urč. poruchy způs. poškoz. a dysf. mozku a somatickou nem."/>
    <m/>
    <s v="F068 - J.urč. poruchy způs. poškoz. a dysf. mozku a somatickou nem."/>
    <s v="465102054"/>
    <d v="2021-07-12T00:00:00"/>
    <x v="589"/>
    <n v="2021"/>
    <s v="6"/>
    <x v="2"/>
    <s v="3011"/>
    <s v="89301301"/>
    <m/>
    <x v="5"/>
  </r>
  <r>
    <n v="2023"/>
    <s v="2021072703352064661"/>
    <s v="335206466"/>
    <s v="Snídalová Miroslava"/>
    <n v="20210712"/>
    <n v="20210727"/>
    <s v="2021"/>
    <n v="16"/>
    <s v="S3250;W1999;;;;;;;;;;;;;;"/>
    <s v="21413,21221,21225,21415,21001"/>
    <s v="30"/>
    <s v="Geriatrie"/>
    <s v="89301301"/>
    <s v="3011"/>
    <n v="205"/>
    <s v="A"/>
    <s v="08-K12-01"/>
    <s v="Poranění pánve a stehna v CVSP u pacientů ve věku 16 a více let a s CC=1-4"/>
    <n v="45028"/>
    <n v="20154"/>
    <n v="0"/>
    <n v="0"/>
    <n v="182.72"/>
    <n v="0"/>
    <n v="0"/>
    <n v="1280"/>
    <n v="2175"/>
    <n v="86771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35206466"/>
    <d v="2021-07-14T00:00:00"/>
    <x v="604"/>
    <n v="2021"/>
    <s v="6"/>
    <x v="1"/>
    <s v="3011"/>
    <s v="89301301"/>
    <s v="3111"/>
    <x v="1"/>
  </r>
  <r>
    <n v="2023"/>
    <s v="2021071204612034481"/>
    <s v="461203448"/>
    <s v="Fryšák Zdeněk"/>
    <n v="20210625"/>
    <n v="20210712"/>
    <s v="2021"/>
    <n v="18"/>
    <s v="G20;S018;W1701;M358;N40;G473;;;;;;;;;;"/>
    <s v="21221,21225,21415,21215,21413,56151"/>
    <s v="30"/>
    <s v="Geriatrie"/>
    <s v="89301301"/>
    <s v="3011"/>
    <n v="205"/>
    <s v="B"/>
    <s v="01-I08-04"/>
    <s v="Chirurgický výkon na úrovni lebky a tvrdé pleny u pacientů s CC=0-2"/>
    <n v="57251"/>
    <n v="24806"/>
    <n v="0"/>
    <n v="0"/>
    <n v="0"/>
    <n v="0"/>
    <n v="0"/>
    <n v="1390"/>
    <n v="3000"/>
    <n v="125973"/>
    <s v="03"/>
    <s v="III. interní klinika - nefrologická, revmatologická a endokrinologická"/>
    <s v="89301031"/>
    <s v="0311"/>
    <n v="8"/>
    <n v="3"/>
    <n v="15"/>
    <n v="111782"/>
    <n v="5757"/>
    <n v="1"/>
    <n v="20516"/>
    <n v="1.5697000000000001"/>
    <n v="1.4927999999999999"/>
    <n v="7.6899999999999996E-2"/>
    <n v="1.8286800384521484"/>
    <n v="1.8286800384521484"/>
    <n v="0"/>
    <s v="1"/>
    <s v="06"/>
    <s v="06"/>
    <s v="26,06"/>
    <s v="Geriatrie"/>
    <s v="78325"/>
    <s v="Olomoucký"/>
    <s v="Olomouc"/>
    <s v="Litovelsko"/>
    <s v="G20 - Parkinsonova nemoc"/>
    <m/>
    <m/>
    <s v="G20 - Parkinsonova nemoc"/>
    <s v="461203448"/>
    <d v="2021-06-30T00:00:00"/>
    <x v="590"/>
    <n v="2021"/>
    <s v="6"/>
    <x v="4"/>
    <s v="3011"/>
    <s v="89301301"/>
    <s v="0311"/>
    <x v="3"/>
  </r>
  <r>
    <n v="2023"/>
    <s v="2021071303657304381"/>
    <s v="365730438"/>
    <s v="Dostálová Dagmar"/>
    <n v="20210617"/>
    <n v="20210713"/>
    <s v="2021"/>
    <n v="27"/>
    <s v="S8270;W0189;I10;;;;;;;;;;;;;"/>
    <s v="21413,21221,21415,21225,35022,53459,66127,66819,78988,21001"/>
    <s v="30"/>
    <s v="Geriatrie"/>
    <s v="89301301"/>
    <s v="3011"/>
    <n v="205"/>
    <s v="D"/>
    <s v="08-I14-01"/>
    <s v="Operace poranění kostí bérce v CVSP u pacientů ve věku 16 a více let s dalším operačním výkonem v jiný den nebo CC=1-4"/>
    <n v="136391"/>
    <n v="28268"/>
    <n v="32005"/>
    <n v="0"/>
    <n v="158.4"/>
    <n v="0"/>
    <n v="5728.54"/>
    <n v="2080"/>
    <n v="3225"/>
    <n v="246484"/>
    <s v="31"/>
    <s v="Traumatologická klinika"/>
    <s v="89301311"/>
    <s v="3111"/>
    <n v="17"/>
    <n v="6"/>
    <n v="31"/>
    <n v="223541"/>
    <n v="42406"/>
    <n v="1"/>
    <n v="89056"/>
    <n v="3.5514999999999999"/>
    <n v="2.9851999999999999"/>
    <n v="0.56630000000000003"/>
    <n v="3.5514999032020569"/>
    <n v="2.9851999282836914"/>
    <n v="0.56629997491836548"/>
    <s v="4"/>
    <s v="31"/>
    <s v="31"/>
    <s v="26,18,31,07"/>
    <s v="Geriatrie"/>
    <s v="77900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365730438"/>
    <d v="2021-06-29T00:00:00"/>
    <x v="585"/>
    <n v="2021"/>
    <s v="6"/>
    <x v="1"/>
    <s v="3011"/>
    <s v="89301301"/>
    <s v="3111"/>
    <x v="1"/>
  </r>
  <r>
    <n v="2023"/>
    <s v="2021071304157094361"/>
    <s v="415709436"/>
    <s v="Schwarzová Božena"/>
    <n v="20210629"/>
    <n v="20210713"/>
    <s v="2021"/>
    <n v="15"/>
    <s v="M5446;I10;E782;;;;;;;;;;;;;"/>
    <s v="21225,21415,21221,21413,21001,21215"/>
    <s v="30"/>
    <s v="Geriatrie"/>
    <s v="89301301"/>
    <s v="3011"/>
    <n v="205"/>
    <s v="A"/>
    <s v="08-K08-00"/>
    <s v="Jiná onemocnění páteře a bolest zad"/>
    <n v="33771"/>
    <n v="18625"/>
    <n v="0"/>
    <n v="0"/>
    <n v="0"/>
    <n v="0"/>
    <n v="0"/>
    <n v="1040"/>
    <n v="1650"/>
    <n v="38176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68536001443862915"/>
    <n v="0.68536001443862915"/>
    <n v="0"/>
    <s v="1"/>
    <s v="17"/>
    <m/>
    <s v="26"/>
    <s v="Geriatrie"/>
    <s v="78361"/>
    <s v="Olomoucký"/>
    <s v="Olomouc"/>
    <s v="Olomouc sever"/>
    <s v="M54 - Dorzalgie"/>
    <s v="M544 - Lumbago s ischiasem"/>
    <s v="M5446 - Lumbago s ischiasem; bederní krajina"/>
    <s v="M5446 - Lumbago s ischiasem; bederní krajina"/>
    <s v="415709436"/>
    <d v="2021-07-07T00:00:00"/>
    <x v="585"/>
    <n v="2021"/>
    <s v="6"/>
    <x v="2"/>
    <s v="3011"/>
    <s v="89301301"/>
    <s v="1711"/>
    <x v="6"/>
  </r>
  <r>
    <n v="2023"/>
    <s v="2021072103559144101"/>
    <s v="355914410"/>
    <s v="Frýbortová Marie"/>
    <n v="20210630"/>
    <n v="20210721"/>
    <s v="2021"/>
    <n v="22"/>
    <s v="S7210;W0190;I119;J180;D62;;;;;;;;;;;"/>
    <s v="21221,21219,21225,21413,21415,21001,53471,66127"/>
    <s v="30"/>
    <s v="Geriatrie"/>
    <s v="89301301"/>
    <s v="3011"/>
    <n v="205"/>
    <s v="D"/>
    <s v="08-I13-04"/>
    <s v="Operace poranění stehenní kosti v CVSP u pacientů ve věku 16 a více let s dalším operačním výkonem v jiný den nebo CC=3-4"/>
    <n v="102124"/>
    <n v="21820"/>
    <n v="32005"/>
    <n v="0"/>
    <n v="175.59"/>
    <n v="15449.16"/>
    <n v="8611.56"/>
    <n v="1520"/>
    <n v="2475"/>
    <n v="199523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8346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55914410"/>
    <d v="2021-07-08T00:00:00"/>
    <x v="588"/>
    <n v="2021"/>
    <s v="6"/>
    <x v="1"/>
    <s v="3011"/>
    <s v="89301301"/>
    <s v="3111"/>
    <x v="1"/>
  </r>
  <r>
    <n v="2023"/>
    <s v="2021072202755054191"/>
    <s v="275505419"/>
    <s v="Brlková Ludmila"/>
    <n v="20210701"/>
    <n v="20210722"/>
    <s v="2021"/>
    <n v="22"/>
    <s v="S300;W0101;L022;I10;E034;G301;U5121;;;;;;;;;"/>
    <s v="21221,21413,21225,21415"/>
    <s v="30"/>
    <s v="Geriatrie"/>
    <s v="89301301"/>
    <s v="3011"/>
    <n v="205"/>
    <s v="A"/>
    <s v="09-K13-01"/>
    <s v="Otevřené poranění kožního krytu trupu nebo končetin nebo povrchové poranění kožního krytu trupu nebo končetin u pacientů s CC=1-4"/>
    <n v="46779"/>
    <n v="26251"/>
    <n v="0"/>
    <n v="0"/>
    <n v="0"/>
    <n v="0"/>
    <n v="0"/>
    <n v="1680"/>
    <n v="3150"/>
    <n v="65010"/>
    <s v="30"/>
    <s v="Geriatrie"/>
    <s v="89301301"/>
    <s v="3011"/>
    <n v="5"/>
    <n v="2"/>
    <n v="11"/>
    <n v="40227"/>
    <n v="780"/>
    <n v="1"/>
    <n v="4270"/>
    <n v="0.54759999999999998"/>
    <n v="0.53720000000000001"/>
    <n v="1.04E-2"/>
    <n v="1.2462999820709229"/>
    <n v="1.2462999820709229"/>
    <n v="0"/>
    <s v="2"/>
    <s v="30"/>
    <m/>
    <s v="26"/>
    <s v="Geriatrie"/>
    <s v="78336"/>
    <s v="Olomoucký"/>
    <s v="Olomouc"/>
    <s v="Olomouc sever"/>
    <s v="S30 - Povrchní poranění břicha, dolní části zad a pánve"/>
    <s v="S300 - Zhmoždění (kontuze) dolní části zad a pánve"/>
    <m/>
    <s v="S300 - Zhmoždění (kontuze) dolní části zad a pánve"/>
    <s v="275505419"/>
    <d v="2021-07-01T00:00:00"/>
    <x v="589"/>
    <n v="2021"/>
    <s v="6"/>
    <x v="6"/>
    <s v="3011"/>
    <s v="89301301"/>
    <m/>
    <x v="5"/>
  </r>
  <r>
    <n v="2023"/>
    <s v="2021112356551420531"/>
    <s v="5655142053"/>
    <s v="Kubová Eliška"/>
    <n v="20211122"/>
    <n v="20211123"/>
    <s v="2021"/>
    <n v="2"/>
    <s v="D126;K635;U071;K573;I10;;;;;;;;;;;"/>
    <s v="15475,15920"/>
    <s v="30"/>
    <s v="Geriatrie"/>
    <s v="89301301"/>
    <s v="3011"/>
    <n v="205"/>
    <s v="A"/>
    <s v="06-M01-02"/>
    <s v="Endoskopický výkon pro odstranění léze trávicí soustavy u pacientů s CC=0-2"/>
    <n v="31073"/>
    <n v="1339"/>
    <n v="0"/>
    <n v="0"/>
    <n v="0"/>
    <n v="0"/>
    <n v="992.2"/>
    <n v="80"/>
    <n v="75"/>
    <n v="69361"/>
    <s v="02"/>
    <s v="II. interní klinika gastroenterologie a geriatrie"/>
    <s v="89301026"/>
    <s v="0216"/>
    <n v="4"/>
    <n v="2"/>
    <n v="7"/>
    <n v="85467"/>
    <n v="5942"/>
    <n v="1"/>
    <n v="19612"/>
    <n v="1.2206999999999999"/>
    <n v="1.1413"/>
    <n v="7.9399999999999998E-2"/>
    <n v="1.2206999659538269"/>
    <n v="1.1412999629974365"/>
    <n v="7.9400002956390381E-2"/>
    <s v="1"/>
    <s v="02"/>
    <m/>
    <s v="02"/>
    <m/>
    <s v="77900"/>
    <s v="Olomoucký"/>
    <s v="Olomouc"/>
    <s v="Olomouc město"/>
    <s v="D12 - Nezhoubný novotvar tlustého střeva, konečníku, řitního kanálu a řiti"/>
    <s v="D126 - Nezhoubný novotvar - tračník [colon] NS"/>
    <m/>
    <s v="D126 - Nezhoubný novotvar - tračník [colon] NS"/>
    <s v="5655142053"/>
    <d v="2021-11-22T00:00:00"/>
    <x v="597"/>
    <n v="2021"/>
    <s v="6"/>
    <x v="2"/>
    <s v="3011"/>
    <s v="89301301"/>
    <m/>
    <x v="5"/>
  </r>
  <r>
    <n v="2023"/>
    <s v="2021112562070720581"/>
    <s v="6207072058"/>
    <s v="Martinovský Jaroslav"/>
    <n v="20211117"/>
    <n v="20211125"/>
    <s v="2021"/>
    <n v="9"/>
    <s v="J128;U071;R060;I10;;;;;;;;;;;;"/>
    <s v="21225,21413,21001,21221,21717"/>
    <s v="30"/>
    <s v="Geriatrie"/>
    <s v="89301301"/>
    <s v="3011"/>
    <n v="205"/>
    <s v="A"/>
    <s v="04-K02-04"/>
    <s v="Záněty plic u pacientů s CC=0-1"/>
    <n v="31225"/>
    <n v="10585"/>
    <n v="0"/>
    <n v="0"/>
    <n v="367.89"/>
    <n v="0"/>
    <n v="0"/>
    <n v="800"/>
    <n v="600"/>
    <n v="46922"/>
    <s v="04"/>
    <s v="I. chirurgická klinika"/>
    <s v="89301041"/>
    <s v="0413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4"/>
    <m/>
    <s v="26"/>
    <m/>
    <s v="78313"/>
    <s v="Olomoucký"/>
    <s v="Olomouc"/>
    <s v="Olomouc sever"/>
    <s v="J12 - Virový zánět plic (pneumonie) nezařazený jinde"/>
    <s v="J128 - Jiná virová pneumonie"/>
    <m/>
    <s v="J128 - Jiná virová pneumonie"/>
    <s v="6207072058"/>
    <d v="2021-11-21T00:00:00"/>
    <x v="593"/>
    <n v="2021"/>
    <s v="2"/>
    <x v="2"/>
    <s v="3011"/>
    <s v="89301301"/>
    <s v="0413"/>
    <x v="7"/>
  </r>
  <r>
    <n v="2023"/>
    <s v="2021112604055014011"/>
    <s v="405501401"/>
    <s v="Čmeláková Jana"/>
    <n v="20211114"/>
    <n v="20211126"/>
    <s v="2021"/>
    <n v="13"/>
    <s v="J128;U071;Z290;I471;;;;;;;;;;;;"/>
    <s v="21225,21415,21221,21413,21001"/>
    <s v="30"/>
    <s v="Geriatrie"/>
    <s v="89301301"/>
    <s v="3011"/>
    <n v="205"/>
    <s v="A"/>
    <s v="04-K02-03"/>
    <s v="Záněty plic u pacientů s CC=2-3"/>
    <n v="45526"/>
    <n v="16962"/>
    <n v="0"/>
    <n v="0"/>
    <n v="58156.639999999999"/>
    <n v="0"/>
    <n v="0"/>
    <n v="960"/>
    <n v="2025"/>
    <n v="129504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8349"/>
    <s v="Olomoucký"/>
    <s v="Olomouc"/>
    <s v="Olomouc západ"/>
    <s v="J12 - Virový zánět plic (pneumonie) nezařazený jinde"/>
    <s v="J128 - Jiná virová pneumonie"/>
    <m/>
    <s v="J128 - Jiná virová pneumonie"/>
    <s v="405501401"/>
    <d v="2021-11-23T00:00:00"/>
    <x v="594"/>
    <n v="2021"/>
    <s v="6"/>
    <x v="0"/>
    <s v="3011"/>
    <s v="89301301"/>
    <s v="0112"/>
    <x v="8"/>
  </r>
  <r>
    <n v="2023"/>
    <s v="2021112654532631341"/>
    <s v="5453263134"/>
    <s v="Nepustilová Miroslav"/>
    <n v="20211120"/>
    <n v="20211126"/>
    <s v="2021"/>
    <n v="7"/>
    <s v="J068;U071;Z290;E86;;;;;;;;;;;;"/>
    <s v="21225,21415,21001,21413,21717"/>
    <s v="30"/>
    <s v="Geriatrie"/>
    <s v="89301301"/>
    <s v="3011"/>
    <n v="205"/>
    <s v="A"/>
    <s v="04-K02-04"/>
    <s v="Záněty plic u pacientů s CC=0-1"/>
    <n v="31072"/>
    <n v="8944"/>
    <n v="0"/>
    <n v="0"/>
    <n v="191"/>
    <n v="0"/>
    <n v="0"/>
    <n v="480"/>
    <n v="900"/>
    <n v="46922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453263134"/>
    <d v="2021-11-24T00:00:00"/>
    <x v="594"/>
    <n v="2021"/>
    <s v="6"/>
    <x v="2"/>
    <s v="3011"/>
    <s v="89301301"/>
    <s v="0112"/>
    <x v="8"/>
  </r>
  <r>
    <n v="2023"/>
    <s v="2021122368100711141"/>
    <s v="6810071114"/>
    <s v="Vlk Václav"/>
    <n v="20211127"/>
    <n v="20211223"/>
    <s v="2021"/>
    <n v="27"/>
    <s v="J128;U071;Z290;J459;;;;;;;;;;;;"/>
    <s v="21413,21221,21415,21225,90904,21717,71717,21001"/>
    <s v="16"/>
    <s v="Klinika plicních nemocí a tuberkulózy"/>
    <s v="89301161"/>
    <s v="1611"/>
    <n v="205"/>
    <s v="A"/>
    <s v="04-K02-02"/>
    <s v="Záněty plic u pacientů s CC=4 nebo s umělou plicní ventilací v délce 25-96 hodin (2-4 dny)"/>
    <n v="498048"/>
    <n v="10433"/>
    <n v="382519"/>
    <n v="0"/>
    <n v="12200.04"/>
    <n v="0"/>
    <n v="0"/>
    <n v="605"/>
    <n v="750"/>
    <n v="686794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9804"/>
    <s v="Olomoucký"/>
    <s v="Prostějov"/>
    <s v="Prostějov a okolí"/>
    <s v="J12 - Virový zánět plic (pneumonie) nezařazený jinde"/>
    <s v="J128 - Jiná virová pneumonie"/>
    <m/>
    <s v="J128 - Jiná virová pneumonie"/>
    <s v="6810071114"/>
    <d v="2021-11-27T00:00:00"/>
    <x v="595"/>
    <n v="2021"/>
    <s v="3"/>
    <x v="4"/>
    <s v="3011"/>
    <s v="89301301"/>
    <m/>
    <x v="5"/>
  </r>
  <r>
    <n v="2023"/>
    <s v="2021112905160251481"/>
    <s v="516025148"/>
    <s v="Kubáčová Stanislava"/>
    <n v="20211118"/>
    <n v="20211129"/>
    <s v="2021"/>
    <n v="12"/>
    <s v="J128;U071;Z290;I500;I269;E871;;;;;;;;;;"/>
    <s v="21225,21413,21001,21717"/>
    <s v="30"/>
    <s v="Geriatrie"/>
    <s v="89301301"/>
    <s v="3011"/>
    <n v="205"/>
    <s v="A"/>
    <s v="04-K02-03"/>
    <s v="Záněty plic u pacientů s CC=2-3"/>
    <n v="41467"/>
    <n v="15918"/>
    <n v="0"/>
    <n v="0"/>
    <n v="191"/>
    <n v="0"/>
    <n v="0"/>
    <n v="880"/>
    <n v="1650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516025148"/>
    <d v="2021-11-23T00:00:00"/>
    <x v="596"/>
    <n v="2021"/>
    <s v="6"/>
    <x v="2"/>
    <s v="3011"/>
    <s v="89301301"/>
    <s v="0112"/>
    <x v="8"/>
  </r>
  <r>
    <n v="2023"/>
    <s v="2021112903755154151"/>
    <s v="375515415"/>
    <s v="Kovaříková Helena"/>
    <n v="20211122"/>
    <n v="20211129"/>
    <s v="2021"/>
    <n v="8"/>
    <s v="J128;U071;I489;I10;Z290;;;;;;;;;;;"/>
    <s v="21225,21415,21413,21001,21221"/>
    <s v="30"/>
    <s v="Geriatrie"/>
    <s v="89301301"/>
    <s v="3011"/>
    <n v="205"/>
    <s v="A"/>
    <s v="04-K02-03"/>
    <s v="Záněty plic u pacientů s CC=2-3"/>
    <n v="31801"/>
    <n v="10088"/>
    <n v="0"/>
    <n v="0"/>
    <n v="817.54"/>
    <n v="0"/>
    <n v="0"/>
    <n v="560"/>
    <n v="1125"/>
    <n v="73162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375515415"/>
    <d v="2021-11-23T00:00:00"/>
    <x v="596"/>
    <n v="2021"/>
    <s v="6"/>
    <x v="3"/>
    <s v="3011"/>
    <s v="89301301"/>
    <s v="0112"/>
    <x v="8"/>
  </r>
  <r>
    <n v="2023"/>
    <s v="2021112966562372361"/>
    <s v="6656237236"/>
    <s v="Bartková Natalija"/>
    <n v="20211122"/>
    <n v="20211129"/>
    <s v="2021"/>
    <n v="8"/>
    <s v="J128;U071;Z290;;;;;;;;;;;;;"/>
    <s v="21717,21221,21001,21225,21413"/>
    <s v="30"/>
    <s v="Geriatrie"/>
    <s v="89301301"/>
    <s v="3011"/>
    <n v="205"/>
    <s v="A"/>
    <s v="04-K02-04"/>
    <s v="Záněty plic u pacientů s CC=0-1"/>
    <n v="34778"/>
    <n v="9718"/>
    <n v="0"/>
    <n v="0"/>
    <n v="49272.37"/>
    <n v="0"/>
    <n v="0"/>
    <n v="560"/>
    <n v="525"/>
    <n v="93873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656237236"/>
    <d v="2021-11-25T00:00:00"/>
    <x v="596"/>
    <n v="2021"/>
    <s v="6"/>
    <x v="2"/>
    <s v="3011"/>
    <s v="89301301"/>
    <s v="0112"/>
    <x v="8"/>
  </r>
  <r>
    <n v="2023"/>
    <s v="2021113002711114231"/>
    <s v="271111423"/>
    <s v="Lakomý Milan"/>
    <n v="20211110"/>
    <n v="20211130"/>
    <s v="2021"/>
    <n v="21"/>
    <s v="J128;U071;I10;E118;I250;Z290;;;;;;;;;;"/>
    <s v="21413,21415,21225,21221,21001"/>
    <s v="30"/>
    <s v="Geriatrie"/>
    <s v="89301301"/>
    <s v="3011"/>
    <n v="205"/>
    <s v="A"/>
    <s v="04-K02-04"/>
    <s v="Záněty plic u pacientů s CC=0-1"/>
    <n v="61857"/>
    <n v="27552"/>
    <n v="0"/>
    <n v="0"/>
    <n v="885.91"/>
    <n v="0"/>
    <n v="0"/>
    <n v="1600"/>
    <n v="3150"/>
    <n v="67429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1815399453043938"/>
    <n v="1.1617399454116821"/>
    <n v="1.9799999892711639E-2"/>
    <s v="8"/>
    <s v="01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271111423"/>
    <d v="2021-11-16T00:00:00"/>
    <x v="598"/>
    <n v="2021"/>
    <s v="6"/>
    <x v="3"/>
    <s v="3011"/>
    <s v="89301301"/>
    <s v="0112"/>
    <x v="8"/>
  </r>
  <r>
    <n v="2023"/>
    <s v="2021071904504194201"/>
    <s v="450419420"/>
    <s v="Nezval František"/>
    <n v="20210617"/>
    <n v="20210719"/>
    <s v="2021"/>
    <n v="33"/>
    <s v="N178;N185;I500;I480;I250;;;;;;;;;;;"/>
    <s v="21221,21415,21225,18521,07546,21413,54210,21219,07562,07552,07543,07520"/>
    <s v="05"/>
    <s v="II. chirurgická klinika - cévně-transplantační"/>
    <s v="89301051"/>
    <s v="0511"/>
    <n v="207"/>
    <s v="A"/>
    <s v="11-M02-04"/>
    <s v="Eliminační metody krve pro jinou nemoc vylučovací soustavy provedené v 6 a více dnech"/>
    <n v="122943"/>
    <n v="40536"/>
    <n v="5496"/>
    <n v="0"/>
    <n v="0"/>
    <n v="0"/>
    <n v="10822.55"/>
    <n v="2640"/>
    <n v="4350"/>
    <n v="210549"/>
    <s v="03"/>
    <s v="III. interní klinika - nefrologická, revmatologická a endokrinologická"/>
    <s v="89301033"/>
    <s v="0331"/>
    <n v="20"/>
    <n v="7"/>
    <n v="37"/>
    <n v="280368"/>
    <n v="20050"/>
    <n v="1"/>
    <n v="61464"/>
    <n v="4.0118999999999998"/>
    <n v="3.7441"/>
    <n v="0.26779999999999998"/>
    <n v="4.0119000971317291"/>
    <n v="3.7441000938415527"/>
    <n v="0.26780000329017639"/>
    <s v="1"/>
    <s v="05"/>
    <s v="05"/>
    <s v="26,03,05"/>
    <s v="Geriatrie"/>
    <s v="77900"/>
    <s v="Olomoucký"/>
    <s v="Olomouc"/>
    <s v="Olomouc město"/>
    <s v="N17 - Akutní selhání ledvin"/>
    <s v="N178 - Jiné akutní selhání ledvin"/>
    <m/>
    <s v="N178 - Jiné akutní selhání ledvin"/>
    <s v="450419420"/>
    <d v="2021-06-28T00:00:00"/>
    <x v="605"/>
    <n v="2021"/>
    <s v="6"/>
    <x v="4"/>
    <s v="3011"/>
    <s v="89301301"/>
    <s v="0312"/>
    <x v="3"/>
  </r>
  <r>
    <n v="2023"/>
    <s v="2021072104306224201"/>
    <s v="430622420"/>
    <s v="Zdražil Jaroslav"/>
    <n v="20210613"/>
    <n v="20210721"/>
    <s v="2021"/>
    <n v="39"/>
    <s v="A099;F019;R33;E86;;;;;;;;;;;;"/>
    <s v="21413,21221,21415,21225,37022,21717,21001,35022"/>
    <s v="30"/>
    <s v="Geriatrie"/>
    <s v="89301301"/>
    <s v="3011"/>
    <n v="207"/>
    <s v="A"/>
    <s v="06-K02-02"/>
    <s v="Střevní infekce mimo klostridiové u pacientů s CC=2-3"/>
    <n v="91958"/>
    <n v="49172"/>
    <n v="0"/>
    <n v="0"/>
    <n v="1735.51"/>
    <n v="0"/>
    <n v="0"/>
    <n v="3040"/>
    <n v="8550"/>
    <n v="142487"/>
    <s v="02"/>
    <s v="II. interní klinika gastroenterologie a geriatrie"/>
    <s v="89301021"/>
    <s v="0213"/>
    <n v="8"/>
    <n v="3"/>
    <n v="15"/>
    <n v="63868"/>
    <n v="1023"/>
    <n v="1"/>
    <n v="5430"/>
    <n v="0.86660000000000004"/>
    <n v="0.85289999999999999"/>
    <n v="1.37E-2"/>
    <n v="2.4018199359998107"/>
    <n v="2.3881199359893799"/>
    <n v="1.3700000010430813E-2"/>
    <s v="4"/>
    <s v="02"/>
    <m/>
    <s v="26,39,18"/>
    <s v="Geriatrie"/>
    <s v="78353"/>
    <s v="Olomoucký"/>
    <s v="Olomouc"/>
    <s v="Olomouc a okolí"/>
    <s v="A09 - Jiná gastroenteritida a kolitida infekčního a NS původu"/>
    <s v="A099 - Gastroenteritida a kolitida neurčeného původu"/>
    <m/>
    <s v="A099 - Gastroenteritida a kolitida neurčeného původu"/>
    <s v="430622420"/>
    <d v="2021-06-25T00:00:00"/>
    <x v="588"/>
    <n v="2021"/>
    <s v="6"/>
    <x v="1"/>
    <s v="3011"/>
    <s v="89301301"/>
    <s v="0213"/>
    <x v="2"/>
  </r>
  <r>
    <n v="2023"/>
    <s v="2021061603901184511"/>
    <s v="390118451"/>
    <s v="Rollny Erwin"/>
    <n v="20210512"/>
    <n v="20210616"/>
    <s v="2021"/>
    <n v="36"/>
    <s v="I509;D648;C61;I350;U6975;I489;;;;;;;;;;"/>
    <s v="21225,21221,21413,21415,55097,89435,90931,32530,78111,17697,17233,89429"/>
    <s v="01"/>
    <s v="I. interní klinika - kardiologická"/>
    <s v="89301011"/>
    <s v="0111"/>
    <n v="111"/>
    <s v="D"/>
    <s v="05-M01-02"/>
    <s v="Katetrizační implantace nebo korekce chlopní se srdeční katetrizací u pacientů s CC=0-3"/>
    <n v="196701"/>
    <n v="44923"/>
    <n v="0"/>
    <n v="0"/>
    <n v="3434.51"/>
    <n v="6681.36"/>
    <n v="522822.51"/>
    <n v="2800"/>
    <n v="4275"/>
    <n v="1107209"/>
    <s v="03"/>
    <s v="III. interní klinika - nefrologická, revmatologická a endokrinologická"/>
    <s v="89301031"/>
    <s v="0311"/>
    <n v="9"/>
    <n v="3"/>
    <n v="17"/>
    <n v="200210"/>
    <n v="726224"/>
    <n v="242075"/>
    <n v="810295"/>
    <n v="12.371700000000001"/>
    <n v="2.6736"/>
    <n v="9.6981000000000002"/>
    <n v="15.758260250091553"/>
    <n v="6.0601601600646973"/>
    <n v="9.6981000900268555"/>
    <s v="1"/>
    <s v="50"/>
    <m/>
    <s v="26,01,50"/>
    <s v="STENT,TAVI"/>
    <s v="78357"/>
    <s v="Olomoucký"/>
    <s v="Olomouc"/>
    <s v="Olomouc východ"/>
    <s v="I50 - Selhání srdce"/>
    <s v="I509 - Selhání srdce NS"/>
    <m/>
    <s v="I509 - Selhání srdce NS"/>
    <s v="390118451"/>
    <d v="2021-05-19T00:00:00"/>
    <x v="606"/>
    <n v="2021"/>
    <s v="6"/>
    <x v="4"/>
    <s v="3011"/>
    <s v="89301301"/>
    <s v="0311"/>
    <x v="3"/>
  </r>
  <r>
    <n v="2023"/>
    <s v="2021060304253254131"/>
    <s v="425325413"/>
    <s v="Vrábelová Anna"/>
    <n v="20210519"/>
    <n v="20210603"/>
    <s v="2021"/>
    <n v="16"/>
    <s v="S3250;W0000;C183;S5250;;;;;;;;;;;;"/>
    <s v="21225,21415,21717,21215,21221,21001,21413"/>
    <s v="30"/>
    <s v="Geriatrie"/>
    <s v="89301301"/>
    <s v="3011"/>
    <n v="111"/>
    <s v="A"/>
    <s v="08-K12-01"/>
    <s v="Poranění pánve a stehna v CVSP u pacientů ve věku 16 a více let a s CC=1-4"/>
    <n v="46503"/>
    <n v="20154"/>
    <n v="0"/>
    <n v="0"/>
    <n v="0"/>
    <n v="2739.34"/>
    <n v="2545.84"/>
    <n v="1280"/>
    <n v="2175"/>
    <n v="99161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31"/>
    <m/>
    <s v="26"/>
    <m/>
    <s v="78401"/>
    <s v="Olomoucký"/>
    <s v="Olomouc"/>
    <s v="Litovelsko"/>
    <s v="S32 - Zlomenina bederní páteře a pánve"/>
    <s v="S325 - Zlomenina kosti stydké"/>
    <s v="S3250 - Zlomenina kosti stydké; zavřená"/>
    <s v="S3250 - Zlomenina kosti stydké; zavřená"/>
    <s v="425325413"/>
    <d v="2021-05-21T00:00:00"/>
    <x v="606"/>
    <n v="2021"/>
    <s v="6"/>
    <x v="1"/>
    <s v="3011"/>
    <s v="89301301"/>
    <s v="3111"/>
    <x v="1"/>
  </r>
  <r>
    <n v="2023"/>
    <s v="2021060703054144321"/>
    <s v="305414432"/>
    <s v="Outratová Marie"/>
    <n v="20210517"/>
    <n v="20210607"/>
    <s v="2021"/>
    <n v="22"/>
    <s v="J028;U071;Z290;I10;E039;E116;;;;;;;;;;"/>
    <s v="21415,21413,21225,21221,21001"/>
    <s v="30"/>
    <s v="Geriatrie"/>
    <s v="89301301"/>
    <s v="3011"/>
    <n v="111"/>
    <s v="A"/>
    <s v="04-K02-04"/>
    <s v="Záněty plic u pacientů s CC=0-1"/>
    <n v="64211"/>
    <n v="28453"/>
    <n v="0"/>
    <n v="0"/>
    <n v="0"/>
    <n v="0"/>
    <n v="0"/>
    <n v="1680"/>
    <n v="3675"/>
    <n v="80145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2218300104141235"/>
    <n v="1.2218300104141235"/>
    <n v="0"/>
    <s v="5"/>
    <s v="30"/>
    <m/>
    <s v="26"/>
    <m/>
    <s v="77900"/>
    <s v="Olomoucký"/>
    <s v="Olomouc"/>
    <s v="Olomouc město"/>
    <s v="J02 - Akutní zánět hltanu [pharyngitis acuta]"/>
    <s v="J028 - Akutní zánět hltanu způsobený jinými určenými organizmy"/>
    <m/>
    <s v="J028 - Akutní zánět hltanu způsobený jinými určenými organizmy"/>
    <s v="305414432"/>
    <d v="2021-05-31T00:00:00"/>
    <x v="607"/>
    <n v="2021"/>
    <s v="6"/>
    <x v="0"/>
    <s v="3011"/>
    <s v="89301301"/>
    <s v="0112"/>
    <x v="8"/>
  </r>
  <r>
    <n v="2023"/>
    <s v="2021060804706064011"/>
    <s v="470606401"/>
    <s v="Švec Miroslav"/>
    <n v="20210510"/>
    <n v="20210608"/>
    <s v="2021"/>
    <n v="30"/>
    <s v="L97;I7021;E117;I10;I490;;;;;;;;;;;"/>
    <s v="21413,21225,62310,21415,21221,35520,21001,78989"/>
    <s v="30"/>
    <s v="Geriatrie"/>
    <s v="89301301"/>
    <s v="3011"/>
    <n v="111"/>
    <s v="A"/>
    <s v="05-I20-02"/>
    <s v="Opakovaný chirurgický výkon pro nemoc periferních cév v CVSP u pacientů s CC=0"/>
    <n v="131711"/>
    <n v="32367"/>
    <n v="47668"/>
    <n v="0"/>
    <n v="9216.4599999999991"/>
    <n v="4435.46"/>
    <n v="0"/>
    <n v="2000"/>
    <n v="3750"/>
    <n v="261742"/>
    <s v="03"/>
    <s v="III. interní klinika - nefrologická, revmatologická a endokrinologická"/>
    <s v="89301031"/>
    <s v="0312"/>
    <n v="24"/>
    <n v="8"/>
    <n v="41"/>
    <n v="260140"/>
    <n v="22556"/>
    <n v="1"/>
    <n v="79369"/>
    <n v="3.7751999999999999"/>
    <n v="3.4740000000000002"/>
    <n v="0.30120000000000002"/>
    <n v="3.7751999795436859"/>
    <n v="3.4739999771118164"/>
    <n v="0.30120000243186951"/>
    <s v="1"/>
    <s v="31"/>
    <m/>
    <s v="26,05,39,07"/>
    <m/>
    <s v="78347"/>
    <s v="Olomoucký"/>
    <s v="Olomouc"/>
    <s v="Olomouc východ"/>
    <s v="L97 - Vřed dolní končetiny nezařazený jinde"/>
    <m/>
    <m/>
    <s v="L97 - Vřed dolní končetiny nezařazený jinde"/>
    <s v="470606401"/>
    <d v="2021-05-18T00:00:00"/>
    <x v="608"/>
    <n v="2021"/>
    <s v="6"/>
    <x v="2"/>
    <s v="3011"/>
    <s v="89301301"/>
    <s v="3131"/>
    <x v="1"/>
  </r>
  <r>
    <n v="2023"/>
    <s v="2021060902954204171"/>
    <s v="295420417"/>
    <s v="Myšáková Věra"/>
    <n v="20210514"/>
    <n v="20210609"/>
    <s v="2021"/>
    <n v="27"/>
    <s v="N390;I801;E46;E119;I672;U6975;;;;;;;;;;"/>
    <s v="21225,21413,21415,21001,21221,21215"/>
    <s v="30"/>
    <s v="Geriatrie"/>
    <s v="89301301"/>
    <s v="3011"/>
    <n v="111"/>
    <s v="A"/>
    <s v="05-K13-02"/>
    <s v="Jiné nemoci žil v CVSP u pacientů s CC=0-2"/>
    <n v="65249"/>
    <n v="33038"/>
    <n v="0"/>
    <n v="0"/>
    <n v="814.87"/>
    <n v="0"/>
    <n v="0"/>
    <n v="2080"/>
    <n v="3900"/>
    <n v="94079"/>
    <s v="02"/>
    <s v="II. interní klinika gastroenterologie a geriatrie"/>
    <s v="89301021"/>
    <s v="0213"/>
    <n v="6"/>
    <n v="2"/>
    <n v="12"/>
    <n v="42850"/>
    <n v="643"/>
    <n v="1"/>
    <n v="3876"/>
    <n v="0.58079999999999998"/>
    <n v="0.57220000000000004"/>
    <n v="8.6E-3"/>
    <n v="1.4391000308096409"/>
    <n v="1.4305000305175781"/>
    <n v="8.6000002920627594E-3"/>
    <s v="4"/>
    <s v="30"/>
    <m/>
    <s v="26"/>
    <m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295420417"/>
    <d v="2021-05-18T00:00:00"/>
    <x v="609"/>
    <n v="2021"/>
    <s v="6"/>
    <x v="1"/>
    <s v="3011"/>
    <s v="89301301"/>
    <s v="0213"/>
    <x v="2"/>
  </r>
  <r>
    <n v="2023"/>
    <s v="2021060904153224081"/>
    <s v="415322408"/>
    <s v="Heclová Miloslava"/>
    <n v="20210525"/>
    <n v="20210609"/>
    <s v="2021"/>
    <n v="16"/>
    <s v="S430;W0180;N390;I500;;;;;;;;;;;;"/>
    <s v="21225,21415,21221,21717,21413,78987,21001"/>
    <s v="30"/>
    <s v="Geriatrie"/>
    <s v="89301301"/>
    <s v="3011"/>
    <n v="111"/>
    <s v="A"/>
    <s v="05-K07-04"/>
    <s v="Srdeční selhání v CVSP u pacientů s CC=1-2"/>
    <n v="45308"/>
    <n v="20797"/>
    <n v="0"/>
    <n v="0"/>
    <n v="1225.1400000000001"/>
    <n v="0"/>
    <n v="2250.4499999999998"/>
    <n v="1200"/>
    <n v="2250"/>
    <n v="72794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4"/>
    <s v="30"/>
    <m/>
    <s v="26,07"/>
    <m/>
    <s v="78335"/>
    <s v="Olomoucký"/>
    <s v="Olomouc"/>
    <s v="Olomouc sever"/>
    <s v="S43 - Vymknutí, podvrtnutí, natažení kloubů a vazů ramenního pletence"/>
    <s v="S430 - Vymknutí ramenního kloubu"/>
    <m/>
    <s v="S430 - Vymknutí ramenního kloubu"/>
    <s v="415322408"/>
    <d v="2021-06-01T00:00:00"/>
    <x v="609"/>
    <n v="2021"/>
    <s v="6"/>
    <x v="1"/>
    <s v="3011"/>
    <s v="89301301"/>
    <s v="0213"/>
    <x v="2"/>
  </r>
  <r>
    <n v="2023"/>
    <s v="2021061703058120531"/>
    <s v="305812053"/>
    <s v="Nováková Marie"/>
    <n v="20210522"/>
    <n v="20210617"/>
    <s v="2021"/>
    <n v="27"/>
    <s v="I509;I10;I495;E118;U589;E785;;;;;;;;;;"/>
    <s v="21413,21225,21717,21221,21415"/>
    <s v="30"/>
    <s v="Geriatrie"/>
    <s v="89301301"/>
    <s v="3011"/>
    <n v="111"/>
    <s v="A"/>
    <s v="05-K07-04"/>
    <s v="Srdeční selhání v CVSP u pacientů s CC=1-2"/>
    <n v="91770"/>
    <n v="33972"/>
    <n v="0"/>
    <n v="0"/>
    <n v="568.48"/>
    <n v="3013.75"/>
    <n v="0"/>
    <n v="2080"/>
    <n v="3900"/>
    <n v="119551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5847000423818827"/>
    <n v="1.5685000419616699"/>
    <n v="1.6200000420212746E-2"/>
    <s v="1"/>
    <s v="30"/>
    <m/>
    <s v="26"/>
    <s v="Geriatrie"/>
    <s v="18000"/>
    <s v="Hlavní město Praha"/>
    <s v="Hlavní město Praha"/>
    <s v="Praha hl.m."/>
    <s v="I50 - Selhání srdce"/>
    <s v="I509 - Selhání srdce NS"/>
    <m/>
    <s v="I509 - Selhání srdce NS"/>
    <s v="305812053"/>
    <d v="2021-05-28T00:00:00"/>
    <x v="610"/>
    <n v="2021"/>
    <s v="6"/>
    <x v="2"/>
    <s v="3011"/>
    <s v="89301301"/>
    <s v="0311"/>
    <x v="3"/>
  </r>
  <r>
    <n v="2023"/>
    <s v="2021071555602114261"/>
    <s v="5560211426"/>
    <s v="Vrbová Miluše"/>
    <n v="20210610"/>
    <n v="20210715"/>
    <s v="2021"/>
    <n v="36"/>
    <s v="J9600;J189;U099;E113;I10;N390;;;;;;;;;;"/>
    <s v="21413,21221,21415,21225,72213,21717,21001,72015"/>
    <s v="30"/>
    <s v="Geriatrie"/>
    <s v="89301301"/>
    <s v="3011"/>
    <n v="111"/>
    <s v="A"/>
    <s v="04-K08-02"/>
    <s v="Respirační selhání u pacientů s CC=4"/>
    <n v="140111"/>
    <n v="38365"/>
    <n v="28680"/>
    <n v="0"/>
    <n v="13908.58"/>
    <n v="0"/>
    <n v="2545.84"/>
    <n v="2400"/>
    <n v="4725"/>
    <n v="256803"/>
    <s v="16"/>
    <s v="Klinika plicních nemocí a tuberkulózy"/>
    <s v="89301163"/>
    <s v="1631"/>
    <n v="14"/>
    <n v="5"/>
    <n v="28"/>
    <n v="204588"/>
    <n v="6732"/>
    <n v="1"/>
    <n v="26642"/>
    <n v="2.8220000000000001"/>
    <n v="2.7321"/>
    <n v="8.9899999999999994E-2"/>
    <n v="3.7587199062108994"/>
    <n v="3.6688199043273926"/>
    <n v="8.9900001883506775E-2"/>
    <s v="4"/>
    <s v="16"/>
    <m/>
    <s v="26,36"/>
    <s v="Geriatrie"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5560211426"/>
    <d v="2021-06-15T00:00:00"/>
    <x v="611"/>
    <n v="2021"/>
    <s v="6"/>
    <x v="4"/>
    <s v="3011"/>
    <s v="89301301"/>
    <s v="1631"/>
    <x v="9"/>
  </r>
  <r>
    <n v="2023"/>
    <s v="2021062103653124431"/>
    <s v="365312443"/>
    <s v="Zbořilová Pavla"/>
    <n v="20210503"/>
    <n v="20210621"/>
    <s v="2021"/>
    <n v="50"/>
    <s v="K353;R060;K859;;;;;;;;;;;;;"/>
    <s v="21225,21415,51353,21221,21717,21413,51369,78989,21001"/>
    <s v="30"/>
    <s v="Geriatrie"/>
    <s v="89301301"/>
    <s v="3011"/>
    <n v="111"/>
    <s v="C"/>
    <s v="06-I18-02"/>
    <s v="Odstranění apendixu u dětí do 18 let věku nebo pacientů ve věku 65 a více let pro rozsáhlý zánět nebo s CC=2-4"/>
    <n v="200676"/>
    <n v="50604"/>
    <n v="57314"/>
    <n v="0"/>
    <n v="7134.51"/>
    <n v="0"/>
    <n v="3108.84"/>
    <n v="3640"/>
    <n v="8925"/>
    <n v="504694"/>
    <s v="04"/>
    <s v="I. chirurgická klinika"/>
    <s v="89301044"/>
    <s v="0432"/>
    <n v="10"/>
    <n v="3"/>
    <n v="17"/>
    <n v="177576"/>
    <n v="7650"/>
    <n v="1"/>
    <n v="22826"/>
    <n v="2.4735999999999998"/>
    <n v="2.3714"/>
    <n v="0.1022"/>
    <n v="7.1689700782299042"/>
    <n v="7.066770076751709"/>
    <n v="0.10220000147819519"/>
    <s v="4"/>
    <s v="30"/>
    <s v="04"/>
    <s v="26,04,07"/>
    <s v="Geriatrie"/>
    <s v="77900"/>
    <s v="Olomoucký"/>
    <s v="Olomouc"/>
    <s v="Olomouc město"/>
    <s v="K35 - Akutní zánět červovitého přívěsku (akutní apendicitida)"/>
    <s v="K353 - Akutní apendicitida s lokalizovanou peritonitidou"/>
    <m/>
    <s v="K353 - Akutní apendicitida s lokalizovanou peritonitidou"/>
    <s v="365312443"/>
    <d v="2021-05-17T00:00:00"/>
    <x v="612"/>
    <n v="2021"/>
    <s v="6"/>
    <x v="1"/>
    <s v="3011"/>
    <s v="89301301"/>
    <s v="0412"/>
    <x v="7"/>
  </r>
  <r>
    <n v="2023"/>
    <s v="2021062104902042841"/>
    <s v="490204284"/>
    <s v="Pekný Zdenko"/>
    <n v="20210602"/>
    <n v="20210621"/>
    <s v="2021"/>
    <n v="20"/>
    <s v="J180;I10;E119;U6975;I672;M5495;;;;;;;;;;"/>
    <s v="21413,21221,21415,21215,21225,21001,35022,21717"/>
    <s v="30"/>
    <s v="Geriatrie"/>
    <s v="89301301"/>
    <s v="3011"/>
    <n v="111"/>
    <s v="A"/>
    <s v="10-K14-02"/>
    <s v="Dehydratace u pacientů ve věku 65 a více let s CC=2-3"/>
    <n v="53591"/>
    <n v="26084"/>
    <n v="0"/>
    <n v="0"/>
    <n v="497.8"/>
    <n v="0"/>
    <n v="0"/>
    <n v="1520"/>
    <n v="2850"/>
    <n v="93535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0.85898001398891211"/>
    <n v="0.84398001432418823"/>
    <n v="1.4999999664723873E-2"/>
    <s v="1"/>
    <s v="30"/>
    <m/>
    <s v="26,18"/>
    <s v="Geriatrie"/>
    <s v="78354"/>
    <s v="Olomoucký"/>
    <s v="Olomouc"/>
    <s v="Olomouc východ"/>
    <s v="J18 - Pneumonie, původce NS"/>
    <s v="J180 - Bronchopneumonie NS"/>
    <m/>
    <s v="J180 - Bronchopneumonie NS"/>
    <s v="490204284"/>
    <d v="2021-06-07T00:00:00"/>
    <x v="612"/>
    <n v="2021"/>
    <s v="6"/>
    <x v="2"/>
    <s v="3011"/>
    <s v="89301301"/>
    <s v="0311"/>
    <x v="3"/>
  </r>
  <r>
    <n v="2023"/>
    <s v="2021062303059194411"/>
    <s v="305919441"/>
    <s v="Marková Květoslava"/>
    <n v="20210514"/>
    <n v="20210623"/>
    <s v="2021"/>
    <n v="41"/>
    <s v="I509;A46;L97;N184;;;;;;;;;;;;"/>
    <s v="21413,21225,21221,21415,21001"/>
    <s v="30"/>
    <s v="Geriatrie"/>
    <s v="89301301"/>
    <s v="3011"/>
    <n v="111"/>
    <s v="A"/>
    <s v="09-K01-02"/>
    <s v="Onemocnění kůže způsobená mikroorganismy a parazity u pacientů s CC=1-3"/>
    <n v="103774"/>
    <n v="52132"/>
    <n v="0"/>
    <n v="0"/>
    <n v="1802.03"/>
    <n v="0"/>
    <n v="0"/>
    <n v="3200"/>
    <n v="9000"/>
    <n v="191005"/>
    <s v="02"/>
    <s v="II. interní klinika gastroenterologie a geriatrie"/>
    <s v="89301026"/>
    <s v="0216"/>
    <n v="10"/>
    <n v="3"/>
    <n v="18"/>
    <n v="74987"/>
    <n v="2508"/>
    <n v="1"/>
    <n v="9623"/>
    <n v="1.0348999999999999"/>
    <n v="1.0014000000000001"/>
    <n v="3.3500000000000002E-2"/>
    <n v="2.4168301075696945"/>
    <n v="2.3833301067352295"/>
    <n v="3.3500000834465027E-2"/>
    <s v="1"/>
    <s v="30"/>
    <m/>
    <s v="26"/>
    <s v="Geriatrie"/>
    <s v="78372"/>
    <s v="Olomoucký"/>
    <s v="Olomouc"/>
    <s v="Olomouc a okolí"/>
    <s v="I50 - Selhání srdce"/>
    <s v="I509 - Selhání srdce NS"/>
    <m/>
    <s v="I509 - Selhání srdce NS"/>
    <s v="305919441"/>
    <d v="2021-05-24T00:00:00"/>
    <x v="613"/>
    <n v="2021"/>
    <s v="6"/>
    <x v="2"/>
    <s v="3011"/>
    <s v="89301301"/>
    <s v="0216"/>
    <x v="2"/>
  </r>
  <r>
    <n v="2023"/>
    <s v="2021060104307314681"/>
    <s v="430731468"/>
    <s v="Válka Ladislav"/>
    <n v="20210501"/>
    <n v="20210601"/>
    <s v="2021"/>
    <n v="32"/>
    <s v="J9600;J128;U6975;A419;I259;Z290;;;;;;;;;;"/>
    <s v="21225,21415,21413,21001"/>
    <s v="30"/>
    <s v="Geriatrie"/>
    <s v="89301301"/>
    <s v="3011"/>
    <n v="111"/>
    <s v="A"/>
    <s v="04-K08-02"/>
    <s v="Respirační selhání u pacientů s CC=4"/>
    <n v="199215"/>
    <n v="28565"/>
    <n v="119170"/>
    <n v="0"/>
    <n v="20396.88"/>
    <n v="0"/>
    <n v="2545.84"/>
    <n v="1680"/>
    <n v="3600"/>
    <n v="224529"/>
    <s v="07"/>
    <s v="Klinika anesteziologie, resuscitace a intenzivní medicíny"/>
    <s v="89301073"/>
    <s v="0731"/>
    <n v="14"/>
    <n v="5"/>
    <n v="28"/>
    <n v="204588"/>
    <n v="6732"/>
    <n v="1"/>
    <n v="26642"/>
    <n v="2.8220000000000001"/>
    <n v="2.7321"/>
    <n v="8.9899999999999994E-2"/>
    <n v="3.3156099542975426"/>
    <n v="3.2004599571228027"/>
    <n v="0.11514999717473984"/>
    <s v="4"/>
    <s v="07"/>
    <m/>
    <s v="26"/>
    <m/>
    <s v="78361"/>
    <s v="Olomoucký"/>
    <s v="Olomouc"/>
    <s v="Olomouc sever"/>
    <s v="J96 - Respirační selhání nezařazené jinde"/>
    <s v="J960 - Akutní respirační selhání"/>
    <s v="J9600 - Akutní respirační selhání, Typ I [hypoxický]"/>
    <s v="J9600 - Akutní respirační selhání, Typ I [hypoxický]"/>
    <s v="430731468"/>
    <d v="2021-05-17T00:00:00"/>
    <x v="614"/>
    <n v="2021"/>
    <s v="6"/>
    <x v="1"/>
    <s v="3011"/>
    <s v="89301301"/>
    <s v="0213"/>
    <x v="2"/>
  </r>
  <r>
    <n v="2023"/>
    <s v="2021060304457211121"/>
    <s v="445721112"/>
    <s v="Bartíková Dagmar"/>
    <n v="20210430"/>
    <n v="20210603"/>
    <s v="2021"/>
    <n v="35"/>
    <s v="A418;N179;N390;E114;G638;G958;;;;;;;;;;"/>
    <s v="21225,21415,21413,21221,21001"/>
    <s v="30"/>
    <s v="Geriatrie"/>
    <s v="89301301"/>
    <s v="3011"/>
    <n v="111"/>
    <s v="A"/>
    <s v="18-K01-04"/>
    <s v="Sepse u pacientů ve věku 18 a více let s CC=4"/>
    <n v="233904"/>
    <n v="28938"/>
    <n v="122120"/>
    <n v="0"/>
    <n v="21628"/>
    <n v="1160.7"/>
    <n v="2250.4499999999998"/>
    <n v="1760"/>
    <n v="4500"/>
    <n v="198506"/>
    <s v="03"/>
    <s v="III. interní klinika - nefrologická, revmatologická a endokrinologická"/>
    <s v="89301033"/>
    <s v="0331"/>
    <n v="16"/>
    <n v="5"/>
    <n v="30"/>
    <n v="200390"/>
    <n v="17648"/>
    <n v="1"/>
    <n v="66134"/>
    <n v="2.9117000000000002"/>
    <n v="2.6760000000000002"/>
    <n v="0.23569999999999999"/>
    <n v="3.4134501069784164"/>
    <n v="3.1777501106262207"/>
    <n v="0.23569999635219574"/>
    <s v="4"/>
    <s v="03"/>
    <m/>
    <s v="26"/>
    <m/>
    <s v="77900"/>
    <s v="Olomoucký"/>
    <s v="Olomouc"/>
    <s v="Olomouc město"/>
    <s v="A41 - Jiná sepse"/>
    <s v="A418 - Jiné určené sepse"/>
    <m/>
    <s v="A418 - Jiné určené sepse"/>
    <s v="445721112"/>
    <d v="2021-05-18T00:00:00"/>
    <x v="606"/>
    <n v="2021"/>
    <s v="6"/>
    <x v="1"/>
    <s v="3011"/>
    <s v="89301301"/>
    <s v="0311"/>
    <x v="3"/>
  </r>
  <r>
    <n v="2023"/>
    <s v="2021062303361084331"/>
    <s v="336108433"/>
    <s v="Königová Božena"/>
    <n v="20210602"/>
    <n v="20210623"/>
    <s v="2021"/>
    <n v="22"/>
    <s v="S3270;W0190;I110;I501;I259;I442;;;;;;;;;;"/>
    <s v="21413,21225,21221,99980,21415,21215"/>
    <s v="30"/>
    <s v="Geriatrie"/>
    <s v="89301301"/>
    <s v="3011"/>
    <n v="111"/>
    <s v="B"/>
    <s v="25-K01-02"/>
    <s v="Polytrauma bez umělé plicní ventilace (nebo max. 1 den)"/>
    <n v="51371"/>
    <n v="28121"/>
    <n v="0"/>
    <n v="0"/>
    <n v="0"/>
    <n v="4491.8"/>
    <n v="0"/>
    <n v="1720"/>
    <n v="4650"/>
    <n v="205106"/>
    <s v="31"/>
    <s v="Traumatologická klinika"/>
    <s v="89301311"/>
    <s v="3111"/>
    <n v="10"/>
    <n v="3"/>
    <n v="22"/>
    <n v="167562"/>
    <n v="6514"/>
    <n v="1"/>
    <n v="32846"/>
    <n v="2.3247"/>
    <n v="2.2376999999999998"/>
    <n v="8.6999999999999994E-2"/>
    <n v="2.3246999830007553"/>
    <n v="2.2376999855041504"/>
    <n v="8.6999997496604919E-2"/>
    <s v="4"/>
    <s v="31"/>
    <m/>
    <s v="26,31"/>
    <s v="Geriatrie"/>
    <s v="78316"/>
    <s v="Olomoucký"/>
    <s v="Olomouc"/>
    <s v="Olomouc sever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336108433"/>
    <d v="2021-06-03T00:00:00"/>
    <x v="613"/>
    <n v="2021"/>
    <s v="6"/>
    <x v="1"/>
    <s v="3011"/>
    <s v="89301301"/>
    <s v="3111"/>
    <x v="1"/>
  </r>
  <r>
    <n v="2023"/>
    <s v="2021062304361224521"/>
    <s v="436122452"/>
    <s v="Hrazdilová Naděžda"/>
    <n v="20210521"/>
    <n v="20210623"/>
    <s v="2021"/>
    <n v="34"/>
    <s v="J128;U071;Z290;N300;I10;I269;;;;;;;;;;"/>
    <s v="21225,21415,21413,21221,21219,21215,21001,37022"/>
    <s v="30"/>
    <s v="Geriatrie"/>
    <s v="89301301"/>
    <s v="3011"/>
    <n v="111"/>
    <s v="A"/>
    <s v="04-K02-03"/>
    <s v="Záněty plic u pacientů s CC=2-3"/>
    <n v="93634"/>
    <n v="42099"/>
    <n v="0"/>
    <n v="0"/>
    <n v="570.41"/>
    <n v="1095"/>
    <n v="0"/>
    <n v="2640"/>
    <n v="4950"/>
    <n v="134455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2.0459000244736671"/>
    <n v="1.9944000244140625"/>
    <n v="5.1500000059604645E-2"/>
    <s v="4"/>
    <s v="01"/>
    <m/>
    <s v="26,39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436122452"/>
    <d v="2021-06-10T00:00:00"/>
    <x v="613"/>
    <n v="2021"/>
    <s v="6"/>
    <x v="1"/>
    <s v="3011"/>
    <s v="89301301"/>
    <s v="0112"/>
    <x v="8"/>
  </r>
  <r>
    <n v="2023"/>
    <s v="2021062503659154571"/>
    <s v="365915457"/>
    <s v="Střídová Ludmila"/>
    <n v="20210517"/>
    <n v="20210625"/>
    <s v="2021"/>
    <n v="40"/>
    <s v="I635;;;;;;;;;;;;;;;"/>
    <s v="21413,72213,21225,21415,21221,21001,72016"/>
    <s v="30"/>
    <s v="Geriatrie"/>
    <s v="89301301"/>
    <s v="3011"/>
    <n v="111"/>
    <s v="A"/>
    <s v="01-K10-02"/>
    <s v="Mozkový infarkt v komplexním CVSP u pacientů s CC=1-2"/>
    <n v="159050"/>
    <n v="38459"/>
    <n v="45168"/>
    <n v="0"/>
    <n v="1399.69"/>
    <n v="0"/>
    <n v="0"/>
    <n v="2410"/>
    <n v="6450"/>
    <n v="213576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3.4470800068229437"/>
    <n v="3.4297800064086914"/>
    <n v="1.7300000414252281E-2"/>
    <s v="4"/>
    <s v="17"/>
    <m/>
    <s v="26,36"/>
    <s v="Geriatrie"/>
    <s v="78346"/>
    <s v="Olomoucký"/>
    <s v="Olomouc"/>
    <s v="Olomouc západ"/>
    <s v="I63 - Mozkový infarkt"/>
    <s v="I635 - Mozkový infarkt způs.neurč.okluzí nebo stenózou mozkových tepen"/>
    <m/>
    <s v="I635 - Mozkový infarkt způs.neurč.okluzí nebo stenózou mozkových tepen"/>
    <s v="365915457"/>
    <d v="2021-06-01T00:00:00"/>
    <x v="615"/>
    <n v="2021"/>
    <s v="6"/>
    <x v="1"/>
    <s v="3011"/>
    <s v="89301301"/>
    <s v="1713"/>
    <x v="6"/>
  </r>
  <r>
    <n v="2023"/>
    <s v="2021060204304261331"/>
    <s v="430426133"/>
    <s v="Bučko Jan"/>
    <n v="20210510"/>
    <n v="20210602"/>
    <s v="2021"/>
    <n v="24"/>
    <s v="J168;N185;Z992;I151;D638;;;;;;;;;;;"/>
    <s v="21413,21221,18522,21415,21717,21225,21215,21001"/>
    <s v="30"/>
    <s v="Geriatrie"/>
    <s v="89301301"/>
    <s v="3011"/>
    <n v="201"/>
    <s v="A"/>
    <s v="03-K02-02"/>
    <s v="Záněty horních cest dýchacích a hrtanu u pacientů ve věku 65 a více let nebo s CC=1-2"/>
    <n v="87931"/>
    <n v="29304"/>
    <n v="0"/>
    <n v="0"/>
    <n v="2819.43"/>
    <n v="5478.68"/>
    <n v="0"/>
    <n v="1840"/>
    <n v="1725"/>
    <n v="89709"/>
    <s v="03"/>
    <s v="III. interní klinika - nefrologická, revmatologická a endokrinologická"/>
    <s v="89301031"/>
    <s v="0312"/>
    <n v="6"/>
    <n v="2"/>
    <n v="12"/>
    <n v="43170"/>
    <n v="664"/>
    <n v="1"/>
    <n v="3117"/>
    <n v="0.58540000000000003"/>
    <n v="0.57650000000000001"/>
    <n v="8.8999999999999999E-3"/>
    <n v="1.3562700599431992"/>
    <n v="1.2683000564575195"/>
    <n v="8.7970003485679626E-2"/>
    <s v="1"/>
    <s v="30"/>
    <m/>
    <s v="26,03"/>
    <s v="Geriatrie"/>
    <s v="77900"/>
    <s v="Olomoucký"/>
    <s v="Olomouc"/>
    <s v="Olomouc město"/>
    <s v="J16 - Zánět plic (pneumonie) způsobený jinými infekčními organismy NJ"/>
    <s v="J168 - Pneumonie způsobená jiným infekčním organizmem"/>
    <m/>
    <s v="J168 - Pneumonie způsobená jiným infekčním organizmem"/>
    <s v="430426133"/>
    <d v="2021-05-20T00:00:00"/>
    <x v="616"/>
    <n v="2021"/>
    <s v="6"/>
    <x v="2"/>
    <s v="3011"/>
    <s v="89301301"/>
    <s v="0312"/>
    <x v="3"/>
  </r>
  <r>
    <n v="2023"/>
    <s v="2021060704609264771"/>
    <s v="460926477"/>
    <s v="Stavěl Jan"/>
    <n v="20210514"/>
    <n v="20210607"/>
    <s v="2021"/>
    <n v="25"/>
    <s v="E86;I890;I482;I10;I500;U6975;;;;;;;;;;"/>
    <s v="21415,21225,21413,21221,21717,21001,21215"/>
    <s v="30"/>
    <s v="Geriatrie"/>
    <s v="89301301"/>
    <s v="3011"/>
    <n v="201"/>
    <s v="A"/>
    <s v="09-K06-00"/>
    <s v="Lymfedém"/>
    <n v="61995"/>
    <n v="31910"/>
    <n v="0"/>
    <n v="0"/>
    <n v="0"/>
    <n v="0"/>
    <n v="0"/>
    <n v="1920"/>
    <n v="3600"/>
    <n v="75044"/>
    <s v="02"/>
    <s v="II. interní klinika gastroenterologie a geriatrie"/>
    <s v="89301026"/>
    <s v="0216"/>
    <n v="9"/>
    <n v="3"/>
    <n v="19"/>
    <n v="58989"/>
    <n v="77"/>
    <n v="1"/>
    <n v="1077"/>
    <n v="0.78869999999999996"/>
    <n v="0.78769999999999996"/>
    <n v="1E-3"/>
    <n v="1.1027799844741821"/>
    <n v="1.1027799844741821"/>
    <n v="0"/>
    <s v="4"/>
    <s v="30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60926477"/>
    <d v="2021-05-20T00:00:00"/>
    <x v="607"/>
    <n v="2021"/>
    <s v="6"/>
    <x v="1"/>
    <s v="3011"/>
    <s v="89301301"/>
    <s v="0216"/>
    <x v="2"/>
  </r>
  <r>
    <n v="2023"/>
    <s v="2021060803255244741"/>
    <s v="325524474"/>
    <s v="Mravcová Zdeňka"/>
    <n v="20210516"/>
    <n v="20210608"/>
    <s v="2021"/>
    <n v="24"/>
    <s v="I635;N309;I10;;;;;;;;;;;;;"/>
    <s v="21225,21413,21219,21221,21415,21215,21001"/>
    <s v="30"/>
    <s v="Geriatrie"/>
    <s v="89301301"/>
    <s v="3011"/>
    <n v="201"/>
    <s v="A"/>
    <s v="01-K10-02"/>
    <s v="Mozkový infarkt v komplexním CVSP u pacientů s CC=1-2"/>
    <n v="62658"/>
    <n v="29765"/>
    <n v="0"/>
    <n v="0"/>
    <n v="0"/>
    <n v="0"/>
    <n v="0"/>
    <n v="1800"/>
    <n v="3450"/>
    <n v="100369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8911900520324707"/>
    <n v="1.8911900520324707"/>
    <n v="0"/>
    <s v="4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25524474"/>
    <d v="2021-05-20T00:00:00"/>
    <x v="608"/>
    <n v="2021"/>
    <s v="6"/>
    <x v="1"/>
    <s v="3011"/>
    <s v="89301301"/>
    <s v="1713"/>
    <x v="6"/>
  </r>
  <r>
    <n v="2023"/>
    <s v="2021061503854194171"/>
    <s v="385419417"/>
    <s v="Leicherová Danuše"/>
    <n v="20210531"/>
    <n v="20210615"/>
    <s v="2021"/>
    <n v="16"/>
    <s v="N390;E86;G309;I480;;;;;;;;;;;;"/>
    <s v="21415,21221,21225,21717,35520,37022,21001"/>
    <s v="30"/>
    <s v="Geriatrie"/>
    <s v="89301301"/>
    <s v="3011"/>
    <n v="201"/>
    <s v="A"/>
    <s v="11-K01-04"/>
    <s v="Záněty močových cest u pacientů ve věku 18 a více let s CC=0"/>
    <n v="49420"/>
    <n v="20797"/>
    <n v="0"/>
    <n v="0"/>
    <n v="1059.67"/>
    <n v="0"/>
    <n v="0"/>
    <n v="1200"/>
    <n v="2250"/>
    <n v="43858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71468000765889883"/>
    <n v="0.70098000764846802"/>
    <n v="1.3700000010430813E-2"/>
    <s v="1"/>
    <s v="02"/>
    <m/>
    <s v="26,39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5419417"/>
    <d v="2021-06-07T00:00:00"/>
    <x v="617"/>
    <n v="2021"/>
    <s v="6"/>
    <x v="2"/>
    <s v="3011"/>
    <s v="89301301"/>
    <s v="0213"/>
    <x v="2"/>
  </r>
  <r>
    <n v="2023"/>
    <s v="2021022204257014121"/>
    <s v="425701412"/>
    <s v="Šnevajsová Věra"/>
    <n v="20210212"/>
    <n v="20210222"/>
    <s v="2021"/>
    <n v="11"/>
    <s v="J128;U071;Z290;;;;;;;;;;;;;"/>
    <s v="21413,21221,21225,21001"/>
    <s v="30"/>
    <s v="Geriatrie"/>
    <s v="89301301"/>
    <s v="3011"/>
    <n v="111"/>
    <s v="A"/>
    <s v="04-K02-04"/>
    <s v="Záněty plic u pacientů s CC=0-1"/>
    <n v="52248"/>
    <n v="13758"/>
    <n v="0"/>
    <n v="0"/>
    <n v="1071.94"/>
    <n v="0"/>
    <n v="0"/>
    <n v="800"/>
    <n v="150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25701412"/>
    <d v="2021-02-12T00:00:00"/>
    <x v="618"/>
    <n v="2021"/>
    <s v="1"/>
    <x v="2"/>
    <s v="3011"/>
    <s v="89301301"/>
    <m/>
    <x v="5"/>
  </r>
  <r>
    <n v="2023"/>
    <s v="2021022204862022591"/>
    <s v="486202259"/>
    <s v="Tóthová Eva"/>
    <n v="20210215"/>
    <n v="20210222"/>
    <s v="2021"/>
    <n v="8"/>
    <s v="J128;U071;Z290;D519;N302;;;;;;;;;;;"/>
    <s v="21413,21225,21221,21001"/>
    <s v="30"/>
    <s v="Geriatrie"/>
    <s v="89301301"/>
    <s v="3011"/>
    <n v="111"/>
    <s v="A"/>
    <s v="04-K02-03"/>
    <s v="Záněty plic u pacientů s CC=2-3"/>
    <n v="43769"/>
    <n v="9898"/>
    <n v="0"/>
    <n v="0"/>
    <n v="1165.8499999999999"/>
    <n v="4435.46"/>
    <n v="0"/>
    <n v="560"/>
    <n v="10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486202259"/>
    <d v="2021-02-15T00:00:00"/>
    <x v="618"/>
    <n v="2021"/>
    <s v="3"/>
    <x v="0"/>
    <s v="3011"/>
    <s v="89301301"/>
    <m/>
    <x v="5"/>
  </r>
  <r>
    <n v="2023"/>
    <s v="2021030203609054341"/>
    <s v="360905434"/>
    <s v="Hons Stanislav"/>
    <n v="20210222"/>
    <n v="20210302"/>
    <s v="2021"/>
    <n v="9"/>
    <s v="A415;N10;U6975;Z290;E118;I10;;;;;;;;;;"/>
    <s v="21717,21415,21225,21221,21001"/>
    <s v="02"/>
    <s v="II. interní klinika gastroenterologie a geriatrie"/>
    <s v="89301021"/>
    <s v="0213"/>
    <n v="111"/>
    <s v="A"/>
    <s v="18-K01-06"/>
    <s v="Sepse u pacientů ve věku 18 a více let s CC=1-2"/>
    <n v="38871"/>
    <n v="10899"/>
    <n v="0"/>
    <n v="0"/>
    <n v="7198.09"/>
    <n v="0"/>
    <n v="0"/>
    <n v="640"/>
    <n v="1200"/>
    <n v="90320"/>
    <s v="30"/>
    <s v="Geriatrie"/>
    <s v="89301301"/>
    <s v="3011"/>
    <n v="11"/>
    <n v="4"/>
    <n v="21"/>
    <n v="103903"/>
    <n v="5870"/>
    <n v="1"/>
    <n v="19638"/>
    <n v="1.4659"/>
    <n v="1.3875"/>
    <n v="7.8399999999999997E-2"/>
    <n v="1.4659000486135483"/>
    <n v="1.3875000476837158"/>
    <n v="7.8400000929832458E-2"/>
    <s v="2"/>
    <s v="30"/>
    <m/>
    <s v="26"/>
    <m/>
    <s v="78316"/>
    <s v="Olomoucký"/>
    <s v="Olomouc"/>
    <s v="Olomouc sever"/>
    <s v="A41 - Jiná sepse"/>
    <s v="A415 - Sepse, způsobená jinými gramnegativními organismy"/>
    <m/>
    <s v="A415 - Sepse, způsobená jinými gramnegativními organismy"/>
    <s v="360905434"/>
    <d v="2021-02-22T00:00:00"/>
    <x v="619"/>
    <n v="2021"/>
    <s v="2"/>
    <x v="4"/>
    <s v="3011"/>
    <s v="89301301"/>
    <m/>
    <x v="5"/>
  </r>
  <r>
    <n v="2023"/>
    <s v="2021022365031203821"/>
    <s v="6503120382"/>
    <s v="Tichý Jiří"/>
    <n v="20210222"/>
    <n v="20210223"/>
    <s v="2021"/>
    <n v="2"/>
    <s v="J068;U071;Z290;I10;J459;;;;;;;;;;;"/>
    <m/>
    <s v="30"/>
    <s v="Geriatrie"/>
    <s v="89301301"/>
    <s v="3011"/>
    <n v="111"/>
    <s v="A"/>
    <s v="03-K02-02"/>
    <s v="Záněty horních cest dýchacích a hrtanu u pacientů ve věku 65 a více let nebo s CC=1-2"/>
    <n v="6538"/>
    <n v="1414"/>
    <n v="0"/>
    <n v="0"/>
    <n v="0"/>
    <n v="0"/>
    <n v="0"/>
    <n v="80"/>
    <n v="150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1"/>
    <s v="30"/>
    <m/>
    <m/>
    <m/>
    <s v="772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6503120382"/>
    <d v="2021-02-22T00:00:00"/>
    <x v="619"/>
    <n v="2021"/>
    <s v="3"/>
    <x v="2"/>
    <s v="3011"/>
    <s v="89301301"/>
    <m/>
    <x v="5"/>
  </r>
  <r>
    <n v="2023"/>
    <s v="2021022471112953341"/>
    <s v="7111295334"/>
    <s v="Škrla Petr"/>
    <n v="20210219"/>
    <n v="20210224"/>
    <s v="2021"/>
    <n v="6"/>
    <s v="J128;U071;Z290;E039;E669;H654;;;;;;;;;;"/>
    <s v="21225,21001,21413,21221,21415"/>
    <s v="30"/>
    <s v="Geriatrie"/>
    <s v="89301301"/>
    <s v="3011"/>
    <n v="111"/>
    <s v="A"/>
    <s v="04-K02-04"/>
    <s v="Záněty plic u pacientů s CC=0-1"/>
    <n v="25485"/>
    <n v="6695"/>
    <n v="0"/>
    <n v="0"/>
    <n v="313.64999999999998"/>
    <n v="0"/>
    <n v="0"/>
    <n v="400"/>
    <n v="37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7111295334"/>
    <d v="2021-02-19T00:00:00"/>
    <x v="620"/>
    <n v="2021"/>
    <s v="3"/>
    <x v="2"/>
    <s v="3011"/>
    <s v="89301301"/>
    <m/>
    <x v="5"/>
  </r>
  <r>
    <n v="2023"/>
    <s v="2021030954091810191"/>
    <s v="5409181019"/>
    <s v="Urban Jaroslav"/>
    <n v="20210221"/>
    <n v="20210309"/>
    <s v="2021"/>
    <n v="17"/>
    <s v="J128;U071;Z290;E119;;;;;;;;;;;;"/>
    <s v="21413,21225,21221,90903,21001,21415"/>
    <s v="30"/>
    <s v="Geriatrie"/>
    <s v="89301301"/>
    <s v="3011"/>
    <n v="111"/>
    <s v="A"/>
    <s v="04-K02-02"/>
    <s v="Záněty plic u pacientů s CC=4 nebo s umělou plicní ventilací v délce 25-96 hodin (2-4 dny)"/>
    <n v="176002"/>
    <n v="11087"/>
    <n v="95336"/>
    <n v="0"/>
    <n v="39558.120000000003"/>
    <n v="0"/>
    <n v="0"/>
    <n v="640"/>
    <n v="975"/>
    <n v="47047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8401"/>
    <s v="Olomoucký"/>
    <s v="Olomouc"/>
    <s v="Litovelsko"/>
    <s v="J12 - Virový zánět plic (pneumonie) nezařazený jinde"/>
    <s v="J128 - Jiná virová pneumonie"/>
    <m/>
    <s v="J128 - Jiná virová pneumonie"/>
    <s v="5409181019"/>
    <d v="2021-02-21T00:00:00"/>
    <x v="620"/>
    <n v="2021"/>
    <s v="3"/>
    <x v="4"/>
    <s v="3011"/>
    <s v="89301301"/>
    <m/>
    <x v="5"/>
  </r>
  <r>
    <n v="2023"/>
    <s v="2021022604760164221"/>
    <s v="476016422"/>
    <s v="Čudová Jana"/>
    <n v="20210222"/>
    <n v="20210226"/>
    <s v="2021"/>
    <n v="5"/>
    <s v="J128;U071;Z290;M8100;M5480;I10;;;;;;;;;;"/>
    <s v="21225,21413,21221,21001,21415"/>
    <s v="30"/>
    <s v="Geriatrie"/>
    <s v="89301301"/>
    <s v="3011"/>
    <n v="111"/>
    <s v="A"/>
    <s v="04-K02-04"/>
    <s v="Záněty plic u pacientů s CC=0-1"/>
    <n v="21561"/>
    <n v="5656"/>
    <n v="0"/>
    <n v="0"/>
    <n v="0"/>
    <n v="0"/>
    <n v="0"/>
    <n v="320"/>
    <n v="60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5"/>
    <s v="30"/>
    <m/>
    <s v="26"/>
    <m/>
    <s v="78314"/>
    <s v="Olomoucký"/>
    <s v="Olomouc"/>
    <s v="Olomouc sever"/>
    <s v="J12 - Virový zánět plic (pneumonie) nezařazený jinde"/>
    <s v="J128 - Jiná virová pneumonie"/>
    <m/>
    <s v="J128 - Jiná virová pneumonie"/>
    <s v="476016422"/>
    <d v="2021-02-22T00:00:00"/>
    <x v="621"/>
    <n v="2021"/>
    <s v="2"/>
    <x v="0"/>
    <s v="3011"/>
    <s v="89301301"/>
    <m/>
    <x v="5"/>
  </r>
  <r>
    <n v="2023"/>
    <s v="2021022603859294341"/>
    <s v="385929434"/>
    <s v="Stloukalová Miroslav"/>
    <n v="20210223"/>
    <n v="20210226"/>
    <s v="2021"/>
    <n v="4"/>
    <s v="J129;U071;Z290;;;;;;;;;;;;;"/>
    <s v="21221,21225,21413,21415,21001"/>
    <s v="30"/>
    <s v="Geriatrie"/>
    <s v="89301301"/>
    <s v="3011"/>
    <n v="111"/>
    <s v="A"/>
    <s v="04-K02-04"/>
    <s v="Záněty plic u pacientů s CC=0-1"/>
    <n v="27089"/>
    <n v="4242"/>
    <n v="0"/>
    <n v="0"/>
    <n v="599.22"/>
    <n v="0"/>
    <n v="0"/>
    <n v="240"/>
    <n v="45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9 - Virová pneumonie NS"/>
    <m/>
    <s v="J129 - Virová pneumonie NS"/>
    <s v="385929434"/>
    <d v="2021-02-23T00:00:00"/>
    <x v="621"/>
    <n v="2021"/>
    <s v="2"/>
    <x v="0"/>
    <s v="3011"/>
    <s v="89301301"/>
    <m/>
    <x v="5"/>
  </r>
  <r>
    <n v="2023"/>
    <s v="2021022203257044581"/>
    <s v="325704458"/>
    <s v="Štědrá Naděžda"/>
    <n v="20210215"/>
    <n v="20210222"/>
    <s v="2021"/>
    <n v="8"/>
    <s v="J128;U071;Z290;;;;;;;;;;;;;"/>
    <s v="21221,21413,21225,21001"/>
    <s v="30"/>
    <s v="Geriatrie"/>
    <s v="89301301"/>
    <s v="3011"/>
    <n v="201"/>
    <s v="A"/>
    <s v="04-K02-04"/>
    <s v="Záněty plic u pacientů s CC=0-1"/>
    <n v="38579"/>
    <n v="10423"/>
    <n v="0"/>
    <n v="0"/>
    <n v="1185.68"/>
    <n v="0"/>
    <n v="0"/>
    <n v="560"/>
    <n v="157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25704458"/>
    <d v="2021-02-15T00:00:00"/>
    <x v="618"/>
    <n v="2021"/>
    <s v="3"/>
    <x v="0"/>
    <s v="3011"/>
    <s v="89301301"/>
    <m/>
    <x v="5"/>
  </r>
  <r>
    <n v="2023"/>
    <s v="2021022604060164491"/>
    <s v="406016449"/>
    <s v="Mahdalová Anna"/>
    <n v="20210205"/>
    <n v="20210226"/>
    <s v="2021"/>
    <n v="22"/>
    <s v="J128;U071;I269;;;;;;;;;;;;;"/>
    <s v="21413,21225,21221,21415,21001"/>
    <s v="16"/>
    <s v="Klinika plicních nemocí a tuberkulózy"/>
    <s v="89301161"/>
    <s v="1612"/>
    <n v="201"/>
    <s v="A"/>
    <s v="04-K02-03"/>
    <s v="Záněty plic u pacientů s CC=2-3"/>
    <n v="284881"/>
    <n v="11846"/>
    <n v="154921"/>
    <n v="0"/>
    <n v="4993.18"/>
    <n v="0"/>
    <n v="0"/>
    <n v="625"/>
    <n v="1575"/>
    <n v="68121"/>
    <s v="01"/>
    <s v="I. interní klinika - kardiologická"/>
    <s v="89301013"/>
    <s v="013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406016449"/>
    <d v="2021-02-18T00:00:00"/>
    <x v="619"/>
    <n v="2021"/>
    <s v="6"/>
    <x v="4"/>
    <s v="3011"/>
    <s v="89301301"/>
    <s v="0131"/>
    <x v="8"/>
  </r>
  <r>
    <n v="2023"/>
    <s v="2021071503659154571"/>
    <s v="365915457"/>
    <s v="Střídová Ludmila"/>
    <n v="20210630"/>
    <n v="20210715"/>
    <s v="2021"/>
    <n v="16"/>
    <s v="E441;I635;G20;F023;I489;N309;U5050;;;;;;;;;"/>
    <s v="21221,21413,72213,21225,21415,72017,35520"/>
    <s v="30"/>
    <s v="Geriatrie"/>
    <s v="89301301"/>
    <s v="3011"/>
    <n v="111"/>
    <s v="A"/>
    <s v="10-K13-02"/>
    <s v="Jiné nutriční poruchy u pacientů s CC=1-3"/>
    <n v="46858"/>
    <n v="20998"/>
    <n v="0"/>
    <n v="0"/>
    <n v="0"/>
    <n v="0"/>
    <n v="0"/>
    <n v="1200"/>
    <n v="3375"/>
    <n v="65283"/>
    <s v="30"/>
    <s v="Geriatrie"/>
    <s v="89301301"/>
    <s v="3011"/>
    <n v="10"/>
    <n v="3"/>
    <n v="21"/>
    <n v="77185"/>
    <n v="2120"/>
    <n v="1"/>
    <n v="8296"/>
    <n v="1.0589999999999999"/>
    <n v="1.0306999999999999"/>
    <n v="2.8299999999999999E-2"/>
    <n v="1.0306999683380127"/>
    <n v="1.0306999683380127"/>
    <n v="0"/>
    <s v="4"/>
    <s v="30"/>
    <m/>
    <s v="26,36,39"/>
    <s v="Geriatrie"/>
    <s v="78346"/>
    <s v="Olomoucký"/>
    <s v="Olomouc"/>
    <s v="Olomouc západ"/>
    <s v="E44 - Protein-energetická podvýživa středního a lehkého stupně"/>
    <s v="E441 - Lehká protein-energetická podvýživa"/>
    <m/>
    <s v="E441 - Lehká protein-energetická podvýživa"/>
    <s v="365915457"/>
    <d v="2021-06-30T00:00:00"/>
    <x v="605"/>
    <n v="2021"/>
    <s v="6"/>
    <x v="1"/>
    <s v="3011"/>
    <s v="89301301"/>
    <s v="3012"/>
    <x v="13"/>
  </r>
  <r>
    <n v="2023"/>
    <s v="2021071603953104151"/>
    <s v="395310415"/>
    <s v="Glaser Jarmila"/>
    <n v="20210708"/>
    <n v="20210716"/>
    <s v="2021"/>
    <n v="9"/>
    <s v="N309;E86;S400;W0719;S009;E441;;;;;;;;;;"/>
    <s v="21221,21225,21413,21415,21001"/>
    <s v="30"/>
    <s v="Geriatrie"/>
    <s v="89301301"/>
    <s v="3011"/>
    <n v="111"/>
    <s v="A"/>
    <s v="11-K01-04"/>
    <s v="Záněty močových cest u pacientů ve věku 18 a více let s CC=0"/>
    <n v="38423"/>
    <n v="11912"/>
    <n v="0"/>
    <n v="0"/>
    <n v="1432.65"/>
    <n v="0"/>
    <n v="0"/>
    <n v="640"/>
    <n v="1800"/>
    <n v="38289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30"/>
    <m/>
    <s v="26"/>
    <s v="Geriatrie"/>
    <s v="78345"/>
    <s v="Olomoucký"/>
    <s v="Olomouc"/>
    <s v="Litovelsko"/>
    <s v="N30 - Zánět močového měchýře (cystitida)"/>
    <s v="N309 - Cystitida NS"/>
    <m/>
    <s v="N309 - Cystitida NS"/>
    <s v="395310415"/>
    <d v="2021-07-08T00:00:00"/>
    <x v="586"/>
    <n v="2021"/>
    <s v="6"/>
    <x v="2"/>
    <s v="3011"/>
    <s v="89301301"/>
    <m/>
    <x v="5"/>
  </r>
  <r>
    <n v="2023"/>
    <s v="2021072603751164221"/>
    <s v="375116422"/>
    <s v="Páleníková Vlasta"/>
    <n v="20210704"/>
    <n v="20210726"/>
    <s v="2021"/>
    <n v="23"/>
    <s v="S3250;W1999;D683;;;;;;;;;;;;;"/>
    <s v="21413,21221,21415,21225,21001,21717,35520"/>
    <s v="30"/>
    <s v="Geriatrie"/>
    <s v="89301301"/>
    <s v="3011"/>
    <n v="111"/>
    <s v="A"/>
    <s v="08-K12-01"/>
    <s v="Poranění pánve a stehna v CVSP u pacientů ve věku 16 a více let a s CC=1-4"/>
    <n v="72585"/>
    <n v="29708"/>
    <n v="0"/>
    <n v="0"/>
    <n v="0"/>
    <n v="0"/>
    <n v="0"/>
    <n v="1960"/>
    <n v="2925"/>
    <n v="98159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1"/>
    <m/>
    <s v="26,39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75116422"/>
    <d v="2021-07-13T00:00:00"/>
    <x v="622"/>
    <n v="2021"/>
    <s v="6"/>
    <x v="1"/>
    <s v="3011"/>
    <s v="89301301"/>
    <s v="0111"/>
    <x v="8"/>
  </r>
  <r>
    <n v="2023"/>
    <s v="2021071555602114261"/>
    <s v="5560211426"/>
    <s v="Vrbová Miluše"/>
    <n v="20210610"/>
    <n v="20210715"/>
    <s v="2021"/>
    <n v="36"/>
    <s v="J9600;J189;U099;E113;I10;N390;;;;;;;;;;"/>
    <s v="21413,21221,21415,21225,72213,21717,21001,72015"/>
    <s v="30"/>
    <s v="Geriatrie"/>
    <s v="89301301"/>
    <s v="3011"/>
    <n v="111"/>
    <s v="A"/>
    <s v="04-K08-02"/>
    <s v="Respirační selhání u pacientů s CC=4"/>
    <n v="140111"/>
    <n v="38365"/>
    <n v="28680"/>
    <n v="0"/>
    <n v="13908.58"/>
    <n v="0"/>
    <n v="2545.84"/>
    <n v="2400"/>
    <n v="4725"/>
    <n v="256803"/>
    <s v="16"/>
    <s v="Klinika plicních nemocí a tuberkulózy"/>
    <s v="89301163"/>
    <s v="1631"/>
    <n v="14"/>
    <n v="5"/>
    <n v="28"/>
    <n v="204588"/>
    <n v="6732"/>
    <n v="1"/>
    <n v="26642"/>
    <n v="2.8220000000000001"/>
    <n v="2.7321"/>
    <n v="8.9899999999999994E-2"/>
    <n v="3.7587199062108994"/>
    <n v="3.6688199043273926"/>
    <n v="8.9900001883506775E-2"/>
    <s v="4"/>
    <s v="16"/>
    <m/>
    <s v="26,36"/>
    <s v="Geriatrie"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5560211426"/>
    <d v="2021-06-23T00:00:00"/>
    <x v="605"/>
    <n v="2021"/>
    <s v="6"/>
    <x v="1"/>
    <s v="3011"/>
    <s v="89301301"/>
    <s v="0213"/>
    <x v="2"/>
  </r>
  <r>
    <n v="2023"/>
    <s v="2021070903060167461"/>
    <s v="306016746"/>
    <s v="Pourová Věra"/>
    <n v="20210615"/>
    <n v="20210709"/>
    <s v="2021"/>
    <n v="25"/>
    <s v="I500;E86;N390;I10;;;;;;;;;;;;"/>
    <s v="21413,21415,21221,21225"/>
    <s v="30"/>
    <s v="Geriatrie"/>
    <s v="89301301"/>
    <s v="3011"/>
    <n v="201"/>
    <s v="A"/>
    <s v="05-K07-03"/>
    <s v="Srdeční selhání v CVSP u pacientů s CC=3-4"/>
    <n v="56103"/>
    <n v="32750"/>
    <n v="0"/>
    <n v="0"/>
    <n v="1390.84"/>
    <n v="0"/>
    <n v="0"/>
    <n v="1920"/>
    <n v="4950"/>
    <n v="94374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2"/>
    <s v="02"/>
    <m/>
    <s v="26"/>
    <s v="Geriatrie"/>
    <s v="77200"/>
    <s v="Olomoucký"/>
    <s v="Olomouc"/>
    <s v="Olomouc město"/>
    <s v="I50 - Selhání srdce"/>
    <s v="I500 - Městnavé selhání srdce"/>
    <m/>
    <s v="I500 - Městnavé selhání srdce"/>
    <s v="306016746"/>
    <d v="2021-06-21T00:00:00"/>
    <x v="584"/>
    <n v="2021"/>
    <s v="6"/>
    <x v="6"/>
    <s v="3011"/>
    <s v="89301301"/>
    <s v="0213"/>
    <x v="2"/>
  </r>
  <r>
    <n v="2023"/>
    <s v="2021060704203244151"/>
    <s v="420324415"/>
    <s v="Šrot Milan"/>
    <n v="20210413"/>
    <n v="20210607"/>
    <s v="2021"/>
    <n v="56"/>
    <s v="I620;I10;D62;J952;;;;;;;;;;;;"/>
    <s v="21221,56117,56151,21225,21415,21717,65513,78990,21413,56119,66815,21001,90902"/>
    <s v="30"/>
    <s v="Geriatrie"/>
    <s v="89301301"/>
    <s v="3011"/>
    <n v="205"/>
    <s v="D"/>
    <s v="01-I06-01"/>
    <s v="Chirurgický výkon v nitrolebním prostoru s kraniotomií s dalším operačním výkonem v jiný den"/>
    <n v="519891"/>
    <n v="42596"/>
    <n v="308118"/>
    <n v="0"/>
    <n v="3926.09"/>
    <n v="6653.19"/>
    <n v="6628.04"/>
    <n v="3330"/>
    <n v="6375"/>
    <n v="736849"/>
    <s v="06"/>
    <s v="Neurochirurgická klinika"/>
    <s v="89301063"/>
    <s v="0631"/>
    <n v="23"/>
    <n v="8"/>
    <n v="40"/>
    <n v="572018"/>
    <n v="62183"/>
    <n v="20728"/>
    <n v="136617"/>
    <n v="8.4692000000000007"/>
    <n v="7.6387999999999998"/>
    <n v="0.83040000000000003"/>
    <n v="11.657570362091064"/>
    <n v="10.827170372009277"/>
    <n v="0.83039999008178711"/>
    <s v="1"/>
    <s v="06"/>
    <s v="06,11"/>
    <s v="26,06,07"/>
    <s v="Geriatrie"/>
    <s v="78985"/>
    <s v="Olomoucký"/>
    <s v="Šumperk"/>
    <s v="Mohelnicko"/>
    <s v="I62 - Jiné neúrazové nitrolební krvácení"/>
    <s v="I620 - Neúrazové subdurální krvácení"/>
    <m/>
    <s v="I620 - Neúrazové subdurální krvácení"/>
    <s v="420324415"/>
    <d v="2021-05-17T00:00:00"/>
    <x v="607"/>
    <n v="2021"/>
    <s v="6"/>
    <x v="2"/>
    <s v="3011"/>
    <s v="89301301"/>
    <s v="0612"/>
    <x v="12"/>
  </r>
  <r>
    <n v="2023"/>
    <s v="2021061503052024811"/>
    <s v="305202481"/>
    <s v="Koldová Jarmila"/>
    <n v="20210529"/>
    <n v="20210615"/>
    <s v="2021"/>
    <n v="18"/>
    <s v="N390;N189;E86;F009;G309;;;;;;;;;;;"/>
    <s v="21221,21415,21413,21225,21001"/>
    <s v="30"/>
    <s v="Geriatrie"/>
    <s v="89301301"/>
    <s v="3011"/>
    <n v="205"/>
    <s v="A"/>
    <s v="11-K01-02"/>
    <s v="Záněty močových cest u pacientů s CC=1-2"/>
    <n v="50905"/>
    <n v="24158"/>
    <n v="0"/>
    <n v="0"/>
    <n v="407.5"/>
    <n v="0"/>
    <n v="0"/>
    <n v="1360"/>
    <n v="3525"/>
    <n v="5473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92027000710368156"/>
    <n v="0.88747000694274902"/>
    <n v="3.2800000160932541E-2"/>
    <s v="4"/>
    <s v="02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05202481"/>
    <d v="2021-06-02T00:00:00"/>
    <x v="617"/>
    <n v="2021"/>
    <s v="6"/>
    <x v="1"/>
    <s v="3011"/>
    <s v="89301301"/>
    <s v="0213"/>
    <x v="2"/>
  </r>
  <r>
    <n v="2023"/>
    <s v="2021061804853284071"/>
    <s v="485328407"/>
    <s v="Srovnalová Ilona"/>
    <n v="20210612"/>
    <n v="20210618"/>
    <s v="2021"/>
    <n v="7"/>
    <s v="I500;I482;I10;E119;Z988;;;;;;;;;;;"/>
    <s v="21221,21413,21001,21215,21225,21717,21415"/>
    <s v="30"/>
    <s v="Geriatrie"/>
    <s v="89301301"/>
    <s v="3011"/>
    <n v="205"/>
    <s v="A"/>
    <s v="05-K07-04"/>
    <s v="Srdeční selhání v CVSP u pacientů s CC=1-2"/>
    <n v="23149"/>
    <n v="8634"/>
    <n v="0"/>
    <n v="0"/>
    <n v="0"/>
    <n v="0"/>
    <n v="0"/>
    <n v="480"/>
    <n v="975"/>
    <n v="6434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8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85328407"/>
    <d v="2021-06-15T00:00:00"/>
    <x v="611"/>
    <n v="2021"/>
    <s v="6"/>
    <x v="3"/>
    <s v="3011"/>
    <s v="89301301"/>
    <s v="0213"/>
    <x v="2"/>
  </r>
  <r>
    <n v="2023"/>
    <s v="2021062203455084581"/>
    <s v="345508458"/>
    <s v="Herinková Pavla"/>
    <n v="20210605"/>
    <n v="20210622"/>
    <s v="2021"/>
    <n v="18"/>
    <s v="S7210;W0199;D62;;;;;;;;;;;;;"/>
    <s v="21225,21219,21221,21415,21413,53471,66127,21215,21001"/>
    <s v="30"/>
    <s v="Geriatrie"/>
    <s v="89301301"/>
    <s v="3011"/>
    <n v="205"/>
    <s v="D"/>
    <s v="08-I13-05"/>
    <s v="Operace poranění stehenní kosti v CVSP u pacientů ve věku 16 a více let s CC=1-2 nebo ve věku 75 a více let"/>
    <n v="71026"/>
    <n v="19965"/>
    <n v="13392"/>
    <n v="0"/>
    <n v="12.88"/>
    <n v="5478.68"/>
    <n v="8611.56"/>
    <n v="1280"/>
    <n v="2175"/>
    <n v="14052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2"/>
    <s v="31"/>
    <s v="31"/>
    <s v="26,31"/>
    <s v="Geriatrie"/>
    <s v="78353"/>
    <s v="Olomoucký"/>
    <s v="Olomouc"/>
    <s v="Olomouc a okolí"/>
    <s v="S72 - Zlomenina kosti stehenní [fractura femoris]"/>
    <s v="S721 - Pertrochanterická zlomenina"/>
    <s v="S7210 - Pertrochanterická zlomenina; zavřená"/>
    <s v="S7210 - Pertrochanterická zlomenina; zavřená"/>
    <s v="345508458"/>
    <d v="2021-06-09T00:00:00"/>
    <x v="623"/>
    <n v="2021"/>
    <s v="6"/>
    <x v="6"/>
    <s v="3011"/>
    <s v="89301301"/>
    <s v="3111"/>
    <x v="1"/>
  </r>
  <r>
    <n v="2023"/>
    <s v="2021080603804034461"/>
    <s v="380403446"/>
    <s v="Kučera Milan"/>
    <n v="20210621"/>
    <n v="20210806"/>
    <s v="2021"/>
    <n v="47"/>
    <s v="I500;I350;E118;I482;E063;I832;;;;;;;;;;"/>
    <s v="21225,21415,21221,21413"/>
    <s v="01"/>
    <s v="I. interní klinika - kardiologická"/>
    <s v="89301011"/>
    <s v="0111"/>
    <n v="211"/>
    <s v="A"/>
    <s v="05-K05-02"/>
    <s v="Poruchy srdečního rytmu v CVSP u pacientů s CC=1-2"/>
    <n v="122101"/>
    <n v="59895"/>
    <n v="0"/>
    <n v="0"/>
    <n v="434.77"/>
    <n v="2948.05"/>
    <n v="2545.84"/>
    <n v="3680"/>
    <n v="6150"/>
    <n v="226467"/>
    <s v="30"/>
    <s v="Geriatrie"/>
    <s v="89301301"/>
    <s v="3011"/>
    <n v="7"/>
    <n v="2"/>
    <n v="15"/>
    <n v="68481"/>
    <n v="671"/>
    <n v="1"/>
    <n v="4098"/>
    <n v="0.92349999999999999"/>
    <n v="0.91449999999999998"/>
    <n v="8.9999999999999993E-3"/>
    <n v="3.4682901166379452"/>
    <n v="3.4228401184082031"/>
    <n v="4.544999822974205E-2"/>
    <s v="1"/>
    <s v="01"/>
    <m/>
    <s v="26"/>
    <s v="Geriatrie"/>
    <s v="79851"/>
    <s v="Olomoucký"/>
    <s v="Prostějov"/>
    <s v="Prostějov a okolí"/>
    <s v="I50 - Selhání srdce"/>
    <s v="I500 - Městnavé selhání srdce"/>
    <m/>
    <s v="I500 - Městnavé selhání srdce"/>
    <s v="380403446"/>
    <d v="2021-06-21T00:00:00"/>
    <x v="590"/>
    <n v="2021"/>
    <s v="6"/>
    <x v="4"/>
    <s v="3011"/>
    <s v="89301301"/>
    <m/>
    <x v="5"/>
  </r>
  <r>
    <n v="2023"/>
    <s v="2021070803654254161"/>
    <s v="365425416"/>
    <s v="Stejskalová Vanda"/>
    <n v="20210618"/>
    <n v="20210708"/>
    <s v="2021"/>
    <n v="21"/>
    <s v="D648;C519;J448;E43;;;;;;;;;;;;"/>
    <s v="21225,21221,21413,21717,21415,21215,21001"/>
    <s v="30"/>
    <s v="Geriatrie"/>
    <s v="89301301"/>
    <s v="3011"/>
    <n v="211"/>
    <s v="A"/>
    <s v="16-K02-02"/>
    <s v="Anémie u pacientů s CC=1-2"/>
    <n v="61867"/>
    <n v="26580"/>
    <n v="0"/>
    <n v="0"/>
    <n v="0"/>
    <n v="11931.65"/>
    <n v="0"/>
    <n v="1600"/>
    <n v="3000"/>
    <n v="68842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2062500268220901"/>
    <n v="1.0752500295639038"/>
    <n v="0.13099999725818634"/>
    <s v="4"/>
    <s v="30"/>
    <m/>
    <s v="26"/>
    <s v="Geriatrie"/>
    <s v="77900"/>
    <s v="Olomoucký"/>
    <s v="Olomouc"/>
    <s v="Olomouc město"/>
    <s v="D64 - Jiné anemie"/>
    <s v="D648 - Jiné určené anemie"/>
    <m/>
    <s v="D648 - Jiné určené anemie"/>
    <s v="365425416"/>
    <d v="2021-06-28T00:00:00"/>
    <x v="590"/>
    <n v="2021"/>
    <s v="6"/>
    <x v="1"/>
    <s v="3011"/>
    <s v="89301301"/>
    <s v="0213"/>
    <x v="2"/>
  </r>
  <r>
    <n v="2023"/>
    <s v="2021072003162244401"/>
    <s v="316224440"/>
    <s v="Kapounková Blažena"/>
    <n v="20210613"/>
    <n v="20210720"/>
    <s v="2021"/>
    <n v="38"/>
    <s v="J160;I830;I10;I250;D529;H911;;;;;;;;;;"/>
    <s v="21225,21215,21413,21415,21717,21221"/>
    <s v="30"/>
    <s v="Geriatrie"/>
    <s v="89301301"/>
    <s v="3011"/>
    <n v="211"/>
    <s v="A"/>
    <s v="04-K02-04"/>
    <s v="Záněty plic u pacientů s CC=0-1"/>
    <n v="90217"/>
    <n v="49195"/>
    <n v="0"/>
    <n v="0"/>
    <n v="4121.93"/>
    <n v="2739.34"/>
    <n v="0"/>
    <n v="2960"/>
    <n v="8250"/>
    <n v="123438"/>
    <s v="03"/>
    <s v="III. interní klinika - nefrologická, revmatologická a endokrinologická"/>
    <s v="89301031"/>
    <s v="0312"/>
    <n v="8"/>
    <n v="3"/>
    <n v="15"/>
    <n v="59996"/>
    <n v="1485"/>
    <n v="1"/>
    <n v="5788"/>
    <n v="0.82099999999999995"/>
    <n v="0.80120000000000002"/>
    <n v="1.9800000000000002E-2"/>
    <n v="2.2338599786162376"/>
    <n v="2.1832699775695801"/>
    <n v="5.0590001046657562E-2"/>
    <s v="4"/>
    <s v="03"/>
    <m/>
    <s v="26"/>
    <s v="Geriatrie"/>
    <s v="78344"/>
    <s v="Olomoucký"/>
    <s v="Olomouc"/>
    <s v="Olomouc západ"/>
    <s v="J16 - Zánět plic (pneumonie) způsobený jinými infekčními organismy NJ"/>
    <s v="J160 - Chlamydiová pneumonie"/>
    <m/>
    <s v="J160 - Chlamydiová pneumonie"/>
    <s v="316224440"/>
    <d v="2021-06-29T00:00:00"/>
    <x v="624"/>
    <n v="2021"/>
    <s v="6"/>
    <x v="1"/>
    <s v="3011"/>
    <s v="89301301"/>
    <s v="0312"/>
    <x v="3"/>
  </r>
  <r>
    <n v="2023"/>
    <s v="2021072004660301801"/>
    <s v="466030180"/>
    <s v="Žáková Mária"/>
    <n v="20210711"/>
    <n v="20210720"/>
    <s v="2021"/>
    <n v="10"/>
    <s v="E117;E86;N189;A099;I119;;;;;;;;;;;"/>
    <s v="21413,21225,21415,21001"/>
    <s v="30"/>
    <s v="Geriatrie"/>
    <s v="89301301"/>
    <s v="3011"/>
    <n v="211"/>
    <s v="A"/>
    <s v="10-K14-03"/>
    <s v="Dehydratace u pacientů ve věku 65 a více let s CC=0-1"/>
    <n v="22027"/>
    <n v="12526"/>
    <n v="0"/>
    <n v="0"/>
    <n v="0"/>
    <n v="0"/>
    <n v="0"/>
    <n v="720"/>
    <n v="1050"/>
    <n v="27916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48829999566078186"/>
    <n v="0.48829999566078186"/>
    <n v="0"/>
    <s v="1"/>
    <s v="30"/>
    <m/>
    <s v="26"/>
    <s v="Geriatrie"/>
    <s v="77900"/>
    <s v="Olomoucký"/>
    <s v="Olomouc"/>
    <s v="Olomouc město"/>
    <s v="E11 - Diabetes mellitus 2. typu"/>
    <s v="E117 - Diabetes mellitus 2. typu s mnohočetnými komplikacemi"/>
    <m/>
    <s v="E117 - Diabetes mellitus 2. typu s mnohočetnými komplikacemi"/>
    <s v="466030180"/>
    <d v="2021-07-15T00:00:00"/>
    <x v="624"/>
    <n v="2021"/>
    <s v="6"/>
    <x v="2"/>
    <s v="3011"/>
    <s v="89301301"/>
    <s v="0213"/>
    <x v="2"/>
  </r>
  <r>
    <n v="2023"/>
    <s v="2021072156541413061"/>
    <s v="5654141306"/>
    <s v="Hrbáčková Zdenka"/>
    <n v="20210612"/>
    <n v="20210721"/>
    <s v="2021"/>
    <n v="40"/>
    <s v="I7021;E115;N189;E785;I10;;;;;;;;;;;"/>
    <s v="21225,21413,21221,21415,21001"/>
    <s v="30"/>
    <s v="Geriatrie"/>
    <s v="89301301"/>
    <s v="3011"/>
    <n v="211"/>
    <s v="A"/>
    <s v="05-K12-02"/>
    <s v="Funkční a strukturální poruchy tepen mimo aortu u pacientů s CC=0-2"/>
    <n v="84420"/>
    <n v="43551"/>
    <n v="0"/>
    <n v="0"/>
    <n v="2578.17"/>
    <n v="0"/>
    <n v="0"/>
    <n v="3880"/>
    <n v="2925"/>
    <n v="128679"/>
    <s v="05"/>
    <s v="II. chirurgická klinika - cévně-transplantační"/>
    <s v="89301051"/>
    <s v="0511"/>
    <n v="5"/>
    <n v="2"/>
    <n v="11"/>
    <n v="36557"/>
    <n v="1101"/>
    <n v="1"/>
    <n v="4487"/>
    <n v="0.50290000000000001"/>
    <n v="0.48820000000000002"/>
    <n v="1.47E-2"/>
    <n v="2.2018399881199002"/>
    <n v="2.1871399879455566"/>
    <n v="1.4700000174343586E-2"/>
    <s v="1"/>
    <s v="30"/>
    <m/>
    <s v="26"/>
    <s v="Geriatrie"/>
    <s v="78353"/>
    <s v="Olomoucký"/>
    <s v="Olomouc"/>
    <s v="Olomouc a okolí"/>
    <s v="I70 - Ateroskleróza"/>
    <s v="I702 - Ateroskleróza končetinových tepen"/>
    <s v="I7021 - Ateroskleróza končetinových tepen, s gangrénou"/>
    <s v="I7021 - Ateroskleróza končetinových tepen, s gangrénou"/>
    <s v="5654141306"/>
    <d v="2021-07-01T00:00:00"/>
    <x v="588"/>
    <n v="2021"/>
    <s v="6"/>
    <x v="2"/>
    <s v="3011"/>
    <s v="89301301"/>
    <s v="0511"/>
    <x v="14"/>
  </r>
  <r>
    <n v="2023"/>
    <s v="2021072803412294291"/>
    <s v="341229429"/>
    <s v="Jordán Karel"/>
    <n v="20210709"/>
    <n v="20210728"/>
    <s v="2021"/>
    <n v="20"/>
    <s v="J181;I489;E86;N189;I119;E118;;;;;;;;;;"/>
    <s v="21221,21413,21225,21415"/>
    <s v="30"/>
    <s v="Geriatrie"/>
    <s v="89301301"/>
    <s v="3011"/>
    <n v="211"/>
    <s v="A"/>
    <s v="10-K14-02"/>
    <s v="Dehydratace u pacientů ve věku 65 a více let s CC=2-3"/>
    <n v="56148"/>
    <n v="26589"/>
    <n v="0"/>
    <n v="0"/>
    <n v="3327.54"/>
    <n v="8218.02"/>
    <n v="0"/>
    <n v="1520"/>
    <n v="3750"/>
    <n v="79568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0.95216001570224762"/>
    <n v="0.84398001432418823"/>
    <n v="0.10818000137805939"/>
    <s v="5"/>
    <s v="30"/>
    <m/>
    <s v="26"/>
    <s v="Geriatrie"/>
    <s v="77900"/>
    <s v="Olomoucký"/>
    <s v="Olomouc"/>
    <s v="Olomouc město"/>
    <s v="J18 - Pneumonie, původce NS"/>
    <s v="J181 - Laloková pneumonie NS"/>
    <m/>
    <s v="J181 - Laloková pneumonie NS"/>
    <s v="341229429"/>
    <d v="2021-07-16T00:00:00"/>
    <x v="602"/>
    <n v="2021"/>
    <s v="6"/>
    <x v="0"/>
    <s v="3011"/>
    <s v="89301301"/>
    <s v="0213"/>
    <x v="2"/>
  </r>
  <r>
    <n v="2023"/>
    <s v="2021052103851100191"/>
    <s v="385110019"/>
    <s v="Marková Hana"/>
    <n v="20210519"/>
    <n v="20210521"/>
    <s v="2021"/>
    <n v="3"/>
    <s v="M8000;I119;F013;;;;;;;;;;;;;"/>
    <s v="21225,37022,21413,21415,21001,35022"/>
    <s v="30"/>
    <s v="Geriatrie"/>
    <s v="89301301"/>
    <s v="3011"/>
    <n v="111"/>
    <s v="A"/>
    <s v="08-K05-00"/>
    <s v="Patologické zlomeniny"/>
    <n v="28031"/>
    <n v="2828"/>
    <n v="0"/>
    <n v="0"/>
    <n v="0"/>
    <n v="0"/>
    <n v="0"/>
    <n v="160"/>
    <n v="300"/>
    <n v="63860"/>
    <s v="30"/>
    <s v="Geriatrie"/>
    <s v="89301301"/>
    <s v="3011"/>
    <n v="10"/>
    <n v="3"/>
    <n v="20"/>
    <n v="60902"/>
    <n v="976"/>
    <n v="1"/>
    <n v="7664"/>
    <n v="0.82630000000000003"/>
    <n v="0.81330000000000002"/>
    <n v="1.2999999999999999E-2"/>
    <n v="0.81330001354217529"/>
    <n v="0.81330001354217529"/>
    <n v="0"/>
    <s v="1"/>
    <s v="30"/>
    <m/>
    <s v="26,39,18"/>
    <m/>
    <s v="59100"/>
    <m/>
    <m/>
    <m/>
    <s v="M80 - Osteoporóza s patologickou zlomeninou"/>
    <s v="M800 - Postmenopauzální osteoporóza s patologickou zlomeninou"/>
    <s v="M8000 - Postmenopauzální osteopor.s patol.zlom.; mnohočetné lokalizace"/>
    <s v="M8000 - Postmenopauzální osteopor.s patol.zlom.; mnohočetné lokalizace"/>
    <s v="385110019"/>
    <d v="2021-05-19T00:00:00"/>
    <x v="625"/>
    <n v="2021"/>
    <s v="6"/>
    <x v="2"/>
    <s v="3011"/>
    <s v="89301301"/>
    <m/>
    <x v="5"/>
  </r>
  <r>
    <n v="2023"/>
    <s v="2021052604355064061"/>
    <s v="435506406"/>
    <s v="Viktorinová Marie"/>
    <n v="20210505"/>
    <n v="20210526"/>
    <s v="2021"/>
    <n v="22"/>
    <s v="S0650;W1990;J952;;;;;;;;;;;;;"/>
    <s v="66815,21225,72213,21221,21413,65513,21415,56119,56117,56151,21717,72015,90902,78989"/>
    <s v="30"/>
    <s v="Geriatrie"/>
    <s v="89301301"/>
    <s v="3011"/>
    <n v="111"/>
    <s v="D"/>
    <s v="01-I06-05"/>
    <s v="Chirurgický výkon v nitrolebním prostoru s kraniotomií pro ostatní onemocnění u pacientů ve věku 18 a více let s CC=0-1"/>
    <n v="352682"/>
    <n v="10898"/>
    <n v="226899"/>
    <n v="0"/>
    <n v="5016.3599999999997"/>
    <n v="0"/>
    <n v="3121.97"/>
    <n v="670"/>
    <n v="1200"/>
    <n v="359208"/>
    <s v="06"/>
    <s v="Neurochirurgická klinika"/>
    <s v="89301063"/>
    <s v="0631"/>
    <n v="10"/>
    <n v="3"/>
    <n v="17"/>
    <n v="188114"/>
    <n v="13851"/>
    <n v="1"/>
    <n v="38982"/>
    <n v="2.6970999999999998"/>
    <n v="2.5121000000000002"/>
    <n v="0.185"/>
    <n v="3.4507299065589905"/>
    <n v="3.2657299041748047"/>
    <n v="0.18500000238418579"/>
    <s v="4"/>
    <s v="11"/>
    <s v="11,06"/>
    <s v="26,36,06,07"/>
    <m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35506406"/>
    <d v="2021-05-19T00:00:00"/>
    <x v="626"/>
    <n v="2021"/>
    <s v="6"/>
    <x v="1"/>
    <s v="3011"/>
    <s v="89301301"/>
    <s v="0612"/>
    <x v="12"/>
  </r>
  <r>
    <n v="2023"/>
    <s v="2021070903857134211"/>
    <s v="385713421"/>
    <s v="Ryčovská Zdenka"/>
    <n v="20210513"/>
    <n v="20210709"/>
    <s v="2021"/>
    <n v="58"/>
    <s v="S4200;W0199;I859;U6975;;;;;;;;;;;;"/>
    <s v="21221,21225,21413,21415,21001,21717"/>
    <s v="17"/>
    <s v="Neurologická klinika"/>
    <s v="89301171"/>
    <s v="1711"/>
    <n v="111"/>
    <s v="A"/>
    <s v="01-K12-01"/>
    <s v="Jiná cévní onemocnění mozku a míchy v komplexním CVSP"/>
    <n v="222555"/>
    <n v="76429"/>
    <n v="0"/>
    <n v="0"/>
    <n v="1788.6"/>
    <n v="8983.6"/>
    <n v="0"/>
    <n v="4640"/>
    <n v="11175"/>
    <n v="294994"/>
    <s v="31"/>
    <s v="Traumatologická klinika"/>
    <s v="89301311"/>
    <s v="3111"/>
    <n v="5"/>
    <n v="2"/>
    <n v="11"/>
    <n v="54445"/>
    <n v="799"/>
    <n v="1"/>
    <n v="3679"/>
    <n v="0.73780000000000001"/>
    <n v="0.72709999999999997"/>
    <n v="1.0699999999999999E-2"/>
    <n v="4.9451299905776978"/>
    <n v="4.8279399871826172"/>
    <n v="0.11719000339508057"/>
    <s v="1"/>
    <s v="02"/>
    <m/>
    <s v="26"/>
    <s v="Geriatrie,CMP"/>
    <s v="70200"/>
    <s v="Moravskoslezský"/>
    <s v="Ostrava-město"/>
    <s v="Ostrava"/>
    <s v="S42 - Zlomenina ramene a paže (nadloktí)"/>
    <s v="S420 - Zlomenina klíční kosti [fractura claviculae]"/>
    <s v="S4200 - Zlomenina klíční kosti; zavřená"/>
    <s v="S4200 - Zlomenina klíční kosti; zavřená"/>
    <s v="385713421"/>
    <d v="2021-05-18T00:00:00"/>
    <x v="627"/>
    <n v="2021"/>
    <s v="6"/>
    <x v="4"/>
    <s v="3011"/>
    <s v="89301301"/>
    <s v="3111"/>
    <x v="1"/>
  </r>
  <r>
    <n v="2023"/>
    <s v="2021052057785180423"/>
    <s v="5778518042"/>
    <m/>
    <n v="20210411"/>
    <n v="20210520"/>
    <s v="2021"/>
    <n v="40"/>
    <s v="M8445;C900;U6975;;;;;;;;;;;;;"/>
    <s v="21225,07640,35520,21413,21415,21221,91984,89313,21001,91994"/>
    <s v="30"/>
    <s v="Geriatrie"/>
    <s v="89301301"/>
    <s v="3011"/>
    <n v="511"/>
    <s v="A"/>
    <s v="09-K08-01"/>
    <s v="Zhoubný novotvar prsu v CVSP u pacientů s CC=2-4"/>
    <n v="194848"/>
    <n v="44528"/>
    <n v="0"/>
    <n v="0"/>
    <n v="673.44"/>
    <n v="11499.62"/>
    <n v="2427.4299999999998"/>
    <n v="3280"/>
    <n v="3750"/>
    <n v="154916"/>
    <s v="31"/>
    <s v="Traumatologická klinika"/>
    <s v="89301311"/>
    <s v="3111"/>
    <n v="10"/>
    <n v="3"/>
    <n v="21"/>
    <n v="81179"/>
    <n v="8241"/>
    <n v="1"/>
    <n v="30906"/>
    <n v="1.1941999999999999"/>
    <n v="1.0841000000000001"/>
    <n v="0.1101"/>
    <n v="2.4300698935985565"/>
    <n v="2.3199698925018311"/>
    <n v="0.11010000109672546"/>
    <s v="4"/>
    <s v="21"/>
    <m/>
    <s v="34,26,39,21"/>
    <m/>
    <m/>
    <m/>
    <m/>
    <m/>
    <s v="M84 - Poruchy soudržnosti (kontinuity) kosti"/>
    <s v="M844 - Patologická zlomenina nezařazená jinde"/>
    <s v="M8445 - Patologická zlomenina NJ; pánevní krajina a stehno"/>
    <s v="M8445 - Patologická zlomenina NJ; pánevní krajina a stehno"/>
    <s v="5778518042"/>
    <d v="2021-05-19T00:00:00"/>
    <x v="628"/>
    <n v="2021"/>
    <s v="6"/>
    <x v="1"/>
    <s v="3011"/>
    <s v="89301301"/>
    <s v="2111"/>
    <x v="19"/>
  </r>
  <r>
    <n v="2023"/>
    <s v="2023102704951180881"/>
    <s v="495118088"/>
    <s v="Šlachtová Miroslava"/>
    <n v="20231020"/>
    <n v="20231027"/>
    <s v="2023"/>
    <n v="8"/>
    <s v="E119;E876;I10;J450;;;;;;;;;;;;"/>
    <s v="21413,21225,21215,37022,21221,21415,21001"/>
    <s v="30"/>
    <s v="Geriatrie"/>
    <s v="89301301"/>
    <s v="3011"/>
    <n v="205"/>
    <s v="A"/>
    <s v="10-K12-03"/>
    <s v="Poruchy metabolismu a vnitřního prostředí mimo dehydrataci u pacientů s CC=0"/>
    <n v="26504"/>
    <n v="9973"/>
    <n v="0"/>
    <n v="0"/>
    <n v="0"/>
    <n v="0"/>
    <n v="0"/>
    <n v="560"/>
    <n v="1050"/>
    <n v="37361"/>
    <s v="02"/>
    <s v="II. interní klinika gastroenterologie a geriatrie"/>
    <s v="89301021"/>
    <s v="0213"/>
    <n v="5"/>
    <n v="2"/>
    <n v="11"/>
    <n v="38123"/>
    <n v="337"/>
    <n v="1"/>
    <n v="3282"/>
    <n v="0.51359999999999995"/>
    <n v="0.5091"/>
    <n v="4.4999999999999997E-3"/>
    <n v="0.50910001993179321"/>
    <n v="0.50910001993179321"/>
    <n v="0"/>
    <s v="1"/>
    <s v="30"/>
    <m/>
    <s v="26,39"/>
    <s v="Geriatrie"/>
    <s v="77900"/>
    <s v="Olomoucký"/>
    <s v="Olomouc"/>
    <s v="Olomouc město"/>
    <s v="E11 - Diabetes mellitus 2. typu"/>
    <s v="E119 - Diabetes mellitus 2. typu bez komplikací"/>
    <m/>
    <s v="E119 - Diabetes mellitus 2. typu bez komplikací"/>
    <s v="495118088"/>
    <d v="2023-10-23T00:00:00"/>
    <x v="629"/>
    <n v="2023"/>
    <s v="6"/>
    <x v="2"/>
    <s v="3011"/>
    <s v="89301301"/>
    <s v="0213"/>
    <x v="2"/>
  </r>
  <r>
    <n v="2023"/>
    <s v="2021060703852094481"/>
    <s v="385209448"/>
    <s v="Špoková Anna"/>
    <n v="20210525"/>
    <n v="20210607"/>
    <s v="2021"/>
    <n v="14"/>
    <s v="E86;N390;I10;E119;G309;U6975;;;;;;;;;;"/>
    <s v="21225,21717,21221,21413,35520,21001,21415,37022"/>
    <s v="30"/>
    <s v="Geriatrie"/>
    <s v="89301301"/>
    <s v="3011"/>
    <n v="207"/>
    <s v="A"/>
    <s v="01-K04-02"/>
    <s v="Neurodegenerativní onemocnění u pacientů s CC=0"/>
    <n v="47731"/>
    <n v="18633"/>
    <n v="0"/>
    <n v="0"/>
    <n v="0"/>
    <n v="0"/>
    <n v="0"/>
    <n v="1040"/>
    <n v="2850"/>
    <n v="44535"/>
    <s v="03"/>
    <s v="III. interní klinika - nefrologická, revmatologická a endokrinologická"/>
    <s v="89301031"/>
    <s v="0311"/>
    <n v="8"/>
    <n v="3"/>
    <n v="16"/>
    <n v="59896"/>
    <n v="166"/>
    <n v="1"/>
    <n v="1397"/>
    <n v="0.80210000000000004"/>
    <n v="0.79990000000000006"/>
    <n v="2.2000000000000001E-3"/>
    <n v="0.79989999532699585"/>
    <n v="0.79989999532699585"/>
    <n v="0"/>
    <s v="1"/>
    <s v="30"/>
    <m/>
    <s v="2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85209448"/>
    <d v="2021-05-26T00:00:00"/>
    <x v="607"/>
    <n v="2021"/>
    <s v="6"/>
    <x v="2"/>
    <s v="3011"/>
    <s v="89301301"/>
    <s v="0311"/>
    <x v="3"/>
  </r>
  <r>
    <n v="2023"/>
    <s v="2021061404552164981"/>
    <s v="455216498"/>
    <s v="Brzobohatá Františka"/>
    <n v="20210429"/>
    <n v="20210614"/>
    <s v="2021"/>
    <n v="47"/>
    <s v="J128;U071;J9600;I350;D509;E785;Z290;;;;;;;;;"/>
    <s v="21221,21413,21415,21225,21717,71717,78989,90904,21215"/>
    <s v="30"/>
    <s v="Geriatrie"/>
    <s v="89301301"/>
    <s v="3011"/>
    <n v="207"/>
    <s v="A"/>
    <s v="04-K08-02"/>
    <s v="Respirační selhání u pacientů s CC=4"/>
    <n v="600815"/>
    <n v="30189"/>
    <n v="415862"/>
    <n v="0"/>
    <n v="73237.09"/>
    <n v="0"/>
    <n v="0"/>
    <n v="1760"/>
    <n v="4575"/>
    <n v="911996"/>
    <s v="07"/>
    <s v="Klinika anesteziologie, resuscitace a intenzivní medicíny"/>
    <s v="89301073"/>
    <s v="0731"/>
    <n v="14"/>
    <n v="5"/>
    <n v="28"/>
    <n v="204588"/>
    <n v="6732"/>
    <n v="1"/>
    <n v="26642"/>
    <n v="2.8220000000000001"/>
    <n v="2.7321"/>
    <n v="8.9899999999999994E-2"/>
    <n v="5.0467099994421005"/>
    <n v="4.9568099975585938"/>
    <n v="8.9900001883506775E-2"/>
    <s v="1"/>
    <s v="30"/>
    <m/>
    <s v="26,13,07"/>
    <s v="Geriatrie"/>
    <s v="78345"/>
    <s v="Olomoucký"/>
    <s v="Olomouc"/>
    <s v="Litovelsko"/>
    <s v="J12 - Virový zánět plic (pneumonie) nezařazený jinde"/>
    <s v="J128 - Jiná virová pneumonie"/>
    <m/>
    <s v="J128 - Jiná virová pneumonie"/>
    <s v="455216498"/>
    <d v="2021-05-27T00:00:00"/>
    <x v="630"/>
    <n v="2021"/>
    <s v="6"/>
    <x v="2"/>
    <s v="3011"/>
    <s v="89301301"/>
    <s v="0213"/>
    <x v="2"/>
  </r>
  <r>
    <n v="2023"/>
    <s v="2021062404156084111"/>
    <s v="415608411"/>
    <s v="Sadleková Eva"/>
    <n v="20210606"/>
    <n v="20210624"/>
    <s v="2021"/>
    <n v="19"/>
    <s v="S7230;W0000;;;;;;;;;;;;;;"/>
    <s v="21413,21225,21221,21415,21215,21219"/>
    <s v="30"/>
    <s v="Geriatrie"/>
    <s v="89301301"/>
    <s v="3011"/>
    <n v="207"/>
    <s v="A"/>
    <s v="08-K12-02"/>
    <s v="Poranění pánve a stehna v CVSP u pacientů ve věku 16 a více let a s CC=0"/>
    <n v="45108"/>
    <n v="24601"/>
    <n v="0"/>
    <n v="0"/>
    <n v="0"/>
    <n v="0"/>
    <n v="0"/>
    <n v="1560"/>
    <n v="3225"/>
    <n v="46809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0.81086999177932739"/>
    <n v="0.81086999177932739"/>
    <n v="0"/>
    <s v="4"/>
    <s v="31"/>
    <m/>
    <s v="26"/>
    <s v="Geriatrie"/>
    <s v="779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415608411"/>
    <d v="2021-06-09T00:00:00"/>
    <x v="631"/>
    <n v="2021"/>
    <s v="6"/>
    <x v="1"/>
    <s v="3011"/>
    <s v="89301301"/>
    <s v="3111"/>
    <x v="1"/>
  </r>
  <r>
    <n v="2023"/>
    <s v="2021061105154263381"/>
    <s v="515426338"/>
    <s v="Konečná Jarmila"/>
    <n v="20210506"/>
    <n v="20210611"/>
    <s v="2021"/>
    <n v="37"/>
    <s v="I7021;E118;D509;I10;;;;;;;;;;;;"/>
    <s v="21415,21221,21413,21225,66851,21001,78989,21717,21215"/>
    <s v="02"/>
    <s v="II. interní klinika gastroenterologie a geriatrie"/>
    <s v="89301026"/>
    <s v="0216"/>
    <n v="211"/>
    <s v="A"/>
    <s v="04-K05-03"/>
    <s v="Plicní embolie v CVSP u pacientů bez akutního cor pulmonale s CC=0-2"/>
    <n v="143430"/>
    <n v="41158"/>
    <n v="30805"/>
    <n v="0"/>
    <n v="666.57"/>
    <n v="2217.73"/>
    <n v="0"/>
    <n v="2560"/>
    <n v="6000"/>
    <n v="127799"/>
    <s v="03"/>
    <s v="III. interní klinika - nefrologická, revmatologická a endokrinologická"/>
    <s v="89301031"/>
    <s v="0312"/>
    <n v="7"/>
    <n v="2"/>
    <n v="12"/>
    <n v="54355"/>
    <n v="1086"/>
    <n v="1"/>
    <n v="3765"/>
    <n v="0.74039999999999995"/>
    <n v="0.72589999999999999"/>
    <n v="1.4500000000000001E-2"/>
    <n v="2.2958999648690224"/>
    <n v="2.2813999652862549"/>
    <n v="1.4499999582767487E-2"/>
    <s v="1"/>
    <s v="02"/>
    <s v="05"/>
    <s v="26,07,05"/>
    <s v="Geriatrie"/>
    <s v="78344"/>
    <s v="Olomoucký"/>
    <s v="Olomouc"/>
    <s v="Olomouc západ"/>
    <s v="I70 - Ateroskleróza"/>
    <s v="I702 - Ateroskleróza končetinových tepen"/>
    <s v="I7021 - Ateroskleróza končetinových tepen, s gangrénou"/>
    <s v="I7021 - Ateroskleróza končetinových tepen, s gangrénou"/>
    <s v="515426338"/>
    <d v="2021-05-17T00:00:00"/>
    <x v="614"/>
    <n v="2021"/>
    <s v="6"/>
    <x v="4"/>
    <s v="3011"/>
    <s v="89301301"/>
    <s v="0311"/>
    <x v="3"/>
  </r>
  <r>
    <n v="2023"/>
    <s v="2021060304757264031"/>
    <s v="475726403"/>
    <s v="Marková Anna"/>
    <n v="20210504"/>
    <n v="20210603"/>
    <s v="2021"/>
    <n v="31"/>
    <s v="S3270;W1999;S500;S000;;;;;;;;;;;;"/>
    <s v="21415,21413,21001,21225,21221,21215,99980"/>
    <s v="30"/>
    <s v="Geriatrie"/>
    <s v="89301301"/>
    <s v="3011"/>
    <n v="211"/>
    <s v="B"/>
    <s v="25-K01-02"/>
    <s v="Polytrauma bez umělé plicní ventilace (nebo max. 1 den)"/>
    <n v="65821"/>
    <n v="37795"/>
    <n v="0"/>
    <n v="0"/>
    <n v="0"/>
    <n v="0"/>
    <n v="0"/>
    <n v="2920"/>
    <n v="5175"/>
    <n v="274736"/>
    <s v="31"/>
    <s v="Traumatologická klinika"/>
    <s v="89301311"/>
    <s v="3111"/>
    <n v="10"/>
    <n v="3"/>
    <n v="22"/>
    <n v="167562"/>
    <n v="6514"/>
    <n v="1"/>
    <n v="32846"/>
    <n v="2.3247"/>
    <n v="2.2376999999999998"/>
    <n v="8.6999999999999994E-2"/>
    <n v="3.4460599422454834"/>
    <n v="3.4460599422454834"/>
    <n v="0"/>
    <s v="1"/>
    <s v="31"/>
    <m/>
    <s v="26,31"/>
    <m/>
    <s v="77900"/>
    <s v="Olomoucký"/>
    <s v="Olomouc"/>
    <s v="Olomouc město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475726403"/>
    <d v="2021-05-17T00:00:00"/>
    <x v="606"/>
    <n v="2021"/>
    <s v="6"/>
    <x v="2"/>
    <s v="3011"/>
    <s v="89301301"/>
    <s v="3111"/>
    <x v="1"/>
  </r>
  <r>
    <n v="2023"/>
    <s v="2021060803110054681"/>
    <s v="311005468"/>
    <s v="Šana Jaroslav"/>
    <n v="20210509"/>
    <n v="20210608"/>
    <s v="2021"/>
    <n v="31"/>
    <s v="D374;E86;K523;S300;W0191;I10;;;;;;;;;;"/>
    <s v="21221,21415,21413,21717,21225,21001"/>
    <s v="30"/>
    <s v="Geriatrie"/>
    <s v="89301301"/>
    <s v="3011"/>
    <n v="211"/>
    <s v="A"/>
    <s v="06-K21-03"/>
    <s v="Jiný neinfekční střevní zánět u pacientů s CC=0"/>
    <n v="81097"/>
    <n v="38058"/>
    <n v="0"/>
    <n v="0"/>
    <n v="2335.14"/>
    <n v="0"/>
    <n v="0"/>
    <n v="2400"/>
    <n v="4500"/>
    <n v="86216"/>
    <s v="02"/>
    <s v="II. interní klinika gastroenterologie a geriatrie"/>
    <s v="89301021"/>
    <s v="0213"/>
    <n v="4"/>
    <n v="2"/>
    <n v="8"/>
    <n v="28484"/>
    <n v="322"/>
    <n v="1"/>
    <n v="1717"/>
    <n v="0.38469999999999999"/>
    <n v="0.38040000000000002"/>
    <n v="4.3E-3"/>
    <n v="1.710280017927289"/>
    <n v="1.6927800178527832"/>
    <n v="1.7500000074505806E-2"/>
    <s v="4"/>
    <s v="30"/>
    <m/>
    <s v="26"/>
    <s v="Geriatrie"/>
    <s v="77900"/>
    <s v="Olomoucký"/>
    <s v="Olomouc"/>
    <s v="Olomouc město"/>
    <s v="D37 - Nov. nejistého n.neznámého chování dutiny ústní a trávicích orgánů"/>
    <s v="D374 - Novotvar NNCH - tlusté střevo"/>
    <m/>
    <s v="D374 - Novotvar NNCH - tlusté střevo"/>
    <s v="311005468"/>
    <d v="2021-05-20T00:00:00"/>
    <x v="608"/>
    <n v="2021"/>
    <s v="6"/>
    <x v="1"/>
    <s v="3011"/>
    <s v="89301301"/>
    <s v="0213"/>
    <x v="2"/>
  </r>
  <r>
    <n v="2023"/>
    <s v="2021060955121916521"/>
    <s v="5512191652"/>
    <s v="Ficht Stanislav"/>
    <n v="20210413"/>
    <n v="20210609"/>
    <s v="2021"/>
    <n v="58"/>
    <s v="J128;U071;J9600;I481;I10;N170;Z290;;;;;;;;;"/>
    <s v="21415,21413,21225,21221,78989,78813,71717,21215,35520,90904,37022,25117,21001"/>
    <s v="30"/>
    <s v="Geriatrie"/>
    <s v="89301301"/>
    <s v="3011"/>
    <n v="211"/>
    <s v="A"/>
    <s v="04-K02-02"/>
    <s v="Záněty plic u pacientů s CC=4 nebo s umělou plicní ventilací v délce 25-96 hodin (2-4 dny)"/>
    <n v="928037"/>
    <n v="26251"/>
    <n v="644011"/>
    <n v="0"/>
    <n v="24683.89"/>
    <n v="29994.36"/>
    <n v="2545.84"/>
    <n v="1680"/>
    <n v="3150"/>
    <n v="1020981"/>
    <s v="07"/>
    <s v="Klinika anesteziologie, resuscitace a intenzivní medicíny"/>
    <s v="89301073"/>
    <s v="0731"/>
    <n v="16"/>
    <n v="5"/>
    <n v="30"/>
    <n v="199067"/>
    <n v="15220"/>
    <n v="1"/>
    <n v="73654"/>
    <n v="2.8616999999999999"/>
    <n v="2.6583999999999999"/>
    <n v="0.20330000000000001"/>
    <n v="5.653019905090332"/>
    <n v="5.4497199058532715"/>
    <n v="0.20329999923706055"/>
    <s v="5"/>
    <s v="07"/>
    <m/>
    <s v="26,07,04,39,16"/>
    <s v="Geriatrie"/>
    <s v="78353"/>
    <s v="Olomoucký"/>
    <s v="Olomouc"/>
    <s v="Olomouc a okolí"/>
    <s v="J12 - Virový zánět plic (pneumonie) nezařazený jinde"/>
    <s v="J128 - Jiná virová pneumonie"/>
    <m/>
    <s v="J128 - Jiná virová pneumonie"/>
    <s v="5512191652"/>
    <d v="2021-05-19T00:00:00"/>
    <x v="609"/>
    <n v="2021"/>
    <s v="6"/>
    <x v="0"/>
    <s v="3011"/>
    <s v="89301301"/>
    <s v="0331"/>
    <x v="3"/>
  </r>
  <r>
    <n v="2023"/>
    <s v="2021060902951274651"/>
    <s v="295127465"/>
    <s v="Knittlová Dagmar"/>
    <n v="20210504"/>
    <n v="20210609"/>
    <s v="2021"/>
    <n v="37"/>
    <s v="T848;Y792;D62;U6975;Z038;;;;;;;;;;;"/>
    <s v="21415,53471,21413,21221,21225,91831,66869,78989,66623,91823,91826,91810,91819,78990"/>
    <s v="30"/>
    <s v="Geriatrie"/>
    <s v="89301301"/>
    <s v="3011"/>
    <n v="211"/>
    <s v="D"/>
    <s v="08-I05-03"/>
    <s v="Revize endoprotézy kyčle s výměnou artikulačních komponent nebo odstranění endoprotézy"/>
    <n v="146893"/>
    <n v="37908"/>
    <n v="27480"/>
    <n v="0"/>
    <n v="11476.75"/>
    <n v="11098.98"/>
    <n v="34369.480000000003"/>
    <n v="2480"/>
    <n v="4575"/>
    <n v="231834"/>
    <s v="11"/>
    <s v="Ortopedická klinika"/>
    <s v="89301111"/>
    <s v="1111"/>
    <n v="17"/>
    <n v="6"/>
    <n v="34"/>
    <n v="196870"/>
    <n v="55770"/>
    <n v="18590"/>
    <n v="117316"/>
    <n v="3.3738000000000001"/>
    <n v="2.629"/>
    <n v="0.74480000000000002"/>
    <n v="3.6521600484848022"/>
    <n v="2.9073600769042969"/>
    <n v="0.74479997158050537"/>
    <s v="2"/>
    <s v="11"/>
    <s v="11"/>
    <s v="26,11,07"/>
    <s v="TEPkycel,Geriatrie"/>
    <s v="77900"/>
    <s v="Olomoucký"/>
    <s v="Olomouc"/>
    <s v="Olomouc město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295127465"/>
    <d v="2021-05-21T00:00:00"/>
    <x v="609"/>
    <n v="2021"/>
    <s v="6"/>
    <x v="6"/>
    <s v="3011"/>
    <s v="89301301"/>
    <s v="1111"/>
    <x v="0"/>
  </r>
  <r>
    <n v="2023"/>
    <s v="2021061404759104681"/>
    <s v="475910468"/>
    <s v="Kovářová Hana"/>
    <n v="20210602"/>
    <n v="20210614"/>
    <s v="2021"/>
    <n v="13"/>
    <s v="I269;I480;M8110;I872;;;;;;;;;;;;"/>
    <s v="21221,21413,21415,21001,21225"/>
    <s v="30"/>
    <s v="Geriatrie"/>
    <s v="89301301"/>
    <s v="3011"/>
    <n v="211"/>
    <s v="A"/>
    <s v="05-K05-01"/>
    <s v="Poruchy srdečního rytmu v CVSP u pacientů s CC=3-4"/>
    <n v="40896"/>
    <n v="16066"/>
    <n v="0"/>
    <n v="0"/>
    <n v="437.4"/>
    <n v="0"/>
    <n v="0"/>
    <n v="960"/>
    <n v="1050"/>
    <n v="104108"/>
    <s v="03"/>
    <s v="III. interní klinika - nefrologická, revmatologická a endokrinologická"/>
    <s v="89301031"/>
    <s v="0311"/>
    <n v="11"/>
    <n v="4"/>
    <n v="23"/>
    <n v="143018"/>
    <n v="2187"/>
    <n v="1"/>
    <n v="9252"/>
    <n v="1.9391"/>
    <n v="1.9098999999999999"/>
    <n v="2.92E-2"/>
    <n v="1.9390999507158995"/>
    <n v="1.9098999500274658"/>
    <n v="2.9200000688433647E-2"/>
    <s v="1"/>
    <s v="30"/>
    <m/>
    <s v="26"/>
    <m/>
    <s v="78355"/>
    <s v="Olomoucký"/>
    <s v="Olomouc"/>
    <s v="Olomouc a okolí"/>
    <s v="I26 - Plicní embolie"/>
    <s v="I269 - Plicní embolie bez akutního cor pulmonale"/>
    <m/>
    <s v="I269 - Plicní embolie bez akutního cor pulmonale"/>
    <s v="475910468"/>
    <d v="2021-06-04T00:00:00"/>
    <x v="630"/>
    <n v="2021"/>
    <s v="6"/>
    <x v="2"/>
    <s v="3011"/>
    <s v="89301301"/>
    <s v="0311"/>
    <x v="3"/>
  </r>
  <r>
    <n v="2023"/>
    <s v="2021061404451024201"/>
    <s v="445102420"/>
    <s v="Musilová Magda"/>
    <n v="20210531"/>
    <n v="20210614"/>
    <s v="2021"/>
    <n v="15"/>
    <s v="M511;J449;I10;E119;;;;;;;;;;;;"/>
    <s v="21221,66315,21413,78990,21415,66339,66341,21717,21225,66325,66331,66319,66313,21215"/>
    <s v="30"/>
    <s v="Geriatrie"/>
    <s v="89301301"/>
    <s v="3011"/>
    <n v="211"/>
    <s v="C"/>
    <s v="08-I03-04"/>
    <s v="Operace páteře s instrumentací 3 až 4 segmentů pro jiná onemocnění mimo krční páteř"/>
    <n v="96892"/>
    <n v="18472"/>
    <n v="0"/>
    <n v="0"/>
    <n v="26.4"/>
    <n v="0"/>
    <n v="94832.639999999999"/>
    <n v="1330"/>
    <n v="1650"/>
    <n v="306859"/>
    <s v="06"/>
    <s v="Neurochirurgická klinika"/>
    <s v="89301061"/>
    <s v="0611"/>
    <n v="11"/>
    <n v="4"/>
    <n v="18"/>
    <n v="194548"/>
    <n v="162017"/>
    <n v="54006"/>
    <n v="274693"/>
    <n v="4.7615999999999996"/>
    <n v="2.5979999999999999"/>
    <n v="2.1636000000000002"/>
    <n v="4.7616000175476074"/>
    <n v="2.5980000495910645"/>
    <n v="2.163599967956543"/>
    <s v="4"/>
    <s v="34"/>
    <s v="06"/>
    <s v="26,06,07"/>
    <s v="Geriatrie"/>
    <s v="78336"/>
    <s v="Olomoucký"/>
    <s v="Olomouc"/>
    <s v="Olomouc sever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45102420"/>
    <d v="2021-06-07T00:00:00"/>
    <x v="630"/>
    <n v="2021"/>
    <s v="6"/>
    <x v="1"/>
    <s v="3011"/>
    <s v="89301301"/>
    <s v="0611"/>
    <x v="12"/>
  </r>
  <r>
    <n v="2023"/>
    <s v="2021062204261124271"/>
    <s v="426112427"/>
    <s v="Matoušková Markéta"/>
    <n v="20210525"/>
    <n v="20210622"/>
    <s v="2021"/>
    <n v="29"/>
    <s v="E86;U6975;E119;I489;N182;Z432;F019;;;;;;;;;"/>
    <s v="21221,21415,21413,21215,21225,35520"/>
    <s v="30"/>
    <s v="Geriatrie"/>
    <s v="89301301"/>
    <s v="3011"/>
    <n v="211"/>
    <s v="A"/>
    <s v="10-K14-03"/>
    <s v="Dehydratace u pacientů ve věku 65 a více let s CC=0-1"/>
    <n v="95055"/>
    <n v="32568"/>
    <n v="0"/>
    <n v="0"/>
    <n v="666.17"/>
    <n v="5478.68"/>
    <n v="2545.84"/>
    <n v="2240"/>
    <n v="3300"/>
    <n v="77592"/>
    <s v="30"/>
    <s v="Geriatrie"/>
    <s v="89301301"/>
    <s v="3011"/>
    <n v="6"/>
    <n v="2"/>
    <n v="12"/>
    <n v="36566"/>
    <n v="228"/>
    <n v="1"/>
    <n v="1585"/>
    <n v="0.49130000000000001"/>
    <n v="0.48830000000000001"/>
    <n v="3.0000000000000001E-3"/>
    <n v="1.4203800410032272"/>
    <n v="1.3184100389480591"/>
    <n v="0.10197000205516815"/>
    <s v="2"/>
    <s v="30"/>
    <m/>
    <s v="2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26112427"/>
    <d v="2021-05-25T00:00:00"/>
    <x v="623"/>
    <n v="2021"/>
    <s v="6"/>
    <x v="6"/>
    <s v="3011"/>
    <s v="89301301"/>
    <s v="3012"/>
    <x v="13"/>
  </r>
  <r>
    <n v="2023"/>
    <s v="2021062404407174101"/>
    <s v="440717410"/>
    <s v="Hrabský Josef"/>
    <n v="20210601"/>
    <n v="20210624"/>
    <s v="2021"/>
    <n v="24"/>
    <s v="S7210;W0180;;;;;;;;;;;;;;"/>
    <s v="21219,21225,21415,21221,21413,21001,53471,21215"/>
    <s v="30"/>
    <s v="Geriatrie"/>
    <s v="89301301"/>
    <s v="3011"/>
    <n v="211"/>
    <s v="D"/>
    <s v="08-I13-05"/>
    <s v="Operace poranění stehenní kosti v CVSP u pacientů ve věku 16 a více let s CC=1-2 nebo ve věku 75 a více let"/>
    <n v="86118"/>
    <n v="27826"/>
    <n v="13392"/>
    <n v="0"/>
    <n v="38.64"/>
    <n v="0"/>
    <n v="8611.56"/>
    <n v="1680"/>
    <n v="4725"/>
    <n v="16582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1"/>
    <s v="31"/>
    <s v="26,31"/>
    <s v="Geriatrie"/>
    <s v="7836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440717410"/>
    <d v="2021-06-03T00:00:00"/>
    <x v="631"/>
    <n v="2021"/>
    <s v="6"/>
    <x v="1"/>
    <s v="3011"/>
    <s v="89301301"/>
    <s v="3131"/>
    <x v="1"/>
  </r>
  <r>
    <n v="2023"/>
    <s v="2021060705155110381"/>
    <s v="515511038"/>
    <s v="Vysoudilová Miroslav"/>
    <n v="20210416"/>
    <n v="20210607"/>
    <s v="2021"/>
    <n v="53"/>
    <s v="J128;N10;N185;I131;E117;U072;;;;;;;;;;"/>
    <s v="21415,18521,21225,18522,32510,21413,21221,35022,21215,37021"/>
    <s v="30"/>
    <s v="Geriatrie"/>
    <s v="89301301"/>
    <s v="3011"/>
    <n v="111"/>
    <s v="A"/>
    <s v="18-M01-01"/>
    <s v="Eliminační metody krve pro sepsi provedené v 6 a více dnech nebo s umělou plicní ventilací v délce 25-96 hodin (2-4 dny)"/>
    <n v="207821"/>
    <n v="61833"/>
    <n v="0"/>
    <n v="0"/>
    <n v="12496.37"/>
    <n v="4925.5600000000004"/>
    <n v="12789.8"/>
    <n v="4160"/>
    <n v="9225"/>
    <n v="429129"/>
    <s v="03"/>
    <s v="III. interní klinika - nefrologická, revmatologická a endokrinologická"/>
    <s v="89301031"/>
    <s v="0312"/>
    <n v="17"/>
    <n v="6"/>
    <n v="28"/>
    <n v="273461"/>
    <n v="19266"/>
    <n v="1"/>
    <n v="49690"/>
    <n v="3.9091"/>
    <n v="3.6518000000000002"/>
    <n v="0.25729999999999997"/>
    <n v="7.1312800347805023"/>
    <n v="6.8739800453186035"/>
    <n v="0.2572999894618988"/>
    <s v="4"/>
    <s v="30"/>
    <m/>
    <s v="26,03,05,18,39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15511038"/>
    <d v="2021-05-19T00:00:00"/>
    <x v="607"/>
    <n v="2021"/>
    <s v="6"/>
    <x v="1"/>
    <s v="3011"/>
    <s v="89301301"/>
    <s v="0312"/>
    <x v="3"/>
  </r>
  <r>
    <n v="2023"/>
    <s v="2021080603804034461"/>
    <s v="380403446"/>
    <s v="Kučera Milan"/>
    <n v="20210621"/>
    <n v="20210806"/>
    <s v="2021"/>
    <n v="47"/>
    <s v="I500;I350;E118;I482;E063;I832;;;;;;;;;;"/>
    <s v="21225,21415,21221,21413"/>
    <s v="01"/>
    <s v="I. interní klinika - kardiologická"/>
    <s v="89301011"/>
    <s v="0111"/>
    <n v="211"/>
    <s v="A"/>
    <s v="05-K05-02"/>
    <s v="Poruchy srdečního rytmu v CVSP u pacientů s CC=1-2"/>
    <n v="122101"/>
    <n v="59895"/>
    <n v="0"/>
    <n v="0"/>
    <n v="434.77"/>
    <n v="2948.05"/>
    <n v="2545.84"/>
    <n v="3680"/>
    <n v="6150"/>
    <n v="226467"/>
    <s v="30"/>
    <s v="Geriatrie"/>
    <s v="89301301"/>
    <s v="3011"/>
    <n v="7"/>
    <n v="2"/>
    <n v="15"/>
    <n v="68481"/>
    <n v="671"/>
    <n v="1"/>
    <n v="4098"/>
    <n v="0.92349999999999999"/>
    <n v="0.91449999999999998"/>
    <n v="8.9999999999999993E-3"/>
    <n v="3.4682901166379452"/>
    <n v="3.4228401184082031"/>
    <n v="4.544999822974205E-2"/>
    <s v="1"/>
    <s v="01"/>
    <m/>
    <s v="26"/>
    <s v="Geriatrie"/>
    <s v="79851"/>
    <s v="Olomoucký"/>
    <s v="Prostějov"/>
    <s v="Prostějov a okolí"/>
    <s v="I50 - Selhání srdce"/>
    <s v="I500 - Městnavé selhání srdce"/>
    <m/>
    <s v="I500 - Městnavé selhání srdce"/>
    <s v="380403446"/>
    <d v="2021-07-15T00:00:00"/>
    <x v="604"/>
    <n v="2021"/>
    <s v="6"/>
    <x v="4"/>
    <s v="3011"/>
    <s v="89301301"/>
    <s v="0213"/>
    <x v="2"/>
  </r>
  <r>
    <n v="2023"/>
    <s v="2021070903857134211"/>
    <s v="385713421"/>
    <s v="Ryčovská Zdenka"/>
    <n v="20210513"/>
    <n v="20210709"/>
    <s v="2021"/>
    <n v="58"/>
    <s v="S4200;W0199;I859;U6975;;;;;;;;;;;;"/>
    <s v="21221,21225,21413,21415,21001,21717"/>
    <s v="17"/>
    <s v="Neurologická klinika"/>
    <s v="89301171"/>
    <s v="1711"/>
    <n v="111"/>
    <s v="A"/>
    <s v="01-K12-01"/>
    <s v="Jiná cévní onemocnění mozku a míchy v komplexním CVSP"/>
    <n v="222555"/>
    <n v="76429"/>
    <n v="0"/>
    <n v="0"/>
    <n v="1788.6"/>
    <n v="8983.6"/>
    <n v="0"/>
    <n v="4640"/>
    <n v="11175"/>
    <n v="294994"/>
    <s v="31"/>
    <s v="Traumatologická klinika"/>
    <s v="89301311"/>
    <s v="3111"/>
    <n v="5"/>
    <n v="2"/>
    <n v="11"/>
    <n v="54445"/>
    <n v="799"/>
    <n v="1"/>
    <n v="3679"/>
    <n v="0.73780000000000001"/>
    <n v="0.72709999999999997"/>
    <n v="1.0699999999999999E-2"/>
    <n v="4.9451299905776978"/>
    <n v="4.8279399871826172"/>
    <n v="0.11719000339508057"/>
    <s v="1"/>
    <s v="02"/>
    <m/>
    <s v="26"/>
    <s v="Geriatrie,CMP"/>
    <s v="70200"/>
    <s v="Moravskoslezský"/>
    <s v="Ostrava-město"/>
    <s v="Ostrava"/>
    <s v="S42 - Zlomenina ramene a paže (nadloktí)"/>
    <s v="S420 - Zlomenina klíční kosti [fractura claviculae]"/>
    <s v="S4200 - Zlomenina klíční kosti; zavřená"/>
    <s v="S4200 - Zlomenina klíční kosti; zavřená"/>
    <s v="385713421"/>
    <d v="2021-06-04T00:00:00"/>
    <x v="632"/>
    <n v="2021"/>
    <s v="6"/>
    <x v="4"/>
    <s v="3011"/>
    <s v="89301301"/>
    <s v="0216"/>
    <x v="2"/>
  </r>
  <r>
    <n v="2023"/>
    <s v="2021062903462094441"/>
    <s v="346209444"/>
    <s v="Myšáková Olga"/>
    <n v="20210527"/>
    <n v="20210629"/>
    <s v="2021"/>
    <n v="34"/>
    <s v="I500;I350;I638;I480;E119;;;;;;;;;;;"/>
    <s v="21413,72213,21225,21221,72015,21415,21001"/>
    <s v="30"/>
    <s v="Geriatrie"/>
    <s v="89301301"/>
    <s v="3011"/>
    <n v="111"/>
    <s v="A"/>
    <s v="05-K07-03"/>
    <s v="Srdeční selhání v CVSP u pacientů s CC=3-4"/>
    <n v="146931"/>
    <n v="33720"/>
    <n v="43968"/>
    <n v="0"/>
    <n v="713.88"/>
    <n v="0"/>
    <n v="1549.99"/>
    <n v="2000"/>
    <n v="4875"/>
    <n v="155284"/>
    <s v="01"/>
    <s v="I. interní klinika - kardiologická"/>
    <s v="89301013"/>
    <s v="0131"/>
    <n v="13"/>
    <n v="4"/>
    <n v="26"/>
    <n v="131996"/>
    <n v="3152"/>
    <n v="1"/>
    <n v="13581"/>
    <n v="1.8048"/>
    <n v="1.7626999999999999"/>
    <n v="4.2099999999999999E-2"/>
    <n v="2.4556398876011372"/>
    <n v="2.4135398864746094"/>
    <n v="4.2100001126527786E-2"/>
    <s v="4"/>
    <s v="01"/>
    <m/>
    <s v="26,36"/>
    <s v="Geriatrie"/>
    <s v="78313"/>
    <s v="Olomoucký"/>
    <s v="Olomouc"/>
    <s v="Olomouc sever"/>
    <s v="I50 - Selhání srdce"/>
    <s v="I500 - Městnavé selhání srdce"/>
    <m/>
    <s v="I500 - Městnavé selhání srdce"/>
    <s v="346209444"/>
    <d v="2021-06-09T00:00:00"/>
    <x v="633"/>
    <n v="2021"/>
    <s v="6"/>
    <x v="1"/>
    <s v="3011"/>
    <s v="89301301"/>
    <s v="0111"/>
    <x v="8"/>
  </r>
  <r>
    <n v="2023"/>
    <s v="2021062902954244871"/>
    <s v="295424487"/>
    <s v="Švecová Marie"/>
    <n v="20210528"/>
    <n v="20210629"/>
    <s v="2021"/>
    <n v="33"/>
    <s v="I500;I480;I259;E118;I10;K253;;;;;;;;;;"/>
    <s v="21221,21225,21413,21001"/>
    <s v="30"/>
    <s v="Geriatrie"/>
    <s v="89301301"/>
    <s v="3011"/>
    <n v="111"/>
    <s v="A"/>
    <s v="05-K07-03"/>
    <s v="Srdeční selhání v CVSP u pacientů s CC=3-4"/>
    <n v="89188"/>
    <n v="42552"/>
    <n v="0"/>
    <n v="0"/>
    <n v="170.45"/>
    <n v="4985.24"/>
    <n v="0"/>
    <n v="2560"/>
    <n v="7200"/>
    <n v="149178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2.3742900379002094"/>
    <n v="2.3321900367736816"/>
    <n v="4.2100001126527786E-2"/>
    <s v="4"/>
    <s v="02"/>
    <m/>
    <s v="26"/>
    <s v="Geriatrie"/>
    <s v="78349"/>
    <s v="Olomoucký"/>
    <s v="Olomouc"/>
    <s v="Olomouc západ"/>
    <s v="I50 - Selhání srdce"/>
    <s v="I500 - Městnavé selhání srdce"/>
    <m/>
    <s v="I500 - Městnavé selhání srdce"/>
    <s v="295424487"/>
    <d v="2021-06-10T00:00:00"/>
    <x v="633"/>
    <n v="2021"/>
    <s v="6"/>
    <x v="1"/>
    <s v="3011"/>
    <s v="89301301"/>
    <s v="0213"/>
    <x v="2"/>
  </r>
  <r>
    <n v="2023"/>
    <s v="2021081803653050181"/>
    <s v="365305018"/>
    <s v="Lenochová Alena"/>
    <n v="20210725"/>
    <n v="20210818"/>
    <s v="2021"/>
    <n v="25"/>
    <s v="A099;E86;F019;I728;E871;K802;;;;;;;;;;"/>
    <s v="21413,21221,21225,21001"/>
    <s v="30"/>
    <s v="Geriatrie"/>
    <s v="89301301"/>
    <s v="3011"/>
    <n v="205"/>
    <s v="A"/>
    <s v="06-K02-02"/>
    <s v="Střevní infekce mimo klostridiové u pacientů s CC=2-3"/>
    <n v="62592"/>
    <n v="32368"/>
    <n v="0"/>
    <n v="0"/>
    <n v="181.7"/>
    <n v="0"/>
    <n v="0"/>
    <n v="1920"/>
    <n v="5400"/>
    <n v="91269"/>
    <s v="02"/>
    <s v="II. interní klinika gastroenterologie a geriatrie"/>
    <s v="89301021"/>
    <s v="0213"/>
    <n v="8"/>
    <n v="3"/>
    <n v="15"/>
    <n v="63868"/>
    <n v="1023"/>
    <n v="1"/>
    <n v="5430"/>
    <n v="0.86660000000000004"/>
    <n v="0.85289999999999999"/>
    <n v="1.37E-2"/>
    <n v="1.5062800562009215"/>
    <n v="1.4925800561904907"/>
    <n v="1.3700000010430813E-2"/>
    <s v="2"/>
    <s v="02"/>
    <m/>
    <s v="26"/>
    <s v="Geriatrie"/>
    <s v="78353"/>
    <s v="Olomoucký"/>
    <s v="Olomouc"/>
    <s v="Olomouc a okolí"/>
    <s v="A09 - Jiná gastroenteritida a kolitida infekčního a NS původu"/>
    <s v="A099 - Gastroenteritida a kolitida neurčeného původu"/>
    <m/>
    <s v="A099 - Gastroenteritida a kolitida neurčeného původu"/>
    <s v="365305018"/>
    <d v="2021-07-28T00:00:00"/>
    <x v="634"/>
    <n v="2021"/>
    <s v="6"/>
    <x v="6"/>
    <s v="3011"/>
    <s v="89301301"/>
    <s v="0213"/>
    <x v="2"/>
  </r>
  <r>
    <n v="2023"/>
    <s v="2021081905056210991"/>
    <s v="505621099"/>
    <s v="Fridrichová Miroslav"/>
    <n v="20210802"/>
    <n v="20210819"/>
    <s v="2021"/>
    <n v="18"/>
    <s v="I500;E871;I672;E782;I10;;;;;;;;;;;"/>
    <s v="21415,21001,21221,21413,21225,21717,21215"/>
    <s v="30"/>
    <s v="Geriatrie"/>
    <s v="89301301"/>
    <s v="3011"/>
    <n v="205"/>
    <s v="A"/>
    <s v="05-K07-05"/>
    <s v="Srdeční selhání v CVSP u pacientů s CC=0"/>
    <n v="58902"/>
    <n v="23243"/>
    <n v="0"/>
    <n v="0"/>
    <n v="189.77"/>
    <n v="0"/>
    <n v="0"/>
    <n v="1360"/>
    <n v="2550"/>
    <n v="53235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0.91951997904106975"/>
    <n v="0.91531997919082642"/>
    <n v="4.19999985024333E-3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505621099"/>
    <d v="2021-08-09T00:00:00"/>
    <x v="635"/>
    <n v="2021"/>
    <s v="6"/>
    <x v="2"/>
    <s v="3011"/>
    <s v="89301301"/>
    <s v="0213"/>
    <x v="2"/>
  </r>
  <r>
    <n v="2023"/>
    <s v="2021082004655227801"/>
    <s v="465522780"/>
    <s v="Uhlířová Štefania"/>
    <n v="20210723"/>
    <n v="20210820"/>
    <s v="2021"/>
    <n v="29"/>
    <s v="S7200;W0191;I10;D62;;;;;;;;;;;;"/>
    <s v="21413,21225,21415,91819,21221,21717,91829,21215,91810,66612,21001,90916,91826,78990,91823"/>
    <s v="30"/>
    <s v="Geriatrie"/>
    <s v="89301301"/>
    <s v="3011"/>
    <n v="205"/>
    <s v="D"/>
    <s v="08-I05-06"/>
    <s v="Implantace cementované totální endoprotézy kyčle"/>
    <n v="90479"/>
    <n v="32223"/>
    <n v="10992"/>
    <n v="0"/>
    <n v="77.28"/>
    <n v="2739.34"/>
    <n v="26597.83"/>
    <n v="2080"/>
    <n v="3525"/>
    <n v="213687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1081201136112213"/>
    <n v="2.7232201099395752"/>
    <n v="0.38490000367164612"/>
    <s v="1"/>
    <s v="11"/>
    <s v="11"/>
    <s v="26,11,07"/>
    <s v="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65522780"/>
    <d v="2021-08-02T00:00:00"/>
    <x v="636"/>
    <n v="2021"/>
    <s v="6"/>
    <x v="2"/>
    <s v="3011"/>
    <s v="89301301"/>
    <s v="1111"/>
    <x v="0"/>
  </r>
  <r>
    <n v="2023"/>
    <s v="2021081103354034531"/>
    <s v="335403453"/>
    <s v="Mohaplová Jaromíra"/>
    <n v="20210716"/>
    <n v="20210811"/>
    <s v="2021"/>
    <n v="27"/>
    <s v="J156;I500;I251;E785;I10;;;;;;;;;;;"/>
    <s v="21413,21221,21225,21415"/>
    <s v="30"/>
    <s v="Geriatrie"/>
    <s v="89301301"/>
    <s v="3011"/>
    <n v="205"/>
    <s v="A"/>
    <s v="04-K02-04"/>
    <s v="Záněty plic u pacientů s CC=0-1"/>
    <n v="82170"/>
    <n v="36260"/>
    <n v="0"/>
    <n v="0"/>
    <n v="2761.94"/>
    <n v="2739.34"/>
    <n v="0"/>
    <n v="2025"/>
    <n v="4950"/>
    <n v="88264"/>
    <s v="16"/>
    <s v="Klinika plicních nemocí a tuberkulózy"/>
    <s v="89301161"/>
    <s v="1611"/>
    <n v="8"/>
    <n v="3"/>
    <n v="15"/>
    <n v="59996"/>
    <n v="1485"/>
    <n v="1"/>
    <n v="5788"/>
    <n v="0.82099999999999995"/>
    <n v="0.80120000000000002"/>
    <n v="1.9800000000000002E-2"/>
    <n v="1.5545299760997295"/>
    <n v="1.5222799777984619"/>
    <n v="3.2249998301267624E-2"/>
    <s v="1"/>
    <s v="16"/>
    <m/>
    <s v="26"/>
    <s v="Geriatrie"/>
    <s v="77900"/>
    <s v="Olomoucký"/>
    <s v="Olomouc"/>
    <s v="Olomouc město"/>
    <s v="J15 - Bakteriální zánět plic (pneumonie) nezařazený jinde"/>
    <s v="J156 - Pneumonie způsobená jinou gramnegativní bakterií"/>
    <m/>
    <s v="J156 - Pneumonie způsobená jinou gramnegativní bakterií"/>
    <s v="335403453"/>
    <d v="2021-07-27T00:00:00"/>
    <x v="637"/>
    <n v="2021"/>
    <s v="6"/>
    <x v="2"/>
    <s v="3011"/>
    <s v="89301301"/>
    <s v="1611"/>
    <x v="9"/>
  </r>
  <r>
    <n v="2023"/>
    <s v="2021081304357204361"/>
    <s v="435720436"/>
    <s v="Lošťáková Eliška"/>
    <n v="20210725"/>
    <n v="20210813"/>
    <s v="2021"/>
    <n v="20"/>
    <s v="N10;S700;W0109;I489;D469;I672;;;;;;;;;;"/>
    <s v="21413,21415,21225,21221,21001"/>
    <s v="30"/>
    <s v="Geriatrie"/>
    <s v="89301301"/>
    <s v="3011"/>
    <n v="205"/>
    <s v="A"/>
    <s v="05-K05-01"/>
    <s v="Poruchy srdečního rytmu v CVSP u pacientů s CC=3-4"/>
    <n v="64658"/>
    <n v="27189"/>
    <n v="0"/>
    <n v="0"/>
    <n v="499.52"/>
    <n v="8734.52"/>
    <n v="0"/>
    <n v="1520"/>
    <n v="4050"/>
    <n v="107658"/>
    <s v="03"/>
    <s v="III. interní klinika - nefrologická, revmatologická a endokrinologická"/>
    <s v="89301031"/>
    <s v="0311"/>
    <n v="11"/>
    <n v="4"/>
    <n v="23"/>
    <n v="143018"/>
    <n v="2187"/>
    <n v="1"/>
    <n v="9252"/>
    <n v="1.9391"/>
    <n v="1.9098999999999999"/>
    <n v="2.92E-2"/>
    <n v="1.964969951659441"/>
    <n v="1.9098999500274658"/>
    <n v="5.5070001631975174E-2"/>
    <s v="5"/>
    <s v="30"/>
    <m/>
    <s v="26"/>
    <s v="Geriatrie"/>
    <s v="78501"/>
    <s v="Olomoucký"/>
    <s v="Olomouc"/>
    <s v="Šternbersko"/>
    <s v="N10 - Akutní tubulo-intersticiální nefritida"/>
    <m/>
    <m/>
    <s v="N10 - Akutní tubulo-intersticiální nefritida"/>
    <s v="435720436"/>
    <d v="2021-07-29T00:00:00"/>
    <x v="638"/>
    <n v="2021"/>
    <s v="6"/>
    <x v="0"/>
    <s v="3011"/>
    <s v="89301301"/>
    <s v="0311"/>
    <x v="3"/>
  </r>
  <r>
    <n v="2023"/>
    <s v="2021082603259300871"/>
    <s v="325930087"/>
    <s v="Loutocká Drahuše"/>
    <n v="20210817"/>
    <n v="20210826"/>
    <s v="2021"/>
    <n v="10"/>
    <s v="S819;W1999;D683;E117;;;;;;;;;;;;"/>
    <s v="21413,21225,21415,21717,21221,21001"/>
    <s v="30"/>
    <s v="Geriatrie"/>
    <s v="89301301"/>
    <s v="3011"/>
    <n v="207"/>
    <s v="A"/>
    <s v="09-K13-01"/>
    <s v="Otevřené poranění kožního krytu trupu nebo končetin nebo povrchové poranění kožního krytu trupu nebo končetin u pacientů s CC=1-4"/>
    <n v="29938"/>
    <n v="12612"/>
    <n v="0"/>
    <n v="0"/>
    <n v="366.69"/>
    <n v="4985.24"/>
    <n v="0"/>
    <n v="840"/>
    <n v="1275"/>
    <n v="33927"/>
    <s v="31"/>
    <s v="Traumatologická klinika"/>
    <s v="89301311"/>
    <s v="3111"/>
    <n v="5"/>
    <n v="2"/>
    <n v="11"/>
    <n v="40227"/>
    <n v="780"/>
    <n v="1"/>
    <n v="4270"/>
    <n v="0.54759999999999998"/>
    <n v="0.53720000000000001"/>
    <n v="1.04E-2"/>
    <n v="0.57422997429966927"/>
    <n v="0.53719997406005859"/>
    <n v="3.7030000239610672E-2"/>
    <s v="4"/>
    <s v="31"/>
    <m/>
    <s v="26"/>
    <s v="Geriatrie"/>
    <s v="77000"/>
    <m/>
    <m/>
    <s v="Olomouc"/>
    <s v="S81 - Otevřená rána bérce"/>
    <s v="S819 - Otevřená rána bérce, část NS"/>
    <m/>
    <s v="S819 - Otevřená rána bérce, část NS"/>
    <s v="325930087"/>
    <d v="2021-08-20T00:00:00"/>
    <x v="639"/>
    <n v="2021"/>
    <s v="6"/>
    <x v="1"/>
    <s v="3011"/>
    <s v="89301301"/>
    <s v="3111"/>
    <x v="1"/>
  </r>
  <r>
    <n v="2023"/>
    <s v="2021080903660134101"/>
    <s v="366013410"/>
    <s v="Věrná Růžena"/>
    <n v="20210718"/>
    <n v="20210809"/>
    <s v="2021"/>
    <n v="23"/>
    <s v="N390;E871;I10;E46;F920;;;;;;;;;;;"/>
    <s v="21221,21413,21225,21717,21415,21001"/>
    <s v="30"/>
    <s v="Geriatrie"/>
    <s v="89301301"/>
    <s v="3011"/>
    <n v="207"/>
    <s v="A"/>
    <s v="10-K12-02"/>
    <s v="Poruchy metabolismu a vnitřního prostředí mimo dehydrataci u pacientů s CC=1-3"/>
    <n v="58844"/>
    <n v="28778"/>
    <n v="0"/>
    <n v="0"/>
    <n v="1304.24"/>
    <n v="0"/>
    <n v="0"/>
    <n v="1760"/>
    <n v="2700"/>
    <n v="69912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1770000346004963"/>
    <n v="1.1640000343322754"/>
    <n v="1.3000000268220901E-2"/>
    <s v="4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66013410"/>
    <d v="2021-07-26T00:00:00"/>
    <x v="640"/>
    <n v="2021"/>
    <s v="6"/>
    <x v="1"/>
    <s v="3011"/>
    <s v="89301301"/>
    <s v="0213"/>
    <x v="2"/>
  </r>
  <r>
    <n v="2023"/>
    <s v="2021081104752264121"/>
    <s v="475226412"/>
    <s v="Blahová Věra"/>
    <n v="20210711"/>
    <n v="20210811"/>
    <s v="2021"/>
    <n v="32"/>
    <s v="L97;A419;I10;L890;G473;I500;;;;;;;;;;"/>
    <s v="21413,21221,21415,21225,21001"/>
    <s v="30"/>
    <s v="Geriatrie"/>
    <s v="89301301"/>
    <s v="3011"/>
    <n v="207"/>
    <s v="A"/>
    <s v="09-K03-01"/>
    <s v="Vředová onemocnění kůže u pacientů s CC=1-4"/>
    <n v="89754"/>
    <n v="40790"/>
    <n v="0"/>
    <n v="0"/>
    <n v="15366.38"/>
    <n v="0"/>
    <n v="2545.84"/>
    <n v="2480"/>
    <n v="6600"/>
    <n v="99327"/>
    <s v="02"/>
    <s v="II. interní klinika gastroenterologie a geriatrie"/>
    <s v="89301026"/>
    <s v="0216"/>
    <n v="11"/>
    <n v="4"/>
    <n v="23"/>
    <n v="85210"/>
    <n v="2585"/>
    <n v="1"/>
    <n v="10335"/>
    <n v="1.1724000000000001"/>
    <n v="1.1378999999999999"/>
    <n v="3.4500000000000003E-2"/>
    <n v="1.8624399453401566"/>
    <n v="1.6964999437332153"/>
    <n v="0.16594000160694122"/>
    <s v="4"/>
    <s v="02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475226412"/>
    <d v="2021-07-16T00:00:00"/>
    <x v="637"/>
    <n v="2021"/>
    <s v="6"/>
    <x v="1"/>
    <s v="3011"/>
    <s v="89301301"/>
    <s v="0216"/>
    <x v="2"/>
  </r>
  <r>
    <n v="2023"/>
    <s v="2021090604654234011"/>
    <s v="465423401"/>
    <s v="Sázelová Ivanka"/>
    <n v="20210806"/>
    <n v="20210906"/>
    <s v="2021"/>
    <n v="32"/>
    <s v="N300;N178;N183;K257;D638;;;;;;;;;;;"/>
    <s v="21221,42520,21413,21415,21225,21215"/>
    <s v="32"/>
    <s v="Hemato-onkologická klinika"/>
    <s v="89301321"/>
    <s v="3211"/>
    <n v="207"/>
    <s v="A"/>
    <s v="17-C05-05"/>
    <s v="Chemoterapie nebo cílená léčba pro onemocnění krvetvorby u pacientů s CC=0"/>
    <n v="329123"/>
    <n v="33496"/>
    <n v="32976"/>
    <n v="0"/>
    <n v="4374.3900000000003"/>
    <n v="8476.27"/>
    <n v="1604.63"/>
    <n v="2000"/>
    <n v="3825"/>
    <n v="161447"/>
    <s v="02"/>
    <s v="II. interní klinika gastroenterologie a geriatrie"/>
    <s v="89301021"/>
    <s v="0213"/>
    <n v="4"/>
    <n v="2"/>
    <n v="8"/>
    <n v="41272"/>
    <n v="8197"/>
    <n v="1"/>
    <n v="29526"/>
    <n v="0.66069999999999995"/>
    <n v="0.55120000000000002"/>
    <n v="0.1095"/>
    <n v="2.6450200751423836"/>
    <n v="2.535520076751709"/>
    <n v="0.10949999839067459"/>
    <s v="4"/>
    <s v="32"/>
    <m/>
    <s v="26,32"/>
    <s v="Geriatrie"/>
    <s v="77200"/>
    <s v="Olomoucký"/>
    <s v="Olomouc"/>
    <s v="Olomouc město"/>
    <s v="N30 - Zánět močového měchýře (cystitida)"/>
    <s v="N300 - Akutní cystitida"/>
    <m/>
    <s v="N300 - Akutní cystitida"/>
    <s v="465423401"/>
    <d v="2021-08-12T00:00:00"/>
    <x v="638"/>
    <n v="2021"/>
    <s v="6"/>
    <x v="4"/>
    <s v="3011"/>
    <s v="89301301"/>
    <s v="0213"/>
    <x v="2"/>
  </r>
  <r>
    <n v="2023"/>
    <s v="2021080203705084221"/>
    <s v="370508422"/>
    <s v="Polášek Radoslav"/>
    <n v="20210523"/>
    <n v="20210802"/>
    <s v="2021"/>
    <n v="72"/>
    <s v="I7021;E115;I259;R31;;;;;;;;;;;;"/>
    <s v="21225,21415,21413,21221,71717,51353,89323,90903,90954,89423,78989,21001"/>
    <s v="30"/>
    <s v="Geriatrie"/>
    <s v="89301301"/>
    <s v="3011"/>
    <n v="211"/>
    <s v="D"/>
    <s v="05-M07-02"/>
    <s v="Angioplastika centrálních a periferních cév s dalším operačním výkonem v jiný den nebo u pacientů s CC=4"/>
    <n v="953207"/>
    <n v="38986"/>
    <n v="666121"/>
    <n v="0"/>
    <n v="29577.3"/>
    <n v="5478.68"/>
    <n v="24269.1"/>
    <n v="2960"/>
    <n v="5400"/>
    <n v="1345223"/>
    <s v="05"/>
    <s v="II. chirurgická klinika - cévně-transplantační"/>
    <s v="89301051"/>
    <s v="0511"/>
    <n v="9"/>
    <n v="3"/>
    <n v="22"/>
    <n v="137755"/>
    <n v="69974"/>
    <n v="23325"/>
    <n v="142000"/>
    <n v="2.774"/>
    <n v="1.8395999999999999"/>
    <n v="0.93440000000000001"/>
    <n v="8.9060000777244568"/>
    <n v="7.9716000556945801"/>
    <n v="0.93440002202987671"/>
    <s v="4"/>
    <s v="05"/>
    <s v="04"/>
    <s v="26,04,34,59,05,07"/>
    <s v="Geriatrie"/>
    <s v="779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370508422"/>
    <d v="2021-07-14T00:00:00"/>
    <x v="641"/>
    <n v="2021"/>
    <s v="6"/>
    <x v="1"/>
    <s v="3011"/>
    <s v="89301301"/>
    <s v="0412"/>
    <x v="7"/>
  </r>
  <r>
    <n v="2023"/>
    <s v="2021080303055118191"/>
    <s v="305511819"/>
    <s v="Balážová Anna"/>
    <n v="20210716"/>
    <n v="20210803"/>
    <s v="2021"/>
    <n v="19"/>
    <s v="N300;F019;K802;E86;I480;M0530;;;;;;;;;;"/>
    <s v="21413,21225,21221,21415,21717"/>
    <s v="30"/>
    <s v="Geriatrie"/>
    <s v="89301301"/>
    <s v="3011"/>
    <n v="211"/>
    <s v="A"/>
    <s v="11-K01-02"/>
    <s v="Záněty močových cest u pacientů s CC=1-2"/>
    <n v="43713"/>
    <n v="24406"/>
    <n v="0"/>
    <n v="0"/>
    <n v="0"/>
    <n v="0"/>
    <n v="0"/>
    <n v="1440"/>
    <n v="2700"/>
    <n v="51383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94292998313903809"/>
    <n v="0.94292998313903809"/>
    <n v="0"/>
    <s v="1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05511819"/>
    <d v="2021-07-20T00:00:00"/>
    <x v="642"/>
    <n v="2021"/>
    <s v="6"/>
    <x v="2"/>
    <s v="3011"/>
    <s v="89301301"/>
    <s v="0213"/>
    <x v="2"/>
  </r>
  <r>
    <n v="2023"/>
    <s v="2021080603806194361"/>
    <s v="380619436"/>
    <s v="Hradil František"/>
    <n v="20210621"/>
    <n v="20210806"/>
    <s v="2021"/>
    <n v="47"/>
    <s v="N134;I10;E119;N118;A419;F051;;;;;;;;;;"/>
    <s v="21225,91843,21415,21717,21413,21221,78985,25117,89323,76215"/>
    <s v="30"/>
    <s v="Geriatrie"/>
    <s v="89301301"/>
    <s v="3011"/>
    <n v="201"/>
    <s v="A"/>
    <s v="11-I17-01"/>
    <s v="Jiný chirurgický výkon pro nemoc vylučovací soustavy u pacientů s CC=3-4"/>
    <n v="228002"/>
    <n v="48716"/>
    <n v="54364"/>
    <n v="0"/>
    <n v="9051.89"/>
    <n v="2245.9"/>
    <n v="43038.13"/>
    <n v="4000"/>
    <n v="6225"/>
    <n v="223555"/>
    <s v="59"/>
    <s v="Oddělení intenzivní péče chirurgických oborů"/>
    <s v="89301593"/>
    <s v="5931"/>
    <n v="12"/>
    <n v="4"/>
    <n v="22"/>
    <n v="136709"/>
    <n v="10450"/>
    <n v="1"/>
    <n v="26165"/>
    <n v="1.9652000000000001"/>
    <n v="1.8255999999999999"/>
    <n v="0.1396"/>
    <n v="4.6793401837348938"/>
    <n v="4.107600212097168"/>
    <n v="0.57173997163772583"/>
    <s v="1"/>
    <s v="12"/>
    <m/>
    <s v="26,12,07,16,34"/>
    <s v="Geriatrie"/>
    <s v="78361"/>
    <s v="Olomoucký"/>
    <s v="Olomouc"/>
    <s v="Olomouc sever"/>
    <s v="N13 - Obstrukční a refluxní uropatie"/>
    <s v="N134 - Hydroureter"/>
    <m/>
    <s v="N134 - Hydroureter"/>
    <s v="380619436"/>
    <d v="2021-07-14T00:00:00"/>
    <x v="643"/>
    <n v="2021"/>
    <s v="6"/>
    <x v="2"/>
    <s v="3011"/>
    <s v="89301301"/>
    <s v="1211"/>
    <x v="20"/>
  </r>
  <r>
    <n v="2023"/>
    <s v="2021081003862164491"/>
    <s v="386216449"/>
    <s v="Gatěková Anna"/>
    <n v="20210709"/>
    <n v="20210810"/>
    <s v="2021"/>
    <n v="33"/>
    <s v="S819;W1281;E86;E117;I119;F001;E871;;;;;;;;;"/>
    <s v="21415,21221,21225,21413,21001,21215"/>
    <s v="30"/>
    <s v="Geriatrie"/>
    <s v="89301301"/>
    <s v="3011"/>
    <n v="201"/>
    <s v="A"/>
    <s v="10-K12-02"/>
    <s v="Poruchy metabolismu a vnitřního prostředí mimo dehydrataci u pacientů s CC=1-3"/>
    <n v="77225"/>
    <n v="42048"/>
    <n v="0"/>
    <n v="0"/>
    <n v="0"/>
    <n v="0"/>
    <n v="0"/>
    <n v="2560"/>
    <n v="7200"/>
    <n v="99265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7460000514984131"/>
    <n v="1.7460000514984131"/>
    <n v="0"/>
    <s v="2"/>
    <s v="30"/>
    <m/>
    <s v="26"/>
    <s v="Geriatrie"/>
    <s v="78344"/>
    <s v="Olomoucký"/>
    <s v="Olomouc"/>
    <s v="Olomouc západ"/>
    <s v="S81 - Otevřená rána bérce"/>
    <s v="S819 - Otevřená rána bérce, část NS"/>
    <m/>
    <s v="S819 - Otevřená rána bérce, část NS"/>
    <s v="386216449"/>
    <d v="2021-07-15T00:00:00"/>
    <x v="644"/>
    <n v="2021"/>
    <s v="6"/>
    <x v="6"/>
    <s v="3011"/>
    <s v="89301301"/>
    <s v="0213"/>
    <x v="2"/>
  </r>
  <r>
    <n v="2023"/>
    <s v="2021080203361064491"/>
    <s v="336106449"/>
    <s v="Štorková Ludmila"/>
    <n v="20210614"/>
    <n v="20210802"/>
    <s v="2021"/>
    <n v="50"/>
    <s v="S7210;W1999;D62;D683;;;;;;;;;;;;"/>
    <s v="21225,21219,21413,21415,21221,21001,66127,53471"/>
    <s v="30"/>
    <s v="Geriatrie"/>
    <s v="89301301"/>
    <s v="3011"/>
    <n v="201"/>
    <s v="D"/>
    <s v="08-I13-04"/>
    <s v="Operace poranění stehenní kosti v CVSP u pacientů ve věku 16 a více let s dalším operačním výkonem v jiný den nebo CC=3-4"/>
    <n v="160627"/>
    <n v="56952"/>
    <n v="13392"/>
    <n v="0"/>
    <n v="12941.83"/>
    <n v="10957.36"/>
    <n v="10835.47"/>
    <n v="4000"/>
    <n v="10050"/>
    <n v="36525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6.3531201481819153"/>
    <n v="5.7796201705932617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36106449"/>
    <d v="2021-06-22T00:00:00"/>
    <x v="641"/>
    <n v="2021"/>
    <s v="6"/>
    <x v="1"/>
    <s v="3011"/>
    <s v="89301301"/>
    <s v="3111"/>
    <x v="1"/>
  </r>
  <r>
    <n v="2023"/>
    <s v="2021082103703310671"/>
    <s v="370331067"/>
    <s v="Čunát Milan"/>
    <n v="20210714"/>
    <n v="20210821"/>
    <s v="2021"/>
    <n v="39"/>
    <s v="I500;N183;I10;I259;D500;E107;U589;;;;;;;;;"/>
    <s v="21415,21225,21215,21413,21221"/>
    <s v="03"/>
    <s v="III. interní klinika - nefrologická, revmatologická a endokrinologická"/>
    <s v="89301031"/>
    <s v="0311"/>
    <n v="201"/>
    <s v="A"/>
    <s v="05-K07-04"/>
    <s v="Srdeční selhání v CVSP u pacientů s CC=1-2"/>
    <n v="128334"/>
    <n v="44070"/>
    <n v="20088"/>
    <n v="0"/>
    <n v="294"/>
    <n v="2739.34"/>
    <n v="1549.99"/>
    <n v="2800"/>
    <n v="5250"/>
    <n v="147994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2.347759896889329"/>
    <n v="2.3315598964691162"/>
    <n v="1.6200000420212746E-2"/>
    <s v="1"/>
    <s v="03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70331067"/>
    <d v="2021-07-21T00:00:00"/>
    <x v="637"/>
    <n v="2021"/>
    <s v="6"/>
    <x v="4"/>
    <s v="3011"/>
    <s v="89301301"/>
    <s v="0311"/>
    <x v="3"/>
  </r>
  <r>
    <n v="2023"/>
    <s v="2021081604860190041"/>
    <s v="486019004"/>
    <s v="Pokorná Hana"/>
    <n v="20210621"/>
    <n v="20210816"/>
    <s v="2021"/>
    <n v="57"/>
    <s v="K567;D649;M0699;E118;R162;I119;;;;;;;;;;"/>
    <s v="21225,21413,51850,21415,21221,51357,78989,51353,51394,51825,21001,91761,78988"/>
    <s v="30"/>
    <s v="Geriatrie"/>
    <s v="89301301"/>
    <s v="3011"/>
    <n v="201"/>
    <s v="A"/>
    <s v="16-K02-01"/>
    <s v="Anémie u pacientů s CC=3-4"/>
    <n v="415146"/>
    <n v="40139"/>
    <n v="233119"/>
    <n v="0"/>
    <n v="10678.79"/>
    <n v="13203.26"/>
    <n v="7605.49"/>
    <n v="3320"/>
    <n v="4950"/>
    <n v="189154"/>
    <s v="03"/>
    <s v="III. interní klinika - nefrologická, revmatologická a endokrinologická"/>
    <s v="89301031"/>
    <s v="0311"/>
    <n v="10"/>
    <n v="3"/>
    <n v="21"/>
    <n v="88843"/>
    <n v="15414"/>
    <n v="1"/>
    <n v="40186"/>
    <n v="1.3922000000000001"/>
    <n v="1.1863999999999999"/>
    <n v="0.20580000000000001"/>
    <n v="3.9548200964927673"/>
    <n v="3.7490200996398926"/>
    <n v="0.20579999685287476"/>
    <s v="4"/>
    <s v="30"/>
    <s v="04"/>
    <s v="26,04,07"/>
    <s v="Geriatrie"/>
    <s v="77900"/>
    <s v="Olomoucký"/>
    <s v="Olomouc"/>
    <s v="Olomouc město"/>
    <s v="K56 - Paralytický ileus a střevní neprůchodnost bez kýly"/>
    <s v="K567 - Ileus NS"/>
    <m/>
    <s v="K567 - Ileus NS"/>
    <s v="486019004"/>
    <d v="2021-07-23T00:00:00"/>
    <x v="645"/>
    <n v="2021"/>
    <s v="6"/>
    <x v="1"/>
    <s v="3011"/>
    <s v="89301301"/>
    <s v="0411"/>
    <x v="7"/>
  </r>
  <r>
    <n v="2023"/>
    <s v="2021081904151054641"/>
    <s v="415105464"/>
    <s v="Arbeitová Marie"/>
    <n v="20210727"/>
    <n v="20210819"/>
    <s v="2021"/>
    <n v="24"/>
    <s v="T840;Y792;I10;I480;I872;U6975;;;;;;;;;;"/>
    <s v="21413,21225,21415,21221,21215"/>
    <s v="30"/>
    <s v="Geriatrie"/>
    <s v="89301301"/>
    <s v="3011"/>
    <n v="201"/>
    <s v="A"/>
    <s v="08-K04-01"/>
    <s v="Jiná onemocnění kostí, kloubů a měkkých tkání u pacientů s CC=1-4"/>
    <n v="56292"/>
    <n v="30045"/>
    <n v="0"/>
    <n v="0"/>
    <n v="0"/>
    <n v="0"/>
    <n v="0"/>
    <n v="1840"/>
    <n v="3450"/>
    <n v="73934"/>
    <s v="11"/>
    <s v="Ortopedická klinika"/>
    <s v="89301111"/>
    <s v="1111"/>
    <n v="9"/>
    <n v="3"/>
    <n v="18"/>
    <n v="66691"/>
    <n v="1438"/>
    <n v="1"/>
    <n v="8624"/>
    <n v="0.90980000000000005"/>
    <n v="0.89059999999999995"/>
    <n v="1.9199999999999998E-2"/>
    <n v="1.2468400001525879"/>
    <n v="1.2468400001525879"/>
    <n v="0"/>
    <s v="4"/>
    <s v="11"/>
    <m/>
    <s v="26"/>
    <s v="Geriatrie"/>
    <s v="78314"/>
    <s v="Olomoucký"/>
    <s v="Olomouc"/>
    <s v="Olomouc sever"/>
    <s v="T84 - Kompl. Vnitřních ortopedických protetic. pomůcek, implantátů a štěpů"/>
    <s v="T840 - Mechanická komplikace vnitřní kloubní protézy"/>
    <m/>
    <s v="T840 - Mechanická komplikace vnitřní kloubní protézy"/>
    <s v="415105464"/>
    <d v="2021-08-04T00:00:00"/>
    <x v="635"/>
    <n v="2021"/>
    <s v="6"/>
    <x v="1"/>
    <s v="3011"/>
    <s v="89301301"/>
    <s v="1111"/>
    <x v="0"/>
  </r>
  <r>
    <n v="2023"/>
    <s v="2021082004112064731"/>
    <s v="411206473"/>
    <s v="Kalman Josef"/>
    <n v="20210721"/>
    <n v="20210820"/>
    <s v="2021"/>
    <n v="31"/>
    <s v="M0590;I10;E785;E660;N40;L890;;;;;;;;;;"/>
    <s v="21413,21221,21225,21415,37022,21215,21001"/>
    <s v="30"/>
    <s v="Geriatrie"/>
    <s v="89301301"/>
    <s v="3011"/>
    <n v="201"/>
    <s v="A"/>
    <s v="08-K02-02"/>
    <s v="Neinfekční zánětlivá onemocnění kloubů a páteře u pacientů s CC=1"/>
    <n v="73921"/>
    <n v="36366"/>
    <n v="0"/>
    <n v="0"/>
    <n v="0"/>
    <n v="0"/>
    <n v="0"/>
    <n v="2400"/>
    <n v="4650"/>
    <n v="113726"/>
    <s v="03"/>
    <s v="III. interní klinika - nefrologická, revmatologická a endokrinologická"/>
    <s v="89301031"/>
    <s v="0311"/>
    <n v="8"/>
    <n v="3"/>
    <n v="16"/>
    <n v="60934"/>
    <n v="829"/>
    <n v="1"/>
    <n v="4141"/>
    <n v="0.82479999999999998"/>
    <n v="0.81369999999999998"/>
    <n v="1.11E-2"/>
    <n v="1.7291100025177002"/>
    <n v="1.7291100025177002"/>
    <n v="0"/>
    <s v="4"/>
    <s v="30"/>
    <m/>
    <s v="26,39"/>
    <s v="Geriatrie"/>
    <s v="77200"/>
    <s v="Olomoucký"/>
    <s v="Olomouc"/>
    <s v="Olomouc město"/>
    <s v="M05 - Séropozitivní revmatická artritida"/>
    <s v="M059 - Séropozitivní revmatická artritida NS"/>
    <s v="M0590 - Séropozitivní revmatická artritida NS; mnohočetné lokalizace"/>
    <s v="M0590 - Séropozitivní revmatická artritida NS; mnohočetné lokalizace"/>
    <s v="411206473"/>
    <d v="2021-07-23T00:00:00"/>
    <x v="636"/>
    <n v="2021"/>
    <s v="6"/>
    <x v="1"/>
    <s v="3011"/>
    <s v="89301301"/>
    <s v="0311"/>
    <x v="3"/>
  </r>
  <r>
    <n v="2023"/>
    <s v="2021090104958312161"/>
    <s v="495831216"/>
    <s v="Romsyová Jiřina"/>
    <n v="20210730"/>
    <n v="20210901"/>
    <s v="2021"/>
    <n v="34"/>
    <s v="C258;K830;I119;K802;;;;;;;;;;;;"/>
    <s v="21415,15998,21413,15990,21225,21221,15900,78989,21001,15910,15028,15992"/>
    <s v="02"/>
    <s v="II. interní klinika gastroenterologie a geriatrie"/>
    <s v="89301021"/>
    <s v="0213"/>
    <n v="201"/>
    <s v="D"/>
    <s v="07-M02-01"/>
    <s v="Opakovaný endoskopický nebo radiologický výkon pro onemocnění hepatobiliární soustavy nebo slinivky břišní"/>
    <n v="152471"/>
    <n v="42820"/>
    <n v="0"/>
    <n v="0"/>
    <n v="4228.3500000000004"/>
    <n v="0"/>
    <n v="75951.990000000005"/>
    <n v="2640"/>
    <n v="3975"/>
    <n v="193621"/>
    <s v="02"/>
    <s v="II. interní klinika gastroenterologie a geriatrie"/>
    <s v="89301026"/>
    <s v="0216"/>
    <n v="15"/>
    <n v="5"/>
    <n v="29"/>
    <n v="150888"/>
    <n v="40755"/>
    <n v="1"/>
    <n v="101133"/>
    <n v="2.5592000000000001"/>
    <n v="2.0150000000000001"/>
    <n v="0.54420000000000002"/>
    <n v="2.964709997177124"/>
    <n v="2.4179999828338623"/>
    <n v="0.54671001434326172"/>
    <s v="1"/>
    <s v="02"/>
    <m/>
    <s v="26,02,07"/>
    <s v="Geriatrie"/>
    <s v="77900"/>
    <s v="Olomoucký"/>
    <s v="Olomouc"/>
    <s v="Olomouc město"/>
    <s v="C25 - Zhoubný novotvar slinivky břišní"/>
    <s v="C258 - ZN - léze přesahující slinivku břišní"/>
    <m/>
    <s v="C258 - ZN - léze přesahující slinivku břišní"/>
    <s v="495831216"/>
    <d v="2021-08-12T00:00:00"/>
    <x v="646"/>
    <n v="2021"/>
    <s v="6"/>
    <x v="4"/>
    <s v="3011"/>
    <s v="89301301"/>
    <s v="0216"/>
    <x v="2"/>
  </r>
  <r>
    <n v="2023"/>
    <s v="2021081104753154591"/>
    <s v="475315459"/>
    <s v="Horáková Marie"/>
    <n v="20210802"/>
    <n v="20210811"/>
    <s v="2021"/>
    <n v="10"/>
    <s v="Z501;T931;Z966;U5020;;;;;;;;;;;;"/>
    <s v="21021,21413,21510,21221,21225,21415,91930,21715,21022"/>
    <s v="26"/>
    <s v="Oddělení rehabilitace"/>
    <s v="89301261"/>
    <s v="2611"/>
    <n v="111"/>
    <s v="A"/>
    <s v="24-M06-02"/>
    <s v="Akutní rehabilitace pro ostatní onemocnění - 7-12 rehabilitačních dnů"/>
    <n v="28894"/>
    <n v="10614"/>
    <n v="0"/>
    <n v="0"/>
    <n v="0"/>
    <n v="0"/>
    <n v="0"/>
    <n v="180"/>
    <n v="675"/>
    <n v="65862"/>
    <s v="26"/>
    <s v="Oddělení rehabilitace"/>
    <s v="89301261"/>
    <s v="2611"/>
    <n v="13"/>
    <n v="4"/>
    <n v="18"/>
    <n v="80116"/>
    <n v="8"/>
    <n v="1"/>
    <n v="1008"/>
    <n v="1.07"/>
    <n v="1.0699000000000001"/>
    <n v="1E-4"/>
    <n v="1.0699000358581543"/>
    <n v="1.0699000358581543"/>
    <n v="0"/>
    <s v="1"/>
    <s v="26"/>
    <m/>
    <s v="26"/>
    <m/>
    <s v="68605"/>
    <s v="Zlínský"/>
    <s v="Uherské Hradiště"/>
    <s v="Uherské Hradiště"/>
    <s v="Z50 - Péče s použitím rehabilitačních výkonů"/>
    <s v="Z501 - Jiná fyzikální léčba"/>
    <m/>
    <s v="Z501 - Jiná fyzikální léčba"/>
    <s v="475315459"/>
    <d v="2021-07-22T00:00:00"/>
    <x v="641"/>
    <n v="2021"/>
    <s v="6"/>
    <x v="4"/>
    <s v="3011"/>
    <s v="89301301"/>
    <s v="1111"/>
    <x v="0"/>
  </r>
  <r>
    <n v="2023"/>
    <s v="2021080204753154591"/>
    <s v="475315459"/>
    <s v="Horáková Marie"/>
    <n v="20210706"/>
    <n v="20210802"/>
    <s v="2021"/>
    <n v="28"/>
    <s v="Z479;I10;I480;E063;E785;;;;;;;;;;;"/>
    <s v="66617,21413,21415,21221,91823,21225,21717,90917,91829,78990,21022,91819,91810,91828"/>
    <s v="30"/>
    <s v="Geriatrie"/>
    <s v="89301301"/>
    <s v="3011"/>
    <n v="111"/>
    <s v="D"/>
    <s v="08-I05-05"/>
    <s v="Implantace hybridní totální endoprotézy kyčle"/>
    <n v="109242"/>
    <n v="28455"/>
    <n v="16488"/>
    <n v="0"/>
    <n v="1135.68"/>
    <n v="21992"/>
    <n v="33218.53"/>
    <n v="1920"/>
    <n v="2100"/>
    <n v="245475"/>
    <s v="11"/>
    <s v="Ortopedická klinika"/>
    <s v="89301111"/>
    <s v="1111"/>
    <n v="10"/>
    <n v="3"/>
    <n v="15"/>
    <n v="116114"/>
    <n v="53371"/>
    <n v="17790"/>
    <n v="86996"/>
    <n v="2.2633000000000001"/>
    <n v="1.5506"/>
    <n v="0.7127"/>
    <n v="3.472770094871521"/>
    <n v="2.7600700855255127"/>
    <n v="0.7127000093460083"/>
    <s v="3"/>
    <s v="30"/>
    <s v="11"/>
    <s v="26,11,07"/>
    <s v="Geriatrie,TEPkycel"/>
    <s v="68605"/>
    <s v="Zlínský"/>
    <s v="Uherské Hradiště"/>
    <s v="Uherské Hradiště"/>
    <s v="Z47 - Jiná ortopedická následná péče"/>
    <s v="Z479 - Ortopedická následná péče NS"/>
    <m/>
    <s v="Z479 - Ortopedická následná péče NS"/>
    <s v="475315459"/>
    <d v="2021-07-22T00:00:00"/>
    <x v="641"/>
    <n v="2021"/>
    <s v="6"/>
    <x v="4"/>
    <s v="3011"/>
    <s v="89301301"/>
    <s v="1111"/>
    <x v="0"/>
  </r>
  <r>
    <n v="2023"/>
    <s v="2021091303308174591"/>
    <s v="330817459"/>
    <s v="Vlček Vladimír"/>
    <n v="20210715"/>
    <n v="20210913"/>
    <s v="2021"/>
    <n v="61"/>
    <s v="K800;K830;E440;I10;U6975;;;;;;;;;;;"/>
    <s v="21413,21415,21221,21225,89325,51371,15910,91991,21001,07620,51343,15992,21717,91982,15998,78989"/>
    <s v="30"/>
    <s v="Geriatrie"/>
    <s v="89301301"/>
    <s v="3011"/>
    <n v="205"/>
    <s v="B"/>
    <s v="07-I04-01"/>
    <s v="Jiná resekce jater s dalším operačním výkonem v jiný den nebo u pacientů s CC=3-4"/>
    <n v="212966"/>
    <n v="74406"/>
    <n v="23834"/>
    <n v="0"/>
    <n v="11249.16"/>
    <n v="0"/>
    <n v="17606.55"/>
    <n v="4760"/>
    <n v="11625"/>
    <n v="544630"/>
    <s v="02"/>
    <s v="II. interní klinika gastroenterologie a geriatrie"/>
    <s v="89301021"/>
    <s v="0213"/>
    <n v="15"/>
    <n v="5"/>
    <n v="28"/>
    <n v="296217"/>
    <n v="22803"/>
    <n v="1"/>
    <n v="70188"/>
    <n v="4.2602000000000002"/>
    <n v="3.9557000000000002"/>
    <n v="0.30449999999999999"/>
    <n v="9.481720358133316"/>
    <n v="9.177220344543457"/>
    <n v="0.30450001358985901"/>
    <s v="1"/>
    <s v="02"/>
    <s v="04"/>
    <s v="26,34,04,02,07"/>
    <s v="Geriatrie"/>
    <s v="77900"/>
    <s v="Olomoucký"/>
    <s v="Olomouc"/>
    <s v="Olomouc město"/>
    <s v="K80 - Žlučové kameny [cholelithiasis]"/>
    <s v="K800 - Kámen žlučníku s akutním zánětem žlučníku (cholecystitidou)"/>
    <m/>
    <s v="K800 - Kámen žlučníku s akutním zánětem žlučníku (cholecystitidou)"/>
    <s v="330817459"/>
    <d v="2021-07-21T00:00:00"/>
    <x v="647"/>
    <n v="2021"/>
    <s v="6"/>
    <x v="4"/>
    <s v="3011"/>
    <s v="89301301"/>
    <s v="0213"/>
    <x v="2"/>
  </r>
  <r>
    <n v="2023"/>
    <s v="2021081003455104211"/>
    <s v="345510421"/>
    <s v="Holodňáková Ludmila"/>
    <n v="20210721"/>
    <n v="20210810"/>
    <s v="2021"/>
    <n v="21"/>
    <s v="I639;I489;I10;E789;;;;;;;;;;;;"/>
    <s v="21415,21413,21221,21225,21001"/>
    <s v="30"/>
    <s v="Geriatrie"/>
    <s v="89301301"/>
    <s v="3011"/>
    <n v="211"/>
    <s v="A"/>
    <s v="01-K12-01"/>
    <s v="Jiná cévní onemocnění mozku a míchy v komplexním CVSP"/>
    <n v="78475"/>
    <n v="27664"/>
    <n v="0"/>
    <n v="0"/>
    <n v="0"/>
    <n v="0"/>
    <n v="2545.84"/>
    <n v="1480"/>
    <n v="4500"/>
    <n v="80715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1.6103199850767851"/>
    <n v="1.59961998462677"/>
    <n v="1.0700000450015068E-2"/>
    <s v="8"/>
    <s v="30"/>
    <m/>
    <s v="26"/>
    <s v="Geriatrie"/>
    <s v="77900"/>
    <s v="Olomoucký"/>
    <s v="Olomouc"/>
    <s v="Olomouc město"/>
    <s v="I63 - Mozkový infarkt"/>
    <s v="I639 - Mozkový infarkt NS"/>
    <m/>
    <s v="I639 - Mozkový infarkt NS"/>
    <s v="345510421"/>
    <d v="2021-08-02T00:00:00"/>
    <x v="644"/>
    <n v="2021"/>
    <s v="6"/>
    <x v="3"/>
    <s v="3011"/>
    <s v="89301301"/>
    <s v="1713"/>
    <x v="6"/>
  </r>
  <r>
    <n v="2023"/>
    <s v="2021080403851244381"/>
    <s v="385124438"/>
    <s v="Prášilová Ida"/>
    <n v="20210714"/>
    <n v="20210804"/>
    <s v="2021"/>
    <n v="22"/>
    <s v="S7210;W0101;S5250;D62;;;;;;;;;;;;"/>
    <s v="21225,21219,21415,21221,66127,21413,53155,53471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28191"/>
    <n v="18402"/>
    <n v="64010"/>
    <n v="0"/>
    <n v="12.88"/>
    <n v="5478.68"/>
    <n v="16294.34"/>
    <n v="1040"/>
    <n v="2925"/>
    <n v="16511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5"/>
    <s v="31"/>
    <s v="31"/>
    <s v="26,31"/>
    <s v="Geriatrie"/>
    <s v="78353"/>
    <s v="Olomoucký"/>
    <s v="Olomouc"/>
    <s v="Olomouc a okolí"/>
    <s v="S72 - Zlomenina kosti stehenní [fractura femoris]"/>
    <s v="S721 - Pertrochanterická zlomenina"/>
    <s v="S7210 - Pertrochanterická zlomenina; zavřená"/>
    <s v="S7210 - Pertrochanterická zlomenina; zavřená"/>
    <s v="385124438"/>
    <d v="2021-07-22T00:00:00"/>
    <x v="648"/>
    <n v="2021"/>
    <s v="6"/>
    <x v="0"/>
    <s v="3011"/>
    <s v="89301301"/>
    <s v="3131"/>
    <x v="1"/>
  </r>
  <r>
    <n v="2023"/>
    <s v="2021080903262274081"/>
    <s v="326227408"/>
    <s v="Kozáková Anežka"/>
    <n v="20210718"/>
    <n v="20210809"/>
    <s v="2021"/>
    <n v="23"/>
    <s v="N390;I10;I672;E117;I832;;;;;;;;;;;"/>
    <s v="21413,21221,21415,21225,21001"/>
    <s v="30"/>
    <s v="Geriatrie"/>
    <s v="89301301"/>
    <s v="3011"/>
    <n v="111"/>
    <s v="A"/>
    <s v="05-K13-01"/>
    <s v="Trombóza hlubokých žil nebo žilní městky s vředem nebo jiné nemoci žil u pacientů s CC=3-4 v CVSP"/>
    <n v="70142"/>
    <n v="30401"/>
    <n v="0"/>
    <n v="0"/>
    <n v="1269.5999999999999"/>
    <n v="0"/>
    <n v="0"/>
    <n v="1760"/>
    <n v="4575"/>
    <n v="83536"/>
    <s v="02"/>
    <s v="II. interní klinika gastroenterologie a geriatrie"/>
    <s v="89301021"/>
    <s v="0213"/>
    <n v="14"/>
    <n v="5"/>
    <n v="26"/>
    <n v="89193"/>
    <n v="1645"/>
    <n v="1"/>
    <n v="10630"/>
    <n v="1.2131000000000001"/>
    <n v="1.1911"/>
    <n v="2.1999999999999999E-2"/>
    <n v="1.2131000012159348"/>
    <n v="1.191100001335144"/>
    <n v="2.199999988079071E-2"/>
    <s v="1"/>
    <s v="30"/>
    <m/>
    <s v="26"/>
    <s v="Geriatrie"/>
    <s v="78357"/>
    <s v="Olomoucký"/>
    <s v="Olomouc"/>
    <s v="Olomouc východ"/>
    <s v="N39 - Jiná onemocnění močové soustavy"/>
    <s v="N390 - Infekce močového ústrojí neurčené lokalizace"/>
    <m/>
    <s v="N390 - Infekce močového ústrojí neurčené lokalizace"/>
    <s v="326227408"/>
    <d v="2021-07-23T00:00:00"/>
    <x v="640"/>
    <n v="2021"/>
    <s v="6"/>
    <x v="2"/>
    <s v="3011"/>
    <s v="89301301"/>
    <s v="0213"/>
    <x v="2"/>
  </r>
  <r>
    <n v="2023"/>
    <s v="2021081102609054671"/>
    <s v="260905467"/>
    <s v="Čadílek Josef"/>
    <n v="20210701"/>
    <n v="20210811"/>
    <s v="2021"/>
    <n v="42"/>
    <s v="S0650;W1999;S1220;;;;;;;;;;;;;"/>
    <s v="21221,21413,21415,21225,21717,21001"/>
    <s v="30"/>
    <s v="Geriatrie"/>
    <s v="89301301"/>
    <s v="3011"/>
    <n v="111"/>
    <s v="A"/>
    <s v="01-K16-01"/>
    <s v="Závažná kraniocerebrální poranění v CVSP u pacientů s CC=3-4"/>
    <n v="132236"/>
    <n v="41904"/>
    <n v="35376"/>
    <n v="0"/>
    <n v="2934.38"/>
    <n v="0"/>
    <n v="0"/>
    <n v="3250"/>
    <n v="6750"/>
    <n v="313902"/>
    <s v="06"/>
    <s v="Neurochirurgická klinika"/>
    <s v="89301063"/>
    <s v="0631"/>
    <n v="11"/>
    <n v="4"/>
    <n v="23"/>
    <n v="185620"/>
    <n v="3631"/>
    <n v="1"/>
    <n v="18038"/>
    <n v="2.5272999999999999"/>
    <n v="2.4788000000000001"/>
    <n v="4.8500000000000001E-2"/>
    <n v="5.0962399840354919"/>
    <n v="5.0477399826049805"/>
    <n v="4.8500001430511475E-2"/>
    <s v="4"/>
    <s v="06"/>
    <m/>
    <s v="26"/>
    <s v="Geriatrie"/>
    <s v="78335"/>
    <s v="Olomoucký"/>
    <s v="Olomouc"/>
    <s v="Olomouc sever"/>
    <s v="S06 - Nitrolební poranění"/>
    <s v="S065 - Úrazové subdurální krvácení"/>
    <s v="S0650 - Úrazové subdurální krvácení; neotevřená rána"/>
    <s v="S0650 - Úrazové subdurální krvácení; neotevřená rána"/>
    <s v="260905467"/>
    <d v="2021-07-22T00:00:00"/>
    <x v="637"/>
    <n v="2021"/>
    <s v="6"/>
    <x v="1"/>
    <s v="3011"/>
    <s v="89301301"/>
    <s v="0612"/>
    <x v="12"/>
  </r>
  <r>
    <n v="2023"/>
    <s v="2021081103954284221"/>
    <s v="395428422"/>
    <s v="Kadlecová Marie"/>
    <n v="20210716"/>
    <n v="20210811"/>
    <s v="2021"/>
    <n v="27"/>
    <s v="I500;N184;E117;I10;E871;I480;;;;;;;;;;"/>
    <s v="21413,21225,21221,21415,21001,21717"/>
    <s v="30"/>
    <s v="Geriatrie"/>
    <s v="89301301"/>
    <s v="3011"/>
    <n v="111"/>
    <s v="A"/>
    <s v="05-K07-04"/>
    <s v="Srdeční selhání v CVSP u pacientů s CC=1-2"/>
    <n v="84867"/>
    <n v="34143"/>
    <n v="0"/>
    <n v="0"/>
    <n v="0"/>
    <n v="8218.02"/>
    <n v="2545.84"/>
    <n v="2080"/>
    <n v="4125"/>
    <n v="105865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6589400395750999"/>
    <n v="1.5685000419616699"/>
    <n v="9.0439997613430023E-2"/>
    <s v="1"/>
    <s v="02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395428422"/>
    <d v="2021-07-26T00:00:00"/>
    <x v="637"/>
    <n v="2021"/>
    <s v="6"/>
    <x v="2"/>
    <s v="3011"/>
    <s v="89301301"/>
    <s v="0213"/>
    <x v="2"/>
  </r>
  <r>
    <n v="2023"/>
    <s v="2021081104504224071"/>
    <s v="450422407"/>
    <s v="Srovnal Karel"/>
    <n v="20210718"/>
    <n v="20210811"/>
    <s v="2021"/>
    <n v="25"/>
    <s v="S7210;W0191;;;;;;;;;;;;;;"/>
    <s v="78989,53471,21413,21415,21225,21221,66127,35520,21219,21001"/>
    <s v="30"/>
    <s v="Geriatrie"/>
    <s v="89301301"/>
    <s v="3011"/>
    <n v="111"/>
    <s v="D"/>
    <s v="08-I21-01"/>
    <s v="Operace pánve a stehenní kosti mimo poranění pro závažnou hlavní diagnózu nebo u pacientů s CC=1-4"/>
    <n v="116787"/>
    <n v="26500"/>
    <n v="35751"/>
    <n v="0"/>
    <n v="746.79"/>
    <n v="4491.8"/>
    <n v="10515.32"/>
    <n v="1920"/>
    <n v="3075"/>
    <n v="171386"/>
    <s v="31"/>
    <s v="Traumatologická klinika"/>
    <s v="89301313"/>
    <s v="3131"/>
    <n v="11"/>
    <n v="4"/>
    <n v="23"/>
    <n v="151302"/>
    <n v="25724"/>
    <n v="1"/>
    <n v="74765"/>
    <n v="2.3639999999999999"/>
    <n v="2.0205000000000002"/>
    <n v="0.34350000000000003"/>
    <n v="2.5844200551509857"/>
    <n v="2.2409200668334961"/>
    <n v="0.34349998831748962"/>
    <s v="1"/>
    <s v="30"/>
    <s v="31"/>
    <s v="07,26,31,39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0422407"/>
    <d v="2021-07-27T00:00:00"/>
    <x v="637"/>
    <n v="2021"/>
    <s v="6"/>
    <x v="2"/>
    <s v="3011"/>
    <s v="89301301"/>
    <s v="3111"/>
    <x v="1"/>
  </r>
  <r>
    <n v="2023"/>
    <s v="2021081103258184061"/>
    <s v="325818406"/>
    <s v="Motáňová Františka"/>
    <n v="20210723"/>
    <n v="20210811"/>
    <s v="2021"/>
    <n v="20"/>
    <s v="C189;K567;N309;E86;D62;E118;;;;;;;;;;"/>
    <s v="78989,21225,91761,21415,51357,21221,21413,21001,21717"/>
    <s v="30"/>
    <s v="Geriatrie"/>
    <s v="89301301"/>
    <s v="3011"/>
    <n v="111"/>
    <s v="A"/>
    <s v="06-I13-02"/>
    <s v="Stomický výkon pro závažné onemocnění trávicí soustavy u pacientů s CC=0-2"/>
    <n v="76786"/>
    <n v="24680"/>
    <n v="11917"/>
    <n v="0"/>
    <n v="1644.21"/>
    <n v="11272.8"/>
    <n v="563"/>
    <n v="1680"/>
    <n v="2700"/>
    <n v="134946"/>
    <s v="02"/>
    <s v="II. interní klinika gastroenterologie a geriatrie"/>
    <s v="89301021"/>
    <s v="0213"/>
    <n v="13"/>
    <n v="4"/>
    <n v="23"/>
    <n v="148611"/>
    <n v="9605"/>
    <n v="1"/>
    <n v="30259"/>
    <n v="2.1128999999999998"/>
    <n v="1.9845999999999999"/>
    <n v="0.1283"/>
    <n v="2.1128999441862106"/>
    <n v="1.9845999479293823"/>
    <n v="0.12829999625682831"/>
    <s v="5"/>
    <s v="04"/>
    <s v="04"/>
    <s v="07,26,04"/>
    <s v="Geriatrie"/>
    <s v="78361"/>
    <s v="Olomoucký"/>
    <s v="Olomouc"/>
    <s v="Olomouc sever"/>
    <s v="C18 - Zhoubný novotvar tlustého střeva"/>
    <s v="C189 - ZN - tlusté střevo NS"/>
    <m/>
    <s v="C189 - ZN - tlusté střevo NS"/>
    <s v="325818406"/>
    <d v="2021-08-03T00:00:00"/>
    <x v="637"/>
    <n v="2021"/>
    <s v="6"/>
    <x v="0"/>
    <s v="3011"/>
    <s v="89301301"/>
    <s v="0413"/>
    <x v="7"/>
  </r>
  <r>
    <n v="2023"/>
    <s v="2021081854511813291"/>
    <s v="5451181329"/>
    <s v="Čubová Jaroslava"/>
    <n v="20210729"/>
    <n v="20210818"/>
    <s v="2021"/>
    <n v="21"/>
    <s v="M350;M4887;M8100;I10;E040;F018;;;;;;;;;;"/>
    <s v="21225,21415,21413,21221,21219"/>
    <s v="30"/>
    <s v="Geriatrie"/>
    <s v="89301301"/>
    <s v="3011"/>
    <n v="111"/>
    <s v="A"/>
    <s v="08-K01-03"/>
    <s v="Systémová onemocnění pojivových tkání u pacientů s CC=0"/>
    <n v="65529"/>
    <n v="23720"/>
    <n v="0"/>
    <n v="0"/>
    <n v="0"/>
    <n v="0"/>
    <n v="0"/>
    <n v="1600"/>
    <n v="1500"/>
    <n v="71347"/>
    <s v="30"/>
    <s v="Geriatrie"/>
    <s v="89301301"/>
    <s v="3011"/>
    <n v="6"/>
    <n v="2"/>
    <n v="12"/>
    <n v="44326"/>
    <n v="287"/>
    <n v="1"/>
    <n v="2183"/>
    <n v="0.59570000000000001"/>
    <n v="0.59189999999999998"/>
    <n v="3.8E-3"/>
    <n v="1.1246099472045898"/>
    <n v="1.1246099472045898"/>
    <n v="0"/>
    <s v="1"/>
    <s v="30"/>
    <m/>
    <s v="26"/>
    <s v="Geriatrie"/>
    <s v="75002"/>
    <s v="Olomoucký"/>
    <s v="Přerov"/>
    <s v="Přerov město"/>
    <s v="M35 - Jiné systémové postižení pojivové tkáně"/>
    <s v="M350 - [Sj”grenův] sicca syndrom"/>
    <m/>
    <s v="M350 - [Sj”grenův] sicca syndrom"/>
    <s v="5451181329"/>
    <d v="2021-07-29T00:00:00"/>
    <x v="634"/>
    <n v="2021"/>
    <s v="6"/>
    <x v="2"/>
    <s v="3011"/>
    <s v="89301301"/>
    <m/>
    <x v="5"/>
  </r>
  <r>
    <n v="2023"/>
    <s v="2021081802354084761"/>
    <s v="235408476"/>
    <s v="Homolová Štěpánka"/>
    <n v="20210727"/>
    <n v="20210818"/>
    <s v="2021"/>
    <n v="23"/>
    <s v="E871;K317;I509;I489;;;;;;;;;;;;"/>
    <s v="21415,21413,21221,21225"/>
    <s v="30"/>
    <s v="Geriatrie"/>
    <s v="89301301"/>
    <s v="3011"/>
    <n v="111"/>
    <s v="A"/>
    <s v="10-K12-02"/>
    <s v="Poruchy metabolismu a vnitřního prostředí mimo dehydrataci u pacientů s CC=1-3"/>
    <n v="54534"/>
    <n v="30633"/>
    <n v="0"/>
    <n v="0"/>
    <n v="252.99"/>
    <n v="0"/>
    <n v="0"/>
    <n v="1760"/>
    <n v="4575"/>
    <n v="80891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1770000346004963"/>
    <n v="1.1640000343322754"/>
    <n v="1.3000000268220901E-2"/>
    <s v="4"/>
    <s v="02"/>
    <m/>
    <s v="26"/>
    <s v="Geriatrie"/>
    <s v="77000"/>
    <m/>
    <m/>
    <s v="Olomouc"/>
    <s v="E87 - Jiné poruchy tekutin, elektrolytů a acidobasické rovnováhy"/>
    <s v="E871 - Hypoosmolalita a hyponatremie"/>
    <m/>
    <s v="E871 - Hypoosmolalita a hyponatremie"/>
    <s v="235408476"/>
    <d v="2021-08-03T00:00:00"/>
    <x v="634"/>
    <n v="2021"/>
    <s v="6"/>
    <x v="1"/>
    <s v="3011"/>
    <s v="89301301"/>
    <s v="0213"/>
    <x v="2"/>
  </r>
  <r>
    <n v="2023"/>
    <s v="2021081904857034421"/>
    <s v="485703442"/>
    <s v="Vaškových Libuše"/>
    <n v="20210730"/>
    <n v="20210819"/>
    <s v="2021"/>
    <n v="21"/>
    <s v="N185;Z992;D500;I250;K746;;;;;;;;;;;"/>
    <s v="21413,21415,18521,21221,21225"/>
    <s v="30"/>
    <s v="Geriatrie"/>
    <s v="89301301"/>
    <s v="3011"/>
    <n v="111"/>
    <s v="A"/>
    <s v="11-M02-05"/>
    <s v="Eliminační metody krve pro jinou nemoc vylučovací soustavy provedené v 4-5 dnech"/>
    <n v="73190"/>
    <n v="25818"/>
    <n v="0"/>
    <n v="0"/>
    <n v="1263.08"/>
    <n v="2739.34"/>
    <n v="3140.35"/>
    <n v="1600"/>
    <n v="3225"/>
    <n v="117070"/>
    <s v="03"/>
    <s v="III. interní klinika - nefrologická, revmatologická a endokrinologická"/>
    <s v="89301031"/>
    <s v="0312"/>
    <n v="10"/>
    <n v="3"/>
    <n v="18"/>
    <n v="123168"/>
    <n v="8180"/>
    <n v="1"/>
    <n v="31495"/>
    <n v="1.754"/>
    <n v="1.6448"/>
    <n v="0.10920000000000001"/>
    <n v="2.0500600337982178"/>
    <n v="1.9408600330352783"/>
    <n v="0.10920000076293945"/>
    <s v="8"/>
    <s v="03"/>
    <m/>
    <s v="26,03"/>
    <s v="Geriatrie"/>
    <s v="77000"/>
    <m/>
    <m/>
    <s v="Olomouc"/>
    <s v="N18 - Chronické onemocnění ledvin"/>
    <s v="N185 - Chronické onemocnění ledvin, stadium 5"/>
    <m/>
    <s v="N185 - Chronické onemocnění ledvin, stadium 5"/>
    <s v="485703442"/>
    <d v="2021-08-16T00:00:00"/>
    <x v="635"/>
    <n v="2021"/>
    <s v="6"/>
    <x v="3"/>
    <s v="3011"/>
    <s v="89301301"/>
    <s v="0312"/>
    <x v="3"/>
  </r>
  <r>
    <n v="2023"/>
    <s v="2021082303254204571"/>
    <s v="325420457"/>
    <s v="Bubenková Jana"/>
    <n v="20210730"/>
    <n v="20210823"/>
    <s v="2021"/>
    <n v="25"/>
    <s v="I269;N300;I10;;;;;;;;;;;;;"/>
    <s v="21415,21413,21225,35022,21001,21221,21215,35520,37022"/>
    <s v="30"/>
    <s v="Geriatrie"/>
    <s v="89301301"/>
    <s v="3011"/>
    <n v="111"/>
    <s v="A"/>
    <s v="04-K05-03"/>
    <s v="Plicní embolie v CVSP u pacientů bez akutního cor pulmonale s CC=0-2"/>
    <n v="81028"/>
    <n v="30361"/>
    <n v="0"/>
    <n v="0"/>
    <n v="865.7"/>
    <n v="0"/>
    <n v="0"/>
    <n v="1920"/>
    <n v="2625"/>
    <n v="100448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1.5492599979043007"/>
    <n v="1.5347599983215332"/>
    <n v="1.4499999582767487E-2"/>
    <s v="1"/>
    <s v="02"/>
    <m/>
    <s v="26,18,39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25420457"/>
    <d v="2021-08-03T00:00:00"/>
    <x v="649"/>
    <n v="2021"/>
    <s v="6"/>
    <x v="2"/>
    <s v="3011"/>
    <s v="89301301"/>
    <s v="0216"/>
    <x v="2"/>
  </r>
  <r>
    <n v="2023"/>
    <s v="2021082404760254361"/>
    <s v="476025436"/>
    <s v="Krajčíková Božena"/>
    <n v="20210728"/>
    <n v="20210824"/>
    <s v="2021"/>
    <n v="28"/>
    <s v="T840;Y792;D62;;;;;;;;;;;;;"/>
    <s v="21413,21225,21415,21001,66617,21221,78990,91823,91810,21215,90918,91827,91829"/>
    <s v="30"/>
    <s v="Geriatrie"/>
    <s v="89301301"/>
    <s v="3011"/>
    <n v="111"/>
    <s v="A"/>
    <s v="99-K04-00"/>
    <s v="Neklasifikovatelné"/>
    <n v="118150"/>
    <n v="27290"/>
    <n v="21984"/>
    <n v="0"/>
    <n v="1747.36"/>
    <n v="19175.38"/>
    <n v="43125"/>
    <n v="1840"/>
    <n v="3975"/>
    <n v="7376"/>
    <s v="11"/>
    <s v="Ortopedická klinika"/>
    <s v="89301111"/>
    <s v="1111"/>
    <n v="1"/>
    <n v="1"/>
    <n v="999999999"/>
    <n v="9493"/>
    <n v="1"/>
    <n v="1"/>
    <n v="999999999"/>
    <n v="0.1268"/>
    <n v="0.1268"/>
    <n v="0"/>
    <n v="0.12680000066757202"/>
    <n v="0.12680000066757202"/>
    <n v="0"/>
    <s v="4"/>
    <s v="11"/>
    <s v="11"/>
    <s v="26,11,07"/>
    <s v="Geriatrie,TEPkycel"/>
    <s v="75621"/>
    <s v="Zlínský"/>
    <s v="Vsetín"/>
    <s v="Vsetín"/>
    <s v="T84 - Kompl. Vnitřních ortopedických protetic. pomůcek, implantátů a štěpů"/>
    <s v="T840 - Mechanická komplikace vnitřní kloubní protézy"/>
    <m/>
    <s v="T840 - Mechanická komplikace vnitřní kloubní protézy"/>
    <s v="476025436"/>
    <d v="2021-08-17T00:00:00"/>
    <x v="650"/>
    <n v="2021"/>
    <s v="6"/>
    <x v="1"/>
    <s v="3011"/>
    <s v="89301301"/>
    <s v="1111"/>
    <x v="0"/>
  </r>
  <r>
    <n v="2023"/>
    <s v="2021082503760234341"/>
    <s v="376023434"/>
    <s v="Jurková Anna"/>
    <n v="20210816"/>
    <n v="20210825"/>
    <s v="2021"/>
    <n v="10"/>
    <s v="D62;C519;C20;I119;;;;;;;;;;;;"/>
    <s v="21413,21225,21001"/>
    <s v="30"/>
    <s v="Geriatrie"/>
    <s v="89301301"/>
    <s v="3011"/>
    <n v="111"/>
    <s v="A"/>
    <s v="16-K02-02"/>
    <s v="Anémie u pacientů s CC=1-2"/>
    <n v="27494"/>
    <n v="13210"/>
    <n v="0"/>
    <n v="0"/>
    <n v="0"/>
    <n v="8218.02"/>
    <n v="0"/>
    <n v="720"/>
    <n v="2025"/>
    <n v="49855"/>
    <s v="30"/>
    <s v="Geriatrie"/>
    <s v="89301301"/>
    <s v="3011"/>
    <n v="6"/>
    <n v="2"/>
    <n v="14"/>
    <n v="47360"/>
    <n v="9810"/>
    <n v="1"/>
    <n v="22064"/>
    <n v="0.76349999999999996"/>
    <n v="0.63249999999999995"/>
    <n v="0.13100000000000001"/>
    <n v="0.76349999010562897"/>
    <n v="0.63249999284744263"/>
    <n v="0.13099999725818634"/>
    <s v="4"/>
    <s v="30"/>
    <m/>
    <s v="26"/>
    <s v="Geriatrie"/>
    <s v="79846"/>
    <s v="Olomoucký"/>
    <s v="Prostějov"/>
    <s v="Konicko"/>
    <s v="D62 - Akutní posthemoragická anemie"/>
    <m/>
    <m/>
    <s v="D62 - Akutní posthemoragická anemie"/>
    <s v="376023434"/>
    <d v="2021-08-16T00:00:00"/>
    <x v="651"/>
    <n v="2021"/>
    <s v="6"/>
    <x v="1"/>
    <s v="3011"/>
    <s v="89301301"/>
    <m/>
    <x v="5"/>
  </r>
  <r>
    <n v="2023"/>
    <s v="2021082605160200551"/>
    <s v="516020055"/>
    <s v="Blaschke Alena"/>
    <n v="20210806"/>
    <n v="20210826"/>
    <s v="2021"/>
    <n v="21"/>
    <s v="E871;W0191;E86;S700;E876;F100;;;;;;;;;;"/>
    <s v="21413,21415,21225,21221,21001"/>
    <s v="30"/>
    <s v="Geriatrie"/>
    <s v="89301301"/>
    <s v="3011"/>
    <n v="111"/>
    <s v="A"/>
    <s v="08-K04-01"/>
    <s v="Jiná onemocnění kostí, kloubů a měkkých tkání u pacientů s CC=1-4"/>
    <n v="53182"/>
    <n v="26872"/>
    <n v="0"/>
    <n v="0"/>
    <n v="0"/>
    <n v="0"/>
    <n v="0"/>
    <n v="1600"/>
    <n v="3000"/>
    <n v="77294"/>
    <s v="02"/>
    <s v="II. interní klinika gastroenterologie a geriatrie"/>
    <s v="89301021"/>
    <s v="0213"/>
    <n v="9"/>
    <n v="3"/>
    <n v="18"/>
    <n v="66691"/>
    <n v="1438"/>
    <n v="1"/>
    <n v="8624"/>
    <n v="0.90980000000000005"/>
    <n v="0.89059999999999995"/>
    <n v="1.9199999999999998E-2"/>
    <n v="1.0687199831008911"/>
    <n v="1.0687199831008911"/>
    <n v="0"/>
    <s v="5"/>
    <s v="30"/>
    <m/>
    <s v="26"/>
    <s v="Geriatrie"/>
    <s v="78324"/>
    <s v="Olomoucký"/>
    <s v="Olomouc"/>
    <s v="Litovelsko"/>
    <s v="E87 - Jiné poruchy tekutin, elektrolytů a acidobasické rovnováhy"/>
    <s v="E871 - Hypoosmolalita a hyponatremie"/>
    <m/>
    <s v="E871 - Hypoosmolalita a hyponatremie"/>
    <s v="516020055"/>
    <d v="2021-08-11T00:00:00"/>
    <x v="639"/>
    <n v="2021"/>
    <s v="6"/>
    <x v="0"/>
    <s v="3011"/>
    <s v="89301301"/>
    <s v="0213"/>
    <x v="2"/>
  </r>
  <r>
    <n v="2023"/>
    <s v="2021080303411244291"/>
    <s v="341124429"/>
    <s v="Koutný Vojtěch"/>
    <n v="20210712"/>
    <n v="20210803"/>
    <s v="2021"/>
    <n v="23"/>
    <s v="S7210;W1999;F051;G301;;;;;;;;;;;;"/>
    <s v="21221,21413,21415,21225,66127,53471,21215,78990,21001,21219"/>
    <s v="30"/>
    <s v="Geriatrie"/>
    <s v="89301301"/>
    <s v="3011"/>
    <n v="111"/>
    <s v="D"/>
    <s v="08-I13-05"/>
    <s v="Operace poranění stehenní kosti v CVSP u pacientů ve věku 16 a více let s CC=1-2 nebo ve věku 75 a více let"/>
    <n v="126286"/>
    <n v="20998"/>
    <n v="67756"/>
    <n v="0"/>
    <n v="5627.6"/>
    <n v="4491.8"/>
    <n v="10586.56"/>
    <n v="1200"/>
    <n v="3375"/>
    <n v="17221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26,31,07"/>
    <s v="Geriatrie"/>
    <s v="79854"/>
    <s v="Olomoucký"/>
    <s v="Prostějov"/>
    <s v="Konicko"/>
    <s v="S72 - Zlomenina kosti stehenní [fractura femoris]"/>
    <s v="S721 - Pertrochanterická zlomenina"/>
    <s v="S7210 - Pertrochanterická zlomenina; zavřená"/>
    <s v="S7210 - Pertrochanterická zlomenina; zavřená"/>
    <s v="341124429"/>
    <d v="2021-07-19T00:00:00"/>
    <x v="642"/>
    <n v="2021"/>
    <s v="6"/>
    <x v="1"/>
    <s v="3011"/>
    <s v="89301301"/>
    <s v="3131"/>
    <x v="1"/>
  </r>
  <r>
    <n v="2023"/>
    <s v="2021080303262044131"/>
    <s v="326204413"/>
    <s v="Kučerová Miroslava"/>
    <n v="20210706"/>
    <n v="20210803"/>
    <s v="2021"/>
    <n v="29"/>
    <s v="N390;E86;I10;I480;;;;;;;;;;;;"/>
    <s v="21221,21415,21225,21219,21413"/>
    <s v="30"/>
    <s v="Geriatrie"/>
    <s v="89301301"/>
    <s v="3011"/>
    <n v="111"/>
    <s v="A"/>
    <s v="11-K01-04"/>
    <s v="Záněty močových cest u pacientů ve věku 18 a více let s CC=0"/>
    <n v="62332"/>
    <n v="35524"/>
    <n v="0"/>
    <n v="0"/>
    <n v="1032.52"/>
    <n v="0"/>
    <n v="0"/>
    <n v="2240"/>
    <n v="4200"/>
    <n v="102024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1.3360099708661437"/>
    <n v="1.3223099708557129"/>
    <n v="1.3700000010430813E-2"/>
    <s v="4"/>
    <s v="02"/>
    <m/>
    <s v="26"/>
    <s v="Geriatrie"/>
    <s v="78335"/>
    <s v="Olomoucký"/>
    <s v="Olomouc"/>
    <s v="Olomouc sever"/>
    <s v="N39 - Jiná onemocnění močové soustavy"/>
    <s v="N390 - Infekce močového ústrojí neurčené lokalizace"/>
    <m/>
    <s v="N390 - Infekce močového ústrojí neurčené lokalizace"/>
    <s v="326204413"/>
    <d v="2021-07-12T00:00:00"/>
    <x v="642"/>
    <n v="2021"/>
    <s v="6"/>
    <x v="1"/>
    <s v="3011"/>
    <s v="89301301"/>
    <s v="0213"/>
    <x v="2"/>
  </r>
  <r>
    <n v="2023"/>
    <s v="2021082604307054361"/>
    <s v="430705436"/>
    <s v="Waibel Walter"/>
    <n v="20210820"/>
    <n v="20210826"/>
    <s v="2021"/>
    <n v="7"/>
    <s v="K703;E86;E876;;;;;;;;;;;;;"/>
    <s v="21215"/>
    <s v="30"/>
    <s v="Geriatrie"/>
    <s v="89301301"/>
    <s v="3011"/>
    <n v="111"/>
    <s v="A"/>
    <s v="07-K04-03"/>
    <s v="Cirhóza a alkoholová hepatitida u pacientů s CC=1-2 nebo hepatorenální syndrom"/>
    <n v="27388"/>
    <n v="9394"/>
    <n v="0"/>
    <n v="0"/>
    <n v="189.77"/>
    <n v="0"/>
    <n v="0"/>
    <n v="480"/>
    <n v="1350"/>
    <n v="94896"/>
    <s v="02"/>
    <s v="II. interní klinika gastroenterologie a geriatrie"/>
    <s v="89301026"/>
    <s v="0216"/>
    <n v="9"/>
    <n v="3"/>
    <n v="20"/>
    <n v="70284"/>
    <n v="3585"/>
    <n v="1"/>
    <n v="14584"/>
    <n v="0.98650000000000004"/>
    <n v="0.93859999999999999"/>
    <n v="4.7899999999999998E-2"/>
    <n v="0.98650000244379044"/>
    <n v="0.93860000371932983"/>
    <n v="4.7899998724460602E-2"/>
    <s v="4"/>
    <s v="02"/>
    <m/>
    <s v="26"/>
    <s v="Geriatrie"/>
    <s v="78301"/>
    <s v="Olomoucký"/>
    <s v="Olomouc"/>
    <s v="Olomouc město"/>
    <s v="K70 - Alkoholické onemocnění jater"/>
    <s v="K703 - Alkoholická cirhóza jater"/>
    <m/>
    <s v="K703 - Alkoholická cirhóza jater"/>
    <s v="430705436"/>
    <d v="2021-08-24T00:00:00"/>
    <x v="639"/>
    <n v="2021"/>
    <s v="6"/>
    <x v="1"/>
    <s v="3011"/>
    <s v="89301301"/>
    <s v="0216"/>
    <x v="2"/>
  </r>
  <r>
    <n v="2023"/>
    <s v="2021080303253224481"/>
    <s v="325322448"/>
    <s v="Staroštíková Ludmila"/>
    <n v="20210717"/>
    <n v="20210803"/>
    <s v="2021"/>
    <n v="18"/>
    <s v="N309;E86;I480;E876;F019;;;;;;;;;;;"/>
    <s v="21413,21221,21225,21415,21001,21717"/>
    <s v="30"/>
    <s v="Geriatrie"/>
    <s v="89301301"/>
    <s v="3011"/>
    <n v="111"/>
    <s v="A"/>
    <s v="11-K01-01"/>
    <s v="Záněty močových cest u pacientů s CC=3-4"/>
    <n v="55005"/>
    <n v="22967"/>
    <n v="0"/>
    <n v="0"/>
    <n v="489.12"/>
    <n v="17238.32"/>
    <n v="4856.3599999999997"/>
    <n v="1360"/>
    <n v="2550"/>
    <n v="89156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4521600157022476"/>
    <n v="1.305400013923645"/>
    <n v="0.1467600017786026"/>
    <s v="4"/>
    <s v="02"/>
    <m/>
    <s v="26"/>
    <s v="Geriatrie"/>
    <s v="77200"/>
    <s v="Olomoucký"/>
    <s v="Olomouc"/>
    <s v="Olomouc město"/>
    <s v="N30 - Zánět močového měchýře (cystitida)"/>
    <s v="N309 - Cystitida NS"/>
    <m/>
    <s v="N309 - Cystitida NS"/>
    <s v="325322448"/>
    <d v="2021-07-20T00:00:00"/>
    <x v="642"/>
    <n v="2021"/>
    <s v="6"/>
    <x v="1"/>
    <s v="3011"/>
    <s v="89301301"/>
    <s v="0213"/>
    <x v="2"/>
  </r>
  <r>
    <n v="2023"/>
    <s v="2021062804701104611"/>
    <s v="470110461"/>
    <s v="Šiška Josef"/>
    <n v="20210604"/>
    <n v="20210628"/>
    <s v="2021"/>
    <n v="25"/>
    <s v="N300;E138;C639;;;;;;;;;;;;;"/>
    <s v="21415,21413,21225,21221,21219,21717,21001"/>
    <s v="30"/>
    <s v="Geriatrie"/>
    <s v="89301301"/>
    <s v="3011"/>
    <n v="201"/>
    <s v="A"/>
    <s v="11-K01-02"/>
    <s v="Záněty močových cest u pacientů s CC=1-2"/>
    <n v="65307"/>
    <n v="32360"/>
    <n v="0"/>
    <n v="0"/>
    <n v="1503.06"/>
    <n v="0"/>
    <n v="0"/>
    <n v="1920"/>
    <n v="4050"/>
    <n v="65953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3085300140082836"/>
    <n v="1.2757300138473511"/>
    <n v="3.2800000160932541E-2"/>
    <s v="4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470110461"/>
    <d v="2021-06-10T00:00:00"/>
    <x v="632"/>
    <n v="2021"/>
    <s v="6"/>
    <x v="1"/>
    <s v="3011"/>
    <s v="89301301"/>
    <s v="0216"/>
    <x v="2"/>
  </r>
  <r>
    <n v="2023"/>
    <s v="2021062805059172141"/>
    <s v="505917214"/>
    <s v="Hladišová Eva"/>
    <n v="20210611"/>
    <n v="20210628"/>
    <s v="2021"/>
    <n v="18"/>
    <s v="K509;D649;E46;I10;;;;;;;;;;;;"/>
    <s v="21415,21221,21225,21413"/>
    <s v="30"/>
    <s v="Geriatrie"/>
    <s v="89301301"/>
    <s v="3011"/>
    <n v="201"/>
    <s v="A"/>
    <s v="16-K02-02"/>
    <s v="Anémie u pacientů s CC=1-2"/>
    <n v="46138"/>
    <n v="23183"/>
    <n v="0"/>
    <n v="0"/>
    <n v="0"/>
    <n v="10957.36"/>
    <n v="0"/>
    <n v="1360"/>
    <n v="2550"/>
    <n v="54694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0165000110864639"/>
    <n v="0.88550001382827759"/>
    <n v="0.13099999725818634"/>
    <s v="1"/>
    <s v="30"/>
    <m/>
    <s v="26"/>
    <s v="Geriatrie"/>
    <s v="78332"/>
    <s v="Olomoucký"/>
    <s v="Olomouc"/>
    <s v="Litovelsko"/>
    <s v="K50 - Crohnova nemoc (regionální enteritida)"/>
    <s v="K509 - Crohnova nemoc NS"/>
    <m/>
    <s v="K509 - Crohnova nemoc NS"/>
    <s v="505917214"/>
    <d v="2021-06-15T00:00:00"/>
    <x v="632"/>
    <n v="2021"/>
    <s v="6"/>
    <x v="2"/>
    <s v="3011"/>
    <s v="89301301"/>
    <s v="0213"/>
    <x v="2"/>
  </r>
  <r>
    <n v="2023"/>
    <s v="2021062804460124521"/>
    <s v="446012452"/>
    <s v="Hrbatová Zdeňka"/>
    <n v="20210530"/>
    <n v="20210628"/>
    <s v="2021"/>
    <n v="30"/>
    <s v="M165;I10;;;;;;;;;;;;;;"/>
    <s v="21225,21219,21413,78990,21415,21221,91823,91826,91829,66612,91819,37022,90916,91810"/>
    <s v="30"/>
    <s v="Geriatrie"/>
    <s v="89301301"/>
    <s v="3011"/>
    <n v="205"/>
    <s v="D"/>
    <s v="08-I05-06"/>
    <s v="Implantace cementované totální endoprotézy kyčle"/>
    <n v="178767"/>
    <n v="29039"/>
    <n v="38472"/>
    <n v="0"/>
    <n v="1973.74"/>
    <n v="24656.799999999999"/>
    <n v="41253.879999999997"/>
    <n v="1760"/>
    <n v="4725"/>
    <n v="249149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5504099726676941"/>
    <n v="2.8129899501800537"/>
    <n v="0.73742002248764038"/>
    <s v="4"/>
    <s v="11"/>
    <s v="11"/>
    <s v="26,07,11,39"/>
    <s v="Geriatrie,TEPkycel"/>
    <s v="77000"/>
    <m/>
    <m/>
    <s v="Olomouc"/>
    <s v="M16 - Artróza kyčelního kloubu - koxartróza [coxarthrosis]"/>
    <s v="M165 - Jiná poúrazová koxartróza"/>
    <m/>
    <s v="M165 - Jiná poúrazová koxartróza"/>
    <s v="446012452"/>
    <d v="2021-06-07T00:00:00"/>
    <x v="632"/>
    <n v="2021"/>
    <s v="6"/>
    <x v="1"/>
    <s v="3011"/>
    <s v="89301301"/>
    <s v="1131"/>
    <x v="0"/>
  </r>
  <r>
    <n v="2023"/>
    <s v="2021062904406144951"/>
    <s v="440614495"/>
    <s v="Jackson Roy Douglas"/>
    <n v="20210523"/>
    <n v="20210629"/>
    <s v="2021"/>
    <n v="38"/>
    <s v="K509;I10;E46;;;;;;;;;;;;;"/>
    <s v="21413,21225,21415,21221,21219,21717,21215,21001"/>
    <s v="30"/>
    <s v="Geriatrie"/>
    <s v="89301301"/>
    <s v="3011"/>
    <n v="205"/>
    <s v="A"/>
    <s v="06-K06-02"/>
    <s v="Crohnova nemoc a ulcerózní kolitida u pacientů s CC=0"/>
    <n v="101355"/>
    <n v="43780"/>
    <n v="0"/>
    <n v="0"/>
    <n v="2068.5300000000002"/>
    <n v="0"/>
    <n v="0"/>
    <n v="2960"/>
    <n v="3975"/>
    <n v="136426"/>
    <s v="02"/>
    <s v="II. interní klinika gastroenterologie a geriatrie"/>
    <s v="89301021"/>
    <s v="0213"/>
    <n v="6"/>
    <n v="2"/>
    <n v="13"/>
    <n v="48052"/>
    <n v="826"/>
    <n v="1"/>
    <n v="3698"/>
    <n v="0.65269999999999995"/>
    <n v="0.64170000000000005"/>
    <n v="1.0999999999999999E-2"/>
    <n v="2.2569499835371971"/>
    <n v="2.2459499835968018"/>
    <n v="1.0999999940395355E-2"/>
    <s v="1"/>
    <s v="02"/>
    <m/>
    <s v="26"/>
    <s v="Geriatrie"/>
    <s v="77900"/>
    <s v="Olomoucký"/>
    <s v="Olomouc"/>
    <s v="Olomouc město"/>
    <s v="K50 - Crohnova nemoc (regionální enteritida)"/>
    <s v="K509 - Crohnova nemoc NS"/>
    <m/>
    <s v="K509 - Crohnova nemoc NS"/>
    <s v="440614495"/>
    <d v="2021-06-08T00:00:00"/>
    <x v="633"/>
    <n v="2021"/>
    <s v="6"/>
    <x v="2"/>
    <s v="3011"/>
    <s v="89301301"/>
    <s v="0213"/>
    <x v="2"/>
  </r>
  <r>
    <n v="2023"/>
    <s v="2021063005062251831"/>
    <s v="506225183"/>
    <s v="Vlčková Jana"/>
    <n v="20210520"/>
    <n v="20210630"/>
    <s v="2021"/>
    <n v="42"/>
    <s v="S7210;W0100;;;;;;;;;;;;;;"/>
    <s v="21221,21225,21219,21415,21413,53471,37022,35520,21001,78989"/>
    <s v="30"/>
    <s v="Geriatrie"/>
    <s v="89301301"/>
    <s v="3011"/>
    <n v="205"/>
    <s v="D"/>
    <s v="08-I13-04"/>
    <s v="Operace poranění stehenní kosti v CVSP u pacientů ve věku 16 a více let s dalším operačním výkonem v jiný den nebo CC=3-4"/>
    <n v="164413"/>
    <n v="43310"/>
    <n v="50618"/>
    <n v="0"/>
    <n v="354.67"/>
    <n v="53225.52"/>
    <n v="8429.5"/>
    <n v="2800"/>
    <n v="7875"/>
    <n v="323227"/>
    <s v="11"/>
    <s v="Ortopedická klinika"/>
    <s v="89301111"/>
    <s v="1111"/>
    <n v="17"/>
    <n v="6"/>
    <n v="32"/>
    <n v="264658"/>
    <n v="42949"/>
    <n v="1"/>
    <n v="88356"/>
    <n v="4.1078000000000001"/>
    <n v="3.5343"/>
    <n v="0.57350000000000001"/>
    <n v="5.3552001118659973"/>
    <n v="4.7817001342773438"/>
    <n v="0.57349997758865356"/>
    <s v="4"/>
    <s v="30"/>
    <s v="31"/>
    <s v="26,39,31,07"/>
    <s v="Geriatrie"/>
    <s v="78701"/>
    <s v="Olomoucký"/>
    <s v="Šumperk"/>
    <s v="Šumperk"/>
    <s v="S72 - Zlomenina kosti stehenní [fractura femoris]"/>
    <s v="S721 - Pertrochanterická zlomenina"/>
    <s v="S7210 - Pertrochanterická zlomenina; zavřená"/>
    <s v="S7210 - Pertrochanterická zlomenina; zavřená"/>
    <s v="506225183"/>
    <d v="2021-05-26T00:00:00"/>
    <x v="652"/>
    <n v="2021"/>
    <s v="6"/>
    <x v="1"/>
    <s v="3011"/>
    <s v="89301301"/>
    <s v="3131"/>
    <x v="1"/>
  </r>
  <r>
    <n v="2023"/>
    <s v="2021063004556014161"/>
    <s v="455601416"/>
    <s v="Zavadilová Jaroslava"/>
    <n v="20210625"/>
    <n v="20210630"/>
    <s v="2021"/>
    <n v="6"/>
    <s v="R55;I10;E756;E440;F03;;;;;;;;;;;"/>
    <s v="21413,21415,21001,21215,21225"/>
    <s v="30"/>
    <s v="Geriatrie"/>
    <s v="89301301"/>
    <s v="3011"/>
    <n v="205"/>
    <s v="A"/>
    <s v="05-K15-01"/>
    <s v="Hypotenze a kolaps v CVSP u pacientů s CC=1-4"/>
    <n v="12610"/>
    <n v="6695"/>
    <n v="0"/>
    <n v="0"/>
    <n v="0"/>
    <n v="0"/>
    <n v="0"/>
    <n v="400"/>
    <n v="375"/>
    <n v="47331"/>
    <s v="30"/>
    <s v="Geriatrie"/>
    <s v="89301301"/>
    <s v="3011"/>
    <n v="8"/>
    <n v="3"/>
    <n v="18"/>
    <n v="63090"/>
    <n v="779"/>
    <n v="1"/>
    <n v="4044"/>
    <n v="0.85289999999999999"/>
    <n v="0.84250000000000003"/>
    <n v="1.04E-2"/>
    <n v="0.84249997138977051"/>
    <n v="0.84249997138977051"/>
    <n v="0"/>
    <s v="1"/>
    <s v="30"/>
    <m/>
    <s v="26"/>
    <s v="Geriatrie"/>
    <s v="78301"/>
    <s v="Olomoucký"/>
    <s v="Olomouc"/>
    <s v="Olomouc město"/>
    <s v="R55 - Mdloba (synkopa) a zhroucení (kolaps)"/>
    <m/>
    <m/>
    <s v="R55 - Mdloba (synkopa) a zhroucení (kolaps)"/>
    <s v="455601416"/>
    <d v="2021-06-25T00:00:00"/>
    <x v="652"/>
    <n v="2021"/>
    <s v="6"/>
    <x v="2"/>
    <s v="3011"/>
    <s v="89301301"/>
    <m/>
    <x v="5"/>
  </r>
  <r>
    <n v="2023"/>
    <s v="2021052554603128691"/>
    <s v="5460312869"/>
    <s v="Navrátilová Milena"/>
    <n v="20210515"/>
    <n v="20210525"/>
    <s v="2021"/>
    <n v="11"/>
    <s v="E039;U6975;E871;F329;;;;;;;;;;;;"/>
    <s v="21225,21221,21215,21001,21413,21415"/>
    <s v="30"/>
    <s v="Geriatrie"/>
    <s v="89301301"/>
    <s v="3011"/>
    <n v="211"/>
    <s v="A"/>
    <s v="10-K01-02"/>
    <s v="Záněty a funkční poruchy štítné žlázy a příštítných tělísek u pacientů s CC=0-2"/>
    <n v="31467"/>
    <n v="14600"/>
    <n v="0"/>
    <n v="0"/>
    <n v="0"/>
    <n v="0"/>
    <n v="0"/>
    <n v="800"/>
    <n v="1500"/>
    <n v="35961"/>
    <s v="03"/>
    <s v="III. interní klinika - nefrologická, revmatologická a endokrinologická"/>
    <s v="89301031"/>
    <s v="0311"/>
    <n v="6"/>
    <n v="2"/>
    <n v="13"/>
    <n v="47080"/>
    <n v="492"/>
    <n v="1"/>
    <n v="3289"/>
    <n v="0.63529999999999998"/>
    <n v="0.62870000000000004"/>
    <n v="6.6E-3"/>
    <n v="0.62870001792907715"/>
    <n v="0.62870001792907715"/>
    <n v="0"/>
    <s v="5"/>
    <s v="30"/>
    <m/>
    <s v="26"/>
    <s v="Geriatrie"/>
    <s v="78346"/>
    <s v="Olomoucký"/>
    <s v="Olomouc"/>
    <s v="Olomouc západ"/>
    <s v="E03 - Jiná hypotyreóza"/>
    <s v="E039 - Hypotyreóza NS"/>
    <m/>
    <s v="E039 - Hypotyreóza NS"/>
    <s v="5460312869"/>
    <d v="2021-05-19T00:00:00"/>
    <x v="653"/>
    <n v="2021"/>
    <s v="6"/>
    <x v="0"/>
    <s v="3011"/>
    <s v="89301301"/>
    <s v="0311"/>
    <x v="3"/>
  </r>
  <r>
    <n v="2023"/>
    <s v="2021120104251124231"/>
    <s v="425112423"/>
    <s v="Macháčková Květoslav"/>
    <n v="20211125"/>
    <n v="20211201"/>
    <s v="2021"/>
    <n v="7"/>
    <s v="J128;U071;Z290;;;;;;;;;;;;;"/>
    <m/>
    <s v="30"/>
    <s v="Geriatrie"/>
    <s v="89301301"/>
    <s v="3011"/>
    <n v="213"/>
    <s v="A"/>
    <s v="04-K02-02"/>
    <s v="Záněty plic u pacientů s CC=4 nebo s umělou plicní ventilací v délce 25-96 hodin (2-4 dny)"/>
    <n v="25023"/>
    <n v="8923"/>
    <n v="0"/>
    <n v="0"/>
    <n v="471.52"/>
    <n v="0"/>
    <n v="0"/>
    <n v="480"/>
    <n v="975"/>
    <n v="145324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7"/>
    <s v="01"/>
    <m/>
    <m/>
    <m/>
    <s v="76701"/>
    <s v="Zlínský"/>
    <s v="Kroměříž"/>
    <s v="Kroměříž"/>
    <s v="J12 - Virový zánět plic (pneumonie) nezařazený jinde"/>
    <s v="J128 - Jiná virová pneumonie"/>
    <m/>
    <s v="J128 - Jiná virová pneumonie"/>
    <s v="425112423"/>
    <d v="2021-11-30T00:00:00"/>
    <x v="232"/>
    <n v="2021"/>
    <s v="6"/>
    <x v="7"/>
    <s v="3011"/>
    <s v="89301301"/>
    <s v="0112"/>
    <x v="8"/>
  </r>
  <r>
    <n v="2023"/>
    <s v="2021083003352094041"/>
    <s v="335209404"/>
    <s v="Smékalová Věra"/>
    <n v="20210804"/>
    <n v="20210830"/>
    <s v="2021"/>
    <n v="27"/>
    <s v="S3250;W1999;;;;;;;;;;;;;;"/>
    <s v="21415,21413,21225,21221,21215,21001"/>
    <s v="30"/>
    <s v="Geriatrie"/>
    <s v="89301301"/>
    <s v="3011"/>
    <n v="111"/>
    <s v="A"/>
    <s v="08-K12-02"/>
    <s v="Poranění pánve a stehna v CVSP u pacientů ve věku 16 a více let a s CC=0"/>
    <n v="62847"/>
    <n v="31776"/>
    <n v="0"/>
    <n v="0"/>
    <n v="0"/>
    <n v="0"/>
    <n v="0"/>
    <n v="2120"/>
    <n v="3900"/>
    <n v="80591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263450026512146"/>
    <n v="1.263450026512146"/>
    <n v="0"/>
    <s v="2"/>
    <s v="31"/>
    <m/>
    <s v="26"/>
    <s v="Geriatrie"/>
    <s v="78353"/>
    <s v="Olomoucký"/>
    <s v="Olomouc"/>
    <s v="Olomouc a okolí"/>
    <s v="S32 - Zlomenina bederní páteře a pánve"/>
    <s v="S325 - Zlomenina kosti stydké"/>
    <s v="S3250 - Zlomenina kosti stydké; zavřená"/>
    <s v="S3250 - Zlomenina kosti stydké; zavřená"/>
    <s v="335209404"/>
    <d v="2021-08-05T00:00:00"/>
    <x v="591"/>
    <n v="2021"/>
    <s v="6"/>
    <x v="6"/>
    <s v="3011"/>
    <s v="89301301"/>
    <s v="3111"/>
    <x v="1"/>
  </r>
  <r>
    <n v="2023"/>
    <s v="2021083104306134341"/>
    <s v="430613434"/>
    <s v="Fišer Jaroslav"/>
    <n v="20210819"/>
    <n v="20210831"/>
    <s v="2021"/>
    <n v="13"/>
    <s v="E86;G408;I10;I489;G214;E441;U5121;;;;;;;;;"/>
    <s v="21221,21225,21413,21415"/>
    <s v="30"/>
    <s v="Geriatrie"/>
    <s v="89301301"/>
    <s v="3011"/>
    <n v="111"/>
    <s v="A"/>
    <s v="10-K14-02"/>
    <s v="Dehydratace u pacientů ve věku 65 a více let s CC=2-3"/>
    <n v="31468"/>
    <n v="17104"/>
    <n v="0"/>
    <n v="0"/>
    <n v="0"/>
    <n v="0"/>
    <n v="0"/>
    <n v="960"/>
    <n v="2700"/>
    <n v="45337"/>
    <s v="30"/>
    <s v="Geriatrie"/>
    <s v="89301301"/>
    <s v="30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1"/>
    <s v="30"/>
    <m/>
    <s v="26"/>
    <s v="Geriatrie"/>
    <s v="78372"/>
    <s v="Olomoucký"/>
    <s v="Olomouc"/>
    <s v="Olomouc a okolí"/>
    <s v="E86 - Snížení objemu plazmy nebo extracelulární tekutiny"/>
    <m/>
    <m/>
    <s v="E86 - Snížení objemu plazmy nebo extracelulární tekutiny"/>
    <s v="430613434"/>
    <d v="2021-08-19T00:00:00"/>
    <x v="654"/>
    <n v="2021"/>
    <s v="6"/>
    <x v="2"/>
    <s v="3011"/>
    <s v="89301301"/>
    <m/>
    <x v="5"/>
  </r>
  <r>
    <n v="2023"/>
    <s v="2021041203858174281"/>
    <s v="385817428"/>
    <s v="Valúchová Jarmila"/>
    <n v="20210331"/>
    <n v="20210412"/>
    <s v="2021"/>
    <n v="13"/>
    <s v="I509;I259;Z950;I10;U071;I672;J069;;;;;;;;;"/>
    <m/>
    <s v="03"/>
    <s v="III. interní klinika - nefrologická, revmatologická a endokrinologická"/>
    <s v="89301031"/>
    <s v="0311"/>
    <n v="111"/>
    <s v="A"/>
    <s v="05-K07-05"/>
    <s v="Srdeční selhání v CVSP u pacientů s CC=0"/>
    <n v="42817"/>
    <n v="16430"/>
    <n v="0"/>
    <n v="0"/>
    <n v="818.65"/>
    <n v="0"/>
    <n v="0"/>
    <n v="960"/>
    <n v="1800"/>
    <n v="52397"/>
    <s v="03"/>
    <s v="III. interní klinika - nefrologická, revmatologická a endokrinologická"/>
    <s v="89301031"/>
    <s v="0311"/>
    <n v="8"/>
    <n v="3"/>
    <n v="15"/>
    <n v="55949"/>
    <n v="314"/>
    <n v="1"/>
    <n v="2059"/>
    <n v="0.75139999999999996"/>
    <n v="0.74719999999999998"/>
    <n v="4.1999999999999997E-3"/>
    <n v="0.75140001205727458"/>
    <n v="0.74720001220703125"/>
    <n v="4.19999985024333E-3"/>
    <s v="4"/>
    <s v="03"/>
    <m/>
    <m/>
    <m/>
    <s v="77900"/>
    <s v="Olomoucký"/>
    <s v="Olomouc"/>
    <s v="Olomouc město"/>
    <s v="I50 - Selhání srdce"/>
    <s v="I509 - Selhání srdce NS"/>
    <m/>
    <s v="I509 - Selhání srdce NS"/>
    <s v="385817428"/>
    <d v="2021-03-31T00:00:00"/>
    <x v="655"/>
    <n v="2021"/>
    <s v="6"/>
    <x v="4"/>
    <s v="3011"/>
    <s v="89301301"/>
    <m/>
    <x v="5"/>
  </r>
  <r>
    <n v="2023"/>
    <s v="2021040403862304411"/>
    <s v="386230441"/>
    <s v="Sláčíková Květoslava"/>
    <n v="20210313"/>
    <n v="20210404"/>
    <s v="2021"/>
    <n v="23"/>
    <s v="I639;I10;I489;U071;;;;;;;;;;;;"/>
    <s v="21413,21225,21415,21221,21001,72213,72019,72015"/>
    <s v="30"/>
    <s v="Geriatrie"/>
    <s v="89301301"/>
    <s v="3011"/>
    <n v="111"/>
    <s v="A"/>
    <s v="01-K10-01"/>
    <s v="Mozkový infarkt v komplexním CVSP u pacientů s CC=3-4"/>
    <n v="93116"/>
    <n v="24255"/>
    <n v="16488"/>
    <n v="0"/>
    <n v="277.54000000000002"/>
    <n v="0"/>
    <n v="0"/>
    <n v="1380"/>
    <n v="4275"/>
    <n v="132548"/>
    <s v="17"/>
    <s v="Neurologická klinika"/>
    <s v="89301176"/>
    <s v="1732"/>
    <n v="13"/>
    <n v="4"/>
    <n v="26"/>
    <n v="196124"/>
    <n v="2673"/>
    <n v="1"/>
    <n v="10384"/>
    <n v="2.6547999999999998"/>
    <n v="2.6191"/>
    <n v="3.5700000000000003E-2"/>
    <n v="2.6548000946640968"/>
    <n v="2.6191000938415527"/>
    <n v="3.5700000822544098E-2"/>
    <s v="7"/>
    <s v="17"/>
    <m/>
    <s v="26,36"/>
    <m/>
    <s v="78396"/>
    <s v="Olomoucký"/>
    <s v="Olomouc"/>
    <s v="Uničovsko"/>
    <s v="I63 - Mozkový infarkt"/>
    <s v="I639 - Mozkový infarkt NS"/>
    <m/>
    <s v="I639 - Mozkový infarkt NS"/>
    <s v="386230441"/>
    <d v="2021-03-30T00:00:00"/>
    <x v="656"/>
    <n v="2021"/>
    <s v="6"/>
    <x v="7"/>
    <s v="3011"/>
    <s v="89301301"/>
    <s v="1713"/>
    <x v="6"/>
  </r>
  <r>
    <n v="2023"/>
    <s v="2021040454531115651"/>
    <s v="5453111565"/>
    <s v="Ježková Olga"/>
    <n v="20210331"/>
    <n v="20210404"/>
    <s v="2021"/>
    <n v="5"/>
    <s v="J128;U071;Z290;I10;I872;;;;;;;;;;;"/>
    <m/>
    <s v="30"/>
    <s v="Geriatrie"/>
    <s v="89301301"/>
    <s v="3011"/>
    <n v="111"/>
    <s v="A"/>
    <s v="04-K02-04"/>
    <s v="Záněty plic u pacientů s CC=0-1"/>
    <n v="20651"/>
    <n v="5356"/>
    <n v="0"/>
    <n v="0"/>
    <n v="655.11"/>
    <n v="0"/>
    <n v="0"/>
    <n v="320"/>
    <n v="30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8375"/>
    <s v="Olomoucký"/>
    <s v="Olomouc"/>
    <s v="Olomouc jih"/>
    <s v="J12 - Virový zánět plic (pneumonie) nezařazený jinde"/>
    <s v="J128 - Jiná virová pneumonie"/>
    <m/>
    <s v="J128 - Jiná virová pneumonie"/>
    <s v="5453111565"/>
    <d v="2021-03-31T00:00:00"/>
    <x v="656"/>
    <n v="2021"/>
    <s v="3"/>
    <x v="2"/>
    <s v="3011"/>
    <s v="89301301"/>
    <m/>
    <x v="5"/>
  </r>
  <r>
    <n v="2023"/>
    <s v="2021040803812254161"/>
    <s v="381225416"/>
    <s v="Hamal Jan"/>
    <n v="20210403"/>
    <n v="20210408"/>
    <s v="2021"/>
    <n v="6"/>
    <s v="J128;U071;Z290;J9690;C911;E117;;;;;;;;;;"/>
    <s v="21415,21221,21225,90902,21001,21413"/>
    <s v="05"/>
    <s v="II. chirurgická klinika - cévně-transplantační"/>
    <s v="89301054"/>
    <s v="0532"/>
    <n v="111"/>
    <s v="A"/>
    <s v="04-K08-02"/>
    <s v="Respirační selhání u pacientů s CC=4"/>
    <n v="130010"/>
    <n v="1414"/>
    <n v="95944"/>
    <n v="0"/>
    <n v="24012.36"/>
    <n v="0"/>
    <n v="0"/>
    <n v="80"/>
    <n v="150"/>
    <n v="235877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617000132799149"/>
    <n v="2.7321000099182129"/>
    <n v="0.12960000336170197"/>
    <s v="8"/>
    <s v="05"/>
    <m/>
    <s v="26,05"/>
    <m/>
    <s v="78973"/>
    <s v="Olomoucký"/>
    <s v="Šumperk"/>
    <s v="Mohelnicko"/>
    <s v="J12 - Virový zánět plic (pneumonie) nezařazený jinde"/>
    <s v="J128 - Jiná virová pneumonie"/>
    <m/>
    <s v="J128 - Jiná virová pneumonie"/>
    <s v="381225416"/>
    <d v="2021-04-03T00:00:00"/>
    <x v="656"/>
    <n v="2021"/>
    <s v="3"/>
    <x v="4"/>
    <s v="3011"/>
    <s v="89301301"/>
    <m/>
    <x v="5"/>
  </r>
  <r>
    <n v="2023"/>
    <s v="2021040604607264131"/>
    <s v="460726413"/>
    <s v="Novák Jaroslav"/>
    <n v="20210331"/>
    <n v="20210406"/>
    <s v="2021"/>
    <n v="7"/>
    <s v="J128;Z290;U071;N40;E86;;;;;;;;;;;"/>
    <m/>
    <s v="30"/>
    <s v="Geriatrie"/>
    <s v="89301301"/>
    <s v="3011"/>
    <n v="111"/>
    <s v="A"/>
    <s v="04-K02-04"/>
    <s v="Záněty plic u pacientů s CC=0-1"/>
    <n v="21673"/>
    <n v="8034"/>
    <n v="0"/>
    <n v="0"/>
    <n v="573.05999999999995"/>
    <n v="0"/>
    <n v="0"/>
    <n v="480"/>
    <n v="45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0726413"/>
    <d v="2021-03-31T00:00:00"/>
    <x v="657"/>
    <n v="2021"/>
    <s v="3"/>
    <x v="2"/>
    <s v="3011"/>
    <s v="89301301"/>
    <m/>
    <x v="5"/>
  </r>
  <r>
    <n v="2023"/>
    <s v="2021040904658184021"/>
    <s v="465818402"/>
    <s v="Kalábová Dagmar"/>
    <n v="20210404"/>
    <n v="20210409"/>
    <s v="2021"/>
    <n v="6"/>
    <s v="J128;U071;Z290;J9690;N184;E785;I500;;;;;;;;;"/>
    <s v="21221,21225,21415,21001,90902,21413"/>
    <s v="05"/>
    <s v="II. chirurgická klinika - cévně-transplantační"/>
    <s v="89301054"/>
    <s v="0532"/>
    <n v="111"/>
    <s v="A"/>
    <s v="04-K08-02"/>
    <s v="Respirační selhání u pacientů s CC=4"/>
    <n v="80797"/>
    <n v="4242"/>
    <n v="47972"/>
    <n v="0"/>
    <n v="673.44"/>
    <n v="0"/>
    <n v="0"/>
    <n v="240"/>
    <n v="450"/>
    <n v="227257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7"/>
    <s v="05"/>
    <m/>
    <s v="26,05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5818402"/>
    <d v="2021-04-04T00:00:00"/>
    <x v="658"/>
    <n v="2021"/>
    <s v="3"/>
    <x v="4"/>
    <s v="3011"/>
    <s v="89301301"/>
    <m/>
    <x v="5"/>
  </r>
  <r>
    <n v="2023"/>
    <s v="2021041204356124541"/>
    <s v="435612454"/>
    <s v="Vychodilová Zdenka"/>
    <n v="20210319"/>
    <n v="20210412"/>
    <s v="2021"/>
    <n v="25"/>
    <s v="J128;U071;Z290;C349;E876;I10;;;;;;;;;;"/>
    <s v="21221,21225,21415,21413,21717"/>
    <s v="16"/>
    <s v="Klinika plicních nemocí a tuberkulózy"/>
    <s v="89301161"/>
    <s v="1612"/>
    <n v="111"/>
    <s v="A"/>
    <s v="04-K02-03"/>
    <s v="Záněty plic u pacientů s CC=2-3"/>
    <n v="73378"/>
    <n v="30167"/>
    <n v="0"/>
    <n v="0"/>
    <n v="1710.02"/>
    <n v="0"/>
    <n v="0"/>
    <n v="2500"/>
    <n v="3600"/>
    <n v="95686"/>
    <s v="12"/>
    <s v="Urologická klinika"/>
    <s v="89301121"/>
    <s v="1211"/>
    <n v="12"/>
    <n v="4"/>
    <n v="22"/>
    <n v="93345"/>
    <n v="3856"/>
    <n v="1"/>
    <n v="15184"/>
    <n v="1.298"/>
    <n v="1.2464999999999999"/>
    <n v="5.1499999999999997E-2"/>
    <n v="1.4849800243973732"/>
    <n v="1.4334800243377686"/>
    <n v="5.1500000059604645E-2"/>
    <s v="4"/>
    <s v="12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5612454"/>
    <d v="2021-04-03T00:00:00"/>
    <x v="659"/>
    <n v="2021"/>
    <s v="6"/>
    <x v="4"/>
    <s v="3011"/>
    <s v="89301301"/>
    <s v="1211"/>
    <x v="20"/>
  </r>
  <r>
    <n v="2023"/>
    <s v="2021041004806094011"/>
    <s v="480609401"/>
    <s v="Novák Jaroslav"/>
    <n v="20210404"/>
    <n v="20210410"/>
    <s v="2021"/>
    <n v="7"/>
    <s v="J128;Z290;U071;A418;G401;E118;;;;;;;;;;"/>
    <m/>
    <s v="30"/>
    <s v="Geriatrie"/>
    <s v="89301301"/>
    <s v="3011"/>
    <n v="111"/>
    <s v="A"/>
    <s v="04-K02-02"/>
    <s v="Záněty plic u pacientů s CC=4 nebo s umělou plicní ventilací v délce 25-96 hodin (2-4 dny)"/>
    <n v="22343"/>
    <n v="8934"/>
    <n v="0"/>
    <n v="0"/>
    <n v="789.19"/>
    <n v="0"/>
    <n v="0"/>
    <n v="480"/>
    <n v="1350"/>
    <n v="16210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30"/>
    <m/>
    <m/>
    <s v="Geriatrie"/>
    <s v="78346"/>
    <s v="Olomoucký"/>
    <s v="Olomouc"/>
    <s v="Olomouc západ"/>
    <s v="J12 - Virový zánět plic (pneumonie) nezařazený jinde"/>
    <s v="J128 - Jiná virová pneumonie"/>
    <m/>
    <s v="J128 - Jiná virová pneumonie"/>
    <s v="480609401"/>
    <d v="2021-04-04T00:00:00"/>
    <x v="660"/>
    <n v="2021"/>
    <s v="2"/>
    <x v="3"/>
    <s v="3011"/>
    <s v="89301301"/>
    <m/>
    <x v="5"/>
  </r>
  <r>
    <n v="2023"/>
    <s v="2021041604960152701"/>
    <s v="496015270"/>
    <s v="Zaoralová Nataša"/>
    <n v="20210411"/>
    <n v="20210416"/>
    <s v="2021"/>
    <n v="6"/>
    <s v="J128;U071;Z290;E117;C900;J9690;;;;;;;;;;"/>
    <s v="90902,21413,21415,21225,21221,21001"/>
    <s v="05"/>
    <s v="II. chirurgická klinika - cévně-transplantační"/>
    <s v="89301054"/>
    <s v="0532"/>
    <n v="111"/>
    <s v="A"/>
    <s v="04-K08-02"/>
    <s v="Respirační selhání u pacientů s CC=4"/>
    <n v="126835"/>
    <n v="1414"/>
    <n v="95944"/>
    <n v="0"/>
    <n v="50538.12"/>
    <n v="0"/>
    <n v="0"/>
    <n v="80"/>
    <n v="150"/>
    <n v="276390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7"/>
    <s v="05"/>
    <m/>
    <s v="05,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96015270"/>
    <d v="2021-04-11T00:00:00"/>
    <x v="661"/>
    <n v="2021"/>
    <s v="2"/>
    <x v="4"/>
    <s v="3011"/>
    <s v="89301301"/>
    <m/>
    <x v="5"/>
  </r>
  <r>
    <n v="2023"/>
    <s v="2021040404057080671"/>
    <s v="405708067"/>
    <s v="Jeřábková Jiřina"/>
    <n v="20210330"/>
    <n v="20210404"/>
    <s v="2021"/>
    <n v="6"/>
    <s v="J128;U071;Z290;I269;J9600;F019;;;;;;;;;;"/>
    <s v="21001,21221,21413,21225"/>
    <s v="05"/>
    <s v="II. chirurgická klinika - cévně-transplantační"/>
    <s v="89301054"/>
    <s v="0532"/>
    <n v="111"/>
    <s v="A"/>
    <s v="04-K08-02"/>
    <s v="Respirační selhání u pacientů s CC=4"/>
    <n v="110993"/>
    <n v="2828"/>
    <n v="71958"/>
    <n v="0"/>
    <n v="1435.97"/>
    <n v="0"/>
    <n v="0"/>
    <n v="160"/>
    <n v="300"/>
    <n v="168050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7"/>
    <s v="05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5708067"/>
    <d v="2021-03-30T00:00:00"/>
    <x v="662"/>
    <n v="2021"/>
    <s v="2"/>
    <x v="4"/>
    <s v="3011"/>
    <s v="89301301"/>
    <m/>
    <x v="5"/>
  </r>
  <r>
    <n v="2023"/>
    <s v="2021040103359037231"/>
    <s v="335903723"/>
    <s v="Kristenová Božena"/>
    <n v="20210312"/>
    <n v="20210401"/>
    <s v="2021"/>
    <n v="21"/>
    <s v="M5436;U071;I489;M8190;;;;;;;;;;;;"/>
    <s v="21413,21221,21225,21415,21001,90902"/>
    <s v="30"/>
    <s v="Geriatrie"/>
    <s v="89301301"/>
    <s v="3011"/>
    <n v="111"/>
    <s v="A"/>
    <s v="08-K08-00"/>
    <s v="Jiná onemocnění páteře a bolest zad"/>
    <n v="123516"/>
    <n v="21355"/>
    <n v="35751"/>
    <n v="0"/>
    <n v="1994.46"/>
    <n v="0"/>
    <n v="0"/>
    <n v="1220"/>
    <n v="2775"/>
    <n v="63611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0141600165516138"/>
    <n v="1.0016800165176392"/>
    <n v="1.2480000033974648E-2"/>
    <s v="5"/>
    <s v="17"/>
    <m/>
    <s v="26,05"/>
    <m/>
    <s v="78391"/>
    <s v="Olomoucký"/>
    <s v="Olomouc"/>
    <s v="Uničovsko"/>
    <s v="M54 - Dorzalgie"/>
    <s v="M543 - Ischias"/>
    <s v="M5436 - Ischias; bederní krajina"/>
    <s v="M5436 - Ischias; bederní krajina"/>
    <s v="335903723"/>
    <d v="2021-03-31T00:00:00"/>
    <x v="662"/>
    <n v="2021"/>
    <s v="6"/>
    <x v="0"/>
    <s v="3011"/>
    <s v="89301301"/>
    <s v="0532"/>
    <x v="14"/>
  </r>
  <r>
    <n v="2023"/>
    <s v="2021041503462104251"/>
    <s v="346210425"/>
    <s v="Strnadová Zdeňka"/>
    <n v="20210320"/>
    <n v="20210415"/>
    <s v="2021"/>
    <n v="27"/>
    <s v="E117;R104;U071;I10;N183;N309;Z290;;;;;;;;;"/>
    <s v="21221,21413,21415,21225"/>
    <s v="02"/>
    <s v="II. interní klinika gastroenterologie a geriatrie"/>
    <s v="89301026"/>
    <s v="0216"/>
    <n v="111"/>
    <s v="A"/>
    <s v="16-K02-01"/>
    <s v="Anémie u pacientů s CC=3-4"/>
    <n v="90904"/>
    <n v="36184"/>
    <n v="0"/>
    <n v="0"/>
    <n v="10145.36"/>
    <n v="10341.219999999999"/>
    <n v="2545.84"/>
    <n v="2080"/>
    <n v="5850"/>
    <n v="106140"/>
    <s v="02"/>
    <s v="II. interní klinika gastroenterologie a geriatrie"/>
    <s v="89301026"/>
    <s v="0216"/>
    <n v="10"/>
    <n v="3"/>
    <n v="21"/>
    <n v="88843"/>
    <n v="15414"/>
    <n v="1"/>
    <n v="40186"/>
    <n v="1.3922000000000001"/>
    <n v="1.1863999999999999"/>
    <n v="0.20580000000000001"/>
    <n v="1.8192999958992004"/>
    <n v="1.6134999990463257"/>
    <n v="0.20579999685287476"/>
    <s v="2"/>
    <s v="02"/>
    <m/>
    <s v="26"/>
    <m/>
    <s v="78335"/>
    <s v="Olomoucký"/>
    <s v="Olomouc"/>
    <s v="Olomouc sever"/>
    <s v="E11 - Diabetes mellitus 2. typu"/>
    <s v="E117 - Diabetes mellitus 2. typu s mnohočetnými komplikacemi"/>
    <m/>
    <s v="E117 - Diabetes mellitus 2. typu s mnohočetnými komplikacemi"/>
    <s v="346210425"/>
    <d v="2021-03-21T00:00:00"/>
    <x v="655"/>
    <n v="2021"/>
    <s v="2"/>
    <x v="4"/>
    <s v="3011"/>
    <s v="89301301"/>
    <s v="0216"/>
    <x v="2"/>
  </r>
  <r>
    <n v="2023"/>
    <s v="2021041905355070341"/>
    <s v="535507034"/>
    <s v="Kutrová Hana"/>
    <n v="20210411"/>
    <n v="20210419"/>
    <s v="2021"/>
    <n v="9"/>
    <s v="J128;U071;Z290;I10;E119;I480;;;;;;;;;;"/>
    <s v="21221,21225,21415,21413,21001"/>
    <s v="30"/>
    <s v="Geriatrie"/>
    <s v="89301301"/>
    <s v="3011"/>
    <n v="111"/>
    <s v="A"/>
    <s v="04-K02-03"/>
    <s v="Záněty plic u pacientů s CC=2-3"/>
    <n v="42007"/>
    <n v="11312"/>
    <n v="0"/>
    <n v="0"/>
    <n v="1030.05"/>
    <n v="0"/>
    <n v="0"/>
    <n v="640"/>
    <n v="12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000"/>
    <m/>
    <m/>
    <s v="Olomouc"/>
    <s v="J12 - Virový zánět plic (pneumonie) nezařazený jinde"/>
    <s v="J128 - Jiná virová pneumonie"/>
    <m/>
    <s v="J128 - Jiná virová pneumonie"/>
    <s v="535507034"/>
    <d v="2021-04-11T00:00:00"/>
    <x v="663"/>
    <n v="2021"/>
    <s v="3"/>
    <x v="0"/>
    <s v="3011"/>
    <s v="89301301"/>
    <m/>
    <x v="5"/>
  </r>
  <r>
    <n v="2023"/>
    <s v="2021042056120424911"/>
    <s v="5612042491"/>
    <s v="Klimek Jaroslav"/>
    <n v="20210411"/>
    <n v="20210420"/>
    <s v="2021"/>
    <n v="10"/>
    <s v="K810;U071;E119;I10;G473;Z290;;;;;;;;;;"/>
    <s v="21225,21413,21221,21415"/>
    <s v="30"/>
    <s v="Geriatrie"/>
    <s v="89301301"/>
    <s v="3011"/>
    <n v="111"/>
    <s v="A"/>
    <s v="07-K05-01"/>
    <s v="Obstrukce nebo zánět žlučníku a žlučových cest u pacientů s CC=3-4"/>
    <n v="33178"/>
    <n v="12241"/>
    <n v="0"/>
    <n v="0"/>
    <n v="1230.03"/>
    <n v="1116.9000000000001"/>
    <n v="0"/>
    <n v="720"/>
    <n v="750"/>
    <n v="90892"/>
    <s v="02"/>
    <s v="II. interní klinika gastroenterologie a geriatrie"/>
    <s v="89301026"/>
    <s v="0216"/>
    <n v="12"/>
    <n v="4"/>
    <n v="24"/>
    <n v="102851"/>
    <n v="7498"/>
    <n v="1"/>
    <n v="28528"/>
    <n v="1.4736"/>
    <n v="1.3734999999999999"/>
    <n v="0.10009999999999999"/>
    <n v="1.4735999926924706"/>
    <n v="1.3734999895095825"/>
    <n v="0.10010000318288803"/>
    <s v="1"/>
    <s v="02"/>
    <m/>
    <s v="26"/>
    <m/>
    <s v="77900"/>
    <s v="Olomoucký"/>
    <s v="Olomouc"/>
    <s v="Olomouc město"/>
    <s v="K81 - Zánět žlučníku (cholecystitida)"/>
    <s v="K810 - Akutní cholecystitida"/>
    <m/>
    <s v="K810 - Akutní cholecystitida"/>
    <s v="5612042491"/>
    <d v="2021-04-12T00:00:00"/>
    <x v="664"/>
    <n v="2021"/>
    <s v="6"/>
    <x v="2"/>
    <s v="3011"/>
    <s v="89301301"/>
    <s v="0216"/>
    <x v="2"/>
  </r>
  <r>
    <n v="2023"/>
    <s v="2021041303257064081"/>
    <s v="325706408"/>
    <s v="Dvořáková Libuše"/>
    <n v="20210409"/>
    <n v="20210413"/>
    <s v="2021"/>
    <n v="5"/>
    <s v="E86;U071;Z290;J068;N183;H353;;;;;;;;;;"/>
    <m/>
    <s v="30"/>
    <s v="Geriatrie"/>
    <s v="89301301"/>
    <s v="3011"/>
    <n v="111"/>
    <s v="A"/>
    <s v="10-K14-03"/>
    <s v="Dehydratace u pacientů ve věku 65 a více let s CC=0-1"/>
    <n v="21980"/>
    <n v="5956"/>
    <n v="0"/>
    <n v="0"/>
    <n v="0"/>
    <n v="0"/>
    <n v="0"/>
    <n v="320"/>
    <n v="900"/>
    <n v="32464"/>
    <s v="30"/>
    <s v="Geriatrie"/>
    <s v="89301301"/>
    <s v="3011"/>
    <n v="6"/>
    <n v="2"/>
    <n v="12"/>
    <n v="36566"/>
    <n v="228"/>
    <n v="1"/>
    <n v="1585"/>
    <n v="0.49130000000000001"/>
    <n v="0.48830000000000001"/>
    <n v="3.0000000000000001E-3"/>
    <n v="0.48829999566078186"/>
    <n v="0.48829999566078186"/>
    <n v="0"/>
    <s v="5"/>
    <s v="30"/>
    <m/>
    <m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325706408"/>
    <d v="2021-04-09T00:00:00"/>
    <x v="665"/>
    <n v="2021"/>
    <s v="2"/>
    <x v="0"/>
    <s v="3011"/>
    <s v="89301301"/>
    <m/>
    <x v="5"/>
  </r>
  <r>
    <n v="2023"/>
    <s v="2021041355032722691"/>
    <s v="5503272269"/>
    <s v="Rotter Jaroslav"/>
    <n v="20210406"/>
    <n v="20210413"/>
    <s v="2021"/>
    <n v="8"/>
    <s v="J128;U071;E107;I10;Z290;;;;;;;;;;;"/>
    <s v="21413,21221,21415,21001,21225"/>
    <s v="30"/>
    <s v="Geriatrie"/>
    <s v="89301301"/>
    <s v="3011"/>
    <n v="111"/>
    <s v="A"/>
    <s v="04-K02-03"/>
    <s v="Záněty plic u pacientů s CC=2-3"/>
    <n v="21690"/>
    <n v="9068"/>
    <n v="0"/>
    <n v="0"/>
    <n v="701.23"/>
    <n v="0"/>
    <n v="0"/>
    <n v="760"/>
    <n v="525"/>
    <n v="82763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4"/>
    <m/>
    <s v="26"/>
    <m/>
    <s v="78332"/>
    <s v="Olomoucký"/>
    <s v="Olomouc"/>
    <s v="Litovelsko"/>
    <s v="J12 - Virový zánět plic (pneumonie) nezařazený jinde"/>
    <s v="J128 - Jiná virová pneumonie"/>
    <m/>
    <s v="J128 - Jiná virová pneumonie"/>
    <s v="5503272269"/>
    <d v="2021-04-11T00:00:00"/>
    <x v="665"/>
    <n v="2021"/>
    <s v="6"/>
    <x v="0"/>
    <s v="3011"/>
    <s v="89301301"/>
    <s v="0413"/>
    <x v="7"/>
  </r>
  <r>
    <n v="2023"/>
    <s v="2021041504907011731"/>
    <s v="490701173"/>
    <s v="Petržela Pavel"/>
    <n v="20210406"/>
    <n v="20210415"/>
    <s v="2021"/>
    <n v="10"/>
    <s v="J128;U071;Z290;I10;E034;E118;;;;;;;;;;"/>
    <s v="21415,21221,21225,21413,21001"/>
    <s v="30"/>
    <s v="Geriatrie"/>
    <s v="89301301"/>
    <s v="3011"/>
    <n v="111"/>
    <s v="A"/>
    <s v="04-K02-04"/>
    <s v="Záněty plic u pacientů s CC=0-1"/>
    <n v="38450"/>
    <n v="11860"/>
    <n v="0"/>
    <n v="0"/>
    <n v="573.21"/>
    <n v="0"/>
    <n v="0"/>
    <n v="720"/>
    <n v="67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25"/>
    <s v="Olomoucký"/>
    <s v="Olomouc"/>
    <s v="Litovelsko"/>
    <s v="J12 - Virový zánět plic (pneumonie) nezařazený jinde"/>
    <s v="J128 - Jiná virová pneumonie"/>
    <m/>
    <s v="J128 - Jiná virová pneumonie"/>
    <s v="490701173"/>
    <d v="2021-04-06T00:00:00"/>
    <x v="666"/>
    <n v="2021"/>
    <s v="6"/>
    <x v="2"/>
    <s v="3011"/>
    <s v="89301301"/>
    <m/>
    <x v="5"/>
  </r>
  <r>
    <n v="2023"/>
    <s v="2021041603761254351"/>
    <s v="376125435"/>
    <s v="Koudelková Ludmila"/>
    <n v="20210410"/>
    <n v="20210416"/>
    <s v="2021"/>
    <n v="7"/>
    <s v="E86;U071;Z290;I10;E119;I480;;;;;;;;;;"/>
    <s v="21413,21001,21225,21415"/>
    <s v="30"/>
    <s v="Geriatrie"/>
    <s v="89301301"/>
    <s v="3011"/>
    <n v="111"/>
    <s v="A"/>
    <s v="10-K14-02"/>
    <s v="Dehydratace u pacientů ve věku 65 a více let s CC=2-3"/>
    <n v="25057"/>
    <n v="8484"/>
    <n v="0"/>
    <n v="0"/>
    <n v="0"/>
    <n v="0"/>
    <n v="0"/>
    <n v="480"/>
    <n v="900"/>
    <n v="45337"/>
    <s v="30"/>
    <s v="Geriatrie"/>
    <s v="89301301"/>
    <s v="30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4"/>
    <s v="30"/>
    <m/>
    <s v="26"/>
    <m/>
    <s v="78375"/>
    <s v="Olomoucký"/>
    <s v="Olomouc"/>
    <s v="Olomouc jih"/>
    <s v="E86 - Snížení objemu plazmy nebo extracelulární tekutiny"/>
    <m/>
    <m/>
    <s v="E86 - Snížení objemu plazmy nebo extracelulární tekutiny"/>
    <s v="376125435"/>
    <d v="2021-04-10T00:00:00"/>
    <x v="667"/>
    <n v="2021"/>
    <s v="2"/>
    <x v="1"/>
    <s v="3011"/>
    <s v="89301301"/>
    <m/>
    <x v="5"/>
  </r>
  <r>
    <n v="2023"/>
    <s v="2021042004710024011"/>
    <s v="471002401"/>
    <s v="Pořízka Lubomír"/>
    <n v="20210330"/>
    <n v="20210420"/>
    <s v="2021"/>
    <n v="22"/>
    <s v="J9600;U071;E115;I489;I139;J128;;;;;;;;;;"/>
    <s v="21225,21415,21221,21413,21001,90903"/>
    <s v="16"/>
    <s v="Klinika plicních nemocí a tuberkulózy"/>
    <s v="89301161"/>
    <s v="1611"/>
    <n v="111"/>
    <s v="A"/>
    <s v="04-K02-02"/>
    <s v="Záněty plic u pacientů s CC=4 nebo s umělou plicní ventilací v délce 25-96 hodin (2-4 dny)"/>
    <n v="281424"/>
    <n v="15614"/>
    <n v="203805"/>
    <n v="0"/>
    <n v="5902.09"/>
    <n v="0"/>
    <n v="0"/>
    <n v="1060"/>
    <n v="1350"/>
    <n v="441883"/>
    <s v="05"/>
    <s v="II. chirurgická klinika - cévně-transplantační"/>
    <s v="89301054"/>
    <s v="053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04"/>
    <m/>
    <s v="26,05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71002401"/>
    <d v="2021-04-11T00:00:00"/>
    <x v="667"/>
    <n v="2021"/>
    <s v="6"/>
    <x v="4"/>
    <s v="3011"/>
    <s v="89301301"/>
    <s v="0413"/>
    <x v="7"/>
  </r>
  <r>
    <n v="2023"/>
    <s v="2021042963062816191"/>
    <s v="6306281619"/>
    <s v="Navrátil Vladimír"/>
    <n v="20210414"/>
    <n v="20210429"/>
    <s v="2021"/>
    <n v="16"/>
    <s v="J128;U071;Z290;;;;;;;;;;;;;"/>
    <s v="21413,21221,21225,21717,21415,90903,21001"/>
    <s v="16"/>
    <s v="Klinika plicních nemocí a tuberkulózy"/>
    <s v="89301161"/>
    <s v="1611"/>
    <n v="111"/>
    <s v="A"/>
    <s v="04-K02-02"/>
    <s v="Záněty plic u pacientů s CC=4 nebo s umělou plicní ventilací v délce 25-96 hodin (2-4 dny)"/>
    <n v="184592"/>
    <n v="8246"/>
    <n v="108880"/>
    <n v="0"/>
    <n v="1236.24"/>
    <n v="0"/>
    <n v="0"/>
    <n v="460"/>
    <n v="450"/>
    <n v="440882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30"/>
    <m/>
    <s v="26,05"/>
    <m/>
    <s v="78401"/>
    <s v="Olomoucký"/>
    <s v="Olomouc"/>
    <s v="Litovelsko"/>
    <s v="J12 - Virový zánět plic (pneumonie) nezařazený jinde"/>
    <s v="J128 - Jiná virová pneumonie"/>
    <m/>
    <s v="J128 - Jiná virová pneumonie"/>
    <s v="6306281619"/>
    <d v="2021-04-14T00:00:00"/>
    <x v="667"/>
    <n v="2021"/>
    <s v="3"/>
    <x v="4"/>
    <s v="3011"/>
    <s v="89301301"/>
    <m/>
    <x v="5"/>
  </r>
  <r>
    <n v="2023"/>
    <s v="2021041668031416091"/>
    <s v="6803141609"/>
    <s v="Bláha Miloslav"/>
    <n v="20210414"/>
    <n v="20210416"/>
    <s v="2021"/>
    <n v="3"/>
    <s v="C169;U071;Z290;;;;;;;;;;;;;"/>
    <m/>
    <s v="30"/>
    <s v="Geriatrie"/>
    <s v="89301301"/>
    <s v="3011"/>
    <n v="111"/>
    <s v="A"/>
    <s v="06-K13-02"/>
    <s v="Zhoubný novotvar jícnu a žaludku v CVSP u pacientů s CC=0-1"/>
    <n v="13154"/>
    <n v="2678"/>
    <n v="0"/>
    <n v="0"/>
    <n v="533.58000000000004"/>
    <n v="0"/>
    <n v="0"/>
    <n v="160"/>
    <n v="150"/>
    <n v="39184"/>
    <s v="30"/>
    <s v="Geriatrie"/>
    <s v="89301301"/>
    <s v="3011"/>
    <n v="6"/>
    <n v="2"/>
    <n v="15"/>
    <n v="46899"/>
    <n v="3076"/>
    <n v="1"/>
    <n v="12985"/>
    <n v="0.66739999999999999"/>
    <n v="0.62629999999999997"/>
    <n v="4.1099999999999998E-2"/>
    <n v="0.66739997640252113"/>
    <n v="0.62629997730255127"/>
    <n v="4.1099999099969864E-2"/>
    <s v="1"/>
    <s v="30"/>
    <m/>
    <m/>
    <m/>
    <s v="78813"/>
    <s v="Olomoucký"/>
    <s v="Šumperk"/>
    <s v="Šumperk"/>
    <s v="C16 - Zhoubný novotvar žaludku"/>
    <s v="C169 - ZN - žaludek [ventriculus] NS"/>
    <m/>
    <s v="C169 - ZN - žaludek [ventriculus] NS"/>
    <s v="6803141609"/>
    <d v="2021-04-14T00:00:00"/>
    <x v="667"/>
    <n v="2021"/>
    <s v="2"/>
    <x v="2"/>
    <s v="3011"/>
    <s v="89301301"/>
    <m/>
    <x v="5"/>
  </r>
  <r>
    <n v="2023"/>
    <s v="2021040865032304481"/>
    <s v="6503230448"/>
    <s v="Synek Dušan"/>
    <n v="20210331"/>
    <n v="20210408"/>
    <s v="2021"/>
    <n v="9"/>
    <s v="I269;J188;U6975;I10;;;;;;;;;;;;"/>
    <s v="21225,21221,21001,21413"/>
    <s v="02"/>
    <s v="II. interní klinika gastroenterologie a geriatrie"/>
    <s v="89301021"/>
    <s v="0213"/>
    <n v="201"/>
    <s v="A"/>
    <s v="04-K02-03"/>
    <s v="Záněty plic u pacientů s CC=2-3"/>
    <n v="41153"/>
    <n v="10449"/>
    <n v="0"/>
    <n v="0"/>
    <n v="1228.4100000000001"/>
    <n v="0"/>
    <n v="0"/>
    <n v="640"/>
    <n v="750"/>
    <n v="68121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2"/>
    <m/>
    <s v="26"/>
    <m/>
    <s v="77900"/>
    <s v="Olomoucký"/>
    <s v="Olomouc"/>
    <s v="Olomouc město"/>
    <s v="I26 - Plicní embolie"/>
    <s v="I269 - Plicní embolie bez akutního cor pulmonale"/>
    <m/>
    <s v="I269 - Plicní embolie bez akutního cor pulmonale"/>
    <s v="6503230448"/>
    <d v="2021-03-31T00:00:00"/>
    <x v="662"/>
    <n v="2021"/>
    <s v="6"/>
    <x v="4"/>
    <s v="3011"/>
    <s v="89301301"/>
    <m/>
    <x v="5"/>
  </r>
  <r>
    <n v="2023"/>
    <s v="2021040704662084521"/>
    <s v="466208452"/>
    <s v="Pazderová Helena"/>
    <n v="20210331"/>
    <n v="20210407"/>
    <s v="2021"/>
    <n v="8"/>
    <s v="J128;U071;Z290;I500;J157;I482;;;;;;;;;;"/>
    <m/>
    <s v="02"/>
    <s v="II. interní klinika gastroenterologie a geriatrie"/>
    <s v="89301021"/>
    <s v="0213"/>
    <n v="201"/>
    <s v="A"/>
    <s v="04-K02-03"/>
    <s v="Záněty plic u pacientů s CC=2-3"/>
    <n v="23634"/>
    <n v="9827"/>
    <n v="0"/>
    <n v="0"/>
    <n v="206.94"/>
    <n v="0"/>
    <n v="0"/>
    <n v="560"/>
    <n v="1050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m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466208452"/>
    <d v="2021-03-31T00:00:00"/>
    <x v="655"/>
    <n v="2021"/>
    <s v="2"/>
    <x v="4"/>
    <s v="3011"/>
    <s v="89301301"/>
    <m/>
    <x v="5"/>
  </r>
  <r>
    <n v="2023"/>
    <s v="2021040303953230961"/>
    <s v="395323096"/>
    <s v="Kolowratová Alena"/>
    <n v="20210315"/>
    <n v="20210403"/>
    <s v="2021"/>
    <n v="20"/>
    <s v="J128;U071;Z290;D62;N185;I10;N309;;;;;;;;;"/>
    <s v="21225,21415,21413,21001,21221"/>
    <s v="30"/>
    <s v="Geriatrie"/>
    <s v="89301301"/>
    <s v="3011"/>
    <n v="201"/>
    <s v="A"/>
    <s v="04-K02-03"/>
    <s v="Záněty plic u pacientů s CC=2-3"/>
    <n v="61076"/>
    <n v="25614"/>
    <n v="0"/>
    <n v="0"/>
    <n v="9513.92"/>
    <n v="5415.66"/>
    <n v="2250.46"/>
    <n v="1520"/>
    <n v="4275"/>
    <n v="70926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367840014398098"/>
    <n v="1.2465000152587891"/>
    <n v="0.12133999913930893"/>
    <s v="2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95323096"/>
    <d v="2021-03-15T00:00:00"/>
    <x v="668"/>
    <n v="2021"/>
    <s v="3"/>
    <x v="6"/>
    <s v="3011"/>
    <s v="89301301"/>
    <m/>
    <x v="5"/>
  </r>
  <r>
    <n v="2023"/>
    <s v="2021042102854034251"/>
    <s v="285403425"/>
    <s v="Mádrová Dobroslava"/>
    <n v="20210404"/>
    <n v="20210421"/>
    <s v="2021"/>
    <n v="18"/>
    <s v="N309;U071;Z290;J128;E440;M0590;F062;;;;;;;;;"/>
    <s v="21225,21415,21221,21413,35022"/>
    <s v="30"/>
    <s v="Geriatrie"/>
    <s v="89301301"/>
    <s v="3011"/>
    <n v="201"/>
    <s v="A"/>
    <s v="11-K01-01"/>
    <s v="Záněty močových cest u pacientů s CC=3-4"/>
    <n v="52199"/>
    <n v="22127"/>
    <n v="0"/>
    <n v="0"/>
    <n v="0"/>
    <n v="0"/>
    <n v="0"/>
    <n v="1360"/>
    <n v="2550"/>
    <n v="67226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05400013923645"/>
    <n v="1.305400013923645"/>
    <n v="0"/>
    <s v="5"/>
    <s v="30"/>
    <m/>
    <s v="26,18"/>
    <m/>
    <s v="77900"/>
    <s v="Olomoucký"/>
    <s v="Olomouc"/>
    <s v="Olomouc město"/>
    <s v="N30 - Zánět močového měchýře (cystitida)"/>
    <s v="N309 - Cystitida NS"/>
    <m/>
    <s v="N309 - Cystitida NS"/>
    <s v="285403425"/>
    <d v="2021-04-04T00:00:00"/>
    <x v="669"/>
    <n v="2021"/>
    <s v="2"/>
    <x v="0"/>
    <s v="3011"/>
    <s v="89301301"/>
    <s v="3012"/>
    <x v="13"/>
  </r>
  <r>
    <n v="2023"/>
    <s v="2021042204301234271"/>
    <s v="430123427"/>
    <s v="Pospíšil Antonín"/>
    <n v="20210421"/>
    <n v="20210422"/>
    <s v="2021"/>
    <n v="2"/>
    <s v="A099;J128;I10;E839;E118;E785;;;;;;;;;;"/>
    <m/>
    <s v="30"/>
    <s v="Geriatrie"/>
    <s v="89301301"/>
    <s v="3011"/>
    <n v="201"/>
    <s v="A"/>
    <s v="06-K02-02"/>
    <s v="Střevní infekce mimo klostridiové u pacientů s CC=2-3"/>
    <n v="10562"/>
    <n v="1414"/>
    <n v="0"/>
    <n v="0"/>
    <n v="149.66"/>
    <n v="0"/>
    <n v="0"/>
    <n v="80"/>
    <n v="150"/>
    <n v="42333"/>
    <s v="30"/>
    <s v="Geriatrie"/>
    <s v="89301301"/>
    <s v="3011"/>
    <n v="8"/>
    <n v="3"/>
    <n v="15"/>
    <n v="63868"/>
    <n v="1023"/>
    <n v="1"/>
    <n v="5430"/>
    <n v="0.86660000000000004"/>
    <n v="0.85289999999999999"/>
    <n v="1.37E-2"/>
    <n v="0.58229999896138906"/>
    <n v="0.56859999895095825"/>
    <n v="1.3700000010430813E-2"/>
    <s v="5"/>
    <s v="30"/>
    <m/>
    <m/>
    <m/>
    <s v="78316"/>
    <s v="Olomoucký"/>
    <s v="Olomouc"/>
    <s v="Olomouc sever"/>
    <s v="A09 - Jiná gastroenteritida a kolitida infekčního a NS původu"/>
    <s v="A099 - Gastroenteritida a kolitida neurčeného původu"/>
    <m/>
    <s v="A099 - Gastroenteritida a kolitida neurčeného původu"/>
    <s v="430123427"/>
    <d v="2021-04-21T00:00:00"/>
    <x v="670"/>
    <n v="2021"/>
    <s v="3"/>
    <x v="0"/>
    <s v="3011"/>
    <s v="89301301"/>
    <m/>
    <x v="5"/>
  </r>
  <r>
    <n v="2023"/>
    <s v="2021042958072700951"/>
    <s v="5807270095"/>
    <s v="Valenta Břetislav"/>
    <n v="20210413"/>
    <n v="20210429"/>
    <s v="2021"/>
    <n v="17"/>
    <s v="J128;Z290;U071;J9600;;;;;;;;;;;;"/>
    <s v="21413,21221,21225,21415,90903,21215,21001"/>
    <s v="16"/>
    <s v="Klinika plicních nemocí a tuberkulózy"/>
    <s v="89301161"/>
    <s v="1611"/>
    <n v="201"/>
    <s v="A"/>
    <s v="04-K02-02"/>
    <s v="Záněty plic u pacientů s CC=4 nebo s umělou plicní ventilací v délce 25-96 hodin (2-4 dny)"/>
    <n v="126383"/>
    <n v="13474"/>
    <n v="71502"/>
    <n v="0"/>
    <n v="329.38"/>
    <n v="0"/>
    <n v="0"/>
    <n v="785"/>
    <n v="675"/>
    <n v="362881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5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5807270095"/>
    <d v="2021-04-13T00:00:00"/>
    <x v="666"/>
    <n v="2021"/>
    <s v="2"/>
    <x v="4"/>
    <s v="3011"/>
    <s v="89301301"/>
    <m/>
    <x v="5"/>
  </r>
  <r>
    <n v="2023"/>
    <s v="2021041954572245201"/>
    <s v="5457224520"/>
    <s v="Přehnilová Jiřina"/>
    <n v="20210413"/>
    <n v="20210419"/>
    <s v="2021"/>
    <n v="7"/>
    <s v="J128;U071;Z290;K802;N309;;;;;;;;;;;"/>
    <m/>
    <s v="30"/>
    <s v="Geriatrie"/>
    <s v="89301301"/>
    <s v="3011"/>
    <n v="201"/>
    <s v="A"/>
    <s v="04-K02-03"/>
    <s v="Záněty plic u pacientů s CC=2-3"/>
    <n v="24801"/>
    <n v="8034"/>
    <n v="0"/>
    <n v="0"/>
    <n v="163.72999999999999"/>
    <n v="0"/>
    <n v="0"/>
    <n v="480"/>
    <n v="450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m/>
    <m/>
    <s v="78375"/>
    <s v="Olomoucký"/>
    <s v="Olomouc"/>
    <s v="Olomouc jih"/>
    <s v="J12 - Virový zánět plic (pneumonie) nezařazený jinde"/>
    <s v="J128 - Jiná virová pneumonie"/>
    <m/>
    <s v="J128 - Jiná virová pneumonie"/>
    <s v="5457224520"/>
    <d v="2021-04-13T00:00:00"/>
    <x v="663"/>
    <n v="2021"/>
    <s v="2"/>
    <x v="0"/>
    <s v="3011"/>
    <s v="89301301"/>
    <m/>
    <x v="5"/>
  </r>
  <r>
    <n v="2023"/>
    <s v="2021041904703164221"/>
    <s v="470316422"/>
    <s v="Přehnil Jiří"/>
    <n v="20210413"/>
    <n v="20210419"/>
    <s v="2021"/>
    <n v="7"/>
    <s v="J128;U071;Z290;I10;E785;R739;;;;;;;;;;"/>
    <s v="21225,21415,21413,21221"/>
    <s v="30"/>
    <s v="Geriatrie"/>
    <s v="89301301"/>
    <s v="3011"/>
    <n v="201"/>
    <s v="A"/>
    <s v="04-K02-04"/>
    <s v="Záněty plic u pacientů s CC=0-1"/>
    <n v="23070"/>
    <n v="8484"/>
    <n v="0"/>
    <n v="0"/>
    <n v="695.86"/>
    <n v="0"/>
    <n v="0"/>
    <n v="480"/>
    <n v="90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470316422"/>
    <d v="2021-04-13T00:00:00"/>
    <x v="663"/>
    <n v="2021"/>
    <s v="2"/>
    <x v="0"/>
    <s v="3011"/>
    <s v="89301301"/>
    <m/>
    <x v="5"/>
  </r>
  <r>
    <n v="2023"/>
    <s v="2021040104559054401"/>
    <s v="455905440"/>
    <s v="Gažarová Drahomíra"/>
    <n v="20210326"/>
    <n v="20210401"/>
    <s v="2021"/>
    <n v="7"/>
    <s v="J128;U071;Z290;I10;E782;M8100;;;;;;;;;;"/>
    <s v="21215"/>
    <s v="30"/>
    <s v="Geriatrie"/>
    <s v="89301301"/>
    <s v="3011"/>
    <n v="205"/>
    <s v="A"/>
    <s v="04-K02-04"/>
    <s v="Záněty plic u pacientů s CC=0-1"/>
    <n v="27528"/>
    <n v="8034"/>
    <n v="0"/>
    <n v="0"/>
    <n v="745.24"/>
    <n v="0"/>
    <n v="0"/>
    <n v="480"/>
    <n v="45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55905440"/>
    <d v="2021-03-26T00:00:00"/>
    <x v="662"/>
    <n v="2021"/>
    <s v="3"/>
    <x v="0"/>
    <s v="3011"/>
    <s v="89301301"/>
    <m/>
    <x v="5"/>
  </r>
  <r>
    <n v="2023"/>
    <s v="2021040704554194391"/>
    <s v="455419439"/>
    <s v="Axmanová Dobroslava"/>
    <n v="20210401"/>
    <n v="20210407"/>
    <s v="2021"/>
    <n v="7"/>
    <s v="J068;U071;Z290;N390;E117;I10;;;;;;;;;;"/>
    <s v="21415,21221,21413,21225"/>
    <s v="30"/>
    <s v="Geriatrie"/>
    <s v="89301301"/>
    <s v="3011"/>
    <n v="205"/>
    <s v="A"/>
    <s v="03-K02-02"/>
    <s v="Záněty horních cest dýchacích a hrtanu u pacientů ve věku 65 a více let nebo s CC=1-2"/>
    <n v="26593"/>
    <n v="8484"/>
    <n v="0"/>
    <n v="0"/>
    <n v="163.72999999999999"/>
    <n v="0"/>
    <n v="0"/>
    <n v="480"/>
    <n v="900"/>
    <n v="3236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s v="26"/>
    <m/>
    <s v="78401"/>
    <s v="Olomoucký"/>
    <s v="Olomouc"/>
    <s v="Litovelsk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5419439"/>
    <d v="2021-04-01T00:00:00"/>
    <x v="658"/>
    <n v="2021"/>
    <s v="3"/>
    <x v="0"/>
    <s v="3011"/>
    <s v="89301301"/>
    <m/>
    <x v="5"/>
  </r>
  <r>
    <n v="2023"/>
    <s v="2021040704501064111"/>
    <s v="450106411"/>
    <s v="Kalousek František"/>
    <n v="20210402"/>
    <n v="20210407"/>
    <s v="2021"/>
    <n v="6"/>
    <s v="E838;U071;Z290;J128;I483;I259;;;;;;;;;;"/>
    <m/>
    <s v="30"/>
    <s v="Geriatrie"/>
    <s v="89301301"/>
    <s v="3011"/>
    <n v="205"/>
    <s v="A"/>
    <s v="10-K12-01"/>
    <s v="Poruchy metabolismu a vnitřního prostředí mimo dehydrataci u pacientů s CC=4"/>
    <n v="25396"/>
    <n v="7070"/>
    <n v="0"/>
    <n v="0"/>
    <n v="163.88"/>
    <n v="0"/>
    <n v="0"/>
    <n v="400"/>
    <n v="750"/>
    <n v="107566"/>
    <s v="30"/>
    <s v="Geriatrie"/>
    <s v="89301301"/>
    <s v="3011"/>
    <n v="14"/>
    <n v="5"/>
    <n v="28"/>
    <n v="174212"/>
    <n v="5505"/>
    <n v="1"/>
    <n v="21864"/>
    <n v="2.4"/>
    <n v="2.3264999999999998"/>
    <n v="7.3499999999999996E-2"/>
    <n v="2.3999999389052391"/>
    <n v="2.3264999389648438"/>
    <n v="7.3499999940395355E-2"/>
    <s v="5"/>
    <s v="30"/>
    <m/>
    <m/>
    <m/>
    <s v="78346"/>
    <s v="Olomoucký"/>
    <s v="Olomouc"/>
    <s v="Olomouc západ"/>
    <s v="E83 - Poruchy metabolizmu minerálů"/>
    <s v="E838 - Jiné poruchy metabolizmu minerálů"/>
    <m/>
    <s v="E838 - Jiné poruchy metabolizmu minerálů"/>
    <s v="450106411"/>
    <d v="2021-04-02T00:00:00"/>
    <x v="658"/>
    <n v="2021"/>
    <s v="2"/>
    <x v="0"/>
    <s v="3011"/>
    <s v="89301301"/>
    <m/>
    <x v="5"/>
  </r>
  <r>
    <n v="2023"/>
    <s v="2021040904001134831"/>
    <s v="400113483"/>
    <s v="Čechák Ladislav"/>
    <n v="20210326"/>
    <n v="20210409"/>
    <s v="2021"/>
    <n v="15"/>
    <s v="I260;U071;I10;I350;E789;I250;;;;;;;;;;"/>
    <s v="21413,21225,21415,21001,21221"/>
    <s v="30"/>
    <s v="Geriatrie"/>
    <s v="89301301"/>
    <s v="3011"/>
    <n v="205"/>
    <s v="A"/>
    <s v="04-K05-03"/>
    <s v="Plicní embolie v CVSP u pacientů bez akutního cor pulmonale s CC=0-2"/>
    <n v="57272"/>
    <n v="17427"/>
    <n v="11917"/>
    <n v="0"/>
    <n v="392.06"/>
    <n v="1095"/>
    <n v="0"/>
    <n v="1040"/>
    <n v="1950"/>
    <n v="53306"/>
    <s v="01"/>
    <s v="I. interní klinika - kardiologická"/>
    <s v="89301013"/>
    <s v="0131"/>
    <n v="7"/>
    <n v="2"/>
    <n v="12"/>
    <n v="54355"/>
    <n v="1086"/>
    <n v="1"/>
    <n v="3765"/>
    <n v="0.74039999999999995"/>
    <n v="0.72589999999999999"/>
    <n v="1.4500000000000001E-2"/>
    <n v="0.92705998569726944"/>
    <n v="0.91255998611450195"/>
    <n v="1.4499999582767487E-2"/>
    <s v="4"/>
    <s v="30"/>
    <m/>
    <s v="26"/>
    <m/>
    <s v="78365"/>
    <s v="Olomoucký"/>
    <s v="Olomouc"/>
    <s v="Olomouc sever"/>
    <s v="I26 - Plicní embolie"/>
    <s v="I260 - Plicní embolie s akutním cor pulmonale"/>
    <m/>
    <s v="I260 - Plicní embolie s akutním cor pulmonale"/>
    <s v="400113483"/>
    <d v="2021-03-27T00:00:00"/>
    <x v="671"/>
    <n v="2021"/>
    <s v="6"/>
    <x v="1"/>
    <s v="3011"/>
    <s v="89301301"/>
    <s v="0131"/>
    <x v="8"/>
  </r>
  <r>
    <n v="2023"/>
    <s v="2021041696521661721"/>
    <s v="9652166172"/>
    <s v="Dudková Lucie"/>
    <n v="20210309"/>
    <n v="20210416"/>
    <s v="2021"/>
    <n v="39"/>
    <s v="O820;O998;C412;;;;;;;;;;;;;"/>
    <s v="21415,21225,91995,42520,91985,21221,42510,21413,35520,21215,63127,37115,21717,63135"/>
    <s v="21"/>
    <s v="Onkologická klinika"/>
    <s v="89301211"/>
    <s v="2112"/>
    <n v="205"/>
    <s v="A"/>
    <s v="17-C06-02"/>
    <s v="Chemoterapie nebo cílená léčba pro špatně diferencované novotvary u pacientů ve věku 18 a více let a s CC=2-4"/>
    <n v="188257"/>
    <n v="47652"/>
    <n v="0"/>
    <n v="0"/>
    <n v="60109.66"/>
    <n v="8022.19"/>
    <n v="1422.18"/>
    <n v="3260"/>
    <n v="5025"/>
    <n v="161569"/>
    <s v="08"/>
    <s v="Porodnicko-gynekologická klinika"/>
    <s v="89301081"/>
    <s v="0817"/>
    <n v="5"/>
    <n v="2"/>
    <n v="12"/>
    <n v="38167"/>
    <n v="26143"/>
    <n v="1"/>
    <n v="61997"/>
    <n v="0.85880000000000001"/>
    <n v="0.50970000000000004"/>
    <n v="0.34910000000000002"/>
    <n v="2.5102299451828003"/>
    <n v="2.1611299514770508"/>
    <n v="0.34909999370574951"/>
    <s v="1"/>
    <s v="21"/>
    <s v="08"/>
    <s v="26,21,39,08"/>
    <s v="POROD"/>
    <s v="78985"/>
    <s v="Olomoucký"/>
    <s v="Šumperk"/>
    <s v="Mohelnicko"/>
    <s v="O82 - Porod jediného plodu císařským řezem"/>
    <s v="O820 - Plánovaný císařský řez"/>
    <m/>
    <s v="O820 - Plánovaný císařský řez"/>
    <s v="9652166172"/>
    <d v="2021-04-03T00:00:00"/>
    <x v="671"/>
    <n v="2021"/>
    <s v="6"/>
    <x v="4"/>
    <s v="3011"/>
    <s v="89301301"/>
    <s v="1211"/>
    <x v="20"/>
  </r>
  <r>
    <n v="2023"/>
    <s v="2021051204709294011"/>
    <s v="470929401"/>
    <s v="Štefan František"/>
    <n v="20210418"/>
    <n v="20210512"/>
    <s v="2021"/>
    <n v="25"/>
    <s v="J128;U071;Z290;E118;I10;N309;;;;;;;;;;"/>
    <s v="21415,21225,21413,21221,21717,21001"/>
    <s v="16"/>
    <s v="Klinika plicních nemocí a tuberkulózy"/>
    <s v="89301161"/>
    <s v="1611"/>
    <n v="205"/>
    <s v="A"/>
    <s v="04-K08-02"/>
    <s v="Respirační selhání u pacientů s CC=4"/>
    <n v="224773"/>
    <n v="11524"/>
    <n v="92736"/>
    <n v="0"/>
    <n v="60956.2"/>
    <n v="0"/>
    <n v="0"/>
    <n v="620"/>
    <n v="1200"/>
    <n v="206367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16"/>
    <m/>
    <s v="26"/>
    <m/>
    <s v="78345"/>
    <s v="Olomoucký"/>
    <s v="Olomouc"/>
    <s v="Litovelsko"/>
    <s v="J12 - Virový zánět plic (pneumonie) nezařazený jinde"/>
    <s v="J128 - Jiná virová pneumonie"/>
    <m/>
    <s v="J128 - Jiná virová pneumonie"/>
    <s v="470929401"/>
    <d v="2021-04-18T00:00:00"/>
    <x v="670"/>
    <n v="2021"/>
    <s v="2"/>
    <x v="4"/>
    <s v="3011"/>
    <s v="89301301"/>
    <m/>
    <x v="5"/>
  </r>
  <r>
    <n v="2023"/>
    <s v="2021042072571753211"/>
    <s v="7257175321"/>
    <s v="Žouželková Dagmar"/>
    <n v="20210411"/>
    <n v="20210420"/>
    <s v="2021"/>
    <n v="10"/>
    <s v="J128;U071;Z290;E039;;;;;;;;;;;;"/>
    <s v="21225,21221,37115,21413"/>
    <s v="30"/>
    <s v="Geriatrie"/>
    <s v="89301301"/>
    <s v="3011"/>
    <n v="205"/>
    <s v="A"/>
    <s v="04-K02-04"/>
    <s v="Záněty plic u pacientů s CC=0-1"/>
    <n v="38936"/>
    <n v="11860"/>
    <n v="0"/>
    <n v="0"/>
    <n v="832.41"/>
    <n v="0"/>
    <n v="0"/>
    <n v="720"/>
    <n v="67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,39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7257175321"/>
    <d v="2021-04-11T00:00:00"/>
    <x v="664"/>
    <n v="2021"/>
    <s v="6"/>
    <x v="2"/>
    <s v="3011"/>
    <s v="89301301"/>
    <m/>
    <x v="5"/>
  </r>
  <r>
    <n v="2023"/>
    <s v="2021042204958102341"/>
    <s v="495810234"/>
    <s v="Daníčková Květoslava"/>
    <n v="20210418"/>
    <n v="20210422"/>
    <s v="2021"/>
    <n v="5"/>
    <s v="J128;U071;Z290;E86;I10;E782;;;;;;;;;;"/>
    <s v="21001,21225,21221,21415,21413"/>
    <s v="30"/>
    <s v="Geriatrie"/>
    <s v="89301301"/>
    <s v="3011"/>
    <n v="205"/>
    <s v="A"/>
    <s v="04-K02-04"/>
    <s v="Záněty plic u pacientů s CC=0-1"/>
    <n v="22146"/>
    <n v="5656"/>
    <n v="0"/>
    <n v="0"/>
    <n v="0"/>
    <n v="0"/>
    <n v="0"/>
    <n v="320"/>
    <n v="60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95810234"/>
    <d v="2021-04-18T00:00:00"/>
    <x v="670"/>
    <n v="2021"/>
    <s v="2"/>
    <x v="1"/>
    <s v="3011"/>
    <s v="89301301"/>
    <m/>
    <x v="5"/>
  </r>
  <r>
    <n v="2023"/>
    <s v="2021041305260032161"/>
    <s v="526003216"/>
    <s v="Procházková Zdenka"/>
    <n v="20210405"/>
    <n v="20210413"/>
    <s v="2021"/>
    <n v="9"/>
    <s v="S010;W1991;J068;U071;J160;Z290;F321;;;;;;;;;"/>
    <s v="21415,21225,21413,21221,21001"/>
    <s v="30"/>
    <s v="Geriatrie"/>
    <s v="89301301"/>
    <s v="3011"/>
    <n v="205"/>
    <s v="A"/>
    <s v="09-K12-00"/>
    <s v="Poranění kožního krytu hlavy a krku"/>
    <n v="36185"/>
    <n v="11312"/>
    <n v="0"/>
    <n v="0"/>
    <n v="163.88"/>
    <n v="0"/>
    <n v="0"/>
    <n v="640"/>
    <n v="1200"/>
    <n v="24905"/>
    <s v="30"/>
    <s v="Geriatrie"/>
    <s v="89301301"/>
    <s v="3011"/>
    <n v="3"/>
    <n v="2"/>
    <n v="5"/>
    <n v="19501"/>
    <n v="51"/>
    <n v="1"/>
    <n v="1051"/>
    <n v="0.2611"/>
    <n v="0.26040000000000002"/>
    <n v="6.9999999999999999E-4"/>
    <n v="0.46941998903639615"/>
    <n v="0.46871998906135559"/>
    <n v="6.99999975040555E-4"/>
    <s v="1"/>
    <s v="30"/>
    <m/>
    <s v="26"/>
    <m/>
    <s v="77900"/>
    <s v="Olomoucký"/>
    <s v="Olomouc"/>
    <s v="Olomouc město"/>
    <s v="S01 - Otevřená rána hlavy"/>
    <s v="S010 - Otevřená rána vlasové části hlavy"/>
    <m/>
    <s v="S010 - Otevřená rána vlasové části hlavy"/>
    <s v="526003216"/>
    <d v="2021-04-05T00:00:00"/>
    <x v="665"/>
    <n v="2021"/>
    <s v="3"/>
    <x v="2"/>
    <s v="3011"/>
    <s v="89301301"/>
    <m/>
    <x v="5"/>
  </r>
  <r>
    <n v="2023"/>
    <s v="2021041393112057061"/>
    <s v="9311205706"/>
    <s v="Pospíšil Petr"/>
    <n v="20210408"/>
    <n v="20210413"/>
    <s v="2021"/>
    <n v="6"/>
    <s v="C629;U071;Z290;Z228;K900;;;;;;;;;;;"/>
    <m/>
    <s v="30"/>
    <s v="Geriatrie"/>
    <s v="89301301"/>
    <s v="3011"/>
    <n v="205"/>
    <s v="A"/>
    <s v="12-K07-00"/>
    <s v="Zhoubný novotvar šourku, varlat a testikulárních adnex"/>
    <n v="19599"/>
    <n v="6695"/>
    <n v="0"/>
    <n v="0"/>
    <n v="0"/>
    <n v="0"/>
    <n v="0"/>
    <n v="400"/>
    <n v="375"/>
    <n v="22474"/>
    <s v="30"/>
    <s v="Geriatrie"/>
    <s v="89301301"/>
    <s v="3011"/>
    <n v="4"/>
    <n v="2"/>
    <n v="8"/>
    <n v="36983"/>
    <n v="2755"/>
    <n v="1"/>
    <n v="12324"/>
    <n v="0.53069999999999995"/>
    <n v="0.49390000000000001"/>
    <n v="3.6799999999999999E-2"/>
    <n v="0.49390000104904175"/>
    <n v="0.49390000104904175"/>
    <n v="0"/>
    <s v="1"/>
    <s v="30"/>
    <m/>
    <m/>
    <m/>
    <s v="78501"/>
    <s v="Olomoucký"/>
    <s v="Olomouc"/>
    <s v="Šternbersko"/>
    <s v="C62 - Zhoubný novotvar varlete"/>
    <s v="C629 - ZN - varle [testis] NS"/>
    <m/>
    <s v="C629 - ZN - varle [testis] NS"/>
    <s v="9311205706"/>
    <d v="2021-04-08T00:00:00"/>
    <x v="665"/>
    <n v="2021"/>
    <s v="6"/>
    <x v="2"/>
    <s v="3011"/>
    <s v="89301301"/>
    <m/>
    <x v="5"/>
  </r>
  <r>
    <n v="2023"/>
    <s v="2021041366530116401"/>
    <s v="6653011640"/>
    <s v="Sukdolová Hana"/>
    <n v="20210409"/>
    <n v="20210413"/>
    <s v="2021"/>
    <n v="5"/>
    <s v="J128;D649;U071;Z290;;;;;;;;;;;;"/>
    <m/>
    <s v="30"/>
    <s v="Geriatrie"/>
    <s v="89301301"/>
    <s v="3011"/>
    <n v="205"/>
    <s v="A"/>
    <s v="16-K02-01"/>
    <s v="Anémie u pacientů s CC=3-4"/>
    <n v="25118"/>
    <n v="5381"/>
    <n v="0"/>
    <n v="0"/>
    <n v="170.45"/>
    <n v="10831.32"/>
    <n v="0"/>
    <n v="320"/>
    <n v="300"/>
    <n v="71961"/>
    <s v="02"/>
    <s v="II. interní klinika gastroenterologie a geriatrie"/>
    <s v="89301021"/>
    <s v="0213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1"/>
    <s v="30"/>
    <m/>
    <m/>
    <m/>
    <s v="78401"/>
    <s v="Olomoucký"/>
    <s v="Olomouc"/>
    <s v="Litovelsko"/>
    <s v="J12 - Virový zánět plic (pneumonie) nezařazený jinde"/>
    <s v="J128 - Jiná virová pneumonie"/>
    <m/>
    <s v="J128 - Jiná virová pneumonie"/>
    <s v="6653011640"/>
    <d v="2021-04-10T00:00:00"/>
    <x v="665"/>
    <n v="2021"/>
    <s v="6"/>
    <x v="2"/>
    <s v="3011"/>
    <s v="89301301"/>
    <s v="0213"/>
    <x v="2"/>
  </r>
  <r>
    <n v="2023"/>
    <s v="2021043005160182031"/>
    <s v="516018203"/>
    <s v="Kolísková Šárka"/>
    <n v="20210412"/>
    <n v="20210430"/>
    <s v="2021"/>
    <n v="19"/>
    <s v="J128;U071;Z290;I10;M0530;J9690;;;;;;;;;;"/>
    <s v="90903,21413,21221,21415,21225,21001"/>
    <s v="16"/>
    <s v="Klinika plicních nemocí a tuberkulózy"/>
    <s v="89301161"/>
    <s v="1611"/>
    <n v="205"/>
    <s v="A"/>
    <s v="04-K08-02"/>
    <s v="Respirační selhání u pacientů s CC=4"/>
    <n v="217000"/>
    <n v="11608"/>
    <n v="143308"/>
    <n v="0"/>
    <n v="425.28"/>
    <n v="0"/>
    <n v="0"/>
    <n v="605"/>
    <n v="1125"/>
    <n v="353325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05"/>
    <m/>
    <s v="26,05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16018203"/>
    <d v="2021-04-12T00:00:00"/>
    <x v="665"/>
    <n v="2021"/>
    <s v="3"/>
    <x v="4"/>
    <s v="3011"/>
    <s v="89301301"/>
    <m/>
    <x v="5"/>
  </r>
  <r>
    <n v="2023"/>
    <s v="2021041404504034291"/>
    <s v="450403429"/>
    <s v="Šilberský František"/>
    <n v="20210404"/>
    <n v="20210414"/>
    <s v="2021"/>
    <n v="11"/>
    <s v="M4686;U071;U582;I10;E119;;;;;;;;;;;"/>
    <s v="21415,21413,21221,21225,21001"/>
    <s v="30"/>
    <s v="Geriatrie"/>
    <s v="89301301"/>
    <s v="3011"/>
    <n v="205"/>
    <s v="A"/>
    <s v="08-K03-01"/>
    <s v="Infekční onemocnění obratlů a meziobratlových plotének u pacientů s CC=1-4"/>
    <n v="51021"/>
    <n v="13701"/>
    <n v="0"/>
    <n v="0"/>
    <n v="913"/>
    <n v="3200.4"/>
    <n v="0"/>
    <n v="730"/>
    <n v="1575"/>
    <n v="177360"/>
    <s v="17"/>
    <s v="Neurologická klinika"/>
    <s v="89301171"/>
    <s v="1711"/>
    <n v="26"/>
    <n v="9"/>
    <n v="43"/>
    <n v="213399"/>
    <n v="16410"/>
    <n v="1"/>
    <n v="43020"/>
    <n v="3.0689000000000002"/>
    <n v="2.8498000000000001"/>
    <n v="0.21909999999999999"/>
    <n v="3.0689001083374023"/>
    <n v="2.8498001098632813"/>
    <n v="0.21909999847412109"/>
    <s v="8"/>
    <s v="30"/>
    <m/>
    <s v="26"/>
    <m/>
    <s v="78983"/>
    <s v="Olomoucký"/>
    <s v="Šumperk"/>
    <s v="Mohelnicko"/>
    <s v="M46 - Jiné zánětlivé spondylopatie"/>
    <s v="M468 - Jiné určené zánětlivé spondylopatie"/>
    <s v="M4686 - Jiné urč.zánětlivé spondylopatie; bederní krajina"/>
    <s v="M4686 - Jiné urč.zánětlivé spondylopatie; bederní krajina"/>
    <s v="450403429"/>
    <d v="2021-04-11T00:00:00"/>
    <x v="672"/>
    <n v="2021"/>
    <s v="6"/>
    <x v="3"/>
    <s v="3011"/>
    <s v="89301301"/>
    <s v="1711"/>
    <x v="6"/>
  </r>
  <r>
    <n v="2023"/>
    <s v="2021041654533012161"/>
    <s v="5453301216"/>
    <s v="Listopadová Zdeňka"/>
    <n v="20210415"/>
    <n v="20210416"/>
    <s v="2021"/>
    <n v="2"/>
    <s v="J128;U071;Z290;I269;;;;;;;;;;;;"/>
    <m/>
    <s v="30"/>
    <s v="Geriatrie"/>
    <s v="89301301"/>
    <s v="3011"/>
    <n v="205"/>
    <s v="A"/>
    <s v="04-K02-03"/>
    <s v="Záněty plic u pacientů s CC=2-3"/>
    <n v="13477"/>
    <n v="1414"/>
    <n v="0"/>
    <n v="0"/>
    <n v="253.09"/>
    <n v="0"/>
    <n v="0"/>
    <n v="80"/>
    <n v="150"/>
    <n v="38256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m/>
    <m/>
    <s v="78332"/>
    <s v="Olomoucký"/>
    <s v="Olomouc"/>
    <s v="Litovelsko"/>
    <s v="J12 - Virový zánět plic (pneumonie) nezařazený jinde"/>
    <s v="J128 - Jiná virová pneumonie"/>
    <m/>
    <s v="J128 - Jiná virová pneumonie"/>
    <s v="5453301216"/>
    <d v="2021-04-15T00:00:00"/>
    <x v="667"/>
    <n v="2021"/>
    <s v="2"/>
    <x v="0"/>
    <s v="3011"/>
    <s v="89301301"/>
    <m/>
    <x v="5"/>
  </r>
  <r>
    <n v="2023"/>
    <s v="2022030102509284521"/>
    <s v="250928452"/>
    <s v="Tesařík Jaroslav"/>
    <n v="20220207"/>
    <n v="20220301"/>
    <s v="2022"/>
    <n v="23"/>
    <s v="N390;E118;N189;E86;;;;;;;;;;;;"/>
    <s v="21225,21413,21415,21221,21215"/>
    <s v="30"/>
    <s v="Geriatrie"/>
    <s v="89301301"/>
    <s v="3011"/>
    <n v="111"/>
    <s v="A"/>
    <s v="11-K01-04"/>
    <s v="Záněty močových cest u pacientů ve věku 18 a více let s CC=0"/>
    <n v="57896"/>
    <n v="28278"/>
    <n v="0"/>
    <n v="0"/>
    <n v="1433.79"/>
    <n v="0"/>
    <n v="0"/>
    <n v="1760"/>
    <n v="3300"/>
    <n v="79891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1.0492399847134948"/>
    <n v="1.035539984703064"/>
    <n v="1.3700000010430813E-2"/>
    <s v="1"/>
    <s v="02"/>
    <m/>
    <s v="26"/>
    <s v="Geriatrie"/>
    <s v="78375"/>
    <s v="Olomoucký"/>
    <s v="Olomouc"/>
    <s v="Olomouc jih"/>
    <s v="N39 - Jiná onemocnění močové soustavy"/>
    <s v="N390 - Infekce močového ústrojí neurčené lokalizace"/>
    <m/>
    <s v="N390 - Infekce močového ústrojí neurčené lokalizace"/>
    <s v="250928452"/>
    <d v="2022-02-09T00:00:00"/>
    <x v="673"/>
    <n v="2022"/>
    <s v="6"/>
    <x v="2"/>
    <s v="3011"/>
    <s v="89301301"/>
    <s v="0216"/>
    <x v="2"/>
  </r>
  <r>
    <n v="2023"/>
    <s v="2022030204101124091"/>
    <s v="410112409"/>
    <s v="Vogl Jaroslav"/>
    <n v="20220119"/>
    <n v="20220302"/>
    <s v="2022"/>
    <n v="43"/>
    <s v="K550;I748;I269;C61;I10;N182;;;;;;;;;;"/>
    <s v="21415,90902,51353,21225,21413,21221,89323,21215,90952,78989,90903"/>
    <s v="30"/>
    <s v="Geriatrie"/>
    <s v="89301301"/>
    <s v="3011"/>
    <n v="111"/>
    <s v="D"/>
    <s v="06-I06-01"/>
    <s v="Výkon na cévách pro vaskulární onemocnění střeva"/>
    <n v="454999"/>
    <n v="17798"/>
    <n v="291476"/>
    <n v="0"/>
    <n v="20801.72"/>
    <n v="2245.9"/>
    <n v="21969.89"/>
    <n v="1040"/>
    <n v="1950"/>
    <n v="1010020"/>
    <s v="07"/>
    <s v="Klinika anesteziologie, resuscitace a intenzivní medicíny"/>
    <s v="89301593"/>
    <s v="0735"/>
    <n v="18"/>
    <n v="6"/>
    <n v="33"/>
    <n v="400786"/>
    <n v="74322"/>
    <n v="24774"/>
    <n v="146992"/>
    <n v="6.3445999999999998"/>
    <n v="5.3521000000000001"/>
    <n v="0.99250000000000005"/>
    <n v="8.1286298632621765"/>
    <n v="7.1361298561096191"/>
    <n v="0.99250000715255737"/>
    <s v="1"/>
    <s v="07"/>
    <s v="04"/>
    <s v="26,34,07,02,04"/>
    <s v="Geriatrie"/>
    <s v="77900"/>
    <s v="Olomoucký"/>
    <s v="Olomouc"/>
    <s v="Olomouc město"/>
    <s v="K55 - Vaskulární onemocnění střeva"/>
    <s v="K550 - Akutní vaskulární onemocnění střeva"/>
    <m/>
    <s v="K550 - Akutní vaskulární onemocnění střeva"/>
    <s v="410112409"/>
    <d v="2022-02-25T00:00:00"/>
    <x v="674"/>
    <n v="2022"/>
    <s v="6"/>
    <x v="2"/>
    <s v="3011"/>
    <s v="89301301"/>
    <s v="0213"/>
    <x v="2"/>
  </r>
  <r>
    <n v="2023"/>
    <s v="2022030403010034331"/>
    <s v="301003433"/>
    <s v="Florík Ladislav"/>
    <n v="20220131"/>
    <n v="20220304"/>
    <s v="2022"/>
    <n v="33"/>
    <s v="N390;I260;I481;N40;G20;;;;;;;;;;;"/>
    <s v="21225,21001,21413,21221,21215,21415"/>
    <s v="30"/>
    <s v="Geriatrie"/>
    <s v="89301301"/>
    <s v="3011"/>
    <n v="111"/>
    <s v="A"/>
    <s v="11-K01-01"/>
    <s v="Záněty močových cest u pacientů s CC=3-4"/>
    <n v="100047"/>
    <n v="43284"/>
    <n v="0"/>
    <n v="0"/>
    <n v="8602.91"/>
    <n v="0"/>
    <n v="0"/>
    <n v="2560"/>
    <n v="7200"/>
    <n v="133104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858989991247654"/>
    <n v="1.7873899936676025"/>
    <n v="7.1599997580051422E-2"/>
    <s v="2"/>
    <s v="02"/>
    <m/>
    <s v="26"/>
    <s v="Geriatrie"/>
    <s v="79600"/>
    <m/>
    <m/>
    <s v="Prostějov"/>
    <s v="N39 - Jiná onemocnění močové soustavy"/>
    <s v="N390 - Infekce močového ústrojí neurčené lokalizace"/>
    <m/>
    <s v="N390 - Infekce močového ústrojí neurčené lokalizace"/>
    <s v="301003433"/>
    <d v="2022-02-10T00:00:00"/>
    <x v="675"/>
    <n v="2022"/>
    <s v="6"/>
    <x v="6"/>
    <s v="3011"/>
    <s v="89301301"/>
    <s v="0216"/>
    <x v="2"/>
  </r>
  <r>
    <n v="2023"/>
    <s v="2022030702657014321"/>
    <s v="265701432"/>
    <s v="Coufalová Vladimíra"/>
    <n v="20220207"/>
    <n v="20220307"/>
    <s v="2022"/>
    <n v="29"/>
    <s v="S7200;W1991;I10;E789;F028;;;;;;;;;;;"/>
    <s v="21225,78989,21413,21221,21415,91829,21001,91823,91820,91810,66610,91826"/>
    <s v="30"/>
    <s v="Geriatrie"/>
    <s v="89301301"/>
    <s v="3011"/>
    <n v="111"/>
    <s v="D"/>
    <s v="08-I05-07"/>
    <s v="Implantace cervikokapitální endoprotézy kyčle"/>
    <n v="109970"/>
    <n v="34167"/>
    <n v="20088"/>
    <n v="0"/>
    <n v="3296.66"/>
    <n v="12709.82"/>
    <n v="8743.85"/>
    <n v="2000"/>
    <n v="4800"/>
    <n v="185837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5788698792457581"/>
    <n v="2.2832698822021484"/>
    <n v="0.29559999704360962"/>
    <s v="8"/>
    <s v="11"/>
    <s v="11"/>
    <s v="26,11,07"/>
    <s v="TEPCKP,TEPkycel,Geriatrie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65701432"/>
    <d v="2022-02-21T00:00:00"/>
    <x v="676"/>
    <n v="2022"/>
    <s v="6"/>
    <x v="3"/>
    <s v="3011"/>
    <s v="89301301"/>
    <s v="0112"/>
    <x v="8"/>
  </r>
  <r>
    <n v="2023"/>
    <s v="2022030703457194381"/>
    <s v="345719438"/>
    <s v="Nováková Bětuška"/>
    <n v="20220212"/>
    <n v="20220307"/>
    <s v="2022"/>
    <n v="24"/>
    <s v="N300;U071;F059;E86;J069;;;;;;;;;;;"/>
    <s v="21225,21415,21221,21413,21001"/>
    <s v="30"/>
    <s v="Geriatrie"/>
    <s v="89301301"/>
    <s v="3011"/>
    <n v="111"/>
    <s v="A"/>
    <s v="10-K13-01"/>
    <s v="Jiné nutriční poruchy u pacientů s CC=4"/>
    <n v="63687"/>
    <n v="32638"/>
    <n v="0"/>
    <n v="0"/>
    <n v="1141.21"/>
    <n v="0"/>
    <n v="2545.84"/>
    <n v="1840"/>
    <n v="5175"/>
    <n v="193710"/>
    <s v="03"/>
    <s v="III. interní klinika - nefrologická, revmatologická a endokrinologická"/>
    <s v="89301031"/>
    <s v="0312"/>
    <n v="16"/>
    <n v="5"/>
    <n v="32"/>
    <n v="197728"/>
    <n v="7972"/>
    <n v="1"/>
    <n v="30287"/>
    <n v="2.7469999999999999"/>
    <n v="2.6404999999999998"/>
    <n v="0.1065"/>
    <n v="2.7470000684261322"/>
    <n v="2.6405000686645508"/>
    <n v="0.10649999976158142"/>
    <s v="4"/>
    <s v="30"/>
    <m/>
    <s v="26"/>
    <s v="Geriatrie"/>
    <s v="79855"/>
    <s v="Olomoucký"/>
    <s v="Prostějov"/>
    <s v="Konicko"/>
    <s v="N30 - Zánět močového měchýře (cystitida)"/>
    <s v="N300 - Akutní cystitida"/>
    <m/>
    <s v="N300 - Akutní cystitida"/>
    <s v="345719438"/>
    <d v="2022-02-23T00:00:00"/>
    <x v="676"/>
    <n v="2022"/>
    <s v="6"/>
    <x v="1"/>
    <s v="3011"/>
    <s v="89301301"/>
    <s v="0112"/>
    <x v="8"/>
  </r>
  <r>
    <n v="2023"/>
    <s v="2022030903857014471"/>
    <s v="385701447"/>
    <s v="Nováková Naděžda"/>
    <n v="20220304"/>
    <n v="20220309"/>
    <s v="2022"/>
    <n v="6"/>
    <s v="E86;I119;I489;;;;;;;;;;;;;"/>
    <s v="21415,21221,21001"/>
    <s v="30"/>
    <s v="Geriatrie"/>
    <s v="89301301"/>
    <s v="3011"/>
    <n v="111"/>
    <s v="A"/>
    <s v="10-K14-02"/>
    <s v="Dehydratace u pacientů ve věku 65 a více let s CC=2-3"/>
    <n v="17467"/>
    <n v="7905"/>
    <n v="0"/>
    <n v="0"/>
    <n v="0"/>
    <n v="0"/>
    <n v="0"/>
    <n v="400"/>
    <n v="1125"/>
    <n v="54994"/>
    <s v="02"/>
    <s v="II. interní klinika gastroenterologie a geriatrie"/>
    <s v="89301026"/>
    <s v="0216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4"/>
    <s v="02"/>
    <m/>
    <s v="26"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385701447"/>
    <d v="2022-03-08T00:00:00"/>
    <x v="677"/>
    <n v="2022"/>
    <s v="6"/>
    <x v="1"/>
    <s v="3011"/>
    <s v="89301301"/>
    <s v="0216"/>
    <x v="2"/>
  </r>
  <r>
    <n v="2023"/>
    <s v="2022031103254204571"/>
    <s v="325420457"/>
    <s v="Bubenková Jana"/>
    <n v="20220301"/>
    <n v="20220311"/>
    <s v="2022"/>
    <n v="11"/>
    <s v="S7210;W0000;I7020;I652;I10;E785;;;;;;;;;;"/>
    <s v="21413,66127,21221,21415,53471,21219,21225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61393"/>
    <n v="11299"/>
    <n v="13392"/>
    <n v="0"/>
    <n v="553.03"/>
    <n v="4491.8"/>
    <n v="19054.150000000001"/>
    <n v="680"/>
    <n v="120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m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25420457"/>
    <d v="2022-03-04T00:00:00"/>
    <x v="529"/>
    <n v="2022"/>
    <s v="6"/>
    <x v="1"/>
    <s v="3011"/>
    <s v="89301301"/>
    <s v="3111"/>
    <x v="1"/>
  </r>
  <r>
    <n v="2023"/>
    <s v="2022031403010094371"/>
    <s v="301009437"/>
    <s v="Švarc Alois"/>
    <n v="20220223"/>
    <n v="20220314"/>
    <s v="2022"/>
    <n v="20"/>
    <s v="K403;;;;;;;;;;;;;;;"/>
    <s v="21413,21221,21415,21225,51517,21215,78990,21001"/>
    <s v="30"/>
    <s v="Geriatrie"/>
    <s v="89301301"/>
    <s v="3011"/>
    <n v="111"/>
    <s v="C"/>
    <s v="06-I16-04"/>
    <s v="Otevřený chirurgický výkon pro tříselnou nebo stehenní kýlu u pacientů ve věku 16 a více let s CC=0-2"/>
    <n v="69933"/>
    <n v="23997"/>
    <n v="11917"/>
    <n v="0"/>
    <n v="48215.86"/>
    <n v="0"/>
    <n v="904.75"/>
    <n v="1640"/>
    <n v="2700"/>
    <n v="166752"/>
    <s v="04"/>
    <s v="I. chirurgická klinika"/>
    <s v="89301044"/>
    <s v="0432"/>
    <n v="5"/>
    <n v="2"/>
    <n v="7"/>
    <n v="50177"/>
    <n v="1429"/>
    <n v="1"/>
    <n v="4614"/>
    <n v="0.68920000000000003"/>
    <n v="0.67010000000000003"/>
    <n v="1.9099999999999999E-2"/>
    <n v="2.2566799521446228"/>
    <n v="1.715459942817688"/>
    <n v="0.54122000932693481"/>
    <s v="1"/>
    <s v="04"/>
    <s v="04"/>
    <s v="26,07,04"/>
    <s v="Geriatrie"/>
    <s v="78365"/>
    <s v="Olomoucký"/>
    <s v="Olomouc"/>
    <s v="Olomouc sever"/>
    <s v="K40 - Tříselná kýla [hernia inguinalis]"/>
    <s v="K403 - Jednostranná n.neurč. tříselná kýla s neprůchodností bez gangrény"/>
    <m/>
    <s v="K403 - Jednostranná n.neurč. tříselná kýla s neprůchodností bez gangrény"/>
    <s v="301009437"/>
    <d v="2022-03-01T00:00:00"/>
    <x v="678"/>
    <n v="2022"/>
    <s v="6"/>
    <x v="2"/>
    <s v="3011"/>
    <s v="89301301"/>
    <s v="0411"/>
    <x v="7"/>
  </r>
  <r>
    <n v="2023"/>
    <s v="2022033104652264041"/>
    <s v="465226404"/>
    <s v="Dichtlová Anna"/>
    <n v="20220228"/>
    <n v="20220331"/>
    <s v="2022"/>
    <n v="32"/>
    <s v="I633;J068;U071;Z290;N390;I10;E034;;;;;;;;;"/>
    <s v="21225,21413,21221,21415,21219,89429,21215,17633"/>
    <s v="30"/>
    <s v="Geriatrie"/>
    <s v="89301301"/>
    <s v="3011"/>
    <n v="111"/>
    <s v="A"/>
    <s v="01-K10-01"/>
    <s v="Mozkový infarkt v komplexním CVSP u pacientů s CC=3-4"/>
    <n v="97594"/>
    <n v="41041"/>
    <n v="0"/>
    <n v="0"/>
    <n v="3002.19"/>
    <n v="0"/>
    <n v="73392.850000000006"/>
    <n v="2480"/>
    <n v="4575"/>
    <n v="308726"/>
    <s v="30"/>
    <s v="Geriatrie"/>
    <s v="89301301"/>
    <s v="3011"/>
    <n v="13"/>
    <n v="4"/>
    <n v="26"/>
    <n v="196124"/>
    <n v="2673"/>
    <n v="1"/>
    <n v="10384"/>
    <n v="2.6547999999999998"/>
    <n v="2.6191"/>
    <n v="3.5700000000000003E-2"/>
    <n v="4.1572198867797852"/>
    <n v="3.3443899154663086"/>
    <n v="0.81282997131347656"/>
    <s v="4"/>
    <s v="30"/>
    <m/>
    <s v="01,26"/>
    <s v="Geriatrie,AZ_EKG"/>
    <s v="75301"/>
    <s v="Olomoucký"/>
    <s v="Přerov"/>
    <s v="Hranicko"/>
    <s v="I63 - Mozkový infarkt"/>
    <s v="I633 - Mozkový infarkt způs.trombózou mozkových tepen"/>
    <m/>
    <s v="I633 - Mozkový infarkt způs.trombózou mozkových tepen"/>
    <s v="465226404"/>
    <d v="2022-02-28T00:00:00"/>
    <x v="679"/>
    <n v="2022"/>
    <s v="6"/>
    <x v="4"/>
    <s v="3011"/>
    <s v="89301301"/>
    <s v="2611"/>
    <x v="11"/>
  </r>
  <r>
    <n v="2023"/>
    <s v="2022031503856217191"/>
    <s v="385621719"/>
    <s v="Procházková Emilia"/>
    <n v="20220125"/>
    <n v="20220315"/>
    <s v="2022"/>
    <n v="50"/>
    <s v="I500;U071;N1792;I489;I259;E119;;;;;;;;;;"/>
    <s v="21225,21413,21215,21415,21221,21001"/>
    <s v="30"/>
    <s v="Geriatrie"/>
    <s v="89301301"/>
    <s v="3011"/>
    <n v="111"/>
    <s v="A"/>
    <s v="05-K07-03"/>
    <s v="Srdeční selhání v CVSP u pacientů s CC=3-4"/>
    <n v="222259"/>
    <n v="40570"/>
    <n v="101136"/>
    <n v="0"/>
    <n v="14692.32"/>
    <n v="2739.34"/>
    <n v="2545.84"/>
    <n v="2640"/>
    <n v="6900"/>
    <n v="284286"/>
    <s v="02"/>
    <s v="II. interní klinika gastroenterologie a geriatrie"/>
    <s v="89301023"/>
    <s v="0231"/>
    <n v="13"/>
    <n v="4"/>
    <n v="26"/>
    <n v="131996"/>
    <n v="3152"/>
    <n v="1"/>
    <n v="13581"/>
    <n v="1.8048"/>
    <n v="1.7626999999999999"/>
    <n v="4.2099999999999999E-2"/>
    <n v="3.8444599807262421"/>
    <n v="3.7152299880981445"/>
    <n v="0.12922999262809753"/>
    <s v="4"/>
    <s v="02"/>
    <m/>
    <s v="26"/>
    <s v="Geriatrie"/>
    <s v="78346"/>
    <s v="Olomoucký"/>
    <s v="Olomouc"/>
    <s v="Olomouc západ"/>
    <s v="I50 - Selhání srdce"/>
    <s v="I500 - Městnavé selhání srdce"/>
    <m/>
    <s v="I500 - Městnavé selhání srdce"/>
    <s v="385621719"/>
    <d v="2022-03-02T00:00:00"/>
    <x v="679"/>
    <n v="2022"/>
    <s v="6"/>
    <x v="1"/>
    <s v="3011"/>
    <s v="89301301"/>
    <s v="0216"/>
    <x v="2"/>
  </r>
  <r>
    <n v="2023"/>
    <s v="2022031503408184651"/>
    <s v="340818465"/>
    <s v="Fiala Miloň"/>
    <n v="20220226"/>
    <n v="20220315"/>
    <s v="2022"/>
    <n v="18"/>
    <s v="I635;I489;I10;I259;;;;;;;;;;;;"/>
    <s v="21415,72015,21225,72213,21221,21215,21413"/>
    <s v="30"/>
    <s v="Geriatrie"/>
    <s v="89301301"/>
    <s v="3011"/>
    <n v="111"/>
    <s v="A"/>
    <s v="01-K10-02"/>
    <s v="Mozkový infarkt v komplexním CVSP u pacientů s CC=1-2"/>
    <n v="84706"/>
    <n v="19801"/>
    <n v="16488"/>
    <n v="0"/>
    <n v="0"/>
    <n v="0"/>
    <n v="0"/>
    <n v="1090"/>
    <n v="2925"/>
    <n v="118069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1"/>
    <s v="17"/>
    <m/>
    <s v="36,26"/>
    <s v="Geriatrie"/>
    <s v="772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40818465"/>
    <d v="2022-03-04T00:00:00"/>
    <x v="679"/>
    <n v="2022"/>
    <s v="6"/>
    <x v="2"/>
    <s v="3011"/>
    <s v="89301301"/>
    <s v="1713"/>
    <x v="6"/>
  </r>
  <r>
    <n v="2023"/>
    <s v="2022031704009144561"/>
    <s v="400914456"/>
    <s v="Kahánek Miloslav"/>
    <n v="20220205"/>
    <n v="20220317"/>
    <s v="2022"/>
    <n v="41"/>
    <s v="J180;N1782;E86;I10;E039;;;;;;;;;;;"/>
    <s v="21413,21225,21221,21415,21001,21717"/>
    <s v="30"/>
    <s v="Geriatrie"/>
    <s v="89301301"/>
    <s v="3011"/>
    <n v="111"/>
    <s v="A"/>
    <s v="04-K02-03"/>
    <s v="Záněty plic u pacientů s CC=2-3"/>
    <n v="98091"/>
    <n v="50684"/>
    <n v="0"/>
    <n v="0"/>
    <n v="1009.88"/>
    <n v="0"/>
    <n v="0"/>
    <n v="3200"/>
    <n v="9000"/>
    <n v="187163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2.4821700230240822"/>
    <n v="2.4306700229644775"/>
    <n v="5.1500000059604645E-2"/>
    <s v="4"/>
    <s v="02"/>
    <m/>
    <s v="26"/>
    <s v="Geriatrie"/>
    <s v="78361"/>
    <s v="Olomoucký"/>
    <s v="Olomouc"/>
    <s v="Olomouc sever"/>
    <s v="J18 - Pneumonie, původce NS"/>
    <s v="J180 - Bronchopneumonie NS"/>
    <m/>
    <s v="J180 - Bronchopneumonie NS"/>
    <s v="400914456"/>
    <d v="2022-02-10T00:00:00"/>
    <x v="530"/>
    <n v="2022"/>
    <s v="6"/>
    <x v="1"/>
    <s v="3011"/>
    <s v="89301301"/>
    <s v="0213"/>
    <x v="2"/>
  </r>
  <r>
    <n v="2023"/>
    <s v="2022031704054194031"/>
    <s v="405419403"/>
    <s v="Skurčáková Josefa"/>
    <n v="20220304"/>
    <n v="20220317"/>
    <s v="2022"/>
    <n v="14"/>
    <s v="S7220;W1999;I10;M8108;;;;;;;;;;;;"/>
    <s v="21413,21219,21225,21415,53471,21221,66127,21001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77686"/>
    <n v="12535"/>
    <n v="32005"/>
    <n v="0"/>
    <n v="33.14"/>
    <n v="12216.38"/>
    <n v="8834.1299999999992"/>
    <n v="720"/>
    <n v="13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49"/>
    <s v="Olomoucký"/>
    <s v="Olomouc"/>
    <s v="Olomouc západ"/>
    <s v="S72 - Zlomenina kosti stehenní [fractura femoris]"/>
    <s v="S722 - Subtrochanterická zlomenina"/>
    <s v="S7220 - Subtrochanterická zlomenina; zavřená"/>
    <s v="S7220 - Subtrochanterická zlomenina; zavřená"/>
    <s v="405419403"/>
    <d v="2022-03-08T00:00:00"/>
    <x v="530"/>
    <n v="2022"/>
    <s v="6"/>
    <x v="1"/>
    <s v="3011"/>
    <s v="89301301"/>
    <s v="3131"/>
    <x v="1"/>
  </r>
  <r>
    <n v="2023"/>
    <s v="2022031803853264381"/>
    <s v="385326438"/>
    <s v="Válková Marie"/>
    <n v="20220225"/>
    <n v="20220318"/>
    <s v="2022"/>
    <n v="22"/>
    <s v="I635;I10;E782;I480;;;;;;;;;;;;"/>
    <s v="21413,21221,21415,72213,21225,72015,21001"/>
    <s v="30"/>
    <s v="Geriatrie"/>
    <s v="89301301"/>
    <s v="3011"/>
    <n v="111"/>
    <s v="A"/>
    <s v="01-K10-02"/>
    <s v="Mozkový infarkt v komplexním CVSP u pacientů s CC=1-2"/>
    <n v="75849"/>
    <n v="29625"/>
    <n v="0"/>
    <n v="0"/>
    <n v="0"/>
    <n v="0"/>
    <n v="0"/>
    <n v="1620"/>
    <n v="4725"/>
    <n v="125153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988600492477417"/>
    <n v="1.6988600492477417"/>
    <n v="0"/>
    <s v="1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85326438"/>
    <d v="2022-03-03T00:00:00"/>
    <x v="680"/>
    <n v="2022"/>
    <s v="6"/>
    <x v="2"/>
    <s v="3011"/>
    <s v="89301301"/>
    <s v="1713"/>
    <x v="6"/>
  </r>
  <r>
    <n v="2023"/>
    <s v="2022032405310233701"/>
    <s v="531023370"/>
    <s v="Krč Ludvík"/>
    <n v="20220225"/>
    <n v="20220324"/>
    <s v="2022"/>
    <n v="28"/>
    <s v="K922;Z290;U071;;;;;;;;;;;;;"/>
    <s v="21413,21415,21225,21221,21215"/>
    <s v="30"/>
    <s v="Geriatrie"/>
    <s v="89301301"/>
    <s v="3011"/>
    <n v="111"/>
    <s v="A"/>
    <s v="06-K20-01"/>
    <s v="Krvácení z trávicí soustavy u pacientů s CC=3-4"/>
    <n v="109622"/>
    <n v="29438"/>
    <n v="36026"/>
    <n v="0"/>
    <n v="2876.25"/>
    <n v="48051.839999999997"/>
    <n v="0"/>
    <n v="1840"/>
    <n v="2625"/>
    <n v="182548"/>
    <s v="01"/>
    <s v="I. interní klinika - kardiologická"/>
    <s v="89301013"/>
    <s v="0131"/>
    <n v="11"/>
    <n v="4"/>
    <n v="22"/>
    <n v="115759"/>
    <n v="13290"/>
    <n v="1"/>
    <n v="38279"/>
    <n v="1.7234"/>
    <n v="1.5459000000000001"/>
    <n v="0.17749999999999999"/>
    <n v="2.3518100678920746"/>
    <n v="2.0518300533294678"/>
    <n v="0.29998001456260681"/>
    <s v="1"/>
    <s v="01"/>
    <m/>
    <s v="26"/>
    <s v="Geriatrie"/>
    <s v="77900"/>
    <s v="Olomoucký"/>
    <s v="Olomouc"/>
    <s v="Olomouc město"/>
    <s v="K92 - Jiné nemoci trávicí soustavy"/>
    <s v="K922 - Krvácení ze žaludku a střev NS"/>
    <m/>
    <s v="K922 - Krvácení ze žaludku a střev NS"/>
    <s v="531023370"/>
    <d v="2022-03-14T00:00:00"/>
    <x v="681"/>
    <n v="2022"/>
    <s v="6"/>
    <x v="2"/>
    <s v="3011"/>
    <s v="89301301"/>
    <s v="0213"/>
    <x v="2"/>
  </r>
  <r>
    <n v="2023"/>
    <s v="2022032503551314191"/>
    <s v="355131419"/>
    <s v="Bartošková Jarmila"/>
    <n v="20220301"/>
    <n v="20220325"/>
    <s v="2022"/>
    <n v="25"/>
    <s v="M8040;M5440;M315;M150;D638;N183;;;;;;;;;;"/>
    <s v="21413,21225,21221,21415,21717,21001"/>
    <s v="30"/>
    <s v="Geriatrie"/>
    <s v="89301301"/>
    <s v="3011"/>
    <n v="111"/>
    <s v="A"/>
    <s v="08-K05-00"/>
    <s v="Patologické zlomeniny"/>
    <n v="64984"/>
    <n v="32239"/>
    <n v="0"/>
    <n v="0"/>
    <n v="0"/>
    <n v="0"/>
    <n v="0"/>
    <n v="1920"/>
    <n v="3600"/>
    <n v="78845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1.0572899580001831"/>
    <n v="1.0572899580001831"/>
    <n v="0"/>
    <s v="1"/>
    <s v="03"/>
    <m/>
    <s v="26"/>
    <s v="Geriatrie"/>
    <s v="78373"/>
    <s v="Olomoucký"/>
    <s v="Olomouc"/>
    <s v="Olomouc jih"/>
    <s v="M80 - Osteoporóza s patologickou zlomeninou"/>
    <s v="M804 - Osteoporóza způsobená léčivy s patologickou zlomeninou"/>
    <s v="M8040 - Osteoporóza způsobená léčivy s pat. zlom.; mnohočetné lokalizace"/>
    <s v="M8040 - Osteoporóza způsobená léčivy s pat. zlom.; mnohočetné lokalizace"/>
    <s v="355131419"/>
    <d v="2022-03-10T00:00:00"/>
    <x v="682"/>
    <n v="2022"/>
    <s v="6"/>
    <x v="2"/>
    <s v="3011"/>
    <s v="89301301"/>
    <s v="0311"/>
    <x v="3"/>
  </r>
  <r>
    <n v="2023"/>
    <s v="2022032803753194541"/>
    <s v="375319454"/>
    <s v="Kaupová Františka"/>
    <n v="20220307"/>
    <n v="20220328"/>
    <s v="2022"/>
    <n v="22"/>
    <s v="S7200;W0100;E86;M0590;E118;E039;N183;;;;;;;;;"/>
    <s v="21413,21219,21225,21221,21415"/>
    <s v="30"/>
    <s v="Geriatrie"/>
    <s v="89301301"/>
    <s v="3011"/>
    <n v="111"/>
    <s v="A"/>
    <s v="08-K12-01"/>
    <s v="Poranění pánve a stehna v CVSP u pacientů ve věku 16 a více let a s CC=1-4"/>
    <n v="89300"/>
    <n v="28879"/>
    <n v="0"/>
    <n v="0"/>
    <n v="3880.91"/>
    <n v="0"/>
    <n v="0"/>
    <n v="1680"/>
    <n v="4050"/>
    <n v="96500"/>
    <s v="02"/>
    <s v="II. interní klinika gastroenterologie a geriatrie"/>
    <s v="89301021"/>
    <s v="0213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1"/>
    <s v="02"/>
    <m/>
    <s v="26"/>
    <s v="Geriatrie"/>
    <s v="78316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5319454"/>
    <d v="2022-03-16T00:00:00"/>
    <x v="538"/>
    <n v="2022"/>
    <s v="6"/>
    <x v="2"/>
    <s v="3011"/>
    <s v="89301301"/>
    <s v="0213"/>
    <x v="2"/>
  </r>
  <r>
    <n v="2023"/>
    <s v="2021040805303150681"/>
    <s v="530315068"/>
    <s v="Kadlčík Josef"/>
    <n v="20210402"/>
    <n v="20210408"/>
    <s v="2021"/>
    <n v="7"/>
    <s v="K703;U071;Z290;R18;;;;;;;;;;;;"/>
    <s v="51395,15950"/>
    <s v="02"/>
    <s v="II. interní klinika gastroenterologie a geriatrie"/>
    <s v="89301021"/>
    <s v="0213"/>
    <n v="207"/>
    <s v="A"/>
    <s v="07-K04-02"/>
    <s v="Cirhóza a alkoholová hepatitida u pacientů s CC=3"/>
    <n v="33786"/>
    <n v="8338"/>
    <n v="0"/>
    <n v="0"/>
    <n v="3188.71"/>
    <n v="0"/>
    <n v="0"/>
    <n v="480"/>
    <n v="825"/>
    <n v="82016"/>
    <s v="02"/>
    <s v="II. interní klinika gastroenterologie a geriatrie"/>
    <s v="89301021"/>
    <s v="0213"/>
    <n v="13"/>
    <n v="4"/>
    <n v="26"/>
    <n v="107949"/>
    <n v="5990"/>
    <n v="1"/>
    <n v="22036"/>
    <n v="1.5216000000000001"/>
    <n v="1.4416"/>
    <n v="0.08"/>
    <n v="1.5215999633073807"/>
    <n v="1.44159996509552"/>
    <n v="7.9999998211860657E-2"/>
    <s v="1"/>
    <s v="02"/>
    <m/>
    <s v="02"/>
    <m/>
    <s v="78332"/>
    <s v="Olomoucký"/>
    <s v="Olomouc"/>
    <s v="Litovelsko"/>
    <s v="K70 - Alkoholické onemocnění jater"/>
    <s v="K703 - Alkoholická cirhóza jater"/>
    <m/>
    <s v="K703 - Alkoholická cirhóza jater"/>
    <s v="530315068"/>
    <d v="2021-04-02T00:00:00"/>
    <x v="668"/>
    <n v="2021"/>
    <s v="6"/>
    <x v="4"/>
    <s v="3011"/>
    <s v="89301301"/>
    <m/>
    <x v="5"/>
  </r>
  <r>
    <n v="2023"/>
    <s v="2021041356602710781"/>
    <s v="5660271078"/>
    <s v="Boďová Alice"/>
    <n v="20210320"/>
    <n v="20210413"/>
    <s v="2021"/>
    <n v="25"/>
    <s v="G409;U071;;;;;;;;;;;;;;"/>
    <s v="21413,21221,21415,21225,21001"/>
    <s v="30"/>
    <s v="Geriatrie"/>
    <s v="89301301"/>
    <s v="3011"/>
    <n v="207"/>
    <s v="A"/>
    <s v="01-K03-06"/>
    <s v="Epilepsie mimo CVSP u pacientů s CC=1-2"/>
    <n v="84863"/>
    <n v="32516"/>
    <n v="0"/>
    <n v="0"/>
    <n v="495.24"/>
    <n v="0"/>
    <n v="0"/>
    <n v="1820"/>
    <n v="4650"/>
    <n v="94917"/>
    <s v="17"/>
    <s v="Neurologická klinika"/>
    <s v="89301171"/>
    <s v="1711"/>
    <n v="7"/>
    <n v="2"/>
    <n v="14"/>
    <n v="63456"/>
    <n v="689"/>
    <n v="1"/>
    <n v="4009"/>
    <n v="0.85660000000000003"/>
    <n v="0.84740000000000004"/>
    <n v="9.1999999999999998E-3"/>
    <n v="1.6555799478664994"/>
    <n v="1.6463799476623535"/>
    <n v="9.2000002041459084E-3"/>
    <s v="1"/>
    <s v="30"/>
    <m/>
    <s v="26"/>
    <m/>
    <s v="77900"/>
    <s v="Olomoucký"/>
    <s v="Olomouc"/>
    <s v="Olomouc město"/>
    <s v="G40 - Epilepsie - padoucnice"/>
    <s v="G409 - Epilepsie NS"/>
    <m/>
    <s v="G409 - Epilepsie NS"/>
    <s v="5660271078"/>
    <d v="2021-03-30T00:00:00"/>
    <x v="665"/>
    <n v="2021"/>
    <s v="6"/>
    <x v="2"/>
    <s v="3011"/>
    <s v="89301301"/>
    <s v="1711"/>
    <x v="6"/>
  </r>
  <r>
    <n v="2023"/>
    <s v="2021042105057130561"/>
    <s v="505713056"/>
    <s v="Jurčíková Anna"/>
    <n v="20210408"/>
    <n v="20210421"/>
    <s v="2021"/>
    <n v="14"/>
    <s v="T848;Y792;I500;N178;N258;M8195;;;;;;;;;;"/>
    <s v="21221,21415,21413,21225,78989,66837"/>
    <s v="30"/>
    <s v="Geriatrie"/>
    <s v="89301301"/>
    <s v="3011"/>
    <n v="207"/>
    <s v="A"/>
    <s v="08-I31-04"/>
    <s v="Ostatní excize a menší výkony na měkkých tkáních a kůži"/>
    <n v="42557"/>
    <n v="17901"/>
    <n v="0"/>
    <n v="0"/>
    <n v="707.23"/>
    <n v="0"/>
    <n v="0"/>
    <n v="1160"/>
    <n v="1800"/>
    <n v="57972"/>
    <s v="11"/>
    <s v="Ortopedická klinika"/>
    <s v="89301111"/>
    <s v="1111"/>
    <n v="4"/>
    <n v="2"/>
    <n v="7"/>
    <n v="36648"/>
    <n v="170"/>
    <n v="1"/>
    <n v="1552"/>
    <n v="0.49170000000000003"/>
    <n v="0.4894"/>
    <n v="2.3E-3"/>
    <n v="1.005570030072704"/>
    <n v="1.0032700300216675"/>
    <n v="2.3000000510364771E-3"/>
    <s v="4"/>
    <s v="11"/>
    <s v="11"/>
    <s v="26,07,11"/>
    <m/>
    <s v="79061"/>
    <s v="Olomoucký"/>
    <s v="Jeseník"/>
    <s v="Jeseník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505713056"/>
    <d v="2021-04-11T00:00:00"/>
    <x v="669"/>
    <n v="2021"/>
    <s v="6"/>
    <x v="1"/>
    <s v="3011"/>
    <s v="89301301"/>
    <s v="0413"/>
    <x v="7"/>
  </r>
  <r>
    <n v="2023"/>
    <s v="2021042674080648401"/>
    <s v="7408064840"/>
    <s v="Kahánek Marek"/>
    <n v="20210412"/>
    <n v="20210426"/>
    <s v="2021"/>
    <n v="15"/>
    <s v="F100;U071;F432;Z290;;;;;;;;;;;;"/>
    <s v="35520,91922,35630,35022,35021"/>
    <s v="18"/>
    <s v="Klinika psychiatrie"/>
    <s v="89301181"/>
    <s v="1813"/>
    <n v="211"/>
    <s v="H"/>
    <s v="19-K04-02"/>
    <s v="Akutní psychiatrická péče 11-15 dnů bez zvýšené psychiatrické péče pro duševní onemocnění u pacientů s CC=0-1"/>
    <n v="63344"/>
    <n v="21723"/>
    <n v="0"/>
    <n v="0"/>
    <n v="0"/>
    <n v="0"/>
    <n v="0"/>
    <n v="1300"/>
    <n v="2100"/>
    <n v="52168"/>
    <s v="02"/>
    <s v="II. interní klinika gastroenterologie a geriatrie"/>
    <s v="89301026"/>
    <s v="0216"/>
    <n v="19"/>
    <n v="6"/>
    <n v="30"/>
    <n v="100187"/>
    <n v="4"/>
    <n v="1"/>
    <n v="1004"/>
    <n v="1.3380000000000001"/>
    <n v="1.3379000000000001"/>
    <n v="1E-4"/>
    <n v="1.3379000425338745"/>
    <n v="1.3379000425338745"/>
    <n v="0"/>
    <s v="4"/>
    <s v="18"/>
    <m/>
    <s v="18"/>
    <m/>
    <s v="79201"/>
    <s v="Moravskoslezský"/>
    <s v="Bruntál"/>
    <s v="Bruntál"/>
    <s v="F10 - Poruchy způsobené alkoholem"/>
    <s v="F100 - Poruchy způsobené alkoholem - akutní intoxikace"/>
    <m/>
    <s v="F100 - Poruchy způsobené alkoholem - akutní intoxikace"/>
    <s v="7408064840"/>
    <d v="2021-04-13T00:00:00"/>
    <x v="672"/>
    <n v="2021"/>
    <s v="6"/>
    <x v="4"/>
    <s v="3011"/>
    <s v="89301301"/>
    <s v="0216"/>
    <x v="2"/>
  </r>
  <r>
    <n v="2023"/>
    <s v="2021042004355304511"/>
    <s v="435530451"/>
    <s v="Hladíková Ludmila"/>
    <n v="20210315"/>
    <n v="20210420"/>
    <s v="2021"/>
    <n v="37"/>
    <s v="I269;N309;S3200;S2200;I10;U071;;;;;;;;;;"/>
    <s v="21413,21415,21221,21225"/>
    <s v="30"/>
    <s v="Geriatrie"/>
    <s v="89301301"/>
    <s v="3011"/>
    <n v="211"/>
    <s v="A"/>
    <s v="04-K05-02"/>
    <s v="Plicní embolie v CVSP u pacientů s akutním cor pulmonale, CC=3-4 nebo s umělou plicní ventilací v délce 25-96 hodin (2-4 dny)"/>
    <n v="122747"/>
    <n v="44895"/>
    <n v="10992"/>
    <n v="0"/>
    <n v="1035.6600000000001"/>
    <n v="0"/>
    <n v="0"/>
    <n v="2655"/>
    <n v="6675"/>
    <n v="156318"/>
    <s v="16"/>
    <s v="Klinika plicních nemocí a tuberkulózy"/>
    <s v="89301163"/>
    <s v="1631"/>
    <n v="10"/>
    <n v="3"/>
    <n v="20"/>
    <n v="105252"/>
    <n v="3054"/>
    <n v="1"/>
    <n v="12432"/>
    <n v="1.4463999999999999"/>
    <n v="1.4056"/>
    <n v="4.0800000000000003E-2"/>
    <n v="2.8801099322736263"/>
    <n v="2.8393099308013916"/>
    <n v="4.0800001472234726E-2"/>
    <s v="5"/>
    <s v="16"/>
    <m/>
    <s v="26"/>
    <m/>
    <s v="77900"/>
    <s v="Olomoucký"/>
    <s v="Olomouc"/>
    <s v="Olomouc město"/>
    <s v="I26 - Plicní embolie"/>
    <s v="I269 - Plicní embolie bez akutního cor pulmonale"/>
    <m/>
    <s v="I269 - Plicní embolie bez akutního cor pulmonale"/>
    <s v="435530451"/>
    <d v="2021-03-30T00:00:00"/>
    <x v="664"/>
    <n v="2021"/>
    <s v="6"/>
    <x v="0"/>
    <s v="3011"/>
    <s v="89301301"/>
    <s v="1611"/>
    <x v="9"/>
  </r>
  <r>
    <n v="2023"/>
    <s v="2021042262080803181"/>
    <s v="6208080318"/>
    <s v="Černil Michal"/>
    <n v="20210408"/>
    <n v="20210422"/>
    <s v="2021"/>
    <n v="15"/>
    <s v="N450;Z940;I119;D500;I250;U071;;;;;;;;;;"/>
    <m/>
    <s v="30"/>
    <s v="Geriatrie"/>
    <s v="89301301"/>
    <s v="3011"/>
    <n v="211"/>
    <s v="A"/>
    <s v="12-K01-02"/>
    <s v="Záněty mužské reprodukční soustavy u pacientů ve věku 18 a více let s CC=0-2"/>
    <n v="45619"/>
    <n v="18211"/>
    <n v="0"/>
    <n v="0"/>
    <n v="17194.88"/>
    <n v="0"/>
    <n v="0"/>
    <n v="1240"/>
    <n v="1050"/>
    <n v="53417"/>
    <s v="12"/>
    <s v="Urologická klinika"/>
    <s v="89301121"/>
    <s v="1211"/>
    <n v="7"/>
    <n v="2"/>
    <n v="11"/>
    <n v="41423"/>
    <n v="839"/>
    <n v="1"/>
    <n v="2648"/>
    <n v="0.56440000000000001"/>
    <n v="0.55320000000000003"/>
    <n v="1.12E-2"/>
    <n v="0.75459997355937958"/>
    <n v="0.74286997318267822"/>
    <n v="1.1730000376701355E-2"/>
    <s v="5"/>
    <s v="12"/>
    <m/>
    <m/>
    <m/>
    <s v="68201"/>
    <s v="Jihomoravský"/>
    <s v="Vyškov"/>
    <s v="Vyškov"/>
    <s v="N45 - Zánět varlete (orchitida) a nadvarlete (epididymitida)"/>
    <s v="N450 - Orchitida, epididymitida a epididymoorchitida s abscesem"/>
    <m/>
    <s v="N450 - Orchitida, epididymitida a epididymoorchitida s abscesem"/>
    <s v="6208080318"/>
    <d v="2021-04-11T00:00:00"/>
    <x v="670"/>
    <n v="2021"/>
    <s v="6"/>
    <x v="0"/>
    <s v="3011"/>
    <s v="89301301"/>
    <s v="0413"/>
    <x v="7"/>
  </r>
  <r>
    <n v="2023"/>
    <s v="2021040704401260871"/>
    <s v="440126087"/>
    <s v="Hladký Raimund"/>
    <n v="20210326"/>
    <n v="20210407"/>
    <s v="2021"/>
    <n v="13"/>
    <s v="J128;U071;Z290;I500;G473;E118;;;;;;;;;;"/>
    <s v="21413,21221,21415,21225,21001"/>
    <s v="30"/>
    <s v="Geriatrie"/>
    <s v="89301301"/>
    <s v="3011"/>
    <n v="211"/>
    <s v="A"/>
    <s v="04-K02-03"/>
    <s v="Záněty plic u pacientů s CC=2-3"/>
    <n v="33626"/>
    <n v="16204"/>
    <n v="0"/>
    <n v="0"/>
    <n v="864.18"/>
    <n v="0"/>
    <n v="0"/>
    <n v="960"/>
    <n v="1800"/>
    <n v="72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440126087"/>
    <d v="2021-03-26T00:00:00"/>
    <x v="658"/>
    <n v="2021"/>
    <s v="3"/>
    <x v="0"/>
    <s v="3011"/>
    <s v="89301301"/>
    <m/>
    <x v="5"/>
  </r>
  <r>
    <n v="2023"/>
    <s v="2021040868591608911"/>
    <s v="6859160891"/>
    <s v="Kaňkovská Karin"/>
    <n v="20210323"/>
    <n v="20210408"/>
    <s v="2021"/>
    <n v="17"/>
    <s v="J128;Z290;U071;F418;G811;I691;;;;;;;;;;"/>
    <s v="21413,21415,21221,21225"/>
    <s v="30"/>
    <s v="Geriatrie"/>
    <s v="89301301"/>
    <s v="3011"/>
    <n v="211"/>
    <s v="A"/>
    <s v="04-K02-03"/>
    <s v="Záněty plic u pacientů s CC=2-3"/>
    <n v="51620"/>
    <n v="21096"/>
    <n v="0"/>
    <n v="0"/>
    <n v="703.02"/>
    <n v="0"/>
    <n v="0"/>
    <n v="1280"/>
    <n v="2400"/>
    <n v="71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6859160891"/>
    <d v="2021-03-23T00:00:00"/>
    <x v="659"/>
    <n v="2021"/>
    <s v="3"/>
    <x v="1"/>
    <s v="3011"/>
    <s v="89301301"/>
    <m/>
    <x v="5"/>
  </r>
  <r>
    <n v="2023"/>
    <s v="2021040904505244531"/>
    <s v="450524453"/>
    <s v="Jelínek Milan"/>
    <n v="20210402"/>
    <n v="20210409"/>
    <s v="2021"/>
    <n v="8"/>
    <s v="J128;U071;Z290;J448;N40;I10;;;;;;;;;;"/>
    <s v="21413,21415,21221,21225,21001"/>
    <s v="30"/>
    <s v="Geriatrie"/>
    <s v="89301301"/>
    <s v="3011"/>
    <n v="211"/>
    <s v="A"/>
    <s v="04-K02-03"/>
    <s v="Záněty plic u pacientů s CC=2-3"/>
    <n v="24672"/>
    <n v="9373"/>
    <n v="0"/>
    <n v="0"/>
    <n v="573.05999999999995"/>
    <n v="0"/>
    <n v="0"/>
    <n v="560"/>
    <n v="525"/>
    <n v="71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50524453"/>
    <d v="2021-04-02T00:00:00"/>
    <x v="671"/>
    <n v="2021"/>
    <s v="2"/>
    <x v="0"/>
    <s v="3011"/>
    <s v="89301301"/>
    <m/>
    <x v="5"/>
  </r>
  <r>
    <n v="2023"/>
    <s v="2021041266541901581"/>
    <s v="6654190158"/>
    <s v="Balážová Renata"/>
    <n v="20210405"/>
    <n v="20210412"/>
    <s v="2021"/>
    <n v="8"/>
    <s v="J128;U071;Z290;I10;;;;;;;;;;;;"/>
    <s v="21413,21415,21221,21225,21001"/>
    <s v="30"/>
    <s v="Geriatrie"/>
    <s v="89301301"/>
    <s v="3011"/>
    <n v="211"/>
    <s v="A"/>
    <s v="04-K02-04"/>
    <s v="Záněty plic u pacientů s CC=0-1"/>
    <n v="29136"/>
    <n v="9373"/>
    <n v="0"/>
    <n v="0"/>
    <n v="0"/>
    <n v="0"/>
    <n v="0"/>
    <n v="560"/>
    <n v="525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654190158"/>
    <d v="2021-04-05T00:00:00"/>
    <x v="661"/>
    <n v="2021"/>
    <s v="3"/>
    <x v="0"/>
    <s v="3011"/>
    <s v="89301301"/>
    <m/>
    <x v="5"/>
  </r>
  <r>
    <n v="2023"/>
    <s v="2021041203710224131"/>
    <s v="371022413"/>
    <s v="Mader Petr"/>
    <n v="20210407"/>
    <n v="20210412"/>
    <s v="2021"/>
    <n v="6"/>
    <s v="J128;J448;U071;Z290;I10;E117;;;;;;;;;;"/>
    <s v="21415,21001,21221,21225,21413"/>
    <s v="30"/>
    <s v="Geriatrie"/>
    <s v="89301301"/>
    <s v="3011"/>
    <n v="211"/>
    <s v="A"/>
    <s v="04-K02-03"/>
    <s v="Záněty plic u pacientů s CC=2-3"/>
    <n v="32635"/>
    <n v="7070"/>
    <n v="0"/>
    <n v="0"/>
    <n v="170.45"/>
    <n v="0"/>
    <n v="0"/>
    <n v="400"/>
    <n v="750"/>
    <n v="72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65"/>
    <s v="Olomoucký"/>
    <s v="Olomouc"/>
    <s v="Olomouc sever"/>
    <s v="J12 - Virový zánět plic (pneumonie) nezařazený jinde"/>
    <s v="J128 - Jiná virová pneumonie"/>
    <m/>
    <s v="J128 - Jiná virová pneumonie"/>
    <s v="371022413"/>
    <d v="2021-04-07T00:00:00"/>
    <x v="661"/>
    <n v="2021"/>
    <s v="2"/>
    <x v="0"/>
    <s v="3011"/>
    <s v="89301301"/>
    <m/>
    <x v="5"/>
  </r>
  <r>
    <n v="2023"/>
    <s v="2021083004508264281"/>
    <s v="450826428"/>
    <s v="Pospíšil Pavel"/>
    <n v="20210806"/>
    <n v="20210830"/>
    <s v="2021"/>
    <n v="25"/>
    <s v="G919;J069;N309;N183;M159;K805;U5121;;;;;;;;;"/>
    <s v="21415,21413,21221,21225,35022,37022"/>
    <s v="30"/>
    <s v="Geriatrie"/>
    <s v="89301301"/>
    <s v="3011"/>
    <n v="201"/>
    <s v="A"/>
    <s v="01-K05-01"/>
    <s v="Hydrocefalus u pacientů s CC=1-4"/>
    <n v="70440"/>
    <n v="30244"/>
    <n v="0"/>
    <n v="0"/>
    <n v="944.12"/>
    <n v="0"/>
    <n v="0"/>
    <n v="1920"/>
    <n v="4500"/>
    <n v="90413"/>
    <s v="30"/>
    <s v="Geriatrie"/>
    <s v="89301301"/>
    <s v="3011"/>
    <n v="7"/>
    <n v="2"/>
    <n v="15"/>
    <n v="67135"/>
    <n v="547"/>
    <n v="1"/>
    <n v="3350"/>
    <n v="0.90380000000000005"/>
    <n v="0.89649999999999996"/>
    <n v="7.3000000000000001E-3"/>
    <n v="1.6722299861721694"/>
    <n v="1.664929986000061"/>
    <n v="7.3000001721084118E-3"/>
    <s v="4"/>
    <s v="30"/>
    <m/>
    <s v="26,18,39"/>
    <s v="Geriatrie"/>
    <s v="77200"/>
    <s v="Olomoucký"/>
    <s v="Olomouc"/>
    <s v="Olomouc město"/>
    <s v="G91 - Hydrocefalus"/>
    <s v="G919 - Hydrocefalus NS"/>
    <m/>
    <s v="G919 - Hydrocefalus NS"/>
    <s v="450826428"/>
    <d v="2021-08-06T00:00:00"/>
    <x v="591"/>
    <n v="2021"/>
    <s v="6"/>
    <x v="1"/>
    <s v="3011"/>
    <s v="89301301"/>
    <m/>
    <x v="5"/>
  </r>
  <r>
    <n v="2023"/>
    <s v="2021100504009254341"/>
    <s v="400925434"/>
    <s v="Veselý Alois"/>
    <n v="20210723"/>
    <n v="20211005"/>
    <s v="2021"/>
    <n v="75"/>
    <s v="A419;N300;J180;E86;E870;I489;Z290;;;;;;;;;"/>
    <s v="21413,07632,72213,21415,21225,21221,72015,21001,89325"/>
    <s v="02"/>
    <s v="II. interní klinika gastroenterologie a geriatrie"/>
    <s v="89301021"/>
    <s v="0213"/>
    <n v="205"/>
    <s v="D"/>
    <s v="07-M02-03"/>
    <s v="Endoskopický nebo radiologický výkon pro akutní zánět nebo zhoubný novotvar hepatobiliární soustavy nebo slinivky břišní u pacientů s CC=0-2"/>
    <n v="320992"/>
    <n v="74942"/>
    <n v="99240"/>
    <n v="0"/>
    <n v="40412.800000000003"/>
    <n v="4491.8"/>
    <n v="1725.46"/>
    <n v="4720"/>
    <n v="13275"/>
    <n v="364772"/>
    <s v="02"/>
    <s v="II. interní klinika gastroenterologie a geriatrie"/>
    <s v="89301021"/>
    <s v="0213"/>
    <n v="9"/>
    <n v="3"/>
    <n v="17"/>
    <n v="80194"/>
    <n v="16721"/>
    <n v="1"/>
    <n v="43645"/>
    <n v="1.2942"/>
    <n v="1.0709"/>
    <n v="0.2233"/>
    <n v="5.5985499620437622"/>
    <n v="5.2117099761962891"/>
    <n v="0.38683998584747314"/>
    <s v="4"/>
    <s v="02"/>
    <m/>
    <s v="26,34,36"/>
    <s v="Geriatrie"/>
    <s v="79601"/>
    <s v="Olomoucký"/>
    <s v="Prostějov"/>
    <s v="Prostějov město"/>
    <s v="A41 - Jiná sepse"/>
    <s v="A419 - Sepse NS"/>
    <m/>
    <s v="A419 - Sepse NS"/>
    <s v="400925434"/>
    <d v="2021-08-17T00:00:00"/>
    <x v="683"/>
    <n v="2021"/>
    <s v="6"/>
    <x v="4"/>
    <s v="3011"/>
    <s v="89301301"/>
    <s v="0213"/>
    <x v="2"/>
  </r>
  <r>
    <n v="2023"/>
    <s v="2021092203555017091"/>
    <s v="355501709"/>
    <s v="Hubáčková Zdenka"/>
    <n v="20210906"/>
    <n v="20210922"/>
    <s v="2021"/>
    <n v="17"/>
    <s v="B353;F331;F063;F001;N394;;;;;;;;;;;"/>
    <s v="21415,21413,21221,35022,21225,37022,21001"/>
    <s v="30"/>
    <s v="Geriatrie"/>
    <s v="89301301"/>
    <s v="3011"/>
    <n v="205"/>
    <s v="A"/>
    <s v="09-K01-02"/>
    <s v="Onemocnění kůže způsobená mikroorganismy a parazity u pacientů s CC=1-3"/>
    <n v="45828"/>
    <n v="21220"/>
    <n v="0"/>
    <n v="0"/>
    <n v="0"/>
    <n v="0"/>
    <n v="0"/>
    <n v="1080"/>
    <n v="2100"/>
    <n v="59894"/>
    <s v="20"/>
    <s v="Klinika chorob kožních a pohlavních"/>
    <s v="89301201"/>
    <s v="2011"/>
    <n v="10"/>
    <n v="3"/>
    <n v="18"/>
    <n v="74987"/>
    <n v="2508"/>
    <n v="1"/>
    <n v="9623"/>
    <n v="1.0348999999999999"/>
    <n v="1.0014000000000001"/>
    <n v="3.3500000000000002E-2"/>
    <n v="1.0013999938964844"/>
    <n v="1.0013999938964844"/>
    <n v="0"/>
    <s v="1"/>
    <s v="30"/>
    <m/>
    <s v="26,18,39"/>
    <s v="Geriatrie"/>
    <s v="77900"/>
    <s v="Olomoucký"/>
    <s v="Olomouc"/>
    <s v="Olomouc město"/>
    <s v="B35 - Dermatofytóza"/>
    <s v="B353 - Tinea nohy"/>
    <m/>
    <s v="B353 - Tinea nohy"/>
    <s v="355501709"/>
    <d v="2021-09-10T00:00:00"/>
    <x v="579"/>
    <n v="2021"/>
    <s v="6"/>
    <x v="2"/>
    <s v="3011"/>
    <s v="89301301"/>
    <s v="2011"/>
    <x v="4"/>
  </r>
  <r>
    <n v="2023"/>
    <s v="2021092304254194781"/>
    <s v="425419478"/>
    <s v="Šnajdrová Hana"/>
    <n v="20210829"/>
    <n v="20210923"/>
    <s v="2021"/>
    <n v="26"/>
    <s v="I639;I10;F018;J180;;;;;;;;;;;;"/>
    <s v="21219,21415,21413,21225,21221,37022"/>
    <s v="30"/>
    <s v="Geriatrie"/>
    <s v="89301301"/>
    <s v="3011"/>
    <n v="205"/>
    <s v="A"/>
    <s v="01-K10-02"/>
    <s v="Mozkový infarkt v komplexním CVSP u pacientů s CC=1-2"/>
    <n v="84693"/>
    <n v="32718"/>
    <n v="0"/>
    <n v="0"/>
    <n v="1079.6300000000001"/>
    <n v="0"/>
    <n v="0"/>
    <n v="1920"/>
    <n v="3750"/>
    <n v="117810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1008099224418402"/>
    <n v="2.0835099220275879"/>
    <n v="1.7300000414252281E-2"/>
    <s v="4"/>
    <s v="17"/>
    <m/>
    <s v="26,39"/>
    <s v="Geriatrie"/>
    <s v="78336"/>
    <s v="Olomoucký"/>
    <s v="Olomouc"/>
    <s v="Olomouc sever"/>
    <s v="I63 - Mozkový infarkt"/>
    <s v="I639 - Mozkový infarkt NS"/>
    <m/>
    <s v="I639 - Mozkový infarkt NS"/>
    <s v="425419478"/>
    <d v="2021-09-06T00:00:00"/>
    <x v="581"/>
    <n v="2021"/>
    <s v="6"/>
    <x v="1"/>
    <s v="3011"/>
    <s v="89301301"/>
    <s v="1713"/>
    <x v="6"/>
  </r>
  <r>
    <n v="2023"/>
    <s v="2021090203160124191"/>
    <s v="316012419"/>
    <s v="Čapková Květoslava"/>
    <n v="20210815"/>
    <n v="20210902"/>
    <s v="2021"/>
    <n v="19"/>
    <s v="N138;N10;N201;F019;E039;;;;;;;;;;;"/>
    <s v="21413,21415,21225,21221,76215"/>
    <s v="30"/>
    <s v="Geriatrie"/>
    <s v="89301301"/>
    <s v="3011"/>
    <n v="205"/>
    <s v="A"/>
    <s v="11-I17-03"/>
    <s v="Jiný chirurgický výkon pro nemoc vylučovací soustavy u pacientů s CC=0"/>
    <n v="57416"/>
    <n v="25585"/>
    <n v="0"/>
    <n v="0"/>
    <n v="1179.98"/>
    <n v="0"/>
    <n v="2367.94"/>
    <n v="1440"/>
    <n v="3825"/>
    <n v="73617"/>
    <s v="03"/>
    <s v="III. interní klinika - nefrologická, revmatologická a endokrinologická"/>
    <s v="89301031"/>
    <s v="0311"/>
    <n v="4"/>
    <n v="2"/>
    <n v="7"/>
    <n v="34147"/>
    <n v="3401"/>
    <n v="1"/>
    <n v="9780"/>
    <n v="0.50139999999999996"/>
    <n v="0.45600000000000002"/>
    <n v="4.5400000000000003E-2"/>
    <n v="1.3222000375390053"/>
    <n v="1.2768000364303589"/>
    <n v="4.5400001108646393E-2"/>
    <s v="2"/>
    <s v="03"/>
    <m/>
    <s v="26,12"/>
    <s v="Geriatrie"/>
    <s v="77000"/>
    <m/>
    <m/>
    <s v="Olomouc"/>
    <s v="N13 - Obstrukční a refluxní uropatie"/>
    <s v="N138 - Jiná obstrukční a refluxní uropatie"/>
    <m/>
    <s v="N138 - Jiná obstrukční a refluxní uropatie"/>
    <s v="316012419"/>
    <d v="2021-08-18T00:00:00"/>
    <x v="576"/>
    <n v="2021"/>
    <s v="6"/>
    <x v="6"/>
    <s v="3011"/>
    <s v="89301301"/>
    <s v="0311"/>
    <x v="3"/>
  </r>
  <r>
    <n v="2023"/>
    <s v="2021090903158184621"/>
    <s v="315818462"/>
    <s v="Mazlová Ludmila"/>
    <n v="20210831"/>
    <n v="20210909"/>
    <s v="2021"/>
    <n v="10"/>
    <s v="I509;F019;N300;E86;I10;E117;U589;;;;;;;;;"/>
    <s v="21225,21221,21413,21415"/>
    <s v="30"/>
    <s v="Geriatrie"/>
    <s v="89301301"/>
    <s v="3011"/>
    <n v="205"/>
    <s v="A"/>
    <s v="05-K07-04"/>
    <s v="Srdeční selhání v CVSP u pacientů s CC=1-2"/>
    <n v="30375"/>
    <n v="13521"/>
    <n v="0"/>
    <n v="0"/>
    <n v="544.9"/>
    <n v="0"/>
    <n v="0"/>
    <n v="720"/>
    <n v="1800"/>
    <n v="64349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4"/>
    <s v="30"/>
    <m/>
    <s v="26"/>
    <s v="Geriatrie"/>
    <s v="77900"/>
    <s v="Olomoucký"/>
    <s v="Olomouc"/>
    <s v="Olomouc město"/>
    <s v="I50 - Selhání srdce"/>
    <s v="I509 - Selhání srdce NS"/>
    <m/>
    <s v="I509 - Selhání srdce NS"/>
    <s v="315818462"/>
    <d v="2021-09-03T00:00:00"/>
    <x v="684"/>
    <n v="2021"/>
    <s v="6"/>
    <x v="1"/>
    <s v="3011"/>
    <s v="89301301"/>
    <s v="0311"/>
    <x v="3"/>
  </r>
  <r>
    <n v="2023"/>
    <s v="2021091504460124521"/>
    <s v="446012452"/>
    <s v="Hrbatová Zdeňka"/>
    <n v="20210812"/>
    <n v="20210915"/>
    <s v="2021"/>
    <n v="35"/>
    <s v="T840;W0109;Y792;D62;;;;;;;;;;;;"/>
    <s v="21413,21415,21221,21225,66617,91810,90916,78989,91830,91819,91823,78990,91826"/>
    <s v="30"/>
    <s v="Geriatrie"/>
    <s v="89301301"/>
    <s v="3011"/>
    <n v="205"/>
    <s v="D"/>
    <s v="08-I05-02"/>
    <s v="Reimplantace endoprotézy kyčle"/>
    <n v="168239"/>
    <n v="35775"/>
    <n v="28405"/>
    <n v="0"/>
    <n v="1743.78"/>
    <n v="21243.279999999999"/>
    <n v="28972.720000000001"/>
    <n v="2400"/>
    <n v="4575"/>
    <n v="312428"/>
    <s v="11"/>
    <s v="Ortopedická klinika"/>
    <s v="89301111"/>
    <s v="1111"/>
    <n v="14"/>
    <n v="5"/>
    <n v="26"/>
    <n v="169121"/>
    <n v="94267"/>
    <n v="31422"/>
    <n v="190642"/>
    <n v="3.5173999999999999"/>
    <n v="2.2585000000000002"/>
    <n v="1.2588999999999999"/>
    <n v="4.3885401487350464"/>
    <n v="3.1296401023864746"/>
    <n v="1.2589000463485718"/>
    <s v="4"/>
    <s v="11"/>
    <s v="11"/>
    <s v="26,11,07"/>
    <s v="TEPkycel,Geriatrie"/>
    <s v="77000"/>
    <m/>
    <m/>
    <s v="Olomouc"/>
    <s v="T84 - Kompl. Vnitřních ortopedických protetic. pomůcek, implantátů a štěpů"/>
    <s v="T840 - Mechanická komplikace vnitřní kloubní protézy"/>
    <m/>
    <s v="T840 - Mechanická komplikace vnitřní kloubní protézy"/>
    <s v="446012452"/>
    <d v="2021-09-01T00:00:00"/>
    <x v="569"/>
    <n v="2021"/>
    <s v="6"/>
    <x v="1"/>
    <s v="3011"/>
    <s v="89301301"/>
    <s v="1111"/>
    <x v="0"/>
  </r>
  <r>
    <n v="2023"/>
    <s v="2021040404803292171"/>
    <s v="480329217"/>
    <s v="Winiarský Stanislav"/>
    <n v="20210328"/>
    <n v="20210404"/>
    <s v="2021"/>
    <n v="8"/>
    <s v="E86;U071;Z290;E119;I10;E785;J128;;;;;;;;;"/>
    <s v="21225,21413,21415"/>
    <s v="30"/>
    <s v="Geriatrie"/>
    <s v="89301301"/>
    <s v="3011"/>
    <n v="213"/>
    <s v="A"/>
    <s v="10-K14-01"/>
    <s v="Dehydratace u pacientů s CC=4"/>
    <n v="17768"/>
    <n v="9373"/>
    <n v="0"/>
    <n v="0"/>
    <n v="859.93"/>
    <n v="0"/>
    <n v="0"/>
    <n v="560"/>
    <n v="525"/>
    <n v="83956"/>
    <s v="30"/>
    <s v="Geriatrie"/>
    <s v="89301301"/>
    <s v="3011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1"/>
    <s v="30"/>
    <m/>
    <s v="26"/>
    <m/>
    <s v="78301"/>
    <s v="Olomoucký"/>
    <s v="Olomouc"/>
    <s v="Olomouc město"/>
    <s v="E86 - Snížení objemu plazmy nebo extracelulární tekutiny"/>
    <m/>
    <m/>
    <s v="E86 - Snížení objemu plazmy nebo extracelulární tekutiny"/>
    <s v="480329217"/>
    <d v="2021-03-28T00:00:00"/>
    <x v="656"/>
    <n v="2021"/>
    <s v="2"/>
    <x v="2"/>
    <s v="3011"/>
    <s v="89301301"/>
    <m/>
    <x v="5"/>
  </r>
  <r>
    <n v="2023"/>
    <s v="2021040965561673321"/>
    <s v="6556167332"/>
    <s v="Oračková Alžběta"/>
    <n v="20210403"/>
    <n v="20210409"/>
    <s v="2021"/>
    <n v="7"/>
    <s v="J128;U071;Z290;A749;G119;F449;;;;;;;;;;"/>
    <s v="21221,21413,21225,21415,21001"/>
    <s v="30"/>
    <s v="Geriatrie"/>
    <s v="89301301"/>
    <s v="3011"/>
    <n v="213"/>
    <s v="A"/>
    <s v="04-K02-03"/>
    <s v="Záněty plic u pacientů s CC=2-3"/>
    <n v="25775"/>
    <n v="8484"/>
    <n v="0"/>
    <n v="0"/>
    <n v="0"/>
    <n v="0"/>
    <n v="0"/>
    <n v="480"/>
    <n v="900"/>
    <n v="7419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30"/>
    <m/>
    <s v="26"/>
    <m/>
    <s v="78347"/>
    <s v="Olomoucký"/>
    <s v="Olomouc"/>
    <s v="Olomouc východ"/>
    <s v="J12 - Virový zánět plic (pneumonie) nezařazený jinde"/>
    <s v="J128 - Jiná virová pneumonie"/>
    <m/>
    <s v="J128 - Jiná virová pneumonie"/>
    <s v="6556167332"/>
    <d v="2021-04-03T00:00:00"/>
    <x v="671"/>
    <n v="2021"/>
    <s v="3"/>
    <x v="2"/>
    <s v="3011"/>
    <s v="89301301"/>
    <m/>
    <x v="5"/>
  </r>
  <r>
    <n v="2023"/>
    <s v="2022022204655264571"/>
    <s v="465526457"/>
    <s v="Hodinářová Marie"/>
    <n v="20220116"/>
    <n v="20220222"/>
    <s v="2022"/>
    <n v="38"/>
    <s v="N300;L891;K210;I10;K449;G822;;;;;;;;;;"/>
    <s v="21221,21413,21225,21415"/>
    <s v="30"/>
    <s v="Geriatrie"/>
    <s v="89301301"/>
    <s v="3011"/>
    <n v="207"/>
    <s v="A"/>
    <s v="11-K01-01"/>
    <s v="Záněty močových cest u pacientů s CC=3-4"/>
    <n v="93427"/>
    <n v="48018"/>
    <n v="0"/>
    <n v="0"/>
    <n v="3954.03"/>
    <n v="0"/>
    <n v="0"/>
    <n v="2960"/>
    <n v="8325"/>
    <n v="137834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2.1602399721741676"/>
    <n v="2.0886399745941162"/>
    <n v="7.1599997580051422E-2"/>
    <s v="4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465526457"/>
    <d v="2022-01-25T00:00:00"/>
    <x v="544"/>
    <n v="2022"/>
    <s v="6"/>
    <x v="1"/>
    <s v="3011"/>
    <s v="89301301"/>
    <s v="0213"/>
    <x v="2"/>
  </r>
  <r>
    <n v="2023"/>
    <s v="2021030903103174361"/>
    <s v="310317436"/>
    <s v="Kropáč Ivo"/>
    <n v="20210217"/>
    <n v="20210309"/>
    <s v="2021"/>
    <n v="21"/>
    <s v="J128;U071;Z290;I500;I441;I10;N178;;;;;;;;;"/>
    <s v="21225,21415,21413,21221,21717,21001,21215"/>
    <s v="02"/>
    <s v="II. interní klinika gastroenterologie a geriatrie"/>
    <s v="89301026"/>
    <s v="0216"/>
    <n v="111"/>
    <s v="A"/>
    <s v="04-K02-04"/>
    <s v="Záněty plic u pacientů s CC=0-1"/>
    <n v="51507"/>
    <n v="26972"/>
    <n v="0"/>
    <n v="0"/>
    <n v="548.89"/>
    <n v="0"/>
    <n v="0"/>
    <n v="1600"/>
    <n v="2475"/>
    <n v="7627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1815399453043938"/>
    <n v="1.1617399454116821"/>
    <n v="1.9799999892711639E-2"/>
    <s v="1"/>
    <s v="30"/>
    <m/>
    <s v="26"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310317436"/>
    <d v="2021-02-17T00:00:00"/>
    <x v="685"/>
    <n v="2021"/>
    <s v="3"/>
    <x v="4"/>
    <s v="3011"/>
    <s v="89301301"/>
    <m/>
    <x v="5"/>
  </r>
  <r>
    <n v="2023"/>
    <s v="2021030204556017221"/>
    <s v="455601722"/>
    <s v="Konečná Ľudmila"/>
    <n v="20210223"/>
    <n v="20210302"/>
    <s v="2021"/>
    <n v="8"/>
    <s v="E86;Z228;U071;Z290;I10;I482;E034;;;;;;;;;"/>
    <s v="21413,21225,21415,21001"/>
    <s v="30"/>
    <s v="Geriatrie"/>
    <s v="89301301"/>
    <s v="3011"/>
    <n v="111"/>
    <s v="A"/>
    <s v="10-K14-02"/>
    <s v="Dehydratace u pacientů ve věku 65 a více let s CC=2-3"/>
    <n v="16326"/>
    <n v="9373"/>
    <n v="0"/>
    <n v="0"/>
    <n v="0"/>
    <n v="0"/>
    <n v="0"/>
    <n v="560"/>
    <n v="525"/>
    <n v="45337"/>
    <s v="30"/>
    <s v="Geriatrie"/>
    <s v="89301301"/>
    <s v="3011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1"/>
    <s v="30"/>
    <m/>
    <s v="26"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455601722"/>
    <d v="2021-02-23T00:00:00"/>
    <x v="685"/>
    <n v="2021"/>
    <s v="3"/>
    <x v="2"/>
    <s v="3011"/>
    <s v="89301301"/>
    <m/>
    <x v="5"/>
  </r>
  <r>
    <n v="2023"/>
    <s v="2021030202903144901"/>
    <s v="290314490"/>
    <s v="Milt Jiří"/>
    <n v="20210224"/>
    <n v="20210302"/>
    <s v="2021"/>
    <n v="7"/>
    <s v="J128;U071;Z290;N40;N182;I259;F013;;;;;;;;;"/>
    <s v="21225,21413,21415,21001"/>
    <s v="30"/>
    <s v="Geriatrie"/>
    <s v="89301301"/>
    <s v="3011"/>
    <n v="111"/>
    <s v="A"/>
    <s v="04-K02-03"/>
    <s v="Záněty plic u pacientů s CC=2-3"/>
    <n v="32069"/>
    <n v="8934"/>
    <n v="0"/>
    <n v="0"/>
    <n v="798.21"/>
    <n v="0"/>
    <n v="0"/>
    <n v="480"/>
    <n v="13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290314490"/>
    <d v="2021-02-24T00:00:00"/>
    <x v="685"/>
    <n v="2021"/>
    <s v="3"/>
    <x v="0"/>
    <s v="3011"/>
    <s v="89301301"/>
    <m/>
    <x v="5"/>
  </r>
  <r>
    <n v="2023"/>
    <s v="2021030803760134071"/>
    <s v="376013407"/>
    <s v="Doleželová Marie"/>
    <n v="20210301"/>
    <n v="20210308"/>
    <s v="2021"/>
    <n v="8"/>
    <s v="S0691;W1999;U071;I10;E039;J9600;;;;;;;;;;"/>
    <s v="21221,21225,21415,21413,21001"/>
    <s v="30"/>
    <s v="Geriatrie"/>
    <s v="89301301"/>
    <s v="3011"/>
    <n v="111"/>
    <s v="A"/>
    <s v="01-K16-02"/>
    <s v="Závažná kraniocerebrální poranění v CVSP u pacientů s CC=0-2"/>
    <n v="121852"/>
    <n v="1414"/>
    <n v="71502"/>
    <n v="0"/>
    <n v="1545.34"/>
    <n v="5415.66"/>
    <n v="0"/>
    <n v="80"/>
    <n v="150"/>
    <n v="73347"/>
    <s v="07"/>
    <s v="Klinika anesteziologie, resuscitace a intenzivní medicíny"/>
    <s v="89301073"/>
    <s v="0731"/>
    <n v="7"/>
    <n v="2"/>
    <n v="15"/>
    <n v="75261"/>
    <n v="471"/>
    <n v="1"/>
    <n v="2992"/>
    <n v="1.0113000000000001"/>
    <n v="1.0049999999999999"/>
    <n v="6.3E-3"/>
    <n v="1.0734599977731705"/>
    <n v="1.0049999952316284"/>
    <n v="6.8460002541542053E-2"/>
    <s v="5"/>
    <s v="30"/>
    <m/>
    <s v="26"/>
    <m/>
    <s v="75115"/>
    <s v="Olomoucký"/>
    <s v="Přerov"/>
    <s v="Přerov a okolí"/>
    <s v="S06 - Nitrolební poranění"/>
    <s v="S069 - Nitrolební poranění NS"/>
    <s v="S0691 - Nitrolební poranění NS; otevřená rána"/>
    <s v="S0691 - Nitrolební poranění NS; otevřená rána"/>
    <s v="376013407"/>
    <d v="2021-03-07T00:00:00"/>
    <x v="686"/>
    <n v="2021"/>
    <s v="6"/>
    <x v="0"/>
    <s v="3011"/>
    <s v="89301301"/>
    <s v="0731"/>
    <x v="18"/>
  </r>
  <r>
    <n v="2023"/>
    <s v="2021030993080657231"/>
    <s v="9308065723"/>
    <s v="Mirga Matěj"/>
    <n v="20210303"/>
    <n v="20210309"/>
    <s v="2021"/>
    <n v="7"/>
    <s v="K508;U071;J128;Z290;D500;;;;;;;;;;;"/>
    <s v="21415,21413,21225,21001,21221,21215"/>
    <s v="30"/>
    <s v="Geriatrie"/>
    <s v="89301301"/>
    <s v="3011"/>
    <n v="111"/>
    <s v="A"/>
    <s v="16-K02-02"/>
    <s v="Anémie u pacientů s CC=1-2"/>
    <n v="33897"/>
    <n v="8034"/>
    <n v="0"/>
    <n v="0"/>
    <n v="170.45"/>
    <n v="10831.32"/>
    <n v="0"/>
    <n v="480"/>
    <n v="450"/>
    <n v="49855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0.76349999010562897"/>
    <n v="0.63249999284744263"/>
    <n v="0.13099999725818634"/>
    <s v="1"/>
    <s v="30"/>
    <m/>
    <s v="26"/>
    <m/>
    <s v="78349"/>
    <s v="Olomoucký"/>
    <s v="Olomouc"/>
    <s v="Olomouc západ"/>
    <s v="K50 - Crohnova nemoc (regionální enteritida)"/>
    <s v="K508 - Jiná Crohnova nemoc"/>
    <m/>
    <s v="K508 - Jiná Crohnova nemoc"/>
    <s v="9308065723"/>
    <d v="2021-03-03T00:00:00"/>
    <x v="687"/>
    <n v="2021"/>
    <s v="6"/>
    <x v="2"/>
    <s v="3011"/>
    <s v="89301301"/>
    <m/>
    <x v="5"/>
  </r>
  <r>
    <n v="2023"/>
    <s v="2021030954091810191"/>
    <s v="5409181019"/>
    <s v="Urban Jaroslav"/>
    <n v="20210221"/>
    <n v="20210309"/>
    <s v="2021"/>
    <n v="17"/>
    <s v="J128;U071;Z290;E119;;;;;;;;;;;;"/>
    <s v="21413,21225,21221,90903,21001,21415"/>
    <s v="30"/>
    <s v="Geriatrie"/>
    <s v="89301301"/>
    <s v="3011"/>
    <n v="111"/>
    <s v="A"/>
    <s v="04-K02-02"/>
    <s v="Záněty plic u pacientů s CC=4 nebo s umělou plicní ventilací v délce 25-96 hodin (2-4 dny)"/>
    <n v="176002"/>
    <n v="11087"/>
    <n v="95336"/>
    <n v="0"/>
    <n v="39558.120000000003"/>
    <n v="0"/>
    <n v="0"/>
    <n v="640"/>
    <n v="975"/>
    <n v="47047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8401"/>
    <s v="Olomoucký"/>
    <s v="Olomouc"/>
    <s v="Litovelsko"/>
    <s v="J12 - Virový zánět plic (pneumonie) nezařazený jinde"/>
    <s v="J128 - Jiná virová pneumonie"/>
    <m/>
    <s v="J128 - Jiná virová pneumonie"/>
    <s v="5409181019"/>
    <d v="2021-03-04T00:00:00"/>
    <x v="687"/>
    <n v="2021"/>
    <s v="6"/>
    <x v="2"/>
    <s v="3011"/>
    <s v="89301301"/>
    <s v="0731"/>
    <x v="18"/>
  </r>
  <r>
    <n v="2023"/>
    <s v="2021030904853110171"/>
    <s v="485311017"/>
    <s v="Zatloukalová Věra"/>
    <n v="20210306"/>
    <n v="20210309"/>
    <s v="2021"/>
    <n v="4"/>
    <s v="J9609;U071;Z290;;;;;;;;;;;;;"/>
    <s v="21215"/>
    <s v="30"/>
    <s v="Geriatrie"/>
    <s v="89301301"/>
    <s v="3011"/>
    <n v="111"/>
    <s v="A"/>
    <s v="04-K02-03"/>
    <s v="Záněty plic u pacientů s CC=2-3"/>
    <n v="41788"/>
    <n v="1489"/>
    <n v="12192"/>
    <n v="0"/>
    <n v="628.82000000000005"/>
    <n v="0"/>
    <n v="0"/>
    <n v="80"/>
    <n v="225"/>
    <n v="82763"/>
    <s v="01"/>
    <s v="I. interní klinika - kardiologická"/>
    <s v="89301013"/>
    <s v="013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01"/>
    <s v="Olomoucký"/>
    <s v="Olomouc"/>
    <s v="Olomouc město"/>
    <s v="J96 - Respirační selhání nezařazené jinde"/>
    <s v="J960 - Akutní respirační selhání"/>
    <s v="J9609 - Akutní respirační selhání, Typ nespecifikován"/>
    <s v="J9609 - Akutní respirační selhání, Typ nespecifikován"/>
    <s v="485311017"/>
    <d v="2021-03-08T00:00:00"/>
    <x v="687"/>
    <n v="2021"/>
    <s v="6"/>
    <x v="0"/>
    <s v="3011"/>
    <s v="89301301"/>
    <s v="0131"/>
    <x v="8"/>
  </r>
  <r>
    <n v="2023"/>
    <s v="2021031055532222461"/>
    <s v="5553222246"/>
    <s v="Dreslerová Růžena"/>
    <n v="20210309"/>
    <n v="20210310"/>
    <s v="2021"/>
    <n v="2"/>
    <s v="J128;U071;Z290;I489;I10;N189;;;;;;;;;;"/>
    <m/>
    <s v="30"/>
    <s v="Geriatrie"/>
    <s v="89301301"/>
    <s v="3011"/>
    <n v="111"/>
    <s v="A"/>
    <s v="04-K02-03"/>
    <s v="Záněty plic u pacientů s CC=2-3"/>
    <n v="7399"/>
    <n v="1414"/>
    <n v="0"/>
    <n v="0"/>
    <n v="81.94"/>
    <n v="0"/>
    <n v="0"/>
    <n v="80"/>
    <n v="150"/>
    <n v="4327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m/>
    <m/>
    <s v="79826"/>
    <s v="Olomoucký"/>
    <s v="Prostějov"/>
    <s v="Němčice nad Hanou"/>
    <s v="J12 - Virový zánět plic (pneumonie) nezařazený jinde"/>
    <s v="J128 - Jiná virová pneumonie"/>
    <m/>
    <s v="J128 - Jiná virová pneumonie"/>
    <s v="5553222246"/>
    <d v="2021-03-09T00:00:00"/>
    <x v="688"/>
    <n v="2021"/>
    <s v="3"/>
    <x v="0"/>
    <s v="3011"/>
    <s v="89301301"/>
    <m/>
    <x v="5"/>
  </r>
  <r>
    <n v="2023"/>
    <s v="2021031060042912931"/>
    <s v="6004291293"/>
    <s v="Střípek Jiří"/>
    <n v="20210309"/>
    <n v="20210310"/>
    <s v="2021"/>
    <n v="2"/>
    <s v="J128;U071;Z290;I10;E838;;;;;;;;;;;"/>
    <m/>
    <s v="30"/>
    <s v="Geriatrie"/>
    <s v="89301301"/>
    <s v="3011"/>
    <n v="111"/>
    <s v="A"/>
    <s v="04-K02-04"/>
    <s v="Záněty plic u pacientů s CC=0-1"/>
    <n v="7694"/>
    <n v="1339"/>
    <n v="0"/>
    <n v="0"/>
    <n v="204.85"/>
    <n v="0"/>
    <n v="0"/>
    <n v="80"/>
    <n v="75"/>
    <n v="4327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55392997711896896"/>
    <n v="0.53412997722625732"/>
    <n v="1.9799999892711639E-2"/>
    <s v="5"/>
    <s v="30"/>
    <m/>
    <m/>
    <m/>
    <s v="75124"/>
    <s v="Olomoucký"/>
    <s v="Přerov"/>
    <s v="Přerov město"/>
    <s v="J12 - Virový zánět plic (pneumonie) nezařazený jinde"/>
    <s v="J128 - Jiná virová pneumonie"/>
    <m/>
    <s v="J128 - Jiná virová pneumonie"/>
    <s v="6004291293"/>
    <d v="2021-03-09T00:00:00"/>
    <x v="688"/>
    <n v="2021"/>
    <s v="3"/>
    <x v="0"/>
    <s v="3011"/>
    <s v="89301301"/>
    <m/>
    <x v="5"/>
  </r>
  <r>
    <n v="2023"/>
    <s v="2021031504404091861"/>
    <s v="440409186"/>
    <s v="Slováček Antonín"/>
    <n v="20210310"/>
    <n v="20210315"/>
    <s v="2021"/>
    <n v="6"/>
    <s v="J128;U071;Z290;E838;E118;I500;J459;;;;;;;;;"/>
    <s v="21225,21221,21413,21415,90902"/>
    <s v="05"/>
    <s v="II. chirurgická klinika - cévně-transplantační"/>
    <s v="89301054"/>
    <s v="0532"/>
    <n v="111"/>
    <s v="A"/>
    <s v="04-K02-02"/>
    <s v="Záněty plic u pacientů s CC=4 nebo s umělou plicní ventilací v délce 25-96 hodin (2-4 dny)"/>
    <n v="70593"/>
    <n v="2828"/>
    <n v="35751"/>
    <n v="0"/>
    <n v="1251.3499999999999"/>
    <n v="0"/>
    <n v="0"/>
    <n v="160"/>
    <n v="300"/>
    <n v="16210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30"/>
    <m/>
    <s v="26,05"/>
    <m/>
    <s v="76005"/>
    <s v="Zlínský"/>
    <s v="Zlín"/>
    <s v="Zlín"/>
    <s v="J12 - Virový zánět plic (pneumonie) nezařazený jinde"/>
    <s v="J128 - Jiná virová pneumonie"/>
    <m/>
    <s v="J128 - Jiná virová pneumonie"/>
    <s v="440409186"/>
    <d v="2021-03-10T00:00:00"/>
    <x v="689"/>
    <n v="2021"/>
    <s v="3"/>
    <x v="4"/>
    <s v="3011"/>
    <s v="89301301"/>
    <m/>
    <x v="5"/>
  </r>
  <r>
    <n v="2023"/>
    <s v="2021031904161194451"/>
    <s v="416119445"/>
    <s v="Hegerová Pavla"/>
    <n v="20210312"/>
    <n v="20210319"/>
    <s v="2021"/>
    <n v="8"/>
    <s v="J189;Z038;U6975;I119;I489;;;;;;;;;;;"/>
    <m/>
    <s v="16"/>
    <s v="Klinika plicních nemocí a tuberkulózy"/>
    <s v="89301161"/>
    <s v="1611"/>
    <n v="111"/>
    <s v="A"/>
    <s v="04-K02-04"/>
    <s v="Záněty plic u pacientů s CC=0-1"/>
    <n v="39718"/>
    <n v="9788"/>
    <n v="0"/>
    <n v="0"/>
    <n v="860.3"/>
    <n v="0"/>
    <n v="0"/>
    <n v="535"/>
    <n v="67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16"/>
    <m/>
    <m/>
    <m/>
    <s v="78355"/>
    <s v="Olomoucký"/>
    <s v="Olomouc"/>
    <s v="Olomouc a okolí"/>
    <s v="J18 - Pneumonie, původce NS"/>
    <s v="J189 - Pneumonie NS"/>
    <m/>
    <s v="J189 - Pneumonie NS"/>
    <s v="416119445"/>
    <d v="2021-03-12T00:00:00"/>
    <x v="690"/>
    <n v="2021"/>
    <s v="3"/>
    <x v="4"/>
    <s v="3011"/>
    <s v="89301301"/>
    <m/>
    <x v="5"/>
  </r>
  <r>
    <n v="2023"/>
    <s v="2021030103311304201"/>
    <s v="331130420"/>
    <s v="Kuchařík Josef"/>
    <n v="20210217"/>
    <n v="20210301"/>
    <s v="2021"/>
    <n v="13"/>
    <s v="J128;U071;Z290;J449;K219;C61;;;;;;;;;;"/>
    <s v="21225,21415,21221,21413,21215,21001"/>
    <s v="30"/>
    <s v="Geriatrie"/>
    <s v="89301301"/>
    <s v="3011"/>
    <n v="111"/>
    <s v="A"/>
    <s v="04-K02-03"/>
    <s v="Záněty plic u pacientů s CC=2-3"/>
    <n v="47484"/>
    <n v="16204"/>
    <n v="0"/>
    <n v="0"/>
    <n v="542.91"/>
    <n v="0"/>
    <n v="0"/>
    <n v="960"/>
    <n v="18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331130420"/>
    <d v="2021-02-17T00:00:00"/>
    <x v="691"/>
    <n v="2021"/>
    <s v="2"/>
    <x v="2"/>
    <s v="3011"/>
    <s v="89301301"/>
    <m/>
    <x v="5"/>
  </r>
  <r>
    <n v="2023"/>
    <s v="2021030473590758121"/>
    <s v="7359075812"/>
    <s v="Škurková Soňa"/>
    <n v="20210301"/>
    <n v="20210304"/>
    <s v="2021"/>
    <n v="4"/>
    <s v="K122;U071;I10;;;;;;;;;;;;;"/>
    <s v="21413,21225,21001"/>
    <s v="30"/>
    <s v="Geriatrie"/>
    <s v="89301301"/>
    <s v="3011"/>
    <n v="111"/>
    <s v="A"/>
    <s v="03-K03-02"/>
    <s v="Záněty úst, ústní dutiny a čelisti u pacientů s CC=0-1"/>
    <n v="20652"/>
    <n v="4017"/>
    <n v="0"/>
    <n v="0"/>
    <n v="368.71"/>
    <n v="0"/>
    <n v="0"/>
    <n v="240"/>
    <n v="225"/>
    <n v="31698"/>
    <s v="25"/>
    <s v="Klinika ústní,čelistní a obličejové chirurgie"/>
    <s v="89301251"/>
    <s v="2511"/>
    <n v="5"/>
    <n v="2"/>
    <n v="10"/>
    <n v="38235"/>
    <n v="668"/>
    <n v="1"/>
    <n v="2635"/>
    <n v="0.51949999999999996"/>
    <n v="0.51060000000000005"/>
    <n v="8.8999999999999999E-3"/>
    <n v="0.51949997060000896"/>
    <n v="0.51059997081756592"/>
    <n v="8.8999997824430466E-3"/>
    <s v="1"/>
    <s v="25"/>
    <m/>
    <s v="26"/>
    <m/>
    <s v="77900"/>
    <s v="Olomoucký"/>
    <s v="Olomouc"/>
    <s v="Olomouc město"/>
    <s v="K12 - Zánět ústní sliznice [stomatitis] a příbuzná onemocnění"/>
    <s v="K122 - Celulitida a absces úst"/>
    <m/>
    <s v="K122 - Celulitida a absces úst"/>
    <s v="7359075812"/>
    <d v="2021-03-01T00:00:00"/>
    <x v="692"/>
    <n v="2021"/>
    <s v="6"/>
    <x v="2"/>
    <s v="3011"/>
    <s v="89301301"/>
    <m/>
    <x v="5"/>
  </r>
  <r>
    <n v="2023"/>
    <s v="2021030803961280101"/>
    <s v="396128010"/>
    <s v="Kolaříková Anna"/>
    <n v="20210222"/>
    <n v="20210308"/>
    <s v="2021"/>
    <n v="15"/>
    <s v="U6974;L030;E117;I10;E782;U071;;;;;;;;;;"/>
    <s v="62310"/>
    <s v="30"/>
    <s v="Geriatrie"/>
    <s v="89301301"/>
    <s v="3011"/>
    <n v="111"/>
    <s v="A"/>
    <s v="09-I13-02"/>
    <s v="Jiný chirurgický výkon pro zánětlivé onemocnění kůže u pacientů s CC=1-2 nebo pro nezánětlivé onemocnění kůže, podkožní tkáně a prsu u pacientů s CC=3"/>
    <n v="45132"/>
    <n v="19176"/>
    <n v="0"/>
    <n v="0"/>
    <n v="2890.61"/>
    <n v="0"/>
    <n v="0"/>
    <n v="1120"/>
    <n v="2325"/>
    <n v="89026"/>
    <s v="03"/>
    <s v="III. interní klinika - nefrologická, revmatologická a endokrinologická"/>
    <s v="89301031"/>
    <s v="0312"/>
    <n v="11"/>
    <n v="4"/>
    <n v="23"/>
    <n v="90348"/>
    <n v="3536"/>
    <n v="1"/>
    <n v="12452"/>
    <n v="1.2537"/>
    <n v="1.2064999999999999"/>
    <n v="4.7199999999999999E-2"/>
    <n v="1.2537000551819801"/>
    <n v="1.2065000534057617"/>
    <n v="4.7200001776218414E-2"/>
    <s v="5"/>
    <s v="30"/>
    <m/>
    <s v="05"/>
    <m/>
    <s v="77900"/>
    <s v="Olomoucký"/>
    <s v="Olomouc"/>
    <s v="Olomouc město"/>
    <s v="U69 - Doplňkové kódy pro zvláštní účely"/>
    <m/>
    <s v="U6974 - Syndrom diabetické nohy"/>
    <s v="U6974 - Syndrom diabetické nohy"/>
    <s v="396128010"/>
    <d v="2021-03-05T00:00:00"/>
    <x v="686"/>
    <n v="2021"/>
    <s v="6"/>
    <x v="0"/>
    <s v="3011"/>
    <s v="89301301"/>
    <s v="0312"/>
    <x v="3"/>
  </r>
  <r>
    <n v="2023"/>
    <s v="2021030805210182151"/>
    <s v="521018215"/>
    <s v="Stejskal Karel"/>
    <n v="20210305"/>
    <n v="20210308"/>
    <s v="2021"/>
    <n v="4"/>
    <s v="J128;U071;Z290;E785;I259;N40;;;;;;;;;;"/>
    <m/>
    <s v="30"/>
    <s v="Geriatrie"/>
    <s v="89301301"/>
    <s v="3011"/>
    <n v="111"/>
    <s v="A"/>
    <s v="04-K02-04"/>
    <s v="Záněty plic u pacientů s CC=0-1"/>
    <n v="23250"/>
    <n v="4017"/>
    <n v="0"/>
    <n v="0"/>
    <n v="498.19"/>
    <n v="0"/>
    <n v="0"/>
    <n v="240"/>
    <n v="22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21018215"/>
    <d v="2021-03-05T00:00:00"/>
    <x v="686"/>
    <n v="2021"/>
    <s v="3"/>
    <x v="0"/>
    <s v="3011"/>
    <s v="89301301"/>
    <m/>
    <x v="5"/>
  </r>
  <r>
    <n v="2023"/>
    <s v="2021030254020816411"/>
    <s v="5402081641"/>
    <s v="Machát Vladimír"/>
    <n v="20210228"/>
    <n v="20210302"/>
    <s v="2021"/>
    <n v="3"/>
    <s v="J128;U071;K768;Z290;;;;;;;;;;;;"/>
    <s v="21415,21413,21001,21225"/>
    <s v="30"/>
    <s v="Geriatrie"/>
    <s v="89301301"/>
    <s v="3011"/>
    <n v="111"/>
    <s v="A"/>
    <s v="04-K02-03"/>
    <s v="Záněty plic u pacientů s CC=2-3"/>
    <n v="20928"/>
    <n v="2678"/>
    <n v="0"/>
    <n v="0"/>
    <n v="375.3"/>
    <n v="0"/>
    <n v="0"/>
    <n v="160"/>
    <n v="150"/>
    <n v="63020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98638001829385757"/>
    <n v="0.93488001823425293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402081641"/>
    <d v="2021-02-28T00:00:00"/>
    <x v="685"/>
    <n v="2021"/>
    <s v="3"/>
    <x v="0"/>
    <s v="3011"/>
    <s v="89301301"/>
    <m/>
    <x v="5"/>
  </r>
  <r>
    <n v="2023"/>
    <s v="2021030304810191571"/>
    <s v="481019157"/>
    <s v="Bartl Jan"/>
    <n v="20210227"/>
    <n v="20210303"/>
    <s v="2021"/>
    <n v="5"/>
    <s v="J128;U071;Z290;E86;I10;E118;E034;;;;;;;;;"/>
    <s v="21225,21221,21001,21413,21415"/>
    <s v="30"/>
    <s v="Geriatrie"/>
    <s v="89301301"/>
    <s v="3011"/>
    <n v="111"/>
    <s v="A"/>
    <s v="04-K02-04"/>
    <s v="Záněty plic u pacientů s CC=0-1"/>
    <n v="26859"/>
    <n v="5356"/>
    <n v="0"/>
    <n v="0"/>
    <n v="409.7"/>
    <n v="0"/>
    <n v="0"/>
    <n v="320"/>
    <n v="30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5104"/>
    <s v="Olomoucký"/>
    <s v="Přerov"/>
    <s v="Přerov a okolí"/>
    <s v="J12 - Virový zánět plic (pneumonie) nezařazený jinde"/>
    <s v="J128 - Jiná virová pneumonie"/>
    <m/>
    <s v="J128 - Jiná virová pneumonie"/>
    <s v="481019157"/>
    <d v="2021-02-27T00:00:00"/>
    <x v="693"/>
    <n v="2021"/>
    <s v="3"/>
    <x v="0"/>
    <s v="3011"/>
    <s v="89301301"/>
    <m/>
    <x v="5"/>
  </r>
  <r>
    <n v="2023"/>
    <s v="2021030303256174471"/>
    <s v="325617447"/>
    <s v="Porčová Anna"/>
    <n v="20210302"/>
    <n v="20210303"/>
    <s v="2021"/>
    <n v="2"/>
    <s v="J128;U071;Z290;E86;N300;H545;F013;;;;;;;;;"/>
    <m/>
    <s v="30"/>
    <s v="Geriatrie"/>
    <s v="89301301"/>
    <s v="3011"/>
    <n v="111"/>
    <s v="A"/>
    <s v="04-K02-03"/>
    <s v="Záněty plic u pacientů s CC=2-3"/>
    <n v="22217"/>
    <n v="1489"/>
    <n v="0"/>
    <n v="0"/>
    <n v="252.39"/>
    <n v="0"/>
    <n v="0"/>
    <n v="80"/>
    <n v="225"/>
    <n v="44279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m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325617447"/>
    <d v="2021-03-02T00:00:00"/>
    <x v="693"/>
    <n v="2021"/>
    <s v="3"/>
    <x v="0"/>
    <s v="3011"/>
    <s v="89301301"/>
    <m/>
    <x v="5"/>
  </r>
  <r>
    <n v="2023"/>
    <s v="2021031878031153421"/>
    <s v="7803115342"/>
    <s v="Mazur Pavel"/>
    <n v="20210305"/>
    <n v="20210318"/>
    <s v="2021"/>
    <n v="14"/>
    <s v="K850;U071;Z290;Z228;K510;;;;;;;;;;;"/>
    <s v="15992,15998,15990"/>
    <s v="30"/>
    <s v="Geriatrie"/>
    <s v="89301301"/>
    <s v="3011"/>
    <n v="111"/>
    <s v="D"/>
    <s v="07-M02-03"/>
    <s v="Endoskopický nebo radiologický výkon pro akutní zánět nebo zhoubný novotvar hepatobiliární soustavy nebo slinivky břišní u pacientů s CC=0-2"/>
    <n v="51381"/>
    <n v="16452"/>
    <n v="0"/>
    <n v="0"/>
    <n v="262.23"/>
    <n v="0"/>
    <n v="28290.74"/>
    <n v="1040"/>
    <n v="975"/>
    <n v="89061"/>
    <s v="30"/>
    <s v="Geriatrie"/>
    <s v="89301301"/>
    <s v="3011"/>
    <n v="9"/>
    <n v="3"/>
    <n v="17"/>
    <n v="80194"/>
    <n v="16721"/>
    <n v="1"/>
    <n v="43645"/>
    <n v="1.2942"/>
    <n v="1.0709"/>
    <n v="0.2233"/>
    <n v="1.2941999584436417"/>
    <n v="1.0708999633789063"/>
    <n v="0.22329999506473541"/>
    <s v="1"/>
    <s v="30"/>
    <m/>
    <s v="02"/>
    <m/>
    <s v="78349"/>
    <s v="Olomoucký"/>
    <s v="Olomouc"/>
    <s v="Olomouc západ"/>
    <s v="K85 - Akutní zánět slinivky břišní [pancreatitis acuta]"/>
    <s v="K850 - Idiopatická akutní pankreatitida"/>
    <m/>
    <s v="K850 - Idiopatická akutní pankreatitida"/>
    <s v="7803115342"/>
    <d v="2021-03-05T00:00:00"/>
    <x v="694"/>
    <n v="2021"/>
    <s v="6"/>
    <x v="2"/>
    <s v="3011"/>
    <s v="89301301"/>
    <m/>
    <x v="5"/>
  </r>
  <r>
    <n v="2023"/>
    <s v="2021031803909124491"/>
    <s v="390912449"/>
    <s v="Konečný Václav"/>
    <n v="20210315"/>
    <n v="20210318"/>
    <s v="2021"/>
    <n v="4"/>
    <s v="J128;U071;Z290;I482;I10;E119;N189;;;;;;;;;"/>
    <m/>
    <s v="30"/>
    <s v="Geriatrie"/>
    <s v="89301301"/>
    <s v="3011"/>
    <n v="111"/>
    <s v="A"/>
    <s v="04-K02-03"/>
    <s v="Záněty plic u pacientů s CC=2-3"/>
    <n v="25436"/>
    <n v="4467"/>
    <n v="0"/>
    <n v="0"/>
    <n v="498.19"/>
    <n v="0"/>
    <n v="0"/>
    <n v="240"/>
    <n v="675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m/>
    <m/>
    <s v="78314"/>
    <s v="Olomoucký"/>
    <s v="Olomouc"/>
    <s v="Olomouc sever"/>
    <s v="J12 - Virový zánět plic (pneumonie) nezařazený jinde"/>
    <s v="J128 - Jiná virová pneumonie"/>
    <m/>
    <s v="J128 - Jiná virová pneumonie"/>
    <s v="390912449"/>
    <d v="2021-03-15T00:00:00"/>
    <x v="694"/>
    <n v="2021"/>
    <s v="2"/>
    <x v="0"/>
    <s v="3011"/>
    <s v="89301301"/>
    <m/>
    <x v="5"/>
  </r>
  <r>
    <n v="2023"/>
    <s v="2021032304206134221"/>
    <s v="420613422"/>
    <s v="Slezák Zdeněk"/>
    <n v="20210314"/>
    <n v="20210323"/>
    <s v="2021"/>
    <n v="10"/>
    <s v="J9600;U071;Z228;Z290;I10;J450;J128;;;;;;;;;"/>
    <s v="21413,21221,21415,21225,21001,90902"/>
    <s v="07"/>
    <s v="Klinika anesteziologie, resuscitace a intenzivní medicíny"/>
    <s v="89301073"/>
    <s v="0731"/>
    <n v="111"/>
    <s v="A"/>
    <s v="04-K08-02"/>
    <s v="Respirační selhání u pacientů s CC=4"/>
    <n v="85149"/>
    <n v="8484"/>
    <n v="35751"/>
    <n v="0"/>
    <n v="1370.06"/>
    <n v="0"/>
    <n v="0"/>
    <n v="480"/>
    <n v="900"/>
    <n v="227257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7"/>
    <s v="30"/>
    <m/>
    <s v="26,07"/>
    <m/>
    <s v="79804"/>
    <s v="Olomoucký"/>
    <s v="Prostějov"/>
    <s v="Prostějov a okolí"/>
    <s v="J96 - Respirační selhání nezařazené jinde"/>
    <s v="J960 - Akutní respirační selhání"/>
    <s v="J9600 - Akutní respirační selhání, Typ I [hypoxický]"/>
    <s v="J9600 - Akutní respirační selhání, Typ I [hypoxický]"/>
    <s v="420613422"/>
    <d v="2021-03-14T00:00:00"/>
    <x v="695"/>
    <n v="2021"/>
    <s v="7"/>
    <x v="4"/>
    <s v="3011"/>
    <s v="89301301"/>
    <m/>
    <x v="5"/>
  </r>
  <r>
    <n v="2023"/>
    <s v="2021031404401114361"/>
    <s v="440111436"/>
    <s v="Horčička František"/>
    <n v="20210313"/>
    <n v="20210314"/>
    <s v="2021"/>
    <n v="2"/>
    <s v="J068;U071;G20;E86;Z290;E119;;;;;;;;;;"/>
    <m/>
    <s v="30"/>
    <s v="Geriatrie"/>
    <s v="89301301"/>
    <s v="3011"/>
    <n v="111"/>
    <s v="A"/>
    <s v="03-K02-02"/>
    <s v="Záněty horních cest dýchacích a hrtanu u pacientů ve věku 65 a více let nebo s CC=1-2"/>
    <n v="19272"/>
    <n v="1339"/>
    <n v="0"/>
    <n v="0"/>
    <n v="81.94"/>
    <n v="0"/>
    <n v="0"/>
    <n v="80"/>
    <n v="75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4"/>
    <s v="30"/>
    <m/>
    <m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40111436"/>
    <d v="2021-03-13T00:00:00"/>
    <x v="690"/>
    <n v="2021"/>
    <s v="2"/>
    <x v="1"/>
    <s v="3011"/>
    <s v="89301301"/>
    <m/>
    <x v="5"/>
  </r>
  <r>
    <n v="2023"/>
    <s v="2021031559040421221"/>
    <s v="5904042122"/>
    <s v="Hubka Jaroslav"/>
    <n v="20210314"/>
    <n v="20210315"/>
    <s v="2021"/>
    <n v="2"/>
    <s v="J128;U071;Z290;;;;;;;;;;;;;"/>
    <s v="21215"/>
    <s v="30"/>
    <s v="Geriatrie"/>
    <s v="89301301"/>
    <s v="3011"/>
    <n v="111"/>
    <s v="A"/>
    <s v="04-K02-04"/>
    <s v="Záněty plic u pacientů s CC=0-1"/>
    <n v="13669"/>
    <n v="1339"/>
    <n v="0"/>
    <n v="0"/>
    <n v="81.94"/>
    <n v="0"/>
    <n v="0"/>
    <n v="80"/>
    <n v="75"/>
    <n v="3589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55392997711896896"/>
    <n v="0.53412997722625732"/>
    <n v="1.9799999892711639E-2"/>
    <s v="5"/>
    <s v="30"/>
    <m/>
    <s v="26"/>
    <m/>
    <s v="78357"/>
    <s v="Olomoucký"/>
    <s v="Olomouc"/>
    <s v="Olomouc východ"/>
    <s v="J12 - Virový zánět plic (pneumonie) nezařazený jinde"/>
    <s v="J128 - Jiná virová pneumonie"/>
    <m/>
    <s v="J128 - Jiná virová pneumonie"/>
    <s v="5904042122"/>
    <d v="2021-03-14T00:00:00"/>
    <x v="696"/>
    <n v="2021"/>
    <s v="7"/>
    <x v="0"/>
    <s v="3011"/>
    <s v="89301301"/>
    <m/>
    <x v="5"/>
  </r>
  <r>
    <n v="2023"/>
    <s v="2021032502812304081"/>
    <s v="281230408"/>
    <s v="Liška Vladislav"/>
    <n v="20210315"/>
    <n v="20210325"/>
    <s v="2021"/>
    <n v="11"/>
    <s v="J128;U6975;Z038;I119;;;;;;;;;;;;"/>
    <m/>
    <s v="16"/>
    <s v="Klinika plicních nemocí a tuberkulózy"/>
    <s v="89301161"/>
    <s v="1612"/>
    <n v="111"/>
    <s v="A"/>
    <s v="04-K02-04"/>
    <s v="Záněty plic u pacientů s CC=0-1"/>
    <n v="54099"/>
    <n v="15484"/>
    <n v="0"/>
    <n v="0"/>
    <n v="3568.11"/>
    <n v="0"/>
    <n v="0"/>
    <n v="830"/>
    <n v="165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16"/>
    <m/>
    <m/>
    <m/>
    <s v="78321"/>
    <s v="Olomoucký"/>
    <s v="Olomouc"/>
    <s v="Litovelsko"/>
    <s v="J12 - Virový zánět plic (pneumonie) nezařazený jinde"/>
    <s v="J128 - Jiná virová pneumonie"/>
    <m/>
    <s v="J128 - Jiná virová pneumonie"/>
    <s v="281230408"/>
    <d v="2021-03-15T00:00:00"/>
    <x v="696"/>
    <n v="2021"/>
    <s v="2"/>
    <x v="4"/>
    <s v="3011"/>
    <s v="89301301"/>
    <m/>
    <x v="5"/>
  </r>
  <r>
    <n v="2023"/>
    <s v="2021031604355094081"/>
    <s v="435509408"/>
    <s v="Horecká Marie"/>
    <n v="20210309"/>
    <n v="20210316"/>
    <s v="2021"/>
    <n v="8"/>
    <s v="J128;U071;E86;E875;E871;N189;Z290;;;;;;;;;"/>
    <s v="21221,21415,21225,21001,21413,21215"/>
    <s v="30"/>
    <s v="Geriatrie"/>
    <s v="89301301"/>
    <s v="3011"/>
    <n v="111"/>
    <s v="A"/>
    <s v="11-K03-01"/>
    <s v="Chronické onemocnění ledvin u dětí do 18 let nebo u pacientů s CC=3-4"/>
    <n v="26714"/>
    <n v="9473"/>
    <n v="0"/>
    <n v="0"/>
    <n v="0"/>
    <n v="0"/>
    <n v="2545.84"/>
    <n v="560"/>
    <n v="600"/>
    <n v="79996"/>
    <s v="02"/>
    <s v="II. interní klinika gastroenterologie a geriatrie"/>
    <s v="89301021"/>
    <s v="0213"/>
    <n v="9"/>
    <n v="3"/>
    <n v="19"/>
    <n v="93571"/>
    <n v="2836"/>
    <n v="1"/>
    <n v="16978"/>
    <n v="1.2875000000000001"/>
    <n v="1.2496"/>
    <n v="3.7900000000000003E-2"/>
    <n v="1.2875000536441803"/>
    <n v="1.2496000528335571"/>
    <n v="3.7900000810623169E-2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5509408"/>
    <d v="2021-03-10T00:00:00"/>
    <x v="697"/>
    <n v="2021"/>
    <s v="6"/>
    <x v="1"/>
    <s v="3011"/>
    <s v="89301301"/>
    <s v="0213"/>
    <x v="2"/>
  </r>
  <r>
    <n v="2023"/>
    <s v="2021031603461144201"/>
    <s v="346114420"/>
    <s v="Bednářová Milena"/>
    <n v="20210310"/>
    <n v="20210316"/>
    <s v="2021"/>
    <n v="7"/>
    <s v="J128;U071;Z290;N189;E838;N309;I119;;;;;;;;;"/>
    <s v="21225,21415,21413,21001"/>
    <s v="30"/>
    <s v="Geriatrie"/>
    <s v="89301301"/>
    <s v="3011"/>
    <n v="111"/>
    <s v="A"/>
    <s v="04-K02-03"/>
    <s v="Záněty plic u pacientů s CC=2-3"/>
    <n v="26587"/>
    <n v="8484"/>
    <n v="0"/>
    <n v="0"/>
    <n v="186.8"/>
    <n v="0"/>
    <n v="0"/>
    <n v="480"/>
    <n v="9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6114420"/>
    <d v="2021-03-10T00:00:00"/>
    <x v="697"/>
    <n v="2021"/>
    <s v="2"/>
    <x v="0"/>
    <s v="3011"/>
    <s v="89301301"/>
    <m/>
    <x v="5"/>
  </r>
  <r>
    <n v="2023"/>
    <s v="2021031605052181511"/>
    <s v="505218151"/>
    <s v="Trubačová Eva"/>
    <n v="20210310"/>
    <n v="20210316"/>
    <s v="2021"/>
    <n v="7"/>
    <s v="J128;U071;I269;I255;;;;;;;;;;;;"/>
    <s v="21221,21415,21215,21225,21413"/>
    <s v="30"/>
    <s v="Geriatrie"/>
    <s v="89301301"/>
    <s v="3011"/>
    <n v="111"/>
    <s v="A"/>
    <s v="04-K02-03"/>
    <s v="Záněty plic u pacientů s CC=2-3"/>
    <n v="80453"/>
    <n v="4467"/>
    <n v="35751"/>
    <n v="0"/>
    <n v="1001.87"/>
    <n v="4435.46"/>
    <n v="0"/>
    <n v="240"/>
    <n v="675"/>
    <n v="82763"/>
    <s v="01"/>
    <s v="I. interní klinika - kardiologická"/>
    <s v="89301013"/>
    <s v="013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8346"/>
    <s v="Olomoucký"/>
    <s v="Olomouc"/>
    <s v="Olomouc západ"/>
    <s v="J12 - Virový zánět plic (pneumonie) nezařazený jinde"/>
    <s v="J128 - Jiná virová pneumonie"/>
    <m/>
    <s v="J128 - Jiná virová pneumonie"/>
    <s v="505218151"/>
    <d v="2021-03-13T00:00:00"/>
    <x v="697"/>
    <n v="2021"/>
    <s v="6"/>
    <x v="1"/>
    <s v="3011"/>
    <s v="89301301"/>
    <s v="0131"/>
    <x v="8"/>
  </r>
  <r>
    <n v="2023"/>
    <s v="2021031705156281021"/>
    <s v="515628102"/>
    <s v="Zárivná Jindra"/>
    <n v="20210302"/>
    <n v="20210317"/>
    <s v="2021"/>
    <n v="16"/>
    <s v="J128;U071;Z290;E559;;;;;;;;;;;;"/>
    <s v="21221,21225,21415,21413,21001"/>
    <s v="30"/>
    <s v="Geriatrie"/>
    <s v="89301301"/>
    <s v="3011"/>
    <n v="111"/>
    <s v="A"/>
    <s v="04-K02-04"/>
    <s v="Záněty plic u pacientů s CC=0-1"/>
    <n v="52122"/>
    <n v="18748"/>
    <n v="0"/>
    <n v="0"/>
    <n v="1147.07"/>
    <n v="0"/>
    <n v="0"/>
    <n v="1200"/>
    <n v="1125"/>
    <n v="82763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8108997792005539"/>
    <n v="0.86128997802734375"/>
    <n v="1.9799999892711639E-2"/>
    <s v="1"/>
    <s v="30"/>
    <m/>
    <s v="26"/>
    <m/>
    <s v="79857"/>
    <s v="Olomoucký"/>
    <s v="Prostějov"/>
    <s v="Prostějov a okolí"/>
    <s v="J12 - Virový zánět plic (pneumonie) nezařazený jinde"/>
    <s v="J128 - Jiná virová pneumonie"/>
    <m/>
    <s v="J128 - Jiná virová pneumonie"/>
    <s v="515628102"/>
    <d v="2021-03-02T00:00:00"/>
    <x v="698"/>
    <n v="2021"/>
    <s v="2"/>
    <x v="2"/>
    <s v="3011"/>
    <s v="89301301"/>
    <m/>
    <x v="5"/>
  </r>
  <r>
    <n v="2023"/>
    <s v="2021041305251030291"/>
    <s v="525103029"/>
    <s v="Pašková Eva"/>
    <n v="20210319"/>
    <n v="20210413"/>
    <s v="2021"/>
    <n v="26"/>
    <s v="J9600;U071;Z290;J128;I482;N183;E034;;;;;;;;;"/>
    <s v="21225,21221,21413,21415,90904,71717,78989,78813,21001"/>
    <s v="03"/>
    <s v="III. interní klinika - nefrologická, revmatologická a endokrinologická"/>
    <s v="89301033"/>
    <s v="0331"/>
    <n v="111"/>
    <s v="A"/>
    <s v="04-K02-02"/>
    <s v="Záněty plic u pacientů s CC=4 nebo s umělou plicní ventilací v délce 25-96 hodin (2-4 dny)"/>
    <n v="742946"/>
    <n v="1414"/>
    <n v="591250"/>
    <n v="0"/>
    <n v="26000.26"/>
    <n v="0"/>
    <n v="3912.48"/>
    <n v="80"/>
    <n v="150"/>
    <n v="776930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13"/>
    <m/>
    <s v="26,07,13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525103029"/>
    <d v="2021-03-19T00:00:00"/>
    <x v="695"/>
    <n v="2021"/>
    <s v="3"/>
    <x v="4"/>
    <s v="3011"/>
    <s v="89301301"/>
    <m/>
    <x v="5"/>
  </r>
  <r>
    <n v="2023"/>
    <s v="2021032205158300481"/>
    <s v="515830048"/>
    <s v="Fantulová Jarmila"/>
    <n v="20210310"/>
    <n v="20210322"/>
    <s v="2021"/>
    <n v="13"/>
    <s v="J128;U071;Z290;I10;E782;I489;E86;;;;;;;;;"/>
    <s v="21413,21225,21415,21221,21001"/>
    <s v="30"/>
    <s v="Geriatrie"/>
    <s v="89301301"/>
    <s v="3011"/>
    <n v="111"/>
    <s v="A"/>
    <s v="04-K02-03"/>
    <s v="Záněty plic u pacientů s CC=2-3"/>
    <n v="42552"/>
    <n v="15304"/>
    <n v="0"/>
    <n v="0"/>
    <n v="901.27"/>
    <n v="0"/>
    <n v="0"/>
    <n v="960"/>
    <n v="9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32"/>
    <s v="Olomoucký"/>
    <s v="Olomouc"/>
    <s v="Litovelsko"/>
    <s v="J12 - Virový zánět plic (pneumonie) nezařazený jinde"/>
    <s v="J128 - Jiná virová pneumonie"/>
    <m/>
    <s v="J128 - Jiná virová pneumonie"/>
    <s v="515830048"/>
    <d v="2021-03-10T00:00:00"/>
    <x v="699"/>
    <n v="2021"/>
    <s v="3"/>
    <x v="2"/>
    <s v="3011"/>
    <s v="89301301"/>
    <m/>
    <x v="5"/>
  </r>
  <r>
    <n v="2023"/>
    <s v="2021032267521000691"/>
    <s v="6752100069"/>
    <s v="Bilá Dana"/>
    <n v="20210317"/>
    <n v="20210322"/>
    <s v="2021"/>
    <n v="6"/>
    <s v="J128;Z290;U071;;;;;;;;;;;;;"/>
    <m/>
    <s v="30"/>
    <s v="Geriatrie"/>
    <s v="89301301"/>
    <s v="3011"/>
    <n v="111"/>
    <s v="A"/>
    <s v="04-K02-04"/>
    <s v="Záněty plic u pacientů s CC=0-1"/>
    <n v="21223"/>
    <n v="6695"/>
    <n v="0"/>
    <n v="0"/>
    <n v="573.54"/>
    <n v="0"/>
    <n v="0"/>
    <n v="400"/>
    <n v="37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752100069"/>
    <d v="2021-03-17T00:00:00"/>
    <x v="699"/>
    <n v="2021"/>
    <s v="2"/>
    <x v="0"/>
    <s v="3011"/>
    <s v="89301301"/>
    <m/>
    <x v="5"/>
  </r>
  <r>
    <n v="2023"/>
    <s v="2021032503859044301"/>
    <s v="385904430"/>
    <s v="Paličková Marie"/>
    <n v="20210321"/>
    <n v="20210325"/>
    <s v="2021"/>
    <n v="5"/>
    <s v="N390;G309;E114;I10;N183;U6975;Z290;;;;;;;;;"/>
    <m/>
    <s v="02"/>
    <s v="II. interní klinika gastroenterologie a geriatrie"/>
    <s v="89301021"/>
    <s v="0213"/>
    <n v="111"/>
    <s v="A"/>
    <s v="11-K01-01"/>
    <s v="Záněty močových cest u pacientů s CC=3-4"/>
    <n v="22803"/>
    <n v="5731"/>
    <n v="0"/>
    <n v="0"/>
    <n v="450.64"/>
    <n v="6035.16"/>
    <n v="0"/>
    <n v="320"/>
    <n v="600"/>
    <n v="82677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30"/>
    <m/>
    <m/>
    <m/>
    <s v="78372"/>
    <s v="Olomoucký"/>
    <s v="Olomouc"/>
    <s v="Olomouc a okolí"/>
    <s v="N39 - Jiná onemocnění močové soustavy"/>
    <s v="N390 - Infekce močového ústrojí neurčené lokalizace"/>
    <m/>
    <s v="N390 - Infekce močového ústrojí neurčené lokalizace"/>
    <s v="385904430"/>
    <d v="2021-03-21T00:00:00"/>
    <x v="699"/>
    <n v="2021"/>
    <s v="3"/>
    <x v="4"/>
    <s v="3011"/>
    <s v="89301301"/>
    <m/>
    <x v="5"/>
  </r>
  <r>
    <n v="2023"/>
    <s v="2021032204559010551"/>
    <s v="455901055"/>
    <s v="Sprátková Miluše"/>
    <n v="20210321"/>
    <n v="20210322"/>
    <s v="2021"/>
    <n v="2"/>
    <s v="J068;U071;Z290;I10;;;;;;;;;;;;"/>
    <m/>
    <s v="30"/>
    <s v="Geriatrie"/>
    <s v="89301301"/>
    <s v="3011"/>
    <n v="111"/>
    <s v="A"/>
    <s v="03-K02-02"/>
    <s v="Záněty horních cest dýchacích a hrtanu u pacientů ve věku 65 a více let nebo s CC=1-2"/>
    <n v="7392"/>
    <n v="1339"/>
    <n v="0"/>
    <n v="0"/>
    <n v="0"/>
    <n v="0"/>
    <n v="0"/>
    <n v="80"/>
    <n v="75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5"/>
    <s v="30"/>
    <m/>
    <m/>
    <m/>
    <s v="78361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5901055"/>
    <d v="2021-03-21T00:00:00"/>
    <x v="699"/>
    <n v="2021"/>
    <s v="3"/>
    <x v="0"/>
    <s v="3011"/>
    <s v="89301301"/>
    <m/>
    <x v="5"/>
  </r>
  <r>
    <n v="2023"/>
    <s v="2021030173100553571"/>
    <s v="7310055357"/>
    <s v="Pavlík Zdeněk"/>
    <n v="20210225"/>
    <n v="20210301"/>
    <s v="2021"/>
    <n v="5"/>
    <s v="J128;U071;Z290;E148;;;;;;;;;;;;"/>
    <s v="21225,21415,21413,21001,21221"/>
    <s v="30"/>
    <s v="Geriatrie"/>
    <s v="89301301"/>
    <s v="3011"/>
    <n v="201"/>
    <s v="A"/>
    <s v="04-K02-04"/>
    <s v="Záněty plic u pacientů s CC=0-1"/>
    <n v="25723"/>
    <n v="5656"/>
    <n v="0"/>
    <n v="0"/>
    <n v="580.22"/>
    <n v="0"/>
    <n v="0"/>
    <n v="320"/>
    <n v="60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310055357"/>
    <d v="2021-02-25T00:00:00"/>
    <x v="691"/>
    <n v="2021"/>
    <s v="3"/>
    <x v="0"/>
    <s v="3011"/>
    <s v="89301301"/>
    <m/>
    <x v="5"/>
  </r>
  <r>
    <n v="2023"/>
    <s v="2021030268020710341"/>
    <s v="6802071034"/>
    <s v="Juřínek Antonín"/>
    <n v="20210227"/>
    <n v="20210302"/>
    <s v="2021"/>
    <n v="4"/>
    <s v="J128;U071;Z290;K768;;;;;;;;;;;;"/>
    <s v="21225,21221,21413,21001,21415"/>
    <s v="30"/>
    <s v="Geriatrie"/>
    <s v="89301301"/>
    <s v="3011"/>
    <n v="201"/>
    <s v="A"/>
    <s v="04-K02-03"/>
    <s v="Záněty plic u pacientů s CC=2-3"/>
    <n v="29436"/>
    <n v="4017"/>
    <n v="0"/>
    <n v="0"/>
    <n v="327.78"/>
    <n v="0"/>
    <n v="0"/>
    <n v="240"/>
    <n v="225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36"/>
    <s v="Olomoucký"/>
    <s v="Olomouc"/>
    <s v="Olomouc sever"/>
    <s v="J12 - Virový zánět plic (pneumonie) nezařazený jinde"/>
    <s v="J128 - Jiná virová pneumonie"/>
    <m/>
    <s v="J128 - Jiná virová pneumonie"/>
    <s v="6802071034"/>
    <d v="2021-02-27T00:00:00"/>
    <x v="685"/>
    <n v="2021"/>
    <s v="2"/>
    <x v="0"/>
    <s v="3011"/>
    <s v="89301301"/>
    <m/>
    <x v="5"/>
  </r>
  <r>
    <n v="2023"/>
    <s v="2021032386511761381"/>
    <s v="8651176138"/>
    <s v="Zelinková Zuzana"/>
    <n v="20210301"/>
    <n v="20210323"/>
    <s v="2021"/>
    <n v="23"/>
    <s v="G402;U6975;Z290;C530;;;;;;;;;;;;"/>
    <s v="21225,35520,37115,43315,21001,91994,21415,21413,89337,78989,35022,91982"/>
    <s v="21"/>
    <s v="Onkologická klinika"/>
    <s v="89301211"/>
    <s v="2111"/>
    <n v="201"/>
    <s v="A"/>
    <s v="13-R01-08"/>
    <s v="Zevní radioterapie pro zhoubný novotvar ženské pohlavní soustavy v délce 1-5 ozařovacích dní u pacientek s CC=0-1"/>
    <n v="73980"/>
    <n v="20439"/>
    <n v="0"/>
    <n v="0"/>
    <n v="2030.4"/>
    <n v="0"/>
    <n v="16734.150000000001"/>
    <n v="1760"/>
    <n v="1650"/>
    <n v="114393"/>
    <s v="30"/>
    <s v="Geriatrie"/>
    <s v="89301301"/>
    <s v="3011"/>
    <n v="6"/>
    <n v="2"/>
    <n v="15"/>
    <n v="62804"/>
    <n v="1694"/>
    <n v="1"/>
    <n v="8149"/>
    <n v="0.86129999999999995"/>
    <n v="0.8387"/>
    <n v="2.2599999999999999E-2"/>
    <n v="1.6984800100326538"/>
    <n v="1.509660005569458"/>
    <n v="0.1888200044631958"/>
    <s v="1"/>
    <s v="21"/>
    <m/>
    <s v="26,39,21,34,07,18"/>
    <m/>
    <s v="74600"/>
    <m/>
    <m/>
    <m/>
    <s v="G40 - Epilepsie - padoucnice"/>
    <s v="G402 - Symptom. epil. a epil. sy příbuz. lokal. s komplexem parciál. záchvatů"/>
    <m/>
    <s v="G402 - Symptom. epil. a epil. sy příbuz. lokal. s komplexem parciál. záchvatů"/>
    <s v="8651176138"/>
    <d v="2021-03-01T00:00:00"/>
    <x v="685"/>
    <n v="2021"/>
    <s v="3"/>
    <x v="4"/>
    <s v="3011"/>
    <s v="89301301"/>
    <m/>
    <x v="5"/>
  </r>
  <r>
    <n v="2023"/>
    <s v="2021030360073004641"/>
    <s v="6007300464"/>
    <s v="Zepf Ota"/>
    <n v="20210228"/>
    <n v="20210303"/>
    <s v="2021"/>
    <n v="4"/>
    <s v="J128;U071;Z290;E119;J160;I10;;;;;;;;;;"/>
    <s v="21415,21225,21413,21001"/>
    <s v="30"/>
    <s v="Geriatrie"/>
    <s v="89301301"/>
    <s v="3011"/>
    <n v="201"/>
    <s v="A"/>
    <s v="04-K02-03"/>
    <s v="Záněty plic u pacientů s CC=2-3"/>
    <n v="18101"/>
    <n v="4017"/>
    <n v="0"/>
    <n v="0"/>
    <n v="327.75"/>
    <n v="0"/>
    <n v="0"/>
    <n v="240"/>
    <n v="225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007300464"/>
    <d v="2021-02-28T00:00:00"/>
    <x v="693"/>
    <n v="2021"/>
    <s v="3"/>
    <x v="0"/>
    <s v="3011"/>
    <s v="89301301"/>
    <m/>
    <x v="5"/>
  </r>
  <r>
    <n v="2023"/>
    <s v="2021030505308250131"/>
    <s v="530825013"/>
    <s v="Špička Jaroslav"/>
    <n v="20210302"/>
    <n v="20210305"/>
    <s v="2021"/>
    <n v="4"/>
    <s v="J128;U071;Z290;I119;I259;E782;;;;;;;;;;"/>
    <s v="21225,21001,21413,21415"/>
    <s v="30"/>
    <s v="Geriatrie"/>
    <s v="89301301"/>
    <s v="3011"/>
    <n v="201"/>
    <s v="A"/>
    <s v="04-K02-04"/>
    <s v="Záněty plic u pacientů s CC=0-1"/>
    <n v="24867"/>
    <n v="4017"/>
    <n v="0"/>
    <n v="0"/>
    <n v="498.19"/>
    <n v="0"/>
    <n v="0"/>
    <n v="240"/>
    <n v="22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530825013"/>
    <d v="2021-03-02T00:00:00"/>
    <x v="700"/>
    <n v="2021"/>
    <s v="3"/>
    <x v="1"/>
    <s v="3011"/>
    <s v="89301301"/>
    <m/>
    <x v="5"/>
  </r>
  <r>
    <n v="2023"/>
    <s v="2021040105253220811"/>
    <s v="525322081"/>
    <s v="Chytilová Milena"/>
    <n v="20210305"/>
    <n v="20210401"/>
    <s v="2021"/>
    <n v="28"/>
    <s v="J128;J9600;U071;Z290;E119;N189;E871;;;;;;;;;"/>
    <s v="90904,21225,21415,21413,21221,90905,21001,78813,57231,78989,51850"/>
    <s v="59"/>
    <s v="Oddělení intenzivní péče chirurgických oborů"/>
    <s v="89301593"/>
    <s v="5931"/>
    <n v="201"/>
    <s v="A"/>
    <s v="88-I04-00"/>
    <s v="Hospitalizační případy reklasifikované z MDC 04"/>
    <n v="841003"/>
    <n v="2828"/>
    <n v="643581"/>
    <n v="0"/>
    <n v="7930.58"/>
    <n v="13049.05"/>
    <n v="14296.52"/>
    <n v="160"/>
    <n v="300"/>
    <n v="1342565"/>
    <s v="30"/>
    <s v="Geriatrie"/>
    <s v="89301301"/>
    <s v="3011"/>
    <n v="8"/>
    <n v="3"/>
    <n v="16"/>
    <n v="81431"/>
    <n v="2627"/>
    <n v="1"/>
    <n v="11534"/>
    <n v="1.1225000000000001"/>
    <n v="1.0873999999999999"/>
    <n v="3.5099999999999999E-2"/>
    <n v="2.4545800685882568"/>
    <n v="2.0660600662231445"/>
    <n v="0.3885200023651123"/>
    <s v="5"/>
    <s v="30"/>
    <s v="04"/>
    <s v="07,26,59,04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525322081"/>
    <d v="2021-03-05T00:00:00"/>
    <x v="701"/>
    <n v="2021"/>
    <s v="3"/>
    <x v="4"/>
    <s v="3011"/>
    <s v="89301301"/>
    <m/>
    <x v="5"/>
  </r>
  <r>
    <n v="2023"/>
    <s v="2021032255591612781"/>
    <s v="5559161278"/>
    <s v="Urbanová Milena"/>
    <n v="20210309"/>
    <n v="20210322"/>
    <s v="2021"/>
    <n v="14"/>
    <s v="J128;U071;Z290;E034;I839;;;;;;;;;;;"/>
    <s v="21225,21413,21415,21001"/>
    <s v="30"/>
    <s v="Geriatrie"/>
    <s v="89301301"/>
    <s v="3011"/>
    <n v="201"/>
    <s v="A"/>
    <s v="04-K02-04"/>
    <s v="Záněty plic u pacientů s CC=0-1"/>
    <n v="40612"/>
    <n v="16452"/>
    <n v="0"/>
    <n v="0"/>
    <n v="450.87"/>
    <n v="0"/>
    <n v="0"/>
    <n v="1040"/>
    <n v="97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559161278"/>
    <d v="2021-03-09T00:00:00"/>
    <x v="699"/>
    <n v="2021"/>
    <s v="7"/>
    <x v="2"/>
    <s v="3011"/>
    <s v="89301301"/>
    <m/>
    <x v="5"/>
  </r>
  <r>
    <n v="2023"/>
    <s v="2021030856120907041"/>
    <s v="5612090704"/>
    <s v="Smrž František"/>
    <n v="20210303"/>
    <n v="20210308"/>
    <s v="2021"/>
    <n v="6"/>
    <s v="J128;U071;Z290;G473;J451;E118;K768;;;;;;;;;"/>
    <s v="21001,21225,21413,21415,21221,21215"/>
    <s v="30"/>
    <s v="Geriatrie"/>
    <s v="89301301"/>
    <s v="3011"/>
    <n v="201"/>
    <s v="A"/>
    <s v="04-K02-03"/>
    <s v="Záněty plic u pacientů s CC=2-3"/>
    <n v="26979"/>
    <n v="6695"/>
    <n v="0"/>
    <n v="0"/>
    <n v="655.47"/>
    <n v="0"/>
    <n v="0"/>
    <n v="400"/>
    <n v="375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612090704"/>
    <d v="2021-03-03T00:00:00"/>
    <x v="686"/>
    <n v="2021"/>
    <s v="3"/>
    <x v="0"/>
    <s v="3011"/>
    <s v="89301301"/>
    <m/>
    <x v="5"/>
  </r>
  <r>
    <n v="2023"/>
    <s v="2021030904753144901"/>
    <s v="475314490"/>
    <s v="Smolková Vlasta"/>
    <n v="20210308"/>
    <n v="20210309"/>
    <s v="2021"/>
    <n v="2"/>
    <s v="J128;U071;Z290;E876;J160;J440;I10;;;;;;;;;"/>
    <s v="21215"/>
    <s v="30"/>
    <s v="Geriatrie"/>
    <s v="89301301"/>
    <s v="3011"/>
    <n v="201"/>
    <s v="A"/>
    <s v="04-K02-03"/>
    <s v="Záněty plic u pacientů s CC=2-3"/>
    <n v="24261"/>
    <n v="1489"/>
    <n v="0"/>
    <n v="0"/>
    <n v="211.42"/>
    <n v="0"/>
    <n v="0"/>
    <n v="80"/>
    <n v="225"/>
    <n v="356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75314490"/>
    <d v="2021-03-08T00:00:00"/>
    <x v="687"/>
    <n v="2021"/>
    <s v="2"/>
    <x v="0"/>
    <s v="3011"/>
    <s v="89301301"/>
    <m/>
    <x v="5"/>
  </r>
  <r>
    <n v="2023"/>
    <s v="2021031067511503621"/>
    <s v="6751150362"/>
    <s v="Soukopová Libuše"/>
    <n v="20210302"/>
    <n v="20210310"/>
    <s v="2021"/>
    <n v="9"/>
    <s v="J128;U071;Z290;;;;;;;;;;;;;"/>
    <s v="21415,21413,21221,21225,21001"/>
    <s v="30"/>
    <s v="Geriatrie"/>
    <s v="89301301"/>
    <s v="3011"/>
    <n v="201"/>
    <s v="A"/>
    <s v="04-K02-04"/>
    <s v="Záněty plic u pacientů s CC=0-1"/>
    <n v="40398"/>
    <n v="10712"/>
    <n v="0"/>
    <n v="0"/>
    <n v="948.82"/>
    <n v="0"/>
    <n v="0"/>
    <n v="640"/>
    <n v="60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751150362"/>
    <d v="2021-03-02T00:00:00"/>
    <x v="688"/>
    <n v="2021"/>
    <s v="3"/>
    <x v="2"/>
    <s v="3011"/>
    <s v="89301301"/>
    <m/>
    <x v="5"/>
  </r>
  <r>
    <n v="2023"/>
    <s v="2021031004655094091"/>
    <s v="465509409"/>
    <s v="Maderová Svatava"/>
    <n v="20210303"/>
    <n v="20210310"/>
    <s v="2021"/>
    <n v="8"/>
    <s v="J128;U071;I10;;;;;;;;;;;;;"/>
    <s v="21225,21415,21413,21221,21001"/>
    <s v="30"/>
    <s v="Geriatrie"/>
    <s v="89301301"/>
    <s v="3011"/>
    <n v="201"/>
    <s v="A"/>
    <s v="04-K02-04"/>
    <s v="Záněty plic u pacientů s CC=0-1"/>
    <n v="37578"/>
    <n v="9898"/>
    <n v="0"/>
    <n v="0"/>
    <n v="614.51"/>
    <n v="0"/>
    <n v="0"/>
    <n v="560"/>
    <n v="1050"/>
    <n v="43689"/>
    <s v="16"/>
    <s v="Klinika plicních nemocí a tuberkulózy"/>
    <s v="89301161"/>
    <s v="16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16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465509409"/>
    <d v="2021-03-03T00:00:00"/>
    <x v="688"/>
    <n v="2021"/>
    <s v="6"/>
    <x v="2"/>
    <s v="3011"/>
    <s v="89301301"/>
    <m/>
    <x v="5"/>
  </r>
  <r>
    <n v="2023"/>
    <s v="2021031162600614451"/>
    <s v="6260061445"/>
    <s v="Šindlerová Sylva"/>
    <n v="20210304"/>
    <n v="20210311"/>
    <s v="2021"/>
    <n v="8"/>
    <s v="J128;U071;Z290;R000;;;;;;;;;;;;"/>
    <s v="21225,21413,21415,21221"/>
    <s v="30"/>
    <s v="Geriatrie"/>
    <s v="89301301"/>
    <s v="3011"/>
    <n v="201"/>
    <s v="A"/>
    <s v="04-K02-04"/>
    <s v="Záněty plic u pacientů s CC=0-1"/>
    <n v="35452"/>
    <n v="9373"/>
    <n v="0"/>
    <n v="0"/>
    <n v="0"/>
    <n v="0"/>
    <n v="0"/>
    <n v="560"/>
    <n v="52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1"/>
    <s v="30"/>
    <m/>
    <s v="26"/>
    <m/>
    <s v="75103"/>
    <s v="Olomoucký"/>
    <s v="Olomouc"/>
    <s v="Přerov a okolí"/>
    <s v="J12 - Virový zánět plic (pneumonie) nezařazený jinde"/>
    <s v="J128 - Jiná virová pneumonie"/>
    <m/>
    <s v="J128 - Jiná virová pneumonie"/>
    <s v="6260061445"/>
    <d v="2021-03-04T00:00:00"/>
    <x v="702"/>
    <n v="2021"/>
    <s v="1"/>
    <x v="2"/>
    <s v="3011"/>
    <s v="89301301"/>
    <m/>
    <x v="5"/>
  </r>
  <r>
    <n v="2023"/>
    <s v="2021031759100512791"/>
    <s v="5910051279"/>
    <s v="Petrů Jan"/>
    <n v="20210310"/>
    <n v="20210317"/>
    <s v="2021"/>
    <n v="8"/>
    <s v="C259;Z290;K831;E119;G473;F920;U6975;;;;;;;;;"/>
    <m/>
    <s v="02"/>
    <s v="II. interní klinika gastroenterologie a geriatrie"/>
    <s v="89301026"/>
    <s v="0216"/>
    <n v="201"/>
    <s v="A"/>
    <s v="07-K07-01"/>
    <s v="Zhoubný novotvar slinivky břišní v CVSP u pacientů s CC=2-4"/>
    <n v="19297"/>
    <n v="7531"/>
    <n v="0"/>
    <n v="0"/>
    <n v="6559.2"/>
    <n v="0"/>
    <n v="0"/>
    <n v="560"/>
    <n v="525"/>
    <n v="28215"/>
    <s v="30"/>
    <s v="Geriatrie"/>
    <s v="89301301"/>
    <s v="3011"/>
    <n v="9"/>
    <n v="3"/>
    <n v="19"/>
    <n v="71316"/>
    <n v="4155"/>
    <n v="1"/>
    <n v="14693"/>
    <n v="1.0079"/>
    <n v="0.95240000000000002"/>
    <n v="5.5500000000000001E-2"/>
    <n v="1.0079000294208527"/>
    <n v="0.95240002870559692"/>
    <n v="5.5500000715255737E-2"/>
    <s v="1"/>
    <s v="02"/>
    <m/>
    <m/>
    <m/>
    <s v="77900"/>
    <s v="Olomoucký"/>
    <s v="Olomouc"/>
    <s v="Olomouc město"/>
    <s v="C25 - Zhoubný novotvar slinivky břišní"/>
    <s v="C259 - ZN - slinivka břišní [pancreas] NS"/>
    <m/>
    <s v="C259 - ZN - slinivka břišní [pancreas] NS"/>
    <s v="5910051279"/>
    <d v="2021-03-10T00:00:00"/>
    <x v="702"/>
    <n v="2021"/>
    <s v="2"/>
    <x v="4"/>
    <s v="3011"/>
    <s v="89301301"/>
    <m/>
    <x v="5"/>
  </r>
  <r>
    <n v="2023"/>
    <s v="2021031256592624001"/>
    <s v="5659262400"/>
    <s v="Špičková Jana"/>
    <n v="20210305"/>
    <n v="20210312"/>
    <s v="2021"/>
    <n v="8"/>
    <s v="J128;U071;I10;E118;Z290;J157;;;;;;;;;;"/>
    <s v="21225,21413,21415,21215,21001"/>
    <s v="30"/>
    <s v="Geriatrie"/>
    <s v="89301301"/>
    <s v="3011"/>
    <n v="201"/>
    <s v="A"/>
    <s v="04-K02-04"/>
    <s v="Záněty plic u pacientů s CC=0-1"/>
    <n v="34240"/>
    <n v="9373"/>
    <n v="0"/>
    <n v="0"/>
    <n v="405.68"/>
    <n v="0"/>
    <n v="0"/>
    <n v="560"/>
    <n v="52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5659262400"/>
    <d v="2021-03-05T00:00:00"/>
    <x v="689"/>
    <n v="2021"/>
    <s v="3"/>
    <x v="0"/>
    <s v="3011"/>
    <s v="89301301"/>
    <m/>
    <x v="5"/>
  </r>
  <r>
    <n v="2023"/>
    <s v="2021031803360014741"/>
    <s v="336001474"/>
    <s v="Langerová Vlasta"/>
    <n v="20210312"/>
    <n v="20210318"/>
    <s v="2021"/>
    <n v="7"/>
    <s v="J128;U071;Z290;I489;N309;E118;;;;;;;;;;"/>
    <s v="21225,21415,21221,21413,21001"/>
    <s v="30"/>
    <s v="Geriatrie"/>
    <s v="89301301"/>
    <s v="3011"/>
    <n v="201"/>
    <s v="A"/>
    <s v="04-K02-03"/>
    <s v="Záněty plic u pacientů s CC=2-3"/>
    <n v="28835"/>
    <n v="8484"/>
    <n v="0"/>
    <n v="0"/>
    <n v="352.85"/>
    <n v="0"/>
    <n v="0"/>
    <n v="480"/>
    <n v="900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13"/>
    <s v="Olomoucký"/>
    <s v="Olomouc"/>
    <s v="Olomouc sever"/>
    <s v="J12 - Virový zánět plic (pneumonie) nezařazený jinde"/>
    <s v="J128 - Jiná virová pneumonie"/>
    <m/>
    <s v="J128 - Jiná virová pneumonie"/>
    <s v="336001474"/>
    <d v="2021-03-12T00:00:00"/>
    <x v="694"/>
    <n v="2021"/>
    <s v="2"/>
    <x v="2"/>
    <s v="3011"/>
    <s v="89301301"/>
    <m/>
    <x v="5"/>
  </r>
  <r>
    <n v="2023"/>
    <s v="2021031904655024091"/>
    <s v="465502409"/>
    <s v="Řezníková Jaroslava"/>
    <n v="20210311"/>
    <n v="20210319"/>
    <s v="2021"/>
    <n v="9"/>
    <s v="I639;Z290;U071;J068;I269;I10;E118;;;;;;;;;"/>
    <s v="21225,21415,21413"/>
    <s v="30"/>
    <s v="Geriatrie"/>
    <s v="89301301"/>
    <s v="3011"/>
    <n v="201"/>
    <s v="A"/>
    <s v="01-K10-01"/>
    <s v="Mozkový infarkt v komplexním CVSP u pacientů s CC=3-4"/>
    <n v="22029"/>
    <n v="10712"/>
    <n v="0"/>
    <n v="0"/>
    <n v="0"/>
    <n v="0"/>
    <n v="0"/>
    <n v="640"/>
    <n v="600"/>
    <n v="109097"/>
    <s v="30"/>
    <s v="Geriatrie"/>
    <s v="89301301"/>
    <s v="3011"/>
    <n v="13"/>
    <n v="4"/>
    <n v="26"/>
    <n v="196124"/>
    <n v="2673"/>
    <n v="1"/>
    <n v="10384"/>
    <n v="2.6547999999999998"/>
    <n v="2.6191"/>
    <n v="3.5700000000000003E-2"/>
    <n v="2.6191000938415527"/>
    <n v="2.6191000938415527"/>
    <n v="0"/>
    <s v="1"/>
    <s v="30"/>
    <m/>
    <s v="26"/>
    <m/>
    <s v="77900"/>
    <s v="Olomoucký"/>
    <s v="Olomouc"/>
    <s v="Olomouc město"/>
    <s v="I63 - Mozkový infarkt"/>
    <s v="I639 - Mozkový infarkt NS"/>
    <m/>
    <s v="I639 - Mozkový infarkt NS"/>
    <s v="465502409"/>
    <d v="2021-03-11T00:00:00"/>
    <x v="703"/>
    <n v="2021"/>
    <s v="7"/>
    <x v="2"/>
    <s v="3011"/>
    <s v="89301301"/>
    <m/>
    <x v="5"/>
  </r>
  <r>
    <n v="2023"/>
    <s v="2021033104352064581"/>
    <s v="435206458"/>
    <s v="Běhalová Božena"/>
    <n v="20210319"/>
    <n v="20210331"/>
    <s v="2021"/>
    <n v="13"/>
    <s v="J9600;U071;Z290;I10;J128;I269;;;;;;;;;;"/>
    <s v="21225,21413,21415,90904,21221,21001"/>
    <s v="05"/>
    <s v="II. chirurgická klinika - cévně-transplantační"/>
    <s v="89301054"/>
    <s v="0532"/>
    <n v="201"/>
    <s v="A"/>
    <s v="04-K08-02"/>
    <s v="Respirační selhání u pacientů s CC=4"/>
    <n v="298212"/>
    <n v="1339"/>
    <n v="215570"/>
    <n v="0"/>
    <n v="10547.52"/>
    <n v="0"/>
    <n v="0"/>
    <n v="80"/>
    <n v="75"/>
    <n v="588069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8"/>
    <s v="30"/>
    <m/>
    <s v="26,05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35206458"/>
    <d v="2021-03-19T00:00:00"/>
    <x v="695"/>
    <n v="2021"/>
    <s v="3"/>
    <x v="4"/>
    <s v="3011"/>
    <s v="89301301"/>
    <m/>
    <x v="5"/>
  </r>
  <r>
    <n v="2023"/>
    <s v="2021032276110860541"/>
    <s v="7611086054"/>
    <s v="Woltner Igor"/>
    <n v="20210303"/>
    <n v="20210322"/>
    <s v="2021"/>
    <n v="20"/>
    <s v="U6974;E107;M142;U071;K703;E660;;;;;;;;;;"/>
    <s v="21225,21415,21413,21221,21215,21001"/>
    <s v="30"/>
    <s v="Geriatrie"/>
    <s v="89301301"/>
    <s v="3011"/>
    <n v="201"/>
    <s v="A"/>
    <s v="09-K01-02"/>
    <s v="Onemocnění kůže způsobená mikroorganismy a parazity u pacientů s CC=1-3"/>
    <n v="130308"/>
    <n v="17427"/>
    <n v="71502"/>
    <n v="0"/>
    <n v="1106.0999999999999"/>
    <n v="0"/>
    <n v="2545.84"/>
    <n v="1040"/>
    <n v="1950"/>
    <n v="58712"/>
    <s v="03"/>
    <s v="III. interní klinika - nefrologická, revmatologická a endokrinologická"/>
    <s v="89301033"/>
    <s v="0331"/>
    <n v="10"/>
    <n v="3"/>
    <n v="18"/>
    <n v="74987"/>
    <n v="2508"/>
    <n v="1"/>
    <n v="9623"/>
    <n v="1.0348999999999999"/>
    <n v="1.0014000000000001"/>
    <n v="3.3500000000000002E-2"/>
    <n v="1.1550699919462204"/>
    <n v="1.1215699911117554"/>
    <n v="3.3500000834465027E-2"/>
    <s v="1"/>
    <s v="30"/>
    <m/>
    <s v="26"/>
    <m/>
    <s v="77200"/>
    <s v="Olomoucký"/>
    <s v="Olomouc"/>
    <s v="Olomouc město"/>
    <s v="U69 - Doplňkové kódy pro zvláštní účely"/>
    <m/>
    <s v="U6974 - Syndrom diabetické nohy"/>
    <s v="U6974 - Syndrom diabetické nohy"/>
    <s v="7611086054"/>
    <d v="2021-03-09T00:00:00"/>
    <x v="699"/>
    <n v="2021"/>
    <s v="6"/>
    <x v="2"/>
    <s v="3011"/>
    <s v="89301301"/>
    <s v="0331"/>
    <x v="3"/>
  </r>
  <r>
    <n v="2023"/>
    <s v="2021030104851104091"/>
    <s v="485110409"/>
    <s v="Kuchaříková Jaruška"/>
    <n v="20210220"/>
    <n v="20210301"/>
    <s v="2021"/>
    <n v="10"/>
    <s v="J128;U071;Z290;E039;I139;I447;E871;;;;;;;;;"/>
    <s v="21413,21001,21415,21225,21221,21215"/>
    <s v="30"/>
    <s v="Geriatrie"/>
    <s v="89301301"/>
    <s v="3011"/>
    <n v="205"/>
    <s v="A"/>
    <s v="04-K02-03"/>
    <s v="Záněty plic u pacientů s CC=2-3"/>
    <n v="34899"/>
    <n v="11860"/>
    <n v="0"/>
    <n v="0"/>
    <n v="573.66999999999996"/>
    <n v="0"/>
    <n v="0"/>
    <n v="720"/>
    <n v="675"/>
    <n v="74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485110409"/>
    <d v="2021-02-20T00:00:00"/>
    <x v="691"/>
    <n v="2021"/>
    <s v="3"/>
    <x v="2"/>
    <s v="3011"/>
    <s v="89301301"/>
    <m/>
    <x v="5"/>
  </r>
  <r>
    <n v="2023"/>
    <s v="2021030105006142791"/>
    <s v="500614279"/>
    <s v="Navrátil Milan"/>
    <n v="20210224"/>
    <n v="20210301"/>
    <s v="2021"/>
    <n v="6"/>
    <s v="J128;U071;N390;Z290;F013;;;;;;;;;;;"/>
    <s v="21415,21225,21221,21413,21001"/>
    <s v="30"/>
    <s v="Geriatrie"/>
    <s v="89301301"/>
    <s v="3011"/>
    <n v="205"/>
    <s v="A"/>
    <s v="04-K02-03"/>
    <s v="Záněty plic u pacientů s CC=2-3"/>
    <n v="39113"/>
    <n v="7070"/>
    <n v="0"/>
    <n v="0"/>
    <n v="444.89"/>
    <n v="0"/>
    <n v="0"/>
    <n v="400"/>
    <n v="75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57"/>
    <s v="Olomoucký"/>
    <s v="Olomouc"/>
    <s v="Olomouc východ"/>
    <s v="J12 - Virový zánět plic (pneumonie) nezařazený jinde"/>
    <s v="J128 - Jiná virová pneumonie"/>
    <m/>
    <s v="J128 - Jiná virová pneumonie"/>
    <s v="500614279"/>
    <d v="2021-02-24T00:00:00"/>
    <x v="691"/>
    <n v="2021"/>
    <s v="2"/>
    <x v="1"/>
    <s v="3011"/>
    <s v="89301301"/>
    <m/>
    <x v="5"/>
  </r>
  <r>
    <n v="2023"/>
    <s v="2021030204460134521"/>
    <s v="446013452"/>
    <s v="Kuchařová Jindřiška"/>
    <n v="20210228"/>
    <n v="20210302"/>
    <s v="2021"/>
    <n v="3"/>
    <s v="N390;U071;J068;Z290;I890;E116;I481;;;;;;;;;"/>
    <s v="21221,21415,21225,21413"/>
    <s v="30"/>
    <s v="Geriatrie"/>
    <s v="89301301"/>
    <s v="3011"/>
    <n v="205"/>
    <s v="A"/>
    <s v="11-K01-02"/>
    <s v="Záněty močových cest u pacientů s CC=1-2"/>
    <n v="17654"/>
    <n v="2978"/>
    <n v="0"/>
    <n v="0"/>
    <n v="122.9"/>
    <n v="0"/>
    <n v="0"/>
    <n v="160"/>
    <n v="450"/>
    <n v="46819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5"/>
    <s v="30"/>
    <m/>
    <s v="26"/>
    <m/>
    <s v="78336"/>
    <s v="Olomoucký"/>
    <s v="Olomouc"/>
    <s v="Olomouc sever"/>
    <s v="N39 - Jiná onemocnění močové soustavy"/>
    <s v="N390 - Infekce močového ústrojí neurčené lokalizace"/>
    <m/>
    <s v="N390 - Infekce močového ústrojí neurčené lokalizace"/>
    <s v="446013452"/>
    <d v="2021-02-28T00:00:00"/>
    <x v="685"/>
    <n v="2021"/>
    <s v="3"/>
    <x v="0"/>
    <s v="3011"/>
    <s v="89301301"/>
    <m/>
    <x v="5"/>
  </r>
  <r>
    <n v="2023"/>
    <s v="2021030557071419571"/>
    <s v="5707141957"/>
    <s v="Navrátil Jan"/>
    <n v="20210301"/>
    <n v="20210305"/>
    <s v="2021"/>
    <n v="5"/>
    <s v="J128;U071;Z290;K768;;;;;;;;;;;;"/>
    <s v="21225,21415,21413,21001,21221"/>
    <s v="30"/>
    <s v="Geriatrie"/>
    <s v="89301301"/>
    <s v="3011"/>
    <n v="205"/>
    <s v="A"/>
    <s v="04-K02-03"/>
    <s v="Záněty plic u pacientů s CC=2-3"/>
    <n v="32433"/>
    <n v="5656"/>
    <n v="0"/>
    <n v="0"/>
    <n v="450.64"/>
    <n v="0"/>
    <n v="0"/>
    <n v="320"/>
    <n v="60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45"/>
    <s v="Olomoucký"/>
    <s v="Olomouc"/>
    <s v="Litovelsko"/>
    <s v="J12 - Virový zánět plic (pneumonie) nezařazený jinde"/>
    <s v="J128 - Jiná virová pneumonie"/>
    <m/>
    <s v="J128 - Jiná virová pneumonie"/>
    <s v="5707141957"/>
    <d v="2021-03-01T00:00:00"/>
    <x v="700"/>
    <n v="2021"/>
    <s v="2"/>
    <x v="1"/>
    <s v="3011"/>
    <s v="89301301"/>
    <m/>
    <x v="5"/>
  </r>
  <r>
    <n v="2023"/>
    <s v="2021030504261154321"/>
    <s v="426115432"/>
    <s v="Burgetová Jana"/>
    <n v="20210303"/>
    <n v="20210305"/>
    <s v="2021"/>
    <n v="3"/>
    <s v="J128;U071;Z290;I10;F03;H409;J450;;;;;;;;;"/>
    <s v="21413,21415,21225,21001"/>
    <s v="30"/>
    <s v="Geriatrie"/>
    <s v="89301301"/>
    <s v="3011"/>
    <n v="205"/>
    <s v="A"/>
    <s v="04-K02-03"/>
    <s v="Záněty plic u pacientů s CC=2-3"/>
    <n v="16238"/>
    <n v="2828"/>
    <n v="0"/>
    <n v="0"/>
    <n v="0"/>
    <n v="0"/>
    <n v="0"/>
    <n v="160"/>
    <n v="300"/>
    <n v="4792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93488001823425293"/>
    <n v="0.93488001823425293"/>
    <n v="0"/>
    <s v="5"/>
    <s v="30"/>
    <m/>
    <s v="26"/>
    <m/>
    <s v="79855"/>
    <s v="Olomoucký"/>
    <s v="Prostějov"/>
    <s v="Konicko"/>
    <s v="J12 - Virový zánět plic (pneumonie) nezařazený jinde"/>
    <s v="J128 - Jiná virová pneumonie"/>
    <m/>
    <s v="J128 - Jiná virová pneumonie"/>
    <s v="426115432"/>
    <d v="2021-03-03T00:00:00"/>
    <x v="700"/>
    <n v="2021"/>
    <s v="3"/>
    <x v="0"/>
    <s v="3011"/>
    <s v="89301301"/>
    <m/>
    <x v="5"/>
  </r>
  <r>
    <n v="2023"/>
    <s v="2021030672551256911"/>
    <s v="7255125691"/>
    <s v="Krejčí Iveta"/>
    <n v="20210304"/>
    <n v="20210306"/>
    <s v="2021"/>
    <n v="3"/>
    <s v="S5251;W1999;U071;;;;;;;;;;;;;"/>
    <s v="78115"/>
    <s v="30"/>
    <s v="Geriatrie"/>
    <s v="89301301"/>
    <s v="3011"/>
    <n v="205"/>
    <s v="A"/>
    <s v="08-K13-01"/>
    <s v="Poranění končetin mimo pánev a stehno v CVSP u pacientů ve věku 16 a více let a s CC=1-4"/>
    <n v="16889"/>
    <n v="2665"/>
    <n v="0"/>
    <n v="0"/>
    <n v="0"/>
    <n v="0"/>
    <n v="0"/>
    <n v="200"/>
    <n v="150"/>
    <n v="45545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0981999635696411"/>
    <n v="1.0981999635696411"/>
    <n v="0"/>
    <s v="1"/>
    <s v="31"/>
    <m/>
    <s v="07"/>
    <m/>
    <s v="78372"/>
    <s v="Olomoucký"/>
    <s v="Olomouc"/>
    <s v="Olomouc a okolí"/>
    <s v="S52 - Zlomenina lokte a předloktí"/>
    <s v="S525 - Zlomenina dolního konce kosti vřetenní (radia)"/>
    <s v="S5251 - Zlomenina dolního konce radia; otevřená"/>
    <s v="S5251 - Zlomenina dolního konce radia; otevřená"/>
    <s v="7255125691"/>
    <d v="2021-03-05T00:00:00"/>
    <x v="704"/>
    <n v="2021"/>
    <s v="6"/>
    <x v="2"/>
    <s v="3011"/>
    <s v="89301301"/>
    <s v="3111"/>
    <x v="1"/>
  </r>
  <r>
    <n v="2023"/>
    <s v="2021030959102914201"/>
    <s v="5910291420"/>
    <s v="König Miroslav"/>
    <n v="20210308"/>
    <n v="20210309"/>
    <s v="2021"/>
    <n v="2"/>
    <s v="J128;U071;Z290;I10;I259;E118;C218;;;;;;;;;"/>
    <m/>
    <s v="30"/>
    <s v="Geriatrie"/>
    <s v="89301301"/>
    <s v="3011"/>
    <n v="205"/>
    <s v="A"/>
    <s v="04-K02-03"/>
    <s v="Záněty plic u pacientů s CC=2-3"/>
    <n v="14896"/>
    <n v="1414"/>
    <n v="0"/>
    <n v="0"/>
    <n v="81.94"/>
    <n v="0"/>
    <n v="0"/>
    <n v="80"/>
    <n v="150"/>
    <n v="38256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m/>
    <m/>
    <s v="78375"/>
    <s v="Olomoucký"/>
    <s v="Olomouc"/>
    <s v="Olomouc jih"/>
    <s v="J12 - Virový zánět plic (pneumonie) nezařazený jinde"/>
    <s v="J128 - Jiná virová pneumonie"/>
    <m/>
    <s v="J128 - Jiná virová pneumonie"/>
    <s v="5910291420"/>
    <d v="2021-03-08T00:00:00"/>
    <x v="687"/>
    <n v="2021"/>
    <s v="3"/>
    <x v="0"/>
    <s v="3011"/>
    <s v="89301301"/>
    <m/>
    <x v="5"/>
  </r>
  <r>
    <n v="2023"/>
    <s v="2021031104857054021"/>
    <s v="485705402"/>
    <s v="Machalíčková Evženie"/>
    <n v="20210305"/>
    <n v="20210311"/>
    <s v="2021"/>
    <n v="7"/>
    <s v="J068;U071;Z290;N390;E86;I10;;;;;;;;;;"/>
    <s v="21001,21221,21225,21413,21415"/>
    <s v="30"/>
    <s v="Geriatrie"/>
    <s v="89301301"/>
    <s v="3011"/>
    <n v="205"/>
    <s v="A"/>
    <s v="03-K02-02"/>
    <s v="Záněty horních cest dýchacích a hrtanu u pacientů ve věku 65 a více let nebo s CC=1-2"/>
    <n v="24649"/>
    <n v="8034"/>
    <n v="0"/>
    <n v="0"/>
    <n v="737.4"/>
    <n v="0"/>
    <n v="0"/>
    <n v="480"/>
    <n v="450"/>
    <n v="3236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1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85705402"/>
    <d v="2021-03-05T00:00:00"/>
    <x v="702"/>
    <n v="2021"/>
    <s v="1"/>
    <x v="2"/>
    <s v="3011"/>
    <s v="89301301"/>
    <m/>
    <x v="5"/>
  </r>
  <r>
    <n v="2023"/>
    <s v="2021031558052420911"/>
    <s v="5805242091"/>
    <s v="Pochylý Zdeněk"/>
    <n v="20210302"/>
    <n v="20210315"/>
    <s v="2021"/>
    <n v="14"/>
    <s v="J128;U071;Z290;E118;I10;;;;;;;;;;;"/>
    <s v="21415,21225,21413,21221,21001"/>
    <s v="30"/>
    <s v="Geriatrie"/>
    <s v="89301301"/>
    <s v="3011"/>
    <n v="205"/>
    <s v="A"/>
    <s v="04-K02-04"/>
    <s v="Záněty plic u pacientů s CC=0-1"/>
    <n v="45720"/>
    <n v="16452"/>
    <n v="0"/>
    <n v="0"/>
    <n v="368.69"/>
    <n v="0"/>
    <n v="0"/>
    <n v="1040"/>
    <n v="97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91"/>
    <s v="Olomoucký"/>
    <s v="Olomouc"/>
    <s v="Uničovsko"/>
    <s v="J12 - Virový zánět plic (pneumonie) nezařazený jinde"/>
    <s v="J128 - Jiná virová pneumonie"/>
    <m/>
    <s v="J128 - Jiná virová pneumonie"/>
    <s v="5805242091"/>
    <d v="2021-03-02T00:00:00"/>
    <x v="696"/>
    <n v="2021"/>
    <s v="3"/>
    <x v="2"/>
    <s v="3011"/>
    <s v="89301301"/>
    <m/>
    <x v="5"/>
  </r>
  <r>
    <n v="2023"/>
    <s v="2021031566542403181"/>
    <s v="6654240318"/>
    <s v="Blaťáková Iveta"/>
    <n v="20210310"/>
    <n v="20210315"/>
    <s v="2021"/>
    <n v="6"/>
    <s v="J128;U071;Z290;E149;;;;;;;;;;;;"/>
    <s v="21225,21001,21221,21413,21415"/>
    <s v="30"/>
    <s v="Geriatrie"/>
    <s v="89301301"/>
    <s v="3011"/>
    <n v="205"/>
    <s v="A"/>
    <s v="04-K02-04"/>
    <s v="Záněty plic u pacientů s CC=0-1"/>
    <n v="24823"/>
    <n v="6695"/>
    <n v="0"/>
    <n v="0"/>
    <n v="614.5"/>
    <n v="0"/>
    <n v="0"/>
    <n v="400"/>
    <n v="37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7000"/>
    <m/>
    <m/>
    <s v="Olomouc"/>
    <s v="J12 - Virový zánět plic (pneumonie) nezařazený jinde"/>
    <s v="J128 - Jiná virová pneumonie"/>
    <m/>
    <s v="J128 - Jiná virová pneumonie"/>
    <s v="6654240318"/>
    <d v="2021-03-10T00:00:00"/>
    <x v="696"/>
    <n v="2021"/>
    <s v="2"/>
    <x v="1"/>
    <s v="3011"/>
    <s v="89301301"/>
    <m/>
    <x v="5"/>
  </r>
  <r>
    <n v="2023"/>
    <s v="2021031503852174371"/>
    <s v="385217437"/>
    <s v="Lužná Svatava"/>
    <n v="20210312"/>
    <n v="20210315"/>
    <s v="2021"/>
    <n v="4"/>
    <s v="J128;U071;Z290;F019;N189;;;;;;;;;;;"/>
    <m/>
    <s v="30"/>
    <s v="Geriatrie"/>
    <s v="89301301"/>
    <s v="3011"/>
    <n v="205"/>
    <s v="A"/>
    <s v="04-K02-03"/>
    <s v="Záněty plic u pacientů s CC=2-3"/>
    <n v="20938"/>
    <n v="4242"/>
    <n v="0"/>
    <n v="0"/>
    <n v="327.74"/>
    <n v="0"/>
    <n v="0"/>
    <n v="240"/>
    <n v="45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5217437"/>
    <d v="2021-03-12T00:00:00"/>
    <x v="696"/>
    <n v="2021"/>
    <s v="2"/>
    <x v="1"/>
    <s v="3011"/>
    <s v="89301301"/>
    <m/>
    <x v="5"/>
  </r>
  <r>
    <n v="2023"/>
    <s v="2021030356092015431"/>
    <s v="5609201543"/>
    <s v="Zdražil Pavel"/>
    <n v="20210223"/>
    <n v="20210303"/>
    <s v="2021"/>
    <n v="9"/>
    <s v="K861;U071;Z290;E118;J128;H259;;;;;;;;;;"/>
    <s v="21225,21413,21415,21221,21001"/>
    <s v="30"/>
    <s v="Geriatrie"/>
    <s v="89301301"/>
    <s v="3011"/>
    <n v="205"/>
    <s v="A"/>
    <s v="07-K03-01"/>
    <s v="Chronický zánět a cysta slinivky břišní u pacientů s CC=3-4"/>
    <n v="37602"/>
    <n v="10712"/>
    <n v="0"/>
    <n v="0"/>
    <n v="0"/>
    <n v="0"/>
    <n v="0"/>
    <n v="640"/>
    <n v="600"/>
    <n v="123412"/>
    <s v="30"/>
    <s v="Geriatrie"/>
    <s v="89301301"/>
    <s v="3011"/>
    <n v="15"/>
    <n v="5"/>
    <n v="30"/>
    <n v="164186"/>
    <n v="10123"/>
    <n v="1"/>
    <n v="33478"/>
    <n v="2.3277999999999999"/>
    <n v="2.1926000000000001"/>
    <n v="0.13519999999999999"/>
    <n v="2.1926000118255615"/>
    <n v="2.1926000118255615"/>
    <n v="0"/>
    <s v="1"/>
    <s v="30"/>
    <m/>
    <s v="26"/>
    <m/>
    <s v="78365"/>
    <s v="Olomoucký"/>
    <s v="Olomouc"/>
    <s v="Olomouc sever"/>
    <s v="K86 - Jiné nemoci slinivky břišní"/>
    <s v="K861 - Jiná chronická pankreatitida"/>
    <m/>
    <s v="K861 - Jiná chronická pankreatitida"/>
    <s v="5609201543"/>
    <d v="2021-02-23T00:00:00"/>
    <x v="693"/>
    <n v="2021"/>
    <s v="3"/>
    <x v="2"/>
    <s v="3011"/>
    <s v="89301301"/>
    <m/>
    <x v="5"/>
  </r>
  <r>
    <n v="2023"/>
    <s v="2021030304605214171"/>
    <s v="460521417"/>
    <s v="Novotný Vladimír"/>
    <n v="20210301"/>
    <n v="20210303"/>
    <s v="2021"/>
    <n v="3"/>
    <s v="E86;U071;Z290;K518;C61;K760;J128;;;;;;;;;"/>
    <s v="21225,21221,21413,21415,21001"/>
    <s v="30"/>
    <s v="Geriatrie"/>
    <s v="89301301"/>
    <s v="3011"/>
    <n v="205"/>
    <s v="A"/>
    <s v="10-K14-01"/>
    <s v="Dehydratace u pacientů s CC=4"/>
    <n v="21094"/>
    <n v="2678"/>
    <n v="0"/>
    <n v="0"/>
    <n v="375.29"/>
    <n v="0"/>
    <n v="0"/>
    <n v="160"/>
    <n v="150"/>
    <n v="62874"/>
    <s v="30"/>
    <s v="Geriatrie"/>
    <s v="89301301"/>
    <s v="3011"/>
    <n v="16"/>
    <n v="5"/>
    <n v="32"/>
    <n v="141023"/>
    <n v="10032"/>
    <n v="1"/>
    <n v="37601"/>
    <n v="2.0171999999999999"/>
    <n v="1.8832"/>
    <n v="0.13400000000000001"/>
    <n v="1.2639200091362"/>
    <n v="1.1299200057983398"/>
    <n v="0.13400000333786011"/>
    <s v="5"/>
    <s v="30"/>
    <m/>
    <s v="26"/>
    <m/>
    <s v="78401"/>
    <s v="Olomoucký"/>
    <s v="Olomouc"/>
    <s v="Litovelsko"/>
    <s v="E86 - Snížení objemu plazmy nebo extracelulární tekutiny"/>
    <m/>
    <m/>
    <s v="E86 - Snížení objemu plazmy nebo extracelulární tekutiny"/>
    <s v="460521417"/>
    <d v="2021-03-01T00:00:00"/>
    <x v="693"/>
    <n v="2021"/>
    <s v="2"/>
    <x v="0"/>
    <s v="3011"/>
    <s v="89301301"/>
    <m/>
    <x v="5"/>
  </r>
  <r>
    <n v="2023"/>
    <s v="2021030303705194391"/>
    <s v="370519439"/>
    <s v="Švec Květoslav"/>
    <n v="20210302"/>
    <n v="20210303"/>
    <s v="2021"/>
    <n v="2"/>
    <s v="N10;U071;E86;E119;F019;I10;;;;;;;;;;"/>
    <m/>
    <s v="30"/>
    <s v="Geriatrie"/>
    <s v="89301301"/>
    <s v="3011"/>
    <n v="205"/>
    <s v="A"/>
    <s v="11-K01-02"/>
    <s v="Záněty močových cest u pacientů s CC=1-2"/>
    <n v="18440"/>
    <n v="1489"/>
    <n v="0"/>
    <n v="0"/>
    <n v="201.3"/>
    <n v="0"/>
    <n v="0"/>
    <n v="80"/>
    <n v="225"/>
    <n v="37929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0.58746997639536858"/>
    <n v="0.55466997623443604"/>
    <n v="3.2800000160932541E-2"/>
    <s v="5"/>
    <s v="30"/>
    <m/>
    <m/>
    <m/>
    <s v="78321"/>
    <s v="Olomoucký"/>
    <s v="Olomouc"/>
    <s v="Litovelsko"/>
    <s v="N10 - Akutní tubulo-intersticiální nefritida"/>
    <m/>
    <m/>
    <s v="N10 - Akutní tubulo-intersticiální nefritida"/>
    <s v="370519439"/>
    <d v="2021-03-02T00:00:00"/>
    <x v="693"/>
    <n v="2021"/>
    <s v="6"/>
    <x v="0"/>
    <s v="3011"/>
    <s v="89301301"/>
    <m/>
    <x v="5"/>
  </r>
  <r>
    <n v="2023"/>
    <s v="2021031504207134171"/>
    <s v="420713417"/>
    <s v="Rozsypal Josef"/>
    <n v="20210304"/>
    <n v="20210315"/>
    <s v="2021"/>
    <n v="12"/>
    <s v="J128;U071;Z290;J9600;C917;I259;I10;;;;;;;;;"/>
    <s v="21225,21413,21415,21221,21001"/>
    <s v="01"/>
    <s v="I. interní klinika - kardiologická"/>
    <s v="89301013"/>
    <s v="0131"/>
    <n v="205"/>
    <s v="A"/>
    <s v="04-K02-02"/>
    <s v="Záněty plic u pacientů s CC=4 nebo s umělou plicní ventilací v délce 25-96 hodin (2-4 dny)"/>
    <n v="166847"/>
    <n v="1489"/>
    <n v="81423"/>
    <n v="0"/>
    <n v="582.54"/>
    <n v="5415.66"/>
    <n v="0"/>
    <n v="80"/>
    <n v="225"/>
    <n v="143296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7"/>
    <s v="30"/>
    <m/>
    <s v="26"/>
    <m/>
    <s v="78345"/>
    <s v="Olomoucký"/>
    <s v="Olomouc"/>
    <s v="Litovelsko"/>
    <s v="J12 - Virový zánět plic (pneumonie) nezařazený jinde"/>
    <s v="J128 - Jiná virová pneumonie"/>
    <m/>
    <s v="J128 - Jiná virová pneumonie"/>
    <s v="420713417"/>
    <d v="2021-03-04T00:00:00"/>
    <x v="692"/>
    <n v="2021"/>
    <s v="3"/>
    <x v="4"/>
    <s v="3011"/>
    <s v="89301301"/>
    <m/>
    <x v="5"/>
  </r>
  <r>
    <n v="2023"/>
    <s v="2021031354572101651"/>
    <s v="5457210165"/>
    <s v="Braunová Jarmila"/>
    <n v="20210222"/>
    <n v="20210313"/>
    <s v="2021"/>
    <n v="20"/>
    <s v="K746;K766;Z228;U071;D732;Z290;D62;;;;;;;;;"/>
    <s v="21225,21415,21413,21221,21001"/>
    <s v="30"/>
    <s v="Geriatrie"/>
    <s v="89301301"/>
    <s v="3011"/>
    <n v="205"/>
    <s v="A"/>
    <s v="07-K01-02"/>
    <s v="Zánět a selhání jater u pacientů s CC=0-2"/>
    <n v="93155"/>
    <n v="26893"/>
    <n v="0"/>
    <n v="0"/>
    <n v="1876.76"/>
    <n v="10831.32"/>
    <n v="0"/>
    <n v="1520"/>
    <n v="3450"/>
    <n v="96944"/>
    <s v="30"/>
    <s v="Geriatrie"/>
    <s v="89301301"/>
    <s v="3011"/>
    <n v="9"/>
    <n v="3"/>
    <n v="19"/>
    <n v="74901"/>
    <n v="1256"/>
    <n v="1"/>
    <n v="7670"/>
    <n v="1.0169999999999999"/>
    <n v="1.0002"/>
    <n v="1.6799999999999999E-2"/>
    <n v="1.173519991338253"/>
    <n v="1.0668799877166748"/>
    <n v="0.10664000362157822"/>
    <s v="8"/>
    <s v="01"/>
    <m/>
    <s v="26"/>
    <s v="Geriatrie"/>
    <s v="78325"/>
    <s v="Olomoucký"/>
    <s v="Olomouc"/>
    <s v="Litovelsko"/>
    <s v="K74 - Fibróza a cirhóza jater"/>
    <s v="K746 - Jiná a neurčená cirhóza jater"/>
    <m/>
    <s v="K746 - Jiná a neurčená cirhóza jater"/>
    <s v="5457210165"/>
    <d v="2021-02-22T00:00:00"/>
    <x v="700"/>
    <n v="2021"/>
    <s v="2"/>
    <x v="4"/>
    <s v="3011"/>
    <s v="89301301"/>
    <m/>
    <x v="5"/>
  </r>
  <r>
    <n v="2023"/>
    <s v="2021032356601316641"/>
    <s v="5660131664"/>
    <s v="Urbášková Vladimíra"/>
    <n v="20210312"/>
    <n v="20210323"/>
    <s v="2021"/>
    <n v="12"/>
    <s v="J128;U071;J9600;E039;;;;;;;;;;;;"/>
    <s v="21225,21415,21413,21221,21001,90902"/>
    <s v="30"/>
    <s v="Geriatrie"/>
    <s v="89301301"/>
    <s v="3011"/>
    <n v="205"/>
    <s v="A"/>
    <s v="04-K08-02"/>
    <s v="Respirační selhání u pacientů s CC=4"/>
    <n v="107910"/>
    <n v="11254"/>
    <n v="59889"/>
    <n v="0"/>
    <n v="976.07"/>
    <n v="1131.5"/>
    <n v="0"/>
    <n v="680"/>
    <n v="1125"/>
    <n v="200892"/>
    <s v="04"/>
    <s v="I. chirurgická klinika"/>
    <s v="89301041"/>
    <s v="0413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05"/>
    <m/>
    <s v="26,05"/>
    <m/>
    <s v="78301"/>
    <s v="Olomoucký"/>
    <s v="Olomouc"/>
    <s v="Olomouc město"/>
    <s v="J12 - Virový zánět plic (pneumonie) nezařazený jinde"/>
    <s v="J128 - Jiná virová pneumonie"/>
    <m/>
    <s v="J128 - Jiná virová pneumonie"/>
    <s v="5660131664"/>
    <d v="2021-03-16T00:00:00"/>
    <x v="705"/>
    <n v="2021"/>
    <s v="6"/>
    <x v="2"/>
    <s v="3011"/>
    <s v="89301301"/>
    <s v="0532"/>
    <x v="14"/>
  </r>
  <r>
    <n v="2023"/>
    <s v="2021040303661234081"/>
    <s v="366123408"/>
    <s v="Navrátilová Jaroslav"/>
    <n v="20210319"/>
    <n v="20210403"/>
    <s v="2021"/>
    <n v="16"/>
    <s v="M5450;U071;I10;K862;I672;Z290;;;;;;;;;;"/>
    <s v="21413,21001,21415,21221,21225"/>
    <s v="02"/>
    <s v="II. interní klinika gastroenterologie a geriatrie"/>
    <s v="89301021"/>
    <s v="0213"/>
    <n v="205"/>
    <s v="A"/>
    <s v="08-K15-00"/>
    <s v="Následná ortopedická péče nebo neurčené poruchy muskuloskeletální soustavy a pojivových tkání"/>
    <n v="48784"/>
    <n v="19225"/>
    <n v="0"/>
    <n v="0"/>
    <n v="0"/>
    <n v="0"/>
    <n v="0"/>
    <n v="1200"/>
    <n v="1950"/>
    <n v="37122"/>
    <s v="02"/>
    <s v="II. interní klinika gastroenterologie a geriatrie"/>
    <s v="89301021"/>
    <s v="0213"/>
    <n v="4"/>
    <n v="2"/>
    <n v="10"/>
    <n v="27628"/>
    <n v="122"/>
    <n v="1"/>
    <n v="1430"/>
    <n v="0.3705"/>
    <n v="0.36890000000000001"/>
    <n v="1.6000000000000001E-3"/>
    <n v="0.70090997219085693"/>
    <n v="0.70090997219085693"/>
    <n v="0"/>
    <s v="1"/>
    <s v="02"/>
    <m/>
    <s v="26"/>
    <m/>
    <s v="78391"/>
    <s v="Olomoucký"/>
    <s v="Olomouc"/>
    <s v="Uničovsko"/>
    <s v="M54 - Dorzalgie"/>
    <s v="M545 - Bolesti dolní části zad"/>
    <s v="M5450 - Bolesti dolní části zad; mnohočet. postižení páteře"/>
    <s v="M5450 - Bolesti dolní části zad; mnohočet. postižení páteře"/>
    <s v="366123408"/>
    <d v="2021-03-19T00:00:00"/>
    <x v="705"/>
    <n v="2021"/>
    <s v="6"/>
    <x v="4"/>
    <s v="3011"/>
    <s v="89301301"/>
    <m/>
    <x v="5"/>
  </r>
  <r>
    <n v="2023"/>
    <s v="2021031804810034091"/>
    <s v="481003409"/>
    <s v="Srovnal Miroslav"/>
    <n v="20210302"/>
    <n v="20210318"/>
    <s v="2021"/>
    <n v="17"/>
    <s v="J128;U071;Z290;I10;E782;M1090;;;;;;;;;;"/>
    <s v="21413,21225,21221,21415,21001"/>
    <s v="30"/>
    <s v="Geriatrie"/>
    <s v="89301301"/>
    <s v="3011"/>
    <n v="205"/>
    <s v="A"/>
    <s v="04-K02-04"/>
    <s v="Záněty plic u pacientů s CC=0-1"/>
    <n v="49629"/>
    <n v="19896"/>
    <n v="0"/>
    <n v="0"/>
    <n v="1147.07"/>
    <n v="0"/>
    <n v="0"/>
    <n v="1280"/>
    <n v="1200"/>
    <n v="53758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94117998331785202"/>
    <n v="0.92137998342514038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81003409"/>
    <d v="2021-03-02T00:00:00"/>
    <x v="694"/>
    <n v="2021"/>
    <s v="3"/>
    <x v="2"/>
    <s v="3011"/>
    <s v="89301301"/>
    <m/>
    <x v="5"/>
  </r>
  <r>
    <n v="2023"/>
    <s v="2021031804853284071"/>
    <s v="485328407"/>
    <s v="Srovnalová Ilona"/>
    <n v="20210304"/>
    <n v="20210318"/>
    <s v="2021"/>
    <n v="15"/>
    <s v="I500;I489;U071;Z290;E118;;;;;;;;;;;"/>
    <s v="21413,21221,21415,21225,21001"/>
    <s v="30"/>
    <s v="Geriatrie"/>
    <s v="89301301"/>
    <s v="3011"/>
    <n v="205"/>
    <s v="A"/>
    <s v="05-K07-04"/>
    <s v="Srdeční selhání v CVSP u pacientů s CC=1-2"/>
    <n v="65359"/>
    <n v="18650"/>
    <n v="0"/>
    <n v="0"/>
    <n v="0"/>
    <n v="1095"/>
    <n v="0"/>
    <n v="1120"/>
    <n v="2100"/>
    <n v="64349"/>
    <s v="30"/>
    <s v="Geriatrie"/>
    <s v="89301301"/>
    <s v="3011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1"/>
    <s v="30"/>
    <m/>
    <s v="26"/>
    <m/>
    <s v="77900"/>
    <s v="Olomoucký"/>
    <s v="Olomouc"/>
    <s v="Olomouc město"/>
    <s v="I50 - Selhání srdce"/>
    <s v="I500 - Městnavé selhání srdce"/>
    <m/>
    <s v="I500 - Městnavé selhání srdce"/>
    <s v="485328407"/>
    <d v="2021-03-04T00:00:00"/>
    <x v="694"/>
    <n v="2021"/>
    <s v="3"/>
    <x v="2"/>
    <s v="3011"/>
    <s v="89301301"/>
    <m/>
    <x v="5"/>
  </r>
  <r>
    <n v="2023"/>
    <s v="2021040605353280631"/>
    <s v="535328063"/>
    <s v="Zdražilová Hana"/>
    <n v="20210315"/>
    <n v="20210406"/>
    <s v="2021"/>
    <n v="23"/>
    <s v="J128;U071;Z290;J9600;I269;J459;;;;;;;;;;"/>
    <s v="21225,21415,21413,21221,21717,21001,90903"/>
    <s v="16"/>
    <s v="Klinika plicních nemocí a tuberkulózy"/>
    <s v="89301161"/>
    <s v="1611"/>
    <n v="205"/>
    <s v="A"/>
    <s v="04-K02-02"/>
    <s v="Záněty plic u pacientů s CC=4 nebo s umělou plicní ventilací v délce 25-96 hodin (2-4 dny)"/>
    <n v="170070"/>
    <n v="21354"/>
    <n v="71502"/>
    <n v="0"/>
    <n v="640.91"/>
    <n v="0"/>
    <n v="0"/>
    <n v="1230"/>
    <n v="1200"/>
    <n v="38973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8391"/>
    <s v="Olomoucký"/>
    <s v="Olomouc"/>
    <s v="Uničovsko"/>
    <s v="J12 - Virový zánět plic (pneumonie) nezařazený jinde"/>
    <s v="J128 - Jiná virová pneumonie"/>
    <m/>
    <s v="J128 - Jiná virová pneumonie"/>
    <s v="535328063"/>
    <d v="2021-03-15T00:00:00"/>
    <x v="706"/>
    <n v="2021"/>
    <s v="3"/>
    <x v="4"/>
    <s v="3011"/>
    <s v="89301301"/>
    <m/>
    <x v="5"/>
  </r>
  <r>
    <n v="2023"/>
    <s v="2021032204552094101"/>
    <s v="455209410"/>
    <s v="Takáčová Jindřiška"/>
    <n v="20210318"/>
    <n v="20210322"/>
    <s v="2021"/>
    <n v="5"/>
    <s v="D62;K260;U071;E86;N189;I10;Z290;;;;;;;;;"/>
    <s v="78115,15920,78985"/>
    <s v="30"/>
    <s v="Geriatrie"/>
    <s v="89301301"/>
    <s v="3011"/>
    <n v="205"/>
    <s v="A"/>
    <s v="16-K02-01"/>
    <s v="Anémie u pacientů s CC=3-4"/>
    <n v="42387"/>
    <n v="6071"/>
    <n v="0"/>
    <n v="0"/>
    <n v="0"/>
    <n v="4713.45"/>
    <n v="2228.1799999999998"/>
    <n v="320"/>
    <n v="900"/>
    <n v="74387"/>
    <s v="02"/>
    <s v="II. interní klinika gastroenterologie a geriatrie"/>
    <s v="89301026"/>
    <s v="0216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5"/>
    <s v="02"/>
    <m/>
    <s v="07,02"/>
    <m/>
    <s v="77900"/>
    <s v="Olomoucký"/>
    <s v="Olomouc"/>
    <s v="Olomouc město"/>
    <s v="D62 - Akutní posthemoragická anemie"/>
    <m/>
    <m/>
    <s v="D62 - Akutní posthemoragická anemie"/>
    <s v="455209410"/>
    <d v="2021-03-19T00:00:00"/>
    <x v="699"/>
    <n v="2021"/>
    <s v="6"/>
    <x v="0"/>
    <s v="3011"/>
    <s v="89301301"/>
    <s v="0216"/>
    <x v="2"/>
  </r>
  <r>
    <n v="2023"/>
    <s v="2021032354083003811"/>
    <s v="5408300381"/>
    <s v="Stejskal Vladimír"/>
    <n v="20210303"/>
    <n v="20210323"/>
    <s v="2021"/>
    <n v="21"/>
    <s v="S7200;W0001;I10;E119;U6975;Z038;;;;;;;;;;"/>
    <s v="21413,21221,21225,21415,21001"/>
    <s v="30"/>
    <s v="Geriatrie"/>
    <s v="89301301"/>
    <s v="3011"/>
    <n v="205"/>
    <s v="A"/>
    <s v="08-K12-01"/>
    <s v="Poranění pánve a stehna v CVSP u pacientů ve věku 16 a více let a s CC=1-4"/>
    <n v="79199"/>
    <n v="26827"/>
    <n v="0"/>
    <n v="0"/>
    <n v="0"/>
    <n v="9605.9699999999993"/>
    <n v="0"/>
    <n v="1600"/>
    <n v="4275"/>
    <n v="87995"/>
    <s v="11"/>
    <s v="Ortopedická klinika"/>
    <s v="89301111"/>
    <s v="1111"/>
    <n v="12"/>
    <n v="4"/>
    <n v="24"/>
    <n v="95346"/>
    <n v="2322"/>
    <n v="1"/>
    <n v="10034"/>
    <n v="1.3043"/>
    <n v="1.2733000000000001"/>
    <n v="3.1E-2"/>
    <n v="1.3268400505185127"/>
    <n v="1.2733000516891479"/>
    <n v="5.3539998829364777E-2"/>
    <s v="4"/>
    <s v="11"/>
    <m/>
    <s v="26"/>
    <m/>
    <s v="7833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5408300381"/>
    <d v="2021-03-04T00:00:00"/>
    <x v="705"/>
    <n v="2021"/>
    <s v="6"/>
    <x v="1"/>
    <s v="3011"/>
    <s v="89301301"/>
    <s v="1111"/>
    <x v="0"/>
  </r>
  <r>
    <n v="2023"/>
    <s v="2021032356612112481"/>
    <s v="5661211248"/>
    <s v="Spáčilová Helena"/>
    <n v="20210315"/>
    <n v="20210323"/>
    <s v="2021"/>
    <n v="9"/>
    <s v="J128;U071;Z290;B009;I10;J459;C509;;;;;;;;;"/>
    <s v="21415,21225,21221,21413,21001"/>
    <s v="30"/>
    <s v="Geriatrie"/>
    <s v="89301301"/>
    <s v="3011"/>
    <n v="205"/>
    <s v="A"/>
    <s v="04-K02-03"/>
    <s v="Záněty plic u pacientů s CC=2-3"/>
    <n v="33377"/>
    <n v="10712"/>
    <n v="0"/>
    <n v="0"/>
    <n v="983.2"/>
    <n v="0"/>
    <n v="0"/>
    <n v="640"/>
    <n v="60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22"/>
    <s v="Olomoucký"/>
    <s v="Olomouc"/>
    <s v="Litovelsko"/>
    <s v="J12 - Virový zánět plic (pneumonie) nezařazený jinde"/>
    <s v="J128 - Jiná virová pneumonie"/>
    <m/>
    <s v="J128 - Jiná virová pneumonie"/>
    <s v="5661211248"/>
    <d v="2021-03-15T00:00:00"/>
    <x v="705"/>
    <n v="2021"/>
    <s v="6"/>
    <x v="2"/>
    <s v="3011"/>
    <s v="89301301"/>
    <m/>
    <x v="5"/>
  </r>
  <r>
    <n v="2023"/>
    <s v="2021031963081222271"/>
    <s v="6308122227"/>
    <s v="Kučera Antonín"/>
    <n v="20210309"/>
    <n v="20210319"/>
    <s v="2021"/>
    <n v="11"/>
    <s v="J128;U071;Z290;E148;;;;;;;;;;;;"/>
    <s v="21225,21415,21413,21001"/>
    <s v="12"/>
    <s v="Urologická klinika"/>
    <s v="89301121"/>
    <s v="1211"/>
    <n v="207"/>
    <s v="A"/>
    <s v="04-K02-04"/>
    <s v="Záněty plic u pacientů s CC=0-1"/>
    <n v="36631"/>
    <n v="12491"/>
    <n v="0"/>
    <n v="0"/>
    <n v="117.6"/>
    <n v="0"/>
    <n v="0"/>
    <n v="1160"/>
    <n v="750"/>
    <n v="4587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6308122227"/>
    <d v="2021-03-09T00:00:00"/>
    <x v="688"/>
    <n v="2021"/>
    <s v="3"/>
    <x v="4"/>
    <s v="3011"/>
    <s v="89301301"/>
    <m/>
    <x v="5"/>
  </r>
  <r>
    <n v="2023"/>
    <s v="2021031564103101591"/>
    <s v="6410310159"/>
    <s v="Čuda Lubomír"/>
    <n v="20210312"/>
    <n v="20210315"/>
    <s v="2021"/>
    <n v="4"/>
    <s v="J128;U071;Z290;I119;;;;;;;;;;;;"/>
    <m/>
    <s v="30"/>
    <s v="Geriatrie"/>
    <s v="89301301"/>
    <s v="3011"/>
    <n v="207"/>
    <s v="A"/>
    <s v="04-K02-04"/>
    <s v="Záněty plic u pacientů s CC=0-1"/>
    <n v="17435"/>
    <n v="4017"/>
    <n v="0"/>
    <n v="0"/>
    <n v="368.7"/>
    <n v="0"/>
    <n v="0"/>
    <n v="240"/>
    <n v="225"/>
    <n v="4587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5105"/>
    <s v="Olomoucký"/>
    <s v="Přerov"/>
    <s v="Přerov a okolí"/>
    <s v="J12 - Virový zánět plic (pneumonie) nezařazený jinde"/>
    <s v="J128 - Jiná virová pneumonie"/>
    <m/>
    <s v="J128 - Jiná virová pneumonie"/>
    <s v="6410310159"/>
    <d v="2021-03-12T00:00:00"/>
    <x v="696"/>
    <n v="2021"/>
    <s v="3"/>
    <x v="0"/>
    <s v="3011"/>
    <s v="89301301"/>
    <m/>
    <x v="5"/>
  </r>
  <r>
    <n v="2023"/>
    <s v="2021030904607314791"/>
    <s v="460731479"/>
    <s v="Horák Josef"/>
    <n v="20210303"/>
    <n v="20210309"/>
    <s v="2021"/>
    <n v="7"/>
    <s v="J128;J9600;U071;Z290;K210;;;;;;;;;;;"/>
    <s v="21001,21225,21413,21415"/>
    <s v="05"/>
    <s v="II. chirurgická klinika - cévně-transplantační"/>
    <s v="89301054"/>
    <s v="0532"/>
    <n v="207"/>
    <s v="A"/>
    <s v="04-K08-02"/>
    <s v="Respirační selhání u pacientů s CC=4"/>
    <n v="58012"/>
    <n v="7070"/>
    <n v="23986"/>
    <n v="0"/>
    <n v="1687.26"/>
    <n v="0"/>
    <n v="2250.46"/>
    <n v="400"/>
    <n v="750"/>
    <n v="146248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8"/>
    <s v="05"/>
    <m/>
    <s v="26"/>
    <s v="Geriatrie"/>
    <s v="78361"/>
    <s v="Olomoucký"/>
    <s v="Olomouc"/>
    <s v="Olomouc sever"/>
    <s v="J12 - Virový zánět plic (pneumonie) nezařazený jinde"/>
    <s v="J128 - Jiná virová pneumonie"/>
    <m/>
    <s v="J128 - Jiná virová pneumonie"/>
    <s v="460731479"/>
    <d v="2021-03-03T00:00:00"/>
    <x v="686"/>
    <n v="2021"/>
    <s v="2"/>
    <x v="4"/>
    <s v="3011"/>
    <s v="89301301"/>
    <m/>
    <x v="5"/>
  </r>
  <r>
    <n v="2023"/>
    <s v="2022020203761200721"/>
    <s v="376120072"/>
    <s v="Rožnovská Marie"/>
    <n v="20220104"/>
    <n v="20220202"/>
    <s v="2022"/>
    <n v="30"/>
    <s v="K567;E86;E119;I10;E785;K430;;;;;;;;;;"/>
    <s v="21415,21413,51353,51513,21225,21221,21001,78989"/>
    <s v="30"/>
    <s v="Geriatrie"/>
    <s v="89301301"/>
    <s v="3011"/>
    <n v="211"/>
    <s v="A"/>
    <s v="06-I12-03"/>
    <s v="Chirurgický výkon na žaludku nebo střevu mimo resekce pro méně závažnou hlavní diagnózu u pacientů s CC=0-3"/>
    <n v="120262"/>
    <n v="33035"/>
    <n v="18613"/>
    <n v="0"/>
    <n v="3798.85"/>
    <n v="0"/>
    <n v="388.2"/>
    <n v="2440"/>
    <n v="3600"/>
    <n v="223867"/>
    <s v="04"/>
    <s v="I. chirurgická klinika"/>
    <s v="89301044"/>
    <s v="0432"/>
    <n v="10"/>
    <n v="3"/>
    <n v="18"/>
    <n v="142009"/>
    <n v="4321"/>
    <n v="1"/>
    <n v="16406"/>
    <n v="1.9540999999999999"/>
    <n v="1.8964000000000001"/>
    <n v="5.7700000000000001E-2"/>
    <n v="3.3195100650191307"/>
    <n v="3.2618100643157959"/>
    <n v="5.7700000703334808E-2"/>
    <s v="4"/>
    <s v="30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376120072"/>
    <d v="2022-01-13T00:00:00"/>
    <x v="547"/>
    <n v="2022"/>
    <s v="6"/>
    <x v="1"/>
    <s v="3011"/>
    <s v="89301301"/>
    <s v="0413"/>
    <x v="7"/>
  </r>
  <r>
    <n v="2023"/>
    <s v="2022020203305130671"/>
    <s v="330513067"/>
    <s v="Kubíček Oldřich"/>
    <n v="20220102"/>
    <n v="20220202"/>
    <s v="2022"/>
    <n v="32"/>
    <s v="I509;;;;;;;;;;;;;;;"/>
    <s v="21415,21413,21225,21221,21001"/>
    <s v="30"/>
    <s v="Geriatrie"/>
    <s v="89301301"/>
    <s v="3011"/>
    <n v="211"/>
    <s v="A"/>
    <s v="10-K14-01"/>
    <s v="Dehydratace u pacientů s CC=4"/>
    <n v="86078"/>
    <n v="41502"/>
    <n v="0"/>
    <n v="0"/>
    <n v="3826.08"/>
    <n v="0"/>
    <n v="0"/>
    <n v="2480"/>
    <n v="6825"/>
    <n v="124991"/>
    <s v="01"/>
    <s v="I. interní klinika - kardiologická"/>
    <s v="89301011"/>
    <s v="0113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02"/>
    <m/>
    <s v="26"/>
    <s v="Geriatrie"/>
    <s v="78365"/>
    <s v="Olomoucký"/>
    <s v="Olomouc"/>
    <s v="Olomouc sever"/>
    <s v="I50 - Selhání srdce"/>
    <s v="I509 - Selhání srdce NS"/>
    <m/>
    <s v="I509 - Selhání srdce NS"/>
    <s v="330513067"/>
    <d v="2022-01-10T00:00:00"/>
    <x v="547"/>
    <n v="2022"/>
    <s v="6"/>
    <x v="1"/>
    <s v="3011"/>
    <s v="89301301"/>
    <s v="0213"/>
    <x v="2"/>
  </r>
  <r>
    <n v="2023"/>
    <s v="2022020903457224141"/>
    <s v="345722414"/>
    <s v="Herdová Růžena"/>
    <n v="20220103"/>
    <n v="20220209"/>
    <s v="2022"/>
    <n v="38"/>
    <s v="J128;U071;Z290;N189;E119;I10;I500;;;;;;;;;"/>
    <s v="21225,21415,21413,21221,21001,89323,21717,21215"/>
    <s v="30"/>
    <s v="Geriatrie"/>
    <s v="89301301"/>
    <s v="3011"/>
    <n v="211"/>
    <s v="A"/>
    <s v="04-K02-03"/>
    <s v="Záněty plic u pacientů s CC=2-3"/>
    <n v="199452"/>
    <n v="37966"/>
    <n v="65631"/>
    <n v="0"/>
    <n v="3847.72"/>
    <n v="10092.1"/>
    <n v="58195.61"/>
    <n v="2290"/>
    <n v="4350"/>
    <n v="200070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2.971530020236969"/>
    <n v="2.2437000274658203"/>
    <n v="0.72782999277114868"/>
    <s v="4"/>
    <s v="01"/>
    <m/>
    <s v="26,34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345722414"/>
    <d v="2022-01-31T00:00:00"/>
    <x v="707"/>
    <n v="2022"/>
    <s v="6"/>
    <x v="1"/>
    <s v="3011"/>
    <s v="89301301"/>
    <s v="1611"/>
    <x v="9"/>
  </r>
  <r>
    <n v="2023"/>
    <s v="2022021004360204111"/>
    <s v="436020411"/>
    <s v="Šalšová Jarmila"/>
    <n v="20220119"/>
    <n v="20220210"/>
    <s v="2022"/>
    <n v="23"/>
    <s v="S7210;W1999;S010;S2230;;;;;;;;;;;;"/>
    <s v="66127,21415,53471,21221,21413,21225,21219,78989,21215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09746"/>
    <n v="24630"/>
    <n v="35751"/>
    <n v="0"/>
    <n v="132.56"/>
    <n v="8983.6"/>
    <n v="12059.03"/>
    <n v="1720"/>
    <n v="3150"/>
    <n v="1688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26,07,31"/>
    <s v="Geriatrie"/>
    <s v="78401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436020411"/>
    <d v="2022-01-27T00:00:00"/>
    <x v="548"/>
    <n v="2022"/>
    <s v="6"/>
    <x v="1"/>
    <s v="3011"/>
    <s v="89301301"/>
    <s v="3111"/>
    <x v="1"/>
  </r>
  <r>
    <n v="2023"/>
    <s v="2022022303553014181"/>
    <s v="355301418"/>
    <s v="Koutná Jarmila"/>
    <n v="20220130"/>
    <n v="20220223"/>
    <s v="2022"/>
    <n v="25"/>
    <s v="S7210;W1999;I139;D62;;;;;;;;;;;;"/>
    <s v="35520,21413,21415,21225,21221,37022,21022,21219,21001,53419,66127,21215"/>
    <s v="30"/>
    <s v="Geriatrie"/>
    <s v="89301301"/>
    <s v="3011"/>
    <n v="211"/>
    <s v="D"/>
    <s v="08-I13-05"/>
    <s v="Operace poranění stehenní kosti v CVSP u pacientů ve věku 16 a více let s CC=1-2 nebo ve věku 75 a více let"/>
    <n v="130898"/>
    <n v="26826"/>
    <n v="42447"/>
    <n v="0"/>
    <n v="99.42"/>
    <n v="14462.28"/>
    <n v="8495.85"/>
    <n v="1640"/>
    <n v="4425"/>
    <n v="18286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9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55301418"/>
    <d v="2022-02-04T00:00:00"/>
    <x v="708"/>
    <n v="2022"/>
    <s v="6"/>
    <x v="1"/>
    <s v="3011"/>
    <s v="89301301"/>
    <s v="3111"/>
    <x v="1"/>
  </r>
  <r>
    <n v="2023"/>
    <s v="2021030405162083341"/>
    <s v="516208334"/>
    <s v="Suchá Milena"/>
    <n v="20210303"/>
    <n v="20210304"/>
    <s v="2021"/>
    <n v="2"/>
    <s v="E43;U071;F019;D509;K449;J068;;;;;;;;;;"/>
    <s v="21221,21225,21413"/>
    <s v="30"/>
    <s v="Geriatrie"/>
    <s v="89301301"/>
    <s v="3011"/>
    <n v="211"/>
    <s v="A"/>
    <s v="16-K02-01"/>
    <s v="Anémie u pacientů s CC=3-4"/>
    <n v="15310"/>
    <n v="1414"/>
    <n v="0"/>
    <n v="0"/>
    <n v="0"/>
    <n v="0"/>
    <n v="0"/>
    <n v="80"/>
    <n v="150"/>
    <n v="42870"/>
    <s v="03"/>
    <s v="III. interní klinika - nefrologická, revmatologická a endokrinologická"/>
    <s v="89301031"/>
    <s v="0311"/>
    <n v="10"/>
    <n v="3"/>
    <n v="21"/>
    <n v="88843"/>
    <n v="15414"/>
    <n v="1"/>
    <n v="40186"/>
    <n v="1.3922000000000001"/>
    <n v="1.1863999999999999"/>
    <n v="0.20580000000000001"/>
    <n v="0.79092997312545776"/>
    <n v="0.79092997312545776"/>
    <n v="0"/>
    <s v="5"/>
    <s v="30"/>
    <m/>
    <s v="26"/>
    <m/>
    <s v="77900"/>
    <s v="Olomoucký"/>
    <s v="Olomouc"/>
    <s v="Olomouc město"/>
    <s v="E43 - Nespecifikovaná těžká protein-energetická podvýživa"/>
    <m/>
    <m/>
    <s v="E43 - Nespecifikovaná těžká protein-energetická podvýživa"/>
    <s v="516208334"/>
    <d v="2021-03-03T00:00:00"/>
    <x v="692"/>
    <n v="2021"/>
    <s v="6"/>
    <x v="0"/>
    <s v="3011"/>
    <s v="89301301"/>
    <m/>
    <x v="5"/>
  </r>
  <r>
    <n v="2023"/>
    <s v="2021030804807034081"/>
    <s v="480703408"/>
    <s v="Korčák Miloslav"/>
    <n v="20210228"/>
    <n v="20210308"/>
    <s v="2021"/>
    <n v="9"/>
    <s v="J128;U071;Z290;E117;I7020;N183;I259;;;;;;;;;"/>
    <s v="21413,21225,21415,21221,21215,21001"/>
    <s v="30"/>
    <s v="Geriatrie"/>
    <s v="89301301"/>
    <s v="3011"/>
    <n v="211"/>
    <s v="A"/>
    <s v="04-K02-04"/>
    <s v="Záněty plic u pacientů s CC=0-1"/>
    <n v="36763"/>
    <n v="11312"/>
    <n v="0"/>
    <n v="0"/>
    <n v="580.13"/>
    <n v="0"/>
    <n v="0"/>
    <n v="640"/>
    <n v="1200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s v="Geriatrie"/>
    <s v="78356"/>
    <s v="Olomoucký"/>
    <s v="Olomouc"/>
    <s v="Olomouc východ"/>
    <s v="J12 - Virový zánět plic (pneumonie) nezařazený jinde"/>
    <s v="J128 - Jiná virová pneumonie"/>
    <m/>
    <s v="J128 - Jiná virová pneumonie"/>
    <s v="480703408"/>
    <d v="2021-02-28T00:00:00"/>
    <x v="686"/>
    <n v="2021"/>
    <s v="2"/>
    <x v="0"/>
    <s v="3011"/>
    <s v="89301301"/>
    <m/>
    <x v="5"/>
  </r>
  <r>
    <n v="2023"/>
    <s v="2021030961542710241"/>
    <s v="6154271024"/>
    <s v="Zdražilová Miloslava"/>
    <n v="20210226"/>
    <n v="20210309"/>
    <s v="2021"/>
    <n v="12"/>
    <s v="J128;U071;Z290;N183;E118;I259;I500;;;;;;;;;"/>
    <s v="21221,21225,21415,21413,21001"/>
    <s v="30"/>
    <s v="Geriatrie"/>
    <s v="89301301"/>
    <s v="3011"/>
    <n v="211"/>
    <s v="A"/>
    <s v="04-K02-03"/>
    <s v="Záněty plic u pacientů s CC=2-3"/>
    <n v="46272"/>
    <n v="14981"/>
    <n v="0"/>
    <n v="0"/>
    <n v="737.42"/>
    <n v="0"/>
    <n v="0"/>
    <n v="880"/>
    <n v="1650"/>
    <n v="71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154271024"/>
    <d v="2021-02-26T00:00:00"/>
    <x v="687"/>
    <n v="2021"/>
    <s v="3"/>
    <x v="2"/>
    <s v="3011"/>
    <s v="89301301"/>
    <m/>
    <x v="5"/>
  </r>
  <r>
    <n v="2023"/>
    <s v="2021031102552024811"/>
    <s v="255202481"/>
    <s v="Dvorská Marie"/>
    <n v="20210308"/>
    <n v="20210311"/>
    <s v="2021"/>
    <n v="4"/>
    <s v="J128;U071;Z290;E839;I119;;;;;;;;;;;"/>
    <s v="21413,21001,21225,21221,21415"/>
    <s v="30"/>
    <s v="Geriatrie"/>
    <s v="89301301"/>
    <s v="3011"/>
    <n v="211"/>
    <s v="A"/>
    <s v="04-K02-04"/>
    <s v="Záněty plic u pacientů s CC=0-1"/>
    <n v="24290"/>
    <n v="4467"/>
    <n v="0"/>
    <n v="0"/>
    <n v="327.74"/>
    <n v="0"/>
    <n v="0"/>
    <n v="240"/>
    <n v="675"/>
    <n v="7116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255202481"/>
    <d v="2021-03-08T00:00:00"/>
    <x v="702"/>
    <n v="2021"/>
    <s v="1"/>
    <x v="0"/>
    <s v="3011"/>
    <s v="89301301"/>
    <m/>
    <x v="5"/>
  </r>
  <r>
    <n v="2023"/>
    <s v="2021031658071918741"/>
    <s v="5807191874"/>
    <s v="Pastorek Karel"/>
    <n v="20210312"/>
    <n v="20210316"/>
    <s v="2021"/>
    <n v="5"/>
    <s v="J128;U071;Z290;E118;E838;;;;;;;;;;;"/>
    <s v="21225,21413,21415,21221,21001"/>
    <s v="30"/>
    <s v="Geriatrie"/>
    <s v="89301301"/>
    <s v="3011"/>
    <n v="211"/>
    <s v="A"/>
    <s v="04-K02-04"/>
    <s v="Záněty plic u pacientů s CC=0-1"/>
    <n v="29361"/>
    <n v="5356"/>
    <n v="0"/>
    <n v="0"/>
    <n v="662.05"/>
    <n v="0"/>
    <n v="0"/>
    <n v="320"/>
    <n v="300"/>
    <n v="71167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5807191874"/>
    <d v="2021-03-12T00:00:00"/>
    <x v="697"/>
    <n v="2021"/>
    <s v="2"/>
    <x v="0"/>
    <s v="3011"/>
    <s v="89301301"/>
    <m/>
    <x v="5"/>
  </r>
  <r>
    <n v="2023"/>
    <s v="2021032964541402311"/>
    <s v="6454140231"/>
    <s v="Skopalová Zdenka"/>
    <n v="20210226"/>
    <n v="20210329"/>
    <s v="2021"/>
    <n v="32"/>
    <s v="J9609;U071;Z290;;;;;;;;;;;;;"/>
    <s v="21225,21717,21413,21221,21415,21001,21215,71623,78989"/>
    <s v="02"/>
    <s v="II. interní klinika gastroenterologie a geriatrie"/>
    <s v="89301021"/>
    <s v="0213"/>
    <n v="211"/>
    <s v="A"/>
    <s v="06-K08-01"/>
    <s v="Varixy jícnu s krvácením nebo jiné funkční a strukturální poruchy jícnu a žaludku u pacientů s CC=3-4"/>
    <n v="162315"/>
    <n v="36947"/>
    <n v="12192"/>
    <n v="0"/>
    <n v="5302.82"/>
    <n v="5415.66"/>
    <n v="0"/>
    <n v="2320"/>
    <n v="3450"/>
    <n v="153829"/>
    <s v="01"/>
    <s v="I. interní klinika - kardiologická"/>
    <s v="89301011"/>
    <s v="0113"/>
    <n v="6"/>
    <n v="2"/>
    <n v="13"/>
    <n v="76449"/>
    <n v="7888"/>
    <n v="1"/>
    <n v="27221"/>
    <n v="1.1262000000000001"/>
    <n v="1.0208999999999999"/>
    <n v="0.1053"/>
    <n v="3.0659099146723747"/>
    <n v="2.9606099128723145"/>
    <n v="0.10530000180006027"/>
    <s v="1"/>
    <s v="02"/>
    <m/>
    <s v="26,13,07"/>
    <s v="Geriatrie"/>
    <s v="75002"/>
    <s v="Olomoucký"/>
    <s v="Přerov"/>
    <s v="Přerov město"/>
    <s v="J96 - Respirační selhání nezařazené jinde"/>
    <s v="J960 - Akutní respirační selhání"/>
    <s v="J9609 - Akutní respirační selhání, Typ nespecifikován"/>
    <s v="J9609 - Akutní respirační selhání, Typ nespecifikován"/>
    <s v="6454140231"/>
    <d v="2021-03-02T00:00:00"/>
    <x v="698"/>
    <n v="2021"/>
    <s v="6"/>
    <x v="4"/>
    <s v="3011"/>
    <s v="89301301"/>
    <s v="0131"/>
    <x v="8"/>
  </r>
  <r>
    <n v="2023"/>
    <s v="2021030176061253181"/>
    <s v="7606125318"/>
    <s v="Kunz Roman"/>
    <n v="20210222"/>
    <n v="20210301"/>
    <s v="2021"/>
    <n v="8"/>
    <s v="J128;U071;I10;E118;E782;Z290;M1007;;;;;;;;;"/>
    <s v="21413,21215,21415,21221,21225,21001"/>
    <s v="30"/>
    <s v="Geriatrie"/>
    <s v="89301301"/>
    <s v="3011"/>
    <n v="211"/>
    <s v="A"/>
    <s v="04-K02-04"/>
    <s v="Záněty plic u pacientů s CC=0-1"/>
    <n v="35625"/>
    <n v="9373"/>
    <n v="0"/>
    <n v="0"/>
    <n v="901.48"/>
    <n v="0"/>
    <n v="2512.1999999999998"/>
    <n v="560"/>
    <n v="525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14"/>
    <s v="Olomoucký"/>
    <s v="Olomouc"/>
    <s v="Olomouc sever"/>
    <s v="J12 - Virový zánět plic (pneumonie) nezařazený jinde"/>
    <s v="J128 - Jiná virová pneumonie"/>
    <m/>
    <s v="J128 - Jiná virová pneumonie"/>
    <s v="7606125318"/>
    <d v="2021-02-22T00:00:00"/>
    <x v="691"/>
    <n v="2021"/>
    <s v="3"/>
    <x v="0"/>
    <s v="3011"/>
    <s v="89301301"/>
    <m/>
    <x v="5"/>
  </r>
  <r>
    <n v="2023"/>
    <s v="2021030203151174171"/>
    <s v="315117417"/>
    <s v="Miltová Zdenka"/>
    <n v="20210223"/>
    <n v="20210302"/>
    <s v="2021"/>
    <n v="8"/>
    <s v="S010;W0199;I489;U071;Z228;Z290;E86;;;;;;;;;"/>
    <s v="21225,21221,21413,21001"/>
    <s v="30"/>
    <s v="Geriatrie"/>
    <s v="89301301"/>
    <s v="3011"/>
    <n v="211"/>
    <s v="A"/>
    <s v="09-K12-00"/>
    <s v="Poranění kožního krytu hlavy a krku"/>
    <n v="35437"/>
    <n v="9898"/>
    <n v="0"/>
    <n v="0"/>
    <n v="614.61"/>
    <n v="0"/>
    <n v="0"/>
    <n v="560"/>
    <n v="1050"/>
    <n v="21539"/>
    <s v="30"/>
    <s v="Geriatrie"/>
    <s v="89301301"/>
    <s v="3011"/>
    <n v="3"/>
    <n v="2"/>
    <n v="5"/>
    <n v="19501"/>
    <n v="51"/>
    <n v="1"/>
    <n v="1051"/>
    <n v="0.2611"/>
    <n v="0.26040000000000002"/>
    <n v="6.9999999999999999E-4"/>
    <n v="0.41734001343138516"/>
    <n v="0.4166400134563446"/>
    <n v="6.99999975040555E-4"/>
    <s v="5"/>
    <s v="30"/>
    <m/>
    <s v="26"/>
    <m/>
    <s v="77900"/>
    <s v="Olomoucký"/>
    <s v="Olomouc"/>
    <s v="Olomouc město"/>
    <s v="S01 - Otevřená rána hlavy"/>
    <s v="S010 - Otevřená rána vlasové části hlavy"/>
    <m/>
    <s v="S010 - Otevřená rána vlasové části hlavy"/>
    <s v="315117417"/>
    <d v="2021-02-23T00:00:00"/>
    <x v="685"/>
    <n v="2021"/>
    <s v="3"/>
    <x v="0"/>
    <s v="3011"/>
    <s v="89301301"/>
    <m/>
    <x v="5"/>
  </r>
  <r>
    <n v="2023"/>
    <s v="2021031897522153081"/>
    <s v="9752215308"/>
    <s v="Hošáková Martina"/>
    <n v="20210214"/>
    <n v="20210318"/>
    <s v="2021"/>
    <n v="33"/>
    <s v="F302;U071;J068;;;;;;;;;;;;;"/>
    <s v="35520,78985,91923,35710,78111,91922,21225,21001,21413,35021,35022"/>
    <s v="30"/>
    <s v="Geriatrie"/>
    <s v="89301301"/>
    <s v="3011"/>
    <n v="213"/>
    <s v="H"/>
    <s v="19-M01-01"/>
    <s v="Opakované provedení neinvazivní neurostimulační terapie pro duševní onemocnění"/>
    <n v="90663"/>
    <n v="44415"/>
    <n v="0"/>
    <n v="0"/>
    <n v="860.32"/>
    <n v="0"/>
    <n v="0"/>
    <n v="2950"/>
    <n v="3975"/>
    <n v="148761"/>
    <s v="18"/>
    <s v="Klinika psychiatrie"/>
    <s v="89301181"/>
    <s v="1811"/>
    <n v="36"/>
    <n v="12"/>
    <n v="53"/>
    <n v="213893"/>
    <n v="61"/>
    <n v="1"/>
    <n v="1061"/>
    <n v="2.8572000000000002"/>
    <n v="2.8563999999999998"/>
    <n v="8.0000000000000004E-4"/>
    <n v="2.8574800129281357"/>
    <n v="2.8564000129699707"/>
    <n v="1.0799999581649899E-3"/>
    <s v="4"/>
    <s v="18"/>
    <m/>
    <s v="26,18,07"/>
    <m/>
    <s v="77900"/>
    <s v="Olomoucký"/>
    <s v="Olomouc"/>
    <s v="Olomouc město"/>
    <s v="F30 - Manická fáze"/>
    <s v="F302 - Manie s psychotickými symptomy"/>
    <m/>
    <s v="F302 - Manie s psychotickými symptomy"/>
    <s v="9752215308"/>
    <d v="2021-03-12T00:00:00"/>
    <x v="694"/>
    <n v="2021"/>
    <s v="6"/>
    <x v="1"/>
    <s v="3011"/>
    <s v="89301301"/>
    <s v="1811"/>
    <x v="10"/>
  </r>
  <r>
    <n v="2023"/>
    <s v="2021091703204064211"/>
    <s v="320406421"/>
    <s v="Kalábek Miroslav"/>
    <n v="20210822"/>
    <n v="20210917"/>
    <s v="2021"/>
    <n v="27"/>
    <s v="I481;I259;E86;;;;;;;;;;;;;"/>
    <s v="21225,21413,21415,91796,21221,51395,21717,15998,21001"/>
    <s v="30"/>
    <s v="Geriatrie"/>
    <s v="89301301"/>
    <s v="3011"/>
    <n v="211"/>
    <s v="A"/>
    <s v="05-K05-02"/>
    <s v="Poruchy srdečního rytmu v CVSP u pacientů s CC=1-2"/>
    <n v="97599"/>
    <n v="37507"/>
    <n v="0"/>
    <n v="0"/>
    <n v="10874.12"/>
    <n v="0"/>
    <n v="51508.959999999999"/>
    <n v="2080"/>
    <n v="5700"/>
    <n v="141890"/>
    <s v="02"/>
    <s v="II. interní klinika gastroenterologie a geriatrie"/>
    <s v="89301026"/>
    <s v="0216"/>
    <n v="7"/>
    <n v="2"/>
    <n v="15"/>
    <n v="68481"/>
    <n v="671"/>
    <n v="1"/>
    <n v="4098"/>
    <n v="0.92349999999999999"/>
    <n v="0.91449999999999998"/>
    <n v="8.9999999999999993E-3"/>
    <n v="2.5318099856376648"/>
    <n v="1.8551299571990967"/>
    <n v="0.67668002843856812"/>
    <s v="4"/>
    <s v="02"/>
    <m/>
    <s v="26,02"/>
    <s v="Geriatrie"/>
    <s v="77900"/>
    <s v="Olomoucký"/>
    <s v="Olomouc"/>
    <s v="Olomouc město"/>
    <s v="I48 - Fibrilace a flutter síní"/>
    <s v="I481 - Přetrvávající (perzistentní) fibrilace síní"/>
    <m/>
    <s v="I481 - Přetrvávající (perzistentní) fibrilace síní"/>
    <s v="320406421"/>
    <d v="2021-08-24T00:00:00"/>
    <x v="654"/>
    <n v="2021"/>
    <s v="6"/>
    <x v="4"/>
    <s v="3011"/>
    <s v="89301301"/>
    <s v="0216"/>
    <x v="2"/>
  </r>
  <r>
    <n v="2023"/>
    <s v="2021050757600313761"/>
    <s v="5760031376"/>
    <s v="Cibulková Vladimíra"/>
    <n v="20210414"/>
    <n v="20210507"/>
    <s v="2021"/>
    <n v="24"/>
    <s v="D693;M351;D591;I252;U071;;;;;;;;;;;"/>
    <s v="21221,21225,89435,21215,21413,21415,21717,90931,21001,89429,61123"/>
    <s v="01"/>
    <s v="I. interní klinika - kardiologická"/>
    <s v="89301011"/>
    <s v="0112"/>
    <n v="213"/>
    <s v="D"/>
    <s v="05-M06-02"/>
    <s v="Angioplastika 1 věnčité tepny s dalším operačním výkonem v jiný den nebo u pacientů s CC=4"/>
    <n v="206731"/>
    <n v="19932"/>
    <n v="46872"/>
    <n v="0"/>
    <n v="25545.84"/>
    <n v="3459.36"/>
    <n v="20778.27"/>
    <n v="1280"/>
    <n v="1800"/>
    <n v="353813"/>
    <s v="03"/>
    <s v="III. interní klinika - nefrologická, revmatologická a endokrinologická"/>
    <s v="89301031"/>
    <s v="0311"/>
    <n v="8"/>
    <n v="3"/>
    <n v="15"/>
    <n v="171057"/>
    <n v="117513"/>
    <n v="39171"/>
    <n v="220034"/>
    <n v="3.8536000000000001"/>
    <n v="2.2843"/>
    <n v="1.5692999999999999"/>
    <n v="5.10794997215271"/>
    <n v="3.826200008392334"/>
    <n v="1.281749963760376"/>
    <s v="1"/>
    <s v="30"/>
    <m/>
    <s v="26,01,20"/>
    <s v="STENT"/>
    <s v="76701"/>
    <s v="Zlínský"/>
    <s v="Kroměříž"/>
    <s v="Kroměříž"/>
    <s v="D69 - Purpura a jiné krvácivé stavy"/>
    <s v="D693 - Idiopatická trombocytopenická purpura"/>
    <m/>
    <s v="D693 - Idiopatická trombocytopenická purpura"/>
    <s v="5760031376"/>
    <d v="2021-04-26T00:00:00"/>
    <x v="709"/>
    <n v="2021"/>
    <s v="6"/>
    <x v="4"/>
    <s v="3011"/>
    <s v="89301301"/>
    <s v="0311"/>
    <x v="3"/>
  </r>
  <r>
    <n v="2023"/>
    <s v="2022042104210034081"/>
    <s v="421003408"/>
    <s v="Zrůbek Josef"/>
    <n v="20220313"/>
    <n v="20220421"/>
    <s v="2022"/>
    <n v="40"/>
    <s v="J189;A419;N309;E86;E441;K802;;;;;;;;;;"/>
    <s v="21225,21413,21221,21415"/>
    <s v="17"/>
    <s v="Neurologická klinika"/>
    <s v="89301173"/>
    <s v="1731"/>
    <n v="111"/>
    <s v="A"/>
    <s v="01-K03-07"/>
    <s v="Epilepsie mimo CVSP u dětí do 18 let nebo u pacientů ve věku 75 a více let s CC=0"/>
    <n v="190403"/>
    <n v="42246"/>
    <n v="60410"/>
    <n v="0"/>
    <n v="5194.8900000000003"/>
    <n v="0"/>
    <n v="0"/>
    <n v="2410"/>
    <n v="5925"/>
    <n v="248622"/>
    <s v="02"/>
    <s v="II. interní klinika gastroenterologie a geriatrie"/>
    <s v="89301021"/>
    <s v="0213"/>
    <n v="4"/>
    <n v="2"/>
    <n v="9"/>
    <n v="44839"/>
    <n v="92"/>
    <n v="1"/>
    <n v="1092"/>
    <n v="0.6"/>
    <n v="0.5988"/>
    <n v="1.1999999999999999E-3"/>
    <n v="3.431999959051609"/>
    <n v="3.3832199573516846"/>
    <n v="4.8780001699924469E-2"/>
    <s v="4"/>
    <s v="17"/>
    <m/>
    <s v="26"/>
    <s v="Geriatrie"/>
    <s v="77900"/>
    <s v="Olomoucký"/>
    <s v="Olomouc"/>
    <s v="Olomouc město"/>
    <s v="J18 - Pneumonie, původce NS"/>
    <s v="J189 - Pneumonie NS"/>
    <m/>
    <s v="J189 - Pneumonie NS"/>
    <s v="421003408"/>
    <d v="2022-03-18T00:00:00"/>
    <x v="710"/>
    <n v="2022"/>
    <s v="6"/>
    <x v="4"/>
    <s v="3011"/>
    <s v="89301301"/>
    <s v="0213"/>
    <x v="2"/>
  </r>
  <r>
    <n v="2023"/>
    <s v="2022042104210034081"/>
    <s v="421003408"/>
    <s v="Zrůbek Josef"/>
    <n v="20220313"/>
    <n v="20220421"/>
    <s v="2022"/>
    <n v="40"/>
    <s v="J189;A419;N309;E86;E441;K802;;;;;;;;;;"/>
    <s v="21225,21413,21221,21415"/>
    <s v="17"/>
    <s v="Neurologická klinika"/>
    <s v="89301173"/>
    <s v="1731"/>
    <n v="111"/>
    <s v="A"/>
    <s v="01-K03-07"/>
    <s v="Epilepsie mimo CVSP u dětí do 18 let nebo u pacientů ve věku 75 a více let s CC=0"/>
    <n v="190403"/>
    <n v="42246"/>
    <n v="60410"/>
    <n v="0"/>
    <n v="5194.8900000000003"/>
    <n v="0"/>
    <n v="0"/>
    <n v="2410"/>
    <n v="5925"/>
    <n v="248622"/>
    <s v="02"/>
    <s v="II. interní klinika gastroenterologie a geriatrie"/>
    <s v="89301021"/>
    <s v="0213"/>
    <n v="4"/>
    <n v="2"/>
    <n v="9"/>
    <n v="44839"/>
    <n v="92"/>
    <n v="1"/>
    <n v="1092"/>
    <n v="0.6"/>
    <n v="0.5988"/>
    <n v="1.1999999999999999E-3"/>
    <n v="3.431999959051609"/>
    <n v="3.3832199573516846"/>
    <n v="4.8780001699924469E-2"/>
    <s v="4"/>
    <s v="17"/>
    <m/>
    <s v="26"/>
    <s v="Geriatrie"/>
    <s v="77900"/>
    <s v="Olomoucký"/>
    <s v="Olomouc"/>
    <s v="Olomouc město"/>
    <s v="J18 - Pneumonie, původce NS"/>
    <s v="J189 - Pneumonie NS"/>
    <m/>
    <s v="J189 - Pneumonie NS"/>
    <s v="421003408"/>
    <d v="2022-04-13T00:00:00"/>
    <x v="711"/>
    <n v="2022"/>
    <s v="6"/>
    <x v="4"/>
    <s v="3011"/>
    <s v="89301301"/>
    <s v="1713"/>
    <x v="6"/>
  </r>
  <r>
    <n v="2023"/>
    <s v="2021032504251094211"/>
    <s v="425109421"/>
    <s v="Juřičková Anežka"/>
    <n v="20210318"/>
    <n v="20210325"/>
    <s v="2021"/>
    <n v="8"/>
    <s v="J129;U071;Z290;E839;;;;;;;;;;;;"/>
    <s v="21413,21415,21001,21225"/>
    <s v="30"/>
    <s v="Geriatrie"/>
    <s v="89301301"/>
    <s v="3011"/>
    <n v="111"/>
    <s v="A"/>
    <s v="04-K02-04"/>
    <s v="Záněty plic u pacientů s CC=0-1"/>
    <n v="28835"/>
    <n v="9898"/>
    <n v="0"/>
    <n v="0"/>
    <n v="737.4"/>
    <n v="0"/>
    <n v="0"/>
    <n v="560"/>
    <n v="1050"/>
    <n v="8376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8324"/>
    <s v="Olomoucký"/>
    <s v="Olomouc"/>
    <s v="Litovelsko"/>
    <s v="J12 - Virový zánět plic (pneumonie) nezařazený jinde"/>
    <s v="J129 - Virová pneumonie NS"/>
    <m/>
    <s v="J129 - Virová pneumonie NS"/>
    <s v="425109421"/>
    <d v="2021-03-18T00:00:00"/>
    <x v="712"/>
    <n v="2021"/>
    <s v="7"/>
    <x v="1"/>
    <s v="3011"/>
    <s v="89301301"/>
    <m/>
    <x v="5"/>
  </r>
  <r>
    <n v="2023"/>
    <s v="2021050204912223581"/>
    <s v="491222358"/>
    <s v="Gono Dušan"/>
    <n v="20210324"/>
    <n v="20210502"/>
    <s v="2021"/>
    <n v="40"/>
    <s v="J9600;J128;U071;J449;E118;I10;E110;;;;;;;;;"/>
    <s v="90904,21225,71717,21413,90905,21415,78115,90902"/>
    <s v="02"/>
    <s v="II. interní klinika gastroenterologie a geriatrie"/>
    <s v="89301023"/>
    <s v="0231"/>
    <n v="111"/>
    <s v="A"/>
    <s v="04-K02-02"/>
    <s v="Záněty plic u pacientů s CC=4 nebo s umělou plicní ventilací v délce 25-96 hodin (2-4 dny)"/>
    <n v="626240"/>
    <n v="1414"/>
    <n v="435983"/>
    <n v="0"/>
    <n v="13989.81"/>
    <n v="0"/>
    <n v="15120.88"/>
    <n v="80"/>
    <n v="150"/>
    <n v="1631146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3.8585999011993408"/>
    <n v="3.6552999019622803"/>
    <n v="0.20329999923706055"/>
    <s v="8"/>
    <s v="02"/>
    <m/>
    <s v="01,26,13,07,02"/>
    <m/>
    <s v="78313"/>
    <s v="Olomoucký"/>
    <s v="Olomouc"/>
    <s v="Olomouc sever"/>
    <s v="J96 - Respirační selhání nezařazené jinde"/>
    <s v="J960 - Akutní respirační selhání"/>
    <s v="J9600 - Akutní respirační selhání, Typ I [hypoxický]"/>
    <s v="J9600 - Akutní respirační selhání, Typ I [hypoxický]"/>
    <s v="491222358"/>
    <d v="2021-03-24T00:00:00"/>
    <x v="712"/>
    <n v="2021"/>
    <s v="7"/>
    <x v="4"/>
    <s v="3011"/>
    <s v="89301301"/>
    <m/>
    <x v="5"/>
  </r>
  <r>
    <n v="2023"/>
    <s v="2021032602857094401"/>
    <s v="285709440"/>
    <s v="Jurková Marie"/>
    <n v="20210320"/>
    <n v="20210326"/>
    <s v="2021"/>
    <n v="7"/>
    <s v="J128;U071;Z290;N309;I10;I259;;;;;;;;;;"/>
    <s v="21225,21413,21415,21001"/>
    <s v="30"/>
    <s v="Geriatrie"/>
    <s v="89301301"/>
    <s v="3011"/>
    <n v="111"/>
    <s v="A"/>
    <s v="04-K02-03"/>
    <s v="Záněty plic u pacientů s CC=2-3"/>
    <n v="17451"/>
    <n v="8484"/>
    <n v="0"/>
    <n v="0"/>
    <n v="0"/>
    <n v="0"/>
    <n v="0"/>
    <n v="480"/>
    <n v="90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285709440"/>
    <d v="2021-03-20T00:00:00"/>
    <x v="713"/>
    <n v="2021"/>
    <s v="3"/>
    <x v="2"/>
    <s v="3011"/>
    <s v="89301301"/>
    <m/>
    <x v="5"/>
  </r>
  <r>
    <n v="2023"/>
    <s v="2021032604452074261"/>
    <s v="445207426"/>
    <s v="Holíčková Milena"/>
    <n v="20210323"/>
    <n v="20210326"/>
    <s v="2021"/>
    <n v="4"/>
    <s v="J128;U071;Z290;E039;E785;E119;;;;;;;;;;"/>
    <s v="21413,21415,21225"/>
    <s v="30"/>
    <s v="Geriatrie"/>
    <s v="89301301"/>
    <s v="3011"/>
    <n v="111"/>
    <s v="A"/>
    <s v="04-K02-04"/>
    <s v="Záněty plic u pacientů s CC=0-1"/>
    <n v="23296"/>
    <n v="4017"/>
    <n v="0"/>
    <n v="0"/>
    <n v="457.22"/>
    <n v="0"/>
    <n v="0"/>
    <n v="240"/>
    <n v="22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45207426"/>
    <d v="2021-03-23T00:00:00"/>
    <x v="713"/>
    <n v="2021"/>
    <s v="6"/>
    <x v="0"/>
    <s v="3011"/>
    <s v="89301301"/>
    <m/>
    <x v="5"/>
  </r>
  <r>
    <n v="2023"/>
    <s v="2021032804561124401"/>
    <s v="456112440"/>
    <s v="Nasadilová Věra"/>
    <n v="20210325"/>
    <n v="20210328"/>
    <s v="2021"/>
    <n v="4"/>
    <s v="K830;C258;Z228;Z290;U071;I10;;;;;;;;;;"/>
    <s v="89333,07633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19758"/>
    <n v="4242"/>
    <n v="0"/>
    <n v="0"/>
    <n v="590.21"/>
    <n v="0"/>
    <n v="4003.22"/>
    <n v="240"/>
    <n v="450"/>
    <n v="51236"/>
    <s v="30"/>
    <s v="Geriatrie"/>
    <s v="89301301"/>
    <s v="3011"/>
    <n v="5"/>
    <n v="2"/>
    <n v="12"/>
    <n v="45424"/>
    <n v="12487"/>
    <n v="1"/>
    <n v="32077"/>
    <n v="0.77339999999999998"/>
    <n v="0.60660000000000003"/>
    <n v="0.1668"/>
    <n v="0.77339999377727509"/>
    <n v="0.60659998655319214"/>
    <n v="0.16680000722408295"/>
    <s v="1"/>
    <s v="30"/>
    <m/>
    <s v="34"/>
    <m/>
    <s v="78401"/>
    <s v="Olomoucký"/>
    <s v="Olomouc"/>
    <s v="Litovelsko"/>
    <s v="K83 - Jiné nemoci žlučových cest (žlučového stromu)"/>
    <s v="K830 - Zánět žlučových cest (cholangitida)"/>
    <m/>
    <s v="K830 - Zánět žlučových cest (cholangitida)"/>
    <s v="456112440"/>
    <d v="2021-03-25T00:00:00"/>
    <x v="714"/>
    <n v="2021"/>
    <s v="3"/>
    <x v="2"/>
    <s v="3011"/>
    <s v="89301301"/>
    <m/>
    <x v="5"/>
  </r>
  <r>
    <n v="2023"/>
    <s v="2021040103359037231"/>
    <s v="335903723"/>
    <s v="Kristenová Božena"/>
    <n v="20210312"/>
    <n v="20210401"/>
    <s v="2021"/>
    <n v="21"/>
    <s v="M5436;U071;I489;M8190;;;;;;;;;;;;"/>
    <s v="21413,21221,21225,21415,21001,90902"/>
    <s v="30"/>
    <s v="Geriatrie"/>
    <s v="89301301"/>
    <s v="3011"/>
    <n v="111"/>
    <s v="A"/>
    <s v="08-K08-00"/>
    <s v="Jiná onemocnění páteře a bolest zad"/>
    <n v="123516"/>
    <n v="21355"/>
    <n v="35751"/>
    <n v="0"/>
    <n v="1994.46"/>
    <n v="0"/>
    <n v="0"/>
    <n v="1220"/>
    <n v="2775"/>
    <n v="63611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0141600165516138"/>
    <n v="1.0016800165176392"/>
    <n v="1.2480000033974648E-2"/>
    <s v="5"/>
    <s v="17"/>
    <m/>
    <s v="26,05"/>
    <m/>
    <s v="78391"/>
    <s v="Olomoucký"/>
    <s v="Olomouc"/>
    <s v="Uničovsko"/>
    <s v="M54 - Dorzalgie"/>
    <s v="M543 - Ischias"/>
    <s v="M5436 - Ischias; bederní krajina"/>
    <s v="M5436 - Ischias; bederní krajina"/>
    <s v="335903723"/>
    <d v="2021-03-26T00:00:00"/>
    <x v="714"/>
    <n v="2021"/>
    <s v="6"/>
    <x v="4"/>
    <s v="3011"/>
    <s v="89301301"/>
    <s v="1711"/>
    <x v="6"/>
  </r>
  <r>
    <n v="2023"/>
    <s v="2021032981571696361"/>
    <s v="8157169636"/>
    <s v="Mikalová Lucie"/>
    <n v="20210315"/>
    <n v="20210329"/>
    <s v="2021"/>
    <n v="15"/>
    <s v="J128;U071;Z290;Z940;M329;I119;D848;;;;;;;;;"/>
    <s v="21413,21221,21415,21225,21001"/>
    <s v="30"/>
    <s v="Geriatrie"/>
    <s v="89301301"/>
    <s v="3011"/>
    <n v="111"/>
    <s v="A"/>
    <s v="04-K02-03"/>
    <s v="Záněty plic u pacientů s CC=2-3"/>
    <n v="68024"/>
    <n v="17600"/>
    <n v="0"/>
    <n v="0"/>
    <n v="30208.78"/>
    <n v="0"/>
    <n v="2545.84"/>
    <n v="1120"/>
    <n v="1050"/>
    <n v="107034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9601"/>
    <s v="Olomoucký"/>
    <s v="Prostějov"/>
    <s v="Prostějov město"/>
    <s v="J12 - Virový zánět plic (pneumonie) nezařazený jinde"/>
    <s v="J128 - Jiná virová pneumonie"/>
    <m/>
    <s v="J128 - Jiná virová pneumonie"/>
    <s v="8157169636"/>
    <d v="2021-03-15T00:00:00"/>
    <x v="715"/>
    <n v="2021"/>
    <s v="2"/>
    <x v="2"/>
    <s v="3011"/>
    <s v="89301301"/>
    <m/>
    <x v="5"/>
  </r>
  <r>
    <n v="2023"/>
    <s v="2021032904157274751"/>
    <s v="415727475"/>
    <s v="Velísková Jana"/>
    <n v="20210316"/>
    <n v="20210329"/>
    <s v="2021"/>
    <n v="14"/>
    <s v="J128;U071;Z290;I10;I483;B370;;;;;;;;;;"/>
    <s v="21225,21001,21415,21413,21221"/>
    <s v="30"/>
    <s v="Geriatrie"/>
    <s v="89301301"/>
    <s v="3011"/>
    <n v="111"/>
    <s v="A"/>
    <s v="04-K02-03"/>
    <s v="Záněty plic u pacientů s CC=2-3"/>
    <n v="50968"/>
    <n v="17427"/>
    <n v="0"/>
    <n v="0"/>
    <n v="1112.69"/>
    <n v="0"/>
    <n v="0"/>
    <n v="1040"/>
    <n v="19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15727475"/>
    <d v="2021-03-16T00:00:00"/>
    <x v="715"/>
    <n v="2021"/>
    <s v="3"/>
    <x v="1"/>
    <s v="3011"/>
    <s v="89301301"/>
    <m/>
    <x v="5"/>
  </r>
  <r>
    <n v="2023"/>
    <s v="2021032903157234881"/>
    <s v="315723488"/>
    <s v="Čadílková Emilie"/>
    <n v="20210322"/>
    <n v="20210329"/>
    <s v="2021"/>
    <n v="8"/>
    <s v="J128;U071;Z290;I269;I489;N390;;;;;;;;;;"/>
    <s v="21225,21221,21415,21413"/>
    <s v="30"/>
    <s v="Geriatrie"/>
    <s v="89301301"/>
    <s v="3011"/>
    <n v="111"/>
    <s v="A"/>
    <s v="04-K02-03"/>
    <s v="Záněty plic u pacientů s CC=2-3"/>
    <n v="35757"/>
    <n v="10423"/>
    <n v="0"/>
    <n v="0"/>
    <n v="1289.4000000000001"/>
    <n v="0"/>
    <n v="0"/>
    <n v="560"/>
    <n v="1575"/>
    <n v="83765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30"/>
    <m/>
    <s v="26"/>
    <m/>
    <s v="78335"/>
    <s v="Olomoucký"/>
    <s v="Olomouc"/>
    <s v="Olomouc sever"/>
    <s v="J12 - Virový zánět plic (pneumonie) nezařazený jinde"/>
    <s v="J128 - Jiná virová pneumonie"/>
    <m/>
    <s v="J128 - Jiná virová pneumonie"/>
    <s v="315723488"/>
    <d v="2021-03-22T00:00:00"/>
    <x v="715"/>
    <n v="2021"/>
    <s v="3"/>
    <x v="3"/>
    <s v="3011"/>
    <s v="89301301"/>
    <m/>
    <x v="5"/>
  </r>
  <r>
    <n v="2023"/>
    <s v="2021033004402164141"/>
    <s v="440216414"/>
    <s v="Foukal Miloslav"/>
    <n v="20210329"/>
    <n v="20210330"/>
    <s v="2021"/>
    <n v="2"/>
    <s v="J128;U071;Z290;H813;I10;I259;;;;;;;;;;"/>
    <s v="21215"/>
    <s v="30"/>
    <s v="Geriatrie"/>
    <s v="89301301"/>
    <s v="3011"/>
    <n v="111"/>
    <s v="A"/>
    <s v="04-K02-04"/>
    <s v="Záněty plic u pacientů s CC=0-1"/>
    <n v="29926"/>
    <n v="1414"/>
    <n v="0"/>
    <n v="0"/>
    <n v="252.39"/>
    <n v="0"/>
    <n v="0"/>
    <n v="80"/>
    <n v="150"/>
    <n v="3589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55392997711896896"/>
    <n v="0.53412997722625732"/>
    <n v="1.9799999892711639E-2"/>
    <s v="5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440216414"/>
    <d v="2021-03-29T00:00:00"/>
    <x v="716"/>
    <n v="2021"/>
    <s v="3"/>
    <x v="0"/>
    <s v="3011"/>
    <s v="89301301"/>
    <m/>
    <x v="5"/>
  </r>
  <r>
    <n v="2023"/>
    <s v="2021033180101841491"/>
    <s v="8010184149"/>
    <s v="Danielidis Jaroslav"/>
    <n v="20210322"/>
    <n v="20210331"/>
    <s v="2021"/>
    <n v="10"/>
    <s v="F231;U071;;;;;;;;;;;;;;"/>
    <s v="21413,21221,21001,21225,35022,21415,35021,91923"/>
    <s v="30"/>
    <s v="Geriatrie"/>
    <s v="89301301"/>
    <s v="3011"/>
    <n v="111"/>
    <s v="H"/>
    <s v="19-K02-02"/>
    <s v="Akutní psychiatrická péče 2-5 dnů pro duševní onemocnění u pacientů s poruchami příjmu potravy nebo s CC=2-4"/>
    <n v="42571"/>
    <n v="12992"/>
    <n v="0"/>
    <n v="0"/>
    <n v="655.47"/>
    <n v="0"/>
    <n v="0"/>
    <n v="750"/>
    <n v="1125"/>
    <n v="88551"/>
    <s v="01"/>
    <s v="I. interní klinika - kardiologická"/>
    <s v="89301011"/>
    <s v="0112"/>
    <n v="9"/>
    <n v="3"/>
    <n v="21"/>
    <n v="80616"/>
    <n v="595"/>
    <n v="1"/>
    <n v="4868"/>
    <n v="1.0845"/>
    <n v="1.0766"/>
    <n v="7.9000000000000008E-3"/>
    <n v="1.0844999551773071"/>
    <n v="1.0765999555587769"/>
    <n v="7.8999996185302734E-3"/>
    <s v="1"/>
    <s v="01"/>
    <m/>
    <s v="26,18"/>
    <m/>
    <s v="77900"/>
    <s v="Olomoucký"/>
    <s v="Olomouc"/>
    <s v="Olomouc město"/>
    <s v="F23 - Akutní a přechodné psychotické poruchy"/>
    <s v="F231 - Akutní polymorfní psychotická porucha se symptomy schizofrenie"/>
    <m/>
    <s v="F231 - Akutní polymorfní psychotická porucha se symptomy schizofrenie"/>
    <s v="8010184149"/>
    <d v="2021-03-25T00:00:00"/>
    <x v="717"/>
    <n v="2021"/>
    <s v="6"/>
    <x v="2"/>
    <s v="3011"/>
    <s v="89301301"/>
    <s v="1811"/>
    <x v="10"/>
  </r>
  <r>
    <n v="2023"/>
    <s v="2021031354572101651"/>
    <s v="5457210165"/>
    <s v="Braunová Jarmila"/>
    <n v="20210222"/>
    <n v="20210313"/>
    <s v="2021"/>
    <n v="20"/>
    <s v="K746;K766;Z228;U071;D732;Z290;D62;;;;;;;;;"/>
    <s v="21225,21415,21413,21221,21001"/>
    <s v="30"/>
    <s v="Geriatrie"/>
    <s v="89301301"/>
    <s v="3011"/>
    <n v="205"/>
    <s v="A"/>
    <s v="07-K01-02"/>
    <s v="Zánět a selhání jater u pacientů s CC=0-2"/>
    <n v="93155"/>
    <n v="26893"/>
    <n v="0"/>
    <n v="0"/>
    <n v="1876.76"/>
    <n v="10831.32"/>
    <n v="0"/>
    <n v="1520"/>
    <n v="3450"/>
    <n v="96944"/>
    <s v="30"/>
    <s v="Geriatrie"/>
    <s v="89301301"/>
    <s v="3011"/>
    <n v="9"/>
    <n v="3"/>
    <n v="19"/>
    <n v="74901"/>
    <n v="1256"/>
    <n v="1"/>
    <n v="7670"/>
    <n v="1.0169999999999999"/>
    <n v="1.0002"/>
    <n v="1.6799999999999999E-2"/>
    <n v="1.173519991338253"/>
    <n v="1.0668799877166748"/>
    <n v="0.10664000362157822"/>
    <s v="8"/>
    <s v="01"/>
    <m/>
    <s v="26"/>
    <s v="Geriatrie"/>
    <s v="78325"/>
    <s v="Olomoucký"/>
    <s v="Olomouc"/>
    <s v="Litovelsko"/>
    <s v="K74 - Fibróza a cirhóza jater"/>
    <s v="K746 - Jiná a neurčená cirhóza jater"/>
    <m/>
    <s v="K746 - Jiná a neurčená cirhóza jater"/>
    <s v="5457210165"/>
    <d v="2021-03-05T00:00:00"/>
    <x v="718"/>
    <n v="2021"/>
    <s v="6"/>
    <x v="3"/>
    <s v="3011"/>
    <s v="89301301"/>
    <s v="3011"/>
    <x v="13"/>
  </r>
  <r>
    <n v="2023"/>
    <s v="2021022304757214251"/>
    <s v="475721425"/>
    <s v="Koutná Anna"/>
    <n v="20210210"/>
    <n v="20210223"/>
    <s v="2021"/>
    <n v="14"/>
    <s v="I635;I489;U071;I10;E789;;;;;;;;;;;"/>
    <s v="21415,21225,21001,72213,21221,21413,72015,21215"/>
    <s v="30"/>
    <s v="Geriatrie"/>
    <s v="89301301"/>
    <s v="3011"/>
    <n v="205"/>
    <s v="A"/>
    <s v="01-C02-01"/>
    <s v="Trombolýza pomocí rt-PA v komplexním CVSP u pacientů s CC=1-4"/>
    <n v="73201"/>
    <n v="12009"/>
    <n v="16488"/>
    <n v="0"/>
    <n v="14280.52"/>
    <n v="0"/>
    <n v="0"/>
    <n v="710"/>
    <n v="1425"/>
    <n v="140207"/>
    <s v="17"/>
    <s v="Neurologická klinika"/>
    <s v="89301176"/>
    <s v="1732"/>
    <n v="10"/>
    <n v="3"/>
    <n v="22"/>
    <n v="166360"/>
    <n v="22068"/>
    <n v="1"/>
    <n v="32213"/>
    <n v="2.5163000000000002"/>
    <n v="2.2216"/>
    <n v="0.29470000000000002"/>
    <n v="2.5163000524044037"/>
    <n v="2.2216000556945801"/>
    <n v="0.29469999670982361"/>
    <s v="5"/>
    <s v="17"/>
    <m/>
    <s v="26,36"/>
    <m/>
    <s v="78501"/>
    <s v="Olomoucký"/>
    <s v="Olomouc"/>
    <s v="Šternbersko"/>
    <s v="I63 - Mozkový infarkt"/>
    <s v="I635 - Mozkový infarkt způs.neurč.okluzí nebo stenózou mozkových tepen"/>
    <m/>
    <s v="I635 - Mozkový infarkt způs.neurč.okluzí nebo stenózou mozkových tepen"/>
    <s v="475721425"/>
    <d v="2021-02-22T00:00:00"/>
    <x v="619"/>
    <n v="2021"/>
    <s v="6"/>
    <x v="0"/>
    <s v="3011"/>
    <s v="89301301"/>
    <s v="1713"/>
    <x v="6"/>
  </r>
  <r>
    <n v="2023"/>
    <s v="2021030504853094121"/>
    <s v="485309412"/>
    <s v="Tichá Marie"/>
    <n v="20210219"/>
    <n v="20210305"/>
    <s v="2021"/>
    <n v="15"/>
    <s v="J128;J9600;A411;U071;Z290;H819;;;;;;;;;;"/>
    <s v="21415,21413,21221,21225,90902,21001"/>
    <s v="05"/>
    <s v="II. chirurgická klinika - cévně-transplantační"/>
    <s v="89301051"/>
    <s v="0511"/>
    <n v="205"/>
    <s v="A"/>
    <s v="04-K02-02"/>
    <s v="Záněty plic u pacientů s CC=4 nebo s umělou plicní ventilací v délce 25-96 hodin (2-4 dny)"/>
    <n v="121435"/>
    <n v="11924"/>
    <n v="59585"/>
    <n v="0"/>
    <n v="2431.42"/>
    <n v="0"/>
    <n v="0"/>
    <n v="880"/>
    <n v="675"/>
    <n v="143296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8365"/>
    <s v="Olomoucký"/>
    <s v="Olomouc"/>
    <s v="Olomouc sever"/>
    <s v="J12 - Virový zánět plic (pneumonie) nezařazený jinde"/>
    <s v="J128 - Jiná virová pneumonie"/>
    <m/>
    <s v="J128 - Jiná virová pneumonie"/>
    <s v="485309412"/>
    <d v="2021-02-19T00:00:00"/>
    <x v="620"/>
    <n v="2021"/>
    <s v="2"/>
    <x v="4"/>
    <s v="3011"/>
    <s v="89301301"/>
    <m/>
    <x v="5"/>
  </r>
  <r>
    <n v="2023"/>
    <s v="2021022603504284571"/>
    <s v="350428457"/>
    <s v="Straškrába Miloslav"/>
    <n v="20210223"/>
    <n v="20210226"/>
    <s v="2021"/>
    <n v="4"/>
    <s v="J128;I500;I482;I251;Z290;U071;;;;;;;;;;"/>
    <s v="21225,21221,21413"/>
    <s v="30"/>
    <s v="Geriatrie"/>
    <s v="89301301"/>
    <s v="3011"/>
    <n v="205"/>
    <s v="A"/>
    <s v="05-K07-04"/>
    <s v="Srdeční selhání v CVSP u pacientů s CC=1-2"/>
    <n v="26102"/>
    <n v="4242"/>
    <n v="0"/>
    <n v="0"/>
    <n v="0"/>
    <n v="0"/>
    <n v="0"/>
    <n v="240"/>
    <n v="450"/>
    <n v="6434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50428457"/>
    <d v="2021-02-23T00:00:00"/>
    <x v="621"/>
    <n v="2021"/>
    <s v="6"/>
    <x v="0"/>
    <s v="3011"/>
    <s v="89301301"/>
    <m/>
    <x v="5"/>
  </r>
  <r>
    <n v="2023"/>
    <s v="2021011303211011031"/>
    <s v="321101103"/>
    <s v="Loos Miroslav"/>
    <n v="20201221"/>
    <n v="20210113"/>
    <s v="2021"/>
    <n v="24"/>
    <s v="K353;U071;J128;E117;;;;;;;;;;;;"/>
    <s v="21225,21413,21221,21415,21717,21001"/>
    <s v="30"/>
    <s v="Geriatrie"/>
    <s v="89301301"/>
    <s v="3011"/>
    <n v="111"/>
    <s v="A"/>
    <s v="06-K22-01"/>
    <s v="Jiné onemocnění trávicí soustavy u pacientů s CC=3-4"/>
    <n v="78884"/>
    <n v="31726"/>
    <n v="0"/>
    <n v="0"/>
    <n v="2145.3000000000002"/>
    <n v="0"/>
    <n v="0"/>
    <n v="1840"/>
    <n v="4575"/>
    <n v="86374"/>
    <s v="02"/>
    <s v="II. interní klinika gastroenterologie a geriatrie"/>
    <s v="89301021"/>
    <s v="0213"/>
    <n v="10"/>
    <n v="3"/>
    <n v="23"/>
    <n v="92274"/>
    <n v="3584"/>
    <n v="1"/>
    <n v="16076"/>
    <n v="1.2801"/>
    <n v="1.2322"/>
    <n v="4.7899999999999998E-2"/>
    <n v="1.3540300503373146"/>
    <n v="1.306130051612854"/>
    <n v="4.7899998724460602E-2"/>
    <s v="5"/>
    <s v="30"/>
    <m/>
    <s v="26"/>
    <m/>
    <s v="77900"/>
    <s v="Olomoucký"/>
    <s v="Olomouc"/>
    <s v="Olomouc město"/>
    <s v="K35 - Akutní zánět červovitého přívěsku (akutní apendicitida)"/>
    <s v="K353 - Akutní apendicitida s lokalizovanou peritonitidou"/>
    <m/>
    <s v="K353 - Akutní apendicitida s lokalizovanou peritonitidou"/>
    <s v="321101103"/>
    <d v="2020-12-29T00:00:00"/>
    <x v="719"/>
    <n v="2021"/>
    <s v="6"/>
    <x v="0"/>
    <s v="3011"/>
    <s v="89301301"/>
    <s v="0213"/>
    <x v="2"/>
  </r>
  <r>
    <n v="2023"/>
    <s v="2021022354542916561"/>
    <s v="5454291656"/>
    <s v="Brokešová Marie"/>
    <n v="20210217"/>
    <n v="20210223"/>
    <s v="2021"/>
    <n v="7"/>
    <s v="N390;K515;I10;;;;;;;;;;;;;"/>
    <s v="21225,21001,21413"/>
    <s v="30"/>
    <s v="Geriatrie"/>
    <s v="89301301"/>
    <s v="3011"/>
    <n v="211"/>
    <s v="A"/>
    <s v="06-K07-01"/>
    <s v="Divertikulární nemoc střeva s perforací a abscesem nebo u pacientů s CC=2-4"/>
    <n v="28915"/>
    <n v="8224"/>
    <n v="0"/>
    <n v="0"/>
    <n v="919.48"/>
    <n v="0"/>
    <n v="0"/>
    <n v="480"/>
    <n v="525"/>
    <n v="49980"/>
    <s v="03"/>
    <s v="III. interní klinika - nefrologická, revmatologická a endokrinologická"/>
    <s v="89301031"/>
    <s v="0312"/>
    <n v="8"/>
    <n v="3"/>
    <n v="15"/>
    <n v="55825"/>
    <n v="3924"/>
    <n v="1"/>
    <n v="12383"/>
    <n v="0.79790000000000005"/>
    <n v="0.74550000000000005"/>
    <n v="5.2400000000000002E-2"/>
    <n v="0.79790002852678299"/>
    <n v="0.74550002813339233"/>
    <n v="5.2400000393390656E-2"/>
    <s v="1"/>
    <s v="30"/>
    <m/>
    <s v="26"/>
    <m/>
    <s v="78335"/>
    <s v="Olomoucký"/>
    <s v="Olomouc"/>
    <s v="Olomouc sever"/>
    <s v="N39 - Jiná onemocnění močové soustavy"/>
    <s v="N390 - Infekce močového ústrojí neurčené lokalizace"/>
    <m/>
    <s v="N390 - Infekce močového ústrojí neurčené lokalizace"/>
    <s v="5454291656"/>
    <d v="2021-02-18T00:00:00"/>
    <x v="619"/>
    <n v="2021"/>
    <s v="6"/>
    <x v="2"/>
    <s v="3011"/>
    <s v="89301301"/>
    <s v="0312"/>
    <x v="3"/>
  </r>
  <r>
    <n v="2023"/>
    <s v="2021022304162174381"/>
    <s v="416217438"/>
    <s v="Abesková Jarmila"/>
    <n v="20210219"/>
    <n v="20210223"/>
    <s v="2021"/>
    <n v="5"/>
    <s v="J068;I635;I10;E789;D251;U071;;;;;;;;;;"/>
    <s v="21413,21415,21225,21221,72213"/>
    <s v="30"/>
    <s v="Geriatrie"/>
    <s v="89301301"/>
    <s v="3011"/>
    <n v="211"/>
    <s v="A"/>
    <s v="03-K02-02"/>
    <s v="Záněty horních cest dýchacích a hrtanu u pacientů ve věku 65 a více let nebo s CC=1-2"/>
    <n v="27606"/>
    <n v="5956"/>
    <n v="0"/>
    <n v="0"/>
    <n v="0"/>
    <n v="0"/>
    <n v="0"/>
    <n v="320"/>
    <n v="900"/>
    <n v="31485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4"/>
    <s v="30"/>
    <m/>
    <s v="26,36"/>
    <m/>
    <s v="78361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16217438"/>
    <d v="2021-02-19T00:00:00"/>
    <x v="619"/>
    <n v="2021"/>
    <s v="6"/>
    <x v="1"/>
    <s v="3011"/>
    <s v="89301301"/>
    <s v="3012"/>
    <x v="13"/>
  </r>
  <r>
    <n v="2023"/>
    <s v="2021022303252010411"/>
    <s v="325201041"/>
    <s v="Petrželová Jindřiška"/>
    <n v="20210219"/>
    <n v="20210223"/>
    <s v="2021"/>
    <n v="5"/>
    <s v="S7200;W0101;J068;U071;Z290;;;;;;;;;;;"/>
    <s v="21415,21219,21221,21225,21413"/>
    <s v="30"/>
    <s v="Geriatrie"/>
    <s v="89301301"/>
    <s v="3011"/>
    <n v="211"/>
    <s v="A"/>
    <s v="08-K12-01"/>
    <s v="Poranění pánve a stehna v CVSP u pacientů ve věku 16 a více let a s CC=1-4"/>
    <n v="20882"/>
    <n v="5656"/>
    <n v="0"/>
    <n v="0"/>
    <n v="0"/>
    <n v="0"/>
    <n v="0"/>
    <n v="320"/>
    <n v="600"/>
    <n v="84405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0"/>
    <m/>
    <s v="26"/>
    <m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201041"/>
    <d v="2021-02-19T00:00:00"/>
    <x v="619"/>
    <n v="2021"/>
    <s v="6"/>
    <x v="1"/>
    <s v="3011"/>
    <s v="89301301"/>
    <s v="3012"/>
    <x v="13"/>
  </r>
  <r>
    <n v="2023"/>
    <s v="2021022305252070511"/>
    <s v="525207051"/>
    <s v="Trojanowská Blanka"/>
    <n v="20210221"/>
    <n v="20210223"/>
    <s v="2021"/>
    <n v="3"/>
    <s v="J128;U071;Z290;;;;;;;;;;;;;"/>
    <s v="21221,21225,21413,21001"/>
    <s v="30"/>
    <s v="Geriatrie"/>
    <s v="89301301"/>
    <s v="3011"/>
    <n v="211"/>
    <s v="A"/>
    <s v="04-K02-04"/>
    <s v="Záněty plic u pacientů s CC=0-1"/>
    <n v="23508"/>
    <n v="2678"/>
    <n v="0"/>
    <n v="0"/>
    <n v="375.34"/>
    <n v="0"/>
    <n v="0"/>
    <n v="160"/>
    <n v="150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525207051"/>
    <d v="2021-02-21T00:00:00"/>
    <x v="619"/>
    <n v="2021"/>
    <s v="3"/>
    <x v="0"/>
    <s v="3011"/>
    <s v="89301301"/>
    <m/>
    <x v="5"/>
  </r>
  <r>
    <n v="2023"/>
    <s v="2021030503559034381"/>
    <s v="355903438"/>
    <s v="Němcová Marie"/>
    <n v="20210226"/>
    <n v="20210305"/>
    <s v="2021"/>
    <n v="8"/>
    <s v="I500;I10;N390;I480;Z290;;;;;;;;;;;"/>
    <m/>
    <s v="03"/>
    <s v="III. interní klinika - nefrologická, revmatologická a endokrinologická"/>
    <s v="89301031"/>
    <s v="0311"/>
    <n v="211"/>
    <s v="A"/>
    <s v="05-K07-05"/>
    <s v="Srdeční selhání v CVSP u pacientů s CC=0"/>
    <n v="18980"/>
    <n v="10166"/>
    <n v="0"/>
    <n v="0"/>
    <n v="0"/>
    <n v="0"/>
    <n v="0"/>
    <n v="560"/>
    <n v="1050"/>
    <n v="45056"/>
    <s v="30"/>
    <s v="Geriatrie"/>
    <s v="89301301"/>
    <s v="3011"/>
    <n v="8"/>
    <n v="3"/>
    <n v="15"/>
    <n v="55949"/>
    <n v="314"/>
    <n v="1"/>
    <n v="2059"/>
    <n v="0.75139999999999996"/>
    <n v="0.74719999999999998"/>
    <n v="4.1999999999999997E-3"/>
    <n v="0.74720001220703125"/>
    <n v="0.74720001220703125"/>
    <n v="0"/>
    <s v="1"/>
    <s v="30"/>
    <m/>
    <m/>
    <m/>
    <s v="78345"/>
    <s v="Olomoucký"/>
    <s v="Olomouc"/>
    <s v="Litovelsko"/>
    <s v="I50 - Selhání srdce"/>
    <s v="I500 - Městnavé selhání srdce"/>
    <m/>
    <s v="I500 - Městnavé selhání srdce"/>
    <s v="355903438"/>
    <d v="2021-02-26T00:00:00"/>
    <x v="720"/>
    <n v="2021"/>
    <s v="3"/>
    <x v="4"/>
    <s v="3011"/>
    <s v="89301301"/>
    <m/>
    <x v="5"/>
  </r>
  <r>
    <n v="2023"/>
    <s v="2021020403758304251"/>
    <s v="375830425"/>
    <s v="Hurníková Ilona"/>
    <n v="20210121"/>
    <n v="20210204"/>
    <s v="2021"/>
    <n v="15"/>
    <s v="J128;U071;I10;I489;B378;;;;;;;;;;;"/>
    <s v="21413,21221,21415,21225,21001"/>
    <s v="30"/>
    <s v="Geriatrie"/>
    <s v="89301301"/>
    <s v="3011"/>
    <n v="111"/>
    <s v="A"/>
    <s v="04-K02-03"/>
    <s v="Záněty plic u pacientů s CC=2-3"/>
    <n v="60189"/>
    <n v="19700"/>
    <n v="0"/>
    <n v="0"/>
    <n v="1021.42"/>
    <n v="0"/>
    <n v="0"/>
    <n v="1120"/>
    <n v="31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75830425"/>
    <d v="2021-01-21T00:00:00"/>
    <x v="721"/>
    <n v="2021"/>
    <s v="3"/>
    <x v="2"/>
    <s v="3011"/>
    <s v="89301301"/>
    <m/>
    <x v="5"/>
  </r>
  <r>
    <n v="2023"/>
    <s v="2021021603352224421"/>
    <s v="335222442"/>
    <s v="Pivodová Růžena"/>
    <n v="20210209"/>
    <n v="20210216"/>
    <s v="2021"/>
    <n v="8"/>
    <s v="E118;U071;Z290;N300;N183;I481;;;;;;;;;;"/>
    <s v="21415,21221,21225,21001,21413"/>
    <s v="30"/>
    <s v="Geriatrie"/>
    <s v="89301301"/>
    <s v="3011"/>
    <n v="111"/>
    <s v="A"/>
    <s v="10-K04-02"/>
    <s v="Diabetes mellitus u pacientů ve věku 16 a více let s CC=2-3"/>
    <n v="40191"/>
    <n v="10423"/>
    <n v="0"/>
    <n v="0"/>
    <n v="1769.09"/>
    <n v="0"/>
    <n v="0"/>
    <n v="560"/>
    <n v="1575"/>
    <n v="67606"/>
    <s v="30"/>
    <s v="Geriatrie"/>
    <s v="89301301"/>
    <s v="3011"/>
    <n v="9"/>
    <n v="3"/>
    <n v="19"/>
    <n v="66134"/>
    <n v="1912"/>
    <n v="1"/>
    <n v="9322"/>
    <n v="0.90869999999999995"/>
    <n v="0.88319999999999999"/>
    <n v="2.5499999999999998E-2"/>
    <n v="0.90869998931884766"/>
    <n v="0.88319998979568481"/>
    <n v="2.5499999523162842E-2"/>
    <s v="5"/>
    <s v="30"/>
    <m/>
    <s v="26"/>
    <m/>
    <s v="77900"/>
    <s v="Olomoucký"/>
    <s v="Olomouc"/>
    <s v="Olomouc město"/>
    <s v="E11 - Diabetes mellitus 2. typu"/>
    <s v="E118 - Diabetes mellitus 2. typu s neurčenými komplikacemi"/>
    <m/>
    <s v="E118 - Diabetes mellitus 2. typu s neurčenými komplikacemi"/>
    <s v="335222442"/>
    <d v="2021-02-09T00:00:00"/>
    <x v="722"/>
    <n v="2021"/>
    <s v="3"/>
    <x v="0"/>
    <s v="3011"/>
    <s v="89301301"/>
    <m/>
    <x v="5"/>
  </r>
  <r>
    <n v="2023"/>
    <s v="2021021959090215031"/>
    <s v="5909021503"/>
    <s v="Sedláček Milan"/>
    <n v="20210210"/>
    <n v="20210219"/>
    <s v="2021"/>
    <n v="10"/>
    <s v="J128;U071;Z290;I10;J459;;;;;;;;;;;"/>
    <s v="21221,21415,21413,21225,21215,21001"/>
    <s v="30"/>
    <s v="Geriatrie"/>
    <s v="89301301"/>
    <s v="3011"/>
    <n v="207"/>
    <s v="A"/>
    <s v="04-K02-04"/>
    <s v="Záněty plic u pacientů s CC=0-1"/>
    <n v="50644"/>
    <n v="11860"/>
    <n v="0"/>
    <n v="0"/>
    <n v="601.72"/>
    <n v="0"/>
    <n v="0"/>
    <n v="720"/>
    <n v="675"/>
    <n v="4587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000"/>
    <m/>
    <m/>
    <s v="Olomouc"/>
    <s v="J12 - Virový zánět plic (pneumonie) nezařazený jinde"/>
    <s v="J128 - Jiná virová pneumonie"/>
    <m/>
    <s v="J128 - Jiná virová pneumonie"/>
    <s v="5909021503"/>
    <d v="2021-02-10T00:00:00"/>
    <x v="723"/>
    <n v="2021"/>
    <s v="2"/>
    <x v="2"/>
    <s v="3011"/>
    <s v="89301301"/>
    <m/>
    <x v="5"/>
  </r>
  <r>
    <n v="2023"/>
    <s v="2021033070060148511"/>
    <s v="7006014851"/>
    <s v="Ježek Antonín"/>
    <n v="20210321"/>
    <n v="20210330"/>
    <s v="2021"/>
    <n v="10"/>
    <s v="M5447;J189;U071;I251;D638;;;;;;;;;;;"/>
    <s v="21415,21413,21221,21225,21001,21215"/>
    <s v="30"/>
    <s v="Geriatrie"/>
    <s v="89301301"/>
    <s v="3011"/>
    <n v="201"/>
    <s v="A"/>
    <s v="08-K08-00"/>
    <s v="Jiná onemocnění páteře a bolest zad"/>
    <n v="58059"/>
    <n v="12680"/>
    <n v="0"/>
    <n v="0"/>
    <n v="831.94"/>
    <n v="0"/>
    <n v="0"/>
    <n v="640"/>
    <n v="2025"/>
    <n v="27372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52949998364783823"/>
    <n v="0.52719998359680176"/>
    <n v="2.3000000510364771E-3"/>
    <s v="5"/>
    <s v="17"/>
    <m/>
    <s v="26"/>
    <m/>
    <s v="79351"/>
    <s v="Moravskoslezský"/>
    <s v="Bruntál"/>
    <s v="Rýmařovsko"/>
    <s v="M54 - Dorzalgie"/>
    <s v="M544 - Lumbago s ischiasem"/>
    <s v="M5447 - Lumbago s ischiasem; bederně-křížová krajina"/>
    <s v="M5447 - Lumbago s ischiasem; bederně-křížová krajina"/>
    <s v="7006014851"/>
    <d v="2021-03-29T00:00:00"/>
    <x v="716"/>
    <n v="2021"/>
    <s v="6"/>
    <x v="0"/>
    <s v="3011"/>
    <s v="89301301"/>
    <s v="1711"/>
    <x v="6"/>
  </r>
  <r>
    <n v="2023"/>
    <s v="2021033004208074621"/>
    <s v="420807462"/>
    <s v="Bednárek Pavel"/>
    <n v="20210324"/>
    <n v="20210330"/>
    <s v="2021"/>
    <n v="7"/>
    <s v="A099;E119;I10;Z038;N183;I482;U6975;;;;;;;;;"/>
    <m/>
    <s v="02"/>
    <s v="II. interní klinika gastroenterologie a geriatrie"/>
    <s v="89301026"/>
    <s v="0216"/>
    <n v="201"/>
    <s v="A"/>
    <s v="06-K02-03"/>
    <s v="Parazitární a bakteriální střevní infekce mimo klostridiové u pacientů s CC=0-1"/>
    <n v="20524"/>
    <n v="9641"/>
    <n v="0"/>
    <n v="0"/>
    <n v="0"/>
    <n v="0"/>
    <n v="0"/>
    <n v="560"/>
    <n v="525"/>
    <n v="25407"/>
    <s v="30"/>
    <s v="Geriatrie"/>
    <s v="89301301"/>
    <s v="3011"/>
    <n v="5"/>
    <n v="2"/>
    <n v="8"/>
    <n v="37791"/>
    <n v="255"/>
    <n v="1"/>
    <n v="1378"/>
    <n v="0.5081"/>
    <n v="0.50470000000000004"/>
    <n v="3.3999999999999998E-3"/>
    <n v="0.50470000505447388"/>
    <n v="0.50470000505447388"/>
    <n v="0"/>
    <s v="1"/>
    <s v="02"/>
    <m/>
    <m/>
    <m/>
    <s v="77900"/>
    <s v="Olomoucký"/>
    <s v="Olomouc"/>
    <s v="Olomouc město"/>
    <s v="A09 - Jiná gastroenteritida a kolitida infekčního a NS původu"/>
    <s v="A099 - Gastroenteritida a kolitida neurčeného původu"/>
    <m/>
    <s v="A099 - Gastroenteritida a kolitida neurčeného původu"/>
    <s v="420807462"/>
    <d v="2021-03-24T00:00:00"/>
    <x v="724"/>
    <n v="2021"/>
    <s v="3"/>
    <x v="4"/>
    <s v="3011"/>
    <s v="89301301"/>
    <m/>
    <x v="5"/>
  </r>
  <r>
    <n v="2023"/>
    <s v="2021032562582821071"/>
    <s v="6258282107"/>
    <s v="Skácelová Hana"/>
    <n v="20210316"/>
    <n v="20210325"/>
    <s v="2021"/>
    <n v="10"/>
    <s v="J128;U071;Z290;E839;;;;;;;;;;;;"/>
    <s v="21415,21413,21225,21221,21001"/>
    <s v="30"/>
    <s v="Geriatrie"/>
    <s v="89301301"/>
    <s v="3011"/>
    <n v="201"/>
    <s v="A"/>
    <s v="04-K02-04"/>
    <s v="Záněty plic u pacientů s CC=0-1"/>
    <n v="45874"/>
    <n v="12160"/>
    <n v="0"/>
    <n v="0"/>
    <n v="1014.38"/>
    <n v="0"/>
    <n v="0"/>
    <n v="720"/>
    <n v="975"/>
    <n v="68121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258282107"/>
    <d v="2021-03-16T00:00:00"/>
    <x v="712"/>
    <n v="2021"/>
    <s v="2"/>
    <x v="2"/>
    <s v="3011"/>
    <s v="89301301"/>
    <m/>
    <x v="5"/>
  </r>
  <r>
    <n v="2023"/>
    <s v="2021032904506094641"/>
    <s v="450609464"/>
    <s v="Vepřek Jiří"/>
    <n v="20210326"/>
    <n v="20210329"/>
    <s v="2021"/>
    <n v="4"/>
    <s v="J128;U071;N182;I10;Z290;I482;;;;;;;;;;"/>
    <m/>
    <s v="30"/>
    <s v="Geriatrie"/>
    <s v="89301301"/>
    <s v="3011"/>
    <n v="201"/>
    <s v="A"/>
    <s v="04-K02-03"/>
    <s v="Záněty plic u pacientů s CC=2-3"/>
    <n v="22298"/>
    <n v="4017"/>
    <n v="0"/>
    <n v="0"/>
    <n v="498.19"/>
    <n v="0"/>
    <n v="0"/>
    <n v="240"/>
    <n v="225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m/>
    <m/>
    <s v="78985"/>
    <s v="Olomoucký"/>
    <s v="Šumperk"/>
    <s v="Mohelnicko"/>
    <s v="J12 - Virový zánět plic (pneumonie) nezařazený jinde"/>
    <s v="J128 - Jiná virová pneumonie"/>
    <m/>
    <s v="J128 - Jiná virová pneumonie"/>
    <s v="450609464"/>
    <d v="2021-03-26T00:00:00"/>
    <x v="715"/>
    <n v="2021"/>
    <s v="3"/>
    <x v="0"/>
    <s v="3011"/>
    <s v="89301301"/>
    <m/>
    <x v="5"/>
  </r>
  <r>
    <n v="2023"/>
    <s v="2021032875530420021"/>
    <s v="7553042002"/>
    <s v="Pacáková Šmídlová Ma"/>
    <n v="20210325"/>
    <n v="20210328"/>
    <s v="2021"/>
    <n v="4"/>
    <s v="K509;U071;Z290;E039;D508;J068;;;;;;;;;;"/>
    <s v="21225,21001,21413,21221"/>
    <s v="30"/>
    <s v="Geriatrie"/>
    <s v="89301301"/>
    <s v="3011"/>
    <n v="211"/>
    <s v="A"/>
    <s v="06-K06-01"/>
    <s v="Crohnova nemoc a ulcerózní kolitida u pacientů s CC=1-4"/>
    <n v="18001"/>
    <n v="4017"/>
    <n v="0"/>
    <n v="0"/>
    <n v="0"/>
    <n v="0"/>
    <n v="0"/>
    <n v="240"/>
    <n v="225"/>
    <n v="74427"/>
    <s v="30"/>
    <s v="Geriatrie"/>
    <s v="89301301"/>
    <s v="3011"/>
    <n v="10"/>
    <n v="3"/>
    <n v="20"/>
    <n v="82379"/>
    <n v="4239"/>
    <n v="1"/>
    <n v="15590"/>
    <n v="1.1567000000000001"/>
    <n v="1.1001000000000001"/>
    <n v="5.6599999999999998E-2"/>
    <n v="1.100100040435791"/>
    <n v="1.100100040435791"/>
    <n v="0"/>
    <s v="1"/>
    <s v="30"/>
    <m/>
    <s v="26"/>
    <s v="Geriatrie"/>
    <s v="77900"/>
    <s v="Olomoucký"/>
    <s v="Olomouc"/>
    <s v="Olomouc město"/>
    <s v="K50 - Crohnova nemoc (regionální enteritida)"/>
    <s v="K509 - Crohnova nemoc NS"/>
    <m/>
    <s v="K509 - Crohnova nemoc NS"/>
    <s v="7553042002"/>
    <d v="2021-03-25T00:00:00"/>
    <x v="714"/>
    <n v="2021"/>
    <s v="3"/>
    <x v="2"/>
    <s v="3011"/>
    <s v="89301301"/>
    <m/>
    <x v="5"/>
  </r>
  <r>
    <n v="2023"/>
    <s v="2021052803656067091"/>
    <s v="365606709"/>
    <s v="Navrátilová Valerie"/>
    <n v="20210518"/>
    <n v="20210528"/>
    <s v="2021"/>
    <n v="11"/>
    <s v="E871;I10;E039;S007;W0111;;;;;;;;;;;"/>
    <s v="21221,21413,21225,21415,21001"/>
    <s v="30"/>
    <s v="Geriatrie"/>
    <s v="89301301"/>
    <s v="3011"/>
    <n v="111"/>
    <s v="A"/>
    <s v="10-K12-03"/>
    <s v="Poruchy metabolismu a vnitřního prostředí mimo dehydrataci u pacientů s CC=0"/>
    <n v="26741"/>
    <n v="14370"/>
    <n v="0"/>
    <n v="0"/>
    <n v="0"/>
    <n v="0"/>
    <n v="0"/>
    <n v="800"/>
    <n v="1500"/>
    <n v="32587"/>
    <s v="03"/>
    <s v="III. interní klinika - nefrologická, revmatologická a endokrinologická"/>
    <s v="89301031"/>
    <s v="0311"/>
    <n v="5"/>
    <n v="2"/>
    <n v="11"/>
    <n v="38123"/>
    <n v="337"/>
    <n v="1"/>
    <n v="3282"/>
    <n v="0.51359999999999995"/>
    <n v="0.5091"/>
    <n v="4.4999999999999997E-3"/>
    <n v="0.50910001993179321"/>
    <n v="0.50910001993179321"/>
    <n v="0"/>
    <s v="1"/>
    <s v="03"/>
    <m/>
    <s v="26"/>
    <m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365606709"/>
    <d v="2021-05-20T00:00:00"/>
    <x v="725"/>
    <n v="2021"/>
    <s v="6"/>
    <x v="2"/>
    <s v="3011"/>
    <s v="89301301"/>
    <s v="0311"/>
    <x v="3"/>
  </r>
  <r>
    <n v="2023"/>
    <s v="2021032405353280641"/>
    <s v="535328064"/>
    <s v="Stodolová Vladimíra"/>
    <n v="20210316"/>
    <n v="20210324"/>
    <s v="2021"/>
    <n v="9"/>
    <s v="J128;U071;Z290;E839;;;;;;;;;;;;"/>
    <s v="21413,21225,21001,21415"/>
    <s v="30"/>
    <s v="Geriatrie"/>
    <s v="89301301"/>
    <s v="3011"/>
    <n v="205"/>
    <s v="A"/>
    <s v="04-K02-04"/>
    <s v="Záněty plic u pacientů s CC=0-1"/>
    <n v="33450"/>
    <n v="10712"/>
    <n v="0"/>
    <n v="0"/>
    <n v="730.38"/>
    <n v="0"/>
    <n v="0"/>
    <n v="640"/>
    <n v="600"/>
    <n v="7316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8391"/>
    <s v="Olomoucký"/>
    <s v="Olomouc"/>
    <s v="Uničovsko"/>
    <s v="J12 - Virový zánět plic (pneumonie) nezařazený jinde"/>
    <s v="J128 - Jiná virová pneumonie"/>
    <m/>
    <s v="J128 - Jiná virová pneumonie"/>
    <s v="535328064"/>
    <d v="2021-03-16T00:00:00"/>
    <x v="724"/>
    <n v="2021"/>
    <s v="3"/>
    <x v="1"/>
    <s v="3011"/>
    <s v="89301301"/>
    <m/>
    <x v="5"/>
  </r>
  <r>
    <n v="2023"/>
    <s v="2021032604912111921"/>
    <s v="491211192"/>
    <s v="Kašpárek Jaroslav"/>
    <n v="20210317"/>
    <n v="20210326"/>
    <s v="2021"/>
    <n v="10"/>
    <s v="J128;U071;I10;N200;C672;E119;Z290;;;;;;;;;"/>
    <s v="21225,21415,21221,21413,21001,35022"/>
    <s v="30"/>
    <s v="Geriatrie"/>
    <s v="89301301"/>
    <s v="3011"/>
    <n v="205"/>
    <s v="A"/>
    <s v="04-K02-04"/>
    <s v="Záněty plic u pacientů s CC=0-1"/>
    <n v="150719"/>
    <n v="7082"/>
    <n v="95944"/>
    <n v="0"/>
    <n v="1729.62"/>
    <n v="0"/>
    <n v="0"/>
    <n v="520"/>
    <n v="750"/>
    <n v="46922"/>
    <s v="12"/>
    <s v="Urologická klinika"/>
    <s v="89301121"/>
    <s v="12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12"/>
    <m/>
    <s v="26,18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491211192"/>
    <d v="2021-03-24T00:00:00"/>
    <x v="713"/>
    <n v="2021"/>
    <s v="6"/>
    <x v="0"/>
    <s v="3011"/>
    <s v="89301301"/>
    <s v="0532"/>
    <x v="14"/>
  </r>
  <r>
    <n v="2023"/>
    <s v="2021033004857302401"/>
    <s v="485730240"/>
    <s v="Majerová Radka"/>
    <n v="20210323"/>
    <n v="20210330"/>
    <s v="2021"/>
    <n v="8"/>
    <s v="J128;U071;Z290;E039;E876;G20;;;;;;;;;;"/>
    <s v="21413,21225,21221,21001,21415"/>
    <s v="30"/>
    <s v="Geriatrie"/>
    <s v="89301301"/>
    <s v="3011"/>
    <n v="205"/>
    <s v="A"/>
    <s v="04-K02-03"/>
    <s v="Záněty plic u pacientů s CC=2-3"/>
    <n v="31177"/>
    <n v="10423"/>
    <n v="0"/>
    <n v="0"/>
    <n v="1266.8599999999999"/>
    <n v="0"/>
    <n v="0"/>
    <n v="560"/>
    <n v="1575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485730240"/>
    <d v="2021-03-23T00:00:00"/>
    <x v="716"/>
    <n v="2021"/>
    <s v="3"/>
    <x v="0"/>
    <s v="3011"/>
    <s v="89301301"/>
    <m/>
    <x v="5"/>
  </r>
  <r>
    <n v="2023"/>
    <s v="2021032560552503551"/>
    <s v="6055250355"/>
    <s v="Hlavinková Eva"/>
    <n v="20210316"/>
    <n v="20210325"/>
    <s v="2021"/>
    <n v="10"/>
    <s v="J128;U071;Z290;E782;R290;;;;;;;;;;;"/>
    <s v="21413,21225,21415,21221,21215,21001"/>
    <s v="30"/>
    <s v="Geriatrie"/>
    <s v="89301301"/>
    <s v="3011"/>
    <n v="205"/>
    <s v="A"/>
    <s v="04-K02-03"/>
    <s v="Záněty plic u pacientů s CC=2-3"/>
    <n v="34978"/>
    <n v="11860"/>
    <n v="0"/>
    <n v="0"/>
    <n v="778.37"/>
    <n v="0"/>
    <n v="0"/>
    <n v="720"/>
    <n v="675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21"/>
    <s v="Olomoucký"/>
    <s v="Olomouc"/>
    <s v="Litovelsko"/>
    <s v="J12 - Virový zánět plic (pneumonie) nezařazený jinde"/>
    <s v="J128 - Jiná virová pneumonie"/>
    <m/>
    <s v="J128 - Jiná virová pneumonie"/>
    <s v="6055250355"/>
    <d v="2021-03-16T00:00:00"/>
    <x v="712"/>
    <n v="2021"/>
    <s v="3"/>
    <x v="0"/>
    <s v="3011"/>
    <s v="89301301"/>
    <m/>
    <x v="5"/>
  </r>
  <r>
    <n v="2023"/>
    <s v="2021033059040213981"/>
    <s v="5904021398"/>
    <s v="Příhoda Pavel"/>
    <n v="20210322"/>
    <n v="20210330"/>
    <s v="2021"/>
    <n v="9"/>
    <s v="J128;U071;Z290;H353;;;;;;;;;;;;"/>
    <s v="21415,21221,21225,21413,21001"/>
    <s v="30"/>
    <s v="Geriatrie"/>
    <s v="89301301"/>
    <s v="3011"/>
    <n v="207"/>
    <s v="A"/>
    <s v="04-K02-04"/>
    <s v="Záněty plic u pacientů s CC=0-1"/>
    <n v="36613"/>
    <n v="10712"/>
    <n v="0"/>
    <n v="0"/>
    <n v="662.05"/>
    <n v="0"/>
    <n v="0"/>
    <n v="640"/>
    <n v="600"/>
    <n v="4587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5904021398"/>
    <d v="2021-03-22T00:00:00"/>
    <x v="716"/>
    <n v="2021"/>
    <s v="6"/>
    <x v="2"/>
    <s v="3011"/>
    <s v="89301301"/>
    <m/>
    <x v="5"/>
  </r>
  <r>
    <n v="2023"/>
    <s v="2021020156121005381"/>
    <s v="5612100538"/>
    <s v="Verosta Pavel"/>
    <n v="20210113"/>
    <n v="20210201"/>
    <s v="2021"/>
    <n v="20"/>
    <s v="J9600;E117;U071;E839;;;;;;;;;;;;"/>
    <m/>
    <s v="30"/>
    <s v="Geriatrie"/>
    <s v="89301301"/>
    <s v="3011"/>
    <n v="111"/>
    <s v="A"/>
    <s v="10-K04-01"/>
    <s v="Diabetes mellitus u pacientů s CC=4"/>
    <n v="105237"/>
    <n v="20248"/>
    <n v="47668"/>
    <n v="0"/>
    <n v="3330.02"/>
    <n v="0"/>
    <n v="0"/>
    <n v="1200"/>
    <n v="2625"/>
    <n v="121728"/>
    <s v="07"/>
    <s v="Klinika anesteziologie, resuscitace a intenzivní medicíny"/>
    <s v="89301073"/>
    <s v="0731"/>
    <n v="14"/>
    <n v="5"/>
    <n v="27"/>
    <n v="130175"/>
    <n v="4205"/>
    <n v="1"/>
    <n v="13631"/>
    <n v="1.7946"/>
    <n v="1.7383999999999999"/>
    <n v="5.62E-2"/>
    <n v="1.7945999838411808"/>
    <n v="1.7383999824523926"/>
    <n v="5.6200001388788223E-2"/>
    <s v="1"/>
    <s v="30"/>
    <m/>
    <m/>
    <m/>
    <s v="78324"/>
    <s v="Olomoucký"/>
    <s v="Olomouc"/>
    <s v="Litovelsko"/>
    <s v="J96 - Respirační selhání nezařazené jinde"/>
    <s v="J960 - Akutní respirační selhání"/>
    <s v="J9600 - Akutní respirační selhání, Typ I [hypoxický]"/>
    <s v="J9600 - Akutní respirační selhání, Typ I [hypoxický]"/>
    <s v="5612100538"/>
    <d v="2021-01-17T00:00:00"/>
    <x v="726"/>
    <n v="2021"/>
    <s v="6"/>
    <x v="2"/>
    <s v="3011"/>
    <s v="89301301"/>
    <s v="0731"/>
    <x v="18"/>
  </r>
  <r>
    <n v="2023"/>
    <s v="2021020505006120381"/>
    <s v="500612038"/>
    <s v="Král Vladimír"/>
    <n v="20210119"/>
    <n v="20210205"/>
    <s v="2021"/>
    <n v="18"/>
    <s v="J128;U071;I10;J9690;F058;D684;;;;;;;;;;"/>
    <s v="21221,21225,21415,21413,90903"/>
    <s v="03"/>
    <s v="III. interní klinika - nefrologická, revmatologická a endokrinologická"/>
    <s v="89301031"/>
    <s v="0311"/>
    <n v="111"/>
    <s v="A"/>
    <s v="11-K01-01"/>
    <s v="Záněty močových cest u pacientů s CC=3-4"/>
    <n v="159895"/>
    <n v="12886"/>
    <n v="84894"/>
    <n v="0"/>
    <n v="52727.68"/>
    <n v="0"/>
    <n v="0"/>
    <n v="720"/>
    <n v="1050"/>
    <n v="490201"/>
    <s v="07"/>
    <s v="Klinika anesteziologie, resuscitace a intenzivní medicíny"/>
    <s v="89301073"/>
    <s v="073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1"/>
    <s v="03"/>
    <m/>
    <s v="26,07"/>
    <m/>
    <s v="78336"/>
    <s v="Olomoucký"/>
    <s v="Olomouc"/>
    <s v="Olomouc sever"/>
    <s v="J12 - Virový zánět plic (pneumonie) nezařazený jinde"/>
    <s v="J128 - Jiná virová pneumonie"/>
    <m/>
    <s v="J128 - Jiná virová pneumonie"/>
    <s v="500612038"/>
    <d v="2021-01-27T00:00:00"/>
    <x v="726"/>
    <n v="2021"/>
    <s v="6"/>
    <x v="4"/>
    <s v="3011"/>
    <s v="89301301"/>
    <s v="0731"/>
    <x v="18"/>
  </r>
  <r>
    <n v="2023"/>
    <s v="2021020803052044301"/>
    <s v="305204430"/>
    <s v="Malínková Jarmila"/>
    <n v="20210202"/>
    <n v="20210208"/>
    <s v="2021"/>
    <n v="7"/>
    <s v="N390;U071;I489;F419;I10;;;;;;;;;;;"/>
    <s v="21221,21225,21415,21413,21001"/>
    <s v="30"/>
    <s v="Geriatrie"/>
    <s v="89301301"/>
    <s v="3011"/>
    <n v="111"/>
    <s v="A"/>
    <s v="11-K01-02"/>
    <s v="Záněty močových cest u pacientů s CC=1-2"/>
    <n v="38965"/>
    <n v="8509"/>
    <n v="0"/>
    <n v="0"/>
    <n v="847.03"/>
    <n v="0"/>
    <n v="0"/>
    <n v="480"/>
    <n v="900"/>
    <n v="52964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5"/>
    <s v="30"/>
    <m/>
    <s v="26"/>
    <m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05204430"/>
    <d v="2021-02-03T00:00:00"/>
    <x v="727"/>
    <n v="2021"/>
    <s v="6"/>
    <x v="0"/>
    <s v="3011"/>
    <s v="89301301"/>
    <s v="0213"/>
    <x v="2"/>
  </r>
  <r>
    <n v="2023"/>
    <s v="2021021654022023001"/>
    <s v="5402202300"/>
    <s v="Kiršbaum Miroslav"/>
    <n v="20210204"/>
    <n v="20210216"/>
    <s v="2021"/>
    <n v="13"/>
    <s v="J128;U071;Z290;C187;I10;E782;;;;;;;;;;"/>
    <s v="21221,21413,21415,90903,21225"/>
    <s v="07"/>
    <s v="Klinika anesteziologie, resuscitace a intenzivní medicíny"/>
    <s v="89301073"/>
    <s v="0731"/>
    <n v="111"/>
    <s v="A"/>
    <s v="04-K02-02"/>
    <s v="Záněty plic u pacientů s CC=4 nebo s umělou plicní ventilací v délce 25-96 hodin (2-4 dny)"/>
    <n v="196890"/>
    <n v="5356"/>
    <n v="131543"/>
    <n v="0"/>
    <n v="4299.0200000000004"/>
    <n v="0"/>
    <n v="0"/>
    <n v="320"/>
    <n v="300"/>
    <n v="440882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7"/>
    <s v="30"/>
    <m/>
    <s v="26,07"/>
    <m/>
    <s v="79841"/>
    <s v="Olomoucký"/>
    <s v="Prostějov"/>
    <s v="Prostějov a okolí"/>
    <s v="J12 - Virový zánět plic (pneumonie) nezařazený jinde"/>
    <s v="J128 - Jiná virová pneumonie"/>
    <m/>
    <s v="J128 - Jiná virová pneumonie"/>
    <s v="5402202300"/>
    <d v="2021-02-04T00:00:00"/>
    <x v="727"/>
    <n v="2021"/>
    <s v="3"/>
    <x v="4"/>
    <s v="3011"/>
    <s v="89301301"/>
    <m/>
    <x v="5"/>
  </r>
  <r>
    <n v="2023"/>
    <s v="2021020804559044071"/>
    <s v="455904407"/>
    <s v="Pilíková Jindřiška"/>
    <n v="20210203"/>
    <n v="20210208"/>
    <s v="2021"/>
    <n v="6"/>
    <s v="D62;T455;U071;I489;I10;;;;;;;;;;;"/>
    <s v="21413,21221,21001,21225,15920"/>
    <s v="30"/>
    <s v="Geriatrie"/>
    <s v="89301301"/>
    <s v="3011"/>
    <n v="111"/>
    <s v="A"/>
    <s v="16-K02-03"/>
    <s v="Anémie u pacientů s CC=0"/>
    <n v="37778"/>
    <n v="7185"/>
    <n v="0"/>
    <n v="0"/>
    <n v="0"/>
    <n v="11856.74"/>
    <n v="5638.6"/>
    <n v="400"/>
    <n v="750"/>
    <n v="37351"/>
    <s v="02"/>
    <s v="II. interní klinika gastroenterologie a geriatrie"/>
    <s v="89301026"/>
    <s v="0216"/>
    <n v="5"/>
    <n v="2"/>
    <n v="10"/>
    <n v="34956"/>
    <n v="8703"/>
    <n v="1"/>
    <n v="21609"/>
    <n v="0.58299999999999996"/>
    <n v="0.46679999999999999"/>
    <n v="0.1162"/>
    <n v="0.58300000429153442"/>
    <n v="0.46680000424385071"/>
    <n v="0.11620000004768372"/>
    <s v="1"/>
    <s v="02"/>
    <m/>
    <s v="26,02"/>
    <m/>
    <s v="78401"/>
    <s v="Olomoucký"/>
    <s v="Olomouc"/>
    <s v="Litovelsko"/>
    <s v="D62 - Akutní posthemoragická anemie"/>
    <m/>
    <m/>
    <s v="D62 - Akutní posthemoragická anemie"/>
    <s v="455904407"/>
    <d v="2021-02-04T00:00:00"/>
    <x v="727"/>
    <n v="2021"/>
    <s v="6"/>
    <x v="2"/>
    <s v="3011"/>
    <s v="89301301"/>
    <s v="0216"/>
    <x v="2"/>
  </r>
  <r>
    <n v="2023"/>
    <s v="2021020803812164191"/>
    <s v="381216419"/>
    <s v="Pospíšil Petr"/>
    <n v="20210207"/>
    <n v="20210208"/>
    <s v="2021"/>
    <n v="2"/>
    <s v="J128;U071;Z290;I269;;;;;;;;;;;;"/>
    <m/>
    <s v="30"/>
    <s v="Geriatrie"/>
    <s v="89301301"/>
    <s v="3011"/>
    <n v="111"/>
    <s v="A"/>
    <s v="04-K02-03"/>
    <s v="Záněty plic u pacientů s CC=2-3"/>
    <n v="26302"/>
    <n v="1414"/>
    <n v="0"/>
    <n v="0"/>
    <n v="252.41"/>
    <n v="0"/>
    <n v="0"/>
    <n v="80"/>
    <n v="150"/>
    <n v="4327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67475000768899918"/>
    <n v="0.62325000762939453"/>
    <n v="5.1500000059604645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1216419"/>
    <d v="2021-02-07T00:00:00"/>
    <x v="727"/>
    <n v="2021"/>
    <s v="2"/>
    <x v="0"/>
    <s v="3011"/>
    <s v="89301301"/>
    <m/>
    <x v="5"/>
  </r>
  <r>
    <n v="2023"/>
    <s v="2021021003909204381"/>
    <s v="390920438"/>
    <s v="Hýbner Ladislav"/>
    <n v="20210202"/>
    <n v="20210210"/>
    <s v="2021"/>
    <n v="9"/>
    <s v="J068;U071;Z290;T241;I10;;;;;;;;;;;"/>
    <s v="21413,21221,21415,21225,21001"/>
    <s v="30"/>
    <s v="Geriatrie"/>
    <s v="89301301"/>
    <s v="3011"/>
    <n v="111"/>
    <s v="A"/>
    <s v="03-K02-02"/>
    <s v="Záněty horních cest dýchacích a hrtanu u pacientů ve věku 65 a více let nebo s CC=1-2"/>
    <n v="42609"/>
    <n v="11312"/>
    <n v="0"/>
    <n v="0"/>
    <n v="707.28"/>
    <n v="0"/>
    <n v="0"/>
    <n v="640"/>
    <n v="1200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90920438"/>
    <d v="2021-02-02T00:00:00"/>
    <x v="728"/>
    <n v="2021"/>
    <s v="3"/>
    <x v="0"/>
    <s v="3011"/>
    <s v="89301301"/>
    <m/>
    <x v="5"/>
  </r>
  <r>
    <n v="2023"/>
    <s v="2021022504604150301"/>
    <s v="460415030"/>
    <s v="Šotola Jaroslav"/>
    <n v="20210212"/>
    <n v="20210225"/>
    <s v="2021"/>
    <n v="14"/>
    <s v="N309;E86;E43;L899;U071;;;;;;;;;;;"/>
    <m/>
    <s v="02"/>
    <s v="II. interní klinika gastroenterologie a geriatrie"/>
    <s v="89301026"/>
    <s v="0216"/>
    <n v="111"/>
    <s v="A"/>
    <s v="11-K01-02"/>
    <s v="Záněty močových cest u pacientů s CC=1-2"/>
    <n v="53776"/>
    <n v="17762"/>
    <n v="0"/>
    <n v="0"/>
    <n v="2256.3000000000002"/>
    <n v="0"/>
    <n v="0"/>
    <n v="1040"/>
    <n v="2175"/>
    <n v="52964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2"/>
    <s v="30"/>
    <m/>
    <m/>
    <m/>
    <s v="51741"/>
    <s v="Královéhradecký"/>
    <s v="Rychnov nad Kněžnou"/>
    <s v="Rychnov nad Kněžnou"/>
    <s v="N30 - Zánět močového měchýře (cystitida)"/>
    <s v="N309 - Cystitida NS"/>
    <m/>
    <s v="N309 - Cystitida NS"/>
    <s v="460415030"/>
    <d v="2021-02-13T00:00:00"/>
    <x v="729"/>
    <n v="2021"/>
    <s v="6"/>
    <x v="4"/>
    <s v="3011"/>
    <s v="89301301"/>
    <s v="0216"/>
    <x v="2"/>
  </r>
  <r>
    <n v="2023"/>
    <s v="2021021702556120331"/>
    <s v="255612033"/>
    <s v="Hojgrová Květoslava"/>
    <n v="20210122"/>
    <n v="20210217"/>
    <s v="2021"/>
    <n v="27"/>
    <s v="S8210;W1999;U071;J178;;;;;;;;;;;;"/>
    <s v="21415,21413,21215,21221,21225,66127,21717,21001,53461"/>
    <s v="30"/>
    <s v="Geriatrie"/>
    <s v="89301301"/>
    <s v="3011"/>
    <n v="111"/>
    <s v="D"/>
    <s v="08-I14-01"/>
    <s v="Operace poranění kostí bérce v CVSP u pacientů ve věku 16 a více let s dalším operačním výkonem v jiný den nebo CC=1-4"/>
    <n v="95193"/>
    <n v="34484"/>
    <n v="0"/>
    <n v="0"/>
    <n v="515.9"/>
    <n v="0"/>
    <n v="35200.19"/>
    <n v="2320"/>
    <n v="5325"/>
    <n v="266629"/>
    <s v="31"/>
    <s v="Traumatologická klinika"/>
    <s v="89301311"/>
    <s v="3111"/>
    <n v="17"/>
    <n v="6"/>
    <n v="31"/>
    <n v="223541"/>
    <n v="42406"/>
    <n v="1"/>
    <n v="89056"/>
    <n v="3.5514999999999999"/>
    <n v="2.9851999999999999"/>
    <n v="0.56630000000000003"/>
    <n v="3.5514999032020569"/>
    <n v="2.9851999282836914"/>
    <n v="0.56629997491836548"/>
    <s v="4"/>
    <s v="31"/>
    <s v="31"/>
    <s v="26,31"/>
    <m/>
    <s v="77900"/>
    <s v="Olomoucký"/>
    <s v="Olomouc"/>
    <s v="Olomouc město"/>
    <s v="S82 - Zlomenina bérce včetně kotníku"/>
    <s v="S821 - Zlomenina horní části holenní kosti (tibie)"/>
    <s v="S8210 - Zlomenina horní části holenní kosti; zavřená"/>
    <s v="S8210 - Zlomenina horní části holenní kosti; zavřená"/>
    <s v="255612033"/>
    <d v="2021-01-28T00:00:00"/>
    <x v="730"/>
    <n v="2021"/>
    <s v="6"/>
    <x v="1"/>
    <s v="3011"/>
    <s v="89301301"/>
    <s v="3111"/>
    <x v="1"/>
  </r>
  <r>
    <n v="2023"/>
    <s v="2021031903206174771"/>
    <s v="320617477"/>
    <s v="Ježek Alois"/>
    <n v="20210131"/>
    <n v="20210319"/>
    <s v="2021"/>
    <n v="48"/>
    <s v="B338;U071;K851;E86;N309;E43;;;;;;;;;;"/>
    <s v="21413,21221,21225,21415,15920,21001"/>
    <s v="02"/>
    <s v="II. interní klinika gastroenterologie a geriatrie"/>
    <s v="89301026"/>
    <s v="0216"/>
    <n v="111"/>
    <s v="A"/>
    <s v="07-K03-01"/>
    <s v="Chronický zánět a cysta slinivky břišní u pacientů s CC=3-4"/>
    <n v="224691"/>
    <n v="51554"/>
    <n v="64285"/>
    <n v="0"/>
    <n v="5229.58"/>
    <n v="20460"/>
    <n v="10094.959999999999"/>
    <n v="3040"/>
    <n v="8400"/>
    <n v="230789"/>
    <s v="02"/>
    <s v="II. interní klinika gastroenterologie a geriatrie"/>
    <s v="89301021"/>
    <s v="0213"/>
    <n v="15"/>
    <n v="5"/>
    <n v="30"/>
    <n v="164186"/>
    <n v="10123"/>
    <n v="1"/>
    <n v="33478"/>
    <n v="2.3277999999999999"/>
    <n v="2.1926000000000001"/>
    <n v="0.13519999999999999"/>
    <n v="4.0152900367975235"/>
    <n v="3.7712700366973877"/>
    <n v="0.2440200001001358"/>
    <s v="8"/>
    <s v="02"/>
    <m/>
    <s v="26,02"/>
    <m/>
    <s v="77900"/>
    <s v="Olomoucký"/>
    <s v="Olomouc"/>
    <s v="Olomouc město"/>
    <s v="B33 - Jiná virová onemocnění, NJ"/>
    <s v="B338 - Jiná určená virová onemocnění"/>
    <m/>
    <s v="B338 - Jiná určená virová onemocnění"/>
    <s v="320617477"/>
    <d v="2021-02-07T00:00:00"/>
    <x v="731"/>
    <n v="2021"/>
    <s v="6"/>
    <x v="4"/>
    <s v="3011"/>
    <s v="89301301"/>
    <s v="0213"/>
    <x v="2"/>
  </r>
  <r>
    <n v="2023"/>
    <s v="2021022104561144361"/>
    <s v="456114436"/>
    <s v="Endelová Miroslava"/>
    <n v="20210214"/>
    <n v="20210221"/>
    <s v="2021"/>
    <n v="8"/>
    <s v="J128;U071;Z290;M0699;;;;;;;;;;;;"/>
    <s v="21413,21225,21221,21415,21001"/>
    <s v="30"/>
    <s v="Geriatrie"/>
    <s v="89301301"/>
    <s v="3011"/>
    <n v="111"/>
    <s v="A"/>
    <s v="04-K02-04"/>
    <s v="Záněty plic u pacientů s CC=0-1"/>
    <n v="45190"/>
    <n v="9373"/>
    <n v="0"/>
    <n v="0"/>
    <n v="582.11"/>
    <n v="0"/>
    <n v="0"/>
    <n v="560"/>
    <n v="52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56114436"/>
    <d v="2021-02-14T00:00:00"/>
    <x v="731"/>
    <n v="2021"/>
    <s v="3"/>
    <x v="2"/>
    <s v="3011"/>
    <s v="89301301"/>
    <m/>
    <x v="5"/>
  </r>
  <r>
    <n v="2023"/>
    <s v="2021020104062254591"/>
    <s v="406225459"/>
    <s v="Skutková Marie"/>
    <n v="20210130"/>
    <n v="20210201"/>
    <s v="2021"/>
    <n v="3"/>
    <s v="J128;U071;Z290;M5490;I10;E107;;;;;;;;;;"/>
    <m/>
    <s v="30"/>
    <s v="Geriatrie"/>
    <s v="89301301"/>
    <s v="3011"/>
    <n v="111"/>
    <s v="A"/>
    <s v="04-K02-04"/>
    <s v="Záněty plic u pacientů s CC=0-1"/>
    <n v="25808"/>
    <n v="2978"/>
    <n v="0"/>
    <n v="0"/>
    <n v="163.55000000000001"/>
    <n v="0"/>
    <n v="0"/>
    <n v="160"/>
    <n v="45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6901"/>
    <s v="Zlínský"/>
    <s v="Kroměříž"/>
    <s v="Holešovsko"/>
    <s v="J12 - Virový zánět plic (pneumonie) nezařazený jinde"/>
    <s v="J128 - Jiná virová pneumonie"/>
    <m/>
    <s v="J128 - Jiná virová pneumonie"/>
    <s v="406225459"/>
    <d v="2021-01-30T00:00:00"/>
    <x v="726"/>
    <n v="2021"/>
    <s v="6"/>
    <x v="0"/>
    <s v="3011"/>
    <s v="89301301"/>
    <m/>
    <x v="5"/>
  </r>
  <r>
    <n v="2023"/>
    <s v="2021020102862260111"/>
    <s v="286226011"/>
    <s v="Resslerová Milada"/>
    <n v="20210119"/>
    <n v="20210201"/>
    <s v="2021"/>
    <n v="14"/>
    <s v="K102;M8718;H900;H319;E039;M8109;;;;;;;;;;"/>
    <s v="04650"/>
    <s v="30"/>
    <s v="Geriatrie"/>
    <s v="89301301"/>
    <s v="3011"/>
    <n v="111"/>
    <s v="A"/>
    <s v="03-I24-00"/>
    <s v="Extrakce zubu nebo preprotetická úprava alveolu"/>
    <n v="38971"/>
    <n v="13789"/>
    <n v="0"/>
    <n v="0"/>
    <n v="776.27"/>
    <n v="0"/>
    <n v="0"/>
    <n v="500"/>
    <n v="1050"/>
    <n v="67349"/>
    <s v="25"/>
    <s v="Klinika ústní,čelistní a obličejové chirurgie"/>
    <s v="89301251"/>
    <s v="2511"/>
    <n v="4"/>
    <n v="2"/>
    <n v="6"/>
    <n v="30455"/>
    <n v="173"/>
    <n v="1"/>
    <n v="2377"/>
    <n v="0.40899999999999997"/>
    <n v="0.40670000000000001"/>
    <n v="2.3E-3"/>
    <n v="0.8970399855170399"/>
    <n v="0.89473998546600342"/>
    <n v="2.3000000510364771E-3"/>
    <s v="5"/>
    <s v="25"/>
    <m/>
    <s v="25"/>
    <m/>
    <s v="75002"/>
    <s v="Olomoucký"/>
    <s v="Přerov"/>
    <s v="Přerov město"/>
    <s v="K10 - Jiné nemoci čelistí"/>
    <s v="K102 - Zánětlivá onemocnění čelistí"/>
    <m/>
    <s v="K102 - Zánětlivá onemocnění čelistí"/>
    <s v="286226011"/>
    <d v="2021-01-31T00:00:00"/>
    <x v="726"/>
    <n v="2021"/>
    <s v="6"/>
    <x v="0"/>
    <s v="3011"/>
    <s v="89301301"/>
    <s v="2511"/>
    <x v="15"/>
  </r>
  <r>
    <n v="2023"/>
    <s v="2021021105104271281"/>
    <s v="510427128"/>
    <s v="Skopalík Vojtěch"/>
    <n v="20210131"/>
    <n v="20210211"/>
    <s v="2021"/>
    <n v="12"/>
    <s v="L033;C19;Z038;U6975;I10;;;;;;;;;;;"/>
    <s v="15950,21717,21221,21225,21001"/>
    <s v="02"/>
    <s v="II. interní klinika gastroenterologie a geriatrie"/>
    <s v="89301021"/>
    <s v="0213"/>
    <n v="111"/>
    <s v="A"/>
    <s v="04-K02-04"/>
    <s v="Záněty plic u pacientů s CC=0-1"/>
    <n v="40983"/>
    <n v="14161"/>
    <n v="0"/>
    <n v="0"/>
    <n v="1429.04"/>
    <n v="0"/>
    <n v="0"/>
    <n v="880"/>
    <n v="157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2"/>
    <m/>
    <s v="26,02"/>
    <m/>
    <s v="78373"/>
    <s v="Olomoucký"/>
    <s v="Olomouc"/>
    <s v="Olomouc jih"/>
    <s v="L03 - Flegmóna - celulitida [cellulitis]"/>
    <s v="L033 - Flegmóna (celulitida) trupu"/>
    <m/>
    <s v="L033 - Flegmóna (celulitida) trupu"/>
    <s v="510427128"/>
    <d v="2021-01-31T00:00:00"/>
    <x v="726"/>
    <n v="2021"/>
    <s v="3"/>
    <x v="4"/>
    <s v="3011"/>
    <s v="89301301"/>
    <m/>
    <x v="5"/>
  </r>
  <r>
    <n v="2023"/>
    <s v="2021020103553264182"/>
    <s v="355326418"/>
    <s v="Arnoštová Jaroslava"/>
    <n v="20210201"/>
    <n v="20210201"/>
    <s v="2021"/>
    <n v="1"/>
    <s v="N10;I480;E039;;;;;;;;;;;;;"/>
    <m/>
    <s v="30"/>
    <s v="Geriatrie"/>
    <s v="89301301"/>
    <s v="3011"/>
    <n v="111"/>
    <s v="A"/>
    <s v="11-K01-04"/>
    <s v="Záněty močových cest u pacientů ve věku 18 a více let s CC=0"/>
    <n v="4560"/>
    <n v="1339"/>
    <n v="0"/>
    <n v="0"/>
    <n v="0"/>
    <n v="0"/>
    <n v="0"/>
    <n v="80"/>
    <n v="75"/>
    <n v="19544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27880001068115234"/>
    <n v="0.27880001068115234"/>
    <n v="0"/>
    <s v="1"/>
    <s v="30"/>
    <m/>
    <m/>
    <m/>
    <s v="77900"/>
    <s v="Olomoucký"/>
    <s v="Olomouc"/>
    <s v="Olomouc město"/>
    <s v="N10 - Akutní tubulo-intersticiální nefritida"/>
    <m/>
    <m/>
    <s v="N10 - Akutní tubulo-intersticiální nefritida"/>
    <s v="355326418"/>
    <d v="2021-02-01T00:00:00"/>
    <x v="726"/>
    <n v="2021"/>
    <s v="3"/>
    <x v="2"/>
    <s v="3011"/>
    <s v="89301301"/>
    <m/>
    <x v="5"/>
  </r>
  <r>
    <n v="2023"/>
    <s v="2021020203510104241"/>
    <s v="351010424"/>
    <s v="Stavěl Ivo"/>
    <n v="20210127"/>
    <n v="20210202"/>
    <s v="2021"/>
    <n v="7"/>
    <s v="J068;U071;Z290;F018;I481;J160;;;;;;;;;;"/>
    <m/>
    <s v="30"/>
    <s v="Geriatrie"/>
    <s v="89301301"/>
    <s v="3011"/>
    <n v="111"/>
    <s v="A"/>
    <s v="03-K02-01"/>
    <s v="Záněty horních cest dýchacích a hrtanu s CC=3-4"/>
    <n v="37367"/>
    <n v="8484"/>
    <n v="0"/>
    <n v="0"/>
    <n v="0"/>
    <n v="0"/>
    <n v="0"/>
    <n v="480"/>
    <n v="900"/>
    <n v="57450"/>
    <s v="30"/>
    <s v="Geriatrie"/>
    <s v="89301301"/>
    <s v="3011"/>
    <n v="8"/>
    <n v="3"/>
    <n v="15"/>
    <n v="88013"/>
    <n v="2625"/>
    <n v="1"/>
    <n v="11716"/>
    <n v="1.2103999999999999"/>
    <n v="1.1753"/>
    <n v="3.5099999999999999E-2"/>
    <n v="1.1753000020980835"/>
    <n v="1.1753000020980835"/>
    <n v="0"/>
    <s v="1"/>
    <s v="30"/>
    <m/>
    <m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51010424"/>
    <d v="2021-01-27T00:00:00"/>
    <x v="732"/>
    <n v="2021"/>
    <s v="6"/>
    <x v="2"/>
    <s v="3011"/>
    <s v="89301301"/>
    <m/>
    <x v="5"/>
  </r>
  <r>
    <n v="2023"/>
    <s v="2021020303062304451"/>
    <s v="306230445"/>
    <s v="Peková Drahomíra"/>
    <n v="20210124"/>
    <n v="20210203"/>
    <s v="2021"/>
    <n v="11"/>
    <s v="J128;U071;Z290;N390;I10;N182;;;;;;;;;;"/>
    <s v="21413,21415,21225,21221,21001"/>
    <s v="30"/>
    <s v="Geriatrie"/>
    <s v="89301301"/>
    <s v="3011"/>
    <n v="111"/>
    <s v="A"/>
    <s v="04-K02-03"/>
    <s v="Záněty plic u pacientů s CC=2-3"/>
    <n v="47006"/>
    <n v="13983"/>
    <n v="0"/>
    <n v="0"/>
    <n v="1191.99"/>
    <n v="0"/>
    <n v="0"/>
    <n v="800"/>
    <n v="1725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306230445"/>
    <d v="2021-01-24T00:00:00"/>
    <x v="733"/>
    <n v="2021"/>
    <s v="3"/>
    <x v="2"/>
    <s v="3011"/>
    <s v="89301301"/>
    <m/>
    <x v="5"/>
  </r>
  <r>
    <n v="2023"/>
    <s v="2021033004708024071"/>
    <s v="470802407"/>
    <s v="Nehněvajsa Miroslav"/>
    <n v="20210311"/>
    <n v="20210330"/>
    <s v="2021"/>
    <n v="20"/>
    <s v="G618;L892;I7020;I10;I482;E119;;;;;;;;;;"/>
    <s v="21415,21225,21413,21221,21001"/>
    <s v="30"/>
    <s v="Geriatrie"/>
    <s v="89301301"/>
    <s v="3011"/>
    <n v="211"/>
    <s v="A"/>
    <s v="01-C01-03"/>
    <s v="Aplikace 45 až 90 ODTD intravenózních imunoglobulinů pro onemocnění nervové soustavy"/>
    <n v="65474"/>
    <n v="26571"/>
    <n v="0"/>
    <n v="0"/>
    <n v="81638.69"/>
    <n v="0"/>
    <n v="0"/>
    <n v="1410"/>
    <n v="4275"/>
    <n v="130408"/>
    <s v="17"/>
    <s v="Neurologická klinika"/>
    <s v="89301171"/>
    <s v="1711"/>
    <n v="3"/>
    <n v="2"/>
    <n v="6"/>
    <n v="15299"/>
    <n v="109006"/>
    <n v="36335"/>
    <n v="147006"/>
    <n v="1.66"/>
    <n v="0.20430000000000001"/>
    <n v="1.4557"/>
    <n v="2.2320400476455688"/>
    <n v="0.77634000778198242"/>
    <n v="1.4557000398635864"/>
    <s v="5"/>
    <s v="17"/>
    <m/>
    <s v="26"/>
    <m/>
    <s v="78353"/>
    <s v="Olomoucký"/>
    <s v="Olomouc"/>
    <s v="Olomouc a okolí"/>
    <s v="G61 - Zánětlivá polyneuropatie"/>
    <s v="G618 - Jiné zánětlivé polyneuropatie"/>
    <m/>
    <s v="G618 - Jiné zánětlivé polyneuropatie"/>
    <s v="470802407"/>
    <d v="2021-03-22T00:00:00"/>
    <x v="716"/>
    <n v="2021"/>
    <s v="6"/>
    <x v="0"/>
    <s v="3011"/>
    <s v="89301301"/>
    <s v="1711"/>
    <x v="6"/>
  </r>
  <r>
    <n v="2023"/>
    <s v="2021033004560274261"/>
    <s v="456027426"/>
    <s v="Motanová Eva"/>
    <n v="20210322"/>
    <n v="20210330"/>
    <s v="2021"/>
    <n v="9"/>
    <s v="E86;;;;;;;;;;;;;;;"/>
    <s v="21413,21225,21221,21001,21415"/>
    <s v="30"/>
    <s v="Geriatrie"/>
    <s v="89301301"/>
    <s v="3011"/>
    <n v="211"/>
    <s v="A"/>
    <s v="10-K14-01"/>
    <s v="Dehydratace u pacientů s CC=4"/>
    <n v="46908"/>
    <n v="12027"/>
    <n v="0"/>
    <n v="0"/>
    <n v="860.3"/>
    <n v="0"/>
    <n v="0"/>
    <n v="640"/>
    <n v="1800"/>
    <n v="79568"/>
    <s v="02"/>
    <s v="II. interní klinika gastroenterologie a geriatrie"/>
    <s v="89301026"/>
    <s v="0216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02"/>
    <m/>
    <s v="26"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456027426"/>
    <d v="2021-03-23T00:00:00"/>
    <x v="716"/>
    <n v="2021"/>
    <s v="6"/>
    <x v="1"/>
    <s v="3011"/>
    <s v="89301301"/>
    <s v="0216"/>
    <x v="2"/>
  </r>
  <r>
    <n v="2023"/>
    <s v="2021040673080253841"/>
    <s v="7308025384"/>
    <s v="Truchlý Petr"/>
    <n v="20210325"/>
    <n v="20210406"/>
    <s v="2021"/>
    <n v="13"/>
    <s v="J128;U071;Z290;J459;;;;;;;;;;;;"/>
    <s v="21415,21413,21225,21221,21001"/>
    <s v="16"/>
    <s v="Klinika plicních nemocí a tuberkulózy"/>
    <s v="89301161"/>
    <s v="1611"/>
    <n v="211"/>
    <s v="A"/>
    <s v="04-K02-02"/>
    <s v="Záněty plic u pacientů s CC=4 nebo s umělou plicní ventilací v délce 25-96 hodin (2-4 dny)"/>
    <n v="49638"/>
    <n v="16836"/>
    <n v="0"/>
    <n v="0"/>
    <n v="1153.51"/>
    <n v="0"/>
    <n v="0"/>
    <n v="930"/>
    <n v="1350"/>
    <n v="139390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308025384"/>
    <d v="2021-03-25T00:00:00"/>
    <x v="717"/>
    <n v="2021"/>
    <s v="2"/>
    <x v="4"/>
    <s v="3011"/>
    <s v="89301301"/>
    <m/>
    <x v="5"/>
  </r>
  <r>
    <n v="2023"/>
    <s v="2021020803010064291"/>
    <s v="301006429"/>
    <s v="Wyka František"/>
    <n v="20210131"/>
    <n v="20210208"/>
    <s v="2021"/>
    <n v="9"/>
    <s v="J128;U071;;;;;;;;;;;;;;"/>
    <s v="21225,21221,21415,21413"/>
    <s v="30"/>
    <s v="Geriatrie"/>
    <s v="89301301"/>
    <s v="3011"/>
    <n v="201"/>
    <s v="A"/>
    <s v="04-K02-04"/>
    <s v="Záněty plic u pacientů s CC=0-1"/>
    <n v="47035"/>
    <n v="11912"/>
    <n v="0"/>
    <n v="0"/>
    <n v="1690.35"/>
    <n v="0"/>
    <n v="0"/>
    <n v="640"/>
    <n v="180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01006429"/>
    <d v="2021-01-31T00:00:00"/>
    <x v="727"/>
    <n v="2021"/>
    <s v="2"/>
    <x v="0"/>
    <s v="3011"/>
    <s v="89301301"/>
    <m/>
    <x v="5"/>
  </r>
  <r>
    <n v="2023"/>
    <s v="2021022768021514331"/>
    <s v="6802151433"/>
    <s v="Soldán Miroslav"/>
    <n v="20210202"/>
    <n v="20210227"/>
    <s v="2021"/>
    <n v="26"/>
    <s v="D508;Z228;U071;J128;K518;;;;;;;;;;;"/>
    <s v="21413,21225,21221,21415,21001,71717,78989,90904,78813,90903"/>
    <s v="02"/>
    <s v="II. interní klinika gastroenterologie a geriatrie"/>
    <s v="89301023"/>
    <s v="0231"/>
    <n v="201"/>
    <s v="A"/>
    <s v="04-K02-02"/>
    <s v="Záněty plic u pacientů s CC=4 nebo s umělou plicní ventilací v délce 25-96 hodin (2-4 dny)"/>
    <n v="555603"/>
    <n v="8034"/>
    <n v="388809"/>
    <n v="0"/>
    <n v="59779.35"/>
    <n v="25182.99"/>
    <n v="2503.79"/>
    <n v="480"/>
    <n v="450"/>
    <n v="646349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3.2562800645828247"/>
    <n v="2.6584000587463379"/>
    <n v="0.59788000583648682"/>
    <s v="7"/>
    <s v="02"/>
    <m/>
    <s v="26,13,07,02"/>
    <m/>
    <s v="79601"/>
    <s v="Olomoucký"/>
    <s v="Prostějov"/>
    <s v="Prostějov město"/>
    <s v="D50 - Anemie z nedostatku železa"/>
    <s v="D508 - Jiné anemie z nedostatku železa"/>
    <m/>
    <s v="D508 - Jiné anemie z nedostatku železa"/>
    <s v="6802151433"/>
    <d v="2021-02-02T00:00:00"/>
    <x v="727"/>
    <n v="2021"/>
    <s v="6"/>
    <x v="4"/>
    <s v="3011"/>
    <s v="89301301"/>
    <m/>
    <x v="5"/>
  </r>
  <r>
    <n v="2023"/>
    <s v="2021021004905180011"/>
    <s v="490518001"/>
    <s v="Ženožička Miroslav"/>
    <n v="20210208"/>
    <n v="20210210"/>
    <s v="2021"/>
    <n v="3"/>
    <s v="E870;Z290;U071;Z228;E117;K703;;;;;;;;;;"/>
    <s v="21215"/>
    <s v="30"/>
    <s v="Geriatrie"/>
    <s v="89301301"/>
    <s v="3011"/>
    <n v="201"/>
    <s v="A"/>
    <s v="10-K12-02"/>
    <s v="Poruchy metabolismu a vnitřního prostředí mimo dehydrataci u pacientů s CC=1-3"/>
    <n v="17955"/>
    <n v="2828"/>
    <n v="0"/>
    <n v="0"/>
    <n v="0"/>
    <n v="0"/>
    <n v="0"/>
    <n v="160"/>
    <n v="300"/>
    <n v="50237"/>
    <s v="30"/>
    <s v="Geriatrie"/>
    <s v="89301301"/>
    <s v="3011"/>
    <n v="9"/>
    <n v="3"/>
    <n v="18"/>
    <n v="65372"/>
    <n v="972"/>
    <n v="1"/>
    <n v="5310"/>
    <n v="0.88600000000000001"/>
    <n v="0.873"/>
    <n v="1.2999999999999999E-2"/>
    <n v="0.87300002574920654"/>
    <n v="0.87300002574920654"/>
    <n v="0"/>
    <s v="5"/>
    <s v="30"/>
    <m/>
    <s v="26"/>
    <m/>
    <s v="78401"/>
    <s v="Olomoucký"/>
    <s v="Olomouc"/>
    <s v="Litovelsko"/>
    <s v="E87 - Jiné poruchy tekutin, elektrolytů a acidobasické rovnováhy"/>
    <s v="E870 - Hyperosmolalita a hypernatremie"/>
    <m/>
    <s v="E870 - Hyperosmolalita a hypernatremie"/>
    <s v="490518001"/>
    <d v="2021-02-08T00:00:00"/>
    <x v="728"/>
    <n v="2021"/>
    <s v="2"/>
    <x v="0"/>
    <s v="3011"/>
    <s v="89301301"/>
    <m/>
    <x v="5"/>
  </r>
  <r>
    <n v="2023"/>
    <s v="2021021702908114751"/>
    <s v="290811475"/>
    <s v="Koutný František"/>
    <n v="20210215"/>
    <n v="20210217"/>
    <s v="2021"/>
    <n v="3"/>
    <s v="J128;U071;Z290;I489;I10;N189;;;;;;;;;;"/>
    <s v="21221,21225,21001,21413,21415"/>
    <s v="30"/>
    <s v="Geriatrie"/>
    <s v="89301301"/>
    <s v="3011"/>
    <n v="201"/>
    <s v="A"/>
    <s v="04-K02-03"/>
    <s v="Záněty plic u pacientů s CC=2-3"/>
    <n v="22950"/>
    <n v="2978"/>
    <n v="0"/>
    <n v="0"/>
    <n v="204.89"/>
    <n v="0"/>
    <n v="0"/>
    <n v="160"/>
    <n v="450"/>
    <n v="5187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98638001829385757"/>
    <n v="0.93488001823425293"/>
    <n v="5.1500000059604645E-2"/>
    <s v="5"/>
    <s v="30"/>
    <m/>
    <s v="26"/>
    <m/>
    <s v="78372"/>
    <s v="Olomoucký"/>
    <s v="Olomouc"/>
    <s v="Olomouc a okolí"/>
    <s v="J12 - Virový zánět plic (pneumonie) nezařazený jinde"/>
    <s v="J128 - Jiná virová pneumonie"/>
    <m/>
    <s v="J128 - Jiná virová pneumonie"/>
    <s v="290811475"/>
    <d v="2021-02-15T00:00:00"/>
    <x v="730"/>
    <n v="2021"/>
    <s v="1"/>
    <x v="0"/>
    <s v="3011"/>
    <s v="89301301"/>
    <m/>
    <x v="5"/>
  </r>
  <r>
    <n v="2023"/>
    <s v="2021021805055060482"/>
    <s v="505506048"/>
    <s v="Vaverková Jana"/>
    <n v="20210218"/>
    <n v="20210218"/>
    <s v="2021"/>
    <n v="1"/>
    <s v="N309;Z038;U6975;;;;;;;;;;;;;"/>
    <m/>
    <s v="30"/>
    <s v="Geriatrie"/>
    <s v="89301301"/>
    <s v="3011"/>
    <n v="201"/>
    <s v="A"/>
    <s v="11-K01-04"/>
    <s v="Záněty močových cest u pacientů ve věku 18 a více let s CC=0"/>
    <n v="14573"/>
    <n v="1414"/>
    <n v="0"/>
    <n v="0"/>
    <n v="40.98"/>
    <n v="0"/>
    <n v="0"/>
    <n v="80"/>
    <n v="150"/>
    <n v="16086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29250001069158316"/>
    <n v="0.27880001068115234"/>
    <n v="1.3700000010430813E-2"/>
    <s v="5"/>
    <s v="30"/>
    <m/>
    <m/>
    <m/>
    <s v="77900"/>
    <s v="Olomoucký"/>
    <s v="Olomouc"/>
    <s v="Olomouc město"/>
    <s v="N30 - Zánět močového měchýře (cystitida)"/>
    <s v="N309 - Cystitida NS"/>
    <m/>
    <s v="N309 - Cystitida NS"/>
    <s v="505506048"/>
    <d v="2021-02-18T00:00:00"/>
    <x v="734"/>
    <n v="2021"/>
    <s v="2"/>
    <x v="0"/>
    <s v="3011"/>
    <s v="89301301"/>
    <m/>
    <x v="5"/>
  </r>
  <r>
    <n v="2023"/>
    <s v="2021022502906074331"/>
    <s v="290607433"/>
    <s v="Štafa Rostislav"/>
    <n v="20210124"/>
    <n v="20210225"/>
    <s v="2021"/>
    <n v="33"/>
    <s v="S4230;W0199;U6975;J448;;;;;;;;;;;;"/>
    <s v="21413,21225,21221,21415,21717,53253,78989,66127,21215"/>
    <s v="02"/>
    <s v="II. interní klinika gastroenterologie a geriatrie"/>
    <s v="89301021"/>
    <s v="0213"/>
    <n v="201"/>
    <s v="A"/>
    <s v="11-K01-01"/>
    <s v="Záněty močových cest u pacientů s CC=3-4"/>
    <n v="118344"/>
    <n v="38225"/>
    <n v="13392"/>
    <n v="0"/>
    <n v="7083.14"/>
    <n v="0"/>
    <n v="20581.22"/>
    <n v="2600"/>
    <n v="4425"/>
    <n v="108759"/>
    <s v="31"/>
    <s v="Traumatologická klinika"/>
    <s v="89301311"/>
    <s v="3111"/>
    <n v="13"/>
    <n v="4"/>
    <n v="25"/>
    <n v="97756"/>
    <n v="5360"/>
    <n v="1"/>
    <n v="19872"/>
    <n v="1.377"/>
    <n v="1.3053999999999999"/>
    <n v="7.1599999999999997E-2"/>
    <n v="2.0203899890184402"/>
    <n v="1.7873899936676025"/>
    <n v="0.23299999535083771"/>
    <s v="1"/>
    <s v="02"/>
    <s v="31"/>
    <s v="26,07,31"/>
    <m/>
    <s v="77900"/>
    <s v="Olomoucký"/>
    <s v="Olomouc"/>
    <s v="Olomouc město"/>
    <s v="S42 - Zlomenina ramene a paže (nadloktí)"/>
    <s v="S423 - Zlomenina diafýzy pažní kosti (humeru)"/>
    <s v="S4230 - Zlomenina diafýzy pažní kosti; zavřená"/>
    <s v="S4230 - Zlomenina diafýzy pažní kosti; zavřená"/>
    <s v="290607433"/>
    <d v="2021-01-31T00:00:00"/>
    <x v="723"/>
    <n v="2021"/>
    <s v="6"/>
    <x v="4"/>
    <s v="3011"/>
    <s v="89301301"/>
    <s v="3111"/>
    <x v="1"/>
  </r>
  <r>
    <n v="2023"/>
    <s v="2021030803562037521"/>
    <s v="356203752"/>
    <s v="Fráňová Irena"/>
    <n v="20210216"/>
    <n v="20210308"/>
    <s v="2021"/>
    <n v="21"/>
    <s v="J128;U071;Z290;N390;I482;E118;;;;;;;;;;"/>
    <s v="21225,21413,21221,21415,21001,90904"/>
    <s v="05"/>
    <s v="II. chirurgická klinika - cévně-transplantační"/>
    <s v="89301054"/>
    <s v="0532"/>
    <n v="201"/>
    <s v="A"/>
    <s v="04-K08-02"/>
    <s v="Respirační selhání u pacientů s CC=4"/>
    <n v="267700"/>
    <n v="4242"/>
    <n v="176559"/>
    <n v="0"/>
    <n v="8575.42"/>
    <n v="0"/>
    <n v="0"/>
    <n v="240"/>
    <n v="450"/>
    <n v="588069"/>
    <s v="30"/>
    <s v="Geriatrie"/>
    <s v="89301301"/>
    <s v="3011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8"/>
    <s v="05"/>
    <m/>
    <s v="26,01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356203752"/>
    <d v="2021-02-16T00:00:00"/>
    <x v="723"/>
    <n v="2021"/>
    <s v="3"/>
    <x v="4"/>
    <s v="3011"/>
    <s v="89301301"/>
    <m/>
    <x v="5"/>
  </r>
  <r>
    <n v="2023"/>
    <s v="2021020105159172881"/>
    <s v="515917288"/>
    <s v="Krátká Marie"/>
    <n v="20210121"/>
    <n v="20210201"/>
    <s v="2021"/>
    <n v="12"/>
    <s v="J128;E789;I10;Z290;;;;;;;;;;;;"/>
    <s v="21221,21225,21413,35022,21001"/>
    <s v="30"/>
    <s v="Geriatrie"/>
    <s v="89301301"/>
    <s v="3011"/>
    <n v="201"/>
    <s v="A"/>
    <s v="04-K02-04"/>
    <s v="Záněty plic u pacientů s CC=0-1"/>
    <n v="51182"/>
    <n v="14156"/>
    <n v="0"/>
    <n v="0"/>
    <n v="2180.6799999999998"/>
    <n v="0"/>
    <n v="0"/>
    <n v="880"/>
    <n v="82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,18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15917288"/>
    <d v="2021-01-21T00:00:00"/>
    <x v="726"/>
    <n v="2021"/>
    <s v="3"/>
    <x v="2"/>
    <s v="3011"/>
    <s v="89301301"/>
    <m/>
    <x v="5"/>
  </r>
  <r>
    <n v="2023"/>
    <s v="2021020162051209001"/>
    <s v="6205120900"/>
    <s v="Hajný Miroslav"/>
    <n v="20210121"/>
    <n v="20210201"/>
    <s v="2021"/>
    <n v="12"/>
    <s v="J128;U071;Z290;I10;E782;K760;;;;;;;;;;"/>
    <s v="21413,21221,21225,21001,21415"/>
    <s v="30"/>
    <s v="Geriatrie"/>
    <s v="89301301"/>
    <s v="3011"/>
    <n v="201"/>
    <s v="A"/>
    <s v="04-K02-03"/>
    <s v="Záněty plic u pacientů s CC=2-3"/>
    <n v="53584"/>
    <n v="14156"/>
    <n v="0"/>
    <n v="0"/>
    <n v="783.3"/>
    <n v="0"/>
    <n v="0"/>
    <n v="880"/>
    <n v="825"/>
    <n v="6812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65"/>
    <s v="Olomoucký"/>
    <s v="Olomouc"/>
    <s v="Olomouc sever"/>
    <s v="J12 - Virový zánět plic (pneumonie) nezařazený jinde"/>
    <s v="J128 - Jiná virová pneumonie"/>
    <m/>
    <s v="J128 - Jiná virová pneumonie"/>
    <s v="6205120900"/>
    <d v="2021-01-21T00:00:00"/>
    <x v="726"/>
    <n v="2021"/>
    <s v="3"/>
    <x v="2"/>
    <s v="3011"/>
    <s v="89301301"/>
    <m/>
    <x v="5"/>
  </r>
  <r>
    <n v="2023"/>
    <s v="2021020157120214581"/>
    <s v="5712021458"/>
    <s v="Kozák Jiří"/>
    <n v="20210119"/>
    <n v="20210201"/>
    <s v="2021"/>
    <n v="14"/>
    <s v="J128;U071;J9600;Z290;I251;I10;;;;;;;;;;"/>
    <s v="21415,21413,21221,21225,90903,21001"/>
    <s v="30"/>
    <s v="Geriatrie"/>
    <s v="89301301"/>
    <s v="3011"/>
    <n v="205"/>
    <s v="A"/>
    <s v="04-K02-04"/>
    <s v="Záněty plic u pacientů s CC=0-1"/>
    <n v="123320"/>
    <n v="8714"/>
    <n v="44472"/>
    <n v="0"/>
    <n v="1258.49"/>
    <n v="0"/>
    <n v="0"/>
    <n v="480"/>
    <n v="900"/>
    <n v="389733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,01"/>
    <m/>
    <s v="78372"/>
    <s v="Olomoucký"/>
    <s v="Olomouc"/>
    <s v="Olomouc a okolí"/>
    <s v="J12 - Virový zánět plic (pneumonie) nezařazený jinde"/>
    <s v="J128 - Jiná virová pneumonie"/>
    <m/>
    <s v="J128 - Jiná virová pneumonie"/>
    <s v="5712021458"/>
    <d v="2021-01-28T00:00:00"/>
    <x v="726"/>
    <n v="2021"/>
    <s v="6"/>
    <x v="2"/>
    <s v="3011"/>
    <s v="89301301"/>
    <s v="0131"/>
    <x v="8"/>
  </r>
  <r>
    <n v="2023"/>
    <s v="2021020364052806841"/>
    <s v="6405280684"/>
    <s v="Večeř Vlastimil"/>
    <n v="20210128"/>
    <n v="20210203"/>
    <s v="2021"/>
    <n v="7"/>
    <s v="K766;I850;D62;K703;U071;K801;;;;;;;;;;"/>
    <s v="21413,21225,21415,21001,15920,15972"/>
    <s v="30"/>
    <s v="Geriatrie"/>
    <s v="89301301"/>
    <s v="3011"/>
    <n v="205"/>
    <s v="A"/>
    <s v="16-K02-01"/>
    <s v="Anémie u pacientů s CC=3-4"/>
    <n v="42293"/>
    <n v="8599"/>
    <n v="0"/>
    <n v="0"/>
    <n v="656.6"/>
    <n v="3465.59"/>
    <n v="2228.1799999999998"/>
    <n v="480"/>
    <n v="900"/>
    <n v="73174"/>
    <s v="02"/>
    <s v="II. interní klinika gastroenterologie a geriatrie"/>
    <s v="89301026"/>
    <s v="0216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1"/>
    <s v="30"/>
    <m/>
    <s v="26,02"/>
    <m/>
    <s v="77900"/>
    <s v="Olomoucký"/>
    <s v="Olomouc"/>
    <s v="Olomouc město"/>
    <s v="K76 - Jiné nemoci jater"/>
    <s v="K766 - Portální hypertenze"/>
    <m/>
    <s v="K766 - Portální hypertenze"/>
    <s v="6405280684"/>
    <d v="2021-01-29T00:00:00"/>
    <x v="733"/>
    <n v="2021"/>
    <s v="6"/>
    <x v="2"/>
    <s v="3011"/>
    <s v="89301301"/>
    <s v="0216"/>
    <x v="2"/>
  </r>
  <r>
    <n v="2023"/>
    <s v="2021030158101613791"/>
    <s v="5810161379"/>
    <s v="Rulíšek Josef"/>
    <n v="20210209"/>
    <n v="20210301"/>
    <s v="2021"/>
    <n v="21"/>
    <s v="J128;U071;Z290;E118;J9600;;;;;;;;;;;"/>
    <s v="21225,21413,21221,21415,90903,21001"/>
    <s v="16"/>
    <s v="Klinika plicních nemocí a tuberkulózy"/>
    <s v="89301161"/>
    <s v="1611"/>
    <n v="205"/>
    <s v="A"/>
    <s v="04-K02-02"/>
    <s v="Záněty plic u pacientů s CC=4 nebo s umělou plicní ventilací v délce 25-96 hodin (2-4 dny)"/>
    <n v="229696"/>
    <n v="11127"/>
    <n v="146258"/>
    <n v="0"/>
    <n v="4795"/>
    <n v="0"/>
    <n v="0"/>
    <n v="615"/>
    <n v="750"/>
    <n v="39073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5810161379"/>
    <d v="2021-02-09T00:00:00"/>
    <x v="735"/>
    <n v="2021"/>
    <s v="2"/>
    <x v="4"/>
    <s v="3011"/>
    <s v="89301301"/>
    <m/>
    <x v="5"/>
  </r>
  <r>
    <n v="2023"/>
    <s v="2021021354042502691"/>
    <s v="5404250269"/>
    <s v="Hlaváč Milan"/>
    <n v="20210209"/>
    <n v="20210213"/>
    <s v="2021"/>
    <n v="5"/>
    <s v="N189;U071;Z290;J128;E86;;;;;;;;;;;"/>
    <s v="21001,21413,21221,21225"/>
    <s v="30"/>
    <s v="Geriatrie"/>
    <s v="89301301"/>
    <s v="3011"/>
    <n v="205"/>
    <s v="A"/>
    <s v="11-K03-01"/>
    <s v="Chronické onemocnění ledvin u dětí do 18 let nebo u pacientů s CC=3-4"/>
    <n v="23493"/>
    <n v="5356"/>
    <n v="0"/>
    <n v="0"/>
    <n v="0"/>
    <n v="1328.6"/>
    <n v="0"/>
    <n v="320"/>
    <n v="300"/>
    <n v="70715"/>
    <s v="30"/>
    <s v="Geriatrie"/>
    <s v="89301301"/>
    <s v="3011"/>
    <n v="9"/>
    <n v="3"/>
    <n v="19"/>
    <n v="93571"/>
    <n v="2836"/>
    <n v="1"/>
    <n v="16978"/>
    <n v="1.2875000000000001"/>
    <n v="1.2496"/>
    <n v="3.7900000000000003E-2"/>
    <n v="1.2875000536441803"/>
    <n v="1.2496000528335571"/>
    <n v="3.7900000810623169E-2"/>
    <s v="1"/>
    <s v="30"/>
    <m/>
    <s v="26"/>
    <m/>
    <s v="78501"/>
    <s v="Olomoucký"/>
    <s v="Olomouc"/>
    <s v="Šternbersko"/>
    <s v="N18 - Chronické onemocnění ledvin"/>
    <s v="N189 - Chronické onemocnění ledvin NS"/>
    <m/>
    <s v="N189 - Chronické onemocnění ledvin NS"/>
    <s v="5404250269"/>
    <d v="2021-02-09T00:00:00"/>
    <x v="736"/>
    <n v="2021"/>
    <s v="3"/>
    <x v="2"/>
    <s v="3011"/>
    <s v="89301301"/>
    <m/>
    <x v="5"/>
  </r>
  <r>
    <n v="2023"/>
    <s v="2021021704610169521"/>
    <s v="461016952"/>
    <s v="Hrůza Vasil"/>
    <n v="20210204"/>
    <n v="20210217"/>
    <s v="2021"/>
    <n v="14"/>
    <s v="J128;U071;C61;R53;D638;;;;;;;;;;;"/>
    <s v="21413,21415,21221,21001,21225"/>
    <s v="30"/>
    <s v="Geriatrie"/>
    <s v="89301301"/>
    <s v="3011"/>
    <n v="205"/>
    <s v="A"/>
    <s v="04-K02-03"/>
    <s v="Záněty plic u pacientů s CC=2-3"/>
    <n v="48523"/>
    <n v="18535"/>
    <n v="0"/>
    <n v="0"/>
    <n v="1317.8"/>
    <n v="13539.15"/>
    <n v="0"/>
    <n v="1080"/>
    <n v="2850"/>
    <n v="74403"/>
    <s v="04"/>
    <s v="I. chirurgická klinika"/>
    <s v="89301041"/>
    <s v="0413"/>
    <n v="12"/>
    <n v="4"/>
    <n v="22"/>
    <n v="93345"/>
    <n v="3856"/>
    <n v="1"/>
    <n v="15184"/>
    <n v="1.298"/>
    <n v="1.2464999999999999"/>
    <n v="5.1499999999999997E-2"/>
    <n v="1.3364500179886818"/>
    <n v="1.2465000152587891"/>
    <n v="8.9950002729892731E-2"/>
    <s v="4"/>
    <s v="04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61016952"/>
    <d v="2021-02-05T00:00:00"/>
    <x v="730"/>
    <n v="2021"/>
    <s v="6"/>
    <x v="1"/>
    <s v="3011"/>
    <s v="89301301"/>
    <s v="0413"/>
    <x v="7"/>
  </r>
  <r>
    <n v="2023"/>
    <s v="2021021705060183241"/>
    <s v="506018324"/>
    <s v="Kazíková Božena"/>
    <n v="20210214"/>
    <n v="20210217"/>
    <s v="2021"/>
    <n v="4"/>
    <s v="J128;U071;Z290;I10;E785;E117;;;;;;;;;;"/>
    <s v="21221,21413,21225,21001"/>
    <s v="30"/>
    <s v="Geriatrie"/>
    <s v="89301301"/>
    <s v="3011"/>
    <n v="205"/>
    <s v="A"/>
    <s v="04-K02-04"/>
    <s v="Záněty plic u pacientů s CC=0-1"/>
    <n v="20413"/>
    <n v="4242"/>
    <n v="0"/>
    <n v="0"/>
    <n v="368.79"/>
    <n v="0"/>
    <n v="0"/>
    <n v="240"/>
    <n v="45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8386"/>
    <s v="Moravskoslezský"/>
    <s v="Bruntál"/>
    <s v="Uničovsko"/>
    <s v="J12 - Virový zánět plic (pneumonie) nezařazený jinde"/>
    <s v="J128 - Jiná virová pneumonie"/>
    <m/>
    <s v="J128 - Jiná virová pneumonie"/>
    <s v="506018324"/>
    <d v="2021-02-14T00:00:00"/>
    <x v="730"/>
    <n v="2021"/>
    <s v="1"/>
    <x v="1"/>
    <s v="3011"/>
    <s v="89301301"/>
    <m/>
    <x v="5"/>
  </r>
  <r>
    <n v="2023"/>
    <s v="2021021802206234281"/>
    <s v="220623428"/>
    <s v="Spáčil František"/>
    <n v="20210213"/>
    <n v="20210218"/>
    <s v="2021"/>
    <n v="6"/>
    <s v="J128;U071;N309;E86;;;;;;;;;;;;"/>
    <s v="21225,21413,21221,21415"/>
    <s v="30"/>
    <s v="Geriatrie"/>
    <s v="89301301"/>
    <s v="3011"/>
    <n v="205"/>
    <s v="A"/>
    <s v="04-K02-04"/>
    <s v="Záněty plic u pacientů s CC=0-1"/>
    <n v="16356"/>
    <n v="7445"/>
    <n v="0"/>
    <n v="0"/>
    <n v="36.44"/>
    <n v="0"/>
    <n v="0"/>
    <n v="400"/>
    <n v="112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30"/>
    <m/>
    <s v="26"/>
    <m/>
    <s v="78332"/>
    <s v="Olomoucký"/>
    <s v="Olomouc"/>
    <s v="Litovelsko"/>
    <s v="J12 - Virový zánět plic (pneumonie) nezařazený jinde"/>
    <s v="J128 - Jiná virová pneumonie"/>
    <m/>
    <s v="J128 - Jiná virová pneumonie"/>
    <s v="220623428"/>
    <d v="2021-02-13T00:00:00"/>
    <x v="734"/>
    <n v="2021"/>
    <s v="3"/>
    <x v="1"/>
    <s v="3011"/>
    <s v="89301301"/>
    <m/>
    <x v="5"/>
  </r>
  <r>
    <n v="2023"/>
    <s v="2021020556090511401"/>
    <s v="5609051140"/>
    <s v="Nejezchleba Jaromír"/>
    <n v="20210116"/>
    <n v="20210205"/>
    <s v="2021"/>
    <n v="21"/>
    <s v="G35;U071;I10;M5447;F412;;;;;;;;;;;"/>
    <s v="21225,21415,21413,21221,21717,21001"/>
    <s v="17"/>
    <s v="Neurologická klinika"/>
    <s v="89301171"/>
    <s v="1711"/>
    <n v="205"/>
    <s v="A"/>
    <s v="01-K01-02"/>
    <s v="Autoimunitní onemocnění centrální nervové soustavy u pacientů s CC=0"/>
    <n v="65763"/>
    <n v="25508"/>
    <n v="0"/>
    <n v="0"/>
    <n v="0"/>
    <n v="0"/>
    <n v="0"/>
    <n v="1590"/>
    <n v="2925"/>
    <n v="70155"/>
    <s v="17"/>
    <s v="Neurologická klinika"/>
    <s v="89301171"/>
    <s v="1711"/>
    <n v="4"/>
    <n v="2"/>
    <n v="8"/>
    <n v="33101"/>
    <n v="139"/>
    <n v="1"/>
    <n v="1139"/>
    <n v="0.44390000000000002"/>
    <n v="0.442"/>
    <n v="1.9E-3"/>
    <n v="1.3039000034332275"/>
    <n v="1.3039000034332275"/>
    <n v="0"/>
    <s v="1"/>
    <s v="17"/>
    <m/>
    <s v="26"/>
    <m/>
    <s v="78332"/>
    <s v="Olomoucký"/>
    <s v="Olomouc"/>
    <s v="Litovelsko"/>
    <s v="G35 - Roztroušená skleróza [sclerosis multiplex]"/>
    <m/>
    <m/>
    <s v="G35 - Roztroušená skleróza [sclerosis multiplex]"/>
    <s v="5609051140"/>
    <d v="2021-01-16T00:00:00"/>
    <x v="721"/>
    <n v="2021"/>
    <s v="6"/>
    <x v="4"/>
    <s v="3011"/>
    <s v="89301301"/>
    <m/>
    <x v="5"/>
  </r>
  <r>
    <n v="2023"/>
    <s v="2021020802206234281"/>
    <s v="220623428"/>
    <s v="Spáčil František"/>
    <n v="20210130"/>
    <n v="20210208"/>
    <s v="2021"/>
    <n v="10"/>
    <s v="I259;I350;I10;E785;E116;U071;;;;;;;;;;"/>
    <s v="21413,21221,21225,21415,21215,21001"/>
    <s v="30"/>
    <s v="Geriatrie"/>
    <s v="89301301"/>
    <s v="3011"/>
    <n v="205"/>
    <s v="A"/>
    <s v="04-K02-04"/>
    <s v="Záněty plic u pacientů s CC=0-1"/>
    <n v="37391"/>
    <n v="12468"/>
    <n v="0"/>
    <n v="0"/>
    <n v="1174.44"/>
    <n v="0"/>
    <n v="0"/>
    <n v="960"/>
    <n v="1575"/>
    <n v="46922"/>
    <s v="04"/>
    <s v="I. chirurgická klinika"/>
    <s v="89301041"/>
    <s v="0413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32"/>
    <s v="Olomoucký"/>
    <s v="Olomouc"/>
    <s v="Litovelsko"/>
    <s v="I25 - Chronická ischemická choroba srdeční"/>
    <s v="I259 - Chronická ischemická choroba srdeční NS"/>
    <m/>
    <s v="I259 - Chronická ischemická choroba srdeční NS"/>
    <s v="220623428"/>
    <d v="2021-02-05T00:00:00"/>
    <x v="727"/>
    <n v="2021"/>
    <s v="6"/>
    <x v="0"/>
    <s v="3011"/>
    <s v="89301301"/>
    <s v="0413"/>
    <x v="7"/>
  </r>
  <r>
    <n v="2023"/>
    <s v="2021020858592420041"/>
    <s v="5859242004"/>
    <s v="Bryczeková Eva"/>
    <n v="20210205"/>
    <n v="20210208"/>
    <s v="2021"/>
    <n v="4"/>
    <s v="J128;U071;Z290;I10;;;;;;;;;;;;"/>
    <m/>
    <s v="30"/>
    <s v="Geriatrie"/>
    <s v="89301301"/>
    <s v="3011"/>
    <n v="205"/>
    <s v="A"/>
    <s v="04-K02-04"/>
    <s v="Záněty plic u pacientů s CC=0-1"/>
    <n v="29258"/>
    <n v="4017"/>
    <n v="0"/>
    <n v="0"/>
    <n v="498.27"/>
    <n v="0"/>
    <n v="0"/>
    <n v="240"/>
    <n v="22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859242004"/>
    <d v="2021-02-05T00:00:00"/>
    <x v="727"/>
    <n v="2021"/>
    <s v="3"/>
    <x v="0"/>
    <s v="3011"/>
    <s v="89301301"/>
    <m/>
    <x v="5"/>
  </r>
  <r>
    <n v="2023"/>
    <s v="2021021076111553541"/>
    <s v="7611155354"/>
    <s v="Matýsek Zdeněk"/>
    <n v="20210125"/>
    <n v="20210210"/>
    <s v="2021"/>
    <n v="17"/>
    <s v="C601;C774;Z511;U071;;;;;;;;;;;;"/>
    <s v="21415,91982,21225,21221,21413,42520,42510,21001,91995"/>
    <s v="30"/>
    <s v="Geriatrie"/>
    <s v="89301301"/>
    <s v="3011"/>
    <n v="205"/>
    <s v="A"/>
    <s v="12-C01-01"/>
    <s v="Chemoterapie pro zhoubný novotvar varlat, pyje, šourku a testikulárních adnex"/>
    <n v="60336"/>
    <n v="20901"/>
    <n v="0"/>
    <n v="0"/>
    <n v="11410.64"/>
    <n v="0"/>
    <n v="767.25"/>
    <n v="1280"/>
    <n v="1200"/>
    <n v="57444"/>
    <s v="21"/>
    <s v="Onkologická klinika"/>
    <s v="89301211"/>
    <s v="2112"/>
    <n v="6"/>
    <n v="2"/>
    <n v="9"/>
    <n v="40977"/>
    <n v="8954"/>
    <n v="1"/>
    <n v="27657"/>
    <n v="0.66679999999999995"/>
    <n v="0.54720000000000002"/>
    <n v="0.1196"/>
    <n v="1.1045600175857544"/>
    <n v="0.98496001958847046"/>
    <n v="0.11959999799728394"/>
    <s v="1"/>
    <s v="21"/>
    <m/>
    <s v="26,21"/>
    <m/>
    <s v="78361"/>
    <s v="Olomoucký"/>
    <s v="Olomouc"/>
    <s v="Olomouc sever"/>
    <s v="C60 - Zhoubný novotvar pyje"/>
    <s v="C601 - ZN - žalud [glans penis]"/>
    <m/>
    <s v="C601 - ZN - žalud [glans penis]"/>
    <s v="7611155354"/>
    <d v="2021-02-01T00:00:00"/>
    <x v="728"/>
    <n v="2021"/>
    <s v="6"/>
    <x v="2"/>
    <s v="3011"/>
    <s v="89301301"/>
    <s v="2112"/>
    <x v="19"/>
  </r>
  <r>
    <n v="2023"/>
    <s v="2021021004856064041"/>
    <s v="485606404"/>
    <s v="Hrůzová Slávka"/>
    <n v="20210203"/>
    <n v="20210210"/>
    <s v="2021"/>
    <n v="8"/>
    <s v="J128;U071;E117;;;;;;;;;;;;;"/>
    <s v="21413,21221,21225,21001,21415"/>
    <s v="30"/>
    <s v="Geriatrie"/>
    <s v="89301301"/>
    <s v="3011"/>
    <n v="205"/>
    <s v="A"/>
    <s v="04-K02-04"/>
    <s v="Záněty plic u pacientů s CC=0-1"/>
    <n v="27004"/>
    <n v="9782"/>
    <n v="0"/>
    <n v="0"/>
    <n v="942.46"/>
    <n v="0"/>
    <n v="0"/>
    <n v="640"/>
    <n v="900"/>
    <n v="46922"/>
    <s v="04"/>
    <s v="I. chirurgická klinika"/>
    <s v="89301041"/>
    <s v="0413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04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85606404"/>
    <d v="2021-02-05T00:00:00"/>
    <x v="728"/>
    <n v="2021"/>
    <s v="6"/>
    <x v="1"/>
    <s v="3011"/>
    <s v="89301301"/>
    <s v="0413"/>
    <x v="7"/>
  </r>
  <r>
    <n v="2023"/>
    <s v="2021042803651080611"/>
    <s v="365108061"/>
    <s v="Köhlerová Jindřiška"/>
    <n v="20210423"/>
    <n v="20210428"/>
    <s v="2021"/>
    <n v="6"/>
    <s v="I480;U071;;;;;;;;;;;;;;"/>
    <s v="21413,21225,21415,21001"/>
    <s v="30"/>
    <s v="Geriatrie"/>
    <s v="89301301"/>
    <s v="3011"/>
    <n v="111"/>
    <s v="A"/>
    <s v="05-K05-02"/>
    <s v="Poruchy srdečního rytmu v CVSP u pacientů s CC=1-2"/>
    <n v="17626"/>
    <n v="6695"/>
    <n v="0"/>
    <n v="0"/>
    <n v="24477.32"/>
    <n v="0"/>
    <n v="0"/>
    <n v="400"/>
    <n v="375"/>
    <n v="82583"/>
    <s v="01"/>
    <s v="I. interní klinika - kardiologická"/>
    <s v="89301011"/>
    <s v="0113"/>
    <n v="7"/>
    <n v="2"/>
    <n v="15"/>
    <n v="68481"/>
    <n v="671"/>
    <n v="1"/>
    <n v="4098"/>
    <n v="0.92349999999999999"/>
    <n v="0.91449999999999998"/>
    <n v="8.9999999999999993E-3"/>
    <n v="0.91449999809265137"/>
    <n v="0.91449999809265137"/>
    <n v="0"/>
    <s v="1"/>
    <s v="01"/>
    <m/>
    <s v="26"/>
    <m/>
    <s v="77900"/>
    <s v="Olomoucký"/>
    <s v="Olomouc"/>
    <s v="Olomouc město"/>
    <s v="I48 - Fibrilace a flutter síní"/>
    <s v="I480 - Paroxyzmální fibrilace síní"/>
    <m/>
    <s v="I480 - Paroxyzmální fibrilace síní"/>
    <s v="365108061"/>
    <d v="2021-04-23T00:00:00"/>
    <x v="737"/>
    <n v="2021"/>
    <s v="6"/>
    <x v="2"/>
    <s v="3011"/>
    <s v="89301301"/>
    <m/>
    <x v="5"/>
  </r>
  <r>
    <n v="2023"/>
    <s v="2021042804804211391"/>
    <s v="480421139"/>
    <s v="Sova Václav"/>
    <n v="20210421"/>
    <n v="20210428"/>
    <s v="2021"/>
    <n v="8"/>
    <s v="J128;U071;Z290;E440;;;;;;;;;;;;"/>
    <s v="21413,21225,21415,21221,21001"/>
    <s v="30"/>
    <s v="Geriatrie"/>
    <s v="89301301"/>
    <s v="3011"/>
    <n v="111"/>
    <s v="A"/>
    <s v="04-K02-03"/>
    <s v="Záněty plic u pacientů s CC=2-3"/>
    <n v="67831"/>
    <n v="7070"/>
    <n v="23834"/>
    <n v="0"/>
    <n v="447.92"/>
    <n v="0"/>
    <n v="0"/>
    <n v="400"/>
    <n v="7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35101"/>
    <s v="Karlovarský"/>
    <s v="Cheb"/>
    <s v="Cheb"/>
    <s v="J12 - Virový zánět plic (pneumonie) nezařazený jinde"/>
    <s v="J128 - Jiná virová pneumonie"/>
    <m/>
    <s v="J128 - Jiná virová pneumonie"/>
    <s v="480421139"/>
    <d v="2021-04-25T00:00:00"/>
    <x v="737"/>
    <n v="2021"/>
    <s v="6"/>
    <x v="0"/>
    <s v="3011"/>
    <s v="89301301"/>
    <s v="0532"/>
    <x v="14"/>
  </r>
  <r>
    <n v="2023"/>
    <s v="2021042804804211391"/>
    <s v="480421139"/>
    <s v="Sova Václav"/>
    <n v="20210421"/>
    <n v="20210428"/>
    <s v="2021"/>
    <n v="8"/>
    <s v="J128;U071;Z290;E440;;;;;;;;;;;;"/>
    <s v="21413,21225,21415,21221,21001"/>
    <s v="30"/>
    <s v="Geriatrie"/>
    <s v="89301301"/>
    <s v="3011"/>
    <n v="111"/>
    <s v="A"/>
    <s v="04-K02-03"/>
    <s v="Záněty plic u pacientů s CC=2-3"/>
    <n v="67831"/>
    <n v="7070"/>
    <n v="23834"/>
    <n v="0"/>
    <n v="447.92"/>
    <n v="0"/>
    <n v="0"/>
    <n v="400"/>
    <n v="7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35101"/>
    <s v="Karlovarský"/>
    <s v="Cheb"/>
    <s v="Cheb"/>
    <s v="J12 - Virový zánět plic (pneumonie) nezařazený jinde"/>
    <s v="J128 - Jiná virová pneumonie"/>
    <m/>
    <s v="J128 - Jiná virová pneumonie"/>
    <s v="480421139"/>
    <d v="2021-04-21T00:00:00"/>
    <x v="738"/>
    <n v="2021"/>
    <s v="2"/>
    <x v="4"/>
    <s v="3011"/>
    <s v="89301301"/>
    <m/>
    <x v="5"/>
  </r>
  <r>
    <n v="2023"/>
    <s v="2021042667600420911"/>
    <s v="6760042091"/>
    <s v="Rozkošná Jitka"/>
    <n v="20210413"/>
    <n v="20210426"/>
    <s v="2021"/>
    <n v="14"/>
    <s v="J128;U071;Z290;K770;;;;;;;;;;;;"/>
    <s v="21413,21415,21001,21225,21221"/>
    <s v="30"/>
    <s v="Geriatrie"/>
    <s v="89301301"/>
    <s v="3011"/>
    <n v="111"/>
    <s v="A"/>
    <s v="04-K02-03"/>
    <s v="Záněty plic u pacientů s CC=2-3"/>
    <n v="33997"/>
    <n v="16452"/>
    <n v="0"/>
    <n v="0"/>
    <n v="578.44000000000005"/>
    <n v="0"/>
    <n v="0"/>
    <n v="1040"/>
    <n v="975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9368"/>
    <s v="Moravskoslezský"/>
    <s v="Bruntál"/>
    <s v="Rýmařovsko"/>
    <s v="J12 - Virový zánět plic (pneumonie) nezařazený jinde"/>
    <s v="J128 - Jiná virová pneumonie"/>
    <m/>
    <s v="J128 - Jiná virová pneumonie"/>
    <s v="6760042091"/>
    <d v="2021-04-13T00:00:00"/>
    <x v="739"/>
    <n v="2021"/>
    <s v="2"/>
    <x v="2"/>
    <s v="3011"/>
    <s v="89301301"/>
    <m/>
    <x v="5"/>
  </r>
  <r>
    <n v="2023"/>
    <s v="2021042691042460741"/>
    <s v="9104246074"/>
    <s v="Dostál Vojtěch"/>
    <n v="20210417"/>
    <n v="20210426"/>
    <s v="2021"/>
    <n v="10"/>
    <s v="J128;U071;Z290;J160;E660;;;;;;;;;;;"/>
    <s v="21413,21415,21225,21001"/>
    <s v="30"/>
    <s v="Geriatrie"/>
    <s v="89301301"/>
    <s v="3011"/>
    <n v="111"/>
    <s v="A"/>
    <s v="04-K02-03"/>
    <s v="Záněty plic u pacientů s CC=2-3"/>
    <n v="28072"/>
    <n v="11860"/>
    <n v="0"/>
    <n v="0"/>
    <n v="0"/>
    <n v="0"/>
    <n v="0"/>
    <n v="720"/>
    <n v="675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30"/>
    <m/>
    <s v="26"/>
    <m/>
    <s v="75301"/>
    <s v="Olomoucký"/>
    <s v="Přerov"/>
    <s v="Hranicko"/>
    <s v="J12 - Virový zánět plic (pneumonie) nezařazený jinde"/>
    <s v="J128 - Jiná virová pneumonie"/>
    <m/>
    <s v="J128 - Jiná virová pneumonie"/>
    <s v="9104246074"/>
    <d v="2021-04-17T00:00:00"/>
    <x v="739"/>
    <n v="2021"/>
    <s v="3"/>
    <x v="2"/>
    <s v="3011"/>
    <s v="89301301"/>
    <m/>
    <x v="5"/>
  </r>
  <r>
    <n v="2023"/>
    <s v="2021050405310071971"/>
    <s v="531007197"/>
    <s v="Svoboda Mojmír"/>
    <n v="20210410"/>
    <n v="20210504"/>
    <s v="2021"/>
    <n v="25"/>
    <s v="J128;U071;Z290;I10;Q850;;;;;;;;;;;"/>
    <s v="21221,21001,21413,21415,21225"/>
    <s v="16"/>
    <s v="Klinika plicních nemocí a tuberkulózy"/>
    <s v="89301161"/>
    <s v="1611"/>
    <n v="111"/>
    <s v="A"/>
    <s v="04-K02-03"/>
    <s v="Záněty plic u pacientů s CC=2-3"/>
    <n v="69226"/>
    <n v="31634"/>
    <n v="0"/>
    <n v="0"/>
    <n v="948.18"/>
    <n v="0"/>
    <n v="0"/>
    <n v="1900"/>
    <n v="3150"/>
    <n v="95686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4849800243973732"/>
    <n v="1.4334800243377686"/>
    <n v="5.1500000059604645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31007197"/>
    <d v="2021-04-10T00:00:00"/>
    <x v="737"/>
    <n v="2021"/>
    <s v="3"/>
    <x v="4"/>
    <s v="3011"/>
    <s v="89301301"/>
    <m/>
    <x v="5"/>
  </r>
  <r>
    <n v="2023"/>
    <s v="2021100403161204311"/>
    <s v="316120431"/>
    <s v="Knausová Františka"/>
    <n v="20210829"/>
    <n v="20211004"/>
    <s v="2021"/>
    <n v="37"/>
    <s v="N300;J189;I119;E782;;;;;;;;;;;;"/>
    <s v="21225,21413,21221,21415,21001,21215"/>
    <s v="30"/>
    <s v="Geriatrie"/>
    <s v="89301301"/>
    <s v="3011"/>
    <n v="211"/>
    <s v="A"/>
    <s v="04-K02-04"/>
    <s v="Záněty plic u pacientů s CC=0-1"/>
    <n v="107089"/>
    <n v="44887"/>
    <n v="0"/>
    <n v="0"/>
    <n v="1899.19"/>
    <n v="2527.8000000000002"/>
    <n v="0"/>
    <n v="2880"/>
    <n v="6075"/>
    <n v="118788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1429799124598503"/>
    <n v="2.1231799125671387"/>
    <n v="1.9799999892711639E-2"/>
    <s v="4"/>
    <s v="30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16120431"/>
    <d v="2021-09-07T00:00:00"/>
    <x v="555"/>
    <n v="2021"/>
    <s v="6"/>
    <x v="1"/>
    <s v="3011"/>
    <s v="89301301"/>
    <s v="0213"/>
    <x v="2"/>
  </r>
  <r>
    <n v="2023"/>
    <s v="2021101305109020531"/>
    <s v="510902053"/>
    <s v="Meixner Zdeněk"/>
    <n v="20210902"/>
    <n v="20211013"/>
    <s v="2021"/>
    <n v="42"/>
    <s v="I724;T810;I7020;;;;;;;;;;;;;"/>
    <s v="21219,21225,21221,21413,21415,07418,07411,54190,21001,07416,54340,21215,54990,07552,07514,07544,78990,90903,07546,78989,90959,07563,07564"/>
    <s v="30"/>
    <s v="Geriatrie"/>
    <s v="89301301"/>
    <s v="3011"/>
    <n v="211"/>
    <s v="D"/>
    <s v="05-I24-01"/>
    <s v="Bypass, náhrada nebo rekonstrukce na periferních cévách mimo hrudní a břišní dutinu s dalším operačním výkonem v jiný den nebo u pacientů s CC=4"/>
    <n v="258367"/>
    <n v="32672"/>
    <n v="110203"/>
    <n v="0"/>
    <n v="11673.29"/>
    <n v="20749.84"/>
    <n v="6952.75"/>
    <n v="2960"/>
    <n v="3525"/>
    <n v="768318"/>
    <s v="05"/>
    <s v="II. chirurgická klinika - cévně-transplantační"/>
    <s v="89301051"/>
    <s v="0511"/>
    <n v="17"/>
    <n v="6"/>
    <n v="32"/>
    <n v="329233"/>
    <n v="65430"/>
    <n v="21810"/>
    <n v="149307"/>
    <n v="5.2704000000000004"/>
    <n v="4.3966000000000003"/>
    <n v="0.87380000000000002"/>
    <n v="6.8221399188041687"/>
    <n v="5.9483399391174316"/>
    <n v="0.87379997968673706"/>
    <s v="4"/>
    <s v="05"/>
    <s v="05"/>
    <s v="26,05,07,59"/>
    <s v="Geriatrie"/>
    <s v="78401"/>
    <s v="Olomoucký"/>
    <s v="Olomouc"/>
    <s v="Litovelsko"/>
    <s v="I72 - Jiné výdutě (aneuryzmata) a disekce"/>
    <s v="I724 - Aneuryzma a disekce tepny dolní končetiny"/>
    <m/>
    <s v="I724 - Aneuryzma a disekce tepny dolní končetiny"/>
    <s v="510902053"/>
    <d v="2021-09-27T00:00:00"/>
    <x v="566"/>
    <n v="2021"/>
    <s v="6"/>
    <x v="1"/>
    <s v="3011"/>
    <s v="89301301"/>
    <s v="0511"/>
    <x v="14"/>
  </r>
  <r>
    <n v="2023"/>
    <s v="2021101904607094031"/>
    <s v="460709403"/>
    <s v="Mrtka Pavel"/>
    <n v="20211004"/>
    <n v="20211019"/>
    <s v="2021"/>
    <n v="16"/>
    <s v="S3200;W1999;I259;I10;;;;;;;;;;;;"/>
    <s v="21221,21415,21413,21717,21225,21001,21215,21219"/>
    <s v="30"/>
    <s v="Geriatrie"/>
    <s v="89301301"/>
    <s v="3011"/>
    <n v="211"/>
    <s v="A"/>
    <s v="08-K11-01"/>
    <s v="Poranění míchy a zlomeniny obratlů v CVSP u pacientů ve věku 16 a více let a s CC=1-4"/>
    <n v="44550"/>
    <n v="20308"/>
    <n v="0"/>
    <n v="0"/>
    <n v="0"/>
    <n v="0"/>
    <n v="0"/>
    <n v="1290"/>
    <n v="2250"/>
    <n v="55040"/>
    <s v="06"/>
    <s v="Neurochirurgická klinika"/>
    <s v="89301061"/>
    <s v="0611"/>
    <n v="9"/>
    <n v="3"/>
    <n v="17"/>
    <n v="78334"/>
    <n v="1224"/>
    <n v="1"/>
    <n v="5681"/>
    <n v="1.0624"/>
    <n v="1.0461"/>
    <n v="1.6299999999999999E-2"/>
    <n v="1.0461000204086304"/>
    <n v="1.0461000204086304"/>
    <n v="0"/>
    <s v="1"/>
    <s v="06"/>
    <m/>
    <s v="26"/>
    <s v="Geriatrie"/>
    <s v="779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460709403"/>
    <d v="2021-10-07T00:00:00"/>
    <x v="562"/>
    <n v="2021"/>
    <s v="6"/>
    <x v="2"/>
    <s v="3011"/>
    <s v="89301301"/>
    <s v="0611"/>
    <x v="12"/>
  </r>
  <r>
    <n v="2023"/>
    <s v="2021102004560314161"/>
    <s v="456031416"/>
    <s v="Kučerová Věra"/>
    <n v="20210923"/>
    <n v="20211020"/>
    <s v="2021"/>
    <n v="28"/>
    <s v="F019;E86;I10;E785;;;;;;;;;;;;"/>
    <s v="21221,21415,21413,21225,21717,21001"/>
    <s v="30"/>
    <s v="Geriatrie"/>
    <s v="89301301"/>
    <s v="3011"/>
    <n v="211"/>
    <s v="A"/>
    <s v="01-K04-02"/>
    <s v="Neurodegenerativní onemocnění u pacientů s CC=0"/>
    <n v="61197"/>
    <n v="37005"/>
    <n v="0"/>
    <n v="0"/>
    <n v="0"/>
    <n v="0"/>
    <n v="0"/>
    <n v="2160"/>
    <n v="5250"/>
    <n v="102384"/>
    <s v="02"/>
    <s v="II. interní klinika gastroenterologie a geriatrie"/>
    <s v="89301026"/>
    <s v="0216"/>
    <n v="8"/>
    <n v="3"/>
    <n v="16"/>
    <n v="59896"/>
    <n v="166"/>
    <n v="1"/>
    <n v="1397"/>
    <n v="0.80210000000000004"/>
    <n v="0.79990000000000006"/>
    <n v="2.2000000000000001E-3"/>
    <n v="1.5198099613189697"/>
    <n v="1.5198099613189697"/>
    <n v="0"/>
    <s v="4"/>
    <s v="02"/>
    <m/>
    <s v="26"/>
    <s v="Geriatrie"/>
    <s v="77900"/>
    <s v="Olomoucký"/>
    <s v="Olomouc"/>
    <s v="Olomouc město"/>
    <s v="F01 - Vaskulární demence"/>
    <s v="F019 - Vaskulární demence NS"/>
    <m/>
    <s v="F019 - Vaskulární demence NS"/>
    <s v="456031416"/>
    <d v="2021-10-04T00:00:00"/>
    <x v="563"/>
    <n v="2021"/>
    <s v="6"/>
    <x v="1"/>
    <s v="3011"/>
    <s v="89301301"/>
    <s v="0216"/>
    <x v="2"/>
  </r>
  <r>
    <n v="2023"/>
    <s v="2021102904061277551"/>
    <s v="406127755"/>
    <s v="Dobisíková Helena"/>
    <n v="20211006"/>
    <n v="20211029"/>
    <s v="2021"/>
    <n v="24"/>
    <s v="I509;I058;I110;E117;N182;K318;U586;;;;;;;;;"/>
    <s v="21221,21413,21225,21717,21415"/>
    <s v="01"/>
    <s v="I. interní klinika - kardiologická"/>
    <s v="89301011"/>
    <s v="0113"/>
    <n v="211"/>
    <s v="A"/>
    <s v="05-K07-05"/>
    <s v="Srdeční selhání v CVSP u pacientů s CC=0"/>
    <n v="57230"/>
    <n v="27780"/>
    <n v="0"/>
    <n v="0"/>
    <n v="368.26"/>
    <n v="0"/>
    <n v="0"/>
    <n v="1840"/>
    <n v="2775"/>
    <n v="71966"/>
    <s v="03"/>
    <s v="III. interní klinika - nefrologická, revmatologická a endokrinologická"/>
    <s v="89301031"/>
    <s v="0311"/>
    <n v="8"/>
    <n v="3"/>
    <n v="15"/>
    <n v="55949"/>
    <n v="314"/>
    <n v="1"/>
    <n v="2059"/>
    <n v="0.75139999999999996"/>
    <n v="0.74719999999999998"/>
    <n v="4.1999999999999997E-3"/>
    <n v="1.2557599726133049"/>
    <n v="1.2515599727630615"/>
    <n v="4.19999985024333E-3"/>
    <s v="1"/>
    <s v="01"/>
    <m/>
    <s v="26"/>
    <s v="Geriatrie"/>
    <s v="78355"/>
    <s v="Olomoucký"/>
    <s v="Olomouc"/>
    <s v="Olomouc a okolí"/>
    <s v="I50 - Selhání srdce"/>
    <s v="I509 - Selhání srdce NS"/>
    <m/>
    <s v="I509 - Selhání srdce NS"/>
    <s v="406127755"/>
    <d v="2021-10-11T00:00:00"/>
    <x v="563"/>
    <n v="2021"/>
    <s v="6"/>
    <x v="4"/>
    <s v="3011"/>
    <s v="89301301"/>
    <s v="0311"/>
    <x v="3"/>
  </r>
  <r>
    <n v="2023"/>
    <s v="2021102203057074791"/>
    <s v="305707479"/>
    <s v="Malotová Dagmar"/>
    <n v="20210922"/>
    <n v="20211022"/>
    <s v="2021"/>
    <n v="31"/>
    <s v="S7210;W0000;D686;;;;;;;;;;;;;"/>
    <s v="21221,21415,21413,21219,21225,66127,53471,21215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14924"/>
    <n v="31684"/>
    <n v="32005"/>
    <n v="0"/>
    <n v="176"/>
    <n v="24432.76"/>
    <n v="8439.8799999999992"/>
    <n v="2200"/>
    <n v="3825"/>
    <n v="21047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1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05707479"/>
    <d v="2021-09-29T00:00:00"/>
    <x v="556"/>
    <n v="2021"/>
    <s v="6"/>
    <x v="2"/>
    <s v="3011"/>
    <s v="89301301"/>
    <s v="3111"/>
    <x v="1"/>
  </r>
  <r>
    <n v="2023"/>
    <s v="2021083003455214421"/>
    <s v="345521442"/>
    <s v="Sedláková Danuše"/>
    <n v="20210816"/>
    <n v="20210830"/>
    <s v="2021"/>
    <n v="15"/>
    <s v="I635;E114;N309;I10;I489;;;;;;;;;;;"/>
    <s v="21225,72213,21413,21415,21221,21001,72015"/>
    <s v="30"/>
    <s v="Geriatrie"/>
    <s v="89301301"/>
    <s v="3011"/>
    <n v="213"/>
    <s v="A"/>
    <s v="01-K10-02"/>
    <s v="Mozkový infarkt v komplexním CVSP u pacientů s CC=1-2"/>
    <n v="57836"/>
    <n v="15625"/>
    <n v="16488"/>
    <n v="0"/>
    <n v="0"/>
    <n v="0"/>
    <n v="0"/>
    <n v="840"/>
    <n v="2175"/>
    <n v="94086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1.6026999950408936"/>
    <n v="1.6026999950408936"/>
    <n v="0"/>
    <s v="4"/>
    <s v="17"/>
    <m/>
    <s v="26,36"/>
    <s v="Geriatrie"/>
    <s v="772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45521442"/>
    <d v="2021-08-23T00:00:00"/>
    <x v="591"/>
    <n v="2021"/>
    <s v="6"/>
    <x v="1"/>
    <s v="3011"/>
    <s v="89301301"/>
    <s v="1713"/>
    <x v="6"/>
  </r>
  <r>
    <n v="2023"/>
    <s v="2021082003859214401"/>
    <s v="385921440"/>
    <s v="Chytilová Anna"/>
    <n v="20210801"/>
    <n v="20210820"/>
    <s v="2021"/>
    <n v="19"/>
    <s v="C787;K830;K802;F019;E782;I10;;;;;;;;;;"/>
    <s v="21415,21413,21225,21221,21001"/>
    <s v="30"/>
    <s v="Geriatrie"/>
    <s v="89301301"/>
    <s v="3011"/>
    <n v="205"/>
    <s v="A"/>
    <s v="18-K01-05"/>
    <s v="Sepse u pacientů ve věku 18 a více let s CC=3"/>
    <n v="79072"/>
    <n v="16015"/>
    <n v="32280"/>
    <n v="0"/>
    <n v="1355.53"/>
    <n v="0"/>
    <n v="0"/>
    <n v="960"/>
    <n v="2325"/>
    <n v="95089"/>
    <s v="02"/>
    <s v="II. interní klinika gastroenterologie a geriatrie"/>
    <s v="89301026"/>
    <s v="0216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8"/>
    <s v="30"/>
    <m/>
    <s v="26"/>
    <s v="Geriatrie"/>
    <s v="78322"/>
    <s v="Olomoucký"/>
    <s v="Olomouc"/>
    <s v="Litovelsko"/>
    <s v="C78 - Sekundární zhoubný novotvar dýchací a trávicí soustavy"/>
    <s v="C787 - Sekundární ZN jater"/>
    <m/>
    <s v="C787 - Sekundární ZN jater"/>
    <s v="385921440"/>
    <d v="2021-08-19T00:00:00"/>
    <x v="636"/>
    <n v="2021"/>
    <s v="6"/>
    <x v="3"/>
    <s v="3011"/>
    <s v="89301301"/>
    <s v="0216"/>
    <x v="2"/>
  </r>
  <r>
    <n v="2023"/>
    <s v="2021081004556014161"/>
    <s v="455601416"/>
    <s v="Zavadilová Jaroslava"/>
    <n v="20210730"/>
    <n v="20210810"/>
    <s v="2021"/>
    <n v="12"/>
    <s v="E878;I10;F018;R251;I839;F068;;;;;;;;;;"/>
    <s v="21413,21225,21415,21221,35520,35022,37022"/>
    <s v="30"/>
    <s v="Geriatrie"/>
    <s v="89301301"/>
    <s v="3011"/>
    <n v="205"/>
    <s v="A"/>
    <s v="10-K12-02"/>
    <s v="Poruchy metabolismu a vnitřního prostředí mimo dehydrataci u pacientů s CC=1-3"/>
    <n v="44163"/>
    <n v="14156"/>
    <n v="0"/>
    <n v="0"/>
    <n v="0"/>
    <n v="0"/>
    <n v="0"/>
    <n v="880"/>
    <n v="825"/>
    <n v="53954"/>
    <s v="30"/>
    <s v="Geriatrie"/>
    <s v="89301301"/>
    <s v="3011"/>
    <n v="9"/>
    <n v="3"/>
    <n v="18"/>
    <n v="65372"/>
    <n v="972"/>
    <n v="1"/>
    <n v="5310"/>
    <n v="0.88600000000000001"/>
    <n v="0.873"/>
    <n v="1.2999999999999999E-2"/>
    <n v="0.87300002574920654"/>
    <n v="0.87300002574920654"/>
    <n v="0"/>
    <s v="4"/>
    <s v="30"/>
    <m/>
    <s v="26,39,18"/>
    <s v="Geriatrie"/>
    <s v="78301"/>
    <s v="Olomoucký"/>
    <s v="Olomouc"/>
    <s v="Olomouc město"/>
    <s v="E87 - Jiné poruchy tekutin, elektrolytů a acidobasické rovnováhy"/>
    <s v="E878 - Jiné poruchy rovnováhy elektrolytů a tekutin nezařazené jinde"/>
    <m/>
    <s v="E878 - Jiné poruchy rovnováhy elektrolytů a tekutin nezařazené jinde"/>
    <s v="455601416"/>
    <d v="2021-07-30T00:00:00"/>
    <x v="644"/>
    <n v="2021"/>
    <s v="6"/>
    <x v="1"/>
    <s v="3011"/>
    <s v="89301301"/>
    <m/>
    <x v="5"/>
  </r>
  <r>
    <n v="2023"/>
    <s v="2021042804058104171"/>
    <s v="405810417"/>
    <s v="Kochaníčková Marie"/>
    <n v="20210414"/>
    <n v="20210428"/>
    <s v="2021"/>
    <n v="15"/>
    <s v="J068;J46;U071;Z290;H409;;;;;;;;;;;"/>
    <s v="21413,21001,21225,21415"/>
    <s v="30"/>
    <s v="Geriatrie"/>
    <s v="89301301"/>
    <s v="3011"/>
    <n v="111"/>
    <s v="A"/>
    <s v="03-K02-02"/>
    <s v="Záněty horních cest dýchacích a hrtanu u pacientů ve věku 65 a více let nebo s CC=1-2"/>
    <n v="40014"/>
    <n v="19117"/>
    <n v="0"/>
    <n v="0"/>
    <n v="0"/>
    <n v="0"/>
    <n v="0"/>
    <n v="1085"/>
    <n v="1050"/>
    <n v="47450"/>
    <s v="16"/>
    <s v="Klinika plicních nemocí a tuberkulózy"/>
    <s v="89301161"/>
    <s v="1611"/>
    <n v="6"/>
    <n v="2"/>
    <n v="12"/>
    <n v="43170"/>
    <n v="664"/>
    <n v="1"/>
    <n v="3117"/>
    <n v="0.58540000000000003"/>
    <n v="0.57650000000000001"/>
    <n v="8.8999999999999999E-3"/>
    <n v="0.74945002794265747"/>
    <n v="0.74945002794265747"/>
    <n v="0"/>
    <s v="1"/>
    <s v="16"/>
    <m/>
    <s v="26"/>
    <m/>
    <s v="78375"/>
    <s v="Olomoucký"/>
    <s v="Olomouc"/>
    <s v="Olomouc jih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05810417"/>
    <d v="2021-04-21T00:00:00"/>
    <x v="737"/>
    <n v="2021"/>
    <s v="6"/>
    <x v="2"/>
    <s v="3011"/>
    <s v="89301301"/>
    <s v="1611"/>
    <x v="9"/>
  </r>
  <r>
    <n v="2023"/>
    <s v="2021040876540450801"/>
    <s v="7654045080"/>
    <s v="Lázóková Karin"/>
    <n v="20210325"/>
    <n v="20210408"/>
    <s v="2021"/>
    <n v="15"/>
    <s v="E86;G35;U071;Z290;K711;J128;;;;;;;;;;"/>
    <s v="21413,21415,21001,21221,21225"/>
    <s v="30"/>
    <s v="Geriatrie"/>
    <s v="89301301"/>
    <s v="3011"/>
    <n v="211"/>
    <s v="A"/>
    <s v="10-K14-01"/>
    <s v="Dehydratace u pacientů s CC=4"/>
    <n v="55456"/>
    <n v="19700"/>
    <n v="0"/>
    <n v="0"/>
    <n v="411.67"/>
    <n v="0"/>
    <n v="0"/>
    <n v="1120"/>
    <n v="3150"/>
    <n v="79568"/>
    <s v="30"/>
    <s v="Geriatrie"/>
    <s v="89301301"/>
    <s v="3011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30"/>
    <m/>
    <s v="26"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7654045080"/>
    <d v="2021-03-25T00:00:00"/>
    <x v="659"/>
    <n v="2021"/>
    <s v="3"/>
    <x v="1"/>
    <s v="3011"/>
    <s v="89301301"/>
    <m/>
    <x v="5"/>
  </r>
  <r>
    <n v="2023"/>
    <s v="2021010554090441021"/>
    <s v="5409044102"/>
    <s v="Müller Zdeněk"/>
    <n v="20201227"/>
    <n v="20210105"/>
    <s v="2021"/>
    <n v="10"/>
    <s v="C829;U071;Z290;J128;R103;D376;;;;;;;;;;"/>
    <m/>
    <s v="30"/>
    <s v="Geriatrie"/>
    <s v="89301301"/>
    <s v="3011"/>
    <n v="111"/>
    <s v="A"/>
    <s v="17-K05-01"/>
    <s v="Non-Hodgkinův lymfom v CVSP u pacientů s CC=2-4"/>
    <n v="31011"/>
    <n v="13210"/>
    <n v="0"/>
    <n v="0"/>
    <n v="1346.4"/>
    <n v="0"/>
    <n v="0"/>
    <n v="720"/>
    <n v="2025"/>
    <n v="168404"/>
    <s v="30"/>
    <s v="Geriatrie"/>
    <s v="89301301"/>
    <s v="3011"/>
    <n v="10"/>
    <n v="3"/>
    <n v="20"/>
    <n v="122588"/>
    <n v="24140"/>
    <n v="1"/>
    <n v="91253"/>
    <n v="1.9595"/>
    <n v="1.6371"/>
    <n v="0.32240000000000002"/>
    <n v="1.9594999849796295"/>
    <n v="1.6370999813079834"/>
    <n v="0.32240000367164612"/>
    <s v="7"/>
    <s v="30"/>
    <m/>
    <m/>
    <m/>
    <s v="77900"/>
    <s v="Olomoucký"/>
    <s v="Olomouc"/>
    <s v="Olomouc město"/>
    <s v="C82 - Folikulární lymfom"/>
    <s v="C829 - Folikulární lymfom NS"/>
    <m/>
    <s v="C829 - Folikulární lymfom NS"/>
    <s v="5409044102"/>
    <d v="2020-12-27T00:00:00"/>
    <x v="740"/>
    <n v="2021"/>
    <s v="3"/>
    <x v="7"/>
    <s v="3011"/>
    <s v="89301301"/>
    <m/>
    <x v="5"/>
  </r>
  <r>
    <n v="2023"/>
    <s v="2021010103704167681"/>
    <s v="370416768"/>
    <s v="Hajn František"/>
    <n v="20201222"/>
    <n v="20210101"/>
    <s v="2021"/>
    <n v="11"/>
    <s v="J128;U071;Z290;I119;E118;;;;;;;;;;;"/>
    <s v="21413,21415,21225,21221"/>
    <s v="30"/>
    <s v="Geriatrie"/>
    <s v="89301301"/>
    <s v="3011"/>
    <n v="111"/>
    <s v="A"/>
    <s v="04-K02-04"/>
    <s v="Záněty plic u pacientů s CC=0-1"/>
    <n v="35420"/>
    <n v="13758"/>
    <n v="0"/>
    <n v="0"/>
    <n v="1181.67"/>
    <n v="0"/>
    <n v="0"/>
    <n v="800"/>
    <n v="150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70416768"/>
    <d v="2020-12-22T00:00:00"/>
    <x v="741"/>
    <n v="2021"/>
    <s v="2"/>
    <x v="2"/>
    <s v="3011"/>
    <s v="89301301"/>
    <m/>
    <x v="5"/>
  </r>
  <r>
    <n v="2023"/>
    <s v="2021010805001021111"/>
    <s v="500102111"/>
    <s v="Crhák Zdeněk"/>
    <n v="20210102"/>
    <n v="20210108"/>
    <s v="2021"/>
    <n v="7"/>
    <s v="J068;U6975;L97;B965;I7021;;;;;;;;;;;"/>
    <m/>
    <s v="03"/>
    <s v="III. interní klinika - nefrologická, revmatologická a endokrinologická"/>
    <s v="89301031"/>
    <s v="0312"/>
    <n v="111"/>
    <s v="A"/>
    <s v="09-K03-01"/>
    <s v="Vředová onemocnění kůže u pacientů s CC=1-4"/>
    <n v="28456"/>
    <n v="8473"/>
    <n v="0"/>
    <n v="0"/>
    <n v="913.42"/>
    <n v="0"/>
    <n v="0"/>
    <n v="480"/>
    <n v="525"/>
    <n v="93377"/>
    <s v="30"/>
    <s v="Geriatrie"/>
    <s v="89301301"/>
    <s v="3011"/>
    <n v="11"/>
    <n v="4"/>
    <n v="23"/>
    <n v="85210"/>
    <n v="2585"/>
    <n v="1"/>
    <n v="10335"/>
    <n v="1.1724000000000001"/>
    <n v="1.1378999999999999"/>
    <n v="3.4500000000000003E-2"/>
    <n v="1.1723999939858913"/>
    <n v="1.1378999948501587"/>
    <n v="3.4499999135732651E-2"/>
    <s v="1"/>
    <s v="03"/>
    <m/>
    <m/>
    <m/>
    <s v="78326"/>
    <m/>
    <m/>
    <s v="Litovelsk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00102111"/>
    <d v="2021-01-02T00:00:00"/>
    <x v="742"/>
    <n v="2021"/>
    <s v="3"/>
    <x v="4"/>
    <s v="3011"/>
    <s v="89301301"/>
    <m/>
    <x v="5"/>
  </r>
  <r>
    <n v="2023"/>
    <s v="2021010402651284301"/>
    <s v="265128430"/>
    <s v="Drastichová Jiřina"/>
    <n v="20201230"/>
    <n v="20210104"/>
    <s v="2021"/>
    <n v="6"/>
    <s v="J128;U071;Z290;;;;;;;;;;;;;"/>
    <m/>
    <s v="30"/>
    <s v="Geriatrie"/>
    <s v="89301301"/>
    <s v="3011"/>
    <n v="111"/>
    <s v="A"/>
    <s v="04-K02-04"/>
    <s v="Záněty plic u pacientů s CC=0-1"/>
    <n v="20076"/>
    <n v="7445"/>
    <n v="0"/>
    <n v="0"/>
    <n v="583.03"/>
    <n v="0"/>
    <n v="0"/>
    <n v="400"/>
    <n v="1125"/>
    <n v="54081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2"/>
    <s v="30"/>
    <m/>
    <m/>
    <s v="Geriatrie"/>
    <s v="77000"/>
    <m/>
    <m/>
    <s v="Olomouc"/>
    <s v="J12 - Virový zánět plic (pneumonie) nezařazený jinde"/>
    <s v="J128 - Jiná virová pneumonie"/>
    <m/>
    <s v="J128 - Jiná virová pneumonie"/>
    <s v="265128430"/>
    <d v="2020-12-30T00:00:00"/>
    <x v="743"/>
    <n v="2021"/>
    <s v="6"/>
    <x v="6"/>
    <s v="3011"/>
    <s v="89301301"/>
    <m/>
    <x v="5"/>
  </r>
  <r>
    <n v="2023"/>
    <s v="2021011803660214361"/>
    <s v="366021436"/>
    <s v="Svobodová Božena"/>
    <n v="20210115"/>
    <n v="20210118"/>
    <s v="2021"/>
    <n v="4"/>
    <s v="J128;U071;I10;J449;Z290;;;;;;;;;;;"/>
    <m/>
    <s v="30"/>
    <s v="Geriatrie"/>
    <s v="89301301"/>
    <s v="3011"/>
    <n v="111"/>
    <s v="A"/>
    <s v="04-K02-03"/>
    <s v="Záněty plic u pacientů s CC=2-3"/>
    <n v="31208"/>
    <n v="4467"/>
    <n v="0"/>
    <n v="0"/>
    <n v="497.31"/>
    <n v="0"/>
    <n v="0"/>
    <n v="240"/>
    <n v="675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m/>
    <m/>
    <s v="77000"/>
    <m/>
    <m/>
    <s v="Olomouc"/>
    <s v="J12 - Virový zánět plic (pneumonie) nezařazený jinde"/>
    <s v="J128 - Jiná virová pneumonie"/>
    <m/>
    <s v="J128 - Jiná virová pneumonie"/>
    <s v="366021436"/>
    <d v="2021-01-15T00:00:00"/>
    <x v="744"/>
    <n v="2021"/>
    <s v="3"/>
    <x v="0"/>
    <s v="3011"/>
    <s v="89301301"/>
    <m/>
    <x v="5"/>
  </r>
  <r>
    <n v="2023"/>
    <s v="2021012104902063451"/>
    <s v="490206345"/>
    <s v="Meizner Josef"/>
    <n v="20210101"/>
    <n v="20210121"/>
    <s v="2021"/>
    <n v="21"/>
    <s v="J128;U071;Z290;I10;E782;;;;;;;;;;;"/>
    <s v="21221,21413,21225,21415,21001"/>
    <s v="30"/>
    <s v="Geriatrie"/>
    <s v="89301301"/>
    <s v="3011"/>
    <n v="111"/>
    <s v="A"/>
    <s v="04-K02-04"/>
    <s v="Záněty plic u pacientů s CC=0-1"/>
    <n v="68442"/>
    <n v="23720"/>
    <n v="0"/>
    <n v="0"/>
    <n v="653.71"/>
    <n v="0"/>
    <n v="0"/>
    <n v="1600"/>
    <n v="1500"/>
    <n v="7627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1815399453043938"/>
    <n v="1.1617399454116821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90206345"/>
    <d v="2021-01-01T00:00:00"/>
    <x v="745"/>
    <n v="2021"/>
    <s v="2"/>
    <x v="2"/>
    <s v="3011"/>
    <s v="89301301"/>
    <m/>
    <x v="5"/>
  </r>
  <r>
    <n v="2023"/>
    <s v="2021012203856124381"/>
    <s v="385612438"/>
    <s v="Dohnálková Marie"/>
    <n v="20210102"/>
    <n v="20210122"/>
    <s v="2021"/>
    <n v="21"/>
    <s v="K800;K804;U071;I10;;;;;;;;;;;;"/>
    <s v="21221,21413,21225,21415,21717,15998,15990,15992,21001"/>
    <s v="30"/>
    <s v="Geriatrie"/>
    <s v="89301301"/>
    <s v="3011"/>
    <n v="111"/>
    <s v="D"/>
    <s v="07-M02-02"/>
    <s v="Endoskopický nebo radiologický výkon pro onemocnění hepatobiliární soustavy nebo slinivky břišní u pacientů s CC=3-4"/>
    <n v="83238"/>
    <n v="26257"/>
    <n v="0"/>
    <n v="0"/>
    <n v="14192.56"/>
    <n v="0"/>
    <n v="23783.18"/>
    <n v="1600"/>
    <n v="2325"/>
    <n v="159639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0733000338077545"/>
    <n v="1.7854000329971313"/>
    <n v="0.28790000081062317"/>
    <s v="5"/>
    <s v="02"/>
    <m/>
    <s v="26,02"/>
    <m/>
    <s v="78324"/>
    <s v="Olomoucký"/>
    <s v="Olomouc"/>
    <s v="Litovelsko"/>
    <s v="K80 - Žlučové kameny [cholelithiasis]"/>
    <s v="K800 - Kámen žlučníku s akutním zánětem žlučníku (cholecystitidou)"/>
    <m/>
    <s v="K800 - Kámen žlučníku s akutním zánětem žlučníku (cholecystitidou)"/>
    <s v="385612438"/>
    <d v="2021-01-10T00:00:00"/>
    <x v="746"/>
    <n v="2021"/>
    <s v="6"/>
    <x v="0"/>
    <s v="3011"/>
    <s v="89301301"/>
    <s v="0213"/>
    <x v="2"/>
  </r>
  <r>
    <n v="2023"/>
    <s v="2021010754071302121"/>
    <s v="5407130212"/>
    <s v="Mrázek Lubomír"/>
    <n v="20201225"/>
    <n v="20210107"/>
    <s v="2021"/>
    <n v="14"/>
    <s v="J128;U071;Z290;I10;I482;;;;;;;;;;;"/>
    <s v="21221,21225,21413,21415,21001"/>
    <s v="30"/>
    <s v="Geriatrie"/>
    <s v="89301301"/>
    <s v="3011"/>
    <n v="111"/>
    <s v="A"/>
    <s v="04-K02-03"/>
    <s v="Záněty plic u pacientů s CC=2-3"/>
    <n v="57275"/>
    <n v="17427"/>
    <n v="0"/>
    <n v="0"/>
    <n v="589.4"/>
    <n v="0"/>
    <n v="0"/>
    <n v="1040"/>
    <n v="19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407130212"/>
    <d v="2020-12-25T00:00:00"/>
    <x v="747"/>
    <n v="2021"/>
    <s v="2"/>
    <x v="2"/>
    <s v="3011"/>
    <s v="89301301"/>
    <m/>
    <x v="5"/>
  </r>
  <r>
    <n v="2023"/>
    <s v="2021010703802200161"/>
    <s v="380220016"/>
    <s v="Dostál Jaroslav"/>
    <n v="20201226"/>
    <n v="20210107"/>
    <s v="2021"/>
    <n v="13"/>
    <s v="J128;U071;Z290;I489;I10;B968;;;;;;;;;;"/>
    <s v="21413,21415,21225,21001"/>
    <s v="30"/>
    <s v="Geriatrie"/>
    <s v="89301301"/>
    <s v="3011"/>
    <n v="111"/>
    <s v="A"/>
    <s v="04-K02-03"/>
    <s v="Záněty plic u pacientů s CC=2-3"/>
    <n v="54901"/>
    <n v="15529"/>
    <n v="0"/>
    <n v="0"/>
    <n v="1209.81"/>
    <n v="0"/>
    <n v="2444.9299999999998"/>
    <n v="960"/>
    <n v="1125"/>
    <n v="83765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380220016"/>
    <d v="2020-12-26T00:00:00"/>
    <x v="747"/>
    <n v="2021"/>
    <s v="6"/>
    <x v="1"/>
    <s v="3011"/>
    <s v="89301301"/>
    <m/>
    <x v="5"/>
  </r>
  <r>
    <n v="2023"/>
    <s v="2021010803255191141"/>
    <s v="325519114"/>
    <s v="Jašová Věra"/>
    <n v="20210102"/>
    <n v="20210108"/>
    <s v="2021"/>
    <n v="7"/>
    <s v="G20;F023;S300;W0190;I10;U071;;;;;;;;;;"/>
    <m/>
    <s v="30"/>
    <s v="Geriatrie"/>
    <s v="89301301"/>
    <s v="3011"/>
    <n v="111"/>
    <s v="A"/>
    <s v="01-K04-01"/>
    <s v="Neurodegenerativní onemocnění u pacientů s CC=1-4"/>
    <n v="35268"/>
    <n v="8974"/>
    <n v="0"/>
    <n v="0"/>
    <n v="408.56"/>
    <n v="0"/>
    <n v="0"/>
    <n v="480"/>
    <n v="1275"/>
    <n v="76301"/>
    <s v="03"/>
    <s v="III. interní klinika - nefrologická, revmatologická a endokrinologická"/>
    <s v="89301031"/>
    <s v="0311"/>
    <n v="11"/>
    <n v="4"/>
    <n v="22"/>
    <n v="82261"/>
    <n v="1093"/>
    <n v="1"/>
    <n v="5830"/>
    <n v="1.1131"/>
    <n v="1.0985"/>
    <n v="1.46E-2"/>
    <n v="1.1131000136956573"/>
    <n v="1.0985000133514404"/>
    <n v="1.4600000344216824E-2"/>
    <s v="8"/>
    <s v="03"/>
    <m/>
    <m/>
    <m/>
    <s v="77900"/>
    <s v="Olomoucký"/>
    <s v="Olomouc"/>
    <s v="Olomouc město"/>
    <s v="G20 - Parkinsonova nemoc"/>
    <m/>
    <m/>
    <s v="G20 - Parkinsonova nemoc"/>
    <s v="325519114"/>
    <d v="2021-01-03T00:00:00"/>
    <x v="748"/>
    <n v="2021"/>
    <s v="6"/>
    <x v="3"/>
    <s v="3011"/>
    <s v="89301301"/>
    <s v="0311"/>
    <x v="3"/>
  </r>
  <r>
    <n v="2023"/>
    <s v="2021010903404154011"/>
    <s v="340415401"/>
    <s v="Šikula Stanislav"/>
    <n v="20210104"/>
    <n v="20210109"/>
    <s v="2021"/>
    <n v="6"/>
    <s v="J068;U071;Z290;G301;I10;L890;;;;;;;;;;"/>
    <m/>
    <s v="30"/>
    <s v="Geriatrie"/>
    <s v="89301301"/>
    <s v="3011"/>
    <n v="111"/>
    <s v="A"/>
    <s v="03-K02-02"/>
    <s v="Záněty horních cest dýchacích a hrtanu u pacientů ve věku 65 a více let nebo s CC=1-2"/>
    <n v="32705"/>
    <n v="7445"/>
    <n v="0"/>
    <n v="0"/>
    <n v="245.14"/>
    <n v="0"/>
    <n v="0"/>
    <n v="400"/>
    <n v="1125"/>
    <n v="37617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m/>
    <m/>
    <s v="75201"/>
    <s v="Olomoucký"/>
    <s v="Přerov"/>
    <s v="Kojetín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40415401"/>
    <d v="2021-01-04T00:00:00"/>
    <x v="749"/>
    <n v="2021"/>
    <s v="2"/>
    <x v="0"/>
    <s v="3011"/>
    <s v="89301301"/>
    <m/>
    <x v="5"/>
  </r>
  <r>
    <n v="2023"/>
    <s v="2021012503210240491"/>
    <s v="321024049"/>
    <s v="Bočánek Karel"/>
    <n v="20210108"/>
    <n v="20210125"/>
    <s v="2021"/>
    <n v="18"/>
    <s v="N300;I480;R13;R636;U6975;;;;;;;;;;;"/>
    <s v="21221,21413,21415,21225,21001"/>
    <s v="03"/>
    <s v="III. interní klinika - nefrologická, revmatologická a endokrinologická"/>
    <s v="89301031"/>
    <s v="0312"/>
    <n v="111"/>
    <s v="A"/>
    <s v="05-K04-01"/>
    <s v="Chronická ischemická choroba srdeční v CVSP u pacientů s CC=2-4"/>
    <n v="58757"/>
    <n v="23409"/>
    <n v="0"/>
    <n v="0"/>
    <n v="939.71"/>
    <n v="0"/>
    <n v="0"/>
    <n v="1640"/>
    <n v="2700"/>
    <n v="77820"/>
    <s v="30"/>
    <s v="Geriatrie"/>
    <s v="89301301"/>
    <s v="3011"/>
    <n v="7"/>
    <n v="2"/>
    <n v="17"/>
    <n v="67745"/>
    <n v="2516"/>
    <n v="1"/>
    <n v="14155"/>
    <n v="0.93830000000000002"/>
    <n v="0.90469999999999995"/>
    <n v="3.3599999999999998E-2"/>
    <n v="1.0158499740064144"/>
    <n v="0.98224997520446777"/>
    <n v="3.359999880194664E-2"/>
    <s v="4"/>
    <s v="03"/>
    <m/>
    <s v="26"/>
    <m/>
    <s v="77900"/>
    <s v="Olomoucký"/>
    <s v="Olomouc"/>
    <s v="Olomouc město"/>
    <s v="N30 - Zánět močového měchýře (cystitida)"/>
    <s v="N300 - Akutní cystitida"/>
    <m/>
    <s v="N300 - Akutní cystitida"/>
    <s v="321024049"/>
    <d v="2021-01-08T00:00:00"/>
    <x v="750"/>
    <n v="2021"/>
    <s v="3"/>
    <x v="4"/>
    <s v="3011"/>
    <s v="89301301"/>
    <m/>
    <x v="5"/>
  </r>
  <r>
    <n v="2023"/>
    <s v="2021011104307314681"/>
    <s v="430731468"/>
    <s v="Válka Ladislav"/>
    <n v="20210105"/>
    <n v="20210111"/>
    <s v="2021"/>
    <n v="7"/>
    <s v="J128;U071;Z290;I119;;;;;;;;;;;;"/>
    <s v="21221,21413,21225"/>
    <s v="30"/>
    <s v="Geriatrie"/>
    <s v="89301301"/>
    <s v="3011"/>
    <n v="111"/>
    <s v="A"/>
    <s v="04-K02-04"/>
    <s v="Záněty plic u pacientů s CC=0-1"/>
    <n v="35031"/>
    <n v="8934"/>
    <n v="0"/>
    <n v="0"/>
    <n v="2109.7800000000002"/>
    <n v="0"/>
    <n v="0"/>
    <n v="480"/>
    <n v="1350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430731468"/>
    <d v="2021-01-05T00:00:00"/>
    <x v="751"/>
    <n v="2021"/>
    <s v="1"/>
    <x v="0"/>
    <s v="3011"/>
    <s v="89301301"/>
    <m/>
    <x v="5"/>
  </r>
  <r>
    <n v="2023"/>
    <s v="2021011503761084061"/>
    <s v="376108406"/>
    <s v="Tylichová Milica"/>
    <n v="20210110"/>
    <n v="20210115"/>
    <s v="2021"/>
    <n v="6"/>
    <s v="J068;U071;Z290;G301;I119;;;;;;;;;;;"/>
    <s v="21001,21225,21415,21221,21413"/>
    <s v="30"/>
    <s v="Geriatrie"/>
    <s v="89301301"/>
    <s v="3011"/>
    <n v="111"/>
    <s v="A"/>
    <s v="03-K02-02"/>
    <s v="Záněty horních cest dýchacích a hrtanu u pacientů ve věku 65 a více let nebo s CC=1-2"/>
    <n v="37502"/>
    <n v="7445"/>
    <n v="0"/>
    <n v="0"/>
    <n v="0"/>
    <n v="0"/>
    <n v="0"/>
    <n v="400"/>
    <n v="1125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5"/>
    <s v="30"/>
    <m/>
    <s v="26"/>
    <m/>
    <s v="78357"/>
    <s v="Olomoucký"/>
    <s v="Olomouc"/>
    <s v="Olomouc východ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76108406"/>
    <d v="2021-01-10T00:00:00"/>
    <x v="752"/>
    <n v="2021"/>
    <s v="2"/>
    <x v="0"/>
    <s v="3011"/>
    <s v="89301301"/>
    <m/>
    <x v="5"/>
  </r>
  <r>
    <n v="2023"/>
    <s v="2021011504012104131"/>
    <s v="401210413"/>
    <s v="Hensl Jaroslav"/>
    <n v="20210112"/>
    <n v="20210115"/>
    <s v="2021"/>
    <n v="4"/>
    <s v="I639;Z228;U071;I10;Z290;;;;;;;;;;;"/>
    <s v="21221,21225,21413,21415"/>
    <s v="30"/>
    <s v="Geriatrie"/>
    <s v="89301301"/>
    <s v="3011"/>
    <n v="111"/>
    <s v="A"/>
    <s v="01-K10-02"/>
    <s v="Mozkový infarkt v komplexním CVSP u pacientů s CC=1-2"/>
    <n v="36712"/>
    <n v="4467"/>
    <n v="0"/>
    <n v="0"/>
    <n v="293.02"/>
    <n v="0"/>
    <n v="0"/>
    <n v="240"/>
    <n v="675"/>
    <n v="104949"/>
    <s v="30"/>
    <s v="Geriatrie"/>
    <s v="89301301"/>
    <s v="3011"/>
    <n v="10"/>
    <n v="3"/>
    <n v="21"/>
    <n v="120012"/>
    <n v="1295"/>
    <n v="1"/>
    <n v="6061"/>
    <n v="1.62"/>
    <n v="1.6027"/>
    <n v="1.7299999999999999E-2"/>
    <n v="1.6199999954551458"/>
    <n v="1.6026999950408936"/>
    <n v="1.7300000414252281E-2"/>
    <s v="5"/>
    <s v="30"/>
    <m/>
    <s v="26"/>
    <m/>
    <s v="78356"/>
    <s v="Olomoucký"/>
    <s v="Olomouc"/>
    <s v="Olomouc východ"/>
    <s v="I63 - Mozkový infarkt"/>
    <s v="I639 - Mozkový infarkt NS"/>
    <m/>
    <s v="I639 - Mozkový infarkt NS"/>
    <s v="401210413"/>
    <d v="2021-01-12T00:00:00"/>
    <x v="752"/>
    <n v="2021"/>
    <s v="2"/>
    <x v="0"/>
    <s v="3011"/>
    <s v="89301301"/>
    <m/>
    <x v="5"/>
  </r>
  <r>
    <n v="2023"/>
    <s v="2021011670041149861"/>
    <s v="7004114986"/>
    <s v="Bernatik Petr"/>
    <n v="20210110"/>
    <n v="20210116"/>
    <s v="2021"/>
    <n v="7"/>
    <s v="J128;U071;Z290;;;;;;;;;;;;;"/>
    <s v="21413,21225,21415,21001"/>
    <s v="30"/>
    <s v="Geriatrie"/>
    <s v="89301301"/>
    <s v="3011"/>
    <n v="201"/>
    <s v="A"/>
    <s v="04-K02-04"/>
    <s v="Záněty plic u pacientů s CC=0-1"/>
    <n v="28246"/>
    <n v="8034"/>
    <n v="0"/>
    <n v="0"/>
    <n v="694.57"/>
    <n v="0"/>
    <n v="0"/>
    <n v="480"/>
    <n v="45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47"/>
    <s v="Olomoucký"/>
    <s v="Olomouc"/>
    <s v="Olomouc východ"/>
    <s v="J12 - Virový zánět plic (pneumonie) nezařazený jinde"/>
    <s v="J128 - Jiná virová pneumonie"/>
    <m/>
    <s v="J128 - Jiná virová pneumonie"/>
    <s v="7004114986"/>
    <d v="2021-01-10T00:00:00"/>
    <x v="753"/>
    <n v="2021"/>
    <s v="3"/>
    <x v="2"/>
    <s v="3011"/>
    <s v="89301301"/>
    <m/>
    <x v="5"/>
  </r>
  <r>
    <n v="2023"/>
    <s v="2021020103510034211"/>
    <s v="351003421"/>
    <s v="Faltýnek Josef"/>
    <n v="20210111"/>
    <n v="20210201"/>
    <s v="2021"/>
    <n v="22"/>
    <s v="J128;U071;N309;I10;I489;D638;;;;;;;;;;"/>
    <s v="21413,21225,21221,21415,21001,21215,90903"/>
    <s v="05"/>
    <s v="II. chirurgická klinika - cévně-transplantační"/>
    <s v="89301051"/>
    <s v="0511"/>
    <n v="201"/>
    <s v="A"/>
    <s v="04-K02-04"/>
    <s v="Záněty plic u pacientů s CC=0-1"/>
    <n v="247093"/>
    <n v="16142"/>
    <n v="131695"/>
    <n v="0"/>
    <n v="6605.7"/>
    <n v="15756.88"/>
    <n v="0"/>
    <n v="1400"/>
    <n v="1050"/>
    <n v="362881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4814600050449371"/>
    <n v="1.2218300104141235"/>
    <n v="0.2596299946308136"/>
    <s v="1"/>
    <s v="30"/>
    <m/>
    <s v="26,05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51003421"/>
    <d v="2021-01-11T00:00:00"/>
    <x v="744"/>
    <n v="2021"/>
    <s v="2"/>
    <x v="4"/>
    <s v="3011"/>
    <s v="89301301"/>
    <m/>
    <x v="5"/>
  </r>
  <r>
    <n v="2023"/>
    <s v="2021011904702181961"/>
    <s v="470218196"/>
    <s v="Olah Rudolf"/>
    <n v="20210111"/>
    <n v="20210119"/>
    <s v="2021"/>
    <n v="9"/>
    <s v="E86;U071;Z290;E118;N40;;;;;;;;;;;"/>
    <s v="21225,21221,21413,21415,21001"/>
    <s v="30"/>
    <s v="Geriatrie"/>
    <s v="89301301"/>
    <s v="3011"/>
    <n v="201"/>
    <s v="A"/>
    <s v="10-K14-03"/>
    <s v="Dehydratace u pacientů ve věku 65 a více let s CC=0-1"/>
    <n v="49442"/>
    <n v="11312"/>
    <n v="0"/>
    <n v="0"/>
    <n v="1028.44"/>
    <n v="0"/>
    <n v="2444.9299999999998"/>
    <n v="640"/>
    <n v="1200"/>
    <n v="28103"/>
    <s v="30"/>
    <s v="Geriatrie"/>
    <s v="89301301"/>
    <s v="3011"/>
    <n v="6"/>
    <n v="2"/>
    <n v="12"/>
    <n v="36566"/>
    <n v="228"/>
    <n v="1"/>
    <n v="1585"/>
    <n v="0.49130000000000001"/>
    <n v="0.48830000000000001"/>
    <n v="3.0000000000000001E-3"/>
    <n v="0.52083999663591385"/>
    <n v="0.48829999566078186"/>
    <n v="3.2540000975131989E-2"/>
    <s v="1"/>
    <s v="30"/>
    <m/>
    <s v="26"/>
    <m/>
    <s v="78342"/>
    <s v="Olomoucký"/>
    <s v="Olomouc"/>
    <s v="Olomouc západ"/>
    <s v="E86 - Snížení objemu plazmy nebo extracelulární tekutiny"/>
    <m/>
    <m/>
    <s v="E86 - Snížení objemu plazmy nebo extracelulární tekutiny"/>
    <s v="470218196"/>
    <d v="2021-01-11T00:00:00"/>
    <x v="754"/>
    <n v="2021"/>
    <s v="3"/>
    <x v="2"/>
    <s v="3011"/>
    <s v="89301301"/>
    <m/>
    <x v="5"/>
  </r>
  <r>
    <n v="2023"/>
    <s v="2021010803406034501"/>
    <s v="340603450"/>
    <s v="Nevyhoštěný Zdenek"/>
    <n v="20210104"/>
    <n v="20210108"/>
    <s v="2021"/>
    <n v="5"/>
    <s v="J128;U071;Z290;I119;;;;;;;;;;;;"/>
    <s v="21413,21415,21225,21221"/>
    <s v="30"/>
    <s v="Geriatrie"/>
    <s v="89301301"/>
    <s v="3011"/>
    <n v="201"/>
    <s v="A"/>
    <s v="04-K02-04"/>
    <s v="Záněty plic u pacientů s CC=0-1"/>
    <n v="32459"/>
    <n v="5656"/>
    <n v="0"/>
    <n v="0"/>
    <n v="619.88"/>
    <n v="0"/>
    <n v="0"/>
    <n v="320"/>
    <n v="60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0603450"/>
    <d v="2021-01-04T00:00:00"/>
    <x v="748"/>
    <n v="2021"/>
    <s v="5"/>
    <x v="0"/>
    <s v="3011"/>
    <s v="89301301"/>
    <m/>
    <x v="5"/>
  </r>
  <r>
    <n v="2023"/>
    <s v="2021012004602164611"/>
    <s v="460216461"/>
    <s v="Kroutil František"/>
    <n v="20210101"/>
    <n v="20210120"/>
    <s v="2021"/>
    <n v="20"/>
    <s v="J9600;U071;J128;I10;I489;D694;;;;;;;;;;"/>
    <s v="21413,21415,21225,21221,21001,90903,21215"/>
    <s v="02"/>
    <s v="II. interní klinika gastroenterologie a geriatrie"/>
    <s v="89301026"/>
    <s v="0216"/>
    <n v="201"/>
    <s v="A"/>
    <s v="04-K02-03"/>
    <s v="Záněty plic u pacientů s CC=2-3"/>
    <n v="202814"/>
    <n v="12802"/>
    <n v="108728"/>
    <n v="0"/>
    <n v="141837.84"/>
    <n v="28597.33"/>
    <n v="0"/>
    <n v="720"/>
    <n v="1350"/>
    <n v="438912"/>
    <s v="07"/>
    <s v="Klinika anesteziologie, resuscitace a intenzivní medicíny"/>
    <s v="89301073"/>
    <s v="0731"/>
    <n v="12"/>
    <n v="4"/>
    <n v="22"/>
    <n v="93345"/>
    <n v="3856"/>
    <n v="1"/>
    <n v="15184"/>
    <n v="1.298"/>
    <n v="1.2464999999999999"/>
    <n v="5.1499999999999997E-2"/>
    <n v="3.4380199909210205"/>
    <n v="1.2465000152587891"/>
    <n v="2.1915199756622314"/>
    <s v="1"/>
    <s v="30"/>
    <m/>
    <s v="26,07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460216461"/>
    <d v="2021-01-11T00:00:00"/>
    <x v="755"/>
    <n v="2021"/>
    <s v="6"/>
    <x v="4"/>
    <s v="3011"/>
    <s v="89301301"/>
    <s v="0731"/>
    <x v="18"/>
  </r>
  <r>
    <n v="2023"/>
    <s v="2021011303758264451"/>
    <s v="375826445"/>
    <s v="Chromková Jindřiška"/>
    <n v="20210104"/>
    <n v="20210113"/>
    <s v="2021"/>
    <n v="10"/>
    <s v="J128;U071;F001;;;;;;;;;;;;;"/>
    <m/>
    <s v="30"/>
    <s v="Geriatrie"/>
    <s v="89301301"/>
    <s v="3011"/>
    <n v="201"/>
    <s v="A"/>
    <s v="04-K02-03"/>
    <s v="Záněty plic u pacientů s CC=2-3"/>
    <n v="42204"/>
    <n v="13441"/>
    <n v="0"/>
    <n v="0"/>
    <n v="622.53"/>
    <n v="0"/>
    <n v="0"/>
    <n v="720"/>
    <n v="1950"/>
    <n v="43689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75826445"/>
    <d v="2021-01-05T00:00:00"/>
    <x v="719"/>
    <n v="2021"/>
    <s v="6"/>
    <x v="3"/>
    <s v="3011"/>
    <s v="89301301"/>
    <s v="0112"/>
    <x v="8"/>
  </r>
  <r>
    <n v="2023"/>
    <s v="2021011503807314121"/>
    <s v="380731412"/>
    <s v="Malecký Antonín"/>
    <n v="20210110"/>
    <n v="20210115"/>
    <s v="2021"/>
    <n v="6"/>
    <s v="J068;U071;Z290;E119;I481;;;;;;;;;;;"/>
    <s v="21413,21415,21225,21221"/>
    <s v="30"/>
    <s v="Geriatrie"/>
    <s v="89301301"/>
    <s v="3011"/>
    <n v="201"/>
    <s v="A"/>
    <s v="03-K02-02"/>
    <s v="Záněty horních cest dýchacích a hrtanu u pacientů ve věku 65 a více let nebo s CC=1-2"/>
    <n v="33215"/>
    <n v="7445"/>
    <n v="0"/>
    <n v="0"/>
    <n v="531.14"/>
    <n v="0"/>
    <n v="0"/>
    <n v="400"/>
    <n v="1125"/>
    <n v="3013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s v="26"/>
    <m/>
    <s v="78349"/>
    <s v="Olomoucký"/>
    <s v="Olomouc"/>
    <s v="Olomouc západ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80731412"/>
    <d v="2021-01-10T00:00:00"/>
    <x v="752"/>
    <n v="2021"/>
    <s v="2"/>
    <x v="0"/>
    <s v="3011"/>
    <s v="89301301"/>
    <m/>
    <x v="5"/>
  </r>
  <r>
    <n v="2023"/>
    <s v="2021011564602513801"/>
    <s v="6460251380"/>
    <s v="Výkrutíková Pavlína"/>
    <n v="20210113"/>
    <n v="20210115"/>
    <s v="2021"/>
    <n v="3"/>
    <s v="F104;U071;R11;Z290;E876;;;;;;;;;;;"/>
    <m/>
    <s v="30"/>
    <s v="Geriatrie"/>
    <s v="89301301"/>
    <s v="3011"/>
    <n v="201"/>
    <s v="A"/>
    <s v="20-K01-03"/>
    <s v="Krátkodobá akutní psychiatrická péče nebo diagnostika pro delirium způsobené psychoaktivními látkami"/>
    <n v="25137"/>
    <n v="2828"/>
    <n v="0"/>
    <n v="0"/>
    <n v="0"/>
    <n v="0"/>
    <n v="0"/>
    <n v="160"/>
    <n v="300"/>
    <n v="34116"/>
    <s v="30"/>
    <s v="Geriatrie"/>
    <s v="89301301"/>
    <s v="3011"/>
    <n v="6"/>
    <n v="2"/>
    <n v="13"/>
    <n v="59581"/>
    <n v="110"/>
    <n v="1"/>
    <n v="1110"/>
    <n v="0.79720000000000002"/>
    <n v="0.79569999999999996"/>
    <n v="1.5E-3"/>
    <n v="0.79570001363754272"/>
    <n v="0.79570001363754272"/>
    <n v="0"/>
    <s v="1"/>
    <s v="30"/>
    <m/>
    <m/>
    <m/>
    <s v="77900"/>
    <s v="Olomoucký"/>
    <s v="Olomouc"/>
    <s v="Olomouc město"/>
    <s v="F10 - Poruchy způsobené alkoholem"/>
    <s v="F104 - Poruchy způsobené alkoholem - odvykací stav s deliriem"/>
    <m/>
    <s v="F104 - Poruchy způsobené alkoholem - odvykací stav s deliriem"/>
    <s v="6460251380"/>
    <d v="2021-01-13T00:00:00"/>
    <x v="752"/>
    <n v="2021"/>
    <s v="2"/>
    <x v="2"/>
    <s v="3011"/>
    <s v="89301301"/>
    <m/>
    <x v="5"/>
  </r>
  <r>
    <n v="2023"/>
    <s v="2021020154550419661"/>
    <s v="5455041966"/>
    <s v="Šumberová Marie"/>
    <n v="20210116"/>
    <n v="20210201"/>
    <s v="2021"/>
    <n v="17"/>
    <s v="E107;U071;Z290;J128;G632;;;;;;;;;;;"/>
    <s v="78813,21415,21225,21221,90904,21413,78989,71717"/>
    <s v="07"/>
    <s v="Klinika anesteziologie, resuscitace a intenzivní medicíny"/>
    <s v="89301073"/>
    <s v="0731"/>
    <n v="201"/>
    <s v="A"/>
    <s v="18-M01-03"/>
    <s v="Eliminační metody krve pro sepsi provedené v 1-3 dnech"/>
    <n v="448457"/>
    <n v="7445"/>
    <n v="323777"/>
    <n v="0"/>
    <n v="25290.639999999999"/>
    <n v="5415.66"/>
    <n v="0"/>
    <n v="400"/>
    <n v="1125"/>
    <n v="846239"/>
    <s v="30"/>
    <s v="Geriatrie"/>
    <s v="89301301"/>
    <s v="3011"/>
    <n v="12"/>
    <n v="4"/>
    <n v="25"/>
    <n v="169946"/>
    <n v="12246"/>
    <n v="1"/>
    <n v="40577"/>
    <n v="2.4329999999999998"/>
    <n v="2.2694999999999999"/>
    <n v="0.16350000000000001"/>
    <n v="2.4330000132322311"/>
    <n v="2.2695000171661377"/>
    <n v="0.16349999606609344"/>
    <s v="8"/>
    <s v="13"/>
    <m/>
    <s v="07,26,13"/>
    <m/>
    <s v="77200"/>
    <s v="Olomoucký"/>
    <s v="Olomouc"/>
    <s v="Olomouc město"/>
    <s v="E10 - Diabetes mellitus 1. typu"/>
    <s v="E107 - Diabetes mellitus 1. typu s mnohočetnými komplikacemi"/>
    <m/>
    <s v="E107 - Diabetes mellitus 1. typu s mnohočetnými komplikacemi"/>
    <s v="5455041966"/>
    <d v="2021-01-16T00:00:00"/>
    <x v="745"/>
    <n v="2021"/>
    <s v="6"/>
    <x v="4"/>
    <s v="3011"/>
    <s v="89301301"/>
    <m/>
    <x v="5"/>
  </r>
  <r>
    <n v="2023"/>
    <s v="2021021160073106171"/>
    <s v="6007310617"/>
    <s v="Elischer Ivan"/>
    <n v="20210201"/>
    <n v="20210211"/>
    <s v="2021"/>
    <n v="11"/>
    <s v="J128;U071;Z290;J459;L209;;;;;;;;;;;"/>
    <s v="21221,21413,21225,21415,21001"/>
    <s v="30"/>
    <s v="Geriatrie"/>
    <s v="89301301"/>
    <s v="3011"/>
    <n v="211"/>
    <s v="A"/>
    <s v="04-K02-04"/>
    <s v="Záněty plic u pacientů s CC=0-1"/>
    <n v="49489"/>
    <n v="13008"/>
    <n v="0"/>
    <n v="0"/>
    <n v="966.14"/>
    <n v="0"/>
    <n v="0"/>
    <n v="800"/>
    <n v="750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007310617"/>
    <d v="2021-02-01T00:00:00"/>
    <x v="756"/>
    <n v="2021"/>
    <s v="6"/>
    <x v="2"/>
    <s v="3011"/>
    <s v="89301301"/>
    <m/>
    <x v="5"/>
  </r>
  <r>
    <n v="2023"/>
    <s v="2021021868571505091"/>
    <s v="6857150509"/>
    <s v="Melková Hana"/>
    <n v="20210215"/>
    <n v="20210218"/>
    <s v="2021"/>
    <n v="4"/>
    <s v="E058;Z290;I10;U071;;;;;;;;;;;;"/>
    <m/>
    <s v="30"/>
    <s v="Geriatrie"/>
    <s v="89301301"/>
    <s v="3011"/>
    <n v="211"/>
    <s v="A"/>
    <s v="10-K01-02"/>
    <s v="Záněty a funkční poruchy štítné žlázy a příštítných tělísek u pacientů s CC=0-2"/>
    <n v="21458"/>
    <n v="4132"/>
    <n v="0"/>
    <n v="0"/>
    <n v="0"/>
    <n v="0"/>
    <n v="0"/>
    <n v="240"/>
    <n v="225"/>
    <n v="34961"/>
    <s v="03"/>
    <s v="III. interní klinika - nefrologická, revmatologická a endokrinologická"/>
    <s v="89301031"/>
    <s v="0312"/>
    <n v="6"/>
    <n v="2"/>
    <n v="13"/>
    <n v="47080"/>
    <n v="492"/>
    <n v="1"/>
    <n v="3289"/>
    <n v="0.63529999999999998"/>
    <n v="0.62870000000000004"/>
    <n v="6.6E-3"/>
    <n v="0.62870001792907715"/>
    <n v="0.62870001792907715"/>
    <n v="0"/>
    <s v="1"/>
    <s v="30"/>
    <m/>
    <m/>
    <m/>
    <s v="77900"/>
    <s v="Olomoucký"/>
    <s v="Olomouc"/>
    <s v="Olomouc město"/>
    <s v="E05 - Tyreotoxikóza (hypertyreóza)"/>
    <s v="E058 - Jiná tyreotoxikóza se strumou nebo bez ní"/>
    <m/>
    <s v="E058 - Jiná tyreotoxikóza se strumou nebo bez ní"/>
    <s v="6857150509"/>
    <d v="2021-02-16T00:00:00"/>
    <x v="734"/>
    <n v="2021"/>
    <s v="6"/>
    <x v="2"/>
    <s v="3011"/>
    <s v="89301301"/>
    <s v="0312"/>
    <x v="3"/>
  </r>
  <r>
    <n v="2023"/>
    <s v="2021020304506124071"/>
    <s v="450612407"/>
    <s v="Novák František"/>
    <n v="20210123"/>
    <n v="20210203"/>
    <s v="2021"/>
    <n v="12"/>
    <s v="J128;U071;Z290;E785;N40;I340;;;;;;;;;;"/>
    <s v="21221,21225,21413,21415,21001"/>
    <s v="30"/>
    <s v="Geriatrie"/>
    <s v="89301301"/>
    <s v="3011"/>
    <n v="211"/>
    <s v="A"/>
    <s v="04-K02-03"/>
    <s v="Záněty plic u pacientů s CC=2-3"/>
    <n v="47283"/>
    <n v="14156"/>
    <n v="0"/>
    <n v="0"/>
    <n v="1062.4000000000001"/>
    <n v="0"/>
    <n v="0"/>
    <n v="880"/>
    <n v="825"/>
    <n v="71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450612407"/>
    <d v="2021-01-23T00:00:00"/>
    <x v="733"/>
    <n v="2021"/>
    <s v="7"/>
    <x v="2"/>
    <s v="3011"/>
    <s v="89301301"/>
    <m/>
    <x v="5"/>
  </r>
  <r>
    <n v="2023"/>
    <s v="2021020803156054401"/>
    <s v="315605440"/>
    <s v="Navrátilová Františk"/>
    <n v="20210205"/>
    <n v="20210208"/>
    <s v="2021"/>
    <n v="4"/>
    <s v="J128;A419;E86;E46;D649;U071;;;;;;;;;;"/>
    <m/>
    <s v="30"/>
    <s v="Geriatrie"/>
    <s v="89301301"/>
    <s v="3011"/>
    <n v="211"/>
    <s v="A"/>
    <s v="18-K01-05"/>
    <s v="Sepse u pacientů ve věku 18 a více let s CC=3"/>
    <n v="30393"/>
    <n v="4507"/>
    <n v="0"/>
    <n v="0"/>
    <n v="522.85"/>
    <n v="5415.66"/>
    <n v="0"/>
    <n v="240"/>
    <n v="600"/>
    <n v="92497"/>
    <s v="02"/>
    <s v="II. interní klinika gastroenterologie a geriatrie"/>
    <s v="89301026"/>
    <s v="0216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7"/>
    <s v="30"/>
    <m/>
    <m/>
    <s v="Geriatrie"/>
    <s v="78344"/>
    <s v="Olomoucký"/>
    <s v="Olomouc"/>
    <s v="Olomouc západ"/>
    <s v="J12 - Virový zánět plic (pneumonie) nezařazený jinde"/>
    <s v="J128 - Jiná virová pneumonie"/>
    <m/>
    <s v="J128 - Jiná virová pneumonie"/>
    <s v="315605440"/>
    <d v="2021-02-06T00:00:00"/>
    <x v="727"/>
    <n v="2021"/>
    <s v="6"/>
    <x v="7"/>
    <s v="3011"/>
    <s v="89301301"/>
    <s v="0216"/>
    <x v="2"/>
  </r>
  <r>
    <n v="2023"/>
    <s v="2021021104705224061"/>
    <s v="470522406"/>
    <s v="Zácha Jaroslav"/>
    <n v="20210201"/>
    <n v="20210211"/>
    <s v="2021"/>
    <n v="11"/>
    <s v="D62;T455;U071;I7090;I259;E109;;;;;;;;;;"/>
    <s v="21221,21413,21415,21225,21001,15920"/>
    <s v="30"/>
    <s v="Geriatrie"/>
    <s v="89301301"/>
    <s v="3011"/>
    <n v="211"/>
    <s v="A"/>
    <s v="06-M01-03"/>
    <s v="Endoskopická dilatace trávicí trubice, zavedení stentu nebo stavění krvácení z trávicí soustavy u pacientů s CC=0-2"/>
    <n v="46030"/>
    <n v="13308"/>
    <n v="0"/>
    <n v="0"/>
    <n v="0"/>
    <n v="6663.52"/>
    <n v="5638.6"/>
    <n v="800"/>
    <n v="1050"/>
    <n v="46858"/>
    <s v="02"/>
    <s v="II. interní klinika gastroenterologie a geriatrie"/>
    <s v="89301026"/>
    <s v="0216"/>
    <n v="5"/>
    <n v="2"/>
    <n v="11"/>
    <n v="49409"/>
    <n v="12255"/>
    <n v="1"/>
    <n v="35541"/>
    <n v="0.82350000000000001"/>
    <n v="0.65980000000000005"/>
    <n v="0.16370000000000001"/>
    <n v="0.82349999248981476"/>
    <n v="0.65979999303817749"/>
    <n v="0.16369999945163727"/>
    <s v="1"/>
    <s v="30"/>
    <m/>
    <s v="26,02"/>
    <m/>
    <s v="77900"/>
    <s v="Olomoucký"/>
    <s v="Olomouc"/>
    <s v="Olomouc město"/>
    <s v="D62 - Akutní posthemoragická anemie"/>
    <m/>
    <m/>
    <s v="D62 - Akutní posthemoragická anemie"/>
    <s v="470522406"/>
    <d v="2021-02-01T00:00:00"/>
    <x v="756"/>
    <n v="2021"/>
    <s v="6"/>
    <x v="2"/>
    <s v="3011"/>
    <s v="89301301"/>
    <m/>
    <x v="5"/>
  </r>
  <r>
    <n v="2023"/>
    <s v="2021021705210021491"/>
    <s v="521002149"/>
    <s v="Knobloch Petr"/>
    <n v="20210119"/>
    <n v="20210217"/>
    <s v="2021"/>
    <n v="30"/>
    <s v="C155;Z510;Z511;U071;;;;;;;;;;;;"/>
    <s v="21413,21221,43633,21225,42520,91985,91995,21001"/>
    <s v="21"/>
    <s v="Onkologická klinika"/>
    <s v="89301211"/>
    <s v="2112"/>
    <n v="211"/>
    <s v="A"/>
    <s v="06-R01-08"/>
    <s v="Zevní radioterapie pro zhoubný novotvar trávicí soustavy v délce 1-5 ozařovacích dní u pacientů s CC=0-1"/>
    <n v="141340"/>
    <n v="34920"/>
    <n v="0"/>
    <n v="0"/>
    <n v="10354.969999999999"/>
    <n v="0"/>
    <n v="349.96"/>
    <n v="2320"/>
    <n v="2175"/>
    <n v="161875"/>
    <s v="21"/>
    <s v="Onkologická klinika"/>
    <s v="89301211"/>
    <s v="2112"/>
    <n v="7"/>
    <n v="2"/>
    <n v="15"/>
    <n v="86634"/>
    <n v="1961"/>
    <n v="1"/>
    <n v="7744"/>
    <n v="1.1831"/>
    <n v="1.1569"/>
    <n v="2.6200000000000001E-2"/>
    <n v="2.7324200347065926"/>
    <n v="2.6443400382995605"/>
    <n v="8.8079996407032013E-2"/>
    <s v="1"/>
    <s v="21"/>
    <m/>
    <s v="26,21"/>
    <s v="Geriatrie"/>
    <s v="78901"/>
    <s v="Olomoucký"/>
    <s v="Šumperk"/>
    <s v="Zábřeh"/>
    <s v="C15 - Zhoubný novotvar jícnu"/>
    <s v="C155 - ZN - dolní třetina jícnu"/>
    <m/>
    <s v="C155 - ZN - dolní třetina jícnu"/>
    <s v="521002149"/>
    <d v="2021-01-23T00:00:00"/>
    <x v="735"/>
    <n v="2021"/>
    <s v="6"/>
    <x v="4"/>
    <s v="3011"/>
    <s v="89301301"/>
    <s v="2112"/>
    <x v="19"/>
  </r>
  <r>
    <n v="2023"/>
    <s v="2021021704859140941"/>
    <s v="485914094"/>
    <s v="Eliášová Antonie"/>
    <n v="20210210"/>
    <n v="20210217"/>
    <s v="2021"/>
    <n v="8"/>
    <s v="J128;U071;Z290;E118;I10;E785;;;;;;;;;;"/>
    <s v="21413,21221,21415,21225,21001"/>
    <s v="30"/>
    <s v="Geriatrie"/>
    <s v="89301301"/>
    <s v="3011"/>
    <n v="211"/>
    <s v="A"/>
    <s v="04-K02-04"/>
    <s v="Záněty plic u pacientů s CC=0-1"/>
    <n v="46183"/>
    <n v="10423"/>
    <n v="0"/>
    <n v="0"/>
    <n v="700.25"/>
    <n v="0"/>
    <n v="0"/>
    <n v="560"/>
    <n v="1575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22"/>
    <s v="Olomoucký"/>
    <s v="Olomouc"/>
    <s v="Litovelsko"/>
    <s v="J12 - Virový zánět plic (pneumonie) nezařazený jinde"/>
    <s v="J128 - Jiná virová pneumonie"/>
    <m/>
    <s v="J128 - Jiná virová pneumonie"/>
    <s v="485914094"/>
    <d v="2021-02-10T00:00:00"/>
    <x v="730"/>
    <n v="2021"/>
    <s v="3"/>
    <x v="2"/>
    <s v="3011"/>
    <s v="89301301"/>
    <m/>
    <x v="5"/>
  </r>
  <r>
    <n v="2023"/>
    <s v="2021012003610144061"/>
    <s v="361014406"/>
    <s v="Dobrý Zdeněk"/>
    <n v="20210115"/>
    <n v="20210120"/>
    <s v="2021"/>
    <n v="6"/>
    <s v="J128;U071;Z290;I10;;;;;;;;;;;;"/>
    <s v="21413,21415,21001,21225"/>
    <s v="07"/>
    <s v="Klinika anesteziologie, resuscitace a intenzivní medicíny"/>
    <s v="89301073"/>
    <s v="0731"/>
    <n v="205"/>
    <s v="A"/>
    <s v="18-K01-04"/>
    <s v="Sepse u pacientů ve věku 18 a více let s CC=4"/>
    <n v="49591"/>
    <n v="5656"/>
    <n v="11917"/>
    <n v="0"/>
    <n v="1071.51"/>
    <n v="0"/>
    <n v="0"/>
    <n v="320"/>
    <n v="600"/>
    <n v="139763"/>
    <s v="30"/>
    <s v="Geriatrie"/>
    <s v="89301301"/>
    <s v="3011"/>
    <n v="16"/>
    <n v="5"/>
    <n v="30"/>
    <n v="200390"/>
    <n v="17648"/>
    <n v="1"/>
    <n v="66134"/>
    <n v="2.9117000000000002"/>
    <n v="2.6760000000000002"/>
    <n v="0.23569999999999999"/>
    <n v="2.911700114607811"/>
    <n v="2.6760001182556152"/>
    <n v="0.23569999635219574"/>
    <s v="8"/>
    <s v="07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361014406"/>
    <d v="2021-01-15T00:00:00"/>
    <x v="754"/>
    <n v="2021"/>
    <s v="3"/>
    <x v="4"/>
    <s v="3011"/>
    <s v="89301301"/>
    <m/>
    <x v="5"/>
  </r>
  <r>
    <n v="2023"/>
    <s v="2021010703410184441"/>
    <s v="341018444"/>
    <s v="Skoupil František"/>
    <n v="20201221"/>
    <n v="20210107"/>
    <s v="2021"/>
    <n v="18"/>
    <s v="J128;U071;Z290;I500;I482;;;;;;;;;;;"/>
    <s v="21415,21225,21221,21413,21001"/>
    <s v="30"/>
    <s v="Geriatrie"/>
    <s v="89301301"/>
    <s v="3011"/>
    <n v="205"/>
    <s v="A"/>
    <s v="04-K02-03"/>
    <s v="Záněty plic u pacientů s CC=2-3"/>
    <n v="70241"/>
    <n v="22127"/>
    <n v="0"/>
    <n v="0"/>
    <n v="7833.6"/>
    <n v="0"/>
    <n v="0"/>
    <n v="1360"/>
    <n v="2550"/>
    <n v="74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41018444"/>
    <d v="2020-12-21T00:00:00"/>
    <x v="747"/>
    <n v="2021"/>
    <s v="2"/>
    <x v="1"/>
    <s v="3011"/>
    <s v="89301301"/>
    <m/>
    <x v="5"/>
  </r>
  <r>
    <n v="2023"/>
    <s v="2021010505359021651"/>
    <s v="535902165"/>
    <s v="Lukešová Anna"/>
    <n v="20201227"/>
    <n v="20210105"/>
    <s v="2021"/>
    <n v="10"/>
    <s v="J128;U071;Z290;F209;;;;;;;;;;;;"/>
    <s v="21215"/>
    <s v="30"/>
    <s v="Geriatrie"/>
    <s v="89301301"/>
    <s v="3011"/>
    <n v="205"/>
    <s v="A"/>
    <s v="04-K02-04"/>
    <s v="Záněty plic u pacientů s CC=0-1"/>
    <n v="29160"/>
    <n v="12535"/>
    <n v="0"/>
    <n v="0"/>
    <n v="677.81"/>
    <n v="0"/>
    <n v="0"/>
    <n v="720"/>
    <n v="1350"/>
    <n v="47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2"/>
    <s v="30"/>
    <m/>
    <s v="26"/>
    <m/>
    <s v="78322"/>
    <s v="Olomoucký"/>
    <s v="Olomouc"/>
    <s v="Litovelsko"/>
    <s v="J12 - Virový zánět plic (pneumonie) nezařazený jinde"/>
    <s v="J128 - Jiná virová pneumonie"/>
    <m/>
    <s v="J128 - Jiná virová pneumonie"/>
    <s v="535902165"/>
    <d v="2020-12-27T00:00:00"/>
    <x v="740"/>
    <n v="2021"/>
    <s v="2"/>
    <x v="6"/>
    <s v="3011"/>
    <s v="89301301"/>
    <m/>
    <x v="5"/>
  </r>
  <r>
    <n v="2023"/>
    <s v="2021010503460184091"/>
    <s v="346018409"/>
    <s v="Košťálková Zdenka"/>
    <n v="20210102"/>
    <n v="20210105"/>
    <s v="2021"/>
    <n v="4"/>
    <s v="J068;U071;Z290;I10;E118;;;;;;;;;;;"/>
    <s v="21413,21221,21001,21225"/>
    <s v="30"/>
    <s v="Geriatrie"/>
    <s v="89301301"/>
    <s v="3011"/>
    <n v="205"/>
    <s v="A"/>
    <s v="03-K02-02"/>
    <s v="Záněty horních cest dýchacích a hrtanu u pacientů ve věku 65 a více let nebo s CC=1-2"/>
    <n v="33381"/>
    <n v="4242"/>
    <n v="0"/>
    <n v="0"/>
    <n v="0"/>
    <n v="0"/>
    <n v="0"/>
    <n v="240"/>
    <n v="450"/>
    <n v="3236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5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346018409"/>
    <d v="2021-01-02T00:00:00"/>
    <x v="740"/>
    <n v="2021"/>
    <s v="3"/>
    <x v="0"/>
    <s v="3011"/>
    <s v="89301301"/>
    <m/>
    <x v="5"/>
  </r>
  <r>
    <n v="2023"/>
    <s v="2021011503859214401"/>
    <s v="385921440"/>
    <s v="Chytilová Anna"/>
    <n v="20210108"/>
    <n v="20210115"/>
    <s v="2021"/>
    <n v="8"/>
    <s v="I10;U071;N309;F001;Z290;G301;;;;;;;;;;"/>
    <s v="21225,21415,21221,21413,21001"/>
    <s v="30"/>
    <s v="Geriatrie"/>
    <s v="89301301"/>
    <s v="3011"/>
    <n v="205"/>
    <s v="A"/>
    <s v="05-K14-02"/>
    <s v="Hypertenze v CVSP u pacientů s CC=1-4"/>
    <n v="24955"/>
    <n v="10423"/>
    <n v="0"/>
    <n v="0"/>
    <n v="0"/>
    <n v="0"/>
    <n v="0"/>
    <n v="560"/>
    <n v="1575"/>
    <n v="47946"/>
    <s v="30"/>
    <s v="Geriatrie"/>
    <s v="89301301"/>
    <s v="3011"/>
    <n v="9"/>
    <n v="3"/>
    <n v="18"/>
    <n v="68167"/>
    <n v="811"/>
    <n v="1"/>
    <n v="4553"/>
    <n v="0.92110000000000003"/>
    <n v="0.9103"/>
    <n v="1.0800000000000001E-2"/>
    <n v="0.91030001640319824"/>
    <n v="0.91030001640319824"/>
    <n v="0"/>
    <s v="2"/>
    <s v="30"/>
    <m/>
    <s v="26"/>
    <m/>
    <s v="78322"/>
    <s v="Olomoucký"/>
    <s v="Olomouc"/>
    <s v="Litovelsko"/>
    <s v="I10 - Esenciální (primární) hypertenze"/>
    <m/>
    <m/>
    <s v="I10 - Esenciální (primární) hypertenze"/>
    <s v="385921440"/>
    <d v="2021-01-08T00:00:00"/>
    <x v="752"/>
    <n v="2021"/>
    <s v="2"/>
    <x v="6"/>
    <s v="3011"/>
    <s v="89301301"/>
    <m/>
    <x v="5"/>
  </r>
  <r>
    <n v="2023"/>
    <s v="2021020104905260291"/>
    <s v="490526029"/>
    <s v="Mikuláš Oldřich"/>
    <n v="20210115"/>
    <n v="20210201"/>
    <s v="2021"/>
    <n v="18"/>
    <s v="K250;J188;U6975;I119;I489;;;;;;;;;;;"/>
    <s v="21221,21225,21717,21415,35022,21001"/>
    <s v="02"/>
    <s v="II. interní klinika gastroenterologie a geriatrie"/>
    <s v="89301026"/>
    <s v="0216"/>
    <n v="205"/>
    <s v="A"/>
    <s v="06-K04-01"/>
    <s v="Peptický vřed a zánět žaludku u pacientů s CC=4"/>
    <n v="86553"/>
    <n v="17840"/>
    <n v="17688"/>
    <n v="0"/>
    <n v="1430.44"/>
    <n v="0"/>
    <n v="0"/>
    <n v="1120"/>
    <n v="2025"/>
    <n v="108346"/>
    <s v="30"/>
    <s v="Geriatrie"/>
    <s v="89301301"/>
    <s v="3011"/>
    <n v="15"/>
    <n v="5"/>
    <n v="28"/>
    <n v="175695"/>
    <n v="17194"/>
    <n v="1"/>
    <n v="45655"/>
    <n v="2.5758999999999999"/>
    <n v="2.3462999999999998"/>
    <n v="0.2296"/>
    <n v="2.5758998841047287"/>
    <n v="2.3462998867034912"/>
    <n v="0.22959999740123749"/>
    <s v="1"/>
    <s v="30"/>
    <m/>
    <s v="26,18"/>
    <m/>
    <s v="77200"/>
    <s v="Olomoucký"/>
    <s v="Olomouc"/>
    <s v="Olomouc město"/>
    <s v="K25 - Žaludeční vřed [ulcus ventriculi]"/>
    <s v="K250 - Žaludeční vřed akutní s krvácením"/>
    <m/>
    <s v="K250 - Žaludeční vřed akutní s krvácením"/>
    <s v="490526029"/>
    <d v="2021-01-15T00:00:00"/>
    <x v="753"/>
    <n v="2021"/>
    <s v="2"/>
    <x v="4"/>
    <s v="3011"/>
    <s v="89301301"/>
    <m/>
    <x v="5"/>
  </r>
  <r>
    <n v="2023"/>
    <s v="2021010803110094151"/>
    <s v="311009415"/>
    <s v="Schlauch Vladimir"/>
    <n v="20210105"/>
    <n v="20210108"/>
    <s v="2021"/>
    <n v="4"/>
    <s v="J128;U071;Z290;E86;I672;E119;;;;;;;;;;"/>
    <s v="21415,21225,21413,21001"/>
    <s v="30"/>
    <s v="Geriatrie"/>
    <s v="89301301"/>
    <s v="3011"/>
    <n v="205"/>
    <s v="A"/>
    <s v="04-K02-04"/>
    <s v="Záněty plic u pacientů s CC=0-1"/>
    <n v="34109"/>
    <n v="4467"/>
    <n v="0"/>
    <n v="0"/>
    <n v="764.32"/>
    <n v="0"/>
    <n v="0"/>
    <n v="240"/>
    <n v="67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1009415"/>
    <d v="2021-01-05T00:00:00"/>
    <x v="748"/>
    <n v="2021"/>
    <s v="3"/>
    <x v="0"/>
    <s v="3011"/>
    <s v="89301301"/>
    <m/>
    <x v="5"/>
  </r>
  <r>
    <n v="2023"/>
    <s v="2021010961100419601"/>
    <s v="6110041960"/>
    <s v="Duraj Josef"/>
    <n v="20210102"/>
    <n v="20210109"/>
    <s v="2021"/>
    <n v="8"/>
    <s v="J128;U071;Z290;I119;E118;E785;;;;;;;;;;"/>
    <s v="21415,21221,21413,21225,21001"/>
    <s v="30"/>
    <s v="Geriatrie"/>
    <s v="89301301"/>
    <s v="3011"/>
    <n v="205"/>
    <s v="A"/>
    <s v="04-K02-04"/>
    <s v="Záněty plic u pacientů s CC=0-1"/>
    <n v="36033"/>
    <n v="9373"/>
    <n v="0"/>
    <n v="0"/>
    <n v="817.14"/>
    <n v="0"/>
    <n v="0"/>
    <n v="560"/>
    <n v="52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110041960"/>
    <d v="2021-01-02T00:00:00"/>
    <x v="749"/>
    <n v="2021"/>
    <s v="3"/>
    <x v="0"/>
    <s v="3011"/>
    <s v="89301301"/>
    <m/>
    <x v="5"/>
  </r>
  <r>
    <n v="2023"/>
    <s v="2021011304303124131"/>
    <s v="430312413"/>
    <s v="Seifert Antonín"/>
    <n v="20201231"/>
    <n v="20210113"/>
    <s v="2021"/>
    <n v="14"/>
    <s v="J068;U071;Z290;I480;I10;E789;;;;;;;;;;"/>
    <s v="21413,21415,21225,21221,21001"/>
    <s v="30"/>
    <s v="Geriatrie"/>
    <s v="89301301"/>
    <s v="3011"/>
    <n v="205"/>
    <s v="A"/>
    <s v="03-K02-02"/>
    <s v="Záněty horních cest dýchacích a hrtanu u pacientů ve věku 65 a více let nebo s CC=1-2"/>
    <n v="46373"/>
    <n v="17427"/>
    <n v="0"/>
    <n v="0"/>
    <n v="170.45"/>
    <n v="0"/>
    <n v="0"/>
    <n v="1040"/>
    <n v="1950"/>
    <n v="38753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70069999806582928"/>
    <n v="0.69179999828338623"/>
    <n v="8.8999997824430466E-3"/>
    <s v="1"/>
    <s v="30"/>
    <m/>
    <s v="26"/>
    <m/>
    <s v="78985"/>
    <s v="Olomoucký"/>
    <s v="Šumperk"/>
    <s v="Mohelnick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30312413"/>
    <d v="2020-12-31T00:00:00"/>
    <x v="719"/>
    <n v="2021"/>
    <s v="2"/>
    <x v="2"/>
    <s v="3011"/>
    <s v="89301301"/>
    <m/>
    <x v="5"/>
  </r>
  <r>
    <n v="2023"/>
    <s v="2021011374042253121"/>
    <s v="7404225312"/>
    <s v="Lehnert Jiří"/>
    <n v="20210105"/>
    <n v="20210113"/>
    <s v="2021"/>
    <n v="9"/>
    <s v="J068;U071;Z290;N309;;;;;;;;;;;;"/>
    <s v="21415,21221,21225,21413"/>
    <s v="30"/>
    <s v="Geriatrie"/>
    <s v="89301301"/>
    <s v="3011"/>
    <n v="205"/>
    <s v="A"/>
    <s v="03-K02-02"/>
    <s v="Záněty horních cest dýchacích a hrtanu u pacientů ve věku 65 a více let nebo s CC=1-2"/>
    <n v="36859"/>
    <n v="11312"/>
    <n v="0"/>
    <n v="0"/>
    <n v="612.85"/>
    <n v="0"/>
    <n v="0"/>
    <n v="640"/>
    <n v="1200"/>
    <n v="3236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s v="26"/>
    <m/>
    <s v="78316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7404225312"/>
    <d v="2021-01-05T00:00:00"/>
    <x v="719"/>
    <n v="2021"/>
    <s v="2"/>
    <x v="0"/>
    <s v="3011"/>
    <s v="89301301"/>
    <m/>
    <x v="5"/>
  </r>
  <r>
    <n v="2023"/>
    <s v="2021010566520500751"/>
    <s v="6652050075"/>
    <s v="Molnárová Lenka"/>
    <n v="20201226"/>
    <n v="20210105"/>
    <s v="2021"/>
    <n v="11"/>
    <s v="J128;U071;G473;I10;Z290;;;;;;;;;;;"/>
    <m/>
    <s v="30"/>
    <s v="Geriatrie"/>
    <s v="89301301"/>
    <s v="3011"/>
    <n v="205"/>
    <s v="A"/>
    <s v="04-K02-04"/>
    <s v="Záněty plic u pacientů s CC=0-1"/>
    <n v="35922"/>
    <n v="13008"/>
    <n v="0"/>
    <n v="0"/>
    <n v="530.46"/>
    <n v="0"/>
    <n v="0"/>
    <n v="800"/>
    <n v="75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8346"/>
    <s v="Olomoucký"/>
    <s v="Olomouc"/>
    <s v="Olomouc západ"/>
    <s v="J12 - Virový zánět plic (pneumonie) nezařazený jinde"/>
    <s v="J128 - Jiná virová pneumonie"/>
    <m/>
    <s v="J128 - Jiná virová pneumonie"/>
    <s v="6652050075"/>
    <d v="2020-12-26T00:00:00"/>
    <x v="740"/>
    <n v="2021"/>
    <s v="2"/>
    <x v="2"/>
    <s v="3011"/>
    <s v="89301301"/>
    <m/>
    <x v="5"/>
  </r>
  <r>
    <n v="2023"/>
    <s v="2021011304654074861"/>
    <s v="465407486"/>
    <s v="Vychodilová Alena"/>
    <n v="20210109"/>
    <n v="20210113"/>
    <s v="2021"/>
    <n v="5"/>
    <s v="E86;N179;U071;Z932;K500;Z290;;;;;;;;;;"/>
    <m/>
    <s v="03"/>
    <s v="III. interní klinika - nefrologická, revmatologická a endokrinologická"/>
    <s v="89301031"/>
    <s v="0311"/>
    <n v="205"/>
    <s v="A"/>
    <s v="99-K01-00"/>
    <s v="Nepřípustná hlavní diagnóza"/>
    <n v="16887"/>
    <n v="5541"/>
    <n v="0"/>
    <n v="0"/>
    <n v="56.54"/>
    <n v="0"/>
    <n v="0"/>
    <n v="320"/>
    <n v="450"/>
    <n v="45397"/>
    <s v="03"/>
    <s v="III. interní klinika - nefrologická, revmatologická a endokrinologická"/>
    <s v="89301031"/>
    <s v="0311"/>
    <n v="1"/>
    <n v="1"/>
    <n v="999999999"/>
    <n v="9493"/>
    <n v="1"/>
    <n v="1"/>
    <n v="999999999"/>
    <n v="0.1268"/>
    <n v="0.1268"/>
    <n v="0"/>
    <n v="0.12680000066757202"/>
    <n v="0.12680000066757202"/>
    <n v="0"/>
    <s v="4"/>
    <s v="03"/>
    <m/>
    <m/>
    <m/>
    <s v="78322"/>
    <s v="Olomoucký"/>
    <s v="Olomouc"/>
    <s v="Litovelsko"/>
    <s v="E86 - Snížení objemu plazmy nebo extracelulární tekutiny"/>
    <m/>
    <m/>
    <s v="E86 - Snížení objemu plazmy nebo extracelulární tekutiny"/>
    <s v="465407486"/>
    <d v="2021-01-10T00:00:00"/>
    <x v="751"/>
    <n v="2021"/>
    <s v="6"/>
    <x v="4"/>
    <s v="3011"/>
    <s v="89301301"/>
    <s v="0311"/>
    <x v="3"/>
  </r>
  <r>
    <n v="2023"/>
    <s v="2021010804052284051"/>
    <s v="405228405"/>
    <s v="Steckerová Edita"/>
    <n v="20210102"/>
    <n v="20210108"/>
    <s v="2021"/>
    <n v="7"/>
    <s v="J128;U071;Z290;I481;;;;;;;;;;;;"/>
    <s v="21413,21415,21225,21001,21221"/>
    <s v="30"/>
    <s v="Geriatrie"/>
    <s v="89301301"/>
    <s v="3011"/>
    <n v="205"/>
    <s v="A"/>
    <s v="04-K02-03"/>
    <s v="Záněty plic u pacientů s CC=2-3"/>
    <n v="34117"/>
    <n v="8934"/>
    <n v="0"/>
    <n v="0"/>
    <n v="352.85"/>
    <n v="0"/>
    <n v="0"/>
    <n v="480"/>
    <n v="135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405228405"/>
    <d v="2021-01-02T00:00:00"/>
    <x v="748"/>
    <n v="2021"/>
    <s v="1"/>
    <x v="0"/>
    <s v="3011"/>
    <s v="89301301"/>
    <m/>
    <x v="5"/>
  </r>
  <r>
    <n v="2023"/>
    <s v="2021010505360201991"/>
    <s v="536020199"/>
    <s v="Šenková Miroslava"/>
    <n v="20201222"/>
    <n v="20210105"/>
    <s v="2021"/>
    <n v="15"/>
    <s v="J068;U071;N189;I119;Z290;;;;;;;;;;;"/>
    <s v="21215"/>
    <s v="30"/>
    <s v="Geriatrie"/>
    <s v="89301301"/>
    <s v="3011"/>
    <n v="205"/>
    <s v="A"/>
    <s v="03-K02-02"/>
    <s v="Záněty horních cest dýchacích a hrtanu u pacientů ve věku 65 a více let nebo s CC=1-2"/>
    <n v="54620"/>
    <n v="17600"/>
    <n v="0"/>
    <n v="0"/>
    <n v="589.4"/>
    <n v="0"/>
    <n v="2377.65"/>
    <n v="1120"/>
    <n v="1050"/>
    <n v="42530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76515002734959126"/>
    <n v="0.74945002794265747"/>
    <n v="1.5699999406933784E-2"/>
    <s v="1"/>
    <s v="30"/>
    <m/>
    <s v="26"/>
    <m/>
    <s v="78391"/>
    <s v="Olomoucký"/>
    <s v="Olomouc"/>
    <s v="Uničovsk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36020199"/>
    <d v="2020-12-22T00:00:00"/>
    <x v="740"/>
    <n v="2021"/>
    <s v="3"/>
    <x v="2"/>
    <s v="3011"/>
    <s v="89301301"/>
    <m/>
    <x v="5"/>
  </r>
  <r>
    <n v="2023"/>
    <s v="2021020504401134391"/>
    <s v="440113439"/>
    <s v="Ženožička Josef"/>
    <n v="20210115"/>
    <n v="20210205"/>
    <s v="2021"/>
    <n v="22"/>
    <s v="J128;U071;I480;E117;I10;;;;;;;;;;;"/>
    <s v="21225,21415,21717,21221,21413,90902,21001,90903"/>
    <s v="05"/>
    <s v="II. chirurgická klinika - cévně-transplantační"/>
    <s v="89301051"/>
    <s v="0511"/>
    <n v="205"/>
    <s v="A"/>
    <s v="04-K02-04"/>
    <s v="Záněty plic u pacientů s CC=0-1"/>
    <n v="289342"/>
    <n v="12720"/>
    <n v="179667"/>
    <n v="0"/>
    <n v="13747.77"/>
    <n v="0"/>
    <n v="0"/>
    <n v="1320"/>
    <n v="900"/>
    <n v="389733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3652900159358978"/>
    <n v="1.2218300104141235"/>
    <n v="0.14346000552177429"/>
    <s v="1"/>
    <s v="30"/>
    <m/>
    <s v="26,07,05"/>
    <m/>
    <s v="78324"/>
    <s v="Olomoucký"/>
    <s v="Olomouc"/>
    <s v="Litovelsko"/>
    <s v="J12 - Virový zánět plic (pneumonie) nezařazený jinde"/>
    <s v="J128 - Jiná virová pneumonie"/>
    <m/>
    <s v="J128 - Jiná virová pneumonie"/>
    <s v="440113439"/>
    <d v="2021-01-15T00:00:00"/>
    <x v="744"/>
    <n v="2021"/>
    <s v="2"/>
    <x v="4"/>
    <s v="3011"/>
    <s v="89301301"/>
    <m/>
    <x v="5"/>
  </r>
  <r>
    <n v="2023"/>
    <s v="2021011803161124041"/>
    <s v="316112404"/>
    <s v="Lysá Zdenka"/>
    <n v="20210115"/>
    <n v="20210118"/>
    <s v="2021"/>
    <n v="4"/>
    <s v="J128;U071;Z290;I10;E119;I480;;;;;;;;;;"/>
    <m/>
    <s v="30"/>
    <s v="Geriatrie"/>
    <s v="89301301"/>
    <s v="3011"/>
    <n v="205"/>
    <s v="A"/>
    <s v="04-K02-03"/>
    <s v="Záněty plic u pacientů s CC=2-3"/>
    <n v="24971"/>
    <n v="4242"/>
    <n v="0"/>
    <n v="0"/>
    <n v="326.86"/>
    <n v="0"/>
    <n v="0"/>
    <n v="240"/>
    <n v="450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6112404"/>
    <d v="2021-01-15T00:00:00"/>
    <x v="744"/>
    <n v="2021"/>
    <s v="3"/>
    <x v="0"/>
    <s v="3011"/>
    <s v="89301301"/>
    <m/>
    <x v="5"/>
  </r>
  <r>
    <n v="2023"/>
    <s v="2021011163092515531"/>
    <s v="6309251553"/>
    <s v="Lízal Vladimír"/>
    <n v="20210103"/>
    <n v="20210111"/>
    <s v="2021"/>
    <n v="9"/>
    <s v="J128;U071;Z290;;;;;;;;;;;;;"/>
    <s v="21221,21413,21415,21225,21001"/>
    <s v="30"/>
    <s v="Geriatrie"/>
    <s v="89301301"/>
    <s v="3011"/>
    <n v="205"/>
    <s v="A"/>
    <s v="04-K02-04"/>
    <s v="Záněty plic u pacientů s CC=0-1"/>
    <n v="45835"/>
    <n v="10712"/>
    <n v="0"/>
    <n v="0"/>
    <n v="946.73"/>
    <n v="0"/>
    <n v="0"/>
    <n v="640"/>
    <n v="60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9817"/>
    <s v="Olomoucký"/>
    <s v="Prostějov"/>
    <s v="Prostějov a okolí"/>
    <s v="J12 - Virový zánět plic (pneumonie) nezařazený jinde"/>
    <s v="J128 - Jiná virová pneumonie"/>
    <m/>
    <s v="J128 - Jiná virová pneumonie"/>
    <s v="6309251553"/>
    <d v="2021-01-03T00:00:00"/>
    <x v="751"/>
    <n v="2021"/>
    <s v="6"/>
    <x v="2"/>
    <s v="3011"/>
    <s v="89301301"/>
    <m/>
    <x v="5"/>
  </r>
  <r>
    <n v="2023"/>
    <s v="2021011377080150841"/>
    <s v="7708015084"/>
    <s v="Mlčoch František"/>
    <n v="20210108"/>
    <n v="20210113"/>
    <s v="2021"/>
    <n v="6"/>
    <s v="J068;U071;Z290;E039;;;;;;;;;;;;"/>
    <s v="21225,21415,21413,21001"/>
    <s v="30"/>
    <s v="Geriatrie"/>
    <s v="89301301"/>
    <s v="3011"/>
    <n v="205"/>
    <s v="A"/>
    <s v="03-K02-02"/>
    <s v="Záněty horních cest dýchacích a hrtanu u pacientů ve věku 65 a více let nebo s CC=1-2"/>
    <n v="31703"/>
    <n v="6695"/>
    <n v="0"/>
    <n v="0"/>
    <n v="571.99"/>
    <n v="0"/>
    <n v="0"/>
    <n v="400"/>
    <n v="375"/>
    <n v="3236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1"/>
    <s v="30"/>
    <m/>
    <s v="26"/>
    <m/>
    <s v="78346"/>
    <s v="Olomoucký"/>
    <s v="Olomouc"/>
    <s v="Olomouc západ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7708015084"/>
    <d v="2021-01-08T00:00:00"/>
    <x v="719"/>
    <n v="2021"/>
    <s v="6"/>
    <x v="2"/>
    <s v="3011"/>
    <s v="89301301"/>
    <m/>
    <x v="5"/>
  </r>
  <r>
    <n v="2023"/>
    <s v="2021012976511844641"/>
    <s v="7651184464"/>
    <s v="Hofmanová Květa"/>
    <n v="20210101"/>
    <n v="20210129"/>
    <s v="2021"/>
    <n v="29"/>
    <s v="J128;J459;U071;Z290;;;;;;;;;;;;"/>
    <s v="21221,21413,21415,90904,35520,21225,71717,78989,21022"/>
    <s v="16"/>
    <s v="Klinika plicních nemocí a tuberkulózy"/>
    <s v="89301161"/>
    <s v="1611"/>
    <n v="205"/>
    <s v="A"/>
    <s v="04-K02-03"/>
    <s v="Záněty plic u pacientů s CC=2-3"/>
    <n v="579341"/>
    <n v="12075"/>
    <n v="442574"/>
    <n v="0"/>
    <n v="51972.76"/>
    <n v="0"/>
    <n v="0"/>
    <n v="680"/>
    <n v="1275"/>
    <n v="726529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7357800155878067"/>
    <n v="1.6827700138092041"/>
    <n v="5.30100017786026E-2"/>
    <s v="3"/>
    <s v="30"/>
    <m/>
    <s v="26,07,39,13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651184464"/>
    <d v="2021-01-01T00:00:00"/>
    <x v="757"/>
    <n v="2021"/>
    <s v="3"/>
    <x v="4"/>
    <s v="3011"/>
    <s v="89301301"/>
    <m/>
    <x v="5"/>
  </r>
  <r>
    <n v="2023"/>
    <s v="2021010403508304101"/>
    <s v="350830410"/>
    <s v="Spurný Zdeněk"/>
    <n v="20201226"/>
    <n v="20210104"/>
    <s v="2021"/>
    <n v="10"/>
    <s v="J128;U071;Z290;I119;G20;;;;;;;;;;;"/>
    <s v="21413,21221,21415,21225,21001"/>
    <s v="30"/>
    <s v="Geriatrie"/>
    <s v="89301301"/>
    <s v="3011"/>
    <n v="205"/>
    <s v="A"/>
    <s v="04-K02-03"/>
    <s v="Záněty plic u pacientů s CC=2-3"/>
    <n v="39307"/>
    <n v="13210"/>
    <n v="0"/>
    <n v="0"/>
    <n v="766.22"/>
    <n v="0"/>
    <n v="0"/>
    <n v="720"/>
    <n v="2025"/>
    <n v="7316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350830410"/>
    <d v="2020-12-26T00:00:00"/>
    <x v="743"/>
    <n v="2021"/>
    <s v="2"/>
    <x v="2"/>
    <s v="3011"/>
    <s v="89301301"/>
    <m/>
    <x v="5"/>
  </r>
  <r>
    <n v="2023"/>
    <s v="2021010503059014241"/>
    <s v="305901424"/>
    <s v="Maňásková Blaženka"/>
    <n v="20201224"/>
    <n v="20210105"/>
    <s v="2021"/>
    <n v="13"/>
    <s v="J128;U071;Z290;F019;;;;;;;;;;;;"/>
    <s v="21221,21225,21415,21413,21001"/>
    <s v="30"/>
    <s v="Geriatrie"/>
    <s v="89301301"/>
    <s v="3011"/>
    <n v="207"/>
    <s v="A"/>
    <s v="04-K02-03"/>
    <s v="Záněty plic u pacientů s CC=2-3"/>
    <n v="33945"/>
    <n v="17104"/>
    <n v="0"/>
    <n v="0"/>
    <n v="0"/>
    <n v="0"/>
    <n v="2377.65"/>
    <n v="960"/>
    <n v="2700"/>
    <n v="7253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01"/>
    <s v="Olomoucký"/>
    <s v="Olomouc"/>
    <s v="Olomouc město"/>
    <s v="J12 - Virový zánět plic (pneumonie) nezařazený jinde"/>
    <s v="J128 - Jiná virová pneumonie"/>
    <m/>
    <s v="J128 - Jiná virová pneumonie"/>
    <s v="305901424"/>
    <d v="2020-12-24T00:00:00"/>
    <x v="740"/>
    <n v="2021"/>
    <s v="1"/>
    <x v="2"/>
    <s v="3011"/>
    <s v="89301301"/>
    <m/>
    <x v="5"/>
  </r>
  <r>
    <n v="2023"/>
    <s v="2021011204852144231"/>
    <s v="485214423"/>
    <s v="Bartoňová Ivanka"/>
    <n v="20210106"/>
    <n v="20210112"/>
    <s v="2021"/>
    <n v="7"/>
    <s v="J128;A085;E784;I10;U071;;;;;;;;;;;"/>
    <m/>
    <s v="30"/>
    <s v="Geriatrie"/>
    <s v="89301301"/>
    <s v="3011"/>
    <n v="211"/>
    <s v="A"/>
    <s v="04-K02-04"/>
    <s v="Záněty plic u pacientů s CC=0-1"/>
    <n v="27496"/>
    <n v="8034"/>
    <n v="0"/>
    <n v="0"/>
    <n v="170.45"/>
    <n v="0"/>
    <n v="0"/>
    <n v="480"/>
    <n v="450"/>
    <n v="45642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2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85214423"/>
    <d v="2021-01-06T00:00:00"/>
    <x v="755"/>
    <n v="2021"/>
    <s v="6"/>
    <x v="2"/>
    <s v="3011"/>
    <s v="89301301"/>
    <m/>
    <x v="5"/>
  </r>
  <r>
    <n v="2023"/>
    <s v="2021011355582418541"/>
    <s v="5558241854"/>
    <s v="Ferenčíková Eva"/>
    <n v="20210103"/>
    <n v="20210113"/>
    <s v="2021"/>
    <n v="11"/>
    <s v="J180;M5445;E876;I10;;;;;;;;;;;;"/>
    <s v="21225,21221,21717,21413,21001,21415"/>
    <s v="30"/>
    <s v="Geriatrie"/>
    <s v="89301301"/>
    <s v="3011"/>
    <n v="211"/>
    <s v="A"/>
    <s v="03-K02-01"/>
    <s v="Záněty horních cest dýchacích a hrtanu s CC=3-4"/>
    <n v="47644"/>
    <n v="13864"/>
    <n v="0"/>
    <n v="0"/>
    <n v="0"/>
    <n v="0"/>
    <n v="0"/>
    <n v="800"/>
    <n v="2175"/>
    <n v="49400"/>
    <s v="02"/>
    <s v="II. interní klinika gastroenterologie a geriatrie"/>
    <s v="89301021"/>
    <s v="0213"/>
    <n v="8"/>
    <n v="3"/>
    <n v="15"/>
    <n v="88013"/>
    <n v="2625"/>
    <n v="1"/>
    <n v="11716"/>
    <n v="1.2103999999999999"/>
    <n v="1.1753"/>
    <n v="3.5099999999999999E-2"/>
    <n v="1.1753000020980835"/>
    <n v="1.1753000020980835"/>
    <n v="0"/>
    <s v="5"/>
    <s v="30"/>
    <m/>
    <s v="26"/>
    <m/>
    <s v="77900"/>
    <s v="Olomoucký"/>
    <s v="Olomouc"/>
    <s v="Olomouc město"/>
    <s v="J18 - Pneumonie, původce NS"/>
    <s v="J180 - Bronchopneumonie NS"/>
    <m/>
    <s v="J180 - Bronchopneumonie NS"/>
    <s v="5558241854"/>
    <d v="2021-01-12T00:00:00"/>
    <x v="719"/>
    <n v="2021"/>
    <s v="6"/>
    <x v="0"/>
    <s v="3011"/>
    <s v="89301301"/>
    <s v="0213"/>
    <x v="2"/>
  </r>
  <r>
    <n v="2023"/>
    <s v="2021011505156252011"/>
    <s v="515625201"/>
    <s v="Dziková Hana"/>
    <n v="20210107"/>
    <n v="20210115"/>
    <s v="2021"/>
    <n v="9"/>
    <s v="J128;U071;I10;E782;Z290;E114;;;;;;;;;;"/>
    <s v="21413,21415,21225,21215,21001"/>
    <s v="30"/>
    <s v="Geriatrie"/>
    <s v="89301301"/>
    <s v="3011"/>
    <n v="211"/>
    <s v="A"/>
    <s v="04-K02-04"/>
    <s v="Záněty plic u pacientů s CC=0-1"/>
    <n v="44636"/>
    <n v="10712"/>
    <n v="0"/>
    <n v="0"/>
    <n v="1028.44"/>
    <n v="0"/>
    <n v="0"/>
    <n v="640"/>
    <n v="600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15625201"/>
    <d v="2021-01-07T00:00:00"/>
    <x v="752"/>
    <n v="2021"/>
    <s v="3"/>
    <x v="2"/>
    <s v="3011"/>
    <s v="89301301"/>
    <m/>
    <x v="5"/>
  </r>
  <r>
    <n v="2023"/>
    <s v="2021011555572706861"/>
    <s v="5557270686"/>
    <s v="Bundilová Ivana"/>
    <n v="20210108"/>
    <n v="20210115"/>
    <s v="2021"/>
    <n v="8"/>
    <s v="J158;U071;N300;I10;;;;;;;;;;;;"/>
    <s v="21413,21221,21415,21225,21001"/>
    <s v="30"/>
    <s v="Geriatrie"/>
    <s v="89301301"/>
    <s v="3011"/>
    <n v="211"/>
    <s v="A"/>
    <s v="04-K02-04"/>
    <s v="Záněty plic u pacientů s CC=0-1"/>
    <n v="39666"/>
    <n v="9373"/>
    <n v="0"/>
    <n v="0"/>
    <n v="898.85"/>
    <n v="1229.8"/>
    <n v="0"/>
    <n v="560"/>
    <n v="525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200"/>
    <s v="Olomoucký"/>
    <s v="Olomouc"/>
    <s v="Olomouc město"/>
    <s v="J15 - Bakteriální zánět plic (pneumonie) nezařazený jinde"/>
    <s v="J158 - Jiný bakteriální zánět plic"/>
    <m/>
    <s v="J158 - Jiný bakteriální zánět plic"/>
    <s v="5557270686"/>
    <d v="2021-01-08T00:00:00"/>
    <x v="752"/>
    <n v="2021"/>
    <s v="2"/>
    <x v="2"/>
    <s v="3011"/>
    <s v="89301301"/>
    <m/>
    <x v="5"/>
  </r>
  <r>
    <n v="2023"/>
    <s v="2021010104512184012"/>
    <s v="451218401"/>
    <s v="Ženčák Petr"/>
    <n v="20201221"/>
    <n v="20210101"/>
    <s v="2021"/>
    <n v="12"/>
    <s v="J128;I481;U071;Z290;I10;E878;;;;;;;;;;"/>
    <s v="21221,21413,21001,21415,21225"/>
    <s v="30"/>
    <s v="Geriatrie"/>
    <s v="89301301"/>
    <s v="3011"/>
    <n v="211"/>
    <s v="A"/>
    <s v="04-K02-03"/>
    <s v="Záněty plic u pacientů s CC=2-3"/>
    <n v="47845"/>
    <n v="15172"/>
    <n v="0"/>
    <n v="0"/>
    <n v="171.11"/>
    <n v="0"/>
    <n v="0"/>
    <n v="880"/>
    <n v="1650"/>
    <n v="72167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75"/>
    <s v="Olomoucký"/>
    <s v="Olomouc"/>
    <s v="Olomouc jih"/>
    <s v="J12 - Virový zánět plic (pneumonie) nezařazený jinde"/>
    <s v="J128 - Jiná virová pneumonie"/>
    <m/>
    <s v="J128 - Jiná virová pneumonie"/>
    <s v="451218401"/>
    <d v="2021-01-01T00:00:00"/>
    <x v="741"/>
    <n v="2021"/>
    <s v="6"/>
    <x v="2"/>
    <s v="3011"/>
    <s v="89301301"/>
    <m/>
    <x v="5"/>
  </r>
  <r>
    <n v="2023"/>
    <s v="2021010803956274171"/>
    <s v="395627417"/>
    <s v="Krátká Marie"/>
    <n v="20210101"/>
    <n v="20210108"/>
    <s v="2021"/>
    <n v="8"/>
    <s v="J128;U071;Z290;F03;M8190;J459;;;;;;;;;;"/>
    <s v="21225,21001,21415,21413,21221"/>
    <s v="30"/>
    <s v="Geriatrie"/>
    <s v="89301301"/>
    <s v="3011"/>
    <n v="211"/>
    <s v="A"/>
    <s v="04-K02-03"/>
    <s v="Záněty plic u pacientů s CC=2-3"/>
    <n v="33525"/>
    <n v="9898"/>
    <n v="0"/>
    <n v="0"/>
    <n v="589.4"/>
    <n v="0"/>
    <n v="0"/>
    <n v="560"/>
    <n v="1050"/>
    <n v="4664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95627417"/>
    <d v="2021-01-01T00:00:00"/>
    <x v="748"/>
    <n v="2021"/>
    <s v="2"/>
    <x v="0"/>
    <s v="3011"/>
    <s v="89301301"/>
    <m/>
    <x v="5"/>
  </r>
  <r>
    <n v="2023"/>
    <s v="2021010805055101671"/>
    <s v="505510167"/>
    <s v="Mičolová Olga"/>
    <n v="20201225"/>
    <n v="20210108"/>
    <s v="2021"/>
    <n v="15"/>
    <s v="J128;U071;C348;;;;;;;;;;;;;"/>
    <s v="21221,21225,21413,21415,21001"/>
    <s v="30"/>
    <s v="Geriatrie"/>
    <s v="89301301"/>
    <s v="3011"/>
    <n v="211"/>
    <s v="A"/>
    <s v="04-K02-03"/>
    <s v="Záněty plic u pacientů s CC=2-3"/>
    <n v="64191"/>
    <n v="19097"/>
    <n v="0"/>
    <n v="0"/>
    <n v="162.97"/>
    <n v="0"/>
    <n v="0"/>
    <n v="1040"/>
    <n v="2550"/>
    <n v="71167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05510167"/>
    <d v="2021-01-01T00:00:00"/>
    <x v="748"/>
    <n v="2021"/>
    <s v="6"/>
    <x v="0"/>
    <s v="3011"/>
    <s v="89301301"/>
    <m/>
    <x v="5"/>
  </r>
  <r>
    <n v="2023"/>
    <s v="2021011061101809011"/>
    <s v="6110180901"/>
    <s v="Volek František"/>
    <n v="20210103"/>
    <n v="20210110"/>
    <s v="2021"/>
    <n v="8"/>
    <s v="J128;U071;Z290;I10;E782;;;;;;;;;;;"/>
    <s v="21225,21415,21413,21001,35520"/>
    <s v="30"/>
    <s v="Geriatrie"/>
    <s v="89301301"/>
    <s v="3011"/>
    <n v="211"/>
    <s v="A"/>
    <s v="04-K02-04"/>
    <s v="Záněty plic u pacientů s CC=0-1"/>
    <n v="38162"/>
    <n v="9373"/>
    <n v="0"/>
    <n v="0"/>
    <n v="612.85"/>
    <n v="0"/>
    <n v="0"/>
    <n v="560"/>
    <n v="525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,39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110180901"/>
    <d v="2021-01-03T00:00:00"/>
    <x v="750"/>
    <n v="2021"/>
    <s v="2"/>
    <x v="2"/>
    <s v="3011"/>
    <s v="89301301"/>
    <m/>
    <x v="5"/>
  </r>
  <r>
    <n v="2023"/>
    <s v="2021012304010094501"/>
    <s v="401009450"/>
    <s v="Husička František"/>
    <n v="20210108"/>
    <n v="20210123"/>
    <s v="2021"/>
    <n v="16"/>
    <s v="J128;U071;Z290;I10;J9600;;;;;;;;;;;"/>
    <s v="21225,21221,21415,21413,21001,90902"/>
    <s v="02"/>
    <s v="II. interní klinika gastroenterologie a geriatrie"/>
    <s v="89301021"/>
    <s v="0213"/>
    <n v="211"/>
    <s v="A"/>
    <s v="04-K02-03"/>
    <s v="Záněty plic u pacientů s CC=2-3"/>
    <n v="126093"/>
    <n v="14603"/>
    <n v="47668"/>
    <n v="0"/>
    <n v="1651.65"/>
    <n v="0"/>
    <n v="0"/>
    <n v="880"/>
    <n v="1650"/>
    <n v="139390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,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01009450"/>
    <d v="2021-01-08T00:00:00"/>
    <x v="750"/>
    <n v="2021"/>
    <s v="3"/>
    <x v="4"/>
    <s v="3011"/>
    <s v="89301301"/>
    <m/>
    <x v="5"/>
  </r>
  <r>
    <n v="2023"/>
    <s v="2021011804257094011"/>
    <s v="425709401"/>
    <s v="Švihelová Alena"/>
    <n v="20210115"/>
    <n v="20210118"/>
    <s v="2021"/>
    <n v="4"/>
    <s v="J128;U071;Z290;I10;;;;;;;;;;;;"/>
    <s v="21215"/>
    <s v="30"/>
    <s v="Geriatrie"/>
    <s v="89301301"/>
    <s v="3011"/>
    <n v="211"/>
    <s v="A"/>
    <s v="04-K02-04"/>
    <s v="Záněty plic u pacientů s CC=0-1"/>
    <n v="29779"/>
    <n v="4242"/>
    <n v="0"/>
    <n v="0"/>
    <n v="497.31"/>
    <n v="0"/>
    <n v="0"/>
    <n v="240"/>
    <n v="450"/>
    <n v="456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25709401"/>
    <d v="2021-01-15T00:00:00"/>
    <x v="744"/>
    <n v="2021"/>
    <s v="2"/>
    <x v="0"/>
    <s v="3011"/>
    <s v="89301301"/>
    <m/>
    <x v="5"/>
  </r>
  <r>
    <n v="2023"/>
    <s v="2021012605001152051"/>
    <s v="500115205"/>
    <s v="Rytíř Klement"/>
    <n v="20210107"/>
    <n v="20210126"/>
    <s v="2021"/>
    <n v="20"/>
    <s v="C183;Z510;Z511;U071;C771;;;;;;;;;;;"/>
    <s v="43633,91993,21225,21415,21001,90903,42520,21221,21413,91985"/>
    <s v="07"/>
    <s v="Klinika anesteziologie, resuscitace a intenzivní medicíny"/>
    <s v="89301073"/>
    <s v="0731"/>
    <n v="211"/>
    <s v="A"/>
    <s v="88-I04-00"/>
    <s v="Hospitalizační případy reklasifikované z MDC 04"/>
    <n v="331369"/>
    <n v="17075"/>
    <n v="159916"/>
    <n v="0"/>
    <n v="7870.61"/>
    <n v="0"/>
    <n v="662.48"/>
    <n v="1040"/>
    <n v="975"/>
    <n v="343693"/>
    <s v="21"/>
    <s v="Onkologická klinika"/>
    <s v="89301211"/>
    <s v="2112"/>
    <n v="8"/>
    <n v="3"/>
    <n v="16"/>
    <n v="81431"/>
    <n v="2627"/>
    <n v="1"/>
    <n v="11534"/>
    <n v="1.1225000000000001"/>
    <n v="1.0873999999999999"/>
    <n v="3.5099999999999999E-2"/>
    <n v="1.448719996958971"/>
    <n v="1.4136199951171875"/>
    <n v="3.5100001841783524E-2"/>
    <s v="7"/>
    <s v="07"/>
    <m/>
    <s v="26,21,07"/>
    <m/>
    <s v="75000"/>
    <m/>
    <m/>
    <s v="Přerov"/>
    <s v="C18 - Zhoubný novotvar tlustého střeva"/>
    <s v="C183 - ZN - jaterní ohbí [flexura hepatica]"/>
    <m/>
    <s v="C183 - ZN - jaterní ohbí [flexura hepatica]"/>
    <s v="500115205"/>
    <d v="2021-01-14T00:00:00"/>
    <x v="231"/>
    <n v="2021"/>
    <s v="6"/>
    <x v="4"/>
    <s v="3011"/>
    <s v="89301301"/>
    <s v="2112"/>
    <x v="19"/>
  </r>
  <r>
    <n v="2023"/>
    <s v="2021012003258014591"/>
    <s v="325801459"/>
    <s v="Švábová Jindřiška"/>
    <n v="20210119"/>
    <n v="20210120"/>
    <s v="2021"/>
    <n v="2"/>
    <s v="N309;U6975;Z038;;;;;;;;;;;;;"/>
    <m/>
    <s v="30"/>
    <s v="Geriatrie"/>
    <s v="89301301"/>
    <s v="3011"/>
    <n v="211"/>
    <s v="A"/>
    <s v="11-K01-04"/>
    <s v="Záněty močových cest u pacientů ve věku 18 a více let s CC=0"/>
    <n v="17957"/>
    <n v="1414"/>
    <n v="0"/>
    <n v="0"/>
    <n v="81.709999999999994"/>
    <n v="0"/>
    <n v="0"/>
    <n v="80"/>
    <n v="150"/>
    <n v="32924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30"/>
    <m/>
    <m/>
    <m/>
    <s v="78365"/>
    <s v="Olomoucký"/>
    <s v="Olomouc"/>
    <s v="Olomouc sever"/>
    <s v="N30 - Zánět močového měchýře (cystitida)"/>
    <s v="N309 - Cystitida NS"/>
    <m/>
    <s v="N309 - Cystitida NS"/>
    <s v="325801459"/>
    <d v="2021-01-19T00:00:00"/>
    <x v="231"/>
    <n v="2021"/>
    <s v="2"/>
    <x v="2"/>
    <s v="3011"/>
    <s v="89301301"/>
    <m/>
    <x v="5"/>
  </r>
  <r>
    <n v="2023"/>
    <s v="2022010778103137421"/>
    <s v="7810313742"/>
    <s v="Hejč Radek"/>
    <n v="20211102"/>
    <n v="20220107"/>
    <s v="2022"/>
    <n v="65"/>
    <s v="C091;Z510;E875;D649;C770;N300;;;;;;;;;;"/>
    <s v="21221,21413,91993,21215,91935,91981,21001,21225"/>
    <s v="21"/>
    <s v="Onkologická klinika"/>
    <s v="89301211"/>
    <s v="2111"/>
    <n v="111"/>
    <s v="A"/>
    <s v="17-K08-00"/>
    <s v="Novotvary mízních uzlin mimo lymfomy"/>
    <n v="94037"/>
    <n v="61578"/>
    <n v="0"/>
    <n v="0"/>
    <n v="0"/>
    <n v="11229.5"/>
    <n v="0"/>
    <n v="5600"/>
    <n v="5175"/>
    <n v="371532"/>
    <s v="21"/>
    <s v="Onkologická klinika"/>
    <s v="89301211"/>
    <s v="2111"/>
    <n v="5"/>
    <n v="2"/>
    <n v="11"/>
    <n v="49233"/>
    <n v="1576"/>
    <n v="1"/>
    <n v="7224"/>
    <n v="0.67849999999999999"/>
    <n v="0.65749999999999997"/>
    <n v="2.1000000000000001E-2"/>
    <n v="4.9923298805952072"/>
    <n v="4.9180998802185059"/>
    <n v="7.4230000376701355E-2"/>
    <s v="1"/>
    <s v="21"/>
    <m/>
    <s v="26,21"/>
    <m/>
    <s v="79601"/>
    <s v="Olomoucký"/>
    <s v="Prostějov"/>
    <s v="Prostějov město"/>
    <s v="C09 - Zhoubný novotvar mandle (tonzily)"/>
    <s v="C091 - ZN - tonzilární oblouky (přední)(zadní)"/>
    <m/>
    <s v="C091 - ZN - tonzilární oblouky (přední)(zadní)"/>
    <s v="7810313742"/>
    <d v="2021-12-10T00:00:00"/>
    <x v="240"/>
    <n v="2021"/>
    <s v="6"/>
    <x v="4"/>
    <s v="3011"/>
    <s v="89301301"/>
    <s v="0511"/>
    <x v="14"/>
  </r>
  <r>
    <n v="2023"/>
    <s v="2021121604811292431"/>
    <s v="481129243"/>
    <s v="Mako Milan"/>
    <n v="20211212"/>
    <n v="20211216"/>
    <s v="2021"/>
    <n v="5"/>
    <s v="R636;U071;E46;E86;;;;;;;;;;;;"/>
    <s v="21413,21225,21221,21001"/>
    <s v="30"/>
    <s v="Geriatrie"/>
    <s v="89301301"/>
    <s v="3011"/>
    <n v="111"/>
    <s v="A"/>
    <s v="10-K14-02"/>
    <s v="Dehydratace u pacientů ve věku 65 a více let s CC=2-3"/>
    <n v="23167"/>
    <n v="5956"/>
    <n v="0"/>
    <n v="0"/>
    <n v="0"/>
    <n v="0"/>
    <n v="0"/>
    <n v="320"/>
    <n v="900"/>
    <n v="45337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7"/>
    <s v="30"/>
    <m/>
    <s v="26"/>
    <m/>
    <s v="78344"/>
    <s v="Olomoucký"/>
    <s v="Olomouc"/>
    <s v="Olomouc západ"/>
    <s v="R63 - Příznaky a znaky týkající se příjmu potravy a tekutin"/>
    <s v="R636 - Nedostatečný příjem potravy a vody"/>
    <m/>
    <s v="R636 - Nedostatečný příjem potravy a vody"/>
    <s v="481129243"/>
    <d v="2021-12-12T00:00:00"/>
    <x v="240"/>
    <n v="2021"/>
    <s v="6"/>
    <x v="7"/>
    <s v="3011"/>
    <s v="89301301"/>
    <m/>
    <x v="5"/>
  </r>
  <r>
    <n v="2023"/>
    <s v="2021121758521320111"/>
    <s v="5852132011"/>
    <s v="Spáčilová Hana"/>
    <n v="20211129"/>
    <n v="20211217"/>
    <s v="2021"/>
    <n v="19"/>
    <s v="J128;U071;Z290;C64;E039;I10;;;;;;;;;;"/>
    <s v="21413,21415,21225,21221,21215,21717,21001"/>
    <s v="30"/>
    <s v="Geriatrie"/>
    <s v="89301301"/>
    <s v="3011"/>
    <n v="111"/>
    <s v="A"/>
    <s v="04-K02-03"/>
    <s v="Záněty plic u pacientů s CC=2-3"/>
    <n v="60808"/>
    <n v="21808"/>
    <n v="0"/>
    <n v="0"/>
    <n v="1041.07"/>
    <n v="0"/>
    <n v="2545.84"/>
    <n v="1440"/>
    <n v="1350"/>
    <n v="8276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804"/>
    <s v="Olomoucký"/>
    <s v="Šumperk"/>
    <s v="Šumperk"/>
    <s v="J12 - Virový zánět plic (pneumonie) nezařazený jinde"/>
    <s v="J128 - Jiná virová pneumonie"/>
    <m/>
    <s v="J128 - Jiná virová pneumonie"/>
    <s v="5852132011"/>
    <d v="2021-11-29T00:00:00"/>
    <x v="241"/>
    <n v="2021"/>
    <s v="2"/>
    <x v="2"/>
    <s v="3011"/>
    <s v="89301301"/>
    <m/>
    <x v="5"/>
  </r>
  <r>
    <n v="2023"/>
    <s v="2021122004404184611"/>
    <s v="440418461"/>
    <s v="Navrátil Stanislav"/>
    <n v="20211202"/>
    <n v="20211220"/>
    <s v="2021"/>
    <n v="19"/>
    <s v="M4640;U071;;;;;;;;;;;;;;"/>
    <s v="21415,51850,21215,21225,21413,21221"/>
    <s v="06"/>
    <s v="Neurochirurgická klinika"/>
    <s v="89301061"/>
    <s v="0611"/>
    <n v="111"/>
    <s v="A"/>
    <s v="08-K03-01"/>
    <s v="Infekční onemocnění obratlů a meziobratlových plotének u pacientů s CC=1-4"/>
    <n v="56423"/>
    <n v="21699"/>
    <n v="0"/>
    <n v="0"/>
    <n v="2658.38"/>
    <n v="7231.14"/>
    <n v="2095.58"/>
    <n v="2010"/>
    <n v="1800"/>
    <n v="200637"/>
    <s v="06"/>
    <s v="Neurochirurgická klinika"/>
    <s v="89301061"/>
    <s v="0611"/>
    <n v="26"/>
    <n v="9"/>
    <n v="43"/>
    <n v="213399"/>
    <n v="16410"/>
    <n v="1"/>
    <n v="43020"/>
    <n v="3.0689000000000002"/>
    <n v="2.8498000000000001"/>
    <n v="0.21909999999999999"/>
    <n v="3.0689001083374023"/>
    <n v="2.8498001098632813"/>
    <n v="0.21909999847412109"/>
    <s v="1"/>
    <s v="06"/>
    <m/>
    <s v="26,29,04"/>
    <m/>
    <s v="79823"/>
    <s v="Olomoucký"/>
    <s v="Prostějov"/>
    <s v="Prostějov a okolí"/>
    <s v="M46 - Jiné zánětlivé spondylopatie"/>
    <s v="M464 - Zánět meziobratlové ploténky (discitida) NS"/>
    <s v="M4640 - Discitida NS; mnohočet. post. páteře"/>
    <s v="M4640 - Discitida NS; mnohočet. post. páteře"/>
    <s v="440418461"/>
    <d v="2021-12-14T00:00:00"/>
    <x v="241"/>
    <n v="2021"/>
    <s v="6"/>
    <x v="4"/>
    <s v="3011"/>
    <s v="89301301"/>
    <s v="0413"/>
    <x v="7"/>
  </r>
  <r>
    <n v="2023"/>
    <s v="2021122204403241341"/>
    <s v="440324134"/>
    <s v="Gill Milan"/>
    <n v="20211130"/>
    <n v="20211222"/>
    <s v="2021"/>
    <n v="23"/>
    <s v="G409;K567;G20;I10;;;;;;;;;;;;"/>
    <s v="21413,21225,21221,21415,21001,21215"/>
    <s v="30"/>
    <s v="Geriatrie"/>
    <s v="89301301"/>
    <s v="3011"/>
    <n v="111"/>
    <s v="A"/>
    <s v="01-K03-05"/>
    <s v="Epilepsie mimo CVSP u pacientů s CC=3-4"/>
    <n v="66139"/>
    <n v="29910"/>
    <n v="0"/>
    <n v="0"/>
    <n v="518.55999999999995"/>
    <n v="0"/>
    <n v="0"/>
    <n v="1860"/>
    <n v="3300"/>
    <n v="124148"/>
    <s v="17"/>
    <s v="Neurologická klinika"/>
    <s v="89301171"/>
    <s v="1713"/>
    <n v="10"/>
    <n v="3"/>
    <n v="21"/>
    <n v="125314"/>
    <n v="1720"/>
    <n v="1"/>
    <n v="6530"/>
    <n v="1.6964999999999999"/>
    <n v="1.6735"/>
    <n v="2.3E-2"/>
    <n v="1.8973200302571058"/>
    <n v="1.8743200302124023"/>
    <n v="2.3000000044703484E-2"/>
    <s v="5"/>
    <s v="17"/>
    <m/>
    <s v="26"/>
    <m/>
    <s v="77900"/>
    <s v="Olomoucký"/>
    <s v="Olomouc"/>
    <s v="Olomouc město"/>
    <s v="G40 - Epilepsie - padoucnice"/>
    <s v="G409 - Epilepsie NS"/>
    <m/>
    <s v="G409 - Epilepsie NS"/>
    <s v="440324134"/>
    <d v="2021-12-10T00:00:00"/>
    <x v="459"/>
    <n v="2021"/>
    <s v="6"/>
    <x v="0"/>
    <s v="3011"/>
    <s v="89301301"/>
    <s v="0411"/>
    <x v="7"/>
  </r>
  <r>
    <n v="2023"/>
    <s v="2021122402655234521"/>
    <s v="265523452"/>
    <s v="Vojáčková Marie"/>
    <n v="20211218"/>
    <n v="20211224"/>
    <s v="2021"/>
    <n v="7"/>
    <s v="J128;U071;Z290;E86;N189;I10;;;;;;;;;;"/>
    <s v="21413,21225,21717,21221,21001"/>
    <s v="30"/>
    <s v="Geriatrie"/>
    <s v="89301301"/>
    <s v="3011"/>
    <n v="111"/>
    <s v="A"/>
    <s v="04-K02-03"/>
    <s v="Záněty plic u pacientů s CC=2-3"/>
    <n v="25312"/>
    <n v="8714"/>
    <n v="0"/>
    <n v="0"/>
    <n v="212.56"/>
    <n v="0"/>
    <n v="0"/>
    <n v="480"/>
    <n v="90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1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265523452"/>
    <d v="2021-12-20T00:00:00"/>
    <x v="758"/>
    <n v="2021"/>
    <s v="6"/>
    <x v="3"/>
    <s v="3011"/>
    <s v="89301301"/>
    <s v="0112"/>
    <x v="8"/>
  </r>
  <r>
    <n v="2023"/>
    <s v="2021122404158314311"/>
    <s v="415831431"/>
    <s v="Svačinová Dagmar"/>
    <n v="20211217"/>
    <n v="20211224"/>
    <s v="2021"/>
    <n v="8"/>
    <s v="J128;U071;E119;E86;R195;Z290;;;;;;;;;;"/>
    <s v="21225,21413,21717,21221,21001"/>
    <s v="30"/>
    <s v="Geriatrie"/>
    <s v="89301301"/>
    <s v="3011"/>
    <n v="111"/>
    <s v="A"/>
    <s v="10-K14-01"/>
    <s v="Dehydratace u pacientů s CC=4"/>
    <n v="31084"/>
    <n v="10243"/>
    <n v="0"/>
    <n v="0"/>
    <n v="0"/>
    <n v="0"/>
    <n v="0"/>
    <n v="560"/>
    <n v="1050"/>
    <n v="92534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1.8832000494003296"/>
    <n v="1.8832000494003296"/>
    <n v="0"/>
    <s v="1"/>
    <s v="30"/>
    <m/>
    <s v="26"/>
    <m/>
    <s v="79201"/>
    <s v="Moravskoslezský"/>
    <s v="Bruntál"/>
    <s v="Bruntál"/>
    <s v="J12 - Virový zánět plic (pneumonie) nezařazený jinde"/>
    <s v="J128 - Jiná virová pneumonie"/>
    <m/>
    <s v="J128 - Jiná virová pneumonie"/>
    <s v="415831431"/>
    <d v="2021-12-20T00:00:00"/>
    <x v="758"/>
    <n v="2021"/>
    <s v="6"/>
    <x v="2"/>
    <s v="3011"/>
    <s v="89301301"/>
    <s v="0112"/>
    <x v="8"/>
  </r>
  <r>
    <n v="2023"/>
    <s v="2021122703854254321"/>
    <s v="385425432"/>
    <s v="Vybralová Miluše"/>
    <n v="20211215"/>
    <n v="20211227"/>
    <s v="2021"/>
    <n v="13"/>
    <s v="J128;U071;Z290;;;;;;;;;;;;;"/>
    <s v="21413,21225,21221,21001"/>
    <s v="30"/>
    <s v="Geriatrie"/>
    <s v="89301301"/>
    <s v="3011"/>
    <n v="111"/>
    <s v="A"/>
    <s v="04-K02-03"/>
    <s v="Záněty plic u pacientů s CC=2-3"/>
    <n v="28996"/>
    <n v="16510"/>
    <n v="0"/>
    <n v="0"/>
    <n v="0"/>
    <n v="0"/>
    <n v="0"/>
    <n v="960"/>
    <n v="1800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5425432"/>
    <d v="2021-12-16T00:00:00"/>
    <x v="759"/>
    <n v="2021"/>
    <s v="6"/>
    <x v="2"/>
    <s v="3011"/>
    <s v="89301301"/>
    <s v="0112"/>
    <x v="8"/>
  </r>
  <r>
    <n v="2023"/>
    <s v="2021122705158020411"/>
    <s v="515802041"/>
    <s v="Tazbírková Marie"/>
    <n v="20211221"/>
    <n v="20211227"/>
    <s v="2021"/>
    <n v="7"/>
    <s v="F321;U071;Z290;I10;J068;;;;;;;;;;;"/>
    <s v="21001,21225,21221,21215,21413,35022,21717"/>
    <s v="30"/>
    <s v="Geriatrie"/>
    <s v="89301301"/>
    <s v="3011"/>
    <n v="111"/>
    <s v="H"/>
    <s v="19-K02-03"/>
    <s v="Akutní psychiatrická péče 2-5 dnů pro duševní onemocnění u pacientů s CC=0-1"/>
    <n v="20829"/>
    <n v="8484"/>
    <n v="0"/>
    <n v="0"/>
    <n v="0"/>
    <n v="0"/>
    <n v="0"/>
    <n v="480"/>
    <n v="900"/>
    <n v="41048"/>
    <s v="30"/>
    <s v="Geriatrie"/>
    <s v="89301301"/>
    <s v="3011"/>
    <n v="9"/>
    <n v="3"/>
    <n v="21"/>
    <n v="53880"/>
    <n v="26"/>
    <n v="1"/>
    <n v="1026"/>
    <n v="0.7198"/>
    <n v="0.71950000000000003"/>
    <n v="2.9999999999999997E-4"/>
    <n v="0.71950000524520874"/>
    <n v="0.71950000524520874"/>
    <n v="0"/>
    <s v="5"/>
    <s v="30"/>
    <m/>
    <s v="26,18"/>
    <m/>
    <s v="79064"/>
    <s v="Olomoucký"/>
    <s v="Jeseník"/>
    <s v="Jeseník"/>
    <s v="F32 - Depresivní fáze"/>
    <s v="F321 - Středně těžká depresivní fáze"/>
    <m/>
    <s v="F321 - Středně těžká depresivní fáze"/>
    <s v="515802041"/>
    <d v="2021-12-21T00:00:00"/>
    <x v="759"/>
    <n v="2021"/>
    <s v="6"/>
    <x v="0"/>
    <s v="3011"/>
    <s v="89301301"/>
    <m/>
    <x v="5"/>
  </r>
  <r>
    <n v="2023"/>
    <s v="2021122804852204031"/>
    <s v="485220403"/>
    <s v="Tezzelová Dobromila"/>
    <n v="20211101"/>
    <n v="20211228"/>
    <s v="2021"/>
    <n v="58"/>
    <s v="N178;U071;N001;I119;D500;I250;;;;;;;;;;"/>
    <s v="21413,21225,21221,21215,21415,21001,18310,42520"/>
    <s v="30"/>
    <s v="Geriatrie"/>
    <s v="89301301"/>
    <s v="3011"/>
    <n v="111"/>
    <s v="A"/>
    <s v="05-K14-02"/>
    <s v="Hypertenze v CVSP u pacientů s CC=1-4"/>
    <n v="178333"/>
    <n v="61711"/>
    <n v="0"/>
    <n v="0"/>
    <n v="24734.31"/>
    <n v="13199.41"/>
    <n v="461"/>
    <n v="4560"/>
    <n v="7050"/>
    <n v="252748"/>
    <s v="03"/>
    <s v="III. interní klinika - nefrologická, revmatologická a endokrinologická"/>
    <s v="89301031"/>
    <s v="0312"/>
    <n v="9"/>
    <n v="3"/>
    <n v="18"/>
    <n v="68167"/>
    <n v="811"/>
    <n v="1"/>
    <n v="4553"/>
    <n v="0.92110000000000003"/>
    <n v="0.9103"/>
    <n v="1.0800000000000001E-2"/>
    <n v="3.8171899914741516"/>
    <n v="3.3377699851989746"/>
    <n v="0.479420006275177"/>
    <s v="1"/>
    <s v="30"/>
    <m/>
    <s v="26,03"/>
    <m/>
    <s v="78356"/>
    <s v="Olomoucký"/>
    <s v="Olomouc"/>
    <s v="Olomouc východ"/>
    <s v="N17 - Akutní selhání ledvin"/>
    <s v="N178 - Jiné akutní selhání ledvin"/>
    <m/>
    <s v="N178 - Jiné akutní selhání ledvin"/>
    <s v="485220403"/>
    <d v="2021-12-13T00:00:00"/>
    <x v="760"/>
    <n v="2021"/>
    <s v="6"/>
    <x v="2"/>
    <s v="3011"/>
    <s v="89301301"/>
    <s v="0312"/>
    <x v="3"/>
  </r>
  <r>
    <n v="2023"/>
    <s v="2021122904404299573"/>
    <s v="440429957"/>
    <s v="Bliberger Alois Helm"/>
    <n v="20211208"/>
    <n v="20211229"/>
    <s v="2021"/>
    <n v="22"/>
    <s v="J449;U071;Z290;;;;;;;;;;;;;"/>
    <m/>
    <s v="30"/>
    <s v="Geriatrie"/>
    <s v="89301301"/>
    <s v="3011"/>
    <n v="511"/>
    <s v="A"/>
    <s v="04-K06-01"/>
    <s v="Chronická obstrukční plicní nemoc u pacientů s CC=4"/>
    <n v="36545"/>
    <n v="25326"/>
    <n v="0"/>
    <n v="0"/>
    <n v="0"/>
    <n v="0"/>
    <n v="0"/>
    <n v="1760"/>
    <n v="1425"/>
    <n v="113666"/>
    <s v="05"/>
    <s v="II. chirurgická klinika - cévně-transplantační"/>
    <s v="89301051"/>
    <s v="0511"/>
    <n v="15"/>
    <n v="5"/>
    <n v="29"/>
    <n v="156620"/>
    <n v="3472"/>
    <n v="1"/>
    <n v="19057"/>
    <n v="2.1379000000000001"/>
    <n v="2.0914999999999999"/>
    <n v="4.6399999999999997E-2"/>
    <n v="2.0915000438690186"/>
    <n v="2.0915000438690186"/>
    <n v="0"/>
    <s v="1"/>
    <s v="30"/>
    <m/>
    <m/>
    <m/>
    <s v="77900"/>
    <s v="Olomoucký"/>
    <s v="Olomouc"/>
    <s v="Olomouc město"/>
    <s v="J44 - Jiná chronická obstrukční plicní nemoc"/>
    <s v="J449 - Chronická obstrukční plicní nemoc NS"/>
    <m/>
    <s v="J449 - Chronická obstrukční plicní nemoc NS"/>
    <s v="440429957"/>
    <d v="2021-12-10T00:00:00"/>
    <x v="761"/>
    <n v="2021"/>
    <s v="6"/>
    <x v="2"/>
    <s v="3011"/>
    <s v="89301301"/>
    <s v="0511"/>
    <x v="14"/>
  </r>
  <r>
    <n v="2023"/>
    <s v="2021122903606044151"/>
    <s v="360604415"/>
    <s v="Steiner Jan"/>
    <n v="20211213"/>
    <n v="20211229"/>
    <s v="2021"/>
    <n v="17"/>
    <s v="J128;U071;Z290;I489;;;;;;;;;;;;"/>
    <s v="21413,21001,21225,21221,21215,21415"/>
    <s v="30"/>
    <s v="Geriatrie"/>
    <s v="89301301"/>
    <s v="3011"/>
    <n v="111"/>
    <s v="A"/>
    <s v="04-K02-03"/>
    <s v="Záněty plic u pacientů s CC=2-3"/>
    <n v="62758"/>
    <n v="22989"/>
    <n v="0"/>
    <n v="0"/>
    <n v="2546.6799999999998"/>
    <n v="0"/>
    <n v="0"/>
    <n v="1280"/>
    <n v="3375"/>
    <n v="8276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60604415"/>
    <d v="2021-12-16T00:00:00"/>
    <x v="761"/>
    <n v="2021"/>
    <s v="6"/>
    <x v="2"/>
    <s v="3011"/>
    <s v="89301301"/>
    <s v="0112"/>
    <x v="8"/>
  </r>
  <r>
    <n v="2023"/>
    <s v="2021123005112161831"/>
    <s v="511216183"/>
    <s v="Šuba Zdeněk"/>
    <n v="20211221"/>
    <n v="20211230"/>
    <s v="2021"/>
    <n v="10"/>
    <s v="J128;U071;Z290;I259;I10;E782;;;;;;;;;;"/>
    <s v="21717,21001,21413,21225,21215,21221,21415"/>
    <s v="30"/>
    <s v="Geriatrie"/>
    <s v="89301301"/>
    <s v="3011"/>
    <n v="111"/>
    <s v="A"/>
    <s v="10-K14-01"/>
    <s v="Dehydratace u pacientů s CC=4"/>
    <n v="40306"/>
    <n v="12535"/>
    <n v="0"/>
    <n v="0"/>
    <n v="191"/>
    <n v="0"/>
    <n v="2545.84"/>
    <n v="720"/>
    <n v="1350"/>
    <n v="92534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30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511216183"/>
    <d v="2021-12-21T00:00:00"/>
    <x v="762"/>
    <n v="2021"/>
    <s v="6"/>
    <x v="1"/>
    <s v="3011"/>
    <s v="89301301"/>
    <m/>
    <x v="5"/>
  </r>
  <r>
    <n v="2023"/>
    <s v="2021121804552224471"/>
    <s v="455222447"/>
    <s v="Zedníková Marie"/>
    <n v="20211203"/>
    <n v="20211218"/>
    <s v="2021"/>
    <n v="16"/>
    <s v="K297;U071;Z290;I480;;;;;;;;;;;;"/>
    <s v="21221,21413,21415,21225,21001,21717"/>
    <s v="30"/>
    <s v="Geriatrie"/>
    <s v="89301301"/>
    <s v="3011"/>
    <n v="111"/>
    <s v="A"/>
    <s v="03-K02-02"/>
    <s v="Záněty horních cest dýchacích a hrtanu u pacientů ve věku 65 a více let nebo s CC=1-2"/>
    <n v="45414"/>
    <n v="20797"/>
    <n v="0"/>
    <n v="0"/>
    <n v="0"/>
    <n v="0"/>
    <n v="0"/>
    <n v="1200"/>
    <n v="1950"/>
    <n v="51061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0.80709999799728394"/>
    <n v="0.80709999799728394"/>
    <n v="0"/>
    <s v="1"/>
    <s v="30"/>
    <m/>
    <s v="26"/>
    <m/>
    <s v="78372"/>
    <s v="Olomoucký"/>
    <s v="Olomouc"/>
    <s v="Olomouc a okolí"/>
    <s v="K29 - Zánět žaludku [gastritis] a dvanáctníku [duodenitis]"/>
    <s v="K297 - Gastritida NS"/>
    <m/>
    <s v="K297 - Gastritida NS"/>
    <s v="455222447"/>
    <d v="2021-12-07T00:00:00"/>
    <x v="763"/>
    <n v="2021"/>
    <s v="6"/>
    <x v="2"/>
    <s v="3011"/>
    <s v="89301301"/>
    <s v="0112"/>
    <x v="8"/>
  </r>
  <r>
    <n v="2023"/>
    <s v="2021121804305264031"/>
    <s v="430526403"/>
    <s v="Coufal Alois"/>
    <n v="20211214"/>
    <n v="20211218"/>
    <s v="2021"/>
    <n v="5"/>
    <s v="C670;Z514;U071;Z290;C795;;;;;;;;;;;"/>
    <s v="91982,21221,21225,21001,91995"/>
    <s v="30"/>
    <s v="Geriatrie"/>
    <s v="89301301"/>
    <s v="3011"/>
    <n v="111"/>
    <s v="A"/>
    <s v="11-K08-01"/>
    <s v="Zhoubný novotvar močového měchýře a dolních cest močových v CVSP u pacientů s CC=2-4"/>
    <n v="27306"/>
    <n v="5656"/>
    <n v="0"/>
    <n v="0"/>
    <n v="81.75"/>
    <n v="5478.68"/>
    <n v="0"/>
    <n v="320"/>
    <n v="600"/>
    <n v="52867"/>
    <s v="21"/>
    <s v="Onkologická klinika"/>
    <s v="89301211"/>
    <s v="2112"/>
    <n v="9"/>
    <n v="3"/>
    <n v="20"/>
    <n v="81036"/>
    <n v="5624"/>
    <n v="1"/>
    <n v="18665"/>
    <n v="1.1573"/>
    <n v="1.0822000000000001"/>
    <n v="7.51E-2"/>
    <n v="1.1573000475764275"/>
    <n v="1.0822000503540039"/>
    <n v="7.5099997222423553E-2"/>
    <s v="8"/>
    <s v="21"/>
    <m/>
    <s v="21,26"/>
    <m/>
    <s v="78357"/>
    <s v="Olomoucký"/>
    <s v="Olomouc"/>
    <s v="Olomouc východ"/>
    <s v="C67 - Zhoubný novotvar močového měchýře [vesicae urinariae]"/>
    <s v="C670 - ZN - trigonum močového měchýře"/>
    <m/>
    <s v="C670 - ZN - trigonum močového měchýře"/>
    <s v="430526403"/>
    <d v="2021-12-14T00:00:00"/>
    <x v="763"/>
    <n v="2021"/>
    <s v="6"/>
    <x v="3"/>
    <s v="3011"/>
    <s v="89301301"/>
    <m/>
    <x v="5"/>
  </r>
  <r>
    <n v="2023"/>
    <s v="2021122956061014461"/>
    <s v="5606101446"/>
    <s v="Tutka Drahomír"/>
    <n v="20211201"/>
    <n v="20211229"/>
    <s v="2021"/>
    <n v="29"/>
    <s v="C435;Z514;C773;C780;U071;Z290;;;;;;;;;;"/>
    <s v="21413,91995,21221,21415,21225,91985,21215"/>
    <s v="21"/>
    <s v="Onkologická klinika"/>
    <s v="89301211"/>
    <s v="2112"/>
    <n v="111"/>
    <s v="A"/>
    <s v="09-K07-02"/>
    <s v="Zhoubný novotvar kůže u pacientů s CC=0-1"/>
    <n v="81647"/>
    <n v="37290"/>
    <n v="0"/>
    <n v="0"/>
    <n v="1000.18"/>
    <n v="0"/>
    <n v="2545.84"/>
    <n v="2440"/>
    <n v="4200"/>
    <n v="98087"/>
    <s v="21"/>
    <s v="Onkologická klinika"/>
    <s v="89301211"/>
    <s v="2112"/>
    <n v="5"/>
    <n v="2"/>
    <n v="12"/>
    <n v="35921"/>
    <n v="862"/>
    <n v="1"/>
    <n v="4948"/>
    <n v="0.49120000000000003"/>
    <n v="0.47970000000000002"/>
    <n v="1.15E-2"/>
    <n v="1.4697899809107184"/>
    <n v="1.4582899808883667"/>
    <n v="1.1500000022351742E-2"/>
    <s v="8"/>
    <s v="21"/>
    <m/>
    <s v="21,26"/>
    <m/>
    <s v="79600"/>
    <m/>
    <m/>
    <s v="Prostějov"/>
    <s v="C43 - Zhoubný melanom kůže"/>
    <s v="C435 - Zhoubný melanom trupu"/>
    <m/>
    <s v="C435 - Zhoubný melanom trupu"/>
    <s v="5606101446"/>
    <d v="2021-12-06T00:00:00"/>
    <x v="247"/>
    <n v="2021"/>
    <s v="6"/>
    <x v="4"/>
    <s v="3011"/>
    <s v="89301301"/>
    <s v="0413"/>
    <x v="7"/>
  </r>
  <r>
    <n v="2023"/>
    <s v="2021122003351014131"/>
    <s v="335101413"/>
    <s v="Kučerová Ludmila"/>
    <n v="20211203"/>
    <n v="20211220"/>
    <s v="2021"/>
    <n v="18"/>
    <s v="S7200;W0000;S7210;;;;;;;;;;;;;"/>
    <s v="53471,21413,21717,21221,21225,21001,21415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75589"/>
    <n v="20950"/>
    <n v="11917"/>
    <n v="0"/>
    <n v="38.64"/>
    <n v="4985.24"/>
    <n v="8440.0300000000007"/>
    <n v="1640"/>
    <n v="2325"/>
    <n v="150928"/>
    <s v="04"/>
    <s v="I. chirurgická klinika"/>
    <s v="89301041"/>
    <s v="0413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m/>
    <s v="7832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35101413"/>
    <d v="2021-12-13T00:00:00"/>
    <x v="247"/>
    <n v="2021"/>
    <s v="6"/>
    <x v="1"/>
    <s v="3011"/>
    <s v="89301301"/>
    <s v="0413"/>
    <x v="7"/>
  </r>
  <r>
    <n v="2023"/>
    <s v="2021122103705084171"/>
    <s v="370508417"/>
    <s v="Válek Květoslav"/>
    <n v="20211129"/>
    <n v="20211221"/>
    <s v="2021"/>
    <n v="23"/>
    <s v="J128;U071;Z290;J9600;N189;F050;E870;;;;;;;;;"/>
    <s v="21413,21415,21221,21225,21001,90903"/>
    <s v="30"/>
    <s v="Geriatrie"/>
    <s v="89301301"/>
    <s v="3011"/>
    <n v="111"/>
    <s v="A"/>
    <s v="04-K02-02"/>
    <s v="Záněty plic u pacientů s CC=4 nebo s umělou plicní ventilací v délce 25-96 hodin (2-4 dny)"/>
    <n v="203953"/>
    <n v="20998"/>
    <n v="107557"/>
    <n v="0"/>
    <n v="63090.9"/>
    <n v="0"/>
    <n v="2545.84"/>
    <n v="1200"/>
    <n v="3375"/>
    <n v="498604"/>
    <s v="07"/>
    <s v="Klinika anesteziologie, resuscitace a intenzivní medicíny"/>
    <s v="89301073"/>
    <s v="07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07"/>
    <m/>
    <s v="26,07"/>
    <m/>
    <s v="77000"/>
    <m/>
    <m/>
    <s v="Olomouc"/>
    <s v="J12 - Virový zánět plic (pneumonie) nezařazený jinde"/>
    <s v="J128 - Jiná virová pneumonie"/>
    <m/>
    <s v="J128 - Jiná virová pneumonie"/>
    <s v="370508417"/>
    <d v="2021-12-06T00:00:00"/>
    <x v="248"/>
    <n v="2021"/>
    <s v="6"/>
    <x v="2"/>
    <s v="3011"/>
    <s v="89301301"/>
    <s v="0731"/>
    <x v="18"/>
  </r>
  <r>
    <n v="2023"/>
    <s v="2021122154051703751"/>
    <s v="5405170375"/>
    <s v="Teichmann Karel"/>
    <n v="20211207"/>
    <n v="20211221"/>
    <s v="2021"/>
    <n v="15"/>
    <s v="I7021;U071;J128;J449;Z290;L030;;;;;;;;;;"/>
    <s v="21225,21415,21221,21413,21215"/>
    <s v="30"/>
    <s v="Geriatrie"/>
    <s v="89301301"/>
    <s v="3011"/>
    <n v="111"/>
    <s v="A"/>
    <s v="05-K12-01"/>
    <s v="Funkční a strukturální poruchy tepen mimo aortu u pacientů s CC=3-4"/>
    <n v="41793"/>
    <n v="18650"/>
    <n v="0"/>
    <n v="0"/>
    <n v="0"/>
    <n v="0"/>
    <n v="0"/>
    <n v="1120"/>
    <n v="2100"/>
    <n v="64633"/>
    <s v="30"/>
    <s v="Geriatrie"/>
    <s v="89301301"/>
    <s v="3011"/>
    <n v="10"/>
    <n v="3"/>
    <n v="22"/>
    <n v="87295"/>
    <n v="5868"/>
    <n v="1"/>
    <n v="22217"/>
    <n v="1.2442"/>
    <n v="1.1657999999999999"/>
    <n v="7.8399999999999997E-2"/>
    <n v="1.1657999753952026"/>
    <n v="1.1657999753952026"/>
    <n v="0"/>
    <s v="1"/>
    <s v="30"/>
    <m/>
    <s v="26"/>
    <m/>
    <s v="772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5405170375"/>
    <d v="2021-12-07T00:00:00"/>
    <x v="248"/>
    <n v="2021"/>
    <s v="2"/>
    <x v="2"/>
    <s v="3011"/>
    <s v="89301301"/>
    <m/>
    <x v="5"/>
  </r>
  <r>
    <n v="2023"/>
    <s v="2021122169552353641"/>
    <s v="6955235364"/>
    <s v="Vlachová Martina"/>
    <n v="20211213"/>
    <n v="20211221"/>
    <s v="2021"/>
    <n v="9"/>
    <s v="J208;U071;Z290;E117;I10;L97;;;;;;;;;;"/>
    <m/>
    <s v="30"/>
    <s v="Geriatrie"/>
    <s v="89301301"/>
    <s v="3011"/>
    <n v="111"/>
    <s v="A"/>
    <s v="09-K03-01"/>
    <s v="Vředová onemocnění kůže u pacientů s CC=1-4"/>
    <n v="28417"/>
    <n v="11542"/>
    <n v="0"/>
    <n v="0"/>
    <n v="858.34"/>
    <n v="0"/>
    <n v="0"/>
    <n v="640"/>
    <n v="1200"/>
    <n v="93377"/>
    <s v="01"/>
    <s v="I. interní klinika - kardiologická"/>
    <s v="89301011"/>
    <s v="0112"/>
    <n v="11"/>
    <n v="4"/>
    <n v="23"/>
    <n v="85210"/>
    <n v="2585"/>
    <n v="1"/>
    <n v="10335"/>
    <n v="1.1724000000000001"/>
    <n v="1.1378999999999999"/>
    <n v="3.4500000000000003E-2"/>
    <n v="1.1723999939858913"/>
    <n v="1.1378999948501587"/>
    <n v="3.4499999135732651E-2"/>
    <s v="4"/>
    <s v="30"/>
    <m/>
    <m/>
    <m/>
    <s v="78335"/>
    <s v="Olomoucký"/>
    <s v="Olomouc"/>
    <s v="Olomouc sever"/>
    <s v="J20 - Akutní zánět průdušek [bronchitis acuta]"/>
    <s v="J208 - Akutní bronchitida způsobená jiným určeným organizmem"/>
    <m/>
    <s v="J208 - Akutní bronchitida způsobená jiným určeným organizmem"/>
    <s v="6955235364"/>
    <d v="2021-12-15T00:00:00"/>
    <x v="248"/>
    <n v="2021"/>
    <s v="6"/>
    <x v="1"/>
    <s v="3011"/>
    <s v="89301301"/>
    <s v="0112"/>
    <x v="8"/>
  </r>
  <r>
    <n v="2023"/>
    <s v="2022010303610204381"/>
    <s v="361020438"/>
    <s v="Petrůj Zdeněk"/>
    <n v="20211216"/>
    <n v="20220103"/>
    <s v="2022"/>
    <n v="19"/>
    <s v="J069;U071;Z290;N390;E86;;;;;;;;;;;"/>
    <s v="21221,21413,21415,21225,21001"/>
    <s v="01"/>
    <s v="I. interní klinika - kardiologická"/>
    <s v="89301011"/>
    <s v="0113"/>
    <n v="111"/>
    <s v="A"/>
    <s v="11-K01-04"/>
    <s v="Záněty močových cest u pacientů ve věku 18 a více let s CC=0"/>
    <n v="99901"/>
    <n v="17487"/>
    <n v="29880"/>
    <n v="0"/>
    <n v="1144.45"/>
    <n v="0"/>
    <n v="0"/>
    <n v="1040"/>
    <n v="1725"/>
    <n v="64822"/>
    <s v="01"/>
    <s v="I. interní klinika - kardiologická"/>
    <s v="89301013"/>
    <s v="0131"/>
    <n v="7"/>
    <n v="2"/>
    <n v="13"/>
    <n v="41752"/>
    <n v="1024"/>
    <n v="1"/>
    <n v="3683"/>
    <n v="0.57130000000000003"/>
    <n v="0.55759999999999998"/>
    <n v="1.37E-2"/>
    <n v="0.85807000752538443"/>
    <n v="0.84437000751495361"/>
    <n v="1.3700000010430813E-2"/>
    <s v="4"/>
    <s v="01"/>
    <m/>
    <s v="26"/>
    <m/>
    <s v="76601"/>
    <s v="Zlínský"/>
    <s v="Zlín"/>
    <s v="Zlín"/>
    <s v="J06 - Akutní infekce horních dých.cest na více místech a neurč.lokalizací"/>
    <s v="J069 - Akutní infekce horních dýchacích cest NS"/>
    <m/>
    <s v="J069 - Akutní infekce horních dýchacích cest NS"/>
    <s v="361020438"/>
    <d v="2021-12-21T00:00:00"/>
    <x v="764"/>
    <n v="2021"/>
    <s v="6"/>
    <x v="4"/>
    <s v="3011"/>
    <s v="89301301"/>
    <s v="0131"/>
    <x v="8"/>
  </r>
  <r>
    <n v="2023"/>
    <s v="2021123003101104561"/>
    <s v="310110456"/>
    <s v="Kollmann František"/>
    <n v="20211220"/>
    <n v="20211230"/>
    <s v="2021"/>
    <n v="11"/>
    <s v="J128;U071;Z290;E86;E118;I10;;;;;;;;;;"/>
    <s v="21225,21415,21413,21221,21001"/>
    <s v="30"/>
    <s v="Geriatrie"/>
    <s v="89301301"/>
    <s v="3011"/>
    <n v="111"/>
    <s v="A"/>
    <s v="10-K14-01"/>
    <s v="Dehydratace u pacientů s CC=4"/>
    <n v="42155"/>
    <n v="14560"/>
    <n v="0"/>
    <n v="0"/>
    <n v="991.47"/>
    <n v="0"/>
    <n v="2545.84"/>
    <n v="800"/>
    <n v="1575"/>
    <n v="92534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0110456"/>
    <d v="2021-12-23T00:00:00"/>
    <x v="762"/>
    <n v="2021"/>
    <s v="6"/>
    <x v="1"/>
    <s v="3011"/>
    <s v="89301301"/>
    <s v="0112"/>
    <x v="8"/>
  </r>
  <r>
    <n v="2023"/>
    <s v="2021123104508044171"/>
    <s v="450804417"/>
    <s v="Hebelka Jiří"/>
    <n v="20211206"/>
    <n v="20211231"/>
    <s v="2021"/>
    <n v="25"/>
    <s v="C672;I259;I480;E109;E785;;;;;;;;;;;"/>
    <s v="21415,21413,91992,21215,21225,91983,21221,21717,76559,78989,21001,90902"/>
    <s v="12"/>
    <s v="Urologická klinika"/>
    <s v="89301121"/>
    <s v="1211"/>
    <n v="111"/>
    <s v="A"/>
    <s v="88-I11-00"/>
    <s v="Hospitalizační případy reklasifikované z MDC 11"/>
    <n v="199223"/>
    <n v="23378"/>
    <n v="61060"/>
    <n v="0"/>
    <n v="15454.84"/>
    <n v="16436.04"/>
    <n v="2545.84"/>
    <n v="1600"/>
    <n v="2250"/>
    <n v="7376"/>
    <s v="12"/>
    <s v="Urologická klinika"/>
    <s v="89301121"/>
    <s v="1211"/>
    <n v="5"/>
    <n v="2"/>
    <n v="10"/>
    <n v="37287"/>
    <n v="1589"/>
    <n v="1"/>
    <n v="6938"/>
    <n v="0.51910000000000001"/>
    <n v="0.49790000000000001"/>
    <n v="2.12E-2"/>
    <n v="1.8059499859809875"/>
    <n v="1.3941199779510498"/>
    <n v="0.41183000802993774"/>
    <s v="1"/>
    <s v="12"/>
    <m/>
    <s v="26,12,07"/>
    <m/>
    <s v="79601"/>
    <s v="Olomoucký"/>
    <s v="Prostějov"/>
    <s v="Prostějov město"/>
    <s v="C67 - Zhoubný novotvar močového měchýře [vesicae urinariae]"/>
    <s v="C672 - ZN - boční stěna moč.měchýře"/>
    <m/>
    <s v="C672 - ZN - boční stěna moč.měchýře"/>
    <s v="450804417"/>
    <d v="2021-12-23T00:00:00"/>
    <x v="762"/>
    <n v="2021"/>
    <s v="6"/>
    <x v="4"/>
    <s v="3011"/>
    <s v="89301301"/>
    <s v="0731"/>
    <x v="18"/>
  </r>
  <r>
    <n v="2023"/>
    <s v="2021123103361254571"/>
    <s v="336125457"/>
    <s v="Žáková Anna"/>
    <n v="20211219"/>
    <n v="20211231"/>
    <s v="2021"/>
    <n v="13"/>
    <s v="K922;U071;T455;I489;I259;;;;;;;;;;;"/>
    <s v="21413,21221,21415,21225"/>
    <s v="30"/>
    <s v="Geriatrie"/>
    <s v="89301301"/>
    <s v="3011"/>
    <n v="111"/>
    <s v="A"/>
    <s v="06-K20-01"/>
    <s v="Krvácení z trávicí soustavy u pacientů s CC=3-4"/>
    <n v="41722"/>
    <n v="17335"/>
    <n v="0"/>
    <n v="0"/>
    <n v="0"/>
    <n v="3548.22"/>
    <n v="0"/>
    <n v="960"/>
    <n v="2625"/>
    <n v="95235"/>
    <s v="02"/>
    <s v="II. interní klinika gastroenterologie a geriatrie"/>
    <s v="89301026"/>
    <s v="0216"/>
    <n v="11"/>
    <n v="4"/>
    <n v="22"/>
    <n v="115759"/>
    <n v="13290"/>
    <n v="1"/>
    <n v="38279"/>
    <n v="1.7234"/>
    <n v="1.5459000000000001"/>
    <n v="0.17749999999999999"/>
    <n v="1.7233999818563461"/>
    <n v="1.5458999872207642"/>
    <n v="0.17749999463558197"/>
    <s v="5"/>
    <s v="30"/>
    <m/>
    <s v="26"/>
    <m/>
    <s v="78386"/>
    <s v="Moravskoslezský"/>
    <s v="Bruntál"/>
    <s v="Uničovsko"/>
    <s v="K92 - Jiné nemoci trávicí soustavy"/>
    <s v="K922 - Krvácení ze žaludku a střev NS"/>
    <m/>
    <s v="K922 - Krvácení ze žaludku a střev NS"/>
    <s v="336125457"/>
    <d v="2021-12-20T00:00:00"/>
    <x v="764"/>
    <n v="2021"/>
    <s v="6"/>
    <x v="0"/>
    <s v="3011"/>
    <s v="89301301"/>
    <s v="0216"/>
    <x v="2"/>
  </r>
  <r>
    <n v="2023"/>
    <s v="2019110704506280551"/>
    <s v="450628055"/>
    <s v="Bureš Josef"/>
    <n v="20191009"/>
    <n v="20191107"/>
    <s v="2019"/>
    <n v="30"/>
    <s v="S7200;W0109;D62;I10;;;;;;;;;;;;"/>
    <s v="21221,21225,21415,66127,21219,21413,21001,35520,53471,21215"/>
    <s v="30"/>
    <s v="Geriatrie"/>
    <s v="89301301"/>
    <s v="3011"/>
    <n v="211"/>
    <s v="D"/>
    <s v="08-I13-05"/>
    <s v="Operace poranění stehenní kosti v CVSP u pacientů ve věku 16 a více let s CC=1-2 nebo ve věku 75 a více let"/>
    <n v="137236"/>
    <n v="30038"/>
    <n v="50618"/>
    <n v="0"/>
    <n v="206.64"/>
    <n v="10681.36"/>
    <n v="9724.64"/>
    <n v="1840"/>
    <n v="5175"/>
    <n v="1089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141639918088913"/>
    <n v="2.7952399253845215"/>
    <n v="0.34639999270439148"/>
    <s v="4"/>
    <s v="31"/>
    <s v="31"/>
    <s v="26,39,31"/>
    <s v="Geriatrie"/>
    <s v="78354"/>
    <s v="Olomoucký"/>
    <s v="Olomouc"/>
    <s v="Olomouc vý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0628055"/>
    <d v="2019-10-15T00:00:00"/>
    <x v="193"/>
    <n v="2019"/>
    <s v="6"/>
    <x v="1"/>
    <s v="3011"/>
    <s v="89301301"/>
    <s v="3131"/>
    <x v="1"/>
  </r>
  <r>
    <n v="2023"/>
    <s v="2019111803912244471"/>
    <s v="391224447"/>
    <s v="Sedláček Jaroslav"/>
    <n v="20191015"/>
    <n v="20191118"/>
    <s v="2019"/>
    <n v="35"/>
    <s v="N300;L899;F011;E118;;;;;;;;;;;;"/>
    <s v="21225,21221,21413"/>
    <s v="30"/>
    <s v="Geriatrie"/>
    <s v="89301301"/>
    <s v="3011"/>
    <n v="211"/>
    <s v="A"/>
    <s v="11-K01-01"/>
    <s v="Záněty močových cest u pacientů s CC=3-4"/>
    <n v="79710"/>
    <n v="45496"/>
    <n v="0"/>
    <n v="0"/>
    <n v="1181.49"/>
    <n v="0"/>
    <n v="0"/>
    <n v="2720"/>
    <n v="7650"/>
    <n v="38765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9794899597764015"/>
    <n v="1.9078899621963501"/>
    <n v="7.1599997580051422E-2"/>
    <s v="2"/>
    <s v="02"/>
    <m/>
    <s v="26"/>
    <s v="Geriatrie"/>
    <s v="77200"/>
    <s v="Olomoucký"/>
    <s v="Olomouc"/>
    <s v="Olomouc město"/>
    <s v="N30 - Zánět močového měchýře (cystitida)"/>
    <s v="N300 - Akutní cystitida"/>
    <m/>
    <s v="N300 - Akutní cystitida"/>
    <s v="391224447"/>
    <d v="2019-10-25T00:00:00"/>
    <x v="204"/>
    <n v="2019"/>
    <s v="6"/>
    <x v="6"/>
    <s v="3011"/>
    <s v="89301301"/>
    <s v="0216"/>
    <x v="2"/>
  </r>
  <r>
    <n v="2023"/>
    <s v="2019111803161164501"/>
    <s v="316116450"/>
    <s v="Drtilová Zdeňka"/>
    <n v="20190923"/>
    <n v="20191118"/>
    <s v="2019"/>
    <n v="57"/>
    <s v="S0601;W0101;A047;S010;S2200;S2230;I481;;;;;;;;;"/>
    <s v="21225,21221,21415,21413,21717,21219"/>
    <s v="30"/>
    <s v="Geriatrie"/>
    <s v="89301301"/>
    <s v="3011"/>
    <n v="211"/>
    <s v="A"/>
    <s v="01-K16-06"/>
    <s v="Otřes mozku"/>
    <n v="167468"/>
    <n v="68403"/>
    <n v="20088"/>
    <n v="0"/>
    <n v="19958.32"/>
    <n v="0"/>
    <n v="0"/>
    <n v="4240"/>
    <n v="10050"/>
    <n v="145158"/>
    <s v="30"/>
    <s v="Geriatrie"/>
    <s v="89301301"/>
    <s v="3011"/>
    <n v="3"/>
    <n v="2"/>
    <n v="5"/>
    <n v="20333"/>
    <n v="81"/>
    <n v="1"/>
    <n v="1081"/>
    <n v="0.27260000000000001"/>
    <n v="0.27150000000000002"/>
    <n v="1.1000000000000001E-3"/>
    <n v="3.3781099319458008"/>
    <n v="3.095099925994873"/>
    <n v="0.28301000595092773"/>
    <s v="4"/>
    <s v="30"/>
    <m/>
    <s v="26"/>
    <s v="Geriatrie"/>
    <s v="77900"/>
    <s v="Olomoucký"/>
    <s v="Olomouc"/>
    <s v="Olomouc město"/>
    <s v="S06 - Nitrolební poranění"/>
    <s v="S060 - Otřes mozku"/>
    <s v="S0601 - Otřes mozku; otevřená rána"/>
    <s v="S0601 - Otřes mozku; otevřená rána"/>
    <s v="316116450"/>
    <d v="2019-11-06T00:00:00"/>
    <x v="204"/>
    <n v="2019"/>
    <s v="6"/>
    <x v="1"/>
    <s v="3011"/>
    <s v="89301301"/>
    <s v="0216"/>
    <x v="2"/>
  </r>
  <r>
    <n v="2023"/>
    <s v="2019112103801014761"/>
    <s v="380101476"/>
    <s v="Bauer Karel"/>
    <n v="20191016"/>
    <n v="20191121"/>
    <s v="2019"/>
    <n v="37"/>
    <s v="S7210;W0101;E117;I259;D62;;;;;;;;;;;"/>
    <s v="21225,21415,21221,21219,21413,21215,15910,53471,21717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18367"/>
    <n v="41920"/>
    <n v="13392"/>
    <n v="0"/>
    <n v="1113.55"/>
    <n v="0"/>
    <n v="19934.990000000002"/>
    <n v="3200"/>
    <n v="6525"/>
    <n v="11051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8404500186443329"/>
    <n v="3.4940500259399414"/>
    <n v="0.34639999270439148"/>
    <s v="4"/>
    <s v="31"/>
    <s v="31"/>
    <s v="26,31,02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80101476"/>
    <d v="2019-10-30T00:00:00"/>
    <x v="198"/>
    <n v="2019"/>
    <s v="6"/>
    <x v="1"/>
    <s v="3011"/>
    <s v="89301301"/>
    <s v="3111"/>
    <x v="1"/>
  </r>
  <r>
    <n v="2023"/>
    <s v="2019110503555154481"/>
    <s v="355515448"/>
    <s v="Večeřová Libuše"/>
    <n v="20191010"/>
    <n v="20191105"/>
    <s v="2019"/>
    <n v="27"/>
    <s v="F013;I7090;I10;I839;N309;A46;;;;;;;;;;"/>
    <s v="21225,21415,21221,21413,21001"/>
    <s v="30"/>
    <s v="Geriatrie"/>
    <s v="89301301"/>
    <s v="3011"/>
    <n v="213"/>
    <s v="A"/>
    <s v="01-K04-01"/>
    <s v="Neurodegenerativní onemocnění u pacientů s CC=1-4"/>
    <n v="63681"/>
    <n v="33356"/>
    <n v="0"/>
    <n v="0"/>
    <n v="0"/>
    <n v="0"/>
    <n v="0"/>
    <n v="2080"/>
    <n v="5850"/>
    <n v="29031"/>
    <s v="30"/>
    <s v="Geriatrie"/>
    <s v="89301301"/>
    <s v="3011"/>
    <n v="11"/>
    <n v="4"/>
    <n v="22"/>
    <n v="82261"/>
    <n v="1093"/>
    <n v="1"/>
    <n v="5830"/>
    <n v="1.1131"/>
    <n v="1.0985"/>
    <n v="1.46E-2"/>
    <n v="1.3980900049209595"/>
    <n v="1.3980900049209595"/>
    <n v="0"/>
    <s v="2"/>
    <s v="30"/>
    <m/>
    <s v="26"/>
    <s v="Geriatrie"/>
    <s v="77900"/>
    <s v="Olomoucký"/>
    <s v="Olomouc"/>
    <s v="Olomouc město"/>
    <s v="F01 - Vaskulární demence"/>
    <s v="F013 - Smíšená kortikální a subkortikální vaskulární demence"/>
    <m/>
    <s v="F013 - Smíšená kortikální a subkortikální vaskulární demence"/>
    <s v="355515448"/>
    <d v="2019-10-10T00:00:00"/>
    <x v="200"/>
    <n v="2019"/>
    <s v="2"/>
    <x v="6"/>
    <s v="3011"/>
    <s v="89301301"/>
    <m/>
    <x v="5"/>
  </r>
  <r>
    <n v="2023"/>
    <s v="2019112902908104621"/>
    <s v="290810462"/>
    <s v="Kusý Ladislav"/>
    <n v="20191118"/>
    <n v="20191129"/>
    <s v="2019"/>
    <n v="12"/>
    <s v="F019;G20;I619;I10;I259;E119;;;;;;;;;;"/>
    <s v="21415,21221,21717,21225,21001,21413,21215"/>
    <s v="30"/>
    <s v="Geriatrie"/>
    <s v="89301301"/>
    <s v="3011"/>
    <n v="201"/>
    <s v="A"/>
    <s v="01-K04-02"/>
    <s v="Neurodegenerativní onemocnění u pacientů s CC=0"/>
    <n v="31714"/>
    <n v="16724"/>
    <n v="0"/>
    <n v="0"/>
    <n v="0"/>
    <n v="0"/>
    <n v="0"/>
    <n v="880"/>
    <n v="2475"/>
    <n v="29685"/>
    <s v="03"/>
    <s v="III. interní klinika - nefrologická, revmatologická a endokrinologická"/>
    <s v="89301031"/>
    <s v="0311"/>
    <n v="8"/>
    <n v="3"/>
    <n v="16"/>
    <n v="59896"/>
    <n v="166"/>
    <n v="1"/>
    <n v="1397"/>
    <n v="0.80210000000000004"/>
    <n v="0.79990000000000006"/>
    <n v="2.2000000000000001E-3"/>
    <n v="0.79989999532699585"/>
    <n v="0.79989999532699585"/>
    <n v="0"/>
    <s v="1"/>
    <s v="03"/>
    <m/>
    <s v="26"/>
    <s v="Geriatrie"/>
    <s v="78326"/>
    <m/>
    <m/>
    <s v="Litovelsko"/>
    <s v="F01 - Vaskulární demence"/>
    <s v="F019 - Vaskulární demence NS"/>
    <m/>
    <s v="F019 - Vaskulární demence NS"/>
    <s v="290810462"/>
    <d v="2019-11-21T00:00:00"/>
    <x v="765"/>
    <n v="2019"/>
    <s v="6"/>
    <x v="2"/>
    <s v="3011"/>
    <s v="89301301"/>
    <s v="0311"/>
    <x v="3"/>
  </r>
  <r>
    <n v="2023"/>
    <s v="2019112904656024141"/>
    <s v="465602414"/>
    <s v="Borková Věra"/>
    <n v="20191030"/>
    <n v="20191129"/>
    <s v="2019"/>
    <n v="31"/>
    <s v="S7210;W0100;I10;D62;;;;;;;;;;;;"/>
    <s v="21225,21221,21415,66127,21413,53471,21215,21001,78989,21219"/>
    <s v="30"/>
    <s v="Geriatrie"/>
    <s v="89301301"/>
    <s v="3011"/>
    <n v="211"/>
    <s v="D"/>
    <s v="08-I13-06"/>
    <s v="Operace poranění stehenní kosti v CVSP u pacientů ve věku 16-74 let s CC=0"/>
    <n v="122314"/>
    <n v="30375"/>
    <n v="43922"/>
    <n v="0"/>
    <n v="41.48"/>
    <n v="7039.3"/>
    <n v="9218.64"/>
    <n v="2000"/>
    <n v="3750"/>
    <n v="93865"/>
    <s v="31"/>
    <s v="Traumatologická klinika"/>
    <s v="89301313"/>
    <s v="3131"/>
    <n v="9"/>
    <n v="3"/>
    <n v="17"/>
    <n v="123495"/>
    <n v="22166"/>
    <n v="1"/>
    <n v="47389"/>
    <n v="1.9452"/>
    <n v="1.6492"/>
    <n v="0.29599999999999999"/>
    <n v="3.484450101852417"/>
    <n v="3.1884500980377197"/>
    <n v="0.29600000381469727"/>
    <s v="5"/>
    <s v="31"/>
    <s v="31"/>
    <s v="26,07,31"/>
    <s v="Geriatrie"/>
    <s v="78353"/>
    <s v="Olomoucký"/>
    <s v="Olomouc"/>
    <s v="Olomouc a okolí"/>
    <s v="S72 - Zlomenina kosti stehenní [fractura femoris]"/>
    <s v="S721 - Pertrochanterická zlomenina"/>
    <s v="S7210 - Pertrochanterická zlomenina; zavřená"/>
    <s v="S7210 - Pertrochanterická zlomenina; zavřená"/>
    <s v="465602414"/>
    <d v="2019-11-04T00:00:00"/>
    <x v="765"/>
    <n v="2019"/>
    <s v="6"/>
    <x v="0"/>
    <s v="3011"/>
    <s v="89301301"/>
    <s v="3131"/>
    <x v="1"/>
  </r>
  <r>
    <n v="2023"/>
    <s v="2019112902655204171"/>
    <s v="265520417"/>
    <s v="Látalová Anna"/>
    <n v="20191028"/>
    <n v="20191129"/>
    <s v="2019"/>
    <n v="33"/>
    <s v="J189;N390;F411;E46;G309;L899;;;;;;;;;;"/>
    <s v="21225,21415,21413,21221"/>
    <s v="30"/>
    <s v="Geriatrie"/>
    <s v="89301301"/>
    <s v="3011"/>
    <n v="211"/>
    <s v="A"/>
    <s v="11-K01-01"/>
    <s v="Záněty močových cest u pacientů s CC=3-4"/>
    <n v="79338"/>
    <n v="42680"/>
    <n v="0"/>
    <n v="0"/>
    <n v="768.3"/>
    <n v="0"/>
    <n v="0"/>
    <n v="2520"/>
    <n v="6600"/>
    <n v="35369"/>
    <s v="16"/>
    <s v="Klinika plicních nemocí a tuberkulózy"/>
    <s v="89301161"/>
    <s v="1611"/>
    <n v="13"/>
    <n v="4"/>
    <n v="25"/>
    <n v="97756"/>
    <n v="5360"/>
    <n v="1"/>
    <n v="19872"/>
    <n v="1.377"/>
    <n v="1.3053999999999999"/>
    <n v="7.1599999999999997E-2"/>
    <n v="1.858989991247654"/>
    <n v="1.7873899936676025"/>
    <n v="7.1599997580051422E-2"/>
    <s v="2"/>
    <s v="30"/>
    <m/>
    <s v="26"/>
    <s v="Geriatrie"/>
    <s v="78301"/>
    <s v="Olomoucký"/>
    <s v="Olomouc"/>
    <s v="Olomouc město"/>
    <s v="J18 - Pneumonie, původce NS"/>
    <s v="J189 - Pneumonie NS"/>
    <m/>
    <s v="J189 - Pneumonie NS"/>
    <s v="265520417"/>
    <d v="2019-11-05T00:00:00"/>
    <x v="765"/>
    <n v="2019"/>
    <s v="6"/>
    <x v="6"/>
    <s v="3011"/>
    <s v="89301301"/>
    <s v="1611"/>
    <x v="9"/>
  </r>
  <r>
    <n v="2023"/>
    <s v="2019120204302094821"/>
    <s v="430209482"/>
    <s v="Mikulka Vlastimil"/>
    <n v="20191031"/>
    <n v="20191202"/>
    <s v="2019"/>
    <n v="33"/>
    <s v="I610;I10;;;;;;;;;;;;;;"/>
    <s v="21717,21413,21225,21221,21415,21219,56151,78990,21001,35520,21215,37022"/>
    <s v="30"/>
    <s v="Geriatrie"/>
    <s v="89301301"/>
    <s v="3011"/>
    <n v="111"/>
    <s v="B"/>
    <s v="01-I08-03"/>
    <s v="Chirurgický výkon na úrovni lebky a tvrdé pleny se závažnou hlavní diagnózou nebo s umělou plicní ventilací v délce 25-96 hodin (2-4 dny) nebo u pacientů s CC=3-4"/>
    <n v="178766"/>
    <n v="31688"/>
    <n v="72081"/>
    <n v="0"/>
    <n v="992.3"/>
    <n v="0"/>
    <n v="5993.18"/>
    <n v="2370"/>
    <n v="3150"/>
    <n v="200133"/>
    <s v="06"/>
    <s v="Neurochirurgická klinika"/>
    <s v="89301063"/>
    <s v="0631"/>
    <n v="9"/>
    <n v="3"/>
    <n v="18"/>
    <n v="196930"/>
    <n v="10682"/>
    <n v="1"/>
    <n v="39084"/>
    <n v="2.7724000000000002"/>
    <n v="2.6297999999999999"/>
    <n v="0.1426"/>
    <n v="5.4022001624107361"/>
    <n v="5.2596001625061035"/>
    <n v="0.14259999990463257"/>
    <s v="1"/>
    <s v="06"/>
    <s v="06"/>
    <s v="26,39,07,06"/>
    <s v="Geriatrie"/>
    <s v="78349"/>
    <s v="Olomoucký"/>
    <s v="Olomouc"/>
    <s v="Olomouc západ"/>
    <s v="I61 - Intracerebrální (nitromozkové) krvácení"/>
    <s v="I610 - Intracerebrální (nitromozkové) krvácení do hemisféry podkorové"/>
    <m/>
    <s v="I610 - Intracerebrální (nitromozkové) krvácení do hemisféry podkorové"/>
    <s v="430209482"/>
    <d v="2019-11-12T00:00:00"/>
    <x v="766"/>
    <n v="2019"/>
    <s v="6"/>
    <x v="2"/>
    <s v="3011"/>
    <s v="89301301"/>
    <s v="0612"/>
    <x v="12"/>
  </r>
  <r>
    <n v="2023"/>
    <s v="2019120404707274021"/>
    <s v="470727402"/>
    <s v="Tulpa Miroslav"/>
    <n v="20190922"/>
    <n v="20191204"/>
    <s v="2019"/>
    <n v="74"/>
    <s v="M167;D62;;;;;;;;;;;;;;"/>
    <s v="21717,21225,21215,21221,21413,21415,90903,66919,21001,66949,78989"/>
    <s v="30"/>
    <s v="Geriatrie"/>
    <s v="89301301"/>
    <s v="3011"/>
    <n v="111"/>
    <s v="A"/>
    <s v="00-M01-03"/>
    <s v="Ostatní invazivní, miniinvazivní nebo neinvazivní terapie definovaná kritickým výkonem s UPV 97–240 hodin (5–10 dnů)"/>
    <n v="463358"/>
    <n v="63990"/>
    <n v="239487"/>
    <n v="0"/>
    <n v="37885.599999999999"/>
    <n v="132217.34"/>
    <n v="117.9"/>
    <n v="4880"/>
    <n v="7050"/>
    <n v="867882"/>
    <s v="11"/>
    <s v="Ortopedická klinika"/>
    <s v="89301111"/>
    <s v="1112"/>
    <n v="16"/>
    <n v="5"/>
    <n v="31"/>
    <n v="674752"/>
    <n v="101072"/>
    <n v="33691"/>
    <n v="241540"/>
    <n v="10.3605"/>
    <n v="9.0107999999999997"/>
    <n v="1.3496999999999999"/>
    <n v="24.890410423278809"/>
    <n v="23.54071044921875"/>
    <n v="1.3496999740600586"/>
    <s v="4"/>
    <s v="11"/>
    <s v="11"/>
    <s v="26,07,11"/>
    <s v="Geriatrie"/>
    <s v="78347"/>
    <s v="Olomoucký"/>
    <s v="Olomouc"/>
    <s v="Olomouc východ"/>
    <s v="M16 - Artróza kyčelního kloubu - koxartróza [coxarthrosis]"/>
    <s v="M167 - Jiná sekundární koxartróza"/>
    <m/>
    <s v="M167 - Jiná sekundární koxartróza"/>
    <s v="470727402"/>
    <d v="2019-11-06T00:00:00"/>
    <x v="767"/>
    <n v="2019"/>
    <s v="6"/>
    <x v="1"/>
    <s v="3011"/>
    <s v="89301301"/>
    <s v="1113"/>
    <x v="0"/>
  </r>
  <r>
    <n v="2023"/>
    <s v="2019120403357244051"/>
    <s v="335724405"/>
    <s v="Tomečková Františka"/>
    <n v="20191021"/>
    <n v="20191204"/>
    <s v="2019"/>
    <n v="45"/>
    <s v="S7200;W0190;Z953;I500;D688;I481;;;;;;;;;;"/>
    <s v="21415,21225,21221,91820,91823,21219,21413,21001,78111,91826,91829,91814,21215,55097,66610,21717,91827,91810,17697,17233"/>
    <s v="30"/>
    <s v="Geriatrie"/>
    <s v="89301301"/>
    <s v="3011"/>
    <n v="111"/>
    <s v="D"/>
    <s v="08-I05-07"/>
    <s v="Implantace cervikokapitální endoprotézy kyčle"/>
    <n v="272060"/>
    <n v="35888"/>
    <n v="120674"/>
    <n v="0"/>
    <n v="11930.41"/>
    <n v="6553.44"/>
    <n v="469876.94"/>
    <n v="2160"/>
    <n v="4875"/>
    <n v="881178"/>
    <s v="03"/>
    <s v="III. interní klinika - nefrologická, revmatologická a endokrinologická"/>
    <s v="89301033"/>
    <s v="0331"/>
    <n v="13"/>
    <n v="4"/>
    <n v="23"/>
    <n v="133895"/>
    <n v="22137"/>
    <n v="1"/>
    <n v="42367"/>
    <n v="2.0836999999999999"/>
    <n v="1.7881"/>
    <n v="0.29559999999999997"/>
    <n v="10.377779722213745"/>
    <n v="3.6037099361419678"/>
    <n v="6.7740697860717773"/>
    <s v="4"/>
    <s v="03"/>
    <s v="11"/>
    <s v="11,26,50,01"/>
    <s v="TEPkycel,TEPCKP,TEPrameno,TAVI,Geriatrie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35724405"/>
    <d v="2019-11-19T00:00:00"/>
    <x v="767"/>
    <n v="2019"/>
    <s v="6"/>
    <x v="1"/>
    <s v="3011"/>
    <s v="89301301"/>
    <s v="0311"/>
    <x v="3"/>
  </r>
  <r>
    <n v="2023"/>
    <s v="2019120503110064671"/>
    <s v="311006467"/>
    <s v="Kratochvíla Ladislav"/>
    <n v="20191101"/>
    <n v="20191205"/>
    <s v="2019"/>
    <n v="35"/>
    <s v="E86;I509;I10;H540;;;;;;;;;;;;"/>
    <s v="21215,21413,21415,21221,21225,21219"/>
    <s v="30"/>
    <s v="Geriatrie"/>
    <s v="89301301"/>
    <s v="3011"/>
    <n v="111"/>
    <s v="A"/>
    <s v="10-K14-03"/>
    <s v="Dehydratace u pacientů ve věku 65 a více let s CC=0-1"/>
    <n v="77778"/>
    <n v="42946"/>
    <n v="0"/>
    <n v="0"/>
    <n v="104.24"/>
    <n v="0"/>
    <n v="0"/>
    <n v="2720"/>
    <n v="5100"/>
    <n v="61813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1.6143899946473539"/>
    <n v="1.6113899946212769"/>
    <n v="3.0000000260770321E-3"/>
    <s v="1"/>
    <s v="02"/>
    <m/>
    <s v="26"/>
    <m/>
    <s v="77900"/>
    <s v="Olomoucký"/>
    <s v="Olomouc"/>
    <s v="Olomouc město"/>
    <s v="E86 - Snížení objemu plazmy nebo extracelulární tekutiny"/>
    <m/>
    <m/>
    <s v="E86 - Snížení objemu plazmy nebo extracelulární tekutiny"/>
    <s v="311006467"/>
    <d v="2019-11-11T00:00:00"/>
    <x v="768"/>
    <n v="2019"/>
    <s v="6"/>
    <x v="2"/>
    <s v="3011"/>
    <s v="89301301"/>
    <s v="0216"/>
    <x v="2"/>
  </r>
  <r>
    <n v="2023"/>
    <s v="2019120504560104041"/>
    <s v="456010404"/>
    <s v="Dvořáková Věra"/>
    <n v="20191113"/>
    <n v="20191205"/>
    <s v="2019"/>
    <n v="23"/>
    <s v="A418;N300;S3280;W0191;N189;E108;;;;;;;;;;"/>
    <s v="21415,21413,21221,21225,21001,21717"/>
    <s v="30"/>
    <s v="Geriatrie"/>
    <s v="89301301"/>
    <s v="3011"/>
    <n v="111"/>
    <s v="A"/>
    <s v="18-K01-06"/>
    <s v="Sepse u pacientů ve věku 18 a více let s CC=1-2"/>
    <n v="64671"/>
    <n v="30038"/>
    <n v="0"/>
    <n v="0"/>
    <n v="1233.33"/>
    <n v="0"/>
    <n v="0"/>
    <n v="1760"/>
    <n v="3300"/>
    <n v="48146"/>
    <s v="02"/>
    <s v="II. interní klinika gastroenterologie a geriatrie"/>
    <s v="89301026"/>
    <s v="0216"/>
    <n v="11"/>
    <n v="4"/>
    <n v="21"/>
    <n v="103903"/>
    <n v="5870"/>
    <n v="1"/>
    <n v="19638"/>
    <n v="1.4659"/>
    <n v="1.3875"/>
    <n v="7.8399999999999997E-2"/>
    <n v="1.6172599643468857"/>
    <n v="1.5388599634170532"/>
    <n v="7.8400000929832458E-2"/>
    <s v="4"/>
    <s v="30"/>
    <m/>
    <s v="26"/>
    <s v="Geriatrie"/>
    <s v="78342"/>
    <s v="Olomoucký"/>
    <s v="Olomouc"/>
    <s v="Olomouc západ"/>
    <s v="A41 - Jiná sepse"/>
    <s v="A418 - Jiné určené sepse"/>
    <m/>
    <s v="A418 - Jiné určené sepse"/>
    <s v="456010404"/>
    <d v="2019-11-21T00:00:00"/>
    <x v="768"/>
    <n v="2019"/>
    <s v="6"/>
    <x v="1"/>
    <s v="3011"/>
    <s v="89301301"/>
    <s v="0216"/>
    <x v="2"/>
  </r>
  <r>
    <n v="2023"/>
    <s v="2019120605053191671"/>
    <s v="505319167"/>
    <s v="Volná Ludmila"/>
    <n v="20191129"/>
    <n v="20191206"/>
    <s v="2019"/>
    <n v="8"/>
    <s v="C183;E440;I119;E119;I870;;;;;;;;;;;"/>
    <s v="21225,21221,21413,37022,35520"/>
    <s v="30"/>
    <s v="Geriatrie"/>
    <s v="89301301"/>
    <s v="3011"/>
    <n v="111"/>
    <s v="A"/>
    <s v="06-K14-02"/>
    <s v="Zhoubný novotvar střeva, konečníku, řiti a řitního kanálu v CVSP u pacientů s CC=0-1"/>
    <n v="53790"/>
    <n v="9373"/>
    <n v="0"/>
    <n v="0"/>
    <n v="0"/>
    <n v="10031.280000000001"/>
    <n v="0"/>
    <n v="560"/>
    <n v="525"/>
    <n v="24806"/>
    <s v="30"/>
    <s v="Geriatrie"/>
    <s v="89301301"/>
    <s v="3011"/>
    <n v="6"/>
    <n v="2"/>
    <n v="14"/>
    <n v="43181"/>
    <n v="2784"/>
    <n v="1"/>
    <n v="12678"/>
    <n v="0.61380000000000001"/>
    <n v="0.5766"/>
    <n v="3.7199999999999997E-2"/>
    <n v="0.62350001558661461"/>
    <n v="0.57660001516342163"/>
    <n v="4.6900000423192978E-2"/>
    <s v="1"/>
    <s v="30"/>
    <m/>
    <s v="39,26"/>
    <s v="Geriatrie"/>
    <s v="75122"/>
    <s v="Olomoucký"/>
    <s v="Přerov"/>
    <s v="Lipnicko"/>
    <s v="C18 - Zhoubný novotvar tlustého střeva"/>
    <s v="C183 - ZN - jaterní ohbí [flexura hepatica]"/>
    <m/>
    <s v="C183 - ZN - jaterní ohbí [flexura hepatica]"/>
    <s v="505319167"/>
    <d v="2019-11-29T00:00:00"/>
    <x v="769"/>
    <n v="2019"/>
    <s v="2"/>
    <x v="2"/>
    <s v="3011"/>
    <s v="89301301"/>
    <m/>
    <x v="5"/>
  </r>
  <r>
    <n v="2023"/>
    <s v="2019120904109124701"/>
    <s v="410912470"/>
    <s v="Papica Vilém"/>
    <n v="20191027"/>
    <n v="20191209"/>
    <s v="2019"/>
    <n v="44"/>
    <s v="C250;K746;K830;E107;;;;;;;;;;;;"/>
    <s v="21225,21221,21415,21413,51395,15992,15910,21717,21001,15998"/>
    <s v="30"/>
    <s v="Geriatrie"/>
    <s v="89301301"/>
    <s v="3011"/>
    <n v="111"/>
    <s v="D"/>
    <s v="07-M02-03"/>
    <s v="Endoskopický nebo radiologický výkon pro akutní zánět nebo zhoubný novotvar hepatobiliární soustavy nebo slinivky břišní u pacientů s CC=0-2"/>
    <n v="197376"/>
    <n v="53587"/>
    <n v="0"/>
    <n v="0"/>
    <n v="29078.63"/>
    <n v="0"/>
    <n v="19607.66"/>
    <n v="3440"/>
    <n v="8400"/>
    <n v="116041"/>
    <s v="02"/>
    <s v="II. interní klinika gastroenterologie a geriatrie"/>
    <s v="89301021"/>
    <s v="0213"/>
    <n v="9"/>
    <n v="3"/>
    <n v="17"/>
    <n v="80194"/>
    <n v="16721"/>
    <n v="1"/>
    <n v="43645"/>
    <n v="1.2942"/>
    <n v="1.0709"/>
    <n v="0.2233"/>
    <n v="3.4599598944187164"/>
    <n v="2.9985198974609375"/>
    <n v="0.46143999695777893"/>
    <s v="8"/>
    <s v="02"/>
    <m/>
    <s v="26,02"/>
    <s v="Geriatrie"/>
    <s v="78347"/>
    <s v="Olomoucký"/>
    <s v="Olomouc"/>
    <s v="Olomouc východ"/>
    <s v="C25 - Zhoubný novotvar slinivky břišní"/>
    <s v="C250 - ZN - hlava slinivky břišní [caput pancreatis]"/>
    <m/>
    <s v="C250 - ZN - hlava slinivky břišní [caput pancreatis]"/>
    <s v="410912470"/>
    <d v="2019-11-18T00:00:00"/>
    <x v="770"/>
    <n v="2019"/>
    <s v="6"/>
    <x v="3"/>
    <s v="3011"/>
    <s v="89301301"/>
    <s v="0213"/>
    <x v="2"/>
  </r>
  <r>
    <n v="2023"/>
    <s v="2019121803253214271"/>
    <s v="325321427"/>
    <s v="Seifertová Olga"/>
    <n v="20191129"/>
    <n v="20191218"/>
    <s v="2019"/>
    <n v="20"/>
    <s v="N300;E86;E039;;;;;;;;;;;;;"/>
    <s v="21225,21221,21415,21413,21215"/>
    <s v="30"/>
    <s v="Geriatrie"/>
    <s v="89301301"/>
    <s v="3011"/>
    <n v="111"/>
    <s v="A"/>
    <s v="11-K01-04"/>
    <s v="Záněty močových cest u pacientů ve věku 18 a více let s CC=0"/>
    <n v="48195"/>
    <n v="25894"/>
    <n v="0"/>
    <n v="0"/>
    <n v="122.34"/>
    <n v="0"/>
    <n v="0"/>
    <n v="1520"/>
    <n v="3075"/>
    <n v="23901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90585999842733145"/>
    <n v="0.89215999841690063"/>
    <n v="1.3700000010430813E-2"/>
    <s v="1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25321427"/>
    <d v="2019-12-05T00:00:00"/>
    <x v="771"/>
    <n v="2019"/>
    <s v="6"/>
    <x v="2"/>
    <s v="3011"/>
    <s v="89301301"/>
    <s v="0213"/>
    <x v="2"/>
  </r>
  <r>
    <n v="2023"/>
    <s v="2019122003811199571"/>
    <s v="381119957"/>
    <s v="Aulich Jindřich"/>
    <n v="20191202"/>
    <n v="20191220"/>
    <s v="2019"/>
    <n v="19"/>
    <s v="S7200;W0101;C61;I482;I10;F328;K627;;;;;;;;;"/>
    <s v="21225,21415,21219,21221,21413"/>
    <s v="30"/>
    <s v="Geriatrie"/>
    <s v="89301301"/>
    <s v="3011"/>
    <n v="111"/>
    <s v="A"/>
    <s v="08-K12-01"/>
    <s v="Poranění pánve a stehna v CVSP u pacientů ve věku 16 a více let a s CC=1-4"/>
    <n v="47576"/>
    <n v="22408"/>
    <n v="0"/>
    <n v="0"/>
    <n v="0"/>
    <n v="0"/>
    <n v="0"/>
    <n v="1440"/>
    <n v="1950"/>
    <n v="21499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0"/>
    <m/>
    <s v="26"/>
    <s v="Geriatrie"/>
    <s v="54931"/>
    <s v="Královéhradecký"/>
    <s v="Náchod"/>
    <s v="Ná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1119957"/>
    <d v="2019-12-02T00:00:00"/>
    <x v="772"/>
    <n v="2019"/>
    <s v="6"/>
    <x v="2"/>
    <s v="3011"/>
    <s v="89301301"/>
    <s v="2611"/>
    <x v="11"/>
  </r>
  <r>
    <n v="2023"/>
    <s v="2019122202455094821"/>
    <s v="245509482"/>
    <s v="Nevrlá Ludmila"/>
    <n v="20191216"/>
    <n v="20191222"/>
    <s v="2019"/>
    <n v="7"/>
    <s v="D62;K922;K802;I694;I7090;;;;;;;;;;;"/>
    <m/>
    <s v="30"/>
    <s v="Geriatrie"/>
    <s v="89301301"/>
    <s v="3011"/>
    <n v="111"/>
    <s v="A"/>
    <s v="16-K02-02"/>
    <s v="Anémie u pacientů s CC=1-2"/>
    <n v="20489"/>
    <n v="9394"/>
    <n v="0"/>
    <n v="0"/>
    <n v="0"/>
    <n v="2184.48"/>
    <n v="0"/>
    <n v="480"/>
    <n v="1350"/>
    <n v="31150"/>
    <s v="02"/>
    <s v="II. interní klinika gastroenterologie a geriatrie"/>
    <s v="89301026"/>
    <s v="0216"/>
    <n v="6"/>
    <n v="2"/>
    <n v="14"/>
    <n v="47360"/>
    <n v="9810"/>
    <n v="1"/>
    <n v="22064"/>
    <n v="0.76349999999999996"/>
    <n v="0.63249999999999995"/>
    <n v="0.13100000000000001"/>
    <n v="0.76349999010562897"/>
    <n v="0.63249999284744263"/>
    <n v="0.13099999725818634"/>
    <s v="8"/>
    <s v="02"/>
    <m/>
    <m/>
    <s v="Geriatrie"/>
    <s v="77900"/>
    <s v="Olomoucký"/>
    <s v="Olomouc"/>
    <s v="Olomouc město"/>
    <s v="D62 - Akutní posthemoragická anemie"/>
    <m/>
    <m/>
    <s v="D62 - Akutní posthemoragická anemie"/>
    <s v="245509482"/>
    <d v="2019-12-20T00:00:00"/>
    <x v="773"/>
    <n v="2019"/>
    <s v="6"/>
    <x v="3"/>
    <s v="3011"/>
    <s v="89301301"/>
    <s v="0216"/>
    <x v="2"/>
  </r>
  <r>
    <n v="2023"/>
    <s v="2019122304155154271"/>
    <s v="415515427"/>
    <s v="Klučková Hana"/>
    <n v="20191125"/>
    <n v="20191223"/>
    <s v="2019"/>
    <n v="29"/>
    <s v="S7200;W0199;I10;D62;;;;;;;;;;;;"/>
    <s v="21717,21225,21415,21413,21221,91823,66612,91819,91810,78990,21001,91829,91826,91822,91827"/>
    <s v="30"/>
    <s v="Geriatrie"/>
    <s v="89301301"/>
    <s v="3011"/>
    <n v="111"/>
    <s v="D"/>
    <s v="08-I05-04"/>
    <s v="Implantace necementované totální endoprotézy kyčle"/>
    <n v="86394"/>
    <n v="33879"/>
    <n v="5496"/>
    <n v="0"/>
    <n v="41.39"/>
    <n v="2670.34"/>
    <n v="15920.22"/>
    <n v="2160"/>
    <n v="3900"/>
    <n v="135339"/>
    <s v="11"/>
    <s v="Ortopedická klinika"/>
    <s v="89301111"/>
    <s v="1111"/>
    <n v="10"/>
    <n v="3"/>
    <n v="14"/>
    <n v="106372"/>
    <n v="76681"/>
    <n v="25560"/>
    <n v="127768"/>
    <n v="2.4445000000000001"/>
    <n v="1.4205000000000001"/>
    <n v="1.024"/>
    <n v="3.7098500728607178"/>
    <n v="2.6989500522613525"/>
    <n v="1.0109000205993652"/>
    <s v="1"/>
    <s v="11"/>
    <s v="11"/>
    <s v="11,26,07"/>
    <s v="TEPkycel,Geriatrie"/>
    <s v="78353"/>
    <s v="Olomoucký"/>
    <s v="Olomouc"/>
    <s v="Olomouc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515427"/>
    <d v="2019-12-03T00:00:00"/>
    <x v="774"/>
    <n v="2019"/>
    <s v="6"/>
    <x v="2"/>
    <s v="3011"/>
    <s v="89301301"/>
    <s v="1111"/>
    <x v="0"/>
  </r>
  <r>
    <n v="2023"/>
    <s v="2019121702961084171"/>
    <s v="296108417"/>
    <s v="Lakomá Věra"/>
    <n v="20191119"/>
    <n v="20191217"/>
    <s v="2019"/>
    <n v="29"/>
    <s v="S7210;W1999;D62;L031;E119;L899;I480;;;;;;;;;"/>
    <s v="21415,21413,21221,21219,21225"/>
    <s v="30"/>
    <s v="Geriatrie"/>
    <s v="89301301"/>
    <s v="3011"/>
    <n v="111"/>
    <s v="A"/>
    <s v="08-K12-01"/>
    <s v="Poranění pánve a stehna v CVSP u pacientů ve věku 16 a více let a s CC=1-4"/>
    <n v="64120"/>
    <n v="35568"/>
    <n v="0"/>
    <n v="0"/>
    <n v="982.55"/>
    <n v="4368.96"/>
    <n v="0"/>
    <n v="2240"/>
    <n v="6300"/>
    <n v="40307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6226299814879894"/>
    <n v="1.5916299819946289"/>
    <n v="3.0999999493360519E-2"/>
    <s v="4"/>
    <s v="30"/>
    <m/>
    <s v="26"/>
    <s v="Geriatrie"/>
    <s v="78353"/>
    <s v="Olomoucký"/>
    <s v="Olomouc"/>
    <s v="Olomouc a okolí"/>
    <s v="S72 - Zlomenina kosti stehenní [fractura femoris]"/>
    <s v="S721 - Pertrochanterická zlomenina"/>
    <s v="S7210 - Pertrochanterická zlomenina; zavřená"/>
    <s v="S7210 - Pertrochanterická zlomenina; zavřená"/>
    <s v="296108417"/>
    <d v="2019-11-19T00:00:00"/>
    <x v="775"/>
    <n v="2019"/>
    <s v="6"/>
    <x v="1"/>
    <s v="3011"/>
    <s v="89301301"/>
    <s v="3012"/>
    <x v="13"/>
  </r>
  <r>
    <n v="2023"/>
    <s v="2019121704605034121"/>
    <s v="460503412"/>
    <s v="Bartošek Zbyněk"/>
    <n v="20191117"/>
    <n v="20191217"/>
    <s v="2019"/>
    <n v="31"/>
    <s v="I269;I672;I10;N40;S1220;;;;;;;;;;;"/>
    <s v="21413,21221,21415,21225,21001,21219,21215"/>
    <s v="30"/>
    <s v="Geriatrie"/>
    <s v="89301301"/>
    <s v="3011"/>
    <n v="111"/>
    <s v="A"/>
    <s v="04-K05-03"/>
    <s v="Plicní embolie v CVSP u pacientů bez akutního cor pulmonale s CC=0-2"/>
    <n v="82856"/>
    <n v="35934"/>
    <n v="0"/>
    <n v="0"/>
    <n v="170.45"/>
    <n v="0"/>
    <n v="0"/>
    <n v="2400"/>
    <n v="2625"/>
    <n v="45430"/>
    <s v="03"/>
    <s v="III. interní klinika - nefrologická, revmatologická a endokrinologická"/>
    <s v="89301031"/>
    <s v="0311"/>
    <n v="7"/>
    <n v="2"/>
    <n v="12"/>
    <n v="54355"/>
    <n v="1086"/>
    <n v="1"/>
    <n v="3765"/>
    <n v="0.74039999999999995"/>
    <n v="0.72589999999999999"/>
    <n v="1.4500000000000001E-2"/>
    <n v="1.9225799813866615"/>
    <n v="1.908079981803894"/>
    <n v="1.4499999582767487E-2"/>
    <s v="1"/>
    <s v="03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460503412"/>
    <d v="2019-11-22T00:00:00"/>
    <x v="775"/>
    <n v="2019"/>
    <s v="6"/>
    <x v="2"/>
    <s v="3011"/>
    <s v="89301301"/>
    <s v="0311"/>
    <x v="3"/>
  </r>
  <r>
    <n v="2023"/>
    <s v="2019121702761244491"/>
    <s v="276124449"/>
    <s v="Blatná Jiřina"/>
    <n v="20191216"/>
    <n v="20191217"/>
    <s v="2019"/>
    <n v="2"/>
    <s v="I839;I10;E789;J449;E118;I693;;;;;;;;;;"/>
    <s v="72213,21225,21219,21221,21413,21415"/>
    <s v="30"/>
    <s v="Geriatrie"/>
    <s v="89301301"/>
    <s v="3011"/>
    <n v="111"/>
    <s v="A"/>
    <s v="05-K13-02"/>
    <s v="Jiné nemoci žil v CVSP u pacientů s CC=0-2"/>
    <n v="4647"/>
    <n v="1339"/>
    <n v="0"/>
    <n v="0"/>
    <n v="0"/>
    <n v="0"/>
    <n v="0"/>
    <n v="80"/>
    <n v="75"/>
    <n v="16088"/>
    <s v="30"/>
    <s v="Geriatrie"/>
    <s v="89301301"/>
    <s v="3011"/>
    <n v="6"/>
    <n v="2"/>
    <n v="12"/>
    <n v="42850"/>
    <n v="643"/>
    <n v="1"/>
    <n v="3876"/>
    <n v="0.58079999999999998"/>
    <n v="0.57220000000000004"/>
    <n v="8.6E-3"/>
    <n v="0.57220000028610229"/>
    <n v="0.57220000028610229"/>
    <n v="0"/>
    <s v="4"/>
    <s v="30"/>
    <m/>
    <s v="26,36"/>
    <s v="Geriatrie"/>
    <s v="69639"/>
    <s v="Jihomoravský"/>
    <s v="Hodonín"/>
    <s v="Hodonín"/>
    <s v="I83 - Žilní městky [varices] dolních končetin"/>
    <s v="I839 - Žilní městky dolních končetin bez vředu nebo zánětu"/>
    <m/>
    <s v="I839 - Žilní městky dolních končetin bez vředu nebo zánětu"/>
    <s v="276124449"/>
    <d v="2019-12-16T00:00:00"/>
    <x v="775"/>
    <n v="2019"/>
    <s v="5"/>
    <x v="1"/>
    <s v="3011"/>
    <s v="89301301"/>
    <s v="3012"/>
    <x v="13"/>
  </r>
  <r>
    <n v="2023"/>
    <s v="2019121104205104651"/>
    <s v="420510465"/>
    <s v="Manoušek Jaroslav"/>
    <n v="20191023"/>
    <n v="20191211"/>
    <s v="2019"/>
    <n v="50"/>
    <s v="E859;I952;R64;;;;;;;;;;;;;"/>
    <s v="21413,89313,21221,21415,21225,21215"/>
    <s v="30"/>
    <s v="Geriatrie"/>
    <s v="89301301"/>
    <s v="3011"/>
    <n v="111"/>
    <s v="A"/>
    <s v="08-K04-01"/>
    <s v="Jiná onemocnění kostí, kloubů a měkkých tkání u pacientů s CC=1-4"/>
    <n v="342565"/>
    <n v="54064"/>
    <n v="40872"/>
    <n v="0"/>
    <n v="17798.28"/>
    <n v="5104.78"/>
    <n v="399.3"/>
    <n v="3360"/>
    <n v="8700"/>
    <n v="107024"/>
    <s v="03"/>
    <s v="III. interní klinika - nefrologická, revmatologická a endokrinologická"/>
    <s v="89301033"/>
    <s v="0331"/>
    <n v="9"/>
    <n v="3"/>
    <n v="18"/>
    <n v="66691"/>
    <n v="1438"/>
    <n v="1"/>
    <n v="8624"/>
    <n v="0.90980000000000005"/>
    <n v="0.89059999999999995"/>
    <n v="1.9199999999999998E-2"/>
    <n v="3.0547199845314026"/>
    <n v="2.7905499935150146"/>
    <n v="0.26416999101638794"/>
    <s v="1"/>
    <s v="03"/>
    <m/>
    <s v="26,34"/>
    <s v="Geriatrie"/>
    <s v="77900"/>
    <s v="Olomoucký"/>
    <s v="Olomouc"/>
    <s v="Olomouc město"/>
    <s v="E85 - Amyloidóza"/>
    <s v="E859 - Amyloidóza NS"/>
    <m/>
    <s v="E859 - Amyloidóza NS"/>
    <s v="420510465"/>
    <d v="2019-11-15T00:00:00"/>
    <x v="776"/>
    <n v="2019"/>
    <s v="6"/>
    <x v="2"/>
    <s v="3011"/>
    <s v="89301301"/>
    <s v="3211"/>
    <x v="17"/>
  </r>
  <r>
    <n v="2023"/>
    <s v="2019121203055284861"/>
    <s v="305528486"/>
    <s v="Benešová Stanislava"/>
    <n v="20191119"/>
    <n v="20191212"/>
    <s v="2019"/>
    <n v="24"/>
    <s v="J189;N300;I509;E878;I489;F009;;;;;;;;;;"/>
    <s v="21413,21221,21415,71621,21225"/>
    <s v="30"/>
    <s v="Geriatrie"/>
    <s v="89301301"/>
    <s v="3011"/>
    <n v="111"/>
    <s v="A"/>
    <s v="05-K07-03"/>
    <s v="Srdeční selhání v CVSP u pacientů s CC=3-4"/>
    <n v="64729"/>
    <n v="32366"/>
    <n v="0"/>
    <n v="0"/>
    <n v="2586.88"/>
    <n v="2670.34"/>
    <n v="0"/>
    <n v="1840"/>
    <n v="4650"/>
    <n v="47464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30"/>
    <m/>
    <s v="26,13"/>
    <s v="Geriatrie"/>
    <s v="77900"/>
    <s v="Olomoucký"/>
    <s v="Olomouc"/>
    <s v="Olomouc město"/>
    <s v="J18 - Pneumonie, původce NS"/>
    <s v="J189 - Pneumonie NS"/>
    <m/>
    <s v="J189 - Pneumonie NS"/>
    <s v="305528486"/>
    <d v="2019-11-26T00:00:00"/>
    <x v="777"/>
    <n v="2019"/>
    <s v="6"/>
    <x v="1"/>
    <s v="3011"/>
    <s v="89301301"/>
    <s v="0216"/>
    <x v="2"/>
  </r>
  <r>
    <n v="2023"/>
    <s v="2019121203407214191"/>
    <s v="340721419"/>
    <s v="Formánek Vratislav"/>
    <n v="20191112"/>
    <n v="20191212"/>
    <s v="2019"/>
    <n v="31"/>
    <s v="I350;I442;J189;I64;I482;N182;;;;;;;;;;"/>
    <s v="21415,32530,21221,91755,21413,17697,21225,55097,21001,21215,17233,78111,55213,55217,21717"/>
    <s v="30"/>
    <s v="Geriatrie"/>
    <s v="89301301"/>
    <s v="3011"/>
    <n v="111"/>
    <s v="D"/>
    <s v="05-M01-01"/>
    <s v="Katetrizační implantace nebo korekce chlopní s dalším operačním výkonem v jiný den nebo u pacientů s CC=4"/>
    <n v="233175"/>
    <n v="29164"/>
    <n v="67756"/>
    <n v="0"/>
    <n v="3941.56"/>
    <n v="0"/>
    <n v="513981.42"/>
    <n v="1840"/>
    <n v="2925"/>
    <n v="855010"/>
    <s v="01"/>
    <s v="I. interní klinika - kardiologická"/>
    <s v="89301011"/>
    <s v="0113"/>
    <n v="13"/>
    <n v="4"/>
    <n v="26"/>
    <n v="302672"/>
    <n v="796175"/>
    <n v="265392"/>
    <n v="976051"/>
    <n v="14.674200000000001"/>
    <n v="4.0419"/>
    <n v="10.632300000000001"/>
    <n v="15.606950283050537"/>
    <n v="4.9746499061584473"/>
    <n v="10.63230037689209"/>
    <s v="1"/>
    <s v="01"/>
    <m/>
    <s v="26,01,50"/>
    <s v="Geriatrie,KS,TAVI"/>
    <s v="77900"/>
    <s v="Olomoucký"/>
    <s v="Olomouc"/>
    <s v="Olomouc město"/>
    <s v="I35 - Nerevmatická onemocnění aortální chlopně"/>
    <s v="I350 - Stenóza aortální chlopně"/>
    <m/>
    <s v="I350 - Stenóza aortální chlopně"/>
    <s v="340721419"/>
    <d v="2019-11-26T00:00:00"/>
    <x v="777"/>
    <n v="2019"/>
    <s v="6"/>
    <x v="2"/>
    <s v="3011"/>
    <s v="89301301"/>
    <s v="0113"/>
    <x v="8"/>
  </r>
  <r>
    <n v="2023"/>
    <s v="2019121603506150681"/>
    <s v="350615068"/>
    <s v="Letocha Jiří"/>
    <n v="20191204"/>
    <n v="20191216"/>
    <s v="2019"/>
    <n v="13"/>
    <s v="N309;L899;G950;G821;I489;G629;;;;;;;;;;"/>
    <s v="21225,21221,21413,21415,21215"/>
    <s v="30"/>
    <s v="Geriatrie"/>
    <s v="89301301"/>
    <s v="3011"/>
    <n v="111"/>
    <s v="A"/>
    <s v="11-K01-01"/>
    <s v="Záněty močových cest u pacientů s CC=3-4"/>
    <n v="28849"/>
    <n v="17104"/>
    <n v="0"/>
    <n v="0"/>
    <n v="0"/>
    <n v="0"/>
    <n v="0"/>
    <n v="960"/>
    <n v="2700"/>
    <n v="23901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05400013923645"/>
    <n v="1.305400013923645"/>
    <n v="0"/>
    <s v="4"/>
    <s v="30"/>
    <m/>
    <s v="26"/>
    <m/>
    <s v="78983"/>
    <s v="Olomoucký"/>
    <s v="Šumperk"/>
    <s v="Mohelnicko"/>
    <s v="N30 - Zánět močového měchýře (cystitida)"/>
    <s v="N309 - Cystitida NS"/>
    <m/>
    <s v="N309 - Cystitida NS"/>
    <s v="350615068"/>
    <d v="2019-12-04T00:00:00"/>
    <x v="778"/>
    <n v="2019"/>
    <s v="5"/>
    <x v="1"/>
    <s v="3011"/>
    <s v="89301301"/>
    <s v="3012"/>
    <x v="13"/>
  </r>
  <r>
    <n v="2023"/>
    <s v="2019120204512114071"/>
    <s v="451211407"/>
    <s v="Horváth Petr"/>
    <n v="20191014"/>
    <n v="20191202"/>
    <s v="2019"/>
    <n v="50"/>
    <s v="M4603;D649;N309;I10;E039;;;;;;;;;;;"/>
    <s v="21221,21225,21413,21219"/>
    <s v="30"/>
    <s v="Geriatrie"/>
    <s v="89301301"/>
    <s v="3011"/>
    <n v="201"/>
    <s v="A"/>
    <s v="08-K03-01"/>
    <s v="Infekční onemocnění obratlů a meziobratlových plotének u pacientů s CC=1-4"/>
    <n v="102371"/>
    <n v="57600"/>
    <n v="0"/>
    <n v="0"/>
    <n v="6944.19"/>
    <n v="12379.98"/>
    <n v="0"/>
    <n v="3920"/>
    <n v="5475"/>
    <n v="87100"/>
    <s v="02"/>
    <s v="II. interní klinika gastroenterologie a geriatrie"/>
    <s v="89301026"/>
    <s v="0216"/>
    <n v="26"/>
    <n v="9"/>
    <n v="43"/>
    <n v="213399"/>
    <n v="16410"/>
    <n v="1"/>
    <n v="43020"/>
    <n v="3.0689000000000002"/>
    <n v="2.8498000000000001"/>
    <n v="0.21909999999999999"/>
    <n v="3.529249906539917"/>
    <n v="3.3101499080657959"/>
    <n v="0.21909999847412109"/>
    <s v="1"/>
    <s v="30"/>
    <m/>
    <s v="26"/>
    <s v="Geriatrie"/>
    <s v="78332"/>
    <s v="Olomoucký"/>
    <s v="Olomouc"/>
    <s v="Litovelsko"/>
    <s v="M46 - Jiné zánětlivé spondylopatie"/>
    <s v="M460 - Spinální entézopatie"/>
    <s v="M4603 - Spinální entézopatie; krčně-hrudní krajina"/>
    <s v="M4603 - Spinální entézopatie; krčně-hrudní krajina"/>
    <s v="451211407"/>
    <d v="2019-11-07T00:00:00"/>
    <x v="766"/>
    <n v="2019"/>
    <s v="6"/>
    <x v="2"/>
    <s v="3011"/>
    <s v="89301301"/>
    <s v="0216"/>
    <x v="2"/>
  </r>
  <r>
    <n v="2023"/>
    <s v="2019121004105314671"/>
    <s v="410531467"/>
    <s v="Raisinger František"/>
    <n v="20191107"/>
    <n v="20191210"/>
    <s v="2019"/>
    <n v="34"/>
    <s v="S4220;W0101;;;;;;;;;;;;;;"/>
    <s v="21221,21413,21225,21415,21219,21001"/>
    <s v="30"/>
    <s v="Geriatrie"/>
    <s v="89301301"/>
    <s v="3011"/>
    <n v="201"/>
    <s v="A"/>
    <s v="08-K13-01"/>
    <s v="Poranění končetin mimo pánev a stehno v CVSP u pacientů ve věku 16 a více let a s CC=1-4"/>
    <n v="75958"/>
    <n v="38701"/>
    <n v="0"/>
    <n v="0"/>
    <n v="0"/>
    <n v="0"/>
    <n v="0"/>
    <n v="3360"/>
    <n v="3675"/>
    <n v="54708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8889000415802002"/>
    <n v="1.8889000415802002"/>
    <n v="0"/>
    <s v="4"/>
    <s v="31"/>
    <m/>
    <s v="26"/>
    <s v="Geriatrie"/>
    <s v="779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10531467"/>
    <d v="2019-11-25T00:00:00"/>
    <x v="779"/>
    <n v="2019"/>
    <s v="6"/>
    <x v="1"/>
    <s v="3011"/>
    <s v="89301301"/>
    <s v="3111"/>
    <x v="1"/>
  </r>
  <r>
    <n v="2023"/>
    <s v="2019121203161194251"/>
    <s v="316119425"/>
    <s v="Morbitzerová Věra"/>
    <n v="20191119"/>
    <n v="20191212"/>
    <s v="2019"/>
    <n v="24"/>
    <s v="A419;N300;J160;I10;;;;;;;;;;;;"/>
    <s v="21717,21225,21221,21415,21413,21001"/>
    <s v="30"/>
    <s v="Geriatrie"/>
    <s v="89301301"/>
    <s v="3011"/>
    <n v="201"/>
    <s v="A"/>
    <s v="17-K10-01"/>
    <s v="Novotvary neznámé lokalizace a nezařazené jinde v CVSP u pacientů s CC=2-4"/>
    <n v="67681"/>
    <n v="30519"/>
    <n v="0"/>
    <n v="0"/>
    <n v="3648.25"/>
    <n v="0"/>
    <n v="2250.4499999999998"/>
    <n v="1840"/>
    <n v="3600"/>
    <n v="43912"/>
    <s v="02"/>
    <s v="II. interní klinika gastroenterologie a geriatrie"/>
    <s v="89301021"/>
    <s v="0213"/>
    <n v="11"/>
    <n v="4"/>
    <n v="22"/>
    <n v="110107"/>
    <n v="8898"/>
    <n v="1"/>
    <n v="32654"/>
    <n v="1.5891999999999999"/>
    <n v="1.4703999999999999"/>
    <n v="0.1188"/>
    <n v="1.7496100217103958"/>
    <n v="1.630810022354126"/>
    <n v="0.11879999935626984"/>
    <s v="5"/>
    <s v="30"/>
    <m/>
    <s v="26"/>
    <s v="Geriatrie"/>
    <s v="77900"/>
    <s v="Olomoucký"/>
    <s v="Olomouc"/>
    <s v="Olomouc město"/>
    <s v="A41 - Jiná sepse"/>
    <s v="A419 - Sepse NS"/>
    <m/>
    <s v="A419 - Sepse NS"/>
    <s v="316119425"/>
    <d v="2019-11-25T00:00:00"/>
    <x v="777"/>
    <n v="2019"/>
    <s v="6"/>
    <x v="0"/>
    <s v="3011"/>
    <s v="89301301"/>
    <s v="0213"/>
    <x v="2"/>
  </r>
  <r>
    <n v="2023"/>
    <s v="2019121604752034221"/>
    <s v="475203422"/>
    <s v="Navrátilová Milada"/>
    <n v="20191116"/>
    <n v="20191216"/>
    <s v="2019"/>
    <n v="31"/>
    <s v="R410;G409;I672;E118;E039;;;;;;;;;;;"/>
    <s v="21221,21413,21219,21225,21415,21215,37022,35022,21001"/>
    <s v="30"/>
    <s v="Geriatrie"/>
    <s v="89301301"/>
    <s v="3011"/>
    <n v="201"/>
    <s v="A"/>
    <s v="01-K03-08"/>
    <s v="Epilepsie mimo CVSP u pacientů ve věku 18-74 let s CC=0"/>
    <n v="105270"/>
    <n v="37172"/>
    <n v="0"/>
    <n v="0"/>
    <n v="0"/>
    <n v="0"/>
    <n v="0"/>
    <n v="2270"/>
    <n v="3675"/>
    <n v="74049"/>
    <s v="17"/>
    <s v="Neurologická klinika"/>
    <s v="89301171"/>
    <s v="1711"/>
    <n v="4"/>
    <n v="2"/>
    <n v="7"/>
    <n v="28674"/>
    <n v="102"/>
    <n v="1"/>
    <n v="1102"/>
    <n v="0.38429999999999997"/>
    <n v="0.38290000000000002"/>
    <n v="1.4E-3"/>
    <n v="1.7613400220870972"/>
    <n v="1.7613400220870972"/>
    <n v="0"/>
    <s v="1"/>
    <s v="30"/>
    <m/>
    <s v="26,39,18"/>
    <s v="Geriatrie"/>
    <s v="77900"/>
    <s v="Olomoucký"/>
    <s v="Olomouc"/>
    <s v="Olomouc město"/>
    <s v="R41 - Jiné příznaky a znaky týkající se funkcí vnímání a vědomí"/>
    <s v="R410 - Dezorientace NS"/>
    <m/>
    <s v="R410 - Dezorientace NS"/>
    <s v="475203422"/>
    <d v="2019-11-29T00:00:00"/>
    <x v="778"/>
    <n v="2019"/>
    <s v="6"/>
    <x v="2"/>
    <s v="3011"/>
    <s v="89301301"/>
    <s v="1711"/>
    <x v="6"/>
  </r>
  <r>
    <n v="2023"/>
    <s v="2019121802802284261"/>
    <s v="280228426"/>
    <s v="Hájek Zdeněk"/>
    <n v="20191202"/>
    <n v="20191218"/>
    <s v="2019"/>
    <n v="17"/>
    <s v="I509;I259;I489;N189;M1007;I350;;;;;;;;;;"/>
    <s v="21221,21225,21413,21415,21215"/>
    <s v="30"/>
    <s v="Geriatrie"/>
    <s v="89301301"/>
    <s v="3011"/>
    <n v="201"/>
    <s v="A"/>
    <s v="05-K07-04"/>
    <s v="Srdeční selhání v CVSP u pacientů s CC=1-2"/>
    <n v="40399"/>
    <n v="22014"/>
    <n v="0"/>
    <n v="0"/>
    <n v="0"/>
    <n v="0"/>
    <n v="0"/>
    <n v="1280"/>
    <n v="2400"/>
    <n v="27107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5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280228426"/>
    <d v="2019-12-05T00:00:00"/>
    <x v="771"/>
    <n v="2019"/>
    <s v="6"/>
    <x v="0"/>
    <s v="3011"/>
    <s v="89301301"/>
    <s v="0311"/>
    <x v="3"/>
  </r>
  <r>
    <n v="2023"/>
    <s v="2019121803457204131"/>
    <s v="345720413"/>
    <s v="Morongová Olga"/>
    <n v="20191128"/>
    <n v="20191218"/>
    <s v="2019"/>
    <n v="21"/>
    <s v="T841;W1001;S4230;I10;I489;N390;;;;;;;;;;"/>
    <s v="21225,21221,21415,21413"/>
    <s v="30"/>
    <s v="Geriatrie"/>
    <s v="89301301"/>
    <s v="3011"/>
    <n v="205"/>
    <s v="A"/>
    <s v="08-K04-01"/>
    <s v="Jiná onemocnění kostí, kloubů a měkkých tkání u pacientů s CC=1-4"/>
    <n v="46014"/>
    <n v="25220"/>
    <n v="0"/>
    <n v="0"/>
    <n v="807.79"/>
    <n v="0"/>
    <n v="0"/>
    <n v="1600"/>
    <n v="3000"/>
    <n v="27812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1.0879199840128422"/>
    <n v="1.0687199831008911"/>
    <n v="1.9200000911951065E-2"/>
    <s v="4"/>
    <s v="30"/>
    <m/>
    <s v="26"/>
    <s v="Geriatrie"/>
    <s v="78322"/>
    <s v="Olomoucký"/>
    <s v="Olomouc"/>
    <s v="Litovelsko"/>
    <s v="T84 - Kompl. Vnitřních ortopedických protetic. pomůcek, implantátů a štěpů"/>
    <s v="T841 - Mechanická komplikace vnitřní fixační pomůcky kostí končetiny"/>
    <m/>
    <s v="T841 - Mechanická komplikace vnitřní fixační pomůcky kostí končetiny"/>
    <s v="345720413"/>
    <d v="2019-11-28T00:00:00"/>
    <x v="771"/>
    <n v="2019"/>
    <s v="5"/>
    <x v="1"/>
    <s v="3011"/>
    <s v="89301301"/>
    <m/>
    <x v="5"/>
  </r>
  <r>
    <n v="2023"/>
    <s v="2019121004008290121"/>
    <s v="400829012"/>
    <s v="Sova Ladislav"/>
    <n v="20191027"/>
    <n v="20191210"/>
    <s v="2019"/>
    <n v="45"/>
    <s v="I619;I489;G20;I10;E789;;;;;;;;;;;"/>
    <s v="72213,21225,21221,72015,21413,21415,21219"/>
    <s v="30"/>
    <s v="Geriatrie"/>
    <s v="89301301"/>
    <s v="3011"/>
    <n v="205"/>
    <s v="A"/>
    <s v="01-K11-02"/>
    <s v="Netraumatické intrakraniální krvácení v komplexním CVSP u pacientů s CC=1-2"/>
    <n v="148858"/>
    <n v="46907"/>
    <n v="23184"/>
    <n v="0"/>
    <n v="767.59"/>
    <n v="0"/>
    <n v="0"/>
    <n v="3150"/>
    <n v="6000"/>
    <n v="125862"/>
    <s v="17"/>
    <s v="Neurologická klinika"/>
    <s v="89301176"/>
    <s v="1732"/>
    <n v="11"/>
    <n v="4"/>
    <n v="23"/>
    <n v="169867"/>
    <n v="1244"/>
    <n v="1"/>
    <n v="5184"/>
    <n v="2.2850000000000001"/>
    <n v="2.2684000000000002"/>
    <n v="1.66E-2"/>
    <n v="5.0070799458771944"/>
    <n v="4.9904799461364746"/>
    <n v="1.6599999740719795E-2"/>
    <s v="4"/>
    <s v="17"/>
    <m/>
    <s v="26,36"/>
    <s v="Geriatrie"/>
    <s v="78401"/>
    <s v="Olomoucký"/>
    <s v="Olomouc"/>
    <s v="Litovelsko"/>
    <s v="I61 - Intracerebrální (nitromozkové) krvácení"/>
    <s v="I619 - Intracerebrální (nitromozkové) krvácení NS"/>
    <m/>
    <s v="I619 - Intracerebrální (nitromozkové) krvácení NS"/>
    <s v="400829012"/>
    <d v="2019-11-05T00:00:00"/>
    <x v="779"/>
    <n v="2019"/>
    <s v="6"/>
    <x v="1"/>
    <s v="3011"/>
    <s v="89301301"/>
    <s v="1711"/>
    <x v="6"/>
  </r>
  <r>
    <n v="2023"/>
    <s v="2020012103559134291"/>
    <s v="355913429"/>
    <s v="Blaťáková Ludmila"/>
    <n v="20191105"/>
    <n v="20200121"/>
    <s v="2020"/>
    <n v="78"/>
    <s v="I500;A099;I10;I481;R600;;;;;;;;;;;"/>
    <s v="21225,21415,21221,21717,21413,21001,21215"/>
    <s v="30"/>
    <s v="Geriatrie"/>
    <s v="89301301"/>
    <s v="3011"/>
    <n v="205"/>
    <s v="A"/>
    <s v="04-K02-04"/>
    <s v="Záněty plic u pacientů s CC=0-1"/>
    <n v="317555"/>
    <n v="129672"/>
    <n v="0"/>
    <n v="0"/>
    <n v="3047.29"/>
    <n v="0"/>
    <n v="0"/>
    <n v="9600"/>
    <n v="14400"/>
    <n v="144685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4.606670193374157"/>
    <n v="4.5868701934814453"/>
    <n v="1.9799999892711639E-2"/>
    <s v="4"/>
    <s v="30"/>
    <m/>
    <s v="26"/>
    <s v="Geriatrie"/>
    <s v="75106"/>
    <m/>
    <m/>
    <s v="Přerov a okolí"/>
    <s v="I50 - Selhání srdce"/>
    <s v="I500 - Městnavé selhání srdce"/>
    <m/>
    <s v="I500 - Městnavé selhání srdce"/>
    <s v="355913429"/>
    <d v="2019-12-04T00:00:00"/>
    <x v="777"/>
    <n v="2019"/>
    <s v="6"/>
    <x v="4"/>
    <s v="3011"/>
    <s v="89301301"/>
    <s v="0213"/>
    <x v="2"/>
  </r>
  <r>
    <n v="2023"/>
    <s v="2019121304751284011"/>
    <s v="475128401"/>
    <s v="Vodičková Jana"/>
    <n v="20191117"/>
    <n v="20191213"/>
    <s v="2019"/>
    <n v="27"/>
    <s v="J440;E107;N178;I10;E872;R392;;;;;;;;;;"/>
    <s v="21221,21225,21413,21415,21001"/>
    <s v="30"/>
    <s v="Geriatrie"/>
    <s v="89301301"/>
    <s v="3011"/>
    <n v="211"/>
    <s v="A"/>
    <s v="11-K02-03"/>
    <s v="Jiné akutní onemocnění ledvin u pacientů ve věku 18 a více let s CC=0-1"/>
    <n v="96252"/>
    <n v="27076"/>
    <n v="28680"/>
    <n v="0"/>
    <n v="0"/>
    <n v="0"/>
    <n v="0"/>
    <n v="1680"/>
    <n v="3975"/>
    <n v="30938"/>
    <s v="03"/>
    <s v="III. interní klinika - nefrologická, revmatologická a endokrinologická"/>
    <s v="89301033"/>
    <s v="0331"/>
    <n v="8"/>
    <n v="3"/>
    <n v="15"/>
    <n v="63111"/>
    <n v="1555"/>
    <n v="1"/>
    <n v="9462"/>
    <n v="0.86360000000000003"/>
    <n v="0.84279999999999999"/>
    <n v="2.0799999999999999E-2"/>
    <n v="1.6013200283050537"/>
    <n v="1.6013200283050537"/>
    <n v="0"/>
    <s v="4"/>
    <s v="30"/>
    <m/>
    <s v="26"/>
    <s v="Geriatrie"/>
    <s v="77200"/>
    <s v="Olomoucký"/>
    <s v="Olomouc"/>
    <s v="Olomouc měst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475128401"/>
    <d v="2019-11-22T00:00:00"/>
    <x v="780"/>
    <n v="2019"/>
    <s v="6"/>
    <x v="1"/>
    <s v="3011"/>
    <s v="89301301"/>
    <s v="0331"/>
    <x v="3"/>
  </r>
  <r>
    <n v="2023"/>
    <s v="2019121902657094381"/>
    <s v="265709438"/>
    <s v="Sokolová Anna"/>
    <n v="20191218"/>
    <n v="20191219"/>
    <s v="2019"/>
    <n v="2"/>
    <s v="T009;W0101;I10;F011;E118;Y450;;;;;;;;;;"/>
    <m/>
    <s v="30"/>
    <s v="Geriatrie"/>
    <s v="89301301"/>
    <s v="3011"/>
    <n v="211"/>
    <s v="A"/>
    <s v="21-K01-00"/>
    <s v="Mnohočetná a jiná poranění nezařazená jinde"/>
    <n v="3096"/>
    <n v="1414"/>
    <n v="0"/>
    <n v="0"/>
    <n v="0"/>
    <n v="0"/>
    <n v="0"/>
    <n v="80"/>
    <n v="150"/>
    <n v="12289"/>
    <s v="30"/>
    <s v="Geriatrie"/>
    <s v="89301301"/>
    <s v="3011"/>
    <n v="5"/>
    <n v="2"/>
    <n v="12"/>
    <n v="44306"/>
    <n v="821"/>
    <n v="1"/>
    <n v="5161"/>
    <n v="0.60270000000000001"/>
    <n v="0.5917"/>
    <n v="1.0999999999999999E-2"/>
    <n v="0.59170001745223999"/>
    <n v="0.59170001745223999"/>
    <n v="0"/>
    <s v="4"/>
    <s v="30"/>
    <m/>
    <m/>
    <s v="Geriatrie"/>
    <s v="78349"/>
    <s v="Olomoucký"/>
    <s v="Olomouc"/>
    <s v="Olomouc západ"/>
    <s v="T00 - Povrchní poranění postihující více částí těla"/>
    <s v="T009 - Mnohočetná povrchní poranění NS"/>
    <m/>
    <s v="T009 - Mnohočetná povrchní poranění NS"/>
    <s v="265709438"/>
    <d v="2019-12-18T00:00:00"/>
    <x v="781"/>
    <n v="2019"/>
    <s v="6"/>
    <x v="1"/>
    <s v="3011"/>
    <s v="89301301"/>
    <s v="3012"/>
    <x v="13"/>
  </r>
  <r>
    <n v="2023"/>
    <s v="2019122303654254161"/>
    <s v="365425416"/>
    <s v="Stejskalová Vanda"/>
    <n v="20191112"/>
    <n v="20191223"/>
    <s v="2019"/>
    <n v="42"/>
    <s v="I340;I10;E782;K299;;;;;;;;;;;;"/>
    <s v="21221,21225,21413,21215,21415,21717,89429,21001"/>
    <s v="30"/>
    <s v="Geriatrie"/>
    <s v="89301301"/>
    <s v="3011"/>
    <n v="211"/>
    <s v="A"/>
    <s v="05-D01-06"/>
    <s v="Jiná invazivní diagnostika pro závažné onemocnění oběhové soustavy mimo zástavu nebo šok u pacientů s CC=0-1"/>
    <n v="121432"/>
    <n v="46898"/>
    <n v="0"/>
    <n v="0"/>
    <n v="1532.21"/>
    <n v="2119.14"/>
    <n v="392.85"/>
    <n v="3280"/>
    <n v="3075"/>
    <n v="122332"/>
    <s v="01"/>
    <s v="I. interní klinika - kardiologická"/>
    <s v="89301011"/>
    <s v="0111"/>
    <n v="4"/>
    <n v="2"/>
    <n v="8"/>
    <n v="52926"/>
    <n v="3768"/>
    <n v="1"/>
    <n v="12185"/>
    <n v="0.7571"/>
    <n v="0.70679999999999998"/>
    <n v="5.0299999999999997E-2"/>
    <n v="4.3617800436913967"/>
    <n v="4.3114800453186035"/>
    <n v="5.0299998372793198E-2"/>
    <s v="1"/>
    <s v="30"/>
    <m/>
    <s v="26,01"/>
    <s v="Geriatrie"/>
    <s v="77900"/>
    <s v="Olomoucký"/>
    <s v="Olomouc"/>
    <s v="Olomouc město"/>
    <s v="I34 - Nerevmatická onemocnění dvojcípé chlopně [valvulae mitralis]"/>
    <s v="I340 - Insuficience dvojcípé chlopně"/>
    <m/>
    <s v="I340 - Insuficience dvojcípé chlopně"/>
    <s v="365425416"/>
    <d v="2019-11-26T00:00:00"/>
    <x v="774"/>
    <n v="2019"/>
    <s v="6"/>
    <x v="2"/>
    <s v="3011"/>
    <s v="89301301"/>
    <s v="0111"/>
    <x v="8"/>
  </r>
  <r>
    <n v="2023"/>
    <s v="2019121303562274081"/>
    <s v="356227408"/>
    <s v="Látalová Marie"/>
    <n v="20191109"/>
    <n v="20191213"/>
    <s v="2019"/>
    <n v="35"/>
    <s v="N309;E86;E876;I10;E119;I489;;;;;;;;;;"/>
    <s v="21225,21221,21415,21413,21215"/>
    <s v="30"/>
    <s v="Geriatrie"/>
    <s v="89301301"/>
    <s v="3011"/>
    <n v="211"/>
    <s v="A"/>
    <s v="11-K01-02"/>
    <s v="Záněty močových cest u pacientů s CC=1-2"/>
    <n v="81993"/>
    <n v="44320"/>
    <n v="0"/>
    <n v="0"/>
    <n v="530.14"/>
    <n v="0"/>
    <n v="0"/>
    <n v="2720"/>
    <n v="7200"/>
    <n v="46448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8631999902427197"/>
    <n v="1.8303999900817871"/>
    <n v="3.2800000160932541E-2"/>
    <s v="1"/>
    <s v="02"/>
    <m/>
    <s v="26"/>
    <s v="Geriatrie"/>
    <s v="78373"/>
    <s v="Olomoucký"/>
    <s v="Olomouc"/>
    <s v="Olomouc jih"/>
    <s v="N30 - Zánět močového měchýře (cystitida)"/>
    <s v="N309 - Cystitida NS"/>
    <m/>
    <s v="N309 - Cystitida NS"/>
    <s v="356227408"/>
    <d v="2019-11-15T00:00:00"/>
    <x v="780"/>
    <n v="2019"/>
    <s v="6"/>
    <x v="2"/>
    <s v="3011"/>
    <s v="89301301"/>
    <s v="0216"/>
    <x v="2"/>
  </r>
  <r>
    <n v="2023"/>
    <s v="2019121604951040501"/>
    <s v="495104050"/>
    <s v="Kolářová Iva"/>
    <n v="20191129"/>
    <n v="20191216"/>
    <s v="2019"/>
    <n v="18"/>
    <s v="N300;I259;I10;;;;;;;;;;;;;"/>
    <s v="21221,21415,21413,21225,21215,35520,37022"/>
    <s v="30"/>
    <s v="Geriatrie"/>
    <s v="89301301"/>
    <s v="3011"/>
    <n v="111"/>
    <s v="A"/>
    <s v="11-K01-04"/>
    <s v="Záněty močových cest u pacientů ve věku 18 a více let s CC=0"/>
    <n v="53312"/>
    <n v="23543"/>
    <n v="0"/>
    <n v="0"/>
    <n v="491.26"/>
    <n v="0"/>
    <n v="0"/>
    <n v="1360"/>
    <n v="2550"/>
    <n v="23901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0.81027000304311514"/>
    <n v="0.79657000303268433"/>
    <n v="1.3700000010430813E-2"/>
    <s v="1"/>
    <s v="30"/>
    <m/>
    <s v="26,39"/>
    <s v="Geriatrie"/>
    <s v="77900"/>
    <s v="Olomoucký"/>
    <s v="Olomouc"/>
    <s v="Olomouc město"/>
    <s v="N30 - Zánět močového měchýře (cystitida)"/>
    <s v="N300 - Akutní cystitida"/>
    <m/>
    <s v="N300 - Akutní cystitida"/>
    <s v="495104050"/>
    <d v="2019-12-03T00:00:00"/>
    <x v="778"/>
    <n v="2019"/>
    <s v="6"/>
    <x v="2"/>
    <s v="3011"/>
    <s v="89301301"/>
    <s v="0216"/>
    <x v="2"/>
  </r>
  <r>
    <n v="2023"/>
    <s v="2022011067040505951"/>
    <s v="6704050595"/>
    <s v="Blažkovský Petr"/>
    <n v="20211224"/>
    <n v="20220110"/>
    <s v="2022"/>
    <n v="18"/>
    <s v="K567;R104;;;;;;;;;;;;;;"/>
    <s v="51357,21717,21225,51353,21413,21221"/>
    <s v="04"/>
    <s v="I. chirurgická klinika"/>
    <s v="89301041"/>
    <s v="0412"/>
    <n v="201"/>
    <s v="A"/>
    <s v="06-I12-03"/>
    <s v="Chirurgický výkon na žaludku nebo střevu mimo resekce pro méně závažnou hlavní diagnózu u pacientů s CC=0-3"/>
    <n v="72936"/>
    <n v="17597"/>
    <n v="18613"/>
    <n v="0"/>
    <n v="5261.3"/>
    <n v="0"/>
    <n v="0"/>
    <n v="1480"/>
    <n v="1500"/>
    <n v="130919"/>
    <s v="04"/>
    <s v="I. chirurgická klinika"/>
    <s v="89301041"/>
    <s v="0411"/>
    <n v="10"/>
    <n v="3"/>
    <n v="18"/>
    <n v="142009"/>
    <n v="4321"/>
    <n v="1"/>
    <n v="16406"/>
    <n v="1.9540999999999999"/>
    <n v="1.8964000000000001"/>
    <n v="5.7700000000000001E-2"/>
    <n v="1.9540999755263329"/>
    <n v="1.896399974822998"/>
    <n v="5.7700000703334808E-2"/>
    <s v="1"/>
    <s v="04"/>
    <s v="04"/>
    <s v="04,26"/>
    <m/>
    <s v="78316"/>
    <s v="Olomoucký"/>
    <s v="Olomouc"/>
    <s v="Olomouc sever"/>
    <s v="K56 - Paralytický ileus a střevní neprůchodnost bez kýly"/>
    <s v="K567 - Ileus NS"/>
    <m/>
    <s v="K567 - Ileus NS"/>
    <s v="6704050595"/>
    <d v="2021-12-27T00:00:00"/>
    <x v="764"/>
    <n v="2021"/>
    <s v="6"/>
    <x v="4"/>
    <s v="3011"/>
    <s v="89301301"/>
    <s v="0731"/>
    <x v="18"/>
  </r>
  <r>
    <n v="2023"/>
    <s v="2022010502951224261"/>
    <s v="295122426"/>
    <s v="Lenochová Zdenka"/>
    <n v="20211220"/>
    <n v="20220105"/>
    <s v="2022"/>
    <n v="17"/>
    <s v="J128;U071;Z290;E86;I489;N390;;;;;;;;;;"/>
    <s v="51386,21415,21221,21413,21225,78989,21001"/>
    <s v="07"/>
    <s v="Klinika anesteziologie, resuscitace a intenzivní medicíny"/>
    <s v="89301593"/>
    <s v="0735"/>
    <n v="201"/>
    <s v="A"/>
    <s v="06-I12-01"/>
    <s v="Chirurgický výkon na žaludku nebo střevu mimo resekce s dalším operačním výkonem v jiný den nebo u pacientů s CC=4"/>
    <n v="295548"/>
    <n v="8541"/>
    <n v="163529"/>
    <n v="0"/>
    <n v="7552.98"/>
    <n v="5478.68"/>
    <n v="388.2"/>
    <n v="520"/>
    <n v="825"/>
    <n v="311260"/>
    <s v="01"/>
    <s v="I. interní klinika - kardiologická"/>
    <s v="89301011"/>
    <s v="0112"/>
    <n v="19"/>
    <n v="6"/>
    <n v="35"/>
    <n v="345864"/>
    <n v="23241"/>
    <n v="1"/>
    <n v="71225"/>
    <n v="4.9291"/>
    <n v="4.6186999999999996"/>
    <n v="0.31040000000000001"/>
    <n v="4.9291000366210938"/>
    <n v="4.6187000274658203"/>
    <n v="0.31040000915527344"/>
    <s v="8"/>
    <s v="04"/>
    <s v="04"/>
    <s v="26,04,07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295122426"/>
    <d v="2021-12-21T00:00:00"/>
    <x v="758"/>
    <n v="2021"/>
    <s v="6"/>
    <x v="4"/>
    <s v="3011"/>
    <s v="89301301"/>
    <s v="0112"/>
    <x v="8"/>
  </r>
  <r>
    <n v="2023"/>
    <s v="2021122703004154281"/>
    <s v="300415428"/>
    <s v="Volf Lubomír"/>
    <n v="20211212"/>
    <n v="20211227"/>
    <s v="2021"/>
    <n v="16"/>
    <s v="J128;U071;Z290;N189;I259;I482;;;;;;;;;;"/>
    <s v="21415,21221,21225,21413,21001,21215"/>
    <s v="30"/>
    <s v="Geriatrie"/>
    <s v="89301301"/>
    <s v="3011"/>
    <n v="201"/>
    <s v="A"/>
    <s v="04-K02-03"/>
    <s v="Záněty plic u pacientů s CC=2-3"/>
    <n v="55588"/>
    <n v="20335"/>
    <n v="0"/>
    <n v="0"/>
    <n v="760.45"/>
    <n v="0"/>
    <n v="2545.84"/>
    <n v="1200"/>
    <n v="2100"/>
    <n v="68121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8372"/>
    <s v="Olomoucký"/>
    <s v="Olomouc"/>
    <s v="Olomouc a okolí"/>
    <s v="J12 - Virový zánět plic (pneumonie) nezařazený jinde"/>
    <s v="J128 - Jiná virová pneumonie"/>
    <m/>
    <s v="J128 - Jiná virová pneumonie"/>
    <s v="300415428"/>
    <d v="2021-12-14T00:00:00"/>
    <x v="759"/>
    <n v="2021"/>
    <s v="6"/>
    <x v="0"/>
    <s v="3011"/>
    <s v="89301301"/>
    <s v="0112"/>
    <x v="8"/>
  </r>
  <r>
    <n v="2023"/>
    <s v="2021121703954090521"/>
    <s v="395409052"/>
    <s v="Zvonečková Inge"/>
    <n v="20211126"/>
    <n v="20211217"/>
    <s v="2021"/>
    <n v="22"/>
    <s v="N179;U071;J128;Z290;A410;;;;;;;;;;;"/>
    <s v="21413,21225,21221,21415,21001,18521"/>
    <s v="30"/>
    <s v="Geriatrie"/>
    <s v="89301301"/>
    <s v="3011"/>
    <n v="201"/>
    <s v="A"/>
    <s v="18-M01-03"/>
    <s v="Eliminační metody krve pro sepsi provedené v 1-3 dnech"/>
    <n v="71795"/>
    <n v="30200"/>
    <n v="0"/>
    <n v="0"/>
    <n v="1050"/>
    <n v="0"/>
    <n v="3831.89"/>
    <n v="1680"/>
    <n v="4725"/>
    <n v="111767"/>
    <s v="01"/>
    <s v="I. interní klinika - kardiologická"/>
    <s v="89301011"/>
    <s v="0112"/>
    <n v="12"/>
    <n v="4"/>
    <n v="25"/>
    <n v="169946"/>
    <n v="12246"/>
    <n v="1"/>
    <n v="40577"/>
    <n v="2.4329999999999998"/>
    <n v="2.2694999999999999"/>
    <n v="0.16350000000000001"/>
    <n v="2.4330000132322311"/>
    <n v="2.2695000171661377"/>
    <n v="0.16349999606609344"/>
    <s v="4"/>
    <s v="30"/>
    <m/>
    <s v="26,03"/>
    <m/>
    <s v="77900"/>
    <s v="Olomoucký"/>
    <s v="Olomouc"/>
    <s v="Olomouc město"/>
    <s v="N17 - Akutní selhání ledvin"/>
    <s v="N179 - Akutní selhání ledvin NS"/>
    <m/>
    <s v="N179 - Akutní selhání ledvin NS"/>
    <s v="395409052"/>
    <d v="2021-12-02T00:00:00"/>
    <x v="241"/>
    <n v="2021"/>
    <s v="6"/>
    <x v="1"/>
    <s v="3011"/>
    <s v="89301301"/>
    <s v="0112"/>
    <x v="8"/>
  </r>
  <r>
    <n v="2023"/>
    <s v="2021122103657024281"/>
    <s v="365702428"/>
    <s v="Volfová Jiřina"/>
    <n v="20211212"/>
    <n v="20211221"/>
    <s v="2021"/>
    <n v="10"/>
    <s v="J128;U071;Z290;I259;I10;I482;;;;;;;;;;"/>
    <s v="21221,21225,21413,21415,21215,21001"/>
    <s v="30"/>
    <s v="Geriatrie"/>
    <s v="89301301"/>
    <s v="3011"/>
    <n v="201"/>
    <s v="A"/>
    <s v="04-K02-04"/>
    <s v="Záněty plic u pacientů s CC=0-1"/>
    <n v="74764"/>
    <n v="12806"/>
    <n v="0"/>
    <n v="0"/>
    <n v="0"/>
    <n v="0"/>
    <n v="0"/>
    <n v="720"/>
    <n v="1200"/>
    <n v="43689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4"/>
    <s v="01"/>
    <m/>
    <s v="26"/>
    <m/>
    <s v="78372"/>
    <s v="Olomoucký"/>
    <s v="Olomouc"/>
    <s v="Olomouc a okolí"/>
    <s v="J12 - Virový zánět plic (pneumonie) nezařazený jinde"/>
    <s v="J128 - Jiná virová pneumonie"/>
    <m/>
    <s v="J128 - Jiná virová pneumonie"/>
    <s v="365702428"/>
    <d v="2021-12-14T00:00:00"/>
    <x v="248"/>
    <n v="2021"/>
    <s v="6"/>
    <x v="1"/>
    <s v="3011"/>
    <s v="89301301"/>
    <s v="0112"/>
    <x v="8"/>
  </r>
  <r>
    <n v="2023"/>
    <s v="2021122304207094541"/>
    <s v="420709454"/>
    <s v="Olšan Lubomír"/>
    <n v="20211211"/>
    <n v="20211223"/>
    <s v="2021"/>
    <n v="13"/>
    <s v="G20;E876;F023;E118;E785;U071;;;;;;;;;;"/>
    <s v="21413,21221,91922,21225,35520,35021,21001,35022,21717,21215"/>
    <s v="30"/>
    <s v="Geriatrie"/>
    <s v="89301301"/>
    <s v="3011"/>
    <n v="201"/>
    <s v="A"/>
    <s v="01-K04-01"/>
    <s v="Neurodegenerativní onemocnění u pacientů s CC=1-4"/>
    <n v="42014"/>
    <n v="16962"/>
    <n v="0"/>
    <n v="0"/>
    <n v="0"/>
    <n v="0"/>
    <n v="0"/>
    <n v="990"/>
    <n v="1800"/>
    <n v="88678"/>
    <s v="18"/>
    <s v="Klinika psychiatrie"/>
    <s v="89301181"/>
    <s v="1813"/>
    <n v="11"/>
    <n v="4"/>
    <n v="22"/>
    <n v="82261"/>
    <n v="1093"/>
    <n v="1"/>
    <n v="5830"/>
    <n v="1.1131"/>
    <n v="1.0985"/>
    <n v="1.46E-2"/>
    <n v="1.0985000133514404"/>
    <n v="1.0985000133514404"/>
    <n v="0"/>
    <s v="1"/>
    <s v="30"/>
    <m/>
    <s v="26,18"/>
    <m/>
    <s v="78501"/>
    <s v="Olomoucký"/>
    <s v="Olomouc"/>
    <s v="Šternbersko"/>
    <s v="G20 - Parkinsonova nemoc"/>
    <m/>
    <m/>
    <s v="G20 - Parkinsonova nemoc"/>
    <s v="420709454"/>
    <d v="2021-12-13T00:00:00"/>
    <x v="782"/>
    <n v="2021"/>
    <s v="6"/>
    <x v="2"/>
    <s v="3011"/>
    <s v="89301301"/>
    <s v="1813"/>
    <x v="10"/>
  </r>
  <r>
    <n v="2023"/>
    <s v="2021122305357290391"/>
    <s v="535729039"/>
    <s v="Pospíšilová Eva"/>
    <n v="20211215"/>
    <n v="20211223"/>
    <s v="2021"/>
    <n v="9"/>
    <s v="J128;U071;Z290;;;;;;;;;;;;;"/>
    <s v="21413,21221,21225,21001,21415,21215"/>
    <s v="30"/>
    <s v="Geriatrie"/>
    <s v="89301301"/>
    <s v="3011"/>
    <n v="201"/>
    <s v="A"/>
    <s v="01-K03-05"/>
    <s v="Epilepsie mimo CVSP u pacientů s CC=3-4"/>
    <n v="39017"/>
    <n v="11427"/>
    <n v="0"/>
    <n v="0"/>
    <n v="19484.3"/>
    <n v="0"/>
    <n v="2545.84"/>
    <n v="640"/>
    <n v="1200"/>
    <n v="121301"/>
    <s v="01"/>
    <s v="I. interní klinika - kardiologická"/>
    <s v="89301011"/>
    <s v="0112"/>
    <n v="10"/>
    <n v="3"/>
    <n v="21"/>
    <n v="125314"/>
    <n v="1720"/>
    <n v="1"/>
    <n v="6530"/>
    <n v="1.6964999999999999"/>
    <n v="1.6735"/>
    <n v="2.3E-2"/>
    <n v="1.6964999418705702"/>
    <n v="1.6734999418258667"/>
    <n v="2.3000000044703484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35729039"/>
    <d v="2021-12-16T00:00:00"/>
    <x v="782"/>
    <n v="2021"/>
    <s v="6"/>
    <x v="2"/>
    <s v="3011"/>
    <s v="89301301"/>
    <s v="0112"/>
    <x v="8"/>
  </r>
  <r>
    <n v="2023"/>
    <s v="2022020157081116621"/>
    <s v="5708111662"/>
    <s v="Vodárek Milan"/>
    <n v="20211222"/>
    <n v="20220201"/>
    <s v="2022"/>
    <n v="41"/>
    <s v="C61;C795;Z514;;;;;;;;;;;;;"/>
    <s v="21415,21413,21221,21225,72213,21022,21001,91995,72015,91985"/>
    <s v="30"/>
    <s v="Geriatrie"/>
    <s v="89301301"/>
    <s v="3011"/>
    <n v="201"/>
    <s v="A"/>
    <s v="01-K12-01"/>
    <s v="Jiná cévní onemocnění mozku a míchy v komplexním CVSP"/>
    <n v="139469"/>
    <n v="50914"/>
    <n v="0"/>
    <n v="0"/>
    <n v="8507.24"/>
    <n v="1108.5"/>
    <n v="0"/>
    <n v="2990"/>
    <n v="7425"/>
    <n v="218055"/>
    <s v="21"/>
    <s v="Onkologická klinika"/>
    <s v="89301211"/>
    <s v="2111"/>
    <n v="5"/>
    <n v="2"/>
    <n v="11"/>
    <n v="54445"/>
    <n v="799"/>
    <n v="1"/>
    <n v="3679"/>
    <n v="0.73780000000000001"/>
    <n v="0.72709999999999997"/>
    <n v="1.0699999999999999E-2"/>
    <n v="3.4280300438404083"/>
    <n v="3.3446600437164307"/>
    <n v="8.3370000123977661E-2"/>
    <s v="4"/>
    <s v="30"/>
    <m/>
    <s v="26,36,21"/>
    <s v="Geriatrie"/>
    <s v="75125"/>
    <s v="Olomoucký"/>
    <s v="Přerov"/>
    <s v="Lipnicko"/>
    <s v="C61 - Zhoubný novotvar předstojné žlázy - prostaty"/>
    <m/>
    <m/>
    <s v="C61 - Zhoubný novotvar předstojné žlázy - prostaty"/>
    <s v="5708111662"/>
    <d v="2021-12-22T00:00:00"/>
    <x v="782"/>
    <n v="2021"/>
    <s v="6"/>
    <x v="4"/>
    <s v="3011"/>
    <s v="89301301"/>
    <m/>
    <x v="5"/>
  </r>
  <r>
    <n v="2023"/>
    <s v="2020110562592403061"/>
    <s v="6259240306"/>
    <s v="Bosáková Hana"/>
    <n v="20201026"/>
    <n v="20201105"/>
    <s v="2020"/>
    <n v="11"/>
    <s v="J128;D143;I10;E116;J459;U071;;;;;;;;;;"/>
    <s v="21221,21413,21415,21001,21225"/>
    <s v="30"/>
    <s v="Geriatrie"/>
    <s v="89301301"/>
    <s v="3011"/>
    <n v="211"/>
    <s v="A"/>
    <s v="04-K02-04"/>
    <s v="Záněty plic u pacientů s CC=0-1"/>
    <n v="38178"/>
    <n v="13758"/>
    <n v="0"/>
    <n v="0"/>
    <n v="1576.13"/>
    <n v="0"/>
    <n v="0"/>
    <n v="800"/>
    <n v="1500"/>
    <n v="2622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61"/>
    <s v="Olomoucký"/>
    <s v="Olomouc"/>
    <s v="Olomouc sever"/>
    <s v="J12 - Virový zánět plic (pneumonie) nezařazený jinde"/>
    <s v="J128 - Jiná virová pneumonie"/>
    <m/>
    <s v="J128 - Jiná virová pneumonie"/>
    <s v="6259240306"/>
    <d v="2020-10-26T00:00:00"/>
    <x v="209"/>
    <n v="2020"/>
    <s v="6"/>
    <x v="2"/>
    <s v="3011"/>
    <s v="89301301"/>
    <m/>
    <x v="5"/>
  </r>
  <r>
    <n v="2023"/>
    <s v="2020110704207244241"/>
    <s v="420724424"/>
    <s v="Stibor Miroslav"/>
    <n v="20201104"/>
    <n v="20201107"/>
    <s v="2020"/>
    <n v="4"/>
    <s v="J128;J9600;E117;N185;I251;I10;U071;;;;;;;;;"/>
    <s v="21001,90902,21221,21413"/>
    <s v="07"/>
    <s v="Klinika anesteziologie, resuscitace a intenzivní medicíny"/>
    <s v="89301073"/>
    <s v="0731"/>
    <n v="211"/>
    <s v="A"/>
    <s v="04-K08-03"/>
    <s v="Respirační selhání u pacientů s CC=2-3"/>
    <n v="35670"/>
    <n v="1414"/>
    <n v="23834"/>
    <n v="0"/>
    <n v="732.6"/>
    <n v="0"/>
    <n v="0"/>
    <n v="80"/>
    <n v="150"/>
    <n v="75792"/>
    <s v="30"/>
    <s v="Geriatrie"/>
    <s v="89301301"/>
    <s v="3011"/>
    <n v="11"/>
    <n v="4"/>
    <n v="22"/>
    <n v="134616"/>
    <n v="3756"/>
    <n v="1"/>
    <n v="16824"/>
    <n v="1.8479000000000001"/>
    <n v="1.7977000000000001"/>
    <n v="5.0200000000000002E-2"/>
    <n v="1.8479000478982925"/>
    <n v="1.797700047492981"/>
    <n v="5.0200000405311584E-2"/>
    <s v="7"/>
    <s v="07"/>
    <m/>
    <s v="26,07"/>
    <m/>
    <s v="76001"/>
    <s v="Zlínský"/>
    <s v="Zlín"/>
    <s v="Zlín"/>
    <s v="J12 - Virový zánět plic (pneumonie) nezařazený jinde"/>
    <s v="J128 - Jiná virová pneumonie"/>
    <m/>
    <s v="J128 - Jiná virová pneumonie"/>
    <s v="420724424"/>
    <d v="2020-11-04T00:00:00"/>
    <x v="209"/>
    <n v="2020"/>
    <s v="5"/>
    <x v="4"/>
    <s v="3011"/>
    <s v="89301301"/>
    <m/>
    <x v="5"/>
  </r>
  <r>
    <n v="2023"/>
    <s v="2020111362540200801"/>
    <s v="6254020080"/>
    <s v="Brůžová Miloslava"/>
    <n v="20201028"/>
    <n v="20201113"/>
    <s v="2020"/>
    <n v="17"/>
    <s v="J128;E117;I10;N183;E038;Z290;U071;;;;;;;;;"/>
    <s v="21415,21413,21215,21225,21221,21001"/>
    <s v="30"/>
    <s v="Geriatrie"/>
    <s v="89301301"/>
    <s v="3011"/>
    <n v="211"/>
    <s v="A"/>
    <s v="04-K02-04"/>
    <s v="Záněty plic u pacientů s CC=0-1"/>
    <n v="47063"/>
    <n v="21096"/>
    <n v="0"/>
    <n v="0"/>
    <n v="1262.43"/>
    <n v="0"/>
    <n v="0"/>
    <n v="1280"/>
    <n v="2400"/>
    <n v="4811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94117998331785202"/>
    <n v="0.92137998342514038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254020080"/>
    <d v="2020-10-28T00:00:00"/>
    <x v="210"/>
    <n v="2020"/>
    <s v="2"/>
    <x v="2"/>
    <s v="3011"/>
    <s v="89301301"/>
    <m/>
    <x v="5"/>
  </r>
  <r>
    <n v="2023"/>
    <s v="2020111463040305901"/>
    <s v="6304030590"/>
    <s v="Dobeš Vladimír"/>
    <n v="20201107"/>
    <n v="20201114"/>
    <s v="2020"/>
    <n v="8"/>
    <s v="J128;U071;K718;Y403;;;;;;;;;;;;"/>
    <s v="21413,21415,21225,21221,21001"/>
    <s v="30"/>
    <s v="Geriatrie"/>
    <s v="89301301"/>
    <s v="3011"/>
    <n v="211"/>
    <s v="A"/>
    <s v="04-K02-04"/>
    <s v="Záněty plic u pacientů s CC=0-1"/>
    <n v="46254"/>
    <n v="18221"/>
    <n v="0"/>
    <n v="0"/>
    <n v="0"/>
    <n v="0"/>
    <n v="0"/>
    <n v="1120"/>
    <n v="525"/>
    <n v="332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304030590"/>
    <d v="2020-11-07T00:00:00"/>
    <x v="412"/>
    <n v="2020"/>
    <s v="6"/>
    <x v="2"/>
    <s v="3011"/>
    <s v="89301301"/>
    <m/>
    <x v="5"/>
  </r>
  <r>
    <n v="2023"/>
    <s v="2020112604605044951"/>
    <s v="460504495"/>
    <s v="Jílek Jiří"/>
    <n v="20201109"/>
    <n v="20201126"/>
    <s v="2020"/>
    <n v="18"/>
    <s v="J128;G122;G473;Z740;K560;U071;;;;;;;;;;"/>
    <s v="21413,21001,21225,21221"/>
    <s v="16"/>
    <s v="Klinika plicních nemocí a tuberkulózy"/>
    <s v="89301161"/>
    <s v="1611"/>
    <n v="211"/>
    <s v="A"/>
    <s v="04-K02-04"/>
    <s v="Záněty plic u pacientů s CC=0-1"/>
    <n v="59644"/>
    <n v="24777"/>
    <n v="0"/>
    <n v="0"/>
    <n v="349.38"/>
    <n v="0"/>
    <n v="0"/>
    <n v="1325"/>
    <n v="3300"/>
    <n v="332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30"/>
    <m/>
    <s v="26"/>
    <m/>
    <s v="78983"/>
    <s v="Olomoucký"/>
    <s v="Šumperk"/>
    <s v="Mohelnicko"/>
    <s v="J12 - Virový zánět plic (pneumonie) nezařazený jinde"/>
    <s v="J128 - Jiná virová pneumonie"/>
    <m/>
    <s v="J128 - Jiná virová pneumonie"/>
    <s v="460504495"/>
    <d v="2020-11-09T00:00:00"/>
    <x v="212"/>
    <n v="2020"/>
    <s v="2"/>
    <x v="4"/>
    <s v="3011"/>
    <s v="89301301"/>
    <m/>
    <x v="5"/>
  </r>
  <r>
    <n v="2023"/>
    <s v="2020112203906024341"/>
    <s v="390602434"/>
    <s v="Dlabaja František"/>
    <n v="20201030"/>
    <n v="20201122"/>
    <s v="2020"/>
    <n v="24"/>
    <s v="N185;U071;J128;Z992;I151;;;;;;;;;;;"/>
    <s v="21001,21221,18522,21225,21413,21415"/>
    <s v="30"/>
    <s v="Geriatrie"/>
    <s v="89301301"/>
    <s v="3011"/>
    <n v="211"/>
    <s v="A"/>
    <s v="04-K02-03"/>
    <s v="Záněty plic u pacientů s CC=2-3"/>
    <n v="94905"/>
    <n v="30786"/>
    <n v="0"/>
    <n v="0"/>
    <n v="3575.07"/>
    <n v="2961.01"/>
    <n v="0"/>
    <n v="1840"/>
    <n v="3450"/>
    <n v="48112"/>
    <s v="03"/>
    <s v="III. interní klinika - nefrologická, revmatologická a endokrinologická"/>
    <s v="89301031"/>
    <s v="0312"/>
    <n v="12"/>
    <n v="4"/>
    <n v="22"/>
    <n v="93345"/>
    <n v="3856"/>
    <n v="1"/>
    <n v="15184"/>
    <n v="1.298"/>
    <n v="1.2464999999999999"/>
    <n v="5.1499999999999997E-2"/>
    <n v="1.4226500168442726"/>
    <n v="1.371150016784668"/>
    <n v="5.1500000059604645E-2"/>
    <s v="1"/>
    <s v="02"/>
    <m/>
    <s v="26,03"/>
    <m/>
    <s v="78349"/>
    <s v="Olomoucký"/>
    <s v="Olomouc"/>
    <s v="Olomouc západ"/>
    <s v="N18 - Chronické onemocnění ledvin"/>
    <s v="N185 - Chronické onemocnění ledvin, stadium 5"/>
    <m/>
    <s v="N185 - Chronické onemocnění ledvin, stadium 5"/>
    <s v="390602434"/>
    <d v="2020-11-19T00:00:00"/>
    <x v="214"/>
    <n v="2020"/>
    <s v="6"/>
    <x v="2"/>
    <s v="3011"/>
    <s v="89301301"/>
    <s v="0213"/>
    <x v="2"/>
  </r>
  <r>
    <n v="2023"/>
    <s v="2020111463040305901"/>
    <s v="6304030590"/>
    <s v="Dobeš Vladimír"/>
    <n v="20201107"/>
    <n v="20201114"/>
    <s v="2020"/>
    <n v="8"/>
    <s v="J128;U071;K718;Y403;;;;;;;;;;;;"/>
    <s v="21413,21415,21225,21221,21001"/>
    <s v="30"/>
    <s v="Geriatrie"/>
    <s v="89301301"/>
    <s v="3011"/>
    <n v="211"/>
    <s v="A"/>
    <s v="04-K02-04"/>
    <s v="Záněty plic u pacientů s CC=0-1"/>
    <n v="46254"/>
    <n v="18221"/>
    <n v="0"/>
    <n v="0"/>
    <n v="0"/>
    <n v="0"/>
    <n v="0"/>
    <n v="1120"/>
    <n v="525"/>
    <n v="3324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6304030590"/>
    <d v="2020-11-07T00:00:00"/>
    <x v="412"/>
    <n v="2020"/>
    <s v="6"/>
    <x v="2"/>
    <s v="3011"/>
    <s v="89301301"/>
    <m/>
    <x v="5"/>
  </r>
  <r>
    <n v="2023"/>
    <s v="2020110204404124501"/>
    <s v="440412450"/>
    <s v="Pavlíček Jiří"/>
    <n v="20201026"/>
    <n v="20201102"/>
    <s v="2020"/>
    <n v="8"/>
    <s v="J128;G473;I110;I481;E118;I482;U071;;;;;;;;;"/>
    <s v="21225,21413,21001,21221"/>
    <s v="30"/>
    <s v="Geriatrie"/>
    <s v="89301301"/>
    <s v="3011"/>
    <n v="213"/>
    <s v="A"/>
    <s v="04-K02-04"/>
    <s v="Záněty plic u pacientů s CC=0-1"/>
    <n v="22720"/>
    <n v="9373"/>
    <n v="0"/>
    <n v="0"/>
    <n v="611.15"/>
    <n v="0"/>
    <n v="0"/>
    <n v="560"/>
    <n v="525"/>
    <n v="3655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347"/>
    <s v="Olomoucký"/>
    <s v="Olomouc"/>
    <s v="Olomouc východ"/>
    <s v="J12 - Virový zánět plic (pneumonie) nezařazený jinde"/>
    <s v="J128 - Jiná virová pneumonie"/>
    <m/>
    <s v="J128 - Jiná virová pneumonie"/>
    <s v="440412450"/>
    <d v="2020-10-26T00:00:00"/>
    <x v="410"/>
    <n v="2020"/>
    <s v="3"/>
    <x v="2"/>
    <s v="3011"/>
    <s v="89301301"/>
    <m/>
    <x v="5"/>
  </r>
  <r>
    <n v="2023"/>
    <s v="2021122103154024931"/>
    <s v="315402493"/>
    <s v="Hándlová Dobromila"/>
    <n v="20211130"/>
    <n v="20211221"/>
    <s v="2021"/>
    <n v="22"/>
    <s v="J128;U071;Z290;N184;I10;;;;;;;;;;;"/>
    <s v="21413,21221,21225,21415,21215,21001"/>
    <s v="30"/>
    <s v="Geriatrie"/>
    <s v="89301301"/>
    <s v="3011"/>
    <n v="205"/>
    <s v="A"/>
    <s v="04-K02-04"/>
    <s v="Záněty plic u pacientů s CC=0-1"/>
    <n v="66300"/>
    <n v="29245"/>
    <n v="0"/>
    <n v="0"/>
    <n v="0"/>
    <n v="1101.1099999999999"/>
    <n v="0"/>
    <n v="1680"/>
    <n v="3675"/>
    <n v="70847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2416300103068352"/>
    <n v="1.2218300104141235"/>
    <n v="1.9799999892711639E-2"/>
    <s v="4"/>
    <s v="01"/>
    <m/>
    <s v="26"/>
    <m/>
    <s v="78321"/>
    <s v="Olomoucký"/>
    <s v="Olomouc"/>
    <s v="Litovelsko"/>
    <s v="J12 - Virový zánět plic (pneumonie) nezařazený jinde"/>
    <s v="J128 - Jiná virová pneumonie"/>
    <m/>
    <s v="J128 - Jiná virová pneumonie"/>
    <s v="315402493"/>
    <d v="2021-12-07T00:00:00"/>
    <x v="248"/>
    <n v="2021"/>
    <s v="6"/>
    <x v="1"/>
    <s v="3011"/>
    <s v="89301301"/>
    <s v="0112"/>
    <x v="8"/>
  </r>
  <r>
    <n v="2023"/>
    <s v="2021122803209094081"/>
    <s v="320909408"/>
    <s v="Žáček Jindřich"/>
    <n v="20211210"/>
    <n v="20211228"/>
    <s v="2021"/>
    <n v="19"/>
    <s v="N179;U071;Z290;;;;;;;;;;;;;"/>
    <s v="21413,21225,21221"/>
    <s v="30"/>
    <s v="Geriatrie"/>
    <s v="89301301"/>
    <s v="3011"/>
    <n v="205"/>
    <s v="A"/>
    <s v="10-K14-01"/>
    <s v="Dehydratace u pacientů s CC=4"/>
    <n v="60245"/>
    <n v="25585"/>
    <n v="0"/>
    <n v="0"/>
    <n v="122.61"/>
    <n v="1197.18"/>
    <n v="0"/>
    <n v="1440"/>
    <n v="3825"/>
    <n v="81798"/>
    <s v="01"/>
    <s v="I. interní klinika - kardiologická"/>
    <s v="89301011"/>
    <s v="0112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30"/>
    <m/>
    <s v="26"/>
    <m/>
    <s v="78397"/>
    <s v="Olomoucký"/>
    <s v="Olomouc"/>
    <s v="Uničovsko"/>
    <s v="N17 - Akutní selhání ledvin"/>
    <s v="N179 - Akutní selhání ledvin NS"/>
    <m/>
    <s v="N179 - Akutní selhání ledvin NS"/>
    <s v="320909408"/>
    <d v="2021-12-13T00:00:00"/>
    <x v="760"/>
    <n v="2021"/>
    <s v="6"/>
    <x v="1"/>
    <s v="3011"/>
    <s v="89301301"/>
    <s v="0112"/>
    <x v="8"/>
  </r>
  <r>
    <n v="2023"/>
    <s v="2021122804557097121"/>
    <s v="455709712"/>
    <s v="Scigelová Marta"/>
    <n v="20211213"/>
    <n v="20211228"/>
    <s v="2021"/>
    <n v="16"/>
    <s v="J068;U071;K30;Z290;M0590;K760;E878;;;;;;;;;"/>
    <s v="21413,21415,21221,21225,21001,21215"/>
    <s v="30"/>
    <s v="Geriatrie"/>
    <s v="89301301"/>
    <s v="3011"/>
    <n v="205"/>
    <s v="A"/>
    <s v="10-K12-02"/>
    <s v="Poruchy metabolismu a vnitřního prostředí mimo dehydrataci u pacientů s CC=1-3"/>
    <n v="74250"/>
    <n v="17733"/>
    <n v="23834"/>
    <n v="0"/>
    <n v="186.81"/>
    <n v="0"/>
    <n v="0"/>
    <n v="1040"/>
    <n v="1950"/>
    <n v="53954"/>
    <s v="50"/>
    <s v="Kardiochirurgická klinika"/>
    <s v="89301503"/>
    <s v="5032"/>
    <n v="9"/>
    <n v="3"/>
    <n v="18"/>
    <n v="65372"/>
    <n v="972"/>
    <n v="1"/>
    <n v="5310"/>
    <n v="0.88600000000000001"/>
    <n v="0.873"/>
    <n v="1.2999999999999999E-2"/>
    <n v="0.88600002601742744"/>
    <n v="0.87300002574920654"/>
    <n v="1.3000000268220901E-2"/>
    <s v="1"/>
    <s v="30"/>
    <m/>
    <s v="26"/>
    <m/>
    <s v="77900"/>
    <s v="Olomoucký"/>
    <s v="Olomouc"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55709712"/>
    <d v="2021-12-16T00:00:00"/>
    <x v="760"/>
    <n v="2021"/>
    <s v="6"/>
    <x v="2"/>
    <s v="3011"/>
    <s v="89301301"/>
    <s v="0112"/>
    <x v="8"/>
  </r>
  <r>
    <n v="2023"/>
    <s v="2022010504260094551"/>
    <s v="426009455"/>
    <s v="Hrabálková Ludmila"/>
    <n v="20211119"/>
    <n v="20220105"/>
    <s v="2022"/>
    <n v="48"/>
    <s v="M512;;;;;;;;;;;;;;;"/>
    <s v="21221,21225,21415,21413,56163,21717,18521,37022,35520,35022"/>
    <s v="06"/>
    <s v="Neurochirurgická klinika"/>
    <s v="89301061"/>
    <s v="0612"/>
    <n v="205"/>
    <s v="D"/>
    <s v="01-I07-03"/>
    <s v="Chirurgický výkon z návrtu nebo transsfenoidálním přístupem pro hydrocefalus nebo vrozené vady nervové soustavy u pacientů s CC=0-3"/>
    <n v="226210"/>
    <n v="51214"/>
    <n v="40176"/>
    <n v="0"/>
    <n v="4123.8100000000004"/>
    <n v="2739.34"/>
    <n v="3831.89"/>
    <n v="3640"/>
    <n v="5775"/>
    <n v="393950"/>
    <s v="06"/>
    <s v="Neurochirurgická klinika"/>
    <s v="89301061"/>
    <s v="0611"/>
    <n v="10"/>
    <n v="3"/>
    <n v="20"/>
    <n v="145846"/>
    <n v="81574"/>
    <n v="27191"/>
    <n v="133418"/>
    <n v="3.0371000000000001"/>
    <n v="1.9477"/>
    <n v="1.0893999999999999"/>
    <n v="5.6860400438308716"/>
    <n v="5.2198400497436523"/>
    <n v="0.46619999408721924"/>
    <s v="4"/>
    <s v="06"/>
    <s v="06"/>
    <s v="26,18,06,03,39"/>
    <m/>
    <s v="77900"/>
    <s v="Olomoucký"/>
    <s v="Olomouc"/>
    <s v="Olomouc město"/>
    <s v="M51 - Onemocnění jiných meziobratlových plotének"/>
    <s v="M512 - Jiný určený výhřez (posun) meziobratlové ploténky"/>
    <m/>
    <s v="M512 - Jiný určený výhřez (posun) meziobratlové ploténky"/>
    <s v="426009455"/>
    <d v="2021-12-13T00:00:00"/>
    <x v="761"/>
    <n v="2021"/>
    <s v="6"/>
    <x v="1"/>
    <s v="3011"/>
    <s v="89301301"/>
    <s v="0312"/>
    <x v="3"/>
  </r>
  <r>
    <n v="2023"/>
    <s v="2021123104758204201"/>
    <s v="475820420"/>
    <s v="Dudková Štěpánka"/>
    <n v="20211216"/>
    <n v="20211231"/>
    <s v="2021"/>
    <n v="16"/>
    <s v="J128;U071;Z290;;;;;;;;;;;;;"/>
    <s v="21413,21225,21221,21415,21717,21001"/>
    <s v="30"/>
    <s v="Geriatrie"/>
    <s v="89301301"/>
    <s v="3011"/>
    <n v="205"/>
    <s v="A"/>
    <s v="04-K02-04"/>
    <s v="Záněty plic u pacientů s CC=0-1"/>
    <n v="55803"/>
    <n v="21097"/>
    <n v="0"/>
    <n v="0"/>
    <n v="39159.599999999999"/>
    <n v="0"/>
    <n v="0"/>
    <n v="1200"/>
    <n v="2250"/>
    <n v="88217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8108997792005539"/>
    <n v="0.86128997802734375"/>
    <n v="1.9799999892711639E-2"/>
    <s v="1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475820420"/>
    <d v="2021-12-20T00:00:00"/>
    <x v="764"/>
    <n v="2021"/>
    <s v="6"/>
    <x v="2"/>
    <s v="3011"/>
    <s v="89301301"/>
    <s v="0112"/>
    <x v="8"/>
  </r>
  <r>
    <n v="2023"/>
    <s v="2021010803255284051"/>
    <s v="325528405"/>
    <s v="Minářová Milada"/>
    <n v="20201121"/>
    <n v="20210108"/>
    <s v="2021"/>
    <n v="49"/>
    <s v="I672;R55;W0180;I489;E86;I350;;;;;;;;;;"/>
    <s v="21221,21225,21413,21717,21415,90904"/>
    <s v="03"/>
    <s v="III. interní klinika - nefrologická, revmatologická a endokrinologická"/>
    <s v="89301033"/>
    <s v="0331"/>
    <n v="211"/>
    <s v="A"/>
    <s v="04-K02-04"/>
    <s v="Záněty plic u pacientů s CC=0-1"/>
    <n v="747461"/>
    <n v="15899"/>
    <n v="610047"/>
    <n v="0"/>
    <n v="18822.080000000002"/>
    <n v="0"/>
    <n v="0"/>
    <n v="880"/>
    <n v="1650"/>
    <n v="863172"/>
    <s v="03"/>
    <s v="III. interní klinika - nefrologická, revmatologická a endokrinologická"/>
    <s v="89301031"/>
    <s v="0311"/>
    <n v="8"/>
    <n v="3"/>
    <n v="15"/>
    <n v="59996"/>
    <n v="1485"/>
    <n v="1"/>
    <n v="5788"/>
    <n v="0.82099999999999995"/>
    <n v="0.80120000000000002"/>
    <n v="1.9800000000000002E-2"/>
    <n v="3.0561399757862091"/>
    <n v="2.8442599773406982"/>
    <n v="0.21187999844551086"/>
    <s v="8"/>
    <s v="03"/>
    <m/>
    <s v="26,07"/>
    <m/>
    <s v="78349"/>
    <s v="Olomoucký"/>
    <s v="Olomouc"/>
    <s v="Olomouc západ"/>
    <s v="I67 - Jiná cévní onemocnění mozku"/>
    <s v="I672 - Mozková ateroskleróza"/>
    <m/>
    <s v="I672 - Mozková ateroskleróza"/>
    <s v="325528405"/>
    <d v="2020-11-24T00:00:00"/>
    <x v="783"/>
    <n v="2020"/>
    <s v="6"/>
    <x v="4"/>
    <s v="3011"/>
    <s v="89301301"/>
    <s v="0311"/>
    <x v="3"/>
  </r>
  <r>
    <n v="2023"/>
    <s v="2020120204503234481"/>
    <s v="450323448"/>
    <s v="Weiss Jan"/>
    <n v="20201116"/>
    <n v="20201202"/>
    <s v="2020"/>
    <n v="17"/>
    <s v="J440;U071;J068;R060;I10;I480;;;;;;;;;;"/>
    <s v="21225,21221,21415,21413,21001"/>
    <s v="30"/>
    <s v="Geriatrie"/>
    <s v="89301301"/>
    <s v="3011"/>
    <n v="211"/>
    <s v="A"/>
    <s v="04-K06-02"/>
    <s v="Chronická obstrukční plicní nemoc u pacientů s CC=2-3"/>
    <n v="58497"/>
    <n v="21501"/>
    <n v="0"/>
    <n v="0"/>
    <n v="906.4"/>
    <n v="0"/>
    <n v="0"/>
    <n v="1235"/>
    <n v="1200"/>
    <n v="43455"/>
    <s v="16"/>
    <s v="Klinika plicních nemocí a tuberkulózy"/>
    <s v="89301161"/>
    <s v="1611"/>
    <n v="10"/>
    <n v="3"/>
    <n v="19"/>
    <n v="74784"/>
    <n v="1057"/>
    <n v="1"/>
    <n v="4946"/>
    <n v="1.0127999999999999"/>
    <n v="0.99870000000000003"/>
    <n v="1.41E-2"/>
    <n v="1.0128000229597092"/>
    <n v="0.99870002269744873"/>
    <n v="1.4100000262260437E-2"/>
    <s v="5"/>
    <s v="16"/>
    <m/>
    <s v="26"/>
    <m/>
    <s v="77900"/>
    <s v="Olomoucký"/>
    <s v="Olomouc"/>
    <s v="Olomouc měst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450323448"/>
    <d v="2020-11-25T00:00:00"/>
    <x v="783"/>
    <n v="2020"/>
    <s v="6"/>
    <x v="0"/>
    <s v="3011"/>
    <s v="89301301"/>
    <s v="1611"/>
    <x v="9"/>
  </r>
  <r>
    <n v="2023"/>
    <s v="2020120204251094511"/>
    <s v="425109451"/>
    <s v="Hildebrandová Helena"/>
    <n v="20201129"/>
    <n v="20201202"/>
    <s v="2020"/>
    <n v="4"/>
    <s v="J128;U071;Z290;E86;N178;I10;E782;;;;;;;;;"/>
    <s v="21221,21415,21225,21413,21001"/>
    <s v="30"/>
    <s v="Geriatrie"/>
    <s v="89301301"/>
    <s v="3011"/>
    <n v="211"/>
    <s v="A"/>
    <s v="04-K02-03"/>
    <s v="Záněty plic u pacientů s CC=2-3"/>
    <n v="21001"/>
    <n v="4242"/>
    <n v="0"/>
    <n v="0"/>
    <n v="122.23"/>
    <n v="0"/>
    <n v="0"/>
    <n v="240"/>
    <n v="450"/>
    <n v="48112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8333"/>
    <s v="Olomoucký"/>
    <s v="Olomouc"/>
    <s v="Olomouc sever"/>
    <s v="J12 - Virový zánět plic (pneumonie) nezařazený jinde"/>
    <s v="J128 - Jiná virová pneumonie"/>
    <m/>
    <s v="J128 - Jiná virová pneumonie"/>
    <s v="425109451"/>
    <d v="2020-11-29T00:00:00"/>
    <x v="783"/>
    <n v="2020"/>
    <s v="4"/>
    <x v="0"/>
    <s v="3011"/>
    <s v="89301301"/>
    <m/>
    <x v="5"/>
  </r>
  <r>
    <n v="2023"/>
    <s v="2020120704301044141"/>
    <s v="430104414"/>
    <s v="Hrbáček Antonín"/>
    <n v="20201130"/>
    <n v="20201207"/>
    <s v="2020"/>
    <n v="8"/>
    <s v="J128;U071;Z290;I10;I801;H911;Z921;;;;;;;;;"/>
    <m/>
    <s v="04"/>
    <s v="I. chirurgická klinika"/>
    <s v="89301041"/>
    <s v="0413"/>
    <n v="211"/>
    <s v="A"/>
    <s v="04-K02-04"/>
    <s v="Záněty plic u pacientů s CC=0-1"/>
    <n v="34611"/>
    <n v="10024"/>
    <n v="0"/>
    <n v="0"/>
    <n v="3079.59"/>
    <n v="0"/>
    <n v="0"/>
    <n v="680"/>
    <n v="1125"/>
    <n v="4911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30104414"/>
    <d v="2020-11-30T00:00:00"/>
    <x v="784"/>
    <n v="2020"/>
    <s v="2"/>
    <x v="4"/>
    <s v="3011"/>
    <s v="89301301"/>
    <m/>
    <x v="5"/>
  </r>
  <r>
    <n v="2023"/>
    <s v="2020120903860160421"/>
    <s v="386016042"/>
    <s v="Kňourková Jaroslava"/>
    <n v="20201201"/>
    <n v="20201209"/>
    <s v="2020"/>
    <n v="9"/>
    <s v="S7210;W1999;D62;U6975;;;;;;;;;;;;"/>
    <s v="21221,21413,21225,78989,21415,21215,53471,21219,21001,66127"/>
    <s v="30"/>
    <s v="Geriatrie"/>
    <s v="89301301"/>
    <s v="3011"/>
    <n v="211"/>
    <s v="D"/>
    <s v="08-I13-05"/>
    <s v="Operace poranění stehenní kosti v CVSP u pacientů ve věku 16 a více let s CC=1-2 nebo ve věku 75 a více let"/>
    <n v="85160"/>
    <n v="2828"/>
    <n v="49418"/>
    <n v="0"/>
    <n v="12.88"/>
    <n v="4435.46"/>
    <n v="17212.439999999999"/>
    <n v="160"/>
    <n v="300"/>
    <n v="10916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31,26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86016042"/>
    <d v="2020-12-07T00:00:00"/>
    <x v="785"/>
    <n v="2020"/>
    <s v="6"/>
    <x v="1"/>
    <s v="3011"/>
    <s v="89301301"/>
    <s v="3131"/>
    <x v="1"/>
  </r>
  <r>
    <n v="2023"/>
    <s v="2020120904103090051"/>
    <s v="410309005"/>
    <s v="Bacílek Josef"/>
    <n v="20201128"/>
    <n v="20201209"/>
    <s v="2020"/>
    <n v="12"/>
    <s v="I635;I489;I10;E789;;;;;;;;;;;;"/>
    <s v="21001,72213,89321,21415,21221,89323,21413,21225,72015,90952"/>
    <s v="30"/>
    <s v="Geriatrie"/>
    <s v="89301301"/>
    <s v="3011"/>
    <n v="211"/>
    <s v="D"/>
    <s v="01-M02-00"/>
    <s v="Odstranění uzávěru cévy endovaskulární cestou pro onemocnění nervové soustavy"/>
    <n v="119058"/>
    <n v="8900"/>
    <n v="21984"/>
    <n v="0"/>
    <n v="1071.5899999999999"/>
    <n v="0"/>
    <n v="95818.49"/>
    <n v="510"/>
    <n v="900"/>
    <n v="327953"/>
    <s v="17"/>
    <s v="Neurologická klinika"/>
    <s v="89301176"/>
    <s v="1732"/>
    <n v="8"/>
    <n v="3"/>
    <n v="17"/>
    <n v="194113"/>
    <n v="210055"/>
    <n v="70018"/>
    <n v="337879"/>
    <n v="5.3973000000000004"/>
    <n v="2.5922000000000001"/>
    <n v="2.8050999999999999"/>
    <n v="5.3973000049591064"/>
    <n v="2.5922000408172607"/>
    <n v="2.8050999641418457"/>
    <s v="4"/>
    <s v="30"/>
    <m/>
    <s v="36,26,34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10309005"/>
    <d v="2020-12-07T00:00:00"/>
    <x v="785"/>
    <n v="2020"/>
    <s v="6"/>
    <x v="1"/>
    <s v="3011"/>
    <s v="89301301"/>
    <s v="1713"/>
    <x v="6"/>
  </r>
  <r>
    <n v="2023"/>
    <s v="2020120903652084161"/>
    <s v="365208416"/>
    <s v="Vašíčková Milada"/>
    <n v="20201206"/>
    <n v="20201209"/>
    <s v="2020"/>
    <n v="4"/>
    <s v="S701;W1999;D683;U6975;;;;;;;;;;;;"/>
    <s v="21221,21001,21215"/>
    <s v="30"/>
    <s v="Geriatrie"/>
    <s v="89301301"/>
    <s v="3011"/>
    <n v="211"/>
    <s v="A"/>
    <s v="09-K13-01"/>
    <s v="Otevřené poranění kožního krytu trupu nebo končetin nebo povrchové poranění kožního krytu trupu nebo končetin u pacientů s CC=1-4"/>
    <n v="28067"/>
    <n v="4216"/>
    <n v="0"/>
    <n v="0"/>
    <n v="422.56"/>
    <n v="12079.18"/>
    <n v="0"/>
    <n v="320"/>
    <n v="450"/>
    <n v="27833"/>
    <s v="31"/>
    <s v="Traumatologická klinika"/>
    <s v="89301311"/>
    <s v="3111"/>
    <n v="5"/>
    <n v="2"/>
    <n v="11"/>
    <n v="40227"/>
    <n v="780"/>
    <n v="1"/>
    <n v="4270"/>
    <n v="0.54759999999999998"/>
    <n v="0.53720000000000001"/>
    <n v="1.04E-2"/>
    <n v="0.65957997739315033"/>
    <n v="0.53719997406005859"/>
    <n v="0.12238000333309174"/>
    <s v="4"/>
    <s v="31"/>
    <m/>
    <s v="26"/>
    <s v="Geriatrie"/>
    <s v="78342"/>
    <s v="Olomoucký"/>
    <s v="Olomouc"/>
    <s v="Olomouc západ"/>
    <s v="S70 - Povrchní poranění kyčle a stehna"/>
    <s v="S701 - Zhmoždění stehna"/>
    <m/>
    <s v="S701 - Zhmoždění stehna"/>
    <s v="365208416"/>
    <d v="2020-12-08T00:00:00"/>
    <x v="785"/>
    <n v="2020"/>
    <s v="6"/>
    <x v="1"/>
    <s v="3011"/>
    <s v="89301301"/>
    <s v="3111"/>
    <x v="1"/>
  </r>
  <r>
    <n v="2023"/>
    <s v="2020121003803184261"/>
    <s v="380318426"/>
    <s v="Šubrt Bohumil"/>
    <n v="20201128"/>
    <n v="20201210"/>
    <s v="2020"/>
    <n v="13"/>
    <s v="I635;I489;N189;;;;;;;;;;;;;"/>
    <s v="21221,21225,21415,21001,21413"/>
    <s v="30"/>
    <s v="Geriatrie"/>
    <s v="89301301"/>
    <s v="3011"/>
    <n v="211"/>
    <s v="A"/>
    <s v="01-C02-01"/>
    <s v="Trombolýza pomocí rt-PA v komplexním CVSP u pacientů s CC=1-4"/>
    <n v="89787"/>
    <n v="7167"/>
    <n v="32976"/>
    <n v="0"/>
    <n v="19161.080000000002"/>
    <n v="0"/>
    <n v="0"/>
    <n v="440"/>
    <n v="600"/>
    <n v="68414"/>
    <s v="17"/>
    <s v="Neurologická klinika"/>
    <s v="89301176"/>
    <s v="1732"/>
    <n v="10"/>
    <n v="3"/>
    <n v="22"/>
    <n v="166360"/>
    <n v="22068"/>
    <n v="1"/>
    <n v="32213"/>
    <n v="2.5163000000000002"/>
    <n v="2.2216"/>
    <n v="0.29470000000000002"/>
    <n v="2.5163000524044037"/>
    <n v="2.2216000556945801"/>
    <n v="0.29469999670982361"/>
    <s v="1"/>
    <s v="17"/>
    <m/>
    <s v="26"/>
    <s v="Geriatrie"/>
    <s v="75362"/>
    <s v="Olomoucký"/>
    <s v="Olomouc"/>
    <s v="Libavá"/>
    <s v="I63 - Mozkový infarkt"/>
    <s v="I635 - Mozkový infarkt způs.neurč.okluzí nebo stenózou mozkových tepen"/>
    <m/>
    <s v="I635 - Mozkový infarkt způs.neurč.okluzí nebo stenózou mozkových tepen"/>
    <s v="380318426"/>
    <d v="2020-12-08T00:00:00"/>
    <x v="786"/>
    <n v="2020"/>
    <s v="6"/>
    <x v="2"/>
    <s v="3011"/>
    <s v="89301301"/>
    <s v="1713"/>
    <x v="6"/>
  </r>
  <r>
    <n v="2023"/>
    <s v="2020101205356282821"/>
    <s v="535628282"/>
    <s v="Bahounková Zdeňka"/>
    <n v="20200922"/>
    <n v="20201012"/>
    <s v="2020"/>
    <n v="21"/>
    <s v="T07;W1999;S2240;S2730;S3270;S2200;D62;;;;;;;;;"/>
    <s v="21415,21221,21225,21413,99980,21215"/>
    <s v="30"/>
    <s v="Geriatrie"/>
    <s v="89301301"/>
    <s v="3011"/>
    <n v="205"/>
    <s v="B"/>
    <s v="25-K01-02"/>
    <s v="Polytrauma bez umělé plicní ventilace (nebo max. 1 den)"/>
    <n v="97441"/>
    <n v="22985"/>
    <n v="35751"/>
    <n v="0"/>
    <n v="1543"/>
    <n v="9851.1200000000008"/>
    <n v="0"/>
    <n v="1520"/>
    <n v="3450"/>
    <n v="50995"/>
    <s v="31"/>
    <s v="Traumatologická klinika"/>
    <s v="89301313"/>
    <s v="3131"/>
    <n v="10"/>
    <n v="3"/>
    <n v="22"/>
    <n v="167562"/>
    <n v="6514"/>
    <n v="1"/>
    <n v="32846"/>
    <n v="2.3247"/>
    <n v="2.2376999999999998"/>
    <n v="8.6999999999999994E-2"/>
    <n v="2.3246999830007553"/>
    <n v="2.2376999855041504"/>
    <n v="8.6999997496604919E-2"/>
    <s v="4"/>
    <s v="30"/>
    <m/>
    <s v="26,31"/>
    <s v="Geriatrie"/>
    <s v="78386"/>
    <s v="Moravskoslezský"/>
    <s v="Bruntál"/>
    <s v="Uničovsko"/>
    <s v="T07 - Neurčená mnohočetná poranění"/>
    <m/>
    <m/>
    <s v="T07 - Neurčená mnohočetná poranění"/>
    <s v="535628282"/>
    <d v="2020-09-29T00:00:00"/>
    <x v="397"/>
    <n v="2020"/>
    <s v="6"/>
    <x v="1"/>
    <s v="3011"/>
    <s v="89301301"/>
    <s v="3111"/>
    <x v="1"/>
  </r>
  <r>
    <n v="2023"/>
    <s v="2020101204555224371"/>
    <s v="455522437"/>
    <s v="Smrčková Jarmila"/>
    <n v="20200922"/>
    <n v="20201012"/>
    <s v="2020"/>
    <n v="21"/>
    <s v="A415;B962;N390;E063;E782;;;;;;;;;;;"/>
    <s v="21415,21413,21225,21221,21001"/>
    <s v="30"/>
    <s v="Geriatrie"/>
    <s v="89301301"/>
    <s v="3011"/>
    <n v="205"/>
    <s v="A"/>
    <s v="18-K01-07"/>
    <s v="Sepse u pacientů ve věku 18 a více let s CC=0"/>
    <n v="54083"/>
    <n v="27532"/>
    <n v="0"/>
    <n v="0"/>
    <n v="1171.21"/>
    <n v="0"/>
    <n v="0"/>
    <n v="1600"/>
    <n v="3600"/>
    <n v="50477"/>
    <s v="02"/>
    <s v="II. interní klinika gastroenterologie a geriatrie"/>
    <s v="89301021"/>
    <s v="0213"/>
    <n v="9"/>
    <n v="3"/>
    <n v="16"/>
    <n v="73644"/>
    <n v="3338"/>
    <n v="1"/>
    <n v="11087"/>
    <n v="1.0281"/>
    <n v="0.98350000000000004"/>
    <n v="4.4600000000000001E-2"/>
    <n v="1.3559299595654011"/>
    <n v="1.3113299608230591"/>
    <n v="4.4599998742341995E-2"/>
    <s v="4"/>
    <s v="02"/>
    <m/>
    <s v="26"/>
    <s v="Geriatrie"/>
    <s v="77900"/>
    <s v="Olomoucký"/>
    <s v="Olomouc"/>
    <s v="Olomouc město"/>
    <s v="A41 - Jiná sepse"/>
    <s v="A415 - Sepse, způsobená jinými gramnegativními organismy"/>
    <m/>
    <s v="A415 - Sepse, způsobená jinými gramnegativními organismy"/>
    <s v="455522437"/>
    <d v="2020-09-30T00:00:00"/>
    <x v="397"/>
    <n v="2020"/>
    <s v="6"/>
    <x v="1"/>
    <s v="3011"/>
    <s v="89301301"/>
    <s v="0213"/>
    <x v="2"/>
  </r>
  <r>
    <n v="2023"/>
    <s v="2020101404507174231"/>
    <s v="450717423"/>
    <s v="Špička František"/>
    <n v="20200904"/>
    <n v="20201014"/>
    <s v="2020"/>
    <n v="41"/>
    <s v="I609;I602;K404;I484;J150;J172;J952;;;;;;;;;"/>
    <s v="21225,21413,21717,21221,21415,51353,51511"/>
    <s v="30"/>
    <s v="Geriatrie"/>
    <s v="89301301"/>
    <s v="3011"/>
    <n v="205"/>
    <s v="A"/>
    <s v="01-K11-01"/>
    <s v="Netraumatické intrakraniální krvácení v komplexním CVSP u pacientů s CC=3-4"/>
    <n v="152275"/>
    <n v="49205"/>
    <n v="18613"/>
    <n v="0"/>
    <n v="1431.72"/>
    <n v="5415.66"/>
    <n v="388.2"/>
    <n v="3480"/>
    <n v="7725"/>
    <n v="197668"/>
    <s v="30"/>
    <s v="Geriatrie"/>
    <s v="89301301"/>
    <s v="3011"/>
    <n v="12"/>
    <n v="4"/>
    <n v="26"/>
    <n v="240391"/>
    <n v="3594"/>
    <n v="1"/>
    <n v="16101"/>
    <n v="3.2582"/>
    <n v="3.2101999999999999"/>
    <n v="4.8000000000000001E-2"/>
    <n v="5.6658498272299767"/>
    <n v="5.6178498268127441"/>
    <n v="4.8000000417232513E-2"/>
    <s v="4"/>
    <s v="30"/>
    <s v="04"/>
    <s v="26,04"/>
    <s v="Geriatrie"/>
    <s v="77200"/>
    <s v="Olomoucký"/>
    <s v="Olomouc"/>
    <s v="Olomouc město"/>
    <s v="I60 - Subarachnoidální krvácení"/>
    <s v="I609 - Subarachnoidální krvácení NS"/>
    <m/>
    <s v="I609 - Subarachnoidální krvácení NS"/>
    <s v="450717423"/>
    <d v="2020-09-21T00:00:00"/>
    <x v="403"/>
    <n v="2020"/>
    <s v="6"/>
    <x v="1"/>
    <s v="3011"/>
    <s v="89301301"/>
    <s v="0411"/>
    <x v="7"/>
  </r>
  <r>
    <n v="2023"/>
    <s v="2020101604703294391"/>
    <s v="470329439"/>
    <s v="Paták Zdeněk"/>
    <n v="20200923"/>
    <n v="20201016"/>
    <s v="2020"/>
    <n v="24"/>
    <s v="I500;I420;N184;E117;K768;I482;;;;;;;;;;"/>
    <s v="21225,21413,21221,21001,21717,21415,21215"/>
    <s v="30"/>
    <s v="Geriatrie"/>
    <s v="89301301"/>
    <s v="3011"/>
    <n v="205"/>
    <s v="A"/>
    <s v="05-K07-04"/>
    <s v="Srdeční selhání v CVSP u pacientů s CC=1-2"/>
    <n v="67542"/>
    <n v="28914"/>
    <n v="0"/>
    <n v="0"/>
    <n v="0"/>
    <n v="0"/>
    <n v="0"/>
    <n v="1840"/>
    <n v="3450"/>
    <n v="30522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3777400255203247"/>
    <n v="1.3777400255203247"/>
    <n v="0"/>
    <s v="1"/>
    <s v="03"/>
    <m/>
    <s v="26"/>
    <s v="Geriatrie"/>
    <s v="78401"/>
    <s v="Olomoucký"/>
    <s v="Olomouc"/>
    <s v="Litovelsko"/>
    <s v="I50 - Selhání srdce"/>
    <s v="I500 - Městnavé selhání srdce"/>
    <m/>
    <s v="I500 - Městnavé selhání srdce"/>
    <s v="470329439"/>
    <d v="2020-10-13T00:00:00"/>
    <x v="404"/>
    <n v="2020"/>
    <s v="6"/>
    <x v="2"/>
    <s v="3011"/>
    <s v="89301301"/>
    <s v="0312"/>
    <x v="3"/>
  </r>
  <r>
    <n v="2023"/>
    <s v="2020102003854054341"/>
    <s v="385405434"/>
    <s v="Schindlerová Marie"/>
    <n v="20201001"/>
    <n v="20201020"/>
    <s v="2020"/>
    <n v="20"/>
    <s v="M5497;I482;I10;M160;E038;;;;;;;;;;;"/>
    <s v="21225,21221,21413,21001"/>
    <s v="30"/>
    <s v="Geriatrie"/>
    <s v="89301301"/>
    <s v="3011"/>
    <n v="205"/>
    <s v="A"/>
    <s v="08-K08-00"/>
    <s v="Jiná onemocnění páteře a bolest zad"/>
    <n v="44060"/>
    <n v="24189"/>
    <n v="0"/>
    <n v="0"/>
    <n v="0"/>
    <n v="0"/>
    <n v="1549.99"/>
    <n v="1520"/>
    <n v="2850"/>
    <n v="24246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95614000642672181"/>
    <n v="0.94896000623703003"/>
    <n v="7.180000189691782E-3"/>
    <s v="1"/>
    <s v="30"/>
    <m/>
    <s v="26"/>
    <s v="Geriatrie"/>
    <s v="77900"/>
    <s v="Olomoucký"/>
    <s v="Olomouc"/>
    <s v="Olomouc město"/>
    <s v="M54 - Dorzalgie"/>
    <s v="M549 - Dorzalgie NS"/>
    <s v="M5497 - Dorzalgie NS; bederně-křížová krajina"/>
    <s v="M5497 - Dorzalgie NS; bederně-křížová krajina"/>
    <s v="385405434"/>
    <d v="2020-10-01T00:00:00"/>
    <x v="398"/>
    <n v="2020"/>
    <s v="2"/>
    <x v="2"/>
    <s v="3011"/>
    <s v="89301301"/>
    <m/>
    <x v="5"/>
  </r>
  <r>
    <n v="2023"/>
    <s v="2020102055611014361"/>
    <s v="5561101436"/>
    <s v="Cenklová Jitka"/>
    <n v="20201013"/>
    <n v="20201020"/>
    <s v="2020"/>
    <n v="8"/>
    <s v="L97;I830;I480;I7020;B353;I10;G20;;;;;;;;;"/>
    <s v="21415,21225,21413,21221"/>
    <s v="30"/>
    <s v="Geriatrie"/>
    <s v="89301301"/>
    <s v="3011"/>
    <n v="205"/>
    <s v="A"/>
    <s v="09-K03-01"/>
    <s v="Vředová onemocnění kůže u pacientů s CC=1-4"/>
    <n v="20904"/>
    <n v="9898"/>
    <n v="0"/>
    <n v="0"/>
    <n v="0"/>
    <n v="0"/>
    <n v="0"/>
    <n v="560"/>
    <n v="1050"/>
    <n v="26690"/>
    <s v="30"/>
    <s v="Geriatrie"/>
    <s v="89301301"/>
    <s v="3011"/>
    <n v="11"/>
    <n v="4"/>
    <n v="23"/>
    <n v="85210"/>
    <n v="2585"/>
    <n v="1"/>
    <n v="10335"/>
    <n v="1.1724000000000001"/>
    <n v="1.1378999999999999"/>
    <n v="3.4500000000000003E-2"/>
    <n v="1.1378999948501587"/>
    <n v="1.1378999948501587"/>
    <n v="0"/>
    <s v="1"/>
    <s v="30"/>
    <m/>
    <s v="26"/>
    <s v="Geriatrie"/>
    <s v="77900"/>
    <s v="Olomoucký"/>
    <s v="Olomouc"/>
    <s v="Olomouc město"/>
    <s v="L97 - Vřed dolní končetiny nezařazený jinde"/>
    <m/>
    <m/>
    <s v="L97 - Vřed dolní končetiny nezařazený jinde"/>
    <s v="5561101436"/>
    <d v="2020-10-13T00:00:00"/>
    <x v="398"/>
    <n v="2020"/>
    <s v="2"/>
    <x v="2"/>
    <s v="3011"/>
    <s v="89301301"/>
    <m/>
    <x v="5"/>
  </r>
  <r>
    <n v="2023"/>
    <s v="2020100104403204641"/>
    <s v="440320464"/>
    <s v="Keda Josef"/>
    <n v="20200814"/>
    <n v="20201001"/>
    <s v="2020"/>
    <n v="49"/>
    <s v="A419;J9690;J180;E440;N300;;;;;;;;;;;"/>
    <s v="21225,21221,21717,21415,35520,21413,21215,21001"/>
    <s v="30"/>
    <s v="Geriatrie"/>
    <s v="89301301"/>
    <s v="3011"/>
    <n v="205"/>
    <s v="A"/>
    <s v="18-K01-04"/>
    <s v="Sepse u pacientů ve věku 18 a více let s CC=4"/>
    <n v="146853"/>
    <n v="59914"/>
    <n v="0"/>
    <n v="0"/>
    <n v="1472.35"/>
    <n v="0"/>
    <n v="0"/>
    <n v="3840"/>
    <n v="9150"/>
    <n v="128268"/>
    <s v="02"/>
    <s v="II. interní klinika gastroenterologie a geriatrie"/>
    <s v="89301026"/>
    <s v="0216"/>
    <n v="16"/>
    <n v="5"/>
    <n v="30"/>
    <n v="200390"/>
    <n v="17648"/>
    <n v="1"/>
    <n v="66134"/>
    <n v="2.9117000000000002"/>
    <n v="2.6760000000000002"/>
    <n v="0.23569999999999999"/>
    <n v="4.8183501809835434"/>
    <n v="4.5826501846313477"/>
    <n v="0.23569999635219574"/>
    <s v="4"/>
    <s v="30"/>
    <m/>
    <s v="26,39"/>
    <s v="Geriatrie"/>
    <s v="78365"/>
    <s v="Olomoucký"/>
    <s v="Olomouc"/>
    <s v="Olomouc sever"/>
    <s v="A41 - Jiná sepse"/>
    <s v="A419 - Sepse NS"/>
    <m/>
    <s v="A419 - Sepse NS"/>
    <s v="440320464"/>
    <d v="2020-09-10T00:00:00"/>
    <x v="399"/>
    <n v="2020"/>
    <s v="6"/>
    <x v="1"/>
    <s v="3011"/>
    <s v="89301301"/>
    <s v="0216"/>
    <x v="2"/>
  </r>
  <r>
    <n v="2023"/>
    <s v="2020100505112092091"/>
    <s v="511209209"/>
    <s v="Kluka Jan"/>
    <n v="20200723"/>
    <n v="20201005"/>
    <s v="2020"/>
    <n v="75"/>
    <s v="I350;N185;R55;I119;D500;Z992;;;;;;;;;;"/>
    <s v="21225,89429,21413,21415,21221,18550,21001,78111,21717,17233,21215,55097,17697,35022"/>
    <s v="30"/>
    <s v="Geriatrie"/>
    <s v="89301301"/>
    <s v="3011"/>
    <n v="205"/>
    <s v="D"/>
    <s v="05-M01-02"/>
    <s v="Katetrizační implantace nebo korekce chlopní se srdeční katetrizací u pacientů s CC=0-3"/>
    <n v="466850"/>
    <n v="81359"/>
    <n v="39672"/>
    <n v="0"/>
    <n v="11021.12"/>
    <n v="8123.49"/>
    <n v="447947.2"/>
    <n v="5360"/>
    <n v="11400"/>
    <n v="886877"/>
    <s v="03"/>
    <s v="III. interní klinika - nefrologická, revmatologická a endokrinologická"/>
    <s v="89301033"/>
    <s v="0331"/>
    <n v="9"/>
    <n v="3"/>
    <n v="17"/>
    <n v="200210"/>
    <n v="726224"/>
    <n v="242075"/>
    <n v="810295"/>
    <n v="12.371700000000001"/>
    <n v="2.6736"/>
    <n v="9.6981000000000002"/>
    <n v="22.709620475769043"/>
    <n v="13.011520385742188"/>
    <n v="9.6981000900268555"/>
    <s v="1"/>
    <s v="03"/>
    <m/>
    <s v="03,26,01,50,18"/>
    <s v="Geriatrie,TAVI"/>
    <s v="77900"/>
    <s v="Olomoucký"/>
    <s v="Olomouc"/>
    <s v="Olomouc město"/>
    <s v="I35 - Nerevmatická onemocnění aortální chlopně"/>
    <s v="I350 - Stenóza aortální chlopně"/>
    <m/>
    <s v="I350 - Stenóza aortální chlopně"/>
    <s v="511209209"/>
    <d v="2020-09-02T00:00:00"/>
    <x v="401"/>
    <n v="2020"/>
    <s v="6"/>
    <x v="2"/>
    <s v="3011"/>
    <s v="89301301"/>
    <s v="0111"/>
    <x v="8"/>
  </r>
  <r>
    <n v="2023"/>
    <s v="2020100604053264311"/>
    <s v="405326431"/>
    <s v="Zbořilová Libuše"/>
    <n v="20200905"/>
    <n v="20201006"/>
    <s v="2020"/>
    <n v="32"/>
    <s v="I635;I10;E876;;;;;;;;;;;;;"/>
    <s v="21415,21413,21001,15960,21225,21221,72213,72017,72015,21215"/>
    <s v="30"/>
    <s v="Geriatrie"/>
    <s v="89301301"/>
    <s v="3011"/>
    <n v="205"/>
    <s v="A"/>
    <s v="01-K10-02"/>
    <s v="Mozkový infarkt v komplexním CVSP u pacientů s CC=1-2"/>
    <n v="112219"/>
    <n v="40730"/>
    <n v="0"/>
    <n v="0"/>
    <n v="695.76"/>
    <n v="0"/>
    <n v="2420"/>
    <n v="2390"/>
    <n v="6300"/>
    <n v="66790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6777800228446722"/>
    <n v="2.6604800224304199"/>
    <n v="1.7300000414252281E-2"/>
    <s v="4"/>
    <s v="17"/>
    <m/>
    <s v="36,26,02"/>
    <s v="Geriatrie"/>
    <s v="78313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05326431"/>
    <d v="2020-09-14T00:00:00"/>
    <x v="787"/>
    <n v="2020"/>
    <s v="6"/>
    <x v="1"/>
    <s v="3011"/>
    <s v="89301301"/>
    <s v="1713"/>
    <x v="6"/>
  </r>
  <r>
    <n v="2023"/>
    <s v="2020102754581006701"/>
    <s v="5458100670"/>
    <s v="Vyroubalová Pavla"/>
    <n v="20201021"/>
    <n v="20201027"/>
    <s v="2020"/>
    <n v="7"/>
    <s v="J189;U071;;;;;;;;;;;;;;"/>
    <m/>
    <s v="30"/>
    <s v="Geriatrie"/>
    <s v="89301301"/>
    <s v="3011"/>
    <n v="111"/>
    <s v="A"/>
    <s v="04-K02-04"/>
    <s v="Záněty plic u pacientů s CC=0-1"/>
    <n v="31008"/>
    <n v="8848"/>
    <n v="0"/>
    <n v="0"/>
    <n v="52693.53"/>
    <n v="0"/>
    <n v="0"/>
    <n v="480"/>
    <n v="900"/>
    <n v="81626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7200"/>
    <s v="Olomoucký"/>
    <s v="Olomouc"/>
    <s v="Olomouc město"/>
    <s v="J18 - Pneumonie, původce NS"/>
    <s v="J189 - Pneumonie NS"/>
    <m/>
    <s v="J189 - Pneumonie NS"/>
    <s v="5458100670"/>
    <d v="2020-10-26T00:00:00"/>
    <x v="393"/>
    <n v="2020"/>
    <s v="6"/>
    <x v="2"/>
    <s v="3011"/>
    <s v="89301301"/>
    <s v="0112"/>
    <x v="8"/>
  </r>
  <r>
    <n v="2023"/>
    <s v="2020110304707041821"/>
    <s v="470704182"/>
    <s v="Andrysek Lubomír"/>
    <n v="20201028"/>
    <n v="20201103"/>
    <s v="2020"/>
    <n v="7"/>
    <s v="K746;K766;Z038;D374;G20;U6975;;;;;;;;;;"/>
    <s v="21221,21717,21225,21001"/>
    <s v="02"/>
    <s v="II. interní klinika gastroenterologie a geriatrie"/>
    <s v="89301026"/>
    <s v="0216"/>
    <n v="111"/>
    <s v="A"/>
    <s v="07-K04-02"/>
    <s v="Cirhóza a alkoholová hepatitida u pacientů s CC=3"/>
    <n v="34451"/>
    <n v="8923"/>
    <n v="0"/>
    <n v="0"/>
    <n v="545.71"/>
    <n v="0"/>
    <n v="0"/>
    <n v="480"/>
    <n v="975"/>
    <n v="56871"/>
    <s v="30"/>
    <s v="Geriatrie"/>
    <s v="89301301"/>
    <s v="3011"/>
    <n v="13"/>
    <n v="4"/>
    <n v="26"/>
    <n v="107949"/>
    <n v="5990"/>
    <n v="1"/>
    <n v="22036"/>
    <n v="1.5216000000000001"/>
    <n v="1.4416"/>
    <n v="0.08"/>
    <n v="1.5215999633073807"/>
    <n v="1.44159996509552"/>
    <n v="7.9999998211860657E-2"/>
    <s v="1"/>
    <s v="02"/>
    <m/>
    <s v="26"/>
    <m/>
    <s v="77900"/>
    <s v="Olomoucký"/>
    <s v="Olomouc"/>
    <s v="Olomouc město"/>
    <s v="K74 - Fibróza a cirhóza jater"/>
    <s v="K746 - Jiná a neurčená cirhóza jater"/>
    <m/>
    <s v="K746 - Jiná a neurčená cirhóza jater"/>
    <s v="470704182"/>
    <d v="2020-10-28T00:00:00"/>
    <x v="788"/>
    <n v="2020"/>
    <s v="2"/>
    <x v="4"/>
    <s v="3011"/>
    <s v="89301301"/>
    <m/>
    <x v="5"/>
  </r>
  <r>
    <n v="2023"/>
    <s v="2020110204803282121"/>
    <s v="480328212"/>
    <s v="Hyka Antonín"/>
    <n v="20201026"/>
    <n v="20201102"/>
    <s v="2020"/>
    <n v="8"/>
    <s v="J180;Z940;N185;I250;I119;E117;U6975;;;;;;;;;"/>
    <m/>
    <s v="03"/>
    <s v="III. interní klinika - nefrologická, revmatologická a endokrinologická"/>
    <s v="89301031"/>
    <s v="0312"/>
    <n v="111"/>
    <s v="A"/>
    <s v="04-K02-04"/>
    <s v="Záněty plic u pacientů s CC=0-1"/>
    <n v="33587"/>
    <n v="9716"/>
    <n v="0"/>
    <n v="0"/>
    <n v="407.44"/>
    <n v="0"/>
    <n v="0"/>
    <n v="560"/>
    <n v="600"/>
    <n v="40246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3"/>
    <m/>
    <m/>
    <m/>
    <s v="77900"/>
    <s v="Olomoucký"/>
    <s v="Olomouc"/>
    <s v="Olomouc město"/>
    <s v="J18 - Pneumonie, původce NS"/>
    <s v="J180 - Bronchopneumonie NS"/>
    <m/>
    <s v="J180 - Bronchopneumonie NS"/>
    <s v="480328212"/>
    <d v="2020-10-26T00:00:00"/>
    <x v="393"/>
    <n v="2020"/>
    <s v="2"/>
    <x v="4"/>
    <s v="3011"/>
    <s v="89301301"/>
    <m/>
    <x v="5"/>
  </r>
  <r>
    <n v="2023"/>
    <s v="2020093002653134741"/>
    <s v="265313474"/>
    <s v="Sanetrníková Věra"/>
    <n v="20200825"/>
    <n v="20200930"/>
    <s v="2020"/>
    <n v="37"/>
    <s v="E440;C211;N183;N390;A047;Z038;U6975;;;;;;;;;"/>
    <s v="21225,21221,21415,21413,21215"/>
    <s v="30"/>
    <s v="Geriatrie"/>
    <s v="89301301"/>
    <s v="3011"/>
    <n v="205"/>
    <s v="A"/>
    <s v="10-K13-02"/>
    <s v="Jiné nutriční poruchy u pacientů s CC=1-3"/>
    <n v="84470"/>
    <n v="41716"/>
    <n v="0"/>
    <n v="0"/>
    <n v="801.12"/>
    <n v="0"/>
    <n v="0"/>
    <n v="2880"/>
    <n v="5400"/>
    <n v="56848"/>
    <s v="30"/>
    <s v="Geriatrie"/>
    <s v="89301301"/>
    <s v="3011"/>
    <n v="10"/>
    <n v="3"/>
    <n v="21"/>
    <n v="77185"/>
    <n v="2120"/>
    <n v="1"/>
    <n v="8296"/>
    <n v="1.0589999999999999"/>
    <n v="1.0306999999999999"/>
    <n v="2.8299999999999999E-2"/>
    <n v="2.0484699737280607"/>
    <n v="2.0201699733734131"/>
    <n v="2.8300000354647636E-2"/>
    <s v="5"/>
    <s v="30"/>
    <m/>
    <s v="26"/>
    <s v="Geriatrie"/>
    <s v="77900"/>
    <s v="Olomoucký"/>
    <s v="Olomouc"/>
    <s v="Olomouc město"/>
    <s v="E44 - Protein-energetická podvýživa středního a lehkého stupně"/>
    <s v="E440 - Mírná (střední) protein-energetická podvýživa"/>
    <m/>
    <s v="E440 - Mírná (střední) protein-energetická podvýživa"/>
    <s v="265313474"/>
    <d v="2020-08-25T00:00:00"/>
    <x v="789"/>
    <n v="2020"/>
    <s v="5"/>
    <x v="0"/>
    <s v="3011"/>
    <s v="89301301"/>
    <s v="3012"/>
    <x v="13"/>
  </r>
  <r>
    <n v="2023"/>
    <s v="2020093003959124311"/>
    <s v="395912431"/>
    <s v="Ašerová Růžena"/>
    <n v="20200910"/>
    <n v="20200930"/>
    <s v="2020"/>
    <n v="21"/>
    <s v="S5260;W0199;;;;;;;;;;;;;;"/>
    <s v="21225,21413,21415,21221,21001"/>
    <s v="30"/>
    <s v="Geriatrie"/>
    <s v="89301301"/>
    <s v="3011"/>
    <n v="205"/>
    <s v="A"/>
    <s v="08-K12-01"/>
    <s v="Poranění pánve a stehna v CVSP u pacientů ve věku 16 a více let a s CC=1-4"/>
    <n v="44926"/>
    <n v="26425"/>
    <n v="0"/>
    <n v="0"/>
    <n v="0"/>
    <n v="0"/>
    <n v="0"/>
    <n v="1800"/>
    <n v="2925"/>
    <n v="28098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0"/>
    <m/>
    <s v="26"/>
    <s v="Geriatrie"/>
    <s v="78346"/>
    <s v="Olomoucký"/>
    <s v="Olomouc"/>
    <s v="Olomouc západ"/>
    <s v="S52 - Zlomenina lokte a předloktí"/>
    <s v="S526 - Zlomenina dolního konce obou kostí loketní i vřetenní"/>
    <s v="S5260 - Zlom.dol.konce ulny i radia; zavřená"/>
    <s v="S5260 - Zlom.dol.konce ulny i radia; zavřená"/>
    <s v="395912431"/>
    <d v="2020-09-15T00:00:00"/>
    <x v="789"/>
    <n v="2020"/>
    <s v="6"/>
    <x v="1"/>
    <s v="3011"/>
    <s v="89301301"/>
    <s v="3111"/>
    <x v="1"/>
  </r>
  <r>
    <n v="2023"/>
    <s v="2020111603355277991"/>
    <s v="335527799"/>
    <s v="Zahradníčková Mária"/>
    <n v="20201026"/>
    <n v="20201116"/>
    <s v="2020"/>
    <n v="22"/>
    <s v="I672;I255;E118;Z950;U6975;F410;Z038;;;;;;;;;"/>
    <s v="21413,21225,21221,21415,15920"/>
    <s v="03"/>
    <s v="III. interní klinika - nefrologická, revmatologická a endokrinologická"/>
    <s v="89301031"/>
    <s v="0311"/>
    <n v="201"/>
    <s v="A"/>
    <s v="05-K04-01"/>
    <s v="Chronická ischemická choroba srdeční v CVSP u pacientů s CC=2-4"/>
    <n v="107532"/>
    <n v="20251"/>
    <n v="38976"/>
    <n v="0"/>
    <n v="9251.73"/>
    <n v="12558.95"/>
    <n v="2248.16"/>
    <n v="1280"/>
    <n v="2100"/>
    <n v="55679"/>
    <s v="30"/>
    <s v="Geriatrie"/>
    <s v="89301301"/>
    <s v="3011"/>
    <n v="7"/>
    <n v="2"/>
    <n v="17"/>
    <n v="67745"/>
    <n v="2516"/>
    <n v="1"/>
    <n v="14155"/>
    <n v="0.93830000000000002"/>
    <n v="0.90469999999999995"/>
    <n v="3.3599999999999998E-2"/>
    <n v="1.5121100395917892"/>
    <n v="1.29243004322052"/>
    <n v="0.21967999637126923"/>
    <s v="1"/>
    <s v="03"/>
    <m/>
    <s v="02,26"/>
    <m/>
    <s v="77200"/>
    <s v="Olomoucký"/>
    <s v="Olomouc"/>
    <s v="Olomouc město"/>
    <s v="I67 - Jiná cévní onemocnění mozku"/>
    <s v="I672 - Mozková ateroskleróza"/>
    <m/>
    <s v="I672 - Mozková ateroskleróza"/>
    <s v="335527799"/>
    <d v="2020-10-26T00:00:00"/>
    <x v="395"/>
    <n v="2020"/>
    <s v="4"/>
    <x v="4"/>
    <s v="3011"/>
    <s v="89301301"/>
    <m/>
    <x v="5"/>
  </r>
  <r>
    <n v="2023"/>
    <s v="2020120204701094101"/>
    <s v="470109410"/>
    <s v="Červinka Karel"/>
    <n v="20201026"/>
    <n v="20201202"/>
    <s v="2020"/>
    <n v="38"/>
    <s v="N390;Z038;U071;I481;I259;I350;L030;;;;;;;;;"/>
    <s v="21225,21221,21415,21413,21001"/>
    <s v="07"/>
    <s v="Klinika anesteziologie, resuscitace a intenzivní medicíny"/>
    <s v="89301073"/>
    <s v="0731"/>
    <n v="201"/>
    <s v="A"/>
    <s v="01-K11-01"/>
    <s v="Netraumatické intrakraniální krvácení v komplexním CVSP u pacientů s CC=3-4"/>
    <n v="577616"/>
    <n v="25054"/>
    <n v="347265"/>
    <n v="0"/>
    <n v="93124.53"/>
    <n v="5415.66"/>
    <n v="0"/>
    <n v="1600"/>
    <n v="3075"/>
    <n v="263249"/>
    <s v="30"/>
    <s v="Geriatrie"/>
    <s v="89301301"/>
    <s v="3011"/>
    <n v="12"/>
    <n v="4"/>
    <n v="26"/>
    <n v="240391"/>
    <n v="3594"/>
    <n v="1"/>
    <n v="16101"/>
    <n v="3.2582"/>
    <n v="3.2101999999999999"/>
    <n v="4.8000000000000001E-2"/>
    <n v="6.3939400911331177"/>
    <n v="5.1363201141357422"/>
    <n v="1.2576199769973755"/>
    <s v="7"/>
    <s v="07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70109410"/>
    <d v="2020-10-26T00:00:00"/>
    <x v="395"/>
    <n v="2020"/>
    <s v="4"/>
    <x v="4"/>
    <s v="3011"/>
    <s v="89301301"/>
    <m/>
    <x v="5"/>
  </r>
  <r>
    <n v="2023"/>
    <s v="2020103004856187361"/>
    <s v="485618736"/>
    <s v="Zvěřová Lýdia"/>
    <n v="20201027"/>
    <n v="20201030"/>
    <s v="2020"/>
    <n v="4"/>
    <s v="J128;N185;Z992;S098;W0304;U071;;;;;;;;;;"/>
    <s v="21225,21413,21221,21415,18522"/>
    <s v="30"/>
    <s v="Geriatrie"/>
    <s v="89301301"/>
    <s v="3011"/>
    <n v="201"/>
    <s v="A"/>
    <s v="04-K02-04"/>
    <s v="Záněty plic u pacientů s CC=0-1"/>
    <n v="16486"/>
    <n v="4467"/>
    <n v="0"/>
    <n v="0"/>
    <n v="682.06"/>
    <n v="0"/>
    <n v="0"/>
    <n v="240"/>
    <n v="675"/>
    <n v="5054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8"/>
    <s v="30"/>
    <m/>
    <s v="26,03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85618736"/>
    <d v="2020-10-27T00:00:00"/>
    <x v="790"/>
    <n v="2020"/>
    <s v="2"/>
    <x v="3"/>
    <s v="3011"/>
    <s v="89301301"/>
    <s v="3012"/>
    <x v="13"/>
  </r>
  <r>
    <n v="2023"/>
    <s v="2020111203501244291"/>
    <s v="350124429"/>
    <s v="Žáček Bohumil"/>
    <n v="20201021"/>
    <n v="20201112"/>
    <s v="2020"/>
    <n v="22"/>
    <s v="J128;U071;Z290;;;;;;;;;;;;;"/>
    <s v="21225,21221,21415,21413,21215,21001,21717"/>
    <s v="03"/>
    <s v="III. interní klinika - nefrologická, revmatologická a endokrinologická"/>
    <s v="89301031"/>
    <s v="0311"/>
    <n v="205"/>
    <s v="A"/>
    <s v="04-K02-03"/>
    <s v="Záněty plic u pacientů s CC=2-3"/>
    <n v="75723"/>
    <n v="26371"/>
    <n v="0"/>
    <n v="0"/>
    <n v="3596.87"/>
    <n v="0"/>
    <n v="0"/>
    <n v="1600"/>
    <n v="2700"/>
    <n v="47308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50124429"/>
    <d v="2020-10-26T00:00:00"/>
    <x v="393"/>
    <n v="2020"/>
    <s v="6"/>
    <x v="2"/>
    <s v="3011"/>
    <s v="89301301"/>
    <s v="0112"/>
    <x v="8"/>
  </r>
  <r>
    <n v="2023"/>
    <s v="2020120503157284681"/>
    <s v="315728468"/>
    <s v="Brabencová Anděla"/>
    <n v="20201125"/>
    <n v="20201205"/>
    <s v="2020"/>
    <n v="11"/>
    <s v="J128;U071;Z290;I509;I481;I10;;;;;;;;;;"/>
    <s v="21221,21413,21225,21415,21001"/>
    <s v="04"/>
    <s v="I. chirurgická klinika"/>
    <s v="89301041"/>
    <s v="0413"/>
    <n v="111"/>
    <s v="A"/>
    <s v="04-K02-04"/>
    <s v="Záněty plic u pacientů s CC=0-1"/>
    <n v="52643"/>
    <n v="13172"/>
    <n v="0"/>
    <n v="0"/>
    <n v="170.45"/>
    <n v="0"/>
    <n v="0"/>
    <n v="880"/>
    <n v="600"/>
    <n v="39246"/>
    <s v="11"/>
    <s v="Ortopedická klinika"/>
    <s v="89301111"/>
    <s v="1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11"/>
    <m/>
    <s v="26"/>
    <m/>
    <s v="79201"/>
    <s v="Moravskoslezský"/>
    <s v="Bruntál"/>
    <s v="Bruntál"/>
    <s v="J12 - Virový zánět plic (pneumonie) nezařazený jinde"/>
    <s v="J128 - Jiná virová pneumonie"/>
    <m/>
    <s v="J128 - Jiná virová pneumonie"/>
    <s v="315728468"/>
    <d v="2020-11-27T00:00:00"/>
    <x v="18"/>
    <n v="2020"/>
    <s v="6"/>
    <x v="4"/>
    <s v="3011"/>
    <s v="89301301"/>
    <s v="1112"/>
    <x v="0"/>
  </r>
  <r>
    <n v="2023"/>
    <s v="2020120304702245031"/>
    <s v="470224503"/>
    <s v="Blaha Josef"/>
    <n v="20201120"/>
    <n v="20201203"/>
    <s v="2020"/>
    <n v="14"/>
    <s v="L031;I10;E785;L120;U071;;;;;;;;;;;"/>
    <s v="21225,21413,21415"/>
    <s v="30"/>
    <s v="Geriatrie"/>
    <s v="89301301"/>
    <s v="3011"/>
    <n v="111"/>
    <s v="A"/>
    <s v="09-K01-02"/>
    <s v="Onemocnění kůže způsobená mikroorganismy a parazity u pacientů s CC=1-3"/>
    <n v="44224"/>
    <n v="17619"/>
    <n v="0"/>
    <n v="0"/>
    <n v="2313.9699999999998"/>
    <n v="0"/>
    <n v="0"/>
    <n v="1040"/>
    <n v="1725"/>
    <n v="52163"/>
    <s v="03"/>
    <s v="III. interní klinika - nefrologická, revmatologická a endokrinologická"/>
    <s v="89301031"/>
    <s v="0311"/>
    <n v="10"/>
    <n v="3"/>
    <n v="18"/>
    <n v="74987"/>
    <n v="2508"/>
    <n v="1"/>
    <n v="9623"/>
    <n v="1.0348999999999999"/>
    <n v="1.0014000000000001"/>
    <n v="3.3500000000000002E-2"/>
    <n v="1.0348999947309494"/>
    <n v="1.0013999938964844"/>
    <n v="3.3500000834465027E-2"/>
    <s v="5"/>
    <s v="03"/>
    <m/>
    <s v="26"/>
    <m/>
    <s v="68602"/>
    <m/>
    <m/>
    <s v="Uherské Hradiště"/>
    <s v="L03 - Flegmóna - celulitida [cellulitis]"/>
    <s v="L031 - Flegmóna (celulitida) jiných částí končetin"/>
    <m/>
    <s v="L031 - Flegmóna (celulitida) jiných částí končetin"/>
    <s v="470224503"/>
    <d v="2020-11-30T00:00:00"/>
    <x v="18"/>
    <n v="2020"/>
    <s v="6"/>
    <x v="0"/>
    <s v="3011"/>
    <s v="89301301"/>
    <s v="0311"/>
    <x v="3"/>
  </r>
  <r>
    <n v="2023"/>
    <s v="2020120304607224071"/>
    <s v="460722407"/>
    <s v="Spáčil Milan"/>
    <n v="20201122"/>
    <n v="20201203"/>
    <s v="2020"/>
    <n v="12"/>
    <s v="N19;J189;U071;N359;I693;F019;;;;;;;;;;"/>
    <s v="21225,21415,21221,21413,21001"/>
    <s v="30"/>
    <s v="Geriatrie"/>
    <s v="89301301"/>
    <s v="3011"/>
    <n v="111"/>
    <s v="A"/>
    <s v="04-K02-03"/>
    <s v="Záněty plic u pacientů s CC=2-3"/>
    <n v="95491"/>
    <n v="2978"/>
    <n v="60264"/>
    <n v="0"/>
    <n v="286.04000000000002"/>
    <n v="0"/>
    <n v="0"/>
    <n v="160"/>
    <n v="450"/>
    <n v="84458"/>
    <s v="03"/>
    <s v="III. interní klinika - nefrologická, revmatologická a endokrinologická"/>
    <s v="89301033"/>
    <s v="033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m/>
    <s v="78372"/>
    <s v="Olomoucký"/>
    <s v="Olomouc"/>
    <s v="Olomouc a okolí"/>
    <s v="N19 - Neurčené selhání ledvin"/>
    <m/>
    <m/>
    <s v="N19 - Neurčené selhání ledvin"/>
    <s v="460722407"/>
    <d v="2020-12-01T00:00:00"/>
    <x v="18"/>
    <n v="2020"/>
    <s v="6"/>
    <x v="1"/>
    <s v="3011"/>
    <s v="89301301"/>
    <s v="0331"/>
    <x v="3"/>
  </r>
  <r>
    <n v="2023"/>
    <s v="2020121173091344811"/>
    <s v="7309134481"/>
    <s v="Hrubý Jaroslav"/>
    <n v="20201201"/>
    <n v="20201211"/>
    <s v="2020"/>
    <n v="10"/>
    <s v="J128;C12;Z931;Z930;Z290;U071;D70;;;;;;;;;"/>
    <s v="43633,21221,21413,21225,21415,21001,91985,91994,42520"/>
    <s v="21"/>
    <s v="Onkologická klinika"/>
    <s v="89301211"/>
    <s v="2111"/>
    <n v="111"/>
    <s v="A"/>
    <s v="99-K01-00"/>
    <s v="Nepřípustná hlavní diagnóza"/>
    <n v="42369"/>
    <n v="10444"/>
    <n v="0"/>
    <n v="0"/>
    <n v="1545.88"/>
    <n v="0"/>
    <n v="349.96"/>
    <n v="840"/>
    <n v="600"/>
    <n v="26205"/>
    <s v="30"/>
    <s v="Geriatrie"/>
    <s v="89301301"/>
    <s v="3011"/>
    <n v="1"/>
    <n v="1"/>
    <n v="999999999"/>
    <n v="9493"/>
    <n v="1"/>
    <n v="1"/>
    <n v="999999999"/>
    <n v="0.1268"/>
    <n v="0.1268"/>
    <n v="0"/>
    <n v="0.12680000066757202"/>
    <n v="0.12680000066757202"/>
    <n v="0"/>
    <s v="1"/>
    <s v="21"/>
    <m/>
    <s v="21,26"/>
    <m/>
    <s v="79845"/>
    <s v="Olomoucký"/>
    <s v="Prostějov"/>
    <s v="Konicko"/>
    <s v="J12 - Virový zánět plic (pneumonie) nezařazený jinde"/>
    <s v="J128 - Jiná virová pneumonie"/>
    <m/>
    <s v="J128 - Jiná virová pneumonie"/>
    <s v="7309134481"/>
    <d v="2020-12-01T00:00:00"/>
    <x v="18"/>
    <n v="2020"/>
    <s v="2"/>
    <x v="4"/>
    <s v="3011"/>
    <s v="89301301"/>
    <m/>
    <x v="5"/>
  </r>
  <r>
    <n v="2023"/>
    <s v="2020120905312293071"/>
    <s v="531229307"/>
    <s v="Přikryl Jiří"/>
    <n v="20201026"/>
    <n v="20201209"/>
    <s v="2020"/>
    <n v="44"/>
    <s v="I7020;I500;Z950;Z951;E790;E785;;;;;;;;;;"/>
    <s v="17629,21415,21221,21413,54320,17233,21225,07546,07468,54190,07543,07552,89429,07563,78990,91752,07531,07407"/>
    <s v="30"/>
    <s v="Geriatrie"/>
    <s v="89301301"/>
    <s v="3011"/>
    <n v="111"/>
    <s v="D"/>
    <s v="05-I14-02"/>
    <s v="Implantace kardioverteru-defibrilátoru se srdeční katetrizací u pacientů s CC=0-3"/>
    <n v="444731"/>
    <n v="33926"/>
    <n v="239860"/>
    <n v="0"/>
    <n v="2865.23"/>
    <n v="5415.66"/>
    <n v="375784.35"/>
    <n v="3080"/>
    <n v="2475"/>
    <n v="951022"/>
    <s v="50"/>
    <s v="Kardiochirurgická klinika"/>
    <s v="89301501"/>
    <s v="5011"/>
    <n v="5"/>
    <n v="2"/>
    <n v="13"/>
    <n v="114980"/>
    <n v="368723"/>
    <n v="122908"/>
    <n v="467447"/>
    <n v="6.4595000000000002"/>
    <n v="1.5355000000000001"/>
    <n v="4.9240000000000004"/>
    <n v="12.562150001525879"/>
    <n v="7.2475600242614746"/>
    <n v="5.3145899772644043"/>
    <s v="4"/>
    <s v="01"/>
    <s v="05"/>
    <s v="26,07,05,01"/>
    <s v="Geriatrie,KV"/>
    <s v="79826"/>
    <s v="Olomoucký"/>
    <s v="Prostějov"/>
    <s v="Němčice nad Hanou"/>
    <s v="I70 - Ateroskleróza"/>
    <s v="I702 - Ateroskleróza končetinových tepen"/>
    <s v="I7020 - Ateroskleróza končetinových tepen, bez gangrény"/>
    <s v="I7020 - Ateroskleróza končetinových tepen, bez gangrény"/>
    <s v="531229307"/>
    <d v="2020-12-07T00:00:00"/>
    <x v="785"/>
    <n v="2020"/>
    <s v="6"/>
    <x v="1"/>
    <s v="3011"/>
    <s v="89301301"/>
    <s v="0113"/>
    <x v="8"/>
  </r>
  <r>
    <n v="2023"/>
    <s v="2020121004810014221"/>
    <s v="481001422"/>
    <s v="Kubíček Lubomír"/>
    <n v="20201208"/>
    <n v="20201210"/>
    <s v="2020"/>
    <n v="3"/>
    <s v="J128;I693;E114;I10;E441;F013;;;;;;;;;;"/>
    <s v="21413,21221,21415,21225"/>
    <s v="30"/>
    <s v="Geriatrie"/>
    <s v="89301301"/>
    <s v="3011"/>
    <n v="111"/>
    <s v="A"/>
    <s v="04-K02-04"/>
    <s v="Záněty plic u pacientů s CC=0-1"/>
    <n v="9017"/>
    <n v="2978"/>
    <n v="0"/>
    <n v="0"/>
    <n v="0"/>
    <n v="0"/>
    <n v="0"/>
    <n v="160"/>
    <n v="450"/>
    <n v="39246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0119997262954712"/>
    <n v="0.80119997262954712"/>
    <n v="0"/>
    <s v="4"/>
    <s v="30"/>
    <m/>
    <s v="26"/>
    <s v="Geriatrie"/>
    <s v="78375"/>
    <s v="Olomoucký"/>
    <s v="Olomouc"/>
    <s v="Olomouc jih"/>
    <s v="J12 - Virový zánět plic (pneumonie) nezařazený jinde"/>
    <s v="J128 - Jiná virová pneumonie"/>
    <m/>
    <s v="J128 - Jiná virová pneumonie"/>
    <s v="481001422"/>
    <d v="2020-12-08T00:00:00"/>
    <x v="786"/>
    <n v="2020"/>
    <s v="6"/>
    <x v="1"/>
    <s v="3011"/>
    <s v="89301301"/>
    <s v="3012"/>
    <x v="13"/>
  </r>
  <r>
    <n v="2023"/>
    <s v="2020121002712034631"/>
    <s v="271203463"/>
    <s v="Grenar Karel"/>
    <n v="20201124"/>
    <n v="20201210"/>
    <s v="2020"/>
    <n v="17"/>
    <s v="A418;J9690;E876;E86;I489;D638;;;;;;;;;;"/>
    <s v="21221,21415,21225,21413,21001"/>
    <s v="30"/>
    <s v="Geriatrie"/>
    <s v="89301301"/>
    <s v="3011"/>
    <n v="111"/>
    <s v="A"/>
    <s v="18-K01-06"/>
    <s v="Sepse u pacientů ve věku 18 a více let s CC=1-2"/>
    <n v="97995"/>
    <n v="14306"/>
    <n v="38976"/>
    <n v="0"/>
    <n v="2416.54"/>
    <n v="2217.73"/>
    <n v="0"/>
    <n v="800"/>
    <n v="2250"/>
    <n v="60406"/>
    <s v="02"/>
    <s v="II. interní klinika gastroenterologie a geriatrie"/>
    <s v="89301023"/>
    <s v="0231"/>
    <n v="11"/>
    <n v="4"/>
    <n v="21"/>
    <n v="103903"/>
    <n v="5870"/>
    <n v="1"/>
    <n v="19638"/>
    <n v="1.4659"/>
    <n v="1.3875"/>
    <n v="7.8399999999999997E-2"/>
    <n v="1.4659000486135483"/>
    <n v="1.3875000476837158"/>
    <n v="7.8400000929832458E-2"/>
    <s v="4"/>
    <s v="02"/>
    <m/>
    <s v="26"/>
    <s v="Geriatrie"/>
    <s v="78344"/>
    <s v="Olomoucký"/>
    <s v="Olomouc"/>
    <s v="Olomouc západ"/>
    <s v="A41 - Jiná sepse"/>
    <s v="A418 - Jiné určené sepse"/>
    <m/>
    <s v="A418 - Jiné určené sepse"/>
    <s v="271203463"/>
    <d v="2020-12-08T00:00:00"/>
    <x v="786"/>
    <n v="2020"/>
    <s v="6"/>
    <x v="1"/>
    <s v="3011"/>
    <s v="89301301"/>
    <s v="0213"/>
    <x v="2"/>
  </r>
  <r>
    <n v="2023"/>
    <s v="2020120303051304261"/>
    <s v="305130426"/>
    <s v="Nosálková Gertruda"/>
    <n v="20201123"/>
    <n v="20201203"/>
    <s v="2020"/>
    <n v="11"/>
    <s v="J188;U071;Z290;;;;;;;;;;;;;"/>
    <s v="21221,21001,21413,21415,21225"/>
    <s v="30"/>
    <s v="Geriatrie"/>
    <s v="89301301"/>
    <s v="3011"/>
    <n v="201"/>
    <s v="A"/>
    <s v="04-K02-03"/>
    <s v="Záněty plic u pacientů s CC=2-3"/>
    <n v="65388"/>
    <n v="14970"/>
    <n v="0"/>
    <n v="0"/>
    <n v="2149.63"/>
    <n v="0"/>
    <n v="2250.46"/>
    <n v="800"/>
    <n v="2100"/>
    <n v="50549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30"/>
    <m/>
    <s v="26"/>
    <m/>
    <s v="77900"/>
    <s v="Olomoucký"/>
    <s v="Olomouc"/>
    <s v="Olomouc město"/>
    <s v="J18 - Pneumonie, původce NS"/>
    <s v="J188 - Jiná pneumonie, původce NS"/>
    <m/>
    <s v="J188 - Jiná pneumonie, původce NS"/>
    <s v="305130426"/>
    <d v="2020-11-25T00:00:00"/>
    <x v="18"/>
    <n v="2020"/>
    <s v="6"/>
    <x v="0"/>
    <s v="3011"/>
    <s v="89301301"/>
    <s v="0112"/>
    <x v="8"/>
  </r>
  <r>
    <n v="2023"/>
    <s v="2020120303903084091"/>
    <s v="390308409"/>
    <s v="Symerský Stanislav"/>
    <n v="20201117"/>
    <n v="20201203"/>
    <s v="2020"/>
    <n v="17"/>
    <s v="J128;U071;J9600;E116;Z290;;;;;;;;;;;"/>
    <s v="21221,21225,21413,21415,21001"/>
    <s v="30"/>
    <s v="Geriatrie"/>
    <s v="89301301"/>
    <s v="3011"/>
    <n v="201"/>
    <s v="A"/>
    <s v="04-K02-03"/>
    <s v="Záněty plic u pacientů s CC=2-3"/>
    <n v="59916"/>
    <n v="21423"/>
    <n v="0"/>
    <n v="0"/>
    <n v="833.53"/>
    <n v="0"/>
    <n v="0"/>
    <n v="1280"/>
    <n v="1875"/>
    <n v="50549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7200"/>
    <s v="Olomoucký"/>
    <s v="Olomouc"/>
    <s v="Olomouc město"/>
    <s v="J12 - Virový zánět plic (pneumonie) nezařazený jinde"/>
    <s v="J128 - Jiná virová pneumonie"/>
    <m/>
    <s v="J128 - Jiná virová pneumonie"/>
    <s v="390308409"/>
    <d v="2020-11-26T00:00:00"/>
    <x v="18"/>
    <n v="2020"/>
    <s v="6"/>
    <x v="0"/>
    <s v="3011"/>
    <s v="89301301"/>
    <s v="1111"/>
    <x v="0"/>
  </r>
  <r>
    <n v="2023"/>
    <s v="2020120304112084631"/>
    <s v="411208463"/>
    <s v="Nitsche Jaroslav"/>
    <n v="20201130"/>
    <n v="20201203"/>
    <s v="2020"/>
    <n v="4"/>
    <s v="J128;Z290;N10;E117;N183;U071;I509;;;;;;;;;"/>
    <m/>
    <s v="30"/>
    <s v="Geriatrie"/>
    <s v="89301301"/>
    <s v="3011"/>
    <n v="201"/>
    <s v="A"/>
    <s v="04-K02-03"/>
    <s v="Záněty plic u pacientů s CC=2-3"/>
    <n v="16701"/>
    <n v="4242"/>
    <n v="0"/>
    <n v="0"/>
    <n v="0"/>
    <n v="0"/>
    <n v="0"/>
    <n v="240"/>
    <n v="450"/>
    <n v="51549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465000152587891"/>
    <n v="1.2465000152587891"/>
    <n v="0"/>
    <s v="5"/>
    <s v="30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11208463"/>
    <d v="2020-11-30T00:00:00"/>
    <x v="18"/>
    <n v="2020"/>
    <s v="6"/>
    <x v="0"/>
    <s v="3011"/>
    <s v="89301301"/>
    <m/>
    <x v="5"/>
  </r>
  <r>
    <n v="2023"/>
    <s v="2020121265552811611"/>
    <s v="6555281161"/>
    <s v="Topičová Zuzana"/>
    <n v="20201130"/>
    <n v="20201212"/>
    <s v="2020"/>
    <n v="13"/>
    <s v="K831;;;;;;;;;;;;;;;"/>
    <s v="15900,21415,21413,21225,21221,15998,21001,51395"/>
    <s v="02"/>
    <s v="II. interní klinika gastroenterologie a geriatrie"/>
    <s v="89301021"/>
    <s v="0213"/>
    <n v="201"/>
    <s v="A"/>
    <s v="17-I08-02"/>
    <s v="Jiný chirurgický výkon v dutině břišní, retroperitoneu nebo pánvi u pacientů s CC=0-2"/>
    <n v="94830"/>
    <n v="15488"/>
    <n v="0"/>
    <n v="0"/>
    <n v="490.54"/>
    <n v="0"/>
    <n v="32452.65"/>
    <n v="1240"/>
    <n v="1125"/>
    <n v="57112"/>
    <s v="02"/>
    <s v="II. interní klinika gastroenterologie a geriatrie"/>
    <s v="89301021"/>
    <s v="0213"/>
    <n v="7"/>
    <n v="2"/>
    <n v="14"/>
    <n v="80202"/>
    <n v="4967"/>
    <n v="1"/>
    <n v="17103"/>
    <n v="1.1373"/>
    <n v="1.071"/>
    <n v="6.6299999999999998E-2"/>
    <n v="1.4163099825382233"/>
    <n v="1.0709999799728394"/>
    <n v="0.34531000256538391"/>
    <s v="1"/>
    <s v="02"/>
    <m/>
    <s v="26,02"/>
    <s v="Geriatrie"/>
    <s v="77900"/>
    <s v="Olomoucký"/>
    <s v="Olomouc"/>
    <s v="Olomouc město"/>
    <s v="K83 - Jiné nemoci žlučových cest (žlučového stromu)"/>
    <s v="K831 - Neprůchodnost žlučovodu"/>
    <m/>
    <s v="K831 - Neprůchodnost žlučovodu"/>
    <s v="6555281161"/>
    <d v="2020-11-30T00:00:00"/>
    <x v="18"/>
    <n v="2020"/>
    <s v="6"/>
    <x v="4"/>
    <s v="3011"/>
    <s v="89301301"/>
    <m/>
    <x v="5"/>
  </r>
  <r>
    <n v="2023"/>
    <s v="2020120303652034051"/>
    <s v="365203405"/>
    <s v="Řezáčová Bohumila"/>
    <n v="20201120"/>
    <n v="20201203"/>
    <s v="2020"/>
    <n v="14"/>
    <s v="J128;U071;Z290;;;;;;;;;;;;;"/>
    <s v="21221,21225,21415,21413,37115"/>
    <s v="30"/>
    <s v="Geriatrie"/>
    <s v="89301301"/>
    <s v="3011"/>
    <n v="205"/>
    <s v="A"/>
    <s v="04-K02-03"/>
    <s v="Záněty plic u pacientů s CC=2-3"/>
    <n v="61690"/>
    <n v="17537"/>
    <n v="0"/>
    <n v="0"/>
    <n v="1072.1099999999999"/>
    <n v="1072.5"/>
    <n v="0"/>
    <n v="1040"/>
    <n v="1950"/>
    <n v="48308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,39"/>
    <m/>
    <s v="78349"/>
    <s v="Olomoucký"/>
    <s v="Olomouc"/>
    <s v="Olomouc západ"/>
    <s v="J12 - Virový zánět plic (pneumonie) nezařazený jinde"/>
    <s v="J128 - Jiná virová pneumonie"/>
    <m/>
    <s v="J128 - Jiná virová pneumonie"/>
    <s v="365203405"/>
    <d v="2020-12-01T00:00:00"/>
    <x v="18"/>
    <n v="2020"/>
    <s v="6"/>
    <x v="0"/>
    <s v="3011"/>
    <s v="89301301"/>
    <s v="0112"/>
    <x v="8"/>
  </r>
  <r>
    <n v="2023"/>
    <s v="2020120861123016681"/>
    <s v="6112301668"/>
    <s v="Grézl Stanislav"/>
    <n v="20201122"/>
    <n v="20201208"/>
    <s v="2020"/>
    <n v="17"/>
    <s v="D62;K703;K766;I10;U071;;;;;;;;;;;"/>
    <s v="21215,15970"/>
    <s v="02"/>
    <s v="II. interní klinika gastroenterologie a geriatrie"/>
    <s v="89301021"/>
    <s v="0213"/>
    <n v="205"/>
    <s v="A"/>
    <s v="06-M01-01"/>
    <s v="Endoskopický výkon pro onemocnění trávicí soustavy u pacientů s CC=3-4"/>
    <n v="77460"/>
    <n v="21187"/>
    <n v="5496"/>
    <n v="0"/>
    <n v="21779.31"/>
    <n v="9917"/>
    <n v="3070.5"/>
    <n v="1200"/>
    <n v="2700"/>
    <n v="73345"/>
    <s v="02"/>
    <s v="II. interní klinika gastroenterologie a geriatrie"/>
    <s v="89301023"/>
    <s v="0231"/>
    <n v="11"/>
    <n v="4"/>
    <n v="23"/>
    <n v="137719"/>
    <n v="23435"/>
    <n v="1"/>
    <n v="55562"/>
    <n v="2.1520999999999999"/>
    <n v="1.8391"/>
    <n v="0.313"/>
    <n v="2.152099996805191"/>
    <n v="1.8391000032424927"/>
    <n v="0.31299999356269836"/>
    <s v="1"/>
    <s v="30"/>
    <m/>
    <s v="02,26"/>
    <m/>
    <s v="78321"/>
    <s v="Olomoucký"/>
    <s v="Olomouc"/>
    <s v="Litovelsko"/>
    <s v="D62 - Akutní posthemoragická anemie"/>
    <m/>
    <m/>
    <s v="D62 - Akutní posthemoragická anemie"/>
    <s v="6112301668"/>
    <d v="2020-11-23T00:00:00"/>
    <x v="784"/>
    <n v="2020"/>
    <s v="6"/>
    <x v="4"/>
    <s v="3011"/>
    <s v="89301301"/>
    <s v="0231"/>
    <x v="2"/>
  </r>
  <r>
    <n v="2023"/>
    <s v="2020120404857062241"/>
    <s v="485706224"/>
    <s v="Šaraiová Pavlina"/>
    <n v="20201120"/>
    <n v="20201204"/>
    <s v="2020"/>
    <n v="15"/>
    <s v="D489;U071;K769;E116;I10;E785;;;;;;;;;;"/>
    <s v="21221,21717,21415,21215,21225,21413,21001"/>
    <s v="30"/>
    <s v="Geriatrie"/>
    <s v="89301301"/>
    <s v="3011"/>
    <n v="205"/>
    <s v="A"/>
    <s v="07-K05-03"/>
    <s v="Obstrukce žlučníku a žlučových cest u pacientů s CC=0-2"/>
    <n v="46532"/>
    <n v="19574"/>
    <n v="0"/>
    <n v="0"/>
    <n v="1588.27"/>
    <n v="0"/>
    <n v="0"/>
    <n v="1120"/>
    <n v="1800"/>
    <n v="47987"/>
    <s v="02"/>
    <s v="II. interní klinika gastroenterologie a geriatrie"/>
    <s v="89301026"/>
    <s v="0216"/>
    <n v="4"/>
    <n v="2"/>
    <n v="8"/>
    <n v="25598"/>
    <n v="1108"/>
    <n v="1"/>
    <n v="6123"/>
    <n v="0.35659999999999997"/>
    <n v="0.34179999999999999"/>
    <n v="1.4800000000000001E-2"/>
    <n v="0.71548997145146132"/>
    <n v="0.70068997144699097"/>
    <n v="1.4800000004470348E-2"/>
    <s v="1"/>
    <s v="30"/>
    <m/>
    <s v="26"/>
    <m/>
    <s v="78316"/>
    <s v="Olomoucký"/>
    <s v="Olomouc"/>
    <s v="Olomouc sever"/>
    <s v="D48 - Novotvary nejist. nebo neznámého chování jiných a neurč. lokalizací"/>
    <s v="D489 - Nádory nejistého nebo neznámého chování NS"/>
    <m/>
    <s v="D489 - Nádory nejistého nebo neznámého chování NS"/>
    <s v="485706224"/>
    <d v="2020-11-24T00:00:00"/>
    <x v="784"/>
    <n v="2020"/>
    <s v="6"/>
    <x v="2"/>
    <s v="3011"/>
    <s v="89301301"/>
    <s v="0216"/>
    <x v="2"/>
  </r>
  <r>
    <n v="2023"/>
    <s v="2020120904310171251"/>
    <s v="431017125"/>
    <s v="Trnka Josef"/>
    <n v="20201122"/>
    <n v="20201209"/>
    <s v="2020"/>
    <n v="18"/>
    <s v="K263;U071;I672;E86;D509;;;;;;;;;;;"/>
    <s v="21225,21221,21413,21415,21001"/>
    <s v="04"/>
    <s v="I. chirurgická klinika"/>
    <s v="89301041"/>
    <s v="0413"/>
    <n v="205"/>
    <s v="A"/>
    <s v="06-K04-02"/>
    <s v="Peptický vřed a zánět žaludku s perforací nebo krvácením nebo u pacientů s CC=2-3"/>
    <n v="65201"/>
    <n v="23713"/>
    <n v="0"/>
    <n v="0"/>
    <n v="508.58"/>
    <n v="12068.85"/>
    <n v="0"/>
    <n v="1560"/>
    <n v="2850"/>
    <n v="36999"/>
    <s v="03"/>
    <s v="III. interní klinika - nefrologická, revmatologická a endokrinologická"/>
    <s v="89301031"/>
    <s v="0311"/>
    <n v="7"/>
    <n v="2"/>
    <n v="14"/>
    <n v="64495"/>
    <n v="6344"/>
    <n v="1"/>
    <n v="19757"/>
    <n v="0.94599999999999995"/>
    <n v="0.86129999999999995"/>
    <n v="8.4699999999999998E-2"/>
    <n v="1.2413000017404556"/>
    <n v="1.1565999984741211"/>
    <n v="8.4700003266334534E-2"/>
    <s v="5"/>
    <s v="03"/>
    <m/>
    <s v="26"/>
    <m/>
    <s v="77900"/>
    <s v="Olomoucký"/>
    <s v="Olomouc"/>
    <s v="Olomouc město"/>
    <s v="K26 - Dvanáctníkový vřed [ulcus duodeni]"/>
    <s v="K263 - Dvanáctníkový vřed akutní bez krvácení nebo perforace"/>
    <m/>
    <s v="K263 - Dvanáctníkový vřed akutní bez krvácení nebo perforace"/>
    <s v="431017125"/>
    <d v="2020-11-30T00:00:00"/>
    <x v="784"/>
    <n v="2020"/>
    <s v="6"/>
    <x v="4"/>
    <s v="3011"/>
    <s v="89301301"/>
    <s v="0311"/>
    <x v="3"/>
  </r>
  <r>
    <n v="2023"/>
    <s v="2020121003552234421"/>
    <s v="355223442"/>
    <s v="Kučírková Františka"/>
    <n v="20201124"/>
    <n v="20201210"/>
    <s v="2020"/>
    <n v="16"/>
    <s v="E86;E871;I119;D638;E782;I672;;;;;;;;;;"/>
    <s v="21413,21225,35022,21415,21221,21215"/>
    <s v="30"/>
    <s v="Geriatrie"/>
    <s v="89301301"/>
    <s v="3011"/>
    <n v="205"/>
    <s v="A"/>
    <s v="10-K14-03"/>
    <s v="Dehydratace u pacientů ve věku 65 a více let s CC=0-1"/>
    <n v="43692"/>
    <n v="18111"/>
    <n v="0"/>
    <n v="0"/>
    <n v="0"/>
    <n v="0"/>
    <n v="0"/>
    <n v="1120"/>
    <n v="2100"/>
    <n v="2091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68361997604370117"/>
    <n v="0.68361997604370117"/>
    <n v="0"/>
    <s v="4"/>
    <s v="02"/>
    <m/>
    <s v="26,18"/>
    <s v="Geriatrie"/>
    <s v="78375"/>
    <s v="Olomoucký"/>
    <s v="Olomouc"/>
    <s v="Olomouc jih"/>
    <s v="E86 - Snížení objemu plazmy nebo extracelulární tekutiny"/>
    <m/>
    <m/>
    <s v="E86 - Snížení objemu plazmy nebo extracelulární tekutiny"/>
    <s v="355223442"/>
    <d v="2020-12-07T00:00:00"/>
    <x v="786"/>
    <n v="2020"/>
    <s v="6"/>
    <x v="1"/>
    <s v="3011"/>
    <s v="89301301"/>
    <s v="0213"/>
    <x v="2"/>
  </r>
  <r>
    <n v="2023"/>
    <s v="2020121702661184521"/>
    <s v="266118452"/>
    <s v="Věnečková Libuše"/>
    <n v="20201117"/>
    <n v="20201217"/>
    <s v="2020"/>
    <n v="31"/>
    <s v="N10;F013;J068;U071;N029;Z290;I482;;;;;;;;;"/>
    <s v="21413,21221,21225,21415,21001"/>
    <s v="02"/>
    <s v="II. interní klinika gastroenterologie a geriatrie"/>
    <s v="89301026"/>
    <s v="0216"/>
    <n v="207"/>
    <s v="A"/>
    <s v="10-K11-01"/>
    <s v="Těžká podvýživa a nutriční karence u pacientů s CC=2-4"/>
    <n v="75520"/>
    <n v="40776"/>
    <n v="0"/>
    <n v="0"/>
    <n v="867.55"/>
    <n v="0"/>
    <n v="0"/>
    <n v="2400"/>
    <n v="6150"/>
    <n v="50333"/>
    <s v="30"/>
    <s v="Geriatrie"/>
    <s v="89301301"/>
    <s v="3011"/>
    <n v="16"/>
    <n v="5"/>
    <n v="30"/>
    <n v="151713"/>
    <n v="7184"/>
    <n v="1"/>
    <n v="25822"/>
    <n v="2.1219000000000001"/>
    <n v="2.0259999999999998"/>
    <n v="9.5899999999999999E-2"/>
    <n v="2.1978699564933777"/>
    <n v="2.1019699573516846"/>
    <n v="9.5899999141693115E-2"/>
    <s v="2"/>
    <s v="02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266118452"/>
    <d v="2020-11-17T00:00:00"/>
    <x v="18"/>
    <n v="2020"/>
    <s v="2"/>
    <x v="4"/>
    <s v="3011"/>
    <s v="89301301"/>
    <m/>
    <x v="5"/>
  </r>
  <r>
    <n v="2023"/>
    <s v="2020120203108014591"/>
    <s v="310801459"/>
    <s v="Rýznar Jan"/>
    <n v="20201121"/>
    <n v="20201202"/>
    <s v="2020"/>
    <n v="12"/>
    <s v="J128;U071;M158;M8140;G560;I10;;;;;;;;;;"/>
    <s v="21221,21413,21225,21415"/>
    <s v="30"/>
    <s v="Geriatrie"/>
    <s v="89301301"/>
    <s v="3011"/>
    <n v="111"/>
    <s v="A"/>
    <s v="99-K01-00"/>
    <s v="Nepřípustná hlavní diagnóza"/>
    <n v="45094"/>
    <n v="14972"/>
    <n v="0"/>
    <n v="0"/>
    <n v="0"/>
    <n v="0"/>
    <n v="0"/>
    <n v="850"/>
    <n v="750"/>
    <n v="45608"/>
    <s v="16"/>
    <s v="Klinika plicních nemocí a tuberkulózy"/>
    <s v="89301161"/>
    <s v="1611"/>
    <n v="1"/>
    <n v="1"/>
    <n v="999999999"/>
    <n v="9493"/>
    <n v="1"/>
    <n v="1"/>
    <n v="999999999"/>
    <n v="0.1268"/>
    <n v="0.1268"/>
    <n v="0"/>
    <n v="0.12680000066757202"/>
    <n v="0.12680000066757202"/>
    <n v="0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10801459"/>
    <d v="2020-11-27T00:00:00"/>
    <x v="783"/>
    <n v="2020"/>
    <s v="6"/>
    <x v="0"/>
    <s v="3011"/>
    <s v="89301301"/>
    <s v="1611"/>
    <x v="9"/>
  </r>
  <r>
    <n v="2023"/>
    <s v="2020120904152027091"/>
    <s v="415202709"/>
    <s v="Švancerová Jarmila"/>
    <n v="20201124"/>
    <n v="20201209"/>
    <s v="2020"/>
    <n v="16"/>
    <s v="C258;K831;I10;;;;;;;;;;;;;"/>
    <s v="21413,15998,51395,21415,91798,21221,21001,21225,90902,78989"/>
    <s v="07"/>
    <s v="Klinika anesteziologie, resuscitace a intenzivní medicíny"/>
    <s v="89301073"/>
    <s v="0731"/>
    <n v="111"/>
    <s v="A"/>
    <s v="04-K08-02"/>
    <s v="Respirační selhání u pacientů s CC=4"/>
    <n v="148048"/>
    <n v="16224"/>
    <n v="59889"/>
    <n v="0"/>
    <n v="14799.17"/>
    <n v="7911.38"/>
    <n v="54551.13"/>
    <n v="1120"/>
    <n v="1425"/>
    <n v="181571"/>
    <s v="02"/>
    <s v="II. interní klinika gastroenterologie a geriatrie"/>
    <s v="89301021"/>
    <s v="0213"/>
    <n v="14"/>
    <n v="5"/>
    <n v="28"/>
    <n v="204588"/>
    <n v="6732"/>
    <n v="1"/>
    <n v="26642"/>
    <n v="2.8220000000000001"/>
    <n v="2.7321"/>
    <n v="8.9899999999999994E-2"/>
    <n v="3.5855700373649597"/>
    <n v="2.7321000099182129"/>
    <n v="0.85347002744674683"/>
    <s v="7"/>
    <s v="07"/>
    <m/>
    <s v="26,07,02"/>
    <m/>
    <s v="78311"/>
    <m/>
    <m/>
    <s v="Olomouc"/>
    <s v="C25 - Zhoubný novotvar slinivky břišní"/>
    <s v="C258 - ZN - léze přesahující slinivku břišní"/>
    <m/>
    <s v="C258 - ZN - léze přesahující slinivku břišní"/>
    <s v="415202709"/>
    <d v="2020-11-30T00:00:00"/>
    <x v="783"/>
    <n v="2020"/>
    <s v="6"/>
    <x v="4"/>
    <s v="3011"/>
    <s v="89301301"/>
    <s v="0213"/>
    <x v="2"/>
  </r>
  <r>
    <n v="2023"/>
    <s v="2020120304752034051"/>
    <s v="475203405"/>
    <s v="Valová Ludmila"/>
    <n v="20201110"/>
    <n v="20201203"/>
    <s v="2020"/>
    <n v="24"/>
    <s v="L500;I119;U071;E780;N309;;;;;;;;;;;"/>
    <s v="21221,21413,21415,21001,21225"/>
    <s v="30"/>
    <s v="Geriatrie"/>
    <s v="89301301"/>
    <s v="3011"/>
    <n v="111"/>
    <s v="A"/>
    <s v="09-K14-01"/>
    <s v="Jiná onemocnění kůže a podkožního vaziva u pacientů s CC=1-4"/>
    <n v="96861"/>
    <n v="28032"/>
    <n v="0"/>
    <n v="0"/>
    <n v="2080.17"/>
    <n v="6075.14"/>
    <n v="0"/>
    <n v="1840"/>
    <n v="1725"/>
    <n v="37990"/>
    <s v="03"/>
    <s v="III. interní klinika - nefrologická, revmatologická a endokrinologická"/>
    <s v="89301031"/>
    <s v="0311"/>
    <n v="9"/>
    <n v="3"/>
    <n v="19"/>
    <n v="71532"/>
    <n v="915"/>
    <n v="1"/>
    <n v="8825"/>
    <n v="0.96750000000000003"/>
    <n v="0.95530000000000004"/>
    <n v="1.2200000000000001E-2"/>
    <n v="1.3059500381350517"/>
    <n v="1.2737300395965576"/>
    <n v="3.221999853849411E-2"/>
    <s v="1"/>
    <s v="03"/>
    <m/>
    <s v="26"/>
    <m/>
    <s v="75114"/>
    <s v="Olomoucký"/>
    <s v="Přerov"/>
    <s v="Přerov a okolí"/>
    <s v="L50 - Kopřivka [urticaria]"/>
    <s v="L500 - Alergická kopřivka"/>
    <m/>
    <s v="L500 - Alergická kopřivka"/>
    <s v="475203405"/>
    <d v="2020-11-27T00:00:00"/>
    <x v="18"/>
    <n v="2020"/>
    <s v="6"/>
    <x v="2"/>
    <s v="3011"/>
    <s v="89301301"/>
    <s v="1112"/>
    <x v="0"/>
  </r>
  <r>
    <n v="2023"/>
    <s v="2020120364540815461"/>
    <s v="6454081546"/>
    <s v="Gábová Karla"/>
    <n v="20201201"/>
    <n v="20201203"/>
    <s v="2020"/>
    <n v="3"/>
    <s v="Z228;E440;C099;C140;Z290;I10;U071;;;;;;;;;"/>
    <s v="43633"/>
    <s v="30"/>
    <s v="Geriatrie"/>
    <s v="89301301"/>
    <s v="3011"/>
    <n v="201"/>
    <s v="A"/>
    <s v="23-K04-02"/>
    <s v="Vyšetření a pozorování pro podezření na nemoci a patologické stavy u pacientů do 79 let věku"/>
    <n v="34156"/>
    <n v="2678"/>
    <n v="0"/>
    <n v="0"/>
    <n v="0"/>
    <n v="0"/>
    <n v="0"/>
    <n v="160"/>
    <n v="150"/>
    <n v="40588"/>
    <s v="30"/>
    <s v="Geriatrie"/>
    <s v="89301301"/>
    <s v="3011"/>
    <n v="4"/>
    <n v="2"/>
    <n v="7"/>
    <n v="28567"/>
    <n v="212"/>
    <n v="1"/>
    <n v="1812"/>
    <n v="0.38429999999999997"/>
    <n v="0.38150000000000001"/>
    <n v="2.8E-3"/>
    <n v="0.3815000057220459"/>
    <n v="0.3815000057220459"/>
    <n v="0"/>
    <s v="1"/>
    <s v="30"/>
    <m/>
    <s v="21"/>
    <m/>
    <s v="78301"/>
    <s v="Olomoucký"/>
    <s v="Olomouc"/>
    <s v="Olomouc město"/>
    <s v="Z22 - Přenašeč (nosič) infekční nemoci"/>
    <s v="Z228 - Přenašeč (nosič) jiných infekčních nemocí"/>
    <m/>
    <s v="Z228 - Přenašeč (nosič) jiných infekčních nemocí"/>
    <s v="6454081546"/>
    <d v="2020-12-01T00:00:00"/>
    <x v="18"/>
    <n v="2020"/>
    <s v="2"/>
    <x v="2"/>
    <s v="3011"/>
    <s v="89301301"/>
    <m/>
    <x v="5"/>
  </r>
  <r>
    <n v="2023"/>
    <s v="2020120304057204021"/>
    <s v="405720402"/>
    <s v="Eliášová Jarmila"/>
    <n v="20201128"/>
    <n v="20201203"/>
    <s v="2020"/>
    <n v="6"/>
    <s v="N10;U071;I259;I10;I672;D351;B962;;;;;;;;;"/>
    <m/>
    <s v="30"/>
    <s v="Geriatrie"/>
    <s v="89301301"/>
    <s v="3011"/>
    <n v="205"/>
    <s v="A"/>
    <s v="11-K01-02"/>
    <s v="Záněty močových cest u pacientů s CC=1-2"/>
    <n v="16144"/>
    <n v="7415"/>
    <n v="0"/>
    <n v="0"/>
    <n v="586.04999999999995"/>
    <n v="0"/>
    <n v="0"/>
    <n v="400"/>
    <n v="750"/>
    <n v="35305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5"/>
    <s v="03"/>
    <m/>
    <m/>
    <m/>
    <s v="78316"/>
    <s v="Olomoucký"/>
    <s v="Olomouc"/>
    <s v="Olomouc sever"/>
    <s v="N10 - Akutní tubulo-intersticiální nefritida"/>
    <m/>
    <m/>
    <s v="N10 - Akutní tubulo-intersticiální nefritida"/>
    <s v="405720402"/>
    <d v="2020-12-01T00:00:00"/>
    <x v="18"/>
    <n v="2020"/>
    <s v="6"/>
    <x v="0"/>
    <s v="3011"/>
    <s v="89301301"/>
    <s v="0311"/>
    <x v="3"/>
  </r>
  <r>
    <n v="2023"/>
    <s v="2020100203662064611"/>
    <s v="366206461"/>
    <s v="Vacová Jarmila"/>
    <n v="20200909"/>
    <n v="20201002"/>
    <s v="2020"/>
    <n v="24"/>
    <s v="S7220;W0190;S909;Z992;I119;E118;D62;;;;;;;;;"/>
    <s v="21413,21225,21219,21415,18550,21221,78989,53471,21215,66127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76318"/>
    <n v="23339"/>
    <n v="43922"/>
    <n v="0"/>
    <n v="2038.81"/>
    <n v="10831.32"/>
    <n v="11926.11"/>
    <n v="1480"/>
    <n v="2700"/>
    <n v="1287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5426599681377411"/>
    <n v="2.1962599754333496"/>
    <n v="0.34639999270439148"/>
    <s v="4"/>
    <s v="31"/>
    <s v="31"/>
    <s v="26,03,07,31"/>
    <s v="Geriatrie"/>
    <s v="78301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66206461"/>
    <d v="2020-09-15T00:00:00"/>
    <x v="405"/>
    <n v="2020"/>
    <s v="6"/>
    <x v="1"/>
    <s v="3011"/>
    <s v="89301301"/>
    <s v="3111"/>
    <x v="1"/>
  </r>
  <r>
    <n v="2023"/>
    <s v="2020101303251184011"/>
    <s v="325118401"/>
    <s v="Nepustilová Libuše"/>
    <n v="20201003"/>
    <n v="20201013"/>
    <s v="2020"/>
    <n v="11"/>
    <s v="N300;J449;I509;I672;E790;K573;;;;;;;;;;"/>
    <s v="21225,21415,21413,21221"/>
    <s v="30"/>
    <s v="Geriatrie"/>
    <s v="89301301"/>
    <s v="3011"/>
    <n v="111"/>
    <s v="A"/>
    <s v="11-K01-04"/>
    <s v="Záněty močových cest u pacientů ve věku 18 a více let s CC=0"/>
    <n v="46215"/>
    <n v="13909"/>
    <n v="0"/>
    <n v="0"/>
    <n v="5874.72"/>
    <n v="0"/>
    <n v="1854.3"/>
    <n v="800"/>
    <n v="1500"/>
    <n v="37034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0.64044002443552017"/>
    <n v="0.55760002136230469"/>
    <n v="8.2840003073215485E-2"/>
    <s v="5"/>
    <s v="30"/>
    <m/>
    <s v="26"/>
    <m/>
    <s v="77900"/>
    <s v="Olomoucký"/>
    <s v="Olomouc"/>
    <s v="Olomouc město"/>
    <s v="N30 - Zánět močového měchýře (cystitida)"/>
    <s v="N300 - Akutní cystitida"/>
    <m/>
    <s v="N300 - Akutní cystitida"/>
    <s v="325118401"/>
    <d v="2020-10-12T00:00:00"/>
    <x v="406"/>
    <n v="2020"/>
    <s v="6"/>
    <x v="0"/>
    <s v="3011"/>
    <s v="89301301"/>
    <s v="0311"/>
    <x v="3"/>
  </r>
  <r>
    <n v="2023"/>
    <s v="2022010504951103191"/>
    <s v="495110319"/>
    <s v="Heráková Věra"/>
    <n v="20211228"/>
    <n v="20220105"/>
    <s v="2022"/>
    <n v="9"/>
    <s v="J128;U071;Z290;;;;;;;;;;;;;"/>
    <s v="21415,21225,21413,21221"/>
    <s v="30"/>
    <s v="Geriatrie"/>
    <s v="89301301"/>
    <s v="3011"/>
    <n v="211"/>
    <s v="A"/>
    <s v="09-K03-01"/>
    <s v="Vředová onemocnění kůže u pacientů s CC=1-4"/>
    <n v="46148"/>
    <n v="12257"/>
    <n v="0"/>
    <n v="0"/>
    <n v="0"/>
    <n v="2739.34"/>
    <n v="0"/>
    <n v="640"/>
    <n v="1800"/>
    <n v="74838"/>
    <s v="01"/>
    <s v="I. interní klinika - kardiologická"/>
    <s v="89301011"/>
    <s v="0112"/>
    <n v="11"/>
    <n v="4"/>
    <n v="23"/>
    <n v="85210"/>
    <n v="2585"/>
    <n v="1"/>
    <n v="10335"/>
    <n v="1.1724000000000001"/>
    <n v="1.1378999999999999"/>
    <n v="3.4500000000000003E-2"/>
    <n v="1.1723999939858913"/>
    <n v="1.1378999948501587"/>
    <n v="3.4499999135732651E-2"/>
    <s v="4"/>
    <s v="30"/>
    <m/>
    <s v="26"/>
    <s v="Geriatrie"/>
    <s v="78346"/>
    <s v="Olomoucký"/>
    <s v="Olomouc"/>
    <s v="Olomouc západ"/>
    <s v="J12 - Virový zánět plic (pneumonie) nezařazený jinde"/>
    <s v="J128 - Jiná virová pneumonie"/>
    <m/>
    <s v="J128 - Jiná virová pneumonie"/>
    <s v="495110319"/>
    <d v="2021-12-31T00:00:00"/>
    <x v="764"/>
    <n v="2021"/>
    <s v="6"/>
    <x v="4"/>
    <s v="3011"/>
    <s v="89301301"/>
    <s v="0112"/>
    <x v="8"/>
  </r>
  <r>
    <n v="2023"/>
    <s v="2021123058122316781"/>
    <s v="5812231678"/>
    <s v="Pudel Ladislav"/>
    <n v="20211215"/>
    <n v="20211230"/>
    <s v="2021"/>
    <n v="16"/>
    <s v="J128;U071;Z290;;;;;;;;;;;;;"/>
    <s v="21225,21413,21415,21221,21215,21001"/>
    <s v="30"/>
    <s v="Geriatrie"/>
    <s v="89301301"/>
    <s v="3011"/>
    <n v="211"/>
    <s v="A"/>
    <s v="04-K02-03"/>
    <s v="Záněty plic u pacientů s CC=2-3"/>
    <n v="55332"/>
    <n v="21192"/>
    <n v="0"/>
    <n v="0"/>
    <n v="48901.75"/>
    <n v="0"/>
    <n v="0"/>
    <n v="1200"/>
    <n v="2250"/>
    <n v="119040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8316"/>
    <s v="Olomoucký"/>
    <s v="Olomouc"/>
    <s v="Olomouc sever"/>
    <s v="J12 - Virový zánět plic (pneumonie) nezařazený jinde"/>
    <s v="J128 - Jiná virová pneumonie"/>
    <m/>
    <s v="J128 - Jiná virová pneumonie"/>
    <s v="5812231678"/>
    <d v="2021-12-20T00:00:00"/>
    <x v="762"/>
    <n v="2021"/>
    <s v="6"/>
    <x v="1"/>
    <s v="3011"/>
    <s v="89301301"/>
    <s v="0112"/>
    <x v="8"/>
  </r>
  <r>
    <n v="2023"/>
    <s v="2021123004755054041"/>
    <s v="475505404"/>
    <s v="Spurná Marta"/>
    <n v="20211219"/>
    <n v="20211230"/>
    <s v="2021"/>
    <n v="12"/>
    <s v="J209;U071;Z290;I259;I10;;;;;;;;;;;"/>
    <s v="21221,21225,21413,21415,21001"/>
    <s v="30"/>
    <s v="Geriatrie"/>
    <s v="89301301"/>
    <s v="3011"/>
    <n v="211"/>
    <s v="A"/>
    <s v="03-K02-02"/>
    <s v="Záněty horních cest dýchacích a hrtanu u pacientů ve věku 65 a více let nebo s CC=1-2"/>
    <n v="57430"/>
    <n v="15674"/>
    <n v="0"/>
    <n v="0"/>
    <n v="544.64"/>
    <n v="0"/>
    <n v="0"/>
    <n v="880"/>
    <n v="1425"/>
    <n v="31485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4"/>
    <s v="30"/>
    <m/>
    <s v="26"/>
    <m/>
    <s v="78301"/>
    <s v="Olomoucký"/>
    <s v="Olomouc"/>
    <s v="Olomouc město"/>
    <s v="J20 - Akutní zánět průdušek [bronchitis acuta]"/>
    <s v="J209 - Akutní bronchitida NS"/>
    <m/>
    <s v="J209 - Akutní bronchitida NS"/>
    <s v="475505404"/>
    <d v="2021-12-22T00:00:00"/>
    <x v="762"/>
    <n v="2021"/>
    <s v="6"/>
    <x v="1"/>
    <s v="3011"/>
    <s v="89301301"/>
    <s v="0112"/>
    <x v="8"/>
  </r>
  <r>
    <n v="2023"/>
    <s v="2022010505008301091"/>
    <s v="500830109"/>
    <s v="Fabík Karel"/>
    <n v="20211215"/>
    <n v="20220105"/>
    <s v="2022"/>
    <n v="22"/>
    <s v="J128;U071;Z290;;;;;;;;;;;;;"/>
    <s v="21413,21225,21215,21001,21221,21717"/>
    <s v="30"/>
    <s v="Geriatrie"/>
    <s v="89301301"/>
    <s v="3011"/>
    <n v="211"/>
    <s v="A"/>
    <s v="04-K02-03"/>
    <s v="Záněty plic u pacientů s CC=2-3"/>
    <n v="53931"/>
    <n v="26946"/>
    <n v="0"/>
    <n v="0"/>
    <n v="5147.47"/>
    <n v="0"/>
    <n v="0"/>
    <n v="1600"/>
    <n v="1875"/>
    <n v="82438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00830109"/>
    <d v="2021-12-20T00:00:00"/>
    <x v="764"/>
    <n v="2021"/>
    <s v="6"/>
    <x v="4"/>
    <s v="3011"/>
    <s v="89301301"/>
    <s v="0112"/>
    <x v="8"/>
  </r>
  <r>
    <n v="2023"/>
    <s v="2021123103651020521"/>
    <s v="365102052"/>
    <s v="Švarcová Anna"/>
    <n v="20211221"/>
    <n v="20211231"/>
    <s v="2021"/>
    <n v="11"/>
    <s v="J128;U071;Z290;E86;;;;;;;;;;;;"/>
    <s v="21415,21413,21225,21001,21221"/>
    <s v="30"/>
    <s v="Geriatrie"/>
    <s v="89301301"/>
    <s v="3011"/>
    <n v="211"/>
    <s v="A"/>
    <s v="04-K02-03"/>
    <s v="Záněty plic u pacientů s CC=2-3"/>
    <n v="49225"/>
    <n v="14970"/>
    <n v="0"/>
    <n v="0"/>
    <n v="20778.88"/>
    <n v="0"/>
    <n v="0"/>
    <n v="800"/>
    <n v="2100"/>
    <n v="90316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65102052"/>
    <d v="2021-12-23T00:00:00"/>
    <x v="764"/>
    <n v="2021"/>
    <s v="6"/>
    <x v="0"/>
    <s v="3011"/>
    <s v="89301301"/>
    <s v="0112"/>
    <x v="8"/>
  </r>
  <r>
    <n v="2023"/>
    <s v="2021122704157124241"/>
    <s v="415712424"/>
    <s v="Rotterová Jana"/>
    <n v="20211122"/>
    <n v="20211227"/>
    <s v="2021"/>
    <n v="36"/>
    <s v="N178;U071;E86;E875;N10;I694;;;;;;;;;;"/>
    <s v="21221,21225,21413,21415,21001,76215,21215"/>
    <s v="03"/>
    <s v="III. interní klinika - nefrologická, revmatologická a endokrinologická"/>
    <s v="89301031"/>
    <s v="0311"/>
    <n v="211"/>
    <s v="A"/>
    <s v="04-K02-03"/>
    <s v="Záněty plic u pacientů s CC=2-3"/>
    <n v="125148"/>
    <n v="41404"/>
    <n v="26784"/>
    <n v="0"/>
    <n v="16085.64"/>
    <n v="4491.8"/>
    <n v="4913.78"/>
    <n v="2720"/>
    <n v="6150"/>
    <n v="175700"/>
    <s v="03"/>
    <s v="III. interní klinika - nefrologická, revmatologická a endokrinologická"/>
    <s v="89301033"/>
    <s v="0331"/>
    <n v="12"/>
    <n v="4"/>
    <n v="22"/>
    <n v="93345"/>
    <n v="3856"/>
    <n v="1"/>
    <n v="15184"/>
    <n v="1.298"/>
    <n v="1.2464999999999999"/>
    <n v="5.1499999999999997E-2"/>
    <n v="2.3526500314474106"/>
    <n v="2.1190500259399414"/>
    <n v="0.23360000550746918"/>
    <s v="4"/>
    <s v="04"/>
    <m/>
    <s v="26,12"/>
    <m/>
    <s v="77900"/>
    <s v="Olomoucký"/>
    <s v="Olomouc"/>
    <s v="Olomouc město"/>
    <s v="N17 - Akutní selhání ledvin"/>
    <s v="N178 - Jiné akutní selhání ledvin"/>
    <m/>
    <s v="N178 - Jiné akutní selhání ledvin"/>
    <s v="415712424"/>
    <d v="2021-12-06T00:00:00"/>
    <x v="459"/>
    <n v="2021"/>
    <s v="6"/>
    <x v="4"/>
    <s v="3011"/>
    <s v="89301301"/>
    <s v="0413"/>
    <x v="7"/>
  </r>
  <r>
    <n v="2023"/>
    <s v="2021122766111504032"/>
    <s v="6611150403"/>
    <s v="Růžička Vladimír"/>
    <n v="20211214"/>
    <n v="20211227"/>
    <s v="2021"/>
    <n v="14"/>
    <s v="J9600;J128;U071;I7021;E115;I10;Z290;;;;;;;;;"/>
    <s v="21415,21225,21413,21221,90904,21001"/>
    <s v="30"/>
    <s v="Geriatrie"/>
    <s v="89301301"/>
    <s v="3011"/>
    <n v="211"/>
    <s v="A"/>
    <s v="04-K02-02"/>
    <s v="Záněty plic u pacientů s CC=4 nebo s umělou plicní ventilací v délce 25-96 hodin (2-4 dny)"/>
    <n v="320009"/>
    <n v="1414"/>
    <n v="247335"/>
    <n v="0"/>
    <n v="1487.95"/>
    <n v="0"/>
    <n v="0"/>
    <n v="80"/>
    <n v="150"/>
    <n v="668071"/>
    <s v="07"/>
    <s v="Klinika anesteziologie, resuscitace a intenzivní medicíny"/>
    <s v="89301073"/>
    <s v="07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7"/>
    <m/>
    <s v="77900"/>
    <s v="Olomoucký"/>
    <s v="Olomouc"/>
    <s v="Olomouc město"/>
    <s v="J96 - Respirační selhání nezařazené jinde"/>
    <s v="J960 - Akutní respirační selhání"/>
    <s v="J9600 - Akutní respirační selhání, Typ I [hypoxický]"/>
    <s v="J9600 - Akutní respirační selhání, Typ I [hypoxický]"/>
    <s v="6611150403"/>
    <d v="2021-12-27T00:00:00"/>
    <x v="759"/>
    <n v="2021"/>
    <s v="6"/>
    <x v="2"/>
    <s v="3011"/>
    <s v="89301301"/>
    <s v="0731"/>
    <x v="18"/>
  </r>
  <r>
    <n v="2023"/>
    <s v="2021122305157043041"/>
    <s v="515704304"/>
    <s v="Šamánková Libuše"/>
    <n v="20211217"/>
    <n v="20211223"/>
    <s v="2021"/>
    <n v="7"/>
    <s v="C241;K831;E119;;;;;;;;;;;;;"/>
    <s v="89333,78111,07633"/>
    <s v="30"/>
    <s v="Geriatrie"/>
    <s v="89301301"/>
    <s v="3011"/>
    <n v="213"/>
    <s v="D"/>
    <s v="07-M02-04"/>
    <s v="Endoskopický nebo radiologický výkon pro onemocnění hepatobiliární soustavy nebo slinivky břišní mimo akutní zánět a zhoubný novotvar u pacientů s CC=0-2"/>
    <n v="37020"/>
    <n v="8484"/>
    <n v="0"/>
    <n v="0"/>
    <n v="1235.6400000000001"/>
    <n v="0"/>
    <n v="4005.1"/>
    <n v="480"/>
    <n v="900"/>
    <n v="46773"/>
    <s v="02"/>
    <s v="II. interní klinika gastroenterologie a geriatrie"/>
    <s v="89301026"/>
    <s v="0216"/>
    <n v="5"/>
    <n v="2"/>
    <n v="12"/>
    <n v="45424"/>
    <n v="12487"/>
    <n v="1"/>
    <n v="32077"/>
    <n v="0.77339999999999998"/>
    <n v="0.60660000000000003"/>
    <n v="0.1668"/>
    <n v="0.77339999377727509"/>
    <n v="0.60659998655319214"/>
    <n v="0.16680000722408295"/>
    <s v="1"/>
    <s v="30"/>
    <m/>
    <s v="34,07"/>
    <m/>
    <s v="78346"/>
    <s v="Olomoucký"/>
    <s v="Olomouc"/>
    <s v="Olomouc západ"/>
    <s v="C24 - Zhoubný novotvar jiných a neurčených částí žlučových cest"/>
    <s v="C241 - ZN - Vaterova ampula"/>
    <m/>
    <s v="C241 - ZN - Vaterova ampula"/>
    <s v="515704304"/>
    <d v="2021-12-17T00:00:00"/>
    <x v="782"/>
    <n v="2021"/>
    <s v="6"/>
    <x v="2"/>
    <s v="3011"/>
    <s v="89301301"/>
    <m/>
    <x v="5"/>
  </r>
  <r>
    <n v="2023"/>
    <s v="2021121304962153271"/>
    <s v="496215327"/>
    <s v="Ščuková Olga"/>
    <n v="20211129"/>
    <n v="20211213"/>
    <s v="2021"/>
    <n v="15"/>
    <s v="J128;U071;Z290;E668;E118;I10;;;;;;;;;;"/>
    <s v="21221,21717,21225,21413,21415,21001"/>
    <s v="30"/>
    <s v="Geriatrie"/>
    <s v="89301301"/>
    <s v="3011"/>
    <n v="111"/>
    <s v="A"/>
    <s v="04-K02-04"/>
    <s v="Záněty plic u pacientů s CC=0-1"/>
    <n v="54566"/>
    <n v="18783"/>
    <n v="0"/>
    <n v="0"/>
    <n v="715.07"/>
    <n v="0"/>
    <n v="0"/>
    <n v="1160"/>
    <n v="2025"/>
    <n v="54081"/>
    <s v="05"/>
    <s v="II. chirurgická klinika - cévně-transplantační"/>
    <s v="89301051"/>
    <s v="05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5"/>
    <m/>
    <s v="26"/>
    <m/>
    <s v="79841"/>
    <s v="Olomoucký"/>
    <s v="Prostějov"/>
    <s v="Prostějov a okolí"/>
    <s v="J12 - Virový zánět plic (pneumonie) nezařazený jinde"/>
    <s v="J128 - Jiná virová pneumonie"/>
    <m/>
    <s v="J128 - Jiná virová pneumonie"/>
    <s v="496215327"/>
    <d v="2021-11-30T00:00:00"/>
    <x v="238"/>
    <n v="2021"/>
    <s v="6"/>
    <x v="2"/>
    <s v="3011"/>
    <s v="89301301"/>
    <s v="0511"/>
    <x v="14"/>
  </r>
  <r>
    <n v="2023"/>
    <s v="2021122204351221321"/>
    <s v="435122132"/>
    <s v="Mrákavová Vlasta"/>
    <n v="20211126"/>
    <n v="20211222"/>
    <s v="2021"/>
    <n v="27"/>
    <s v="N178;I10;E039;J448;R290;J410;;;;;;;;;;"/>
    <s v="21413,21001,18580,21225,21221,18521,21215,21415,42520"/>
    <s v="30"/>
    <s v="Geriatrie"/>
    <s v="89301301"/>
    <s v="3011"/>
    <n v="111"/>
    <s v="A"/>
    <s v="03-K02-01"/>
    <s v="Záněty horních cest dýchacích a hrtanu s CC=3-4"/>
    <n v="180924"/>
    <n v="27177"/>
    <n v="26784"/>
    <n v="0"/>
    <n v="1037.98"/>
    <n v="104530.66"/>
    <n v="77140.95"/>
    <n v="1760"/>
    <n v="2475"/>
    <n v="285158"/>
    <s v="03"/>
    <s v="III. interní klinika - nefrologická, revmatologická a endokrinologická"/>
    <s v="89301033"/>
    <s v="0331"/>
    <n v="8"/>
    <n v="3"/>
    <n v="15"/>
    <n v="88013"/>
    <n v="2625"/>
    <n v="1"/>
    <n v="11716"/>
    <n v="1.2103999999999999"/>
    <n v="1.1753"/>
    <n v="3.5099999999999999E-2"/>
    <n v="3.4513698816299438"/>
    <n v="2.233069896697998"/>
    <n v="1.2182999849319458"/>
    <s v="1"/>
    <s v="30"/>
    <m/>
    <s v="26,03"/>
    <m/>
    <s v="77900"/>
    <s v="Olomoucký"/>
    <s v="Olomouc"/>
    <s v="Olomouc město"/>
    <s v="N17 - Akutní selhání ledvin"/>
    <s v="N178 - Jiné akutní selhání ledvin"/>
    <m/>
    <s v="N178 - Jiné akutní selhání ledvin"/>
    <s v="435122132"/>
    <d v="2021-12-11T00:00:00"/>
    <x v="459"/>
    <n v="2021"/>
    <s v="6"/>
    <x v="2"/>
    <s v="3011"/>
    <s v="89301301"/>
    <s v="0312"/>
    <x v="3"/>
  </r>
  <r>
    <n v="2023"/>
    <s v="2021091704251254681"/>
    <s v="425125468"/>
    <s v="Šteffková Jana"/>
    <n v="20210826"/>
    <n v="20210917"/>
    <s v="2021"/>
    <n v="23"/>
    <s v="S8270;W1999;;;;;;;;;;;;;;"/>
    <s v="21225,21415,21221,21413,53459,66127,21001"/>
    <s v="30"/>
    <s v="Geriatrie"/>
    <s v="89301301"/>
    <s v="3011"/>
    <n v="201"/>
    <s v="D"/>
    <s v="08-I15-02"/>
    <s v="Operace poranění kostí hlezna a zánártí v CVSP u pacientů ve věku 16 a více let pro zlomeninu patní kosti nebo u pacientů ve věku 75 a více let"/>
    <n v="63040"/>
    <n v="28498"/>
    <n v="0"/>
    <n v="0"/>
    <n v="79.2"/>
    <n v="0"/>
    <n v="4471.55"/>
    <n v="1920"/>
    <n v="3225"/>
    <n v="135941"/>
    <s v="31"/>
    <s v="Traumatologická klinika"/>
    <s v="89301311"/>
    <s v="3111"/>
    <n v="9"/>
    <n v="3"/>
    <n v="19"/>
    <n v="101767"/>
    <n v="14568"/>
    <n v="1"/>
    <n v="36650"/>
    <n v="1.5535000000000001"/>
    <n v="1.359"/>
    <n v="0.19450000000000001"/>
    <n v="1.9159000217914581"/>
    <n v="1.7214000225067139"/>
    <n v="0.19449999928474426"/>
    <s v="1"/>
    <s v="31"/>
    <s v="31"/>
    <s v="26,31"/>
    <s v="Geriatrie"/>
    <s v="78301"/>
    <s v="Olomoucký"/>
    <s v="Olomouc"/>
    <s v="Olomouc město"/>
    <s v="S82 - Zlomenina bérce včetně kotníku"/>
    <s v="S827 - Mnohočetné zlomeniny bérce"/>
    <s v="S8270 - Mnohočetné zlomeniny bérce; zavřená"/>
    <s v="S8270 - Mnohočetné zlomeniny bérce; zavřená"/>
    <s v="425125468"/>
    <d v="2021-08-30T00:00:00"/>
    <x v="599"/>
    <n v="2021"/>
    <s v="6"/>
    <x v="2"/>
    <s v="3011"/>
    <s v="89301301"/>
    <s v="3111"/>
    <x v="1"/>
  </r>
  <r>
    <n v="2023"/>
    <s v="2021123005008072781"/>
    <s v="500807278"/>
    <s v="Mlčák Arnošt"/>
    <n v="20211213"/>
    <n v="20211230"/>
    <s v="2021"/>
    <n v="18"/>
    <s v="J128;U071;Z290;J9600;I269;;;;;;;;;;;"/>
    <s v="21413,21225,21415,21221,21001,90903"/>
    <s v="16"/>
    <s v="Klinika plicních nemocí a tuberkulózy"/>
    <s v="89301161"/>
    <s v="1611"/>
    <n v="205"/>
    <s v="A"/>
    <s v="04-K02-02"/>
    <s v="Záněty plic u pacientů s CC=4 nebo s umělou plicní ventilací v délce 25-96 hodin (2-4 dny)"/>
    <n v="261155"/>
    <n v="4626"/>
    <n v="161617"/>
    <n v="0"/>
    <n v="4643.4399999999996"/>
    <n v="0"/>
    <n v="0"/>
    <n v="225"/>
    <n v="675"/>
    <n v="389733"/>
    <s v="01"/>
    <s v="I. interní klinika - kardiologická"/>
    <s v="89301013"/>
    <s v="013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1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500807278"/>
    <d v="2021-12-27T00:00:00"/>
    <x v="759"/>
    <n v="2021"/>
    <s v="6"/>
    <x v="4"/>
    <s v="3011"/>
    <s v="89301301"/>
    <s v="0131"/>
    <x v="8"/>
  </r>
  <r>
    <n v="2023"/>
    <s v="2021082403953114271"/>
    <s v="395311427"/>
    <s v="Krajčová Milada"/>
    <n v="20210802"/>
    <n v="20210824"/>
    <s v="2021"/>
    <n v="23"/>
    <s v="S7200;W0100;;;;;;;;;;;;;;"/>
    <s v="21413,21415,21225,21221,91829,91820,90916,91810,66610,78989,21717,21001,91826"/>
    <s v="30"/>
    <s v="Geriatrie"/>
    <s v="89301301"/>
    <s v="3011"/>
    <n v="205"/>
    <s v="D"/>
    <s v="08-I05-07"/>
    <s v="Implantace cervikokapitální endoprotézy kyčle"/>
    <n v="79456"/>
    <n v="27235"/>
    <n v="11917"/>
    <n v="0"/>
    <n v="90.16"/>
    <n v="0"/>
    <n v="8743.85"/>
    <n v="1680"/>
    <n v="2700"/>
    <n v="136967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,07"/>
    <s v="Geriatrie,TEPkycel,TEPCKP"/>
    <s v="76316"/>
    <s v="Zlínský"/>
    <s v="Zlín"/>
    <s v="Zlín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311427"/>
    <d v="2021-08-09T00:00:00"/>
    <x v="650"/>
    <n v="2021"/>
    <s v="6"/>
    <x v="1"/>
    <s v="3011"/>
    <s v="89301301"/>
    <s v="1112"/>
    <x v="0"/>
  </r>
  <r>
    <n v="2023"/>
    <s v="2021112703660134101"/>
    <s v="366013410"/>
    <s v="Věrná Růžena"/>
    <n v="20211112"/>
    <n v="20211127"/>
    <s v="2021"/>
    <n v="16"/>
    <s v="J128;U071;Z290;;;;;;;;;;;;;"/>
    <s v="21415,21221,21413,21225"/>
    <s v="30"/>
    <s v="Geriatrie"/>
    <s v="89301301"/>
    <s v="3011"/>
    <n v="207"/>
    <s v="A"/>
    <s v="11-K01-02"/>
    <s v="Záněty močových cest u pacientů s CC=1-2"/>
    <n v="38025"/>
    <n v="20791"/>
    <n v="0"/>
    <n v="0"/>
    <n v="0"/>
    <n v="0"/>
    <n v="0"/>
    <n v="1200"/>
    <n v="2250"/>
    <n v="45775"/>
    <s v="01"/>
    <s v="I. interní klinika - kardiologická"/>
    <s v="89301011"/>
    <s v="0112"/>
    <n v="9"/>
    <n v="3"/>
    <n v="17"/>
    <n v="62306"/>
    <n v="2459"/>
    <n v="1"/>
    <n v="9397"/>
    <n v="0.86480000000000001"/>
    <n v="0.83199999999999996"/>
    <n v="3.2800000000000003E-2"/>
    <n v="0.8320000171661377"/>
    <n v="0.8320000171661377"/>
    <n v="0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66013410"/>
    <d v="2021-11-15T00:00:00"/>
    <x v="603"/>
    <n v="2021"/>
    <s v="6"/>
    <x v="2"/>
    <s v="3011"/>
    <s v="89301301"/>
    <s v="0112"/>
    <x v="8"/>
  </r>
  <r>
    <n v="2023"/>
    <s v="2021113003808314461"/>
    <s v="380831446"/>
    <s v="Buček Zdeněk"/>
    <n v="20211122"/>
    <n v="20211130"/>
    <s v="2021"/>
    <n v="9"/>
    <s v="J128;U071;Z290;E86;;;;;;;;;;;;"/>
    <s v="90902,21221,21413,21225,21415,21001"/>
    <s v="07"/>
    <s v="Klinika anesteziologie, resuscitace a intenzivní medicíny"/>
    <s v="89301073"/>
    <s v="0731"/>
    <n v="207"/>
    <s v="A"/>
    <s v="04-K02-02"/>
    <s v="Záněty plic u pacientů s CC=4 nebo s umělou plicní ventilací v délce 25-96 hodin (2-4 dny)"/>
    <n v="80409"/>
    <n v="7300"/>
    <n v="35751"/>
    <n v="0"/>
    <n v="20491.400000000001"/>
    <n v="5600.3"/>
    <n v="0"/>
    <n v="400"/>
    <n v="750"/>
    <n v="157371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8"/>
    <s v="01"/>
    <m/>
    <s v="07,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80831446"/>
    <d v="2021-11-24T00:00:00"/>
    <x v="603"/>
    <n v="2021"/>
    <s v="6"/>
    <x v="4"/>
    <s v="3011"/>
    <s v="89301301"/>
    <s v="0112"/>
    <x v="8"/>
  </r>
  <r>
    <n v="2023"/>
    <s v="2021112203902157311"/>
    <s v="390215731"/>
    <s v="Ivan Vladimír"/>
    <n v="20211028"/>
    <n v="20211122"/>
    <s v="2021"/>
    <n v="26"/>
    <s v="J128;U071;Z290;;;;;;;;;;;;;"/>
    <s v="21221,21225,21413,21415,21001,21215"/>
    <s v="30"/>
    <s v="Geriatrie"/>
    <s v="89301301"/>
    <s v="3011"/>
    <n v="211"/>
    <s v="A"/>
    <s v="03-K02-02"/>
    <s v="Záněty horních cest dýchacích a hrtanu u pacientů ve věku 65 a více let nebo s CC=1-2"/>
    <n v="66657"/>
    <n v="34790"/>
    <n v="0"/>
    <n v="0"/>
    <n v="0"/>
    <n v="0"/>
    <n v="0"/>
    <n v="2000"/>
    <n v="5025"/>
    <n v="74960"/>
    <s v="01"/>
    <s v="I. interní klinika - kardiologická"/>
    <s v="89301011"/>
    <s v="0112"/>
    <n v="6"/>
    <n v="2"/>
    <n v="12"/>
    <n v="43170"/>
    <n v="664"/>
    <n v="1"/>
    <n v="3117"/>
    <n v="0.58540000000000003"/>
    <n v="0.57650000000000001"/>
    <n v="8.8999999999999999E-3"/>
    <n v="1.3835999965667725"/>
    <n v="1.3835999965667725"/>
    <n v="0"/>
    <s v="4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390215731"/>
    <d v="2021-11-05T00:00:00"/>
    <x v="523"/>
    <n v="2021"/>
    <s v="6"/>
    <x v="1"/>
    <s v="3011"/>
    <s v="89301301"/>
    <s v="0112"/>
    <x v="8"/>
  </r>
  <r>
    <n v="2023"/>
    <s v="2021120803603164461"/>
    <s v="360316446"/>
    <s v="Rec Rudolf"/>
    <n v="20211023"/>
    <n v="20211208"/>
    <s v="2021"/>
    <n v="47"/>
    <s v="N390;U071;N189;K769;I716;Z290;;;;;;;;;;"/>
    <s v="21221,21225,21415,21413,21717,21001"/>
    <s v="02"/>
    <s v="II. interní klinika gastroenterologie a geriatrie"/>
    <s v="89301026"/>
    <s v="0216"/>
    <n v="211"/>
    <s v="A"/>
    <s v="04-K02-04"/>
    <s v="Záněty plic u pacientů s CC=0-1"/>
    <n v="142395"/>
    <n v="59832"/>
    <n v="0"/>
    <n v="0"/>
    <n v="4714.09"/>
    <n v="0"/>
    <n v="0"/>
    <n v="3680"/>
    <n v="10350"/>
    <n v="163768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2.7457100860774517"/>
    <n v="2.7240800857543945"/>
    <n v="2.1630000323057175E-2"/>
    <s v="2"/>
    <s v="02"/>
    <m/>
    <s v="26"/>
    <m/>
    <s v="78349"/>
    <s v="Olomoucký"/>
    <s v="Olomouc"/>
    <s v="Olomouc západ"/>
    <s v="N39 - Jiná onemocnění močové soustavy"/>
    <s v="N390 - Infekce močového ústrojí neurčené lokalizace"/>
    <m/>
    <s v="N390 - Infekce močového ústrojí neurčené lokalizace"/>
    <s v="360316446"/>
    <d v="2021-11-04T00:00:00"/>
    <x v="594"/>
    <n v="2021"/>
    <s v="6"/>
    <x v="4"/>
    <s v="3011"/>
    <s v="89301301"/>
    <s v="0216"/>
    <x v="2"/>
  </r>
  <r>
    <n v="2023"/>
    <s v="2021112702859079591"/>
    <s v="285907959"/>
    <s v="Březíková Ludmila"/>
    <n v="20211026"/>
    <n v="20211127"/>
    <s v="2021"/>
    <n v="33"/>
    <s v="J128;U071;Z290;I489;;;;;;;;;;;;"/>
    <m/>
    <s v="02"/>
    <s v="II. interní klinika gastroenterologie a geriatrie"/>
    <s v="89301021"/>
    <s v="0213"/>
    <n v="211"/>
    <s v="A"/>
    <s v="05-K07-03"/>
    <s v="Srdeční selhání v CVSP u pacientů s CC=3-4"/>
    <n v="65703"/>
    <n v="42947"/>
    <n v="0"/>
    <n v="0"/>
    <n v="2366.7600000000002"/>
    <n v="0"/>
    <n v="0"/>
    <n v="2560"/>
    <n v="6075"/>
    <n v="128276"/>
    <s v="01"/>
    <s v="I. interní klinika - kardiologická"/>
    <s v="89301011"/>
    <s v="0112"/>
    <n v="13"/>
    <n v="4"/>
    <n v="26"/>
    <n v="131996"/>
    <n v="3152"/>
    <n v="1"/>
    <n v="13581"/>
    <n v="1.8048"/>
    <n v="1.7626999999999999"/>
    <n v="4.2099999999999999E-2"/>
    <n v="2.3742900379002094"/>
    <n v="2.3321900367736816"/>
    <n v="4.2100001126527786E-2"/>
    <s v="8"/>
    <s v="02"/>
    <m/>
    <m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285907959"/>
    <d v="2021-11-10T00:00:00"/>
    <x v="594"/>
    <n v="2021"/>
    <s v="6"/>
    <x v="4"/>
    <s v="3011"/>
    <s v="89301301"/>
    <s v="0112"/>
    <x v="8"/>
  </r>
  <r>
    <n v="2023"/>
    <s v="2021112604312284481"/>
    <s v="431228448"/>
    <s v="Peřina Jiří"/>
    <n v="20211109"/>
    <n v="20211126"/>
    <s v="2021"/>
    <n v="18"/>
    <s v="J068;U071;Z290;K758;E118;I10;;;;;;;;;;"/>
    <s v="21221,21413,21415,21225,21001,90902"/>
    <s v="30"/>
    <s v="Geriatrie"/>
    <s v="89301301"/>
    <s v="3011"/>
    <n v="211"/>
    <s v="A"/>
    <s v="04-K02-02"/>
    <s v="Záněty plic u pacientů s CC=4 nebo s umělou plicní ventilací v délce 25-96 hodin (2-4 dny)"/>
    <n v="318523"/>
    <n v="9164"/>
    <n v="206280"/>
    <n v="0"/>
    <n v="5517.74"/>
    <n v="0"/>
    <n v="0"/>
    <n v="480"/>
    <n v="1350"/>
    <n v="140390"/>
    <s v="01"/>
    <s v="I. interní klinika - kardiologická"/>
    <s v="89301011"/>
    <s v="0112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3"/>
    <s v="07"/>
    <m/>
    <s v="26,07"/>
    <m/>
    <s v="78353"/>
    <s v="Olomoucký"/>
    <s v="Olomouc"/>
    <s v="Olomouc a okolí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31228448"/>
    <d v="2021-11-22T00:00:00"/>
    <x v="594"/>
    <n v="2021"/>
    <s v="6"/>
    <x v="4"/>
    <s v="3011"/>
    <s v="89301301"/>
    <s v="0731"/>
    <x v="18"/>
  </r>
  <r>
    <n v="2023"/>
    <s v="2021121504312284481"/>
    <s v="431228448"/>
    <s v="Peřina Jiří"/>
    <n v="20211126"/>
    <n v="20211215"/>
    <s v="2021"/>
    <n v="20"/>
    <s v="Z501;U099;R262;N342;U5030;;;;;;;;;;;"/>
    <s v="21225,21415,21520,21221,21413,21020,91930,21510,21715,21215,21021"/>
    <s v="26"/>
    <s v="Oddělení rehabilitace"/>
    <s v="89301261"/>
    <s v="2611"/>
    <n v="211"/>
    <s v="A"/>
    <s v="24-M08-02"/>
    <s v="Akutní rehabilitace pro ostatní onemocnění - 19-24 rehabilitačních dnů"/>
    <n v="60456"/>
    <n v="20242"/>
    <n v="0"/>
    <n v="0"/>
    <n v="0"/>
    <n v="0"/>
    <n v="0"/>
    <n v="380"/>
    <n v="1425"/>
    <n v="130374"/>
    <s v="26"/>
    <s v="Oddělení rehabilitace"/>
    <s v="89301261"/>
    <s v="2611"/>
    <n v="25"/>
    <n v="8"/>
    <n v="33"/>
    <n v="151538"/>
    <n v="20"/>
    <n v="1"/>
    <n v="1020"/>
    <n v="2.024"/>
    <n v="2.0236999999999998"/>
    <n v="2.9999999999999997E-4"/>
    <n v="2.0236999988555908"/>
    <n v="2.0236999988555908"/>
    <n v="0"/>
    <s v="1"/>
    <s v="26"/>
    <m/>
    <s v="26"/>
    <m/>
    <s v="78353"/>
    <s v="Olomoucký"/>
    <s v="Olomouc"/>
    <s v="Olomouc a okolí"/>
    <s v="Z50 - Péče s použitím rehabilitačních výkonů"/>
    <s v="Z501 - Jiná fyzikální léčba"/>
    <m/>
    <s v="Z501 - Jiná fyzikální léčba"/>
    <s v="431228448"/>
    <d v="2021-11-22T00:00:00"/>
    <x v="594"/>
    <n v="2021"/>
    <s v="6"/>
    <x v="4"/>
    <s v="3011"/>
    <s v="89301301"/>
    <s v="0731"/>
    <x v="18"/>
  </r>
  <r>
    <n v="2023"/>
    <s v="2021112657561718501"/>
    <s v="5756171850"/>
    <s v="Pavelková Adéla"/>
    <n v="20211122"/>
    <n v="20211126"/>
    <s v="2021"/>
    <n v="5"/>
    <s v="J128;U071;Z290;E86;;;;;;;;;;;;"/>
    <m/>
    <s v="30"/>
    <s v="Geriatrie"/>
    <s v="89301301"/>
    <s v="3011"/>
    <n v="211"/>
    <s v="A"/>
    <s v="04-K02-04"/>
    <s v="Záněty plic u pacientů s CC=0-1"/>
    <n v="29126"/>
    <n v="5736"/>
    <n v="0"/>
    <n v="0"/>
    <n v="681.52"/>
    <n v="0"/>
    <n v="0"/>
    <n v="320"/>
    <n v="450"/>
    <n v="45642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01"/>
    <m/>
    <m/>
    <m/>
    <s v="77000"/>
    <m/>
    <m/>
    <s v="Olomouc"/>
    <s v="J12 - Virový zánět plic (pneumonie) nezařazený jinde"/>
    <s v="J128 - Jiná virová pneumonie"/>
    <m/>
    <s v="J128 - Jiná virová pneumonie"/>
    <s v="5756171850"/>
    <d v="2021-11-24T00:00:00"/>
    <x v="594"/>
    <n v="2021"/>
    <s v="6"/>
    <x v="0"/>
    <s v="3011"/>
    <s v="89301301"/>
    <s v="0112"/>
    <x v="8"/>
  </r>
  <r>
    <n v="2023"/>
    <s v="2021121804610164261"/>
    <s v="461016426"/>
    <s v="Knápek Vladimír"/>
    <n v="20211119"/>
    <n v="20211218"/>
    <s v="2021"/>
    <n v="30"/>
    <s v="J128;U071;Z290;I489;;;;;;;;;;;;"/>
    <s v="21221,21225,21413,56131,78990,56117,56119,65513,56151,21001,66815,21717,21415,78989"/>
    <s v="06"/>
    <s v="Neurochirurgická klinika"/>
    <s v="89301061"/>
    <s v="0612"/>
    <n v="211"/>
    <s v="D"/>
    <s v="01-I06-01"/>
    <s v="Chirurgický výkon v nitrolebním prostoru s kraniotomií s dalším operačním výkonem v jiný den"/>
    <n v="253027"/>
    <n v="29704"/>
    <n v="98419"/>
    <n v="0"/>
    <n v="4359.5600000000004"/>
    <n v="9385.64"/>
    <n v="576.13"/>
    <n v="2085"/>
    <n v="2625"/>
    <n v="467344"/>
    <s v="01"/>
    <s v="I. interní klinika - kardiologická"/>
    <s v="89301011"/>
    <s v="0112"/>
    <n v="23"/>
    <n v="8"/>
    <n v="40"/>
    <n v="572018"/>
    <n v="62183"/>
    <n v="20728"/>
    <n v="136617"/>
    <n v="8.4692000000000007"/>
    <n v="7.6387999999999998"/>
    <n v="0.83040000000000003"/>
    <n v="8.1662701368331909"/>
    <n v="7.6388001441955566"/>
    <n v="0.52746999263763428"/>
    <s v="1"/>
    <s v="11"/>
    <s v="06,11"/>
    <s v="26,07,06"/>
    <m/>
    <s v="78301"/>
    <s v="Olomoucký"/>
    <s v="Olomouc"/>
    <s v="Olomouc město"/>
    <s v="J12 - Virový zánět plic (pneumonie) nezařazený jinde"/>
    <s v="J128 - Jiná virová pneumonie"/>
    <m/>
    <s v="J128 - Jiná virová pneumonie"/>
    <s v="461016426"/>
    <d v="2021-11-24T00:00:00"/>
    <x v="595"/>
    <n v="2021"/>
    <s v="6"/>
    <x v="4"/>
    <s v="3011"/>
    <s v="89301301"/>
    <s v="0112"/>
    <x v="8"/>
  </r>
  <r>
    <n v="2023"/>
    <s v="2021092703207254651"/>
    <s v="320725465"/>
    <s v="Haša Josef"/>
    <n v="20210907"/>
    <n v="20210927"/>
    <s v="2021"/>
    <n v="21"/>
    <s v="N300;S3200;R33;I10;;;;;;;;;;;;"/>
    <s v="21225,21221,21413,21415,21001,21717"/>
    <s v="30"/>
    <s v="Geriatrie"/>
    <s v="89301301"/>
    <s v="3011"/>
    <n v="111"/>
    <s v="A"/>
    <s v="11-K01-01"/>
    <s v="Záněty močových cest u pacientů s CC=3-4"/>
    <n v="67665"/>
    <n v="26892"/>
    <n v="0"/>
    <n v="0"/>
    <n v="1717.15"/>
    <n v="0"/>
    <n v="0"/>
    <n v="1600"/>
    <n v="3000"/>
    <n v="81676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02"/>
    <m/>
    <s v="26"/>
    <s v="Geriatrie"/>
    <s v="77000"/>
    <m/>
    <m/>
    <s v="Olomouc"/>
    <s v="N30 - Zánět močového měchýře (cystitida)"/>
    <s v="N300 - Akutní cystitida"/>
    <m/>
    <s v="N300 - Akutní cystitida"/>
    <s v="320725465"/>
    <d v="2021-09-13T00:00:00"/>
    <x v="791"/>
    <n v="2021"/>
    <s v="6"/>
    <x v="1"/>
    <s v="3011"/>
    <s v="89301301"/>
    <s v="0213"/>
    <x v="2"/>
  </r>
  <r>
    <n v="2023"/>
    <s v="2021092703261184541"/>
    <s v="326118454"/>
    <s v="Plutzová Marta"/>
    <n v="20210909"/>
    <n v="20210927"/>
    <s v="2021"/>
    <n v="19"/>
    <s v="I442;N184;I10;I500;D649;E119;;;;;;;;;;"/>
    <s v="21225,21221,21413,21717,91755,21215,55213,21415"/>
    <s v="30"/>
    <s v="Geriatrie"/>
    <s v="89301301"/>
    <s v="3011"/>
    <n v="111"/>
    <s v="D"/>
    <s v="05-I25-03"/>
    <s v="Implantace dvoudutinového kardiostimulátoru u pacientů s CC=0-3"/>
    <n v="91661"/>
    <n v="15287"/>
    <n v="38472"/>
    <n v="0"/>
    <n v="0"/>
    <n v="12065.86"/>
    <n v="55067.1"/>
    <n v="880"/>
    <n v="1650"/>
    <n v="173478"/>
    <s v="01"/>
    <s v="I. interní klinika - kardiologická"/>
    <s v="89301011"/>
    <s v="0113"/>
    <n v="4"/>
    <n v="2"/>
    <n v="8"/>
    <n v="47348"/>
    <n v="74934"/>
    <n v="24978"/>
    <n v="101072"/>
    <n v="1.633"/>
    <n v="0.63229999999999997"/>
    <n v="1.0006999999999999"/>
    <n v="2.676300048828125"/>
    <n v="1.6756000518798828"/>
    <n v="1.0006999969482422"/>
    <s v="1"/>
    <s v="30"/>
    <m/>
    <s v="26,01"/>
    <s v="Geriatrie,KS"/>
    <s v="78373"/>
    <s v="Olomoucký"/>
    <s v="Olomouc"/>
    <s v="Olomouc jih"/>
    <s v="I44 - Blokáda atrioventrikulární a levého raménka"/>
    <s v="I442 - Úplná atrioventrikulární blokáda"/>
    <m/>
    <s v="I442 - Úplná atrioventrikulární blokáda"/>
    <s v="326118454"/>
    <d v="2021-09-17T00:00:00"/>
    <x v="791"/>
    <n v="2021"/>
    <s v="6"/>
    <x v="2"/>
    <s v="3011"/>
    <s v="89301301"/>
    <s v="0131"/>
    <x v="8"/>
  </r>
  <r>
    <n v="2023"/>
    <s v="2021092903307304721"/>
    <s v="330730472"/>
    <s v="Fišer Josef"/>
    <n v="20210822"/>
    <n v="20210929"/>
    <s v="2021"/>
    <n v="39"/>
    <s v="S7210;W1999;W0190;;;;;;;;;;;;;"/>
    <s v="21415,21225,21219,21221,21413,66127,53471,21215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62464"/>
    <n v="39749"/>
    <n v="50618"/>
    <n v="0"/>
    <n v="10448.540000000001"/>
    <n v="8218.02"/>
    <n v="19138.39"/>
    <n v="2640"/>
    <n v="6975"/>
    <n v="28756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4.0401100814342499"/>
    <n v="3.6937100887298584"/>
    <n v="0.34639999270439148"/>
    <s v="7"/>
    <s v="31"/>
    <s v="31"/>
    <s v="26,31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330730472"/>
    <d v="2021-08-30T00:00:00"/>
    <x v="792"/>
    <n v="2021"/>
    <s v="6"/>
    <x v="7"/>
    <s v="3011"/>
    <s v="89301301"/>
    <s v="3111"/>
    <x v="1"/>
  </r>
  <r>
    <n v="2023"/>
    <s v="2021092903204304501"/>
    <s v="320430450"/>
    <s v="Václavík Jan"/>
    <n v="20210901"/>
    <n v="20210929"/>
    <s v="2021"/>
    <n v="29"/>
    <s v="I64;J450;H911;;;;;;;;;;;;;"/>
    <s v="21413,21415,21225,21221,21215,21001,21219,66949,21717"/>
    <s v="30"/>
    <s v="Geriatrie"/>
    <s v="89301301"/>
    <s v="3011"/>
    <n v="111"/>
    <s v="A"/>
    <s v="01-K10-01"/>
    <s v="Mozkový infarkt v komplexním CVSP u pacientů s CC=3-4"/>
    <n v="65489"/>
    <n v="35312"/>
    <n v="0"/>
    <n v="0"/>
    <n v="3804.17"/>
    <n v="0"/>
    <n v="0"/>
    <n v="2240"/>
    <n v="4200"/>
    <n v="158639"/>
    <s v="02"/>
    <s v="II. interní klinika gastroenterologie a geriatrie"/>
    <s v="89301021"/>
    <s v="0213"/>
    <n v="13"/>
    <n v="4"/>
    <n v="26"/>
    <n v="196124"/>
    <n v="2673"/>
    <n v="1"/>
    <n v="10384"/>
    <n v="2.6547999999999998"/>
    <n v="2.6191"/>
    <n v="3.5700000000000003E-2"/>
    <n v="3.0174500122666359"/>
    <n v="2.9817500114440918"/>
    <n v="3.5700000822544098E-2"/>
    <s v="1"/>
    <s v="30"/>
    <m/>
    <s v="26,11"/>
    <s v="Geriatrie"/>
    <s v="74728"/>
    <s v="Moravskoslezský"/>
    <s v="Opava"/>
    <s v="Opava"/>
    <s v="I64 - Cévní mozková příhoda (mrtvice) neurčená jako krvácení nebo infarkt"/>
    <m/>
    <m/>
    <s v="I64 - Cévní mozková příhoda (mrtvice) neurčená jako krvácení nebo infarkt"/>
    <s v="320430450"/>
    <d v="2021-09-06T00:00:00"/>
    <x v="792"/>
    <n v="2021"/>
    <s v="6"/>
    <x v="2"/>
    <s v="3011"/>
    <s v="89301301"/>
    <s v="0213"/>
    <x v="2"/>
  </r>
  <r>
    <n v="2023"/>
    <s v="2021102604553114561"/>
    <s v="455311456"/>
    <s v="Hegerová Marie"/>
    <n v="20210921"/>
    <n v="20211026"/>
    <s v="2021"/>
    <n v="36"/>
    <s v="C851;N309;K565;;;;;;;;;;;;;"/>
    <s v="21415,21413,21215,51355,21225,21221,51353,78990,21717,21001"/>
    <s v="30"/>
    <s v="Geriatrie"/>
    <s v="89301301"/>
    <s v="3011"/>
    <n v="201"/>
    <s v="D"/>
    <s v="17-I04-02"/>
    <s v="Resekční výkon na trávicí soustavě, játrech nebo odstranění omenta u pacientů s CC=0-3"/>
    <n v="209080"/>
    <n v="31232"/>
    <n v="48218"/>
    <n v="0"/>
    <n v="859.73"/>
    <n v="4491.8"/>
    <n v="563"/>
    <n v="2920"/>
    <n v="2175"/>
    <n v="326772"/>
    <s v="04"/>
    <s v="I. chirurgická klinika"/>
    <s v="89301044"/>
    <s v="0432"/>
    <n v="12"/>
    <n v="4"/>
    <n v="21"/>
    <n v="217186"/>
    <n v="7733"/>
    <n v="1"/>
    <n v="26459"/>
    <n v="3.0036"/>
    <n v="2.9003000000000001"/>
    <n v="0.1033"/>
    <n v="5.1788200363516808"/>
    <n v="5.0755200386047363"/>
    <n v="0.10329999774694443"/>
    <s v="1"/>
    <s v="04"/>
    <s v="04"/>
    <s v="26,04,07"/>
    <s v="Geriatrie"/>
    <s v="77900"/>
    <s v="Olomoucký"/>
    <s v="Olomouc"/>
    <s v="Olomouc město"/>
    <s v="C85 - Non-Hodgkinův lymfom, jiných a neurčených typů"/>
    <s v="C851 - B-buněčný lymfom NS"/>
    <m/>
    <s v="C851 - B-buněčný lymfom NS"/>
    <s v="455311456"/>
    <d v="2021-10-12T00:00:00"/>
    <x v="793"/>
    <n v="2021"/>
    <s v="6"/>
    <x v="2"/>
    <s v="3011"/>
    <s v="89301301"/>
    <s v="0413"/>
    <x v="7"/>
  </r>
  <r>
    <n v="2023"/>
    <s v="2021102703860104241"/>
    <s v="386010424"/>
    <s v="Žouželková Marie"/>
    <n v="20211004"/>
    <n v="20211027"/>
    <s v="2021"/>
    <n v="24"/>
    <s v="S7200;W0100;;;;;;;;;;;;;;"/>
    <s v="21413,21415,66610,21221,21225,91829,21717,21001,91826,91810,90916,91820,91823"/>
    <s v="30"/>
    <s v="Geriatrie"/>
    <s v="89301301"/>
    <s v="3011"/>
    <n v="201"/>
    <s v="D"/>
    <s v="08-I05-07"/>
    <s v="Implantace cervikokapitální endoprotézy kyčle"/>
    <n v="94821"/>
    <n v="28458"/>
    <n v="11917"/>
    <n v="0"/>
    <n v="167.56"/>
    <n v="0"/>
    <n v="8887.35"/>
    <n v="1760"/>
    <n v="2850"/>
    <n v="137695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4"/>
    <s v="11"/>
    <s v="11"/>
    <s v="26,11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6010424"/>
    <d v="2021-10-11T00:00:00"/>
    <x v="794"/>
    <n v="2021"/>
    <s v="6"/>
    <x v="1"/>
    <s v="3011"/>
    <s v="89301301"/>
    <s v="1111"/>
    <x v="0"/>
  </r>
  <r>
    <n v="2023"/>
    <s v="2021102703455034201"/>
    <s v="345503420"/>
    <s v="Ošťádalová Marie"/>
    <n v="20210929"/>
    <n v="20211027"/>
    <s v="2021"/>
    <n v="29"/>
    <s v="M8100;N390;I482;I350;I10;E785;;;;;;;;;;"/>
    <s v="21225,21415,21413,21001,21221,35520,21717,37022,21215"/>
    <s v="30"/>
    <s v="Geriatrie"/>
    <s v="89301301"/>
    <s v="3011"/>
    <n v="205"/>
    <s v="A"/>
    <s v="08-K05-00"/>
    <s v="Patologické zlomeniny"/>
    <n v="67064"/>
    <n v="35059"/>
    <n v="0"/>
    <n v="0"/>
    <n v="0"/>
    <n v="0"/>
    <n v="0"/>
    <n v="2240"/>
    <n v="3225"/>
    <n v="86256"/>
    <s v="03"/>
    <s v="III. interní klinika - nefrologická, revmatologická a endokrinologická"/>
    <s v="89301031"/>
    <s v="0311"/>
    <n v="10"/>
    <n v="3"/>
    <n v="20"/>
    <n v="60902"/>
    <n v="976"/>
    <n v="1"/>
    <n v="7664"/>
    <n v="0.82630000000000003"/>
    <n v="0.81330000000000002"/>
    <n v="1.2999999999999999E-2"/>
    <n v="1.2524800300598145"/>
    <n v="1.2524800300598145"/>
    <n v="0"/>
    <s v="4"/>
    <s v="30"/>
    <m/>
    <s v="26,39"/>
    <m/>
    <s v="77900"/>
    <s v="Olomoucký"/>
    <s v="Olomouc"/>
    <s v="Olomouc město"/>
    <s v="M81 - Osteoporóza bez patologické zlomeniny"/>
    <s v="M810 - Postmenopauzální osteoporóza"/>
    <s v="M8100 - Postmenopauzální osteoporóza; mnohočetné lokalizace"/>
    <s v="M8100 - Postmenopauzální osteoporóza; mnohočetné lokalizace"/>
    <s v="345503420"/>
    <d v="2021-10-05T00:00:00"/>
    <x v="794"/>
    <n v="2021"/>
    <s v="6"/>
    <x v="1"/>
    <s v="3011"/>
    <s v="89301301"/>
    <s v="0311"/>
    <x v="3"/>
  </r>
  <r>
    <n v="2023"/>
    <s v="2021111603362254511"/>
    <s v="336225451"/>
    <s v="Lamplotová Jarmila"/>
    <n v="20211011"/>
    <n v="20211116"/>
    <s v="2021"/>
    <n v="37"/>
    <s v="A415;N10;N170;N288;I251;I492;;;;;;;;;;"/>
    <s v="21221,21413,21717,21415,21225,21215,76215,21001"/>
    <s v="02"/>
    <s v="II. interní klinika gastroenterologie a geriatrie"/>
    <s v="89301021"/>
    <s v="0213"/>
    <n v="211"/>
    <s v="A"/>
    <s v="18-K01-05"/>
    <s v="Sepse u pacientů ve věku 18 a více let s CC=3"/>
    <n v="100377"/>
    <n v="45650"/>
    <n v="0"/>
    <n v="0"/>
    <n v="8936.67"/>
    <n v="2739.34"/>
    <n v="2367.94"/>
    <n v="2880"/>
    <n v="6900"/>
    <n v="148954"/>
    <s v="03"/>
    <s v="III. interní klinika - nefrologická, revmatologická a endokrinologická"/>
    <s v="89301031"/>
    <s v="0312"/>
    <n v="13"/>
    <n v="4"/>
    <n v="25"/>
    <n v="127018"/>
    <n v="8297"/>
    <n v="1"/>
    <n v="29265"/>
    <n v="1.8069999999999999"/>
    <n v="1.6961999999999999"/>
    <n v="0.1108"/>
    <n v="2.7464298903942108"/>
    <n v="2.6356298923492432"/>
    <n v="0.11079999804496765"/>
    <s v="8"/>
    <s v="03"/>
    <m/>
    <s v="26,12"/>
    <s v="Geriatrie"/>
    <s v="77900"/>
    <s v="Olomoucký"/>
    <s v="Olomouc"/>
    <s v="Olomouc město"/>
    <s v="A41 - Jiná sepse"/>
    <s v="A415 - Sepse, způsobená jinými gramnegativními organismy"/>
    <m/>
    <s v="A415 - Sepse, způsobená jinými gramnegativními organismy"/>
    <s v="336225451"/>
    <d v="2021-10-25T00:00:00"/>
    <x v="794"/>
    <n v="2021"/>
    <s v="6"/>
    <x v="4"/>
    <s v="3011"/>
    <s v="89301301"/>
    <s v="0312"/>
    <x v="3"/>
  </r>
  <r>
    <n v="2023"/>
    <s v="2021102603707034021"/>
    <s v="370703402"/>
    <s v="Večeř František"/>
    <n v="20211012"/>
    <n v="20211026"/>
    <s v="2021"/>
    <n v="15"/>
    <s v="I64;I10;E782;I490;E119;;;;;;;;;;;"/>
    <s v="21225,21415,21413,21219,21215,21221,21717,21001"/>
    <s v="30"/>
    <s v="Geriatrie"/>
    <s v="89301301"/>
    <s v="3011"/>
    <n v="213"/>
    <s v="A"/>
    <s v="01-K12-01"/>
    <s v="Jiná cévní onemocnění mozku a míchy v komplexním CVSP"/>
    <n v="41759"/>
    <n v="19262"/>
    <n v="0"/>
    <n v="0"/>
    <n v="1268.43"/>
    <n v="0"/>
    <n v="0"/>
    <n v="1120"/>
    <n v="2100"/>
    <n v="55474"/>
    <s v="03"/>
    <s v="III. interní klinika - nefrologická, revmatologická a endokrinologická"/>
    <s v="89301031"/>
    <s v="0312"/>
    <n v="5"/>
    <n v="2"/>
    <n v="11"/>
    <n v="54445"/>
    <n v="799"/>
    <n v="1"/>
    <n v="3679"/>
    <n v="0.73780000000000001"/>
    <n v="0.72709999999999997"/>
    <n v="1.0699999999999999E-2"/>
    <n v="1.0868100058287382"/>
    <n v="1.0761100053787231"/>
    <n v="1.0700000450015068E-2"/>
    <s v="4"/>
    <s v="03"/>
    <m/>
    <s v="26"/>
    <s v="Geriatrie"/>
    <s v="75606"/>
    <s v="Zlínský"/>
    <s v="Vsetín"/>
    <s v="Vsetín"/>
    <s v="I64 - Cévní mozková příhoda (mrtvice) neurčená jako krvácení nebo infarkt"/>
    <m/>
    <m/>
    <s v="I64 - Cévní mozková příhoda (mrtvice) neurčená jako krvácení nebo infarkt"/>
    <s v="370703402"/>
    <d v="2021-10-14T00:00:00"/>
    <x v="793"/>
    <n v="2021"/>
    <s v="6"/>
    <x v="1"/>
    <s v="3011"/>
    <s v="89301301"/>
    <s v="0312"/>
    <x v="3"/>
  </r>
  <r>
    <n v="2023"/>
    <s v="2021101303301084761"/>
    <s v="330108476"/>
    <s v="Leibner Karel"/>
    <n v="20210918"/>
    <n v="20211013"/>
    <s v="2021"/>
    <n v="26"/>
    <s v="C900;U6975;I482;I500;D638;D509;;;;;;;;;;"/>
    <s v="21225,21221,21415,21413,21001"/>
    <s v="30"/>
    <s v="Geriatrie"/>
    <s v="89301301"/>
    <s v="3011"/>
    <n v="111"/>
    <s v="A"/>
    <s v="05-K07-03"/>
    <s v="Srdeční selhání v CVSP u pacientů s CC=3-4"/>
    <n v="87327"/>
    <n v="34645"/>
    <n v="0"/>
    <n v="0"/>
    <n v="325.94"/>
    <n v="11990.36"/>
    <n v="0"/>
    <n v="2000"/>
    <n v="3750"/>
    <n v="113818"/>
    <s v="32"/>
    <s v="Hemato-onkologická klinika"/>
    <s v="89301321"/>
    <s v="3211"/>
    <n v="13"/>
    <n v="4"/>
    <n v="26"/>
    <n v="131996"/>
    <n v="3152"/>
    <n v="1"/>
    <n v="13581"/>
    <n v="1.8048"/>
    <n v="1.7626999999999999"/>
    <n v="4.2099999999999999E-2"/>
    <n v="1.8260599598288536"/>
    <n v="1.7626999616622925"/>
    <n v="6.3359998166561127E-2"/>
    <s v="4"/>
    <s v="30"/>
    <m/>
    <s v="26"/>
    <s v="Geriatrie"/>
    <s v="77900"/>
    <s v="Olomoucký"/>
    <s v="Olomouc"/>
    <s v="Olomouc město"/>
    <s v="C90 - Mnohočetný myelom a plazmocytární novotvary"/>
    <s v="C900 - Mnohočetný myelom"/>
    <m/>
    <s v="C900 - Mnohočetný myelom"/>
    <s v="330108476"/>
    <d v="2021-09-29T00:00:00"/>
    <x v="566"/>
    <n v="2021"/>
    <s v="6"/>
    <x v="1"/>
    <s v="3011"/>
    <s v="89301301"/>
    <s v="0311"/>
    <x v="3"/>
  </r>
  <r>
    <n v="2023"/>
    <s v="2021113004712304041"/>
    <s v="471230404"/>
    <s v="Zatloukal Josef"/>
    <n v="20211114"/>
    <n v="20211130"/>
    <s v="2021"/>
    <n v="17"/>
    <s v="J128;U071;Z298;Z290;;;;;;;;;;;;"/>
    <s v="21221,21225,21717,21001,21413,21415"/>
    <s v="30"/>
    <s v="Geriatrie"/>
    <s v="89301301"/>
    <s v="3011"/>
    <n v="111"/>
    <s v="A"/>
    <s v="04-K02-03"/>
    <s v="Záněty plic u pacientů s CC=2-3"/>
    <n v="55064"/>
    <n v="22605"/>
    <n v="0"/>
    <n v="0"/>
    <n v="967.66"/>
    <n v="0"/>
    <n v="0"/>
    <n v="1280"/>
    <n v="2400"/>
    <n v="162103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01"/>
    <m/>
    <s v="26"/>
    <m/>
    <s v="78322"/>
    <s v="Olomoucký"/>
    <s v="Olomouc"/>
    <s v="Litovelsko"/>
    <s v="J12 - Virový zánět plic (pneumonie) nezařazený jinde"/>
    <s v="J128 - Jiná virová pneumonie"/>
    <m/>
    <s v="J128 - Jiná virová pneumonie"/>
    <s v="471230404"/>
    <d v="2021-11-21T00:00:00"/>
    <x v="598"/>
    <n v="2021"/>
    <s v="3"/>
    <x v="2"/>
    <s v="3011"/>
    <s v="89301301"/>
    <s v="0112"/>
    <x v="8"/>
  </r>
  <r>
    <n v="2023"/>
    <s v="2021112605262261901"/>
    <s v="526226190"/>
    <s v="Daňková Olga"/>
    <n v="20211118"/>
    <n v="20211126"/>
    <s v="2021"/>
    <n v="9"/>
    <s v="J128;U071;J9600;Z290;;;;;;;;;;;;"/>
    <s v="21001,21717,21413,21221,21225"/>
    <s v="30"/>
    <s v="Geriatrie"/>
    <s v="89301301"/>
    <s v="3011"/>
    <n v="201"/>
    <s v="A"/>
    <s v="04-K02-04"/>
    <s v="Záněty plic u pacientů s CC=0-1"/>
    <n v="35241"/>
    <n v="11432"/>
    <n v="0"/>
    <n v="0"/>
    <n v="899.29"/>
    <n v="0"/>
    <n v="0"/>
    <n v="640"/>
    <n v="975"/>
    <n v="43689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01"/>
    <m/>
    <s v="26"/>
    <m/>
    <s v="78501"/>
    <s v="Olomoucký"/>
    <s v="Olomouc"/>
    <s v="Šternbersko"/>
    <s v="J12 - Virový zánět plic (pneumonie) nezařazený jinde"/>
    <s v="J128 - Jiná virová pneumonie"/>
    <m/>
    <s v="J128 - Jiná virová pneumonie"/>
    <s v="526226190"/>
    <d v="2021-11-21T00:00:00"/>
    <x v="594"/>
    <n v="2021"/>
    <s v="6"/>
    <x v="2"/>
    <s v="3011"/>
    <s v="89301301"/>
    <s v="0112"/>
    <x v="8"/>
  </r>
  <r>
    <n v="2023"/>
    <s v="2021092404559294141"/>
    <s v="455929414"/>
    <s v="Pechová Marie"/>
    <n v="20210821"/>
    <n v="20210924"/>
    <s v="2021"/>
    <n v="35"/>
    <s v="S7210;W0199;;;;;;;;;;;;;;"/>
    <s v="21415,21225,54340,21219,21221,18550,07521,15992,21413,54190,66127,21215,07562,53471,07552,07543,21001,07523,07531,07546,15910"/>
    <s v="30"/>
    <s v="Geriatrie"/>
    <s v="89301301"/>
    <s v="3011"/>
    <n v="211"/>
    <s v="D"/>
    <s v="08-I13-05"/>
    <s v="Operace poranění stehenní kosti v CVSP u pacientů ve věku 16 a více let s CC=1-2 nebo ve věku 75 a více let"/>
    <n v="291050"/>
    <n v="34185"/>
    <n v="42997"/>
    <n v="0"/>
    <n v="4351.1499999999996"/>
    <n v="11238.67"/>
    <n v="77747.179999999993"/>
    <n v="2680"/>
    <n v="3525"/>
    <n v="285651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4.3448599576950073"/>
    <n v="3.2943899631500244"/>
    <n v="1.0504699945449829"/>
    <s v="4"/>
    <s v="31"/>
    <s v="05,31"/>
    <s v="26,05,03,02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5929414"/>
    <d v="2021-09-07T00:00:00"/>
    <x v="795"/>
    <n v="2021"/>
    <s v="6"/>
    <x v="1"/>
    <s v="3011"/>
    <s v="89301301"/>
    <s v="0511"/>
    <x v="14"/>
  </r>
  <r>
    <n v="2023"/>
    <s v="2021092903362264221"/>
    <s v="336226422"/>
    <s v="Šujanová Anežka"/>
    <n v="20210916"/>
    <n v="20210929"/>
    <s v="2021"/>
    <n v="14"/>
    <s v="I489;S7210;L893;L890;I10;;;;;;;;;;;"/>
    <s v="21225,21219,21221,21415,21413"/>
    <s v="30"/>
    <s v="Geriatrie"/>
    <s v="89301301"/>
    <s v="3011"/>
    <n v="211"/>
    <s v="A"/>
    <s v="08-K12-01"/>
    <s v="Poranění pánve a stehna v CVSP u pacientů ve věku 16 a více let a s CC=1-4"/>
    <n v="36587"/>
    <n v="18633"/>
    <n v="0"/>
    <n v="0"/>
    <n v="0"/>
    <n v="0"/>
    <n v="0"/>
    <n v="1040"/>
    <n v="2850"/>
    <n v="84405"/>
    <s v="03"/>
    <s v="III. interní klinika - nefrologická, revmatologická a endokrinologická"/>
    <s v="89301031"/>
    <s v="03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0"/>
    <m/>
    <s v="26"/>
    <s v="Geriatrie"/>
    <s v="79201"/>
    <s v="Moravskoslezský"/>
    <s v="Bruntál"/>
    <s v="Bruntál"/>
    <s v="I48 - Fibrilace a flutter síní"/>
    <s v="I489 - Fibrilace a flutter síní, NS"/>
    <m/>
    <s v="I489 - Fibrilace a flutter síní, NS"/>
    <s v="336226422"/>
    <d v="2021-09-17T00:00:00"/>
    <x v="792"/>
    <n v="2021"/>
    <s v="6"/>
    <x v="1"/>
    <s v="3011"/>
    <s v="89301301"/>
    <s v="0311"/>
    <x v="3"/>
  </r>
  <r>
    <n v="2023"/>
    <s v="2021091303308174591"/>
    <s v="330817459"/>
    <s v="Vlček Vladimír"/>
    <n v="20210715"/>
    <n v="20210913"/>
    <s v="2021"/>
    <n v="61"/>
    <s v="K800;K830;E440;I10;U6975;;;;;;;;;;;"/>
    <s v="21413,21415,21221,21225,89325,51371,15910,91991,21001,07620,51343,15992,21717,91982,15998,78989"/>
    <s v="30"/>
    <s v="Geriatrie"/>
    <s v="89301301"/>
    <s v="3011"/>
    <n v="205"/>
    <s v="B"/>
    <s v="07-I04-01"/>
    <s v="Jiná resekce jater s dalším operačním výkonem v jiný den nebo u pacientů s CC=3-4"/>
    <n v="212966"/>
    <n v="74406"/>
    <n v="23834"/>
    <n v="0"/>
    <n v="11249.16"/>
    <n v="0"/>
    <n v="17606.55"/>
    <n v="4760"/>
    <n v="11625"/>
    <n v="544630"/>
    <s v="02"/>
    <s v="II. interní klinika gastroenterologie a geriatrie"/>
    <s v="89301021"/>
    <s v="0213"/>
    <n v="15"/>
    <n v="5"/>
    <n v="28"/>
    <n v="296217"/>
    <n v="22803"/>
    <n v="1"/>
    <n v="70188"/>
    <n v="4.2602000000000002"/>
    <n v="3.9557000000000002"/>
    <n v="0.30449999999999999"/>
    <n v="9.481720358133316"/>
    <n v="9.177220344543457"/>
    <n v="0.30450001358985901"/>
    <s v="1"/>
    <s v="02"/>
    <s v="04"/>
    <s v="26,34,04,02,07"/>
    <s v="Geriatrie"/>
    <s v="77900"/>
    <s v="Olomoucký"/>
    <s v="Olomouc"/>
    <s v="Olomouc město"/>
    <s v="K80 - Žlučové kameny [cholelithiasis]"/>
    <s v="K800 - Kámen žlučníku s akutním zánětem žlučníku (cholecystitidou)"/>
    <m/>
    <s v="K800 - Kámen žlučníku s akutním zánětem žlučníku (cholecystitidou)"/>
    <s v="330817459"/>
    <d v="2021-08-20T00:00:00"/>
    <x v="796"/>
    <n v="2021"/>
    <s v="6"/>
    <x v="2"/>
    <s v="3011"/>
    <s v="89301301"/>
    <s v="0412"/>
    <x v="7"/>
  </r>
  <r>
    <n v="2023"/>
    <s v="2021092304556014161"/>
    <s v="455601416"/>
    <s v="Zavadilová Jaroslava"/>
    <n v="20210909"/>
    <n v="20210923"/>
    <s v="2021"/>
    <n v="15"/>
    <s v="G20;B009;I119;F023;;;;;;;;;;;;"/>
    <s v="21221,21413,21225,21215,21415,21219,35520"/>
    <s v="30"/>
    <s v="Geriatrie"/>
    <s v="89301301"/>
    <s v="3011"/>
    <n v="205"/>
    <s v="A"/>
    <s v="01-K04-01"/>
    <s v="Neurodegenerativní onemocnění u pacientů s CC=1-4"/>
    <n v="50868"/>
    <n v="17600"/>
    <n v="0"/>
    <n v="0"/>
    <n v="1407.21"/>
    <n v="6204.6"/>
    <n v="0"/>
    <n v="1120"/>
    <n v="1050"/>
    <n v="70787"/>
    <s v="30"/>
    <s v="Geriatrie"/>
    <s v="89301301"/>
    <s v="3011"/>
    <n v="11"/>
    <n v="4"/>
    <n v="22"/>
    <n v="82261"/>
    <n v="1093"/>
    <n v="1"/>
    <n v="5830"/>
    <n v="1.1131"/>
    <n v="1.0985"/>
    <n v="1.46E-2"/>
    <n v="1.1536400131881237"/>
    <n v="1.0985000133514404"/>
    <n v="5.5139999836683273E-2"/>
    <s v="1"/>
    <s v="30"/>
    <m/>
    <s v="26,39"/>
    <m/>
    <s v="78301"/>
    <s v="Olomoucký"/>
    <s v="Olomouc"/>
    <s v="Olomouc město"/>
    <s v="G20 - Parkinsonova nemoc"/>
    <m/>
    <m/>
    <s v="G20 - Parkinsonova nemoc"/>
    <s v="455601416"/>
    <d v="2021-09-09T00:00:00"/>
    <x v="581"/>
    <n v="2021"/>
    <s v="6"/>
    <x v="2"/>
    <s v="3011"/>
    <s v="89301301"/>
    <s v="3012"/>
    <x v="13"/>
  </r>
  <r>
    <n v="2023"/>
    <s v="2021072905158091101"/>
    <s v="515809110"/>
    <s v="Zedníčková Jarmila"/>
    <n v="20210711"/>
    <n v="20210729"/>
    <s v="2021"/>
    <n v="19"/>
    <s v="S7210;W1999;S5250;;;;;;;;;;;;;"/>
    <s v="21225,21221,21415,21413,21219,21215,53471,66127,21001,78989"/>
    <s v="30"/>
    <s v="Geriatrie"/>
    <s v="89301301"/>
    <s v="3011"/>
    <n v="201"/>
    <s v="D"/>
    <s v="08-I13-05"/>
    <s v="Operace poranění stehenní kosti v CVSP u pacientů ve věku 16 a více let s CC=1-2 nebo ve věku 75 a více let"/>
    <n v="75100"/>
    <n v="22497"/>
    <n v="11917"/>
    <n v="0"/>
    <n v="1777.64"/>
    <n v="5478.68"/>
    <n v="25074.560000000001"/>
    <n v="1400"/>
    <n v="2550"/>
    <n v="13447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1"/>
    <s v="31"/>
    <s v="31"/>
    <s v="26,31,07"/>
    <s v="Geriatrie"/>
    <s v="78373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515809110"/>
    <d v="2021-07-13T00:00:00"/>
    <x v="797"/>
    <n v="2021"/>
    <s v="6"/>
    <x v="2"/>
    <s v="3011"/>
    <s v="89301301"/>
    <s v="3111"/>
    <x v="1"/>
  </r>
  <r>
    <n v="2023"/>
    <s v="2021072903158144371"/>
    <s v="315814437"/>
    <s v="Růžičková Věra"/>
    <n v="20210703"/>
    <n v="20210729"/>
    <s v="2021"/>
    <n v="27"/>
    <s v="T844;W0100;I10;J410;N189;U6975;D62;;;;;;;;;"/>
    <s v="21413,21221,21225,21415,53469,78989"/>
    <s v="30"/>
    <s v="Geriatrie"/>
    <s v="89301301"/>
    <s v="3011"/>
    <n v="111"/>
    <s v="D"/>
    <s v="08-I21-01"/>
    <s v="Operace pánve a stehenní kosti mimo poranění pro závažnou hlavní diagnózu nebo u pacientů s CC=1-4"/>
    <n v="104244"/>
    <n v="25880"/>
    <n v="27480"/>
    <n v="0"/>
    <n v="458.57"/>
    <n v="6737.7"/>
    <n v="20586.5"/>
    <n v="1680"/>
    <n v="2400"/>
    <n v="178614"/>
    <s v="11"/>
    <s v="Ortopedická klinika"/>
    <s v="89301113"/>
    <s v="1131"/>
    <n v="11"/>
    <n v="4"/>
    <n v="23"/>
    <n v="151302"/>
    <n v="25724"/>
    <n v="1"/>
    <n v="74765"/>
    <n v="2.3639999999999999"/>
    <n v="2.0205000000000002"/>
    <n v="0.34350000000000003"/>
    <n v="2.8048399388790131"/>
    <n v="2.4613399505615234"/>
    <n v="0.34349998831748962"/>
    <s v="4"/>
    <s v="11"/>
    <s v="11"/>
    <s v="26,11,07"/>
    <s v="Geriatrie"/>
    <s v="77000"/>
    <m/>
    <m/>
    <s v="Olomouc"/>
    <s v="T84 - Kompl. Vnitřních ortopedických protetic. pomůcek, implantátů a štěpů"/>
    <s v="T844 - Mechanická komplikace j.vnitř. ortoped. pomůcek, implantátů a štěpů"/>
    <m/>
    <s v="T844 - Mechanická komplikace j.vnitř. ortoped. pomůcek, implantátů a štěpů"/>
    <s v="315814437"/>
    <d v="2021-07-13T00:00:00"/>
    <x v="797"/>
    <n v="2021"/>
    <s v="6"/>
    <x v="1"/>
    <s v="3011"/>
    <s v="89301301"/>
    <s v="1111"/>
    <x v="0"/>
  </r>
  <r>
    <n v="2023"/>
    <s v="2021053103661234081"/>
    <s v="366123408"/>
    <s v="Navrátilová Jaroslav"/>
    <n v="20210517"/>
    <n v="20210531"/>
    <s v="2021"/>
    <n v="15"/>
    <s v="M5447;I10;I672;;;;;;;;;;;;;"/>
    <s v="21413,21225,21415,21221,35520"/>
    <s v="30"/>
    <s v="Geriatrie"/>
    <s v="89301301"/>
    <s v="3011"/>
    <n v="205"/>
    <s v="A"/>
    <s v="08-K08-00"/>
    <s v="Jiná onemocnění páteře a bolest zad"/>
    <n v="43333"/>
    <n v="18650"/>
    <n v="0"/>
    <n v="0"/>
    <n v="0"/>
    <n v="0"/>
    <n v="0"/>
    <n v="1120"/>
    <n v="2100"/>
    <n v="38176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68536001443862915"/>
    <n v="0.68536001443862915"/>
    <n v="0"/>
    <s v="4"/>
    <s v="30"/>
    <m/>
    <s v="26,39"/>
    <s v="Geriatrie"/>
    <s v="78391"/>
    <s v="Olomoucký"/>
    <s v="Olomouc"/>
    <s v="Uničovsko"/>
    <s v="M54 - Dorzalgie"/>
    <s v="M544 - Lumbago s ischiasem"/>
    <s v="M5447 - Lumbago s ischiasem; bederně-křížová krajina"/>
    <s v="M5447 - Lumbago s ischiasem; bederně-křížová krajina"/>
    <s v="366123408"/>
    <d v="2021-05-17T00:00:00"/>
    <x v="798"/>
    <n v="2021"/>
    <s v="6"/>
    <x v="1"/>
    <s v="3011"/>
    <s v="89301301"/>
    <s v="3012"/>
    <x v="13"/>
  </r>
  <r>
    <n v="2023"/>
    <s v="2021052504859294061"/>
    <s v="485929406"/>
    <s v="Vorlíčková Olga"/>
    <n v="20210516"/>
    <n v="20210525"/>
    <s v="2021"/>
    <n v="10"/>
    <s v="D509;E038;E117;I10;E785;N183;;;;;;;;;;"/>
    <s v="21415,21225,21413,21001,15950,21215"/>
    <s v="30"/>
    <s v="Geriatrie"/>
    <s v="89301301"/>
    <s v="3011"/>
    <n v="201"/>
    <s v="A"/>
    <s v="10-K01-02"/>
    <s v="Záněty a funkční poruchy štítné žlázy a příštítných tělísek u pacientů s CC=0-2"/>
    <n v="32465"/>
    <n v="12956"/>
    <n v="0"/>
    <n v="0"/>
    <n v="0"/>
    <n v="0"/>
    <n v="0"/>
    <n v="720"/>
    <n v="1350"/>
    <n v="33465"/>
    <s v="03"/>
    <s v="III. interní klinika - nefrologická, revmatologická a endokrinologická"/>
    <s v="89301031"/>
    <s v="0311"/>
    <n v="6"/>
    <n v="2"/>
    <n v="13"/>
    <n v="47080"/>
    <n v="492"/>
    <n v="1"/>
    <n v="3289"/>
    <n v="0.63529999999999998"/>
    <n v="0.62870000000000004"/>
    <n v="6.6E-3"/>
    <n v="0.62870001792907715"/>
    <n v="0.62870001792907715"/>
    <n v="0"/>
    <s v="4"/>
    <s v="30"/>
    <m/>
    <s v="26,02"/>
    <s v="Geriatrie"/>
    <s v="77200"/>
    <s v="Olomoucký"/>
    <s v="Olomouc"/>
    <s v="Olomouc město"/>
    <s v="D50 - Anemie z nedostatku železa"/>
    <s v="D509 - Anemie z nedostatku železa NS"/>
    <m/>
    <s v="D509 - Anemie z nedostatku železa NS"/>
    <s v="485929406"/>
    <d v="2021-05-18T00:00:00"/>
    <x v="653"/>
    <n v="2021"/>
    <s v="6"/>
    <x v="1"/>
    <s v="3011"/>
    <s v="89301301"/>
    <s v="0311"/>
    <x v="3"/>
  </r>
  <r>
    <n v="2023"/>
    <s v="2022031455071910411"/>
    <s v="5507191041"/>
    <s v="Musil Bohumír"/>
    <n v="20220228"/>
    <n v="20220314"/>
    <s v="2022"/>
    <n v="15"/>
    <s v="M1090;J410;I7020;I10;;;;;;;;;;;;"/>
    <s v="21225,21221,21415,21413,21001"/>
    <s v="30"/>
    <s v="Geriatrie"/>
    <s v="89301301"/>
    <s v="3011"/>
    <n v="201"/>
    <s v="A"/>
    <s v="08-K02-03"/>
    <s v="Neinfekční zánětlivá onemocnění kloubů a páteře u pacientů s CC=0"/>
    <n v="46072"/>
    <n v="19112"/>
    <n v="0"/>
    <n v="0"/>
    <n v="0"/>
    <n v="0"/>
    <n v="0"/>
    <n v="1120"/>
    <n v="1950"/>
    <n v="50515"/>
    <s v="03"/>
    <s v="III. interní klinika - nefrologická, revmatologická a endokrinologická"/>
    <s v="89301031"/>
    <s v="0311"/>
    <n v="6"/>
    <n v="2"/>
    <n v="13"/>
    <n v="47635"/>
    <n v="351"/>
    <n v="1"/>
    <n v="2509"/>
    <n v="0.64080000000000004"/>
    <n v="0.6361"/>
    <n v="4.7000000000000002E-3"/>
    <n v="0.76332002878189087"/>
    <n v="0.76332002878189087"/>
    <n v="0"/>
    <s v="1"/>
    <s v="03"/>
    <m/>
    <s v="26"/>
    <s v="Geriatrie"/>
    <s v="79601"/>
    <s v="Olomoucký"/>
    <s v="Prostějov"/>
    <s v="Prostějov město"/>
    <s v="M10 - Dna"/>
    <s v="M109 - Dna NS"/>
    <s v="M1090 - Dna NS; mnohočetné lokalizace"/>
    <s v="M1090 - Dna NS; mnohočetné lokalizace"/>
    <s v="5507191041"/>
    <d v="2022-03-02T00:00:00"/>
    <x v="678"/>
    <n v="2022"/>
    <s v="6"/>
    <x v="2"/>
    <s v="3011"/>
    <s v="89301301"/>
    <s v="0311"/>
    <x v="3"/>
  </r>
  <r>
    <n v="2023"/>
    <s v="2022030802911164601"/>
    <s v="291116460"/>
    <s v="Hejný Josef"/>
    <n v="20220206"/>
    <n v="20220308"/>
    <s v="2022"/>
    <n v="31"/>
    <s v="S7210;W0190;D62;D683;;;;;;;;;;;;"/>
    <s v="21225,21413,21215,21415,21219,21221,53471,66127,21001"/>
    <s v="30"/>
    <s v="Geriatrie"/>
    <s v="89301301"/>
    <s v="3011"/>
    <n v="201"/>
    <s v="D"/>
    <s v="08-I13-05"/>
    <s v="Operace poranění stehenní kosti v CVSP u pacientů ve věku 16 a více let s CC=1-2 nebo ve věku 75 a více let"/>
    <n v="168456"/>
    <n v="28605"/>
    <n v="58789"/>
    <n v="0"/>
    <n v="24375.73"/>
    <n v="28218.84"/>
    <n v="8653.59"/>
    <n v="1880"/>
    <n v="4650"/>
    <n v="237594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31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91116460"/>
    <d v="2022-02-17T00:00:00"/>
    <x v="537"/>
    <n v="2022"/>
    <s v="6"/>
    <x v="1"/>
    <s v="3011"/>
    <s v="89301301"/>
    <s v="3111"/>
    <x v="1"/>
  </r>
  <r>
    <n v="2023"/>
    <s v="2022032103860280551"/>
    <s v="386028055"/>
    <s v="Kaliková Alena"/>
    <n v="20220305"/>
    <n v="20220321"/>
    <s v="2022"/>
    <n v="17"/>
    <s v="K625;;;;;;;;;;;;;;;"/>
    <s v="21415,21225,21413,21221,21001,21215"/>
    <s v="30"/>
    <s v="Geriatrie"/>
    <s v="89301301"/>
    <s v="3011"/>
    <n v="201"/>
    <s v="A"/>
    <s v="06-K20-02"/>
    <s v="Krvácení z trávicí soustavy u pacientů s CC=1-2"/>
    <n v="43900"/>
    <n v="22935"/>
    <n v="0"/>
    <n v="0"/>
    <n v="0"/>
    <n v="0"/>
    <n v="0"/>
    <n v="1280"/>
    <n v="3375"/>
    <n v="61767"/>
    <s v="02"/>
    <s v="II. interní klinika gastroenterologie a geriatrie"/>
    <s v="89301021"/>
    <s v="0213"/>
    <n v="6"/>
    <n v="2"/>
    <n v="14"/>
    <n v="55359"/>
    <n v="6337"/>
    <n v="1"/>
    <n v="20492"/>
    <n v="0.82389999999999997"/>
    <n v="0.73929999999999996"/>
    <n v="8.4599999999999995E-2"/>
    <n v="0.96109002828598022"/>
    <n v="0.96109002828598022"/>
    <n v="0"/>
    <s v="1"/>
    <s v="02"/>
    <m/>
    <s v="26"/>
    <s v="Geriatrie"/>
    <s v="77900"/>
    <s v="Olomoucký"/>
    <s v="Olomouc"/>
    <s v="Olomouc město"/>
    <s v="K62 - Jiné nemoci řiti a konečníku"/>
    <s v="K625 - Krvácení z řiti a konečníku"/>
    <m/>
    <s v="K625 - Krvácení z řiti a konečníku"/>
    <s v="386028055"/>
    <d v="2022-03-09T00:00:00"/>
    <x v="799"/>
    <n v="2022"/>
    <s v="6"/>
    <x v="2"/>
    <s v="3011"/>
    <s v="89301301"/>
    <s v="0213"/>
    <x v="2"/>
  </r>
  <r>
    <n v="2023"/>
    <s v="2022032404052290301"/>
    <s v="405229030"/>
    <s v="Jourová Libuše"/>
    <n v="20220228"/>
    <n v="20220324"/>
    <s v="2022"/>
    <n v="25"/>
    <s v="A047;E86;E119;E660;F320;;;;;;;;;;;"/>
    <s v="21415,21225,21413,21221,21215"/>
    <s v="30"/>
    <s v="Geriatrie"/>
    <s v="89301301"/>
    <s v="3011"/>
    <n v="201"/>
    <s v="A"/>
    <s v="06-K20-01"/>
    <s v="Krvácení z trávicí soustavy u pacientů s CC=3-4"/>
    <n v="61883"/>
    <n v="31672"/>
    <n v="0"/>
    <n v="0"/>
    <n v="849.78"/>
    <n v="0"/>
    <n v="0"/>
    <n v="1920"/>
    <n v="3600"/>
    <n v="123841"/>
    <s v="02"/>
    <s v="II. interní klinika gastroenterologie a geriatrie"/>
    <s v="89301026"/>
    <s v="0216"/>
    <n v="11"/>
    <n v="4"/>
    <n v="22"/>
    <n v="115759"/>
    <n v="13290"/>
    <n v="1"/>
    <n v="38279"/>
    <n v="1.7234"/>
    <n v="1.5459000000000001"/>
    <n v="0.17749999999999999"/>
    <n v="1.976359948515892"/>
    <n v="1.7988599538803101"/>
    <n v="0.17749999463558197"/>
    <s v="1"/>
    <s v="30"/>
    <m/>
    <s v="26"/>
    <s v="Geriatrie"/>
    <s v="77900"/>
    <s v="Olomoucký"/>
    <s v="Olomouc"/>
    <s v="Olomouc město"/>
    <s v="A04 - Jiné bakteriální střevní infekce"/>
    <s v="A047 - Enterokolitida, původce: Clostridium difficile"/>
    <m/>
    <s v="A047 - Enterokolitida, původce: Clostridium difficile"/>
    <s v="405229030"/>
    <d v="2022-03-15T00:00:00"/>
    <x v="681"/>
    <n v="2022"/>
    <s v="6"/>
    <x v="2"/>
    <s v="3011"/>
    <s v="89301301"/>
    <s v="0216"/>
    <x v="2"/>
  </r>
  <r>
    <n v="2023"/>
    <s v="2022050902362014721"/>
    <s v="236201472"/>
    <s v="Zemanová Věra"/>
    <n v="20220417"/>
    <n v="20220509"/>
    <s v="2022"/>
    <n v="23"/>
    <s v="T009;W1909;E86;I958;M179;I481;;;;;;;;;;"/>
    <s v="21221,21413,21415,21225"/>
    <s v="30"/>
    <s v="Geriatrie"/>
    <s v="89301301"/>
    <s v="3011"/>
    <n v="111"/>
    <s v="A"/>
    <s v="21-K01-00"/>
    <s v="Mnohočetná a jiná poranění nezařazená jinde"/>
    <n v="61375"/>
    <n v="30836"/>
    <n v="0"/>
    <n v="0"/>
    <n v="5975.16"/>
    <n v="0"/>
    <n v="0"/>
    <n v="1760"/>
    <n v="4575"/>
    <n v="104626"/>
    <s v="02"/>
    <s v="II. interní klinika gastroenterologie a geriatrie"/>
    <s v="89301026"/>
    <s v="0216"/>
    <n v="5"/>
    <n v="2"/>
    <n v="12"/>
    <n v="44306"/>
    <n v="821"/>
    <n v="1"/>
    <n v="5161"/>
    <n v="0.60270000000000001"/>
    <n v="0.5917"/>
    <n v="1.0999999999999999E-2"/>
    <n v="1.3981000296771526"/>
    <n v="1.3727400302886963"/>
    <n v="2.5359999388456345E-2"/>
    <s v="4"/>
    <s v="02"/>
    <m/>
    <s v="26"/>
    <s v="Geriatrie"/>
    <s v="77900"/>
    <s v="Olomoucký"/>
    <s v="Olomouc"/>
    <s v="Olomouc město"/>
    <s v="T00 - Povrchní poranění postihující více částí těla"/>
    <s v="T009 - Mnohočetná povrchní poranění NS"/>
    <m/>
    <s v="T009 - Mnohočetná povrchní poranění NS"/>
    <s v="236201472"/>
    <d v="2022-04-22T00:00:00"/>
    <x v="506"/>
    <n v="2022"/>
    <s v="6"/>
    <x v="1"/>
    <s v="3011"/>
    <s v="89301301"/>
    <s v="0216"/>
    <x v="2"/>
  </r>
  <r>
    <n v="2023"/>
    <s v="2022051704054194031"/>
    <s v="405419403"/>
    <s v="Skurčáková Josefa"/>
    <n v="20220511"/>
    <n v="20220517"/>
    <s v="2022"/>
    <n v="7"/>
    <s v="S2200;W1999;M8108;S7220;E441;I10;;;;;;;;;;"/>
    <s v="21225,21221,21413,21415,21215"/>
    <s v="30"/>
    <s v="Geriatrie"/>
    <s v="89301301"/>
    <s v="3011"/>
    <n v="111"/>
    <s v="A"/>
    <s v="08-K11-01"/>
    <s v="Poranění míchy a zlomeniny obratlů v CVSP u pacientů ve věku 16 a více let a s CC=1-4"/>
    <n v="20518"/>
    <n v="8484"/>
    <n v="0"/>
    <n v="0"/>
    <n v="0"/>
    <n v="0"/>
    <n v="0"/>
    <n v="480"/>
    <n v="900"/>
    <n v="77150"/>
    <s v="30"/>
    <s v="Geriatrie"/>
    <s v="89301301"/>
    <s v="3011"/>
    <n v="9"/>
    <n v="3"/>
    <n v="17"/>
    <n v="78334"/>
    <n v="1224"/>
    <n v="1"/>
    <n v="5681"/>
    <n v="1.0624"/>
    <n v="1.0461"/>
    <n v="1.6299999999999999E-2"/>
    <n v="1.0461000204086304"/>
    <n v="1.0461000204086304"/>
    <n v="0"/>
    <s v="1"/>
    <s v="30"/>
    <m/>
    <s v="26"/>
    <s v="Geriatrie"/>
    <s v="78349"/>
    <s v="Olomoucký"/>
    <s v="Olomouc"/>
    <s v="Olomouc západ"/>
    <s v="S22 - Zlomenina žebra (žeber), hrudní kosti a hrudní páteře"/>
    <s v="S220 - Zlomenina hrudního obratle"/>
    <s v="S2200 - Zlomenina hrudního obratle; zavřená"/>
    <s v="S2200 - Zlomenina hrudního obratle; zavřená"/>
    <s v="405419403"/>
    <d v="2022-05-11T00:00:00"/>
    <x v="500"/>
    <n v="2022"/>
    <s v="6"/>
    <x v="2"/>
    <s v="3011"/>
    <s v="89301301"/>
    <s v="3012"/>
    <x v="13"/>
  </r>
  <r>
    <n v="2023"/>
    <s v="2022053104753209521"/>
    <s v="475320952"/>
    <s v="Žáková Anna"/>
    <n v="20220516"/>
    <n v="20220531"/>
    <s v="2022"/>
    <n v="16"/>
    <s v="A418;N300;E86;E148;I10;G379;;;;;;;;;;"/>
    <s v="21221,21415,21413,21215,21225,21001"/>
    <s v="30"/>
    <s v="Geriatrie"/>
    <s v="89301301"/>
    <s v="3011"/>
    <n v="111"/>
    <s v="A"/>
    <s v="18-K01-06"/>
    <s v="Sepse u pacientů ve věku 18 a více let s CC=1-2"/>
    <n v="52748"/>
    <n v="19982"/>
    <n v="6696"/>
    <n v="0"/>
    <n v="4944.96"/>
    <n v="0"/>
    <n v="0"/>
    <n v="1120"/>
    <n v="3000"/>
    <n v="102222"/>
    <s v="02"/>
    <s v="II. interní klinika gastroenterologie a geriatrie"/>
    <s v="89301023"/>
    <s v="0231"/>
    <n v="11"/>
    <n v="4"/>
    <n v="21"/>
    <n v="103903"/>
    <n v="5870"/>
    <n v="1"/>
    <n v="19638"/>
    <n v="1.4659"/>
    <n v="1.3875"/>
    <n v="7.8399999999999997E-2"/>
    <n v="1.4659000486135483"/>
    <n v="1.3875000476837158"/>
    <n v="7.8400000929832458E-2"/>
    <s v="1"/>
    <s v="02"/>
    <m/>
    <s v="26"/>
    <s v="Geriatrie"/>
    <s v="77900"/>
    <s v="Olomoucký"/>
    <s v="Olomouc"/>
    <s v="Olomouc město"/>
    <s v="A41 - Jiná sepse"/>
    <s v="A418 - Jiné určené sepse"/>
    <m/>
    <s v="A418 - Jiné určené sepse"/>
    <s v="475320952"/>
    <d v="2022-05-19T00:00:00"/>
    <x v="800"/>
    <n v="2022"/>
    <s v="6"/>
    <x v="2"/>
    <s v="3011"/>
    <s v="89301301"/>
    <s v="0213"/>
    <x v="2"/>
  </r>
  <r>
    <n v="2023"/>
    <s v="2022031003351274021"/>
    <s v="335127402"/>
    <s v="Martinková Věra"/>
    <n v="20220211"/>
    <n v="20220310"/>
    <s v="2022"/>
    <n v="28"/>
    <s v="J36;J952;E119;E039;I052;M8109;I489;;;;;;;;;"/>
    <s v="21225,21413,21415,21221,78989,21001,21215,71763,90902"/>
    <s v="30"/>
    <s v="Geriatrie"/>
    <s v="89301301"/>
    <s v="3011"/>
    <n v="205"/>
    <s v="C"/>
    <s v="03-I16-01"/>
    <s v="Odstranění krčních mandlí pro závažnou hlavní diagnózu nebo u pacientů s CC=2-4"/>
    <n v="199844"/>
    <n v="27557"/>
    <n v="95875"/>
    <n v="0"/>
    <n v="2121.67"/>
    <n v="0"/>
    <n v="0"/>
    <n v="1520"/>
    <n v="2250"/>
    <n v="209424"/>
    <s v="13"/>
    <s v="Otolaryngologická klinika"/>
    <s v="89301131"/>
    <s v="1311"/>
    <n v="10"/>
    <n v="3"/>
    <n v="16"/>
    <n v="132549"/>
    <n v="1578"/>
    <n v="1"/>
    <n v="6208"/>
    <n v="1.7911999999999999"/>
    <n v="1.7701"/>
    <n v="2.1100000000000001E-2"/>
    <n v="3.0656699687242508"/>
    <n v="3.0445699691772461"/>
    <n v="2.10999995470047E-2"/>
    <s v="4"/>
    <s v="13"/>
    <s v="13"/>
    <s v="26,07,13"/>
    <s v="Geriatrie"/>
    <s v="77900"/>
    <s v="Olomoucký"/>
    <s v="Olomouc"/>
    <s v="Olomouc město"/>
    <s v="J36 - Peritonzilární absces [abscessus peritonsillaris]"/>
    <m/>
    <m/>
    <s v="J36 - Peritonzilární absces [abscessus peritonsillaris]"/>
    <s v="335127402"/>
    <d v="2022-02-23T00:00:00"/>
    <x v="801"/>
    <n v="2022"/>
    <s v="6"/>
    <x v="1"/>
    <s v="3011"/>
    <s v="89301301"/>
    <s v="1311"/>
    <x v="21"/>
  </r>
  <r>
    <n v="2023"/>
    <s v="2022031005159250661"/>
    <s v="515925066"/>
    <s v="Nosková Alena"/>
    <n v="20220228"/>
    <n v="20220310"/>
    <s v="2022"/>
    <n v="11"/>
    <s v="M179;U591;N182;I509;U586;;;;;;;;;;;"/>
    <s v="21413,21221,21415,21225,37022,35520,21001"/>
    <s v="30"/>
    <s v="Geriatrie"/>
    <s v="89301301"/>
    <s v="3011"/>
    <n v="205"/>
    <s v="A"/>
    <s v="08-K04-01"/>
    <s v="Jiná onemocnění kostí, kloubů a měkkých tkání u pacientů s CC=1-4"/>
    <n v="41312"/>
    <n v="14970"/>
    <n v="0"/>
    <n v="0"/>
    <n v="0"/>
    <n v="0"/>
    <n v="0"/>
    <n v="800"/>
    <n v="2100"/>
    <n v="58694"/>
    <s v="03"/>
    <s v="III. interní klinika - nefrologická, revmatologická a endokrinologická"/>
    <s v="89301031"/>
    <s v="0311"/>
    <n v="9"/>
    <n v="3"/>
    <n v="18"/>
    <n v="66691"/>
    <n v="1438"/>
    <n v="1"/>
    <n v="8624"/>
    <n v="0.90980000000000005"/>
    <n v="0.89059999999999995"/>
    <n v="1.9199999999999998E-2"/>
    <n v="0.89060002565383911"/>
    <n v="0.89060002565383911"/>
    <n v="0"/>
    <s v="4"/>
    <s v="03"/>
    <m/>
    <s v="26,39"/>
    <s v="Geriatrie"/>
    <s v="77900"/>
    <s v="Olomoucký"/>
    <s v="Olomouc"/>
    <s v="Olomouc město"/>
    <s v="M17 - Artróza kolenního kloubu - gonartróza [gonarthrosis]"/>
    <s v="M179 - Gonartróza NS"/>
    <m/>
    <s v="M179 - Gonartróza NS"/>
    <s v="515925066"/>
    <d v="2022-03-02T00:00:00"/>
    <x v="801"/>
    <n v="2022"/>
    <s v="6"/>
    <x v="1"/>
    <s v="3011"/>
    <s v="89301301"/>
    <s v="0311"/>
    <x v="3"/>
  </r>
  <r>
    <n v="2023"/>
    <s v="2022040804551064441"/>
    <s v="455106444"/>
    <s v="Kučerová Jarmila"/>
    <n v="20220204"/>
    <n v="20220408"/>
    <s v="2022"/>
    <n v="64"/>
    <s v="J9690;J128;U071;Z290;I258;I482;I10;;;;;;;;;"/>
    <s v="21413,21225,21221,21415,90903,21215"/>
    <s v="30"/>
    <s v="Geriatrie"/>
    <s v="89301301"/>
    <s v="3011"/>
    <n v="205"/>
    <s v="A"/>
    <s v="04-K02-03"/>
    <s v="Záněty plic u pacientů s CC=2-3"/>
    <n v="320770"/>
    <n v="73069"/>
    <n v="77402"/>
    <n v="0"/>
    <n v="69211.759999999995"/>
    <n v="10637.9"/>
    <n v="2545.84"/>
    <n v="4240"/>
    <n v="11175"/>
    <n v="1157516"/>
    <s v="07"/>
    <s v="Klinika anesteziologie, resuscitace a intenzivní medicíny"/>
    <s v="89301073"/>
    <s v="0731"/>
    <n v="12"/>
    <n v="4"/>
    <n v="22"/>
    <n v="93345"/>
    <n v="3856"/>
    <n v="1"/>
    <n v="15184"/>
    <n v="1.298"/>
    <n v="1.2464999999999999"/>
    <n v="5.1499999999999997E-2"/>
    <n v="4.0642500519752502"/>
    <n v="3.8641500473022461"/>
    <n v="0.20010000467300415"/>
    <s v="2"/>
    <s v="30"/>
    <m/>
    <s v="26,07"/>
    <s v="Geriatrie"/>
    <s v="78324"/>
    <s v="Olomoucký"/>
    <s v="Olomouc"/>
    <s v="Litovelsko"/>
    <s v="J96 - Respirační selhání nezařazené jinde"/>
    <s v="J969 - Respirační selhání NS"/>
    <s v="J9690 - Respirační selhání NS, Typ I [hypoxický]"/>
    <s v="J9690 - Respirační selhání NS, Typ I [hypoxický]"/>
    <s v="455106444"/>
    <d v="2022-02-22T00:00:00"/>
    <x v="679"/>
    <n v="2022"/>
    <s v="6"/>
    <x v="4"/>
    <s v="3011"/>
    <s v="89301301"/>
    <s v="0216"/>
    <x v="2"/>
  </r>
  <r>
    <n v="2023"/>
    <s v="2022032804412184781"/>
    <s v="441218478"/>
    <s v="Kadala Stanislav"/>
    <n v="20220301"/>
    <n v="20220328"/>
    <s v="2022"/>
    <n v="28"/>
    <s v="N300;I480;E116;I10;;;;;;;;;;;;"/>
    <s v="21415,21413,21221,21225,21001"/>
    <s v="30"/>
    <s v="Geriatrie"/>
    <s v="89301301"/>
    <s v="3011"/>
    <n v="205"/>
    <s v="A"/>
    <s v="11-K01-02"/>
    <s v="Záněty močových cest u pacientů s CC=1-2"/>
    <n v="78516"/>
    <n v="35128"/>
    <n v="0"/>
    <n v="0"/>
    <n v="4549.09"/>
    <n v="0"/>
    <n v="2545.84"/>
    <n v="2160"/>
    <n v="5925"/>
    <n v="94705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4749299697577953"/>
    <n v="1.4421299695968628"/>
    <n v="3.2800000160932541E-2"/>
    <s v="4"/>
    <s v="02"/>
    <m/>
    <s v="26"/>
    <s v="Geriatrie"/>
    <s v="78353"/>
    <s v="Olomoucký"/>
    <s v="Olomouc"/>
    <s v="Olomouc a okolí"/>
    <s v="N30 - Zánět močového měchýře (cystitida)"/>
    <s v="N300 - Akutní cystitida"/>
    <m/>
    <s v="N300 - Akutní cystitida"/>
    <s v="441218478"/>
    <d v="2022-03-03T00:00:00"/>
    <x v="538"/>
    <n v="2022"/>
    <s v="6"/>
    <x v="1"/>
    <s v="3011"/>
    <s v="89301301"/>
    <s v="0213"/>
    <x v="2"/>
  </r>
  <r>
    <n v="2023"/>
    <s v="2022041103409024081"/>
    <s v="340902408"/>
    <s v="Hock Jindřich"/>
    <n v="20220223"/>
    <n v="20220411"/>
    <s v="2022"/>
    <n v="48"/>
    <s v="S7220;W1999;E116;I139;Q253;C959;D698;;;;;;;;;"/>
    <s v="21221,21415,21413,21225,21219,53471,66127,78989,21001,21215"/>
    <s v="30"/>
    <s v="Geriatrie"/>
    <s v="89301301"/>
    <s v="3011"/>
    <n v="205"/>
    <s v="D"/>
    <s v="08-I13-04"/>
    <s v="Operace poranění stehenní kosti v CVSP u pacientů ve věku 16 a více let s dalším operačním výkonem v jiný den nebo CC=3-4"/>
    <n v="247259"/>
    <n v="49699"/>
    <n v="102032"/>
    <n v="0"/>
    <n v="7171.26"/>
    <n v="91637.66"/>
    <n v="11373.67"/>
    <n v="3240"/>
    <n v="8025"/>
    <n v="445609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6.4252399206161499"/>
    <n v="5.5301399230957031"/>
    <n v="0.89509999752044678"/>
    <s v="1"/>
    <s v="31"/>
    <s v="31"/>
    <s v="26,31,07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40902408"/>
    <d v="2022-03-07T00:00:00"/>
    <x v="538"/>
    <n v="2022"/>
    <s v="6"/>
    <x v="4"/>
    <s v="3011"/>
    <s v="89301301"/>
    <s v="3111"/>
    <x v="1"/>
  </r>
  <r>
    <n v="2023"/>
    <s v="2022040103859164391"/>
    <s v="385916439"/>
    <s v="Prášilová Ludmila"/>
    <n v="20220315"/>
    <n v="20220401"/>
    <s v="2022"/>
    <n v="18"/>
    <s v="I500;I741;R410;N300;N183;;;;;;;;;;;"/>
    <s v="21413,21415,21221,21225"/>
    <s v="30"/>
    <s v="Geriatrie"/>
    <s v="89301301"/>
    <s v="3011"/>
    <n v="111"/>
    <s v="A"/>
    <s v="11-K01-04"/>
    <s v="Záněty močových cest u pacientů ve věku 18 a více let s CC=0"/>
    <n v="57732"/>
    <n v="22901"/>
    <n v="0"/>
    <n v="0"/>
    <n v="884.06"/>
    <n v="0"/>
    <n v="0"/>
    <n v="1360"/>
    <n v="2700"/>
    <n v="61055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81027000304311514"/>
    <n v="0.79657000303268433"/>
    <n v="1.3700000010430813E-2"/>
    <s v="1"/>
    <s v="30"/>
    <m/>
    <s v="26"/>
    <s v="Geriatrie"/>
    <s v="78375"/>
    <s v="Olomoucký"/>
    <s v="Olomouc"/>
    <s v="Olomouc jih"/>
    <s v="I50 - Selhání srdce"/>
    <s v="I500 - Městnavé selhání srdce"/>
    <m/>
    <s v="I500 - Městnavé selhání srdce"/>
    <s v="385916439"/>
    <d v="2022-03-17T00:00:00"/>
    <x v="802"/>
    <n v="2022"/>
    <s v="6"/>
    <x v="2"/>
    <s v="3011"/>
    <s v="89301301"/>
    <s v="0213"/>
    <x v="2"/>
  </r>
  <r>
    <n v="2023"/>
    <s v="2022040104806274101"/>
    <s v="480627410"/>
    <s v="Lopour Pavel"/>
    <n v="20220313"/>
    <n v="20220401"/>
    <s v="2022"/>
    <n v="20"/>
    <s v="S0650;V4341;T857;Y839;E039;I351;D649;;;;;;;;;"/>
    <s v="21225,21221,21415,21717,21413,78989,56135,66929,66133"/>
    <s v="30"/>
    <s v="Geriatrie"/>
    <s v="89301301"/>
    <s v="3011"/>
    <n v="111"/>
    <s v="B"/>
    <s v="01-I08-03"/>
    <s v="Chirurgický výkon na úrovni lebky a tvrdé pleny se závažnou hlavní diagnózou nebo s umělou plicní ventilací v délce 25-96 hodin (2-4 dny) nebo u pacientů s CC=3-4"/>
    <n v="94876"/>
    <n v="17706"/>
    <n v="37501"/>
    <n v="0"/>
    <n v="3917.6"/>
    <n v="11588.24"/>
    <n v="2545.84"/>
    <n v="1210"/>
    <n v="2100"/>
    <n v="241079"/>
    <s v="06"/>
    <s v="Neurochirurgická klinika"/>
    <s v="89301063"/>
    <s v="0631"/>
    <n v="9"/>
    <n v="3"/>
    <n v="18"/>
    <n v="196930"/>
    <n v="10682"/>
    <n v="1"/>
    <n v="39084"/>
    <n v="2.7724000000000002"/>
    <n v="2.6297999999999999"/>
    <n v="0.1426"/>
    <n v="3.1230399012565613"/>
    <n v="2.9804399013519287"/>
    <n v="0.14259999990463257"/>
    <s v="4"/>
    <s v="11"/>
    <s v="06,11"/>
    <s v="26,11,06,07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80627410"/>
    <d v="2022-03-21T00:00:00"/>
    <x v="802"/>
    <n v="2022"/>
    <s v="6"/>
    <x v="1"/>
    <s v="3011"/>
    <s v="89301301"/>
    <s v="0612"/>
    <x v="12"/>
  </r>
  <r>
    <n v="2023"/>
    <s v="2022040403554064551"/>
    <s v="355406455"/>
    <s v="Kopřivová Marie"/>
    <n v="20220307"/>
    <n v="20220404"/>
    <s v="2022"/>
    <n v="29"/>
    <s v="I500;N300;Z290;U071;I480;;;;;;;;;;;"/>
    <s v="21225,21413,21415,21221"/>
    <s v="30"/>
    <s v="Geriatrie"/>
    <s v="89301301"/>
    <s v="3011"/>
    <n v="111"/>
    <s v="A"/>
    <s v="11-K01-01"/>
    <s v="Záněty močových cest u pacientů s CC=3-4"/>
    <n v="87339"/>
    <n v="38708"/>
    <n v="0"/>
    <n v="0"/>
    <n v="4187.88"/>
    <n v="18691.62"/>
    <n v="2545.84"/>
    <n v="2240"/>
    <n v="6300"/>
    <n v="127232"/>
    <s v="01"/>
    <s v="I. interní klinika - kardiologická"/>
    <s v="89301011"/>
    <s v="0112"/>
    <n v="13"/>
    <n v="4"/>
    <n v="25"/>
    <n v="97756"/>
    <n v="5360"/>
    <n v="1"/>
    <n v="19872"/>
    <n v="1.377"/>
    <n v="1.3053999999999999"/>
    <n v="7.1599999999999997E-2"/>
    <n v="1.7012599557638168"/>
    <n v="1.5463999509811401"/>
    <n v="0.1548600047826767"/>
    <s v="8"/>
    <s v="30"/>
    <m/>
    <s v="26"/>
    <s v="Geriatrie"/>
    <s v="77000"/>
    <m/>
    <m/>
    <s v="Olomouc"/>
    <s v="I50 - Selhání srdce"/>
    <s v="I500 - Městnavé selhání srdce"/>
    <m/>
    <s v="I500 - Městnavé selhání srdce"/>
    <s v="355406455"/>
    <d v="2022-03-15T00:00:00"/>
    <x v="803"/>
    <n v="2022"/>
    <s v="6"/>
    <x v="3"/>
    <s v="3011"/>
    <s v="89301301"/>
    <s v="0112"/>
    <x v="8"/>
  </r>
  <r>
    <n v="2023"/>
    <s v="2022040804202194161"/>
    <s v="420219416"/>
    <s v="Kočíb Antonín"/>
    <n v="20220318"/>
    <n v="20220408"/>
    <s v="2022"/>
    <n v="22"/>
    <s v="I635;E782;E114;I10;I250;;;;;;;;;;;"/>
    <s v="21225,21413,21415,21221,17620,91750,89429,21215"/>
    <s v="01"/>
    <s v="I. interní klinika - kardiologická"/>
    <s v="89301011"/>
    <s v="0111"/>
    <n v="111"/>
    <s v="D"/>
    <s v="05-I14-02"/>
    <s v="Implantace kardioverteru-defibrilátoru se srdeční katetrizací u pacientů s CC=0-3"/>
    <n v="85054"/>
    <n v="27272"/>
    <n v="0"/>
    <n v="0"/>
    <n v="909.52"/>
    <n v="0"/>
    <n v="249006.87"/>
    <n v="1560"/>
    <n v="2550"/>
    <n v="560202"/>
    <s v="17"/>
    <s v="Neurologická klinika"/>
    <s v="89301171"/>
    <s v="1713"/>
    <n v="5"/>
    <n v="2"/>
    <n v="13"/>
    <n v="114980"/>
    <n v="368723"/>
    <n v="122908"/>
    <n v="467447"/>
    <n v="6.4595000000000002"/>
    <n v="1.5355000000000001"/>
    <n v="4.9240000000000004"/>
    <n v="8.1178398132324219"/>
    <n v="3.1938400268554688"/>
    <n v="4.9239997863769531"/>
    <s v="1"/>
    <s v="01"/>
    <m/>
    <s v="26,01"/>
    <s v="Geriatrie,KV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20219416"/>
    <d v="2022-03-31T00:00:00"/>
    <x v="804"/>
    <n v="2022"/>
    <s v="6"/>
    <x v="4"/>
    <s v="3011"/>
    <s v="89301301"/>
    <s v="0111"/>
    <x v="8"/>
  </r>
  <r>
    <n v="2023"/>
    <s v="2022042003956164301"/>
    <s v="395616430"/>
    <s v="Kohoutková Zdeňka"/>
    <n v="20220325"/>
    <n v="20220420"/>
    <s v="2022"/>
    <n v="27"/>
    <s v="J158;B961;M148;M179;E86;;;;;;;;;;;"/>
    <s v="21413,21225,21221,21415,66949"/>
    <s v="01"/>
    <s v="I. interní klinika - kardiologická"/>
    <s v="89301011"/>
    <s v="0112"/>
    <n v="111"/>
    <s v="A"/>
    <s v="04-K02-03"/>
    <s v="Záněty plic u pacientů s CC=2-3"/>
    <n v="69914"/>
    <n v="34670"/>
    <n v="0"/>
    <n v="0"/>
    <n v="38901.160000000003"/>
    <n v="0"/>
    <n v="0"/>
    <n v="2080"/>
    <n v="4800"/>
    <n v="155562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6096200123429298"/>
    <n v="1.5581200122833252"/>
    <n v="5.1500000059604645E-2"/>
    <s v="2"/>
    <s v="01"/>
    <m/>
    <s v="26,11"/>
    <s v="Geriatrie"/>
    <s v="78321"/>
    <s v="Olomoucký"/>
    <s v="Olomouc"/>
    <s v="Litovelsko"/>
    <s v="J15 - Bakteriální zánět plic (pneumonie) nezařazený jinde"/>
    <s v="J158 - Jiný bakteriální zánět plic"/>
    <m/>
    <s v="J158 - Jiný bakteriální zánět plic"/>
    <s v="395616430"/>
    <d v="2022-04-06T00:00:00"/>
    <x v="805"/>
    <n v="2022"/>
    <s v="6"/>
    <x v="4"/>
    <s v="3011"/>
    <s v="89301301"/>
    <s v="0216"/>
    <x v="2"/>
  </r>
  <r>
    <n v="2023"/>
    <s v="2022041903961164151"/>
    <s v="396116415"/>
    <s v="Němcová Marie"/>
    <n v="20220311"/>
    <n v="20220419"/>
    <s v="2022"/>
    <n v="40"/>
    <s v="J9601;I500;J189;N183;I489;;;;;;;;;;;"/>
    <s v="21225,21415,21001,21413,21221,90902"/>
    <s v="01"/>
    <s v="I. interní klinika - kardiologická"/>
    <s v="89301011"/>
    <s v="0112"/>
    <n v="111"/>
    <s v="A"/>
    <s v="04-K08-03"/>
    <s v="Respirační selhání u pacientů s CC=2-3"/>
    <n v="137356"/>
    <n v="37524"/>
    <n v="57864"/>
    <n v="0"/>
    <n v="0"/>
    <n v="0"/>
    <n v="0"/>
    <n v="2400"/>
    <n v="6375"/>
    <n v="463709"/>
    <s v="02"/>
    <s v="II. interní klinika gastroenterologie a geriatrie"/>
    <s v="89301021"/>
    <s v="0213"/>
    <n v="11"/>
    <n v="4"/>
    <n v="22"/>
    <n v="134616"/>
    <n v="3756"/>
    <n v="1"/>
    <n v="16824"/>
    <n v="1.8479000000000001"/>
    <n v="1.7977000000000001"/>
    <n v="5.0200000000000002E-2"/>
    <n v="3.5627100467681885"/>
    <n v="3.5627100467681885"/>
    <n v="0"/>
    <s v="4"/>
    <s v="01"/>
    <m/>
    <s v="26,02"/>
    <s v="Geriatrie"/>
    <s v="78321"/>
    <s v="Olomoucký"/>
    <s v="Olomouc"/>
    <s v="Litovelsko"/>
    <s v="J96 - Respirační selhání nezařazené jinde"/>
    <s v="J960 - Akutní respirační selhání"/>
    <s v="J9601 - Akutní respirační selhání, Typ II [hyperkapnický]"/>
    <s v="J9601 - Akutní respirační selhání, Typ II [hyperkapnický]"/>
    <s v="396116415"/>
    <d v="2022-04-14T00:00:00"/>
    <x v="711"/>
    <n v="2022"/>
    <s v="6"/>
    <x v="4"/>
    <s v="3011"/>
    <s v="89301301"/>
    <s v="0213"/>
    <x v="2"/>
  </r>
  <r>
    <n v="2023"/>
    <s v="2022041903207154561"/>
    <s v="320715456"/>
    <s v="Vaněk Vlastimil"/>
    <n v="20220318"/>
    <n v="20220419"/>
    <s v="2022"/>
    <n v="33"/>
    <s v="I509;J158;N309;I489;E86;E43;;;;;;;;;;"/>
    <s v="21413,21221,21225,21415,21001"/>
    <s v="30"/>
    <s v="Geriatrie"/>
    <s v="89301301"/>
    <s v="3011"/>
    <n v="111"/>
    <s v="A"/>
    <s v="05-K07-03"/>
    <s v="Srdeční selhání v CVSP u pacientů s CC=3-4"/>
    <n v="90655"/>
    <n v="39506"/>
    <n v="5496"/>
    <n v="0"/>
    <n v="1086.8699999999999"/>
    <n v="0"/>
    <n v="1549.99"/>
    <n v="2480"/>
    <n v="4725"/>
    <n v="173921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3742900379002094"/>
    <n v="2.3321900367736816"/>
    <n v="4.2100001126527786E-2"/>
    <s v="4"/>
    <s v="02"/>
    <m/>
    <s v="26"/>
    <s v="Geriatrie"/>
    <s v="77900"/>
    <s v="Olomoucký"/>
    <s v="Olomouc"/>
    <s v="Olomouc město"/>
    <s v="I50 - Selhání srdce"/>
    <s v="I509 - Selhání srdce NS"/>
    <m/>
    <s v="I509 - Selhání srdce NS"/>
    <s v="320715456"/>
    <d v="2022-03-29T00:00:00"/>
    <x v="806"/>
    <n v="2022"/>
    <s v="6"/>
    <x v="1"/>
    <s v="3011"/>
    <s v="89301301"/>
    <s v="0216"/>
    <x v="2"/>
  </r>
  <r>
    <n v="2023"/>
    <s v="2022042104706074381"/>
    <s v="470607438"/>
    <s v="Bartoš Pavel"/>
    <n v="20220308"/>
    <n v="20220421"/>
    <s v="2022"/>
    <n v="45"/>
    <s v="T845;Y792;D62;;;;;;;;;;;;;"/>
    <s v="21413,78990,21225,66623,91828,21415,21717,21221,91810,21001,91823,91819"/>
    <s v="30"/>
    <s v="Geriatrie"/>
    <s v="89301301"/>
    <s v="3011"/>
    <n v="111"/>
    <s v="A"/>
    <s v="08-I32-00"/>
    <s v="Odstranění osteosyntetického materiálu"/>
    <n v="156519"/>
    <n v="47323"/>
    <n v="23834"/>
    <n v="0"/>
    <n v="13914.59"/>
    <n v="18232.419999999998"/>
    <n v="10315.24"/>
    <n v="3360"/>
    <n v="4650"/>
    <n v="309103"/>
    <s v="11"/>
    <s v="Ortopedická klinika"/>
    <s v="89301111"/>
    <s v="1113"/>
    <n v="3"/>
    <n v="2"/>
    <n v="5"/>
    <n v="30601"/>
    <n v="43"/>
    <n v="1"/>
    <n v="1043"/>
    <n v="0.4093"/>
    <n v="0.40870000000000001"/>
    <n v="5.9999999999999995E-4"/>
    <n v="4.1829699277877808"/>
    <n v="3.6782999038696289"/>
    <n v="0.50467002391815186"/>
    <s v="2"/>
    <s v="11"/>
    <s v="11"/>
    <s v="26,11,07"/>
    <s v="TEPkycel,Geriatrie"/>
    <s v="77900"/>
    <s v="Olomoucký"/>
    <s v="Olomouc"/>
    <s v="Olomouc město"/>
    <s v="T84 - Kompl. Vnitřních ortopedických protetic. pomůcek, implantátů a štěpů"/>
    <s v="T845 - Infekční a zánětlivá reakce způsobená vnitřní kloubní protézou"/>
    <m/>
    <s v="T845 - Infekční a zánětlivá reakce způsobená vnitřní kloubní protézou"/>
    <s v="470607438"/>
    <d v="2022-04-04T00:00:00"/>
    <x v="807"/>
    <n v="2022"/>
    <s v="6"/>
    <x v="6"/>
    <s v="3011"/>
    <s v="89301301"/>
    <s v="1113"/>
    <x v="0"/>
  </r>
  <r>
    <n v="2023"/>
    <s v="2022042103901260061"/>
    <s v="390126006"/>
    <s v="Jelínek Jaroslav"/>
    <n v="20220314"/>
    <n v="20220421"/>
    <s v="2022"/>
    <n v="39"/>
    <s v="N300;R13;I252;U585;L890;E440;K263;;;;;;;;;"/>
    <s v="21415,21413,21221,72016,21225,72213,72015"/>
    <s v="30"/>
    <s v="Geriatrie"/>
    <s v="89301301"/>
    <s v="3011"/>
    <n v="111"/>
    <s v="A"/>
    <s v="11-K01-01"/>
    <s v="Záněty močových cest u pacientů s CC=3-4"/>
    <n v="121140"/>
    <n v="53601"/>
    <n v="0"/>
    <n v="0"/>
    <n v="545.71"/>
    <n v="7724.58"/>
    <n v="2545.84"/>
    <n v="3040"/>
    <n v="8550"/>
    <n v="158956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2.2204900160431862"/>
    <n v="2.1488900184631348"/>
    <n v="7.1599997580051422E-2"/>
    <s v="4"/>
    <s v="30"/>
    <m/>
    <s v="36,26"/>
    <s v="Geriatrie"/>
    <s v="77900"/>
    <s v="Olomoucký"/>
    <s v="Olomouc"/>
    <s v="Olomouc město"/>
    <s v="N30 - Zánět močového měchýře (cystitida)"/>
    <s v="N300 - Akutní cystitida"/>
    <m/>
    <s v="N300 - Akutní cystitida"/>
    <s v="390126006"/>
    <d v="2022-04-08T00:00:00"/>
    <x v="807"/>
    <n v="2022"/>
    <s v="6"/>
    <x v="1"/>
    <s v="3011"/>
    <s v="89301301"/>
    <s v="0216"/>
    <x v="2"/>
  </r>
  <r>
    <n v="2023"/>
    <s v="2022042203553184291"/>
    <s v="355318429"/>
    <s v="Uvízlová Helena"/>
    <n v="20220330"/>
    <n v="20220422"/>
    <s v="2022"/>
    <n v="24"/>
    <s v="S7200;W0100;I10;;;;;;;;;;;;;"/>
    <s v="21415,21221,21413,21225,66610,91826,21001,91829,91810,91820,91823"/>
    <s v="30"/>
    <s v="Geriatrie"/>
    <s v="89301301"/>
    <s v="3011"/>
    <n v="111"/>
    <s v="D"/>
    <s v="08-I05-07"/>
    <s v="Implantace cervikokapitální endoprotézy kyčle"/>
    <n v="74034"/>
    <n v="26763"/>
    <n v="10992"/>
    <n v="0"/>
    <n v="198.84"/>
    <n v="2245.9"/>
    <n v="8860.67"/>
    <n v="1680"/>
    <n v="2700"/>
    <n v="155730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1"/>
    <s v="11"/>
    <s v="11"/>
    <s v="26,11"/>
    <s v="TEPkycel,TEPCKP,Geriatrie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5318429"/>
    <d v="2022-04-05T00:00:00"/>
    <x v="808"/>
    <n v="2022"/>
    <s v="6"/>
    <x v="2"/>
    <s v="3011"/>
    <s v="89301301"/>
    <s v="1112"/>
    <x v="0"/>
  </r>
  <r>
    <n v="2023"/>
    <s v="2022042605210192151"/>
    <s v="521019215"/>
    <s v="Šubrt Jiří"/>
    <n v="20220305"/>
    <n v="20220426"/>
    <s v="2022"/>
    <n v="53"/>
    <s v="J9699;J440;G473;I272;I259;U589;I10;;;;;;;;;"/>
    <s v="21413,91752,21415,21225,21221,78115,71717,17629,90903,89429,21215"/>
    <s v="01"/>
    <s v="I. interní klinika - kardiologická"/>
    <s v="89301011"/>
    <s v="0113"/>
    <n v="111"/>
    <s v="A"/>
    <s v="04-K06-03"/>
    <s v="Chronická obstrukční plicní nemoc u pacientů s CC=0-1"/>
    <n v="619402"/>
    <n v="35653"/>
    <n v="400020"/>
    <n v="0"/>
    <n v="37893.72"/>
    <n v="0"/>
    <n v="291100.84999999998"/>
    <n v="2160"/>
    <n v="4050"/>
    <n v="1167529"/>
    <s v="07"/>
    <s v="Klinika anesteziologie, resuscitace a intenzivní medicíny"/>
    <s v="89301073"/>
    <s v="0731"/>
    <n v="7"/>
    <n v="2"/>
    <n v="14"/>
    <n v="46814"/>
    <n v="498"/>
    <n v="1"/>
    <n v="3430"/>
    <n v="0.63190000000000002"/>
    <n v="0.62519999999999998"/>
    <n v="6.7000000000000002E-3"/>
    <n v="6.5375301837921143"/>
    <n v="2.7151501178741455"/>
    <n v="3.8223800659179688"/>
    <s v="4"/>
    <s v="30"/>
    <m/>
    <s v="26,01,07"/>
    <s v="Geriatrie,KV"/>
    <s v="78355"/>
    <s v="Olomoucký"/>
    <s v="Olomouc"/>
    <s v="Olomouc a okolí"/>
    <s v="J96 - Respirační selhání nezařazené jinde"/>
    <s v="J969 - Respirační selhání NS"/>
    <s v="J9699 - Respirační selhání NS, Typ nespecifikován"/>
    <s v="J9699 - Respirační selhání NS, Typ nespecifikován"/>
    <s v="521019215"/>
    <d v="2022-04-06T00:00:00"/>
    <x v="809"/>
    <n v="2022"/>
    <s v="6"/>
    <x v="4"/>
    <s v="3011"/>
    <s v="89301301"/>
    <s v="0113"/>
    <x v="8"/>
  </r>
  <r>
    <n v="2023"/>
    <s v="2022042503262134281"/>
    <s v="326213428"/>
    <s v="Dolanská Milada"/>
    <n v="20220324"/>
    <n v="20220425"/>
    <s v="2022"/>
    <n v="33"/>
    <s v="I635;J160;I250;I10;;;;;;;;;;;;"/>
    <s v="21225,21413,21415,21221,72015,72213,21001"/>
    <s v="30"/>
    <s v="Geriatrie"/>
    <s v="89301301"/>
    <s v="3011"/>
    <n v="111"/>
    <s v="A"/>
    <s v="01-K10-01"/>
    <s v="Mozkový infarkt v komplexním CVSP u pacientů s CC=3-4"/>
    <n v="126168"/>
    <n v="33307"/>
    <n v="32976"/>
    <n v="0"/>
    <n v="3188.8"/>
    <n v="0"/>
    <n v="0"/>
    <n v="2010"/>
    <n v="5325"/>
    <n v="256141"/>
    <s v="17"/>
    <s v="Neurologická klinika"/>
    <s v="89301176"/>
    <s v="1732"/>
    <n v="13"/>
    <n v="4"/>
    <n v="26"/>
    <n v="196124"/>
    <n v="2673"/>
    <n v="1"/>
    <n v="10384"/>
    <n v="2.6547999999999998"/>
    <n v="2.6191"/>
    <n v="3.5700000000000003E-2"/>
    <n v="3.5009700432419777"/>
    <n v="3.4652700424194336"/>
    <n v="3.5700000822544098E-2"/>
    <s v="2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26213428"/>
    <d v="2022-04-06T00:00:00"/>
    <x v="810"/>
    <n v="2022"/>
    <s v="6"/>
    <x v="6"/>
    <s v="3011"/>
    <s v="89301301"/>
    <s v="1713"/>
    <x v="6"/>
  </r>
  <r>
    <n v="2023"/>
    <s v="2022042503161104541"/>
    <s v="316110454"/>
    <s v="Klepáčová Alžběta"/>
    <n v="20220405"/>
    <n v="20220425"/>
    <s v="2022"/>
    <n v="21"/>
    <s v="S7210;W1999;I10;D62;;;;;;;;;;;;"/>
    <s v="78989,21225,21413,21415,21219,21221,66127,53471,21215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00129"/>
    <n v="23261"/>
    <n v="35751"/>
    <n v="0"/>
    <n v="99.42"/>
    <n v="10463.92"/>
    <n v="9023.43"/>
    <n v="1480"/>
    <n v="3525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6110454"/>
    <d v="2022-04-11T00:00:00"/>
    <x v="810"/>
    <n v="2022"/>
    <s v="6"/>
    <x v="1"/>
    <s v="3011"/>
    <s v="89301301"/>
    <s v="3111"/>
    <x v="1"/>
  </r>
  <r>
    <n v="2023"/>
    <s v="2022042604953163091"/>
    <s v="495316309"/>
    <s v="Csikászová Anna"/>
    <n v="20220330"/>
    <n v="20220426"/>
    <s v="2022"/>
    <n v="28"/>
    <s v="M171;D62;;;;;;;;;;;;;;"/>
    <s v="21415,21225,21413,21219,21221,76539,76215,91819,91823,21001,78989,21215,91826,91811,66651,91829"/>
    <s v="30"/>
    <s v="Geriatrie"/>
    <s v="89301301"/>
    <s v="3011"/>
    <n v="111"/>
    <s v="C"/>
    <s v="08-I06-04"/>
    <s v="Implantace totální endoprotézy kolene"/>
    <n v="124276"/>
    <n v="30028"/>
    <n v="27480"/>
    <n v="0"/>
    <n v="1108.3599999999999"/>
    <n v="2245.9"/>
    <n v="27236.22"/>
    <n v="1760"/>
    <n v="3150"/>
    <n v="262340"/>
    <s v="11"/>
    <s v="Ortopedická klinika"/>
    <s v="89301111"/>
    <s v="1111"/>
    <n v="10"/>
    <n v="3"/>
    <n v="14"/>
    <n v="113233"/>
    <n v="67837"/>
    <n v="22612"/>
    <n v="113084"/>
    <n v="2.4180000000000001"/>
    <n v="1.5121"/>
    <n v="0.90590000000000004"/>
    <n v="3.6881599426269531"/>
    <n v="2.7822599411010742"/>
    <n v="0.90590000152587891"/>
    <s v="4"/>
    <s v="11"/>
    <s v="11"/>
    <s v="26,11,12,07"/>
    <s v="Geriatrie,TEPkoleno"/>
    <s v="78332"/>
    <s v="Olomoucký"/>
    <s v="Olomouc"/>
    <s v="Litovelsko"/>
    <s v="M17 - Artróza kolenního kloubu - gonartróza [gonarthrosis]"/>
    <s v="M171 - Jiná primární gonartróza"/>
    <m/>
    <s v="M171 - Jiná primární gonartróza"/>
    <s v="495316309"/>
    <d v="2022-04-13T00:00:00"/>
    <x v="811"/>
    <n v="2022"/>
    <s v="6"/>
    <x v="1"/>
    <s v="3011"/>
    <s v="89301301"/>
    <s v="0112"/>
    <x v="8"/>
  </r>
  <r>
    <n v="2023"/>
    <s v="2022041102856144321"/>
    <s v="285614432"/>
    <s v="Přidalová Anežka"/>
    <n v="20220327"/>
    <n v="20220411"/>
    <s v="2022"/>
    <n v="16"/>
    <s v="I500;N300;I259;E039;E118;I480;;;;;;;;;;"/>
    <s v="21413,21221,21415,21225,21001"/>
    <s v="30"/>
    <s v="Geriatrie"/>
    <s v="89301301"/>
    <s v="3011"/>
    <n v="111"/>
    <s v="A"/>
    <s v="05-K07-04"/>
    <s v="Srdeční selhání v CVSP u pacientů s CC=1-2"/>
    <n v="52474"/>
    <n v="21562"/>
    <n v="0"/>
    <n v="0"/>
    <n v="1777.26"/>
    <n v="2739.34"/>
    <n v="0"/>
    <n v="1200"/>
    <n v="3075"/>
    <n v="76820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1"/>
    <s v="02"/>
    <m/>
    <s v="26"/>
    <s v="Geriatrie"/>
    <s v="78321"/>
    <s v="Olomoucký"/>
    <s v="Olomouc"/>
    <s v="Litovelsko"/>
    <s v="I50 - Selhání srdce"/>
    <s v="I500 - Městnavé selhání srdce"/>
    <m/>
    <s v="I500 - Městnavé selhání srdce"/>
    <s v="285614432"/>
    <d v="2022-03-31T00:00:00"/>
    <x v="812"/>
    <n v="2022"/>
    <s v="6"/>
    <x v="2"/>
    <s v="3011"/>
    <s v="89301301"/>
    <s v="0213"/>
    <x v="2"/>
  </r>
  <r>
    <n v="2023"/>
    <s v="2022041204658264121"/>
    <s v="465826412"/>
    <s v="Kovaříková Jana"/>
    <n v="20220403"/>
    <n v="20220412"/>
    <s v="2022"/>
    <n v="10"/>
    <s v="S7200;W0191;I10;D62;;;;;;;;;;;;"/>
    <s v="21413,91823,21717,21221,21225,21415,21001,66610,91820,91810,91826,91829"/>
    <s v="30"/>
    <s v="Geriatrie"/>
    <s v="89301301"/>
    <s v="3011"/>
    <n v="111"/>
    <s v="D"/>
    <s v="08-I05-07"/>
    <s v="Implantace cervikokapitální endoprotézy kyčle"/>
    <n v="38393"/>
    <n v="9923"/>
    <n v="5496"/>
    <n v="0"/>
    <n v="198.84"/>
    <n v="4491.8"/>
    <n v="8860.67"/>
    <n v="640"/>
    <n v="900"/>
    <n v="149709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5"/>
    <s v="11"/>
    <s v="11"/>
    <s v="11,26"/>
    <s v="TEPkycel,TEPCKP,Geriatrie"/>
    <s v="78353"/>
    <s v="Olomoucký"/>
    <s v="Olomouc"/>
    <s v="Olomouc a okolí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65826412"/>
    <d v="2022-04-11T00:00:00"/>
    <x v="813"/>
    <n v="2022"/>
    <s v="6"/>
    <x v="0"/>
    <s v="3011"/>
    <s v="89301301"/>
    <s v="1111"/>
    <x v="0"/>
  </r>
  <r>
    <n v="2023"/>
    <s v="2022032803458274451"/>
    <s v="345827445"/>
    <s v="Hanzlíková Ludmila"/>
    <n v="20220309"/>
    <n v="20220328"/>
    <s v="2022"/>
    <n v="20"/>
    <s v="D509;F019;N184;I10;K449;E119;;;;;;;;;;"/>
    <s v="21221,21413,21415,21225,21001"/>
    <s v="30"/>
    <s v="Geriatrie"/>
    <s v="89301301"/>
    <s v="3011"/>
    <n v="207"/>
    <s v="A"/>
    <s v="16-K02-02"/>
    <s v="Anémie u pacientů s CC=1-2"/>
    <n v="51813"/>
    <n v="27134"/>
    <n v="0"/>
    <n v="0"/>
    <n v="0"/>
    <n v="6737.7"/>
    <n v="0"/>
    <n v="1520"/>
    <n v="3900"/>
    <n v="75566"/>
    <s v="03"/>
    <s v="III. interní klinika - nefrologická, revmatologická a endokrinologická"/>
    <s v="89301031"/>
    <s v="0311"/>
    <n v="6"/>
    <n v="2"/>
    <n v="14"/>
    <n v="47360"/>
    <n v="9810"/>
    <n v="1"/>
    <n v="22064"/>
    <n v="0.76349999999999996"/>
    <n v="0.63249999999999995"/>
    <n v="0.13100000000000001"/>
    <n v="1.1429999619722366"/>
    <n v="1.0119999647140503"/>
    <n v="0.13099999725818634"/>
    <s v="4"/>
    <s v="03"/>
    <m/>
    <s v="26"/>
    <s v="Geriatrie"/>
    <s v="78375"/>
    <s v="Olomoucký"/>
    <s v="Olomouc"/>
    <s v="Olomouc jih"/>
    <s v="D50 - Anemie z nedostatku železa"/>
    <s v="D509 - Anemie z nedostatku železa NS"/>
    <m/>
    <s v="D509 - Anemie z nedostatku železa NS"/>
    <s v="345827445"/>
    <d v="2022-03-14T00:00:00"/>
    <x v="538"/>
    <n v="2022"/>
    <s v="6"/>
    <x v="1"/>
    <s v="3011"/>
    <s v="89301301"/>
    <s v="0311"/>
    <x v="3"/>
  </r>
  <r>
    <n v="2023"/>
    <s v="2022042804460184071"/>
    <s v="446018407"/>
    <s v="Pagáčová Marta"/>
    <n v="20220417"/>
    <n v="20220428"/>
    <s v="2022"/>
    <n v="12"/>
    <s v="E119;T810;I10;E86;E660;;;;;;;;;;;"/>
    <s v="21221,21413,21415,21225"/>
    <s v="30"/>
    <s v="Geriatrie"/>
    <s v="89301301"/>
    <s v="3011"/>
    <n v="111"/>
    <s v="A"/>
    <s v="16-K03-02"/>
    <s v="Poruchy krevního srážení u pacientů s CC=1-2"/>
    <n v="53729"/>
    <n v="26941"/>
    <n v="0"/>
    <n v="0"/>
    <n v="654.85"/>
    <n v="0"/>
    <n v="0"/>
    <n v="1520"/>
    <n v="2850"/>
    <n v="65149"/>
    <s v="02"/>
    <s v="II. interní klinika gastroenterologie a geriatrie"/>
    <s v="89301021"/>
    <s v="0213"/>
    <n v="7"/>
    <n v="2"/>
    <n v="14"/>
    <n v="59998"/>
    <n v="8689"/>
    <n v="1"/>
    <n v="35156"/>
    <n v="0.91720000000000002"/>
    <n v="0.80120000000000002"/>
    <n v="0.11600000000000001"/>
    <n v="0.91719996929168701"/>
    <n v="0.80119997262954712"/>
    <n v="0.11599999666213989"/>
    <s v="1"/>
    <s v="30"/>
    <m/>
    <s v="26"/>
    <s v="Geriatrie"/>
    <s v="78985"/>
    <s v="Olomoucký"/>
    <s v="Šumperk"/>
    <s v="Mohelnicko"/>
    <s v="E11 - Diabetes mellitus 2. typu"/>
    <s v="E119 - Diabetes mellitus 2. typu bez komplikací"/>
    <m/>
    <s v="E119 - Diabetes mellitus 2. typu bez komplikací"/>
    <s v="446018407"/>
    <d v="2022-04-20T00:00:00"/>
    <x v="814"/>
    <n v="2022"/>
    <s v="6"/>
    <x v="2"/>
    <s v="3011"/>
    <s v="89301301"/>
    <s v="0213"/>
    <x v="2"/>
  </r>
  <r>
    <n v="2023"/>
    <s v="2022042804460184071"/>
    <s v="446018407"/>
    <s v="Pagáčová Marta"/>
    <n v="20220417"/>
    <n v="20220428"/>
    <s v="2022"/>
    <n v="12"/>
    <s v="E119;T810;I10;E86;E660;;;;;;;;;;;"/>
    <s v="21221,21413,21415,21225"/>
    <s v="30"/>
    <s v="Geriatrie"/>
    <s v="89301301"/>
    <s v="3011"/>
    <n v="111"/>
    <s v="A"/>
    <s v="16-K03-02"/>
    <s v="Poruchy krevního srážení u pacientů s CC=1-2"/>
    <n v="53729"/>
    <n v="26941"/>
    <n v="0"/>
    <n v="0"/>
    <n v="654.85"/>
    <n v="0"/>
    <n v="0"/>
    <n v="1520"/>
    <n v="2850"/>
    <n v="65149"/>
    <s v="02"/>
    <s v="II. interní klinika gastroenterologie a geriatrie"/>
    <s v="89301021"/>
    <s v="0213"/>
    <n v="7"/>
    <n v="2"/>
    <n v="14"/>
    <n v="59998"/>
    <n v="8689"/>
    <n v="1"/>
    <n v="35156"/>
    <n v="0.91720000000000002"/>
    <n v="0.80120000000000002"/>
    <n v="0.11600000000000001"/>
    <n v="0.91719996929168701"/>
    <n v="0.80119997262954712"/>
    <n v="0.11599999666213989"/>
    <s v="1"/>
    <s v="30"/>
    <m/>
    <s v="26"/>
    <s v="Geriatrie"/>
    <s v="78985"/>
    <s v="Olomoucký"/>
    <s v="Šumperk"/>
    <s v="Mohelnicko"/>
    <s v="E11 - Diabetes mellitus 2. typu"/>
    <s v="E119 - Diabetes mellitus 2. typu bez komplikací"/>
    <m/>
    <s v="E119 - Diabetes mellitus 2. typu bez komplikací"/>
    <s v="446018407"/>
    <d v="2022-04-20T00:00:00"/>
    <x v="814"/>
    <n v="2022"/>
    <s v="6"/>
    <x v="2"/>
    <s v="3011"/>
    <s v="89301301"/>
    <s v="0213"/>
    <x v="2"/>
  </r>
  <r>
    <n v="2023"/>
    <s v="2022042703103174361"/>
    <s v="310317436"/>
    <s v="Kropáč Ivo"/>
    <n v="20220214"/>
    <n v="20220427"/>
    <s v="2022"/>
    <n v="73"/>
    <s v="N1791;E116;L031;I10;U585;I482;;;;;;;;;;"/>
    <s v="21413,21225,21415,21717,18521,21221,21001,66949,21215"/>
    <s v="30"/>
    <s v="Geriatrie"/>
    <s v="89301301"/>
    <s v="3011"/>
    <n v="111"/>
    <s v="A"/>
    <s v="11-M02-02"/>
    <s v="Eliminační metody krve pro akutní selhání ledvin provedené ve 4-5 dnech"/>
    <n v="293742"/>
    <n v="126003"/>
    <n v="0"/>
    <n v="0"/>
    <n v="45136.86"/>
    <n v="26627.27"/>
    <n v="7540.49"/>
    <n v="8560"/>
    <n v="21300"/>
    <n v="674068"/>
    <s v="03"/>
    <s v="III. interní klinika - nefrologická, revmatologická a endokrinologická"/>
    <s v="89301031"/>
    <s v="0312"/>
    <n v="13"/>
    <n v="4"/>
    <n v="25"/>
    <n v="198390"/>
    <n v="14533"/>
    <n v="1"/>
    <n v="52387"/>
    <n v="2.8433999999999999"/>
    <n v="2.6493000000000002"/>
    <n v="0.19409999999999999"/>
    <n v="9.074790358543396"/>
    <n v="8.5185203552246094"/>
    <n v="0.55627000331878662"/>
    <s v="4"/>
    <s v="03"/>
    <m/>
    <s v="26,03,11"/>
    <s v="Geriatrie"/>
    <s v="78353"/>
    <s v="Olomoucký"/>
    <s v="Olomouc"/>
    <s v="Olomouc a okolí"/>
    <s v="N17 - Akutní selhání ledvin"/>
    <s v="N179 - Akutní selhání ledvin NS"/>
    <s v="N1791 - Akutní selhání ledvin NS - stádium AKI 1"/>
    <s v="N1791 - Akutní selhání ledvin NS - stádium AKI 1"/>
    <s v="310317436"/>
    <d v="2022-03-23T00:00:00"/>
    <x v="815"/>
    <n v="2022"/>
    <s v="6"/>
    <x v="1"/>
    <s v="3011"/>
    <s v="89301301"/>
    <s v="0312"/>
    <x v="3"/>
  </r>
  <r>
    <n v="2023"/>
    <s v="2022042703103174361"/>
    <s v="310317436"/>
    <s v="Kropáč Ivo"/>
    <n v="20220214"/>
    <n v="20220427"/>
    <s v="2022"/>
    <n v="73"/>
    <s v="N1791;E116;L031;I10;U585;I482;;;;;;;;;;"/>
    <s v="21413,21225,21415,21717,18521,21221,21001,66949,21215"/>
    <s v="30"/>
    <s v="Geriatrie"/>
    <s v="89301301"/>
    <s v="3011"/>
    <n v="111"/>
    <s v="A"/>
    <s v="11-M02-02"/>
    <s v="Eliminační metody krve pro akutní selhání ledvin provedené ve 4-5 dnech"/>
    <n v="293742"/>
    <n v="126003"/>
    <n v="0"/>
    <n v="0"/>
    <n v="45136.86"/>
    <n v="26627.27"/>
    <n v="7540.49"/>
    <n v="8560"/>
    <n v="21300"/>
    <n v="674068"/>
    <s v="03"/>
    <s v="III. interní klinika - nefrologická, revmatologická a endokrinologická"/>
    <s v="89301031"/>
    <s v="0312"/>
    <n v="13"/>
    <n v="4"/>
    <n v="25"/>
    <n v="198390"/>
    <n v="14533"/>
    <n v="1"/>
    <n v="52387"/>
    <n v="2.8433999999999999"/>
    <n v="2.6493000000000002"/>
    <n v="0.19409999999999999"/>
    <n v="9.074790358543396"/>
    <n v="8.5185203552246094"/>
    <n v="0.55627000331878662"/>
    <s v="4"/>
    <s v="03"/>
    <m/>
    <s v="26,03,11"/>
    <s v="Geriatrie"/>
    <s v="78353"/>
    <s v="Olomoucký"/>
    <s v="Olomouc"/>
    <s v="Olomouc a okolí"/>
    <s v="N17 - Akutní selhání ledvin"/>
    <s v="N179 - Akutní selhání ledvin NS"/>
    <s v="N1791 - Akutní selhání ledvin NS - stádium AKI 1"/>
    <s v="N1791 - Akutní selhání ledvin NS - stádium AKI 1"/>
    <s v="310317436"/>
    <d v="2022-03-23T00:00:00"/>
    <x v="815"/>
    <n v="2022"/>
    <s v="6"/>
    <x v="1"/>
    <s v="3011"/>
    <s v="89301301"/>
    <s v="0312"/>
    <x v="3"/>
  </r>
  <r>
    <n v="2023"/>
    <s v="2022040757530818291"/>
    <s v="5753081829"/>
    <s v="Šindelková Květoslav"/>
    <n v="20220316"/>
    <n v="20220407"/>
    <s v="2022"/>
    <n v="23"/>
    <s v="M4316;;;;;;;;;;;;;;;"/>
    <s v="21415,21001,66341,21225,78989,66313,66325,66315,21221,21413,66339,66319,21717,21215,66327,66331"/>
    <s v="30"/>
    <s v="Geriatrie"/>
    <s v="89301301"/>
    <s v="3011"/>
    <n v="201"/>
    <s v="C"/>
    <s v="08-I03-06"/>
    <s v="Operace páteře s instrumentací nejvýše 2 segmentů pro jiná onemocnění mimo krční páteř"/>
    <n v="101838"/>
    <n v="28522"/>
    <n v="0"/>
    <n v="0"/>
    <n v="919.57"/>
    <n v="0"/>
    <n v="25646.13"/>
    <n v="1970"/>
    <n v="2925"/>
    <n v="287493"/>
    <s v="06"/>
    <s v="Neurochirurgická klinika"/>
    <s v="89301061"/>
    <s v="0611"/>
    <n v="9"/>
    <n v="3"/>
    <n v="14"/>
    <n v="142272"/>
    <n v="101275"/>
    <n v="33758"/>
    <n v="179085"/>
    <n v="3.2523"/>
    <n v="1.8998999999999999"/>
    <n v="1.3524"/>
    <n v="4.1977599859237671"/>
    <n v="3.0398399829864502"/>
    <n v="1.1579200029373169"/>
    <s v="4"/>
    <s v="30"/>
    <s v="06"/>
    <s v="26,06,07"/>
    <s v="Geriatrie"/>
    <s v="77900"/>
    <s v="Olomoucký"/>
    <s v="Olomouc"/>
    <s v="Olomouc město"/>
    <s v="M43 - Jiné deformující dorzopatie"/>
    <s v="M431 - Spondylolistéza"/>
    <s v="M4316 - Spondylolistéza; bederní krajina"/>
    <s v="M4316 - Spondylolistéza; bederní krajina"/>
    <s v="5753081829"/>
    <d v="2022-03-23T00:00:00"/>
    <x v="804"/>
    <n v="2022"/>
    <s v="6"/>
    <x v="1"/>
    <s v="3011"/>
    <s v="89301301"/>
    <s v="0611"/>
    <x v="12"/>
  </r>
  <r>
    <n v="2023"/>
    <s v="2022040704306264511"/>
    <s v="430626451"/>
    <s v="Frank Jaroslav"/>
    <n v="20220322"/>
    <n v="20220407"/>
    <s v="2022"/>
    <n v="17"/>
    <s v="I500;N300;I259;I10;I481;;;;;;;;;;;"/>
    <s v="21225,21415,21413,21221,21001,21215"/>
    <s v="30"/>
    <s v="Geriatrie"/>
    <s v="89301301"/>
    <s v="3011"/>
    <n v="201"/>
    <s v="A"/>
    <s v="05-K07-03"/>
    <s v="Srdeční selhání v CVSP u pacientů s CC=3-4"/>
    <n v="45904"/>
    <n v="22020"/>
    <n v="0"/>
    <n v="0"/>
    <n v="0"/>
    <n v="2813.21"/>
    <n v="0"/>
    <n v="1280"/>
    <n v="2400"/>
    <n v="11321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1"/>
    <s v="02"/>
    <m/>
    <s v="26"/>
    <s v="Geriatrie"/>
    <s v="78354"/>
    <s v="Olomoucký"/>
    <s v="Olomouc"/>
    <s v="Olomouc východ"/>
    <s v="I50 - Selhání srdce"/>
    <s v="I500 - Městnavé selhání srdce"/>
    <m/>
    <s v="I500 - Městnavé selhání srdce"/>
    <s v="430626451"/>
    <d v="2022-03-29T00:00:00"/>
    <x v="804"/>
    <n v="2022"/>
    <s v="6"/>
    <x v="2"/>
    <s v="3011"/>
    <s v="89301301"/>
    <s v="0213"/>
    <x v="2"/>
  </r>
  <r>
    <n v="2023"/>
    <s v="2022041004154194681"/>
    <s v="415419468"/>
    <s v="Vykydalová Ilona"/>
    <n v="20220328"/>
    <n v="20220410"/>
    <s v="2022"/>
    <n v="14"/>
    <s v="M159;M5497;U071;J069;Z290;N309;;;;;;;;;;"/>
    <s v="21413,21221,35520,21415,37022,21225"/>
    <s v="30"/>
    <s v="Geriatrie"/>
    <s v="89301301"/>
    <s v="3011"/>
    <n v="201"/>
    <s v="A"/>
    <s v="08-K04-01"/>
    <s v="Jiná onemocnění kostí, kloubů a měkkých tkání u pacientů s CC=1-4"/>
    <n v="48110"/>
    <n v="16452"/>
    <n v="0"/>
    <n v="0"/>
    <n v="0"/>
    <n v="0"/>
    <n v="0"/>
    <n v="1040"/>
    <n v="975"/>
    <n v="56069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0.89060002565383911"/>
    <n v="0.89060002565383911"/>
    <n v="0"/>
    <s v="1"/>
    <s v="30"/>
    <m/>
    <s v="26,39"/>
    <s v="Geriatrie"/>
    <s v="77900"/>
    <s v="Olomoucký"/>
    <s v="Olomouc"/>
    <s v="Olomouc město"/>
    <s v="M15 - Polyartróza"/>
    <s v="M159 - Polyartróza NS"/>
    <m/>
    <s v="M159 - Polyartróza NS"/>
    <s v="415419468"/>
    <d v="2022-03-28T00:00:00"/>
    <x v="816"/>
    <n v="2022"/>
    <s v="6"/>
    <x v="2"/>
    <s v="3011"/>
    <s v="89301301"/>
    <m/>
    <x v="5"/>
  </r>
  <r>
    <n v="2023"/>
    <s v="2022041203555144381"/>
    <s v="355514438"/>
    <s v="Nováková Emílie"/>
    <n v="20220328"/>
    <n v="20220412"/>
    <s v="2022"/>
    <n v="16"/>
    <s v="I509;I672;J449;I489;U586;E038;;;;;;;;;;"/>
    <s v="21225,21413,21221,21717,21415"/>
    <s v="03"/>
    <s v="III. interní klinika - nefrologická, revmatologická a endokrinologická"/>
    <s v="89301031"/>
    <s v="0311"/>
    <n v="201"/>
    <s v="A"/>
    <s v="05-K07-03"/>
    <s v="Srdeční selhání v CVSP u pacientů s CC=3-4"/>
    <n v="62487"/>
    <n v="21183"/>
    <n v="0"/>
    <n v="0"/>
    <n v="1716.43"/>
    <n v="1108.5"/>
    <n v="0"/>
    <n v="1200"/>
    <n v="3375"/>
    <n v="113219"/>
    <s v="03"/>
    <s v="III. interní klinika - nefrologická, revmatologická a endokrinologická"/>
    <s v="89301031"/>
    <s v="0311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8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355514438"/>
    <d v="2022-04-08T00:00:00"/>
    <x v="812"/>
    <n v="2022"/>
    <s v="6"/>
    <x v="4"/>
    <s v="3011"/>
    <s v="89301301"/>
    <s v="0311"/>
    <x v="3"/>
  </r>
  <r>
    <n v="2023"/>
    <s v="2022041304557274421"/>
    <s v="455727442"/>
    <s v="Kunzová Marie"/>
    <n v="20220324"/>
    <n v="20220413"/>
    <s v="2022"/>
    <n v="21"/>
    <s v="M511;;;;;;;;;;;;;;;"/>
    <s v="21225,66339,66313,66325,78989,21415,66327,21221,21413,21001,21717,66341"/>
    <s v="30"/>
    <s v="Geriatrie"/>
    <s v="89301301"/>
    <s v="3011"/>
    <n v="201"/>
    <s v="B"/>
    <s v="08-I04-02"/>
    <s v="Operace páteře bez instrumentace pro jiná onemocnění u dětí do 16 let nebo u pacientů ve věku 60 a více let"/>
    <n v="78969"/>
    <n v="25215"/>
    <n v="0"/>
    <n v="0"/>
    <n v="198.85"/>
    <n v="0"/>
    <n v="223.85"/>
    <n v="1780"/>
    <n v="1725"/>
    <n v="153130"/>
    <s v="06"/>
    <s v="Neurochirurgická klinika"/>
    <s v="89301061"/>
    <s v="0611"/>
    <n v="9"/>
    <n v="3"/>
    <n v="15"/>
    <n v="119921"/>
    <n v="1612"/>
    <n v="1"/>
    <n v="11014"/>
    <n v="1.6229"/>
    <n v="1.6013999999999999"/>
    <n v="2.1499999999999998E-2"/>
    <n v="2.263460049405694"/>
    <n v="2.2419600486755371"/>
    <n v="2.1500000730156898E-2"/>
    <s v="4"/>
    <s v="34"/>
    <s v="06"/>
    <s v="26,06,07"/>
    <s v="Geriatrie"/>
    <s v="78314"/>
    <s v="Olomoucký"/>
    <s v="Olomouc"/>
    <s v="Olomouc sever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55727442"/>
    <d v="2022-03-30T00:00:00"/>
    <x v="817"/>
    <n v="2022"/>
    <s v="6"/>
    <x v="1"/>
    <s v="3011"/>
    <s v="89301301"/>
    <s v="0611"/>
    <x v="12"/>
  </r>
  <r>
    <n v="2023"/>
    <s v="2022042104252174251"/>
    <s v="425217425"/>
    <s v="Hrušková Hildegarda"/>
    <n v="20220408"/>
    <n v="20220421"/>
    <s v="2022"/>
    <n v="14"/>
    <s v="E46;E86;I10;M511;H931;R32;;;;;;;;;;"/>
    <s v="21415,21225,21413,21221"/>
    <s v="30"/>
    <s v="Geriatrie"/>
    <s v="89301301"/>
    <s v="3011"/>
    <n v="201"/>
    <s v="A"/>
    <s v="10-K14-02"/>
    <s v="Dehydratace u pacientů ve věku 65 a více let s CC=2-3"/>
    <n v="30415"/>
    <n v="18075"/>
    <n v="0"/>
    <n v="0"/>
    <n v="0"/>
    <n v="0"/>
    <n v="0"/>
    <n v="1040"/>
    <n v="1950"/>
    <n v="47134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1"/>
    <s v="30"/>
    <m/>
    <s v="26"/>
    <s v="Geriatrie"/>
    <s v="77900"/>
    <s v="Olomoucký"/>
    <s v="Olomouc"/>
    <s v="Olomouc město"/>
    <s v="E46 - Neurčená podvýživa"/>
    <m/>
    <m/>
    <s v="E46 - Neurčená podvýživa"/>
    <s v="425217425"/>
    <d v="2022-04-11T00:00:00"/>
    <x v="807"/>
    <n v="2022"/>
    <s v="6"/>
    <x v="2"/>
    <s v="3011"/>
    <s v="89301301"/>
    <s v="0213"/>
    <x v="2"/>
  </r>
  <r>
    <n v="2023"/>
    <s v="2022042203058280261"/>
    <s v="305828026"/>
    <s v="Vrbová Jarmila"/>
    <n v="20220401"/>
    <n v="20220422"/>
    <s v="2022"/>
    <n v="22"/>
    <s v="I500;I350;E118;N390;I10;E785;;;;;;;;;;"/>
    <s v="21225,21221,21413,21415"/>
    <s v="30"/>
    <s v="Geriatrie"/>
    <s v="89301301"/>
    <s v="3011"/>
    <n v="201"/>
    <s v="A"/>
    <s v="05-K07-04"/>
    <s v="Srdeční selhání v CVSP u pacientů s CC=1-2"/>
    <n v="57905"/>
    <n v="28625"/>
    <n v="0"/>
    <n v="0"/>
    <n v="978.18"/>
    <n v="0"/>
    <n v="0"/>
    <n v="1680"/>
    <n v="3150"/>
    <n v="77538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2667600456625223"/>
    <n v="1.2505600452423096"/>
    <n v="1.6200000420212746E-2"/>
    <s v="4"/>
    <s v="30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05828026"/>
    <d v="2022-04-07T00:00:00"/>
    <x v="808"/>
    <n v="2022"/>
    <s v="6"/>
    <x v="1"/>
    <s v="3011"/>
    <s v="89301301"/>
    <s v="0216"/>
    <x v="2"/>
  </r>
  <r>
    <n v="2023"/>
    <s v="2022051203903234301"/>
    <s v="390323430"/>
    <s v="Smékal František"/>
    <n v="20220413"/>
    <n v="20220512"/>
    <s v="2022"/>
    <n v="30"/>
    <s v="N185;U071;Z992;E119;I151;N40;;;;;;;;;;"/>
    <s v="21225,07543,21415,21221,18521,21413,07552,54210,21215,07562,21219,07520,07546"/>
    <s v="05"/>
    <s v="II. chirurgická klinika - cévně-transplantační"/>
    <s v="89301051"/>
    <s v="0511"/>
    <n v="211"/>
    <s v="A"/>
    <s v="11-M02-04"/>
    <s v="Eliminační metody krve pro jinou nemoc vylučovací soustavy provedené v 6 a více dnech"/>
    <n v="108779"/>
    <n v="38377"/>
    <n v="0"/>
    <n v="0"/>
    <n v="0"/>
    <n v="8291.89"/>
    <n v="1286.05"/>
    <n v="2440"/>
    <n v="4200"/>
    <n v="258413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4.0119000971317291"/>
    <n v="3.7441000938415527"/>
    <n v="0.26780000329017639"/>
    <s v="1"/>
    <s v="05"/>
    <s v="05"/>
    <s v="26,05,03"/>
    <s v="Geriatrie"/>
    <s v="78313"/>
    <s v="Olomoucký"/>
    <s v="Olomouc"/>
    <s v="Olomouc sever"/>
    <s v="N18 - Chronické onemocnění ledvin"/>
    <s v="N185 - Chronické onemocnění ledvin, stadium 5"/>
    <m/>
    <s v="N185 - Chronické onemocnění ledvin, stadium 5"/>
    <s v="390323430"/>
    <d v="2022-04-27T00:00:00"/>
    <x v="506"/>
    <n v="2022"/>
    <s v="6"/>
    <x v="4"/>
    <s v="3011"/>
    <s v="89301301"/>
    <s v="0112"/>
    <x v="8"/>
  </r>
  <r>
    <n v="2023"/>
    <s v="2022051203455264021"/>
    <s v="345526402"/>
    <s v="Jaklová Libuše"/>
    <n v="20220501"/>
    <n v="20220512"/>
    <s v="2022"/>
    <n v="12"/>
    <s v="E86;I10;M959;;;;;;;;;;;;;"/>
    <s v="21221,21413,21415,21225,21001"/>
    <s v="30"/>
    <s v="Geriatrie"/>
    <s v="89301301"/>
    <s v="3011"/>
    <n v="211"/>
    <s v="A"/>
    <s v="10-K14-03"/>
    <s v="Dehydratace u pacientů ve věku 65 a více let s CC=0-1"/>
    <n v="37796"/>
    <n v="15593"/>
    <n v="0"/>
    <n v="0"/>
    <n v="0"/>
    <n v="0"/>
    <n v="0"/>
    <n v="880"/>
    <n v="1650"/>
    <n v="31976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48829999566078186"/>
    <n v="0.48829999566078186"/>
    <n v="0"/>
    <s v="1"/>
    <s v="02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45526402"/>
    <d v="2022-05-03T00:00:00"/>
    <x v="503"/>
    <n v="2022"/>
    <s v="6"/>
    <x v="2"/>
    <s v="3011"/>
    <s v="89301301"/>
    <s v="0216"/>
    <x v="2"/>
  </r>
  <r>
    <n v="2023"/>
    <s v="2022051803658049561"/>
    <s v="365804956"/>
    <s v="Skácelová Bernadette"/>
    <n v="20220426"/>
    <n v="20220518"/>
    <s v="2022"/>
    <n v="23"/>
    <s v="E86;M5416;M8190;I10;I259;E063;;;;;;;;;;"/>
    <s v="21415,21225,21413,21221"/>
    <s v="30"/>
    <s v="Geriatrie"/>
    <s v="89301301"/>
    <s v="3011"/>
    <n v="211"/>
    <s v="A"/>
    <s v="08-K08-00"/>
    <s v="Jiná onemocnění páteře a bolest zad"/>
    <n v="50155"/>
    <n v="28506"/>
    <n v="0"/>
    <n v="0"/>
    <n v="0"/>
    <n v="0"/>
    <n v="0"/>
    <n v="1760"/>
    <n v="3300"/>
    <n v="72722"/>
    <s v="02"/>
    <s v="II. interní klinika gastroenterologie a geriatrie"/>
    <s v="89301021"/>
    <s v="0213"/>
    <n v="6"/>
    <n v="2"/>
    <n v="12"/>
    <n v="39481"/>
    <n v="169"/>
    <n v="1"/>
    <n v="1586"/>
    <n v="0.52949999999999997"/>
    <n v="0.5272"/>
    <n v="2.3E-3"/>
    <n v="1.1071200370788574"/>
    <n v="1.1071200370788574"/>
    <n v="0"/>
    <s v="4"/>
    <s v="30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65804956"/>
    <d v="2022-04-29T00:00:00"/>
    <x v="497"/>
    <n v="2022"/>
    <s v="6"/>
    <x v="1"/>
    <s v="3011"/>
    <s v="89301301"/>
    <s v="0213"/>
    <x v="2"/>
  </r>
  <r>
    <n v="2023"/>
    <s v="2022051803354104051"/>
    <s v="335410405"/>
    <s v="Kosíková Marie"/>
    <n v="20220424"/>
    <n v="20220518"/>
    <s v="2022"/>
    <n v="25"/>
    <s v="I501;I10;E86;E118;;;;;;;;;;;;"/>
    <s v="21225,21215,21221,21413,21415,21001"/>
    <s v="30"/>
    <s v="Geriatrie"/>
    <s v="89301301"/>
    <s v="3011"/>
    <n v="211"/>
    <s v="A"/>
    <s v="05-K07-04"/>
    <s v="Srdeční selhání v CVSP u pacientů s CC=1-2"/>
    <n v="60752"/>
    <n v="32368"/>
    <n v="0"/>
    <n v="0"/>
    <n v="0"/>
    <n v="0"/>
    <n v="0"/>
    <n v="1920"/>
    <n v="3600"/>
    <n v="90881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4413299560546875"/>
    <n v="1.4413299560546875"/>
    <n v="0"/>
    <s v="1"/>
    <s v="02"/>
    <m/>
    <s v="26"/>
    <s v="Geriatrie"/>
    <s v="78353"/>
    <s v="Olomoucký"/>
    <s v="Olomouc"/>
    <s v="Olomouc a okolí"/>
    <s v="I50 - Selhání srdce"/>
    <s v="I501 - Selhání levé komory"/>
    <m/>
    <s v="I501 - Selhání levé komory"/>
    <s v="335410405"/>
    <d v="2022-05-03T00:00:00"/>
    <x v="497"/>
    <n v="2022"/>
    <s v="6"/>
    <x v="2"/>
    <s v="3011"/>
    <s v="89301301"/>
    <s v="0216"/>
    <x v="2"/>
  </r>
  <r>
    <n v="2023"/>
    <s v="2022052404001014861"/>
    <s v="400101486"/>
    <s v="Otáhal Jiří"/>
    <n v="20220423"/>
    <n v="20220524"/>
    <s v="2022"/>
    <n v="32"/>
    <s v="S7200;W0100;D62;;;;;;;;;;;;;"/>
    <s v="91810,91826,21415,21221,21413,21225,91823,91820,21001,66610,91829,78989"/>
    <s v="30"/>
    <s v="Geriatrie"/>
    <s v="89301301"/>
    <s v="3011"/>
    <n v="211"/>
    <s v="D"/>
    <s v="08-I05-07"/>
    <s v="Implantace cervikokapitální endoprotézy kyčle"/>
    <n v="145804"/>
    <n v="27915"/>
    <n v="51589"/>
    <n v="0"/>
    <n v="5019.05"/>
    <n v="8983.6"/>
    <n v="11451.58"/>
    <n v="1840"/>
    <n v="3150"/>
    <n v="196292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8264499306678772"/>
    <n v="2.5308499336242676"/>
    <n v="0.29559999704360962"/>
    <s v="4"/>
    <s v="11"/>
    <s v="11"/>
    <s v="26,07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0101486"/>
    <d v="2022-05-09T00:00:00"/>
    <x v="498"/>
    <n v="2022"/>
    <s v="6"/>
    <x v="1"/>
    <s v="3011"/>
    <s v="89301301"/>
    <s v="1111"/>
    <x v="0"/>
  </r>
  <r>
    <n v="2023"/>
    <s v="2022050304260014601"/>
    <s v="426001460"/>
    <s v="Vlachová Jarmila"/>
    <n v="20220330"/>
    <n v="20220503"/>
    <s v="2022"/>
    <n v="35"/>
    <s v="S0650;W1999;S0660;S300;;;;;;;;;;;;"/>
    <s v="21225,21717,21221,21413,21415"/>
    <s v="30"/>
    <s v="Geriatrie"/>
    <s v="89301301"/>
    <s v="3011"/>
    <n v="211"/>
    <s v="A"/>
    <s v="01-K16-02"/>
    <s v="Závažná kraniocerebrální poranění v CVSP u pacientů s CC=0-2"/>
    <n v="99704"/>
    <n v="41430"/>
    <n v="0"/>
    <n v="0"/>
    <n v="0"/>
    <n v="4491.8"/>
    <n v="0"/>
    <n v="2960"/>
    <n v="5100"/>
    <n v="179699"/>
    <s v="31"/>
    <s v="Traumatologická klinika"/>
    <s v="89301313"/>
    <s v="3131"/>
    <n v="7"/>
    <n v="2"/>
    <n v="15"/>
    <n v="75261"/>
    <n v="471"/>
    <n v="1"/>
    <n v="2992"/>
    <n v="1.0113000000000001"/>
    <n v="1.0049999999999999"/>
    <n v="6.3E-3"/>
    <n v="2.7544399742037058"/>
    <n v="2.7278599739074707"/>
    <n v="2.6580000296235085E-2"/>
    <s v="4"/>
    <s v="31"/>
    <m/>
    <s v="26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26001460"/>
    <d v="2022-04-07T00:00:00"/>
    <x v="509"/>
    <n v="2022"/>
    <s v="6"/>
    <x v="1"/>
    <s v="3011"/>
    <s v="89301301"/>
    <s v="0611"/>
    <x v="12"/>
  </r>
  <r>
    <n v="2023"/>
    <s v="2022051704658124071"/>
    <s v="465812407"/>
    <s v="Nováčková Marie"/>
    <n v="20220420"/>
    <n v="20220517"/>
    <s v="2022"/>
    <n v="28"/>
    <s v="E86;T841;Y792;I10;E039;;;;;;;;;;;"/>
    <s v="21717,21225,21413,21221,21415,21215,66949"/>
    <s v="11"/>
    <s v="Ortopedická klinika"/>
    <s v="89301111"/>
    <s v="1113"/>
    <n v="211"/>
    <s v="A"/>
    <s v="08-K03-03"/>
    <s v="Ostatní infekční onemocnění kloubů a kostí u pacientů s CC=0"/>
    <n v="65799"/>
    <n v="34016"/>
    <n v="0"/>
    <n v="0"/>
    <n v="2771.53"/>
    <n v="5626.42"/>
    <n v="0"/>
    <n v="2160"/>
    <n v="3375"/>
    <n v="95130"/>
    <s v="02"/>
    <s v="II. interní klinika gastroenterologie a geriatrie"/>
    <s v="89301021"/>
    <s v="0213"/>
    <n v="8"/>
    <n v="3"/>
    <n v="17"/>
    <n v="57103"/>
    <n v="2076"/>
    <n v="1"/>
    <n v="9178"/>
    <n v="0.7903"/>
    <n v="0.76259999999999994"/>
    <n v="2.7699999999999999E-2"/>
    <n v="1.4194399639964104"/>
    <n v="1.3917399644851685"/>
    <n v="2.7699999511241913E-2"/>
    <s v="4"/>
    <s v="11"/>
    <m/>
    <s v="26,11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65812407"/>
    <d v="2022-04-22T00:00:00"/>
    <x v="507"/>
    <n v="2022"/>
    <s v="6"/>
    <x v="4"/>
    <s v="3011"/>
    <s v="89301301"/>
    <s v="0213"/>
    <x v="2"/>
  </r>
  <r>
    <n v="2023"/>
    <s v="2022050603358104811"/>
    <s v="335810481"/>
    <s v="Kvapilová Emilie"/>
    <n v="20220420"/>
    <n v="20220506"/>
    <s v="2022"/>
    <n v="17"/>
    <s v="N10;I672;I489;I10;E86;N1792;;;;;;;;;;"/>
    <s v="21413,21225,21415,21221,21717,35520,37022,21001"/>
    <s v="30"/>
    <s v="Geriatrie"/>
    <s v="89301301"/>
    <s v="3011"/>
    <n v="211"/>
    <s v="A"/>
    <s v="11-K01-04"/>
    <s v="Záněty močových cest u pacientů ve věku 18 a více let s CC=0"/>
    <n v="56213"/>
    <n v="22510"/>
    <n v="0"/>
    <n v="0"/>
    <n v="978.18"/>
    <n v="0"/>
    <n v="0"/>
    <n v="1280"/>
    <n v="2400"/>
    <n v="79332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0.76248001214116812"/>
    <n v="0.7487800121307373"/>
    <n v="1.3700000010430813E-2"/>
    <s v="1"/>
    <s v="03"/>
    <m/>
    <s v="26,39"/>
    <s v="Geriatrie"/>
    <s v="77900"/>
    <s v="Olomoucký"/>
    <s v="Olomouc"/>
    <s v="Olomouc město"/>
    <s v="N10 - Akutní tubulo-intersticiální nefritida"/>
    <m/>
    <m/>
    <s v="N10 - Akutní tubulo-intersticiální nefritida"/>
    <s v="335810481"/>
    <d v="2022-04-26T00:00:00"/>
    <x v="507"/>
    <n v="2022"/>
    <s v="6"/>
    <x v="2"/>
    <s v="3011"/>
    <s v="89301301"/>
    <s v="0311"/>
    <x v="3"/>
  </r>
  <r>
    <n v="2023"/>
    <s v="2022040503708104531"/>
    <s v="370810453"/>
    <s v="Bábek Jindřich"/>
    <n v="20220309"/>
    <n v="20220405"/>
    <s v="2022"/>
    <n v="28"/>
    <s v="I639;I489;I10;I691;N309;;;;;;;;;;;"/>
    <s v="21221,21215,21415,21225,72213,21413,72015,21001"/>
    <s v="30"/>
    <s v="Geriatrie"/>
    <s v="89301301"/>
    <s v="3011"/>
    <n v="205"/>
    <s v="A"/>
    <s v="01-K10-02"/>
    <s v="Mozkový infarkt v komplexním CVSP u pacientů s CC=1-2"/>
    <n v="95215"/>
    <n v="35010"/>
    <n v="0"/>
    <n v="0"/>
    <n v="2085.64"/>
    <n v="0"/>
    <n v="0"/>
    <n v="2010"/>
    <n v="4950"/>
    <n v="151460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2931300308555365"/>
    <n v="2.2758300304412842"/>
    <n v="1.7300000414252281E-2"/>
    <s v="4"/>
    <s v="17"/>
    <m/>
    <s v="26,36"/>
    <s v="Geriatrie"/>
    <s v="78314"/>
    <s v="Olomoucký"/>
    <s v="Olomouc"/>
    <s v="Olomouc sever"/>
    <s v="I63 - Mozkový infarkt"/>
    <s v="I639 - Mozkový infarkt NS"/>
    <m/>
    <s v="I639 - Mozkový infarkt NS"/>
    <s v="370810453"/>
    <d v="2022-03-24T00:00:00"/>
    <x v="818"/>
    <n v="2022"/>
    <s v="6"/>
    <x v="1"/>
    <s v="3011"/>
    <s v="89301301"/>
    <s v="1713"/>
    <x v="6"/>
  </r>
  <r>
    <n v="2023"/>
    <s v="2022040503454164551"/>
    <s v="345416455"/>
    <s v="Stupková Jarmila"/>
    <n v="20220323"/>
    <n v="20220405"/>
    <s v="2022"/>
    <n v="14"/>
    <s v="N300;I10;E86;I672;M158;E117;S8260;;;;;;;;;"/>
    <s v="21225,21221,21413,21415,21001,21215"/>
    <s v="30"/>
    <s v="Geriatrie"/>
    <s v="89301301"/>
    <s v="3011"/>
    <n v="205"/>
    <s v="A"/>
    <s v="21-K01-00"/>
    <s v="Mnohočetná a jiná poranění nezařazená jinde"/>
    <n v="38713"/>
    <n v="18650"/>
    <n v="0"/>
    <n v="0"/>
    <n v="978.18"/>
    <n v="0"/>
    <n v="0"/>
    <n v="1040"/>
    <n v="1950"/>
    <n v="49662"/>
    <s v="03"/>
    <s v="III. interní klinika - nefrologická, revmatologická a endokrinologická"/>
    <s v="89301031"/>
    <s v="0311"/>
    <n v="5"/>
    <n v="2"/>
    <n v="12"/>
    <n v="44306"/>
    <n v="821"/>
    <n v="1"/>
    <n v="5161"/>
    <n v="0.60270000000000001"/>
    <n v="0.5917"/>
    <n v="1.0999999999999999E-2"/>
    <n v="0.74470999091863632"/>
    <n v="0.73370999097824097"/>
    <n v="1.0999999940395355E-2"/>
    <s v="4"/>
    <s v="30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45416455"/>
    <d v="2022-03-29T00:00:00"/>
    <x v="818"/>
    <n v="2022"/>
    <s v="6"/>
    <x v="1"/>
    <s v="3011"/>
    <s v="89301301"/>
    <s v="0311"/>
    <x v="3"/>
  </r>
  <r>
    <n v="2023"/>
    <s v="2022040703658094431"/>
    <s v="365809443"/>
    <s v="Brtnová Jana"/>
    <n v="20220321"/>
    <n v="20220407"/>
    <s v="2022"/>
    <n v="18"/>
    <s v="S7200;W0111;D62;I10;E784;;;;;;;;;;;"/>
    <s v="91810,66610,21221,21413,21225,21415,91820,21717,78990,91823,21001,91829,91826"/>
    <s v="30"/>
    <s v="Geriatrie"/>
    <s v="89301301"/>
    <s v="3011"/>
    <n v="205"/>
    <s v="D"/>
    <s v="08-I05-07"/>
    <s v="Implantace cervikokapitální endoprotézy kyčle"/>
    <n v="67541"/>
    <n v="18621"/>
    <n v="10992"/>
    <n v="0"/>
    <n v="480.48"/>
    <n v="2245.9"/>
    <n v="8977.49"/>
    <n v="1200"/>
    <n v="1950"/>
    <n v="142366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,07"/>
    <s v="TEPkycel,Geriatrie,TEPCKP"/>
    <s v="772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5809443"/>
    <d v="2022-04-01T00:00:00"/>
    <x v="804"/>
    <n v="2022"/>
    <s v="6"/>
    <x v="1"/>
    <s v="3011"/>
    <s v="89301301"/>
    <s v="1111"/>
    <x v="0"/>
  </r>
  <r>
    <n v="2023"/>
    <s v="2022041204360124091"/>
    <s v="436012409"/>
    <s v="Navrátilová Dagmar"/>
    <n v="20220329"/>
    <n v="20220412"/>
    <s v="2022"/>
    <n v="15"/>
    <s v="R55;E876;E86;F019;E440;;;;;;;;;;;"/>
    <s v="21221,21413,21415,21225,21001"/>
    <s v="30"/>
    <s v="Geriatrie"/>
    <s v="89301301"/>
    <s v="3011"/>
    <n v="205"/>
    <s v="A"/>
    <s v="10-K12-02"/>
    <s v="Poruchy metabolismu a vnitřního prostředí mimo dehydrataci u pacientů s CC=1-3"/>
    <n v="44040"/>
    <n v="20132"/>
    <n v="0"/>
    <n v="0"/>
    <n v="0"/>
    <n v="0"/>
    <n v="0"/>
    <n v="1120"/>
    <n v="3150"/>
    <n v="55986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0.87300002574920654"/>
    <n v="0.87300002574920654"/>
    <n v="0"/>
    <s v="5"/>
    <s v="30"/>
    <m/>
    <s v="26"/>
    <s v="Geriatrie"/>
    <s v="79601"/>
    <s v="Olomoucký"/>
    <s v="Prostějov"/>
    <s v="Prostějov město"/>
    <s v="R55 - Mdloba (synkopa) a zhroucení (kolaps)"/>
    <m/>
    <m/>
    <s v="R55 - Mdloba (synkopa) a zhroucení (kolaps)"/>
    <s v="436012409"/>
    <d v="2022-03-31T00:00:00"/>
    <x v="813"/>
    <n v="2022"/>
    <s v="6"/>
    <x v="0"/>
    <s v="3011"/>
    <s v="89301301"/>
    <s v="0213"/>
    <x v="2"/>
  </r>
  <r>
    <n v="2023"/>
    <s v="2022041303354034531"/>
    <s v="335403453"/>
    <s v="Mohaplová Jaromíra"/>
    <n v="20220309"/>
    <n v="20220413"/>
    <s v="2022"/>
    <n v="36"/>
    <s v="L893;I672;I489;I714;Z950;I10;;;;;;;;;;"/>
    <s v="21225,21413,21415,21221,62310"/>
    <s v="30"/>
    <s v="Geriatrie"/>
    <s v="89301301"/>
    <s v="3011"/>
    <n v="205"/>
    <s v="A"/>
    <s v="11-K01-01"/>
    <s v="Záněty močových cest u pacientů s CC=3-4"/>
    <n v="86615"/>
    <n v="45638"/>
    <n v="0"/>
    <n v="0"/>
    <n v="2823.99"/>
    <n v="0"/>
    <n v="0"/>
    <n v="2800"/>
    <n v="7350"/>
    <n v="131017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2.0397400036454201"/>
    <n v="1.9681400060653687"/>
    <n v="7.1599997580051422E-2"/>
    <s v="1"/>
    <s v="30"/>
    <m/>
    <s v="26,05"/>
    <s v="Geriatrie"/>
    <s v="77900"/>
    <s v="Olomoucký"/>
    <s v="Olomouc"/>
    <s v="Olomouc město"/>
    <s v="L89 - Dekubitální vřed a proleženina"/>
    <s v="L893 - Dekubitální vřed IV.stupně"/>
    <m/>
    <s v="L893 - Dekubitální vřed IV.stupně"/>
    <s v="335403453"/>
    <d v="2022-03-16T00:00:00"/>
    <x v="817"/>
    <n v="2022"/>
    <s v="6"/>
    <x v="2"/>
    <s v="3011"/>
    <s v="89301301"/>
    <s v="0311"/>
    <x v="3"/>
  </r>
  <r>
    <n v="2023"/>
    <s v="2022042004007254041"/>
    <s v="400725404"/>
    <s v="Drešr František"/>
    <n v="20220330"/>
    <n v="20220420"/>
    <s v="2022"/>
    <n v="22"/>
    <s v="K746;E86;E871;K766;I481;;;;;;;;;;;"/>
    <s v="21413,21221,21415,21225,21219"/>
    <s v="01"/>
    <s v="I. interní klinika - kardiologická"/>
    <s v="89301011"/>
    <s v="0112"/>
    <n v="205"/>
    <s v="A"/>
    <s v="07-K04-03"/>
    <s v="Cirhóza a alkoholová hepatitida u pacientů s CC=1-2 nebo hepatorenální syndrom"/>
    <n v="58129"/>
    <n v="29033"/>
    <n v="0"/>
    <n v="0"/>
    <n v="0"/>
    <n v="0"/>
    <n v="0"/>
    <n v="1680"/>
    <n v="3150"/>
    <n v="73230"/>
    <s v="02"/>
    <s v="II. interní klinika gastroenterologie a geriatrie"/>
    <s v="89301021"/>
    <s v="0213"/>
    <n v="9"/>
    <n v="3"/>
    <n v="20"/>
    <n v="70284"/>
    <n v="3585"/>
    <n v="1"/>
    <n v="14584"/>
    <n v="0.98650000000000004"/>
    <n v="0.93859999999999999"/>
    <n v="4.7899999999999998E-2"/>
    <n v="1.0637500286102295"/>
    <n v="1.0637500286102295"/>
    <n v="0"/>
    <s v="2"/>
    <s v="02"/>
    <m/>
    <s v="26"/>
    <s v="Geriatrie"/>
    <s v="78401"/>
    <s v="Olomoucký"/>
    <s v="Olomouc"/>
    <s v="Litovelsko"/>
    <s v="K74 - Fibróza a cirhóza jater"/>
    <s v="K746 - Jiná a neurčená cirhóza jater"/>
    <m/>
    <s v="K746 - Jiná a neurčená cirhóza jater"/>
    <s v="400725404"/>
    <d v="2022-04-05T00:00:00"/>
    <x v="819"/>
    <n v="2022"/>
    <s v="6"/>
    <x v="4"/>
    <s v="3011"/>
    <s v="89301301"/>
    <s v="0213"/>
    <x v="2"/>
  </r>
  <r>
    <n v="2023"/>
    <s v="2022042103906244261"/>
    <s v="390624426"/>
    <s v="Koloušek Josef"/>
    <n v="20220408"/>
    <n v="20220421"/>
    <s v="2022"/>
    <n v="14"/>
    <s v="I500;N1781;E440;E876;I489;I10;;;;;;;;;;"/>
    <s v="21221,21413,21225,21415"/>
    <s v="30"/>
    <s v="Geriatrie"/>
    <s v="89301301"/>
    <s v="3011"/>
    <n v="205"/>
    <s v="A"/>
    <s v="05-K07-04"/>
    <s v="Srdeční selhání v CVSP u pacientů s CC=1-2"/>
    <n v="38082"/>
    <n v="17976"/>
    <n v="0"/>
    <n v="0"/>
    <n v="0"/>
    <n v="0"/>
    <n v="0"/>
    <n v="1040"/>
    <n v="1275"/>
    <n v="68028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0598000288009644"/>
    <n v="1.0598000288009644"/>
    <n v="0"/>
    <s v="1"/>
    <s v="02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390624426"/>
    <d v="2022-04-12T00:00:00"/>
    <x v="807"/>
    <n v="2022"/>
    <s v="6"/>
    <x v="2"/>
    <s v="3011"/>
    <s v="89301301"/>
    <s v="0216"/>
    <x v="2"/>
  </r>
  <r>
    <n v="2023"/>
    <s v="2022031004754014051"/>
    <s v="475401405"/>
    <s v="Vrtělová Jana"/>
    <n v="20220213"/>
    <n v="20220310"/>
    <s v="2022"/>
    <n v="26"/>
    <s v="S3270;W0000;;;;;;;;;;;;;;"/>
    <s v="66341,21221,66331,21225,21413,66315,21415,21001,66313,78989,21717,66339,66327"/>
    <s v="30"/>
    <s v="Geriatrie"/>
    <s v="89301301"/>
    <s v="3011"/>
    <n v="211"/>
    <s v="C"/>
    <s v="08-I03-03"/>
    <s v="Operace páteře s instrumentací 3 až 4 segmentů pro novotvar nebo poranění mimo krční páteř"/>
    <n v="128057"/>
    <n v="28393"/>
    <n v="18888"/>
    <n v="0"/>
    <n v="66.28"/>
    <n v="4491.8"/>
    <n v="79828.91"/>
    <n v="2160"/>
    <n v="3600"/>
    <n v="331377"/>
    <s v="31"/>
    <s v="Traumatologická klinika"/>
    <s v="89301311"/>
    <s v="3111"/>
    <n v="14"/>
    <n v="5"/>
    <n v="27"/>
    <n v="215616"/>
    <n v="155280"/>
    <n v="51760"/>
    <n v="244951"/>
    <n v="4.9530000000000003"/>
    <n v="2.8794"/>
    <n v="2.0735999999999999"/>
    <n v="4.9530000686645508"/>
    <n v="2.8794000148773193"/>
    <n v="2.0736000537872314"/>
    <s v="4"/>
    <s v="31"/>
    <s v="06"/>
    <s v="26,06,07"/>
    <s v="Geriatrie"/>
    <s v="77900"/>
    <s v="Olomoucký"/>
    <s v="Olomouc"/>
    <s v="Olomouc město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475401405"/>
    <d v="2022-02-28T00:00:00"/>
    <x v="801"/>
    <n v="2022"/>
    <s v="6"/>
    <x v="1"/>
    <s v="3011"/>
    <s v="89301301"/>
    <s v="0611"/>
    <x v="12"/>
  </r>
  <r>
    <n v="2023"/>
    <s v="2022040103160130711"/>
    <s v="316013071"/>
    <s v="Galuszková Stanislav"/>
    <n v="20220228"/>
    <n v="20220401"/>
    <s v="2022"/>
    <n v="33"/>
    <s v="R55;I10;G20;I471;N390;F018;N950;;;;;;;;;"/>
    <s v="78989,21215,21221,21225,21415,21413,91982,63559,91991,90859,90809,63611,51711,63547,63545,78985"/>
    <s v="01"/>
    <s v="I. interní klinika - kardiologická"/>
    <s v="89301011"/>
    <s v="0113"/>
    <n v="211"/>
    <s v="A"/>
    <s v="05-K01-02"/>
    <s v="Nemoci myokardu u pacientů s CC=1-2"/>
    <n v="140650"/>
    <n v="40110"/>
    <n v="6696"/>
    <n v="0"/>
    <n v="120.12"/>
    <n v="0"/>
    <n v="12818"/>
    <n v="2380"/>
    <n v="4050"/>
    <n v="174038"/>
    <s v="08"/>
    <s v="Porodnicko-gynekologická klinika"/>
    <s v="89301081"/>
    <s v="0817"/>
    <n v="6"/>
    <n v="2"/>
    <n v="13"/>
    <n v="68026"/>
    <n v="658"/>
    <n v="1"/>
    <n v="3075"/>
    <n v="0.91720000000000002"/>
    <n v="0.90839999999999999"/>
    <n v="8.8000000000000005E-3"/>
    <n v="2.8517099320888519"/>
    <n v="2.7251999378204346"/>
    <n v="0.12650999426841736"/>
    <s v="1"/>
    <s v="01"/>
    <s v="08"/>
    <s v="26,07,08"/>
    <s v="Laparoskopie,Geriatrie,ROBOT"/>
    <s v="77000"/>
    <m/>
    <m/>
    <s v="Olomouc"/>
    <s v="R55 - Mdloba (synkopa) a zhroucení (kolaps)"/>
    <m/>
    <m/>
    <s v="R55 - Mdloba (synkopa) a zhroucení (kolaps)"/>
    <s v="316013071"/>
    <d v="2022-03-01T00:00:00"/>
    <x v="820"/>
    <n v="2022"/>
    <s v="6"/>
    <x v="4"/>
    <s v="3011"/>
    <s v="89301301"/>
    <s v="0817"/>
    <x v="23"/>
  </r>
  <r>
    <n v="2023"/>
    <s v="2022060704303204681"/>
    <s v="430320468"/>
    <s v="Petr Miroslav"/>
    <n v="20220519"/>
    <n v="20220607"/>
    <s v="2022"/>
    <n v="20"/>
    <s v="M161;I10;I480;E119;D62;N183;E034;;;;;;;;;"/>
    <s v="21415,21215,21413,21225,21221"/>
    <s v="30"/>
    <s v="Geriatrie"/>
    <s v="89301301"/>
    <s v="3011"/>
    <n v="213"/>
    <s v="A"/>
    <s v="08-K04-01"/>
    <s v="Jiná onemocnění kostí, kloubů a měkkých tkání u pacientů s CC=1-4"/>
    <n v="57234"/>
    <n v="25649"/>
    <n v="0"/>
    <n v="0"/>
    <n v="374.02"/>
    <n v="8218.02"/>
    <n v="0"/>
    <n v="1520"/>
    <n v="2850"/>
    <n v="68236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1.0362899415194988"/>
    <n v="1.0093499422073364"/>
    <n v="2.6939999312162399E-2"/>
    <s v="5"/>
    <s v="30"/>
    <m/>
    <s v="26"/>
    <s v="Geriatrie"/>
    <s v="74221"/>
    <s v="Moravskoslezský"/>
    <s v="Nový Jičín"/>
    <s v="Nový Jičín"/>
    <s v="M16 - Artróza kyčelního kloubu - koxartróza [coxarthrosis]"/>
    <s v="M161 - Jiná primární koxartróza"/>
    <m/>
    <s v="M161 - Jiná primární koxartróza"/>
    <s v="430320468"/>
    <d v="2022-05-19T00:00:00"/>
    <x v="496"/>
    <n v="2022"/>
    <s v="6"/>
    <x v="4"/>
    <s v="3011"/>
    <s v="89301301"/>
    <s v="2611"/>
    <x v="11"/>
  </r>
  <r>
    <n v="2023"/>
    <s v="2022040603207154671"/>
    <s v="320715467"/>
    <s v="Skoupil František"/>
    <n v="20220315"/>
    <n v="20220406"/>
    <s v="2022"/>
    <n v="23"/>
    <s v="S7200;W0191;I10;I259;N40;;;;;;;;;;;"/>
    <s v="21221,21717,91826,21225,91829,21415,21001,91823,21413,91810,66610,91820"/>
    <s v="30"/>
    <s v="Geriatrie"/>
    <s v="89301301"/>
    <s v="3011"/>
    <n v="207"/>
    <s v="D"/>
    <s v="08-I05-07"/>
    <s v="Implantace cervikokapitální endoprotézy kyčle"/>
    <n v="72126"/>
    <n v="25644"/>
    <n v="10992"/>
    <n v="0"/>
    <n v="397.7"/>
    <n v="1302.32"/>
    <n v="8860.67"/>
    <n v="1600"/>
    <n v="3000"/>
    <n v="139145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"/>
    <s v="Geriatrie,TEPCKP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0715467"/>
    <d v="2022-03-25T00:00:00"/>
    <x v="821"/>
    <n v="2022"/>
    <s v="6"/>
    <x v="1"/>
    <s v="3011"/>
    <s v="89301301"/>
    <s v="1111"/>
    <x v="0"/>
  </r>
  <r>
    <n v="2023"/>
    <s v="2022040403406174431"/>
    <s v="340617443"/>
    <s v="Mayer Milan"/>
    <n v="20220301"/>
    <n v="20220404"/>
    <s v="2022"/>
    <n v="35"/>
    <s v="N390;E86;I10;E441;;;;;;;;;;;;"/>
    <s v="21225,21415,21221,21413,21001"/>
    <s v="30"/>
    <s v="Geriatrie"/>
    <s v="89301301"/>
    <s v="3011"/>
    <n v="211"/>
    <s v="A"/>
    <s v="11-K01-04"/>
    <s v="Záněty močových cest u pacientů ve věku 18 a více let s CC=0"/>
    <n v="97602"/>
    <n v="42150"/>
    <n v="0"/>
    <n v="0"/>
    <n v="8400.69"/>
    <n v="0"/>
    <n v="0"/>
    <n v="2720"/>
    <n v="5100"/>
    <n v="117538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1.681179940700531"/>
    <n v="1.6090699434280396"/>
    <n v="7.2109997272491455E-2"/>
    <s v="4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40617443"/>
    <d v="2022-03-10T00:00:00"/>
    <x v="803"/>
    <n v="2022"/>
    <s v="6"/>
    <x v="1"/>
    <s v="3011"/>
    <s v="89301301"/>
    <s v="0213"/>
    <x v="2"/>
  </r>
  <r>
    <n v="2023"/>
    <s v="2022040403361284821"/>
    <s v="336128482"/>
    <s v="Sýkorová Milada"/>
    <n v="20220304"/>
    <n v="20220404"/>
    <s v="2022"/>
    <n v="32"/>
    <s v="I635;E114;I10;I259;;;;;;;;;;;;"/>
    <s v="21413,21225,21415,21221,21219,21215,21001,21022"/>
    <s v="30"/>
    <s v="Geriatrie"/>
    <s v="89301301"/>
    <s v="3011"/>
    <n v="211"/>
    <s v="A"/>
    <s v="01-K10-03"/>
    <s v="Mozkový infarkt v komplexním CVSP u pacientů s CC=0"/>
    <n v="119639"/>
    <n v="29683"/>
    <n v="38472"/>
    <n v="0"/>
    <n v="472.95"/>
    <n v="0"/>
    <n v="0"/>
    <n v="1890"/>
    <n v="3600"/>
    <n v="170271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3637999193742871"/>
    <n v="2.3543999195098877"/>
    <n v="9.3999998643994331E-3"/>
    <s v="1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36128482"/>
    <d v="2022-03-14T00:00:00"/>
    <x v="803"/>
    <n v="2022"/>
    <s v="6"/>
    <x v="2"/>
    <s v="3011"/>
    <s v="89301301"/>
    <s v="1713"/>
    <x v="6"/>
  </r>
  <r>
    <n v="2023"/>
    <s v="2022040603010104681"/>
    <s v="301010468"/>
    <s v="Stejskal Lubomír"/>
    <n v="20220309"/>
    <n v="20220406"/>
    <s v="2022"/>
    <n v="29"/>
    <s v="B348;U071;Z290;I10;E86;R821;D500;;;;;;;;;"/>
    <s v="21413,21415,21221,21225,21001"/>
    <s v="30"/>
    <s v="Geriatrie"/>
    <s v="89301301"/>
    <s v="3011"/>
    <n v="211"/>
    <s v="A"/>
    <s v="04-K02-03"/>
    <s v="Záněty plic u pacientů s CC=2-3"/>
    <n v="94831"/>
    <n v="35699"/>
    <n v="0"/>
    <n v="0"/>
    <n v="12631.14"/>
    <n v="13203.26"/>
    <n v="0"/>
    <n v="2240"/>
    <n v="4425"/>
    <n v="124299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8723600208759308"/>
    <n v="1.6827700138092041"/>
    <n v="0.18959000706672668"/>
    <s v="7"/>
    <s v="30"/>
    <m/>
    <s v="26"/>
    <m/>
    <s v="77900"/>
    <s v="Olomoucký"/>
    <s v="Olomouc"/>
    <s v="Olomouc město"/>
    <s v="B34 - Virová onemocnění neurčené lokalizace"/>
    <s v="B348 - Jiná virová infekční onemocnění neurčené lokalizace"/>
    <m/>
    <s v="B348 - Jiná virová infekční onemocnění neurčené lokalizace"/>
    <s v="301010468"/>
    <d v="2022-04-04T00:00:00"/>
    <x v="821"/>
    <n v="2022"/>
    <s v="6"/>
    <x v="7"/>
    <s v="3011"/>
    <s v="89301301"/>
    <s v="0213"/>
    <x v="2"/>
  </r>
  <r>
    <n v="2023"/>
    <s v="2022041256080507781"/>
    <s v="5608050778"/>
    <s v="Kutina Antonín"/>
    <n v="20220321"/>
    <n v="20220412"/>
    <s v="2022"/>
    <n v="23"/>
    <s v="K920;D62;I259;I7020;I481;I10;;;;;;;;;;"/>
    <s v="21215,21415,21221,21413,21225,21001,78989,15920"/>
    <s v="30"/>
    <s v="Geriatrie"/>
    <s v="89301301"/>
    <s v="3011"/>
    <n v="211"/>
    <s v="A"/>
    <s v="06-M01-01"/>
    <s v="Endoskopický výkon pro onemocnění trávicí soustavy u pacientů s CC=3-4"/>
    <n v="159471"/>
    <n v="17272"/>
    <n v="81850"/>
    <n v="0"/>
    <n v="34715.72"/>
    <n v="46286.65"/>
    <n v="2228.1799999999998"/>
    <n v="960"/>
    <n v="2175"/>
    <n v="175206"/>
    <s v="07"/>
    <s v="Klinika anesteziologie, resuscitace a intenzivní medicíny"/>
    <s v="89301593"/>
    <s v="0735"/>
    <n v="11"/>
    <n v="4"/>
    <n v="23"/>
    <n v="137719"/>
    <n v="23435"/>
    <n v="1"/>
    <n v="55562"/>
    <n v="2.1520999999999999"/>
    <n v="1.8391"/>
    <n v="0.313"/>
    <n v="2.2308200001716614"/>
    <n v="1.8391000032424927"/>
    <n v="0.3917199969291687"/>
    <s v="1"/>
    <s v="02"/>
    <m/>
    <s v="26,07,02"/>
    <s v="Geriatrie"/>
    <s v="78313"/>
    <s v="Olomoucký"/>
    <s v="Olomouc"/>
    <s v="Olomouc sever"/>
    <s v="K92 - Jiné nemoci trávicí soustavy"/>
    <s v="K920 - Hemateméza"/>
    <m/>
    <s v="K920 - Hemateméza"/>
    <s v="5608050778"/>
    <d v="2022-04-05T00:00:00"/>
    <x v="813"/>
    <n v="2022"/>
    <s v="6"/>
    <x v="2"/>
    <s v="3011"/>
    <s v="89301301"/>
    <s v="0213"/>
    <x v="2"/>
  </r>
  <r>
    <n v="2023"/>
    <s v="2022041458592607371"/>
    <s v="5859260737"/>
    <s v="Němečková Marie"/>
    <n v="20220402"/>
    <n v="20220414"/>
    <s v="2022"/>
    <n v="13"/>
    <s v="S0630;W0191;K703;F101;;;;;;;;;;;;"/>
    <s v="21717,21221,21415,21413,21225"/>
    <s v="30"/>
    <s v="Geriatrie"/>
    <s v="89301301"/>
    <s v="3011"/>
    <n v="211"/>
    <s v="A"/>
    <s v="01-K16-02"/>
    <s v="Závažná kraniocerebrální poranění v CVSP u pacientů s CC=0-2"/>
    <n v="33219"/>
    <n v="14741"/>
    <n v="0"/>
    <n v="0"/>
    <n v="0"/>
    <n v="0"/>
    <n v="0"/>
    <n v="1230"/>
    <n v="1275"/>
    <n v="65456"/>
    <s v="06"/>
    <s v="Neurochirurgická klinika"/>
    <s v="89301061"/>
    <s v="0612"/>
    <n v="7"/>
    <n v="2"/>
    <n v="15"/>
    <n v="75261"/>
    <n v="471"/>
    <n v="1"/>
    <n v="2992"/>
    <n v="1.0113000000000001"/>
    <n v="1.0049999999999999"/>
    <n v="6.3E-3"/>
    <n v="1.0049999952316284"/>
    <n v="1.0049999952316284"/>
    <n v="0"/>
    <s v="1"/>
    <s v="06"/>
    <m/>
    <s v="26"/>
    <s v="Geriatrie"/>
    <s v="77900"/>
    <s v="Olomoucký"/>
    <s v="Olomouc"/>
    <s v="Olomouc město"/>
    <s v="S06 - Nitrolební poranění"/>
    <s v="S063 - Ložiskové (fokální) poranění mozku"/>
    <s v="S0630 - Ložiskové poranění mozku; neotevřená rána"/>
    <s v="S0630 - Ložiskové poranění mozku; neotevřená rána"/>
    <s v="5859260737"/>
    <d v="2022-04-11T00:00:00"/>
    <x v="805"/>
    <n v="2022"/>
    <s v="6"/>
    <x v="2"/>
    <s v="3011"/>
    <s v="89301301"/>
    <s v="0612"/>
    <x v="12"/>
  </r>
  <r>
    <n v="2023"/>
    <s v="2022052703110150481"/>
    <s v="311015048"/>
    <s v="Nič Josef"/>
    <n v="20220506"/>
    <n v="20220527"/>
    <s v="2022"/>
    <n v="22"/>
    <s v="G629;R53;E114;I693;E835;;;;;;;;;;;"/>
    <s v="21221,21415,21225,21413,21001"/>
    <s v="30"/>
    <s v="Geriatrie"/>
    <s v="89301301"/>
    <s v="3011"/>
    <n v="111"/>
    <s v="A"/>
    <s v="01-K08-02"/>
    <s v="Neuropatie a onemocnění motoneuronu (mimo mononeuropatie horní končetiny) u pacientů s CC=0"/>
    <n v="56200"/>
    <n v="29075"/>
    <n v="0"/>
    <n v="0"/>
    <n v="0"/>
    <n v="0"/>
    <n v="0"/>
    <n v="1680"/>
    <n v="3600"/>
    <n v="96357"/>
    <s v="02"/>
    <s v="II. interní klinika gastroenterologie a geriatrie"/>
    <s v="89301026"/>
    <s v="0216"/>
    <n v="5"/>
    <n v="2"/>
    <n v="12"/>
    <n v="45391"/>
    <n v="403"/>
    <n v="1"/>
    <n v="7110"/>
    <n v="0.61160000000000003"/>
    <n v="0.60619999999999996"/>
    <n v="5.4000000000000003E-3"/>
    <n v="1.3336399793624878"/>
    <n v="1.3336399793624878"/>
    <n v="0"/>
    <s v="4"/>
    <s v="02"/>
    <m/>
    <s v="26"/>
    <s v="Geriatrie"/>
    <s v="77900"/>
    <s v="Olomoucký"/>
    <s v="Olomouc"/>
    <s v="Olomouc město"/>
    <s v="G62 - Jiné polyneuropatie"/>
    <s v="G629 - Polyneuropatie NS"/>
    <m/>
    <s v="G629 - Polyneuropatie NS"/>
    <s v="311015048"/>
    <d v="2022-05-12T00:00:00"/>
    <x v="822"/>
    <n v="2022"/>
    <s v="6"/>
    <x v="1"/>
    <s v="3011"/>
    <s v="89301301"/>
    <s v="0216"/>
    <x v="2"/>
  </r>
  <r>
    <n v="2023"/>
    <s v="2022053003553060561"/>
    <s v="355306056"/>
    <s v="Hufová Hana"/>
    <n v="20220508"/>
    <n v="20220530"/>
    <s v="2022"/>
    <n v="23"/>
    <s v="K625;A099;F920;I10;;;;;;;;;;;;"/>
    <s v="21225,21413,21221,21415,21215,21001"/>
    <s v="30"/>
    <s v="Geriatrie"/>
    <s v="89301301"/>
    <s v="3011"/>
    <n v="111"/>
    <s v="A"/>
    <s v="06-K02-03"/>
    <s v="Parazitární a bakteriální střevní infekce mimo klostridiové u pacientů s CC=0-1"/>
    <n v="72269"/>
    <n v="29378"/>
    <n v="0"/>
    <n v="0"/>
    <n v="6060.5"/>
    <n v="0"/>
    <n v="0"/>
    <n v="1760"/>
    <n v="3300"/>
    <n v="102526"/>
    <s v="02"/>
    <s v="II. interní klinika gastroenterologie a geriatrie"/>
    <s v="89301021"/>
    <s v="0213"/>
    <n v="5"/>
    <n v="2"/>
    <n v="8"/>
    <n v="37791"/>
    <n v="255"/>
    <n v="1"/>
    <n v="1378"/>
    <n v="0.5081"/>
    <n v="0.50470000000000004"/>
    <n v="3.3999999999999998E-3"/>
    <n v="1.4721999652683735"/>
    <n v="1.413159966468811"/>
    <n v="5.9039998799562454E-2"/>
    <s v="1"/>
    <s v="30"/>
    <m/>
    <s v="26"/>
    <s v="Geriatrie"/>
    <s v="78321"/>
    <s v="Olomoucký"/>
    <s v="Olomouc"/>
    <s v="Litovelsko"/>
    <s v="K62 - Jiné nemoci řiti a konečníku"/>
    <s v="K625 - Krvácení z řiti a konečníku"/>
    <m/>
    <s v="K625 - Krvácení z řiti a konečníku"/>
    <s v="355306056"/>
    <d v="2022-05-16T00:00:00"/>
    <x v="823"/>
    <n v="2022"/>
    <s v="6"/>
    <x v="2"/>
    <s v="3011"/>
    <s v="89301301"/>
    <s v="0213"/>
    <x v="2"/>
  </r>
  <r>
    <n v="2023"/>
    <s v="2022050455533105981"/>
    <s v="5553310598"/>
    <s v="Sotorníková Eva"/>
    <n v="20220330"/>
    <n v="20220504"/>
    <s v="2022"/>
    <n v="36"/>
    <s v="N184;Z940;D500;N183;I119;;;;;;;;;;;"/>
    <s v="21413,21225,72213,21221,21415,89429,21215,72015"/>
    <s v="01"/>
    <s v="I. interní klinika - kardiologická"/>
    <s v="89301011"/>
    <s v="0113"/>
    <n v="205"/>
    <s v="A"/>
    <s v="05-D01-06"/>
    <s v="Jiná invazivní diagnostika pro závažné onemocnění oběhové soustavy mimo zástavu nebo šok u pacientů s CC=0-1"/>
    <n v="149217"/>
    <n v="43907"/>
    <n v="0"/>
    <n v="0"/>
    <n v="909.52"/>
    <n v="1108.5"/>
    <n v="392.85"/>
    <n v="2800"/>
    <n v="4800"/>
    <n v="242858"/>
    <s v="03"/>
    <s v="III. interní klinika - nefrologická, revmatologická a endokrinologická"/>
    <s v="89301031"/>
    <s v="0312"/>
    <n v="4"/>
    <n v="2"/>
    <n v="8"/>
    <n v="52926"/>
    <n v="3768"/>
    <n v="1"/>
    <n v="12185"/>
    <n v="0.7571"/>
    <n v="0.70679999999999998"/>
    <n v="5.0299999999999997E-2"/>
    <n v="3.7256599627435207"/>
    <n v="3.6753599643707275"/>
    <n v="5.0299998372793198E-2"/>
    <s v="1"/>
    <s v="01"/>
    <m/>
    <s v="26,36,01"/>
    <s v="Geriatrie"/>
    <s v="78373"/>
    <s v="Olomoucký"/>
    <s v="Olomouc"/>
    <s v="Olomouc jih"/>
    <s v="N18 - Chronické onemocnění ledvin"/>
    <s v="N184 - Chronické onemocnění ledvin, stadium 4"/>
    <m/>
    <s v="N184 - Chronické onemocnění ledvin, stadium 4"/>
    <s v="5553310598"/>
    <d v="2022-04-08T00:00:00"/>
    <x v="814"/>
    <n v="2022"/>
    <s v="6"/>
    <x v="4"/>
    <s v="3011"/>
    <s v="89301301"/>
    <s v="0312"/>
    <x v="3"/>
  </r>
  <r>
    <n v="2023"/>
    <s v="2022042903255214501"/>
    <s v="325521450"/>
    <s v="Kluchová Jarmila"/>
    <n v="20220407"/>
    <n v="20220429"/>
    <s v="2022"/>
    <n v="23"/>
    <s v="J209;E86;I10;I672;A080;;;;;;;;;;;"/>
    <s v="21225,21219,21413,21415,21221"/>
    <s v="30"/>
    <s v="Geriatrie"/>
    <s v="89301301"/>
    <s v="3011"/>
    <n v="211"/>
    <s v="A"/>
    <s v="06-K02-04"/>
    <s v="Virové střevní infekce u pacientů s CC=0-1"/>
    <n v="60830"/>
    <n v="29186"/>
    <n v="0"/>
    <n v="0"/>
    <n v="0"/>
    <n v="0"/>
    <n v="0"/>
    <n v="1760"/>
    <n v="2925"/>
    <n v="81845"/>
    <s v="03"/>
    <s v="III. interní klinika - nefrologická, revmatologická a endokrinologická"/>
    <s v="89301031"/>
    <s v="0311"/>
    <n v="4"/>
    <n v="2"/>
    <n v="7"/>
    <n v="28203"/>
    <n v="110"/>
    <n v="1"/>
    <n v="1116"/>
    <n v="0.37809999999999999"/>
    <n v="0.37659999999999999"/>
    <n v="1.5E-3"/>
    <n v="1.2804399728775024"/>
    <n v="1.2804399728775024"/>
    <n v="0"/>
    <s v="1"/>
    <s v="30"/>
    <m/>
    <s v="26"/>
    <s v="Geriatrie"/>
    <s v="77200"/>
    <s v="Olomoucký"/>
    <s v="Olomouc"/>
    <s v="Olomouc město"/>
    <s v="J20 - Akutní zánět průdušek [bronchitis acuta]"/>
    <s v="J209 - Akutní bronchitida NS"/>
    <m/>
    <s v="J209 - Akutní bronchitida NS"/>
    <s v="325521450"/>
    <d v="2022-04-12T00:00:00"/>
    <x v="824"/>
    <n v="2022"/>
    <s v="6"/>
    <x v="2"/>
    <s v="3011"/>
    <s v="89301301"/>
    <s v="0311"/>
    <x v="3"/>
  </r>
  <r>
    <n v="2023"/>
    <s v="2022053004811211731"/>
    <s v="481121173"/>
    <s v="Slavík Jaroslav"/>
    <n v="20220510"/>
    <n v="20220530"/>
    <s v="2022"/>
    <n v="21"/>
    <s v="J9601;T068;V4061;J440;N182;I10;;;;;;;;;;"/>
    <s v="21221,21225,21413,21215,21415,35520,21219"/>
    <s v="30"/>
    <s v="Geriatrie"/>
    <s v="89301301"/>
    <s v="3011"/>
    <n v="205"/>
    <s v="A"/>
    <s v="04-K08-04"/>
    <s v="Respirační selhání u pacientů s CC=0-1"/>
    <n v="50844"/>
    <n v="25220"/>
    <n v="0"/>
    <n v="0"/>
    <n v="0"/>
    <n v="0"/>
    <n v="0"/>
    <n v="1600"/>
    <n v="3000"/>
    <n v="92617"/>
    <s v="30"/>
    <s v="Geriatrie"/>
    <s v="89301301"/>
    <s v="3011"/>
    <n v="7"/>
    <n v="2"/>
    <n v="15"/>
    <n v="66016"/>
    <n v="775"/>
    <n v="1"/>
    <n v="4438"/>
    <n v="0.89190000000000003"/>
    <n v="0.88160000000000005"/>
    <n v="1.03E-2"/>
    <n v="1.3349900245666504"/>
    <n v="1.3349900245666504"/>
    <n v="0"/>
    <s v="1"/>
    <s v="30"/>
    <m/>
    <s v="26,39"/>
    <s v="Geriatrie"/>
    <s v="77000"/>
    <m/>
    <m/>
    <s v="Olomouc"/>
    <s v="J96 - Respirační selhání nezařazené jinde"/>
    <s v="J960 - Akutní respirační selhání"/>
    <s v="J9601 - Akutní respirační selhání, Typ II [hyperkapnický]"/>
    <s v="J9601 - Akutní respirační selhání, Typ II [hyperkapnický]"/>
    <s v="481121173"/>
    <d v="2022-05-10T00:00:00"/>
    <x v="823"/>
    <n v="2022"/>
    <s v="6"/>
    <x v="2"/>
    <s v="3011"/>
    <s v="89301301"/>
    <s v="2611"/>
    <x v="11"/>
  </r>
  <r>
    <n v="2023"/>
    <s v="2022011203660240071"/>
    <s v="366024007"/>
    <s v="Sovová Eliška"/>
    <n v="20211219"/>
    <n v="20220112"/>
    <s v="2022"/>
    <n v="25"/>
    <s v="B348;U071;Z290;S009;W0109;E86;;;;;;;;;;"/>
    <s v="21225,21221,21413"/>
    <s v="02"/>
    <s v="II. interní klinika gastroenterologie a geriatrie"/>
    <s v="89301021"/>
    <s v="0213"/>
    <n v="205"/>
    <s v="A"/>
    <s v="04-K02-03"/>
    <s v="Záněty plic u pacientů s CC=2-3"/>
    <n v="115584"/>
    <n v="31475"/>
    <n v="23986"/>
    <n v="0"/>
    <n v="6260.15"/>
    <n v="5478.68"/>
    <n v="0"/>
    <n v="1840"/>
    <n v="4500"/>
    <n v="97484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4849800243973732"/>
    <n v="1.4334800243377686"/>
    <n v="5.1500000059604645E-2"/>
    <s v="4"/>
    <s v="02"/>
    <m/>
    <s v="26"/>
    <m/>
    <s v="78401"/>
    <s v="Olomoucký"/>
    <s v="Olomouc"/>
    <s v="Litovelsko"/>
    <s v="B34 - Virová onemocnění neurčené lokalizace"/>
    <s v="B348 - Jiná virová infekční onemocnění neurčené lokalizace"/>
    <m/>
    <s v="B348 - Jiná virová infekční onemocnění neurčené lokalizace"/>
    <s v="366024007"/>
    <d v="2021-12-20T00:00:00"/>
    <x v="535"/>
    <n v="2022"/>
    <s v="6"/>
    <x v="4"/>
    <s v="3011"/>
    <s v="89301301"/>
    <s v="0731"/>
    <x v="18"/>
  </r>
  <r>
    <n v="2023"/>
    <s v="2022010404157144131"/>
    <s v="415714413"/>
    <s v="Dvořáková Anežka"/>
    <n v="20211220"/>
    <n v="20220104"/>
    <s v="2022"/>
    <n v="16"/>
    <s v="I509;U071;Z290;J128;I340;;;;;;;;;;;"/>
    <s v="21221,21413,21415,21225"/>
    <s v="30"/>
    <s v="Geriatrie"/>
    <s v="89301301"/>
    <s v="3011"/>
    <n v="205"/>
    <s v="A"/>
    <s v="05-K07-03"/>
    <s v="Srdeční selhání v CVSP u pacientů s CC=3-4"/>
    <n v="53152"/>
    <n v="19913"/>
    <n v="0"/>
    <n v="0"/>
    <n v="776.59"/>
    <n v="0"/>
    <n v="0"/>
    <n v="1200"/>
    <n v="2100"/>
    <n v="118519"/>
    <s v="01"/>
    <s v="I. interní klinika - kardiologická"/>
    <s v="89301011"/>
    <s v="0112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01"/>
    <m/>
    <s v="26"/>
    <m/>
    <s v="78401"/>
    <s v="Olomoucký"/>
    <s v="Olomouc"/>
    <s v="Litovelsko"/>
    <s v="I50 - Selhání srdce"/>
    <s v="I509 - Selhání srdce NS"/>
    <m/>
    <s v="I509 - Selhání srdce NS"/>
    <s v="415714413"/>
    <d v="2021-12-22T00:00:00"/>
    <x v="443"/>
    <n v="2022"/>
    <s v="6"/>
    <x v="1"/>
    <s v="3011"/>
    <s v="89301301"/>
    <s v="0112"/>
    <x v="8"/>
  </r>
  <r>
    <n v="2023"/>
    <s v="2022010403960240911"/>
    <s v="396024091"/>
    <s v="Vavreková Katarína"/>
    <n v="20211225"/>
    <n v="20220104"/>
    <s v="2022"/>
    <n v="11"/>
    <s v="K830;U071;K831;I10;;;;;;;;;;;;"/>
    <s v="21221,21225,21413,21717"/>
    <s v="30"/>
    <s v="Geriatrie"/>
    <s v="89301301"/>
    <s v="3011"/>
    <n v="205"/>
    <s v="A"/>
    <s v="07-K05-02"/>
    <s v="Zánět žlučníku a žlučových cest u pacientů s CC=0-2"/>
    <n v="42429"/>
    <n v="14064"/>
    <n v="0"/>
    <n v="0"/>
    <n v="2984.11"/>
    <n v="0"/>
    <n v="0"/>
    <n v="800"/>
    <n v="1500"/>
    <n v="41537"/>
    <s v="02"/>
    <s v="II. interní klinika gastroenterologie a geriatrie"/>
    <s v="89301026"/>
    <s v="0216"/>
    <n v="7"/>
    <n v="2"/>
    <n v="13"/>
    <n v="45803"/>
    <n v="2427"/>
    <n v="1"/>
    <n v="8418"/>
    <n v="0.64410000000000001"/>
    <n v="0.61170000000000002"/>
    <n v="3.2399999999999998E-2"/>
    <n v="0.64409999921917915"/>
    <n v="0.61169999837875366"/>
    <n v="3.2400000840425491E-2"/>
    <s v="4"/>
    <s v="02"/>
    <m/>
    <s v="26"/>
    <m/>
    <s v="77900"/>
    <s v="Olomoucký"/>
    <s v="Olomouc"/>
    <s v="Olomouc město"/>
    <s v="K83 - Jiné nemoci žlučových cest (žlučového stromu)"/>
    <s v="K830 - Zánět žlučových cest (cholangitida)"/>
    <m/>
    <s v="K830 - Zánět žlučových cest (cholangitida)"/>
    <s v="396024091"/>
    <d v="2021-12-26T00:00:00"/>
    <x v="443"/>
    <n v="2022"/>
    <s v="6"/>
    <x v="1"/>
    <s v="3011"/>
    <s v="89301301"/>
    <s v="0216"/>
    <x v="2"/>
  </r>
  <r>
    <n v="2023"/>
    <s v="2022011368561110751"/>
    <s v="6856111075"/>
    <s v="Kašná Lenka"/>
    <n v="20211223"/>
    <n v="20220113"/>
    <s v="2022"/>
    <n v="22"/>
    <s v="F193;F192;;;;;;;;;;;;;;"/>
    <s v="21221,91922,21225,35520,21717,35630,21215,21211,21413,35022,21001,35021"/>
    <s v="18"/>
    <s v="Klinika psychiatrie"/>
    <s v="89301181"/>
    <s v="1813"/>
    <n v="205"/>
    <s v="A"/>
    <s v="20-K03-03"/>
    <s v="Akutní psychiatrická péče 6-10 dnů pro nadužívání alkoholu, léků nebo drog u pacientů s CC=0-1"/>
    <n v="53848"/>
    <n v="29122"/>
    <n v="0"/>
    <n v="0"/>
    <n v="0"/>
    <n v="0"/>
    <n v="0"/>
    <n v="1770"/>
    <n v="2175"/>
    <n v="84071"/>
    <s v="18"/>
    <s v="Klinika psychiatrie"/>
    <s v="89301181"/>
    <s v="1811"/>
    <n v="11"/>
    <n v="4"/>
    <n v="16"/>
    <n v="70404"/>
    <n v="2"/>
    <n v="1"/>
    <n v="1002"/>
    <n v="0.94020000000000004"/>
    <n v="0.94020000000000004"/>
    <n v="0"/>
    <n v="1.2479000091552734"/>
    <n v="1.2479000091552734"/>
    <n v="0"/>
    <s v="1"/>
    <s v="18"/>
    <m/>
    <s v="26,18"/>
    <m/>
    <s v="50401"/>
    <s v="Královéhradecký"/>
    <s v="Hradec Králové"/>
    <s v="Hradec Králové"/>
    <s v="F19 - Poruchy způsobené více drogami"/>
    <s v="F193 - Poruchy způsobené více drogami - odvykací stav"/>
    <m/>
    <s v="F193 - Poruchy způsobené více drogami - odvykací stav"/>
    <s v="6856111075"/>
    <d v="2021-12-23T00:00:00"/>
    <x v="444"/>
    <n v="2022"/>
    <s v="6"/>
    <x v="4"/>
    <s v="3011"/>
    <s v="89301301"/>
    <m/>
    <x v="5"/>
  </r>
  <r>
    <n v="2023"/>
    <s v="2022012703358254321"/>
    <s v="335825432"/>
    <s v="Majerová Zdenka"/>
    <n v="20220109"/>
    <n v="20220127"/>
    <s v="2022"/>
    <n v="19"/>
    <s v="S7210;W1999;;;;;;;;;;;;;;"/>
    <s v="21221,66127,21413,21415,21219,21001,21215,21225,53471"/>
    <s v="30"/>
    <s v="Geriatrie"/>
    <s v="89301301"/>
    <s v="3011"/>
    <n v="205"/>
    <s v="D"/>
    <s v="08-I13-05"/>
    <s v="Operace poranění stehenní kosti v CVSP u pacientů ve věku 16 a více let s CC=1-2 nebo ve věku 75 a více let"/>
    <n v="99734"/>
    <n v="17427"/>
    <n v="43922"/>
    <n v="0"/>
    <n v="99.42"/>
    <n v="10463.92"/>
    <n v="8670.09"/>
    <n v="1040"/>
    <n v="1950"/>
    <n v="15985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73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335825432"/>
    <d v="2022-01-14T00:00:00"/>
    <x v="449"/>
    <n v="2022"/>
    <s v="6"/>
    <x v="1"/>
    <s v="3011"/>
    <s v="89301301"/>
    <s v="3131"/>
    <x v="1"/>
  </r>
  <r>
    <n v="2023"/>
    <s v="2022012804505184021"/>
    <s v="450518402"/>
    <s v="Rotter Jan"/>
    <n v="20220107"/>
    <n v="20220128"/>
    <s v="2022"/>
    <n v="22"/>
    <s v="K703;K227;I240;N183;E119;I10;;;;;;;;;;"/>
    <s v="21221,21415,21219,21001,21225,21413,51395,21215"/>
    <s v="30"/>
    <s v="Geriatrie"/>
    <s v="89301301"/>
    <s v="3011"/>
    <n v="205"/>
    <s v="A"/>
    <s v="07-K04-04"/>
    <s v="Cirhóza a alkoholová hepatitida u pacientů s CC=0"/>
    <n v="57751"/>
    <n v="26990"/>
    <n v="0"/>
    <n v="0"/>
    <n v="2574.7199999999998"/>
    <n v="0"/>
    <n v="0"/>
    <n v="1680"/>
    <n v="2025"/>
    <n v="86613"/>
    <s v="02"/>
    <s v="II. interní klinika gastroenterologie a geriatrie"/>
    <s v="89301021"/>
    <s v="0213"/>
    <n v="6"/>
    <n v="2"/>
    <n v="12"/>
    <n v="44415"/>
    <n v="1300"/>
    <n v="1"/>
    <n v="6647"/>
    <n v="0.61050000000000004"/>
    <n v="0.59309999999999996"/>
    <n v="1.7399999999999999E-2"/>
    <n v="1.2036000229418278"/>
    <n v="1.1862000226974487"/>
    <n v="1.7400000244379044E-2"/>
    <s v="1"/>
    <s v="02"/>
    <m/>
    <s v="26,02"/>
    <s v="Geriatrie"/>
    <s v="77900"/>
    <s v="Olomoucký"/>
    <s v="Olomouc"/>
    <s v="Olomouc město"/>
    <s v="K70 - Alkoholické onemocnění jater"/>
    <s v="K703 - Alkoholická cirhóza jater"/>
    <m/>
    <s v="K703 - Alkoholická cirhóza jater"/>
    <s v="450518402"/>
    <d v="2022-01-13T00:00:00"/>
    <x v="825"/>
    <n v="2022"/>
    <s v="6"/>
    <x v="2"/>
    <s v="3011"/>
    <s v="89301301"/>
    <s v="0213"/>
    <x v="2"/>
  </r>
  <r>
    <n v="2023"/>
    <s v="2022022402861054191"/>
    <s v="286105419"/>
    <s v="Šťastná Jiřina"/>
    <n v="20220118"/>
    <n v="20220224"/>
    <s v="2022"/>
    <n v="38"/>
    <s v="S300;W1999;D375;;;;;;;;;;;;;"/>
    <s v="21225,21221,21717,21415,51357,21413,78989,21001,91761,21215"/>
    <s v="30"/>
    <s v="Geriatrie"/>
    <s v="89301301"/>
    <s v="3011"/>
    <n v="111"/>
    <s v="A"/>
    <s v="09-K13-01"/>
    <s v="Otevřené poranění kožního krytu trupu nebo končetin nebo povrchové poranění kožního krytu trupu nebo končetin u pacientů s CC=1-4"/>
    <n v="125577"/>
    <n v="44198"/>
    <n v="23834"/>
    <n v="0"/>
    <n v="1015.24"/>
    <n v="0"/>
    <n v="0"/>
    <n v="3560"/>
    <n v="4200"/>
    <n v="173303"/>
    <s v="31"/>
    <s v="Traumatologická klinika"/>
    <s v="89301311"/>
    <s v="3111"/>
    <n v="5"/>
    <n v="2"/>
    <n v="11"/>
    <n v="40227"/>
    <n v="780"/>
    <n v="1"/>
    <n v="4270"/>
    <n v="0.54759999999999998"/>
    <n v="0.53720000000000001"/>
    <n v="1.04E-2"/>
    <n v="2.2881299881264567"/>
    <n v="2.2777299880981445"/>
    <n v="1.0400000028312206E-2"/>
    <s v="4"/>
    <s v="31"/>
    <s v="04"/>
    <s v="26,04,07"/>
    <s v="Geriatrie"/>
    <s v="77900"/>
    <s v="Olomoucký"/>
    <s v="Olomouc"/>
    <s v="Olomouc město"/>
    <s v="S30 - Povrchní poranění břicha, dolní části zad a pánve"/>
    <s v="S300 - Zhmoždění (kontuze) dolní části zad a pánve"/>
    <m/>
    <s v="S300 - Zhmoždění (kontuze) dolní části zad a pánve"/>
    <s v="286105419"/>
    <d v="2022-02-21T00:00:00"/>
    <x v="441"/>
    <n v="2022"/>
    <s v="6"/>
    <x v="1"/>
    <s v="3011"/>
    <s v="89301301"/>
    <s v="0112"/>
    <x v="8"/>
  </r>
  <r>
    <n v="2023"/>
    <s v="2022031103662154371"/>
    <s v="366215437"/>
    <s v="Žáková Helena"/>
    <n v="20220225"/>
    <n v="20220311"/>
    <s v="2022"/>
    <n v="15"/>
    <s v="S7220;W0191;N300;M353;I10;G629;;;;;;;;;;"/>
    <s v="21225,21001,21415,21413,21219,53471,21221,66127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93586"/>
    <n v="16793"/>
    <n v="35751"/>
    <n v="0"/>
    <n v="240.24"/>
    <n v="5478.68"/>
    <n v="13059.66"/>
    <n v="1000"/>
    <n v="2400"/>
    <n v="168102"/>
    <s v="30"/>
    <s v="Geriatrie"/>
    <s v="89301301"/>
    <s v="301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0"/>
    <s v="31"/>
    <s v="26,31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66215437"/>
    <d v="2022-02-25T00:00:00"/>
    <x v="826"/>
    <n v="2022"/>
    <s v="6"/>
    <x v="4"/>
    <s v="3011"/>
    <s v="89301301"/>
    <m/>
    <x v="5"/>
  </r>
  <r>
    <n v="2023"/>
    <s v="2022022503507304451"/>
    <s v="350730445"/>
    <s v="Divoka Josef"/>
    <n v="20220207"/>
    <n v="20220225"/>
    <s v="2022"/>
    <n v="19"/>
    <s v="N390;E86;E117;I481;I10;J448;;;;;;;;;;"/>
    <s v="21413,21415,21225,21221"/>
    <s v="30"/>
    <s v="Geriatrie"/>
    <s v="89301301"/>
    <s v="3011"/>
    <n v="211"/>
    <s v="A"/>
    <s v="11-K01-02"/>
    <s v="Záněty močových cest u pacientů s CC=1-2"/>
    <n v="56873"/>
    <n v="24979"/>
    <n v="0"/>
    <n v="0"/>
    <n v="5738.2"/>
    <n v="0"/>
    <n v="0"/>
    <n v="1440"/>
    <n v="3525"/>
    <n v="61773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0.97572998329997063"/>
    <n v="0.94292998313903809"/>
    <n v="3.2800000160932541E-2"/>
    <s v="2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50730445"/>
    <d v="2022-02-09T00:00:00"/>
    <x v="826"/>
    <n v="2022"/>
    <s v="6"/>
    <x v="6"/>
    <s v="3011"/>
    <s v="89301301"/>
    <s v="0216"/>
    <x v="2"/>
  </r>
  <r>
    <n v="2023"/>
    <s v="2022020704406104191"/>
    <s v="440610419"/>
    <s v="Knapp Jiří"/>
    <n v="20220104"/>
    <n v="20220207"/>
    <s v="2022"/>
    <n v="35"/>
    <s v="I635;I489;I10;;;;;;;;;;;;;"/>
    <s v="21225,21413,21415,72213,21221,21001,15960,72015"/>
    <s v="30"/>
    <s v="Geriatrie"/>
    <s v="89301301"/>
    <s v="3011"/>
    <n v="211"/>
    <s v="A"/>
    <s v="01-K12-01"/>
    <s v="Jiná cévní onemocnění mozku a míchy v komplexním CVSP"/>
    <n v="121549"/>
    <n v="47289"/>
    <n v="0"/>
    <n v="0"/>
    <n v="3486.08"/>
    <n v="0"/>
    <n v="4965.84"/>
    <n v="2660"/>
    <n v="7125"/>
    <n v="189134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2.8909500613808632"/>
    <n v="2.8211500644683838"/>
    <n v="6.9799996912479401E-2"/>
    <s v="1"/>
    <s v="02"/>
    <m/>
    <s v="26,36,02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40610419"/>
    <d v="2022-01-19T00:00:00"/>
    <x v="542"/>
    <n v="2022"/>
    <s v="6"/>
    <x v="2"/>
    <s v="3011"/>
    <s v="89301301"/>
    <s v="0216"/>
    <x v="2"/>
  </r>
  <r>
    <n v="2023"/>
    <s v="2022032903302174231"/>
    <s v="330217423"/>
    <s v="Valouch Vlastimil"/>
    <n v="20220213"/>
    <n v="20220329"/>
    <s v="2022"/>
    <n v="45"/>
    <s v="I7020;S2210;I258;I489;I10;G20;E039;;;;;;;;;"/>
    <s v="66313,21413,66315,21415,21221,21717,21225,89313,66327,66319,21001,66331,66341,66339,78989"/>
    <s v="30"/>
    <s v="Geriatrie"/>
    <s v="89301301"/>
    <s v="3011"/>
    <n v="111"/>
    <s v="C"/>
    <s v="08-I03-03"/>
    <s v="Operace páteře s instrumentací 3 až 4 segmentů pro novotvar nebo poranění mimo krční páteř"/>
    <n v="191841"/>
    <n v="47924"/>
    <n v="18888"/>
    <n v="0"/>
    <n v="3492.08"/>
    <n v="0"/>
    <n v="120940.63"/>
    <n v="4130"/>
    <n v="4575"/>
    <n v="505538"/>
    <s v="05"/>
    <s v="II. chirurgická klinika - cévně-transplantační"/>
    <s v="89301051"/>
    <s v="0511"/>
    <n v="14"/>
    <n v="5"/>
    <n v="27"/>
    <n v="215616"/>
    <n v="155280"/>
    <n v="51760"/>
    <n v="244951"/>
    <n v="4.9530000000000003"/>
    <n v="2.8794"/>
    <n v="2.0735999999999999"/>
    <n v="7.1742498874664307"/>
    <n v="5.1006498336791992"/>
    <n v="2.0736000537872314"/>
    <s v="1"/>
    <s v="34"/>
    <s v="06"/>
    <s v="26,06,07,34"/>
    <s v="Geriatrie"/>
    <s v="78372"/>
    <s v="Olomoucký"/>
    <s v="Olomouc"/>
    <s v="Olomouc a okolí"/>
    <s v="I70 - Ateroskleróza"/>
    <s v="I702 - Ateroskleróza končetinových tepen"/>
    <s v="I7020 - Ateroskleróza končetinových tepen, bez gangrény"/>
    <s v="I7020 - Ateroskleróza končetinových tepen, bez gangrény"/>
    <s v="330217423"/>
    <d v="2022-03-11T00:00:00"/>
    <x v="549"/>
    <n v="2022"/>
    <s v="6"/>
    <x v="2"/>
    <s v="3011"/>
    <s v="89301301"/>
    <s v="0611"/>
    <x v="12"/>
  </r>
  <r>
    <n v="2023"/>
    <s v="2022033003201014621"/>
    <s v="320101462"/>
    <s v="Vlček Ludvík"/>
    <n v="20220228"/>
    <n v="20220330"/>
    <s v="2022"/>
    <n v="31"/>
    <s v="A418;N10;E116;I489;I10;I509;B964;;;;;;;;;"/>
    <s v="21413,21221,21415,72213,21225,72015,21001"/>
    <s v="30"/>
    <s v="Geriatrie"/>
    <s v="89301301"/>
    <s v="3011"/>
    <n v="111"/>
    <s v="A"/>
    <s v="18-K01-06"/>
    <s v="Sepse u pacientů ve věku 18 a více let s CC=1-2"/>
    <n v="89184"/>
    <n v="40108"/>
    <n v="0"/>
    <n v="0"/>
    <n v="2739.54"/>
    <n v="0"/>
    <n v="0"/>
    <n v="2400"/>
    <n v="6225"/>
    <n v="160675"/>
    <s v="03"/>
    <s v="III. interní klinika - nefrologická, revmatologická a endokrinologická"/>
    <s v="89301031"/>
    <s v="0311"/>
    <n v="11"/>
    <n v="4"/>
    <n v="21"/>
    <n v="103903"/>
    <n v="5870"/>
    <n v="1"/>
    <n v="19638"/>
    <n v="1.4659"/>
    <n v="1.3875"/>
    <n v="7.8399999999999997E-2"/>
    <n v="2.2227200120687485"/>
    <n v="2.144320011138916"/>
    <n v="7.8400000929832458E-2"/>
    <s v="4"/>
    <s v="03"/>
    <m/>
    <s v="36,26"/>
    <s v="Geriatrie"/>
    <s v="77900"/>
    <s v="Olomoucký"/>
    <s v="Olomouc"/>
    <s v="Olomouc město"/>
    <s v="A41 - Jiná sepse"/>
    <s v="A418 - Jiné určené sepse"/>
    <m/>
    <s v="A418 - Jiné určené sepse"/>
    <s v="320101462"/>
    <d v="2022-03-07T00:00:00"/>
    <x v="827"/>
    <n v="2022"/>
    <s v="6"/>
    <x v="1"/>
    <s v="3011"/>
    <s v="89301301"/>
    <s v="0311"/>
    <x v="3"/>
  </r>
  <r>
    <n v="2023"/>
    <s v="2022122903509271161"/>
    <s v="350927116"/>
    <s v="Moťka Vladislav"/>
    <n v="20221105"/>
    <n v="20221229"/>
    <s v="2022"/>
    <n v="55"/>
    <s v="I489;B965;M0098;N399;B374;;;;;;;;;;;"/>
    <s v="21415,21225,21413,21221,21717,21001,66039,66949,78989"/>
    <s v="30"/>
    <s v="Geriatrie"/>
    <s v="89301301"/>
    <s v="3011"/>
    <n v="111"/>
    <s v="A"/>
    <s v="08-M03-05"/>
    <s v="Složitá artroskopie"/>
    <n v="178760"/>
    <n v="57800"/>
    <n v="31080"/>
    <n v="0"/>
    <n v="1479.43"/>
    <n v="1302.32"/>
    <n v="3184"/>
    <n v="3920"/>
    <n v="6525"/>
    <n v="389560"/>
    <s v="03"/>
    <s v="III. interní klinika - nefrologická, revmatologická a endokrinologická"/>
    <s v="89301033"/>
    <s v="0331"/>
    <n v="3"/>
    <n v="2"/>
    <n v="5"/>
    <n v="35055"/>
    <n v="73"/>
    <n v="1"/>
    <n v="1073"/>
    <n v="0.46910000000000002"/>
    <n v="0.46810000000000002"/>
    <n v="1E-3"/>
    <n v="5.1939398273825645"/>
    <n v="5.1490998268127441"/>
    <n v="4.4840000569820404E-2"/>
    <s v="4"/>
    <s v="11"/>
    <s v="11"/>
    <s v="26,11,07"/>
    <s v="ASKost,Geriatrie"/>
    <s v="77900"/>
    <s v="Olomoucký"/>
    <s v="Olomouc"/>
    <s v="Olomouc město"/>
    <s v="I48 - Fibrilace a flutter síní"/>
    <s v="I489 - Fibrilace a flutter síní, NS"/>
    <m/>
    <s v="I489 - Fibrilace a flutter síní, NS"/>
    <s v="350927116"/>
    <d v="2022-12-08T00:00:00"/>
    <x v="828"/>
    <n v="2022"/>
    <s v="6"/>
    <x v="1"/>
    <s v="3011"/>
    <s v="89301301"/>
    <s v="1113"/>
    <x v="0"/>
  </r>
  <r>
    <n v="2023"/>
    <s v="2022122305155100671"/>
    <s v="515510067"/>
    <s v="Havrilčáková Zdenka"/>
    <n v="20221128"/>
    <n v="20221223"/>
    <s v="2022"/>
    <n v="26"/>
    <s v="I639;I489;I10;E876;;;;;;;;;;;;"/>
    <s v="21219,21415,21225,21413,21221,72213,72019,72015,21215,21001"/>
    <s v="30"/>
    <s v="Geriatrie"/>
    <s v="89301301"/>
    <s v="3011"/>
    <n v="111"/>
    <s v="A"/>
    <s v="01-K10-02"/>
    <s v="Mozkový infarkt v komplexním CVSP u pacientů s CC=1-2"/>
    <n v="78954"/>
    <n v="30817"/>
    <n v="0"/>
    <n v="0"/>
    <n v="0"/>
    <n v="0"/>
    <n v="0"/>
    <n v="1930"/>
    <n v="2025"/>
    <n v="153490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0835099220275879"/>
    <n v="2.0835099220275879"/>
    <n v="0"/>
    <s v="1"/>
    <s v="30"/>
    <m/>
    <s v="26,36"/>
    <s v="Geriatrie"/>
    <s v="78346"/>
    <s v="Olomoucký"/>
    <s v="Olomouc"/>
    <s v="Olomouc západ"/>
    <s v="I63 - Mozkový infarkt"/>
    <s v="I639 - Mozkový infarkt NS"/>
    <m/>
    <s v="I639 - Mozkový infarkt NS"/>
    <s v="515510067"/>
    <d v="2022-12-05T00:00:00"/>
    <x v="829"/>
    <n v="2022"/>
    <s v="6"/>
    <x v="2"/>
    <s v="3011"/>
    <s v="89301301"/>
    <s v="1713"/>
    <x v="6"/>
  </r>
  <r>
    <n v="2023"/>
    <s v="2022122203562174291"/>
    <s v="356217429"/>
    <s v="Notasová Danuše"/>
    <n v="20221130"/>
    <n v="20221222"/>
    <s v="2022"/>
    <n v="23"/>
    <s v="N390;D410;I64;E876;I259;E039;;;;;;;;;;"/>
    <s v="21415,21219,21225,21413,21221,72213,21717,72015,21001,21215"/>
    <s v="30"/>
    <s v="Geriatrie"/>
    <s v="89301301"/>
    <s v="3011"/>
    <n v="111"/>
    <s v="A"/>
    <s v="11-K02-01"/>
    <s v="Hemolyticko-uremický syndrom nebo jiné akutní onemocnění ledvin u pacientů s CC=4"/>
    <n v="60728"/>
    <n v="29378"/>
    <n v="0"/>
    <n v="0"/>
    <n v="2665.68"/>
    <n v="0"/>
    <n v="0"/>
    <n v="1760"/>
    <n v="3300"/>
    <n v="214210"/>
    <s v="02"/>
    <s v="II. interní klinika gastroenterologie a geriatrie"/>
    <s v="89301021"/>
    <s v="0213"/>
    <n v="15"/>
    <n v="5"/>
    <n v="31"/>
    <n v="233205"/>
    <n v="5331"/>
    <n v="1"/>
    <n v="19599"/>
    <n v="3.1855000000000002"/>
    <n v="3.1143000000000001"/>
    <n v="7.1199999999999999E-2"/>
    <n v="3.1855000108480453"/>
    <n v="3.114300012588501"/>
    <n v="7.1199998259544373E-2"/>
    <s v="1"/>
    <s v="30"/>
    <m/>
    <s v="36,26"/>
    <s v="Geriatrie"/>
    <s v="77000"/>
    <m/>
    <m/>
    <s v="Olomouc"/>
    <s v="N39 - Jiná onemocnění močové soustavy"/>
    <s v="N390 - Infekce močového ústrojí neurčené lokalizace"/>
    <m/>
    <s v="N390 - Infekce močového ústrojí neurčené lokalizace"/>
    <s v="356217429"/>
    <d v="2022-12-08T00:00:00"/>
    <x v="830"/>
    <n v="2022"/>
    <s v="6"/>
    <x v="2"/>
    <s v="3011"/>
    <s v="89301301"/>
    <s v="0213"/>
    <x v="2"/>
  </r>
  <r>
    <n v="2023"/>
    <s v="2022122103057074421"/>
    <s v="305707442"/>
    <s v="Navrátilová Božena"/>
    <n v="20221209"/>
    <n v="20221221"/>
    <s v="2022"/>
    <n v="13"/>
    <s v="I500;J170;B956;E876;E86;;;;;;;;;;;"/>
    <s v="21225,21221,21001,21717"/>
    <s v="30"/>
    <s v="Geriatrie"/>
    <s v="89301301"/>
    <s v="3011"/>
    <n v="111"/>
    <s v="A"/>
    <s v="05-K07-03"/>
    <s v="Srdeční selhání v CVSP u pacientů s CC=3-4"/>
    <n v="33696"/>
    <n v="17665"/>
    <n v="0"/>
    <n v="0"/>
    <n v="815.15"/>
    <n v="0"/>
    <n v="0"/>
    <n v="960"/>
    <n v="2325"/>
    <n v="132100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7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05707442"/>
    <d v="2022-12-16T00:00:00"/>
    <x v="831"/>
    <n v="2022"/>
    <s v="6"/>
    <x v="7"/>
    <s v="3011"/>
    <s v="89301301"/>
    <s v="0216"/>
    <x v="2"/>
  </r>
  <r>
    <n v="2023"/>
    <s v="2022122104062234361"/>
    <s v="406223436"/>
    <s v="Kovárová Anna"/>
    <n v="20221202"/>
    <n v="20221221"/>
    <s v="2022"/>
    <n v="20"/>
    <s v="N390;A099;E86;C341;I269;I10;;;;;;;;;;"/>
    <s v="21415,21413,21221,21225"/>
    <s v="30"/>
    <s v="Geriatrie"/>
    <s v="89301301"/>
    <s v="3011"/>
    <n v="111"/>
    <s v="A"/>
    <s v="10-K14-01"/>
    <s v="Dehydratace u pacientů s CC=4"/>
    <n v="48422"/>
    <n v="25629"/>
    <n v="0"/>
    <n v="0"/>
    <n v="1553.31"/>
    <n v="5478.68"/>
    <n v="0"/>
    <n v="1520"/>
    <n v="2850"/>
    <n v="131873"/>
    <s v="02"/>
    <s v="II. interní klinika gastroenterologie a geriatrie"/>
    <s v="89301021"/>
    <s v="0213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8"/>
    <s v="30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06223436"/>
    <d v="2022-12-06T00:00:00"/>
    <x v="831"/>
    <n v="2022"/>
    <s v="6"/>
    <x v="3"/>
    <s v="3011"/>
    <s v="89301301"/>
    <s v="0213"/>
    <x v="2"/>
  </r>
  <r>
    <n v="2023"/>
    <s v="2022122438317640133"/>
    <s v="3831764013"/>
    <s v="Pollard Gordon Keith"/>
    <n v="20221109"/>
    <n v="20221224"/>
    <s v="2022"/>
    <n v="46"/>
    <s v="M171;E119;I10;I501;I712;I480;;;;;;;;;;"/>
    <s v="21717,21415,21221,21413,21225,66861,66659,21001,21215"/>
    <s v="11"/>
    <s v="Ortopedická klinika"/>
    <s v="89301111"/>
    <s v="1113"/>
    <n v="511"/>
    <s v="A"/>
    <s v="08-I26-01"/>
    <s v="Operace vazivového aparátu kolene mimo poranění"/>
    <n v="136844"/>
    <n v="49310"/>
    <n v="6696"/>
    <n v="0"/>
    <n v="9612.02"/>
    <n v="15594.6"/>
    <n v="10544.47"/>
    <n v="3520"/>
    <n v="4875"/>
    <n v="240078"/>
    <s v="11"/>
    <s v="Ortopedická klinika"/>
    <s v="89301111"/>
    <s v="1111"/>
    <n v="7"/>
    <n v="2"/>
    <n v="17"/>
    <n v="82939"/>
    <n v="9011"/>
    <n v="1"/>
    <n v="35642"/>
    <n v="1.2279"/>
    <n v="1.1075999999999999"/>
    <n v="0.1203"/>
    <n v="4.0158500075340271"/>
    <n v="3.8607800006866455"/>
    <n v="0.15507000684738159"/>
    <s v="1"/>
    <s v="11"/>
    <s v="11"/>
    <s v="26,11"/>
    <s v="Geriatrie"/>
    <s v="78501"/>
    <s v="Olomoucký"/>
    <s v="Olomouc"/>
    <s v="Šternbersko"/>
    <s v="M17 - Artróza kolenního kloubu - gonartróza [gonarthrosis]"/>
    <s v="M171 - Jiná primární gonartróza"/>
    <m/>
    <s v="M171 - Jiná primární gonartróza"/>
    <s v="3831764013"/>
    <d v="2022-12-02T00:00:00"/>
    <x v="831"/>
    <n v="2022"/>
    <s v="6"/>
    <x v="4"/>
    <s v="3011"/>
    <s v="89301301"/>
    <s v="1113"/>
    <x v="0"/>
  </r>
  <r>
    <n v="2023"/>
    <s v="2022121303201187371"/>
    <s v="320118737"/>
    <s v="Matejka Ladislav"/>
    <n v="20221122"/>
    <n v="20221213"/>
    <s v="2022"/>
    <n v="22"/>
    <s v="N390;B961;E86;E876;I672;;;;;;;;;;;"/>
    <s v="21415,21225,21221,21001,21413,66949"/>
    <s v="30"/>
    <s v="Geriatrie"/>
    <s v="89301301"/>
    <s v="3011"/>
    <n v="111"/>
    <s v="A"/>
    <s v="11-K01-04"/>
    <s v="Záněty močových cest u pacientů ve věku 18 a více let s CC=0"/>
    <n v="54289"/>
    <n v="28155"/>
    <n v="0"/>
    <n v="0"/>
    <n v="489.08"/>
    <n v="0"/>
    <n v="0"/>
    <n v="1680"/>
    <n v="3150"/>
    <n v="81502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1.0014499938115478"/>
    <n v="0.98774999380111694"/>
    <n v="1.3700000010430813E-2"/>
    <s v="1"/>
    <s v="30"/>
    <m/>
    <s v="26,11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20118737"/>
    <d v="2022-11-30T00:00:00"/>
    <x v="832"/>
    <n v="2022"/>
    <s v="6"/>
    <x v="2"/>
    <s v="3011"/>
    <s v="89301301"/>
    <s v="0213"/>
    <x v="2"/>
  </r>
  <r>
    <n v="2023"/>
    <s v="2022121203554184011"/>
    <s v="355418401"/>
    <s v="Sobotková Anna"/>
    <n v="20221201"/>
    <n v="20221212"/>
    <s v="2022"/>
    <n v="12"/>
    <s v="L891;M159;E441;I489;I509;I10;;;;;;;;;;"/>
    <s v="21001,21415,21413,21225,21221"/>
    <s v="30"/>
    <s v="Geriatrie"/>
    <s v="89301301"/>
    <s v="3011"/>
    <n v="111"/>
    <s v="A"/>
    <s v="09-K03-01"/>
    <s v="Vředová onemocnění kůže u pacientů s CC=1-4"/>
    <n v="27182"/>
    <n v="14981"/>
    <n v="0"/>
    <n v="0"/>
    <n v="0"/>
    <n v="0"/>
    <n v="0"/>
    <n v="880"/>
    <n v="1650"/>
    <n v="82835"/>
    <s v="30"/>
    <s v="Geriatrie"/>
    <s v="89301301"/>
    <s v="3011"/>
    <n v="11"/>
    <n v="4"/>
    <n v="23"/>
    <n v="85210"/>
    <n v="2585"/>
    <n v="1"/>
    <n v="10335"/>
    <n v="1.1724000000000001"/>
    <n v="1.1378999999999999"/>
    <n v="3.4500000000000003E-2"/>
    <n v="1.1378999948501587"/>
    <n v="1.1378999948501587"/>
    <n v="0"/>
    <s v="4"/>
    <s v="30"/>
    <m/>
    <s v="26"/>
    <s v="Geriatrie"/>
    <s v="77000"/>
    <m/>
    <m/>
    <s v="Olomouc"/>
    <s v="L89 - Dekubitální vřed a proleženina"/>
    <s v="L891 - Dekubitální vřed II.stupně"/>
    <m/>
    <s v="L891 - Dekubitální vřed II.stupně"/>
    <s v="355418401"/>
    <d v="2022-12-01T00:00:00"/>
    <x v="833"/>
    <n v="2022"/>
    <s v="6"/>
    <x v="1"/>
    <s v="3011"/>
    <s v="89301301"/>
    <m/>
    <x v="5"/>
  </r>
  <r>
    <n v="2023"/>
    <s v="2022120702655204861"/>
    <s v="265520486"/>
    <s v="Minascheková Elfried"/>
    <n v="20221129"/>
    <n v="20221207"/>
    <s v="2022"/>
    <n v="9"/>
    <s v="I672;E86;N390;;;;;;;;;;;;;"/>
    <s v="21225,21221,21415,21001,21413"/>
    <s v="30"/>
    <s v="Geriatrie"/>
    <s v="89301301"/>
    <s v="3011"/>
    <n v="111"/>
    <s v="A"/>
    <s v="11-K01-02"/>
    <s v="Záněty močových cest u pacientů s CC=1-2"/>
    <n v="25285"/>
    <n v="11987"/>
    <n v="0"/>
    <n v="0"/>
    <n v="923.85"/>
    <n v="0"/>
    <n v="0"/>
    <n v="640"/>
    <n v="1800"/>
    <n v="5867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4"/>
    <s v="30"/>
    <m/>
    <s v="26"/>
    <s v="Geriatrie"/>
    <s v="77200"/>
    <s v="Olomoucký"/>
    <s v="Olomouc"/>
    <s v="Olomouc město"/>
    <s v="I67 - Jiná cévní onemocnění mozku"/>
    <s v="I672 - Mozková ateroskleróza"/>
    <m/>
    <s v="I672 - Mozková ateroskleróza"/>
    <s v="265520486"/>
    <d v="2022-12-02T00:00:00"/>
    <x v="834"/>
    <n v="2022"/>
    <s v="6"/>
    <x v="1"/>
    <s v="3011"/>
    <s v="89301301"/>
    <s v="0213"/>
    <x v="2"/>
  </r>
  <r>
    <n v="2023"/>
    <s v="2022120703257084361"/>
    <s v="325708436"/>
    <s v="Pospíšilová Eliška"/>
    <n v="20221119"/>
    <n v="20221207"/>
    <s v="2022"/>
    <n v="19"/>
    <s v="I500;J188;I489;I10;;;;;;;;;;;;"/>
    <s v="35520,21225,37022,21413,21415,21221,21001"/>
    <s v="30"/>
    <s v="Geriatrie"/>
    <s v="89301301"/>
    <s v="3011"/>
    <n v="111"/>
    <s v="A"/>
    <s v="05-K07-03"/>
    <s v="Srdeční selhání v CVSP u pacientů s CC=3-4"/>
    <n v="61760"/>
    <n v="24766"/>
    <n v="0"/>
    <n v="0"/>
    <n v="472.95"/>
    <n v="0"/>
    <n v="0"/>
    <n v="1440"/>
    <n v="2700"/>
    <n v="132100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02"/>
    <m/>
    <s v="39,26"/>
    <s v="Geriatrie"/>
    <s v="78316"/>
    <s v="Olomoucký"/>
    <s v="Olomouc"/>
    <s v="Olomouc sever"/>
    <s v="I50 - Selhání srdce"/>
    <s v="I500 - Městnavé selhání srdce"/>
    <m/>
    <s v="I500 - Městnavé selhání srdce"/>
    <s v="325708436"/>
    <d v="2022-11-23T00:00:00"/>
    <x v="834"/>
    <n v="2022"/>
    <s v="6"/>
    <x v="1"/>
    <s v="3011"/>
    <s v="89301301"/>
    <s v="0216"/>
    <x v="2"/>
  </r>
  <r>
    <n v="2023"/>
    <s v="2022120657042808461"/>
    <s v="5704280846"/>
    <s v="Haic Zdeněk"/>
    <n v="20221121"/>
    <n v="20221206"/>
    <s v="2022"/>
    <n v="16"/>
    <s v="D62;I639;N1781;E86;T455;I7020;N309;;;;;;;;;"/>
    <s v="21415,21225,21221,21413"/>
    <s v="30"/>
    <s v="Geriatrie"/>
    <s v="89301301"/>
    <s v="3011"/>
    <n v="111"/>
    <s v="A"/>
    <s v="16-K02-01"/>
    <s v="Anémie u pacientů s CC=3-4"/>
    <n v="37893"/>
    <n v="19873"/>
    <n v="0"/>
    <n v="0"/>
    <n v="849.78"/>
    <n v="0"/>
    <n v="0"/>
    <n v="1200"/>
    <n v="2250"/>
    <n v="100002"/>
    <s v="30"/>
    <s v="Geriatrie"/>
    <s v="89301301"/>
    <s v="3011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4"/>
    <s v="30"/>
    <m/>
    <s v="26"/>
    <s v="Geriatrie"/>
    <s v="78321"/>
    <s v="Olomoucký"/>
    <s v="Olomouc"/>
    <s v="Litovelsko"/>
    <s v="D62 - Akutní posthemoragická anemie"/>
    <m/>
    <m/>
    <s v="D62 - Akutní posthemoragická anemie"/>
    <s v="5704280846"/>
    <d v="2022-11-21T00:00:00"/>
    <x v="835"/>
    <n v="2022"/>
    <s v="6"/>
    <x v="1"/>
    <s v="3011"/>
    <s v="89301301"/>
    <s v="2611"/>
    <x v="11"/>
  </r>
  <r>
    <n v="2023"/>
    <s v="2022120504153064331"/>
    <s v="415306433"/>
    <s v="Kubitová Jiřina"/>
    <n v="20221115"/>
    <n v="20221205"/>
    <s v="2022"/>
    <n v="21"/>
    <s v="M171;G20;I959;D62;;;;;;;;;;;;"/>
    <s v="21415,21225,21413,21221,91823,21215,91811,21219,91819,91829,21717,66651,21001,91826"/>
    <s v="30"/>
    <s v="Geriatrie"/>
    <s v="89301301"/>
    <s v="3011"/>
    <n v="111"/>
    <s v="C"/>
    <s v="08-I06-04"/>
    <s v="Implantace totální endoprotézy kolene"/>
    <n v="70209"/>
    <n v="22523"/>
    <n v="10992"/>
    <n v="0"/>
    <n v="198.84"/>
    <n v="8218.02"/>
    <n v="75872.02"/>
    <n v="1440"/>
    <n v="2025"/>
    <n v="215926"/>
    <s v="11"/>
    <s v="Ortopedická klinika"/>
    <s v="89301111"/>
    <s v="1111"/>
    <n v="10"/>
    <n v="3"/>
    <n v="14"/>
    <n v="113233"/>
    <n v="67837"/>
    <n v="22612"/>
    <n v="113084"/>
    <n v="2.4180000000000001"/>
    <n v="1.5121"/>
    <n v="0.90590000000000004"/>
    <n v="3.0530800819396973"/>
    <n v="2.1471800804138184"/>
    <n v="0.90590000152587891"/>
    <s v="4"/>
    <s v="11"/>
    <s v="11"/>
    <s v="26,11"/>
    <s v="Geriatrie,TEPkoleno"/>
    <s v="79501"/>
    <s v="Moravskoslezský"/>
    <s v="Bruntál"/>
    <s v="Rýmařovsko"/>
    <s v="M17 - Artróza kolenního kloubu - gonartróza [gonarthrosis]"/>
    <s v="M171 - Jiná primární gonartróza"/>
    <m/>
    <s v="M171 - Jiná primární gonartróza"/>
    <s v="415306433"/>
    <d v="2022-11-25T00:00:00"/>
    <x v="836"/>
    <n v="2022"/>
    <s v="6"/>
    <x v="1"/>
    <s v="3011"/>
    <s v="89301301"/>
    <s v="1111"/>
    <x v="0"/>
  </r>
  <r>
    <n v="2023"/>
    <s v="2022120203310044751"/>
    <s v="331004475"/>
    <s v="Zbožínek Břetislav"/>
    <n v="20221106"/>
    <n v="20221202"/>
    <s v="2022"/>
    <n v="27"/>
    <s v="B022;E86;N309;J180;E441;I10;;;;;;;;;;"/>
    <s v="21225,21415,21413,21221,21001"/>
    <s v="30"/>
    <s v="Geriatrie"/>
    <s v="89301301"/>
    <s v="3011"/>
    <n v="111"/>
    <s v="A"/>
    <s v="01-K02-03"/>
    <s v="Jiná infekční onemocnění nervové soustavy u pacientů s CC=2-4"/>
    <n v="70832"/>
    <n v="34577"/>
    <n v="0"/>
    <n v="0"/>
    <n v="4799.08"/>
    <n v="0"/>
    <n v="0"/>
    <n v="2080"/>
    <n v="4575"/>
    <n v="165266"/>
    <s v="02"/>
    <s v="II. interní klinika gastroenterologie a geriatrie"/>
    <s v="89301021"/>
    <s v="0213"/>
    <n v="14"/>
    <n v="5"/>
    <n v="25"/>
    <n v="153303"/>
    <n v="4812"/>
    <n v="1"/>
    <n v="20040"/>
    <n v="2.1114999999999999"/>
    <n v="2.0472000000000001"/>
    <n v="6.4299999999999996E-2"/>
    <n v="2.2869700789451599"/>
    <n v="2.2226700782775879"/>
    <n v="6.4300000667572021E-2"/>
    <s v="1"/>
    <s v="02"/>
    <m/>
    <s v="26"/>
    <s v="Geriatrie"/>
    <s v="78375"/>
    <s v="Olomoucký"/>
    <s v="Olomouc"/>
    <s v="Olomouc jih"/>
    <s v="B02 - Pásový opar [herpes zoster]"/>
    <s v="B022 - Herpes zoster s jiným postižením nervové soustavy"/>
    <m/>
    <s v="B022 - Herpes zoster s jiným postižením nervové soustavy"/>
    <s v="331004475"/>
    <d v="2022-11-15T00:00:00"/>
    <x v="837"/>
    <n v="2022"/>
    <s v="6"/>
    <x v="2"/>
    <s v="3011"/>
    <s v="89301301"/>
    <s v="0213"/>
    <x v="2"/>
  </r>
  <r>
    <n v="2023"/>
    <s v="2022120103812017161"/>
    <s v="381201716"/>
    <s v="Gazdag Josef"/>
    <n v="20221104"/>
    <n v="20221201"/>
    <s v="2022"/>
    <n v="28"/>
    <s v="S7200;W1999;I10;;;;;;;;;;;;;"/>
    <s v="21413,91823,21221,21717,21415,21225,91810,91826,21219,91820,66610,21001,91829"/>
    <s v="30"/>
    <s v="Geriatrie"/>
    <s v="89301301"/>
    <s v="3011"/>
    <n v="111"/>
    <s v="D"/>
    <s v="08-I05-07"/>
    <s v="Implantace cervikokapitální endoprotézy kyčle"/>
    <n v="79939"/>
    <n v="31168"/>
    <n v="5496"/>
    <n v="0"/>
    <n v="198.84"/>
    <n v="0"/>
    <n v="11700.6"/>
    <n v="2080"/>
    <n v="2850"/>
    <n v="179816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4963400959968567"/>
    <n v="2.2007400989532471"/>
    <n v="0.29559999704360962"/>
    <s v="4"/>
    <s v="11"/>
    <s v="11"/>
    <s v="26,11"/>
    <s v="Geriatrie,TEPkycel,TEPCKP"/>
    <s v="78354"/>
    <s v="Olomoucký"/>
    <s v="Olomouc"/>
    <s v="Olomouc vý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81201716"/>
    <d v="2022-11-18T00:00:00"/>
    <x v="838"/>
    <n v="2022"/>
    <s v="6"/>
    <x v="1"/>
    <s v="3011"/>
    <s v="89301301"/>
    <s v="1111"/>
    <x v="0"/>
  </r>
  <r>
    <n v="2023"/>
    <s v="2022040703712244081"/>
    <s v="371224408"/>
    <s v="Vaca Vladimír"/>
    <n v="20220311"/>
    <n v="20220407"/>
    <s v="2022"/>
    <n v="28"/>
    <s v="N300;B964;E86;N183;I480;I10;;;;;;;;;;"/>
    <s v="21413,21415,21225,21215,21221,21001"/>
    <s v="30"/>
    <s v="Geriatrie"/>
    <s v="89301301"/>
    <s v="3011"/>
    <n v="111"/>
    <s v="A"/>
    <s v="10-K12-02"/>
    <s v="Poruchy metabolismu a vnitřního prostředí mimo dehydrataci u pacientů s CC=1-3"/>
    <n v="86641"/>
    <n v="36068"/>
    <n v="0"/>
    <n v="0"/>
    <n v="5089.87"/>
    <n v="2245.9"/>
    <n v="2545.84"/>
    <n v="2160"/>
    <n v="5625"/>
    <n v="119880"/>
    <s v="02"/>
    <s v="II. interní klinika gastroenterologie a geriatrie"/>
    <s v="89301021"/>
    <s v="0213"/>
    <n v="9"/>
    <n v="3"/>
    <n v="18"/>
    <n v="65372"/>
    <n v="972"/>
    <n v="1"/>
    <n v="5310"/>
    <n v="0.88600000000000001"/>
    <n v="0.873"/>
    <n v="1.2999999999999999E-2"/>
    <n v="1.5262200459837914"/>
    <n v="1.4550000429153442"/>
    <n v="7.1220003068447113E-2"/>
    <s v="1"/>
    <s v="30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71224408"/>
    <d v="2022-03-17T00:00:00"/>
    <x v="804"/>
    <n v="2022"/>
    <s v="6"/>
    <x v="2"/>
    <s v="3011"/>
    <s v="89301301"/>
    <s v="0213"/>
    <x v="2"/>
  </r>
  <r>
    <n v="2023"/>
    <s v="2022041402908114741"/>
    <s v="290811474"/>
    <s v="Macek Slavomír"/>
    <n v="20220318"/>
    <n v="20220414"/>
    <s v="2022"/>
    <n v="28"/>
    <s v="N300;E86;E441;N184;I10;;;;;;;;;;;"/>
    <s v="21415,21001,21225,76215,21413,21221,21215,76565"/>
    <s v="30"/>
    <s v="Geriatrie"/>
    <s v="89301301"/>
    <s v="3011"/>
    <n v="111"/>
    <s v="A"/>
    <s v="11-I17-02"/>
    <s v="Jiný chirurgický výkon pro nemoc vylučovací soustavy u pacientů s CC=1-2"/>
    <n v="74739"/>
    <n v="34949"/>
    <n v="0"/>
    <n v="0"/>
    <n v="1507.31"/>
    <n v="0"/>
    <n v="3722.6"/>
    <n v="2160"/>
    <n v="4050"/>
    <n v="147174"/>
    <s v="02"/>
    <s v="II. interní klinika gastroenterologie a geriatrie"/>
    <s v="89301021"/>
    <s v="0213"/>
    <n v="6"/>
    <n v="2"/>
    <n v="12"/>
    <n v="55200"/>
    <n v="5062"/>
    <n v="1"/>
    <n v="14258"/>
    <n v="0.80469999999999997"/>
    <n v="0.73709999999999998"/>
    <n v="6.7599999999999993E-2"/>
    <n v="1.9840600341558456"/>
    <n v="1.9164600372314453"/>
    <n v="6.759999692440033E-2"/>
    <s v="4"/>
    <s v="30"/>
    <m/>
    <s v="26,12"/>
    <s v="Geriatrie"/>
    <s v="77900"/>
    <s v="Olomoucký"/>
    <s v="Olomouc"/>
    <s v="Olomouc město"/>
    <s v="N30 - Zánět močového měchýře (cystitida)"/>
    <s v="N300 - Akutní cystitida"/>
    <m/>
    <s v="N300 - Akutní cystitida"/>
    <s v="290811474"/>
    <d v="2022-03-28T00:00:00"/>
    <x v="805"/>
    <n v="2022"/>
    <s v="6"/>
    <x v="1"/>
    <s v="3011"/>
    <s v="89301301"/>
    <s v="0213"/>
    <x v="2"/>
  </r>
  <r>
    <n v="2023"/>
    <s v="2022121904701014081"/>
    <s v="470101408"/>
    <s v="Ponížil Jan"/>
    <n v="20221205"/>
    <n v="20221219"/>
    <s v="2022"/>
    <n v="15"/>
    <s v="K850;E115;I10;K802;;;;;;;;;;;;"/>
    <s v="21415,21225,21221,21413,21717,21001"/>
    <s v="30"/>
    <s v="Geriatrie"/>
    <s v="89301301"/>
    <s v="3011"/>
    <n v="111"/>
    <s v="A"/>
    <s v="07-K02-03"/>
    <s v="Akutní zánět slinivky břišní u pacientů ve věku 18 a více let s CC=0-1"/>
    <n v="39588"/>
    <n v="19514"/>
    <n v="0"/>
    <n v="0"/>
    <n v="727.61"/>
    <n v="0"/>
    <n v="0"/>
    <n v="1120"/>
    <n v="2100"/>
    <n v="61800"/>
    <s v="02"/>
    <s v="II. interní klinika gastroenterologie a geriatrie"/>
    <s v="89301021"/>
    <s v="0213"/>
    <n v="8"/>
    <n v="3"/>
    <n v="14"/>
    <n v="57181"/>
    <n v="1335"/>
    <n v="1"/>
    <n v="5097"/>
    <n v="0.78139999999999998"/>
    <n v="0.76359999999999995"/>
    <n v="1.78E-2"/>
    <n v="0.83866998180747032"/>
    <n v="0.82086998224258423"/>
    <n v="1.7799999564886093E-2"/>
    <s v="1"/>
    <s v="02"/>
    <m/>
    <s v="26"/>
    <s v="Geriatrie"/>
    <s v="78347"/>
    <s v="Olomoucký"/>
    <s v="Olomouc"/>
    <s v="Olomouc východ"/>
    <s v="K85 - Akutní zánět slinivky břišní [pancreatitis acuta]"/>
    <s v="K850 - Idiopatická akutní pankreatitida"/>
    <m/>
    <s v="K850 - Idiopatická akutní pankreatitida"/>
    <s v="470101408"/>
    <d v="2022-12-09T00:00:00"/>
    <x v="839"/>
    <n v="2022"/>
    <s v="6"/>
    <x v="2"/>
    <s v="3011"/>
    <s v="89301301"/>
    <s v="0213"/>
    <x v="2"/>
  </r>
  <r>
    <n v="2023"/>
    <s v="2022121903112314271"/>
    <s v="311231427"/>
    <s v="Vičík Zdenek"/>
    <n v="20221119"/>
    <n v="20221219"/>
    <s v="2022"/>
    <n v="31"/>
    <s v="T844;W0100;I259;I480;;;;;;;;;;;;"/>
    <s v="21225,21413,21221,21415,21001"/>
    <s v="30"/>
    <s v="Geriatrie"/>
    <s v="89301301"/>
    <s v="3011"/>
    <n v="111"/>
    <s v="A"/>
    <s v="08-K04-01"/>
    <s v="Jiná onemocnění kostí, kloubů a měkkých tkání u pacientů s CC=1-4"/>
    <n v="79430"/>
    <n v="38668"/>
    <n v="0"/>
    <n v="0"/>
    <n v="1979.08"/>
    <n v="0"/>
    <n v="2545.84"/>
    <n v="2400"/>
    <n v="5850"/>
    <n v="123392"/>
    <s v="11"/>
    <s v="Ortopedická klinika"/>
    <s v="89301111"/>
    <s v="1111"/>
    <n v="9"/>
    <n v="3"/>
    <n v="18"/>
    <n v="66691"/>
    <n v="1438"/>
    <n v="1"/>
    <n v="8624"/>
    <n v="0.90980000000000005"/>
    <n v="0.89059999999999995"/>
    <n v="1.9199999999999998E-2"/>
    <n v="1.6816499568521976"/>
    <n v="1.6624499559402466"/>
    <n v="1.9200000911951065E-2"/>
    <s v="4"/>
    <s v="11"/>
    <m/>
    <s v="26"/>
    <s v="Geriatrie"/>
    <s v="77900"/>
    <s v="Olomoucký"/>
    <s v="Olomouc"/>
    <s v="Olomouc město"/>
    <s v="T84 - Kompl. Vnitřních ortopedických protetic. pomůcek, implantátů a štěpů"/>
    <s v="T844 - Mechanická komplikace j.vnitř. ortoped. pomůcek, implantátů a štěpů"/>
    <m/>
    <s v="T844 - Mechanická komplikace j.vnitř. ortoped. pomůcek, implantátů a štěpů"/>
    <s v="311231427"/>
    <d v="2022-12-01T00:00:00"/>
    <x v="839"/>
    <n v="2022"/>
    <s v="6"/>
    <x v="1"/>
    <s v="3011"/>
    <s v="89301301"/>
    <s v="1111"/>
    <x v="0"/>
  </r>
  <r>
    <n v="2023"/>
    <s v="2022121503261120491"/>
    <s v="326112049"/>
    <s v="Kozáková Alena"/>
    <n v="20221125"/>
    <n v="20221215"/>
    <s v="2022"/>
    <n v="21"/>
    <s v="S7210;W1999;D62;;;;;;;;;;;;;"/>
    <s v="21219,21415,21221,21225,21413,21215,66127,53471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04937"/>
    <n v="19862"/>
    <n v="43922"/>
    <n v="0"/>
    <n v="99.42"/>
    <n v="11229.5"/>
    <n v="10920"/>
    <n v="1240"/>
    <n v="22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26112049"/>
    <d v="2022-12-01T00:00:00"/>
    <x v="840"/>
    <n v="2022"/>
    <s v="6"/>
    <x v="1"/>
    <s v="3011"/>
    <s v="89301301"/>
    <s v="3111"/>
    <x v="1"/>
  </r>
  <r>
    <n v="2023"/>
    <s v="2022121404153224081"/>
    <s v="415322408"/>
    <s v="Heclová Miloslava"/>
    <n v="20221202"/>
    <n v="20221214"/>
    <s v="2022"/>
    <n v="13"/>
    <s v="I500;I481;E669;I10;N183;J459;;;;;;;;;;"/>
    <s v="21001,21225,21415,21413,21221,21717"/>
    <s v="30"/>
    <s v="Geriatrie"/>
    <s v="89301301"/>
    <s v="3011"/>
    <n v="111"/>
    <s v="A"/>
    <s v="05-K07-05"/>
    <s v="Srdeční selhání v CVSP u pacientů s CC=0"/>
    <n v="35021"/>
    <n v="17728"/>
    <n v="0"/>
    <n v="0"/>
    <n v="0"/>
    <n v="0"/>
    <n v="0"/>
    <n v="960"/>
    <n v="2100"/>
    <n v="53858"/>
    <s v="02"/>
    <s v="II. interní klinika gastroenterologie a geriatrie"/>
    <s v="89301026"/>
    <s v="0216"/>
    <n v="8"/>
    <n v="3"/>
    <n v="15"/>
    <n v="55949"/>
    <n v="314"/>
    <n v="1"/>
    <n v="2059"/>
    <n v="0.75139999999999996"/>
    <n v="0.74719999999999998"/>
    <n v="4.1999999999999997E-3"/>
    <n v="0.74720001220703125"/>
    <n v="0.74720001220703125"/>
    <n v="0"/>
    <s v="1"/>
    <s v="02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415322408"/>
    <d v="2022-12-06T00:00:00"/>
    <x v="841"/>
    <n v="2022"/>
    <s v="6"/>
    <x v="2"/>
    <s v="3011"/>
    <s v="89301301"/>
    <s v="0216"/>
    <x v="2"/>
  </r>
  <r>
    <n v="2023"/>
    <s v="2022110903960184541"/>
    <s v="396018454"/>
    <s v="Pospíšilová Hana"/>
    <n v="20221101"/>
    <n v="20221109"/>
    <s v="2022"/>
    <n v="9"/>
    <s v="S7200;W0100;I10;E539;E559;M1007;;;;;;;;;;"/>
    <s v="21225,21413,21221,21415"/>
    <s v="30"/>
    <s v="Geriatrie"/>
    <s v="89301301"/>
    <s v="3011"/>
    <n v="111"/>
    <s v="A"/>
    <s v="08-K12-02"/>
    <s v="Poranění pánve a stehna v CVSP u pacientů ve věku 16 a více let a s CC=0"/>
    <n v="18837"/>
    <n v="10712"/>
    <n v="0"/>
    <n v="0"/>
    <n v="0"/>
    <n v="0"/>
    <n v="0"/>
    <n v="640"/>
    <n v="600"/>
    <n v="94617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1"/>
    <s v="30"/>
    <m/>
    <s v="26"/>
    <s v="Geriatrie"/>
    <s v="77000"/>
    <m/>
    <m/>
    <s v="Olomouc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6018454"/>
    <d v="2022-11-01T00:00:00"/>
    <x v="842"/>
    <n v="2022"/>
    <s v="6"/>
    <x v="2"/>
    <s v="3011"/>
    <s v="89301301"/>
    <s v="3012"/>
    <x v="13"/>
  </r>
  <r>
    <n v="2023"/>
    <s v="2022111003457084181"/>
    <s v="345708418"/>
    <s v="Skopalová Kristina"/>
    <n v="20220923"/>
    <n v="20221110"/>
    <s v="2022"/>
    <n v="49"/>
    <s v="M7988;D648;Y442;N10;N1781;U071;;;;;;;;;;"/>
    <s v="21225,21717,21415,21413,21221,21215"/>
    <s v="30"/>
    <s v="Geriatrie"/>
    <s v="89301301"/>
    <s v="3011"/>
    <n v="111"/>
    <s v="A"/>
    <s v="16-K02-01"/>
    <s v="Anémie u pacientů s CC=3-4"/>
    <n v="129010"/>
    <n v="59132"/>
    <n v="0"/>
    <n v="0"/>
    <n v="43770.65"/>
    <n v="9477.0400000000009"/>
    <n v="0"/>
    <n v="3840"/>
    <n v="7200"/>
    <n v="282972"/>
    <s v="03"/>
    <s v="III. interní klinika - nefrologická, revmatologická a endokrinologická"/>
    <s v="89301031"/>
    <s v="0311"/>
    <n v="10"/>
    <n v="3"/>
    <n v="21"/>
    <n v="88843"/>
    <n v="15414"/>
    <n v="1"/>
    <n v="40186"/>
    <n v="1.3922000000000001"/>
    <n v="1.1863999999999999"/>
    <n v="0.20580000000000001"/>
    <n v="3.3853499293327332"/>
    <n v="3.1795499324798584"/>
    <n v="0.20579999685287476"/>
    <s v="4"/>
    <s v="30"/>
    <m/>
    <s v="26"/>
    <s v="Geriatrie"/>
    <s v="78324"/>
    <s v="Olomoucký"/>
    <s v="Olomouc"/>
    <s v="Litovelsko"/>
    <s v="M79 - Jiná onemocnění měkké tkáně nezařazené jinde"/>
    <s v="M798 - Jiná určená onemocnění měkké tkáně"/>
    <s v="M7988 - Jiná určená onemocnění měkké tkáně; jiné"/>
    <s v="M7988 - Jiná určená onemocnění měkké tkáně; jiné"/>
    <s v="345708418"/>
    <d v="2022-10-12T00:00:00"/>
    <x v="843"/>
    <n v="2022"/>
    <s v="6"/>
    <x v="1"/>
    <s v="3011"/>
    <s v="89301301"/>
    <s v="0311"/>
    <x v="3"/>
  </r>
  <r>
    <n v="2023"/>
    <s v="2022101203155174031"/>
    <s v="315517403"/>
    <s v="Haasová Libuše"/>
    <n v="20220927"/>
    <n v="20221012"/>
    <s v="2022"/>
    <n v="16"/>
    <s v="E86;R55;I10;E782;;;;;;;;;;;;"/>
    <s v="21225,21415,21413,21221,35520,21001,21717"/>
    <s v="30"/>
    <s v="Geriatrie"/>
    <s v="89301301"/>
    <s v="3011"/>
    <n v="201"/>
    <s v="A"/>
    <s v="10-K14-03"/>
    <s v="Dehydratace u pacientů ve věku 65 a více let s CC=0-1"/>
    <n v="51577"/>
    <n v="20777"/>
    <n v="0"/>
    <n v="0"/>
    <n v="472.95"/>
    <n v="0"/>
    <n v="0"/>
    <n v="1200"/>
    <n v="2250"/>
    <n v="4370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6866199760697782"/>
    <n v="0.68361997604370117"/>
    <n v="3.0000000260770321E-3"/>
    <s v="1"/>
    <s v="02"/>
    <m/>
    <s v="26,39"/>
    <s v="Geriatrie"/>
    <s v="78333"/>
    <s v="Olomoucký"/>
    <s v="Olomouc"/>
    <s v="Olomouc sever"/>
    <s v="E86 - Snížení objemu plazmy nebo extracelulární tekutiny"/>
    <m/>
    <m/>
    <s v="E86 - Snížení objemu plazmy nebo extracelulární tekutiny"/>
    <s v="315517403"/>
    <d v="2022-10-03T00:00:00"/>
    <x v="844"/>
    <n v="2022"/>
    <s v="6"/>
    <x v="2"/>
    <s v="3011"/>
    <s v="89301301"/>
    <s v="0213"/>
    <x v="2"/>
  </r>
  <r>
    <n v="2023"/>
    <s v="2022101303851284071"/>
    <s v="385128407"/>
    <s v="Dočkalová Věra"/>
    <n v="20221003"/>
    <n v="20221013"/>
    <s v="2022"/>
    <n v="11"/>
    <s v="M5496;M8103;N183;I10;E441;E789;J449;;;;;;;;;"/>
    <s v="21413,21415,21221,21225,21001"/>
    <s v="30"/>
    <s v="Geriatrie"/>
    <s v="89301301"/>
    <s v="3011"/>
    <n v="205"/>
    <s v="A"/>
    <s v="08-K08-00"/>
    <s v="Jiná onemocnění páteře a bolest zad"/>
    <n v="28166"/>
    <n v="13758"/>
    <n v="0"/>
    <n v="0"/>
    <n v="0"/>
    <n v="0"/>
    <n v="0"/>
    <n v="800"/>
    <n v="1500"/>
    <n v="35253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52719998359680176"/>
    <n v="0.52719998359680176"/>
    <n v="0"/>
    <s v="4"/>
    <s v="30"/>
    <m/>
    <s v="26"/>
    <s v="Geriatrie"/>
    <s v="79607"/>
    <s v="Olomoucký"/>
    <s v="Prostějov"/>
    <s v="Prostějov město"/>
    <s v="M54 - Dorzalgie"/>
    <s v="M549 - Dorzalgie NS"/>
    <s v="M5496 - Dorzalgie NS; bederní krajina"/>
    <s v="M5496 - Dorzalgie NS; bederní krajina"/>
    <s v="385128407"/>
    <d v="2022-10-03T00:00:00"/>
    <x v="845"/>
    <n v="2022"/>
    <s v="6"/>
    <x v="1"/>
    <s v="3011"/>
    <s v="89301301"/>
    <m/>
    <x v="5"/>
  </r>
  <r>
    <n v="2023"/>
    <s v="2022101803655254151"/>
    <s v="365525415"/>
    <s v="Novotná Alena"/>
    <n v="20221004"/>
    <n v="20221018"/>
    <s v="2022"/>
    <n v="15"/>
    <s v="D62;I269;G409;J189;E86;N189;I10;;;;;;;;;"/>
    <s v="21413,21225,21221"/>
    <s v="30"/>
    <s v="Geriatrie"/>
    <s v="89301301"/>
    <s v="3011"/>
    <n v="205"/>
    <s v="A"/>
    <s v="16-K02-01"/>
    <s v="Anémie u pacientů s CC=3-4"/>
    <n v="44045"/>
    <n v="19700"/>
    <n v="0"/>
    <n v="0"/>
    <n v="1482.69"/>
    <n v="8777.74"/>
    <n v="0"/>
    <n v="1120"/>
    <n v="3150"/>
    <n v="91059"/>
    <s v="30"/>
    <s v="Geriatrie"/>
    <s v="89301301"/>
    <s v="3011"/>
    <n v="10"/>
    <n v="3"/>
    <n v="21"/>
    <n v="88843"/>
    <n v="15414"/>
    <n v="1"/>
    <n v="40186"/>
    <n v="1.3922000000000001"/>
    <n v="1.1863999999999999"/>
    <n v="0.20580000000000001"/>
    <n v="1.3922000527381897"/>
    <n v="1.1864000558853149"/>
    <n v="0.20579999685287476"/>
    <s v="4"/>
    <s v="30"/>
    <m/>
    <s v="26"/>
    <s v="Geriatrie"/>
    <s v="77900"/>
    <s v="Olomoucký"/>
    <s v="Olomouc"/>
    <s v="Olomouc město"/>
    <s v="D62 - Akutní posthemoragická anemie"/>
    <m/>
    <m/>
    <s v="D62 - Akutní posthemoragická anemie"/>
    <s v="365525415"/>
    <d v="2022-10-04T00:00:00"/>
    <x v="452"/>
    <n v="2022"/>
    <s v="6"/>
    <x v="1"/>
    <s v="3011"/>
    <s v="89301301"/>
    <s v="3012"/>
    <x v="13"/>
  </r>
  <r>
    <n v="2023"/>
    <s v="2022112334607130033"/>
    <s v="3460713003"/>
    <s v="Šímová Mária"/>
    <n v="20221019"/>
    <n v="20221123"/>
    <s v="2022"/>
    <n v="36"/>
    <s v="S7200;W0111;N10;E117;I489;I340;D62;;;;;;;;;"/>
    <s v="21219,21415,21221,21001,21413,21225,66610,91829,66127,21717,91826,91820,91810,91823,21215"/>
    <s v="30"/>
    <s v="Geriatrie"/>
    <s v="89301301"/>
    <s v="3011"/>
    <n v="601"/>
    <s v="D"/>
    <s v="08-I05-07"/>
    <s v="Implantace cervikokapitální endoprotézy kyčle"/>
    <n v="161034"/>
    <n v="35325"/>
    <n v="40872"/>
    <n v="0"/>
    <n v="1434.66"/>
    <n v="5478.68"/>
    <n v="8870.31"/>
    <n v="2240"/>
    <n v="4200"/>
    <n v="198179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3.1565600037574768"/>
    <n v="2.8609600067138672"/>
    <n v="0.29559999704360962"/>
    <s v="4"/>
    <s v="03"/>
    <s v="11"/>
    <s v="26,11"/>
    <s v="TEPCKP,TEPkycel,Geriatrie"/>
    <s v="67401"/>
    <s v="Vysočina"/>
    <s v="Třebíč"/>
    <s v="Třebíč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60713003"/>
    <d v="2022-10-31T00:00:00"/>
    <x v="846"/>
    <n v="2022"/>
    <s v="6"/>
    <x v="1"/>
    <s v="3011"/>
    <s v="89301301"/>
    <s v="0311"/>
    <x v="3"/>
  </r>
  <r>
    <n v="2023"/>
    <s v="2022112804907250151"/>
    <s v="490725015"/>
    <s v="Sklenář Stanislav"/>
    <n v="20221115"/>
    <n v="20221128"/>
    <s v="2022"/>
    <n v="14"/>
    <s v="S3240;W1948;E86;I694;S4200;I10;;;;;;;;;;"/>
    <s v="21413,35520,21415,21221,21225,21215"/>
    <s v="30"/>
    <s v="Geriatrie"/>
    <s v="89301301"/>
    <s v="3011"/>
    <n v="205"/>
    <s v="A"/>
    <s v="08-K12-02"/>
    <s v="Poranění pánve a stehna v CVSP u pacientů ve věku 16 a více let a s CC=0"/>
    <n v="36956"/>
    <n v="17427"/>
    <n v="0"/>
    <n v="0"/>
    <n v="0"/>
    <n v="0"/>
    <n v="0"/>
    <n v="1040"/>
    <n v="1950"/>
    <n v="84889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4"/>
    <s v="30"/>
    <m/>
    <s v="26,39"/>
    <s v="Geriatrie"/>
    <s v="77900"/>
    <s v="Olomoucký"/>
    <s v="Olomouc"/>
    <s v="Olomouc město"/>
    <s v="S32 - Zlomenina bederní páteře a pánve"/>
    <s v="S324 - Zlomenina acetabula"/>
    <s v="S3240 - Zlomenina acetabula; zavřená"/>
    <s v="S3240 - Zlomenina acetabula; zavřená"/>
    <s v="490725015"/>
    <d v="2022-11-15T00:00:00"/>
    <x v="847"/>
    <n v="2022"/>
    <s v="6"/>
    <x v="1"/>
    <s v="3011"/>
    <s v="89301301"/>
    <s v="3012"/>
    <x v="13"/>
  </r>
  <r>
    <n v="2023"/>
    <s v="2022101904353310271"/>
    <s v="435331027"/>
    <s v="Vrbková Hana"/>
    <n v="20220928"/>
    <n v="20221019"/>
    <s v="2022"/>
    <n v="22"/>
    <s v="D518;I672;J069;I10;K220;E86;;;;;;;;;;"/>
    <s v="21413,21225,21221,21415,37022,21001,35520,21215,35022"/>
    <s v="30"/>
    <s v="Geriatrie"/>
    <s v="89301301"/>
    <s v="3011"/>
    <n v="211"/>
    <s v="A"/>
    <s v="03-K02-02"/>
    <s v="Záněty horních cest dýchacích a hrtanu u pacientů ve věku 65 a více let nebo s CC=1-2"/>
    <n v="69274"/>
    <n v="29730"/>
    <n v="0"/>
    <n v="0"/>
    <n v="652.12"/>
    <n v="0"/>
    <n v="0"/>
    <n v="1680"/>
    <n v="4350"/>
    <n v="79769"/>
    <s v="03"/>
    <s v="III. interní klinika - nefrologická, revmatologická a endokrinologická"/>
    <s v="89301031"/>
    <s v="0311"/>
    <n v="6"/>
    <n v="2"/>
    <n v="12"/>
    <n v="43170"/>
    <n v="664"/>
    <n v="1"/>
    <n v="3117"/>
    <n v="0.58540000000000003"/>
    <n v="0.57650000000000001"/>
    <n v="8.8999999999999999E-3"/>
    <n v="1.1618999969214201"/>
    <n v="1.1529999971389771"/>
    <n v="8.8999997824430466E-3"/>
    <s v="1"/>
    <s v="30"/>
    <m/>
    <s v="26,39,18"/>
    <s v="Geriatrie"/>
    <s v="78375"/>
    <s v="Olomoucký"/>
    <s v="Olomouc"/>
    <s v="Olomouc jih"/>
    <s v="D51 - Anemie z nedostatku vitaminu B12"/>
    <s v="D518 - Jiné anemie z nedostatku vitaminu B12"/>
    <m/>
    <s v="D518 - Jiné anemie z nedostatku vitaminu B12"/>
    <s v="435331027"/>
    <d v="2022-10-03T00:00:00"/>
    <x v="451"/>
    <n v="2022"/>
    <s v="6"/>
    <x v="2"/>
    <s v="3011"/>
    <s v="89301301"/>
    <s v="0311"/>
    <x v="3"/>
  </r>
  <r>
    <n v="2023"/>
    <s v="2022101904158084651"/>
    <s v="415808465"/>
    <s v="Nezbedová Jaroslava"/>
    <n v="20221001"/>
    <n v="20221019"/>
    <s v="2022"/>
    <n v="19"/>
    <s v="I500;E86;D509;E441;G309;;;;;;;;;;;"/>
    <s v="21413,21415,21221,21225,21001"/>
    <s v="30"/>
    <s v="Geriatrie"/>
    <s v="89301301"/>
    <s v="3011"/>
    <n v="211"/>
    <s v="A"/>
    <s v="16-K02-02"/>
    <s v="Anémie u pacientů s CC=1-2"/>
    <n v="59687"/>
    <n v="24801"/>
    <n v="0"/>
    <n v="0"/>
    <n v="1233.76"/>
    <n v="10957.36"/>
    <n v="0"/>
    <n v="1440"/>
    <n v="3075"/>
    <n v="70531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0797500163316727"/>
    <n v="0.94875001907348633"/>
    <n v="0.13099999725818634"/>
    <s v="1"/>
    <s v="30"/>
    <m/>
    <s v="26"/>
    <s v="Geriatrie"/>
    <s v="77000"/>
    <m/>
    <m/>
    <s v="Olomouc"/>
    <s v="I50 - Selhání srdce"/>
    <s v="I500 - Městnavé selhání srdce"/>
    <m/>
    <s v="I500 - Městnavé selhání srdce"/>
    <s v="415808465"/>
    <d v="2022-10-06T00:00:00"/>
    <x v="451"/>
    <n v="2022"/>
    <s v="6"/>
    <x v="2"/>
    <s v="3011"/>
    <s v="89301301"/>
    <s v="0213"/>
    <x v="2"/>
  </r>
  <r>
    <n v="2023"/>
    <s v="2022111503601114211"/>
    <s v="360111421"/>
    <s v="Dokoupil Jan"/>
    <n v="20221001"/>
    <n v="20221115"/>
    <s v="2022"/>
    <n v="46"/>
    <s v="I638;U071;J988;N390;Z954;I350;;;;;;;;;;"/>
    <s v="21413,21221,21415,21225,21717,21001,21215"/>
    <s v="30"/>
    <s v="Geriatrie"/>
    <s v="89301301"/>
    <s v="3011"/>
    <n v="211"/>
    <s v="A"/>
    <s v="11-K01-01"/>
    <s v="Záněty močových cest u pacientů s CC=3-4"/>
    <n v="192255"/>
    <n v="43968"/>
    <n v="84648"/>
    <n v="0"/>
    <n v="50172.12"/>
    <n v="0"/>
    <n v="0"/>
    <n v="2560"/>
    <n v="6075"/>
    <n v="213421"/>
    <s v="03"/>
    <s v="III. interní klinika - nefrologická, revmatologická a endokrinologická"/>
    <s v="89301033"/>
    <s v="0331"/>
    <n v="13"/>
    <n v="4"/>
    <n v="25"/>
    <n v="97756"/>
    <n v="5360"/>
    <n v="1"/>
    <n v="19872"/>
    <n v="1.377"/>
    <n v="1.3053999999999999"/>
    <n v="7.1599999999999997E-2"/>
    <n v="2.6422300711274147"/>
    <n v="2.5706300735473633"/>
    <n v="7.1599997580051422E-2"/>
    <s v="4"/>
    <s v="30"/>
    <m/>
    <s v="26"/>
    <s v="Geriatrie"/>
    <s v="77900"/>
    <s v="Olomoucký"/>
    <s v="Olomouc"/>
    <s v="Olomouc město"/>
    <s v="I63 - Mozkový infarkt"/>
    <s v="I638 - Jiný mozkový infarkt"/>
    <m/>
    <s v="I638 - Jiný mozkový infarkt"/>
    <s v="360111421"/>
    <d v="2022-10-12T00:00:00"/>
    <x v="848"/>
    <n v="2022"/>
    <s v="6"/>
    <x v="4"/>
    <s v="3011"/>
    <s v="89301301"/>
    <s v="0312"/>
    <x v="3"/>
  </r>
  <r>
    <n v="2023"/>
    <s v="2022102403354237231"/>
    <s v="335423723"/>
    <s v="Lyčková Mária"/>
    <n v="20220918"/>
    <n v="20221024"/>
    <s v="2022"/>
    <n v="37"/>
    <s v="I10;J110;;;;;;;;;;;;;;"/>
    <s v="21717,21413,21225,21221,21415,21219,21215,21001"/>
    <s v="30"/>
    <s v="Geriatrie"/>
    <s v="89301301"/>
    <s v="3011"/>
    <n v="211"/>
    <s v="A"/>
    <s v="05-K14-01"/>
    <s v="Hypertenze se selháním srdce nebo ledvin v CVSP"/>
    <n v="86405"/>
    <n v="45688"/>
    <n v="0"/>
    <n v="0"/>
    <n v="706.46"/>
    <n v="0"/>
    <n v="0"/>
    <n v="2880"/>
    <n v="5700"/>
    <n v="169546"/>
    <s v="02"/>
    <s v="II. interní klinika gastroenterologie a geriatrie"/>
    <s v="89301026"/>
    <s v="0216"/>
    <n v="9"/>
    <n v="3"/>
    <n v="18"/>
    <n v="85644"/>
    <n v="620"/>
    <n v="1"/>
    <n v="3738"/>
    <n v="1.1519999999999999"/>
    <n v="1.1436999999999999"/>
    <n v="8.3000000000000001E-3"/>
    <n v="2.6006900602951646"/>
    <n v="2.5923900604248047"/>
    <n v="8.2999998703598976E-3"/>
    <s v="4"/>
    <s v="30"/>
    <m/>
    <s v="26"/>
    <s v="Geriatrie"/>
    <s v="77900"/>
    <s v="Olomoucký"/>
    <s v="Olomouc"/>
    <s v="Olomouc město"/>
    <s v="I10 - Esenciální (primární) hypertenze"/>
    <m/>
    <m/>
    <s v="I10 - Esenciální (primární) hypertenze"/>
    <s v="335423723"/>
    <d v="2022-10-03T00:00:00"/>
    <x v="457"/>
    <n v="2022"/>
    <s v="6"/>
    <x v="1"/>
    <s v="3011"/>
    <s v="89301301"/>
    <s v="0216"/>
    <x v="2"/>
  </r>
  <r>
    <n v="2023"/>
    <s v="2022102403557134271"/>
    <s v="355713427"/>
    <s v="Stachová Věra"/>
    <n v="20220926"/>
    <n v="20221024"/>
    <s v="2022"/>
    <n v="29"/>
    <s v="S7200;W0111;I10;I259;E782;;;;;;;;;;;"/>
    <s v="21413,21415,21225,21221,66610,91820,91810,21001,91823,21717,91829,91826"/>
    <s v="30"/>
    <s v="Geriatrie"/>
    <s v="89301301"/>
    <s v="3011"/>
    <n v="211"/>
    <s v="D"/>
    <s v="08-I05-07"/>
    <s v="Implantace cervikokapitální endoprotézy kyčle"/>
    <n v="83220"/>
    <n v="32216"/>
    <n v="10992"/>
    <n v="0"/>
    <n v="165.7"/>
    <n v="0"/>
    <n v="9098.82"/>
    <n v="2080"/>
    <n v="3450"/>
    <n v="17890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5788698792457581"/>
    <n v="2.2832698822021484"/>
    <n v="0.29559999704360962"/>
    <s v="4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5713427"/>
    <d v="2022-10-04T00:00:00"/>
    <x v="457"/>
    <n v="2022"/>
    <s v="6"/>
    <x v="1"/>
    <s v="3011"/>
    <s v="89301301"/>
    <s v="1111"/>
    <x v="0"/>
  </r>
  <r>
    <n v="2023"/>
    <s v="2022012104251054361"/>
    <s v="425105436"/>
    <s v="Gajdošíková Jana"/>
    <n v="20220103"/>
    <n v="20220121"/>
    <s v="2022"/>
    <n v="19"/>
    <s v="I639;I693;E114;E789;;;;;;;;;;;;"/>
    <s v="21221,21413,21225,72213,21415,72015,21001"/>
    <s v="30"/>
    <s v="Geriatrie"/>
    <s v="89301301"/>
    <s v="3011"/>
    <n v="207"/>
    <s v="A"/>
    <s v="01-K10-03"/>
    <s v="Mozkový infarkt v komplexním CVSP u pacientů s CC=0"/>
    <n v="78313"/>
    <n v="25715"/>
    <n v="0"/>
    <n v="0"/>
    <n v="0"/>
    <n v="0"/>
    <n v="0"/>
    <n v="1370"/>
    <n v="4050"/>
    <n v="96449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3453700542449951"/>
    <n v="1.3453700542449951"/>
    <n v="0"/>
    <s v="4"/>
    <s v="17"/>
    <m/>
    <s v="36,26"/>
    <s v="Geriatrie"/>
    <s v="78361"/>
    <s v="Olomoucký"/>
    <s v="Olomouc"/>
    <s v="Olomouc sever"/>
    <s v="I63 - Mozkový infarkt"/>
    <s v="I639 - Mozkový infarkt NS"/>
    <m/>
    <s v="I639 - Mozkový infarkt NS"/>
    <s v="425105436"/>
    <d v="2022-01-10T00:00:00"/>
    <x v="446"/>
    <n v="2022"/>
    <s v="6"/>
    <x v="1"/>
    <s v="3011"/>
    <s v="89301301"/>
    <s v="1713"/>
    <x v="6"/>
  </r>
  <r>
    <n v="2023"/>
    <s v="2022012604552164981"/>
    <s v="455216498"/>
    <s v="Brzobohatá Františka"/>
    <n v="20220104"/>
    <n v="20220126"/>
    <s v="2022"/>
    <n v="23"/>
    <s v="J180;J90;I500;E079;I10;K579;;;;;;;;;;"/>
    <s v="21221,21225,21415,21215,21413,89313"/>
    <s v="30"/>
    <s v="Geriatrie"/>
    <s v="89301301"/>
    <s v="3011"/>
    <n v="207"/>
    <s v="A"/>
    <s v="04-K02-03"/>
    <s v="Záněty plic u pacientů s CC=2-3"/>
    <n v="78076"/>
    <n v="28233"/>
    <n v="0"/>
    <n v="0"/>
    <n v="3868.6"/>
    <n v="0"/>
    <n v="0"/>
    <n v="1760"/>
    <n v="2175"/>
    <n v="87761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360320009291172"/>
    <n v="1.3088200092315674"/>
    <n v="5.1500000059604645E-2"/>
    <s v="1"/>
    <s v="30"/>
    <m/>
    <s v="26,34"/>
    <s v="Geriatrie"/>
    <s v="78345"/>
    <s v="Olomoucký"/>
    <s v="Olomouc"/>
    <s v="Litovelsko"/>
    <s v="J18 - Pneumonie, původce NS"/>
    <s v="J180 - Bronchopneumonie NS"/>
    <m/>
    <s v="J180 - Bronchopneumonie NS"/>
    <s v="455216498"/>
    <d v="2022-01-11T00:00:00"/>
    <x v="536"/>
    <n v="2022"/>
    <s v="6"/>
    <x v="2"/>
    <s v="3011"/>
    <s v="89301301"/>
    <s v="0213"/>
    <x v="2"/>
  </r>
  <r>
    <n v="2023"/>
    <s v="2022010504951103191"/>
    <s v="495110319"/>
    <s v="Heráková Věra"/>
    <n v="20211228"/>
    <n v="20220105"/>
    <s v="2022"/>
    <n v="9"/>
    <s v="J128;U071;Z290;;;;;;;;;;;;;"/>
    <s v="21415,21225,21413,21221"/>
    <s v="30"/>
    <s v="Geriatrie"/>
    <s v="89301301"/>
    <s v="3011"/>
    <n v="211"/>
    <s v="A"/>
    <s v="09-K03-01"/>
    <s v="Vředová onemocnění kůže u pacientů s CC=1-4"/>
    <n v="46148"/>
    <n v="12257"/>
    <n v="0"/>
    <n v="0"/>
    <n v="0"/>
    <n v="2739.34"/>
    <n v="0"/>
    <n v="640"/>
    <n v="1800"/>
    <n v="74838"/>
    <s v="01"/>
    <s v="I. interní klinika - kardiologická"/>
    <s v="89301011"/>
    <s v="0112"/>
    <n v="11"/>
    <n v="4"/>
    <n v="23"/>
    <n v="85210"/>
    <n v="2585"/>
    <n v="1"/>
    <n v="10335"/>
    <n v="1.1724000000000001"/>
    <n v="1.1378999999999999"/>
    <n v="3.4500000000000003E-2"/>
    <n v="1.1723999939858913"/>
    <n v="1.1378999948501587"/>
    <n v="3.4499999135732651E-2"/>
    <s v="4"/>
    <s v="30"/>
    <m/>
    <s v="26"/>
    <s v="Geriatrie"/>
    <s v="78346"/>
    <s v="Olomoucký"/>
    <s v="Olomouc"/>
    <s v="Olomouc západ"/>
    <s v="J12 - Virový zánět plic (pneumonie) nezařazený jinde"/>
    <s v="J128 - Jiná virová pneumonie"/>
    <m/>
    <s v="J128 - Jiná virová pneumonie"/>
    <s v="495110319"/>
    <d v="2022-01-01T00:00:00"/>
    <x v="444"/>
    <n v="2022"/>
    <s v="6"/>
    <x v="1"/>
    <s v="3011"/>
    <s v="89301301"/>
    <m/>
    <x v="5"/>
  </r>
  <r>
    <n v="2023"/>
    <s v="2022010505008301091"/>
    <s v="500830109"/>
    <s v="Fabík Karel"/>
    <n v="20211215"/>
    <n v="20220105"/>
    <s v="2022"/>
    <n v="22"/>
    <s v="J128;U071;Z290;;;;;;;;;;;;;"/>
    <s v="21413,21225,21215,21001,21221,21717"/>
    <s v="30"/>
    <s v="Geriatrie"/>
    <s v="89301301"/>
    <s v="3011"/>
    <n v="211"/>
    <s v="A"/>
    <s v="04-K02-03"/>
    <s v="Záněty plic u pacientů s CC=2-3"/>
    <n v="53931"/>
    <n v="26946"/>
    <n v="0"/>
    <n v="0"/>
    <n v="5147.47"/>
    <n v="0"/>
    <n v="0"/>
    <n v="1600"/>
    <n v="1875"/>
    <n v="82438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01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00830109"/>
    <d v="2022-01-01T00:00:00"/>
    <x v="444"/>
    <n v="2022"/>
    <s v="6"/>
    <x v="1"/>
    <s v="3011"/>
    <s v="89301301"/>
    <m/>
    <x v="5"/>
  </r>
  <r>
    <n v="2023"/>
    <s v="2022020704406104191"/>
    <s v="440610419"/>
    <s v="Knapp Jiří"/>
    <n v="20220104"/>
    <n v="20220207"/>
    <s v="2022"/>
    <n v="35"/>
    <s v="I635;I489;I10;;;;;;;;;;;;;"/>
    <s v="21225,21413,21415,72213,21221,21001,15960,72015"/>
    <s v="30"/>
    <s v="Geriatrie"/>
    <s v="89301301"/>
    <s v="3011"/>
    <n v="211"/>
    <s v="A"/>
    <s v="01-K12-01"/>
    <s v="Jiná cévní onemocnění mozku a míchy v komplexním CVSP"/>
    <n v="121549"/>
    <n v="47289"/>
    <n v="0"/>
    <n v="0"/>
    <n v="3486.08"/>
    <n v="0"/>
    <n v="4965.84"/>
    <n v="2660"/>
    <n v="7125"/>
    <n v="189134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2.8909500613808632"/>
    <n v="2.8211500644683838"/>
    <n v="6.9799996912479401E-2"/>
    <s v="1"/>
    <s v="02"/>
    <m/>
    <s v="26,36,02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40610419"/>
    <d v="2022-01-10T00:00:00"/>
    <x v="849"/>
    <n v="2022"/>
    <s v="6"/>
    <x v="4"/>
    <s v="3011"/>
    <s v="89301301"/>
    <s v="1713"/>
    <x v="6"/>
  </r>
  <r>
    <n v="2023"/>
    <s v="2022012504252044181"/>
    <s v="425204418"/>
    <s v="Fruhwirtová Marie"/>
    <n v="20220104"/>
    <n v="20220125"/>
    <s v="2022"/>
    <n v="22"/>
    <s v="K746;I500;I10;I489;;;;;;;;;;;;"/>
    <s v="21415,21413,21225,21221,21215"/>
    <s v="30"/>
    <s v="Geriatrie"/>
    <s v="89301301"/>
    <s v="3011"/>
    <n v="211"/>
    <s v="A"/>
    <s v="05-K07-04"/>
    <s v="Srdeční selhání v CVSP u pacientů s CC=1-2"/>
    <n v="60073"/>
    <n v="28135"/>
    <n v="0"/>
    <n v="0"/>
    <n v="0"/>
    <n v="0"/>
    <n v="0"/>
    <n v="1680"/>
    <n v="3150"/>
    <n v="78853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2505600452423096"/>
    <n v="1.2505600452423096"/>
    <n v="0"/>
    <s v="1"/>
    <s v="30"/>
    <m/>
    <s v="26"/>
    <s v="Geriatrie"/>
    <s v="78336"/>
    <s v="Olomoucký"/>
    <s v="Olomouc"/>
    <s v="Olomouc sever"/>
    <s v="K74 - Fibróza a cirhóza jater"/>
    <s v="K746 - Jiná a neurčená cirhóza jater"/>
    <m/>
    <s v="K746 - Jiná a neurčená cirhóza jater"/>
    <s v="425204418"/>
    <d v="2022-01-11T00:00:00"/>
    <x v="448"/>
    <n v="2022"/>
    <s v="6"/>
    <x v="2"/>
    <s v="3011"/>
    <s v="89301301"/>
    <s v="0213"/>
    <x v="2"/>
  </r>
  <r>
    <n v="2023"/>
    <s v="2022012503658049561"/>
    <s v="365804956"/>
    <s v="Skácelová Bernadette"/>
    <n v="20220106"/>
    <n v="20220125"/>
    <s v="2022"/>
    <n v="20"/>
    <s v="M5416;I10;F412;;;;;;;;;;;;;"/>
    <s v="21415,21225,21413,21215,21221,21001"/>
    <s v="30"/>
    <s v="Geriatrie"/>
    <s v="89301301"/>
    <s v="3011"/>
    <n v="211"/>
    <s v="A"/>
    <s v="08-K08-00"/>
    <s v="Jiná onemocnění páteře a bolest zad"/>
    <n v="45734"/>
    <n v="24629"/>
    <n v="0"/>
    <n v="0"/>
    <n v="0"/>
    <n v="0"/>
    <n v="0"/>
    <n v="1460"/>
    <n v="1875"/>
    <n v="62333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0.94896000623703003"/>
    <n v="0.94896000623703003"/>
    <n v="0"/>
    <s v="4"/>
    <s v="17"/>
    <m/>
    <s v="26"/>
    <s v="Geriatrie"/>
    <s v="77900"/>
    <s v="Olomoucký"/>
    <s v="Olomouc"/>
    <s v="Olomouc město"/>
    <s v="M54 - Dorzalgie"/>
    <s v="M541 - Radikulopatie"/>
    <s v="M5416 - Radikulopatie; bederní krajina"/>
    <s v="M5416 - Radikulopatie; bederní krajina"/>
    <s v="365804956"/>
    <d v="2022-01-12T00:00:00"/>
    <x v="448"/>
    <n v="2022"/>
    <s v="6"/>
    <x v="1"/>
    <s v="3011"/>
    <s v="89301301"/>
    <s v="1711"/>
    <x v="6"/>
  </r>
  <r>
    <n v="2023"/>
    <s v="2022012604253094361"/>
    <s v="425309436"/>
    <s v="Kalmanová Jarmila"/>
    <n v="20220107"/>
    <n v="20220126"/>
    <s v="2022"/>
    <n v="20"/>
    <s v="N390;E86;E441;E119;I10;S2200;;;;;;;;;;"/>
    <s v="21415,21225,21413,21717,21221,35520,21215,21001,37022"/>
    <s v="30"/>
    <s v="Geriatrie"/>
    <s v="89301301"/>
    <s v="3011"/>
    <n v="211"/>
    <s v="A"/>
    <s v="11-K01-02"/>
    <s v="Záněty močových cest u pacientů s CC=1-2"/>
    <n v="74733"/>
    <n v="25629"/>
    <n v="0"/>
    <n v="0"/>
    <n v="998.19"/>
    <n v="0"/>
    <n v="0"/>
    <n v="1520"/>
    <n v="2850"/>
    <n v="6512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031199973076582"/>
    <n v="0.99839997291564941"/>
    <n v="3.2800000160932541E-2"/>
    <s v="5"/>
    <s v="02"/>
    <m/>
    <s v="39,26"/>
    <s v="Geriatrie"/>
    <s v="79821"/>
    <s v="Olomoucký"/>
    <s v="Prostějov"/>
    <s v="Prostějov a okolí"/>
    <s v="N39 - Jiná onemocnění močové soustavy"/>
    <s v="N390 - Infekce močového ústrojí neurčené lokalizace"/>
    <m/>
    <s v="N390 - Infekce močového ústrojí neurčené lokalizace"/>
    <s v="425309436"/>
    <d v="2022-01-11T00:00:00"/>
    <x v="536"/>
    <n v="2022"/>
    <s v="6"/>
    <x v="0"/>
    <s v="3011"/>
    <s v="89301301"/>
    <s v="0213"/>
    <x v="2"/>
  </r>
  <r>
    <n v="2023"/>
    <s v="2022120704155164101"/>
    <s v="415516410"/>
    <s v="Rusková Jana"/>
    <n v="20221118"/>
    <n v="20221207"/>
    <s v="2022"/>
    <n v="20"/>
    <s v="S7200;W0101;I10;D62;;;;;;;;;;;;"/>
    <s v="21415,21001,21225,21413,21221,91819,91823,78990,91826,21717,91829,21215,91810,66612,89429"/>
    <s v="01"/>
    <s v="I. interní klinika - kardiologická"/>
    <s v="89301011"/>
    <s v="0111"/>
    <n v="201"/>
    <s v="A"/>
    <s v="05-D01-06"/>
    <s v="Jiná invazivní diagnostika pro závažné onemocnění oběhové soustavy mimo zástavu nebo šok u pacientů s CC=0-1"/>
    <n v="98699"/>
    <n v="22952"/>
    <n v="12192"/>
    <n v="0"/>
    <n v="8439.2999999999993"/>
    <n v="4041.66"/>
    <n v="28075.94"/>
    <n v="1360"/>
    <n v="1650"/>
    <n v="150380"/>
    <s v="11"/>
    <s v="Ortopedická klinika"/>
    <s v="89301111"/>
    <s v="1111"/>
    <n v="4"/>
    <n v="2"/>
    <n v="8"/>
    <n v="52926"/>
    <n v="3768"/>
    <n v="1"/>
    <n v="12185"/>
    <n v="0.7571"/>
    <n v="0.70679999999999998"/>
    <n v="5.0299999999999997E-2"/>
    <n v="2.3553200364112854"/>
    <n v="1.9790400266647339"/>
    <n v="0.37628000974655151"/>
    <s v="4"/>
    <s v="01"/>
    <s v="11"/>
    <s v="26,11,07,01"/>
    <s v="Geriatrie,TEPkycel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516410"/>
    <d v="2022-11-30T00:00:00"/>
    <x v="838"/>
    <n v="2022"/>
    <s v="6"/>
    <x v="4"/>
    <s v="3011"/>
    <s v="89301301"/>
    <s v="0311"/>
    <x v="3"/>
  </r>
  <r>
    <n v="2023"/>
    <s v="2022120604552174641"/>
    <s v="455217464"/>
    <s v="Mičolová Ludvika"/>
    <n v="20221102"/>
    <n v="20221206"/>
    <s v="2022"/>
    <n v="35"/>
    <s v="I635;I652;E039;I10;;;;;;;;;;;;"/>
    <s v="21225,72213,21221,21717,21415,21413,54320,21001,72015"/>
    <s v="30"/>
    <s v="Geriatrie"/>
    <s v="89301301"/>
    <s v="3011"/>
    <n v="201"/>
    <s v="D"/>
    <s v="01-I09-01"/>
    <s v="Extrakraniální chirurgický výkon na cévách hlavy v komplexním CVSP u pacientů s CC=1-4"/>
    <n v="200230"/>
    <n v="33445"/>
    <n v="85046"/>
    <n v="0"/>
    <n v="1341.73"/>
    <n v="0"/>
    <n v="5124.71"/>
    <n v="2310"/>
    <n v="3300"/>
    <n v="330491"/>
    <s v="17"/>
    <s v="Neurologická klinika"/>
    <s v="89301171"/>
    <s v="1713"/>
    <n v="9"/>
    <n v="3"/>
    <n v="19"/>
    <n v="174404"/>
    <n v="3549"/>
    <n v="1"/>
    <n v="12401"/>
    <n v="2.3763999999999998"/>
    <n v="2.3290000000000002"/>
    <n v="4.7399999999999998E-2"/>
    <n v="4.86067009344697"/>
    <n v="4.813270092010498"/>
    <n v="4.7400001436471939E-2"/>
    <s v="1"/>
    <s v="17"/>
    <s v="05"/>
    <s v="26,36,05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55217464"/>
    <d v="2022-11-22T00:00:00"/>
    <x v="835"/>
    <n v="2022"/>
    <s v="6"/>
    <x v="2"/>
    <s v="3011"/>
    <s v="89301301"/>
    <s v="0612"/>
    <x v="12"/>
  </r>
  <r>
    <n v="2023"/>
    <s v="2022122104054094081"/>
    <s v="405409408"/>
    <s v="Svozilová Ludmila"/>
    <n v="20221113"/>
    <n v="20221221"/>
    <s v="2022"/>
    <n v="39"/>
    <s v="K567;K565;I10;E039;K859;;;;;;;;;;;"/>
    <s v="21415,51349,21215,21413,21221,21225,21717,51371,21001,90902,51353,78989"/>
    <s v="30"/>
    <s v="Geriatrie"/>
    <s v="89301301"/>
    <s v="3011"/>
    <n v="201"/>
    <s v="A"/>
    <s v="06-I12-01"/>
    <s v="Chirurgický výkon na žaludku nebo střevu mimo resekce s dalším operačním výkonem v jiný den nebo u pacientů s CC=4"/>
    <n v="286712"/>
    <n v="35600"/>
    <n v="155612"/>
    <n v="0"/>
    <n v="14660.61"/>
    <n v="0"/>
    <n v="563"/>
    <n v="3000"/>
    <n v="4500"/>
    <n v="348341"/>
    <s v="04"/>
    <s v="I. chirurgická klinika"/>
    <s v="89301041"/>
    <s v="0412"/>
    <n v="19"/>
    <n v="6"/>
    <n v="35"/>
    <n v="345864"/>
    <n v="23241"/>
    <n v="1"/>
    <n v="71225"/>
    <n v="4.9291"/>
    <n v="4.6186999999999996"/>
    <n v="0.31040000000000001"/>
    <n v="5.5125198364257813"/>
    <n v="5.2021198272705078"/>
    <n v="0.31040000915527344"/>
    <s v="4"/>
    <s v="04"/>
    <s v="04"/>
    <s v="26,07,04"/>
    <s v="Geriatrie"/>
    <s v="77900"/>
    <s v="Olomoucký"/>
    <s v="Olomouc"/>
    <s v="Olomouc město"/>
    <s v="K56 - Paralytický ileus a střevní neprůchodnost bez kýly"/>
    <s v="K567 - Ileus NS"/>
    <m/>
    <s v="K567 - Ileus NS"/>
    <s v="405409408"/>
    <d v="2022-12-06T00:00:00"/>
    <x v="831"/>
    <n v="2022"/>
    <s v="6"/>
    <x v="1"/>
    <s v="3011"/>
    <s v="89301301"/>
    <s v="0413"/>
    <x v="7"/>
  </r>
  <r>
    <n v="2023"/>
    <s v="2022122203361030831"/>
    <s v="336103083"/>
    <s v="Urbancová Irena"/>
    <n v="20221205"/>
    <n v="20221222"/>
    <s v="2022"/>
    <n v="18"/>
    <s v="N10;I672;S009;W1999;D648;D696;B962;;;;;;;;;"/>
    <s v="21415,21413,21225,21221,21001"/>
    <s v="30"/>
    <s v="Geriatrie"/>
    <s v="89301301"/>
    <s v="3011"/>
    <n v="201"/>
    <s v="A"/>
    <s v="08-K12-01"/>
    <s v="Poranění pánve a stehna v CVSP u pacientů ve věku 16 a více let a s CC=1-4"/>
    <n v="65403"/>
    <n v="24436"/>
    <n v="0"/>
    <n v="0"/>
    <n v="906.23"/>
    <n v="4491.8"/>
    <n v="413.51"/>
    <n v="1360"/>
    <n v="3300"/>
    <n v="82707"/>
    <s v="03"/>
    <s v="III. interní klinika - nefrologická, revmatologická a endokrinologická"/>
    <s v="89301031"/>
    <s v="03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30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36103083"/>
    <d v="2022-12-12T00:00:00"/>
    <x v="830"/>
    <n v="2022"/>
    <s v="6"/>
    <x v="1"/>
    <s v="3011"/>
    <s v="89301301"/>
    <s v="0311"/>
    <x v="3"/>
  </r>
  <r>
    <n v="2023"/>
    <s v="2022122303862260681"/>
    <s v="386226068"/>
    <s v="Frdlíková Vlasta"/>
    <n v="20221206"/>
    <n v="20221223"/>
    <s v="2022"/>
    <n v="18"/>
    <s v="N1791;E86;I481;D386;R263;;;;;;;;;;;"/>
    <s v="21221,21225,21415,21413,21717"/>
    <s v="30"/>
    <s v="Geriatrie"/>
    <s v="89301301"/>
    <s v="3011"/>
    <n v="201"/>
    <s v="A"/>
    <s v="11-K02-03"/>
    <s v="Jiné akutní onemocnění ledvin u pacientů ve věku 18 a více let s CC=0-1"/>
    <n v="43786"/>
    <n v="24353"/>
    <n v="0"/>
    <n v="0"/>
    <n v="673.24"/>
    <n v="0"/>
    <n v="0"/>
    <n v="1360"/>
    <n v="3075"/>
    <n v="65093"/>
    <s v="02"/>
    <s v="II. interní klinika gastroenterologie a geriatrie"/>
    <s v="89301026"/>
    <s v="0216"/>
    <n v="8"/>
    <n v="3"/>
    <n v="15"/>
    <n v="63111"/>
    <n v="1555"/>
    <n v="1"/>
    <n v="9462"/>
    <n v="0.86360000000000003"/>
    <n v="0.84279999999999999"/>
    <n v="2.0799999999999999E-2"/>
    <n v="1.0532300528138876"/>
    <n v="1.0324300527572632"/>
    <n v="2.0800000056624413E-2"/>
    <s v="1"/>
    <s v="30"/>
    <m/>
    <s v="26"/>
    <s v="Geriatrie"/>
    <s v="77900"/>
    <s v="Olomoucký"/>
    <s v="Olomouc"/>
    <s v="Olomouc město"/>
    <s v="N17 - Akutní selhání ledvin"/>
    <s v="N179 - Akutní selhání ledvin NS"/>
    <s v="N1791 - Akutní selhání ledvin NS - stádium AKI 1"/>
    <s v="N1791 - Akutní selhání ledvin NS - stádium AKI 1"/>
    <s v="386226068"/>
    <d v="2022-12-13T00:00:00"/>
    <x v="829"/>
    <n v="2022"/>
    <s v="6"/>
    <x v="2"/>
    <s v="3011"/>
    <s v="89301301"/>
    <s v="0216"/>
    <x v="2"/>
  </r>
  <r>
    <n v="2023"/>
    <s v="2022120103602124321"/>
    <s v="360212432"/>
    <s v="Krč Vojtěch"/>
    <n v="20221116"/>
    <n v="20221201"/>
    <s v="2022"/>
    <n v="16"/>
    <s v="J189;N309;I482;I110;I509;N281;;;;;;;;;;"/>
    <s v="21413,21225,21221,21415"/>
    <s v="30"/>
    <s v="Geriatrie"/>
    <s v="89301301"/>
    <s v="3011"/>
    <n v="205"/>
    <s v="A"/>
    <s v="04-K02-03"/>
    <s v="Záněty plic u pacientů s CC=2-3"/>
    <n v="33199"/>
    <n v="19873"/>
    <n v="0"/>
    <n v="0"/>
    <n v="1555.03"/>
    <n v="0"/>
    <n v="0"/>
    <n v="1200"/>
    <n v="2250"/>
    <n v="83923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4"/>
    <s v="30"/>
    <m/>
    <s v="26"/>
    <s v="Geriatrie"/>
    <s v="78314"/>
    <s v="Olomoucký"/>
    <s v="Olomouc"/>
    <s v="Olomouc sever"/>
    <s v="J18 - Pneumonie, původce NS"/>
    <s v="J189 - Pneumonie NS"/>
    <m/>
    <s v="J189 - Pneumonie NS"/>
    <s v="360212432"/>
    <d v="2022-11-16T00:00:00"/>
    <x v="838"/>
    <n v="2022"/>
    <s v="6"/>
    <x v="1"/>
    <s v="3011"/>
    <s v="89301301"/>
    <s v="3012"/>
    <x v="13"/>
  </r>
  <r>
    <n v="2023"/>
    <s v="2022120204456094161"/>
    <s v="445609416"/>
    <s v="Loníková Ludmila"/>
    <n v="20221024"/>
    <n v="20221202"/>
    <s v="2022"/>
    <n v="40"/>
    <s v="K256;I10;M8190;M7900;I691;Z931;;;;;;;;;;"/>
    <s v="21413,21225,15920,15960,21001"/>
    <s v="30"/>
    <s v="Geriatrie"/>
    <s v="89301301"/>
    <s v="3011"/>
    <n v="205"/>
    <s v="A"/>
    <s v="11-K02-02"/>
    <s v="Jiné akutní onemocnění ledvin u dětí do 18 let nebo u pacientů s CC=2-3"/>
    <n v="130147"/>
    <n v="45270"/>
    <n v="38976"/>
    <n v="0"/>
    <n v="8612.75"/>
    <n v="32022.639999999999"/>
    <n v="3714.22"/>
    <n v="2640"/>
    <n v="7125"/>
    <n v="209376"/>
    <s v="03"/>
    <s v="III. interní klinika - nefrologická, revmatologická a endokrinologická"/>
    <s v="89301031"/>
    <s v="0311"/>
    <n v="11"/>
    <n v="4"/>
    <n v="22"/>
    <n v="105185"/>
    <n v="3582"/>
    <n v="1"/>
    <n v="15097"/>
    <n v="1.4524999999999999"/>
    <n v="1.4047000000000001"/>
    <n v="4.7800000000000002E-2"/>
    <n v="3.1553599536418915"/>
    <n v="2.7838599681854248"/>
    <n v="0.37149998545646667"/>
    <s v="2"/>
    <s v="30"/>
    <m/>
    <s v="26,02"/>
    <s v="Geriatrie"/>
    <s v="77900"/>
    <s v="Olomoucký"/>
    <s v="Olomouc"/>
    <s v="Olomouc město"/>
    <s v="K25 - Žaludeční vřed [ulcus ventriculi]"/>
    <s v="K256 - Žaludeční vředc chronický nebo neurčený s krvácením i s perforací"/>
    <m/>
    <s v="K256 - Žaludeční vředc chronický nebo neurčený s krvácením i s perforací"/>
    <s v="445609416"/>
    <d v="2022-11-11T00:00:00"/>
    <x v="837"/>
    <n v="2022"/>
    <s v="6"/>
    <x v="6"/>
    <s v="3011"/>
    <s v="89301301"/>
    <s v="0213"/>
    <x v="2"/>
  </r>
  <r>
    <n v="2023"/>
    <s v="2022120204659195121"/>
    <s v="465919512"/>
    <s v="Frydrychová Jitka"/>
    <n v="20221101"/>
    <n v="20221202"/>
    <s v="2022"/>
    <n v="32"/>
    <s v="G061;D62;;;;;;;;;;;;;;"/>
    <s v="21215,21221,37022,66133,21225,21415,21717,21413,78989,35520,66829"/>
    <s v="30"/>
    <s v="Geriatrie"/>
    <s v="89301301"/>
    <s v="3011"/>
    <n v="205"/>
    <s v="A"/>
    <s v="08-I30-01"/>
    <s v="Drenážní výkon a chirurgické odstranění nekrotické tkáně pro závažnou hlavní diagnózu nebo u pacientů s CC=2-4"/>
    <n v="151249"/>
    <n v="30402"/>
    <n v="46872"/>
    <n v="0"/>
    <n v="9544.5300000000007"/>
    <n v="4491.8"/>
    <n v="0"/>
    <n v="2130"/>
    <n v="4875"/>
    <n v="164460"/>
    <s v="06"/>
    <s v="Neurochirurgická klinika"/>
    <s v="89301063"/>
    <s v="0631"/>
    <n v="17"/>
    <n v="6"/>
    <n v="33"/>
    <n v="161425"/>
    <n v="13703"/>
    <n v="1"/>
    <n v="45173"/>
    <n v="2.3386999999999998"/>
    <n v="2.1556999999999999"/>
    <n v="0.183"/>
    <n v="2.3386999666690826"/>
    <n v="2.1556999683380127"/>
    <n v="0.18299999833106995"/>
    <s v="5"/>
    <s v="11"/>
    <m/>
    <s v="26,39,11,07"/>
    <s v="Geriatrie"/>
    <s v="79001"/>
    <s v="Olomoucký"/>
    <s v="Jeseník"/>
    <s v="Jeseník"/>
    <s v="G06 - Nitrolební a páteřní absces a granulom"/>
    <s v="G061 - Páteřní absces a granulom"/>
    <m/>
    <s v="G061 - Páteřní absces a granulom"/>
    <s v="465919512"/>
    <d v="2022-11-15T00:00:00"/>
    <x v="837"/>
    <n v="2022"/>
    <s v="6"/>
    <x v="0"/>
    <s v="3011"/>
    <s v="89301301"/>
    <s v="0612"/>
    <x v="12"/>
  </r>
  <r>
    <n v="2023"/>
    <s v="2022120254551117391"/>
    <s v="5455111739"/>
    <s v="Vaňáková Hana"/>
    <n v="20221114"/>
    <n v="20221202"/>
    <s v="2022"/>
    <n v="19"/>
    <s v="N309;F028;I489;E86;W6518;G22;;;;;;;;;;"/>
    <s v="21225,21413,21415,21221,21215"/>
    <s v="30"/>
    <s v="Geriatrie"/>
    <s v="89301301"/>
    <s v="3011"/>
    <n v="205"/>
    <s v="A"/>
    <s v="10-K14-02"/>
    <s v="Dehydratace u pacientů ve věku 65 a více let s CC=2-3"/>
    <n v="49325"/>
    <n v="24985"/>
    <n v="0"/>
    <n v="0"/>
    <n v="0"/>
    <n v="0"/>
    <n v="0"/>
    <n v="1440"/>
    <n v="3375"/>
    <n v="53041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0.78894001245498657"/>
    <n v="0.78894001245498657"/>
    <n v="0"/>
    <s v="1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5455111739"/>
    <d v="2022-11-23T00:00:00"/>
    <x v="837"/>
    <n v="2022"/>
    <s v="6"/>
    <x v="2"/>
    <s v="3011"/>
    <s v="89301301"/>
    <s v="0213"/>
    <x v="2"/>
  </r>
  <r>
    <n v="2023"/>
    <s v="2022120503351094681"/>
    <s v="335109468"/>
    <s v="Zbořilová Marie"/>
    <n v="20221109"/>
    <n v="20221205"/>
    <s v="2022"/>
    <n v="27"/>
    <s v="I803;J189;U586;D649;I10;M353;;;;;;;;;;"/>
    <s v="21225,21221,61123,21001,21717,21413,21415"/>
    <s v="30"/>
    <s v="Geriatrie"/>
    <s v="89301301"/>
    <s v="3011"/>
    <n v="205"/>
    <s v="A"/>
    <s v="05-I27-01"/>
    <s v="Jiný chirurgický výkon pro nemoc oběhové soustavy v CVSP u pacientů se závažnou hlavní diagnózou nebo s CC=2-4"/>
    <n v="58852"/>
    <n v="31776"/>
    <n v="0"/>
    <n v="0"/>
    <n v="4944.96"/>
    <n v="0"/>
    <n v="0"/>
    <n v="2080"/>
    <n v="3900"/>
    <n v="192755"/>
    <s v="02"/>
    <s v="II. interní klinika gastroenterologie a geriatrie"/>
    <s v="89301021"/>
    <s v="0213"/>
    <n v="9"/>
    <n v="3"/>
    <n v="18"/>
    <n v="132714"/>
    <n v="5345"/>
    <n v="1"/>
    <n v="20536"/>
    <n v="1.8436999999999999"/>
    <n v="1.7723"/>
    <n v="7.1400000000000005E-2"/>
    <n v="2.9070800095796585"/>
    <n v="2.8356800079345703"/>
    <n v="7.1400001645088196E-2"/>
    <s v="1"/>
    <s v="02"/>
    <m/>
    <s v="26,20"/>
    <s v="Geriatrie"/>
    <s v="78349"/>
    <s v="Olomoucký"/>
    <s v="Olomouc"/>
    <s v="Olomouc západ"/>
    <s v="I80 - Zánět žil - flebitida a tromboflebitida"/>
    <s v="I803 - Flebitida a tromboflebitida dolních končetin NS"/>
    <m/>
    <s v="I803 - Flebitida a tromboflebitida dolních končetin NS"/>
    <s v="335109468"/>
    <d v="2022-11-29T00:00:00"/>
    <x v="836"/>
    <n v="2022"/>
    <s v="6"/>
    <x v="2"/>
    <s v="3011"/>
    <s v="89301301"/>
    <s v="0213"/>
    <x v="2"/>
  </r>
  <r>
    <n v="2023"/>
    <s v="2022120904260074481"/>
    <s v="426007448"/>
    <s v="Faltýnková Ludmila"/>
    <n v="20221109"/>
    <n v="20221209"/>
    <s v="2022"/>
    <n v="31"/>
    <s v="S7200;W0191;D62;;;;;;;;;;;;;"/>
    <s v="21413,21225,21221,21415,21717,21219,91829,91826,21215,91823,21001,91810,66610,91820"/>
    <s v="30"/>
    <s v="Geriatrie"/>
    <s v="89301301"/>
    <s v="3011"/>
    <n v="205"/>
    <s v="D"/>
    <s v="08-I05-07"/>
    <s v="Implantace cervikokapitální endoprotézy kyčle"/>
    <n v="98537"/>
    <n v="31415"/>
    <n v="21984"/>
    <n v="0"/>
    <n v="198.84"/>
    <n v="2245.9"/>
    <n v="12036.16"/>
    <n v="2080"/>
    <n v="3300"/>
    <n v="188174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7439199090003967"/>
    <n v="2.4483199119567871"/>
    <n v="0.29559999704360962"/>
    <s v="1"/>
    <s v="11"/>
    <s v="11"/>
    <s v="26,11"/>
    <s v="TEPCKP,Geriatrie,TEPkycel"/>
    <s v="78344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26007448"/>
    <d v="2022-11-22T00:00:00"/>
    <x v="850"/>
    <n v="2022"/>
    <s v="6"/>
    <x v="2"/>
    <s v="3011"/>
    <s v="89301301"/>
    <s v="1111"/>
    <x v="0"/>
  </r>
  <r>
    <n v="2023"/>
    <s v="2022121202860304241"/>
    <s v="286030424"/>
    <s v="Froňková Libuše"/>
    <n v="20221111"/>
    <n v="20221212"/>
    <s v="2022"/>
    <n v="32"/>
    <s v="J189;U071;Z290;E86;M169;;;;;;;;;;;"/>
    <s v="21413,21225,21415,21221,35520,21001"/>
    <s v="30"/>
    <s v="Geriatrie"/>
    <s v="89301301"/>
    <s v="3011"/>
    <n v="205"/>
    <s v="A"/>
    <s v="04-K02-03"/>
    <s v="Záněty plic u pacientů s CC=2-3"/>
    <n v="101717"/>
    <n v="41432"/>
    <n v="0"/>
    <n v="0"/>
    <n v="56959.45"/>
    <n v="0"/>
    <n v="0"/>
    <n v="2480"/>
    <n v="5925"/>
    <n v="183746"/>
    <s v="01"/>
    <s v="I. interní klinika - kardiologická"/>
    <s v="89301011"/>
    <s v="0112"/>
    <n v="12"/>
    <n v="4"/>
    <n v="22"/>
    <n v="93345"/>
    <n v="3856"/>
    <n v="1"/>
    <n v="15184"/>
    <n v="1.298"/>
    <n v="1.2464999999999999"/>
    <n v="5.1499999999999997E-2"/>
    <n v="1.9212500229477882"/>
    <n v="1.8697500228881836"/>
    <n v="5.1500000059604645E-2"/>
    <s v="4"/>
    <s v="30"/>
    <m/>
    <s v="26,39"/>
    <s v="Geriatrie"/>
    <s v="77200"/>
    <s v="Olomoucký"/>
    <s v="Olomouc"/>
    <s v="Olomouc město"/>
    <s v="J18 - Pneumonie, původce NS"/>
    <s v="J189 - Pneumonie NS"/>
    <m/>
    <s v="J189 - Pneumonie NS"/>
    <s v="286030424"/>
    <d v="2022-11-25T00:00:00"/>
    <x v="833"/>
    <n v="2022"/>
    <s v="6"/>
    <x v="1"/>
    <s v="3011"/>
    <s v="89301301"/>
    <s v="0112"/>
    <x v="8"/>
  </r>
  <r>
    <n v="2023"/>
    <s v="2022121403452114341"/>
    <s v="345211434"/>
    <s v="Navrátilová Jitka"/>
    <n v="20221107"/>
    <n v="20221214"/>
    <s v="2022"/>
    <n v="38"/>
    <s v="I635;I489;I10;E789;N309;;;;;;;;;;;"/>
    <s v="21413,21415,21225,21221,72213,21001,72015,72019"/>
    <s v="30"/>
    <s v="Geriatrie"/>
    <s v="89301301"/>
    <s v="3011"/>
    <n v="205"/>
    <s v="A"/>
    <s v="01-K10-02"/>
    <s v="Mozkový infarkt v komplexním CVSP u pacientů s CC=1-2"/>
    <n v="191114"/>
    <n v="33909"/>
    <n v="80223"/>
    <n v="0"/>
    <n v="8302.15"/>
    <n v="0"/>
    <n v="0"/>
    <n v="2030"/>
    <n v="6075"/>
    <n v="217788"/>
    <s v="17"/>
    <s v="Neurologická klinika"/>
    <s v="89301173"/>
    <s v="1731"/>
    <n v="10"/>
    <n v="3"/>
    <n v="21"/>
    <n v="120012"/>
    <n v="1295"/>
    <n v="1"/>
    <n v="6061"/>
    <n v="1.62"/>
    <n v="1.6027"/>
    <n v="1.7299999999999999E-2"/>
    <n v="3.28650988265872"/>
    <n v="3.2374498844146729"/>
    <n v="4.9059998244047165E-2"/>
    <s v="4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45211434"/>
    <d v="2022-11-30T00:00:00"/>
    <x v="841"/>
    <n v="2022"/>
    <s v="6"/>
    <x v="1"/>
    <s v="3011"/>
    <s v="89301301"/>
    <s v="1713"/>
    <x v="6"/>
  </r>
  <r>
    <n v="2023"/>
    <s v="2022121503710154181"/>
    <s v="371015418"/>
    <s v="Hausner Karel"/>
    <n v="20221104"/>
    <n v="20221215"/>
    <s v="2022"/>
    <n v="42"/>
    <s v="U6974;I10;E117;I738;I500;;;;;;;;;;;"/>
    <s v="21413,21415,21225,78989,21221,89423,90954,66851,21215,89323,35520,90953,21001"/>
    <s v="30"/>
    <s v="Geriatrie"/>
    <s v="89301301"/>
    <s v="3011"/>
    <n v="205"/>
    <s v="A"/>
    <s v="05-I23-01"/>
    <s v="Amputace celé končetiny nebo amputace části končetiny mimo prsty pro nemoc periferních cév pacientů s CC=3-4 v CVSP"/>
    <n v="166039"/>
    <n v="48199"/>
    <n v="6696"/>
    <n v="0"/>
    <n v="4516.12"/>
    <n v="8218.02"/>
    <n v="52031.28"/>
    <n v="3680"/>
    <n v="6825"/>
    <n v="324290"/>
    <s v="03"/>
    <s v="III. interní klinika - nefrologická, revmatologická a endokrinologická"/>
    <s v="89301031"/>
    <s v="0311"/>
    <n v="20"/>
    <n v="7"/>
    <n v="37"/>
    <n v="287356"/>
    <n v="18899"/>
    <n v="1"/>
    <n v="58333"/>
    <n v="4.0898000000000003"/>
    <n v="3.8374000000000001"/>
    <n v="0.25240000000000001"/>
    <n v="4.7950301170349121"/>
    <n v="4.4130101203918457"/>
    <n v="0.38201999664306641"/>
    <s v="4"/>
    <s v="05"/>
    <s v="05"/>
    <s v="26,34,05,07,39"/>
    <s v="Geriatrie"/>
    <s v="78316"/>
    <s v="Olomoucký"/>
    <s v="Olomouc"/>
    <s v="Olomouc sever"/>
    <s v="U69 - Doplňkové kódy pro zvláštní účely"/>
    <m/>
    <s v="U6974 - Syndrom diabetické nohy"/>
    <s v="U6974 - Syndrom diabetické nohy"/>
    <s v="371015418"/>
    <d v="2022-11-23T00:00:00"/>
    <x v="840"/>
    <n v="2022"/>
    <s v="6"/>
    <x v="1"/>
    <s v="3011"/>
    <s v="89301301"/>
    <s v="0511"/>
    <x v="14"/>
  </r>
  <r>
    <n v="2023"/>
    <s v="2022122104259064251"/>
    <s v="425906425"/>
    <s v="Skřivánková Eva"/>
    <n v="20221127"/>
    <n v="20221221"/>
    <s v="2022"/>
    <n v="25"/>
    <s v="K800;E86;A419;E441;I10;E119;;;;;;;;;;"/>
    <s v="21413,21225,21221,21717,91798,21219,15998,21215,51395,21001"/>
    <s v="30"/>
    <s v="Geriatrie"/>
    <s v="89301301"/>
    <s v="3011"/>
    <n v="205"/>
    <s v="D"/>
    <s v="07-M02-02"/>
    <s v="Endoskopický nebo radiologický výkon pro onemocnění hepatobiliární soustavy nebo slinivky břišní u pacientů s CC=3-4"/>
    <n v="78363"/>
    <n v="31824"/>
    <n v="0"/>
    <n v="0"/>
    <n v="9005.36"/>
    <n v="1302.32"/>
    <n v="80106.03"/>
    <n v="1920"/>
    <n v="3600"/>
    <n v="178189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5139400362968445"/>
    <n v="1.7854000329971313"/>
    <n v="0.72854000329971313"/>
    <s v="1"/>
    <s v="02"/>
    <m/>
    <s v="26,02"/>
    <s v="Geriatrie"/>
    <s v="77900"/>
    <s v="Olomoucký"/>
    <s v="Olomouc"/>
    <s v="Olomouc město"/>
    <s v="K80 - Žlučové kameny [cholelithiasis]"/>
    <s v="K800 - Kámen žlučníku s akutním zánětem žlučníku (cholecystitidou)"/>
    <m/>
    <s v="K800 - Kámen žlučníku s akutním zánětem žlučníku (cholecystitidou)"/>
    <s v="425906425"/>
    <d v="2022-12-05T00:00:00"/>
    <x v="831"/>
    <n v="2022"/>
    <s v="6"/>
    <x v="2"/>
    <s v="3011"/>
    <s v="89301301"/>
    <s v="0213"/>
    <x v="2"/>
  </r>
  <r>
    <n v="2023"/>
    <s v="2022122203957274371"/>
    <s v="395727437"/>
    <s v="Dvorská Božena"/>
    <n v="20221207"/>
    <n v="20221222"/>
    <s v="2022"/>
    <n v="16"/>
    <s v="U6974;I7021;E117;L893;N182;H360;;;;;;;;;;"/>
    <s v="21225,21413,21415,66851"/>
    <s v="30"/>
    <s v="Geriatrie"/>
    <s v="89301301"/>
    <s v="3011"/>
    <n v="205"/>
    <s v="A"/>
    <s v="10-I05-01"/>
    <s v="Amputace celé dolní končetiny nebo amputace části končetiny nad kotníkem pro syndrom diabetické nohy v CVSP u pacientů s CC=3-4"/>
    <n v="70051"/>
    <n v="18819"/>
    <n v="23834"/>
    <n v="0"/>
    <n v="5053.75"/>
    <n v="10463.92"/>
    <n v="0"/>
    <n v="1040"/>
    <n v="2925"/>
    <n v="240009"/>
    <s v="03"/>
    <s v="III. interní klinika - nefrologická, revmatologická a endokrinologická"/>
    <s v="89301031"/>
    <s v="0312"/>
    <n v="20"/>
    <n v="7"/>
    <n v="37"/>
    <n v="287356"/>
    <n v="18899"/>
    <n v="1"/>
    <n v="58333"/>
    <n v="4.0898000000000003"/>
    <n v="3.8374000000000001"/>
    <n v="0.25240000000000001"/>
    <n v="4.0897999703884125"/>
    <n v="3.837399959564209"/>
    <n v="0.25240001082420349"/>
    <s v="8"/>
    <s v="05"/>
    <s v="05"/>
    <s v="26,05"/>
    <s v="Geriatrie"/>
    <s v="78373"/>
    <s v="Olomoucký"/>
    <s v="Olomouc"/>
    <s v="Olomouc jih"/>
    <s v="U69 - Doplňkové kódy pro zvláštní účely"/>
    <m/>
    <s v="U6974 - Syndrom diabetické nohy"/>
    <s v="U6974 - Syndrom diabetické nohy"/>
    <s v="395727437"/>
    <d v="2022-12-19T00:00:00"/>
    <x v="830"/>
    <n v="2022"/>
    <s v="6"/>
    <x v="3"/>
    <s v="3011"/>
    <s v="89301301"/>
    <s v="0312"/>
    <x v="3"/>
  </r>
  <r>
    <n v="2023"/>
    <s v="2022120104956190291"/>
    <s v="495619029"/>
    <s v="Hubáčková Marie"/>
    <n v="20221109"/>
    <n v="20221201"/>
    <s v="2022"/>
    <n v="23"/>
    <s v="I269;I509;N182;E660;D685;;;;;;;;;;;"/>
    <s v="21225,21413,21221,21415,21717,21215,21001"/>
    <s v="30"/>
    <s v="Geriatrie"/>
    <s v="89301301"/>
    <s v="3011"/>
    <n v="207"/>
    <s v="A"/>
    <s v="05-K07-03"/>
    <s v="Srdeční selhání v CVSP u pacientů s CC=3-4"/>
    <n v="74018"/>
    <n v="30897"/>
    <n v="0"/>
    <n v="0"/>
    <n v="434.75"/>
    <n v="1145.45"/>
    <n v="0"/>
    <n v="1760"/>
    <n v="4275"/>
    <n v="117737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4"/>
    <s v="30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495619029"/>
    <d v="2022-11-18T00:00:00"/>
    <x v="838"/>
    <n v="2022"/>
    <s v="6"/>
    <x v="1"/>
    <s v="3011"/>
    <s v="89301301"/>
    <s v="0216"/>
    <x v="2"/>
  </r>
  <r>
    <n v="2023"/>
    <s v="2022120803357260691"/>
    <s v="335726069"/>
    <s v="Prejzová Libuše"/>
    <n v="20221104"/>
    <n v="20221208"/>
    <s v="2022"/>
    <n v="35"/>
    <s v="R11;E86;E46;;;;;;;;;;;;;"/>
    <s v="21221,21225,21413,21219"/>
    <s v="30"/>
    <s v="Geriatrie"/>
    <s v="89301301"/>
    <s v="3011"/>
    <n v="207"/>
    <s v="A"/>
    <s v="10-K13-03"/>
    <s v="Jiné nutriční poruchy u pacientů s CC=0"/>
    <n v="79080"/>
    <n v="39036"/>
    <n v="0"/>
    <n v="0"/>
    <n v="849.78"/>
    <n v="0"/>
    <n v="0"/>
    <n v="2720"/>
    <n v="2850"/>
    <n v="129435"/>
    <s v="02"/>
    <s v="II. interní klinika gastroenterologie a geriatrie"/>
    <s v="89301021"/>
    <s v="0213"/>
    <n v="4"/>
    <n v="2"/>
    <n v="8"/>
    <n v="32038"/>
    <n v="79"/>
    <n v="1"/>
    <n v="1079"/>
    <n v="0.4289"/>
    <n v="0.42780000000000001"/>
    <n v="1.1000000000000001E-3"/>
    <n v="2.1614899002015591"/>
    <n v="2.1603899002075195"/>
    <n v="1.0999999940395355E-3"/>
    <s v="4"/>
    <s v="30"/>
    <m/>
    <s v="26"/>
    <s v="Geriatrie"/>
    <s v="77900"/>
    <s v="Olomoucký"/>
    <s v="Olomouc"/>
    <s v="Olomouc město"/>
    <s v="R11 - Nauzea a zvracení"/>
    <m/>
    <m/>
    <s v="R11 - Nauzea a zvracení"/>
    <s v="335726069"/>
    <d v="2022-11-08T00:00:00"/>
    <x v="851"/>
    <n v="2022"/>
    <s v="6"/>
    <x v="1"/>
    <s v="3011"/>
    <s v="89301301"/>
    <s v="0213"/>
    <x v="2"/>
  </r>
  <r>
    <n v="2023"/>
    <s v="2022120104002174361"/>
    <s v="400217436"/>
    <s v="Pacák Jiří"/>
    <n v="20221103"/>
    <n v="20221201"/>
    <s v="2022"/>
    <n v="29"/>
    <s v="N390;I10;I252;E119;B968;;;;;;;;;;;"/>
    <s v="21225,21221,21415,21413,35022"/>
    <s v="30"/>
    <s v="Geriatrie"/>
    <s v="89301301"/>
    <s v="3011"/>
    <n v="211"/>
    <s v="A"/>
    <s v="11-K01-01"/>
    <s v="Záněty močových cest u pacientů s CC=3-4"/>
    <n v="82651"/>
    <n v="30010"/>
    <n v="0"/>
    <n v="0"/>
    <n v="3075.57"/>
    <n v="7231.14"/>
    <n v="565.1"/>
    <n v="3240"/>
    <n v="4425"/>
    <n v="102116"/>
    <s v="12"/>
    <s v="Urologická klinika"/>
    <s v="89301121"/>
    <s v="1211"/>
    <n v="13"/>
    <n v="4"/>
    <n v="25"/>
    <n v="97756"/>
    <n v="5360"/>
    <n v="1"/>
    <n v="19872"/>
    <n v="1.377"/>
    <n v="1.3053999999999999"/>
    <n v="7.1599999999999997E-2"/>
    <n v="1.6179999485611916"/>
    <n v="1.5463999509811401"/>
    <n v="7.1599997580051422E-2"/>
    <s v="7"/>
    <s v="12"/>
    <m/>
    <s v="26,18"/>
    <s v="Geriatrie"/>
    <s v="78701"/>
    <s v="Olomoucký"/>
    <s v="Šumperk"/>
    <s v="Šumperk"/>
    <s v="N39 - Jiná onemocnění močové soustavy"/>
    <s v="N390 - Infekce močového ústrojí neurčené lokalizace"/>
    <m/>
    <s v="N390 - Infekce močového ústrojí neurčené lokalizace"/>
    <s v="400217436"/>
    <d v="2022-11-28T00:00:00"/>
    <x v="838"/>
    <n v="2022"/>
    <s v="6"/>
    <x v="7"/>
    <s v="3011"/>
    <s v="89301301"/>
    <s v="1211"/>
    <x v="20"/>
  </r>
  <r>
    <n v="2023"/>
    <s v="2022120704954281141"/>
    <s v="495428114"/>
    <s v="Bartáková Anna"/>
    <n v="20221025"/>
    <n v="20221207"/>
    <s v="2022"/>
    <n v="44"/>
    <s v="N390;N10;B962;N1783;N139;I10;;;;;;;;;;"/>
    <s v="21219,21225,21415,21221,21413"/>
    <s v="30"/>
    <s v="Geriatrie"/>
    <s v="89301301"/>
    <s v="3011"/>
    <n v="211"/>
    <s v="A"/>
    <s v="11-K02-03"/>
    <s v="Jiné akutní onemocnění ledvin u pacientů ve věku 18 a více let s CC=0-1"/>
    <n v="93575"/>
    <n v="49023"/>
    <n v="0"/>
    <n v="17667"/>
    <n v="11919.4"/>
    <n v="2245.9"/>
    <n v="3184"/>
    <n v="3440"/>
    <n v="4200"/>
    <n v="202197"/>
    <s v="03"/>
    <s v="III. interní klinika - nefrologická, revmatologická a endokrinologická"/>
    <s v="89301031"/>
    <s v="0312"/>
    <n v="8"/>
    <n v="3"/>
    <n v="15"/>
    <n v="63111"/>
    <n v="1555"/>
    <n v="1"/>
    <n v="9462"/>
    <n v="0.86360000000000003"/>
    <n v="0.84279999999999999"/>
    <n v="2.0799999999999999E-2"/>
    <n v="2.7974299713969231"/>
    <n v="2.6758899688720703"/>
    <n v="0.12154000252485275"/>
    <s v="4"/>
    <s v="30"/>
    <m/>
    <s v="26"/>
    <s v="Geriatrie"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95428114"/>
    <d v="2022-11-24T00:00:00"/>
    <x v="834"/>
    <n v="2022"/>
    <s v="6"/>
    <x v="1"/>
    <s v="3011"/>
    <s v="89301301"/>
    <s v="0312"/>
    <x v="3"/>
  </r>
  <r>
    <n v="2023"/>
    <s v="2022121304151044401"/>
    <s v="415104440"/>
    <s v="Poláchová Olga"/>
    <n v="20221114"/>
    <n v="20221213"/>
    <s v="2022"/>
    <n v="30"/>
    <s v="I635;I489;I693;I10;E784;E038;;;;;;;;;;"/>
    <s v="21225,21221,21415,72213,21413,21001,72015"/>
    <s v="30"/>
    <s v="Geriatrie"/>
    <s v="89301301"/>
    <s v="3011"/>
    <n v="211"/>
    <s v="A"/>
    <s v="01-K10-02"/>
    <s v="Mozkový infarkt v komplexním CVSP u pacientů s CC=1-2"/>
    <n v="135047"/>
    <n v="23022"/>
    <n v="61656"/>
    <n v="0"/>
    <n v="0"/>
    <n v="0"/>
    <n v="0"/>
    <n v="1400"/>
    <n v="3000"/>
    <n v="160247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4681599140167236"/>
    <n v="2.4681599140167236"/>
    <n v="0"/>
    <s v="1"/>
    <s v="30"/>
    <m/>
    <s v="26,36"/>
    <s v="Geriatrie"/>
    <s v="78365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15104440"/>
    <d v="2022-11-29T00:00:00"/>
    <x v="832"/>
    <n v="2022"/>
    <s v="6"/>
    <x v="2"/>
    <s v="3011"/>
    <s v="89301301"/>
    <s v="1713"/>
    <x v="6"/>
  </r>
  <r>
    <n v="2023"/>
    <s v="2022121804552184521"/>
    <s v="455218452"/>
    <s v="Kašlíková Eva"/>
    <n v="20221123"/>
    <n v="20221218"/>
    <s v="2022"/>
    <n v="26"/>
    <s v="C343;J449;F171;I10;I482;I672;;;;;;;;;;"/>
    <s v="21225,21221,21415,21413,21001,89313,25117"/>
    <s v="30"/>
    <s v="Geriatrie"/>
    <s v="89301301"/>
    <s v="3011"/>
    <n v="211"/>
    <s v="A"/>
    <s v="04-K09-03"/>
    <s v="Zhoubný novotvar dýchací soustavy a hrudníku v CVSP u pacientů s CC=0-1"/>
    <n v="84833"/>
    <n v="33584"/>
    <n v="0"/>
    <n v="0"/>
    <n v="2060.62"/>
    <n v="0"/>
    <n v="2545.84"/>
    <n v="2000"/>
    <n v="3750"/>
    <n v="95679"/>
    <s v="03"/>
    <s v="III. interní klinika - nefrologická, revmatologická a endokrinologická"/>
    <s v="89301031"/>
    <s v="0311"/>
    <n v="6"/>
    <n v="2"/>
    <n v="13"/>
    <n v="47105"/>
    <n v="2021"/>
    <n v="1"/>
    <n v="8375"/>
    <n v="0.65600000000000003"/>
    <n v="0.629"/>
    <n v="2.7E-2"/>
    <n v="1.4736999776214361"/>
    <n v="1.4466999769210815"/>
    <n v="2.7000000700354576E-2"/>
    <s v="8"/>
    <s v="03"/>
    <m/>
    <s v="26,34,16"/>
    <s v="Geriatrie"/>
    <s v="77900"/>
    <s v="Olomoucký"/>
    <s v="Olomouc"/>
    <s v="Olomouc město"/>
    <s v="C34 - Zhoubný novotvar průdušky (bronchu) a plíce"/>
    <s v="C343 - ZN - dolní lalok průduška nebo plíce"/>
    <m/>
    <s v="C343 - ZN - dolní lalok průduška nebo plíce"/>
    <s v="455218452"/>
    <d v="2022-12-01T00:00:00"/>
    <x v="852"/>
    <n v="2022"/>
    <s v="6"/>
    <x v="3"/>
    <s v="3011"/>
    <s v="89301301"/>
    <s v="0311"/>
    <x v="3"/>
  </r>
  <r>
    <n v="2023"/>
    <s v="2022122304110294081"/>
    <s v="411029408"/>
    <s v="Karhánek Miloslav"/>
    <n v="20221130"/>
    <n v="20221223"/>
    <s v="2022"/>
    <n v="24"/>
    <s v="I350;I481;I10;E785;;;;;;;;;;;;"/>
    <s v="21225,21415,21413,17233,32530,21221,78111,91756,17625,17697"/>
    <s v="30"/>
    <s v="Geriatrie"/>
    <s v="89301301"/>
    <s v="3011"/>
    <n v="211"/>
    <s v="D"/>
    <s v="05-M01-01"/>
    <s v="Katetrizační implantace nebo korekce chlopní s dalším operačním výkonem v jiný den nebo u pacientů s CC=4"/>
    <n v="239337"/>
    <n v="20251"/>
    <n v="83419"/>
    <n v="0"/>
    <n v="1819.04"/>
    <n v="0"/>
    <n v="541285.05000000005"/>
    <n v="1280"/>
    <n v="2025"/>
    <n v="945283"/>
    <s v="01"/>
    <s v="I. interní klinika - kardiologická"/>
    <s v="89301011"/>
    <s v="0111"/>
    <n v="13"/>
    <n v="4"/>
    <n v="26"/>
    <n v="302672"/>
    <n v="796175"/>
    <n v="265392"/>
    <n v="976051"/>
    <n v="14.674200000000001"/>
    <n v="4.0419"/>
    <n v="10.632300000000001"/>
    <n v="14.674200534820557"/>
    <n v="4.0419001579284668"/>
    <n v="10.63230037689209"/>
    <s v="1"/>
    <s v="01"/>
    <m/>
    <s v="26,01,50"/>
    <s v="Geriatrie,KS,TAVI"/>
    <s v="78361"/>
    <s v="Olomoucký"/>
    <s v="Olomouc"/>
    <s v="Olomouc sever"/>
    <s v="I35 - Nerevmatická onemocnění aortální chlopně"/>
    <s v="I350 - Stenóza aortální chlopně"/>
    <m/>
    <s v="I350 - Stenóza aortální chlopně"/>
    <s v="411029408"/>
    <d v="2022-12-12T00:00:00"/>
    <x v="829"/>
    <n v="2022"/>
    <s v="6"/>
    <x v="2"/>
    <s v="3011"/>
    <s v="89301301"/>
    <s v="0111"/>
    <x v="8"/>
  </r>
  <r>
    <n v="2023"/>
    <s v="2022122804959040451"/>
    <s v="495904045"/>
    <s v="Boháčová Růžena"/>
    <n v="20221202"/>
    <n v="20221228"/>
    <s v="2022"/>
    <n v="27"/>
    <s v="S7210;W1999;I139;I489;L409;M8190;;;;;;;;;;"/>
    <s v="21221,21219,78989,21413,21225,21415,66127,21001,21215,53471"/>
    <s v="30"/>
    <s v="Geriatrie"/>
    <s v="89301301"/>
    <s v="3011"/>
    <n v="211"/>
    <s v="D"/>
    <s v="08-I13-04"/>
    <s v="Operace poranění stehenní kosti v CVSP u pacientů ve věku 16 a více let s dalším operačním výkonem v jiný den nebo CC=3-4"/>
    <n v="108314"/>
    <n v="29038"/>
    <n v="26784"/>
    <n v="0"/>
    <n v="120.12"/>
    <n v="5478.68"/>
    <n v="17124.900000000001"/>
    <n v="1800"/>
    <n v="4875"/>
    <n v="279325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07,31"/>
    <s v="Geriatrie"/>
    <s v="75103"/>
    <s v="Olomoucký"/>
    <s v="Olomouc"/>
    <s v="Přerov a okolí"/>
    <s v="S72 - Zlomenina kosti stehenní [fractura femoris]"/>
    <s v="S721 - Pertrochanterická zlomenina"/>
    <s v="S7210 - Pertrochanterická zlomenina; zavřená"/>
    <s v="S7210 - Pertrochanterická zlomenina; zavřená"/>
    <s v="495904045"/>
    <d v="2022-12-07T00:00:00"/>
    <x v="853"/>
    <n v="2022"/>
    <s v="6"/>
    <x v="1"/>
    <s v="3011"/>
    <s v="89301301"/>
    <s v="3111"/>
    <x v="1"/>
  </r>
  <r>
    <n v="2023"/>
    <s v="2022021603702164371"/>
    <s v="370216437"/>
    <s v="Buchta Lubomír"/>
    <n v="20220108"/>
    <n v="20220216"/>
    <s v="2022"/>
    <n v="39"/>
    <s v="S7200;W0100;I10;M1009;D62;U6975;;;;;;;;;;"/>
    <s v="21225,21413,21221,91820,21415,91810,21717,78989,66610,91826,91823,91829"/>
    <s v="30"/>
    <s v="Geriatrie"/>
    <s v="89301301"/>
    <s v="3011"/>
    <n v="205"/>
    <s v="A"/>
    <s v="10-K14-02"/>
    <s v="Dehydratace u pacientů ve věku 65 a více let s CC=2-3"/>
    <n v="139843"/>
    <n v="43971"/>
    <n v="27480"/>
    <n v="0"/>
    <n v="11955.3"/>
    <n v="2245.9"/>
    <n v="11402.58"/>
    <n v="2560"/>
    <n v="7125"/>
    <n v="144837"/>
    <s v="11"/>
    <s v="Ortopedická klinika"/>
    <s v="89301113"/>
    <s v="1131"/>
    <n v="8"/>
    <n v="3"/>
    <n v="18"/>
    <n v="54959"/>
    <n v="1125"/>
    <n v="1"/>
    <n v="5861"/>
    <n v="0.74890000000000001"/>
    <n v="0.7339"/>
    <n v="1.4999999999999999E-2"/>
    <n v="2.139410063624382"/>
    <n v="1.8897900581359863"/>
    <n v="0.24962000548839569"/>
    <s v="4"/>
    <s v="02"/>
    <s v="11"/>
    <s v="26,11,07"/>
    <s v="TEPkycel,TEPCKP,Geriatrie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0216437"/>
    <d v="2022-01-14T00:00:00"/>
    <x v="541"/>
    <n v="2022"/>
    <s v="6"/>
    <x v="2"/>
    <s v="3011"/>
    <s v="89301301"/>
    <s v="1111"/>
    <x v="0"/>
  </r>
  <r>
    <n v="2023"/>
    <s v="2023110103811164471"/>
    <s v="381116447"/>
    <s v="Kulda František"/>
    <n v="20231006"/>
    <n v="20231101"/>
    <s v="2023"/>
    <n v="27"/>
    <s v="I635;U5310;G451;J47;U071;N40;;;;;;;;;;"/>
    <s v="21225,72213,21221,21415,21625,21215,21611,21621,21413,21613,21001,72015"/>
    <s v="30"/>
    <s v="Geriatrie"/>
    <s v="89301301"/>
    <s v="3011"/>
    <n v="207"/>
    <s v="A"/>
    <s v="01-C02-01"/>
    <s v="Trombolýza pomocí rt-PA v komplexním CVSP u pacientů s CC=1-4"/>
    <n v="138303"/>
    <n v="30326"/>
    <n v="27480"/>
    <n v="0"/>
    <n v="53577.25"/>
    <n v="0"/>
    <n v="0"/>
    <n v="1680"/>
    <n v="4425"/>
    <n v="270416"/>
    <s v="17"/>
    <s v="Neurologická klinika"/>
    <s v="89301173"/>
    <s v="1731"/>
    <n v="10"/>
    <n v="3"/>
    <n v="22"/>
    <n v="166360"/>
    <n v="22068"/>
    <n v="1"/>
    <n v="32213"/>
    <n v="2.5163000000000002"/>
    <n v="2.2216"/>
    <n v="0.29470000000000002"/>
    <n v="3.1827798783779144"/>
    <n v="2.8880798816680908"/>
    <n v="0.29469999670982361"/>
    <s v="4"/>
    <s v="30"/>
    <m/>
    <s v="26,36"/>
    <s v="Geriatrie"/>
    <s v="78301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81116447"/>
    <d v="2023-10-11T00:00:00"/>
    <x v="437"/>
    <n v="2023"/>
    <s v="6"/>
    <x v="4"/>
    <s v="3011"/>
    <s v="89301301"/>
    <s v="1731"/>
    <x v="6"/>
  </r>
  <r>
    <n v="2023"/>
    <s v="2023103054582802891"/>
    <s v="5458280289"/>
    <s v="Marešová Hana"/>
    <n v="20231003"/>
    <n v="20231030"/>
    <s v="2023"/>
    <n v="28"/>
    <s v="S7210;W1999;;;;;;;;;;;;;;"/>
    <s v="21413,53471,21221,21225,21001,21219,21415,21215"/>
    <s v="30"/>
    <s v="Geriatrie"/>
    <s v="89301301"/>
    <s v="3011"/>
    <n v="211"/>
    <s v="D"/>
    <s v="08-I13-05"/>
    <s v="Operace poranění stehenní kosti v CVSP u pacientů ve věku 16 a více let s CC=1-2 nebo ve věku 75 a více let"/>
    <n v="114905"/>
    <n v="29803"/>
    <n v="35751"/>
    <n v="0"/>
    <n v="1426.82"/>
    <n v="4809.2"/>
    <n v="11987.2"/>
    <n v="2080"/>
    <n v="3525"/>
    <n v="22093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"/>
    <s v="Geriatrie"/>
    <s v="78361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5458280289"/>
    <d v="2023-10-10T00:00:00"/>
    <x v="854"/>
    <n v="2023"/>
    <s v="6"/>
    <x v="1"/>
    <s v="3011"/>
    <s v="89301301"/>
    <s v="3111"/>
    <x v="1"/>
  </r>
  <r>
    <n v="2023"/>
    <s v="2023100204110274221"/>
    <s v="411027422"/>
    <s v="Kubíček Eduard"/>
    <n v="20230912"/>
    <n v="20231002"/>
    <s v="2023"/>
    <n v="21"/>
    <s v="T841;Y792;T844;I10;E116;D62;;;;;;;;;;"/>
    <s v="21225,21413,21415,91810,21221,21219,91830,91827,21001,78990,66617,91820,91823,21215"/>
    <s v="30"/>
    <s v="Geriatrie"/>
    <s v="89301301"/>
    <s v="3011"/>
    <n v="111"/>
    <s v="D"/>
    <s v="08-I05-03"/>
    <s v="Revize endoprotézy kyčle s výměnou artikulačních komponent nebo odstranění endoprotézy"/>
    <n v="86269"/>
    <n v="24724"/>
    <n v="5496"/>
    <n v="0"/>
    <n v="1009.38"/>
    <n v="8777.2199999999993"/>
    <n v="48194.68"/>
    <n v="1520"/>
    <n v="2475"/>
    <n v="259385"/>
    <s v="11"/>
    <s v="Ortopedická klinika"/>
    <s v="89301111"/>
    <s v="1111"/>
    <n v="17"/>
    <n v="6"/>
    <n v="34"/>
    <n v="196870"/>
    <n v="55770"/>
    <n v="18590"/>
    <n v="117316"/>
    <n v="3.3738000000000001"/>
    <n v="2.629"/>
    <n v="0.74480000000000002"/>
    <n v="3.3737999200820923"/>
    <n v="2.6289999485015869"/>
    <n v="0.74479997158050537"/>
    <s v="3"/>
    <s v="11"/>
    <s v="11"/>
    <s v="26,11,07"/>
    <s v="Geriatrie,TEPkycel"/>
    <s v="78391"/>
    <s v="Olomoucký"/>
    <s v="Olomouc"/>
    <s v="Uničovsko"/>
    <s v="T84 - Kompl. Vnitřních ortopedických protetic. pomůcek, implantátů a štěpů"/>
    <s v="T841 - Mechanická komplikace vnitřní fixační pomůcky kostí končetiny"/>
    <m/>
    <s v="T841 - Mechanická komplikace vnitřní fixační pomůcky kostí končetiny"/>
    <s v="411027422"/>
    <d v="2023-09-18T00:00:00"/>
    <x v="433"/>
    <n v="2023"/>
    <s v="6"/>
    <x v="4"/>
    <s v="3011"/>
    <s v="89301301"/>
    <s v="1111"/>
    <x v="0"/>
  </r>
  <r>
    <n v="2023"/>
    <s v="2023101704110274221"/>
    <s v="411027422"/>
    <s v="Kubíček Eduard"/>
    <n v="20231002"/>
    <n v="20231017"/>
    <s v="2023"/>
    <n v="16"/>
    <s v="Z501;M160;Z966;J069;U5100;U5020;;;;;;;;;;"/>
    <s v="21413,21715,21415,21520,21221,21510,21225,91930,21022,21021"/>
    <s v="26"/>
    <s v="Oddělení rehabilitace"/>
    <s v="89301261"/>
    <s v="2611"/>
    <n v="111"/>
    <s v="A"/>
    <s v="24-M07-02"/>
    <s v="Akutní rehabilitace pro ostatní onemocnění - 13-18 rehabilitačních dnů"/>
    <n v="49139"/>
    <n v="16794"/>
    <n v="0"/>
    <n v="0"/>
    <n v="0"/>
    <n v="0"/>
    <n v="0"/>
    <n v="300"/>
    <n v="1125"/>
    <n v="121806"/>
    <s v="26"/>
    <s v="Oddělení rehabilitace"/>
    <s v="89301261"/>
    <s v="2611"/>
    <n v="19"/>
    <n v="6"/>
    <n v="25"/>
    <n v="117786"/>
    <n v="10"/>
    <n v="1"/>
    <n v="1010"/>
    <n v="1.573"/>
    <n v="1.5729"/>
    <n v="1E-4"/>
    <n v="1.5729000568389893"/>
    <n v="1.5729000568389893"/>
    <n v="0"/>
    <s v="1"/>
    <s v="26"/>
    <m/>
    <s v="26"/>
    <m/>
    <s v="78391"/>
    <s v="Olomoucký"/>
    <s v="Olomouc"/>
    <s v="Uničovsko"/>
    <s v="Z50 - Péče s použitím rehabilitačních výkonů"/>
    <s v="Z501 - Jiná fyzikální léčba"/>
    <m/>
    <s v="Z501 - Jiná fyzikální léčba"/>
    <s v="411027422"/>
    <d v="2023-09-18T00:00:00"/>
    <x v="433"/>
    <n v="2023"/>
    <s v="6"/>
    <x v="4"/>
    <s v="3011"/>
    <s v="89301301"/>
    <s v="1111"/>
    <x v="0"/>
  </r>
  <r>
    <n v="2023"/>
    <s v="2023102703662284111"/>
    <s v="366228411"/>
    <s v="Havelková Ivona"/>
    <n v="20230916"/>
    <n v="20231027"/>
    <s v="2023"/>
    <n v="42"/>
    <s v="D374;K566;E876;E86;I10;K802;;;;;;;;;;"/>
    <s v="21225,21221,21415,21413,51392,51353,51359,51825,78989,21215,21717,51397,51357,91981,91761,91991"/>
    <s v="30"/>
    <s v="Geriatrie"/>
    <s v="89301301"/>
    <s v="3011"/>
    <n v="201"/>
    <s v="D"/>
    <s v="06-I07-03"/>
    <s v="Resekce střeva nebo peritonea pro onemocnění trávicí soustavy s dalším operačním výkonem v jiný den u pacientů ve věku 2 a více let s CC=0-3"/>
    <n v="226993"/>
    <n v="42275"/>
    <n v="71502"/>
    <n v="0"/>
    <n v="23983.34"/>
    <n v="5851.48"/>
    <n v="22180.9"/>
    <n v="3440"/>
    <n v="5250"/>
    <n v="424428"/>
    <s v="02"/>
    <s v="II. interní klinika gastroenterologie a geriatrie"/>
    <s v="89301026"/>
    <s v="0216"/>
    <n v="22"/>
    <n v="7"/>
    <n v="39"/>
    <n v="374696"/>
    <n v="27686"/>
    <n v="1"/>
    <n v="65252"/>
    <n v="5.3734999999999999"/>
    <n v="5.0038"/>
    <n v="0.36969999999999997"/>
    <n v="5.7828999161720276"/>
    <n v="5.4131999015808105"/>
    <n v="0.36970001459121704"/>
    <s v="4"/>
    <s v="04"/>
    <s v="04"/>
    <s v="26,04,07"/>
    <s v="Geriatrie"/>
    <s v="77900"/>
    <s v="Olomoucký"/>
    <s v="Olomouc"/>
    <s v="Olomouc město"/>
    <s v="D37 - Nov. nejistého n.neznámého chování dutiny ústní a trávicích orgánů"/>
    <s v="D374 - Novotvar NNCH - tlusté střevo"/>
    <m/>
    <s v="D374 - Novotvar NNCH - tlusté střevo"/>
    <s v="366228411"/>
    <d v="2023-10-12T00:00:00"/>
    <x v="629"/>
    <n v="2023"/>
    <s v="6"/>
    <x v="1"/>
    <s v="3011"/>
    <s v="89301301"/>
    <s v="0413"/>
    <x v="7"/>
  </r>
  <r>
    <n v="2023"/>
    <s v="2023103003751134191"/>
    <s v="375113419"/>
    <s v="Kobylková Jarmila"/>
    <n v="20231010"/>
    <n v="20231030"/>
    <s v="2023"/>
    <n v="21"/>
    <s v="S7200;W0100;;;;;;;;;;;;;;"/>
    <s v="21221,21219,21413,21415,21225,91829,91826,21717,91810,21001,91820,66610,91823"/>
    <s v="30"/>
    <s v="Geriatrie"/>
    <s v="89301301"/>
    <s v="3011"/>
    <n v="201"/>
    <s v="D"/>
    <s v="08-I05-07"/>
    <s v="Implantace cervikokapitální endoprotézy kyčle"/>
    <n v="61993"/>
    <n v="24037"/>
    <n v="5496"/>
    <n v="0"/>
    <n v="397.7"/>
    <n v="0"/>
    <n v="8870.31"/>
    <n v="1520"/>
    <n v="2100"/>
    <n v="15293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"/>
    <s v="Geriatrie,TEPCKP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5113419"/>
    <d v="2023-10-19T00:00:00"/>
    <x v="854"/>
    <n v="2023"/>
    <s v="6"/>
    <x v="1"/>
    <s v="3011"/>
    <s v="89301301"/>
    <s v="1111"/>
    <x v="0"/>
  </r>
  <r>
    <n v="2023"/>
    <s v="2023102703955034441"/>
    <s v="395503444"/>
    <s v="Havlíčková Marie"/>
    <n v="20230924"/>
    <n v="20231027"/>
    <s v="2023"/>
    <n v="34"/>
    <s v="A411;N309;E86;E440;E876;;;;;;;;;;;"/>
    <s v="21413,21221,21415,21225"/>
    <s v="30"/>
    <s v="Geriatrie"/>
    <s v="89301301"/>
    <s v="3011"/>
    <n v="111"/>
    <s v="A"/>
    <s v="18-K01-06"/>
    <s v="Sepse u pacientů ve věku 18 a více let s CC=1-2"/>
    <n v="93932"/>
    <n v="42188"/>
    <n v="6696"/>
    <n v="0"/>
    <n v="10397.99"/>
    <n v="2925.74"/>
    <n v="0"/>
    <n v="2560"/>
    <n v="6450"/>
    <n v="189710"/>
    <s v="02"/>
    <s v="II. interní klinika gastroenterologie a geriatrie"/>
    <s v="89301026"/>
    <s v="0216"/>
    <n v="11"/>
    <n v="4"/>
    <n v="21"/>
    <n v="103903"/>
    <n v="5870"/>
    <n v="1"/>
    <n v="19638"/>
    <n v="1.4659"/>
    <n v="1.3875"/>
    <n v="7.8399999999999997E-2"/>
    <n v="2.4497600644826889"/>
    <n v="2.3713600635528564"/>
    <n v="7.8400000929832458E-2"/>
    <s v="4"/>
    <s v="02"/>
    <m/>
    <s v="26"/>
    <s v="Geriatrie"/>
    <s v="79852"/>
    <s v="Olomoucký"/>
    <s v="Prostějov"/>
    <s v="Konicko"/>
    <s v="A41 - Jiná sepse"/>
    <s v="A411 - Sepse, způsobená jinými určenými stafylokoky"/>
    <m/>
    <s v="A411 - Sepse, způsobená jinými určenými stafylokoky"/>
    <s v="395503444"/>
    <d v="2023-10-06T00:00:00"/>
    <x v="629"/>
    <n v="2023"/>
    <s v="6"/>
    <x v="1"/>
    <s v="3011"/>
    <s v="89301301"/>
    <s v="0216"/>
    <x v="2"/>
  </r>
  <r>
    <n v="2023"/>
    <s v="2023102704058024031"/>
    <s v="405802403"/>
    <s v="Rulíšková Helena"/>
    <n v="20231010"/>
    <n v="20231027"/>
    <s v="2023"/>
    <n v="18"/>
    <s v="E871;K295;I10;E86;;;;;;;;;;;;"/>
    <s v="21415,21215,21221,21225,21413,21001"/>
    <s v="30"/>
    <s v="Geriatrie"/>
    <s v="89301301"/>
    <s v="3011"/>
    <n v="111"/>
    <s v="A"/>
    <s v="10-K12-03"/>
    <s v="Poruchy metabolismu a vnitřního prostředí mimo dehydrataci u pacientů s CC=0"/>
    <n v="42457"/>
    <n v="22663"/>
    <n v="0"/>
    <n v="0"/>
    <n v="0"/>
    <n v="0"/>
    <n v="0"/>
    <n v="1360"/>
    <n v="1950"/>
    <n v="72542"/>
    <s v="02"/>
    <s v="II. interní klinika gastroenterologie a geriatrie"/>
    <s v="89301021"/>
    <s v="0213"/>
    <n v="5"/>
    <n v="2"/>
    <n v="11"/>
    <n v="38123"/>
    <n v="337"/>
    <n v="1"/>
    <n v="3282"/>
    <n v="0.51359999999999995"/>
    <n v="0.5091"/>
    <n v="4.4999999999999997E-3"/>
    <n v="0.93673998117446899"/>
    <n v="0.93673998117446899"/>
    <n v="0"/>
    <s v="1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405802403"/>
    <d v="2023-10-18T00:00:00"/>
    <x v="629"/>
    <n v="2023"/>
    <s v="6"/>
    <x v="2"/>
    <s v="3011"/>
    <s v="89301301"/>
    <s v="0213"/>
    <x v="2"/>
  </r>
  <r>
    <n v="2023"/>
    <s v="2023103103251289531"/>
    <s v="325128953"/>
    <s v="Vojíková Jarmila"/>
    <n v="20231015"/>
    <n v="20231031"/>
    <s v="2023"/>
    <n v="17"/>
    <s v="E86;E441;;;;;;;;;;;;;;"/>
    <s v="21415,21001,21221,21413,21225"/>
    <s v="30"/>
    <s v="Geriatrie"/>
    <s v="89301301"/>
    <s v="3011"/>
    <n v="111"/>
    <s v="A"/>
    <s v="10-K14-02"/>
    <s v="Dehydratace u pacientů ve věku 65 a více let s CC=2-3"/>
    <n v="53821"/>
    <n v="22602"/>
    <n v="0"/>
    <n v="0"/>
    <n v="0"/>
    <n v="0"/>
    <n v="0"/>
    <n v="1280"/>
    <n v="3600"/>
    <n v="56834"/>
    <s v="02"/>
    <s v="II. interní klinika gastroenterologie a geriatrie"/>
    <s v="89301026"/>
    <s v="0216"/>
    <n v="8"/>
    <n v="3"/>
    <n v="18"/>
    <n v="54959"/>
    <n v="1125"/>
    <n v="1"/>
    <n v="5861"/>
    <n v="0.74890000000000001"/>
    <n v="0.7339"/>
    <n v="1.4999999999999999E-2"/>
    <n v="0.73390001058578491"/>
    <n v="0.73390001058578491"/>
    <n v="0"/>
    <s v="4"/>
    <s v="02"/>
    <m/>
    <s v="26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25128953"/>
    <d v="2023-10-16T00:00:00"/>
    <x v="855"/>
    <n v="2023"/>
    <s v="6"/>
    <x v="1"/>
    <s v="3011"/>
    <s v="89301301"/>
    <s v="0216"/>
    <x v="2"/>
  </r>
  <r>
    <n v="2023"/>
    <s v="2023100303852134391"/>
    <s v="385213439"/>
    <s v="Tichá Dobroslava"/>
    <n v="20230910"/>
    <n v="20231003"/>
    <s v="2023"/>
    <n v="24"/>
    <s v="S3200;W0191;S400;E86;I269;;;;;;;;;;;"/>
    <s v="21415,21221,21225,21413,21001"/>
    <s v="30"/>
    <s v="Geriatrie"/>
    <s v="89301301"/>
    <s v="3011"/>
    <n v="111"/>
    <s v="A"/>
    <s v="04-K05-03"/>
    <s v="Plicní embolie v CVSP u pacientů bez akutního cor pulmonale s CC=0-2"/>
    <n v="56184"/>
    <n v="29129"/>
    <n v="0"/>
    <n v="0"/>
    <n v="0"/>
    <n v="0"/>
    <n v="0"/>
    <n v="1840"/>
    <n v="3450"/>
    <n v="114034"/>
    <s v="02"/>
    <s v="II. interní klinika gastroenterologie a geriatrie"/>
    <s v="89301021"/>
    <s v="0213"/>
    <n v="7"/>
    <n v="2"/>
    <n v="12"/>
    <n v="54355"/>
    <n v="1086"/>
    <n v="1"/>
    <n v="3765"/>
    <n v="0.74039999999999995"/>
    <n v="0.72589999999999999"/>
    <n v="1.4500000000000001E-2"/>
    <n v="1.472540020942688"/>
    <n v="1.472540020942688"/>
    <n v="0"/>
    <s v="4"/>
    <s v="30"/>
    <m/>
    <s v="26"/>
    <s v="Geriatrie"/>
    <s v="77900"/>
    <s v="Olomoucký"/>
    <s v="Olomouc"/>
    <s v="Olomouc město"/>
    <s v="S32 - Zlomenina bederní páteře a pánve"/>
    <s v="S320 - Zlomenina bederního (lumbálního) obratle"/>
    <s v="S3200 - Zlomenina bederního obratle; zavřená"/>
    <s v="S3200 - Zlomenina bederního obratle; zavřená"/>
    <s v="385213439"/>
    <d v="2023-09-12T00:00:00"/>
    <x v="856"/>
    <n v="2023"/>
    <s v="6"/>
    <x v="1"/>
    <s v="3011"/>
    <s v="89301301"/>
    <s v="0213"/>
    <x v="2"/>
  </r>
  <r>
    <n v="2023"/>
    <s v="2023100303005221051"/>
    <s v="300522105"/>
    <s v="Vymětal Aleš"/>
    <n v="20230922"/>
    <n v="20231003"/>
    <s v="2023"/>
    <n v="12"/>
    <s v="J441;I678;I259;I10;Z950;K579;;;;;;;;;;"/>
    <s v="21415,21221,21413,21225"/>
    <s v="30"/>
    <s v="Geriatrie"/>
    <s v="89301301"/>
    <s v="3011"/>
    <n v="111"/>
    <s v="A"/>
    <s v="04-K06-03"/>
    <s v="Chronická obstrukční plicní nemoc u pacientů s CC=0-1"/>
    <n v="38769"/>
    <n v="16750"/>
    <n v="0"/>
    <n v="0"/>
    <n v="1545.72"/>
    <n v="0"/>
    <n v="0"/>
    <n v="845"/>
    <n v="2475"/>
    <n v="48935"/>
    <s v="16"/>
    <s v="Klinika plicních nemocí a tuberkulózy"/>
    <s v="89301161"/>
    <s v="1611"/>
    <n v="7"/>
    <n v="2"/>
    <n v="14"/>
    <n v="46814"/>
    <n v="498"/>
    <n v="1"/>
    <n v="3430"/>
    <n v="0.63190000000000002"/>
    <n v="0.62519999999999998"/>
    <n v="6.7000000000000002E-3"/>
    <n v="0.63189997337758541"/>
    <n v="0.62519997358322144"/>
    <n v="6.6999997943639755E-3"/>
    <s v="4"/>
    <s v="16"/>
    <m/>
    <s v="26"/>
    <s v="Geriatrie"/>
    <s v="77900"/>
    <s v="Olomoucký"/>
    <s v="Olomouc"/>
    <s v="Olomouc město"/>
    <s v="J44 - Jiná chronická obstrukční plicní nemoc"/>
    <s v="J441 - Chronická obstrukční plicní nemoc s akutní exacerbací NS"/>
    <m/>
    <s v="J441 - Chronická obstrukční plicní nemoc s akutní exacerbací NS"/>
    <s v="300522105"/>
    <d v="2023-09-29T00:00:00"/>
    <x v="856"/>
    <n v="2023"/>
    <s v="6"/>
    <x v="1"/>
    <s v="3011"/>
    <s v="89301301"/>
    <s v="1611"/>
    <x v="9"/>
  </r>
  <r>
    <n v="2023"/>
    <s v="2023100605253150591"/>
    <s v="525315059"/>
    <s v="Zatloukalová Jiřina"/>
    <n v="20230905"/>
    <n v="20231006"/>
    <s v="2023"/>
    <n v="32"/>
    <s v="S9200;W1099;S5250;;;;;;;;;;;;;"/>
    <s v="21413,21225,21221,78989,53455,53155,21415,21001,21717"/>
    <s v="30"/>
    <s v="Geriatrie"/>
    <s v="89301301"/>
    <s v="3011"/>
    <n v="111"/>
    <s v="D"/>
    <s v="08-I15-02"/>
    <s v="Operace poranění kostí hlezna a zánártí v CVSP u pacientů ve věku 16 a více let pro zlomeninu patní kosti nebo u pacientů ve věku 75 a více let"/>
    <n v="79697"/>
    <n v="38103"/>
    <n v="0"/>
    <n v="0"/>
    <n v="240.24"/>
    <n v="0"/>
    <n v="7569.45"/>
    <n v="2880"/>
    <n v="4575"/>
    <n v="209988"/>
    <s v="31"/>
    <s v="Traumatologická klinika"/>
    <s v="89301311"/>
    <s v="3111"/>
    <n v="9"/>
    <n v="3"/>
    <n v="19"/>
    <n v="101767"/>
    <n v="14568"/>
    <n v="1"/>
    <n v="36650"/>
    <n v="1.5535000000000001"/>
    <n v="1.359"/>
    <n v="0.19450000000000001"/>
    <n v="2.7312999069690704"/>
    <n v="2.5367999076843262"/>
    <n v="0.19449999928474426"/>
    <s v="4"/>
    <s v="31"/>
    <s v="31"/>
    <s v="26,07,31"/>
    <s v="Geriatrie"/>
    <s v="77900"/>
    <s v="Olomoucký"/>
    <s v="Olomouc"/>
    <s v="Olomouc město"/>
    <s v="S92 - Zlomenina nohy pod kotníkem (kromě kotníku)"/>
    <s v="S920 - Zlomenina patní kosti [fractura ossis calcanei]"/>
    <s v="S9200 - Zlomenina patní kosti; zavřená"/>
    <s v="S9200 - Zlomenina patní kosti; zavřená"/>
    <s v="525315059"/>
    <d v="2023-09-15T00:00:00"/>
    <x v="462"/>
    <n v="2023"/>
    <s v="6"/>
    <x v="1"/>
    <s v="3011"/>
    <s v="89301301"/>
    <s v="3111"/>
    <x v="1"/>
  </r>
  <r>
    <n v="2023"/>
    <s v="2023100955041819031"/>
    <s v="5504181903"/>
    <s v="Šoustal Karel"/>
    <n v="20230911"/>
    <n v="20231009"/>
    <s v="2023"/>
    <n v="29"/>
    <s v="I500;K810;I255;I7021;E117;I259;;;;;;;;;;"/>
    <s v="21413,21221,21415,21225,51395,15998,91796,21215,78985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70511"/>
    <n v="36035"/>
    <n v="0"/>
    <n v="0"/>
    <n v="2797.73"/>
    <n v="0"/>
    <n v="82876.960000000006"/>
    <n v="2240"/>
    <n v="4575"/>
    <n v="198634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2.5836199522018433"/>
    <n v="1.844059944152832"/>
    <n v="0.73956000804901123"/>
    <s v="1"/>
    <s v="30"/>
    <m/>
    <s v="26,02,07"/>
    <s v="Geriatrie"/>
    <s v="77900"/>
    <s v="Olomoucký"/>
    <s v="Olomouc"/>
    <s v="Olomouc město"/>
    <s v="I50 - Selhání srdce"/>
    <s v="I500 - Městnavé selhání srdce"/>
    <m/>
    <s v="I500 - Městnavé selhání srdce"/>
    <s v="5504181903"/>
    <d v="2023-09-25T00:00:00"/>
    <x v="463"/>
    <n v="2023"/>
    <s v="6"/>
    <x v="2"/>
    <s v="3011"/>
    <s v="89301301"/>
    <s v="0213"/>
    <x v="2"/>
  </r>
  <r>
    <n v="2023"/>
    <s v="2023101203706074351"/>
    <s v="370607435"/>
    <s v="Prečan Ladislav"/>
    <n v="20230926"/>
    <n v="20231012"/>
    <s v="2023"/>
    <n v="17"/>
    <s v="I500;K761;D509;D695;D688;K768;;;;;;;;;;"/>
    <s v="21415,21413,21225,21221,21001,21215"/>
    <s v="52"/>
    <s v="Klinika infekčního lékařství"/>
    <s v="89301521"/>
    <s v="5211"/>
    <n v="111"/>
    <s v="A"/>
    <s v="03-K02-01"/>
    <s v="Záněty horních cest dýchacích a hrtanu s CC=3-4"/>
    <n v="60741"/>
    <n v="23072"/>
    <n v="0"/>
    <n v="0"/>
    <n v="37301.800000000003"/>
    <n v="8256.08"/>
    <n v="0"/>
    <n v="1280"/>
    <n v="1725"/>
    <n v="144548"/>
    <s v="02"/>
    <s v="II. interní klinika gastroenterologie a geriatrie"/>
    <s v="89301026"/>
    <s v="0216"/>
    <n v="8"/>
    <n v="3"/>
    <n v="15"/>
    <n v="88013"/>
    <n v="2625"/>
    <n v="1"/>
    <n v="11716"/>
    <n v="1.2103999999999999"/>
    <n v="1.1753"/>
    <n v="3.5099999999999999E-2"/>
    <n v="1.386700052767992"/>
    <n v="1.3516000509262085"/>
    <n v="3.5100001841783524E-2"/>
    <s v="1"/>
    <s v="52"/>
    <m/>
    <s v="26"/>
    <s v="Geriatrie"/>
    <s v="75103"/>
    <s v="Olomoucký"/>
    <s v="Olomouc"/>
    <s v="Přerov a okolí"/>
    <s v="I50 - Selhání srdce"/>
    <s v="I500 - Městnavé selhání srdce"/>
    <m/>
    <s v="I500 - Městnavé selhání srdce"/>
    <s v="370607435"/>
    <d v="2023-10-03T00:00:00"/>
    <x v="463"/>
    <n v="2023"/>
    <s v="6"/>
    <x v="4"/>
    <s v="3011"/>
    <s v="89301301"/>
    <s v="0216"/>
    <x v="2"/>
  </r>
  <r>
    <n v="2023"/>
    <s v="2023100903401294661"/>
    <s v="340129466"/>
    <s v="Skoupý Arnošt"/>
    <n v="20230929"/>
    <n v="20231009"/>
    <s v="2023"/>
    <n v="11"/>
    <s v="I500;H903;I693;I259;;;;;;;;;;;;"/>
    <s v="21221,21225,21415,21413,21215,21001"/>
    <s v="30"/>
    <s v="Geriatrie"/>
    <s v="89301301"/>
    <s v="3011"/>
    <n v="111"/>
    <s v="A"/>
    <s v="05-K07-05"/>
    <s v="Srdeční selhání v CVSP u pacientů s CC=0"/>
    <n v="25005"/>
    <n v="14540"/>
    <n v="0"/>
    <n v="0"/>
    <n v="0"/>
    <n v="0"/>
    <n v="0"/>
    <n v="800"/>
    <n v="1800"/>
    <n v="57863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0.74720001220703125"/>
    <n v="0.74720001220703125"/>
    <n v="0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40129466"/>
    <d v="2023-10-03T00:00:00"/>
    <x v="463"/>
    <n v="2023"/>
    <s v="6"/>
    <x v="2"/>
    <s v="3011"/>
    <s v="89301301"/>
    <s v="0213"/>
    <x v="2"/>
  </r>
  <r>
    <n v="2023"/>
    <s v="2023101103711074361"/>
    <s v="371107436"/>
    <s v="Rosman Josef"/>
    <n v="20230915"/>
    <n v="20231011"/>
    <s v="2023"/>
    <n v="27"/>
    <s v="K573;E86;;;;;;;;;;;;;;"/>
    <s v="21221,21225,21415,21001,21413"/>
    <s v="30"/>
    <s v="Geriatrie"/>
    <s v="89301301"/>
    <s v="3011"/>
    <n v="111"/>
    <s v="A"/>
    <s v="06-K07-02"/>
    <s v="Divertikulární nemoc střeva bez perforace a abscesu u pacientů s CC=0-1"/>
    <n v="64308"/>
    <n v="33685"/>
    <n v="0"/>
    <n v="0"/>
    <n v="0"/>
    <n v="0"/>
    <n v="0"/>
    <n v="2080"/>
    <n v="3900"/>
    <n v="102926"/>
    <s v="02"/>
    <s v="II. interní klinika gastroenterologie a geriatrie"/>
    <s v="89301026"/>
    <s v="0216"/>
    <n v="5"/>
    <n v="2"/>
    <n v="9"/>
    <n v="31495"/>
    <n v="1339"/>
    <n v="1"/>
    <n v="3906"/>
    <n v="0.4385"/>
    <n v="0.42059999999999997"/>
    <n v="1.7899999999999999E-2"/>
    <n v="1.3291000127792358"/>
    <n v="1.3291000127792358"/>
    <n v="0"/>
    <s v="1"/>
    <s v="02"/>
    <m/>
    <s v="26"/>
    <s v="Geriatrie"/>
    <s v="78324"/>
    <s v="Olomoucký"/>
    <s v="Olomouc"/>
    <s v="Litovelsko"/>
    <s v="K57 - Divertikulární nemoc střeva"/>
    <s v="K573 - Divertikulární nemoc tlustého střeva bez perforace n.abscesu"/>
    <m/>
    <s v="K573 - Divertikulární nemoc tlustého střeva bez perforace n.abscesu"/>
    <s v="371107436"/>
    <d v="2023-09-20T00:00:00"/>
    <x v="464"/>
    <n v="2023"/>
    <s v="6"/>
    <x v="2"/>
    <s v="3011"/>
    <s v="89301301"/>
    <s v="0216"/>
    <x v="2"/>
  </r>
  <r>
    <n v="2023"/>
    <s v="2023101603853164681"/>
    <s v="385316468"/>
    <s v="Spurná Růžena"/>
    <n v="20230916"/>
    <n v="20231016"/>
    <s v="2023"/>
    <n v="31"/>
    <s v="K260;I10;E118;E441;E039;;;;;;;;;;;"/>
    <s v="21413,21225,21221,21415,15910,21001"/>
    <s v="30"/>
    <s v="Geriatrie"/>
    <s v="89301301"/>
    <s v="3011"/>
    <n v="111"/>
    <s v="A"/>
    <s v="06-K04-02"/>
    <s v="Peptický vřed a zánět žaludku s perforací nebo krvácením nebo u pacientů s CC=2-3"/>
    <n v="80954"/>
    <n v="38072"/>
    <n v="0"/>
    <n v="0"/>
    <n v="1263.9000000000001"/>
    <n v="14107.56"/>
    <n v="1040.72"/>
    <n v="2400"/>
    <n v="3750"/>
    <n v="170449"/>
    <s v="02"/>
    <s v="II. interní klinika gastroenterologie a geriatrie"/>
    <s v="89301026"/>
    <s v="0216"/>
    <n v="7"/>
    <n v="2"/>
    <n v="14"/>
    <n v="64495"/>
    <n v="6344"/>
    <n v="1"/>
    <n v="19757"/>
    <n v="0.94599999999999995"/>
    <n v="0.86129999999999995"/>
    <n v="8.4699999999999998E-2"/>
    <n v="2.2010399252176285"/>
    <n v="2.1163399219512939"/>
    <n v="8.4700003266334534E-2"/>
    <s v="4"/>
    <s v="02"/>
    <m/>
    <s v="26,02"/>
    <s v="Geriatrie"/>
    <s v="78342"/>
    <s v="Olomoucký"/>
    <s v="Olomouc"/>
    <s v="Olomouc západ"/>
    <s v="K26 - Dvanáctníkový vřed [ulcus duodeni]"/>
    <s v="K260 - Dvanáctníkový vřed akutní s krvácením"/>
    <m/>
    <s v="K260 - Dvanáctníkový vřed akutní s krvácením"/>
    <s v="385316468"/>
    <d v="2023-09-26T00:00:00"/>
    <x v="437"/>
    <n v="2023"/>
    <s v="6"/>
    <x v="1"/>
    <s v="3011"/>
    <s v="89301301"/>
    <s v="0216"/>
    <x v="2"/>
  </r>
  <r>
    <n v="2023"/>
    <s v="2023101703057284261"/>
    <s v="305728426"/>
    <s v="Babicová Anna"/>
    <n v="20230922"/>
    <n v="20231017"/>
    <s v="2023"/>
    <n v="26"/>
    <s v="I500;N189;J041;;;;;;;;;;;;;"/>
    <s v="21413,21415,21225,21221,21215"/>
    <s v="30"/>
    <s v="Geriatrie"/>
    <s v="89301301"/>
    <s v="3011"/>
    <n v="111"/>
    <s v="A"/>
    <s v="05-K07-04"/>
    <s v="Srdeční selhání v CVSP u pacientů s CC=1-2"/>
    <n v="63421"/>
    <n v="33359"/>
    <n v="0"/>
    <n v="0"/>
    <n v="923.83"/>
    <n v="0"/>
    <n v="0"/>
    <n v="2000"/>
    <n v="3750"/>
    <n v="117796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5211200062185526"/>
    <n v="1.5049200057983398"/>
    <n v="1.6200000420212746E-2"/>
    <s v="4"/>
    <s v="02"/>
    <m/>
    <s v="26"/>
    <s v="Geriatrie"/>
    <s v="78354"/>
    <s v="Olomoucký"/>
    <s v="Olomouc"/>
    <s v="Olomouc východ"/>
    <s v="I50 - Selhání srdce"/>
    <s v="I500 - Městnavé selhání srdce"/>
    <m/>
    <s v="I500 - Městnavé selhání srdce"/>
    <s v="305728426"/>
    <d v="2023-10-03T00:00:00"/>
    <x v="583"/>
    <n v="2023"/>
    <s v="6"/>
    <x v="1"/>
    <s v="3011"/>
    <s v="89301301"/>
    <s v="0216"/>
    <x v="2"/>
  </r>
  <r>
    <n v="2023"/>
    <s v="2023101703954274121"/>
    <s v="395427412"/>
    <s v="Koplíková Anna"/>
    <n v="20230925"/>
    <n v="20231017"/>
    <s v="2023"/>
    <n v="23"/>
    <s v="S7200;W0100;I10;E038;E784;C73;D62;;;;;;;;;"/>
    <s v="21225,21413,91819,21415,21221,66612,91826,21717,78989,21215,91823,91810,21001,91829"/>
    <s v="30"/>
    <s v="Geriatrie"/>
    <s v="89301301"/>
    <s v="3011"/>
    <n v="111"/>
    <s v="D"/>
    <s v="08-I05-06"/>
    <s v="Implantace cementované totální endoprotézy kyčle"/>
    <n v="82455"/>
    <n v="24893"/>
    <n v="10992"/>
    <n v="0"/>
    <n v="480.48"/>
    <n v="5851.48"/>
    <n v="15979.21"/>
    <n v="1600"/>
    <n v="2475"/>
    <n v="197546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2.5694600641727448"/>
    <n v="2.1845600605010986"/>
    <n v="0.38490000367164612"/>
    <s v="5"/>
    <s v="11"/>
    <s v="11"/>
    <s v="26,11,07"/>
    <s v="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427412"/>
    <d v="2023-10-06T00:00:00"/>
    <x v="583"/>
    <n v="2023"/>
    <s v="6"/>
    <x v="0"/>
    <s v="3011"/>
    <s v="89301301"/>
    <s v="1111"/>
    <x v="0"/>
  </r>
  <r>
    <n v="2023"/>
    <s v="2023101803651260101"/>
    <s v="365126010"/>
    <s v="Novosádová Květoslav"/>
    <n v="20230925"/>
    <n v="20231018"/>
    <s v="2023"/>
    <n v="24"/>
    <s v="S0660;W1908;I10;E119;;;;;;;;;;;;"/>
    <s v="21225,21413,21219,21221,21415,21717,21001,21215"/>
    <s v="30"/>
    <s v="Geriatrie"/>
    <s v="89301301"/>
    <s v="3011"/>
    <n v="111"/>
    <s v="A"/>
    <s v="01-K16-02"/>
    <s v="Závažná kraniocerebrální poranění v CVSP u pacientů s CC=0-2"/>
    <n v="68464"/>
    <n v="25967"/>
    <n v="12192"/>
    <n v="0"/>
    <n v="1994.56"/>
    <n v="0"/>
    <n v="0"/>
    <n v="1950"/>
    <n v="2625"/>
    <n v="138354"/>
    <s v="06"/>
    <s v="Neurochirurgická klinika"/>
    <s v="89301063"/>
    <s v="0631"/>
    <n v="7"/>
    <n v="2"/>
    <n v="15"/>
    <n v="75261"/>
    <n v="471"/>
    <n v="1"/>
    <n v="2992"/>
    <n v="1.0113000000000001"/>
    <n v="1.0049999999999999"/>
    <n v="6.3E-3"/>
    <n v="1.7865900075994432"/>
    <n v="1.7802900075912476"/>
    <n v="6.3000000081956387E-3"/>
    <s v="1"/>
    <s v="06"/>
    <m/>
    <s v="26"/>
    <s v="Geriatrie"/>
    <s v="77900"/>
    <s v="Olomoucký"/>
    <s v="Olomouc"/>
    <s v="Olomouc město"/>
    <s v="S06 - Nitrolební poranění"/>
    <s v="S066 - Úrazové subarachnoidální krvácení"/>
    <s v="S0660 - Úrazové subarachnoidální krvácení; neotevřená rána"/>
    <s v="S0660 - Úrazové subarachnoidální krvácení; neotevřená rána"/>
    <s v="365126010"/>
    <d v="2023-10-06T00:00:00"/>
    <x v="438"/>
    <n v="2023"/>
    <s v="6"/>
    <x v="2"/>
    <s v="3011"/>
    <s v="89301301"/>
    <s v="0612"/>
    <x v="12"/>
  </r>
  <r>
    <n v="2023"/>
    <s v="2023110304060144371"/>
    <s v="406014437"/>
    <s v="Drmolová Alena"/>
    <n v="20231002"/>
    <n v="20231103"/>
    <s v="2023"/>
    <n v="33"/>
    <s v="K250;I10;;;;;;;;;;;;;;"/>
    <s v="21413,21415,21225,21221,21001,21219,15920,89323,21717"/>
    <s v="02"/>
    <s v="II. interní klinika gastroenterologie a geriatrie"/>
    <s v="89301026"/>
    <s v="0216"/>
    <n v="111"/>
    <s v="D"/>
    <s v="06-I06-02"/>
    <s v="Výkon na cévách nebo slezině pro onemocnění trávicí soustavy"/>
    <n v="150906"/>
    <n v="34861"/>
    <n v="24384"/>
    <n v="0"/>
    <n v="39262.269999999997"/>
    <n v="21352.94"/>
    <n v="54958.31"/>
    <n v="2240"/>
    <n v="4650"/>
    <n v="475996"/>
    <s v="07"/>
    <s v="Klinika anesteziologie, resuscitace a intenzivní medicíny"/>
    <s v="89301593"/>
    <s v="0735"/>
    <n v="14"/>
    <n v="5"/>
    <n v="29"/>
    <n v="265782"/>
    <n v="114871"/>
    <n v="38290"/>
    <n v="222634"/>
    <n v="5.0833000000000004"/>
    <n v="3.5493000000000001"/>
    <n v="1.534"/>
    <n v="5.691750168800354"/>
    <n v="4.157750129699707"/>
    <n v="1.534000039100647"/>
    <s v="1"/>
    <s v="02"/>
    <m/>
    <s v="26,02,34"/>
    <s v="Geriatrie"/>
    <s v="77900"/>
    <s v="Olomoucký"/>
    <s v="Olomouc"/>
    <s v="Olomouc město"/>
    <s v="K25 - Žaludeční vřed [ulcus ventriculi]"/>
    <s v="K250 - Žaludeční vřed akutní s krvácením"/>
    <m/>
    <s v="K250 - Žaludeční vřed akutní s krvácením"/>
    <s v="406014437"/>
    <d v="2023-10-12T00:00:00"/>
    <x v="857"/>
    <n v="2023"/>
    <s v="6"/>
    <x v="4"/>
    <s v="3011"/>
    <s v="89301301"/>
    <s v="0216"/>
    <x v="2"/>
  </r>
  <r>
    <n v="2023"/>
    <s v="2023102004456104541"/>
    <s v="445610454"/>
    <s v="Rašková Ludmila"/>
    <n v="20230906"/>
    <n v="20231020"/>
    <s v="2023"/>
    <n v="45"/>
    <s v="M5459;M5436;I10;E039;E785;E119;;;;;;;;;;"/>
    <s v="21225,21717,21413,21221,66315,78989,21415,66341,66331,21215,66313,66327,66339"/>
    <s v="30"/>
    <s v="Geriatrie"/>
    <s v="89301301"/>
    <s v="3011"/>
    <n v="111"/>
    <s v="C"/>
    <s v="08-I03-04"/>
    <s v="Operace páteře s instrumentací 3 až 4 segmentů pro jiná onemocnění mimo krční páteř"/>
    <n v="135374"/>
    <n v="53964"/>
    <n v="0"/>
    <n v="0"/>
    <n v="198.85"/>
    <n v="0"/>
    <n v="59539.72"/>
    <n v="3670"/>
    <n v="6375"/>
    <n v="660245"/>
    <s v="17"/>
    <s v="Neurologická klinika"/>
    <s v="89301171"/>
    <s v="1711"/>
    <n v="11"/>
    <n v="4"/>
    <n v="18"/>
    <n v="194548"/>
    <n v="162017"/>
    <n v="54006"/>
    <n v="274693"/>
    <n v="4.7615999999999996"/>
    <n v="2.5979999999999999"/>
    <n v="2.1636000000000002"/>
    <n v="8.5877499580383301"/>
    <n v="6.4241499900817871"/>
    <n v="2.163599967956543"/>
    <s v="1"/>
    <s v="34"/>
    <s v="06"/>
    <s v="26,06,07"/>
    <s v="Geriatrie"/>
    <s v="78344"/>
    <s v="Olomoucký"/>
    <s v="Olomouc"/>
    <s v="Olomouc západ"/>
    <s v="M54 - Dorzalgie"/>
    <s v="M545 - Bolesti dolní části zad"/>
    <s v="M5459 - Bolesti dolní části zad; lokalizace NS"/>
    <s v="M5459 - Bolesti dolní části zad; lokalizace NS"/>
    <s v="445610454"/>
    <d v="2023-09-27T00:00:00"/>
    <x v="858"/>
    <n v="2023"/>
    <s v="6"/>
    <x v="2"/>
    <s v="3011"/>
    <s v="89301301"/>
    <s v="0611"/>
    <x v="12"/>
  </r>
  <r>
    <n v="2023"/>
    <s v="2023102304558024021"/>
    <s v="455802402"/>
    <s v="Bednaříková Marie"/>
    <n v="20231011"/>
    <n v="20231023"/>
    <s v="2023"/>
    <n v="13"/>
    <s v="S7200;W0119;W0101;E119;S3250;I10;;;;;;;;;;"/>
    <s v="21413,21415,21215,21221,21225"/>
    <s v="30"/>
    <s v="Geriatrie"/>
    <s v="89301301"/>
    <s v="3011"/>
    <n v="111"/>
    <s v="A"/>
    <s v="08-K12-01"/>
    <s v="Poranění pánve a stehna v CVSP u pacientů ve věku 16 a více let a s CC=1-4"/>
    <n v="32578"/>
    <n v="16204"/>
    <n v="0"/>
    <n v="0"/>
    <n v="0"/>
    <n v="0"/>
    <n v="0"/>
    <n v="960"/>
    <n v="1800"/>
    <n v="98605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0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5802402"/>
    <d v="2023-10-11T00:00:00"/>
    <x v="439"/>
    <n v="2023"/>
    <s v="6"/>
    <x v="2"/>
    <s v="3011"/>
    <s v="89301301"/>
    <s v="2611"/>
    <x v="11"/>
  </r>
  <r>
    <n v="2023"/>
    <s v="2023102404057284761"/>
    <s v="405728476"/>
    <s v="Kopečná Jarmila"/>
    <n v="20231016"/>
    <n v="20231024"/>
    <s v="2023"/>
    <n v="9"/>
    <s v="I10;M5490;D500;T849;K870;;;;;;;;;;;"/>
    <s v="21413,21415,21225,21221,21215"/>
    <s v="30"/>
    <s v="Geriatrie"/>
    <s v="89301301"/>
    <s v="3011"/>
    <n v="111"/>
    <s v="A"/>
    <s v="05-K14-02"/>
    <s v="Hypertenze v CVSP u pacientů s CC=1-4"/>
    <n v="14332"/>
    <n v="8248"/>
    <n v="0"/>
    <n v="0"/>
    <n v="0"/>
    <n v="0"/>
    <n v="0"/>
    <n v="640"/>
    <n v="1200"/>
    <n v="70494"/>
    <s v="30"/>
    <s v="Geriatrie"/>
    <s v="89301301"/>
    <s v="3011"/>
    <n v="9"/>
    <n v="3"/>
    <n v="18"/>
    <n v="68167"/>
    <n v="811"/>
    <n v="1"/>
    <n v="4553"/>
    <n v="0.92110000000000003"/>
    <n v="0.9103"/>
    <n v="1.0800000000000001E-2"/>
    <n v="0.91030001640319824"/>
    <n v="0.91030001640319824"/>
    <n v="0"/>
    <s v="4"/>
    <s v="30"/>
    <m/>
    <s v="26"/>
    <s v="Geriatrie"/>
    <s v="77900"/>
    <s v="Olomoucký"/>
    <s v="Olomouc"/>
    <s v="Olomouc město"/>
    <s v="I10 - Esenciální (primární) hypertenze"/>
    <m/>
    <m/>
    <s v="I10 - Esenciální (primární) hypertenze"/>
    <s v="405728476"/>
    <d v="2023-10-16T00:00:00"/>
    <x v="859"/>
    <n v="2023"/>
    <s v="6"/>
    <x v="1"/>
    <s v="3011"/>
    <s v="89301301"/>
    <s v="3012"/>
    <x v="13"/>
  </r>
  <r>
    <n v="2023"/>
    <s v="2023102305104100451"/>
    <s v="510410045"/>
    <s v="Zahrada Radomil"/>
    <n v="20230912"/>
    <n v="20231023"/>
    <s v="2023"/>
    <n v="42"/>
    <s v="E119;M170;J989;R104;C249;K769;;;;;;;;;;"/>
    <s v="21221,21415,21225,21215,21413,76223,35520,21219,15992,15910,15998,15970"/>
    <s v="30"/>
    <s v="Geriatrie"/>
    <s v="89301301"/>
    <s v="3011"/>
    <n v="205"/>
    <s v="D"/>
    <s v="07-M02-04"/>
    <s v="Endoskopický nebo radiologický výkon pro onemocnění hepatobiliární soustavy nebo slinivky břišní mimo akutní zánět a zhoubný novotvar u pacientů s CC=0-2"/>
    <n v="116740"/>
    <n v="46015"/>
    <n v="0"/>
    <n v="0"/>
    <n v="2590.5300000000002"/>
    <n v="0"/>
    <n v="21353.1"/>
    <n v="3280"/>
    <n v="3450"/>
    <n v="220062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2.9571599811315536"/>
    <n v="2.7903599739074707"/>
    <n v="0.16680000722408295"/>
    <s v="1"/>
    <s v="30"/>
    <m/>
    <s v="26,39,12,02"/>
    <s v="Geriatrie"/>
    <s v="78313"/>
    <s v="Olomoucký"/>
    <s v="Olomouc"/>
    <s v="Olomouc sever"/>
    <s v="E11 - Diabetes mellitus 2. typu"/>
    <s v="E119 - Diabetes mellitus 2. typu bez komplikací"/>
    <m/>
    <s v="E119 - Diabetes mellitus 2. typu bez komplikací"/>
    <s v="510410045"/>
    <d v="2023-10-04T00:00:00"/>
    <x v="439"/>
    <n v="2023"/>
    <s v="6"/>
    <x v="2"/>
    <s v="3011"/>
    <s v="89301301"/>
    <s v="0213"/>
    <x v="2"/>
  </r>
  <r>
    <n v="2023"/>
    <s v="2023100405004260451"/>
    <s v="500426045"/>
    <s v="Koudelák Jan"/>
    <n v="20230904"/>
    <n v="20231004"/>
    <s v="2023"/>
    <n v="31"/>
    <s v="M161;;;;;;;;;;;;;;;"/>
    <s v="21413,21221,66612,21415,21225,21219,21717,21001,91810,91829,91819,91828,91823"/>
    <s v="30"/>
    <s v="Geriatrie"/>
    <s v="89301301"/>
    <s v="3011"/>
    <n v="211"/>
    <s v="D"/>
    <s v="08-I05-05"/>
    <s v="Implantace hybridní totální endoprotézy kyčle"/>
    <n v="89298"/>
    <n v="35492"/>
    <n v="5496"/>
    <n v="0"/>
    <n v="3396.84"/>
    <n v="2404.6"/>
    <n v="32748.89"/>
    <n v="2320"/>
    <n v="3900"/>
    <n v="281759"/>
    <s v="11"/>
    <s v="Ortopedická klinika"/>
    <s v="89301111"/>
    <s v="1111"/>
    <n v="10"/>
    <n v="3"/>
    <n v="15"/>
    <n v="116114"/>
    <n v="53371"/>
    <n v="17790"/>
    <n v="86996"/>
    <n v="2.2633000000000001"/>
    <n v="1.5506"/>
    <n v="0.7127"/>
    <n v="3.7518800497055054"/>
    <n v="3.0391800403594971"/>
    <n v="0.7127000093460083"/>
    <s v="4"/>
    <s v="30"/>
    <s v="11"/>
    <s v="26,11"/>
    <s v="Geriatrie,TEPkycel"/>
    <s v="78346"/>
    <s v="Olomoucký"/>
    <s v="Olomouc"/>
    <s v="Olomouc západ"/>
    <s v="M16 - Artróza kyčelního kloubu - koxartróza [coxarthrosis]"/>
    <s v="M161 - Jiná primární koxartróza"/>
    <m/>
    <s v="M161 - Jiná primární koxartróza"/>
    <s v="500426045"/>
    <d v="2023-09-11T00:00:00"/>
    <x v="434"/>
    <n v="2023"/>
    <s v="6"/>
    <x v="1"/>
    <s v="3011"/>
    <s v="89301301"/>
    <s v="1111"/>
    <x v="0"/>
  </r>
  <r>
    <n v="2023"/>
    <s v="2023100404601074031"/>
    <s v="460107403"/>
    <s v="Dosoudil František"/>
    <n v="20230915"/>
    <n v="20231004"/>
    <s v="2023"/>
    <n v="20"/>
    <s v="I269;N185;Z992;I10;C250;J958;;;;;;;;;;"/>
    <s v="21413,21221,21415,21225,18522,21215,18521,21717"/>
    <s v="30"/>
    <s v="Geriatrie"/>
    <s v="89301301"/>
    <s v="3011"/>
    <n v="211"/>
    <s v="A"/>
    <s v="04-K05-02"/>
    <s v="Plicní embolie v CVSP u pacientů s akutním cor pulmonale, CC=3-4 nebo s umělou plicní ventilací v délce 25-96 hodin (2-4 dny)"/>
    <n v="97230"/>
    <n v="21497"/>
    <n v="16488"/>
    <n v="0"/>
    <n v="682.05"/>
    <n v="1268.24"/>
    <n v="0"/>
    <n v="1280"/>
    <n v="2400"/>
    <n v="103841"/>
    <s v="03"/>
    <s v="III. interní klinika - nefrologická, revmatologická a endokrinologická"/>
    <s v="89301033"/>
    <s v="0331"/>
    <n v="10"/>
    <n v="3"/>
    <n v="20"/>
    <n v="105252"/>
    <n v="3054"/>
    <n v="1"/>
    <n v="12432"/>
    <n v="1.4463999999999999"/>
    <n v="1.4056"/>
    <n v="4.0800000000000003E-2"/>
    <n v="1.4463999532163143"/>
    <n v="1.4055999517440796"/>
    <n v="4.0800001472234726E-2"/>
    <s v="1"/>
    <s v="03"/>
    <m/>
    <s v="26,03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460107403"/>
    <d v="2023-09-20T00:00:00"/>
    <x v="434"/>
    <n v="2023"/>
    <s v="6"/>
    <x v="2"/>
    <s v="3011"/>
    <s v="89301301"/>
    <s v="0311"/>
    <x v="3"/>
  </r>
  <r>
    <n v="2023"/>
    <s v="2023100603054030021"/>
    <s v="305403002"/>
    <s v="Krátká Milada"/>
    <n v="20230826"/>
    <n v="20231006"/>
    <s v="2023"/>
    <n v="42"/>
    <s v="T848;Y792;D62;;;;;;;;;;;;;"/>
    <s v="21415,21221,21413,21225,21219,21215,53471"/>
    <s v="30"/>
    <s v="Geriatrie"/>
    <s v="89301301"/>
    <s v="3011"/>
    <n v="211"/>
    <s v="D"/>
    <s v="08-I21-01"/>
    <s v="Operace pánve a stehenní kosti mimo poranění pro závažnou hlavní diagnózu nebo u pacientů s CC=1-4"/>
    <n v="139212"/>
    <n v="45409"/>
    <n v="21984"/>
    <n v="0"/>
    <n v="2745.76"/>
    <n v="8777.2199999999993"/>
    <n v="90474.66"/>
    <n v="2960"/>
    <n v="7650"/>
    <n v="356633"/>
    <s v="11"/>
    <s v="Ortopedická klinika"/>
    <s v="89301113"/>
    <s v="1131"/>
    <n v="11"/>
    <n v="4"/>
    <n v="23"/>
    <n v="151302"/>
    <n v="25724"/>
    <n v="1"/>
    <n v="74765"/>
    <n v="2.3639999999999999"/>
    <n v="2.0205000000000002"/>
    <n v="0.34350000000000003"/>
    <n v="4.7488899827003479"/>
    <n v="4.1144700050354004"/>
    <n v="0.63441997766494751"/>
    <s v="1"/>
    <s v="11"/>
    <s v="11"/>
    <s v="26,11"/>
    <s v="Geriatrie"/>
    <s v="78365"/>
    <s v="Olomoucký"/>
    <s v="Olomouc"/>
    <s v="Olomouc sever"/>
    <s v="T84 - Kompl. Vnitřních ortopedických protetic. pomůcek, implantátů a štěpů"/>
    <s v="T848 - Jiné komplikace vnitř. ortopedic. protet. pomůcek, implantátů a štěpů"/>
    <m/>
    <s v="T848 - Jiné komplikace vnitř. ortopedic. protet. pomůcek, implantátů a štěpů"/>
    <s v="305403002"/>
    <d v="2023-09-04T00:00:00"/>
    <x v="462"/>
    <n v="2023"/>
    <s v="6"/>
    <x v="2"/>
    <s v="3011"/>
    <s v="89301301"/>
    <s v="1112"/>
    <x v="0"/>
  </r>
  <r>
    <n v="2023"/>
    <s v="2023101203056174801"/>
    <s v="305617480"/>
    <s v="Kubová Alena"/>
    <n v="20230920"/>
    <n v="20231012"/>
    <s v="2023"/>
    <n v="23"/>
    <s v="S7210;W0100;I10;D62;;;;;;;;;;;;"/>
    <s v="21413,21415,21219,21221,21225,21001,53471,21215,66127"/>
    <s v="30"/>
    <s v="Geriatrie"/>
    <s v="89301301"/>
    <s v="3011"/>
    <n v="211"/>
    <s v="D"/>
    <s v="08-I13-05"/>
    <s v="Operace poranění stehenní kosti v CVSP u pacientů ve věku 16 a více let s CC=1-2 nebo ve věku 75 a více let"/>
    <n v="80892"/>
    <n v="27152"/>
    <n v="13392"/>
    <n v="0"/>
    <n v="99.42"/>
    <n v="5851.48"/>
    <n v="14687.2"/>
    <n v="1720"/>
    <n v="4200"/>
    <n v="18345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26,31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05617480"/>
    <d v="2023-09-25T00:00:00"/>
    <x v="436"/>
    <n v="2023"/>
    <s v="6"/>
    <x v="1"/>
    <s v="3011"/>
    <s v="89301301"/>
    <s v="3111"/>
    <x v="1"/>
  </r>
  <r>
    <n v="2023"/>
    <s v="2023101803354237231"/>
    <s v="335423723"/>
    <s v="Lyčková Mária"/>
    <n v="20230906"/>
    <n v="20231018"/>
    <s v="2023"/>
    <n v="43"/>
    <s v="J14;J9600;A419;I500;D649;I269;;;;;;;;;;"/>
    <s v="21413,21221,21225,21717,21415,21215,21001,91929"/>
    <s v="30"/>
    <s v="Geriatrie"/>
    <s v="89301301"/>
    <s v="3011"/>
    <n v="211"/>
    <s v="A"/>
    <s v="04-K08-03"/>
    <s v="Respirační selhání u pacientů s CC=2-3"/>
    <n v="205802"/>
    <n v="32060"/>
    <n v="79344"/>
    <n v="0"/>
    <n v="6839.59"/>
    <n v="6997.48"/>
    <n v="0"/>
    <n v="2160"/>
    <n v="3000"/>
    <n v="280499"/>
    <s v="16"/>
    <s v="Klinika plicních nemocí a tuberkulózy"/>
    <s v="89301163"/>
    <s v="1631"/>
    <n v="11"/>
    <n v="4"/>
    <n v="22"/>
    <n v="134616"/>
    <n v="3756"/>
    <n v="1"/>
    <n v="16824"/>
    <n v="1.8479000000000001"/>
    <n v="1.7977000000000001"/>
    <n v="5.0200000000000002E-2"/>
    <n v="3.9070799499750137"/>
    <n v="3.8568799495697021"/>
    <n v="5.0200000405311584E-2"/>
    <s v="5"/>
    <s v="30"/>
    <m/>
    <s v="26,16"/>
    <s v="Geriatrie"/>
    <s v="77900"/>
    <s v="Olomoucký"/>
    <s v="Olomouc"/>
    <s v="Olomouc město"/>
    <s v="J14 - Zánět plic, původce: Haemophilus influenzae"/>
    <m/>
    <m/>
    <s v="J14 - Zánět plic, původce: Haemophilus influenzae"/>
    <s v="335423723"/>
    <d v="2023-10-06T00:00:00"/>
    <x v="438"/>
    <n v="2023"/>
    <s v="6"/>
    <x v="0"/>
    <s v="3011"/>
    <s v="89301301"/>
    <s v="1611"/>
    <x v="9"/>
  </r>
  <r>
    <n v="2023"/>
    <s v="2023090504059014191"/>
    <s v="405901419"/>
    <s v="Koucká Anděla"/>
    <n v="20230813"/>
    <n v="20230905"/>
    <s v="2023"/>
    <n v="24"/>
    <s v="D511;K295;I489;C509;;;;;;;;;;;;"/>
    <s v="21415,21221,21413,21225,21001,21215"/>
    <s v="30"/>
    <s v="Geriatrie"/>
    <s v="89301301"/>
    <s v="3011"/>
    <n v="211"/>
    <s v="A"/>
    <s v="16-K02-02"/>
    <s v="Anémie u pacientů s CC=1-2"/>
    <n v="89515"/>
    <n v="30532"/>
    <n v="0"/>
    <n v="0"/>
    <n v="58869.19"/>
    <n v="5851.48"/>
    <n v="0"/>
    <n v="1840"/>
    <n v="3825"/>
    <n v="155999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3959999829530716"/>
    <n v="1.2649999856948853"/>
    <n v="0.13099999725818634"/>
    <s v="4"/>
    <s v="02"/>
    <m/>
    <s v="26"/>
    <s v="Geriatrie"/>
    <s v="77900"/>
    <s v="Olomoucký"/>
    <s v="Olomouc"/>
    <s v="Olomouc město"/>
    <s v="D51 - Anemie z nedostatku vitaminu B12"/>
    <s v="D511 - Anemie z ned. vitamínu B12 způs.jeho selekt. malabsorpcí s proteinurií"/>
    <m/>
    <s v="D511 - Anemie z ned. vitamínu B12 způs.jeho selekt. malabsorpcí s proteinurií"/>
    <s v="405901419"/>
    <d v="2023-08-18T00:00:00"/>
    <x v="860"/>
    <n v="2023"/>
    <s v="6"/>
    <x v="1"/>
    <s v="3011"/>
    <s v="89301301"/>
    <s v="0213"/>
    <x v="2"/>
  </r>
  <r>
    <n v="2023"/>
    <s v="2023091404007044551"/>
    <s v="400704455"/>
    <s v="Závora Jaroslav"/>
    <n v="20230825"/>
    <n v="20230914"/>
    <s v="2023"/>
    <n v="21"/>
    <s v="I501;I489;N1789;;;;;;;;;;;;;"/>
    <s v="21221,21413,21215,21225,21717,21001"/>
    <s v="30"/>
    <s v="Geriatrie"/>
    <s v="89301301"/>
    <s v="3011"/>
    <n v="211"/>
    <s v="A"/>
    <s v="05-K07-04"/>
    <s v="Srdeční selhání v CVSP u pacientů s CC=1-2"/>
    <n v="46118"/>
    <n v="26912"/>
    <n v="0"/>
    <n v="0"/>
    <n v="0"/>
    <n v="1146"/>
    <n v="0"/>
    <n v="1600"/>
    <n v="3000"/>
    <n v="8637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2031800094991922"/>
    <n v="1.1869800090789795"/>
    <n v="1.6200000420212746E-2"/>
    <s v="1"/>
    <s v="02"/>
    <m/>
    <s v="26"/>
    <s v="Geriatrie"/>
    <s v="77900"/>
    <s v="Olomoucký"/>
    <s v="Olomouc"/>
    <s v="Olomouc město"/>
    <s v="I50 - Selhání srdce"/>
    <s v="I501 - Selhání levé komory"/>
    <m/>
    <s v="I501 - Selhání levé komory"/>
    <s v="400704455"/>
    <d v="2023-09-01T00:00:00"/>
    <x v="861"/>
    <n v="2023"/>
    <s v="6"/>
    <x v="2"/>
    <s v="3011"/>
    <s v="89301301"/>
    <s v="0213"/>
    <x v="2"/>
  </r>
  <r>
    <n v="2023"/>
    <s v="2023091803255214501"/>
    <s v="325521450"/>
    <s v="Kluchová Jarmila"/>
    <n v="20230830"/>
    <n v="20230918"/>
    <s v="2023"/>
    <n v="20"/>
    <s v="S4220;W0189;I10;I252;I7020;N309;;;;;;;;;;"/>
    <s v="21413,21415,21225,21717,21219,21221"/>
    <s v="30"/>
    <s v="Geriatrie"/>
    <s v="89301301"/>
    <s v="3011"/>
    <n v="211"/>
    <s v="A"/>
    <s v="08-K13-01"/>
    <s v="Poranění končetin mimo pánev a stehno v CVSP u pacientů ve věku 16 a více let a s CC=1-4"/>
    <n v="45580"/>
    <n v="24854"/>
    <n v="0"/>
    <n v="0"/>
    <n v="0"/>
    <n v="0"/>
    <n v="0"/>
    <n v="1600"/>
    <n v="2775"/>
    <n v="78843"/>
    <s v="31"/>
    <s v="Traumatologická klinika"/>
    <s v="89301311"/>
    <s v="3111"/>
    <n v="10"/>
    <n v="3"/>
    <n v="22"/>
    <n v="82234"/>
    <n v="1285"/>
    <n v="1"/>
    <n v="5798"/>
    <n v="1.1153999999999999"/>
    <n v="1.0982000000000001"/>
    <n v="1.72E-2"/>
    <n v="1.0981999635696411"/>
    <n v="1.0981999635696411"/>
    <n v="0"/>
    <s v="4"/>
    <s v="31"/>
    <m/>
    <s v="26"/>
    <s v="Geriatrie"/>
    <s v="772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325521450"/>
    <d v="2023-09-01T00:00:00"/>
    <x v="862"/>
    <n v="2023"/>
    <s v="6"/>
    <x v="1"/>
    <s v="3011"/>
    <s v="89301301"/>
    <s v="3111"/>
    <x v="1"/>
  </r>
  <r>
    <n v="2023"/>
    <s v="2023091956583016381"/>
    <s v="5658301638"/>
    <s v="Lichnovská Zdenka"/>
    <n v="20230730"/>
    <n v="20230919"/>
    <s v="2023"/>
    <n v="52"/>
    <s v="S8270;W0189;E117;I10;;;;;;;;;;;;"/>
    <s v="21415,21225,21413,21221,78989,21717,21001,66819,66823,66127"/>
    <s v="30"/>
    <s v="Geriatrie"/>
    <s v="89301301"/>
    <s v="3011"/>
    <n v="211"/>
    <s v="D"/>
    <s v="08-I14-03"/>
    <s v="Operace poranění jiných segmentů kostí bérce v CVSP u pacientů ve věku 16-74 let s CC=0"/>
    <n v="129947"/>
    <n v="61294"/>
    <n v="0"/>
    <n v="0"/>
    <n v="160.16"/>
    <n v="0"/>
    <n v="4630.2299999999996"/>
    <n v="4720"/>
    <n v="10200"/>
    <n v="423568"/>
    <s v="31"/>
    <s v="Traumatologická klinika"/>
    <s v="89301311"/>
    <s v="3111"/>
    <n v="7"/>
    <n v="2"/>
    <n v="14"/>
    <n v="94265"/>
    <n v="21066"/>
    <n v="1"/>
    <n v="41711"/>
    <n v="1.5401"/>
    <n v="1.2587999999999999"/>
    <n v="0.28129999999999999"/>
    <n v="5.640190064907074"/>
    <n v="5.3588900566101074"/>
    <n v="0.28130000829696655"/>
    <s v="4"/>
    <s v="31"/>
    <s v="31"/>
    <s v="26,07,31"/>
    <s v="Geriatrie"/>
    <s v="78371"/>
    <m/>
    <m/>
    <s v="Olomouc město"/>
    <s v="S82 - Zlomenina bérce včetně kotníku"/>
    <s v="S827 - Mnohočetné zlomeniny bérce"/>
    <s v="S8270 - Mnohočetné zlomeniny bérce; zavřená"/>
    <s v="S8270 - Mnohočetné zlomeniny bérce; zavřená"/>
    <s v="5658301638"/>
    <d v="2023-08-15T00:00:00"/>
    <x v="863"/>
    <n v="2023"/>
    <s v="6"/>
    <x v="1"/>
    <s v="3011"/>
    <s v="89301301"/>
    <s v="3111"/>
    <x v="1"/>
  </r>
  <r>
    <n v="2023"/>
    <s v="2023092154022431651"/>
    <s v="5402243165"/>
    <s v="Doubravský Vladimír"/>
    <n v="20230814"/>
    <n v="20230921"/>
    <s v="2023"/>
    <n v="39"/>
    <s v="C343;F011;I259;R31;I10;Z515;;;;;;;;;;"/>
    <s v="21413,21225,21415,21221,37022,35022,21001,21215"/>
    <s v="30"/>
    <s v="Geriatrie"/>
    <s v="89301301"/>
    <s v="3011"/>
    <n v="211"/>
    <s v="A"/>
    <s v="04-K09-03"/>
    <s v="Zhoubný novotvar dýchací soustavy a hrudníku v CVSP u pacientů s CC=0-1"/>
    <n v="104639"/>
    <n v="49886"/>
    <n v="0"/>
    <n v="0"/>
    <n v="1725.29"/>
    <n v="0"/>
    <n v="0"/>
    <n v="2955"/>
    <n v="7200"/>
    <n v="164506"/>
    <s v="16"/>
    <s v="Klinika plicních nemocí a tuberkulózy"/>
    <s v="89301161"/>
    <s v="1612"/>
    <n v="6"/>
    <n v="2"/>
    <n v="13"/>
    <n v="47105"/>
    <n v="2021"/>
    <n v="1"/>
    <n v="8375"/>
    <n v="0.65600000000000003"/>
    <n v="0.629"/>
    <n v="2.7E-2"/>
    <n v="2.2914000060409307"/>
    <n v="2.2644000053405762"/>
    <n v="2.7000000700354576E-2"/>
    <s v="1"/>
    <s v="16"/>
    <m/>
    <s v="26,39,18"/>
    <s v="Geriatrie"/>
    <s v="77900"/>
    <s v="Olomoucký"/>
    <s v="Olomouc"/>
    <s v="Olomouc město"/>
    <s v="C34 - Zhoubný novotvar průdušky (bronchu) a plíce"/>
    <s v="C343 - ZN - dolní lalok průduška nebo plíce"/>
    <m/>
    <s v="C343 - ZN - dolní lalok průduška nebo plíce"/>
    <s v="5402243165"/>
    <d v="2023-08-31T00:00:00"/>
    <x v="864"/>
    <n v="2023"/>
    <s v="6"/>
    <x v="2"/>
    <s v="3011"/>
    <s v="89301301"/>
    <s v="1612"/>
    <x v="9"/>
  </r>
  <r>
    <n v="2023"/>
    <s v="2023092103105304811"/>
    <s v="310530481"/>
    <s v="Vojáček Karel"/>
    <n v="20230821"/>
    <n v="20230921"/>
    <s v="2023"/>
    <n v="32"/>
    <s v="I672;I350;I7020;I10;I480;J449;;;;;;;;;;"/>
    <s v="21415,21221,21225,21413,21001,21215"/>
    <s v="30"/>
    <s v="Geriatrie"/>
    <s v="89301301"/>
    <s v="3011"/>
    <n v="211"/>
    <s v="A"/>
    <s v="01-K12-01"/>
    <s v="Jiná cévní onemocnění mozku a míchy v komplexním CVSP"/>
    <n v="88950"/>
    <n v="38818"/>
    <n v="10992"/>
    <n v="0"/>
    <n v="0"/>
    <n v="0"/>
    <n v="0"/>
    <n v="2320"/>
    <n v="5925"/>
    <n v="183745"/>
    <s v="03"/>
    <s v="III. interní klinika - nefrologická, revmatologická a endokrinologická"/>
    <s v="89301033"/>
    <s v="0331"/>
    <n v="5"/>
    <n v="2"/>
    <n v="11"/>
    <n v="54445"/>
    <n v="799"/>
    <n v="1"/>
    <n v="3679"/>
    <n v="0.73780000000000001"/>
    <n v="0.72709999999999997"/>
    <n v="1.0699999999999999E-2"/>
    <n v="2.5593900680541992"/>
    <n v="2.5593900680541992"/>
    <n v="0"/>
    <s v="2"/>
    <s v="03"/>
    <m/>
    <s v="26"/>
    <s v="Geriatrie"/>
    <s v="77200"/>
    <s v="Olomoucký"/>
    <s v="Olomouc"/>
    <s v="Olomouc město"/>
    <s v="I67 - Jiná cévní onemocnění mozku"/>
    <s v="I672 - Mozková ateroskleróza"/>
    <m/>
    <s v="I672 - Mozková ateroskleróza"/>
    <s v="310530481"/>
    <d v="2023-08-31T00:00:00"/>
    <x v="864"/>
    <n v="2023"/>
    <s v="6"/>
    <x v="6"/>
    <s v="3011"/>
    <s v="89301301"/>
    <s v="0311"/>
    <x v="3"/>
  </r>
  <r>
    <n v="2023"/>
    <s v="2023091203557144011"/>
    <s v="355714401"/>
    <s v="Skopalová Anna"/>
    <n v="20230802"/>
    <n v="20230912"/>
    <s v="2023"/>
    <n v="42"/>
    <s v="I500;J159;D62;E86;N184;;;;;;;;;;;"/>
    <s v="21413,21415,21221,21225,66813,51811"/>
    <s v="30"/>
    <s v="Geriatrie"/>
    <s v="89301301"/>
    <s v="3011"/>
    <n v="111"/>
    <s v="A"/>
    <s v="09-I13-01"/>
    <s v="Jiný chirurgický výkon pro zánětlivé onemocnění kůže u pacientů s CC=3-4 nebo pro nezánětlivé onemocnění kůže, podkožní tkáně a prsu u pacientů s CC=4"/>
    <n v="102943"/>
    <n v="52214"/>
    <n v="0"/>
    <n v="0"/>
    <n v="435.82"/>
    <n v="11702.96"/>
    <n v="1611.99"/>
    <n v="3280"/>
    <n v="9225"/>
    <n v="257399"/>
    <s v="02"/>
    <s v="II. interní klinika gastroenterologie a geriatrie"/>
    <s v="89301021"/>
    <s v="0213"/>
    <n v="19"/>
    <n v="6"/>
    <n v="36"/>
    <n v="200111"/>
    <n v="10871"/>
    <n v="1"/>
    <n v="36446"/>
    <n v="2.8174999999999999"/>
    <n v="2.6722999999999999"/>
    <n v="0.1452"/>
    <n v="3.3238301128149033"/>
    <n v="3.1786301136016846"/>
    <n v="0.14519999921321869"/>
    <s v="4"/>
    <s v="30"/>
    <m/>
    <s v="26,31"/>
    <s v="Geriatrie"/>
    <s v="77900"/>
    <s v="Olomoucký"/>
    <s v="Olomouc"/>
    <s v="Olomouc město"/>
    <s v="I50 - Selhání srdce"/>
    <s v="I500 - Městnavé selhání srdce"/>
    <m/>
    <s v="I500 - Městnavé selhání srdce"/>
    <s v="355714401"/>
    <d v="2023-08-09T00:00:00"/>
    <x v="865"/>
    <n v="2023"/>
    <s v="6"/>
    <x v="1"/>
    <s v="3011"/>
    <s v="89301301"/>
    <s v="0213"/>
    <x v="2"/>
  </r>
  <r>
    <n v="2023"/>
    <s v="2023091202655274271"/>
    <s v="265527427"/>
    <s v="Moravcová Věra"/>
    <n v="20230806"/>
    <n v="20230912"/>
    <s v="2023"/>
    <n v="38"/>
    <s v="J150;D649;I500;N309;;;;;;;;;;;;"/>
    <s v="21225,21221,21415,21413"/>
    <s v="30"/>
    <s v="Geriatrie"/>
    <s v="89301301"/>
    <s v="3011"/>
    <n v="111"/>
    <s v="A"/>
    <s v="04-K02-04"/>
    <s v="Záněty plic u pacientů s CC=0-1"/>
    <n v="111907"/>
    <n v="48532"/>
    <n v="0"/>
    <n v="0"/>
    <n v="13283.48"/>
    <n v="2925.74"/>
    <n v="0"/>
    <n v="2910"/>
    <n v="7575"/>
    <n v="179215"/>
    <s v="16"/>
    <s v="Klinika plicních nemocí a tuberkulózy"/>
    <s v="89301161"/>
    <s v="1611"/>
    <n v="8"/>
    <n v="3"/>
    <n v="15"/>
    <n v="59996"/>
    <n v="1485"/>
    <n v="1"/>
    <n v="5788"/>
    <n v="0.82099999999999995"/>
    <n v="0.80120000000000002"/>
    <n v="1.9800000000000002E-2"/>
    <n v="2.3142299801111221"/>
    <n v="2.1832699775695801"/>
    <n v="0.13096000254154205"/>
    <s v="4"/>
    <s v="16"/>
    <m/>
    <s v="26"/>
    <s v="Geriatrie"/>
    <s v="77200"/>
    <s v="Olomoucký"/>
    <s v="Olomouc"/>
    <s v="Olomouc město"/>
    <s v="J15 - Bakteriální zánět plic (pneumonie) nezařazený jinde"/>
    <s v="J150 - Pneumonie způsobená Klebsiellou pneumoniae"/>
    <m/>
    <s v="J150 - Pneumonie způsobená Klebsiellou pneumoniae"/>
    <s v="265527427"/>
    <d v="2023-08-16T00:00:00"/>
    <x v="865"/>
    <n v="2023"/>
    <s v="6"/>
    <x v="1"/>
    <s v="3011"/>
    <s v="89301301"/>
    <s v="1611"/>
    <x v="9"/>
  </r>
  <r>
    <n v="2023"/>
    <s v="2023091203612194361"/>
    <s v="361219436"/>
    <s v="Hluštík Josef"/>
    <n v="20230823"/>
    <n v="20230912"/>
    <s v="2023"/>
    <n v="21"/>
    <s v="I64;N390;I10;F019;N40;I119;;;;;;;;;;"/>
    <s v="21415,21413,21225,21221"/>
    <s v="30"/>
    <s v="Geriatrie"/>
    <s v="89301301"/>
    <s v="3011"/>
    <n v="111"/>
    <s v="A"/>
    <s v="01-K12-01"/>
    <s v="Jiná cévní onemocnění mozku a míchy v komplexním CVSP"/>
    <n v="41352"/>
    <n v="26720"/>
    <n v="0"/>
    <n v="0"/>
    <n v="0"/>
    <n v="0"/>
    <n v="0"/>
    <n v="1600"/>
    <n v="4500"/>
    <n v="123875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1.59961998462677"/>
    <n v="1.59961998462677"/>
    <n v="0"/>
    <s v="4"/>
    <s v="30"/>
    <m/>
    <s v="26"/>
    <s v="Geriatrie"/>
    <s v="78316"/>
    <s v="Olomoucký"/>
    <s v="Olomouc"/>
    <s v="Olomouc sever"/>
    <s v="I64 - Cévní mozková příhoda (mrtvice) neurčená jako krvácení nebo infarkt"/>
    <m/>
    <m/>
    <s v="I64 - Cévní mozková příhoda (mrtvice) neurčená jako krvácení nebo infarkt"/>
    <s v="361219436"/>
    <d v="2023-08-23T00:00:00"/>
    <x v="865"/>
    <n v="2023"/>
    <s v="6"/>
    <x v="1"/>
    <s v="3011"/>
    <s v="89301301"/>
    <s v="3012"/>
    <x v="13"/>
  </r>
  <r>
    <n v="2023"/>
    <s v="2023091302856300351"/>
    <s v="285630035"/>
    <s v="Munková Gabriela"/>
    <n v="20230825"/>
    <n v="20230913"/>
    <s v="2023"/>
    <n v="20"/>
    <s v="N300;J182;J942;E876;N183;D648;;;;;;;;;;"/>
    <s v="21221,21413,21001,21225,21415"/>
    <s v="30"/>
    <s v="Geriatrie"/>
    <s v="89301301"/>
    <s v="3011"/>
    <n v="111"/>
    <s v="A"/>
    <s v="11-K01-01"/>
    <s v="Záněty močových cest u pacientů s CC=3-4"/>
    <n v="56536"/>
    <n v="26644"/>
    <n v="0"/>
    <n v="0"/>
    <n v="3384.06"/>
    <n v="0"/>
    <n v="0"/>
    <n v="1520"/>
    <n v="3825"/>
    <n v="106635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02"/>
    <m/>
    <s v="26"/>
    <s v="Geriatrie"/>
    <s v="78316"/>
    <s v="Olomoucký"/>
    <s v="Olomouc"/>
    <s v="Olomouc sever"/>
    <s v="N30 - Zánět močového měchýře (cystitida)"/>
    <s v="N300 - Akutní cystitida"/>
    <m/>
    <s v="N300 - Akutní cystitida"/>
    <s v="285630035"/>
    <d v="2023-08-31T00:00:00"/>
    <x v="866"/>
    <n v="2023"/>
    <s v="6"/>
    <x v="1"/>
    <s v="3011"/>
    <s v="89301301"/>
    <s v="0213"/>
    <x v="2"/>
  </r>
  <r>
    <n v="2023"/>
    <s v="2023091203762247851"/>
    <s v="376224785"/>
    <s v="Špručková Helena"/>
    <n v="20230808"/>
    <n v="20230912"/>
    <s v="2023"/>
    <n v="36"/>
    <s v="I719;I10;K625;E119;I672;;;;;;;;;;;"/>
    <s v="21413,21221,21225,21415,15950,21215"/>
    <s v="30"/>
    <s v="Geriatrie"/>
    <s v="89301301"/>
    <s v="3011"/>
    <n v="205"/>
    <s v="A"/>
    <s v="06-K20-03"/>
    <s v="Krvácení z trávicí soustavy u pacientů s CC=0"/>
    <n v="106666"/>
    <n v="42134"/>
    <n v="0"/>
    <n v="0"/>
    <n v="37956.65"/>
    <n v="0"/>
    <n v="0"/>
    <n v="2800"/>
    <n v="5475"/>
    <n v="191369"/>
    <s v="02"/>
    <s v="II. interní klinika gastroenterologie a geriatrie"/>
    <s v="89301021"/>
    <s v="0213"/>
    <n v="4"/>
    <n v="2"/>
    <n v="8"/>
    <n v="30129"/>
    <n v="724"/>
    <n v="1"/>
    <n v="4796"/>
    <n v="0.41199999999999998"/>
    <n v="0.40229999999999999"/>
    <n v="9.7000000000000003E-3"/>
    <n v="2.1016599535942078"/>
    <n v="2.0919599533081055"/>
    <n v="9.7000002861022949E-3"/>
    <s v="4"/>
    <s v="30"/>
    <m/>
    <s v="26,02"/>
    <s v="Geriatrie"/>
    <s v="78401"/>
    <s v="Olomoucký"/>
    <s v="Olomouc"/>
    <s v="Litovelsko"/>
    <s v="I71 - Výduť aorty [aneurysma aortae] a disekce"/>
    <s v="I719 - Aneuryzma aorty neurčené lokalizace, bez zmínky o ruptuře"/>
    <m/>
    <s v="I719 - Aneuryzma aorty neurčené lokalizace, bez zmínky o ruptuře"/>
    <s v="376224785"/>
    <d v="2023-08-11T00:00:00"/>
    <x v="865"/>
    <n v="2023"/>
    <s v="6"/>
    <x v="1"/>
    <s v="3011"/>
    <s v="89301301"/>
    <s v="0213"/>
    <x v="2"/>
  </r>
  <r>
    <n v="2023"/>
    <s v="2023091303204119561"/>
    <s v="320411956"/>
    <s v="Baumbach Rudolf"/>
    <n v="20230908"/>
    <n v="20230913"/>
    <s v="2023"/>
    <n v="6"/>
    <s v="I500;F051;I10;E119;;;;;;;;;;;;"/>
    <s v="21215,21413,21001,21225,21221"/>
    <s v="30"/>
    <s v="Geriatrie"/>
    <s v="89301301"/>
    <s v="3011"/>
    <n v="205"/>
    <s v="A"/>
    <s v="05-K07-04"/>
    <s v="Srdeční selhání v CVSP u pacientů s CC=1-2"/>
    <n v="19121"/>
    <n v="7170"/>
    <n v="0"/>
    <n v="0"/>
    <n v="54.34"/>
    <n v="0"/>
    <n v="0"/>
    <n v="400"/>
    <n v="750"/>
    <n v="78964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8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20411956"/>
    <d v="2023-09-12T00:00:00"/>
    <x v="866"/>
    <n v="2023"/>
    <s v="6"/>
    <x v="3"/>
    <s v="3011"/>
    <s v="89301301"/>
    <s v="0213"/>
    <x v="2"/>
  </r>
  <r>
    <n v="2023"/>
    <s v="2023091404702201511"/>
    <s v="470220151"/>
    <s v="Svoboda Vlastimil"/>
    <n v="20230814"/>
    <n v="20230914"/>
    <s v="2023"/>
    <n v="32"/>
    <s v="M169;K768;I269;J449;C64;D649;;;;;;;;;;"/>
    <s v="21413,21415,21221,21225,91823,91810,91828,91829,21215,66612,91819,21001"/>
    <s v="30"/>
    <s v="Geriatrie"/>
    <s v="89301301"/>
    <s v="3011"/>
    <n v="205"/>
    <s v="D"/>
    <s v="08-I05-05"/>
    <s v="Implantace hybridní totální endoprotézy kyčle"/>
    <n v="104035"/>
    <n v="40626"/>
    <n v="11917"/>
    <n v="0"/>
    <n v="1027.3399999999999"/>
    <n v="14628.7"/>
    <n v="35871.800000000003"/>
    <n v="2400"/>
    <n v="3900"/>
    <n v="286125"/>
    <s v="03"/>
    <s v="III. interní klinika - nefrologická, revmatologická a endokrinologická"/>
    <s v="89301031"/>
    <s v="0311"/>
    <n v="10"/>
    <n v="3"/>
    <n v="15"/>
    <n v="116114"/>
    <n v="53371"/>
    <n v="17790"/>
    <n v="86996"/>
    <n v="2.2633000000000001"/>
    <n v="1.5506"/>
    <n v="0.7127"/>
    <n v="3.8449100255966187"/>
    <n v="3.1322100162506104"/>
    <n v="0.7127000093460083"/>
    <s v="4"/>
    <s v="11"/>
    <s v="11"/>
    <s v="26,11"/>
    <s v="TEPkycel,Geriatrie"/>
    <s v="77900"/>
    <s v="Olomoucký"/>
    <s v="Olomouc"/>
    <s v="Olomouc město"/>
    <s v="M16 - Artróza kyčelního kloubu - koxartróza [coxarthrosis]"/>
    <s v="M169 - Koxartróza NS"/>
    <m/>
    <s v="M169 - Koxartróza NS"/>
    <s v="470220151"/>
    <d v="2023-09-01T00:00:00"/>
    <x v="861"/>
    <n v="2023"/>
    <s v="6"/>
    <x v="1"/>
    <s v="3011"/>
    <s v="89301301"/>
    <s v="0311"/>
    <x v="3"/>
  </r>
  <r>
    <n v="2023"/>
    <s v="2023092503459224481"/>
    <s v="345922448"/>
    <s v="Žváčková Blanka"/>
    <n v="20230818"/>
    <n v="20230925"/>
    <s v="2023"/>
    <n v="39"/>
    <s v="S3250;W0181;I10;D62;;;;;;;;;;;;"/>
    <s v="21413,21415,21221,21225,21001,21215"/>
    <s v="30"/>
    <s v="Geriatrie"/>
    <s v="89301301"/>
    <s v="3011"/>
    <n v="211"/>
    <s v="A"/>
    <s v="08-K12-01"/>
    <s v="Poranění pánve a stehna v CVSP u pacientů ve věku 16 a více let a s CC=1-4"/>
    <n v="101262"/>
    <n v="47438"/>
    <n v="0"/>
    <n v="0"/>
    <n v="1412.93"/>
    <n v="10660.68"/>
    <n v="0"/>
    <n v="3160"/>
    <n v="8250"/>
    <n v="163763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2.2810600660741329"/>
    <n v="2.2282800674438477"/>
    <n v="5.2779998630285263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45922448"/>
    <d v="2023-08-21T00:00:00"/>
    <x v="867"/>
    <n v="2023"/>
    <s v="6"/>
    <x v="1"/>
    <s v="3011"/>
    <s v="89301301"/>
    <s v="3111"/>
    <x v="1"/>
  </r>
  <r>
    <n v="2023"/>
    <s v="2023092657010515211"/>
    <s v="5701051521"/>
    <s v="Šindler Karel"/>
    <n v="20230903"/>
    <n v="20230926"/>
    <s v="2023"/>
    <n v="24"/>
    <s v="N1799;E86;I489;M1390;I10;;;;;;;;;;;"/>
    <s v="21415,21225,21221,21413"/>
    <s v="30"/>
    <s v="Geriatrie"/>
    <s v="89301301"/>
    <s v="3011"/>
    <n v="211"/>
    <s v="A"/>
    <s v="05-K15-01"/>
    <s v="Hypotenze a kolaps v CVSP u pacientů s CC=1-4"/>
    <n v="83787"/>
    <n v="25199"/>
    <n v="21984"/>
    <n v="0"/>
    <n v="1141.21"/>
    <n v="0"/>
    <n v="0"/>
    <n v="1520"/>
    <n v="2925"/>
    <n v="88450"/>
    <s v="02"/>
    <s v="II. interní klinika gastroenterologie a geriatrie"/>
    <s v="89301026"/>
    <s v="0216"/>
    <n v="8"/>
    <n v="3"/>
    <n v="18"/>
    <n v="63090"/>
    <n v="779"/>
    <n v="1"/>
    <n v="4044"/>
    <n v="0.85289999999999999"/>
    <n v="0.84250000000000003"/>
    <n v="1.04E-2"/>
    <n v="1.2320199636742473"/>
    <n v="1.2216199636459351"/>
    <n v="1.0400000028312206E-2"/>
    <s v="1"/>
    <s v="30"/>
    <m/>
    <s v="26"/>
    <s v="Geriatrie"/>
    <s v="78301"/>
    <s v="Olomoucký"/>
    <s v="Olomouc"/>
    <s v="Olomouc město"/>
    <s v="N17 - Akutní selhání ledvin"/>
    <s v="N179 - Akutní selhání ledvin NS"/>
    <s v="N1799 - Akutní selhání ledvin NS - stádium AKI neurčeno"/>
    <s v="N1799 - Akutní selhání ledvin NS - stádium AKI neurčeno"/>
    <s v="5701051521"/>
    <d v="2023-09-13T00:00:00"/>
    <x v="868"/>
    <n v="2023"/>
    <s v="6"/>
    <x v="2"/>
    <s v="3011"/>
    <s v="89301301"/>
    <s v="0216"/>
    <x v="2"/>
  </r>
  <r>
    <n v="2023"/>
    <s v="2023092702956231431"/>
    <s v="295623143"/>
    <s v="Kuklová Jindřiška"/>
    <n v="20230902"/>
    <n v="20230927"/>
    <s v="2023"/>
    <n v="26"/>
    <s v="I269;E86;D486;I10;J189;;;;;;;;;;;"/>
    <s v="21415,21225,21413,21221,21001,21215"/>
    <s v="30"/>
    <s v="Geriatrie"/>
    <s v="89301301"/>
    <s v="3011"/>
    <n v="201"/>
    <s v="A"/>
    <s v="04-K05-03"/>
    <s v="Plicní embolie v CVSP u pacientů bez akutního cor pulmonale s CC=0-2"/>
    <n v="78350"/>
    <n v="32625"/>
    <n v="5496"/>
    <n v="0"/>
    <n v="1342.44"/>
    <n v="0"/>
    <n v="0"/>
    <n v="1920"/>
    <n v="5100"/>
    <n v="114482"/>
    <s v="02"/>
    <s v="II. interní klinika gastroenterologie a geriatrie"/>
    <s v="89301023"/>
    <s v="0231"/>
    <n v="7"/>
    <n v="2"/>
    <n v="12"/>
    <n v="54355"/>
    <n v="1086"/>
    <n v="1"/>
    <n v="3765"/>
    <n v="0.74039999999999995"/>
    <n v="0.72589999999999999"/>
    <n v="1.4500000000000001E-2"/>
    <n v="1.6114799752831459"/>
    <n v="1.5969799757003784"/>
    <n v="1.4499999582767487E-2"/>
    <s v="4"/>
    <s v="02"/>
    <m/>
    <s v="26"/>
    <s v="Geriatrie"/>
    <s v="77200"/>
    <s v="Olomoucký"/>
    <s v="Olomouc"/>
    <s v="Olomouc město"/>
    <s v="I26 - Plicní embolie"/>
    <s v="I269 - Plicní embolie bez akutního cor pulmonale"/>
    <m/>
    <s v="I269 - Plicní embolie bez akutního cor pulmonale"/>
    <s v="295623143"/>
    <d v="2023-09-07T00:00:00"/>
    <x v="869"/>
    <n v="2023"/>
    <s v="6"/>
    <x v="1"/>
    <s v="3011"/>
    <s v="89301301"/>
    <s v="0216"/>
    <x v="2"/>
  </r>
  <r>
    <n v="2023"/>
    <s v="2023092603308138001"/>
    <s v="330813800"/>
    <s v="Bulla Daniel"/>
    <n v="20230830"/>
    <n v="20230926"/>
    <s v="2023"/>
    <n v="28"/>
    <s v="I610;L024;I489;R001;I10;E46;;;;;;;;;;"/>
    <s v="21221,21413,21225,21415"/>
    <s v="30"/>
    <s v="Geriatrie"/>
    <s v="89301301"/>
    <s v="3011"/>
    <n v="111"/>
    <s v="A"/>
    <s v="01-K11-01"/>
    <s v="Netraumatické intrakraniální krvácení v komplexním CVSP u pacientů s CC=3-4"/>
    <n v="308644"/>
    <n v="5956"/>
    <n v="211860"/>
    <n v="0"/>
    <n v="51153.16"/>
    <n v="0"/>
    <n v="4999.09"/>
    <n v="320"/>
    <n v="900"/>
    <n v="277176"/>
    <s v="06"/>
    <s v="Neurochirurgická klinika"/>
    <s v="89301063"/>
    <s v="0631"/>
    <n v="12"/>
    <n v="4"/>
    <n v="26"/>
    <n v="240391"/>
    <n v="3594"/>
    <n v="1"/>
    <n v="16101"/>
    <n v="3.2582"/>
    <n v="3.2101999999999999"/>
    <n v="4.8000000000000001E-2"/>
    <n v="3.5792199596762657"/>
    <n v="3.5312199592590332"/>
    <n v="4.8000000417232513E-2"/>
    <s v="4"/>
    <s v="06"/>
    <m/>
    <s v="26"/>
    <s v="Geriatrie"/>
    <s v="75301"/>
    <s v="Olomoucký"/>
    <s v="Přerov"/>
    <s v="Hranicko"/>
    <s v="I61 - Intracerebrální (nitromozkové) krvácení"/>
    <s v="I610 - Intracerebrální (nitromozkové) krvácení do hemisféry podkorové"/>
    <m/>
    <s v="I610 - Intracerebrální (nitromozkové) krvácení do hemisféry podkorové"/>
    <s v="330813800"/>
    <d v="2023-09-22T00:00:00"/>
    <x v="868"/>
    <n v="2023"/>
    <s v="6"/>
    <x v="1"/>
    <s v="3011"/>
    <s v="89301301"/>
    <s v="0631"/>
    <x v="12"/>
  </r>
  <r>
    <n v="2023"/>
    <s v="2023092703552124331"/>
    <s v="355212433"/>
    <s v="Ondrušáková Jiřina"/>
    <n v="20230903"/>
    <n v="20230927"/>
    <s v="2023"/>
    <n v="25"/>
    <s v="S7210;W9999;I10;I350;;;;;;;;;;;;"/>
    <s v="21413,21219,21225,21415,21215,21221,21001,35520,37022,5347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118670"/>
    <n v="24864"/>
    <n v="43922"/>
    <n v="0"/>
    <n v="99.42"/>
    <n v="10660.68"/>
    <n v="14687.2"/>
    <n v="1520"/>
    <n v="3525"/>
    <n v="20316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,39"/>
    <s v="Geriatrie"/>
    <s v="75700"/>
    <m/>
    <m/>
    <m/>
    <s v="S72 - Zlomenina kosti stehenní [fractura femoris]"/>
    <s v="S721 - Pertrochanterická zlomenina"/>
    <s v="S7210 - Pertrochanterická zlomenina; zavřená"/>
    <s v="S7210 - Pertrochanterická zlomenina; zavřená"/>
    <s v="355212433"/>
    <d v="2023-09-08T00:00:00"/>
    <x v="869"/>
    <n v="2023"/>
    <s v="6"/>
    <x v="1"/>
    <s v="3011"/>
    <s v="89301301"/>
    <s v="3131"/>
    <x v="1"/>
  </r>
  <r>
    <n v="2023"/>
    <s v="2023092754511813291"/>
    <s v="5451181329"/>
    <s v="Čubová Jaroslava"/>
    <n v="20230911"/>
    <n v="20230927"/>
    <s v="2023"/>
    <n v="17"/>
    <s v="M4887;M350;M8100;I10;E040;;;;;;;;;;;"/>
    <s v="21225,21413,21219,21415,21221,21215"/>
    <s v="30"/>
    <s v="Geriatrie"/>
    <s v="89301301"/>
    <s v="3011"/>
    <n v="111"/>
    <s v="A"/>
    <s v="08-K08-00"/>
    <s v="Jiná onemocnění páteře a bolest zad"/>
    <n v="35840"/>
    <n v="19896"/>
    <n v="0"/>
    <n v="0"/>
    <n v="0"/>
    <n v="0"/>
    <n v="0"/>
    <n v="1280"/>
    <n v="1200"/>
    <n v="61240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79079997539520264"/>
    <n v="0.79079997539520264"/>
    <n v="0"/>
    <s v="1"/>
    <s v="30"/>
    <m/>
    <s v="26"/>
    <s v="Geriatrie"/>
    <s v="75002"/>
    <s v="Olomoucký"/>
    <s v="Přerov"/>
    <s v="Přerov město"/>
    <s v="M48 - Jiné spondylopatie"/>
    <s v="M488 - Jiné určené spondylopatie"/>
    <s v="M4887 - Jiné určené spondylopatie; bederně-křížová krajina"/>
    <s v="M4887 - Jiné určené spondylopatie; bederně-křížová krajina"/>
    <s v="5451181329"/>
    <d v="2023-09-11T00:00:00"/>
    <x v="869"/>
    <n v="2023"/>
    <s v="6"/>
    <x v="2"/>
    <s v="3011"/>
    <s v="89301301"/>
    <m/>
    <x v="5"/>
  </r>
  <r>
    <n v="2023"/>
    <s v="2023091504262084321"/>
    <s v="426208432"/>
    <s v="Wlodazová Marie"/>
    <n v="20230901"/>
    <n v="20230915"/>
    <s v="2023"/>
    <n v="15"/>
    <s v="S0600;W0199;S300;S934;;;;;;;;;;;;"/>
    <s v="21225,21415,21001,21413,21215,21221,21717"/>
    <s v="30"/>
    <s v="Geriatrie"/>
    <s v="89301301"/>
    <s v="3011"/>
    <n v="207"/>
    <s v="A"/>
    <s v="01-K16-06"/>
    <s v="Otřes mozku"/>
    <n v="39162"/>
    <n v="19173"/>
    <n v="0"/>
    <n v="0"/>
    <n v="0"/>
    <n v="0"/>
    <n v="0"/>
    <n v="1280"/>
    <n v="2100"/>
    <n v="59685"/>
    <s v="31"/>
    <s v="Traumatologická klinika"/>
    <s v="89301311"/>
    <s v="3111"/>
    <n v="3"/>
    <n v="2"/>
    <n v="5"/>
    <n v="20333"/>
    <n v="81"/>
    <n v="1"/>
    <n v="1081"/>
    <n v="0.27260000000000001"/>
    <n v="0.27150000000000002"/>
    <n v="1.1000000000000001E-3"/>
    <n v="0.81449997425079346"/>
    <n v="0.81449997425079346"/>
    <n v="0"/>
    <s v="1"/>
    <s v="31"/>
    <m/>
    <s v="26"/>
    <s v="Geriatrie"/>
    <s v="77000"/>
    <m/>
    <m/>
    <s v="Olomouc"/>
    <s v="S06 - Nitrolební poranění"/>
    <s v="S060 - Otřes mozku"/>
    <s v="S0600 - Otřes mozku; neotevřená rána"/>
    <s v="S0600 - Otřes mozku; neotevřená rána"/>
    <s v="426208432"/>
    <d v="2023-09-05T00:00:00"/>
    <x v="870"/>
    <n v="2023"/>
    <s v="6"/>
    <x v="2"/>
    <s v="3011"/>
    <s v="89301301"/>
    <s v="3111"/>
    <x v="1"/>
  </r>
  <r>
    <n v="2023"/>
    <s v="2023092003851314331"/>
    <s v="385131433"/>
    <s v="Vlčková Alice"/>
    <n v="20230828"/>
    <n v="20230920"/>
    <s v="2023"/>
    <n v="24"/>
    <s v="K523;E440;K575;D500;N183;K20;;;;;;;;;;"/>
    <s v="21225,21221,21717,21415,21413,21219"/>
    <s v="30"/>
    <s v="Geriatrie"/>
    <s v="89301301"/>
    <s v="3011"/>
    <n v="207"/>
    <s v="A"/>
    <s v="06-K21-02"/>
    <s v="Jiný neinfekční střevní zánět u pacientů s CC=1-2"/>
    <n v="76705"/>
    <n v="31145"/>
    <n v="0"/>
    <n v="0"/>
    <n v="884.28"/>
    <n v="5330.34"/>
    <n v="0"/>
    <n v="1840"/>
    <n v="3450"/>
    <n v="97576"/>
    <s v="02"/>
    <s v="II. interní klinika gastroenterologie a geriatrie"/>
    <s v="89301026"/>
    <s v="0216"/>
    <n v="8"/>
    <n v="3"/>
    <n v="17"/>
    <n v="64342"/>
    <n v="1596"/>
    <n v="1"/>
    <n v="7374"/>
    <n v="0.88049999999999995"/>
    <n v="0.85919999999999996"/>
    <n v="2.1299999999999999E-2"/>
    <n v="1.331579964607954"/>
    <n v="1.3102799654006958"/>
    <n v="2.1299999207258224E-2"/>
    <s v="4"/>
    <s v="02"/>
    <m/>
    <s v="26"/>
    <s v="Geriatrie"/>
    <s v="77900"/>
    <s v="Olomoucký"/>
    <s v="Olomouc"/>
    <s v="Olomouc město"/>
    <s v="K52 - Jiná neinfekční gastroenteritida a kolitida"/>
    <s v="K523 - Neurčitá kolitida"/>
    <m/>
    <s v="K523 - Neurčitá kolitida"/>
    <s v="385131433"/>
    <d v="2023-09-06T00:00:00"/>
    <x v="871"/>
    <n v="2023"/>
    <s v="6"/>
    <x v="1"/>
    <s v="3011"/>
    <s v="89301301"/>
    <s v="0216"/>
    <x v="2"/>
  </r>
  <r>
    <n v="2023"/>
    <s v="2023091104460174421"/>
    <s v="446017442"/>
    <s v="Domesová Marta"/>
    <n v="20230730"/>
    <n v="20230911"/>
    <s v="2023"/>
    <n v="44"/>
    <s v="N300;E86;N183;B965;;;;;;;;;;;;"/>
    <s v="21221,21225,21413,21415,62310"/>
    <s v="30"/>
    <s v="Geriatrie"/>
    <s v="89301301"/>
    <s v="3011"/>
    <n v="111"/>
    <s v="A"/>
    <s v="11-K01-04"/>
    <s v="Záněty močových cest u pacientů ve věku 18 a více let s CC=0"/>
    <n v="121191"/>
    <n v="52779"/>
    <n v="0"/>
    <n v="0"/>
    <n v="14576.01"/>
    <n v="0"/>
    <n v="0"/>
    <n v="3440"/>
    <n v="9300"/>
    <n v="168008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2.1695100963115692"/>
    <n v="2.0392200946807861"/>
    <n v="0.13029000163078308"/>
    <s v="1"/>
    <s v="02"/>
    <m/>
    <s v="26,05"/>
    <s v="Geriatrie"/>
    <s v="78356"/>
    <s v="Olomoucký"/>
    <s v="Olomouc"/>
    <s v="Olomouc východ"/>
    <s v="N30 - Zánět močového měchýře (cystitida)"/>
    <s v="N300 - Akutní cystitida"/>
    <m/>
    <s v="N300 - Akutní cystitida"/>
    <s v="446017442"/>
    <d v="2023-08-01T00:00:00"/>
    <x v="872"/>
    <n v="2023"/>
    <s v="6"/>
    <x v="2"/>
    <s v="3011"/>
    <s v="89301301"/>
    <s v="0216"/>
    <x v="2"/>
  </r>
  <r>
    <n v="2023"/>
    <s v="2023102503153034131"/>
    <s v="315303413"/>
    <s v="Macháčková Milada"/>
    <n v="20230913"/>
    <n v="20231025"/>
    <s v="2023"/>
    <n v="43"/>
    <s v="N390;B962;A099;E86;;;;;;;;;;;;"/>
    <s v="21413,21225,21221,21415,21215,21001"/>
    <s v="30"/>
    <s v="Geriatrie"/>
    <s v="89301301"/>
    <s v="3011"/>
    <n v="111"/>
    <s v="A"/>
    <s v="11-K01-02"/>
    <s v="Záněty močových cest u pacientů s CC=1-2"/>
    <n v="120305"/>
    <n v="53200"/>
    <n v="0"/>
    <n v="0"/>
    <n v="58358.36"/>
    <n v="0"/>
    <n v="0"/>
    <n v="3360"/>
    <n v="6375"/>
    <n v="234391"/>
    <s v="52"/>
    <s v="Klinika infekčního lékařství"/>
    <s v="89301521"/>
    <s v="5211"/>
    <n v="9"/>
    <n v="3"/>
    <n v="17"/>
    <n v="62306"/>
    <n v="2459"/>
    <n v="1"/>
    <n v="9397"/>
    <n v="0.86480000000000001"/>
    <n v="0.83199999999999996"/>
    <n v="3.2800000000000003E-2"/>
    <n v="2.3069301061332226"/>
    <n v="2.27413010597229"/>
    <n v="3.2800000160932541E-2"/>
    <s v="2"/>
    <s v="30"/>
    <m/>
    <s v="26"/>
    <s v="Geriatrie"/>
    <s v="78353"/>
    <s v="Olomoucký"/>
    <s v="Olomouc"/>
    <s v="Olomouc a okolí"/>
    <s v="N39 - Jiná onemocnění močové soustavy"/>
    <s v="N390 - Infekce močového ústrojí neurčené lokalizace"/>
    <m/>
    <s v="N390 - Infekce močového ústrojí neurčené lokalizace"/>
    <s v="315303413"/>
    <d v="2023-09-18T00:00:00"/>
    <x v="863"/>
    <n v="2023"/>
    <s v="6"/>
    <x v="4"/>
    <s v="3011"/>
    <s v="89301301"/>
    <s v="5211"/>
    <x v="22"/>
  </r>
  <r>
    <n v="2023"/>
    <s v="2023092004057284761"/>
    <s v="405728476"/>
    <s v="Kopečná Jarmila"/>
    <n v="20230810"/>
    <n v="20230920"/>
    <s v="2023"/>
    <n v="42"/>
    <s v="T849;W0191;D62;;;;;;;;;;;;;"/>
    <s v="21225,21413,21415,21221"/>
    <s v="30"/>
    <s v="Geriatrie"/>
    <s v="89301301"/>
    <s v="3011"/>
    <n v="111"/>
    <s v="A"/>
    <s v="06-K15-01"/>
    <s v="Novotvary trávicích orgánů mimo zhoubné u pacientů s CC=1-4"/>
    <n v="119536"/>
    <n v="51489"/>
    <n v="0"/>
    <n v="0"/>
    <n v="55209.05"/>
    <n v="5851.48"/>
    <n v="0"/>
    <n v="3280"/>
    <n v="8475"/>
    <n v="249736"/>
    <s v="11"/>
    <s v="Ortopedická klinika"/>
    <s v="89301111"/>
    <s v="1112"/>
    <n v="5"/>
    <n v="2"/>
    <n v="14"/>
    <n v="43695"/>
    <n v="1576"/>
    <n v="1"/>
    <n v="6878"/>
    <n v="0.60450000000000004"/>
    <n v="0.58350000000000002"/>
    <n v="2.1000000000000001E-2"/>
    <n v="2.7450099885463715"/>
    <n v="2.5440599918365479"/>
    <n v="0.20094999670982361"/>
    <s v="4"/>
    <s v="02"/>
    <m/>
    <s v="26"/>
    <s v="Geriatrie"/>
    <s v="77900"/>
    <s v="Olomoucký"/>
    <s v="Olomouc"/>
    <s v="Olomouc město"/>
    <s v="T84 - Kompl. Vnitřních ortopedických protetic. pomůcek, implantátů a štěpů"/>
    <s v="T849 - Neurč.komplikace vnitř. ortopedic. protet. pomůcek, implantátů a štěpů"/>
    <m/>
    <s v="T849 - Neurč.komplikace vnitř. ortopedic. protet. pomůcek, implantátů a štěpů"/>
    <s v="405728476"/>
    <d v="2023-08-17T00:00:00"/>
    <x v="871"/>
    <n v="2023"/>
    <s v="6"/>
    <x v="1"/>
    <s v="3011"/>
    <s v="89301301"/>
    <s v="0213"/>
    <x v="2"/>
  </r>
  <r>
    <n v="2023"/>
    <s v="2023092203560114361"/>
    <s v="356011436"/>
    <s v="Recová Františka"/>
    <n v="20230828"/>
    <n v="20230922"/>
    <s v="2023"/>
    <n v="26"/>
    <s v="K851;I10;N184;;;;;;;;;;;;;"/>
    <s v="21415,21221,21225,21413,21001,21215"/>
    <s v="30"/>
    <s v="Geriatrie"/>
    <s v="89301301"/>
    <s v="3011"/>
    <n v="111"/>
    <s v="A"/>
    <s v="07-K02-03"/>
    <s v="Akutní zánět slinivky břišní u pacientů ve věku 18 a více let s CC=0-1"/>
    <n v="71442"/>
    <n v="32871"/>
    <n v="0"/>
    <n v="0"/>
    <n v="0"/>
    <n v="5900.77"/>
    <n v="0"/>
    <n v="2000"/>
    <n v="3750"/>
    <n v="114396"/>
    <s v="02"/>
    <s v="II. interní klinika gastroenterologie a geriatrie"/>
    <s v="89301021"/>
    <s v="0213"/>
    <n v="8"/>
    <n v="3"/>
    <n v="14"/>
    <n v="57181"/>
    <n v="1335"/>
    <n v="1"/>
    <n v="5097"/>
    <n v="0.78139999999999998"/>
    <n v="0.76359999999999995"/>
    <n v="1.78E-2"/>
    <n v="1.477209996432066"/>
    <n v="1.4508399963378906"/>
    <n v="2.6370000094175339E-2"/>
    <s v="1"/>
    <s v="02"/>
    <m/>
    <s v="26"/>
    <s v="Geriatrie"/>
    <s v="77900"/>
    <s v="Olomoucký"/>
    <s v="Olomouc"/>
    <s v="Olomouc město"/>
    <s v="K85 - Akutní zánět slinivky břišní [pancreatitis acuta]"/>
    <s v="K851 - Biliární akutní pankreatitida"/>
    <m/>
    <s v="K851 - Biliární akutní pankreatitida"/>
    <s v="356011436"/>
    <d v="2023-09-06T00:00:00"/>
    <x v="873"/>
    <n v="2023"/>
    <s v="6"/>
    <x v="2"/>
    <s v="3011"/>
    <s v="89301301"/>
    <s v="0213"/>
    <x v="2"/>
  </r>
  <r>
    <n v="2023"/>
    <s v="2023102502861031241"/>
    <s v="286103124"/>
    <s v="Hamalová Jozefa"/>
    <n v="20231008"/>
    <n v="20231025"/>
    <s v="2023"/>
    <n v="18"/>
    <s v="I500;I481;I10;Z988;Z858;;;;;;;;;;;"/>
    <s v="21221,21225,21415,21717,21413,21215,21001"/>
    <s v="30"/>
    <s v="Geriatrie"/>
    <s v="89301301"/>
    <s v="3011"/>
    <n v="201"/>
    <s v="A"/>
    <s v="05-K07-05"/>
    <s v="Srdeční selhání v CVSP u pacientů s CC=0"/>
    <n v="46816"/>
    <n v="23087"/>
    <n v="0"/>
    <n v="0"/>
    <n v="0"/>
    <n v="0"/>
    <n v="0"/>
    <n v="1360"/>
    <n v="2550"/>
    <n v="65026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0.91531997919082642"/>
    <n v="0.91531997919082642"/>
    <n v="0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286103124"/>
    <d v="2023-10-17T00:00:00"/>
    <x v="874"/>
    <n v="2023"/>
    <s v="6"/>
    <x v="2"/>
    <s v="3011"/>
    <s v="89301301"/>
    <s v="0213"/>
    <x v="2"/>
  </r>
  <r>
    <n v="2023"/>
    <s v="2023102603355284561"/>
    <s v="335528456"/>
    <s v="Adámková Eliška"/>
    <n v="20230919"/>
    <n v="20231026"/>
    <s v="2023"/>
    <n v="38"/>
    <s v="J160;N309;E876;E871;D638;E86;;;;;;;;;;"/>
    <s v="21221,21413,21225,21415,21001"/>
    <s v="30"/>
    <s v="Geriatrie"/>
    <s v="89301301"/>
    <s v="3011"/>
    <n v="201"/>
    <s v="A"/>
    <s v="04-K02-04"/>
    <s v="Záněty plic u pacientů s CC=0-1"/>
    <n v="104730"/>
    <n v="47012"/>
    <n v="0"/>
    <n v="0"/>
    <n v="2436.39"/>
    <n v="5851.48"/>
    <n v="0"/>
    <n v="2960"/>
    <n v="6675"/>
    <n v="158403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2.2297299765050411"/>
    <n v="2.1832699775695801"/>
    <n v="4.6459998935461044E-2"/>
    <s v="4"/>
    <s v="02"/>
    <m/>
    <s v="26"/>
    <s v="Geriatrie"/>
    <s v="77200"/>
    <s v="Olomoucký"/>
    <s v="Olomouc"/>
    <s v="Olomouc město"/>
    <s v="J16 - Zánět plic (pneumonie) způsobený jinými infekčními organismy NJ"/>
    <s v="J160 - Chlamydiová pneumonie"/>
    <m/>
    <s v="J160 - Chlamydiová pneumonie"/>
    <s v="335528456"/>
    <d v="2023-09-27T00:00:00"/>
    <x v="440"/>
    <n v="2023"/>
    <s v="6"/>
    <x v="1"/>
    <s v="3011"/>
    <s v="89301301"/>
    <s v="0216"/>
    <x v="2"/>
  </r>
  <r>
    <n v="2023"/>
    <s v="2023091104451014381"/>
    <s v="445101438"/>
    <s v="Dostálová Viola"/>
    <n v="20230823"/>
    <n v="20230911"/>
    <s v="2023"/>
    <n v="20"/>
    <s v="K746;K766;I859;K271;E117;D696;;;;;;;;;;"/>
    <s v="21221,21415,21225,21413,15970,21215"/>
    <s v="30"/>
    <s v="Geriatrie"/>
    <s v="89301301"/>
    <s v="3011"/>
    <n v="201"/>
    <s v="D"/>
    <s v="07-M02-02"/>
    <s v="Endoskopický nebo radiologický výkon pro onemocnění hepatobiliární soustavy nebo slinivky břišní u pacientů s CC=3-4"/>
    <n v="53796"/>
    <n v="25704"/>
    <n v="0"/>
    <n v="0"/>
    <n v="0"/>
    <n v="0"/>
    <n v="3070.5"/>
    <n v="1520"/>
    <n v="2925"/>
    <n v="152167"/>
    <s v="30"/>
    <s v="Geriatrie"/>
    <s v="89301301"/>
    <s v="3011"/>
    <n v="13"/>
    <n v="4"/>
    <n v="25"/>
    <n v="133696"/>
    <n v="21560"/>
    <n v="1"/>
    <n v="55705"/>
    <n v="2.0733000000000001"/>
    <n v="1.7854000000000001"/>
    <n v="0.28789999999999999"/>
    <n v="2.0733000338077545"/>
    <n v="1.7854000329971313"/>
    <n v="0.28790000081062317"/>
    <s v="1"/>
    <s v="30"/>
    <m/>
    <s v="26,02"/>
    <s v="Geriatrie"/>
    <s v="77900"/>
    <s v="Olomoucký"/>
    <s v="Olomouc"/>
    <s v="Olomouc město"/>
    <s v="K74 - Fibróza a cirhóza jater"/>
    <s v="K746 - Jiná a neurčená cirhóza jater"/>
    <m/>
    <s v="K746 - Jiná a neurčená cirhóza jater"/>
    <s v="445101438"/>
    <d v="2023-09-04T00:00:00"/>
    <x v="872"/>
    <n v="2023"/>
    <s v="6"/>
    <x v="2"/>
    <s v="3011"/>
    <s v="89301301"/>
    <s v="0213"/>
    <x v="2"/>
  </r>
  <r>
    <n v="2023"/>
    <s v="2023091105259072251"/>
    <s v="525907225"/>
    <s v="Jelínková Anna"/>
    <n v="20230829"/>
    <n v="20230911"/>
    <s v="2023"/>
    <n v="14"/>
    <s v="E871;E86;N183;E114;I10;;;;;;;;;;;"/>
    <s v="21415,21221,21225,21413,21001"/>
    <s v="30"/>
    <s v="Geriatrie"/>
    <s v="89301301"/>
    <s v="3011"/>
    <n v="201"/>
    <s v="A"/>
    <s v="10-K12-03"/>
    <s v="Poruchy metabolismu a vnitřního prostředí mimo dehydrataci u pacientů s CC=0"/>
    <n v="42303"/>
    <n v="18140"/>
    <n v="0"/>
    <n v="0"/>
    <n v="0"/>
    <n v="0"/>
    <n v="0"/>
    <n v="1040"/>
    <n v="1950"/>
    <n v="49188"/>
    <s v="02"/>
    <s v="II. interní klinika gastroenterologie a geriatrie"/>
    <s v="89301021"/>
    <s v="0213"/>
    <n v="5"/>
    <n v="2"/>
    <n v="11"/>
    <n v="38123"/>
    <n v="337"/>
    <n v="1"/>
    <n v="3282"/>
    <n v="0.51359999999999995"/>
    <n v="0.5091"/>
    <n v="4.4999999999999997E-3"/>
    <n v="0.69238001108169556"/>
    <n v="0.69238001108169556"/>
    <n v="0"/>
    <s v="1"/>
    <s v="02"/>
    <m/>
    <s v="26"/>
    <s v="Geriatrie"/>
    <s v="77900"/>
    <s v="Olomoucký"/>
    <s v="Olomouc"/>
    <s v="Olomouc město"/>
    <s v="E87 - Jiné poruchy tekutin, elektrolytů a acidobasické rovnováhy"/>
    <s v="E871 - Hypoosmolalita a hyponatremie"/>
    <m/>
    <s v="E871 - Hypoosmolalita a hyponatremie"/>
    <s v="525907225"/>
    <d v="2023-09-04T00:00:00"/>
    <x v="872"/>
    <n v="2023"/>
    <s v="6"/>
    <x v="2"/>
    <s v="3011"/>
    <s v="89301301"/>
    <s v="0213"/>
    <x v="2"/>
  </r>
  <r>
    <n v="2023"/>
    <s v="2023111304951310611"/>
    <s v="495131061"/>
    <s v="Hrubá Alena"/>
    <n v="20230626"/>
    <n v="20231113"/>
    <s v="2023"/>
    <n v="140"/>
    <s v="L959;N189;Z878;E118;R060;I10;B353;;;;;;;;;"/>
    <s v="21225,21221,21413,21415,21717,18521,18522,21219,35520,21215,32510,21001,91929,37022"/>
    <s v="03"/>
    <s v="III. interní klinika - nefrologická, revmatologická a endokrinologická"/>
    <s v="89301031"/>
    <s v="0312"/>
    <n v="201"/>
    <s v="A"/>
    <s v="11-M02-04"/>
    <s v="Eliminační metody krve pro jinou nemoc vylučovací soustavy provedené v 6 a více dnech"/>
    <n v="724959"/>
    <n v="128256"/>
    <n v="133393"/>
    <n v="0"/>
    <n v="44727.98"/>
    <n v="9885.02"/>
    <n v="13339.55"/>
    <n v="9640"/>
    <n v="15825"/>
    <n v="1111833"/>
    <s v="20"/>
    <s v="Klinika chorob kožních a pohlavních"/>
    <s v="89301201"/>
    <s v="2011"/>
    <n v="20"/>
    <n v="7"/>
    <n v="37"/>
    <n v="280368"/>
    <n v="20050"/>
    <n v="1"/>
    <n v="61464"/>
    <n v="4.0118999999999998"/>
    <n v="3.7441"/>
    <n v="0.26779999999999998"/>
    <n v="15.650499761104584"/>
    <n v="15.313369750976563"/>
    <n v="0.33713001012802124"/>
    <s v="1"/>
    <s v="03"/>
    <m/>
    <s v="26,03,39,07,05"/>
    <s v="Geriatrie"/>
    <s v="77900"/>
    <s v="Olomoucký"/>
    <s v="Olomouc"/>
    <s v="Olomouc město"/>
    <s v="L95 - Vaskulitida omezená na kůži nezařazená jinde"/>
    <s v="L959 - Vaskulitida omezená na kůži NS"/>
    <m/>
    <s v="L959 - Vaskulitida omezená na kůži NS"/>
    <s v="495131061"/>
    <d v="2023-09-01T00:00:00"/>
    <x v="866"/>
    <n v="2023"/>
    <s v="6"/>
    <x v="1"/>
    <s v="3011"/>
    <s v="89301301"/>
    <s v="0731"/>
    <x v="18"/>
  </r>
  <r>
    <n v="2023"/>
    <s v="2023091304101190711"/>
    <s v="410119071"/>
    <s v="Pithart Petr"/>
    <n v="20230828"/>
    <n v="20230913"/>
    <s v="2023"/>
    <n v="17"/>
    <s v="I635;U5302;C19;I10;E114;;;;;;;;;;;"/>
    <m/>
    <s v="30"/>
    <s v="Geriatrie"/>
    <s v="89301301"/>
    <s v="3011"/>
    <n v="201"/>
    <s v="A"/>
    <s v="01-K10-03"/>
    <s v="Mozkový infarkt v komplexním CVSP u pacientů s CC=0"/>
    <n v="73633"/>
    <n v="6954"/>
    <n v="56160"/>
    <n v="0"/>
    <n v="545.71"/>
    <n v="0"/>
    <n v="0"/>
    <n v="430"/>
    <n v="1350"/>
    <n v="85216"/>
    <s v="17"/>
    <s v="Neurologická klinika"/>
    <s v="89301173"/>
    <s v="1731"/>
    <n v="8"/>
    <n v="3"/>
    <n v="15"/>
    <n v="77495"/>
    <n v="701"/>
    <n v="1"/>
    <n v="3042"/>
    <n v="1.0443"/>
    <n v="1.0348999999999999"/>
    <n v="9.4000000000000004E-3"/>
    <n v="1.1995299952104688"/>
    <n v="1.1901299953460693"/>
    <n v="9.3999998643994331E-3"/>
    <s v="4"/>
    <s v="17"/>
    <m/>
    <m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10119071"/>
    <d v="2023-09-12T00:00:00"/>
    <x v="866"/>
    <n v="2023"/>
    <s v="6"/>
    <x v="1"/>
    <s v="3011"/>
    <s v="89301301"/>
    <s v="1713"/>
    <x v="6"/>
  </r>
  <r>
    <n v="2023"/>
    <s v="2023091404402264751"/>
    <s v="440226475"/>
    <s v="Zajíček Vladislav"/>
    <n v="20230825"/>
    <n v="20230914"/>
    <s v="2023"/>
    <n v="21"/>
    <s v="I652;I259;Z950;I7020;;;;;;;;;;;;"/>
    <s v="21225,21413,21221,21415"/>
    <s v="30"/>
    <s v="Geriatrie"/>
    <s v="89301301"/>
    <s v="3011"/>
    <n v="201"/>
    <s v="A"/>
    <s v="11-K01-01"/>
    <s v="Záněty močových cest u pacientů s CC=3-4"/>
    <n v="49920"/>
    <n v="26231"/>
    <n v="0"/>
    <n v="0"/>
    <n v="1774.5"/>
    <n v="0"/>
    <n v="0"/>
    <n v="1690"/>
    <n v="2850"/>
    <n v="97824"/>
    <s v="06"/>
    <s v="Neurochirurgická klinika"/>
    <s v="89301061"/>
    <s v="0612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30"/>
    <m/>
    <s v="26"/>
    <s v="Geriatrie"/>
    <s v="77900"/>
    <s v="Olomoucký"/>
    <s v="Olomouc"/>
    <s v="Olomouc město"/>
    <s v="I65 - Uzávěr a zúžení přívod.mozk.tepen nekončící mozkovým infarktem"/>
    <s v="I652 - Okluze a stenóza krkavice (karotidy)"/>
    <m/>
    <s v="I652 - Okluze a stenóza krkavice (karotidy)"/>
    <s v="440226475"/>
    <d v="2023-09-01T00:00:00"/>
    <x v="861"/>
    <n v="2023"/>
    <s v="6"/>
    <x v="1"/>
    <s v="3011"/>
    <s v="89301301"/>
    <s v="0311"/>
    <x v="3"/>
  </r>
  <r>
    <n v="2023"/>
    <s v="2023091903805011111"/>
    <s v="380501111"/>
    <s v="Novák Václav"/>
    <n v="20230804"/>
    <n v="20230919"/>
    <s v="2023"/>
    <n v="47"/>
    <s v="M1396;E785;B353;;;;;;;;;;;;;"/>
    <s v="21413,21225,21415,21221,21219,51386,15920,66039,66949,91929,89323,91927,21001,78988"/>
    <s v="30"/>
    <s v="Geriatrie"/>
    <s v="89301301"/>
    <s v="3011"/>
    <n v="201"/>
    <s v="D"/>
    <s v="06-I06-02"/>
    <s v="Výkon na cévách nebo slezině pro onemocnění trávicí soustavy"/>
    <n v="416593"/>
    <n v="37087"/>
    <n v="225160"/>
    <n v="0"/>
    <n v="31428.5"/>
    <n v="50622.92"/>
    <n v="52531.73"/>
    <n v="2220"/>
    <n v="3900"/>
    <n v="595293"/>
    <s v="20"/>
    <s v="Klinika chorob kožních a pohlavních"/>
    <s v="89301201"/>
    <s v="2011"/>
    <n v="14"/>
    <n v="5"/>
    <n v="29"/>
    <n v="265782"/>
    <n v="114871"/>
    <n v="38290"/>
    <n v="222634"/>
    <n v="5.0833000000000004"/>
    <n v="3.5493000000000001"/>
    <n v="1.534"/>
    <n v="7.821330189704895"/>
    <n v="6.287330150604248"/>
    <n v="1.534000039100647"/>
    <s v="4"/>
    <s v="02"/>
    <s v="04,11"/>
    <s v="26,02,11,04,07,34"/>
    <s v="Geriatrie,ASKost"/>
    <s v="78301"/>
    <s v="Olomoucký"/>
    <s v="Olomouc"/>
    <s v="Olomouc město"/>
    <s v="M13 - Jiná artritida"/>
    <s v="M139 - Artritida NS"/>
    <s v="M1396 - Artritida NS; bérec"/>
    <s v="M1396 - Artritida NS; bérec"/>
    <s v="380501111"/>
    <d v="2023-08-31T00:00:00"/>
    <x v="863"/>
    <n v="2023"/>
    <s v="6"/>
    <x v="1"/>
    <s v="3011"/>
    <s v="89301301"/>
    <s v="0213"/>
    <x v="2"/>
  </r>
  <r>
    <n v="2023"/>
    <s v="2023060704552174641"/>
    <s v="455217464"/>
    <s v="Mičolová Ludvika"/>
    <n v="20230514"/>
    <n v="20230607"/>
    <s v="2023"/>
    <n v="25"/>
    <s v="S4220;W0180;;;;;;;;;;;;;;"/>
    <s v="21413,21415,21221,21225,72213"/>
    <s v="30"/>
    <s v="Geriatrie"/>
    <s v="89301301"/>
    <s v="3011"/>
    <n v="201"/>
    <s v="A"/>
    <s v="08-K13-02"/>
    <s v="Poranění končetin mimo pánev a stehno v CVSP u pacientů ve věku 16 a více let a s CC=0"/>
    <n v="66125"/>
    <n v="30454"/>
    <n v="0"/>
    <n v="0"/>
    <n v="0"/>
    <n v="5626.42"/>
    <n v="0"/>
    <n v="2040"/>
    <n v="3600"/>
    <n v="102602"/>
    <s v="31"/>
    <s v="Traumatologická klinika"/>
    <s v="89301311"/>
    <s v="3111"/>
    <n v="4"/>
    <n v="2"/>
    <n v="10"/>
    <n v="32244"/>
    <n v="283"/>
    <n v="1"/>
    <n v="1809"/>
    <n v="0.43440000000000001"/>
    <n v="0.43059999999999998"/>
    <n v="3.8E-3"/>
    <n v="1.4442599453032017"/>
    <n v="1.3994499444961548"/>
    <n v="4.481000080704689E-2"/>
    <s v="4"/>
    <s v="31"/>
    <m/>
    <s v="26,36"/>
    <s v="Geriatrie"/>
    <s v="77900"/>
    <s v="Olomoucký"/>
    <s v="Olomouc"/>
    <s v="Olomouc měst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55217464"/>
    <d v="2023-05-17T00:00:00"/>
    <x v="875"/>
    <n v="2023"/>
    <s v="6"/>
    <x v="1"/>
    <s v="3011"/>
    <s v="89301301"/>
    <s v="3111"/>
    <x v="1"/>
  </r>
  <r>
    <n v="2023"/>
    <s v="2023061203861204531"/>
    <s v="386120453"/>
    <s v="Hrdličková Jarmila"/>
    <n v="20230531"/>
    <n v="20230612"/>
    <s v="2023"/>
    <n v="13"/>
    <s v="C250;K831;E440;I10;N300;D508;;;;;;;;;;"/>
    <s v="21415,15992,15910,21413,21221,15998,21225"/>
    <s v="30"/>
    <s v="Geriatrie"/>
    <s v="89301301"/>
    <s v="3011"/>
    <n v="201"/>
    <s v="A"/>
    <s v="10-K13-02"/>
    <s v="Jiné nutriční poruchy u pacientů s CC=1-3"/>
    <n v="24098"/>
    <n v="10273"/>
    <n v="0"/>
    <n v="0"/>
    <n v="0"/>
    <n v="0"/>
    <n v="15184.8"/>
    <n v="560"/>
    <n v="1425"/>
    <n v="80459"/>
    <s v="02"/>
    <s v="II. interní klinika gastroenterologie a geriatrie"/>
    <s v="89301021"/>
    <s v="0213"/>
    <n v="10"/>
    <n v="3"/>
    <n v="21"/>
    <n v="77185"/>
    <n v="2120"/>
    <n v="1"/>
    <n v="8296"/>
    <n v="1.0589999999999999"/>
    <n v="1.0306999999999999"/>
    <n v="2.8299999999999999E-2"/>
    <n v="1.1325699687004089"/>
    <n v="1.0306999683380127"/>
    <n v="0.10187000036239624"/>
    <s v="1"/>
    <s v="30"/>
    <m/>
    <s v="26,02"/>
    <s v="Geriatrie"/>
    <s v="77900"/>
    <s v="Olomoucký"/>
    <s v="Olomouc"/>
    <s v="Olomouc město"/>
    <s v="C25 - Zhoubný novotvar slinivky břišní"/>
    <s v="C250 - ZN - hlava slinivky břišní [caput pancreatis]"/>
    <m/>
    <s v="C250 - ZN - hlava slinivky břišní [caput pancreatis]"/>
    <s v="386120453"/>
    <d v="2023-06-05T00:00:00"/>
    <x v="876"/>
    <n v="2023"/>
    <s v="6"/>
    <x v="2"/>
    <s v="3011"/>
    <s v="89301301"/>
    <m/>
    <x v="5"/>
  </r>
  <r>
    <n v="2023"/>
    <s v="2023062803606244051"/>
    <s v="360624405"/>
    <s v="Tesařík Alois"/>
    <n v="20230502"/>
    <n v="20230628"/>
    <s v="2023"/>
    <n v="58"/>
    <s v="K801;G20;K851;H82;E119;N390;;;;;;;;;;"/>
    <s v="21413,21225,21221,21415,35022,21211,21001"/>
    <s v="04"/>
    <s v="I. chirurgická klinika"/>
    <s v="89301041"/>
    <s v="0412"/>
    <n v="201"/>
    <s v="A"/>
    <s v="07-K05-01"/>
    <s v="Obstrukce nebo zánět žlučníku a žlučových cest u pacientů s CC=3-4"/>
    <n v="118941"/>
    <n v="57502"/>
    <n v="0"/>
    <n v="0"/>
    <n v="12766.57"/>
    <n v="0"/>
    <n v="4999.09"/>
    <n v="6240"/>
    <n v="7650"/>
    <n v="270565"/>
    <s v="04"/>
    <s v="I. chirurgická klinika"/>
    <s v="89301041"/>
    <s v="0412"/>
    <n v="12"/>
    <n v="4"/>
    <n v="24"/>
    <n v="102851"/>
    <n v="7498"/>
    <n v="1"/>
    <n v="28528"/>
    <n v="1.4736"/>
    <n v="1.3734999999999999"/>
    <n v="0.10009999999999999"/>
    <n v="3.8085500821471214"/>
    <n v="3.7084500789642334"/>
    <n v="0.10010000318288803"/>
    <s v="4"/>
    <s v="04"/>
    <m/>
    <s v="26,18"/>
    <s v="Geriatrie"/>
    <s v="79057"/>
    <s v="Olomoucký"/>
    <s v="Jeseník"/>
    <s v="Jeseník"/>
    <s v="K80 - Žlučové kameny [cholelithiasis]"/>
    <s v="K801 - Kámen žlučníku s jinou cholecystitidou"/>
    <m/>
    <s v="K801 - Kámen žlučníku s jinou cholecystitidou"/>
    <s v="360624405"/>
    <d v="2023-05-29T00:00:00"/>
    <x v="877"/>
    <n v="2023"/>
    <s v="6"/>
    <x v="4"/>
    <s v="3011"/>
    <s v="89301301"/>
    <s v="0412"/>
    <x v="7"/>
  </r>
  <r>
    <n v="2023"/>
    <s v="2023062103953314511"/>
    <s v="395331451"/>
    <s v="Zapletalová Marie"/>
    <n v="20230530"/>
    <n v="20230621"/>
    <s v="2023"/>
    <n v="23"/>
    <s v="S7200;W0100;I259;J459;I10;D62;;;;;;;;;;"/>
    <s v="21415,21413,21225,21221,21717,91820,91810,21001,66610,91823,91826,91829"/>
    <s v="30"/>
    <s v="Geriatrie"/>
    <s v="89301301"/>
    <s v="3011"/>
    <n v="201"/>
    <s v="D"/>
    <s v="08-I05-07"/>
    <s v="Implantace cervikokapitální endoprotézy kyčle"/>
    <n v="67540"/>
    <n v="25195"/>
    <n v="10992"/>
    <n v="0"/>
    <n v="198.84"/>
    <n v="2813.21"/>
    <n v="8870.31"/>
    <n v="1600"/>
    <n v="2325"/>
    <n v="15293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331451"/>
    <d v="2023-06-08T00:00:00"/>
    <x v="878"/>
    <n v="2023"/>
    <s v="6"/>
    <x v="1"/>
    <s v="3011"/>
    <s v="89301301"/>
    <s v="1112"/>
    <x v="0"/>
  </r>
  <r>
    <n v="2023"/>
    <s v="2022040804551064441"/>
    <s v="455106444"/>
    <s v="Kučerová Jarmila"/>
    <n v="20220204"/>
    <n v="20220408"/>
    <s v="2022"/>
    <n v="64"/>
    <s v="J9690;J128;U071;Z290;I258;I482;I10;;;;;;;;;"/>
    <s v="21413,21225,21221,21415,90903,21215"/>
    <s v="30"/>
    <s v="Geriatrie"/>
    <s v="89301301"/>
    <s v="3011"/>
    <n v="205"/>
    <s v="A"/>
    <s v="04-K02-03"/>
    <s v="Záněty plic u pacientů s CC=2-3"/>
    <n v="320770"/>
    <n v="73069"/>
    <n v="77402"/>
    <n v="0"/>
    <n v="69211.759999999995"/>
    <n v="10637.9"/>
    <n v="2545.84"/>
    <n v="4240"/>
    <n v="11175"/>
    <n v="1157516"/>
    <s v="07"/>
    <s v="Klinika anesteziologie, resuscitace a intenzivní medicíny"/>
    <s v="89301073"/>
    <s v="0731"/>
    <n v="12"/>
    <n v="4"/>
    <n v="22"/>
    <n v="93345"/>
    <n v="3856"/>
    <n v="1"/>
    <n v="15184"/>
    <n v="1.298"/>
    <n v="1.2464999999999999"/>
    <n v="5.1499999999999997E-2"/>
    <n v="4.0642500519752502"/>
    <n v="3.8641500473022461"/>
    <n v="0.20010000467300415"/>
    <s v="2"/>
    <s v="30"/>
    <m/>
    <s v="26,07"/>
    <s v="Geriatrie"/>
    <s v="78324"/>
    <s v="Olomoucký"/>
    <s v="Olomouc"/>
    <s v="Litovelsko"/>
    <s v="J96 - Respirační selhání nezařazené jinde"/>
    <s v="J969 - Respirační selhání NS"/>
    <s v="J9690 - Respirační selhání NS, Typ I [hypoxický]"/>
    <s v="J9690 - Respirační selhání NS, Typ I [hypoxický]"/>
    <s v="455106444"/>
    <d v="2022-03-25T00:00:00"/>
    <x v="879"/>
    <n v="2022"/>
    <s v="6"/>
    <x v="6"/>
    <s v="3011"/>
    <s v="89301301"/>
    <s v="0311"/>
    <x v="3"/>
  </r>
  <r>
    <n v="2023"/>
    <s v="2022041103409024081"/>
    <s v="340902408"/>
    <s v="Hock Jindřich"/>
    <n v="20220223"/>
    <n v="20220411"/>
    <s v="2022"/>
    <n v="48"/>
    <s v="S7220;W1999;E116;I139;Q253;C959;D698;;;;;;;;;"/>
    <s v="21221,21415,21413,21225,21219,53471,66127,78989,21001,21215"/>
    <s v="30"/>
    <s v="Geriatrie"/>
    <s v="89301301"/>
    <s v="3011"/>
    <n v="205"/>
    <s v="D"/>
    <s v="08-I13-04"/>
    <s v="Operace poranění stehenní kosti v CVSP u pacientů ve věku 16 a více let s dalším operačním výkonem v jiný den nebo CC=3-4"/>
    <n v="247259"/>
    <n v="49699"/>
    <n v="102032"/>
    <n v="0"/>
    <n v="7171.26"/>
    <n v="91637.66"/>
    <n v="11373.67"/>
    <n v="3240"/>
    <n v="8025"/>
    <n v="445609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6.4252399206161499"/>
    <n v="5.5301399230957031"/>
    <n v="0.89509999752044678"/>
    <s v="1"/>
    <s v="31"/>
    <s v="31"/>
    <s v="26,31,07"/>
    <s v="Geriatrie"/>
    <s v="779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340902408"/>
    <d v="2022-03-30T00:00:00"/>
    <x v="812"/>
    <n v="2022"/>
    <s v="6"/>
    <x v="2"/>
    <s v="3011"/>
    <s v="89301301"/>
    <s v="3111"/>
    <x v="1"/>
  </r>
  <r>
    <n v="2023"/>
    <s v="2022022703759210821"/>
    <s v="375921082"/>
    <s v="Spáčilová Veronika"/>
    <n v="20220131"/>
    <n v="20220227"/>
    <s v="2022"/>
    <n v="28"/>
    <s v="S7210;W1999;S000;D683;J189;;;;;;;;;;;"/>
    <s v="21225,53471,21221,21219,21413,21001,21415,66127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288701"/>
    <n v="8934"/>
    <n v="198047"/>
    <n v="0"/>
    <n v="2546.2600000000002"/>
    <n v="36649.14"/>
    <n v="16423.150000000001"/>
    <n v="480"/>
    <n v="1350"/>
    <n v="22457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0318000912666321"/>
    <n v="2.5955801010131836"/>
    <n v="0.43621999025344849"/>
    <s v="8"/>
    <s v="31"/>
    <s v="31"/>
    <s v="26,31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375921082"/>
    <d v="2022-02-21T00:00:00"/>
    <x v="880"/>
    <n v="2022"/>
    <s v="6"/>
    <x v="3"/>
    <s v="3011"/>
    <s v="89301301"/>
    <s v="3131"/>
    <x v="1"/>
  </r>
  <r>
    <n v="2023"/>
    <s v="2022022403253084491"/>
    <s v="325308449"/>
    <s v="Vaidová Kornelie"/>
    <n v="20220213"/>
    <n v="20220224"/>
    <s v="2022"/>
    <n v="12"/>
    <s v="K296;N300;E86;E876;I10;E785;;;;;;;;;;"/>
    <s v="21221,37022,21415,21413,35520,21225,21001"/>
    <s v="30"/>
    <s v="Geriatrie"/>
    <s v="89301301"/>
    <s v="3011"/>
    <n v="111"/>
    <s v="A"/>
    <s v="06-K04-02"/>
    <s v="Peptický vřed a zánět žaludku s perforací nebo krvácením nebo u pacientů s CC=2-3"/>
    <n v="46891"/>
    <n v="16229"/>
    <n v="0"/>
    <n v="0"/>
    <n v="0"/>
    <n v="0"/>
    <n v="2545.84"/>
    <n v="880"/>
    <n v="2250"/>
    <n v="68578"/>
    <s v="02"/>
    <s v="II. interní klinika gastroenterologie a geriatrie"/>
    <s v="89301021"/>
    <s v="0213"/>
    <n v="7"/>
    <n v="2"/>
    <n v="14"/>
    <n v="64495"/>
    <n v="6344"/>
    <n v="1"/>
    <n v="19757"/>
    <n v="0.94599999999999995"/>
    <n v="0.86129999999999995"/>
    <n v="8.4699999999999998E-2"/>
    <n v="0.94599999487400055"/>
    <n v="0.86129999160766602"/>
    <n v="8.4700003266334534E-2"/>
    <s v="5"/>
    <s v="02"/>
    <m/>
    <s v="26,39"/>
    <s v="Geriatrie"/>
    <s v="77900"/>
    <s v="Olomoucký"/>
    <s v="Olomouc"/>
    <s v="Olomouc město"/>
    <s v="K29 - Zánět žaludku [gastritis] a dvanáctníku [duodenitis]"/>
    <s v="K296 - Jiná gastritida"/>
    <m/>
    <s v="K296 - Jiná gastritida"/>
    <s v="325308449"/>
    <d v="2022-02-16T00:00:00"/>
    <x v="441"/>
    <n v="2022"/>
    <s v="6"/>
    <x v="0"/>
    <s v="3011"/>
    <s v="89301301"/>
    <s v="0213"/>
    <x v="2"/>
  </r>
  <r>
    <n v="2023"/>
    <s v="2022031403909114291"/>
    <s v="390911429"/>
    <s v="Lipovský Ladislav"/>
    <n v="20220202"/>
    <n v="20220314"/>
    <s v="2022"/>
    <n v="40"/>
    <s v="T455;Y442;I10;I489;E669;I672;;;;;;;;;;"/>
    <s v="42520,21001,21415,21225,21221,91983,21413,21215,91994"/>
    <s v="16"/>
    <s v="Klinika plicních nemocí a tuberkulózy"/>
    <s v="89301161"/>
    <s v="1612"/>
    <n v="111"/>
    <s v="A"/>
    <s v="04-C02-02"/>
    <s v="Chemoterapie pro zhoubný novotvar dýchací soustavy"/>
    <n v="106404"/>
    <n v="50558"/>
    <n v="0"/>
    <n v="0"/>
    <n v="4702.3"/>
    <n v="4491.8"/>
    <n v="3482.31"/>
    <n v="2955"/>
    <n v="4425"/>
    <n v="143514"/>
    <s v="03"/>
    <s v="III. interní klinika - nefrologická, revmatologická a endokrinologická"/>
    <s v="89301031"/>
    <s v="0311"/>
    <n v="4"/>
    <n v="2"/>
    <n v="9"/>
    <n v="24019"/>
    <n v="2988"/>
    <n v="1"/>
    <n v="7730"/>
    <n v="0.36070000000000002"/>
    <n v="0.32079999999999997"/>
    <n v="3.9899999999999998E-2"/>
    <n v="1.917180024087429"/>
    <n v="1.8125200271606445"/>
    <n v="0.10465999692678452"/>
    <s v="8"/>
    <s v="16"/>
    <m/>
    <s v="26,16"/>
    <s v="Geriatrie"/>
    <s v="77900"/>
    <s v="Olomoucký"/>
    <s v="Olomouc"/>
    <s v="Olomouc město"/>
    <s v="T45 - Otrava prostř.půs.přímo na celý organismus a prostř.hematologickými NJ"/>
    <s v="T455 - Otrava léčivy - antikoagulancia"/>
    <m/>
    <s v="T455 - Otrava léčivy - antikoagulancia"/>
    <s v="390911429"/>
    <d v="2022-02-18T00:00:00"/>
    <x v="826"/>
    <n v="2022"/>
    <s v="6"/>
    <x v="4"/>
    <s v="3011"/>
    <s v="89301301"/>
    <s v="0311"/>
    <x v="3"/>
  </r>
  <r>
    <n v="2023"/>
    <s v="2022062204005294111"/>
    <s v="400529411"/>
    <s v="Karger Miloslav"/>
    <n v="20220521"/>
    <n v="20220622"/>
    <s v="2022"/>
    <n v="33"/>
    <s v="E440;D377;E86;E876;N183;I480;;;;;;;;;;"/>
    <s v="21415,21413,21225,21221,21717,21215,21001"/>
    <s v="30"/>
    <s v="Geriatrie"/>
    <s v="89301301"/>
    <s v="3011"/>
    <n v="207"/>
    <s v="A"/>
    <s v="07-K07-01"/>
    <s v="Zhoubný novotvar slinivky břišní v CVSP u pacientů s CC=2-4"/>
    <n v="92931"/>
    <n v="41047"/>
    <n v="0"/>
    <n v="0"/>
    <n v="6057.45"/>
    <n v="0"/>
    <n v="516.11"/>
    <n v="2560"/>
    <n v="5250"/>
    <n v="114230"/>
    <s v="02"/>
    <s v="II. interní klinika gastroenterologie a geriatrie"/>
    <s v="89301021"/>
    <s v="0213"/>
    <n v="9"/>
    <n v="3"/>
    <n v="19"/>
    <n v="71316"/>
    <n v="4155"/>
    <n v="1"/>
    <n v="14693"/>
    <n v="1.0079"/>
    <n v="0.95240000000000002"/>
    <n v="5.5500000000000001E-2"/>
    <n v="1.8968100249767303"/>
    <n v="1.8413100242614746"/>
    <n v="5.5500000715255737E-2"/>
    <s v="5"/>
    <s v="02"/>
    <m/>
    <s v="26"/>
    <s v="Geriatrie"/>
    <s v="77900"/>
    <s v="Olomoucký"/>
    <s v="Olomouc"/>
    <s v="Olomouc město"/>
    <s v="E44 - Protein-energetická podvýživa středního a lehkého stupně"/>
    <s v="E440 - Mírná (střední) protein-energetická podvýživa"/>
    <m/>
    <s v="E440 - Mírná (střední) protein-energetická podvýživa"/>
    <s v="400529411"/>
    <d v="2022-05-27T00:00:00"/>
    <x v="823"/>
    <n v="2022"/>
    <s v="6"/>
    <x v="4"/>
    <s v="3011"/>
    <s v="89301301"/>
    <s v="0213"/>
    <x v="2"/>
  </r>
  <r>
    <n v="2023"/>
    <s v="2022051704652254851"/>
    <s v="465225485"/>
    <s v="Kouřilová Libuše"/>
    <n v="20220318"/>
    <n v="20220517"/>
    <s v="2022"/>
    <n v="61"/>
    <s v="Z432;;;;;;;;;;;;;;;"/>
    <s v="21415,21221,21413,21225,21215,35022"/>
    <s v="30"/>
    <s v="Geriatrie"/>
    <s v="89301301"/>
    <s v="3011"/>
    <n v="205"/>
    <s v="A"/>
    <s v="06-K14-01"/>
    <s v="Zhoubný novotvar střeva, konečníku, řiti a řitního kanálu v CVSP u pacientů s CC=2-4"/>
    <n v="167072"/>
    <n v="71683"/>
    <n v="0"/>
    <n v="0"/>
    <n v="18913.45"/>
    <n v="5626.42"/>
    <n v="2545.84"/>
    <n v="5320"/>
    <n v="8100"/>
    <n v="247160"/>
    <s v="04"/>
    <s v="I. chirurgická klinika"/>
    <s v="89301041"/>
    <s v="0413"/>
    <n v="11"/>
    <n v="4"/>
    <n v="22"/>
    <n v="87161"/>
    <n v="7697"/>
    <n v="1"/>
    <n v="29126"/>
    <n v="1.2667999999999999"/>
    <n v="1.1639999999999999"/>
    <n v="0.1028"/>
    <n v="3.7466100603342056"/>
    <n v="3.6401400566101074"/>
    <n v="0.10647000372409821"/>
    <s v="4"/>
    <s v="30"/>
    <m/>
    <s v="26,18"/>
    <s v="Geriatrie"/>
    <s v="77900"/>
    <s v="Olomoucký"/>
    <s v="Olomouc"/>
    <s v="Olomouc město"/>
    <s v="Z43 - Ošetřování umělých vyústění"/>
    <s v="Z432 - Ošetření ileostomie"/>
    <m/>
    <s v="Z432 - Ošetření ileostomie"/>
    <s v="465225485"/>
    <d v="2022-05-09T00:00:00"/>
    <x v="500"/>
    <n v="2022"/>
    <s v="6"/>
    <x v="1"/>
    <s v="3011"/>
    <s v="89301301"/>
    <s v="0413"/>
    <x v="7"/>
  </r>
  <r>
    <n v="2023"/>
    <s v="2022061302758294501"/>
    <s v="275829450"/>
    <s v="Dušková Anežka"/>
    <n v="20220523"/>
    <n v="20220613"/>
    <s v="2022"/>
    <n v="22"/>
    <s v="S7200;W0111;I10;J459;E039;F019;;;;;;;;;;"/>
    <s v="21415,21413,21225,21001,21221,21215"/>
    <s v="30"/>
    <s v="Geriatrie"/>
    <s v="89301301"/>
    <s v="3011"/>
    <n v="201"/>
    <s v="A"/>
    <s v="08-K12-01"/>
    <s v="Poranění pánve a stehna v CVSP u pacientů ve věku 16 a více let a s CC=1-4"/>
    <n v="50043"/>
    <n v="29095"/>
    <n v="0"/>
    <n v="0"/>
    <n v="0"/>
    <n v="0"/>
    <n v="1854.3"/>
    <n v="1680"/>
    <n v="4500"/>
    <n v="82707"/>
    <s v="03"/>
    <s v="III. interní klinika - nefrologická, revmatologická a endokrinologická"/>
    <s v="89301031"/>
    <s v="03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4"/>
    <s v="03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75829450"/>
    <d v="2022-05-26T00:00:00"/>
    <x v="490"/>
    <n v="2022"/>
    <s v="6"/>
    <x v="1"/>
    <s v="3011"/>
    <s v="89301301"/>
    <s v="0311"/>
    <x v="3"/>
  </r>
  <r>
    <n v="2023"/>
    <s v="2022062804204031461"/>
    <s v="420403146"/>
    <s v="Benda Karel"/>
    <n v="20220314"/>
    <n v="20220628"/>
    <s v="2022"/>
    <n v="107"/>
    <s v="N1783;N037;N308;A415;B961;U822;;;;;;;;;;"/>
    <s v="21225,21415,76215,21413,18521,18522,21221,89323,21215,18580,32510,18310,21001,42520,78989,76555,76223"/>
    <s v="03"/>
    <s v="III. interní klinika - nefrologická, revmatologická a endokrinologická"/>
    <s v="89301031"/>
    <s v="0312"/>
    <n v="201"/>
    <s v="A"/>
    <s v="11-M02-01"/>
    <s v="Eliminační metody krve pro akutní selhání ledvin provedené v 6 a více dnech"/>
    <n v="520022"/>
    <n v="90888"/>
    <n v="94440"/>
    <n v="0"/>
    <n v="76355.63"/>
    <n v="56783.93"/>
    <n v="62521.02"/>
    <n v="7280"/>
    <n v="15225"/>
    <n v="1074043"/>
    <s v="03"/>
    <s v="III. interní klinika - nefrologická, revmatologická a endokrinologická"/>
    <s v="89301033"/>
    <s v="0331"/>
    <n v="23"/>
    <n v="8"/>
    <n v="40"/>
    <n v="414750"/>
    <n v="34573"/>
    <n v="1"/>
    <n v="102957"/>
    <n v="6.0003000000000002"/>
    <n v="5.5385999999999997"/>
    <n v="0.4617"/>
    <n v="16.855159521102905"/>
    <n v="15.219109535217285"/>
    <n v="1.6360499858856201"/>
    <s v="3"/>
    <s v="03"/>
    <m/>
    <s v="26,34,03,12,05,07"/>
    <s v="Geriatrie"/>
    <s v="77000"/>
    <m/>
    <m/>
    <s v="Olomouc"/>
    <s v="N17 - Akutní selhání ledvin"/>
    <s v="N178 - Jiné akutní selhání ledvin"/>
    <s v="N1783 - Jiné akutní selhání ledvin - stádium AKI 3"/>
    <s v="N1783 - Jiné akutní selhání ledvin - stádium AKI 3"/>
    <s v="420403146"/>
    <d v="2022-05-16T00:00:00"/>
    <x v="881"/>
    <n v="2022"/>
    <s v="6"/>
    <x v="4"/>
    <s v="3011"/>
    <s v="89301301"/>
    <s v="0312"/>
    <x v="3"/>
  </r>
  <r>
    <n v="2023"/>
    <s v="2022071103460074191"/>
    <s v="346007419"/>
    <s v="Kollmannová Bedřicha"/>
    <n v="20220519"/>
    <n v="20220711"/>
    <s v="2022"/>
    <n v="54"/>
    <s v="L309;I10;Z878;K20;;;;;;;;;;;;"/>
    <s v="21225,21415,21413,72015,21221,72213,21717,15960,21215,21001"/>
    <s v="03"/>
    <s v="III. interní klinika - nefrologická, revmatologická a endokrinologická"/>
    <s v="89301031"/>
    <s v="0311"/>
    <n v="201"/>
    <s v="A"/>
    <s v="18-K02-01"/>
    <s v="Bakteriální, mykotické a parazitární nemoci nezařazené jinde u pacientů s CC=3-4"/>
    <n v="169959"/>
    <n v="62636"/>
    <n v="0"/>
    <n v="0"/>
    <n v="6527.87"/>
    <n v="5626.42"/>
    <n v="6776.22"/>
    <n v="3840"/>
    <n v="6600"/>
    <n v="243390"/>
    <s v="20"/>
    <s v="Klinika chorob kožních a pohlavních"/>
    <s v="89301201"/>
    <s v="2011"/>
    <n v="13"/>
    <n v="4"/>
    <n v="26"/>
    <n v="127336"/>
    <n v="7373"/>
    <n v="1"/>
    <n v="31817"/>
    <n v="1.7989999999999999"/>
    <n v="1.7004999999999999"/>
    <n v="9.8500000000000004E-2"/>
    <n v="3.9965700954198837"/>
    <n v="3.8980700969696045"/>
    <n v="9.8499998450279236E-2"/>
    <s v="3"/>
    <s v="03"/>
    <m/>
    <s v="26,36,02"/>
    <s v="Geriatrie"/>
    <s v="77900"/>
    <s v="Olomoucký"/>
    <s v="Olomouc"/>
    <s v="Olomouc město"/>
    <s v="L30 - Jiná dermatitida"/>
    <s v="L309 - Dermatitida NS"/>
    <m/>
    <s v="L309 - Dermatitida NS"/>
    <s v="346007419"/>
    <d v="2022-06-14T00:00:00"/>
    <x v="882"/>
    <n v="2022"/>
    <s v="6"/>
    <x v="4"/>
    <s v="3011"/>
    <s v="89301301"/>
    <s v="0311"/>
    <x v="3"/>
  </r>
  <r>
    <n v="2023"/>
    <s v="2022061603656100641"/>
    <s v="365610064"/>
    <s v="Kořalková Marie"/>
    <n v="20220503"/>
    <n v="20220616"/>
    <s v="2022"/>
    <n v="45"/>
    <s v="A419;K803;K830;I10;E117;E86;;;;;;;;;;"/>
    <s v="21415,21413,21221,21225,07633,15910,15998,15992,78989,21215,15994,15920,15990,89333"/>
    <s v="30"/>
    <s v="Geriatrie"/>
    <s v="89301301"/>
    <s v="3011"/>
    <n v="205"/>
    <s v="D"/>
    <s v="07-M02-01"/>
    <s v="Opakovaný endoskopický nebo radiologický výkon pro onemocnění hepatobiliární soustavy nebo slinivky břišní"/>
    <n v="207749"/>
    <n v="39718"/>
    <n v="62160"/>
    <n v="0"/>
    <n v="7181.31"/>
    <n v="13203.26"/>
    <n v="113934.76"/>
    <n v="2720"/>
    <n v="5100"/>
    <n v="306631"/>
    <s v="02"/>
    <s v="II. interní klinika gastroenterologie a geriatrie"/>
    <s v="89301023"/>
    <s v="0231"/>
    <n v="15"/>
    <n v="5"/>
    <n v="29"/>
    <n v="150888"/>
    <n v="40755"/>
    <n v="1"/>
    <n v="101133"/>
    <n v="2.5592000000000001"/>
    <n v="2.0150000000000001"/>
    <n v="0.54420000000000002"/>
    <n v="4.3295700550079346"/>
    <n v="3.3046000003814697"/>
    <n v="1.0249700546264648"/>
    <s v="4"/>
    <s v="30"/>
    <m/>
    <s v="26,34,07,02"/>
    <s v="Geriatrie"/>
    <s v="77900"/>
    <s v="Olomoucký"/>
    <s v="Olomouc"/>
    <s v="Olomouc město"/>
    <s v="A41 - Jiná sepse"/>
    <s v="A419 - Sepse NS"/>
    <m/>
    <s v="A419 - Sepse NS"/>
    <s v="365610064"/>
    <d v="2022-05-17T00:00:00"/>
    <x v="493"/>
    <n v="2022"/>
    <s v="6"/>
    <x v="1"/>
    <s v="3011"/>
    <s v="89301301"/>
    <s v="0213"/>
    <x v="2"/>
  </r>
  <r>
    <n v="2023"/>
    <s v="2022062004056164801"/>
    <s v="405616480"/>
    <s v="Jurečková Dagmar"/>
    <n v="20220518"/>
    <n v="20220620"/>
    <s v="2022"/>
    <n v="34"/>
    <s v="S7201;W0101;I10;E785;D62;;;;;;;;;;;"/>
    <s v="21415,91826,21221,21413,91820,21225,21717,21215,91829,91823,21001,66610,91810,78989"/>
    <s v="30"/>
    <s v="Geriatrie"/>
    <s v="89301301"/>
    <s v="3011"/>
    <n v="205"/>
    <s v="D"/>
    <s v="08-I05-07"/>
    <s v="Implantace cervikokapitální endoprotézy kyčle"/>
    <n v="99357"/>
    <n v="35797"/>
    <n v="16488"/>
    <n v="0"/>
    <n v="397.7"/>
    <n v="5478.68"/>
    <n v="8860.67"/>
    <n v="2400"/>
    <n v="3975"/>
    <n v="205353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9915099740028381"/>
    <n v="2.6959099769592285"/>
    <n v="0.29559999704360962"/>
    <s v="5"/>
    <s v="11"/>
    <s v="11"/>
    <s v="26,11,07"/>
    <s v="Geriatrie,TEPCKP,TEPkycel"/>
    <s v="78401"/>
    <s v="Olomoucký"/>
    <s v="Olomouc"/>
    <s v="Litovelsko"/>
    <s v="S72 - Zlomenina kosti stehenní [fractura femoris]"/>
    <s v="S720 - Zlomenina krčku kosti stehenní [fractura colli femoris]"/>
    <s v="S7201 - Zlomenina krčku kosti stehenní; otevřená"/>
    <s v="S7201 - Zlomenina krčku kosti stehenní; otevřená"/>
    <s v="405616480"/>
    <d v="2022-05-30T00:00:00"/>
    <x v="883"/>
    <n v="2022"/>
    <s v="6"/>
    <x v="0"/>
    <s v="3011"/>
    <s v="89301301"/>
    <s v="1111"/>
    <x v="0"/>
  </r>
  <r>
    <n v="2023"/>
    <s v="2022062004660069521"/>
    <s v="466006952"/>
    <s v="Greplová Jiřina"/>
    <n v="20220604"/>
    <n v="20220620"/>
    <s v="2022"/>
    <n v="17"/>
    <s v="C240;K821;K800;E119;E440;;;;;;;;;;;"/>
    <s v="89325,21415,21225,21221,21219,21001,21413,07620,21215"/>
    <s v="30"/>
    <s v="Geriatrie"/>
    <s v="89301301"/>
    <s v="3011"/>
    <n v="205"/>
    <s v="D"/>
    <s v="07-M02-03"/>
    <s v="Endoskopický nebo radiologický výkon pro akutní zánět nebo zhoubný novotvar hepatobiliární soustavy nebo slinivky břišní u pacientů s CC=0-2"/>
    <n v="55353"/>
    <n v="21172"/>
    <n v="0"/>
    <n v="0"/>
    <n v="1211.99"/>
    <n v="0"/>
    <n v="3452.8"/>
    <n v="1280"/>
    <n v="2100"/>
    <n v="87122"/>
    <s v="02"/>
    <s v="II. interní klinika gastroenterologie a geriatrie"/>
    <s v="89301026"/>
    <s v="0216"/>
    <n v="9"/>
    <n v="3"/>
    <n v="17"/>
    <n v="80194"/>
    <n v="16721"/>
    <n v="1"/>
    <n v="43645"/>
    <n v="1.2942"/>
    <n v="1.0709"/>
    <n v="0.2233"/>
    <n v="1.2941999584436417"/>
    <n v="1.0708999633789063"/>
    <n v="0.22329999506473541"/>
    <s v="1"/>
    <s v="02"/>
    <m/>
    <s v="26,34"/>
    <s v="Geriatrie"/>
    <s v="77900"/>
    <s v="Olomoucký"/>
    <s v="Olomouc"/>
    <s v="Olomouc město"/>
    <s v="C24 - Zhoubný novotvar jiných a neurčených částí žlučových cest"/>
    <s v="C240 - ZN - extrahepatální žlučové cesty"/>
    <m/>
    <s v="C240 - ZN - extrahepatální žlučové cesty"/>
    <s v="466006952"/>
    <d v="2022-06-16T00:00:00"/>
    <x v="883"/>
    <n v="2022"/>
    <s v="6"/>
    <x v="2"/>
    <s v="3011"/>
    <s v="89301301"/>
    <s v="0216"/>
    <x v="2"/>
  </r>
  <r>
    <n v="2023"/>
    <s v="2022062104003054141"/>
    <s v="400305414"/>
    <s v="Juřica Josef"/>
    <n v="20220525"/>
    <n v="20220621"/>
    <s v="2022"/>
    <n v="28"/>
    <s v="I64;I10;I259;;;;;;;;;;;;;"/>
    <s v="21415,21215,21413,21221,21219,21225,21001"/>
    <s v="30"/>
    <s v="Geriatrie"/>
    <s v="89301301"/>
    <s v="3011"/>
    <n v="205"/>
    <s v="A"/>
    <s v="01-K12-01"/>
    <s v="Jiná cévní onemocnění mozku a míchy v komplexním CVSP"/>
    <n v="73678"/>
    <n v="34079"/>
    <n v="0"/>
    <n v="0"/>
    <n v="0"/>
    <n v="0"/>
    <n v="0"/>
    <n v="2090"/>
    <n v="3525"/>
    <n v="146836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2.2103800773620605"/>
    <n v="2.2103800773620605"/>
    <n v="0"/>
    <s v="4"/>
    <s v="17"/>
    <m/>
    <s v="26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400305414"/>
    <d v="2022-06-01T00:00:00"/>
    <x v="884"/>
    <n v="2022"/>
    <s v="6"/>
    <x v="1"/>
    <s v="3011"/>
    <s v="89301301"/>
    <s v="1713"/>
    <x v="6"/>
  </r>
  <r>
    <n v="2023"/>
    <s v="2022062204161194121"/>
    <s v="416119412"/>
    <s v="Měřilová Libuše"/>
    <n v="20220603"/>
    <n v="20220622"/>
    <s v="2022"/>
    <n v="20"/>
    <s v="A46;N309;I500;M5455;I10;M159;;;;;;;;;;"/>
    <s v="21413,21225,21221,21415,21717,21001"/>
    <s v="30"/>
    <s v="Geriatrie"/>
    <s v="89301301"/>
    <s v="3011"/>
    <n v="205"/>
    <s v="A"/>
    <s v="05-K07-03"/>
    <s v="Srdeční selhání v CVSP u pacientů s CC=3-4"/>
    <n v="55639"/>
    <n v="25649"/>
    <n v="0"/>
    <n v="0"/>
    <n v="1396.79"/>
    <n v="0"/>
    <n v="0"/>
    <n v="1520"/>
    <n v="2850"/>
    <n v="11851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1"/>
    <s v="30"/>
    <m/>
    <s v="26"/>
    <s v="Geriatrie"/>
    <s v="78401"/>
    <s v="Olomoucký"/>
    <s v="Olomouc"/>
    <s v="Litovelsko"/>
    <s v="A46 - Růže - erysipel"/>
    <m/>
    <m/>
    <s v="A46 - Růže - erysipel"/>
    <s v="416119412"/>
    <d v="2022-06-08T00:00:00"/>
    <x v="885"/>
    <n v="2022"/>
    <s v="6"/>
    <x v="2"/>
    <s v="3011"/>
    <s v="89301301"/>
    <s v="0213"/>
    <x v="2"/>
  </r>
  <r>
    <n v="2023"/>
    <s v="2022062304259014111"/>
    <s v="425901411"/>
    <s v="Čecháková Marie"/>
    <n v="20220525"/>
    <n v="20220623"/>
    <s v="2022"/>
    <n v="30"/>
    <s v="S810;W0000;I10;M0538;W1999;D683;;;;;;;;;;"/>
    <s v="21225,21413,21415,21717,21221,21215,66127,61115,78990,21001"/>
    <s v="30"/>
    <s v="Geriatrie"/>
    <s v="89301301"/>
    <s v="3011"/>
    <n v="205"/>
    <s v="A"/>
    <s v="09-I13-03"/>
    <s v="Jiný chirurgický výkon pro zánětlivé onemocnění kůže u pacientů s CC=0 nebo pro nezánětlivé onemocnění kůže, podkožní tkáně a prsu u pacientů s CC=1-2"/>
    <n v="72705"/>
    <n v="35363"/>
    <n v="0"/>
    <n v="0"/>
    <n v="2322.3200000000002"/>
    <n v="0"/>
    <n v="1036.5899999999999"/>
    <n v="2880"/>
    <n v="3825"/>
    <n v="105885"/>
    <s v="31"/>
    <s v="Traumatologická klinika"/>
    <s v="89301311"/>
    <s v="3111"/>
    <n v="7"/>
    <n v="2"/>
    <n v="16"/>
    <n v="58121"/>
    <n v="1412"/>
    <n v="1"/>
    <n v="7631"/>
    <n v="0.79510000000000003"/>
    <n v="0.7762"/>
    <n v="1.89E-2"/>
    <n v="1.7265400514006615"/>
    <n v="1.7076400518417358"/>
    <n v="1.8899999558925629E-2"/>
    <s v="4"/>
    <s v="31"/>
    <s v="31"/>
    <s v="26,31,07"/>
    <s v="Geriatrie"/>
    <s v="78372"/>
    <s v="Olomoucký"/>
    <s v="Olomouc"/>
    <s v="Olomouc a okolí"/>
    <s v="S81 - Otevřená rána bérce"/>
    <s v="S810 - Otevřená rána kolena"/>
    <m/>
    <s v="S810 - Otevřená rána kolena"/>
    <s v="425901411"/>
    <d v="2022-06-08T00:00:00"/>
    <x v="494"/>
    <n v="2022"/>
    <s v="6"/>
    <x v="1"/>
    <s v="3011"/>
    <s v="89301301"/>
    <s v="3111"/>
    <x v="1"/>
  </r>
  <r>
    <n v="2023"/>
    <s v="2022062405355161601"/>
    <s v="535516160"/>
    <s v="Zbirovská Marie"/>
    <n v="20220518"/>
    <n v="20220624"/>
    <s v="2022"/>
    <n v="38"/>
    <s v="S7240;W0000;T848;;;;;;;;;;;;;"/>
    <s v="21415,91819,21225,21413,21219,21221,78989,91830,91826,91823,91811,66617"/>
    <s v="30"/>
    <s v="Geriatrie"/>
    <s v="89301301"/>
    <s v="3011"/>
    <n v="205"/>
    <s v="C"/>
    <s v="08-I06-02"/>
    <s v="Reimplantace endoprotézy kolene"/>
    <n v="221223"/>
    <n v="34544"/>
    <n v="80650"/>
    <n v="0"/>
    <n v="468.59"/>
    <n v="21914.720000000001"/>
    <n v="102199.67999999999"/>
    <n v="2135"/>
    <n v="3300"/>
    <n v="408699"/>
    <s v="11"/>
    <s v="Ortopedická klinika"/>
    <s v="89301111"/>
    <s v="1111"/>
    <n v="13"/>
    <n v="4"/>
    <n v="23"/>
    <n v="162138"/>
    <n v="187494"/>
    <n v="62498"/>
    <n v="354755"/>
    <n v="4.6689999999999996"/>
    <n v="2.1652"/>
    <n v="2.5038"/>
    <n v="6.1679799556732178"/>
    <n v="3.6641800403594971"/>
    <n v="2.5037999153137207"/>
    <s v="1"/>
    <s v="11"/>
    <s v="11"/>
    <s v="26,11,07"/>
    <s v="TEPkoleno,Geriatrie"/>
    <s v="78316"/>
    <s v="Olomoucký"/>
    <s v="Olomouc"/>
    <s v="Olomouc sever"/>
    <s v="S72 - Zlomenina kosti stehenní [fractura femoris]"/>
    <s v="S724 - Zlomenina dolního konce kosti stehenní"/>
    <s v="S7240 - Zlom.dol.konce kosti stehenní; zavřená"/>
    <s v="S7240 - Zlom.dol.konce kosti stehenní; zavřená"/>
    <s v="535516160"/>
    <d v="2022-06-07T00:00:00"/>
    <x v="882"/>
    <n v="2022"/>
    <s v="6"/>
    <x v="2"/>
    <s v="3011"/>
    <s v="89301301"/>
    <s v="1611"/>
    <x v="9"/>
  </r>
  <r>
    <n v="2023"/>
    <s v="2022062204005294111"/>
    <s v="400529411"/>
    <s v="Karger Miloslav"/>
    <n v="20220521"/>
    <n v="20220622"/>
    <s v="2022"/>
    <n v="33"/>
    <s v="E440;D377;E86;E876;N183;I480;;;;;;;;;;"/>
    <s v="21415,21413,21225,21221,21717,21215,21001"/>
    <s v="30"/>
    <s v="Geriatrie"/>
    <s v="89301301"/>
    <s v="3011"/>
    <n v="207"/>
    <s v="A"/>
    <s v="07-K07-01"/>
    <s v="Zhoubný novotvar slinivky břišní v CVSP u pacientů s CC=2-4"/>
    <n v="92931"/>
    <n v="41047"/>
    <n v="0"/>
    <n v="0"/>
    <n v="6057.45"/>
    <n v="0"/>
    <n v="516.11"/>
    <n v="2560"/>
    <n v="5250"/>
    <n v="114230"/>
    <s v="02"/>
    <s v="II. interní klinika gastroenterologie a geriatrie"/>
    <s v="89301021"/>
    <s v="0213"/>
    <n v="9"/>
    <n v="3"/>
    <n v="19"/>
    <n v="71316"/>
    <n v="4155"/>
    <n v="1"/>
    <n v="14693"/>
    <n v="1.0079"/>
    <n v="0.95240000000000002"/>
    <n v="5.5500000000000001E-2"/>
    <n v="1.8968100249767303"/>
    <n v="1.8413100242614746"/>
    <n v="5.5500000715255737E-2"/>
    <s v="5"/>
    <s v="02"/>
    <m/>
    <s v="26"/>
    <s v="Geriatrie"/>
    <s v="77900"/>
    <s v="Olomoucký"/>
    <s v="Olomouc"/>
    <s v="Olomouc město"/>
    <s v="E44 - Protein-energetická podvýživa středního a lehkého stupně"/>
    <s v="E440 - Mírná (střední) protein-energetická podvýživa"/>
    <m/>
    <s v="E440 - Mírná (střední) protein-energetická podvýživa"/>
    <s v="400529411"/>
    <d v="2022-06-10T00:00:00"/>
    <x v="885"/>
    <n v="2022"/>
    <s v="6"/>
    <x v="0"/>
    <s v="3011"/>
    <s v="89301301"/>
    <s v="0213"/>
    <x v="2"/>
  </r>
  <r>
    <n v="2023"/>
    <s v="2022060805210302141"/>
    <s v="521030214"/>
    <s v="Mudrončík Tomáš"/>
    <n v="20220502"/>
    <n v="20220608"/>
    <s v="2022"/>
    <n v="38"/>
    <s v="J128;U071;C64;N185;E132;Z992;;;;;;;;;;"/>
    <s v="21415,21221,21413,18550,21717,21225,21215"/>
    <s v="30"/>
    <s v="Geriatrie"/>
    <s v="89301301"/>
    <s v="3011"/>
    <n v="211"/>
    <s v="A"/>
    <s v="04-K02-03"/>
    <s v="Záněty plic u pacientů s CC=2-3"/>
    <n v="190988"/>
    <n v="44141"/>
    <n v="5496"/>
    <n v="0"/>
    <n v="19884.78"/>
    <n v="0"/>
    <n v="0"/>
    <n v="2880"/>
    <n v="4575"/>
    <n v="158669"/>
    <s v="03"/>
    <s v="III. interní klinika - nefrologická, revmatologická a endokrinologická"/>
    <s v="89301033"/>
    <s v="0331"/>
    <n v="12"/>
    <n v="4"/>
    <n v="22"/>
    <n v="93345"/>
    <n v="3856"/>
    <n v="1"/>
    <n v="15184"/>
    <n v="1.298"/>
    <n v="1.2464999999999999"/>
    <n v="5.1499999999999997E-2"/>
    <n v="2.3641200289130211"/>
    <n v="2.2437000274658203"/>
    <n v="0.12042000144720078"/>
    <s v="4"/>
    <s v="03"/>
    <m/>
    <s v="26,03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521030214"/>
    <d v="2022-05-18T00:00:00"/>
    <x v="488"/>
    <n v="2022"/>
    <s v="6"/>
    <x v="1"/>
    <s v="3011"/>
    <s v="89301301"/>
    <s v="0312"/>
    <x v="3"/>
  </r>
  <r>
    <n v="2023"/>
    <s v="2022061504762204061"/>
    <s v="476220406"/>
    <s v="Štěpánková Marie"/>
    <n v="20220527"/>
    <n v="20220615"/>
    <s v="2022"/>
    <n v="20"/>
    <s v="S4220;W1999;;;;;;;;;;;;;;"/>
    <s v="21219,21221,21225,21413,21415"/>
    <s v="30"/>
    <s v="Geriatrie"/>
    <s v="89301301"/>
    <s v="3011"/>
    <n v="211"/>
    <s v="A"/>
    <s v="08-K13-02"/>
    <s v="Poranění končetin mimo pánev a stehno v CVSP u pacientů ve věku 16 a více let a s CC=0"/>
    <n v="39938"/>
    <n v="23712"/>
    <n v="0"/>
    <n v="0"/>
    <n v="0"/>
    <n v="0"/>
    <n v="0"/>
    <n v="1920"/>
    <n v="2100"/>
    <n v="70366"/>
    <s v="31"/>
    <s v="Traumatologická klinika"/>
    <s v="89301311"/>
    <s v="3111"/>
    <n v="4"/>
    <n v="2"/>
    <n v="10"/>
    <n v="32244"/>
    <n v="283"/>
    <n v="1"/>
    <n v="1809"/>
    <n v="0.43440000000000001"/>
    <n v="0.43059999999999998"/>
    <n v="3.8E-3"/>
    <n v="1.0765000581741333"/>
    <n v="1.0765000581741333"/>
    <n v="0"/>
    <s v="4"/>
    <s v="31"/>
    <m/>
    <s v="26"/>
    <s v="Geriatrie"/>
    <s v="78373"/>
    <s v="Olomoucký"/>
    <s v="Olomouc"/>
    <s v="Olomouc jih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76220406"/>
    <d v="2022-06-06T00:00:00"/>
    <x v="492"/>
    <n v="2022"/>
    <s v="6"/>
    <x v="1"/>
    <s v="3011"/>
    <s v="89301301"/>
    <s v="3111"/>
    <x v="1"/>
  </r>
  <r>
    <n v="2023"/>
    <s v="2022061303703304131"/>
    <s v="370330413"/>
    <s v="Rataj Jaromír"/>
    <n v="20220509"/>
    <n v="20220613"/>
    <s v="2022"/>
    <n v="36"/>
    <s v="G20;;;;;;;;;;;;;;;"/>
    <s v="21413,21225,21221,21415,21001"/>
    <s v="30"/>
    <s v="Geriatrie"/>
    <s v="89301301"/>
    <s v="3011"/>
    <n v="211"/>
    <s v="A"/>
    <s v="01-K04-01"/>
    <s v="Neurodegenerativní onemocnění u pacientů s CC=1-4"/>
    <n v="95753"/>
    <n v="45066"/>
    <n v="0"/>
    <n v="0"/>
    <n v="5138.3599999999997"/>
    <n v="0"/>
    <n v="0"/>
    <n v="2700"/>
    <n v="7125"/>
    <n v="129979"/>
    <s v="17"/>
    <s v="Neurologická klinika"/>
    <s v="89301171"/>
    <s v="1712"/>
    <n v="11"/>
    <n v="4"/>
    <n v="22"/>
    <n v="82261"/>
    <n v="1093"/>
    <n v="1"/>
    <n v="5830"/>
    <n v="1.1131"/>
    <n v="1.0985"/>
    <n v="1.46E-2"/>
    <n v="1.9519600486382842"/>
    <n v="1.9373600482940674"/>
    <n v="1.4600000344216824E-2"/>
    <s v="4"/>
    <s v="17"/>
    <m/>
    <s v="26"/>
    <s v="Geriatrie"/>
    <s v="77900"/>
    <s v="Olomoucký"/>
    <s v="Olomouc"/>
    <s v="Olomouc město"/>
    <s v="G20 - Parkinsonova nemoc"/>
    <m/>
    <m/>
    <s v="G20 - Parkinsonova nemoc"/>
    <s v="370330413"/>
    <d v="2022-05-19T00:00:00"/>
    <x v="490"/>
    <n v="2022"/>
    <s v="6"/>
    <x v="1"/>
    <s v="3011"/>
    <s v="89301301"/>
    <s v="1712"/>
    <x v="6"/>
  </r>
  <r>
    <n v="2023"/>
    <s v="2022062003908124241"/>
    <s v="390812424"/>
    <s v="Sláma Vladislav"/>
    <n v="20220513"/>
    <n v="20220620"/>
    <s v="2022"/>
    <n v="39"/>
    <s v="C61;N183;B962;C787;L891;;;;;;;;;;;"/>
    <s v="21219,21415,21221,21225,21413,35022,35520,21001,37022"/>
    <s v="30"/>
    <s v="Geriatrie"/>
    <s v="89301301"/>
    <s v="3011"/>
    <n v="211"/>
    <s v="A"/>
    <s v="11-K01-02"/>
    <s v="Záněty močových cest u pacientů s CC=1-2"/>
    <n v="118875"/>
    <n v="47820"/>
    <n v="0"/>
    <n v="0"/>
    <n v="12187.54"/>
    <n v="5264.41"/>
    <n v="0"/>
    <n v="3040"/>
    <n v="6450"/>
    <n v="138130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1874099373817444"/>
    <n v="2.0522699356079102"/>
    <n v="0.13514000177383423"/>
    <s v="5"/>
    <s v="30"/>
    <m/>
    <s v="26,39,18"/>
    <s v="Geriatrie"/>
    <s v="77900"/>
    <s v="Olomoucký"/>
    <s v="Olomouc"/>
    <s v="Olomouc město"/>
    <s v="C61 - Zhoubný novotvar předstojné žlázy - prostaty"/>
    <m/>
    <m/>
    <s v="C61 - Zhoubný novotvar předstojné žlázy - prostaty"/>
    <s v="390812424"/>
    <d v="2022-05-23T00:00:00"/>
    <x v="883"/>
    <n v="2022"/>
    <s v="6"/>
    <x v="0"/>
    <s v="3011"/>
    <s v="89301301"/>
    <s v="0216"/>
    <x v="2"/>
  </r>
  <r>
    <n v="2023"/>
    <s v="2022060704303204681"/>
    <s v="430320468"/>
    <s v="Petr Miroslav"/>
    <n v="20220519"/>
    <n v="20220607"/>
    <s v="2022"/>
    <n v="20"/>
    <s v="M161;I10;I480;E119;D62;N183;E034;;;;;;;;;"/>
    <s v="21415,21215,21413,21225,21221"/>
    <s v="30"/>
    <s v="Geriatrie"/>
    <s v="89301301"/>
    <s v="3011"/>
    <n v="213"/>
    <s v="A"/>
    <s v="08-K04-01"/>
    <s v="Jiná onemocnění kostí, kloubů a měkkých tkání u pacientů s CC=1-4"/>
    <n v="57234"/>
    <n v="25649"/>
    <n v="0"/>
    <n v="0"/>
    <n v="374.02"/>
    <n v="8218.02"/>
    <n v="0"/>
    <n v="1520"/>
    <n v="2850"/>
    <n v="68236"/>
    <s v="30"/>
    <s v="Geriatrie"/>
    <s v="89301301"/>
    <s v="3011"/>
    <n v="9"/>
    <n v="3"/>
    <n v="18"/>
    <n v="66691"/>
    <n v="1438"/>
    <n v="1"/>
    <n v="8624"/>
    <n v="0.90980000000000005"/>
    <n v="0.89059999999999995"/>
    <n v="1.9199999999999998E-2"/>
    <n v="1.0362899415194988"/>
    <n v="1.0093499422073364"/>
    <n v="2.6939999312162399E-2"/>
    <s v="5"/>
    <s v="30"/>
    <m/>
    <s v="26"/>
    <s v="Geriatrie"/>
    <s v="74221"/>
    <s v="Moravskoslezský"/>
    <s v="Nový Jičín"/>
    <s v="Nový Jičín"/>
    <s v="M16 - Artróza kyčelního kloubu - koxartróza [coxarthrosis]"/>
    <s v="M161 - Jiná primární koxartróza"/>
    <m/>
    <s v="M161 - Jiná primární koxartróza"/>
    <s v="430320468"/>
    <d v="2022-05-25T00:00:00"/>
    <x v="487"/>
    <n v="2022"/>
    <s v="6"/>
    <x v="0"/>
    <s v="3011"/>
    <s v="89301301"/>
    <s v="0213"/>
    <x v="2"/>
  </r>
  <r>
    <n v="2023"/>
    <s v="2022071404158229581"/>
    <s v="415822958"/>
    <s v="Novotná Janet"/>
    <n v="20220606"/>
    <n v="20220714"/>
    <s v="2022"/>
    <n v="39"/>
    <s v="I500;N183;I10;I482;J449;;;;;;;;;;;"/>
    <s v="21415,21221,21225,35520,21413,21717"/>
    <s v="30"/>
    <s v="Geriatrie"/>
    <s v="89301301"/>
    <s v="3011"/>
    <n v="205"/>
    <s v="A"/>
    <s v="05-K07-04"/>
    <s v="Srdeční selhání v CVSP u pacientů s CC=1-2"/>
    <n v="103193"/>
    <n v="45599"/>
    <n v="0"/>
    <n v="0"/>
    <n v="0"/>
    <n v="0"/>
    <n v="0"/>
    <n v="3040"/>
    <n v="5025"/>
    <n v="149662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2.3315598964691162"/>
    <n v="2.3315598964691162"/>
    <n v="0"/>
    <s v="5"/>
    <s v="02"/>
    <m/>
    <s v="26,39"/>
    <s v="Geriatrie"/>
    <s v="78314"/>
    <s v="Olomoucký"/>
    <s v="Olomouc"/>
    <s v="Olomouc sever"/>
    <s v="I50 - Selhání srdce"/>
    <s v="I500 - Městnavé selhání srdce"/>
    <m/>
    <s v="I500 - Městnavé selhání srdce"/>
    <s v="415822958"/>
    <d v="2022-06-15T00:00:00"/>
    <x v="480"/>
    <n v="2022"/>
    <s v="6"/>
    <x v="0"/>
    <s v="3011"/>
    <s v="89301301"/>
    <s v="0213"/>
    <x v="2"/>
  </r>
  <r>
    <n v="2023"/>
    <s v="2022062804361044731"/>
    <s v="436104473"/>
    <s v="Hudcová Ludmila"/>
    <n v="20220503"/>
    <n v="20220628"/>
    <s v="2022"/>
    <n v="57"/>
    <s v="N185;A418;Z992;I480;E138;;;;;;;;;;;"/>
    <s v="21225,21413,21415,21221,18550,62310,21001"/>
    <s v="30"/>
    <s v="Geriatrie"/>
    <s v="89301301"/>
    <s v="3011"/>
    <n v="111"/>
    <s v="A"/>
    <s v="11-M02-04"/>
    <s v="Eliminační metody krve pro jinou nemoc vylučovací soustavy provedené v 6 a více dnech"/>
    <n v="294067"/>
    <n v="62105"/>
    <n v="16488"/>
    <n v="0"/>
    <n v="5496.87"/>
    <n v="0"/>
    <n v="0"/>
    <n v="4240"/>
    <n v="7950"/>
    <n v="458463"/>
    <s v="03"/>
    <s v="III. interní klinika - nefrologická, revmatologická a endokrinologická"/>
    <s v="89301033"/>
    <s v="0331"/>
    <n v="20"/>
    <n v="7"/>
    <n v="37"/>
    <n v="280368"/>
    <n v="20050"/>
    <n v="1"/>
    <n v="61464"/>
    <n v="4.0118999999999998"/>
    <n v="3.7441"/>
    <n v="0.26779999999999998"/>
    <n v="6.2583600580692291"/>
    <n v="5.9905600547790527"/>
    <n v="0.26780000329017639"/>
    <s v="8"/>
    <s v="03"/>
    <m/>
    <s v="26,03,05"/>
    <s v="Geriatrie"/>
    <s v="78353"/>
    <s v="Olomoucký"/>
    <s v="Olomouc"/>
    <s v="Olomouc a okolí"/>
    <s v="N18 - Chronické onemocnění ledvin"/>
    <s v="N185 - Chronické onemocnění ledvin, stadium 5"/>
    <m/>
    <s v="N185 - Chronické onemocnění ledvin, stadium 5"/>
    <s v="436104473"/>
    <d v="2022-05-27T00:00:00"/>
    <x v="886"/>
    <n v="2022"/>
    <s v="6"/>
    <x v="3"/>
    <s v="3011"/>
    <s v="89301301"/>
    <s v="0312"/>
    <x v="3"/>
  </r>
  <r>
    <n v="2023"/>
    <s v="2022062802658204611"/>
    <s v="265820461"/>
    <s v="Sotolářová Marta"/>
    <n v="20220605"/>
    <n v="20220628"/>
    <s v="2022"/>
    <n v="24"/>
    <s v="J158;E86;E440;A418;I489;;;;;;;;;;;"/>
    <s v="21225,21221,21413,21215"/>
    <s v="30"/>
    <s v="Geriatrie"/>
    <s v="89301301"/>
    <s v="3011"/>
    <n v="111"/>
    <s v="A"/>
    <s v="04-K02-04"/>
    <s v="Záněty plic u pacientů s CC=0-1"/>
    <n v="64277"/>
    <n v="31942"/>
    <n v="0"/>
    <n v="0"/>
    <n v="815.15"/>
    <n v="0"/>
    <n v="0"/>
    <n v="1840"/>
    <n v="4800"/>
    <n v="100685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3618100211024284"/>
    <n v="1.3420100212097168"/>
    <n v="1.9799999892711639E-2"/>
    <s v="4"/>
    <s v="02"/>
    <m/>
    <s v="26"/>
    <s v="Geriatrie"/>
    <s v="77900"/>
    <s v="Olomoucký"/>
    <s v="Olomouc"/>
    <s v="Olomouc město"/>
    <s v="J15 - Bakteriální zánět plic (pneumonie) nezařazený jinde"/>
    <s v="J158 - Jiný bakteriální zánět plic"/>
    <m/>
    <s v="J158 - Jiný bakteriální zánět plic"/>
    <s v="265820461"/>
    <d v="2022-06-10T00:00:00"/>
    <x v="886"/>
    <n v="2022"/>
    <s v="6"/>
    <x v="1"/>
    <s v="3011"/>
    <s v="89301301"/>
    <s v="0216"/>
    <x v="2"/>
  </r>
  <r>
    <n v="2023"/>
    <s v="2022062802811264821"/>
    <s v="281126482"/>
    <s v="Vogl Jan"/>
    <n v="20220601"/>
    <n v="20220628"/>
    <s v="2022"/>
    <n v="28"/>
    <s v="M0086;F002;B370;E118;I251;I10;;;;;;;;;;"/>
    <s v="21225,21415,21221,21413,21001,66949,35022"/>
    <s v="30"/>
    <s v="Geriatrie"/>
    <s v="89301301"/>
    <s v="3011"/>
    <n v="111"/>
    <s v="A"/>
    <s v="08-K03-02"/>
    <s v="Infekční onemocnění obratlů a meziobratlových plotének u pacientů s CC=0 nebo ostatní infekce kloubů a kostí u pacientů s CC=1-4 nebo akutní osteomyelitida"/>
    <n v="95338"/>
    <n v="36179"/>
    <n v="0"/>
    <n v="0"/>
    <n v="7060.01"/>
    <n v="9065.61"/>
    <n v="1340.02"/>
    <n v="2065"/>
    <n v="4650"/>
    <n v="107468"/>
    <s v="16"/>
    <s v="Klinika plicních nemocí a tuberkulózy"/>
    <s v="89301161"/>
    <s v="1611"/>
    <n v="14"/>
    <n v="5"/>
    <n v="29"/>
    <n v="104962"/>
    <n v="7006"/>
    <n v="1"/>
    <n v="24901"/>
    <n v="1.4953000000000001"/>
    <n v="1.4016999999999999"/>
    <n v="9.3600000000000003E-2"/>
    <n v="1.4953000172972679"/>
    <n v="1.4017000198364258"/>
    <n v="9.3599997460842133E-2"/>
    <s v="4"/>
    <s v="16"/>
    <m/>
    <s v="26,18,11"/>
    <s v="Geriatrie"/>
    <s v="77900"/>
    <s v="Olomoucký"/>
    <s v="Olomouc"/>
    <s v="Olomouc město"/>
    <s v="M00 - Hnisavý zánět kloubu (pyogenní artritida)"/>
    <s v="M008 - Artritida a polyartritida způsobená jinou určenou bakterií"/>
    <s v="M0086 - Artrit.a polyartrit. způsob. j.urč. bakt.; bérec"/>
    <s v="M0086 - Artrit.a polyartrit. způsob. j.urč. bakt.; bérec"/>
    <s v="281126482"/>
    <d v="2022-06-20T00:00:00"/>
    <x v="886"/>
    <n v="2022"/>
    <s v="6"/>
    <x v="1"/>
    <s v="3011"/>
    <s v="89301301"/>
    <s v="1611"/>
    <x v="9"/>
  </r>
  <r>
    <n v="2023"/>
    <s v="2022063003555114291"/>
    <s v="355511429"/>
    <s v="Čapková Marie"/>
    <n v="20220514"/>
    <n v="20220630"/>
    <s v="2022"/>
    <n v="48"/>
    <s v="I500;J448;I481;E782;I10;;;;;;;;;;;"/>
    <s v="21415,21225,21219,21717,21413,21221,21215,15920,21001,15950"/>
    <s v="30"/>
    <s v="Geriatrie"/>
    <s v="89301301"/>
    <s v="3011"/>
    <n v="111"/>
    <s v="A"/>
    <s v="05-K07-03"/>
    <s v="Srdeční selhání v CVSP u pacientů s CC=3-4"/>
    <n v="117428"/>
    <n v="55665"/>
    <n v="0"/>
    <n v="0"/>
    <n v="1777.95"/>
    <n v="0"/>
    <n v="2842"/>
    <n v="3760"/>
    <n v="7050"/>
    <n v="26353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5946200378239155"/>
    <n v="3.5525200366973877"/>
    <n v="4.2100001126527786E-2"/>
    <s v="1"/>
    <s v="02"/>
    <m/>
    <s v="26,02"/>
    <s v="Geriatrie"/>
    <s v="78356"/>
    <s v="Olomoucký"/>
    <s v="Olomouc"/>
    <s v="Olomouc východ"/>
    <s v="I50 - Selhání srdce"/>
    <s v="I500 - Městnavé selhání srdce"/>
    <m/>
    <s v="I500 - Městnavé selhání srdce"/>
    <s v="355511429"/>
    <d v="2022-05-30T00:00:00"/>
    <x v="887"/>
    <n v="2022"/>
    <s v="6"/>
    <x v="2"/>
    <s v="3011"/>
    <s v="89301301"/>
    <s v="0213"/>
    <x v="2"/>
  </r>
  <r>
    <n v="2023"/>
    <s v="2022063004403014681"/>
    <s v="440301468"/>
    <s v="Podlas Josef"/>
    <n v="20220526"/>
    <n v="20220630"/>
    <s v="2022"/>
    <n v="36"/>
    <s v="I635;I489;I10;J189;R060;;;;;;;;;;;"/>
    <s v="21221,21225,21219,21415,21413,89323,90952,21022,72213,21717,89321,21001,72015"/>
    <s v="30"/>
    <s v="Geriatrie"/>
    <s v="89301301"/>
    <s v="3011"/>
    <n v="111"/>
    <s v="D"/>
    <s v="01-M02-00"/>
    <s v="Odstranění uzávěru cévy endovaskulární cestou pro onemocnění nervové soustavy"/>
    <n v="151393"/>
    <n v="43959"/>
    <n v="6696"/>
    <n v="0"/>
    <n v="16807.3"/>
    <n v="2245.9"/>
    <n v="39391.58"/>
    <n v="2690"/>
    <n v="5100"/>
    <n v="636283"/>
    <s v="17"/>
    <s v="Neurologická klinika"/>
    <s v="89301173"/>
    <s v="1731"/>
    <n v="8"/>
    <n v="3"/>
    <n v="17"/>
    <n v="194113"/>
    <n v="210055"/>
    <n v="70018"/>
    <n v="337879"/>
    <n v="5.3973000000000004"/>
    <n v="2.5922000000000001"/>
    <n v="2.8050999999999999"/>
    <n v="8.8335797786712646"/>
    <n v="6.2860798835754395"/>
    <n v="2.5474998950958252"/>
    <s v="4"/>
    <s v="03"/>
    <m/>
    <s v="26,34,36"/>
    <s v="Geriatrie"/>
    <s v="78316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40301468"/>
    <d v="2022-06-08T00:00:00"/>
    <x v="887"/>
    <n v="2022"/>
    <s v="6"/>
    <x v="1"/>
    <s v="3011"/>
    <s v="89301301"/>
    <s v="0311"/>
    <x v="3"/>
  </r>
  <r>
    <n v="2023"/>
    <s v="2022063004809272401"/>
    <s v="480927240"/>
    <s v="Krejčíř Bohumil"/>
    <n v="20220610"/>
    <n v="20220630"/>
    <s v="2022"/>
    <n v="21"/>
    <s v="I500;I890;K746;N183;Z950;I259;;;;;;;;;;"/>
    <s v="21415,21225,21413,21221,37022,21219,35520,35022,21001"/>
    <s v="30"/>
    <s v="Geriatrie"/>
    <s v="89301301"/>
    <s v="3011"/>
    <n v="111"/>
    <s v="A"/>
    <s v="05-K07-04"/>
    <s v="Srdeční selhání v CVSP u pacientů s CC=1-2"/>
    <n v="73764"/>
    <n v="26852"/>
    <n v="0"/>
    <n v="0"/>
    <n v="0"/>
    <n v="5478.68"/>
    <n v="0"/>
    <n v="1600"/>
    <n v="3000"/>
    <n v="86320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2031800094991922"/>
    <n v="1.1869800090789795"/>
    <n v="1.6200000420212746E-2"/>
    <s v="1"/>
    <s v="02"/>
    <m/>
    <s v="39,26,18"/>
    <s v="Geriatrie"/>
    <s v="78336"/>
    <s v="Olomoucký"/>
    <s v="Olomouc"/>
    <s v="Olomouc sever"/>
    <s v="I50 - Selhání srdce"/>
    <s v="I500 - Městnavé selhání srdce"/>
    <m/>
    <s v="I500 - Městnavé selhání srdce"/>
    <s v="480927240"/>
    <d v="2022-06-14T00:00:00"/>
    <x v="887"/>
    <n v="2022"/>
    <s v="6"/>
    <x v="2"/>
    <s v="3011"/>
    <s v="89301301"/>
    <s v="0213"/>
    <x v="2"/>
  </r>
  <r>
    <n v="2023"/>
    <s v="2022062802958224671"/>
    <s v="295822467"/>
    <s v="Ducháčková Marie"/>
    <n v="20220531"/>
    <n v="20220628"/>
    <s v="2022"/>
    <n v="29"/>
    <s v="N1781;N300;E86;I10;E785;W0109;;;;;;;;;;"/>
    <s v="21225,21215,21413,21221,21415,21001"/>
    <s v="30"/>
    <s v="Geriatrie"/>
    <s v="89301301"/>
    <s v="3011"/>
    <n v="201"/>
    <s v="A"/>
    <s v="11-K01-02"/>
    <s v="Záněty močových cest u pacientů s CC=1-2"/>
    <n v="68084"/>
    <n v="37836"/>
    <n v="0"/>
    <n v="0"/>
    <n v="1141.21"/>
    <n v="0"/>
    <n v="0"/>
    <n v="2240"/>
    <n v="6300"/>
    <n v="92680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5303999595344067"/>
    <n v="1.4975999593734741"/>
    <n v="3.2800000160932541E-2"/>
    <s v="4"/>
    <s v="30"/>
    <m/>
    <s v="26"/>
    <s v="Geriatrie"/>
    <s v="77900"/>
    <s v="Olomoucký"/>
    <s v="Olomouc"/>
    <s v="Olomouc město"/>
    <s v="N17 - Akutní selhání ledvin"/>
    <s v="N178 - Jiné akutní selhání ledvin"/>
    <s v="N1781 - Jiné akutní selhání ledvin - stádium AKI 1"/>
    <s v="N1781 - Jiné akutní selhání ledvin - stádium AKI 1"/>
    <s v="295822467"/>
    <d v="2022-06-07T00:00:00"/>
    <x v="886"/>
    <n v="2022"/>
    <s v="6"/>
    <x v="1"/>
    <s v="3011"/>
    <s v="89301301"/>
    <s v="0213"/>
    <x v="2"/>
  </r>
  <r>
    <n v="2023"/>
    <s v="2022080205108160591"/>
    <s v="510816059"/>
    <s v="Moravec Pavel"/>
    <n v="20220530"/>
    <n v="20220802"/>
    <s v="2022"/>
    <n v="65"/>
    <s v="I724;I772;I489;;;;;;;;;;;;;"/>
    <s v="21415,21225,78989,21413,07552,21221,54190,21219,07543,78987,51819,62440,78988,51850,90902,21215,07408,62610,07564,54930,07546"/>
    <s v="30"/>
    <s v="Geriatrie"/>
    <s v="89301301"/>
    <s v="3011"/>
    <n v="201"/>
    <s v="A"/>
    <s v="05-I20-01"/>
    <s v="Opakovaný chirurgický výkon pro nemoc periferních cév v CVSP u pacientů s CC=1-4"/>
    <n v="489204"/>
    <n v="48849"/>
    <n v="198201"/>
    <n v="0"/>
    <n v="49111.03"/>
    <n v="61818.85"/>
    <n v="70376"/>
    <n v="5080"/>
    <n v="4950"/>
    <n v="519648"/>
    <s v="01"/>
    <s v="I. interní klinika - kardiologická"/>
    <s v="89301011"/>
    <s v="0111"/>
    <n v="28"/>
    <n v="9"/>
    <n v="45"/>
    <n v="350525"/>
    <n v="36288"/>
    <n v="1"/>
    <n v="117312"/>
    <n v="5.1656000000000004"/>
    <n v="4.681"/>
    <n v="0.48459999999999998"/>
    <n v="7.9955899715423584"/>
    <n v="6.6871399879455566"/>
    <n v="1.3084499835968018"/>
    <s v="1"/>
    <s v="05"/>
    <s v="05"/>
    <s v="26,05,07"/>
    <s v="Geriatrie"/>
    <s v="77900"/>
    <s v="Olomoucký"/>
    <s v="Olomouc"/>
    <s v="Olomouc město"/>
    <s v="I72 - Jiné výdutě (aneuryzmata) a disekce"/>
    <s v="I724 - Aneuryzma a disekce tepny dolní končetiny"/>
    <m/>
    <s v="I724 - Aneuryzma a disekce tepny dolní končetiny"/>
    <s v="510816059"/>
    <d v="2022-06-27T00:00:00"/>
    <x v="886"/>
    <n v="2022"/>
    <s v="6"/>
    <x v="4"/>
    <s v="3011"/>
    <s v="89301301"/>
    <s v="0735"/>
    <x v="18"/>
  </r>
  <r>
    <n v="2023"/>
    <s v="2022062904061074331"/>
    <s v="406107433"/>
    <s v="Hodinová Irena"/>
    <n v="20220521"/>
    <n v="20220629"/>
    <s v="2022"/>
    <n v="40"/>
    <s v="K831;K803;K802;I489;J189;;;;;;;;;;;"/>
    <s v="21225,21413,21215,35520,21415,21001,21221,21717,15998,78985"/>
    <s v="30"/>
    <s v="Geriatrie"/>
    <s v="89301301"/>
    <s v="3011"/>
    <n v="207"/>
    <s v="D"/>
    <s v="07-M02-02"/>
    <s v="Endoskopický nebo radiologický výkon pro onemocnění hepatobiliární soustavy nebo slinivky břišní u pacientů s CC=3-4"/>
    <n v="117070"/>
    <n v="51183"/>
    <n v="0"/>
    <n v="0"/>
    <n v="28430.78"/>
    <n v="2604.64"/>
    <n v="27430.89"/>
    <n v="3120"/>
    <n v="8400"/>
    <n v="230106"/>
    <s v="02"/>
    <s v="II. interní klinika gastroenterologie a geriatrie"/>
    <s v="89301026"/>
    <s v="0216"/>
    <n v="13"/>
    <n v="4"/>
    <n v="25"/>
    <n v="133696"/>
    <n v="21560"/>
    <n v="1"/>
    <n v="55705"/>
    <n v="2.0733000000000001"/>
    <n v="1.7854000000000001"/>
    <n v="0.28789999999999999"/>
    <n v="3.3093500435352325"/>
    <n v="3.0214500427246094"/>
    <n v="0.28790000081062317"/>
    <s v="4"/>
    <s v="02"/>
    <m/>
    <s v="26,07,39,02"/>
    <s v="Geriatrie"/>
    <s v="78321"/>
    <s v="Olomoucký"/>
    <s v="Olomouc"/>
    <s v="Litovelsko"/>
    <s v="K83 - Jiné nemoci žlučových cest (žlučového stromu)"/>
    <s v="K831 - Neprůchodnost žlučovodu"/>
    <m/>
    <s v="K831 - Neprůchodnost žlučovodu"/>
    <s v="406107433"/>
    <d v="2022-06-07T00:00:00"/>
    <x v="888"/>
    <n v="2022"/>
    <s v="6"/>
    <x v="1"/>
    <s v="3011"/>
    <s v="89301301"/>
    <s v="0216"/>
    <x v="2"/>
  </r>
  <r>
    <n v="2023"/>
    <s v="2022072803260254421"/>
    <s v="326025442"/>
    <s v="Vaníčková Marie"/>
    <n v="20220624"/>
    <n v="20220728"/>
    <s v="2022"/>
    <n v="35"/>
    <s v="D649;K573;I500;I10;E86;;;;;;;;;;;"/>
    <s v="21413,21225,21221,21415,21717,21001"/>
    <s v="30"/>
    <s v="Geriatrie"/>
    <s v="89301301"/>
    <s v="3011"/>
    <n v="111"/>
    <s v="A"/>
    <s v="16-K02-02"/>
    <s v="Anémie u pacientů s CC=1-2"/>
    <n v="89922"/>
    <n v="43103"/>
    <n v="0"/>
    <n v="0"/>
    <n v="0"/>
    <n v="23936.54"/>
    <n v="0"/>
    <n v="2720"/>
    <n v="4725"/>
    <n v="161878"/>
    <s v="02"/>
    <s v="II. interní klinika gastroenterologie a geriatrie"/>
    <s v="89301026"/>
    <s v="0216"/>
    <n v="6"/>
    <n v="2"/>
    <n v="14"/>
    <n v="47360"/>
    <n v="9810"/>
    <n v="1"/>
    <n v="22064"/>
    <n v="0.76349999999999996"/>
    <n v="0.63249999999999995"/>
    <n v="0.13100000000000001"/>
    <n v="2.1342599838972092"/>
    <n v="1.9607499837875366"/>
    <n v="0.17351000010967255"/>
    <s v="1"/>
    <s v="30"/>
    <m/>
    <s v="26"/>
    <s v="Geriatrie"/>
    <s v="77900"/>
    <s v="Olomoucký"/>
    <s v="Olomouc"/>
    <s v="Olomouc město"/>
    <s v="D64 - Jiné anemie"/>
    <s v="D649 - Anemie NS"/>
    <m/>
    <s v="D649 - Anemie NS"/>
    <s v="326025442"/>
    <d v="2022-07-11T00:00:00"/>
    <x v="531"/>
    <n v="2022"/>
    <s v="6"/>
    <x v="2"/>
    <s v="3011"/>
    <s v="89301301"/>
    <s v="0216"/>
    <x v="2"/>
  </r>
  <r>
    <n v="2023"/>
    <s v="2022080403302064641"/>
    <s v="330206464"/>
    <s v="Pírek Antonín"/>
    <n v="20220625"/>
    <n v="20220804"/>
    <s v="2022"/>
    <n v="41"/>
    <s v="I500;J938;I259;N40;N10;I480;;;;;;;;;;"/>
    <s v="21221,21225,21415,91752,21413,17629,21215"/>
    <s v="30"/>
    <s v="Geriatrie"/>
    <s v="89301301"/>
    <s v="3011"/>
    <n v="111"/>
    <s v="D"/>
    <s v="05-I14-03"/>
    <s v="Implantace dvoukomorového nebo subkutánního kardioverteru-defibrilátoru u pacientů s CC=0-3"/>
    <n v="152283"/>
    <n v="38037"/>
    <n v="54960"/>
    <n v="0"/>
    <n v="3898.68"/>
    <n v="852.24"/>
    <n v="277227.96999999997"/>
    <n v="2400"/>
    <n v="4500"/>
    <n v="761988"/>
    <s v="03"/>
    <s v="III. interní klinika - nefrologická, revmatologická a endokrinologická"/>
    <s v="89301031"/>
    <s v="0311"/>
    <n v="3"/>
    <n v="2"/>
    <n v="6"/>
    <n v="53089"/>
    <n v="398916"/>
    <n v="132972"/>
    <n v="482654"/>
    <n v="6.0362"/>
    <n v="0.70899999999999996"/>
    <n v="5.3272000000000004"/>
    <n v="10.999199867248535"/>
    <n v="5.6719999313354492"/>
    <n v="5.3271999359130859"/>
    <s v="4"/>
    <s v="03"/>
    <m/>
    <s v="26,01"/>
    <s v="Geriatrie,KV"/>
    <s v="77900"/>
    <s v="Olomoucký"/>
    <s v="Olomouc"/>
    <s v="Olomouc město"/>
    <s v="I50 - Selhání srdce"/>
    <s v="I500 - Městnavé selhání srdce"/>
    <m/>
    <s v="I500 - Městnavé selhání srdce"/>
    <s v="330206464"/>
    <d v="2022-07-13T00:00:00"/>
    <x v="889"/>
    <n v="2022"/>
    <s v="6"/>
    <x v="1"/>
    <s v="3011"/>
    <s v="89301301"/>
    <s v="0311"/>
    <x v="3"/>
  </r>
  <r>
    <n v="2023"/>
    <s v="2022091504455094091"/>
    <s v="445509409"/>
    <s v="Burešová Jiřina"/>
    <n v="20220624"/>
    <n v="20220915"/>
    <s v="2022"/>
    <n v="84"/>
    <s v="K851;A419;K810;E86;I10;;;;;;;;;;;"/>
    <s v="21225,21221,21001,21413,21415,51386,90931,78813,78989,07632,51371,15990,51353,89323,18521,15992,90903,89409,89325,15920"/>
    <s v="30"/>
    <s v="Geriatrie"/>
    <s v="89301301"/>
    <s v="3011"/>
    <n v="111"/>
    <s v="D"/>
    <s v="07-I06-02"/>
    <s v="Výkon na cévách bez zavedení portosystémového shuntu pro onemocnění hepatobiliární soustavy"/>
    <n v="841669"/>
    <n v="54547"/>
    <n v="462355"/>
    <n v="0"/>
    <n v="118425.07"/>
    <n v="54461.37"/>
    <n v="122546.59"/>
    <n v="3440"/>
    <n v="9450"/>
    <n v="2167006"/>
    <s v="02"/>
    <s v="II. interní klinika gastroenterologie a geriatrie"/>
    <s v="89301026"/>
    <s v="0216"/>
    <n v="4"/>
    <n v="2"/>
    <n v="9"/>
    <n v="67892"/>
    <n v="75224"/>
    <n v="25075"/>
    <n v="120945"/>
    <n v="1.9112"/>
    <n v="0.90659999999999996"/>
    <n v="1.0045999999999999"/>
    <n v="14.23727011680603"/>
    <n v="11.105850219726563"/>
    <n v="3.1314198970794678"/>
    <s v="4"/>
    <s v="02"/>
    <s v="04"/>
    <s v="26,03,07,04,34,02"/>
    <s v="Geriatrie,STENT"/>
    <s v="75002"/>
    <s v="Olomoucký"/>
    <s v="Přerov"/>
    <s v="Přerov město"/>
    <s v="K85 - Akutní zánět slinivky břišní [pancreatitis acuta]"/>
    <s v="K851 - Biliární akutní pankreatitida"/>
    <m/>
    <s v="K851 - Biliární akutní pankreatitida"/>
    <s v="445509409"/>
    <d v="2022-07-27T00:00:00"/>
    <x v="890"/>
    <n v="2022"/>
    <s v="6"/>
    <x v="4"/>
    <s v="3011"/>
    <s v="89301301"/>
    <s v="0331"/>
    <x v="3"/>
  </r>
  <r>
    <n v="2023"/>
    <s v="2022080502655274271"/>
    <s v="265527427"/>
    <s v="Moravcová Věra"/>
    <n v="20220717"/>
    <n v="20220805"/>
    <s v="2022"/>
    <n v="20"/>
    <s v="J180;J160;I10;I482;I495;Z921;;;;;;;;;;"/>
    <s v="21225,21221,21001,21415,21413,21717,89313,21215"/>
    <s v="30"/>
    <s v="Geriatrie"/>
    <s v="89301301"/>
    <s v="3011"/>
    <n v="111"/>
    <s v="A"/>
    <s v="04-K02-04"/>
    <s v="Záněty plic u pacientů s CC=0-1"/>
    <n v="76987"/>
    <n v="26605"/>
    <n v="0"/>
    <n v="0"/>
    <n v="5185.67"/>
    <n v="0"/>
    <n v="0"/>
    <n v="1470"/>
    <n v="2850"/>
    <n v="93540"/>
    <s v="16"/>
    <s v="Klinika plicních nemocí a tuberkulózy"/>
    <s v="89301161"/>
    <s v="1611"/>
    <n v="8"/>
    <n v="3"/>
    <n v="15"/>
    <n v="59996"/>
    <n v="1485"/>
    <n v="1"/>
    <n v="5788"/>
    <n v="0.82099999999999995"/>
    <n v="0.80120000000000002"/>
    <n v="1.9800000000000002E-2"/>
    <n v="1.1214499995112419"/>
    <n v="1.1016499996185303"/>
    <n v="1.9799999892711639E-2"/>
    <s v="1"/>
    <s v="30"/>
    <m/>
    <s v="26,34"/>
    <s v="Geriatrie"/>
    <s v="77200"/>
    <s v="Olomoucký"/>
    <s v="Olomouc"/>
    <s v="Olomouc město"/>
    <s v="J18 - Pneumonie, původce NS"/>
    <s v="J180 - Bronchopneumonie NS"/>
    <m/>
    <s v="J180 - Bronchopneumonie NS"/>
    <s v="265527427"/>
    <d v="2022-07-27T00:00:00"/>
    <x v="890"/>
    <n v="2022"/>
    <s v="6"/>
    <x v="2"/>
    <s v="3011"/>
    <s v="89301301"/>
    <s v="1611"/>
    <x v="9"/>
  </r>
  <r>
    <n v="2023"/>
    <s v="2022080803161184501"/>
    <s v="316118450"/>
    <s v="Bednářová Ludmila"/>
    <n v="20220624"/>
    <n v="20220808"/>
    <s v="2022"/>
    <n v="46"/>
    <s v="N300;B962;E86;I10;I482;;;;;;;;;;;"/>
    <s v="21225,21221,21717,21413,21415,21001,21215"/>
    <s v="30"/>
    <s v="Geriatrie"/>
    <s v="89301301"/>
    <s v="3011"/>
    <n v="111"/>
    <s v="A"/>
    <s v="05-K07-04"/>
    <s v="Srdeční selhání v CVSP u pacientů s CC=1-2"/>
    <n v="111891"/>
    <n v="54011"/>
    <n v="0"/>
    <n v="0"/>
    <n v="0"/>
    <n v="5626.42"/>
    <n v="2545.84"/>
    <n v="3600"/>
    <n v="7200"/>
    <n v="202479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2.8166899941861629"/>
    <n v="2.7766799926757813"/>
    <n v="4.0010001510381699E-2"/>
    <s v="5"/>
    <s v="30"/>
    <m/>
    <s v="26"/>
    <s v="Geriatrie"/>
    <s v="78401"/>
    <s v="Olomoucký"/>
    <s v="Olomouc"/>
    <s v="Litovelsko"/>
    <s v="N30 - Zánět močového měchýře (cystitida)"/>
    <s v="N300 - Akutní cystitida"/>
    <m/>
    <s v="N300 - Akutní cystitida"/>
    <s v="316118450"/>
    <d v="2022-06-30T00:00:00"/>
    <x v="891"/>
    <n v="2022"/>
    <s v="6"/>
    <x v="0"/>
    <s v="3011"/>
    <s v="89301301"/>
    <s v="0216"/>
    <x v="2"/>
  </r>
  <r>
    <n v="2023"/>
    <s v="2022080903959044051"/>
    <s v="395904405"/>
    <s v="Pírková Ludmila"/>
    <n v="20220625"/>
    <n v="20220809"/>
    <s v="2022"/>
    <n v="46"/>
    <s v="S7210;W0181;S3270;S390;D683;D62;;;;;;;;;;"/>
    <s v="21221,21413,21225,53471,21415,21219,21717,21001,66127"/>
    <s v="30"/>
    <s v="Geriatrie"/>
    <s v="89301301"/>
    <s v="3011"/>
    <n v="111"/>
    <s v="A"/>
    <s v="05-K07-04"/>
    <s v="Srdeční selhání v CVSP u pacientů s CC=1-2"/>
    <n v="248527"/>
    <n v="41462"/>
    <n v="113153"/>
    <n v="0"/>
    <n v="4981.55"/>
    <n v="27037.4"/>
    <n v="11210.7"/>
    <n v="2560"/>
    <n v="6450"/>
    <n v="234279"/>
    <s v="31"/>
    <s v="Traumatologická klinika"/>
    <s v="89301313"/>
    <s v="3131"/>
    <n v="10"/>
    <n v="3"/>
    <n v="19"/>
    <n v="79361"/>
    <n v="1212"/>
    <n v="1"/>
    <n v="6665"/>
    <n v="1.0760000000000001"/>
    <n v="1.0598000000000001"/>
    <n v="1.6199999999999999E-2"/>
    <n v="3.194240003824234"/>
    <n v="2.7766799926757813"/>
    <n v="0.41756001114845276"/>
    <s v="4"/>
    <s v="0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95904405"/>
    <d v="2022-07-13T00:00:00"/>
    <x v="892"/>
    <n v="2022"/>
    <s v="6"/>
    <x v="1"/>
    <s v="3011"/>
    <s v="89301301"/>
    <s v="0111"/>
    <x v="8"/>
  </r>
  <r>
    <n v="2023"/>
    <s v="2022081004059234351"/>
    <s v="405923435"/>
    <s v="Fendrychová Olga"/>
    <n v="20220713"/>
    <n v="20220810"/>
    <s v="2022"/>
    <n v="29"/>
    <s v="S3250;W0191;D683;D62;;;;;;;;;;;;"/>
    <s v="21221,21225,21413,21415,21717,21001"/>
    <s v="30"/>
    <s v="Geriatrie"/>
    <s v="89301301"/>
    <s v="3011"/>
    <n v="111"/>
    <s v="A"/>
    <s v="08-K12-01"/>
    <s v="Poranění pánve a stehna v CVSP u pacientů ve věku 16 a více let a s CC=1-4"/>
    <n v="69983"/>
    <n v="34791"/>
    <n v="0"/>
    <n v="0"/>
    <n v="1249.9100000000001"/>
    <n v="5478.68"/>
    <n v="0"/>
    <n v="2760"/>
    <n v="4125"/>
    <n v="115423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6226299814879894"/>
    <n v="1.5916299819946289"/>
    <n v="3.0999999493360519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405923435"/>
    <d v="2022-07-26T00:00:00"/>
    <x v="893"/>
    <n v="2022"/>
    <s v="6"/>
    <x v="1"/>
    <s v="3011"/>
    <s v="89301301"/>
    <s v="3111"/>
    <x v="1"/>
  </r>
  <r>
    <n v="2023"/>
    <s v="2022090704006014621"/>
    <s v="400601462"/>
    <s v="Balatka Oldřich"/>
    <n v="20220726"/>
    <n v="20220907"/>
    <s v="2022"/>
    <n v="44"/>
    <s v="C65;D236;I200;I252;J449;E118;;;;;;;;;;"/>
    <s v="21221,21225,78990,21413,21415,21001,76341,54190,54340,07393,07563,54170,51711,90866,91982,07546,91992,07544,62310,21215,76559,07552"/>
    <s v="30"/>
    <s v="Geriatrie"/>
    <s v="89301301"/>
    <s v="3011"/>
    <n v="111"/>
    <s v="C"/>
    <s v="11-I08-01"/>
    <s v="Odstranění ledviny s dalším operačním výkonem v jiný den nebo u pacientů s CC=4"/>
    <n v="225533"/>
    <n v="45589"/>
    <n v="47018"/>
    <n v="0"/>
    <n v="5574.6"/>
    <n v="5478.68"/>
    <n v="59661.75"/>
    <n v="3560"/>
    <n v="4650"/>
    <n v="487050"/>
    <s v="12"/>
    <s v="Urologická klinika"/>
    <s v="89301121"/>
    <s v="1211"/>
    <n v="18"/>
    <n v="6"/>
    <n v="35"/>
    <n v="355222"/>
    <n v="29738"/>
    <n v="1"/>
    <n v="80925"/>
    <n v="5.1407999999999996"/>
    <n v="4.7436999999999996"/>
    <n v="0.39710000000000001"/>
    <n v="6.563910037279129"/>
    <n v="6.1668100357055664"/>
    <n v="0.39710000157356262"/>
    <s v="4"/>
    <s v="12"/>
    <s v="05,12"/>
    <s v="26,12,07,05"/>
    <s v="Geriatrie,Laparoskopie"/>
    <s v="78321"/>
    <s v="Olomoucký"/>
    <s v="Olomouc"/>
    <s v="Litovelsko"/>
    <s v="C65 - Zhoubný novotvar ledvinné pánvičky"/>
    <m/>
    <m/>
    <s v="C65 - Zhoubný novotvar ledvinné pánvičky"/>
    <s v="400601462"/>
    <d v="2022-08-04T00:00:00"/>
    <x v="893"/>
    <n v="2022"/>
    <s v="6"/>
    <x v="4"/>
    <s v="3011"/>
    <s v="89301301"/>
    <s v="1211"/>
    <x v="20"/>
  </r>
  <r>
    <n v="2023"/>
    <s v="2022081204308014461"/>
    <s v="430801446"/>
    <s v="Červený Ivo"/>
    <n v="20220715"/>
    <n v="20220812"/>
    <s v="2022"/>
    <n v="29"/>
    <s v="S7200;W0190;D62;I10;M1000;;;;;;;;;;;"/>
    <s v="21413,21225,21221,21415,91823,21717,91820,66610,91829,91810,91826,21001"/>
    <s v="30"/>
    <s v="Geriatrie"/>
    <s v="89301301"/>
    <s v="3011"/>
    <n v="111"/>
    <s v="D"/>
    <s v="08-I05-07"/>
    <s v="Implantace cervikokapitální endoprotézy kyčle"/>
    <n v="84311"/>
    <n v="34209"/>
    <n v="5496"/>
    <n v="0"/>
    <n v="397.7"/>
    <n v="0"/>
    <n v="8858.35"/>
    <n v="2160"/>
    <n v="3600"/>
    <n v="185837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5788698792457581"/>
    <n v="2.2832698822021484"/>
    <n v="0.29559999704360962"/>
    <s v="5"/>
    <s v="11"/>
    <s v="11"/>
    <s v="26,11"/>
    <s v="Geriatrie,TEPkycel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30801446"/>
    <d v="2022-07-26T00:00:00"/>
    <x v="894"/>
    <n v="2022"/>
    <s v="6"/>
    <x v="0"/>
    <s v="3011"/>
    <s v="89301301"/>
    <s v="1112"/>
    <x v="0"/>
  </r>
  <r>
    <n v="2023"/>
    <s v="2022080303754204601"/>
    <s v="375420460"/>
    <s v="Lepková Věra"/>
    <n v="20220722"/>
    <n v="20220803"/>
    <s v="2022"/>
    <n v="13"/>
    <s v="S7210;W1999;I10;E118;E789;U5030;;;;;;;;;;"/>
    <s v="21221,21219,21415,21225,21413,21001"/>
    <s v="30"/>
    <s v="Geriatrie"/>
    <s v="89301301"/>
    <s v="3011"/>
    <n v="111"/>
    <s v="A"/>
    <s v="08-K12-02"/>
    <s v="Poranění pánve a stehna v CVSP u pacientů ve věku 16 a více let a s CC=0"/>
    <n v="32418"/>
    <n v="16204"/>
    <n v="0"/>
    <n v="0"/>
    <n v="0"/>
    <n v="0"/>
    <n v="0"/>
    <n v="960"/>
    <n v="1800"/>
    <n v="55368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4"/>
    <s v="30"/>
    <m/>
    <s v="26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75420460"/>
    <d v="2022-07-22T00:00:00"/>
    <x v="895"/>
    <n v="2022"/>
    <s v="2"/>
    <x v="1"/>
    <s v="3011"/>
    <s v="89301301"/>
    <m/>
    <x v="5"/>
  </r>
  <r>
    <n v="2023"/>
    <s v="2022080403605034501"/>
    <s v="360503450"/>
    <s v="Bareš Ivo"/>
    <n v="20220708"/>
    <n v="20220804"/>
    <s v="2022"/>
    <n v="28"/>
    <s v="I500;E118;F019;E86;;;;;;;;;;;;"/>
    <s v="21219,21221,21413,21225,21415,35520,37022"/>
    <s v="30"/>
    <s v="Geriatrie"/>
    <s v="89301301"/>
    <s v="3011"/>
    <n v="111"/>
    <s v="A"/>
    <s v="11-K01-02"/>
    <s v="Záněty močových cest u pacientů s CC=1-2"/>
    <n v="92386"/>
    <n v="33886"/>
    <n v="0"/>
    <n v="0"/>
    <n v="1793.37"/>
    <n v="0"/>
    <n v="0"/>
    <n v="2160"/>
    <n v="4275"/>
    <n v="10433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4749299697577953"/>
    <n v="1.4421299695968628"/>
    <n v="3.2800000160932541E-2"/>
    <s v="1"/>
    <s v="30"/>
    <m/>
    <s v="39,26"/>
    <s v="Geriatrie"/>
    <s v="77900"/>
    <s v="Olomoucký"/>
    <s v="Olomouc"/>
    <s v="Olomouc město"/>
    <s v="I50 - Selhání srdce"/>
    <s v="I500 - Městnavé selhání srdce"/>
    <m/>
    <s v="I500 - Městnavé selhání srdce"/>
    <s v="360503450"/>
    <d v="2022-07-11T00:00:00"/>
    <x v="889"/>
    <n v="2022"/>
    <s v="6"/>
    <x v="2"/>
    <s v="3011"/>
    <s v="89301301"/>
    <s v="0213"/>
    <x v="2"/>
  </r>
  <r>
    <n v="2023"/>
    <s v="2022090703911124441"/>
    <s v="391112444"/>
    <s v="Vraštil Stanislav"/>
    <n v="20220715"/>
    <n v="20220907"/>
    <s v="2022"/>
    <n v="55"/>
    <s v="I500;E86;N390;I10;E117;J42;;;;;;;;;;"/>
    <s v="21413,21221,21225,21415,21211"/>
    <s v="30"/>
    <s v="Geriatrie"/>
    <s v="89301301"/>
    <s v="3011"/>
    <n v="111"/>
    <s v="A"/>
    <s v="05-K07-03"/>
    <s v="Srdeční selhání v CVSP u pacientů s CC=3-4"/>
    <n v="168519"/>
    <n v="71746"/>
    <n v="0"/>
    <n v="0"/>
    <n v="25465.040000000001"/>
    <n v="4491.8"/>
    <n v="2545.84"/>
    <n v="4320"/>
    <n v="10200"/>
    <n v="32540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4.3968602418899536"/>
    <n v="4.1220102310180664"/>
    <n v="0.27485001087188721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91112444"/>
    <d v="2022-07-19T00:00:00"/>
    <x v="896"/>
    <n v="2022"/>
    <s v="6"/>
    <x v="4"/>
    <s v="3011"/>
    <s v="89301301"/>
    <s v="0213"/>
    <x v="2"/>
  </r>
  <r>
    <n v="2023"/>
    <s v="2022081504204144091"/>
    <s v="420414409"/>
    <s v="Pichal Jiří"/>
    <n v="20220716"/>
    <n v="20220815"/>
    <s v="2022"/>
    <n v="31"/>
    <s v="T529;X8311;F068;;;;;;;;;;;;;"/>
    <s v="21219,21225,21221,21415,21413,35022,21001"/>
    <s v="30"/>
    <s v="Geriatrie"/>
    <s v="89301301"/>
    <s v="3011"/>
    <n v="111"/>
    <s v="A"/>
    <s v="21-K05-02"/>
    <s v="Toxické účinky u pacientů s CC=1-2"/>
    <n v="73525"/>
    <n v="38446"/>
    <n v="0"/>
    <n v="0"/>
    <n v="2325.9899999999998"/>
    <n v="0"/>
    <n v="0"/>
    <n v="2400"/>
    <n v="4200"/>
    <n v="162386"/>
    <s v="02"/>
    <s v="II. interní klinika gastroenterologie a geriatrie"/>
    <s v="89301026"/>
    <s v="0216"/>
    <n v="6"/>
    <n v="2"/>
    <n v="14"/>
    <n v="61733"/>
    <n v="1392"/>
    <n v="1"/>
    <n v="8519"/>
    <n v="0.84299999999999997"/>
    <n v="0.82440000000000002"/>
    <n v="1.8599999999999998E-2"/>
    <n v="2.2444799076765776"/>
    <n v="2.2258799076080322"/>
    <n v="1.8600000068545341E-2"/>
    <s v="4"/>
    <s v="02"/>
    <m/>
    <s v="26,18"/>
    <s v="Geriatrie"/>
    <s v="78344"/>
    <s v="Olomoucký"/>
    <s v="Olomouc"/>
    <s v="Olomouc západ"/>
    <s v="T52 - Toxický účinek organických rozpouštědel"/>
    <s v="T529 - Toxický účinek organických rozpouštědel NS"/>
    <m/>
    <s v="T529 - Toxický účinek organických rozpouštědel NS"/>
    <s v="420414409"/>
    <d v="2022-07-25T00:00:00"/>
    <x v="897"/>
    <n v="2022"/>
    <s v="6"/>
    <x v="1"/>
    <s v="3011"/>
    <s v="89301301"/>
    <s v="0216"/>
    <x v="2"/>
  </r>
  <r>
    <n v="2023"/>
    <s v="2022081703754084241"/>
    <s v="375408424"/>
    <s v="Kovářová Jarmila"/>
    <n v="20220809"/>
    <n v="20220817"/>
    <s v="2022"/>
    <n v="9"/>
    <s v="R55;I10;E86;E782;D486;;;;;;;;;;;"/>
    <s v="21717,21221,21001,21225"/>
    <s v="30"/>
    <s v="Geriatrie"/>
    <s v="89301301"/>
    <s v="3011"/>
    <n v="111"/>
    <s v="A"/>
    <s v="05-K15-02"/>
    <s v="Hypotenze a kolaps v CVSP u pacientů s CC=0"/>
    <n v="31258"/>
    <n v="11676"/>
    <n v="0"/>
    <n v="0"/>
    <n v="0"/>
    <n v="0"/>
    <n v="0"/>
    <n v="640"/>
    <n v="1200"/>
    <n v="37326"/>
    <s v="02"/>
    <s v="II. interní klinika gastroenterologie a geriatrie"/>
    <s v="89301026"/>
    <s v="0216"/>
    <n v="4"/>
    <n v="2"/>
    <n v="8"/>
    <n v="33972"/>
    <n v="153"/>
    <n v="1"/>
    <n v="1618"/>
    <n v="0.45569999999999999"/>
    <n v="0.45369999999999999"/>
    <n v="2E-3"/>
    <n v="0.52175998687744141"/>
    <n v="0.52175998687744141"/>
    <n v="0"/>
    <s v="4"/>
    <s v="02"/>
    <m/>
    <s v="26"/>
    <s v="Geriatrie"/>
    <s v="77900"/>
    <s v="Olomoucký"/>
    <s v="Olomouc"/>
    <s v="Olomouc město"/>
    <s v="R55 - Mdloba (synkopa) a zhroucení (kolaps)"/>
    <m/>
    <m/>
    <s v="R55 - Mdloba (synkopa) a zhroucení (kolaps)"/>
    <s v="375408424"/>
    <d v="2022-08-14T00:00:00"/>
    <x v="898"/>
    <n v="2022"/>
    <s v="6"/>
    <x v="1"/>
    <s v="3011"/>
    <s v="89301301"/>
    <s v="0216"/>
    <x v="2"/>
  </r>
  <r>
    <n v="2023"/>
    <s v="2022082203851134401"/>
    <s v="385113440"/>
    <s v="Tichá Ludmila"/>
    <n v="20220712"/>
    <n v="20220822"/>
    <s v="2022"/>
    <n v="42"/>
    <s v="U6974;E117;I259;D649;I313;I10;;;;;;;;;;"/>
    <s v="66851,21413,21221,21415,21225,62310,21001,78989"/>
    <s v="30"/>
    <s v="Geriatrie"/>
    <s v="89301301"/>
    <s v="3011"/>
    <n v="111"/>
    <s v="A"/>
    <s v="05-I20-01"/>
    <s v="Opakovaný chirurgický výkon pro nemoc periferních cév v CVSP u pacientů s CC=1-4"/>
    <n v="125082"/>
    <n v="49953"/>
    <n v="11917"/>
    <n v="0"/>
    <n v="20683.349999999999"/>
    <n v="4491.8"/>
    <n v="2545.84"/>
    <n v="3200"/>
    <n v="7425"/>
    <n v="376657"/>
    <s v="02"/>
    <s v="II. interní klinika gastroenterologie a geriatrie"/>
    <s v="89301021"/>
    <s v="0213"/>
    <n v="28"/>
    <n v="9"/>
    <n v="45"/>
    <n v="350525"/>
    <n v="36288"/>
    <n v="1"/>
    <n v="117312"/>
    <n v="5.1656000000000004"/>
    <n v="4.681"/>
    <n v="0.48459999999999998"/>
    <n v="5.1656002402305603"/>
    <n v="4.6810002326965332"/>
    <n v="0.4846000075340271"/>
    <s v="4"/>
    <s v="07"/>
    <s v="05"/>
    <s v="26,05,07"/>
    <s v="Geriatrie"/>
    <s v="78357"/>
    <s v="Olomoucký"/>
    <s v="Olomouc"/>
    <s v="Olomouc východ"/>
    <s v="U69 - Doplňkové kódy pro zvláštní účely"/>
    <m/>
    <s v="U6974 - Syndrom diabetické nohy"/>
    <s v="U6974 - Syndrom diabetické nohy"/>
    <s v="385113440"/>
    <d v="2022-08-03T00:00:00"/>
    <x v="899"/>
    <n v="2022"/>
    <s v="6"/>
    <x v="1"/>
    <s v="3011"/>
    <s v="89301301"/>
    <s v="0213"/>
    <x v="2"/>
  </r>
  <r>
    <n v="2023"/>
    <s v="2022091503759284401"/>
    <s v="375928440"/>
    <s v="Pátecká Věra"/>
    <n v="20220806"/>
    <n v="20220915"/>
    <s v="2022"/>
    <n v="41"/>
    <s v="I500;U071;N300;I678;F019;N184;;;;;;;;;;"/>
    <s v="21413,21221,21415,21225,21001"/>
    <s v="30"/>
    <s v="Geriatrie"/>
    <s v="89301301"/>
    <s v="3011"/>
    <n v="201"/>
    <s v="A"/>
    <s v="05-K07-03"/>
    <s v="Srdeční selhání v CVSP u pacientů s CC=3-4"/>
    <n v="105141"/>
    <n v="51041"/>
    <n v="0"/>
    <n v="0"/>
    <n v="2663.85"/>
    <n v="0"/>
    <n v="2545.84"/>
    <n v="3120"/>
    <n v="7875"/>
    <n v="190027"/>
    <s v="03"/>
    <s v="III. interní klinika - nefrologická, revmatologická a endokrinologická"/>
    <s v="89301031"/>
    <s v="0312"/>
    <n v="13"/>
    <n v="4"/>
    <n v="26"/>
    <n v="131996"/>
    <n v="3152"/>
    <n v="1"/>
    <n v="13581"/>
    <n v="1.8048"/>
    <n v="1.7626999999999999"/>
    <n v="4.2099999999999999E-2"/>
    <n v="3.0251300819218159"/>
    <n v="2.9830300807952881"/>
    <n v="4.2100001126527786E-2"/>
    <s v="4"/>
    <s v="03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75928440"/>
    <d v="2022-08-19T00:00:00"/>
    <x v="900"/>
    <n v="2022"/>
    <s v="6"/>
    <x v="4"/>
    <s v="3011"/>
    <s v="89301301"/>
    <s v="0312"/>
    <x v="3"/>
  </r>
  <r>
    <n v="2023"/>
    <s v="2022082303158154081"/>
    <s v="315815408"/>
    <s v="Crhová Alena"/>
    <n v="20220808"/>
    <n v="20220823"/>
    <s v="2022"/>
    <n v="16"/>
    <s v="E86;I10;E039;;;;;;;;;;;;;"/>
    <s v="21415,21225,21413,21221,21717,21001"/>
    <s v="30"/>
    <s v="Geriatrie"/>
    <s v="89301301"/>
    <s v="3011"/>
    <n v="201"/>
    <s v="A"/>
    <s v="10-K14-03"/>
    <s v="Dehydratace u pacientů ve věku 65 a více let s CC=0-1"/>
    <n v="39371"/>
    <n v="20521"/>
    <n v="0"/>
    <n v="0"/>
    <n v="0"/>
    <n v="0"/>
    <n v="0"/>
    <n v="1200"/>
    <n v="2250"/>
    <n v="4353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68361997604370117"/>
    <n v="0.68361997604370117"/>
    <n v="0"/>
    <s v="1"/>
    <s v="02"/>
    <m/>
    <s v="26"/>
    <s v="Geriatrie"/>
    <s v="78349"/>
    <s v="Olomoucký"/>
    <s v="Olomouc"/>
    <s v="Olomouc západ"/>
    <s v="E86 - Snížení objemu plazmy nebo extracelulární tekutiny"/>
    <m/>
    <m/>
    <s v="E86 - Snížení objemu plazmy nebo extracelulární tekutiny"/>
    <s v="315815408"/>
    <d v="2022-08-11T00:00:00"/>
    <x v="901"/>
    <n v="2022"/>
    <s v="6"/>
    <x v="2"/>
    <s v="3011"/>
    <s v="89301301"/>
    <s v="0213"/>
    <x v="2"/>
  </r>
  <r>
    <n v="2023"/>
    <s v="2022082504853054691"/>
    <s v="485305469"/>
    <s v="Otáhalová Zdeňka"/>
    <n v="20220731"/>
    <n v="20220825"/>
    <s v="2022"/>
    <n v="26"/>
    <s v="S7200;W0191;I10;E117;N182;E785;;;;;;;;;;"/>
    <s v="91823,91826,21413,21415,21221,21225,91810,66612,78990,21001,91819,91829"/>
    <s v="30"/>
    <s v="Geriatrie"/>
    <s v="89301301"/>
    <s v="3011"/>
    <n v="201"/>
    <s v="D"/>
    <s v="08-I05-06"/>
    <s v="Implantace cementované totální endoprotézy kyčle"/>
    <n v="89586"/>
    <n v="27876"/>
    <n v="16488"/>
    <n v="0"/>
    <n v="364.56"/>
    <n v="0"/>
    <n v="17816.490000000002"/>
    <n v="1760"/>
    <n v="3000"/>
    <n v="190772"/>
    <s v="11"/>
    <s v="Ortopedická klinika"/>
    <s v="89301113"/>
    <s v="1131"/>
    <n v="11"/>
    <n v="4"/>
    <n v="17"/>
    <n v="123250"/>
    <n v="28821"/>
    <n v="1"/>
    <n v="46242"/>
    <n v="2.0308000000000002"/>
    <n v="1.6458999999999999"/>
    <n v="0.38490000000000002"/>
    <n v="2.838790088891983"/>
    <n v="2.4538900852203369"/>
    <n v="0.38490000367164612"/>
    <s v="4"/>
    <s v="11"/>
    <s v="11"/>
    <s v="26,11,07"/>
    <s v="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85305469"/>
    <d v="2022-08-09T00:00:00"/>
    <x v="902"/>
    <n v="2022"/>
    <s v="6"/>
    <x v="1"/>
    <s v="3011"/>
    <s v="89301301"/>
    <s v="1112"/>
    <x v="0"/>
  </r>
  <r>
    <n v="2023"/>
    <s v="2022080102661284021"/>
    <s v="266128402"/>
    <s v="Zbořilová Marie"/>
    <n v="20220619"/>
    <n v="20220801"/>
    <s v="2022"/>
    <n v="44"/>
    <s v="I500;I672;N390;I10;;;;;;;;;;;;"/>
    <s v="21415,21225,21221,21413,21215,21717,21001"/>
    <s v="30"/>
    <s v="Geriatrie"/>
    <s v="89301301"/>
    <s v="3011"/>
    <n v="201"/>
    <s v="A"/>
    <s v="05-K07-04"/>
    <s v="Srdeční selhání v CVSP u pacientů s CC=1-2"/>
    <n v="92385"/>
    <n v="50157"/>
    <n v="0"/>
    <n v="0"/>
    <n v="1090.3399999999999"/>
    <n v="0"/>
    <n v="0"/>
    <n v="3440"/>
    <n v="6450"/>
    <n v="16331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2.6656998936086893"/>
    <n v="2.6494998931884766"/>
    <n v="1.6200000420212746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266128402"/>
    <d v="2022-06-22T00:00:00"/>
    <x v="903"/>
    <n v="2022"/>
    <s v="6"/>
    <x v="1"/>
    <s v="3011"/>
    <s v="89301301"/>
    <s v="0213"/>
    <x v="2"/>
  </r>
  <r>
    <n v="2023"/>
    <s v="2022080104659224021"/>
    <s v="465922402"/>
    <s v="Trnková Ludmila"/>
    <n v="20220704"/>
    <n v="20220801"/>
    <s v="2022"/>
    <n v="29"/>
    <s v="S3240;W1999;N185;E112;I251;I132;D62;;;;;;;;;"/>
    <s v="21225,21415,21221,21413,18522"/>
    <s v="30"/>
    <s v="Geriatrie"/>
    <s v="89301301"/>
    <s v="3011"/>
    <n v="201"/>
    <s v="A"/>
    <s v="08-K12-01"/>
    <s v="Poranění pánve a stehna v CVSP u pacientů ve věku 16 a více let a s CC=1-4"/>
    <n v="94906"/>
    <n v="36276"/>
    <n v="0"/>
    <n v="0"/>
    <n v="454.7"/>
    <n v="4491.8"/>
    <n v="0"/>
    <n v="2680"/>
    <n v="5400"/>
    <n v="98925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6226299814879894"/>
    <n v="1.5916299819946289"/>
    <n v="3.0999999493360519E-2"/>
    <s v="4"/>
    <s v="31"/>
    <m/>
    <s v="26,03"/>
    <s v="Geriatrie"/>
    <s v="78344"/>
    <s v="Olomoucký"/>
    <s v="Olomouc"/>
    <s v="Olomouc západ"/>
    <s v="S32 - Zlomenina bederní páteře a pánve"/>
    <s v="S324 - Zlomenina acetabula"/>
    <s v="S3240 - Zlomenina acetabula; zavřená"/>
    <s v="S3240 - Zlomenina acetabula; zavřená"/>
    <s v="465922402"/>
    <d v="2022-07-15T00:00:00"/>
    <x v="903"/>
    <n v="2022"/>
    <s v="6"/>
    <x v="1"/>
    <s v="3011"/>
    <s v="89301301"/>
    <s v="3111"/>
    <x v="1"/>
  </r>
  <r>
    <n v="2023"/>
    <s v="2022080404306264511"/>
    <s v="430626451"/>
    <s v="Frank Jaroslav"/>
    <n v="20220628"/>
    <n v="20220804"/>
    <s v="2022"/>
    <n v="38"/>
    <s v="C189;E86;I500;N309;;;;;;;;;;;;"/>
    <s v="21413,21225,21415,21215,21221,21001"/>
    <s v="30"/>
    <s v="Geriatrie"/>
    <s v="89301301"/>
    <s v="3011"/>
    <n v="201"/>
    <s v="A"/>
    <s v="05-K07-04"/>
    <s v="Srdeční selhání v CVSP u pacientů s CC=1-2"/>
    <n v="101229"/>
    <n v="46418"/>
    <n v="0"/>
    <n v="0"/>
    <n v="1628.36"/>
    <n v="35957.22"/>
    <n v="0"/>
    <n v="2960"/>
    <n v="5625"/>
    <n v="165026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2.6501700878143311"/>
    <n v="2.267970085144043"/>
    <n v="0.38220000267028809"/>
    <s v="1"/>
    <s v="30"/>
    <m/>
    <s v="26"/>
    <s v="Geriatrie"/>
    <s v="78354"/>
    <s v="Olomoucký"/>
    <s v="Olomouc"/>
    <s v="Olomouc východ"/>
    <s v="C18 - Zhoubný novotvar tlustého střeva"/>
    <s v="C189 - ZN - tlusté střevo NS"/>
    <m/>
    <s v="C189 - ZN - tlusté střevo NS"/>
    <s v="430626451"/>
    <d v="2022-07-12T00:00:00"/>
    <x v="889"/>
    <n v="2022"/>
    <s v="6"/>
    <x v="2"/>
    <s v="3011"/>
    <s v="89301301"/>
    <s v="0216"/>
    <x v="2"/>
  </r>
  <r>
    <n v="2023"/>
    <s v="2022081703656194531"/>
    <s v="365619453"/>
    <s v="Vrbová Zdenka"/>
    <n v="20220720"/>
    <n v="20220817"/>
    <s v="2022"/>
    <n v="29"/>
    <s v="R42;I693;I10;S008;W1999;M0690;;;;;;;;;;"/>
    <s v="21415,21225,21413,21221,21001,21215"/>
    <s v="30"/>
    <s v="Geriatrie"/>
    <s v="89301301"/>
    <s v="3011"/>
    <n v="201"/>
    <s v="A"/>
    <s v="10-K14-03"/>
    <s v="Dehydratace u pacientů ve věku 65 a více let s CC=0-1"/>
    <n v="80084"/>
    <n v="36062"/>
    <n v="0"/>
    <n v="0"/>
    <n v="0"/>
    <n v="1183.26"/>
    <n v="0"/>
    <n v="2150"/>
    <n v="4275"/>
    <n v="84128"/>
    <s v="17"/>
    <s v="Neurologická klinika"/>
    <s v="89301171"/>
    <s v="1713"/>
    <n v="6"/>
    <n v="2"/>
    <n v="12"/>
    <n v="36566"/>
    <n v="228"/>
    <n v="1"/>
    <n v="1585"/>
    <n v="0.49130000000000001"/>
    <n v="0.48830000000000001"/>
    <n v="3.0000000000000001E-3"/>
    <n v="1.3214100389741361"/>
    <n v="1.3184100389480591"/>
    <n v="3.0000000260770321E-3"/>
    <s v="1"/>
    <s v="30"/>
    <m/>
    <s v="26"/>
    <s v="Geriatrie"/>
    <s v="77900"/>
    <s v="Olomoucký"/>
    <s v="Olomouc"/>
    <s v="Olomouc město"/>
    <s v="R42 - Závrať (vertigo)"/>
    <m/>
    <m/>
    <s v="R42 - Závrať (vertigo)"/>
    <s v="365619453"/>
    <d v="2022-07-29T00:00:00"/>
    <x v="898"/>
    <n v="2022"/>
    <s v="6"/>
    <x v="2"/>
    <s v="3011"/>
    <s v="89301301"/>
    <s v="1713"/>
    <x v="6"/>
  </r>
  <r>
    <n v="2023"/>
    <s v="2022091603804264061"/>
    <s v="380426406"/>
    <s v="Raška Jaromír"/>
    <n v="20220907"/>
    <n v="20220916"/>
    <s v="2022"/>
    <n v="10"/>
    <s v="J128;U071;G309;;;;;;;;;;;;;"/>
    <s v="21221,21001,21413,37022,21225,21215"/>
    <s v="30"/>
    <s v="Geriatrie"/>
    <s v="89301301"/>
    <s v="3011"/>
    <n v="111"/>
    <s v="A"/>
    <s v="01-K04-01"/>
    <s v="Neurodegenerativní onemocnění u pacientů s CC=1-4"/>
    <n v="26376"/>
    <n v="12994"/>
    <n v="0"/>
    <n v="0"/>
    <n v="0"/>
    <n v="0"/>
    <n v="0"/>
    <n v="720"/>
    <n v="1350"/>
    <n v="85429"/>
    <s v="03"/>
    <s v="III. interní klinika - nefrologická, revmatologická a endokrinologická"/>
    <s v="89301031"/>
    <s v="0311"/>
    <n v="11"/>
    <n v="4"/>
    <n v="22"/>
    <n v="82261"/>
    <n v="1093"/>
    <n v="1"/>
    <n v="5830"/>
    <n v="1.1131"/>
    <n v="1.0985"/>
    <n v="1.46E-2"/>
    <n v="1.0985000133514404"/>
    <n v="1.0985000133514404"/>
    <n v="0"/>
    <s v="1"/>
    <s v="30"/>
    <m/>
    <s v="26,39"/>
    <s v="Geriatrie"/>
    <s v="76811"/>
    <s v="Zlínský"/>
    <s v="Kroměříž"/>
    <s v="Chropyně"/>
    <s v="J12 - Virový zánět plic (pneumonie) nezařazený jinde"/>
    <s v="J128 - Jiná virová pneumonie"/>
    <m/>
    <s v="J128 - Jiná virová pneumonie"/>
    <s v="380426406"/>
    <d v="2022-09-13T00:00:00"/>
    <x v="904"/>
    <n v="2022"/>
    <s v="6"/>
    <x v="2"/>
    <s v="3011"/>
    <s v="89301301"/>
    <s v="0311"/>
    <x v="3"/>
  </r>
  <r>
    <n v="2023"/>
    <s v="2022080154111534181"/>
    <s v="5411153418"/>
    <s v="Raška Zdeněk"/>
    <n v="20220604"/>
    <n v="20220801"/>
    <s v="2022"/>
    <n v="59"/>
    <s v="I635;I489;I10;E789;J189;;;;;;;;;;;"/>
    <s v="21225,21221,21415,72213,21413,21001,72015,21215"/>
    <s v="30"/>
    <s v="Geriatrie"/>
    <s v="89301301"/>
    <s v="3011"/>
    <n v="205"/>
    <s v="A"/>
    <s v="01-K10-01"/>
    <s v="Mozkový infarkt v komplexním CVSP u pacientů s CC=3-4"/>
    <n v="361356"/>
    <n v="45082"/>
    <n v="206089"/>
    <n v="0"/>
    <n v="15735.54"/>
    <n v="0"/>
    <n v="0"/>
    <n v="2910"/>
    <n v="7950"/>
    <n v="442577"/>
    <s v="17"/>
    <s v="Neurologická klinika"/>
    <s v="89301173"/>
    <s v="1731"/>
    <n v="13"/>
    <n v="4"/>
    <n v="26"/>
    <n v="196124"/>
    <n v="2673"/>
    <n v="1"/>
    <n v="10384"/>
    <n v="2.6547999999999998"/>
    <n v="2.6191"/>
    <n v="3.5700000000000003E-2"/>
    <n v="6.7158600613474846"/>
    <n v="6.6081900596618652"/>
    <n v="0.10767000168561935"/>
    <s v="5"/>
    <s v="17"/>
    <m/>
    <s v="26,36"/>
    <s v="Geriatrie"/>
    <s v="79814"/>
    <s v="Olomoucký"/>
    <s v="Prostějov"/>
    <s v="Prostějov a okolí"/>
    <s v="I63 - Mozkový infarkt"/>
    <s v="I635 - Mozkový infarkt způs.neurč.okluzí nebo stenózou mozkových tepen"/>
    <m/>
    <s v="I635 - Mozkový infarkt způs.neurč.okluzí nebo stenózou mozkových tepen"/>
    <s v="5411153418"/>
    <d v="2022-06-30T00:00:00"/>
    <x v="903"/>
    <n v="2022"/>
    <s v="6"/>
    <x v="0"/>
    <s v="3011"/>
    <s v="89301301"/>
    <s v="1713"/>
    <x v="6"/>
  </r>
  <r>
    <n v="2023"/>
    <s v="2022090104302254141"/>
    <s v="430225414"/>
    <s v="Javůrek Robert"/>
    <n v="20220701"/>
    <n v="20220901"/>
    <s v="2022"/>
    <n v="63"/>
    <s v="L038;A419;E119;M511;I10;S3270;;;;;;;;;;"/>
    <s v="21413,21221,21415,21225,21717,21001"/>
    <s v="30"/>
    <s v="Geriatrie"/>
    <s v="89301301"/>
    <s v="3011"/>
    <n v="205"/>
    <s v="A"/>
    <s v="04-K02-02"/>
    <s v="Záněty plic u pacientů s CC=4 nebo s umělou plicní ventilací v délce 25-96 hodin (2-4 dny)"/>
    <n v="250825"/>
    <n v="61500"/>
    <n v="71448"/>
    <n v="0"/>
    <n v="12720.9"/>
    <n v="0"/>
    <n v="0"/>
    <n v="3840"/>
    <n v="8175"/>
    <n v="392177"/>
    <s v="02"/>
    <s v="II. interní klinika gastroenterologie a geriatrie"/>
    <s v="89301021"/>
    <s v="0213"/>
    <n v="16"/>
    <n v="5"/>
    <n v="30"/>
    <n v="199067"/>
    <n v="15220"/>
    <n v="1"/>
    <n v="73654"/>
    <n v="2.8616999999999999"/>
    <n v="2.6583999999999999"/>
    <n v="0.20330000000000001"/>
    <n v="6.1514701843261719"/>
    <n v="5.9481701850891113"/>
    <n v="0.20329999923706055"/>
    <s v="1"/>
    <s v="02"/>
    <m/>
    <s v="26"/>
    <s v="Geriatrie"/>
    <s v="77900"/>
    <s v="Olomoucký"/>
    <s v="Olomouc"/>
    <s v="Olomouc město"/>
    <s v="L03 - Flegmóna - celulitida [cellulitis]"/>
    <s v="L038 - Flegmóna (celulitida) jiných lokalizací"/>
    <m/>
    <s v="L038 - Flegmóna (celulitida) jiných lokalizací"/>
    <s v="430225414"/>
    <d v="2022-07-28T00:00:00"/>
    <x v="903"/>
    <n v="2022"/>
    <s v="6"/>
    <x v="4"/>
    <s v="3011"/>
    <s v="89301301"/>
    <s v="0216"/>
    <x v="2"/>
  </r>
  <r>
    <n v="2023"/>
    <s v="2022080903955210231"/>
    <s v="395521023"/>
    <s v="Šindlerová Eva"/>
    <n v="20220705"/>
    <n v="20220809"/>
    <s v="2022"/>
    <n v="36"/>
    <s v="I635;I10;I489;N309;;;;;;;;;;;;"/>
    <s v="21225,21221,21413,72213,21415,72015,21001,21022"/>
    <s v="30"/>
    <s v="Geriatrie"/>
    <s v="89301301"/>
    <s v="3011"/>
    <n v="205"/>
    <s v="A"/>
    <s v="01-K10-02"/>
    <s v="Mozkový infarkt v komplexním CVSP u pacientů s CC=1-2"/>
    <n v="105236"/>
    <n v="45816"/>
    <n v="0"/>
    <n v="0"/>
    <n v="0"/>
    <n v="0"/>
    <n v="0"/>
    <n v="2700"/>
    <n v="7875"/>
    <n v="201268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3.0451300144195557"/>
    <n v="3.0451300144195557"/>
    <n v="0"/>
    <s v="4"/>
    <s v="17"/>
    <m/>
    <s v="26,36"/>
    <s v="Geriatrie"/>
    <s v="78501"/>
    <s v="Olomoucký"/>
    <s v="Olomouc"/>
    <s v="Šternbersko"/>
    <s v="I63 - Mozkový infarkt"/>
    <s v="I635 - Mozkový infarkt způs.neurč.okluzí nebo stenózou mozkových tepen"/>
    <m/>
    <s v="I635 - Mozkový infarkt způs.neurč.okluzí nebo stenózou mozkových tepen"/>
    <s v="395521023"/>
    <d v="2022-07-15T00:00:00"/>
    <x v="892"/>
    <n v="2022"/>
    <s v="6"/>
    <x v="1"/>
    <s v="3011"/>
    <s v="89301301"/>
    <s v="1713"/>
    <x v="6"/>
  </r>
  <r>
    <n v="2023"/>
    <s v="2022081103762194061"/>
    <s v="376219406"/>
    <s v="Kunertová Libuše"/>
    <n v="20220706"/>
    <n v="20220811"/>
    <s v="2022"/>
    <n v="37"/>
    <s v="N10;E86;G20;F023;K760;M8109;;;;;;;;;;"/>
    <s v="21221,21225,21413,21415,21717,35022,21215"/>
    <s v="30"/>
    <s v="Geriatrie"/>
    <s v="89301301"/>
    <s v="3011"/>
    <n v="205"/>
    <s v="A"/>
    <s v="11-K01-02"/>
    <s v="Záněty močových cest u pacientů s CC=1-2"/>
    <n v="92566"/>
    <n v="46962"/>
    <n v="0"/>
    <n v="0"/>
    <n v="5056.16"/>
    <n v="0"/>
    <n v="0"/>
    <n v="2880"/>
    <n v="7050"/>
    <n v="124330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97412995621562"/>
    <n v="1.9413299560546875"/>
    <n v="3.2800000160932541E-2"/>
    <s v="4"/>
    <s v="03"/>
    <m/>
    <s v="26,18"/>
    <s v="Geriatrie"/>
    <s v="77900"/>
    <s v="Olomoucký"/>
    <s v="Olomouc"/>
    <s v="Olomouc město"/>
    <s v="N10 - Akutní tubulo-intersticiální nefritida"/>
    <m/>
    <m/>
    <s v="N10 - Akutní tubulo-intersticiální nefritida"/>
    <s v="376219406"/>
    <d v="2022-07-20T00:00:00"/>
    <x v="905"/>
    <n v="2022"/>
    <s v="6"/>
    <x v="1"/>
    <s v="3011"/>
    <s v="89301301"/>
    <s v="0311"/>
    <x v="3"/>
  </r>
  <r>
    <n v="2023"/>
    <s v="2022081503054244311"/>
    <s v="305424431"/>
    <s v="Pospíšilová Jiřina"/>
    <n v="20220709"/>
    <n v="20220815"/>
    <s v="2022"/>
    <n v="38"/>
    <s v="E039;I482;I10;;;;;;;;;;;;;"/>
    <s v="21221,21225,21413,21415,21717,21001"/>
    <s v="30"/>
    <s v="Geriatrie"/>
    <s v="89301301"/>
    <s v="3011"/>
    <n v="205"/>
    <s v="A"/>
    <s v="05-K02-01"/>
    <s v="Nemoci perikardu v CVSP u pacientů s CC=1-4"/>
    <n v="93935"/>
    <n v="46732"/>
    <n v="0"/>
    <n v="0"/>
    <n v="1032.52"/>
    <n v="0"/>
    <n v="0"/>
    <n v="2960"/>
    <n v="6825"/>
    <n v="227958"/>
    <s v="01"/>
    <s v="I. interní klinika - kardiologická"/>
    <s v="89301011"/>
    <s v="0111"/>
    <n v="10"/>
    <n v="3"/>
    <n v="21"/>
    <n v="127710"/>
    <n v="3108"/>
    <n v="1"/>
    <n v="13153"/>
    <n v="1.7470000000000001"/>
    <n v="1.7055"/>
    <n v="4.1500000000000002E-2"/>
    <n v="3.4866100810468197"/>
    <n v="3.4451100826263428"/>
    <n v="4.1499998420476913E-2"/>
    <s v="4"/>
    <s v="30"/>
    <m/>
    <s v="26"/>
    <s v="Geriatrie"/>
    <s v="77200"/>
    <s v="Olomoucký"/>
    <s v="Olomouc"/>
    <s v="Olomouc město"/>
    <s v="E03 - Jiná hypotyreóza"/>
    <s v="E039 - Hypotyreóza NS"/>
    <m/>
    <s v="E039 - Hypotyreóza NS"/>
    <s v="305424431"/>
    <d v="2022-07-19T00:00:00"/>
    <x v="897"/>
    <n v="2022"/>
    <s v="6"/>
    <x v="1"/>
    <s v="3011"/>
    <s v="89301301"/>
    <s v="0111"/>
    <x v="8"/>
  </r>
  <r>
    <n v="2023"/>
    <s v="2022081604462234481"/>
    <s v="446223448"/>
    <s v="Lakomá Miluše"/>
    <n v="20220712"/>
    <n v="20220816"/>
    <s v="2022"/>
    <n v="36"/>
    <s v="E069;E441;E86;M0699;K228;B379;;;;;;;;;;"/>
    <s v="21413,21225,21221,21001,21415,21219,21717"/>
    <s v="30"/>
    <s v="Geriatrie"/>
    <s v="89301301"/>
    <s v="3011"/>
    <n v="205"/>
    <s v="A"/>
    <s v="08-K02-01"/>
    <s v="Neinfekční zánětlivá onemocnění kloubů a páteře u pacientů s CC=2-4"/>
    <n v="96278"/>
    <n v="43787"/>
    <n v="0"/>
    <n v="0"/>
    <n v="236.94"/>
    <n v="0"/>
    <n v="0"/>
    <n v="2800"/>
    <n v="4800"/>
    <n v="136662"/>
    <s v="02"/>
    <s v="II. interní klinika gastroenterologie a geriatrie"/>
    <s v="89301026"/>
    <s v="0216"/>
    <n v="12"/>
    <n v="4"/>
    <n v="25"/>
    <n v="94378"/>
    <n v="2628"/>
    <n v="1"/>
    <n v="12957"/>
    <n v="1.2954000000000001"/>
    <n v="1.2603"/>
    <n v="3.5099999999999999E-2"/>
    <n v="1.9885599799454212"/>
    <n v="1.9534599781036377"/>
    <n v="3.5100001841783524E-2"/>
    <s v="1"/>
    <s v="03"/>
    <m/>
    <s v="26"/>
    <s v="Geriatrie"/>
    <s v="78322"/>
    <s v="Olomoucký"/>
    <s v="Olomouc"/>
    <s v="Litovelsko"/>
    <s v="E06 - Zánět štítné žlázy [thyroiditis]"/>
    <s v="E069 - Tyroiditida NS"/>
    <m/>
    <s v="E069 - Tyroiditida NS"/>
    <s v="446223448"/>
    <d v="2022-07-21T00:00:00"/>
    <x v="906"/>
    <n v="2022"/>
    <s v="6"/>
    <x v="2"/>
    <s v="3011"/>
    <s v="89301301"/>
    <s v="0311"/>
    <x v="3"/>
  </r>
  <r>
    <n v="2023"/>
    <s v="2022082204406054081"/>
    <s v="440605408"/>
    <s v="Křepský Alois"/>
    <n v="20220726"/>
    <n v="20220822"/>
    <s v="2022"/>
    <n v="28"/>
    <s v="S2700;W0190;S2240;;;;;;;;;;;;;"/>
    <s v="21225,21413,21221,21415,21219,21001"/>
    <s v="30"/>
    <s v="Geriatrie"/>
    <s v="89301301"/>
    <s v="3011"/>
    <n v="205"/>
    <s v="A"/>
    <s v="04-K13-01"/>
    <s v="Trauma dýchací soustavy a hrudníku v CVSP"/>
    <n v="61537"/>
    <n v="34006"/>
    <n v="0"/>
    <n v="0"/>
    <n v="0"/>
    <n v="0"/>
    <n v="0"/>
    <n v="2440"/>
    <n v="3975"/>
    <n v="139143"/>
    <s v="31"/>
    <s v="Traumatologická klinika"/>
    <s v="89301311"/>
    <s v="3111"/>
    <n v="5"/>
    <n v="2"/>
    <n v="11"/>
    <n v="51457"/>
    <n v="900"/>
    <n v="1"/>
    <n v="5456"/>
    <n v="0.69920000000000004"/>
    <n v="0.68720000000000003"/>
    <n v="1.2E-2"/>
    <n v="2.08909010887146"/>
    <n v="2.08909010887146"/>
    <n v="0"/>
    <s v="4"/>
    <s v="30"/>
    <m/>
    <s v="26"/>
    <s v="Geriatrie"/>
    <s v="77900"/>
    <s v="Olomoucký"/>
    <s v="Olomouc"/>
    <s v="Olomouc město"/>
    <s v="S27 - Poranění jiných a neurčených nitrohrudních orgánů"/>
    <s v="S270 - Úrazový pneumotorax"/>
    <s v="S2700 - Úrazový pneumotorax; neotevřená rána"/>
    <s v="S2700 - Úrazový pneumotorax; neotevřená rána"/>
    <s v="440605408"/>
    <d v="2022-08-02T00:00:00"/>
    <x v="899"/>
    <n v="2022"/>
    <s v="6"/>
    <x v="1"/>
    <s v="3011"/>
    <s v="89301301"/>
    <s v="3111"/>
    <x v="1"/>
  </r>
  <r>
    <n v="2023"/>
    <s v="2022082349577505231"/>
    <s v="4957750523"/>
    <s v="Kot Kateryna"/>
    <n v="20220710"/>
    <n v="20220823"/>
    <s v="2022"/>
    <n v="45"/>
    <s v="I64;I489;I10;I259;;;;;;;;;;;;"/>
    <s v="21413,21225,21221,21415,21219,21022"/>
    <s v="30"/>
    <s v="Geriatrie"/>
    <s v="89301301"/>
    <s v="3011"/>
    <n v="205"/>
    <s v="A"/>
    <s v="01-K12-01"/>
    <s v="Jiná cévní onemocnění mozku a míchy v komplexním CVSP"/>
    <n v="103815"/>
    <n v="52314"/>
    <n v="0"/>
    <n v="0"/>
    <n v="0"/>
    <n v="0"/>
    <n v="0"/>
    <n v="3300"/>
    <n v="6600"/>
    <n v="245371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3.6936700344085693"/>
    <n v="3.6936700344085693"/>
    <n v="0"/>
    <s v="2"/>
    <s v="17"/>
    <m/>
    <s v="26"/>
    <s v="Geriatrie"/>
    <s v="99999"/>
    <m/>
    <m/>
    <s v="bydliště mimo území ČR"/>
    <s v="I64 - Cévní mozková příhoda (mrtvice) neurčená jako krvácení nebo infarkt"/>
    <m/>
    <m/>
    <s v="I64 - Cévní mozková příhoda (mrtvice) neurčená jako krvácení nebo infarkt"/>
    <s v="4957750523"/>
    <d v="2022-08-01T00:00:00"/>
    <x v="901"/>
    <n v="2022"/>
    <s v="6"/>
    <x v="6"/>
    <s v="3011"/>
    <s v="89301301"/>
    <s v="1713"/>
    <x v="6"/>
  </r>
  <r>
    <n v="2023"/>
    <s v="2022090904505184021"/>
    <s v="450518402"/>
    <s v="Rotter Jan"/>
    <n v="20220729"/>
    <n v="20220909"/>
    <s v="2022"/>
    <n v="43"/>
    <s v="K703;H449;K227;I240;N183;E119;;;;;;;;;;"/>
    <s v="21225,21221,78990,21413,21415,75371,21717"/>
    <s v="30"/>
    <s v="Geriatrie"/>
    <s v="89301301"/>
    <s v="3011"/>
    <n v="205"/>
    <s v="A"/>
    <s v="07-K04-03"/>
    <s v="Cirhóza a alkoholová hepatitida u pacientů s CC=1-2 nebo hepatorenální syndrom"/>
    <n v="131408"/>
    <n v="50755"/>
    <n v="13392"/>
    <n v="0"/>
    <n v="7275.16"/>
    <n v="10463.92"/>
    <n v="0"/>
    <n v="3200"/>
    <n v="6000"/>
    <n v="162263"/>
    <s v="02"/>
    <s v="II. interní klinika gastroenterologie a geriatrie"/>
    <s v="89301021"/>
    <s v="0213"/>
    <n v="9"/>
    <n v="3"/>
    <n v="20"/>
    <n v="70284"/>
    <n v="3585"/>
    <n v="1"/>
    <n v="14584"/>
    <n v="0.98650000000000004"/>
    <n v="0.93859999999999999"/>
    <n v="4.7899999999999998E-2"/>
    <n v="2.4760999754071236"/>
    <n v="2.3777899742126465"/>
    <n v="9.8310001194477081E-2"/>
    <s v="1"/>
    <s v="30"/>
    <s v="14"/>
    <s v="26,07,14"/>
    <m/>
    <s v="77900"/>
    <s v="Olomoucký"/>
    <s v="Olomouc"/>
    <s v="Olomouc město"/>
    <s v="K70 - Alkoholické onemocnění jater"/>
    <s v="K703 - Alkoholická cirhóza jater"/>
    <m/>
    <s v="K703 - Alkoholická cirhóza jater"/>
    <s v="450518402"/>
    <d v="2022-08-19T00:00:00"/>
    <x v="907"/>
    <n v="2022"/>
    <s v="6"/>
    <x v="2"/>
    <s v="3011"/>
    <s v="89301301"/>
    <s v="0312"/>
    <x v="3"/>
  </r>
  <r>
    <n v="2023"/>
    <s v="2022091303360279571"/>
    <s v="336027957"/>
    <s v="Ošťádalová Irena"/>
    <n v="20220810"/>
    <n v="20220913"/>
    <s v="2022"/>
    <n v="35"/>
    <s v="C241;I10;K869;;;;;;;;;;;;;"/>
    <s v="21225,21221,21413,51351,35520,21415,91982,21001,91995"/>
    <s v="30"/>
    <s v="Geriatrie"/>
    <s v="89301301"/>
    <s v="3011"/>
    <n v="111"/>
    <s v="A"/>
    <s v="07-K07-02"/>
    <s v="Zhoubný novotvar slinivky břišní v CVSP u pacientů s CC=0-1"/>
    <n v="153802"/>
    <n v="35859"/>
    <n v="47668"/>
    <n v="0"/>
    <n v="2737.75"/>
    <n v="0"/>
    <n v="563"/>
    <n v="2840"/>
    <n v="4125"/>
    <n v="138437"/>
    <s v="04"/>
    <s v="I. chirurgická klinika"/>
    <s v="89301041"/>
    <s v="0412"/>
    <n v="5"/>
    <n v="2"/>
    <n v="11"/>
    <n v="36235"/>
    <n v="3504"/>
    <n v="1"/>
    <n v="12793"/>
    <n v="0.53069999999999995"/>
    <n v="0.4839"/>
    <n v="4.6800000000000001E-2"/>
    <n v="1.9243299774825573"/>
    <n v="1.8775299787521362"/>
    <n v="4.6799998730421066E-2"/>
    <s v="1"/>
    <s v="04"/>
    <s v="04"/>
    <s v="26,04,39"/>
    <s v="Geriatrie"/>
    <s v="77900"/>
    <s v="Olomoucký"/>
    <s v="Olomouc"/>
    <s v="Olomouc město"/>
    <s v="C24 - Zhoubný novotvar jiných a neurčených částí žlučových cest"/>
    <s v="C241 - ZN - Vaterova ampula"/>
    <m/>
    <s v="C241 - ZN - Vaterova ampula"/>
    <s v="336027957"/>
    <d v="2022-08-25T00:00:00"/>
    <x v="908"/>
    <n v="2022"/>
    <s v="6"/>
    <x v="2"/>
    <s v="3011"/>
    <s v="89301301"/>
    <s v="0412"/>
    <x v="7"/>
  </r>
  <r>
    <n v="2023"/>
    <s v="2022090239106540111"/>
    <s v="3910654011"/>
    <s v="Hale Basil Hubert"/>
    <n v="20220825"/>
    <n v="20220902"/>
    <s v="2022"/>
    <n v="9"/>
    <s v="N300;J160;I500;K703;E119;I7020;;;;;;;;;;"/>
    <s v="21413,21225,21415,21221"/>
    <s v="30"/>
    <s v="Geriatrie"/>
    <s v="89301301"/>
    <s v="3011"/>
    <n v="111"/>
    <s v="A"/>
    <s v="11-K01-01"/>
    <s v="Záněty močových cest u pacientů s CC=3-4"/>
    <n v="17897"/>
    <n v="11312"/>
    <n v="0"/>
    <n v="0"/>
    <n v="0"/>
    <n v="0"/>
    <n v="0"/>
    <n v="640"/>
    <n v="1200"/>
    <n v="86176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05400013923645"/>
    <n v="1.305400013923645"/>
    <n v="0"/>
    <s v="1"/>
    <s v="30"/>
    <m/>
    <s v="26"/>
    <s v="Geriatrie"/>
    <s v="78332"/>
    <s v="Olomoucký"/>
    <s v="Olomouc"/>
    <s v="Litovelsko"/>
    <s v="N30 - Zánět močového měchýře (cystitida)"/>
    <s v="N300 - Akutní cystitida"/>
    <m/>
    <s v="N300 - Akutní cystitida"/>
    <s v="3910654011"/>
    <d v="2022-08-25T00:00:00"/>
    <x v="909"/>
    <n v="2022"/>
    <s v="6"/>
    <x v="2"/>
    <s v="3011"/>
    <s v="89301301"/>
    <s v="0216"/>
    <x v="2"/>
  </r>
  <r>
    <n v="2023"/>
    <s v="2022090203403314151"/>
    <s v="340331415"/>
    <s v="Frais Jiří"/>
    <n v="20220824"/>
    <n v="20220902"/>
    <s v="2022"/>
    <n v="10"/>
    <s v="J160;L899;N10;D509;E86;B965;;;;;;;;;;"/>
    <s v="21221,21225,21413"/>
    <s v="30"/>
    <s v="Geriatrie"/>
    <s v="89301301"/>
    <s v="3011"/>
    <n v="111"/>
    <s v="A"/>
    <s v="11-K01-01"/>
    <s v="Záněty močových cest u pacientů s CC=3-4"/>
    <n v="41500"/>
    <n v="12877"/>
    <n v="0"/>
    <n v="0"/>
    <n v="3162.21"/>
    <n v="0"/>
    <n v="278.86"/>
    <n v="720"/>
    <n v="1425"/>
    <n v="90015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8"/>
    <s v="30"/>
    <m/>
    <s v="26"/>
    <s v="Geriatrie"/>
    <s v="75201"/>
    <s v="Olomoucký"/>
    <s v="Přerov"/>
    <s v="Kojetín"/>
    <s v="J16 - Zánět plic (pneumonie) způsobený jinými infekčními organismy NJ"/>
    <s v="J160 - Chlamydiová pneumonie"/>
    <m/>
    <s v="J160 - Chlamydiová pneumonie"/>
    <s v="340331415"/>
    <d v="2022-09-01T00:00:00"/>
    <x v="909"/>
    <n v="2022"/>
    <s v="6"/>
    <x v="3"/>
    <s v="3011"/>
    <s v="89301301"/>
    <s v="0311"/>
    <x v="3"/>
  </r>
  <r>
    <n v="2023"/>
    <s v="2022090803211094211"/>
    <s v="321109421"/>
    <s v="Skoumal Karel"/>
    <n v="20220806"/>
    <n v="20220908"/>
    <s v="2022"/>
    <n v="34"/>
    <s v="N309;E86;I10;;;;;;;;;;;;;"/>
    <s v="21221,21413,21225,21415,21717,21001"/>
    <s v="30"/>
    <s v="Geriatrie"/>
    <s v="89301301"/>
    <s v="3011"/>
    <n v="111"/>
    <s v="A"/>
    <s v="01-K08-01"/>
    <s v="Neuropatie a onemocnění motoneuronu u pacientů s CC=1-4"/>
    <n v="93387"/>
    <n v="40679"/>
    <n v="0"/>
    <n v="0"/>
    <n v="2212.63"/>
    <n v="0"/>
    <n v="0"/>
    <n v="2640"/>
    <n v="4950"/>
    <n v="155485"/>
    <s v="02"/>
    <s v="II. interní klinika gastroenterologie a geriatrie"/>
    <s v="89301021"/>
    <s v="0213"/>
    <n v="10"/>
    <n v="3"/>
    <n v="22"/>
    <n v="91792"/>
    <n v="1039"/>
    <n v="1"/>
    <n v="5753"/>
    <n v="1.2397"/>
    <n v="1.2258"/>
    <n v="1.3899999999999999E-2"/>
    <n v="2.1222800789400935"/>
    <n v="2.1083800792694092"/>
    <n v="1.3899999670684338E-2"/>
    <s v="4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321109421"/>
    <d v="2022-08-12T00:00:00"/>
    <x v="910"/>
    <n v="2022"/>
    <s v="6"/>
    <x v="1"/>
    <s v="3011"/>
    <s v="89301301"/>
    <s v="0213"/>
    <x v="2"/>
  </r>
  <r>
    <n v="2023"/>
    <s v="2022091203406237321"/>
    <s v="340623732"/>
    <s v="Bachňák Ján"/>
    <n v="20220803"/>
    <n v="20220912"/>
    <s v="2022"/>
    <n v="41"/>
    <s v="I500;J188;I489;I10;I259;K920;;;;;;;;;;"/>
    <s v="21413,21225,21221,21717,21001,21415"/>
    <s v="30"/>
    <s v="Geriatrie"/>
    <s v="89301301"/>
    <s v="3011"/>
    <n v="111"/>
    <s v="A"/>
    <s v="05-K07-03"/>
    <s v="Srdeční selhání v CVSP u pacientů s CC=3-4"/>
    <n v="132465"/>
    <n v="35832"/>
    <n v="56160"/>
    <n v="0"/>
    <n v="1575.96"/>
    <n v="0"/>
    <n v="0"/>
    <n v="2400"/>
    <n v="4650"/>
    <n v="221717"/>
    <s v="02"/>
    <s v="II. interní klinika gastroenterologie a geriatrie"/>
    <s v="89301023"/>
    <s v="0231"/>
    <n v="13"/>
    <n v="4"/>
    <n v="26"/>
    <n v="131996"/>
    <n v="3152"/>
    <n v="1"/>
    <n v="13581"/>
    <n v="1.8048"/>
    <n v="1.7626999999999999"/>
    <n v="4.2099999999999999E-2"/>
    <n v="3.0251300819218159"/>
    <n v="2.9830300807952881"/>
    <n v="4.2100001126527786E-2"/>
    <s v="4"/>
    <s v="02"/>
    <m/>
    <s v="26"/>
    <s v="Geriatrie"/>
    <s v="77200"/>
    <s v="Olomoucký"/>
    <s v="Olomouc"/>
    <s v="Olomouc město"/>
    <s v="I50 - Selhání srdce"/>
    <s v="I500 - Městnavé selhání srdce"/>
    <m/>
    <s v="I500 - Městnavé selhání srdce"/>
    <s v="340623732"/>
    <d v="2022-08-15T00:00:00"/>
    <x v="911"/>
    <n v="2022"/>
    <s v="6"/>
    <x v="1"/>
    <s v="3011"/>
    <s v="89301301"/>
    <s v="0216"/>
    <x v="2"/>
  </r>
  <r>
    <n v="2023"/>
    <s v="2022091205101241171"/>
    <s v="510124117"/>
    <s v="Očenášek Jaroslav"/>
    <n v="20220824"/>
    <n v="20220912"/>
    <s v="2022"/>
    <n v="20"/>
    <s v="S7210;W1999;E117;;;;;;;;;;;;;"/>
    <s v="21225,21413,53471,21219,66127,21415,21221,21001,21215"/>
    <s v="30"/>
    <s v="Geriatrie"/>
    <s v="89301301"/>
    <s v="3011"/>
    <n v="111"/>
    <s v="D"/>
    <s v="08-I13-05"/>
    <s v="Operace poranění stehenní kosti v CVSP u pacientů ve věku 16 a více let s CC=1-2 nebo ve věku 75 a více let"/>
    <n v="91723"/>
    <n v="20912"/>
    <n v="32005"/>
    <n v="0"/>
    <n v="66.28"/>
    <n v="0"/>
    <n v="17458.93"/>
    <n v="1240"/>
    <n v="330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36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510124117"/>
    <d v="2022-08-29T00:00:00"/>
    <x v="911"/>
    <n v="2022"/>
    <s v="6"/>
    <x v="1"/>
    <s v="3011"/>
    <s v="89301301"/>
    <s v="3111"/>
    <x v="1"/>
  </r>
  <r>
    <n v="2023"/>
    <s v="2022091603160034711"/>
    <s v="316003471"/>
    <s v="Herzánová Věra"/>
    <n v="20220826"/>
    <n v="20220916"/>
    <s v="2022"/>
    <n v="22"/>
    <s v="S7210;W0190;;;;;;;;;;;;;;"/>
    <s v="21225,21221,21415,21413,21001,21215"/>
    <s v="30"/>
    <s v="Geriatrie"/>
    <s v="89301301"/>
    <s v="3011"/>
    <n v="111"/>
    <s v="A"/>
    <s v="08-K12-01"/>
    <s v="Poranění pánve a stehna v CVSP u pacientů ve věku 16 a více let a s CC=1-4"/>
    <n v="59015"/>
    <n v="28711"/>
    <n v="0"/>
    <n v="0"/>
    <n v="0"/>
    <n v="0"/>
    <n v="0"/>
    <n v="1800"/>
    <n v="4500"/>
    <n v="94617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0"/>
    <m/>
    <s v="26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6003471"/>
    <d v="2022-08-29T00:00:00"/>
    <x v="904"/>
    <n v="2022"/>
    <s v="6"/>
    <x v="2"/>
    <s v="3011"/>
    <s v="89301301"/>
    <s v="3111"/>
    <x v="1"/>
  </r>
  <r>
    <n v="2023"/>
    <s v="2022091604002201481"/>
    <s v="400220148"/>
    <s v="Bundil Jan"/>
    <n v="20220907"/>
    <n v="20220916"/>
    <s v="2022"/>
    <n v="10"/>
    <s v="I832;L218;I482;I10;E782;I803;;;;;;;;;;"/>
    <s v="21225,21221,21413,21001,21415"/>
    <s v="30"/>
    <s v="Geriatrie"/>
    <s v="89301301"/>
    <s v="3011"/>
    <n v="111"/>
    <s v="A"/>
    <s v="05-K13-01"/>
    <s v="Trombóza hlubokých žil nebo žilní městky s vředem nebo jiné nemoci žil u pacientů s CC=3-4 v CVSP"/>
    <n v="27043"/>
    <n v="11860"/>
    <n v="0"/>
    <n v="0"/>
    <n v="2665.69"/>
    <n v="0"/>
    <n v="0"/>
    <n v="720"/>
    <n v="675"/>
    <n v="90360"/>
    <s v="30"/>
    <s v="Geriatrie"/>
    <s v="89301301"/>
    <s v="3011"/>
    <n v="14"/>
    <n v="5"/>
    <n v="26"/>
    <n v="89193"/>
    <n v="1645"/>
    <n v="1"/>
    <n v="10630"/>
    <n v="1.2131000000000001"/>
    <n v="1.1911"/>
    <n v="2.1999999999999999E-2"/>
    <n v="1.2131000012159348"/>
    <n v="1.191100001335144"/>
    <n v="2.199999988079071E-2"/>
    <s v="1"/>
    <s v="30"/>
    <m/>
    <s v="26"/>
    <s v="Geriatrie"/>
    <s v="79053"/>
    <s v="Olomoucký"/>
    <s v="Jeseník"/>
    <s v="Jeseník"/>
    <s v="I83 - Žilní městky [varices] dolních končetin"/>
    <s v="I832 - Žilní městky dolních končetin s vředem i zánětem"/>
    <m/>
    <s v="I832 - Žilní městky dolních končetin s vředem i zánětem"/>
    <s v="400220148"/>
    <d v="2022-09-07T00:00:00"/>
    <x v="904"/>
    <n v="2022"/>
    <s v="6"/>
    <x v="2"/>
    <s v="3011"/>
    <s v="89301301"/>
    <m/>
    <x v="5"/>
  </r>
  <r>
    <n v="2023"/>
    <s v="2022091203453274231"/>
    <s v="345327423"/>
    <s v="Šromová Pavlína"/>
    <n v="20220830"/>
    <n v="20220912"/>
    <s v="2022"/>
    <n v="14"/>
    <s v="S7210;W1999;D62;;;;;;;;;;;;;"/>
    <s v="21225,21219,21221,21415,21413,53471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58911"/>
    <n v="14981"/>
    <n v="13392"/>
    <n v="0"/>
    <n v="99.42"/>
    <n v="5478.68"/>
    <n v="13601.5"/>
    <n v="880"/>
    <n v="16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45327423"/>
    <d v="2022-09-01T00:00:00"/>
    <x v="911"/>
    <n v="2022"/>
    <s v="6"/>
    <x v="1"/>
    <s v="3011"/>
    <s v="89301301"/>
    <s v="3131"/>
    <x v="1"/>
  </r>
  <r>
    <n v="2023"/>
    <s v="2022091303002084971"/>
    <s v="300208497"/>
    <s v="Aulehla Zdeněk"/>
    <n v="20220823"/>
    <n v="20220913"/>
    <s v="2022"/>
    <n v="22"/>
    <s v="K210;K257;I259;I10;E115;E440;;;;;;;;;;"/>
    <s v="21225,21219,21221,21413,21415,35520,21001,37022"/>
    <s v="30"/>
    <s v="Geriatrie"/>
    <s v="89301301"/>
    <s v="3011"/>
    <n v="111"/>
    <s v="A"/>
    <s v="06-K03-03"/>
    <s v="Refluxní onemocnění a zánět jícnu u pacientů s CC=0-1"/>
    <n v="61287"/>
    <n v="27520"/>
    <n v="0"/>
    <n v="0"/>
    <n v="2110.33"/>
    <n v="0"/>
    <n v="0"/>
    <n v="1680"/>
    <n v="2925"/>
    <n v="93473"/>
    <s v="02"/>
    <s v="II. interní klinika gastroenterologie a geriatrie"/>
    <s v="89301026"/>
    <s v="0216"/>
    <n v="4"/>
    <n v="2"/>
    <n v="9"/>
    <n v="31935"/>
    <n v="573"/>
    <n v="1"/>
    <n v="3966"/>
    <n v="0.43419999999999997"/>
    <n v="0.42649999999999999"/>
    <n v="7.7000000000000002E-3"/>
    <n v="1.2658800221979618"/>
    <n v="1.2581800222396851"/>
    <n v="7.6999999582767487E-3"/>
    <s v="4"/>
    <s v="02"/>
    <m/>
    <s v="26,39"/>
    <s v="Geriatrie"/>
    <s v="77900"/>
    <s v="Olomoucký"/>
    <s v="Olomouc"/>
    <s v="Olomouc město"/>
    <s v="K21 - Gastroezofageální refluxní onemocnění"/>
    <s v="K210 - Gastroezofageální refluxní onemocnění s ezofagitidou"/>
    <m/>
    <s v="K210 - Gastroezofageální refluxní onemocnění s ezofagitidou"/>
    <s v="300208497"/>
    <d v="2022-08-26T00:00:00"/>
    <x v="908"/>
    <n v="2022"/>
    <s v="6"/>
    <x v="1"/>
    <s v="3011"/>
    <s v="89301301"/>
    <s v="0216"/>
    <x v="2"/>
  </r>
  <r>
    <n v="2023"/>
    <s v="2022091404152104051"/>
    <s v="415210405"/>
    <s v="Gruntová Marie"/>
    <n v="20220827"/>
    <n v="20220914"/>
    <s v="2022"/>
    <n v="19"/>
    <s v="S7210;W1999;D62;;;;;;;;;;;;;"/>
    <s v="21225,21221,21413,21415,53471,66127,21219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93138"/>
    <n v="19873"/>
    <n v="35751"/>
    <n v="0"/>
    <n v="326.06"/>
    <n v="4491.8"/>
    <n v="25950.38"/>
    <n v="1200"/>
    <n v="22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74"/>
    <m/>
    <m/>
    <s v="Olomouc jih"/>
    <s v="S72 - Zlomenina kosti stehenní [fractura femoris]"/>
    <s v="S721 - Pertrochanterická zlomenina"/>
    <s v="S7210 - Pertrochanterická zlomenina; zavřená"/>
    <s v="S7210 - Pertrochanterická zlomenina; zavřená"/>
    <s v="415210405"/>
    <d v="2022-08-30T00:00:00"/>
    <x v="912"/>
    <n v="2022"/>
    <s v="6"/>
    <x v="1"/>
    <s v="3011"/>
    <s v="89301301"/>
    <s v="3131"/>
    <x v="1"/>
  </r>
  <r>
    <n v="2023"/>
    <s v="2022091403507274371"/>
    <s v="350727437"/>
    <s v="Urban Ladislav"/>
    <n v="20220831"/>
    <n v="20220914"/>
    <s v="2022"/>
    <n v="15"/>
    <s v="I639;I10;I489;G20;;;;;;;;;;;;"/>
    <s v="21225,21221,21413,72213,21415,21001,21215"/>
    <s v="30"/>
    <s v="Geriatrie"/>
    <s v="89301301"/>
    <s v="3011"/>
    <n v="111"/>
    <s v="A"/>
    <s v="01-K10-02"/>
    <s v="Mozkový infarkt v komplexním CVSP u pacientů s CC=1-2"/>
    <n v="54663"/>
    <n v="19075"/>
    <n v="0"/>
    <n v="0"/>
    <n v="545.71"/>
    <n v="0"/>
    <n v="0"/>
    <n v="1040"/>
    <n v="2100"/>
    <n v="119227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1.6199999954551458"/>
    <n v="1.6026999950408936"/>
    <n v="1.7300000414252281E-2"/>
    <s v="4"/>
    <s v="30"/>
    <m/>
    <s v="36,26"/>
    <s v="Geriatrie"/>
    <s v="78401"/>
    <s v="Olomoucký"/>
    <s v="Olomouc"/>
    <s v="Litovelsko"/>
    <s v="I63 - Mozkový infarkt"/>
    <s v="I639 - Mozkový infarkt NS"/>
    <m/>
    <s v="I639 - Mozkový infarkt NS"/>
    <s v="350727437"/>
    <d v="2022-09-08T00:00:00"/>
    <x v="912"/>
    <n v="2022"/>
    <s v="6"/>
    <x v="1"/>
    <s v="3011"/>
    <s v="89301301"/>
    <s v="1713"/>
    <x v="6"/>
  </r>
  <r>
    <n v="2023"/>
    <s v="2022091503960184541"/>
    <s v="396018454"/>
    <s v="Pospíšilová Hana"/>
    <n v="20220815"/>
    <n v="20220915"/>
    <s v="2022"/>
    <n v="32"/>
    <s v="S7200;W0100;;;;;;;;;;;;;;"/>
    <s v="21221,66610,91823,21225,21413,21415,21717,21001,91826,91810,91829,91820,78985"/>
    <s v="30"/>
    <s v="Geriatrie"/>
    <s v="89301301"/>
    <s v="3011"/>
    <n v="111"/>
    <s v="D"/>
    <s v="08-I05-07"/>
    <s v="Implantace cervikokapitální endoprotézy kyčle"/>
    <n v="92381"/>
    <n v="36936"/>
    <n v="11917"/>
    <n v="0"/>
    <n v="165.7"/>
    <n v="4491.8"/>
    <n v="8743.85"/>
    <n v="2400"/>
    <n v="4050"/>
    <n v="203901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8264499306678772"/>
    <n v="2.5308499336242676"/>
    <n v="0.29559999704360962"/>
    <s v="4"/>
    <s v="11"/>
    <s v="11"/>
    <s v="26,07,11"/>
    <s v="TEPCKP,TEPkycel,Geriatrie"/>
    <s v="77000"/>
    <m/>
    <m/>
    <s v="Olomouc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6018454"/>
    <d v="2022-08-26T00:00:00"/>
    <x v="466"/>
    <n v="2022"/>
    <s v="6"/>
    <x v="1"/>
    <s v="3011"/>
    <s v="89301301"/>
    <s v="1112"/>
    <x v="0"/>
  </r>
  <r>
    <n v="2023"/>
    <s v="2022091504851010641"/>
    <s v="485101064"/>
    <s v="Vlková Eva"/>
    <n v="20220828"/>
    <n v="20220915"/>
    <s v="2022"/>
    <n v="19"/>
    <s v="N309;E86;N1792;I10;I259;;;;;;;;;;;"/>
    <s v="21221,21413,21415,21225,21001"/>
    <s v="30"/>
    <s v="Geriatrie"/>
    <s v="89301301"/>
    <s v="3011"/>
    <n v="111"/>
    <s v="A"/>
    <s v="11-K01-01"/>
    <s v="Záněty močových cest u pacientů s CC=3-4"/>
    <n v="75593"/>
    <n v="24340"/>
    <n v="0"/>
    <n v="0"/>
    <n v="1086.8800000000001"/>
    <n v="0"/>
    <n v="0"/>
    <n v="1440"/>
    <n v="2850"/>
    <n v="90015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02"/>
    <m/>
    <s v="26"/>
    <s v="Geriatrie"/>
    <s v="78354"/>
    <s v="Olomoucký"/>
    <s v="Olomouc"/>
    <s v="Olomouc východ"/>
    <s v="N30 - Zánět močového měchýře (cystitida)"/>
    <s v="N309 - Cystitida NS"/>
    <m/>
    <s v="N309 - Cystitida NS"/>
    <s v="485101064"/>
    <d v="2022-08-31T00:00:00"/>
    <x v="466"/>
    <n v="2022"/>
    <s v="6"/>
    <x v="1"/>
    <s v="3011"/>
    <s v="89301301"/>
    <s v="0213"/>
    <x v="2"/>
  </r>
  <r>
    <n v="2023"/>
    <s v="2022092203655144261"/>
    <s v="365514426"/>
    <s v="Schulmeisterová Mart"/>
    <n v="20220830"/>
    <n v="20220922"/>
    <s v="2022"/>
    <n v="24"/>
    <s v="N300;A046;E86;E441;K831;K861;;;;;;;;;;"/>
    <s v="21225,78989,21413,21001,21415,21221,15998,15910,15992,15994"/>
    <s v="02"/>
    <s v="II. interní klinika gastroenterologie a geriatrie"/>
    <s v="89301021"/>
    <s v="0213"/>
    <n v="111"/>
    <s v="D"/>
    <s v="07-M02-04"/>
    <s v="Endoskopický nebo radiologický výkon pro onemocnění hepatobiliární soustavy nebo slinivky břišní mimo akutní zánět a zhoubný novotvar u pacientů s CC=0-2"/>
    <n v="94122"/>
    <n v="27826"/>
    <n v="13392"/>
    <n v="0"/>
    <n v="890.79"/>
    <n v="0"/>
    <n v="41022.79"/>
    <n v="1680"/>
    <n v="3525"/>
    <n v="132009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1.7914300262928009"/>
    <n v="1.4801000356674194"/>
    <n v="0.31132999062538147"/>
    <s v="1"/>
    <s v="02"/>
    <m/>
    <s v="26,02,07"/>
    <s v="Geriatrie"/>
    <s v="77900"/>
    <s v="Olomoucký"/>
    <s v="Olomouc"/>
    <s v="Olomouc město"/>
    <s v="N30 - Zánět močového měchýře (cystitida)"/>
    <s v="N300 - Akutní cystitida"/>
    <m/>
    <s v="N300 - Akutní cystitida"/>
    <s v="365514426"/>
    <d v="2022-09-06T00:00:00"/>
    <x v="466"/>
    <n v="2022"/>
    <s v="6"/>
    <x v="4"/>
    <s v="3011"/>
    <s v="89301301"/>
    <s v="0213"/>
    <x v="2"/>
  </r>
  <r>
    <n v="2023"/>
    <s v="2022091503855274521"/>
    <s v="385527452"/>
    <s v="Koutná Zdeňka"/>
    <n v="20220905"/>
    <n v="20220915"/>
    <s v="2022"/>
    <n v="11"/>
    <s v="N300;E86;I481;I259;F051;E784;;;;;;;;;;"/>
    <s v="21225,21221,21413,21717,21415,35022,21001"/>
    <s v="30"/>
    <s v="Geriatrie"/>
    <s v="89301301"/>
    <s v="3011"/>
    <n v="111"/>
    <s v="A"/>
    <s v="11-K01-02"/>
    <s v="Záněty močových cest u pacientů s CC=1-2"/>
    <n v="36166"/>
    <n v="14215"/>
    <n v="0"/>
    <n v="0"/>
    <n v="652.14"/>
    <n v="0"/>
    <n v="0"/>
    <n v="800"/>
    <n v="1500"/>
    <n v="58672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4"/>
    <s v="02"/>
    <m/>
    <s v="26,18"/>
    <s v="Geriatrie"/>
    <s v="77900"/>
    <s v="Olomoucký"/>
    <s v="Olomouc"/>
    <s v="Olomouc město"/>
    <s v="N30 - Zánět močového měchýře (cystitida)"/>
    <s v="N300 - Akutní cystitida"/>
    <m/>
    <s v="N300 - Akutní cystitida"/>
    <s v="385527452"/>
    <d v="2022-09-08T00:00:00"/>
    <x v="466"/>
    <n v="2022"/>
    <s v="6"/>
    <x v="1"/>
    <s v="3011"/>
    <s v="89301301"/>
    <s v="0213"/>
    <x v="2"/>
  </r>
  <r>
    <n v="2023"/>
    <s v="2022090604757054161"/>
    <s v="475705416"/>
    <s v="Koudelková Zdenka"/>
    <n v="20220812"/>
    <n v="20220906"/>
    <s v="2022"/>
    <n v="26"/>
    <s v="S7210;W0190;E107;;;;;;;;;;;;;"/>
    <s v="21221,21413,21225,21415,66127,35022,53471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48829"/>
    <n v="26857"/>
    <n v="59585"/>
    <n v="0"/>
    <n v="1118.08"/>
    <n v="5478.68"/>
    <n v="17458.93"/>
    <n v="1680"/>
    <n v="4275"/>
    <n v="19723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7423200309276581"/>
    <n v="2.3959200382232666"/>
    <n v="0.34639999270439148"/>
    <s v="4"/>
    <s v="31"/>
    <s v="31"/>
    <s v="26,31,18"/>
    <s v="Geriatrie"/>
    <s v="78373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475705416"/>
    <d v="2022-08-19T00:00:00"/>
    <x v="913"/>
    <n v="2022"/>
    <s v="6"/>
    <x v="1"/>
    <s v="3011"/>
    <s v="89301301"/>
    <s v="3111"/>
    <x v="1"/>
  </r>
  <r>
    <n v="2023"/>
    <s v="2022022803908094291"/>
    <s v="390809429"/>
    <s v="Vičík Milan"/>
    <n v="20220202"/>
    <n v="20220228"/>
    <s v="2022"/>
    <n v="27"/>
    <s v="D649;E86;N1789;E440;I482;I259;;;;;;;;;;"/>
    <s v="21221,21225,21413,21215,21415,21717,21001,15475,15920,15950"/>
    <s v="30"/>
    <s v="Geriatrie"/>
    <s v="89301301"/>
    <s v="3011"/>
    <n v="201"/>
    <s v="A"/>
    <s v="16-K02-02"/>
    <s v="Anémie u pacientů s CC=1-2"/>
    <n v="104121"/>
    <n v="33886"/>
    <n v="0"/>
    <n v="0"/>
    <n v="706.48"/>
    <n v="5478.68"/>
    <n v="5070.18"/>
    <n v="2080"/>
    <n v="3900"/>
    <n v="101194"/>
    <s v="02"/>
    <s v="II. interní klinika gastroenterologie a geriatrie"/>
    <s v="89301021"/>
    <s v="0213"/>
    <n v="6"/>
    <n v="2"/>
    <n v="14"/>
    <n v="47360"/>
    <n v="9810"/>
    <n v="1"/>
    <n v="22064"/>
    <n v="0.76349999999999996"/>
    <n v="0.63249999999999995"/>
    <n v="0.13100000000000001"/>
    <n v="1.585749939084053"/>
    <n v="1.4547499418258667"/>
    <n v="0.13099999725818634"/>
    <s v="1"/>
    <s v="02"/>
    <m/>
    <s v="26,02"/>
    <s v="Geriatrie"/>
    <s v="77900"/>
    <s v="Olomoucký"/>
    <s v="Olomouc"/>
    <s v="Olomouc město"/>
    <s v="D64 - Jiné anemie"/>
    <s v="D649 - Anemie NS"/>
    <m/>
    <s v="D649 - Anemie NS"/>
    <s v="390809429"/>
    <d v="2022-02-10T00:00:00"/>
    <x v="914"/>
    <n v="2022"/>
    <s v="6"/>
    <x v="2"/>
    <s v="3011"/>
    <s v="89301301"/>
    <s v="0213"/>
    <x v="2"/>
  </r>
  <r>
    <n v="2023"/>
    <s v="2022081804655264571"/>
    <s v="465526457"/>
    <s v="Hodinářová Marie"/>
    <n v="20220713"/>
    <n v="20220818"/>
    <s v="2022"/>
    <n v="37"/>
    <s v="A418;N10;L893;N318;L891;M510;;;;;;;;;;"/>
    <s v="21413,21415,21225,21221,21215"/>
    <s v="30"/>
    <s v="Geriatrie"/>
    <s v="89301301"/>
    <s v="3011"/>
    <n v="207"/>
    <s v="A"/>
    <s v="18-K01-04"/>
    <s v="Sepse u pacientů ve věku 18 a více let s CC=4"/>
    <n v="199024"/>
    <n v="31948"/>
    <n v="80352"/>
    <n v="0"/>
    <n v="15751.47"/>
    <n v="10957.36"/>
    <n v="2545.84"/>
    <n v="1920"/>
    <n v="5175"/>
    <n v="226100"/>
    <s v="03"/>
    <s v="III. interní klinika - nefrologická, revmatologická a endokrinologická"/>
    <s v="89301033"/>
    <s v="0331"/>
    <n v="16"/>
    <n v="5"/>
    <n v="30"/>
    <n v="200390"/>
    <n v="17648"/>
    <n v="1"/>
    <n v="66134"/>
    <n v="2.9117000000000002"/>
    <n v="2.6760000000000002"/>
    <n v="0.23569999999999999"/>
    <n v="3.6141499131917953"/>
    <n v="3.3784499168395996"/>
    <n v="0.23569999635219574"/>
    <s v="4"/>
    <s v="03"/>
    <m/>
    <s v="26"/>
    <s v="Geriatrie"/>
    <s v="77900"/>
    <s v="Olomoucký"/>
    <s v="Olomouc"/>
    <s v="Olomouc město"/>
    <s v="A41 - Jiná sepse"/>
    <s v="A418 - Jiné určené sepse"/>
    <m/>
    <s v="A418 - Jiné určené sepse"/>
    <s v="465526457"/>
    <d v="2022-07-28T00:00:00"/>
    <x v="915"/>
    <n v="2022"/>
    <s v="6"/>
    <x v="1"/>
    <s v="3011"/>
    <s v="89301301"/>
    <s v="0311"/>
    <x v="3"/>
  </r>
  <r>
    <n v="2023"/>
    <s v="2022081803510244261"/>
    <s v="351024426"/>
    <s v="Hvozdecký František"/>
    <n v="20220719"/>
    <n v="20220818"/>
    <s v="2022"/>
    <n v="31"/>
    <s v="I635;I10;;;;;;;;;;;;;;"/>
    <s v="21221,21225,72213,21415,21001,21413,66949,72015"/>
    <s v="30"/>
    <s v="Geriatrie"/>
    <s v="89301301"/>
    <s v="3011"/>
    <n v="207"/>
    <s v="A"/>
    <s v="01-K10-02"/>
    <s v="Mozkový infarkt v komplexním CVSP u pacientů s CC=1-2"/>
    <n v="144350"/>
    <n v="27556"/>
    <n v="50664"/>
    <n v="0"/>
    <n v="4437.54"/>
    <n v="0"/>
    <n v="0"/>
    <n v="1620"/>
    <n v="4725"/>
    <n v="169403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5816200878471136"/>
    <n v="2.5643200874328613"/>
    <n v="1.7300000414252281E-2"/>
    <s v="4"/>
    <s v="17"/>
    <m/>
    <s v="36,26,11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51024426"/>
    <d v="2022-08-03T00:00:00"/>
    <x v="915"/>
    <n v="2022"/>
    <s v="6"/>
    <x v="1"/>
    <s v="3011"/>
    <s v="89301301"/>
    <s v="1713"/>
    <x v="6"/>
  </r>
  <r>
    <n v="2023"/>
    <s v="2022081903962184151"/>
    <s v="396218415"/>
    <s v="Zavadilová Jindřiška"/>
    <n v="20220727"/>
    <n v="20220819"/>
    <s v="2022"/>
    <n v="24"/>
    <s v="I639;J449;I10;H919;;;;;;;;;;;;"/>
    <s v="21221,21413,21225,35520,21415,37022,72213,21001"/>
    <s v="30"/>
    <s v="Geriatrie"/>
    <s v="89301301"/>
    <s v="3011"/>
    <n v="207"/>
    <s v="A"/>
    <s v="01-K12-01"/>
    <s v="Jiná cévní onemocnění mozku a míchy v komplexním CVSP"/>
    <n v="87014"/>
    <n v="30464"/>
    <n v="0"/>
    <n v="0"/>
    <n v="760.81"/>
    <n v="0"/>
    <n v="0"/>
    <n v="1760"/>
    <n v="3450"/>
    <n v="123470"/>
    <s v="17"/>
    <s v="Neurologická klinika"/>
    <s v="89301171"/>
    <s v="1711"/>
    <n v="5"/>
    <n v="2"/>
    <n v="11"/>
    <n v="54445"/>
    <n v="799"/>
    <n v="1"/>
    <n v="3679"/>
    <n v="0.73780000000000001"/>
    <n v="0.72709999999999997"/>
    <n v="1.0699999999999999E-2"/>
    <n v="1.8720799814909697"/>
    <n v="1.8613799810409546"/>
    <n v="1.0700000450015068E-2"/>
    <s v="4"/>
    <s v="30"/>
    <m/>
    <s v="26,36,39"/>
    <s v="Geriatrie"/>
    <s v="77900"/>
    <s v="Olomoucký"/>
    <s v="Olomouc"/>
    <s v="Olomouc město"/>
    <s v="I63 - Mozkový infarkt"/>
    <s v="I639 - Mozkový infarkt NS"/>
    <m/>
    <s v="I639 - Mozkový infarkt NS"/>
    <s v="396218415"/>
    <d v="2022-08-04T00:00:00"/>
    <x v="916"/>
    <n v="2022"/>
    <s v="6"/>
    <x v="1"/>
    <s v="3011"/>
    <s v="89301301"/>
    <s v="1711"/>
    <x v="6"/>
  </r>
  <r>
    <n v="2023"/>
    <s v="2022081003151264481"/>
    <s v="315126448"/>
    <s v="Pochylová Marie"/>
    <n v="20220714"/>
    <n v="20220810"/>
    <s v="2022"/>
    <n v="28"/>
    <s v="E222;I10;E878;N10;E86;I672;B962;;;;;;;;;"/>
    <s v="21413,21225,21717,21415,21221,21215"/>
    <s v="03"/>
    <s v="III. interní klinika - nefrologická, revmatologická a endokrinologická"/>
    <s v="89301031"/>
    <s v="0312"/>
    <n v="211"/>
    <s v="A"/>
    <s v="10-K14-01"/>
    <s v="Dehydratace u pacientů s CC=4"/>
    <n v="77561"/>
    <n v="35598"/>
    <n v="0"/>
    <n v="0"/>
    <n v="53866.5"/>
    <n v="0"/>
    <n v="0"/>
    <n v="2160"/>
    <n v="4050"/>
    <n v="162875"/>
    <s v="03"/>
    <s v="III. interní klinika - nefrologická, revmatologická a endokrinologická"/>
    <s v="89301031"/>
    <s v="0311"/>
    <n v="16"/>
    <n v="5"/>
    <n v="32"/>
    <n v="141023"/>
    <n v="10032"/>
    <n v="1"/>
    <n v="37601"/>
    <n v="2.0171999999999999"/>
    <n v="1.8832"/>
    <n v="0.13400000000000001"/>
    <n v="2.0172000527381897"/>
    <n v="1.8832000494003296"/>
    <n v="0.13400000333786011"/>
    <s v="4"/>
    <s v="03"/>
    <m/>
    <s v="26"/>
    <s v="Geriatrie"/>
    <s v="78355"/>
    <s v="Olomoucký"/>
    <s v="Olomouc"/>
    <s v="Olomouc a okolí"/>
    <s v="E22 - Hyperfunkce hypofýzy [glandulae pituitariae] - podvěsku mozkového"/>
    <s v="E222 - Syndrom nepřiměřené sekrece antidiuretického hormonu"/>
    <m/>
    <s v="E222 - Syndrom nepřiměřené sekrece antidiuretického hormonu"/>
    <s v="315126448"/>
    <d v="2022-07-27T00:00:00"/>
    <x v="478"/>
    <n v="2022"/>
    <s v="6"/>
    <x v="1"/>
    <s v="3011"/>
    <s v="89301301"/>
    <s v="0311"/>
    <x v="3"/>
  </r>
  <r>
    <n v="2023"/>
    <s v="2022082504456214341"/>
    <s v="445621434"/>
    <s v="Švancarová Božena"/>
    <n v="20220731"/>
    <n v="20220825"/>
    <s v="2022"/>
    <n v="26"/>
    <s v="S7200;W0199;I10;D62;;;;;;;;;;;;"/>
    <s v="21413,21415,21225,21221,21215,21001,66610,91820,91823,91829,91810,91826"/>
    <s v="30"/>
    <s v="Geriatrie"/>
    <s v="89301301"/>
    <s v="3011"/>
    <n v="211"/>
    <s v="D"/>
    <s v="08-I05-07"/>
    <s v="Implantace cervikokapitální endoprotézy kyčle"/>
    <n v="76268"/>
    <n v="31911"/>
    <n v="5496"/>
    <n v="0"/>
    <n v="198.84"/>
    <n v="4491.8"/>
    <n v="8853.41"/>
    <n v="1920"/>
    <n v="4575"/>
    <n v="161511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3312800526618958"/>
    <n v="2.0356800556182861"/>
    <n v="0.29559999704360962"/>
    <s v="2"/>
    <s v="11"/>
    <s v="11"/>
    <s v="26,11"/>
    <s v="TEPCKP,Geriatrie,TEPkycel"/>
    <s v="7832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45621434"/>
    <d v="2022-08-08T00:00:00"/>
    <x v="902"/>
    <n v="2022"/>
    <s v="6"/>
    <x v="6"/>
    <s v="3011"/>
    <s v="89301301"/>
    <s v="1112"/>
    <x v="0"/>
  </r>
  <r>
    <n v="2023"/>
    <s v="2022082305311162281"/>
    <s v="531116228"/>
    <s v="Michálko Jiří"/>
    <n v="20220809"/>
    <n v="20220823"/>
    <s v="2022"/>
    <n v="15"/>
    <s v="J068;U071;Z290;K800;I10;E441;;;;;;;;;;"/>
    <s v="21413,21225,21415,21717,21221"/>
    <s v="30"/>
    <s v="Geriatrie"/>
    <s v="89301301"/>
    <s v="3011"/>
    <n v="211"/>
    <s v="A"/>
    <s v="03-K02-01"/>
    <s v="Záněty horních cest dýchacích a hrtanu s CC=3-4"/>
    <n v="32766"/>
    <n v="18650"/>
    <n v="0"/>
    <n v="0"/>
    <n v="18678.240000000002"/>
    <n v="0"/>
    <n v="0"/>
    <n v="1120"/>
    <n v="2100"/>
    <n v="101743"/>
    <s v="30"/>
    <s v="Geriatrie"/>
    <s v="89301301"/>
    <s v="3011"/>
    <n v="8"/>
    <n v="3"/>
    <n v="15"/>
    <n v="88013"/>
    <n v="2625"/>
    <n v="1"/>
    <n v="11716"/>
    <n v="1.2103999999999999"/>
    <n v="1.1753"/>
    <n v="3.5099999999999999E-2"/>
    <n v="1.1753000020980835"/>
    <n v="1.1753000020980835"/>
    <n v="0"/>
    <s v="5"/>
    <s v="30"/>
    <m/>
    <s v="26"/>
    <s v="Geriatrie"/>
    <s v="78316"/>
    <s v="Olomoucký"/>
    <s v="Olomouc"/>
    <s v="Olomouc sever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531116228"/>
    <d v="2022-08-09T00:00:00"/>
    <x v="901"/>
    <n v="2022"/>
    <s v="6"/>
    <x v="0"/>
    <s v="3011"/>
    <s v="89301301"/>
    <s v="3012"/>
    <x v="13"/>
  </r>
  <r>
    <n v="2023"/>
    <s v="2022091404704164041"/>
    <s v="470416404"/>
    <s v="Karmazin Jiří"/>
    <n v="20220829"/>
    <n v="20220914"/>
    <s v="2022"/>
    <n v="17"/>
    <s v="S7200;W0111;;;;;;;;;;;;;;"/>
    <s v="91810,21413,21221,21225,21415,21717,66610,91829,91823,91826,91820,21001"/>
    <s v="30"/>
    <s v="Geriatrie"/>
    <s v="89301301"/>
    <s v="3011"/>
    <n v="201"/>
    <s v="D"/>
    <s v="08-I05-07"/>
    <s v="Implantace cervikokapitální endoprotézy kyčle"/>
    <n v="63369"/>
    <n v="18351"/>
    <n v="10992"/>
    <n v="0"/>
    <n v="198.84"/>
    <n v="0"/>
    <n v="7459.56"/>
    <n v="1120"/>
    <n v="1650"/>
    <n v="139958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1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70416404"/>
    <d v="2022-09-05T00:00:00"/>
    <x v="912"/>
    <n v="2022"/>
    <s v="6"/>
    <x v="2"/>
    <s v="3011"/>
    <s v="89301301"/>
    <s v="1112"/>
    <x v="0"/>
  </r>
  <r>
    <n v="2023"/>
    <s v="2022082904712234451"/>
    <s v="471223445"/>
    <s v="Skácel Miroslav"/>
    <n v="20220802"/>
    <n v="20220829"/>
    <s v="2022"/>
    <n v="28"/>
    <s v="I500;I420;N183;I10;E117;E063;;;;;;;;;;"/>
    <s v="21413,21221,21225,21717,21001"/>
    <s v="30"/>
    <s v="Geriatrie"/>
    <s v="89301301"/>
    <s v="3011"/>
    <n v="111"/>
    <s v="A"/>
    <s v="05-K07-04"/>
    <s v="Srdeční selhání v CVSP u pacientů s CC=1-2"/>
    <n v="62556"/>
    <n v="35008"/>
    <n v="0"/>
    <n v="0"/>
    <n v="0"/>
    <n v="0"/>
    <n v="0"/>
    <n v="2160"/>
    <n v="4125"/>
    <n v="11676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6320899724960327"/>
    <n v="1.6320899724960327"/>
    <n v="0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71223445"/>
    <d v="2022-08-11T00:00:00"/>
    <x v="917"/>
    <n v="2022"/>
    <s v="6"/>
    <x v="2"/>
    <s v="3011"/>
    <s v="89301301"/>
    <s v="0213"/>
    <x v="2"/>
  </r>
  <r>
    <n v="2023"/>
    <s v="2022083003803224401"/>
    <s v="380322440"/>
    <s v="Kroutil Josef"/>
    <n v="20220816"/>
    <n v="20220830"/>
    <s v="2022"/>
    <n v="15"/>
    <s v="N300;E86;R55;N183;I480;E112;;;;;;;;;;"/>
    <s v="21413,21221,21225,21415,21717"/>
    <s v="30"/>
    <s v="Geriatrie"/>
    <s v="89301301"/>
    <s v="3011"/>
    <n v="111"/>
    <s v="A"/>
    <s v="11-K01-04"/>
    <s v="Záněty močových cest u pacientů ve věku 18 a více let s CC=0"/>
    <n v="39282"/>
    <n v="18743"/>
    <n v="0"/>
    <n v="0"/>
    <n v="0"/>
    <n v="0"/>
    <n v="0"/>
    <n v="1120"/>
    <n v="1275"/>
    <n v="57075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0.653190016746521"/>
    <n v="0.653190016746521"/>
    <n v="0"/>
    <s v="1"/>
    <s v="02"/>
    <m/>
    <s v="26"/>
    <s v="Geriatrie"/>
    <s v="78324"/>
    <s v="Olomoucký"/>
    <s v="Olomouc"/>
    <s v="Litovelsko"/>
    <s v="N30 - Zánět močového měchýře (cystitida)"/>
    <s v="N300 - Akutní cystitida"/>
    <m/>
    <s v="N300 - Akutní cystitida"/>
    <s v="380322440"/>
    <d v="2022-08-19T00:00:00"/>
    <x v="918"/>
    <n v="2022"/>
    <s v="6"/>
    <x v="2"/>
    <s v="3011"/>
    <s v="89301301"/>
    <s v="0216"/>
    <x v="2"/>
  </r>
  <r>
    <n v="2023"/>
    <s v="2022082704109074741"/>
    <s v="410907474"/>
    <s v="Bahounek Jiří"/>
    <n v="20220710"/>
    <n v="20220827"/>
    <s v="2022"/>
    <n v="49"/>
    <s v="D62;K290;C229;C187;I489;;;;;;;;;;;"/>
    <s v="21413,21415,21225,21717,21221,21215,21001"/>
    <s v="30"/>
    <s v="Geriatrie"/>
    <s v="89301301"/>
    <s v="3011"/>
    <n v="201"/>
    <s v="A"/>
    <s v="06-K04-02"/>
    <s v="Peptický vřed a zánět žaludku s perforací nebo krvácením nebo u pacientů s CC=2-3"/>
    <n v="146331"/>
    <n v="44434"/>
    <n v="45168"/>
    <n v="0"/>
    <n v="1378.6"/>
    <n v="23667.18"/>
    <n v="0"/>
    <n v="3200"/>
    <n v="6825"/>
    <n v="228540"/>
    <s v="02"/>
    <s v="II. interní klinika gastroenterologie a geriatrie"/>
    <s v="89301023"/>
    <s v="0231"/>
    <n v="7"/>
    <n v="2"/>
    <n v="14"/>
    <n v="64495"/>
    <n v="6344"/>
    <n v="1"/>
    <n v="19757"/>
    <n v="0.94599999999999995"/>
    <n v="0.86129999999999995"/>
    <n v="8.4699999999999998E-2"/>
    <n v="3.6099299639463425"/>
    <n v="3.4451999664306641"/>
    <n v="0.16472999751567841"/>
    <s v="8"/>
    <s v="30"/>
    <m/>
    <s v="26"/>
    <s v="Geriatrie"/>
    <s v="77900"/>
    <s v="Olomoucký"/>
    <s v="Olomouc"/>
    <s v="Olomouc město"/>
    <s v="D62 - Akutní posthemoragická anemie"/>
    <m/>
    <m/>
    <s v="D62 - Akutní posthemoragická anemie"/>
    <s v="410907474"/>
    <d v="2022-08-16T00:00:00"/>
    <x v="919"/>
    <n v="2022"/>
    <s v="6"/>
    <x v="3"/>
    <s v="3011"/>
    <s v="89301301"/>
    <s v="0216"/>
    <x v="2"/>
  </r>
  <r>
    <n v="2023"/>
    <s v="2022083003852044121"/>
    <s v="385204412"/>
    <s v="Abrahámová Bohuslava"/>
    <n v="20220808"/>
    <n v="20220830"/>
    <s v="2022"/>
    <n v="23"/>
    <s v="I634;I10;I489;E86;;;;;;;;;;;;"/>
    <s v="21225,21413,21221,21415,21001"/>
    <s v="30"/>
    <s v="Geriatrie"/>
    <s v="89301301"/>
    <s v="3011"/>
    <n v="205"/>
    <s v="A"/>
    <s v="01-K10-02"/>
    <s v="Mozkový infarkt v komplexním CVSP u pacientů s CC=1-2"/>
    <n v="61278"/>
    <n v="29964"/>
    <n v="0"/>
    <n v="0"/>
    <n v="472.95"/>
    <n v="0"/>
    <n v="0"/>
    <n v="1760"/>
    <n v="4350"/>
    <n v="119681"/>
    <s v="02"/>
    <s v="II. interní klinika gastroenterologie a geriatrie"/>
    <s v="89301021"/>
    <s v="0213"/>
    <n v="10"/>
    <n v="3"/>
    <n v="21"/>
    <n v="120012"/>
    <n v="1295"/>
    <n v="1"/>
    <n v="6061"/>
    <n v="1.62"/>
    <n v="1.6027"/>
    <n v="1.7299999999999999E-2"/>
    <n v="1.8123199846595526"/>
    <n v="1.7950199842453003"/>
    <n v="1.7300000414252281E-2"/>
    <s v="4"/>
    <s v="02"/>
    <m/>
    <s v="26"/>
    <s v="Geriatrie"/>
    <s v="77900"/>
    <s v="Olomoucký"/>
    <s v="Olomouc"/>
    <s v="Olomouc město"/>
    <s v="I63 - Mozkový infarkt"/>
    <s v="I634 - Mozkový infarkt způs.embolií mozkových tepen"/>
    <m/>
    <s v="I634 - Mozkový infarkt způs.embolií mozkových tepen"/>
    <s v="385204412"/>
    <d v="2022-08-12T00:00:00"/>
    <x v="918"/>
    <n v="2022"/>
    <s v="6"/>
    <x v="1"/>
    <s v="3011"/>
    <s v="89301301"/>
    <s v="0213"/>
    <x v="2"/>
  </r>
  <r>
    <n v="2023"/>
    <s v="2022082656042021201"/>
    <s v="5604202120"/>
    <s v="Ševčík Karel"/>
    <n v="20220809"/>
    <n v="20220826"/>
    <s v="2022"/>
    <n v="18"/>
    <s v="I712;N10;J189;I119;I611;E835;;;;;;;;;;"/>
    <s v="21413,21221,35520,21415,21225,37022"/>
    <s v="30"/>
    <s v="Geriatrie"/>
    <s v="89301301"/>
    <s v="3011"/>
    <n v="205"/>
    <s v="A"/>
    <s v="05-K10-00"/>
    <s v="Funkční a strukturální poruchy aorty"/>
    <n v="56808"/>
    <n v="22127"/>
    <n v="0"/>
    <n v="0"/>
    <n v="0"/>
    <n v="4084.32"/>
    <n v="0"/>
    <n v="1360"/>
    <n v="2550"/>
    <n v="80514"/>
    <s v="30"/>
    <s v="Geriatrie"/>
    <s v="89301301"/>
    <s v="3011"/>
    <n v="4"/>
    <n v="2"/>
    <n v="9"/>
    <n v="38079"/>
    <n v="1320"/>
    <n v="1"/>
    <n v="7752"/>
    <n v="0.52610000000000001"/>
    <n v="0.50849999999999995"/>
    <n v="1.7600000000000001E-2"/>
    <n v="1.2125700116157532"/>
    <n v="1.1949700117111206"/>
    <n v="1.7599999904632568E-2"/>
    <s v="4"/>
    <s v="30"/>
    <m/>
    <s v="39,26"/>
    <s v="Geriatrie"/>
    <s v="78346"/>
    <s v="Olomoucký"/>
    <s v="Olomouc"/>
    <s v="Olomouc západ"/>
    <s v="I71 - Výduť aorty [aneurysma aortae] a disekce"/>
    <s v="I712 - Aneuryzma hrudní aorty, bez zmínky o ruptuře"/>
    <m/>
    <s v="I712 - Aneuryzma hrudní aorty, bez zmínky o ruptuře"/>
    <s v="5604202120"/>
    <d v="2022-08-09T00:00:00"/>
    <x v="920"/>
    <n v="2022"/>
    <s v="6"/>
    <x v="1"/>
    <s v="3011"/>
    <s v="89301301"/>
    <s v="0732"/>
    <x v="18"/>
  </r>
  <r>
    <n v="2023"/>
    <s v="2022082904357114361"/>
    <s v="435711436"/>
    <s v="Siegelová Zdeňka"/>
    <n v="20220701"/>
    <n v="20220829"/>
    <s v="2022"/>
    <n v="60"/>
    <s v="N10;A418;J208;;;;;;;;;;;;;"/>
    <s v="76565,21413,21221,21717,21225,21415,76215,21215"/>
    <s v="30"/>
    <s v="Geriatrie"/>
    <s v="89301301"/>
    <s v="3011"/>
    <n v="205"/>
    <s v="A"/>
    <s v="18-I01-02"/>
    <s v="Jiný chirurgický výkon pro eliminaci zánětlivého ložiska sepse"/>
    <n v="150456"/>
    <n v="69782"/>
    <n v="0"/>
    <n v="0"/>
    <n v="8968.99"/>
    <n v="0"/>
    <n v="7889.7"/>
    <n v="4720"/>
    <n v="9075"/>
    <n v="384734"/>
    <s v="03"/>
    <s v="III. interní klinika - nefrologická, revmatologická a endokrinologická"/>
    <s v="89301031"/>
    <s v="0312"/>
    <n v="18"/>
    <n v="6"/>
    <n v="34"/>
    <n v="220582"/>
    <n v="24340"/>
    <n v="1"/>
    <n v="77521"/>
    <n v="3.2707000000000002"/>
    <n v="2.9457"/>
    <n v="0.32500000000000001"/>
    <n v="5.8236400485038757"/>
    <n v="5.4986400604248047"/>
    <n v="0.32499998807907104"/>
    <s v="4"/>
    <s v="30"/>
    <m/>
    <s v="26,12"/>
    <s v="Geriatrie"/>
    <s v="77900"/>
    <s v="Olomoucký"/>
    <s v="Olomouc"/>
    <s v="Olomouc město"/>
    <s v="N10 - Akutní tubulo-intersticiální nefritida"/>
    <m/>
    <m/>
    <s v="N10 - Akutní tubulo-intersticiální nefritida"/>
    <s v="435711436"/>
    <d v="2022-07-22T00:00:00"/>
    <x v="917"/>
    <n v="2022"/>
    <s v="6"/>
    <x v="1"/>
    <s v="3011"/>
    <s v="89301301"/>
    <s v="0312"/>
    <x v="3"/>
  </r>
  <r>
    <n v="2023"/>
    <s v="2022083003861160411"/>
    <s v="386116041"/>
    <s v="Stojánková Eliška"/>
    <n v="20220801"/>
    <n v="20220830"/>
    <s v="2022"/>
    <n v="30"/>
    <s v="I64;;;;;;;;;;;;;;;"/>
    <s v="21413,21415,21225,72213,21001,21221,37022"/>
    <s v="30"/>
    <s v="Geriatrie"/>
    <s v="89301301"/>
    <s v="3011"/>
    <n v="211"/>
    <s v="A"/>
    <s v="01-K12-01"/>
    <s v="Jiná cévní onemocnění mozku a míchy v komplexním CVSP"/>
    <n v="86289"/>
    <n v="35225"/>
    <n v="0"/>
    <n v="0"/>
    <n v="0"/>
    <n v="0"/>
    <n v="0"/>
    <n v="2300"/>
    <n v="4350"/>
    <n v="155625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2.384890079498291"/>
    <n v="2.384890079498291"/>
    <n v="0"/>
    <s v="4"/>
    <s v="17"/>
    <m/>
    <s v="36,26,39"/>
    <s v="Geriatrie"/>
    <s v="77900"/>
    <s v="Olomoucký"/>
    <s v="Olomouc"/>
    <s v="Olomouc město"/>
    <s v="I64 - Cévní mozková příhoda (mrtvice) neurčená jako krvácení nebo infarkt"/>
    <m/>
    <m/>
    <s v="I64 - Cévní mozková příhoda (mrtvice) neurčená jako krvácení nebo infarkt"/>
    <s v="386116041"/>
    <d v="2022-08-03T00:00:00"/>
    <x v="918"/>
    <n v="2022"/>
    <s v="6"/>
    <x v="1"/>
    <s v="3011"/>
    <s v="89301301"/>
    <s v="1713"/>
    <x v="6"/>
  </r>
  <r>
    <n v="2023"/>
    <s v="2022013105254173601"/>
    <s v="525417360"/>
    <s v="Brhelová Jaroslava"/>
    <n v="20220106"/>
    <n v="20220131"/>
    <s v="2022"/>
    <n v="25"/>
    <s v="J128;U071;Z290;E119;I10;;;;;;;;;;;"/>
    <s v="21225,21415,21221,21413,21001"/>
    <s v="30"/>
    <s v="Geriatrie"/>
    <s v="89301301"/>
    <s v="3011"/>
    <n v="111"/>
    <s v="A"/>
    <s v="09-K13-01"/>
    <s v="Otevřené poranění kožního krytu trupu nebo končetin nebo povrchové poranění kožního krytu trupu nebo končetin u pacientů s CC=1-4"/>
    <n v="71774"/>
    <n v="29706"/>
    <n v="0"/>
    <n v="0"/>
    <n v="0"/>
    <n v="0"/>
    <n v="0"/>
    <n v="1840"/>
    <n v="2475"/>
    <n v="109115"/>
    <s v="01"/>
    <s v="I. interní klinika - kardiologická"/>
    <s v="89301011"/>
    <s v="0112"/>
    <n v="5"/>
    <n v="2"/>
    <n v="11"/>
    <n v="40227"/>
    <n v="780"/>
    <n v="1"/>
    <n v="4270"/>
    <n v="0.54759999999999998"/>
    <n v="0.53720000000000001"/>
    <n v="1.04E-2"/>
    <n v="1.4397000074386597"/>
    <n v="1.4397000074386597"/>
    <n v="0"/>
    <s v="4"/>
    <s v="30"/>
    <m/>
    <s v="26"/>
    <s v="Geriatrie"/>
    <s v="78391"/>
    <s v="Olomoucký"/>
    <s v="Olomouc"/>
    <s v="Uničovsko"/>
    <s v="J12 - Virový zánět plic (pneumonie) nezařazený jinde"/>
    <s v="J128 - Jiná virová pneumonie"/>
    <m/>
    <s v="J128 - Jiná virová pneumonie"/>
    <s v="525417360"/>
    <d v="2022-01-21T00:00:00"/>
    <x v="921"/>
    <n v="2022"/>
    <s v="6"/>
    <x v="1"/>
    <s v="3011"/>
    <s v="89301301"/>
    <s v="0112"/>
    <x v="8"/>
  </r>
  <r>
    <n v="2023"/>
    <s v="2022022402861054191"/>
    <s v="286105419"/>
    <s v="Šťastná Jiřina"/>
    <n v="20220118"/>
    <n v="20220224"/>
    <s v="2022"/>
    <n v="38"/>
    <s v="S300;W1999;D375;;;;;;;;;;;;;"/>
    <s v="21225,21221,21717,21415,51357,21413,78989,21001,91761,21215"/>
    <s v="30"/>
    <s v="Geriatrie"/>
    <s v="89301301"/>
    <s v="3011"/>
    <n v="111"/>
    <s v="A"/>
    <s v="09-K13-01"/>
    <s v="Otevřené poranění kožního krytu trupu nebo končetin nebo povrchové poranění kožního krytu trupu nebo končetin u pacientů s CC=1-4"/>
    <n v="125577"/>
    <n v="44198"/>
    <n v="23834"/>
    <n v="0"/>
    <n v="1015.24"/>
    <n v="0"/>
    <n v="0"/>
    <n v="3560"/>
    <n v="4200"/>
    <n v="173303"/>
    <s v="31"/>
    <s v="Traumatologická klinika"/>
    <s v="89301311"/>
    <s v="3111"/>
    <n v="5"/>
    <n v="2"/>
    <n v="11"/>
    <n v="40227"/>
    <n v="780"/>
    <n v="1"/>
    <n v="4270"/>
    <n v="0.54759999999999998"/>
    <n v="0.53720000000000001"/>
    <n v="1.04E-2"/>
    <n v="2.2881299881264567"/>
    <n v="2.2777299880981445"/>
    <n v="1.0400000028312206E-2"/>
    <s v="4"/>
    <s v="31"/>
    <s v="04"/>
    <s v="26,04,07"/>
    <s v="Geriatrie"/>
    <s v="77900"/>
    <s v="Olomoucký"/>
    <s v="Olomouc"/>
    <s v="Olomouc město"/>
    <s v="S30 - Povrchní poranění břicha, dolní části zad a pánve"/>
    <s v="S300 - Zhmoždění (kontuze) dolní části zad a pánve"/>
    <m/>
    <s v="S300 - Zhmoždění (kontuze) dolní části zad a pánve"/>
    <s v="286105419"/>
    <d v="2022-01-24T00:00:00"/>
    <x v="921"/>
    <n v="2022"/>
    <s v="6"/>
    <x v="4"/>
    <s v="3011"/>
    <s v="89301301"/>
    <s v="3111"/>
    <x v="1"/>
  </r>
  <r>
    <n v="2023"/>
    <s v="2022022404259154641"/>
    <s v="425915464"/>
    <s v="Slašťanová Vlasta"/>
    <n v="20220103"/>
    <n v="20220224"/>
    <s v="2022"/>
    <n v="53"/>
    <s v="A418;N300;N1799;D62;L893;K210;;;;;;;;;;"/>
    <s v="21215,21225,21221,21415,21413,15960,21717"/>
    <s v="30"/>
    <s v="Geriatrie"/>
    <s v="89301301"/>
    <s v="3011"/>
    <n v="205"/>
    <s v="A"/>
    <s v="18-K01-05"/>
    <s v="Sepse u pacientů ve věku 18 a více let s CC=3"/>
    <n v="215428"/>
    <n v="54809"/>
    <n v="43272"/>
    <n v="0"/>
    <n v="25754"/>
    <n v="18053.8"/>
    <n v="8878.32"/>
    <n v="3600"/>
    <n v="8850"/>
    <n v="287927"/>
    <s v="02"/>
    <s v="II. interní klinika gastroenterologie a geriatrie"/>
    <s v="89301026"/>
    <s v="0216"/>
    <n v="13"/>
    <n v="4"/>
    <n v="25"/>
    <n v="127018"/>
    <n v="8297"/>
    <n v="1"/>
    <n v="29265"/>
    <n v="1.8069999999999999"/>
    <n v="1.6961999999999999"/>
    <n v="0.1108"/>
    <n v="4.2684800624847412"/>
    <n v="3.8882100582122803"/>
    <n v="0.38027000427246094"/>
    <s v="5"/>
    <s v="02"/>
    <m/>
    <s v="26,02"/>
    <s v="Geriatrie"/>
    <s v="78401"/>
    <s v="Olomoucký"/>
    <s v="Olomouc"/>
    <s v="Litovelsko"/>
    <s v="A41 - Jiná sepse"/>
    <s v="A418 - Jiné určené sepse"/>
    <m/>
    <s v="A418 - Jiné určené sepse"/>
    <s v="425915464"/>
    <d v="2022-01-27T00:00:00"/>
    <x v="441"/>
    <n v="2022"/>
    <s v="6"/>
    <x v="0"/>
    <s v="3011"/>
    <s v="89301301"/>
    <s v="0216"/>
    <x v="2"/>
  </r>
  <r>
    <n v="2023"/>
    <s v="2022022804160164051"/>
    <s v="416016405"/>
    <s v="Šigutová Marie"/>
    <n v="20220215"/>
    <n v="20220228"/>
    <s v="2022"/>
    <n v="14"/>
    <s v="I635;I10;E782;I258;E114;I693;;;;;;;;;;"/>
    <s v="21221,21225,72213,21413,21415,72019"/>
    <s v="30"/>
    <s v="Geriatrie"/>
    <s v="89301301"/>
    <s v="3011"/>
    <n v="205"/>
    <s v="A"/>
    <s v="01-K10-03"/>
    <s v="Mozkový infarkt v komplexním CVSP u pacientů s CC=0"/>
    <n v="49535"/>
    <n v="17868"/>
    <n v="0"/>
    <n v="0"/>
    <n v="0"/>
    <n v="0"/>
    <n v="0"/>
    <n v="970"/>
    <n v="1950"/>
    <n v="67963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0348999500274658"/>
    <n v="1.0348999500274658"/>
    <n v="0"/>
    <s v="1"/>
    <s v="17"/>
    <m/>
    <s v="26,3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16016405"/>
    <d v="2022-02-22T00:00:00"/>
    <x v="914"/>
    <n v="2022"/>
    <s v="6"/>
    <x v="2"/>
    <s v="3011"/>
    <s v="89301301"/>
    <s v="1713"/>
    <x v="6"/>
  </r>
  <r>
    <n v="2023"/>
    <s v="2022110204161194451"/>
    <s v="416119445"/>
    <s v="Hegerová Pavla"/>
    <n v="20220928"/>
    <n v="20221102"/>
    <s v="2022"/>
    <n v="36"/>
    <s v="N1793;I500;E117;E784;E790;Z992;U585;;;;;;;;;"/>
    <s v="21225,18521,32510,21415,21413,21221,66949,21001,18522,21215"/>
    <s v="30"/>
    <s v="Geriatrie"/>
    <s v="89301301"/>
    <s v="3011"/>
    <n v="111"/>
    <s v="A"/>
    <s v="11-M02-01"/>
    <s v="Eliminační metody krve pro akutní selhání ledvin provedené v 6 a více dnech"/>
    <n v="142795"/>
    <n v="43217"/>
    <n v="0"/>
    <n v="0"/>
    <n v="1684.67"/>
    <n v="0"/>
    <n v="12391.89"/>
    <n v="2800"/>
    <n v="5250"/>
    <n v="438259"/>
    <s v="03"/>
    <s v="III. interní klinika - nefrologická, revmatologická a endokrinologická"/>
    <s v="89301031"/>
    <s v="0311"/>
    <n v="23"/>
    <n v="8"/>
    <n v="40"/>
    <n v="414750"/>
    <n v="34573"/>
    <n v="1"/>
    <n v="102957"/>
    <n v="6.0003000000000002"/>
    <n v="5.5385999999999997"/>
    <n v="0.4617"/>
    <n v="6.0002999603748322"/>
    <n v="5.538599967956543"/>
    <n v="0.46169999241828918"/>
    <s v="1"/>
    <s v="30"/>
    <m/>
    <s v="26,03,05,11"/>
    <s v="Geriatrie"/>
    <s v="78355"/>
    <s v="Olomoucký"/>
    <s v="Olomouc"/>
    <s v="Olomouc a okolí"/>
    <s v="N17 - Akutní selhání ledvin"/>
    <s v="N179 - Akutní selhání ledvin NS"/>
    <s v="N1793 - Akutní selhání ledvin NS - stádium AKI 3"/>
    <s v="N1793 - Akutní selhání ledvin NS - stádium AKI 3"/>
    <s v="416119445"/>
    <d v="2022-10-24T00:00:00"/>
    <x v="922"/>
    <n v="2022"/>
    <s v="6"/>
    <x v="2"/>
    <s v="3011"/>
    <s v="89301301"/>
    <s v="0311"/>
    <x v="3"/>
  </r>
  <r>
    <n v="2023"/>
    <s v="2022110304202124411"/>
    <s v="420212441"/>
    <s v="Skalička Bohuslav"/>
    <n v="20221011"/>
    <n v="20221103"/>
    <s v="2022"/>
    <n v="24"/>
    <s v="K830;K801;I480;K409;I10;;;;;;;;;;;"/>
    <s v="21413,21221,21717,21225,21415,15990,21001,15900,21219,15998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97097"/>
    <n v="25145"/>
    <n v="23184"/>
    <n v="0"/>
    <n v="1814.49"/>
    <n v="0"/>
    <n v="34530.629999999997"/>
    <n v="1520"/>
    <n v="2850"/>
    <n v="127114"/>
    <s v="02"/>
    <s v="II. interní klinika gastroenterologie a geriatrie"/>
    <s v="89301023"/>
    <s v="0231"/>
    <n v="5"/>
    <n v="2"/>
    <n v="12"/>
    <n v="45424"/>
    <n v="12487"/>
    <n v="1"/>
    <n v="32077"/>
    <n v="0.77339999999999998"/>
    <n v="0.60660000000000003"/>
    <n v="0.1668"/>
    <n v="1.7266900390386581"/>
    <n v="1.4801000356674194"/>
    <n v="0.24659000337123871"/>
    <s v="1"/>
    <s v="02"/>
    <m/>
    <s v="26,02"/>
    <s v="Geriatrie"/>
    <s v="78332"/>
    <s v="Olomoucký"/>
    <s v="Olomouc"/>
    <s v="Litovelsko"/>
    <s v="K83 - Jiné nemoci žlučových cest (žlučového stromu)"/>
    <s v="K830 - Zánět žlučových cest (cholangitida)"/>
    <m/>
    <s v="K830 - Zánět žlučových cest (cholangitida)"/>
    <s v="420212441"/>
    <d v="2022-10-19T00:00:00"/>
    <x v="923"/>
    <n v="2022"/>
    <s v="6"/>
    <x v="2"/>
    <s v="3011"/>
    <s v="89301301"/>
    <s v="0216"/>
    <x v="2"/>
  </r>
  <r>
    <n v="2023"/>
    <s v="2022110302755134321"/>
    <s v="275513432"/>
    <s v="Schubertová Marie"/>
    <n v="20221015"/>
    <n v="20221103"/>
    <s v="2022"/>
    <n v="20"/>
    <s v="S7210;W1999;D62;;;;;;;;;;;;;"/>
    <s v="21225,21413,21415,21219,21221,66127,53471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88725"/>
    <n v="19873"/>
    <n v="32005"/>
    <n v="0"/>
    <n v="33.14"/>
    <n v="4491.8"/>
    <n v="10920"/>
    <n v="1200"/>
    <n v="2250"/>
    <n v="16810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8372"/>
    <s v="Olomoucký"/>
    <s v="Olomouc"/>
    <s v="Olomouc a okolí"/>
    <s v="S72 - Zlomenina kosti stehenní [fractura femoris]"/>
    <s v="S721 - Pertrochanterická zlomenina"/>
    <s v="S7210 - Pertrochanterická zlomenina; zavřená"/>
    <s v="S7210 - Pertrochanterická zlomenina; zavřená"/>
    <s v="275513432"/>
    <d v="2022-10-19T00:00:00"/>
    <x v="923"/>
    <n v="2022"/>
    <s v="6"/>
    <x v="1"/>
    <s v="3011"/>
    <s v="89301301"/>
    <s v="3131"/>
    <x v="1"/>
  </r>
  <r>
    <n v="2023"/>
    <s v="2022110304562117571"/>
    <s v="456211757"/>
    <s v="Tomečková Mária"/>
    <n v="20221009"/>
    <n v="20221103"/>
    <s v="2022"/>
    <n v="26"/>
    <s v="S698;W0199;N300;E871;K746;;;;;;;;;;;"/>
    <s v="21413,35520,21225,21221,21001,21215,51811,66813"/>
    <s v="30"/>
    <s v="Geriatrie"/>
    <s v="89301301"/>
    <s v="3011"/>
    <n v="111"/>
    <s v="A"/>
    <s v="21-K01-00"/>
    <s v="Mnohočetná a jiná poranění nezařazená jinde"/>
    <n v="80724"/>
    <n v="33618"/>
    <n v="0"/>
    <n v="0"/>
    <n v="1467.27"/>
    <n v="0"/>
    <n v="0"/>
    <n v="2000"/>
    <n v="4125"/>
    <n v="118781"/>
    <s v="02"/>
    <s v="II. interní klinika gastroenterologie a geriatrie"/>
    <s v="89301026"/>
    <s v="0216"/>
    <n v="5"/>
    <n v="2"/>
    <n v="12"/>
    <n v="44306"/>
    <n v="821"/>
    <n v="1"/>
    <n v="5161"/>
    <n v="0.60270000000000001"/>
    <n v="0.5917"/>
    <n v="1.0999999999999999E-2"/>
    <n v="1.5967599973082542"/>
    <n v="1.5857599973678589"/>
    <n v="1.0999999940395355E-2"/>
    <s v="4"/>
    <s v="02"/>
    <m/>
    <s v="26,39,31"/>
    <s v="Geriatrie"/>
    <s v="77900"/>
    <s v="Olomoucký"/>
    <s v="Olomouc"/>
    <s v="Olomouc město"/>
    <s v="S69 - Jiná a neurčená poranění zápěstí a ruky"/>
    <s v="S698 - Jiná určená poranění zápěstí a ruky"/>
    <m/>
    <s v="S698 - Jiná určená poranění zápěstí a ruky"/>
    <s v="456211757"/>
    <d v="2022-10-21T00:00:00"/>
    <x v="923"/>
    <n v="2022"/>
    <s v="6"/>
    <x v="1"/>
    <s v="3011"/>
    <s v="89301301"/>
    <s v="0216"/>
    <x v="2"/>
  </r>
  <r>
    <n v="2023"/>
    <s v="2022110703462244591"/>
    <s v="346224459"/>
    <s v="Ostrá Eva"/>
    <n v="20220922"/>
    <n v="20221107"/>
    <s v="2022"/>
    <n v="47"/>
    <s v="S7290;W1999;S7200;I10;M0580;W0141;;;;;;;;;;"/>
    <s v="21225,21413,91823,21221,21415,66610,91826,21001,91810,66127,91820,91829"/>
    <s v="30"/>
    <s v="Geriatrie"/>
    <s v="89301301"/>
    <s v="3011"/>
    <n v="111"/>
    <s v="D"/>
    <s v="08-I05-07"/>
    <s v="Implantace cervikokapitální endoprotézy kyčle"/>
    <n v="134271"/>
    <n v="55321"/>
    <n v="5496"/>
    <n v="0"/>
    <n v="1030.43"/>
    <n v="12216.38"/>
    <n v="8870.31"/>
    <n v="3540"/>
    <n v="5550"/>
    <n v="294222"/>
    <s v="16"/>
    <s v="Klinika plicních nemocí a tuberkulózy"/>
    <s v="89301161"/>
    <s v="1611"/>
    <n v="13"/>
    <n v="4"/>
    <n v="23"/>
    <n v="133895"/>
    <n v="22137"/>
    <n v="1"/>
    <n v="42367"/>
    <n v="2.0836999999999999"/>
    <n v="1.7881"/>
    <n v="0.29559999999999997"/>
    <n v="4.0643699765205383"/>
    <n v="3.7687699794769287"/>
    <n v="0.29559999704360962"/>
    <s v="4"/>
    <s v="11"/>
    <s v="11"/>
    <s v="26,11"/>
    <s v="Geriatrie,TEPCKP,TEPkycel"/>
    <s v="77900"/>
    <s v="Olomoucký"/>
    <s v="Olomouc"/>
    <s v="Olomouc město"/>
    <s v="S72 - Zlomenina kosti stehenní [fractura femoris]"/>
    <s v="S729 - Zlomenina kosti stehenní, část NS"/>
    <s v="S7290 - Zlomenina kosti stehenní,část NS; zavřená"/>
    <s v="S7290 - Zlomenina kosti stehenní,část NS; zavřená"/>
    <s v="346224459"/>
    <d v="2022-10-10T00:00:00"/>
    <x v="924"/>
    <n v="2022"/>
    <s v="6"/>
    <x v="1"/>
    <s v="3011"/>
    <s v="89301301"/>
    <s v="1111"/>
    <x v="0"/>
  </r>
  <r>
    <n v="2023"/>
    <s v="2022110703657204141"/>
    <s v="365720414"/>
    <s v="Dopitová Blanka"/>
    <n v="20220918"/>
    <n v="20221107"/>
    <s v="2022"/>
    <n v="51"/>
    <s v="K567;K550;I481;N1701;I10;J958;;;;;;;;;;"/>
    <s v="21413,21225,21221,51353,51357,21415,91761,21717,78990,71717,35520,37022,89323,21001,90952,78989,90904"/>
    <s v="30"/>
    <s v="Geriatrie"/>
    <s v="89301301"/>
    <s v="3011"/>
    <n v="111"/>
    <s v="D"/>
    <s v="06-I06-01"/>
    <s v="Výkon na cévách pro vaskulární onemocnění střeva"/>
    <n v="685204"/>
    <n v="39495"/>
    <n v="463748"/>
    <n v="0"/>
    <n v="23935.71"/>
    <n v="18997.38"/>
    <n v="32321.200000000001"/>
    <n v="3120"/>
    <n v="4800"/>
    <n v="1639917"/>
    <s v="07"/>
    <s v="Klinika anesteziologie, resuscitace a intenzivní medicíny"/>
    <s v="89301073"/>
    <s v="0731"/>
    <n v="18"/>
    <n v="6"/>
    <n v="33"/>
    <n v="400786"/>
    <n v="74322"/>
    <n v="24774"/>
    <n v="146992"/>
    <n v="6.3445999999999998"/>
    <n v="5.3521000000000001"/>
    <n v="0.99250000000000005"/>
    <n v="9.5558602213859558"/>
    <n v="8.5633602142333984"/>
    <n v="0.99250000715255737"/>
    <s v="4"/>
    <s v="30"/>
    <s v="04"/>
    <s v="34,39,26,04,07"/>
    <s v="Geriatrie"/>
    <s v="77900"/>
    <s v="Olomoucký"/>
    <s v="Olomouc"/>
    <s v="Olomouc město"/>
    <s v="K56 - Paralytický ileus a střevní neprůchodnost bez kýly"/>
    <s v="K567 - Ileus NS"/>
    <m/>
    <s v="K567 - Ileus NS"/>
    <s v="365720414"/>
    <d v="2022-10-20T00:00:00"/>
    <x v="924"/>
    <n v="2022"/>
    <s v="6"/>
    <x v="1"/>
    <s v="3011"/>
    <s v="89301301"/>
    <s v="0413"/>
    <x v="7"/>
  </r>
  <r>
    <n v="2023"/>
    <s v="2022110904806274101"/>
    <s v="480627410"/>
    <s v="Lopour Pavel"/>
    <n v="20221012"/>
    <n v="20221109"/>
    <s v="2022"/>
    <n v="29"/>
    <s v="Z489;;;;;;;;;;;;;;;"/>
    <s v="21225,56135,21221,21413,78990"/>
    <s v="30"/>
    <s v="Geriatrie"/>
    <s v="89301301"/>
    <s v="3011"/>
    <n v="111"/>
    <s v="B"/>
    <s v="09-I03-00"/>
    <s v="Kranioplastika"/>
    <n v="69461"/>
    <n v="31926"/>
    <n v="6696"/>
    <n v="0"/>
    <n v="1177.03"/>
    <n v="0"/>
    <n v="40435.230000000003"/>
    <n v="2370"/>
    <n v="2100"/>
    <n v="266262"/>
    <s v="06"/>
    <s v="Neurochirurgická klinika"/>
    <s v="89301061"/>
    <s v="0612"/>
    <n v="11"/>
    <n v="4"/>
    <n v="20"/>
    <n v="166679"/>
    <n v="16744"/>
    <n v="1"/>
    <n v="37250"/>
    <n v="2.4495"/>
    <n v="2.2259000000000002"/>
    <n v="0.22359999999999999"/>
    <n v="3.6279299557209015"/>
    <n v="3.3186099529266357"/>
    <n v="0.30932000279426575"/>
    <s v="4"/>
    <s v="30"/>
    <s v="06"/>
    <s v="26,07,06"/>
    <s v="Geriatrie"/>
    <s v="77900"/>
    <s v="Olomoucký"/>
    <s v="Olomouc"/>
    <s v="Olomouc město"/>
    <s v="Z48 - Jiná chirurgická následná péče"/>
    <s v="Z489 - Chirurgická následná péče NS"/>
    <m/>
    <s v="Z489 - Chirurgická následná péče NS"/>
    <s v="480627410"/>
    <d v="2022-10-20T00:00:00"/>
    <x v="842"/>
    <n v="2022"/>
    <s v="6"/>
    <x v="1"/>
    <s v="3011"/>
    <s v="89301301"/>
    <s v="0612"/>
    <x v="12"/>
  </r>
  <r>
    <n v="2023"/>
    <s v="2022111804808214111"/>
    <s v="480821411"/>
    <s v="Vrzala Pavel"/>
    <n v="20221015"/>
    <n v="20221118"/>
    <s v="2022"/>
    <n v="35"/>
    <s v="A410;J160;B956;N10;;;;;;;;;;;;"/>
    <s v="21413,21225,21221,21415,21215"/>
    <s v="30"/>
    <s v="Geriatrie"/>
    <s v="89301301"/>
    <s v="3011"/>
    <n v="111"/>
    <s v="A"/>
    <s v="11-K01-01"/>
    <s v="Záněty močových cest u pacientů s CC=3-4"/>
    <n v="91412"/>
    <n v="44748"/>
    <n v="0"/>
    <n v="0"/>
    <n v="1668.11"/>
    <n v="0"/>
    <n v="0"/>
    <n v="2720"/>
    <n v="6750"/>
    <n v="141721"/>
    <s v="03"/>
    <s v="III. interní klinika - nefrologická, revmatologická a endokrinologická"/>
    <s v="89301031"/>
    <s v="0312"/>
    <n v="13"/>
    <n v="4"/>
    <n v="25"/>
    <n v="97756"/>
    <n v="5360"/>
    <n v="1"/>
    <n v="19872"/>
    <n v="1.377"/>
    <n v="1.3053999999999999"/>
    <n v="7.1599999999999997E-2"/>
    <n v="1.9794899597764015"/>
    <n v="1.9078899621963501"/>
    <n v="7.1599997580051422E-2"/>
    <s v="1"/>
    <s v="30"/>
    <m/>
    <s v="26"/>
    <s v="Geriatrie"/>
    <s v="78301"/>
    <s v="Olomoucký"/>
    <s v="Olomouc"/>
    <s v="Olomouc město"/>
    <s v="A41 - Jiná sepse"/>
    <s v="A410 - Sepse, původce: Staphylococcus aureus"/>
    <m/>
    <s v="A410 - Sepse, původce: Staphylococcus aureus"/>
    <s v="480821411"/>
    <d v="2022-10-27T00:00:00"/>
    <x v="925"/>
    <n v="2022"/>
    <s v="6"/>
    <x v="2"/>
    <s v="3011"/>
    <s v="89301301"/>
    <s v="0312"/>
    <x v="3"/>
  </r>
  <r>
    <n v="2023"/>
    <s v="2022112102606194681"/>
    <s v="260619468"/>
    <s v="Jiříček Vít"/>
    <n v="20221024"/>
    <n v="20221121"/>
    <s v="2022"/>
    <n v="29"/>
    <s v="I509;J9601;J188;I259;I489;D638;;;;;;;;;;"/>
    <s v="21413,21225,21415,21221,90902"/>
    <s v="30"/>
    <s v="Geriatrie"/>
    <s v="89301301"/>
    <s v="3011"/>
    <n v="111"/>
    <s v="A"/>
    <s v="05-K07-03"/>
    <s v="Srdeční selhání v CVSP u pacientů s CC=3-4"/>
    <n v="151526"/>
    <n v="18708"/>
    <n v="98040"/>
    <n v="0"/>
    <n v="4329.99"/>
    <n v="0"/>
    <n v="0"/>
    <n v="1040"/>
    <n v="2925"/>
    <n v="290396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0488698966801167"/>
    <n v="2.0067698955535889"/>
    <n v="4.2100001126527786E-2"/>
    <s v="4"/>
    <s v="02"/>
    <m/>
    <s v="26,02"/>
    <s v="Geriatrie"/>
    <s v="77900"/>
    <s v="Olomoucký"/>
    <s v="Olomouc"/>
    <s v="Olomouc město"/>
    <s v="I50 - Selhání srdce"/>
    <s v="I509 - Selhání srdce NS"/>
    <m/>
    <s v="I509 - Selhání srdce NS"/>
    <s v="260619468"/>
    <d v="2022-11-09T00:00:00"/>
    <x v="926"/>
    <n v="2022"/>
    <s v="6"/>
    <x v="1"/>
    <s v="3011"/>
    <s v="89301301"/>
    <s v="0231"/>
    <x v="2"/>
  </r>
  <r>
    <n v="2023"/>
    <s v="2022112204261084521"/>
    <s v="426108452"/>
    <s v="Svatkova Emilie"/>
    <n v="20221018"/>
    <n v="20221122"/>
    <s v="2022"/>
    <n v="36"/>
    <s v="A046;E86;E876;I10;E835;E46;;;;;;;;;;"/>
    <s v="21413,21225,21717,21221,21415,21215,21001"/>
    <s v="30"/>
    <s v="Geriatrie"/>
    <s v="89301301"/>
    <s v="3011"/>
    <n v="111"/>
    <s v="A"/>
    <s v="06-K02-04"/>
    <s v="Virové střevní infekce u pacientů s CC=0-1"/>
    <n v="88684"/>
    <n v="41959"/>
    <n v="0"/>
    <n v="0"/>
    <n v="4425.99"/>
    <n v="0"/>
    <n v="0"/>
    <n v="2800"/>
    <n v="3900"/>
    <n v="149121"/>
    <s v="02"/>
    <s v="II. interní klinika gastroenterologie a geriatrie"/>
    <s v="89301021"/>
    <s v="0213"/>
    <n v="4"/>
    <n v="2"/>
    <n v="7"/>
    <n v="28203"/>
    <n v="110"/>
    <n v="1"/>
    <n v="1116"/>
    <n v="0.37809999999999999"/>
    <n v="0.37659999999999999"/>
    <n v="1.5E-3"/>
    <n v="2.0566700845956802"/>
    <n v="2.0148100852966309"/>
    <n v="4.1859999299049377E-2"/>
    <s v="1"/>
    <s v="30"/>
    <m/>
    <s v="26"/>
    <s v="Geriatrie"/>
    <s v="77000"/>
    <m/>
    <m/>
    <s v="Olomouc"/>
    <s v="A04 - Jiné bakteriální střevní infekce"/>
    <s v="A046 - Enteritida, původce: Yersinia enterocolitica"/>
    <m/>
    <s v="A046 - Enteritida, původce: Yersinia enterocolitica"/>
    <s v="426108452"/>
    <d v="2022-11-04T00:00:00"/>
    <x v="927"/>
    <n v="2022"/>
    <s v="6"/>
    <x v="2"/>
    <s v="3011"/>
    <s v="89301301"/>
    <s v="0213"/>
    <x v="2"/>
  </r>
  <r>
    <n v="2023"/>
    <s v="2022112303011294941"/>
    <s v="301129494"/>
    <s v="Vymětal Zdeněk"/>
    <n v="20221011"/>
    <n v="20221123"/>
    <s v="2022"/>
    <n v="44"/>
    <s v="S7210;W0101;I480;I672;I500;;;;;;;;;;;"/>
    <s v="21413,21225,21221,21415,21001,78989,53471,66127,2171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263102"/>
    <n v="30041"/>
    <n v="139141"/>
    <n v="0"/>
    <n v="26056.09"/>
    <n v="15942.6"/>
    <n v="10920"/>
    <n v="1840"/>
    <n v="4950"/>
    <n v="417904"/>
    <s v="03"/>
    <s v="III. interní klinika - nefrologická, revmatologická a endokrinologická"/>
    <s v="89301033"/>
    <s v="0331"/>
    <n v="17"/>
    <n v="6"/>
    <n v="32"/>
    <n v="264658"/>
    <n v="42949"/>
    <n v="1"/>
    <n v="88356"/>
    <n v="4.1078000000000001"/>
    <n v="3.5343"/>
    <n v="0.57350000000000001"/>
    <n v="5.6046798825263977"/>
    <n v="5.0311799049377441"/>
    <n v="0.57349997758865356"/>
    <s v="4"/>
    <s v="03"/>
    <s v="31"/>
    <s v="26,07,31"/>
    <s v="Geriatrie"/>
    <s v="78332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01129494"/>
    <d v="2022-11-03T00:00:00"/>
    <x v="846"/>
    <n v="2022"/>
    <s v="6"/>
    <x v="1"/>
    <s v="3011"/>
    <s v="89301301"/>
    <s v="0311"/>
    <x v="3"/>
  </r>
  <r>
    <n v="2023"/>
    <s v="2022111204356164841"/>
    <s v="435616484"/>
    <s v="Kušová Marie"/>
    <n v="20220915"/>
    <n v="20221112"/>
    <s v="2022"/>
    <n v="59"/>
    <s v="I7021;N1783;I489;U071;N184;E86;;;;;;;;;;"/>
    <s v="21225,21413,21221,21415,21717,21215,89313"/>
    <s v="30"/>
    <s v="Geriatrie"/>
    <s v="89301301"/>
    <s v="3011"/>
    <n v="111"/>
    <s v="A"/>
    <s v="11-K03-01"/>
    <s v="Chronické onemocnění ledvin u dětí do 18 let nebo u pacientů s CC=3-4"/>
    <n v="270521"/>
    <n v="45459"/>
    <n v="107832"/>
    <n v="0"/>
    <n v="61602.12"/>
    <n v="14545.32"/>
    <n v="0"/>
    <n v="3280"/>
    <n v="6150"/>
    <n v="403837"/>
    <s v="03"/>
    <s v="III. interní klinika - nefrologická, revmatologická a endokrinologická"/>
    <s v="89301033"/>
    <s v="0331"/>
    <n v="9"/>
    <n v="3"/>
    <n v="19"/>
    <n v="93571"/>
    <n v="2836"/>
    <n v="1"/>
    <n v="16978"/>
    <n v="1.2875000000000001"/>
    <n v="1.2496"/>
    <n v="3.7900000000000003E-2"/>
    <n v="4.6730500757694244"/>
    <n v="4.5818700790405273"/>
    <n v="9.1179996728897095E-2"/>
    <s v="8"/>
    <s v="30"/>
    <m/>
    <s v="26,34"/>
    <s v="Geriatrie"/>
    <s v="779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35616484"/>
    <d v="2022-10-25T00:00:00"/>
    <x v="928"/>
    <n v="2022"/>
    <s v="6"/>
    <x v="3"/>
    <s v="3011"/>
    <s v="89301301"/>
    <s v="0311"/>
    <x v="3"/>
  </r>
  <r>
    <n v="2023"/>
    <s v="2022110103853039561"/>
    <s v="385303956"/>
    <s v="Kouřilová Rozálie"/>
    <n v="20221019"/>
    <n v="20221101"/>
    <s v="2022"/>
    <n v="14"/>
    <s v="S836;W0158;M170;M5450;G301;F001;N300;;;;;;;;;"/>
    <s v="21225,21413,21221,21415,21001"/>
    <s v="30"/>
    <s v="Geriatrie"/>
    <s v="89301301"/>
    <s v="3011"/>
    <n v="201"/>
    <s v="A"/>
    <s v="08-K13-01"/>
    <s v="Poranění končetin mimo pánev a stehno v CVSP u pacientů ve věku 16 a více let a s CC=1-4"/>
    <n v="33645"/>
    <n v="17427"/>
    <n v="0"/>
    <n v="0"/>
    <n v="0"/>
    <n v="0"/>
    <n v="0"/>
    <n v="1040"/>
    <n v="1950"/>
    <n v="67868"/>
    <s v="30"/>
    <s v="Geriatrie"/>
    <s v="89301301"/>
    <s v="3011"/>
    <n v="10"/>
    <n v="3"/>
    <n v="22"/>
    <n v="82234"/>
    <n v="1285"/>
    <n v="1"/>
    <n v="5798"/>
    <n v="1.1153999999999999"/>
    <n v="1.0982000000000001"/>
    <n v="1.72E-2"/>
    <n v="1.0981999635696411"/>
    <n v="1.0981999635696411"/>
    <n v="0"/>
    <s v="4"/>
    <s v="30"/>
    <m/>
    <s v="26"/>
    <s v="Geriatrie"/>
    <s v="77900"/>
    <s v="Olomoucký"/>
    <s v="Olomouc"/>
    <s v="Olomouc město"/>
    <s v="S83 - Vymknutí, podvrtnutí a natažení kloubů a vazů kolena"/>
    <s v="S836 - Podvrtnutí a natažení jiných a neurčených částí kolena"/>
    <m/>
    <s v="S836 - Podvrtnutí a natažení jiných a neurčených částí kolena"/>
    <s v="385303956"/>
    <d v="2022-10-19T00:00:00"/>
    <x v="929"/>
    <n v="2022"/>
    <s v="6"/>
    <x v="1"/>
    <s v="3011"/>
    <s v="89301301"/>
    <m/>
    <x v="5"/>
  </r>
  <r>
    <n v="2023"/>
    <s v="2022110404457254121"/>
    <s v="445725412"/>
    <s v="Húževková Anna"/>
    <n v="20221017"/>
    <n v="20221104"/>
    <s v="2022"/>
    <n v="19"/>
    <s v="A418;K830;E119;I10;;;;;;;;;;;;"/>
    <s v="21415,21225,21221,21413,21001,21717,15998"/>
    <s v="30"/>
    <s v="Geriatrie"/>
    <s v="89301301"/>
    <s v="3011"/>
    <n v="201"/>
    <s v="A"/>
    <s v="18-I01-02"/>
    <s v="Jiný chirurgický výkon pro eliminaci zánětlivého ložiska sepse"/>
    <n v="92094"/>
    <n v="15854"/>
    <n v="39672"/>
    <n v="0"/>
    <n v="846.23"/>
    <n v="0"/>
    <n v="22075.89"/>
    <n v="880"/>
    <n v="1875"/>
    <n v="205477"/>
    <s v="02"/>
    <s v="II. interní klinika gastroenterologie a geriatrie"/>
    <s v="89301021"/>
    <s v="0213"/>
    <n v="18"/>
    <n v="6"/>
    <n v="34"/>
    <n v="220582"/>
    <n v="24340"/>
    <n v="1"/>
    <n v="77521"/>
    <n v="3.2707000000000002"/>
    <n v="2.9457"/>
    <n v="0.32500000000000001"/>
    <n v="3.2706999182701111"/>
    <n v="2.94569993019104"/>
    <n v="0.32499998807907104"/>
    <s v="1"/>
    <s v="02"/>
    <m/>
    <s v="26,02"/>
    <s v="Geriatrie"/>
    <s v="78314"/>
    <s v="Olomoucký"/>
    <s v="Olomouc"/>
    <s v="Olomouc sever"/>
    <s v="A41 - Jiná sepse"/>
    <s v="A418 - Jiné určené sepse"/>
    <m/>
    <s v="A418 - Jiné určené sepse"/>
    <s v="445725412"/>
    <d v="2022-10-27T00:00:00"/>
    <x v="930"/>
    <n v="2022"/>
    <s v="6"/>
    <x v="2"/>
    <s v="3011"/>
    <s v="89301301"/>
    <s v="0213"/>
    <x v="2"/>
  </r>
  <r>
    <n v="2023"/>
    <s v="2022112203760314391"/>
    <s v="376031439"/>
    <s v="Svrchokrylová Alena"/>
    <n v="20221026"/>
    <n v="20221122"/>
    <s v="2022"/>
    <n v="28"/>
    <s v="N390;I672;I119;F018;E782;E86;;;;;;;;;;"/>
    <s v="21413,21221,21225,21415,21001"/>
    <s v="30"/>
    <s v="Geriatrie"/>
    <s v="89301301"/>
    <s v="3011"/>
    <n v="205"/>
    <s v="A"/>
    <s v="11-K01-02"/>
    <s v="Záněty močových cest u pacientů s CC=1-2"/>
    <n v="68437"/>
    <n v="37377"/>
    <n v="0"/>
    <n v="0"/>
    <n v="2481.0100000000002"/>
    <n v="0"/>
    <n v="0"/>
    <n v="2160"/>
    <n v="5850"/>
    <n v="93605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4749299697577953"/>
    <n v="1.4421299695968628"/>
    <n v="3.2800000160932541E-2"/>
    <s v="1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76031439"/>
    <d v="2022-11-03T00:00:00"/>
    <x v="927"/>
    <n v="2022"/>
    <s v="6"/>
    <x v="2"/>
    <s v="3011"/>
    <s v="89301301"/>
    <s v="0312"/>
    <x v="3"/>
  </r>
  <r>
    <n v="2023"/>
    <s v="2022111557512317281"/>
    <s v="5751231728"/>
    <s v="Kravčíková Jaroslava"/>
    <n v="20221030"/>
    <n v="20221115"/>
    <s v="2022"/>
    <n v="17"/>
    <s v="D529;D509;E440;N390;;;;;;;;;;;;"/>
    <s v="21221,21225,35520,21717,21415,21413,37022,21219,21001,21215"/>
    <s v="30"/>
    <s v="Geriatrie"/>
    <s v="89301301"/>
    <s v="3011"/>
    <n v="205"/>
    <s v="A"/>
    <s v="16-K02-02"/>
    <s v="Anémie u pacientů s CC=1-2"/>
    <n v="55697"/>
    <n v="22415"/>
    <n v="0"/>
    <n v="0"/>
    <n v="489.09"/>
    <n v="10957.36"/>
    <n v="0"/>
    <n v="1280"/>
    <n v="2400"/>
    <n v="63269"/>
    <s v="02"/>
    <s v="II. interní klinika gastroenterologie a geriatrie"/>
    <s v="89301026"/>
    <s v="0216"/>
    <n v="6"/>
    <n v="2"/>
    <n v="14"/>
    <n v="47360"/>
    <n v="9810"/>
    <n v="1"/>
    <n v="22064"/>
    <n v="0.76349999999999996"/>
    <n v="0.63249999999999995"/>
    <n v="0.13100000000000001"/>
    <n v="0.95325000584125519"/>
    <n v="0.82225000858306885"/>
    <n v="0.13099999725818634"/>
    <s v="1"/>
    <s v="02"/>
    <m/>
    <s v="26,39"/>
    <s v="Geriatrie"/>
    <s v="77900"/>
    <s v="Olomoucký"/>
    <s v="Olomouc"/>
    <s v="Olomouc město"/>
    <s v="D52 - Anemie z nedostatku kyseliny listové"/>
    <s v="D529 - Anemie z nedostatku kyseliny listové NS"/>
    <m/>
    <s v="D529 - Anemie z nedostatku kyseliny listové NS"/>
    <s v="5751231728"/>
    <d v="2022-11-04T00:00:00"/>
    <x v="931"/>
    <n v="2022"/>
    <s v="6"/>
    <x v="2"/>
    <s v="3011"/>
    <s v="89301301"/>
    <s v="0216"/>
    <x v="2"/>
  </r>
  <r>
    <n v="2023"/>
    <s v="2022110903509134061"/>
    <s v="350913406"/>
    <s v="Steiner Alfred"/>
    <n v="20221019"/>
    <n v="20221109"/>
    <s v="2022"/>
    <n v="22"/>
    <s v="G20;I489;M5459;N40;I10;;;;;;;;;;;"/>
    <s v="21225,21221,21415,21413"/>
    <s v="30"/>
    <s v="Geriatrie"/>
    <s v="89301301"/>
    <s v="3011"/>
    <n v="205"/>
    <s v="A"/>
    <s v="10-K14-02"/>
    <s v="Dehydratace u pacientů ve věku 65 a více let s CC=2-3"/>
    <n v="59896"/>
    <n v="28672"/>
    <n v="0"/>
    <n v="0"/>
    <n v="0"/>
    <n v="1108.5"/>
    <n v="0"/>
    <n v="1680"/>
    <n v="4575"/>
    <n v="65030"/>
    <s v="03"/>
    <s v="III. interní klinika - nefrologická, revmatologická a endokrinologická"/>
    <s v="89301031"/>
    <s v="0311"/>
    <n v="8"/>
    <n v="3"/>
    <n v="18"/>
    <n v="54959"/>
    <n v="1125"/>
    <n v="1"/>
    <n v="5861"/>
    <n v="0.74890000000000001"/>
    <n v="0.7339"/>
    <n v="1.4999999999999999E-2"/>
    <n v="0.96906997170299292"/>
    <n v="0.95406997203826904"/>
    <n v="1.4999999664723873E-2"/>
    <s v="4"/>
    <s v="30"/>
    <m/>
    <s v="26"/>
    <s v="Geriatrie"/>
    <s v="77900"/>
    <s v="Olomoucký"/>
    <s v="Olomouc"/>
    <s v="Olomouc město"/>
    <s v="G20 - Parkinsonova nemoc"/>
    <m/>
    <m/>
    <s v="G20 - Parkinsonova nemoc"/>
    <s v="350913406"/>
    <d v="2022-10-21T00:00:00"/>
    <x v="842"/>
    <n v="2022"/>
    <s v="6"/>
    <x v="1"/>
    <s v="3011"/>
    <s v="89301301"/>
    <s v="0311"/>
    <x v="3"/>
  </r>
  <r>
    <n v="2023"/>
    <s v="2022111404653174151"/>
    <s v="465317415"/>
    <s v="Špačková Marta"/>
    <n v="20221031"/>
    <n v="20221114"/>
    <s v="2022"/>
    <n v="15"/>
    <s v="I635;I652;C349;I259;I7020;E782;;;;;;;;;;"/>
    <s v="21413,21225,21221,21415,21215"/>
    <s v="30"/>
    <s v="Geriatrie"/>
    <s v="89301301"/>
    <s v="3011"/>
    <n v="205"/>
    <s v="A"/>
    <s v="01-K10-03"/>
    <s v="Mozkový infarkt v komplexním CVSP u pacientů s CC=0"/>
    <n v="61228"/>
    <n v="18650"/>
    <n v="0"/>
    <n v="0"/>
    <n v="0"/>
    <n v="5626.42"/>
    <n v="0"/>
    <n v="1120"/>
    <n v="2100"/>
    <n v="77146"/>
    <s v="30"/>
    <s v="Geriatrie"/>
    <s v="89301301"/>
    <s v="3011"/>
    <n v="8"/>
    <n v="3"/>
    <n v="15"/>
    <n v="77495"/>
    <n v="701"/>
    <n v="1"/>
    <n v="3042"/>
    <n v="1.0443"/>
    <n v="1.0348999999999999"/>
    <n v="9.4000000000000004E-3"/>
    <n v="1.0773399509489536"/>
    <n v="1.0348999500274658"/>
    <n v="4.2440000921487808E-2"/>
    <s v="1"/>
    <s v="30"/>
    <m/>
    <s v="26"/>
    <s v="Geriatrie"/>
    <s v="77000"/>
    <m/>
    <m/>
    <s v="Olomouc"/>
    <s v="I63 - Mozkový infarkt"/>
    <s v="I635 - Mozkový infarkt způs.neurč.okluzí nebo stenózou mozkových tepen"/>
    <m/>
    <s v="I635 - Mozkový infarkt způs.neurč.okluzí nebo stenózou mozkových tepen"/>
    <s v="465317415"/>
    <d v="2022-10-31T00:00:00"/>
    <x v="932"/>
    <n v="2022"/>
    <s v="6"/>
    <x v="2"/>
    <s v="3011"/>
    <s v="89301301"/>
    <s v="2611"/>
    <x v="11"/>
  </r>
  <r>
    <n v="2023"/>
    <s v="2022111504455024681"/>
    <s v="445502468"/>
    <s v="Svobodová Stanislava"/>
    <n v="20221018"/>
    <n v="20221115"/>
    <s v="2022"/>
    <n v="29"/>
    <s v="S7210;W0199;;;;;;;;;;;;;;"/>
    <s v="21225,21413,21001,21221,21415,66127,21219,53471,78989"/>
    <s v="30"/>
    <s v="Geriatrie"/>
    <s v="89301301"/>
    <s v="3011"/>
    <n v="205"/>
    <s v="D"/>
    <s v="08-I13-05"/>
    <s v="Operace poranění stehenní kosti v CVSP u pacientů ve věku 16 a více let s CC=1-2 nebo ve věku 75 a více let"/>
    <n v="86550"/>
    <n v="32310"/>
    <n v="13392"/>
    <n v="0"/>
    <n v="33.14"/>
    <n v="8983.6"/>
    <n v="11101.5"/>
    <n v="2280"/>
    <n v="3900"/>
    <n v="20833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041810005903244"/>
    <n v="2.6954100131988525"/>
    <n v="0.34639999270439148"/>
    <s v="4"/>
    <s v="31"/>
    <s v="31"/>
    <s v="26,07,31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45502468"/>
    <d v="2022-10-25T00:00:00"/>
    <x v="931"/>
    <n v="2022"/>
    <s v="6"/>
    <x v="1"/>
    <s v="3011"/>
    <s v="89301301"/>
    <s v="3111"/>
    <x v="1"/>
  </r>
  <r>
    <n v="2023"/>
    <s v="2022110203660144121"/>
    <s v="366014412"/>
    <s v="Kašpárková Věra"/>
    <n v="20220930"/>
    <n v="20221102"/>
    <s v="2022"/>
    <n v="34"/>
    <s v="I619;I10;J459;;;;;;;;;;;;;"/>
    <s v="21415,21413,21225,21219,21221,72015,72213,35022,21001"/>
    <s v="30"/>
    <s v="Geriatrie"/>
    <s v="89301301"/>
    <s v="3011"/>
    <n v="205"/>
    <s v="A"/>
    <s v="01-K11-03"/>
    <s v="Netraumatické intrakraniální krvácení v komplexním CVSP u pacientů s CC=0"/>
    <n v="129665"/>
    <n v="35568"/>
    <n v="38701"/>
    <n v="0"/>
    <n v="582.09"/>
    <n v="0"/>
    <n v="0"/>
    <n v="2240"/>
    <n v="6300"/>
    <n v="207078"/>
    <s v="17"/>
    <s v="Neurologická klinika"/>
    <s v="89301173"/>
    <s v="1731"/>
    <n v="9"/>
    <n v="3"/>
    <n v="20"/>
    <n v="122345"/>
    <n v="908"/>
    <n v="1"/>
    <n v="3162"/>
    <n v="1.6458999999999999"/>
    <n v="1.6337999999999999"/>
    <n v="1.21E-2"/>
    <n v="3.170779962092638"/>
    <n v="3.1586799621582031"/>
    <n v="1.2099999934434891E-2"/>
    <s v="4"/>
    <s v="30"/>
    <m/>
    <s v="26,36,18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366014412"/>
    <d v="2022-10-05T00:00:00"/>
    <x v="922"/>
    <n v="2022"/>
    <s v="6"/>
    <x v="1"/>
    <s v="3011"/>
    <s v="89301301"/>
    <s v="1731"/>
    <x v="6"/>
  </r>
  <r>
    <n v="2023"/>
    <s v="2022110204253304341"/>
    <s v="425330434"/>
    <s v="Škurková Jiřina"/>
    <n v="20221004"/>
    <n v="20221102"/>
    <s v="2022"/>
    <n v="30"/>
    <s v="K851;E68;N1793;T799;;;;;;;;;;;;"/>
    <s v="21225,21413,21415,21221,21001"/>
    <s v="30"/>
    <s v="Geriatrie"/>
    <s v="89301301"/>
    <s v="3011"/>
    <n v="205"/>
    <s v="A"/>
    <s v="11-K02-02"/>
    <s v="Jiné akutní onemocnění ledvin u dětí do 18 let nebo u pacientů s CC=2-3"/>
    <n v="130560"/>
    <n v="30483"/>
    <n v="45672"/>
    <n v="0"/>
    <n v="1575.96"/>
    <n v="4491.8"/>
    <n v="0"/>
    <n v="1760"/>
    <n v="4425"/>
    <n v="135140"/>
    <s v="02"/>
    <s v="II. interní klinika gastroenterologie a geriatrie"/>
    <s v="89301023"/>
    <s v="0231"/>
    <n v="11"/>
    <n v="4"/>
    <n v="22"/>
    <n v="105185"/>
    <n v="3582"/>
    <n v="1"/>
    <n v="15097"/>
    <n v="1.4524999999999999"/>
    <n v="1.4047000000000001"/>
    <n v="4.7800000000000002E-2"/>
    <n v="2.0654599033296108"/>
    <n v="2.0176599025726318"/>
    <n v="4.7800000756978989E-2"/>
    <s v="4"/>
    <s v="30"/>
    <m/>
    <s v="26"/>
    <s v="Geriatrie"/>
    <s v="77200"/>
    <s v="Olomoucký"/>
    <s v="Olomouc"/>
    <s v="Olomouc město"/>
    <s v="K85 - Akutní zánět slinivky břišní [pancreatitis acuta]"/>
    <s v="K851 - Biliární akutní pankreatitida"/>
    <m/>
    <s v="K851 - Biliární akutní pankreatitida"/>
    <s v="425330434"/>
    <d v="2022-10-18T00:00:00"/>
    <x v="922"/>
    <n v="2022"/>
    <s v="6"/>
    <x v="1"/>
    <s v="3011"/>
    <s v="89301301"/>
    <s v="0213"/>
    <x v="2"/>
  </r>
  <r>
    <n v="2023"/>
    <s v="2023013104753031611"/>
    <s v="475303161"/>
    <s v="Sedláčková Jana"/>
    <n v="20221218"/>
    <n v="20230131"/>
    <s v="2023"/>
    <n v="45"/>
    <s v="I500;I269;I10;E782;E112;N184;;;;;;;;;;"/>
    <s v="21415,21225,21221,21413,21219,21717,21001,21215"/>
    <s v="30"/>
    <s v="Geriatrie"/>
    <s v="89301301"/>
    <s v="3011"/>
    <n v="201"/>
    <s v="A"/>
    <s v="05-K07-03"/>
    <s v="Srdeční selhání v CVSP u pacientů s CC=3-4"/>
    <n v="113573"/>
    <n v="53738"/>
    <n v="0"/>
    <n v="0"/>
    <n v="0"/>
    <n v="5195.9799999999996"/>
    <n v="0"/>
    <n v="3440"/>
    <n v="6750"/>
    <n v="238028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3505499847233295"/>
    <n v="3.3084499835968018"/>
    <n v="4.2100001126527786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75303161"/>
    <d v="2022-12-22T00:00:00"/>
    <x v="933"/>
    <n v="2022"/>
    <s v="6"/>
    <x v="4"/>
    <s v="3011"/>
    <s v="89301301"/>
    <s v="0213"/>
    <x v="2"/>
  </r>
  <r>
    <n v="2023"/>
    <s v="2022121903559184201"/>
    <s v="355918420"/>
    <s v="Mazalová Ludmila"/>
    <n v="20221123"/>
    <n v="20221219"/>
    <s v="2022"/>
    <n v="27"/>
    <s v="S7210;W1999;S009;S509;D62;;;;;;;;;;;"/>
    <s v="21415,21225,21413,21221,21219,21215,66127,21001,5347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17816"/>
    <n v="30274"/>
    <n v="35751"/>
    <n v="0"/>
    <n v="988.48"/>
    <n v="5478.68"/>
    <n v="11210.7"/>
    <n v="2160"/>
    <n v="3450"/>
    <n v="290153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55918420"/>
    <d v="2022-12-05T00:00:00"/>
    <x v="839"/>
    <n v="2022"/>
    <s v="6"/>
    <x v="1"/>
    <s v="3011"/>
    <s v="89301301"/>
    <s v="0413"/>
    <x v="7"/>
  </r>
  <r>
    <n v="2023"/>
    <s v="2022110804408114581"/>
    <s v="440811458"/>
    <s v="Glatter Jiří"/>
    <n v="20220923"/>
    <n v="20221108"/>
    <s v="2022"/>
    <n v="47"/>
    <s v="A419;J9600;J180;I460;N1793;I10;E112;;;;;;;;;"/>
    <s v="21219,21225,21413,21221,21415,78813,21001,21215,90903"/>
    <s v="30"/>
    <s v="Geriatrie"/>
    <s v="89301301"/>
    <s v="3011"/>
    <n v="211"/>
    <s v="A"/>
    <s v="04-K02-02"/>
    <s v="Záněty plic u pacientů s CC=4 nebo s umělou plicní ventilací v délce 25-96 hodin (2-4 dny)"/>
    <n v="296965"/>
    <n v="44849"/>
    <n v="155866"/>
    <n v="0"/>
    <n v="3848.17"/>
    <n v="10957.36"/>
    <n v="0"/>
    <n v="2960"/>
    <n v="5550"/>
    <n v="774783"/>
    <s v="07"/>
    <s v="Klinika anesteziologie, resuscitace a intenzivní medicíny"/>
    <s v="89301073"/>
    <s v="0731"/>
    <n v="16"/>
    <n v="5"/>
    <n v="30"/>
    <n v="199067"/>
    <n v="15220"/>
    <n v="1"/>
    <n v="73654"/>
    <n v="2.8616999999999999"/>
    <n v="2.6583999999999999"/>
    <n v="0.20330000000000001"/>
    <n v="4.5564298629760742"/>
    <n v="4.3531298637390137"/>
    <n v="0.20329999923706055"/>
    <s v="1"/>
    <s v="30"/>
    <m/>
    <s v="26,07"/>
    <s v="Geriatrie"/>
    <s v="77900"/>
    <s v="Olomoucký"/>
    <s v="Olomouc"/>
    <s v="Olomouc město"/>
    <s v="A41 - Jiná sepse"/>
    <s v="A419 - Sepse NS"/>
    <m/>
    <s v="A419 - Sepse NS"/>
    <s v="440811458"/>
    <d v="2022-10-13T00:00:00"/>
    <x v="934"/>
    <n v="2022"/>
    <s v="6"/>
    <x v="2"/>
    <s v="3011"/>
    <s v="89301301"/>
    <s v="0312"/>
    <x v="3"/>
  </r>
  <r>
    <n v="2023"/>
    <s v="2022110957510601281"/>
    <s v="5751060128"/>
    <s v="Prokešová Lenka"/>
    <n v="20221019"/>
    <n v="20221109"/>
    <s v="2022"/>
    <n v="22"/>
    <s v="S7220;W1999;W0180;;;;;;;;;;;;;"/>
    <s v="21413,21219,21415,21225,21221,21215,53471,66127,78989,21001"/>
    <s v="30"/>
    <s v="Geriatrie"/>
    <s v="89301301"/>
    <s v="3011"/>
    <n v="211"/>
    <s v="D"/>
    <s v="08-I13-05"/>
    <s v="Operace poranění stehenní kosti v CVSP u pacientů ve věku 16 a více let s CC=1-2 nebo ve věku 75 a více let"/>
    <n v="106721"/>
    <n v="20809"/>
    <n v="43922"/>
    <n v="0"/>
    <n v="99.42"/>
    <n v="17023.62"/>
    <n v="18228.68"/>
    <n v="1360"/>
    <n v="2325"/>
    <n v="16312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07,31"/>
    <s v="Geriatrie"/>
    <s v="78314"/>
    <s v="Olomoucký"/>
    <s v="Olomouc"/>
    <s v="Olomouc sever"/>
    <s v="S72 - Zlomenina kosti stehenní [fractura femoris]"/>
    <s v="S722 - Subtrochanterická zlomenina"/>
    <s v="S7220 - Subtrochanterická zlomenina; zavřená"/>
    <s v="S7220 - Subtrochanterická zlomenina; zavřená"/>
    <s v="5751060128"/>
    <d v="2022-10-26T00:00:00"/>
    <x v="842"/>
    <n v="2022"/>
    <s v="6"/>
    <x v="1"/>
    <s v="3011"/>
    <s v="89301301"/>
    <s v="3111"/>
    <x v="1"/>
  </r>
  <r>
    <n v="2023"/>
    <s v="2022111005056101741"/>
    <s v="505610174"/>
    <s v="Juráková Jana"/>
    <n v="20221025"/>
    <n v="20221110"/>
    <s v="2022"/>
    <n v="17"/>
    <s v="L039;N300;K802;K768;K642;E834;;;;;;;;;;"/>
    <s v="21413,21225,21001,21221,21415"/>
    <s v="30"/>
    <s v="Geriatrie"/>
    <s v="89301301"/>
    <s v="3011"/>
    <n v="211"/>
    <s v="A"/>
    <s v="09-K01-02"/>
    <s v="Onemocnění kůže způsobená mikroorganismy a parazity u pacientů s CC=1-3"/>
    <n v="46892"/>
    <n v="22960"/>
    <n v="0"/>
    <n v="0"/>
    <n v="380.4"/>
    <n v="0"/>
    <n v="0"/>
    <n v="1280"/>
    <n v="2850"/>
    <n v="66553"/>
    <s v="02"/>
    <s v="II. interní klinika gastroenterologie a geriatrie"/>
    <s v="89301026"/>
    <s v="0216"/>
    <n v="10"/>
    <n v="3"/>
    <n v="18"/>
    <n v="74987"/>
    <n v="2508"/>
    <n v="1"/>
    <n v="9623"/>
    <n v="1.0348999999999999"/>
    <n v="1.0014000000000001"/>
    <n v="3.3500000000000002E-2"/>
    <n v="1.0348999947309494"/>
    <n v="1.0013999938964844"/>
    <n v="3.3500000834465027E-2"/>
    <s v="4"/>
    <s v="30"/>
    <m/>
    <s v="26"/>
    <s v="Geriatrie"/>
    <s v="77000"/>
    <m/>
    <m/>
    <s v="Olomouc"/>
    <s v="L03 - Flegmóna - celulitida [cellulitis]"/>
    <s v="L039 - Flegmóna (celulitida) NS"/>
    <m/>
    <s v="L039 - Flegmóna (celulitida) NS"/>
    <s v="505610174"/>
    <d v="2022-10-31T00:00:00"/>
    <x v="843"/>
    <n v="2022"/>
    <s v="6"/>
    <x v="1"/>
    <s v="3011"/>
    <s v="89301301"/>
    <s v="0216"/>
    <x v="2"/>
  </r>
  <r>
    <n v="2023"/>
    <s v="2022111804559294141"/>
    <s v="455929414"/>
    <s v="Pechová Marie"/>
    <n v="20221019"/>
    <n v="20221118"/>
    <s v="2022"/>
    <n v="31"/>
    <s v="J150;N308;N185;Z992;I500;I480;;;;;;;;;;"/>
    <s v="18550,21225,21413,21221,21415,21215,21001"/>
    <s v="30"/>
    <s v="Geriatrie"/>
    <s v="89301301"/>
    <s v="3011"/>
    <n v="211"/>
    <s v="A"/>
    <s v="04-K02-03"/>
    <s v="Záněty plic u pacientů s CC=2-3"/>
    <n v="164293"/>
    <n v="38383"/>
    <n v="0"/>
    <n v="0"/>
    <n v="7405.81"/>
    <n v="2813.21"/>
    <n v="283.29000000000002"/>
    <n v="2400"/>
    <n v="4500"/>
    <n v="121522"/>
    <s v="03"/>
    <s v="III. interní klinika - nefrologická, revmatologická a endokrinologická"/>
    <s v="89301031"/>
    <s v="0312"/>
    <n v="12"/>
    <n v="4"/>
    <n v="22"/>
    <n v="93345"/>
    <n v="3856"/>
    <n v="1"/>
    <n v="15184"/>
    <n v="1.298"/>
    <n v="1.2464999999999999"/>
    <n v="5.1499999999999997E-2"/>
    <n v="1.8589200153946877"/>
    <n v="1.807420015335083"/>
    <n v="5.1500000059604645E-2"/>
    <s v="4"/>
    <s v="03"/>
    <m/>
    <s v="26,03"/>
    <s v="Geriatrie"/>
    <s v="77900"/>
    <s v="Olomoucký"/>
    <s v="Olomouc"/>
    <s v="Olomouc město"/>
    <s v="J15 - Bakteriální zánět plic (pneumonie) nezařazený jinde"/>
    <s v="J150 - Pneumonie způsobená Klebsiellou pneumoniae"/>
    <m/>
    <s v="J150 - Pneumonie způsobená Klebsiellou pneumoniae"/>
    <s v="455929414"/>
    <d v="2022-10-26T00:00:00"/>
    <x v="925"/>
    <n v="2022"/>
    <s v="6"/>
    <x v="1"/>
    <s v="3011"/>
    <s v="89301301"/>
    <s v="0312"/>
    <x v="3"/>
  </r>
  <r>
    <n v="2023"/>
    <s v="2022111803411034401"/>
    <s v="341103440"/>
    <s v="John Václav"/>
    <n v="20221031"/>
    <n v="20221118"/>
    <s v="2022"/>
    <n v="19"/>
    <s v="J189;I482;I500;A748;R54;L893;;;;;;;;;;"/>
    <s v="21225,21415,21413,21221"/>
    <s v="30"/>
    <s v="Geriatrie"/>
    <s v="89301301"/>
    <s v="3011"/>
    <n v="211"/>
    <s v="A"/>
    <s v="04-K02-03"/>
    <s v="Záněty plic u pacientů s CC=2-3"/>
    <n v="53038"/>
    <n v="25705"/>
    <n v="0"/>
    <n v="0"/>
    <n v="2022.64"/>
    <n v="0"/>
    <n v="0"/>
    <n v="1440"/>
    <n v="3375"/>
    <n v="82438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8"/>
    <s v="03"/>
    <m/>
    <s v="26"/>
    <s v="Geriatrie"/>
    <s v="77900"/>
    <s v="Olomoucký"/>
    <s v="Olomouc"/>
    <s v="Olomouc město"/>
    <s v="J18 - Pneumonie, původce NS"/>
    <s v="J189 - Pneumonie NS"/>
    <m/>
    <s v="J189 - Pneumonie NS"/>
    <s v="341103440"/>
    <d v="2022-11-09T00:00:00"/>
    <x v="925"/>
    <n v="2022"/>
    <s v="6"/>
    <x v="3"/>
    <s v="3011"/>
    <s v="89301301"/>
    <s v="0311"/>
    <x v="3"/>
  </r>
  <r>
    <n v="2023"/>
    <s v="2022112303057264241"/>
    <s v="305726424"/>
    <s v="Kuropatová Emilie"/>
    <n v="20221016"/>
    <n v="20221123"/>
    <s v="2022"/>
    <n v="39"/>
    <s v="I500;K861;I10;I259;;;;;;;;;;;;"/>
    <s v="21413,21221,21415,21225,21717,21001,15990,15992"/>
    <s v="30"/>
    <s v="Geriatrie"/>
    <s v="89301301"/>
    <s v="3011"/>
    <n v="211"/>
    <s v="D"/>
    <s v="07-M02-02"/>
    <s v="Endoskopický nebo radiologický výkon pro onemocnění hepatobiliární soustavy nebo slinivky břišní u pacientů s CC=3-4"/>
    <n v="105943"/>
    <n v="46858"/>
    <n v="0"/>
    <n v="0"/>
    <n v="2604.3200000000002"/>
    <n v="0"/>
    <n v="23994.21"/>
    <n v="3040"/>
    <n v="6300"/>
    <n v="220437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3.2269399464130402"/>
    <n v="2.939039945602417"/>
    <n v="0.28790000081062317"/>
    <s v="4"/>
    <s v="30"/>
    <m/>
    <s v="26,02"/>
    <s v="Geriatrie"/>
    <s v="77900"/>
    <s v="Olomoucký"/>
    <s v="Olomouc"/>
    <s v="Olomouc město"/>
    <s v="I50 - Selhání srdce"/>
    <s v="I500 - Městnavé selhání srdce"/>
    <m/>
    <s v="I500 - Městnavé selhání srdce"/>
    <s v="305726424"/>
    <d v="2022-10-24T00:00:00"/>
    <x v="846"/>
    <n v="2022"/>
    <s v="6"/>
    <x v="1"/>
    <s v="3011"/>
    <s v="89301301"/>
    <s v="0213"/>
    <x v="2"/>
  </r>
  <r>
    <n v="2023"/>
    <s v="2022112303361070651"/>
    <s v="336107065"/>
    <s v="Mašínová Zdeňka"/>
    <n v="20221016"/>
    <n v="20221123"/>
    <s v="2022"/>
    <n v="39"/>
    <s v="I500;J189;C509;;;;;;;;;;;;;"/>
    <s v="21225,21221,21415,21413,21001,21717,89313,07640"/>
    <s v="30"/>
    <s v="Geriatrie"/>
    <s v="89301301"/>
    <s v="3011"/>
    <n v="211"/>
    <s v="A"/>
    <s v="04-K02-04"/>
    <s v="Záněty plic u pacientů s CC=0-1"/>
    <n v="144466"/>
    <n v="46949"/>
    <n v="0"/>
    <n v="0"/>
    <n v="2210.19"/>
    <n v="2370.77"/>
    <n v="893.9"/>
    <n v="3040"/>
    <n v="6375"/>
    <n v="148364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2649600431323051"/>
    <n v="2.2433600425720215"/>
    <n v="2.1600000560283661E-2"/>
    <s v="1"/>
    <s v="30"/>
    <m/>
    <s v="26,34"/>
    <s v="Geriatrie"/>
    <s v="77900"/>
    <s v="Olomoucký"/>
    <s v="Olomouc"/>
    <s v="Olomouc město"/>
    <s v="I50 - Selhání srdce"/>
    <s v="I500 - Městnavé selhání srdce"/>
    <m/>
    <s v="I500 - Městnavé selhání srdce"/>
    <s v="336107065"/>
    <d v="2022-10-25T00:00:00"/>
    <x v="846"/>
    <n v="2022"/>
    <s v="6"/>
    <x v="2"/>
    <s v="3011"/>
    <s v="89301301"/>
    <s v="0213"/>
    <x v="2"/>
  </r>
  <r>
    <n v="2023"/>
    <s v="2023060104809150801"/>
    <s v="480915080"/>
    <s v="Závodník Lumír"/>
    <n v="20230511"/>
    <n v="20230601"/>
    <s v="2023"/>
    <n v="22"/>
    <s v="G20;E86;I10;I7080;;;;;;;;;;;;"/>
    <s v="21415,21413,21225,21221,37022,21215"/>
    <s v="30"/>
    <s v="Geriatrie"/>
    <s v="89301301"/>
    <s v="3011"/>
    <n v="111"/>
    <s v="A"/>
    <s v="10-K14-03"/>
    <s v="Dehydratace u pacientů ve věku 65 a více let s CC=0-1"/>
    <n v="51358"/>
    <n v="27883"/>
    <n v="0"/>
    <n v="0"/>
    <n v="0"/>
    <n v="0"/>
    <n v="0"/>
    <n v="1680"/>
    <n v="3150"/>
    <n v="75628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97659999132156372"/>
    <n v="0.97659999132156372"/>
    <n v="0"/>
    <s v="4"/>
    <s v="30"/>
    <m/>
    <s v="26,39"/>
    <s v="Geriatrie"/>
    <s v="78357"/>
    <s v="Olomoucký"/>
    <s v="Olomouc"/>
    <s v="Olomouc východ"/>
    <s v="G20 - Parkinsonova nemoc"/>
    <m/>
    <m/>
    <s v="G20 - Parkinsonova nemoc"/>
    <s v="480915080"/>
    <d v="2023-05-15T00:00:00"/>
    <x v="935"/>
    <n v="2023"/>
    <s v="6"/>
    <x v="1"/>
    <s v="3011"/>
    <s v="89301301"/>
    <s v="0213"/>
    <x v="2"/>
  </r>
  <r>
    <n v="2023"/>
    <s v="2023010204059294421"/>
    <s v="405929442"/>
    <s v="Šmoldasová Dagmar"/>
    <n v="20221206"/>
    <n v="20230102"/>
    <s v="2023"/>
    <n v="28"/>
    <s v="I635;I10;E789;N309;;;;;;;;;;;;"/>
    <s v="21413,21415,21221,21225,21001"/>
    <s v="30"/>
    <s v="Geriatrie"/>
    <s v="89301301"/>
    <s v="3011"/>
    <n v="201"/>
    <s v="A"/>
    <s v="01-K10-02"/>
    <s v="Mozkový infarkt v komplexním CVSP u pacientů s CC=1-2"/>
    <n v="99087"/>
    <n v="31168"/>
    <n v="10984"/>
    <n v="0"/>
    <n v="6593.28"/>
    <n v="0"/>
    <n v="0"/>
    <n v="1870"/>
    <n v="3600"/>
    <n v="163311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2988200299441814"/>
    <n v="2.2758300304412842"/>
    <n v="2.2989999502897263E-2"/>
    <s v="2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05929442"/>
    <d v="2022-12-13T00:00:00"/>
    <x v="933"/>
    <n v="2022"/>
    <s v="6"/>
    <x v="4"/>
    <s v="3011"/>
    <s v="89301301"/>
    <s v="1713"/>
    <x v="6"/>
  </r>
  <r>
    <n v="2023"/>
    <s v="2019123104309204361"/>
    <s v="430920436"/>
    <s v="Navrátil Jaromír"/>
    <n v="20191113"/>
    <n v="20191231"/>
    <s v="2019"/>
    <n v="49"/>
    <s v="S3240;V4999;S2240;I10;I7090;S2710;;;;;;;;;;"/>
    <s v="37022,21221,21413,21225,21415,99980,35520,21001"/>
    <s v="30"/>
    <s v="Geriatrie"/>
    <s v="89301301"/>
    <s v="3011"/>
    <n v="201"/>
    <s v="B"/>
    <s v="25-K01-02"/>
    <s v="Polytrauma bez umělé plicní ventilace (nebo max. 1 den)"/>
    <n v="127003"/>
    <n v="58312"/>
    <n v="0"/>
    <n v="0"/>
    <n v="8060.34"/>
    <n v="13592.74"/>
    <n v="0"/>
    <n v="4320"/>
    <n v="9825"/>
    <n v="122482"/>
    <s v="31"/>
    <s v="Traumatologická klinika"/>
    <s v="89301311"/>
    <s v="3111"/>
    <n v="10"/>
    <n v="3"/>
    <n v="22"/>
    <n v="167562"/>
    <n v="6514"/>
    <n v="1"/>
    <n v="32846"/>
    <n v="2.3247"/>
    <n v="2.2376999999999998"/>
    <n v="8.6999999999999994E-2"/>
    <n v="5.9497700780630112"/>
    <n v="5.8627700805664063"/>
    <n v="8.6999997496604919E-2"/>
    <s v="4"/>
    <s v="31"/>
    <m/>
    <s v="26,39,31"/>
    <s v="Geriatrie"/>
    <s v="77900"/>
    <s v="Olomoucký"/>
    <s v="Olomouc"/>
    <s v="Olomouc město"/>
    <s v="S32 - Zlomenina bederní páteře a pánve"/>
    <s v="S324 - Zlomenina acetabula"/>
    <s v="S3240 - Zlomenina acetabula; zavřená"/>
    <s v="S3240 - Zlomenina acetabula; zavřená"/>
    <s v="430920436"/>
    <d v="2019-11-25T00:00:00"/>
    <x v="936"/>
    <n v="2019"/>
    <s v="6"/>
    <x v="1"/>
    <s v="3011"/>
    <s v="89301301"/>
    <s v="3111"/>
    <x v="1"/>
  </r>
  <r>
    <n v="2023"/>
    <s v="2020010805255220401"/>
    <s v="525522040"/>
    <s v="Mazalová Jana"/>
    <n v="20191203"/>
    <n v="20200108"/>
    <s v="2020"/>
    <n v="37"/>
    <s v="M5446;M0609;M8149;I259;E782;H409;;;;;;;;;;"/>
    <s v="21415,66339,21717,21221,66327,21413,66319,21225,66313,21215,66341,78989"/>
    <s v="30"/>
    <s v="Geriatrie"/>
    <s v="89301301"/>
    <s v="3011"/>
    <n v="201"/>
    <s v="B"/>
    <s v="08-I04-02"/>
    <s v="Operace páteře bez instrumentace pro jiná onemocnění u dětí do 16 let nebo u pacientů ve věku 60 a více let"/>
    <n v="338982"/>
    <n v="70541"/>
    <n v="95336"/>
    <n v="0"/>
    <n v="1903.76"/>
    <n v="2670.34"/>
    <n v="910.85"/>
    <n v="4620"/>
    <n v="4275"/>
    <n v="153082"/>
    <s v="17"/>
    <s v="Neurologická klinika"/>
    <s v="89301171"/>
    <s v="1711"/>
    <n v="9"/>
    <n v="3"/>
    <n v="15"/>
    <n v="119921"/>
    <n v="1612"/>
    <n v="1"/>
    <n v="11014"/>
    <n v="1.6229"/>
    <n v="1.6013999999999999"/>
    <n v="2.1499999999999998E-2"/>
    <n v="3.9716199729591608"/>
    <n v="3.9501199722290039"/>
    <n v="2.1500000730156898E-2"/>
    <s v="4"/>
    <s v="06"/>
    <s v="06"/>
    <s v="26,06,07"/>
    <s v="Geriatrie"/>
    <s v="77900"/>
    <s v="Olomoucký"/>
    <s v="Olomouc"/>
    <s v="Olomouc město"/>
    <s v="M54 - Dorzalgie"/>
    <s v="M544 - Lumbago s ischiasem"/>
    <s v="M5446 - Lumbago s ischiasem; bederní krajina"/>
    <s v="M5446 - Lumbago s ischiasem; bederní krajina"/>
    <s v="525522040"/>
    <d v="2019-12-18T00:00:00"/>
    <x v="936"/>
    <n v="2019"/>
    <s v="6"/>
    <x v="4"/>
    <s v="3011"/>
    <s v="89301301"/>
    <s v="0311"/>
    <x v="3"/>
  </r>
  <r>
    <n v="2023"/>
    <s v="2020012303908064061"/>
    <s v="390806406"/>
    <s v="Rolný Břetislav"/>
    <n v="20191225"/>
    <n v="20200123"/>
    <s v="2020"/>
    <n v="30"/>
    <s v="R54;I693;I10;E782;I259;;;;;;;;;;;"/>
    <s v="21225,21413,21221,21415,21001"/>
    <s v="30"/>
    <s v="Geriatrie"/>
    <s v="89301301"/>
    <s v="3011"/>
    <n v="201"/>
    <s v="A"/>
    <s v="01-K04-02"/>
    <s v="Neurodegenerativní onemocnění u pacientů s CC=0"/>
    <n v="88481"/>
    <n v="46756"/>
    <n v="0"/>
    <n v="0"/>
    <n v="0"/>
    <n v="0"/>
    <n v="0"/>
    <n v="2760"/>
    <n v="6075"/>
    <n v="42282"/>
    <s v="17"/>
    <s v="Neurologická klinika"/>
    <s v="89301171"/>
    <s v="1711"/>
    <n v="8"/>
    <n v="3"/>
    <n v="16"/>
    <n v="59896"/>
    <n v="166"/>
    <n v="1"/>
    <n v="1397"/>
    <n v="0.80210000000000004"/>
    <n v="0.79990000000000006"/>
    <n v="2.2000000000000001E-3"/>
    <n v="1.6397900581359863"/>
    <n v="1.6397900581359863"/>
    <n v="0"/>
    <s v="4"/>
    <s v="30"/>
    <m/>
    <s v="26"/>
    <s v="Geriatrie"/>
    <s v="77900"/>
    <s v="Olomoucký"/>
    <s v="Olomouc"/>
    <s v="Olomouc město"/>
    <s v="R54 - Stáří (senilita)"/>
    <m/>
    <m/>
    <s v="R54 - Stáří (senilita)"/>
    <s v="390806406"/>
    <d v="2019-12-31T00:00:00"/>
    <x v="936"/>
    <n v="2019"/>
    <s v="6"/>
    <x v="4"/>
    <s v="3011"/>
    <s v="89301301"/>
    <s v="1711"/>
    <x v="6"/>
  </r>
  <r>
    <n v="2023"/>
    <s v="2020011602958164381"/>
    <s v="295816438"/>
    <s v="Pospíšilová Marie"/>
    <n v="20191217"/>
    <n v="20200116"/>
    <s v="2020"/>
    <n v="31"/>
    <s v="S7210;W1999;D683;I482;;;;;;;;;;;;"/>
    <s v="21221,21413,21225,21415,66127,21001,78989,53471"/>
    <s v="30"/>
    <s v="Geriatrie"/>
    <s v="89301301"/>
    <s v="3011"/>
    <n v="201"/>
    <s v="D"/>
    <s v="08-I13-04"/>
    <s v="Operace poranění stehenní kosti v CVSP u pacientů ve věku 16 a více let s dalším operačním výkonem v jiný den nebo CC=3-4"/>
    <n v="145650"/>
    <n v="46911"/>
    <n v="26784"/>
    <n v="0"/>
    <n v="677.91"/>
    <n v="14078.6"/>
    <n v="8429.5300000000007"/>
    <n v="4240"/>
    <n v="4125"/>
    <n v="176976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,07"/>
    <s v="Geriatrie"/>
    <s v="78335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295816438"/>
    <d v="2019-12-31T00:00:00"/>
    <x v="936"/>
    <n v="2019"/>
    <s v="6"/>
    <x v="4"/>
    <s v="3011"/>
    <s v="89301301"/>
    <s v="3111"/>
    <x v="1"/>
  </r>
  <r>
    <n v="2023"/>
    <s v="2020102102958164381"/>
    <s v="295816438"/>
    <s v="Pospíšilová Marie"/>
    <n v="20200920"/>
    <n v="20201021"/>
    <s v="2020"/>
    <n v="32"/>
    <s v="I500;J189;N309;D648;S8230;U6975;W1999;;;;;;;;;"/>
    <s v="21001,21717,21225,21221,21413,21415"/>
    <s v="11"/>
    <s v="Ortopedická klinika"/>
    <s v="89301111"/>
    <s v="1112"/>
    <n v="201"/>
    <s v="A"/>
    <s v="04-K02-03"/>
    <s v="Záněty plic u pacientů s CC=2-3"/>
    <n v="92497"/>
    <n v="40049"/>
    <n v="0"/>
    <n v="0"/>
    <n v="6721.85"/>
    <n v="2707.83"/>
    <n v="0"/>
    <n v="2480"/>
    <n v="4650"/>
    <n v="54305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9212500229477882"/>
    <n v="1.8697500228881836"/>
    <n v="5.1500000059604645E-2"/>
    <s v="4"/>
    <s v="11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295816438"/>
    <d v="2020-10-09T00:00:00"/>
    <x v="400"/>
    <n v="2020"/>
    <s v="6"/>
    <x v="4"/>
    <s v="3011"/>
    <s v="89301301"/>
    <s v="0216"/>
    <x v="2"/>
  </r>
  <r>
    <n v="2023"/>
    <s v="2021011203556224101"/>
    <s v="355622410"/>
    <s v="Hauserová Věra"/>
    <n v="20201214"/>
    <n v="20210112"/>
    <s v="2021"/>
    <n v="30"/>
    <s v="I269;U071;H401;;;;;;;;;;;;;"/>
    <s v="21413,21221,21225,21415,90903,21001,21215"/>
    <s v="30"/>
    <s v="Geriatrie"/>
    <s v="89301301"/>
    <s v="3011"/>
    <n v="205"/>
    <s v="A"/>
    <s v="04-K05-02"/>
    <s v="Plicní embolie v CVSP u pacientů s akutním cor pulmonale, CC=3-4 nebo s umělou plicní ventilací v délce 25-96 hodin (2-4 dny)"/>
    <n v="167073"/>
    <n v="30806"/>
    <n v="45672"/>
    <n v="0"/>
    <n v="39550.230000000003"/>
    <n v="0"/>
    <n v="0"/>
    <n v="1880"/>
    <n v="3750"/>
    <n v="422912"/>
    <s v="03"/>
    <s v="III. interní klinika - nefrologická, revmatologická a endokrinologická"/>
    <s v="89301033"/>
    <s v="0331"/>
    <n v="10"/>
    <n v="3"/>
    <n v="20"/>
    <n v="105252"/>
    <n v="3054"/>
    <n v="1"/>
    <n v="12432"/>
    <n v="1.4463999999999999"/>
    <n v="1.4056"/>
    <n v="4.0800000000000003E-2"/>
    <n v="2.2897600196301937"/>
    <n v="2.248960018157959"/>
    <n v="4.0800001472234726E-2"/>
    <s v="8"/>
    <s v="03"/>
    <m/>
    <s v="26,07"/>
    <m/>
    <s v="77900"/>
    <s v="Olomoucký"/>
    <s v="Olomouc"/>
    <s v="Olomouc město"/>
    <s v="I26 - Plicní embolie"/>
    <s v="I269 - Plicní embolie bez akutního cor pulmonale"/>
    <m/>
    <s v="I269 - Plicní embolie bez akutního cor pulmonale"/>
    <s v="355622410"/>
    <d v="2020-12-31T00:00:00"/>
    <x v="755"/>
    <n v="2021"/>
    <s v="7"/>
    <x v="3"/>
    <s v="3011"/>
    <s v="89301301"/>
    <s v="0731"/>
    <x v="18"/>
  </r>
  <r>
    <n v="2023"/>
    <s v="2021042958072700951"/>
    <s v="5807270095"/>
    <s v="Valenta Břetislav"/>
    <n v="20210413"/>
    <n v="20210429"/>
    <s v="2021"/>
    <n v="17"/>
    <s v="J128;Z290;U071;J9600;;;;;;;;;;;;"/>
    <s v="21413,21221,21225,21415,90903,21215,21001"/>
    <s v="16"/>
    <s v="Klinika plicních nemocí a tuberkulózy"/>
    <s v="89301161"/>
    <s v="1611"/>
    <n v="201"/>
    <s v="A"/>
    <s v="04-K02-02"/>
    <s v="Záněty plic u pacientů s CC=4 nebo s umělou plicní ventilací v délce 25-96 hodin (2-4 dny)"/>
    <n v="126383"/>
    <n v="13474"/>
    <n v="71502"/>
    <n v="0"/>
    <n v="329.38"/>
    <n v="0"/>
    <n v="0"/>
    <n v="785"/>
    <n v="675"/>
    <n v="362881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5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5807270095"/>
    <d v="2021-04-21T00:00:00"/>
    <x v="739"/>
    <n v="2021"/>
    <s v="6"/>
    <x v="4"/>
    <s v="3011"/>
    <s v="89301301"/>
    <s v="0532"/>
    <x v="14"/>
  </r>
  <r>
    <n v="2023"/>
    <s v="2021042763540517701"/>
    <s v="6354051770"/>
    <s v="Valentová Hana"/>
    <n v="20210419"/>
    <n v="20210427"/>
    <s v="2021"/>
    <n v="9"/>
    <s v="J128;U071;Z290;K752;N178;K210;;;;;;;;;;"/>
    <s v="21225,21415,21413,21001,21221"/>
    <s v="30"/>
    <s v="Geriatrie"/>
    <s v="89301301"/>
    <s v="3011"/>
    <n v="201"/>
    <s v="A"/>
    <s v="04-K02-03"/>
    <s v="Záněty plic u pacientů s CC=2-3"/>
    <n v="43625"/>
    <n v="10712"/>
    <n v="0"/>
    <n v="0"/>
    <n v="1030.45"/>
    <n v="0"/>
    <n v="0"/>
    <n v="640"/>
    <n v="600"/>
    <n v="133424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1"/>
    <s v="30"/>
    <m/>
    <s v="26"/>
    <m/>
    <s v="78342"/>
    <s v="Olomoucký"/>
    <s v="Olomouc"/>
    <s v="Olomouc západ"/>
    <s v="J12 - Virový zánět plic (pneumonie) nezařazený jinde"/>
    <s v="J128 - Jiná virová pneumonie"/>
    <m/>
    <s v="J128 - Jiná virová pneumonie"/>
    <s v="6354051770"/>
    <d v="2021-04-19T00:00:00"/>
    <x v="937"/>
    <n v="2021"/>
    <s v="6"/>
    <x v="2"/>
    <s v="3011"/>
    <s v="89301301"/>
    <m/>
    <x v="5"/>
  </r>
  <r>
    <n v="2023"/>
    <s v="2021042804751124181"/>
    <s v="475112418"/>
    <s v="Palinková Hana"/>
    <n v="20210426"/>
    <n v="20210428"/>
    <s v="2021"/>
    <n v="3"/>
    <s v="J128;U071;Z290;I10;N300;E039;;;;;;;;;;"/>
    <s v="21225,21413,21415,21001"/>
    <s v="30"/>
    <s v="Geriatrie"/>
    <s v="89301301"/>
    <s v="3011"/>
    <n v="201"/>
    <s v="A"/>
    <s v="04-K02-03"/>
    <s v="Záněty plic u pacientů s CC=2-3"/>
    <n v="19805"/>
    <n v="2978"/>
    <n v="0"/>
    <n v="0"/>
    <n v="375.11"/>
    <n v="0"/>
    <n v="0"/>
    <n v="160"/>
    <n v="450"/>
    <n v="51871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0.98638001829385757"/>
    <n v="0.93488001823425293"/>
    <n v="5.1500000059604645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475112418"/>
    <d v="2021-04-26T00:00:00"/>
    <x v="737"/>
    <n v="2021"/>
    <s v="3"/>
    <x v="0"/>
    <s v="3011"/>
    <s v="89301301"/>
    <m/>
    <x v="5"/>
  </r>
  <r>
    <n v="2023"/>
    <s v="2021043005062151631"/>
    <s v="506215163"/>
    <s v="Zaorálková Věra"/>
    <n v="20210416"/>
    <n v="20210430"/>
    <s v="2021"/>
    <n v="15"/>
    <s v="J128;U071;Z290;;;;;;;;;;;;;"/>
    <s v="21225,21415,21221,21413,21215,21001"/>
    <s v="01"/>
    <s v="I. interní klinika - kardiologická"/>
    <s v="89301011"/>
    <s v="0112"/>
    <n v="201"/>
    <s v="A"/>
    <s v="04-K02-04"/>
    <s v="Záněty plic u pacientů s CC=0-1"/>
    <n v="46434"/>
    <n v="17906"/>
    <n v="0"/>
    <n v="0"/>
    <n v="1030.05"/>
    <n v="0"/>
    <n v="0"/>
    <n v="1120"/>
    <n v="1050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506215163"/>
    <d v="2021-04-16T00:00:00"/>
    <x v="709"/>
    <n v="2021"/>
    <s v="2"/>
    <x v="4"/>
    <s v="3011"/>
    <s v="89301301"/>
    <m/>
    <x v="5"/>
  </r>
  <r>
    <n v="2023"/>
    <s v="2021043062072018581"/>
    <s v="6207201858"/>
    <s v="Kozelka Jan"/>
    <n v="20210423"/>
    <n v="20210430"/>
    <s v="2021"/>
    <n v="8"/>
    <s v="J128;U071;Z290;;;;;;;;;;;;;"/>
    <s v="21413,21225,21221,21415,21215,21001"/>
    <s v="01"/>
    <s v="I. interní klinika - kardiologická"/>
    <s v="89301011"/>
    <s v="0112"/>
    <n v="201"/>
    <s v="A"/>
    <s v="04-K02-04"/>
    <s v="Záněty plic u pacientů s CC=0-1"/>
    <n v="28261"/>
    <n v="9938"/>
    <n v="0"/>
    <n v="0"/>
    <n v="818.65"/>
    <n v="0"/>
    <n v="0"/>
    <n v="560"/>
    <n v="975"/>
    <n v="43689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6207201858"/>
    <d v="2021-04-23T00:00:00"/>
    <x v="709"/>
    <n v="2021"/>
    <s v="2"/>
    <x v="4"/>
    <s v="3011"/>
    <s v="89301301"/>
    <m/>
    <x v="5"/>
  </r>
  <r>
    <n v="2023"/>
    <s v="2021050488591458231"/>
    <s v="8859145823"/>
    <s v="Beyazoglu Petra"/>
    <n v="20210420"/>
    <n v="20210504"/>
    <s v="2021"/>
    <n v="15"/>
    <s v="J068;U071;Z290;E878;Z348;J9600;;;;;;;;;;"/>
    <s v="21221,21413,21001,21225,21415,90903"/>
    <s v="08"/>
    <s v="Porodnicko-gynekologická klinika"/>
    <s v="89301081"/>
    <s v="0811"/>
    <n v="205"/>
    <s v="A"/>
    <s v="03-K02-01"/>
    <s v="Záněty horních cest dýchacích a hrtanu s CC=3-4"/>
    <n v="180333"/>
    <n v="5265"/>
    <n v="119170"/>
    <n v="0"/>
    <n v="491.2"/>
    <n v="0"/>
    <n v="0"/>
    <n v="300"/>
    <n v="75"/>
    <n v="389733"/>
    <s v="30"/>
    <s v="Geriatrie"/>
    <s v="89301301"/>
    <s v="3011"/>
    <n v="8"/>
    <n v="3"/>
    <n v="15"/>
    <n v="88013"/>
    <n v="2625"/>
    <n v="1"/>
    <n v="11716"/>
    <n v="1.2103999999999999"/>
    <n v="1.1753"/>
    <n v="3.5099999999999999E-2"/>
    <n v="1.210400003939867"/>
    <n v="1.1753000020980835"/>
    <n v="3.5100001841783524E-2"/>
    <s v="1"/>
    <s v="30"/>
    <m/>
    <s v="26,07"/>
    <m/>
    <s v="78401"/>
    <s v="Olomoucký"/>
    <s v="Olomouc"/>
    <s v="Litovelsk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8859145823"/>
    <d v="2021-04-20T00:00:00"/>
    <x v="738"/>
    <n v="2021"/>
    <s v="3"/>
    <x v="4"/>
    <s v="3011"/>
    <s v="89301301"/>
    <m/>
    <x v="5"/>
  </r>
  <r>
    <n v="2023"/>
    <s v="2021042656121412931"/>
    <s v="5612141293"/>
    <s v="Pekař František"/>
    <n v="20210417"/>
    <n v="20210426"/>
    <s v="2021"/>
    <n v="10"/>
    <s v="J128;Z290;U071;I10;E138;;;;;;;;;;;"/>
    <s v="21413,21415,21225,21221,21001"/>
    <s v="30"/>
    <s v="Geriatrie"/>
    <s v="89301301"/>
    <s v="3011"/>
    <n v="205"/>
    <s v="A"/>
    <s v="04-K02-04"/>
    <s v="Záněty plic u pacientů s CC=0-1"/>
    <n v="36754"/>
    <n v="11860"/>
    <n v="0"/>
    <n v="0"/>
    <n v="170.45"/>
    <n v="0"/>
    <n v="0"/>
    <n v="720"/>
    <n v="675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8401"/>
    <s v="Olomoucký"/>
    <s v="Olomouc"/>
    <s v="Litovelsko"/>
    <s v="J12 - Virový zánět plic (pneumonie) nezařazený jinde"/>
    <s v="J128 - Jiná virová pneumonie"/>
    <m/>
    <s v="J128 - Jiná virová pneumonie"/>
    <s v="5612141293"/>
    <d v="2021-04-17T00:00:00"/>
    <x v="739"/>
    <n v="2021"/>
    <s v="7"/>
    <x v="2"/>
    <s v="3011"/>
    <s v="89301301"/>
    <m/>
    <x v="5"/>
  </r>
  <r>
    <n v="2023"/>
    <s v="2021052705258290501"/>
    <s v="525829050"/>
    <s v="Strouhalová Dagmar"/>
    <n v="20210413"/>
    <n v="20210527"/>
    <s v="2021"/>
    <n v="45"/>
    <s v="M313;U071;Z512;T810;D62;I10;;;;;;;;;;"/>
    <s v="21225,66413,21413,21415,21221,21001,78985,42520"/>
    <s v="03"/>
    <s v="III. interní klinika - nefrologická, revmatologická a endokrinologická"/>
    <s v="89301031"/>
    <s v="0311"/>
    <n v="205"/>
    <s v="A"/>
    <s v="16-K02-02"/>
    <s v="Anémie u pacientů s CC=1-2"/>
    <n v="176510"/>
    <n v="57164"/>
    <n v="0"/>
    <n v="0"/>
    <n v="42253.94"/>
    <n v="2739.34"/>
    <n v="3782.89"/>
    <n v="3520"/>
    <n v="6975"/>
    <n v="183212"/>
    <s v="03"/>
    <s v="III. interní klinika - nefrologická, revmatologická a endokrinologická"/>
    <s v="89301031"/>
    <s v="0311"/>
    <n v="6"/>
    <n v="2"/>
    <n v="14"/>
    <n v="47360"/>
    <n v="9810"/>
    <n v="1"/>
    <n v="22064"/>
    <n v="0.76349999999999996"/>
    <n v="0.63249999999999995"/>
    <n v="0.13100000000000001"/>
    <n v="2.81672003865242"/>
    <n v="2.593250036239624"/>
    <n v="0.22347000241279602"/>
    <s v="4"/>
    <s v="03"/>
    <s v="03"/>
    <s v="26,07,03"/>
    <m/>
    <s v="79601"/>
    <s v="Olomoucký"/>
    <s v="Prostějov"/>
    <s v="Prostějov město"/>
    <s v="M31 - Jiné nekrotizující vaskulopatie"/>
    <s v="M313 - Wegenerova granulomatóza"/>
    <m/>
    <s v="M313 - Wegenerova granulomatóza"/>
    <s v="525829050"/>
    <d v="2021-04-19T00:00:00"/>
    <x v="737"/>
    <n v="2021"/>
    <s v="6"/>
    <x v="4"/>
    <s v="3011"/>
    <s v="89301301"/>
    <s v="0311"/>
    <x v="3"/>
  </r>
  <r>
    <n v="2023"/>
    <s v="2021042963531700761"/>
    <s v="6353170076"/>
    <s v="Babišová Miroslava"/>
    <n v="20210424"/>
    <n v="20210429"/>
    <s v="2021"/>
    <n v="6"/>
    <s v="R070;E042;I10;M179;H906;F329;;;;;;;;;;"/>
    <s v="21001,21413,21415,21225"/>
    <s v="01"/>
    <s v="I. interní klinika - kardiologická"/>
    <s v="89301011"/>
    <s v="0112"/>
    <n v="205"/>
    <s v="A"/>
    <s v="04-K02-04"/>
    <s v="Záněty plic u pacientů s CC=0-1"/>
    <n v="18821"/>
    <n v="6810"/>
    <n v="0"/>
    <n v="0"/>
    <n v="40.93"/>
    <n v="0"/>
    <n v="0"/>
    <n v="400"/>
    <n v="375"/>
    <n v="46922"/>
    <s v="13"/>
    <s v="Otolaryngologická klinika"/>
    <s v="89301131"/>
    <s v="13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4"/>
    <s v="01"/>
    <m/>
    <s v="26"/>
    <m/>
    <s v="78832"/>
    <s v="Olomoucký"/>
    <s v="Šumperk"/>
    <s v="Šumperk"/>
    <s v="R07 - Bolest v hrdle a na hrudi"/>
    <s v="R070 - Bolest v hrdle"/>
    <m/>
    <s v="R070 - Bolest v hrdle"/>
    <s v="6353170076"/>
    <d v="2021-04-24T00:00:00"/>
    <x v="737"/>
    <n v="2021"/>
    <s v="6"/>
    <x v="4"/>
    <s v="3011"/>
    <s v="89301301"/>
    <m/>
    <x v="5"/>
  </r>
  <r>
    <n v="2023"/>
    <s v="2022111503601114211"/>
    <s v="360111421"/>
    <s v="Dokoupil Jan"/>
    <n v="20221001"/>
    <n v="20221115"/>
    <s v="2022"/>
    <n v="46"/>
    <s v="I638;U071;J988;N390;Z954;I350;;;;;;;;;;"/>
    <s v="21413,21221,21415,21225,21717,21001,21215"/>
    <s v="30"/>
    <s v="Geriatrie"/>
    <s v="89301301"/>
    <s v="3011"/>
    <n v="211"/>
    <s v="A"/>
    <s v="11-K01-01"/>
    <s v="Záněty močových cest u pacientů s CC=3-4"/>
    <n v="192255"/>
    <n v="43968"/>
    <n v="84648"/>
    <n v="0"/>
    <n v="50172.12"/>
    <n v="0"/>
    <n v="0"/>
    <n v="2560"/>
    <n v="6075"/>
    <n v="213421"/>
    <s v="03"/>
    <s v="III. interní klinika - nefrologická, revmatologická a endokrinologická"/>
    <s v="89301033"/>
    <s v="0331"/>
    <n v="13"/>
    <n v="4"/>
    <n v="25"/>
    <n v="97756"/>
    <n v="5360"/>
    <n v="1"/>
    <n v="19872"/>
    <n v="1.377"/>
    <n v="1.3053999999999999"/>
    <n v="7.1599999999999997E-2"/>
    <n v="2.6422300711274147"/>
    <n v="2.5706300735473633"/>
    <n v="7.1599997580051422E-2"/>
    <s v="4"/>
    <s v="30"/>
    <m/>
    <s v="26"/>
    <s v="Geriatrie"/>
    <s v="77900"/>
    <s v="Olomoucký"/>
    <s v="Olomouc"/>
    <s v="Olomouc město"/>
    <s v="I63 - Mozkový infarkt"/>
    <s v="I638 - Jiný mozkový infarkt"/>
    <m/>
    <s v="I638 - Jiný mozkový infarkt"/>
    <s v="360111421"/>
    <d v="2022-11-02T00:00:00"/>
    <x v="931"/>
    <n v="2022"/>
    <s v="6"/>
    <x v="1"/>
    <s v="3011"/>
    <s v="89301301"/>
    <s v="0213"/>
    <x v="2"/>
  </r>
  <r>
    <n v="2023"/>
    <s v="2022121903559184201"/>
    <s v="355918420"/>
    <s v="Mazalová Ludmila"/>
    <n v="20221123"/>
    <n v="20221219"/>
    <s v="2022"/>
    <n v="27"/>
    <s v="S7210;W1999;S009;S509;D62;;;;;;;;;;;"/>
    <s v="21415,21225,21413,21221,21219,21215,66127,21001,53471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17816"/>
    <n v="30274"/>
    <n v="35751"/>
    <n v="0"/>
    <n v="988.48"/>
    <n v="5478.68"/>
    <n v="11210.7"/>
    <n v="2160"/>
    <n v="3450"/>
    <n v="290153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55918420"/>
    <d v="2022-11-29T00:00:00"/>
    <x v="938"/>
    <n v="2022"/>
    <s v="6"/>
    <x v="4"/>
    <s v="3011"/>
    <s v="89301301"/>
    <s v="3111"/>
    <x v="1"/>
  </r>
  <r>
    <n v="2023"/>
    <s v="2022113003555264071"/>
    <s v="355526407"/>
    <s v="Dubská Irena"/>
    <n v="20221115"/>
    <n v="20221130"/>
    <s v="2022"/>
    <n v="16"/>
    <s v="N309;N189;E441;E86;I10;I672;J90;;;;;;;;;"/>
    <s v="21415,21225,21413,21221"/>
    <s v="30"/>
    <s v="Geriatrie"/>
    <s v="89301301"/>
    <s v="3011"/>
    <n v="111"/>
    <s v="A"/>
    <s v="11-K01-01"/>
    <s v="Záněty močových cest u pacientů s CC=3-4"/>
    <n v="41784"/>
    <n v="20998"/>
    <n v="0"/>
    <n v="0"/>
    <n v="157.97999999999999"/>
    <n v="0"/>
    <n v="0"/>
    <n v="1200"/>
    <n v="3375"/>
    <n v="90015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355526407"/>
    <d v="2022-11-15T00:00:00"/>
    <x v="938"/>
    <n v="2022"/>
    <s v="6"/>
    <x v="1"/>
    <s v="3011"/>
    <s v="89301301"/>
    <s v="3012"/>
    <x v="13"/>
  </r>
  <r>
    <n v="2023"/>
    <s v="2022113005355240231"/>
    <s v="535524023"/>
    <s v="Kohoutová Ivana"/>
    <n v="20221104"/>
    <n v="20221130"/>
    <s v="2022"/>
    <n v="27"/>
    <s v="S8210;W1709;T068;S5250;E038;S0600;;;;;;;;;;"/>
    <s v="21221,21413,21415,78989,21225,53467,66823,53155,66127,53461,66819,35022,21001,21215"/>
    <s v="30"/>
    <s v="Geriatrie"/>
    <s v="89301301"/>
    <s v="3011"/>
    <n v="111"/>
    <s v="D"/>
    <s v="08-I14-01"/>
    <s v="Operace poranění kostí bérce v CVSP u pacientů ve věku 16 a více let s dalším operačním výkonem v jiný den nebo CC=1-4"/>
    <n v="142914"/>
    <n v="26384"/>
    <n v="33480"/>
    <n v="0"/>
    <n v="198.84"/>
    <n v="5478.68"/>
    <n v="59067.360000000001"/>
    <n v="1760"/>
    <n v="4200"/>
    <n v="256087"/>
    <s v="31"/>
    <s v="Traumatologická klinika"/>
    <s v="89301313"/>
    <s v="3131"/>
    <n v="17"/>
    <n v="6"/>
    <n v="31"/>
    <n v="223541"/>
    <n v="42406"/>
    <n v="1"/>
    <n v="89056"/>
    <n v="3.5514999999999999"/>
    <n v="2.9851999999999999"/>
    <n v="0.56630000000000003"/>
    <n v="3.5514999032020569"/>
    <n v="2.9851999282836914"/>
    <n v="0.56629997491836548"/>
    <s v="4"/>
    <s v="31"/>
    <s v="31"/>
    <s v="26,31,07,18"/>
    <s v="Geriatrie"/>
    <s v="77200"/>
    <s v="Olomoucký"/>
    <s v="Olomouc"/>
    <s v="Olomouc město"/>
    <s v="S82 - Zlomenina bérce včetně kotníku"/>
    <s v="S821 - Zlomenina horní části holenní kosti (tibie)"/>
    <s v="S8210 - Zlomenina horní části holenní kosti; zavřená"/>
    <s v="S8210 - Zlomenina horní části holenní kosti; zavřená"/>
    <s v="535524023"/>
    <d v="2022-11-14T00:00:00"/>
    <x v="938"/>
    <n v="2022"/>
    <s v="6"/>
    <x v="1"/>
    <s v="3011"/>
    <s v="89301301"/>
    <s v="3111"/>
    <x v="1"/>
  </r>
  <r>
    <n v="2023"/>
    <s v="2022113003454124541"/>
    <s v="345412454"/>
    <s v="Skoupilová Milada"/>
    <n v="20221108"/>
    <n v="20221130"/>
    <s v="2022"/>
    <n v="23"/>
    <s v="S7210;W0199;D62;;;;;;;;;;;;;"/>
    <s v="21219,21415,21225,21221,21413,53471,21001,66127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73950"/>
    <n v="29742"/>
    <n v="0"/>
    <n v="0"/>
    <n v="739.63"/>
    <n v="8983.6"/>
    <n v="20262.259999999998"/>
    <n v="1880"/>
    <n v="4650"/>
    <n v="175384"/>
    <s v="31"/>
    <s v="Traumatologická klinika"/>
    <s v="89301311"/>
    <s v="311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1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45412454"/>
    <d v="2022-11-11T00:00:00"/>
    <x v="938"/>
    <n v="2022"/>
    <s v="6"/>
    <x v="2"/>
    <s v="3011"/>
    <s v="89301301"/>
    <s v="3111"/>
    <x v="1"/>
  </r>
  <r>
    <n v="2023"/>
    <s v="2022113003061244431"/>
    <s v="306124443"/>
    <s v="Horylová Vlasta"/>
    <n v="20221030"/>
    <n v="20221130"/>
    <s v="2022"/>
    <n v="32"/>
    <s v="E86;I200;I119;M158;E780;R42;;;;;;;;;;"/>
    <s v="21225,21415,35520,21221,21413,21717,21001"/>
    <s v="30"/>
    <s v="Geriatrie"/>
    <s v="89301301"/>
    <s v="3011"/>
    <n v="111"/>
    <s v="A"/>
    <s v="05-K07-04"/>
    <s v="Srdeční selhání v CVSP u pacientů s CC=1-2"/>
    <n v="87751"/>
    <n v="38193"/>
    <n v="0"/>
    <n v="0"/>
    <n v="0"/>
    <n v="0"/>
    <n v="0"/>
    <n v="2480"/>
    <n v="4650"/>
    <n v="134966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8864400386810303"/>
    <n v="1.8864400386810303"/>
    <n v="0"/>
    <s v="4"/>
    <s v="30"/>
    <m/>
    <s v="2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06124443"/>
    <d v="2022-11-03T00:00:00"/>
    <x v="938"/>
    <n v="2022"/>
    <s v="6"/>
    <x v="1"/>
    <s v="3011"/>
    <s v="89301301"/>
    <s v="0213"/>
    <x v="2"/>
  </r>
  <r>
    <n v="2023"/>
    <s v="2022112904755131591"/>
    <s v="475513159"/>
    <s v="Gazdíková Mária"/>
    <n v="20221029"/>
    <n v="20221129"/>
    <s v="2022"/>
    <n v="32"/>
    <s v="I500;J441;E117;I480;E876;;;;;;;;;;;"/>
    <s v="21225,21415,21221,21717,21413,21215,21001"/>
    <s v="30"/>
    <s v="Geriatrie"/>
    <s v="89301301"/>
    <s v="3011"/>
    <n v="111"/>
    <s v="A"/>
    <s v="05-K07-04"/>
    <s v="Srdeční selhání v CVSP u pacientů s CC=1-2"/>
    <n v="94944"/>
    <n v="35418"/>
    <n v="20088"/>
    <n v="0"/>
    <n v="2279.8200000000002"/>
    <n v="0"/>
    <n v="0"/>
    <n v="2240"/>
    <n v="4200"/>
    <n v="135962"/>
    <s v="03"/>
    <s v="III. interní klinika - nefrologická, revmatologická a endokrinologická"/>
    <s v="89301033"/>
    <s v="0331"/>
    <n v="10"/>
    <n v="3"/>
    <n v="19"/>
    <n v="79361"/>
    <n v="1212"/>
    <n v="1"/>
    <n v="6665"/>
    <n v="1.0760000000000001"/>
    <n v="1.0598000000000001"/>
    <n v="1.6199999999999999E-2"/>
    <n v="1.902640039101243"/>
    <n v="1.8864400386810303"/>
    <n v="1.6200000420212746E-2"/>
    <s v="1"/>
    <s v="03"/>
    <m/>
    <s v="26"/>
    <s v="Geriatrie"/>
    <s v="78346"/>
    <s v="Olomoucký"/>
    <s v="Olomouc"/>
    <s v="Olomouc západ"/>
    <s v="I50 - Selhání srdce"/>
    <s v="I500 - Městnavé selhání srdce"/>
    <m/>
    <s v="I500 - Městnavé selhání srdce"/>
    <s v="475513159"/>
    <d v="2022-11-10T00:00:00"/>
    <x v="939"/>
    <n v="2022"/>
    <s v="6"/>
    <x v="2"/>
    <s v="3011"/>
    <s v="89301301"/>
    <s v="0311"/>
    <x v="3"/>
  </r>
  <r>
    <n v="2023"/>
    <s v="2022123104161194451"/>
    <s v="416119445"/>
    <s v="Hegerová Pavla"/>
    <n v="20221123"/>
    <n v="20221231"/>
    <s v="2022"/>
    <n v="39"/>
    <s v="N185;I500;Z992;I269;I482;I132;;;;;;;;;;"/>
    <s v="21413,21415,21225,21221,18522,21717,18521,21215"/>
    <s v="30"/>
    <s v="Geriatrie"/>
    <s v="89301301"/>
    <s v="3011"/>
    <n v="111"/>
    <s v="A"/>
    <s v="11-M02-04"/>
    <s v="Eliminační metody krve pro jinou nemoc vylučovací soustavy provedené v 6 a více dnech"/>
    <n v="177790"/>
    <n v="46994"/>
    <n v="0"/>
    <n v="0"/>
    <n v="6925.13"/>
    <n v="3973.44"/>
    <n v="1549.99"/>
    <n v="3040"/>
    <n v="5700"/>
    <n v="309739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4.2365500032901764"/>
    <n v="3.96875"/>
    <n v="0.26780000329017639"/>
    <s v="3"/>
    <s v="03"/>
    <m/>
    <s v="26,03"/>
    <s v="Geriatrie"/>
    <s v="78355"/>
    <s v="Olomoucký"/>
    <s v="Olomouc"/>
    <s v="Olomouc a okolí"/>
    <s v="N18 - Chronické onemocnění ledvin"/>
    <s v="N185 - Chronické onemocnění ledvin, stadium 5"/>
    <m/>
    <s v="N185 - Chronické onemocnění ledvin, stadium 5"/>
    <s v="416119445"/>
    <d v="2022-12-02T00:00:00"/>
    <x v="933"/>
    <n v="2022"/>
    <s v="6"/>
    <x v="4"/>
    <s v="3011"/>
    <s v="89301301"/>
    <s v="0312"/>
    <x v="3"/>
  </r>
  <r>
    <n v="2023"/>
    <s v="2023060203657014481"/>
    <s v="365701448"/>
    <s v="Chalupská Marie"/>
    <n v="20230511"/>
    <n v="20230602"/>
    <s v="2023"/>
    <n v="23"/>
    <s v="C240;I269;E871;E440;I10;I481;;;;;;;;;;"/>
    <s v="21415,21413,21221,21225"/>
    <s v="30"/>
    <s v="Geriatrie"/>
    <s v="89301301"/>
    <s v="3011"/>
    <n v="111"/>
    <s v="A"/>
    <s v="04-K05-03"/>
    <s v="Plicní embolie v CVSP u pacientů bez akutního cor pulmonale s CC=0-2"/>
    <n v="57516"/>
    <n v="29126"/>
    <n v="0"/>
    <n v="0"/>
    <n v="1288.0999999999999"/>
    <n v="0"/>
    <n v="0"/>
    <n v="1760"/>
    <n v="3300"/>
    <n v="110339"/>
    <s v="02"/>
    <s v="II. interní klinika gastroenterologie a geriatrie"/>
    <s v="89301021"/>
    <s v="0213"/>
    <n v="7"/>
    <n v="2"/>
    <n v="12"/>
    <n v="54355"/>
    <n v="1086"/>
    <n v="1"/>
    <n v="3765"/>
    <n v="0.74039999999999995"/>
    <n v="0.72589999999999999"/>
    <n v="1.4500000000000001E-2"/>
    <n v="1.4248200431466103"/>
    <n v="1.4103200435638428"/>
    <n v="1.4499999582767487E-2"/>
    <s v="1"/>
    <s v="30"/>
    <m/>
    <s v="26"/>
    <s v="Geriatrie"/>
    <s v="77000"/>
    <m/>
    <m/>
    <s v="Olomouc"/>
    <s v="C24 - Zhoubný novotvar jiných a neurčených částí žlučových cest"/>
    <s v="C240 - ZN - extrahepatální žlučové cesty"/>
    <m/>
    <s v="C240 - ZN - extrahepatální žlučové cesty"/>
    <s v="365701448"/>
    <d v="2023-05-16T00:00:00"/>
    <x v="940"/>
    <n v="2023"/>
    <s v="6"/>
    <x v="2"/>
    <s v="3011"/>
    <s v="89301301"/>
    <s v="0213"/>
    <x v="2"/>
  </r>
  <r>
    <n v="2023"/>
    <s v="2023060604011034271"/>
    <s v="401103427"/>
    <s v="Novák Zdenek"/>
    <n v="20230512"/>
    <n v="20230606"/>
    <s v="2023"/>
    <n v="26"/>
    <s v="I500;N300;E440;E039;I481;I110;;;;;;;;;;"/>
    <s v="21413,21415,21225,21221,21219"/>
    <s v="30"/>
    <s v="Geriatrie"/>
    <s v="89301301"/>
    <s v="3011"/>
    <n v="111"/>
    <s v="A"/>
    <s v="05-K07-04"/>
    <s v="Srdeční selhání v CVSP u pacientů s CC=1-2"/>
    <n v="59270"/>
    <n v="33543"/>
    <n v="0"/>
    <n v="0"/>
    <n v="978.18"/>
    <n v="0"/>
    <n v="0"/>
    <n v="2000"/>
    <n v="4650"/>
    <n v="117796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5211200062185526"/>
    <n v="1.5049200057983398"/>
    <n v="1.6200000420212746E-2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01103427"/>
    <d v="2023-05-19T00:00:00"/>
    <x v="941"/>
    <n v="2023"/>
    <s v="6"/>
    <x v="2"/>
    <s v="3011"/>
    <s v="89301301"/>
    <s v="0213"/>
    <x v="2"/>
  </r>
  <r>
    <n v="2023"/>
    <s v="2023060703758014501"/>
    <s v="375801450"/>
    <s v="Březinová Anna"/>
    <n v="20230508"/>
    <n v="20230607"/>
    <s v="2023"/>
    <n v="31"/>
    <s v="M5490;M8100;I10;I489;J449;;;;;;;;;;;"/>
    <s v="21717,21413,21225,21221,21415,21001"/>
    <s v="30"/>
    <s v="Geriatrie"/>
    <s v="89301301"/>
    <s v="3011"/>
    <n v="111"/>
    <s v="A"/>
    <s v="08-K11-02"/>
    <s v="Poranění míchy a zlomeniny obratlů v CVSP u pacientů ve věku 16 a více let a s CC=0"/>
    <n v="72915"/>
    <n v="38023"/>
    <n v="0"/>
    <n v="0"/>
    <n v="0"/>
    <n v="0"/>
    <n v="0"/>
    <n v="2290"/>
    <n v="4500"/>
    <n v="128099"/>
    <s v="17"/>
    <s v="Neurologická klinika"/>
    <s v="89301171"/>
    <s v="1711"/>
    <n v="6"/>
    <n v="2"/>
    <n v="12"/>
    <n v="42713"/>
    <n v="286"/>
    <n v="1"/>
    <n v="2234"/>
    <n v="0.57420000000000004"/>
    <n v="0.57040000000000002"/>
    <n v="3.8E-3"/>
    <n v="1.6541600227355957"/>
    <n v="1.6541600227355957"/>
    <n v="0"/>
    <s v="4"/>
    <s v="30"/>
    <m/>
    <s v="26"/>
    <s v="Geriatrie"/>
    <s v="77900"/>
    <s v="Olomoucký"/>
    <s v="Olomouc"/>
    <s v="Olomouc město"/>
    <s v="M54 - Dorzalgie"/>
    <s v="M549 - Dorzalgie NS"/>
    <s v="M5490 - Dorzalgie NS; mnohočet. postižení páteře"/>
    <s v="M5490 - Dorzalgie NS; mnohočet. postižení páteře"/>
    <s v="375801450"/>
    <d v="2023-05-19T00:00:00"/>
    <x v="875"/>
    <n v="2023"/>
    <s v="6"/>
    <x v="1"/>
    <s v="3011"/>
    <s v="89301301"/>
    <s v="1711"/>
    <x v="6"/>
  </r>
  <r>
    <n v="2023"/>
    <s v="2023060745258080013"/>
    <s v="4525808001"/>
    <s v="Hiensch Eduard Johan"/>
    <n v="20230513"/>
    <n v="20230607"/>
    <s v="2023"/>
    <n v="26"/>
    <s v="S7210;W0199;S500;E107;I7021;I441;;;;;;;;;;"/>
    <s v="21225,21221,21219,21717,21001,66127,21413,21415,78990,53471,21215"/>
    <s v="30"/>
    <s v="Geriatrie"/>
    <s v="89301301"/>
    <s v="3011"/>
    <n v="511"/>
    <s v="D"/>
    <s v="08-I13-05"/>
    <s v="Operace poranění stehenní kosti v CVSP u pacientů ve věku 16 a více let s CC=1-2 nebo ve věku 75 a více let"/>
    <n v="92580"/>
    <n v="26511"/>
    <n v="32005"/>
    <n v="0"/>
    <n v="66.28"/>
    <n v="5626.42"/>
    <n v="11210.7"/>
    <n v="1880"/>
    <n v="3075"/>
    <n v="187739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7423200309276581"/>
    <n v="2.3959200382232666"/>
    <n v="0.34639999270439148"/>
    <s v="4"/>
    <s v="31"/>
    <s v="31"/>
    <s v="31,26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525808001"/>
    <d v="2023-05-22T00:00:00"/>
    <x v="875"/>
    <n v="2023"/>
    <s v="6"/>
    <x v="1"/>
    <s v="3011"/>
    <s v="89301301"/>
    <s v="3111"/>
    <x v="1"/>
  </r>
  <r>
    <n v="2023"/>
    <s v="2023071903705030931"/>
    <s v="370503093"/>
    <s v="Jankulovski Mičo"/>
    <n v="20230606"/>
    <n v="20230719"/>
    <s v="2023"/>
    <n v="44"/>
    <s v="I269;S7220;J441;N300;I10;D500;;;;;;;;;;"/>
    <s v="21221,21413,21415,21225,21717,21001,21215"/>
    <s v="30"/>
    <s v="Geriatrie"/>
    <s v="89301301"/>
    <s v="3011"/>
    <n v="111"/>
    <s v="A"/>
    <s v="04-K06-02"/>
    <s v="Chronická obstrukční plicní nemoc u pacientů s CC=2-3"/>
    <n v="161172"/>
    <n v="49653"/>
    <n v="27480"/>
    <n v="0"/>
    <n v="9639.02"/>
    <n v="1146"/>
    <n v="2495.39"/>
    <n v="2965"/>
    <n v="6750"/>
    <n v="201329"/>
    <s v="30"/>
    <s v="Geriatrie"/>
    <s v="89301301"/>
    <s v="3011"/>
    <n v="10"/>
    <n v="3"/>
    <n v="19"/>
    <n v="74784"/>
    <n v="1057"/>
    <n v="1"/>
    <n v="4946"/>
    <n v="1.0127999999999999"/>
    <n v="0.99870000000000003"/>
    <n v="1.41E-2"/>
    <n v="2.5997901186347008"/>
    <n v="2.4967501163482666"/>
    <n v="0.10304000228643417"/>
    <s v="4"/>
    <s v="30"/>
    <m/>
    <s v="26"/>
    <s v="Geriatrie"/>
    <s v="62500"/>
    <s v="Jihomoravský"/>
    <s v="Brno-město"/>
    <s v="Brno-město"/>
    <s v="I26 - Plicní embolie"/>
    <s v="I269 - Plicní embolie bez akutního cor pulmonale"/>
    <m/>
    <s v="I269 - Plicní embolie bez akutního cor pulmonale"/>
    <s v="370503093"/>
    <d v="2023-06-06T00:00:00"/>
    <x v="875"/>
    <n v="2023"/>
    <s v="5"/>
    <x v="4"/>
    <s v="3011"/>
    <s v="89301301"/>
    <m/>
    <x v="5"/>
  </r>
  <r>
    <n v="2023"/>
    <s v="2023061205361301751"/>
    <s v="536130175"/>
    <s v="Konopčíková Jindřišk"/>
    <n v="20230521"/>
    <n v="20230612"/>
    <s v="2023"/>
    <n v="23"/>
    <s v="S7210;W1999;M161;E063;E038;;;;;;;;;;;"/>
    <s v="21221,21413,21225,21219,21415,21001,53471,78989,21215,66127"/>
    <s v="30"/>
    <s v="Geriatrie"/>
    <s v="89301301"/>
    <s v="3011"/>
    <n v="111"/>
    <s v="D"/>
    <s v="08-I13-05"/>
    <s v="Operace poranění stehenní kosti v CVSP u pacientů ve věku 16 a více let s CC=1-2 nebo ve věku 75 a více let"/>
    <n v="78272"/>
    <n v="25656"/>
    <n v="17413"/>
    <n v="0"/>
    <n v="66.28"/>
    <n v="0"/>
    <n v="11210.7"/>
    <n v="1840"/>
    <n v="2925"/>
    <n v="18781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4428300559520721"/>
    <n v="2.0964300632476807"/>
    <n v="0.34639999270439148"/>
    <s v="4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536130175"/>
    <d v="2023-05-29T00:00:00"/>
    <x v="876"/>
    <n v="2023"/>
    <s v="6"/>
    <x v="1"/>
    <s v="3011"/>
    <s v="89301301"/>
    <s v="3111"/>
    <x v="1"/>
  </r>
  <r>
    <n v="2023"/>
    <s v="2023071903705030931"/>
    <s v="370503093"/>
    <s v="Jankulovski Mičo"/>
    <n v="20230606"/>
    <n v="20230719"/>
    <s v="2023"/>
    <n v="44"/>
    <s v="I269;S7220;J441;N300;I10;D500;;;;;;;;;;"/>
    <s v="21221,21413,21415,21225,21717,21001,21215"/>
    <s v="30"/>
    <s v="Geriatrie"/>
    <s v="89301301"/>
    <s v="3011"/>
    <n v="111"/>
    <s v="A"/>
    <s v="04-K06-02"/>
    <s v="Chronická obstrukční plicní nemoc u pacientů s CC=2-3"/>
    <n v="161172"/>
    <n v="49653"/>
    <n v="27480"/>
    <n v="0"/>
    <n v="9639.02"/>
    <n v="1146"/>
    <n v="2495.39"/>
    <n v="2965"/>
    <n v="6750"/>
    <n v="201329"/>
    <s v="30"/>
    <s v="Geriatrie"/>
    <s v="89301301"/>
    <s v="3011"/>
    <n v="10"/>
    <n v="3"/>
    <n v="19"/>
    <n v="74784"/>
    <n v="1057"/>
    <n v="1"/>
    <n v="4946"/>
    <n v="1.0127999999999999"/>
    <n v="0.99870000000000003"/>
    <n v="1.41E-2"/>
    <n v="2.5997901186347008"/>
    <n v="2.4967501163482666"/>
    <n v="0.10304000228643417"/>
    <s v="4"/>
    <s v="30"/>
    <m/>
    <s v="26"/>
    <s v="Geriatrie"/>
    <s v="62500"/>
    <s v="Jihomoravský"/>
    <s v="Brno-město"/>
    <s v="Brno-město"/>
    <s v="I26 - Plicní embolie"/>
    <s v="I269 - Plicní embolie bez akutního cor pulmonale"/>
    <m/>
    <s v="I269 - Plicní embolie bez akutního cor pulmonale"/>
    <s v="370503093"/>
    <d v="2023-06-13T00:00:00"/>
    <x v="942"/>
    <n v="2023"/>
    <s v="6"/>
    <x v="4"/>
    <s v="3011"/>
    <s v="89301301"/>
    <s v="0216"/>
    <x v="2"/>
  </r>
  <r>
    <n v="2023"/>
    <s v="2023061903754044501"/>
    <s v="375404450"/>
    <s v="Rozsívalová Milada"/>
    <n v="20230531"/>
    <n v="20230619"/>
    <s v="2023"/>
    <n v="20"/>
    <s v="N309;N10;E117;J069;I10;E86;;;;;;;;;;"/>
    <s v="21225,21219,21413,21415,21221"/>
    <s v="30"/>
    <s v="Geriatrie"/>
    <s v="89301301"/>
    <s v="3011"/>
    <n v="111"/>
    <s v="A"/>
    <s v="11-K01-04"/>
    <s v="Záněty močových cest u pacientů ve věku 18 a více let s CC=0"/>
    <n v="40433"/>
    <n v="24189"/>
    <n v="0"/>
    <n v="0"/>
    <n v="0"/>
    <n v="0"/>
    <n v="0"/>
    <n v="1520"/>
    <n v="2850"/>
    <n v="69089"/>
    <s v="30"/>
    <s v="Geriatrie"/>
    <s v="89301301"/>
    <s v="3011"/>
    <n v="7"/>
    <n v="2"/>
    <n v="13"/>
    <n v="41752"/>
    <n v="1024"/>
    <n v="1"/>
    <n v="3683"/>
    <n v="0.57130000000000003"/>
    <n v="0.55759999999999998"/>
    <n v="1.37E-2"/>
    <n v="0.89215999841690063"/>
    <n v="0.89215999841690063"/>
    <n v="0"/>
    <s v="4"/>
    <s v="30"/>
    <m/>
    <s v="26"/>
    <s v="Geriatrie"/>
    <s v="77900"/>
    <s v="Olomoucký"/>
    <s v="Olomouc"/>
    <s v="Olomouc město"/>
    <s v="N30 - Zánět močového měchýře (cystitida)"/>
    <s v="N309 - Cystitida NS"/>
    <m/>
    <s v="N309 - Cystitida NS"/>
    <s v="375404450"/>
    <d v="2023-05-31T00:00:00"/>
    <x v="943"/>
    <n v="2023"/>
    <s v="6"/>
    <x v="1"/>
    <s v="3011"/>
    <s v="89301301"/>
    <s v="3012"/>
    <x v="13"/>
  </r>
  <r>
    <n v="2023"/>
    <s v="2023062003856264141"/>
    <s v="385626414"/>
    <s v="Jurčová Jana"/>
    <n v="20230525"/>
    <n v="20230620"/>
    <s v="2023"/>
    <n v="27"/>
    <s v="S7210;W1999;I489;D500;;;;;;;;;;;;"/>
    <s v="21225,21415,21413,21221,35022"/>
    <s v="30"/>
    <s v="Geriatrie"/>
    <s v="89301301"/>
    <s v="3011"/>
    <n v="111"/>
    <s v="A"/>
    <s v="08-K12-01"/>
    <s v="Poranění pánve a stehna v CVSP u pacientů ve věku 16 a více let a s CC=1-4"/>
    <n v="67517"/>
    <n v="33356"/>
    <n v="0"/>
    <n v="0"/>
    <n v="631.89"/>
    <n v="0"/>
    <n v="0"/>
    <n v="2080"/>
    <n v="5850"/>
    <n v="115796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4952900223433971"/>
    <n v="1.4642900228500366"/>
    <n v="3.0999999493360519E-2"/>
    <s v="4"/>
    <s v="30"/>
    <m/>
    <s v="26,18"/>
    <s v="Geriatrie"/>
    <s v="75661"/>
    <s v="Zlínský"/>
    <s v="Vsetín"/>
    <s v="Vsetín"/>
    <s v="S72 - Zlomenina kosti stehenní [fractura femoris]"/>
    <s v="S721 - Pertrochanterická zlomenina"/>
    <s v="S7210 - Pertrochanterická zlomenina; zavřená"/>
    <s v="S7210 - Pertrochanterická zlomenina; zavřená"/>
    <s v="385626414"/>
    <d v="2023-05-25T00:00:00"/>
    <x v="944"/>
    <n v="2023"/>
    <s v="6"/>
    <x v="1"/>
    <s v="3011"/>
    <s v="89301301"/>
    <m/>
    <x v="5"/>
  </r>
  <r>
    <n v="2023"/>
    <s v="2023062704153224121"/>
    <s v="415322412"/>
    <s v="Pítrová Věra"/>
    <n v="20230616"/>
    <n v="20230627"/>
    <s v="2023"/>
    <n v="12"/>
    <s v="S7200;W0009;E119;I10;;;;;;;;;;;;"/>
    <s v="53471,21225,21415,21413,78990,21221,21219,21215,66127,21001"/>
    <s v="31"/>
    <s v="Traumatologická klinika"/>
    <s v="89301311"/>
    <s v="3111"/>
    <n v="111"/>
    <s v="D"/>
    <s v="08-I13-05"/>
    <s v="Operace poranění stehenní kosti v CVSP u pacientů ve věku 16 a více let s CC=1-2 nebo ve věku 75 a více let"/>
    <n v="71440"/>
    <n v="10706"/>
    <n v="35751"/>
    <n v="0"/>
    <n v="33.14"/>
    <n v="4624.24"/>
    <n v="12084.3"/>
    <n v="760"/>
    <n v="1200"/>
    <n v="180135"/>
    <s v="30"/>
    <s v="Geriatrie"/>
    <s v="89301301"/>
    <s v="301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07,31"/>
    <s v="Geriatrie"/>
    <s v="74272"/>
    <s v="Moravskoslezský"/>
    <s v="Nový Jičín"/>
    <s v="Nový Jičín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322412"/>
    <d v="2023-06-16T00:00:00"/>
    <x v="878"/>
    <n v="2023"/>
    <s v="6"/>
    <x v="4"/>
    <s v="3011"/>
    <s v="89301301"/>
    <m/>
    <x v="5"/>
  </r>
  <r>
    <n v="2023"/>
    <s v="2022022504354084101"/>
    <s v="435408410"/>
    <s v="Jamrišková Alena"/>
    <n v="20220202"/>
    <n v="20220225"/>
    <s v="2022"/>
    <n v="24"/>
    <s v="S2200;W1999;;;;;;;;;;;;;;"/>
    <s v="35520,66339,21413,21225,21717,21221,66327,66315,78989,66341,21415,37022,66313,21215,66331,21001"/>
    <s v="30"/>
    <s v="Geriatrie"/>
    <s v="89301301"/>
    <s v="3011"/>
    <n v="211"/>
    <s v="C"/>
    <s v="08-I03-03"/>
    <s v="Operace páteře s instrumentací 3 až 4 segmentů pro novotvar nebo poranění mimo krční páteř"/>
    <n v="103196"/>
    <n v="29589"/>
    <n v="0"/>
    <n v="0"/>
    <n v="132.57"/>
    <n v="0"/>
    <n v="56890.05"/>
    <n v="1990"/>
    <n v="3225"/>
    <n v="331377"/>
    <s v="06"/>
    <s v="Neurochirurgická klinika"/>
    <s v="89301061"/>
    <s v="0611"/>
    <n v="14"/>
    <n v="5"/>
    <n v="27"/>
    <n v="215616"/>
    <n v="155280"/>
    <n v="51760"/>
    <n v="244951"/>
    <n v="4.9530000000000003"/>
    <n v="2.8794"/>
    <n v="2.0735999999999999"/>
    <n v="4.9530000686645508"/>
    <n v="2.8794000148773193"/>
    <n v="2.0736000537872314"/>
    <s v="1"/>
    <s v="34"/>
    <s v="06"/>
    <s v="06,26,39,07"/>
    <s v="Geriatrie"/>
    <s v="73801"/>
    <s v="Moravskoslezský"/>
    <s v="Frýdek-Místek"/>
    <s v="Frýdek-Místek"/>
    <s v="S22 - Zlomenina žebra (žeber), hrudní kosti a hrudní páteře"/>
    <s v="S220 - Zlomenina hrudního obratle"/>
    <s v="S2200 - Zlomenina hrudního obratle; zavřená"/>
    <s v="S2200 - Zlomenina hrudního obratle; zavřená"/>
    <s v="435408410"/>
    <d v="2022-02-07T00:00:00"/>
    <x v="826"/>
    <n v="2022"/>
    <s v="6"/>
    <x v="2"/>
    <s v="3011"/>
    <s v="89301301"/>
    <s v="0611"/>
    <x v="12"/>
  </r>
  <r>
    <n v="2023"/>
    <s v="2022022505107141501"/>
    <s v="510714150"/>
    <s v="Suchánek Petr"/>
    <n v="20220223"/>
    <n v="20220225"/>
    <s v="2022"/>
    <n v="3"/>
    <s v="K625;E118;I10;K860;K648;;;;;;;;;;;"/>
    <m/>
    <s v="30"/>
    <s v="Geriatrie"/>
    <s v="89301301"/>
    <s v="3011"/>
    <n v="211"/>
    <s v="A"/>
    <s v="06-K20-03"/>
    <s v="Krvácení z trávicí soustavy u pacientů s CC=0"/>
    <n v="13248"/>
    <n v="2678"/>
    <n v="0"/>
    <n v="0"/>
    <n v="0"/>
    <n v="0"/>
    <n v="0"/>
    <n v="160"/>
    <n v="150"/>
    <n v="26067"/>
    <s v="30"/>
    <s v="Geriatrie"/>
    <s v="89301301"/>
    <s v="3011"/>
    <n v="4"/>
    <n v="2"/>
    <n v="8"/>
    <n v="30129"/>
    <n v="724"/>
    <n v="1"/>
    <n v="4796"/>
    <n v="0.41199999999999998"/>
    <n v="0.40229999999999999"/>
    <n v="9.7000000000000003E-3"/>
    <n v="0.40230000019073486"/>
    <n v="0.40230000019073486"/>
    <n v="0"/>
    <s v="1"/>
    <s v="30"/>
    <m/>
    <m/>
    <s v="Geriatrie"/>
    <s v="74705"/>
    <s v="Moravskoslezský"/>
    <s v="Opava"/>
    <s v="Opava"/>
    <s v="K62 - Jiné nemoci řiti a konečníku"/>
    <s v="K625 - Krvácení z řiti a konečníku"/>
    <m/>
    <s v="K625 - Krvácení z řiti a konečníku"/>
    <s v="510714150"/>
    <d v="2022-02-23T00:00:00"/>
    <x v="826"/>
    <n v="2022"/>
    <s v="6"/>
    <x v="2"/>
    <s v="3011"/>
    <s v="89301301"/>
    <m/>
    <x v="5"/>
  </r>
  <r>
    <n v="2023"/>
    <s v="2022022403555024441"/>
    <s v="355502444"/>
    <s v="Pozdníčková Ludmila"/>
    <n v="20211224"/>
    <n v="20220224"/>
    <s v="2022"/>
    <n v="63"/>
    <s v="S7220;W1999;T938;T792;T846;B964;;;;;;;;;;"/>
    <s v="21413,21415,51819,21225,21219,78987,21221,21001,53471,51825,51850,78989,21215,66127,78990"/>
    <s v="31"/>
    <s v="Traumatologická klinika"/>
    <s v="89301311"/>
    <s v="3111"/>
    <n v="211"/>
    <s v="D"/>
    <s v="08-I13-05"/>
    <s v="Operace poranění stehenní kosti v CVSP u pacientů ve věku 16 a více let s CC=1-2 nebo ve věku 75 a více let"/>
    <n v="279803"/>
    <n v="50044"/>
    <n v="106457"/>
    <n v="0"/>
    <n v="12512.12"/>
    <n v="41362.239999999998"/>
    <n v="19134.580000000002"/>
    <n v="5040"/>
    <n v="8775"/>
    <n v="548248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6.7280101180076599"/>
    <n v="6.089630126953125"/>
    <n v="0.63837999105453491"/>
    <s v="4"/>
    <s v="31"/>
    <s v="31"/>
    <s v="26,31,07"/>
    <s v="Geriatrie"/>
    <s v="78372"/>
    <s v="Olomoucký"/>
    <s v="Olomouc"/>
    <s v="Olomouc a okolí"/>
    <s v="S72 - Zlomenina kosti stehenní [fractura femoris]"/>
    <s v="S722 - Subtrochanterická zlomenina"/>
    <s v="S7220 - Subtrochanterická zlomenina; zavřená"/>
    <s v="S7220 - Subtrochanterická zlomenina; zavřená"/>
    <s v="355502444"/>
    <d v="2022-01-10T00:00:00"/>
    <x v="921"/>
    <n v="2022"/>
    <s v="6"/>
    <x v="4"/>
    <s v="3011"/>
    <s v="89301301"/>
    <s v="3111"/>
    <x v="1"/>
  </r>
  <r>
    <n v="2023"/>
    <s v="2022013103561084361"/>
    <s v="356108436"/>
    <s v="Hubová Naděžda"/>
    <n v="20220106"/>
    <n v="20220131"/>
    <s v="2022"/>
    <n v="26"/>
    <s v="I639;I10;J189;;;;;;;;;;;;;"/>
    <s v="21415,21225,21413,21221,21001"/>
    <s v="30"/>
    <s v="Geriatrie"/>
    <s v="89301301"/>
    <s v="3011"/>
    <n v="211"/>
    <s v="A"/>
    <s v="01-K10-01"/>
    <s v="Mozkový infarkt v komplexním CVSP u pacientů s CC=3-4"/>
    <n v="75075"/>
    <n v="32729"/>
    <n v="0"/>
    <n v="0"/>
    <n v="1793.33"/>
    <n v="0"/>
    <n v="0"/>
    <n v="1880"/>
    <n v="4200"/>
    <n v="171120"/>
    <s v="17"/>
    <s v="Neurologická klinika"/>
    <s v="89301171"/>
    <s v="1713"/>
    <n v="13"/>
    <n v="4"/>
    <n v="26"/>
    <n v="196124"/>
    <n v="2673"/>
    <n v="1"/>
    <n v="10384"/>
    <n v="2.6547999999999998"/>
    <n v="2.6191"/>
    <n v="3.5700000000000003E-2"/>
    <n v="2.6548000946640968"/>
    <n v="2.6191000938415527"/>
    <n v="3.5700000822544098E-2"/>
    <s v="4"/>
    <s v="17"/>
    <m/>
    <s v="26"/>
    <s v="Geriatrie"/>
    <s v="77900"/>
    <s v="Olomoucký"/>
    <s v="Olomouc"/>
    <s v="Olomouc město"/>
    <s v="I63 - Mozkový infarkt"/>
    <s v="I639 - Mozkový infarkt NS"/>
    <m/>
    <s v="I639 - Mozkový infarkt NS"/>
    <s v="356108436"/>
    <d v="2022-01-18T00:00:00"/>
    <x v="921"/>
    <n v="2022"/>
    <s v="6"/>
    <x v="1"/>
    <s v="3011"/>
    <s v="89301301"/>
    <s v="1713"/>
    <x v="6"/>
  </r>
  <r>
    <n v="2023"/>
    <s v="2022112904954250031"/>
    <s v="495425003"/>
    <s v="Šelbická Olga"/>
    <n v="20221014"/>
    <n v="20221129"/>
    <s v="2022"/>
    <n v="47"/>
    <s v="S7230;W1999;S7270;S8210;T068;;;;;;;;;;;"/>
    <s v="35520,21225,21221,21413,21415,99980,53471,21215,21717,21001,66127"/>
    <s v="30"/>
    <s v="Geriatrie"/>
    <s v="89301301"/>
    <s v="3011"/>
    <n v="211"/>
    <s v="B"/>
    <s v="25-I02-02"/>
    <s v="Chirurgický výkon v dutině hrudní nebo břišní, instrumentace páteře, amputace/osteosyntéza dlouhých kostí při polytraumatu bez umělé plicní ventilace (nebo max. 1 den)"/>
    <n v="143831"/>
    <n v="55303"/>
    <n v="0"/>
    <n v="0"/>
    <n v="61057.37"/>
    <n v="4491.8"/>
    <n v="9855.23"/>
    <n v="4440"/>
    <n v="8925"/>
    <n v="628667"/>
    <s v="31"/>
    <s v="Traumatologická klinika"/>
    <s v="89301311"/>
    <s v="3111"/>
    <n v="19"/>
    <n v="6"/>
    <n v="36"/>
    <n v="416092"/>
    <n v="81492"/>
    <n v="27164"/>
    <n v="175622"/>
    <n v="6.6448999999999998"/>
    <n v="5.5566000000000004"/>
    <n v="1.0883"/>
    <n v="8.5750901699066162"/>
    <n v="7.4867901802062988"/>
    <n v="1.0882999897003174"/>
    <s v="1"/>
    <s v="30"/>
    <s v="31"/>
    <s v="26,39,31"/>
    <s v="Geriatrie"/>
    <s v="77900"/>
    <s v="Olomoucký"/>
    <s v="Olomouc"/>
    <s v="Olomouc město"/>
    <s v="S72 - Zlomenina kosti stehenní [fractura femoris]"/>
    <s v="S723 - Zlomenina diafýzy kosti stehenní"/>
    <s v="S7230 - Zlom.diafýzy kosti stehenní; zavřená"/>
    <s v="S7230 - Zlom.diafýzy kosti stehenní; zavřená"/>
    <s v="495425003"/>
    <d v="2022-11-02T00:00:00"/>
    <x v="939"/>
    <n v="2022"/>
    <s v="6"/>
    <x v="2"/>
    <s v="3011"/>
    <s v="89301301"/>
    <s v="3111"/>
    <x v="1"/>
  </r>
  <r>
    <n v="2023"/>
    <s v="2022102104259014881"/>
    <s v="425901488"/>
    <s v="Foltinová Jana"/>
    <n v="20220926"/>
    <n v="20221021"/>
    <s v="2022"/>
    <n v="26"/>
    <s v="S7210;W0180;D683;;;;;;;;;;;;;"/>
    <s v="21219,21221,21225,21415,21001,21413,21717,35520,66127,53471,37022,15920"/>
    <s v="02"/>
    <s v="II. interní klinika gastroenterologie a geriatrie"/>
    <s v="89301021"/>
    <s v="0213"/>
    <n v="205"/>
    <s v="D"/>
    <s v="08-I13-04"/>
    <s v="Operace poranění stehenní kosti v CVSP u pacientů ve věku 16 a více let s dalším operačním výkonem v jiný den nebo CC=3-4"/>
    <n v="129970"/>
    <n v="25501"/>
    <n v="45397"/>
    <n v="0"/>
    <n v="15731.03"/>
    <n v="10463.92"/>
    <n v="21674.18"/>
    <n v="1640"/>
    <n v="2925"/>
    <n v="289788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9,31,02"/>
    <m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25901488"/>
    <d v="2022-10-03T00:00:00"/>
    <x v="945"/>
    <n v="2022"/>
    <s v="6"/>
    <x v="4"/>
    <s v="3011"/>
    <s v="89301301"/>
    <s v="3111"/>
    <x v="1"/>
  </r>
  <r>
    <n v="2023"/>
    <s v="2022102504505184021"/>
    <s v="450518402"/>
    <s v="Rotter Jan"/>
    <n v="20220922"/>
    <n v="20221025"/>
    <s v="2022"/>
    <n v="34"/>
    <s v="K703;K227;E119;N183;N10;I10;;;;;;;;;;"/>
    <s v="21413,21221,21415,21225,21001,51395,21717"/>
    <s v="30"/>
    <s v="Geriatrie"/>
    <s v="89301301"/>
    <s v="3011"/>
    <n v="205"/>
    <s v="A"/>
    <s v="07-K04-02"/>
    <s v="Cirhóza a alkoholová hepatitida u pacientů s CC=3"/>
    <n v="77930"/>
    <n v="41167"/>
    <n v="0"/>
    <n v="0"/>
    <n v="11619.68"/>
    <n v="5626.42"/>
    <n v="0"/>
    <n v="2640"/>
    <n v="4950"/>
    <n v="136928"/>
    <s v="02"/>
    <s v="II. interní klinika gastroenterologie a geriatrie"/>
    <s v="89301021"/>
    <s v="0213"/>
    <n v="13"/>
    <n v="4"/>
    <n v="26"/>
    <n v="107949"/>
    <n v="5990"/>
    <n v="1"/>
    <n v="22036"/>
    <n v="1.5216000000000001"/>
    <n v="1.4416"/>
    <n v="0.08"/>
    <n v="2.053880050778389"/>
    <n v="1.9738800525665283"/>
    <n v="7.9999998211860657E-2"/>
    <s v="4"/>
    <s v="02"/>
    <m/>
    <s v="26,02"/>
    <s v="Geriatrie"/>
    <s v="77900"/>
    <s v="Olomoucký"/>
    <s v="Olomouc"/>
    <s v="Olomouc město"/>
    <s v="K70 - Alkoholické onemocnění jater"/>
    <s v="K703 - Alkoholická cirhóza jater"/>
    <m/>
    <s v="K703 - Alkoholická cirhóza jater"/>
    <s v="450518402"/>
    <d v="2022-10-04T00:00:00"/>
    <x v="456"/>
    <n v="2022"/>
    <s v="6"/>
    <x v="1"/>
    <s v="3011"/>
    <s v="89301301"/>
    <s v="0213"/>
    <x v="2"/>
  </r>
  <r>
    <n v="2023"/>
    <s v="2022112903362064661"/>
    <s v="336206466"/>
    <s v="Vyroubalová Ludmila"/>
    <n v="20221021"/>
    <n v="20221129"/>
    <s v="2022"/>
    <n v="40"/>
    <s v="A418;N10;B962;B964;L298;Z881;;;;;;;;;;"/>
    <s v="21225,21221,21415,21413,21001"/>
    <s v="30"/>
    <s v="Geriatrie"/>
    <s v="89301301"/>
    <s v="3011"/>
    <n v="211"/>
    <s v="A"/>
    <s v="18-K01-06"/>
    <s v="Sepse u pacientů ve věku 18 a více let s CC=1-2"/>
    <n v="179071"/>
    <n v="37282"/>
    <n v="66960"/>
    <n v="0"/>
    <n v="1900.22"/>
    <n v="0"/>
    <n v="0"/>
    <n v="2320"/>
    <n v="6525"/>
    <n v="183755"/>
    <s v="03"/>
    <s v="III. interní klinika - nefrologická, revmatologická a endokrinologická"/>
    <s v="89301033"/>
    <s v="0331"/>
    <n v="11"/>
    <n v="4"/>
    <n v="21"/>
    <n v="103903"/>
    <n v="5870"/>
    <n v="1"/>
    <n v="19638"/>
    <n v="1.4659"/>
    <n v="1.3875"/>
    <n v="7.8399999999999997E-2"/>
    <n v="2.9038499444723129"/>
    <n v="2.8254499435424805"/>
    <n v="7.8400000929832458E-2"/>
    <s v="4"/>
    <s v="03"/>
    <m/>
    <s v="26"/>
    <s v="Geriatrie"/>
    <s v="77200"/>
    <s v="Olomoucký"/>
    <s v="Olomouc"/>
    <s v="Olomouc město"/>
    <s v="A41 - Jiná sepse"/>
    <s v="A418 - Jiné určené sepse"/>
    <m/>
    <s v="A418 - Jiné určené sepse"/>
    <s v="336206466"/>
    <d v="2022-11-08T00:00:00"/>
    <x v="939"/>
    <n v="2022"/>
    <s v="6"/>
    <x v="1"/>
    <s v="3011"/>
    <s v="89301301"/>
    <s v="0311"/>
    <x v="3"/>
  </r>
  <r>
    <n v="2023"/>
    <s v="2022113004151130421"/>
    <s v="415113042"/>
    <s v="Fukanová Eliška"/>
    <n v="20221103"/>
    <n v="20221130"/>
    <s v="2022"/>
    <n v="28"/>
    <s v="A418;E118;M5447;I119;K611;;;;;;;;;;;"/>
    <s v="21225,21221,21415,21413,21219,21717,21215,21001,51811"/>
    <s v="30"/>
    <s v="Geriatrie"/>
    <s v="89301301"/>
    <s v="3011"/>
    <n v="211"/>
    <s v="D"/>
    <s v="06-I21-03"/>
    <s v="Perianální výkon pro onemocnění mimo zhoubný novotvar u pacientů s CC=0-2"/>
    <n v="102469"/>
    <n v="37002"/>
    <n v="0"/>
    <n v="0"/>
    <n v="1690.76"/>
    <n v="7100.82"/>
    <n v="0"/>
    <n v="2160"/>
    <n v="5475"/>
    <n v="138782"/>
    <s v="03"/>
    <s v="III. interní klinika - nefrologická, revmatologická a endokrinologická"/>
    <s v="89301031"/>
    <s v="0311"/>
    <n v="4"/>
    <n v="2"/>
    <n v="7"/>
    <n v="33934"/>
    <n v="302"/>
    <n v="1"/>
    <n v="1406"/>
    <n v="0.4572"/>
    <n v="0.45319999999999999"/>
    <n v="4.0000000000000001E-3"/>
    <n v="1.9712399840354919"/>
    <n v="1.8807799816131592"/>
    <n v="9.0460002422332764E-2"/>
    <s v="4"/>
    <s v="30"/>
    <m/>
    <s v="26,04"/>
    <s v="Geriatrie"/>
    <s v="77900"/>
    <s v="Olomoucký"/>
    <s v="Olomouc"/>
    <s v="Olomouc město"/>
    <s v="A41 - Jiná sepse"/>
    <s v="A418 - Jiné určené sepse"/>
    <m/>
    <s v="A418 - Jiné určené sepse"/>
    <s v="415113042"/>
    <d v="2022-11-11T00:00:00"/>
    <x v="938"/>
    <n v="2022"/>
    <s v="6"/>
    <x v="1"/>
    <s v="3011"/>
    <s v="89301301"/>
    <s v="0311"/>
    <x v="3"/>
  </r>
  <r>
    <n v="2023"/>
    <s v="2022112403260254051"/>
    <s v="326025405"/>
    <s v="Eichlerová Bohumíra"/>
    <n v="20221101"/>
    <n v="20221124"/>
    <s v="2022"/>
    <n v="24"/>
    <s v="S7200;W0100;D62;;;;;;;;;;;;;"/>
    <s v="91810,21221,21215,21219,21413,21225,91820,21415,91826,66610,91829,21001,91823,21717"/>
    <s v="30"/>
    <s v="Geriatrie"/>
    <s v="89301301"/>
    <s v="3011"/>
    <n v="211"/>
    <s v="D"/>
    <s v="08-I05-07"/>
    <s v="Implantace cervikokapitální endoprotézy kyčle"/>
    <n v="76076"/>
    <n v="28201"/>
    <n v="5496"/>
    <n v="0"/>
    <n v="198.84"/>
    <n v="2245.9"/>
    <n v="11507.13"/>
    <n v="1760"/>
    <n v="2925"/>
    <n v="149918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1662300229072571"/>
    <n v="1.8706300258636475"/>
    <n v="0.29559999704360962"/>
    <s v="1"/>
    <s v="11"/>
    <s v="11"/>
    <s v="26,11"/>
    <s v="TEPkycel,Geriatrie,TEPCKP"/>
    <s v="7836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6025405"/>
    <d v="2022-11-07T00:00:00"/>
    <x v="946"/>
    <n v="2022"/>
    <s v="6"/>
    <x v="2"/>
    <s v="3011"/>
    <s v="89301301"/>
    <s v="1111"/>
    <x v="0"/>
  </r>
  <r>
    <n v="2023"/>
    <s v="2022103103159014661"/>
    <s v="315901466"/>
    <s v="Protivánková Dobromi"/>
    <n v="20220923"/>
    <n v="20221031"/>
    <s v="2022"/>
    <n v="39"/>
    <s v="S7200;W0199;;;;;;;;;;;;;;"/>
    <s v="21413,91826,91820,21225,37022,21221,21415,21215,35520,21219,91823,21001,66127,91829,91810,66610"/>
    <s v="30"/>
    <s v="Geriatrie"/>
    <s v="89301301"/>
    <s v="3011"/>
    <n v="111"/>
    <s v="D"/>
    <s v="08-I05-07"/>
    <s v="Implantace cervikokapitální endoprotézy kyčle"/>
    <n v="131717"/>
    <n v="41677"/>
    <n v="22909"/>
    <n v="0"/>
    <n v="198.84"/>
    <n v="0"/>
    <n v="8878.23"/>
    <n v="2800"/>
    <n v="4650"/>
    <n v="246051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3.4041400551795959"/>
    <n v="3.1085400581359863"/>
    <n v="0.29559999704360962"/>
    <s v="5"/>
    <s v="11"/>
    <s v="11"/>
    <s v="26,11,39"/>
    <s v="TEPCKP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901466"/>
    <d v="2022-10-03T00:00:00"/>
    <x v="947"/>
    <n v="2022"/>
    <s v="6"/>
    <x v="0"/>
    <s v="3011"/>
    <s v="89301301"/>
    <s v="1111"/>
    <x v="0"/>
  </r>
  <r>
    <n v="2023"/>
    <s v="2022091303161124041"/>
    <s v="316112404"/>
    <s v="Lysá Zdenka"/>
    <n v="20220823"/>
    <n v="20220913"/>
    <s v="2022"/>
    <n v="22"/>
    <s v="F019;E86;I481;I10;E785;;;;;;;;;;;"/>
    <s v="21221,21415,21001,21225,21413,21717,15950"/>
    <s v="30"/>
    <s v="Geriatrie"/>
    <s v="89301301"/>
    <s v="3011"/>
    <n v="205"/>
    <s v="A"/>
    <s v="10-K14-03"/>
    <s v="Dehydratace u pacientů ve věku 65 a více let s CC=0-1"/>
    <n v="70894"/>
    <n v="28699"/>
    <n v="0"/>
    <n v="0"/>
    <n v="0"/>
    <n v="0"/>
    <n v="0"/>
    <n v="1680"/>
    <n v="3150"/>
    <n v="65103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97659999132156372"/>
    <n v="0.97659999132156372"/>
    <n v="0"/>
    <s v="1"/>
    <s v="30"/>
    <m/>
    <s v="26,02"/>
    <s v="Geriatrie"/>
    <s v="77900"/>
    <s v="Olomoucký"/>
    <s v="Olomouc"/>
    <s v="Olomouc město"/>
    <s v="F01 - Vaskulární demence"/>
    <s v="F019 - Vaskulární demence NS"/>
    <m/>
    <s v="F019 - Vaskulární demence NS"/>
    <s v="316112404"/>
    <d v="2022-09-01T00:00:00"/>
    <x v="908"/>
    <n v="2022"/>
    <s v="6"/>
    <x v="2"/>
    <s v="3011"/>
    <s v="89301301"/>
    <s v="0216"/>
    <x v="2"/>
  </r>
  <r>
    <n v="2023"/>
    <s v="2022091404603151291"/>
    <s v="460315129"/>
    <s v="Kovář Josef"/>
    <n v="20220831"/>
    <n v="20220914"/>
    <s v="2022"/>
    <n v="15"/>
    <s v="E035;I313;J9691;N118;D500;A047;J189;;;;;;;;;"/>
    <s v="21221,21413,21225,21415"/>
    <s v="30"/>
    <s v="Geriatrie"/>
    <s v="89301301"/>
    <s v="3011"/>
    <n v="205"/>
    <s v="A"/>
    <s v="01-K18-01"/>
    <s v="Jiná onemocnění a poruchy nervové soustavy s umělou plicní ventilací v délce 25-96 hodin (2-4 dny) nebo u pacientů s CC=4"/>
    <n v="43784"/>
    <n v="18650"/>
    <n v="0"/>
    <n v="0"/>
    <n v="738.44"/>
    <n v="0"/>
    <n v="0"/>
    <n v="1120"/>
    <n v="2100"/>
    <n v="194981"/>
    <s v="30"/>
    <s v="Geriatrie"/>
    <s v="89301301"/>
    <s v="3011"/>
    <n v="12"/>
    <n v="4"/>
    <n v="26"/>
    <n v="222566"/>
    <n v="3505"/>
    <n v="1"/>
    <n v="13025"/>
    <n v="3.0190000000000001"/>
    <n v="2.9722"/>
    <n v="4.6800000000000001E-2"/>
    <n v="3.0189999155700207"/>
    <n v="2.9721999168395996"/>
    <n v="4.6799998730421066E-2"/>
    <s v="4"/>
    <s v="30"/>
    <m/>
    <s v="26"/>
    <s v="Geriatrie"/>
    <s v="78372"/>
    <s v="Olomoucký"/>
    <s v="Olomouc"/>
    <s v="Olomouc a okolí"/>
    <s v="E03 - Jiná hypotyreóza"/>
    <s v="E035 - Myxedémové kóma"/>
    <m/>
    <s v="E035 - Myxedémové kóma"/>
    <s v="460315129"/>
    <d v="2022-08-31T00:00:00"/>
    <x v="912"/>
    <n v="2022"/>
    <s v="6"/>
    <x v="1"/>
    <s v="3011"/>
    <s v="89301301"/>
    <s v="0732"/>
    <x v="18"/>
  </r>
  <r>
    <n v="2023"/>
    <s v="2022091604456254581"/>
    <s v="445625458"/>
    <s v="Nováková Věra"/>
    <n v="20220831"/>
    <n v="20220916"/>
    <s v="2022"/>
    <n v="17"/>
    <s v="S7210;W1999;D62;;;;;;;;;;;;;"/>
    <s v="21225,21413,53471,21415,72213,21221,21001,66127,21219,21215,72015"/>
    <s v="30"/>
    <s v="Geriatrie"/>
    <s v="89301301"/>
    <s v="3011"/>
    <n v="205"/>
    <s v="D"/>
    <s v="08-I13-05"/>
    <s v="Operace poranění stehenní kosti v CVSP u pacientů ve věku 16 a více let s CC=1-2 nebo ve věku 75 a více let"/>
    <n v="74969"/>
    <n v="18806"/>
    <n v="13392"/>
    <n v="0"/>
    <n v="33.14"/>
    <n v="10957.36"/>
    <n v="17277.43"/>
    <n v="1240"/>
    <n v="2100"/>
    <n v="15985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1"/>
    <s v="30"/>
    <s v="31"/>
    <s v="26,3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45625458"/>
    <d v="2022-09-05T00:00:00"/>
    <x v="904"/>
    <n v="2022"/>
    <s v="6"/>
    <x v="2"/>
    <s v="3011"/>
    <s v="89301301"/>
    <s v="3111"/>
    <x v="1"/>
  </r>
  <r>
    <n v="2023"/>
    <s v="2022091604907250151"/>
    <s v="490725015"/>
    <s v="Sklenář Stanislav"/>
    <n v="20220831"/>
    <n v="20220916"/>
    <s v="2022"/>
    <n v="17"/>
    <s v="S3240;W1948;E86;I672;E119;I119;;;;;;;;;;"/>
    <s v="21225,37022,21415,21221,35520,21413,21001"/>
    <s v="30"/>
    <s v="Geriatrie"/>
    <s v="89301301"/>
    <s v="3011"/>
    <n v="205"/>
    <s v="A"/>
    <s v="01-K12-01"/>
    <s v="Jiná cévní onemocnění mozku a míchy v komplexním CVSP"/>
    <n v="52850"/>
    <n v="22605"/>
    <n v="0"/>
    <n v="0"/>
    <n v="815.15"/>
    <n v="0"/>
    <n v="0"/>
    <n v="1280"/>
    <n v="2400"/>
    <n v="83716"/>
    <s v="03"/>
    <s v="III. interní klinika - nefrologická, revmatologická a endokrinologická"/>
    <s v="89301031"/>
    <s v="0311"/>
    <n v="5"/>
    <n v="2"/>
    <n v="11"/>
    <n v="54445"/>
    <n v="799"/>
    <n v="1"/>
    <n v="3679"/>
    <n v="0.73780000000000001"/>
    <n v="0.72709999999999997"/>
    <n v="1.0699999999999999E-2"/>
    <n v="1.2613099943846464"/>
    <n v="1.2506099939346313"/>
    <n v="1.0700000450015068E-2"/>
    <s v="4"/>
    <s v="30"/>
    <m/>
    <s v="26,39"/>
    <s v="Geriatrie"/>
    <s v="77900"/>
    <s v="Olomoucký"/>
    <s v="Olomouc"/>
    <s v="Olomouc město"/>
    <s v="S32 - Zlomenina bederní páteře a pánve"/>
    <s v="S324 - Zlomenina acetabula"/>
    <s v="S3240 - Zlomenina acetabula; zavřená"/>
    <s v="S3240 - Zlomenina acetabula; zavřená"/>
    <s v="490725015"/>
    <d v="2022-09-07T00:00:00"/>
    <x v="904"/>
    <n v="2022"/>
    <s v="6"/>
    <x v="1"/>
    <s v="3011"/>
    <s v="89301301"/>
    <s v="0311"/>
    <x v="3"/>
  </r>
  <r>
    <n v="2023"/>
    <s v="2022091204655244051"/>
    <s v="465524405"/>
    <s v="Hronová Marta"/>
    <n v="20220826"/>
    <n v="20220912"/>
    <s v="2022"/>
    <n v="18"/>
    <s v="S3250;V4300;S3220;;;;;;;;;;;;;"/>
    <s v="21225,21221,21717,21415,21413,21001"/>
    <s v="30"/>
    <s v="Geriatrie"/>
    <s v="89301301"/>
    <s v="3011"/>
    <n v="205"/>
    <s v="A"/>
    <s v="08-K12-02"/>
    <s v="Poranění pánve a stehna v CVSP u pacientů ve věku 16 a více let a s CC=0"/>
    <n v="43893"/>
    <n v="22767"/>
    <n v="0"/>
    <n v="0"/>
    <n v="0"/>
    <n v="0"/>
    <n v="0"/>
    <n v="1520"/>
    <n v="2475"/>
    <n v="53401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4"/>
    <s v="31"/>
    <m/>
    <s v="26"/>
    <s v="Geriatrie"/>
    <s v="78391"/>
    <s v="Olomoucký"/>
    <s v="Olomouc"/>
    <s v="Uničovsko"/>
    <s v="S32 - Zlomenina bederní páteře a pánve"/>
    <s v="S325 - Zlomenina kosti stydké"/>
    <s v="S3250 - Zlomenina kosti stydké; zavřená"/>
    <s v="S3250 - Zlomenina kosti stydké; zavřená"/>
    <s v="465524405"/>
    <d v="2022-08-30T00:00:00"/>
    <x v="911"/>
    <n v="2022"/>
    <s v="6"/>
    <x v="1"/>
    <s v="3011"/>
    <s v="89301301"/>
    <s v="3111"/>
    <x v="1"/>
  </r>
  <r>
    <n v="2023"/>
    <s v="2022090804162284661"/>
    <s v="416228466"/>
    <s v="Halenková Marcella"/>
    <n v="20220801"/>
    <n v="20220908"/>
    <s v="2022"/>
    <n v="39"/>
    <s v="G409;F059;N309;I693;I10;E782;;;;;;;;;;"/>
    <s v="21413,21221,21415,21225,21215"/>
    <s v="30"/>
    <s v="Geriatrie"/>
    <s v="89301301"/>
    <s v="3011"/>
    <n v="205"/>
    <s v="A"/>
    <s v="01-K10-02"/>
    <s v="Mozkový infarkt v komplexním CVSP u pacientů s CC=1-2"/>
    <n v="123078"/>
    <n v="40545"/>
    <n v="21984"/>
    <n v="0"/>
    <n v="434.43"/>
    <n v="0"/>
    <n v="0"/>
    <n v="2680"/>
    <n v="5100"/>
    <n v="221374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3.3509200718253851"/>
    <n v="3.3336200714111328"/>
    <n v="1.7300000414252281E-2"/>
    <s v="4"/>
    <s v="30"/>
    <m/>
    <s v="26"/>
    <s v="Geriatrie"/>
    <s v="77900"/>
    <s v="Olomoucký"/>
    <s v="Olomouc"/>
    <s v="Olomouc město"/>
    <s v="G40 - Epilepsie - padoucnice"/>
    <s v="G409 - Epilepsie NS"/>
    <m/>
    <s v="G409 - Epilepsie NS"/>
    <s v="416228466"/>
    <d v="2022-08-09T00:00:00"/>
    <x v="910"/>
    <n v="2022"/>
    <s v="6"/>
    <x v="1"/>
    <s v="3011"/>
    <s v="89301301"/>
    <s v="1713"/>
    <x v="6"/>
  </r>
  <r>
    <n v="2023"/>
    <s v="2022091605011303031"/>
    <s v="501130303"/>
    <s v="Vach Jiří"/>
    <n v="20220904"/>
    <n v="20220916"/>
    <s v="2022"/>
    <n v="13"/>
    <s v="I495;I259;E782;;;;;;;;;;;;;"/>
    <s v="21413,21225,89429,21717,21221,89437,91755,21415,90931,55213,21001"/>
    <s v="30"/>
    <s v="Geriatrie"/>
    <s v="89301301"/>
    <s v="3011"/>
    <n v="207"/>
    <s v="D"/>
    <s v="05-I25-01"/>
    <s v="Implantace kardiostimulátoru s dalším operačním výkonem v jiný den nebo u pacientů s CC=4"/>
    <n v="78697"/>
    <n v="16062"/>
    <n v="0"/>
    <n v="0"/>
    <n v="2273.8000000000002"/>
    <n v="0"/>
    <n v="91665.62"/>
    <n v="960"/>
    <n v="1125"/>
    <n v="236829"/>
    <s v="01"/>
    <s v="I. interní klinika - kardiologická"/>
    <s v="89301011"/>
    <s v="0113"/>
    <n v="10"/>
    <n v="3"/>
    <n v="21"/>
    <n v="171943"/>
    <n v="100585"/>
    <n v="33528"/>
    <n v="214840"/>
    <n v="3.6394000000000002"/>
    <n v="2.2961999999999998"/>
    <n v="1.3431999999999999"/>
    <n v="3.6394000053405762"/>
    <n v="2.2962000370025635"/>
    <n v="1.3431999683380127"/>
    <s v="1"/>
    <s v="01"/>
    <m/>
    <s v="01,26"/>
    <s v="STENT,Geriatrie,KS"/>
    <s v="77000"/>
    <m/>
    <m/>
    <s v="Olomouc"/>
    <s v="I49 - Jiné srdeční arytmie"/>
    <s v="I495 - Syndrom poškození funkce sinusového uzlu"/>
    <m/>
    <s v="I495 - Syndrom poškození funkce sinusového uzlu"/>
    <s v="501130303"/>
    <d v="2022-09-13T00:00:00"/>
    <x v="904"/>
    <n v="2022"/>
    <s v="6"/>
    <x v="2"/>
    <s v="3011"/>
    <s v="89301301"/>
    <s v="0113"/>
    <x v="8"/>
  </r>
  <r>
    <n v="2023"/>
    <s v="2022090605303293871"/>
    <s v="530329387"/>
    <s v="Lang František"/>
    <n v="20220708"/>
    <n v="20220906"/>
    <s v="2022"/>
    <n v="61"/>
    <s v="N1782;L893;E86;N300;;;;;;;;;;;;"/>
    <s v="21225,21415,21221,21413,21001"/>
    <s v="30"/>
    <s v="Geriatrie"/>
    <s v="89301301"/>
    <s v="3011"/>
    <n v="211"/>
    <s v="A"/>
    <s v="08-K03-02"/>
    <s v="Infekční onemocnění obratlů a meziobratlových plotének u pacientů s CC=0 nebo ostatní infekce kloubů a kostí u pacientů s CC=1-4 nebo akutní osteomyelitida"/>
    <n v="143162"/>
    <n v="72588"/>
    <n v="0"/>
    <n v="0"/>
    <n v="14362.75"/>
    <n v="2739.34"/>
    <n v="5568"/>
    <n v="4800"/>
    <n v="13500"/>
    <n v="225259"/>
    <s v="02"/>
    <s v="II. interní klinika gastroenterologie a geriatrie"/>
    <s v="89301021"/>
    <s v="0213"/>
    <n v="14"/>
    <n v="5"/>
    <n v="29"/>
    <n v="104962"/>
    <n v="7006"/>
    <n v="1"/>
    <n v="24901"/>
    <n v="1.4953000000000001"/>
    <n v="1.4016999999999999"/>
    <n v="9.3600000000000003E-2"/>
    <n v="3.4176299199461937"/>
    <n v="3.3240299224853516"/>
    <n v="9.3599997460842133E-2"/>
    <s v="4"/>
    <s v="30"/>
    <m/>
    <s v="26"/>
    <s v="Geriatrie"/>
    <s v="77900"/>
    <s v="Olomoucký"/>
    <s v="Olomouc"/>
    <s v="Olomouc město"/>
    <s v="N17 - Akutní selhání ledvin"/>
    <s v="N178 - Jiné akutní selhání ledvin"/>
    <s v="N1782 - Jiné akutní selhání ledvin - stádium AKI 2"/>
    <s v="N1782 - Jiné akutní selhání ledvin - stádium AKI 2"/>
    <s v="530329387"/>
    <d v="2022-08-05T00:00:00"/>
    <x v="913"/>
    <n v="2022"/>
    <s v="6"/>
    <x v="1"/>
    <s v="3011"/>
    <s v="89301301"/>
    <s v="0213"/>
    <x v="2"/>
  </r>
  <r>
    <n v="2023"/>
    <s v="2022102804057114241"/>
    <s v="405711424"/>
    <s v="Vargová Věra"/>
    <n v="20221002"/>
    <n v="20221028"/>
    <s v="2022"/>
    <n v="27"/>
    <s v="I500;E876;I269;;;;;;;;;;;;;"/>
    <s v="21225,21221,21413,21415"/>
    <s v="30"/>
    <s v="Geriatrie"/>
    <s v="89301301"/>
    <s v="3011"/>
    <n v="205"/>
    <s v="A"/>
    <s v="05-K07-03"/>
    <s v="Srdeční selhání v CVSP u pacientů s CC=3-4"/>
    <n v="55498"/>
    <n v="31861"/>
    <n v="0"/>
    <n v="0"/>
    <n v="2311.86"/>
    <n v="0"/>
    <n v="0"/>
    <n v="2080"/>
    <n v="4275"/>
    <n v="12387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861599452793598"/>
    <n v="1.844059944152832"/>
    <n v="4.2100001126527786E-2"/>
    <s v="8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05711424"/>
    <d v="2022-10-07T00:00:00"/>
    <x v="948"/>
    <n v="2022"/>
    <s v="6"/>
    <x v="3"/>
    <s v="3011"/>
    <s v="89301301"/>
    <s v="0213"/>
    <x v="2"/>
  </r>
  <r>
    <n v="2023"/>
    <s v="2022103104206077011"/>
    <s v="420607701"/>
    <s v="Krajči Zdenko"/>
    <n v="20221004"/>
    <n v="20221031"/>
    <s v="2022"/>
    <n v="28"/>
    <s v="I500;I10;N182;J449;E119;J209;;;;;;;;;;"/>
    <s v="21413,21225,21415,21221,21219,21215"/>
    <s v="30"/>
    <s v="Geriatrie"/>
    <s v="89301301"/>
    <s v="3011"/>
    <n v="205"/>
    <s v="A"/>
    <s v="05-K07-04"/>
    <s v="Srdeční selhání v CVSP u pacientů s CC=1-2"/>
    <n v="80105"/>
    <n v="36548"/>
    <n v="0"/>
    <n v="0"/>
    <n v="822.85"/>
    <n v="3001.81"/>
    <n v="0"/>
    <n v="2160"/>
    <n v="5025"/>
    <n v="105658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6482899729162455"/>
    <n v="1.6320899724960327"/>
    <n v="1.6200000420212746E-2"/>
    <s v="1"/>
    <s v="02"/>
    <m/>
    <s v="26"/>
    <s v="Geriatrie"/>
    <s v="78301"/>
    <s v="Olomoucký"/>
    <s v="Olomouc"/>
    <s v="Olomouc město"/>
    <s v="I50 - Selhání srdce"/>
    <s v="I500 - Městnavé selhání srdce"/>
    <m/>
    <s v="I500 - Městnavé selhání srdce"/>
    <s v="420607701"/>
    <d v="2022-10-17T00:00:00"/>
    <x v="947"/>
    <n v="2022"/>
    <s v="6"/>
    <x v="2"/>
    <s v="3011"/>
    <s v="89301301"/>
    <s v="0216"/>
    <x v="2"/>
  </r>
  <r>
    <n v="2023"/>
    <s v="2020051203661024481"/>
    <s v="366102448"/>
    <s v="Helekalová Drahomíra"/>
    <n v="20200412"/>
    <n v="20200512"/>
    <s v="2020"/>
    <n v="31"/>
    <s v="I635;I481;I10;;;;;;;;;;;;;"/>
    <s v="21415,21225,72213,21221,21413,21219,72017,21001,21717,72015,55211,91754"/>
    <s v="30"/>
    <s v="Geriatrie"/>
    <s v="89301301"/>
    <s v="3011"/>
    <n v="111"/>
    <s v="A"/>
    <s v="01-K10-03"/>
    <s v="Mozkový infarkt v komplexním CVSP u pacientů s CC=0"/>
    <n v="138723"/>
    <n v="35918"/>
    <n v="16488"/>
    <n v="0"/>
    <n v="0"/>
    <n v="0"/>
    <n v="28427.65"/>
    <n v="2190"/>
    <n v="4050"/>
    <n v="184873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6537398993968964"/>
    <n v="2.2767798900604248"/>
    <n v="0.37696000933647156"/>
    <s v="1"/>
    <s v="30"/>
    <m/>
    <s v="26,36,01"/>
    <s v="Geriatrie,KS"/>
    <s v="78321"/>
    <s v="Olomoucký"/>
    <s v="Olomouc"/>
    <s v="Litovelsko"/>
    <s v="I63 - Mozkový infarkt"/>
    <s v="I635 - Mozkový infarkt způs.neurč.okluzí nebo stenózou mozkových tepen"/>
    <m/>
    <s v="I635 - Mozkový infarkt způs.neurč.okluzí nebo stenózou mozkových tepen"/>
    <s v="366102448"/>
    <d v="2020-04-17T00:00:00"/>
    <x v="949"/>
    <n v="2020"/>
    <s v="6"/>
    <x v="4"/>
    <s v="3011"/>
    <s v="89301301"/>
    <s v="1713"/>
    <x v="6"/>
  </r>
  <r>
    <n v="2023"/>
    <s v="2019123004860231091"/>
    <s v="486023109"/>
    <s v="Slouková Dagmar"/>
    <n v="20191212"/>
    <n v="20191230"/>
    <s v="2019"/>
    <n v="19"/>
    <s v="I64;C250;E119;I10;;;;;;;;;;;;"/>
    <s v="21415,21221,72213,21413,21225,72015"/>
    <s v="30"/>
    <s v="Geriatrie"/>
    <s v="89301301"/>
    <s v="3011"/>
    <n v="205"/>
    <s v="A"/>
    <s v="01-K12-01"/>
    <s v="Jiná cévní onemocnění mozku a míchy v komplexním CVSP"/>
    <n v="44480"/>
    <n v="24508"/>
    <n v="0"/>
    <n v="0"/>
    <n v="0"/>
    <n v="0"/>
    <n v="0"/>
    <n v="1440"/>
    <n v="4050"/>
    <n v="27025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1.4251199960708618"/>
    <n v="1.4251199960708618"/>
    <n v="0"/>
    <s v="4"/>
    <s v="30"/>
    <m/>
    <s v="26,36"/>
    <s v="Geriatrie"/>
    <s v="78983"/>
    <s v="Olomoucký"/>
    <s v="Šumperk"/>
    <s v="Mohelnicko"/>
    <s v="I64 - Cévní mozková příhoda (mrtvice) neurčená jako krvácení nebo infarkt"/>
    <m/>
    <m/>
    <s v="I64 - Cévní mozková příhoda (mrtvice) neurčená jako krvácení nebo infarkt"/>
    <s v="486023109"/>
    <d v="2019-12-12T00:00:00"/>
    <x v="950"/>
    <n v="2019"/>
    <s v="5"/>
    <x v="1"/>
    <s v="3011"/>
    <s v="89301301"/>
    <m/>
    <x v="5"/>
  </r>
  <r>
    <n v="2023"/>
    <s v="2020011303860114311"/>
    <s v="386011431"/>
    <s v="Macháčková Milada"/>
    <n v="20191218"/>
    <n v="20200113"/>
    <s v="2020"/>
    <n v="27"/>
    <s v="C73;J9609;Z930;R64;I10;;;;;;;;;;;"/>
    <s v="21225,21413,21415,21221"/>
    <s v="30"/>
    <s v="Geriatrie"/>
    <s v="89301301"/>
    <s v="3011"/>
    <n v="211"/>
    <s v="A"/>
    <s v="10-K06-00"/>
    <s v="Zhoubný novotvar štítné žlázy a příštítných tělísek"/>
    <n v="82921"/>
    <n v="48917"/>
    <n v="0"/>
    <n v="0"/>
    <n v="0"/>
    <n v="0"/>
    <n v="0"/>
    <n v="3040"/>
    <n v="3750"/>
    <n v="39617"/>
    <s v="30"/>
    <s v="Geriatrie"/>
    <s v="89301301"/>
    <s v="3011"/>
    <n v="5"/>
    <n v="2"/>
    <n v="8"/>
    <n v="32929"/>
    <n v="3124"/>
    <n v="1"/>
    <n v="6232"/>
    <n v="0.48139999999999999"/>
    <n v="0.43969999999999998"/>
    <n v="4.1700000000000001E-2"/>
    <n v="1.4422199726104736"/>
    <n v="1.4422199726104736"/>
    <n v="0"/>
    <s v="4"/>
    <s v="30"/>
    <m/>
    <s v="26"/>
    <s v="Geriatrie"/>
    <s v="75000"/>
    <m/>
    <m/>
    <s v="Přerov"/>
    <s v="C73 - Zhoubný novotvar štítné žlázy"/>
    <m/>
    <m/>
    <s v="C73 - Zhoubný novotvar štítné žlázy"/>
    <s v="386011431"/>
    <d v="2019-12-18T00:00:00"/>
    <x v="936"/>
    <n v="2019"/>
    <s v="5"/>
    <x v="4"/>
    <s v="3011"/>
    <s v="89301301"/>
    <m/>
    <x v="5"/>
  </r>
  <r>
    <n v="2023"/>
    <s v="2020011302604214311"/>
    <s v="260421431"/>
    <s v="Polej Jiří"/>
    <n v="20191214"/>
    <n v="20200113"/>
    <s v="2020"/>
    <n v="31"/>
    <s v="S7200;W0100;I10;E789;I500;N300;;;;;;;;;;"/>
    <s v="21225,21415,21717,21221,21413,21001"/>
    <s v="02"/>
    <s v="II. interní klinika gastroenterologie a geriatrie"/>
    <s v="89301021"/>
    <s v="0213"/>
    <n v="211"/>
    <s v="A"/>
    <s v="08-K12-01"/>
    <s v="Poranění pánve a stehna v CVSP u pacientů ve věku 16 a více let a s CC=1-4"/>
    <n v="193767"/>
    <n v="49490"/>
    <n v="49464"/>
    <n v="0"/>
    <n v="742.36"/>
    <n v="8753.5499999999993"/>
    <n v="0"/>
    <n v="2960"/>
    <n v="4875"/>
    <n v="49170"/>
    <s v="11"/>
    <s v="Ortopedická klinika"/>
    <s v="89301113"/>
    <s v="1131"/>
    <n v="12"/>
    <n v="4"/>
    <n v="24"/>
    <n v="95346"/>
    <n v="2322"/>
    <n v="1"/>
    <n v="10034"/>
    <n v="1.3043"/>
    <n v="1.2733000000000001"/>
    <n v="3.1E-2"/>
    <n v="1.7586700469255447"/>
    <n v="1.7189600467681885"/>
    <n v="3.9710000157356262E-2"/>
    <s v="4"/>
    <s v="11"/>
    <m/>
    <s v="26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260421431"/>
    <d v="2019-12-20T00:00:00"/>
    <x v="936"/>
    <n v="2019"/>
    <s v="6"/>
    <x v="4"/>
    <s v="3011"/>
    <s v="89301301"/>
    <s v="1111"/>
    <x v="0"/>
  </r>
  <r>
    <n v="2023"/>
    <s v="2019123003951184061"/>
    <s v="395118406"/>
    <s v="Kumrová Bohumila"/>
    <n v="20191124"/>
    <n v="20191230"/>
    <s v="2019"/>
    <n v="37"/>
    <s v="I619;I10;E782;I489;S9270;;;;;;;;;;;"/>
    <s v="21221,21413,21225,21415,21001,21219,21215"/>
    <s v="30"/>
    <s v="Geriatrie"/>
    <s v="89301301"/>
    <s v="3011"/>
    <n v="211"/>
    <s v="A"/>
    <s v="01-K11-02"/>
    <s v="Netraumatické intrakraniální krvácení v komplexním CVSP u pacientů s CC=1-2"/>
    <n v="95941"/>
    <n v="41721"/>
    <n v="10992"/>
    <n v="0"/>
    <n v="0"/>
    <n v="0"/>
    <n v="0"/>
    <n v="2660"/>
    <n v="5550"/>
    <n v="90050"/>
    <s v="17"/>
    <s v="Neurologická klinika"/>
    <s v="89301176"/>
    <s v="1732"/>
    <n v="11"/>
    <n v="4"/>
    <n v="23"/>
    <n v="169867"/>
    <n v="1244"/>
    <n v="1"/>
    <n v="5184"/>
    <n v="2.2850000000000001"/>
    <n v="2.2684000000000002"/>
    <n v="1.66E-2"/>
    <n v="4.0006299018859863"/>
    <n v="4.0006299018859863"/>
    <n v="0"/>
    <s v="4"/>
    <s v="17"/>
    <m/>
    <s v="26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395118406"/>
    <d v="2019-12-02T00:00:00"/>
    <x v="950"/>
    <n v="2019"/>
    <s v="6"/>
    <x v="1"/>
    <s v="3011"/>
    <s v="89301301"/>
    <s v="1711"/>
    <x v="6"/>
  </r>
  <r>
    <n v="2023"/>
    <s v="2020010603611104401"/>
    <s v="361110440"/>
    <s v="Bobáček Jiří"/>
    <n v="20191124"/>
    <n v="20200106"/>
    <s v="2020"/>
    <n v="44"/>
    <s v="N300;E86;S4220;W1991;I10;N189;;;;;;;;;;"/>
    <s v="21415,21225,21413,21221"/>
    <s v="30"/>
    <s v="Geriatrie"/>
    <s v="89301301"/>
    <s v="3011"/>
    <n v="211"/>
    <s v="A"/>
    <s v="11-K01-02"/>
    <s v="Záněty močových cest u pacientů s CC=1-2"/>
    <n v="172176"/>
    <n v="95844"/>
    <n v="0"/>
    <n v="0"/>
    <n v="834.02"/>
    <n v="0"/>
    <n v="0"/>
    <n v="6320"/>
    <n v="8850"/>
    <n v="62280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3624000959098339"/>
    <n v="2.3296000957489014"/>
    <n v="3.2800000160932541E-2"/>
    <s v="4"/>
    <s v="02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361110440"/>
    <d v="2019-12-02T00:00:00"/>
    <x v="936"/>
    <n v="2019"/>
    <s v="6"/>
    <x v="4"/>
    <s v="3011"/>
    <s v="89301301"/>
    <s v="0216"/>
    <x v="2"/>
  </r>
  <r>
    <n v="2023"/>
    <s v="2020010603912244471"/>
    <s v="391224447"/>
    <s v="Sedláček Jaroslav"/>
    <n v="20191129"/>
    <n v="20200106"/>
    <s v="2020"/>
    <n v="39"/>
    <s v="N390;I481;L899;E440;F019;;;;;;;;;;;"/>
    <s v="21221,21225,21413"/>
    <s v="30"/>
    <s v="Geriatrie"/>
    <s v="89301301"/>
    <s v="3011"/>
    <n v="211"/>
    <s v="A"/>
    <s v="11-K01-02"/>
    <s v="Záněty močových cest u pacientů s CC=1-2"/>
    <n v="160117"/>
    <n v="86047"/>
    <n v="0"/>
    <n v="0"/>
    <n v="6279.7"/>
    <n v="0"/>
    <n v="0"/>
    <n v="5520"/>
    <n v="8325"/>
    <n v="65647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2.0850699357688427"/>
    <n v="2.0522699356079102"/>
    <n v="3.2800000160932541E-2"/>
    <s v="2"/>
    <s v="30"/>
    <m/>
    <s v="26"/>
    <m/>
    <s v="772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91224447"/>
    <d v="2019-12-09T00:00:00"/>
    <x v="936"/>
    <n v="2019"/>
    <s v="6"/>
    <x v="4"/>
    <s v="3011"/>
    <s v="89301301"/>
    <s v="0216"/>
    <x v="2"/>
  </r>
  <r>
    <n v="2023"/>
    <s v="2021012403910204141"/>
    <s v="391020414"/>
    <s v="Gux Reinhard"/>
    <n v="20210110"/>
    <n v="20210124"/>
    <s v="2021"/>
    <n v="15"/>
    <s v="I632;U071;J068;I10;E118;;;;;;;;;;;"/>
    <s v="21415,21413,21225,21221"/>
    <s v="30"/>
    <s v="Geriatrie"/>
    <s v="89301301"/>
    <s v="3011"/>
    <n v="111"/>
    <s v="A"/>
    <s v="01-K10-03"/>
    <s v="Mozkový infarkt v komplexním CVSP u pacientů s CC=0"/>
    <n v="52730"/>
    <n v="19700"/>
    <n v="0"/>
    <n v="0"/>
    <n v="2414.34"/>
    <n v="0"/>
    <n v="0"/>
    <n v="1120"/>
    <n v="3150"/>
    <n v="69925"/>
    <s v="30"/>
    <s v="Geriatrie"/>
    <s v="89301301"/>
    <s v="3011"/>
    <n v="8"/>
    <n v="3"/>
    <n v="15"/>
    <n v="77495"/>
    <n v="701"/>
    <n v="1"/>
    <n v="3042"/>
    <n v="1.0443"/>
    <n v="1.0348999999999999"/>
    <n v="9.4000000000000004E-3"/>
    <n v="1.0444099502637982"/>
    <n v="1.0348999500274658"/>
    <n v="9.5100002363324165E-3"/>
    <s v="8"/>
    <s v="30"/>
    <m/>
    <s v="26"/>
    <m/>
    <s v="78386"/>
    <s v="Moravskoslezský"/>
    <s v="Bruntál"/>
    <s v="Uničovsko"/>
    <s v="I63 - Mozkový infarkt"/>
    <s v="I632 - Mozkový infarkt způs.neurč.okluzí nebo stenózou přívod.mozk. tepen"/>
    <m/>
    <s v="I632 - Mozkový infarkt způs.neurč.okluzí nebo stenózou přívod.mozk. tepen"/>
    <s v="391020414"/>
    <d v="2021-01-10T00:00:00"/>
    <x v="951"/>
    <n v="2021"/>
    <s v="3"/>
    <x v="3"/>
    <s v="3011"/>
    <s v="89301301"/>
    <m/>
    <x v="5"/>
  </r>
  <r>
    <n v="2023"/>
    <s v="2021020205002060771"/>
    <s v="500206077"/>
    <s v="Košík Lubomír"/>
    <n v="20210110"/>
    <n v="20210202"/>
    <s v="2021"/>
    <n v="24"/>
    <s v="J128;U071;Z290;E118;I269;;;;;;;;;;;"/>
    <s v="21221,21225,21415,21413,21001"/>
    <s v="02"/>
    <s v="II. interní klinika gastroenterologie a geriatrie"/>
    <s v="89301021"/>
    <s v="0213"/>
    <n v="111"/>
    <s v="A"/>
    <s v="04-K02-03"/>
    <s v="Záněty plic u pacientů s CC=2-3"/>
    <n v="85205"/>
    <n v="30001"/>
    <n v="0"/>
    <n v="0"/>
    <n v="1577.3"/>
    <n v="0"/>
    <n v="0"/>
    <n v="1840"/>
    <n v="2850"/>
    <n v="91378"/>
    <s v="30"/>
    <s v="Geriatrie"/>
    <s v="89301301"/>
    <s v="3011"/>
    <n v="12"/>
    <n v="4"/>
    <n v="22"/>
    <n v="93345"/>
    <n v="3856"/>
    <n v="1"/>
    <n v="15184"/>
    <n v="1.298"/>
    <n v="1.2464999999999999"/>
    <n v="5.1499999999999997E-2"/>
    <n v="1.4226500168442726"/>
    <n v="1.371150016784668"/>
    <n v="5.1500000059604645E-2"/>
    <s v="1"/>
    <s v="30"/>
    <m/>
    <s v="26"/>
    <m/>
    <s v="78316"/>
    <s v="Olomoucký"/>
    <s v="Olomouc"/>
    <s v="Olomouc sever"/>
    <s v="J12 - Virový zánět plic (pneumonie) nezařazený jinde"/>
    <s v="J128 - Jiná virová pneumonie"/>
    <m/>
    <s v="J128 - Jiná virová pneumonie"/>
    <s v="500206077"/>
    <d v="2021-01-10T00:00:00"/>
    <x v="952"/>
    <n v="2021"/>
    <s v="6"/>
    <x v="4"/>
    <s v="3011"/>
    <s v="89301301"/>
    <m/>
    <x v="5"/>
  </r>
  <r>
    <n v="2023"/>
    <s v="2021012504354254501"/>
    <s v="435425450"/>
    <s v="Kokešová Svatava"/>
    <n v="20210122"/>
    <n v="20210125"/>
    <s v="2021"/>
    <n v="4"/>
    <s v="J068;U071;Z290;;;;;;;;;;;;;"/>
    <s v="21225,21001,21413"/>
    <s v="30"/>
    <s v="Geriatrie"/>
    <s v="89301301"/>
    <s v="3011"/>
    <n v="111"/>
    <s v="A"/>
    <s v="03-K02-02"/>
    <s v="Záněty horních cest dýchacích a hrtanu u pacientů ve věku 65 a více let nebo s CC=1-2"/>
    <n v="25175"/>
    <n v="4242"/>
    <n v="0"/>
    <n v="0"/>
    <n v="326.86"/>
    <n v="0"/>
    <n v="0"/>
    <n v="240"/>
    <n v="450"/>
    <n v="36616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8539999835193157"/>
    <n v="0.57649999856948853"/>
    <n v="8.8999997824430466E-3"/>
    <s v="5"/>
    <s v="30"/>
    <m/>
    <s v="26"/>
    <m/>
    <s v="78351"/>
    <m/>
    <m/>
    <s v="Olomouc město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435425450"/>
    <d v="2021-01-22T00:00:00"/>
    <x v="952"/>
    <n v="2021"/>
    <s v="3"/>
    <x v="0"/>
    <s v="3011"/>
    <s v="89301301"/>
    <m/>
    <x v="5"/>
  </r>
  <r>
    <n v="2023"/>
    <s v="2021012505203031291"/>
    <s v="520303129"/>
    <s v="Lochman Jaroslav"/>
    <n v="20210122"/>
    <n v="20210125"/>
    <s v="2021"/>
    <n v="4"/>
    <s v="J128;U071;Z290;I10;;;;;;;;;;;;"/>
    <m/>
    <s v="30"/>
    <s v="Geriatrie"/>
    <s v="89301301"/>
    <s v="3011"/>
    <n v="111"/>
    <s v="A"/>
    <s v="04-K02-04"/>
    <s v="Záněty plic u pacientů s CC=0-1"/>
    <n v="20376"/>
    <n v="4017"/>
    <n v="0"/>
    <n v="0"/>
    <n v="326.86"/>
    <n v="0"/>
    <n v="0"/>
    <n v="240"/>
    <n v="225"/>
    <n v="53080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30"/>
    <m/>
    <m/>
    <m/>
    <s v="77000"/>
    <m/>
    <m/>
    <s v="Olomouc"/>
    <s v="J12 - Virový zánět plic (pneumonie) nezařazený jinde"/>
    <s v="J128 - Jiná virová pneumonie"/>
    <m/>
    <s v="J128 - Jiná virová pneumonie"/>
    <s v="520303129"/>
    <d v="2021-01-22T00:00:00"/>
    <x v="952"/>
    <n v="2021"/>
    <s v="3"/>
    <x v="0"/>
    <s v="3011"/>
    <s v="89301301"/>
    <m/>
    <x v="5"/>
  </r>
  <r>
    <n v="2023"/>
    <s v="2021012571531653271"/>
    <s v="7153165327"/>
    <s v="Milatová Marcela"/>
    <n v="20210120"/>
    <n v="20210125"/>
    <s v="2021"/>
    <n v="6"/>
    <s v="J128;U071;G409;;;;;;;;;;;;;"/>
    <s v="21001,21225,21221,21413"/>
    <s v="30"/>
    <s v="Geriatrie"/>
    <s v="89301301"/>
    <s v="3011"/>
    <n v="111"/>
    <s v="A"/>
    <s v="01-K03-05"/>
    <s v="Epilepsie mimo CVSP u pacientů s CC=3-4"/>
    <n v="37618"/>
    <n v="7295"/>
    <n v="0"/>
    <n v="0"/>
    <n v="808.94"/>
    <n v="0"/>
    <n v="0"/>
    <n v="400"/>
    <n v="900"/>
    <n v="124148"/>
    <s v="02"/>
    <s v="II. interní klinika gastroenterologie a geriatrie"/>
    <s v="89301021"/>
    <s v="0213"/>
    <n v="10"/>
    <n v="3"/>
    <n v="21"/>
    <n v="125314"/>
    <n v="1720"/>
    <n v="1"/>
    <n v="6530"/>
    <n v="1.6964999999999999"/>
    <n v="1.6735"/>
    <n v="2.3E-2"/>
    <n v="1.6964999418705702"/>
    <n v="1.6734999418258667"/>
    <n v="2.3000000044703484E-2"/>
    <s v="5"/>
    <s v="30"/>
    <m/>
    <s v="26"/>
    <m/>
    <s v="77900"/>
    <s v="Olomoucký"/>
    <s v="Olomouc"/>
    <s v="Olomouc město"/>
    <s v="J12 - Virový zánět plic (pneumonie) nezařazený jinde"/>
    <s v="J128 - Jiná virová pneumonie"/>
    <m/>
    <s v="J128 - Jiná virová pneumonie"/>
    <s v="7153165327"/>
    <d v="2021-01-23T00:00:00"/>
    <x v="952"/>
    <n v="2021"/>
    <s v="6"/>
    <x v="0"/>
    <s v="3011"/>
    <s v="89301301"/>
    <s v="0213"/>
    <x v="2"/>
  </r>
  <r>
    <n v="2023"/>
    <s v="2021012605110291131"/>
    <s v="511029113"/>
    <s v="Brada Josef"/>
    <n v="20210122"/>
    <n v="20210126"/>
    <s v="2021"/>
    <n v="5"/>
    <s v="F051;U071;Z290;F019;;;;;;;;;;;;"/>
    <s v="35022"/>
    <s v="30"/>
    <s v="Geriatrie"/>
    <s v="89301301"/>
    <s v="3011"/>
    <n v="111"/>
    <s v="H"/>
    <s v="19-K01-03"/>
    <s v="Krátkodobá akutní psychiatrická péče nebo diagnostika pro duševní onemocnění u pacientů s CC=0-1"/>
    <n v="29119"/>
    <n v="5356"/>
    <n v="0"/>
    <n v="0"/>
    <n v="0"/>
    <n v="0"/>
    <n v="0"/>
    <n v="320"/>
    <n v="300"/>
    <n v="36764"/>
    <s v="30"/>
    <s v="Geriatrie"/>
    <s v="89301301"/>
    <s v="3011"/>
    <n v="5"/>
    <n v="2"/>
    <n v="10"/>
    <n v="41709"/>
    <n v="159"/>
    <n v="1"/>
    <n v="1762"/>
    <n v="0.55910000000000004"/>
    <n v="0.55700000000000005"/>
    <n v="2.0999999999999999E-3"/>
    <n v="0.55699998140335083"/>
    <n v="0.55699998140335083"/>
    <n v="0"/>
    <s v="1"/>
    <s v="30"/>
    <m/>
    <s v="18"/>
    <m/>
    <s v="75301"/>
    <s v="Olomoucký"/>
    <s v="Přerov"/>
    <s v="Hranicko"/>
    <s v="F05 - Delirium nevyvolané alkoholem ani psychoaktivními látkami"/>
    <s v="F051 - Delirium, nasedající na demenci"/>
    <m/>
    <s v="F051 - Delirium, nasedající na demenci"/>
    <s v="511029113"/>
    <d v="2021-01-22T00:00:00"/>
    <x v="953"/>
    <n v="2021"/>
    <s v="2"/>
    <x v="2"/>
    <s v="3011"/>
    <s v="89301301"/>
    <m/>
    <x v="5"/>
  </r>
  <r>
    <n v="2023"/>
    <s v="2021012854541716131"/>
    <s v="5454171613"/>
    <s v="Seitlová Jitka"/>
    <n v="20210108"/>
    <n v="20210128"/>
    <s v="2021"/>
    <n v="21"/>
    <s v="J128;U071;Z290;E119;;;;;;;;;;;;"/>
    <s v="21221,21225,21415,21413,21215,21001"/>
    <s v="02"/>
    <s v="II. interní klinika gastroenterologie a geriatrie"/>
    <s v="89301021"/>
    <s v="0213"/>
    <n v="111"/>
    <s v="A"/>
    <s v="04-K02-04"/>
    <s v="Záněty plic u pacientů s CC=0-1"/>
    <n v="79053"/>
    <n v="26750"/>
    <n v="0"/>
    <n v="0"/>
    <n v="2347"/>
    <n v="0"/>
    <n v="0"/>
    <n v="1600"/>
    <n v="2250"/>
    <n v="76279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1815399453043938"/>
    <n v="1.1617399454116821"/>
    <n v="1.9799999892711639E-2"/>
    <s v="1"/>
    <s v="01"/>
    <m/>
    <s v="26"/>
    <m/>
    <s v="75131"/>
    <s v="Olomoucký"/>
    <s v="Olomouc"/>
    <s v="Lipnicko"/>
    <s v="J12 - Virový zánět plic (pneumonie) nezařazený jinde"/>
    <s v="J128 - Jiná virová pneumonie"/>
    <m/>
    <s v="J128 - Jiná virová pneumonie"/>
    <s v="5454171613"/>
    <d v="2021-01-22T00:00:00"/>
    <x v="953"/>
    <n v="2021"/>
    <s v="6"/>
    <x v="4"/>
    <s v="3011"/>
    <s v="89301301"/>
    <s v="0213"/>
    <x v="2"/>
  </r>
  <r>
    <n v="2023"/>
    <s v="2021012655572022111"/>
    <s v="5557202211"/>
    <s v="Bradová Romana"/>
    <n v="20210114"/>
    <n v="20210126"/>
    <s v="2021"/>
    <n v="13"/>
    <s v="J129;U071;I10;;;;;;;;;;;;;"/>
    <s v="21221,21413,21225,21001,21415"/>
    <s v="30"/>
    <s v="Geriatrie"/>
    <s v="89301301"/>
    <s v="3011"/>
    <n v="111"/>
    <s v="A"/>
    <s v="04-K02-04"/>
    <s v="Záněty plic u pacientů s CC=0-1"/>
    <n v="41871"/>
    <n v="16084"/>
    <n v="0"/>
    <n v="0"/>
    <n v="913.82"/>
    <n v="0"/>
    <n v="0"/>
    <n v="960"/>
    <n v="1500"/>
    <n v="53080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5301"/>
    <s v="Olomoucký"/>
    <s v="Přerov"/>
    <s v="Hranicko"/>
    <s v="J12 - Virový zánět plic (pneumonie) nezařazený jinde"/>
    <s v="J129 - Virová pneumonie NS"/>
    <m/>
    <s v="J129 - Virová pneumonie NS"/>
    <s v="5557202211"/>
    <d v="2021-01-22T00:00:00"/>
    <x v="953"/>
    <n v="2021"/>
    <s v="6"/>
    <x v="2"/>
    <s v="3011"/>
    <s v="89301301"/>
    <s v="0213"/>
    <x v="2"/>
  </r>
  <r>
    <n v="2023"/>
    <s v="2021020402307114711"/>
    <s v="230711471"/>
    <s v="Kulhánek Miroslav"/>
    <n v="20210126"/>
    <n v="20210204"/>
    <s v="2021"/>
    <n v="10"/>
    <s v="J159;E871;;;;;;;;;;;;;;"/>
    <s v="21221,21415,21225,21413"/>
    <s v="02"/>
    <s v="II. interní klinika gastroenterologie a geriatrie"/>
    <s v="89301021"/>
    <s v="0213"/>
    <n v="111"/>
    <s v="A"/>
    <s v="04-K02-02"/>
    <s v="Záněty plic u pacientů s CC=4 nebo s umělou plicní ventilací v délce 25-96 hodin (2-4 dny)"/>
    <n v="29788"/>
    <n v="13189"/>
    <n v="0"/>
    <n v="0"/>
    <n v="1837.61"/>
    <n v="4435.46"/>
    <n v="0"/>
    <n v="800"/>
    <n v="1500"/>
    <n v="162103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2"/>
    <s v="02"/>
    <m/>
    <s v="26"/>
    <m/>
    <s v="77900"/>
    <s v="Olomoucký"/>
    <s v="Olomouc"/>
    <s v="Olomouc město"/>
    <s v="J15 - Bakteriální zánět plic (pneumonie) nezařazený jinde"/>
    <s v="J159 - Bakteriální zánět plic NS"/>
    <m/>
    <s v="J159 - Bakteriální zánět plic NS"/>
    <s v="230711471"/>
    <d v="2021-01-26T00:00:00"/>
    <x v="953"/>
    <n v="2021"/>
    <s v="2"/>
    <x v="4"/>
    <s v="3011"/>
    <s v="89301301"/>
    <m/>
    <x v="5"/>
  </r>
  <r>
    <n v="2023"/>
    <s v="2021012893510153001"/>
    <s v="9351015300"/>
    <s v="Ozsvald Alena"/>
    <n v="20210126"/>
    <n v="20210128"/>
    <s v="2021"/>
    <n v="3"/>
    <s v="K805;U071;Z290;E669;;;;;;;;;;;;"/>
    <s v="15990,15992,15920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14234"/>
    <n v="2678"/>
    <n v="0"/>
    <n v="0"/>
    <n v="0"/>
    <n v="0"/>
    <n v="25679"/>
    <n v="160"/>
    <n v="150"/>
    <n v="55302"/>
    <s v="30"/>
    <s v="Geriatrie"/>
    <s v="89301301"/>
    <s v="3011"/>
    <n v="5"/>
    <n v="2"/>
    <n v="12"/>
    <n v="45424"/>
    <n v="12487"/>
    <n v="1"/>
    <n v="32077"/>
    <n v="0.77339999999999998"/>
    <n v="0.60660000000000003"/>
    <n v="0.1668"/>
    <n v="0.77753998339176178"/>
    <n v="0.60659998655319214"/>
    <n v="0.17093999683856964"/>
    <s v="1"/>
    <s v="30"/>
    <m/>
    <s v="02"/>
    <m/>
    <s v="79351"/>
    <s v="Moravskoslezský"/>
    <s v="Bruntál"/>
    <s v="Rýmařovsko"/>
    <s v="K80 - Žlučové kameny [cholelithiasis]"/>
    <s v="K805 - Kámen žlučových cest bez cholangitidy nebo cholecystitidy"/>
    <m/>
    <s v="K805 - Kámen žlučových cest bez cholangitidy nebo cholecystitidy"/>
    <s v="9351015300"/>
    <d v="2021-01-26T00:00:00"/>
    <x v="954"/>
    <n v="2021"/>
    <s v="6"/>
    <x v="2"/>
    <s v="3011"/>
    <s v="89301301"/>
    <m/>
    <x v="5"/>
  </r>
  <r>
    <n v="2023"/>
    <s v="2021012903655084221"/>
    <s v="365508422"/>
    <s v="Číhalíková Libuše"/>
    <n v="20210119"/>
    <n v="20210129"/>
    <s v="2021"/>
    <n v="11"/>
    <s v="J128;U071;E86;N189;I259;E118;;;;;;;;;;"/>
    <s v="21413,21221,21225,21001,21415"/>
    <s v="30"/>
    <s v="Geriatrie"/>
    <s v="89301301"/>
    <s v="3011"/>
    <n v="111"/>
    <s v="A"/>
    <s v="04-K02-04"/>
    <s v="Záněty plic u pacientů s CC=0-1"/>
    <n v="44477"/>
    <n v="15350"/>
    <n v="0"/>
    <n v="0"/>
    <n v="817.14"/>
    <n v="0"/>
    <n v="0"/>
    <n v="800"/>
    <n v="2250"/>
    <n v="53080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5"/>
    <s v="02"/>
    <m/>
    <s v="26"/>
    <m/>
    <s v="78353"/>
    <s v="Olomoucký"/>
    <s v="Olomouc"/>
    <s v="Olomouc a okolí"/>
    <s v="J12 - Virový zánět plic (pneumonie) nezařazený jinde"/>
    <s v="J128 - Jiná virová pneumonie"/>
    <m/>
    <s v="J128 - Jiná virová pneumonie"/>
    <s v="365508422"/>
    <d v="2021-01-23T00:00:00"/>
    <x v="955"/>
    <n v="2021"/>
    <s v="6"/>
    <x v="0"/>
    <s v="3011"/>
    <s v="89301301"/>
    <s v="0216"/>
    <x v="2"/>
  </r>
  <r>
    <n v="2023"/>
    <s v="2021021556542513501"/>
    <s v="5654251350"/>
    <s v="Gundelová Jarmila"/>
    <n v="20210127"/>
    <n v="20210215"/>
    <s v="2021"/>
    <n v="20"/>
    <s v="J128;U071;Z290;J9600;E118;I480;;;;;;;;;;"/>
    <s v="21415,90903,21225,21413,21221,21717,21001"/>
    <s v="01"/>
    <s v="I. interní klinika - kardiologická"/>
    <s v="89301013"/>
    <s v="0131"/>
    <n v="111"/>
    <s v="A"/>
    <s v="04-K02-02"/>
    <s v="Záněty plic u pacientů s CC=4 nebo s umělou plicní ventilací v délce 25-96 hodin (2-4 dny)"/>
    <n v="211217"/>
    <n v="5656"/>
    <n v="102903"/>
    <n v="0"/>
    <n v="4614.32"/>
    <n v="0"/>
    <n v="0"/>
    <n v="320"/>
    <n v="600"/>
    <n v="440882"/>
    <s v="30"/>
    <s v="Geriatrie"/>
    <s v="89301301"/>
    <s v="30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1"/>
    <s v="30"/>
    <m/>
    <s v="26,01"/>
    <m/>
    <s v="78401"/>
    <s v="Olomoucký"/>
    <s v="Olomouc"/>
    <s v="Litovelsko"/>
    <s v="J12 - Virový zánět plic (pneumonie) nezařazený jinde"/>
    <s v="J128 - Jiná virová pneumonie"/>
    <m/>
    <s v="J128 - Jiná virová pneumonie"/>
    <s v="5654251350"/>
    <d v="2021-01-27T00:00:00"/>
    <x v="956"/>
    <n v="2021"/>
    <s v="2"/>
    <x v="4"/>
    <s v="3011"/>
    <s v="89301301"/>
    <m/>
    <x v="5"/>
  </r>
  <r>
    <n v="2023"/>
    <s v="2020013104251064111"/>
    <s v="425106411"/>
    <s v="Hanousková Jitka"/>
    <n v="20200113"/>
    <n v="20200131"/>
    <s v="2020"/>
    <n v="19"/>
    <s v="M5499;I10;N390;;;;;;;;;;;;;"/>
    <s v="21413,21225,21219,21415,21221,21001,21215"/>
    <s v="30"/>
    <s v="Geriatrie"/>
    <s v="89301301"/>
    <s v="3011"/>
    <n v="111"/>
    <s v="A"/>
    <s v="08-K08-00"/>
    <s v="Jiná onemocnění páteře a bolest zad"/>
    <n v="46576"/>
    <n v="23158"/>
    <n v="0"/>
    <n v="0"/>
    <n v="0"/>
    <n v="0"/>
    <n v="0"/>
    <n v="1440"/>
    <n v="2700"/>
    <n v="27010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8962399959564209"/>
    <n v="0.8962399959564209"/>
    <n v="0"/>
    <s v="1"/>
    <s v="30"/>
    <m/>
    <s v="26"/>
    <s v="Geriatrie"/>
    <s v="77900"/>
    <s v="Olomoucký"/>
    <s v="Olomouc"/>
    <s v="Olomouc město"/>
    <s v="M54 - Dorzalgie"/>
    <s v="M549 - Dorzalgie NS"/>
    <s v="M5499 - Dorzalgie NS; lokalizace NS"/>
    <s v="M5499 - Dorzalgie NS; lokalizace NS"/>
    <s v="425106411"/>
    <d v="2020-01-13T00:00:00"/>
    <x v="957"/>
    <n v="2020"/>
    <s v="2"/>
    <x v="2"/>
    <s v="3011"/>
    <s v="89301301"/>
    <m/>
    <x v="5"/>
  </r>
  <r>
    <n v="2023"/>
    <s v="2020013103211011031"/>
    <s v="321101103"/>
    <s v="Loos Miroslav"/>
    <n v="20200106"/>
    <n v="20200131"/>
    <s v="2020"/>
    <n v="26"/>
    <s v="K850;J209;D649;E119;I489;;;;;;;;;;;"/>
    <s v="21225,21221,21413,21415,21219,21215"/>
    <s v="30"/>
    <s v="Geriatrie"/>
    <s v="89301301"/>
    <s v="3011"/>
    <n v="111"/>
    <s v="A"/>
    <s v="07-K02-03"/>
    <s v="Akutní zánět slinivky břišní u pacientů ve věku 18 a více let s CC=0-1"/>
    <n v="109304"/>
    <n v="24561"/>
    <n v="46872"/>
    <n v="0"/>
    <n v="1794"/>
    <n v="2670.34"/>
    <n v="0"/>
    <n v="1440"/>
    <n v="2775"/>
    <n v="49002"/>
    <s v="02"/>
    <s v="II. interní klinika gastroenterologie a geriatrie"/>
    <s v="89301021"/>
    <s v="0213"/>
    <n v="8"/>
    <n v="3"/>
    <n v="14"/>
    <n v="57181"/>
    <n v="1335"/>
    <n v="1"/>
    <n v="5097"/>
    <n v="0.78139999999999998"/>
    <n v="0.76359999999999995"/>
    <n v="1.78E-2"/>
    <n v="1.476759996265173"/>
    <n v="1.4508399963378906"/>
    <n v="2.5919999927282333E-2"/>
    <s v="1"/>
    <s v="02"/>
    <m/>
    <s v="26"/>
    <s v="Geriatrie"/>
    <s v="77900"/>
    <s v="Olomoucký"/>
    <s v="Olomouc"/>
    <s v="Olomouc město"/>
    <s v="K85 - Akutní zánět slinivky břišní [pancreatitis acuta]"/>
    <s v="K850 - Idiopatická akutní pankreatitida"/>
    <m/>
    <s v="K850 - Idiopatická akutní pankreatitida"/>
    <s v="321101103"/>
    <d v="2020-01-21T00:00:00"/>
    <x v="957"/>
    <n v="2020"/>
    <s v="6"/>
    <x v="2"/>
    <s v="3011"/>
    <s v="89301301"/>
    <s v="0213"/>
    <x v="2"/>
  </r>
  <r>
    <n v="2023"/>
    <s v="2020013003602074051"/>
    <s v="360207405"/>
    <s v="Riedinger Jaroslav"/>
    <n v="20200106"/>
    <n v="20200130"/>
    <s v="2020"/>
    <n v="25"/>
    <s v="S7200;W1999;;;;;;;;;;;;;;"/>
    <s v="21221,21413,91810,21415,21225,21717,91826,91820,66610,91829,21001"/>
    <s v="30"/>
    <s v="Geriatrie"/>
    <s v="89301301"/>
    <s v="3011"/>
    <n v="111"/>
    <s v="D"/>
    <s v="08-I05-07"/>
    <s v="Implantace cervikokapitální endoprotézy kyčle"/>
    <n v="81245"/>
    <n v="27029"/>
    <n v="16488"/>
    <n v="0"/>
    <n v="40.659999999999997"/>
    <n v="0"/>
    <n v="8743.85"/>
    <n v="1680"/>
    <n v="3000"/>
    <n v="12870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2487600445747375"/>
    <n v="1.9531600475311279"/>
    <n v="0.29559999704360962"/>
    <s v="4"/>
    <s v="11"/>
    <s v="11"/>
    <s v="26,11"/>
    <s v="TEPCKP,TEPkycel,Geriatrie"/>
    <s v="78344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60207405"/>
    <d v="2020-01-14T00:00:00"/>
    <x v="958"/>
    <n v="2020"/>
    <s v="6"/>
    <x v="1"/>
    <s v="3011"/>
    <s v="89301301"/>
    <s v="1111"/>
    <x v="0"/>
  </r>
  <r>
    <n v="2023"/>
    <s v="2021042404410254481"/>
    <s v="441025448"/>
    <s v="Kempen Josef"/>
    <n v="20210418"/>
    <n v="20210424"/>
    <s v="2021"/>
    <n v="7"/>
    <s v="J128;U071;Z290;K449;I839;;;;;;;;;;;"/>
    <s v="21415,21225,21413,21001"/>
    <s v="30"/>
    <s v="Geriatrie"/>
    <s v="89301301"/>
    <s v="3011"/>
    <n v="207"/>
    <s v="A"/>
    <s v="04-K02-04"/>
    <s v="Záněty plic u pacientů s CC=0-1"/>
    <n v="30844"/>
    <n v="8034"/>
    <n v="0"/>
    <n v="0"/>
    <n v="170.45"/>
    <n v="0"/>
    <n v="0"/>
    <n v="480"/>
    <n v="450"/>
    <n v="45875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s v="26"/>
    <m/>
    <s v="77000"/>
    <m/>
    <m/>
    <s v="Olomouc"/>
    <s v="J12 - Virový zánět plic (pneumonie) nezařazený jinde"/>
    <s v="J128 - Jiná virová pneumonie"/>
    <m/>
    <s v="J128 - Jiná virová pneumonie"/>
    <s v="441025448"/>
    <d v="2021-04-18T00:00:00"/>
    <x v="959"/>
    <n v="2021"/>
    <s v="3"/>
    <x v="2"/>
    <s v="3011"/>
    <s v="89301301"/>
    <m/>
    <x v="5"/>
  </r>
  <r>
    <n v="2023"/>
    <s v="2023060604061277551"/>
    <s v="406127755"/>
    <s v="Dobisíková Helena"/>
    <n v="20230514"/>
    <n v="20230606"/>
    <s v="2023"/>
    <n v="24"/>
    <s v="I501;N1781;N184;E790;N300;K291;;;;;;;;;;"/>
    <s v="21413,21225,21221,21415"/>
    <s v="30"/>
    <s v="Geriatrie"/>
    <s v="89301301"/>
    <s v="3011"/>
    <n v="211"/>
    <s v="A"/>
    <s v="05-K07-04"/>
    <s v="Srdeční selhání v CVSP u pacientů s CC=1-2"/>
    <n v="65626"/>
    <n v="30592"/>
    <n v="0"/>
    <n v="0"/>
    <n v="923.85"/>
    <n v="0"/>
    <n v="0"/>
    <n v="1840"/>
    <n v="3450"/>
    <n v="100075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3939400259405375"/>
    <n v="1.3777400255203247"/>
    <n v="1.6200000420212746E-2"/>
    <s v="1"/>
    <s v="02"/>
    <m/>
    <s v="26"/>
    <s v="Geriatrie"/>
    <s v="78355"/>
    <s v="Olomoucký"/>
    <s v="Olomouc"/>
    <s v="Olomouc a okolí"/>
    <s v="I50 - Selhání srdce"/>
    <s v="I501 - Selhání levé komory"/>
    <m/>
    <s v="I501 - Selhání levé komory"/>
    <s v="406127755"/>
    <d v="2023-05-19T00:00:00"/>
    <x v="941"/>
    <n v="2023"/>
    <s v="6"/>
    <x v="2"/>
    <s v="3011"/>
    <s v="89301301"/>
    <s v="0216"/>
    <x v="2"/>
  </r>
  <r>
    <n v="2023"/>
    <s v="2023061204156194371"/>
    <s v="415619437"/>
    <s v="Dlabajová Olga"/>
    <n v="20230512"/>
    <n v="20230612"/>
    <s v="2023"/>
    <n v="32"/>
    <s v="I633;U5323;I672;I10;E112;N309;;;;;;;;;;"/>
    <s v="21413,21415,21225,21221,21001"/>
    <s v="30"/>
    <s v="Geriatrie"/>
    <s v="89301301"/>
    <s v="3011"/>
    <n v="211"/>
    <s v="A"/>
    <s v="01-K10-03"/>
    <s v="Mozkový infarkt v komplexním CVSP u pacientů s CC=0"/>
    <n v="133522"/>
    <n v="25848"/>
    <n v="64056"/>
    <n v="0"/>
    <n v="2846.3"/>
    <n v="0"/>
    <n v="2545.84"/>
    <n v="1520"/>
    <n v="4500"/>
    <n v="171513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3890099190175533"/>
    <n v="2.3543999195098877"/>
    <n v="3.4609999507665634E-2"/>
    <s v="4"/>
    <s v="30"/>
    <m/>
    <s v="26"/>
    <s v="Geriatrie"/>
    <s v="77900"/>
    <s v="Olomoucký"/>
    <s v="Olomouc"/>
    <s v="Olomouc město"/>
    <s v="I63 - Mozkový infarkt"/>
    <s v="I633 - Mozkový infarkt způs.trombózou mozkových tepen"/>
    <m/>
    <s v="I633 - Mozkový infarkt způs.trombózou mozkových tepen"/>
    <s v="415619437"/>
    <d v="2023-05-31T00:00:00"/>
    <x v="876"/>
    <n v="2023"/>
    <s v="6"/>
    <x v="1"/>
    <s v="3011"/>
    <s v="89301301"/>
    <s v="1713"/>
    <x v="6"/>
  </r>
  <r>
    <n v="2023"/>
    <s v="2023061404512164771"/>
    <s v="451216477"/>
    <s v="Prokeš Jiří"/>
    <n v="20230529"/>
    <n v="20230614"/>
    <s v="2023"/>
    <n v="17"/>
    <s v="S7200;W0100;G20;F023;I10;I259;;;;;;;;;;"/>
    <s v="21225,21413,15960,78985"/>
    <s v="30"/>
    <s v="Geriatrie"/>
    <s v="89301301"/>
    <s v="3011"/>
    <n v="211"/>
    <s v="A"/>
    <s v="08-K12-01"/>
    <s v="Poranění pánve a stehna v CVSP u pacientů ve věku 16 a více let a s CC=1-4"/>
    <n v="37390"/>
    <n v="22296"/>
    <n v="0"/>
    <n v="0"/>
    <n v="338.25"/>
    <n v="0"/>
    <n v="2420"/>
    <n v="1280"/>
    <n v="3600"/>
    <n v="93639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3043000511825085"/>
    <n v="1.2733000516891479"/>
    <n v="3.0999999493360519E-2"/>
    <s v="2"/>
    <s v="30"/>
    <m/>
    <s v="26,02,07"/>
    <s v="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51216477"/>
    <d v="2023-05-29T00:00:00"/>
    <x v="960"/>
    <n v="2023"/>
    <s v="6"/>
    <x v="6"/>
    <s v="3011"/>
    <s v="89301301"/>
    <s v="3012"/>
    <x v="13"/>
  </r>
  <r>
    <n v="2023"/>
    <s v="2023061605253120411"/>
    <s v="525312041"/>
    <s v="Rochovanská Jana"/>
    <n v="20230511"/>
    <n v="20230616"/>
    <s v="2023"/>
    <n v="37"/>
    <s v="C672;I258;I10;E119;E038;;;;;;;;;;;"/>
    <s v="21225,21221,21413,21415,35520,89337,21215"/>
    <s v="30"/>
    <s v="Geriatrie"/>
    <s v="89301301"/>
    <s v="3011"/>
    <n v="211"/>
    <s v="A"/>
    <s v="06-M01-03"/>
    <s v="Endoskopická dilatace trávicí trubice, zavedení stentu nebo stavění krvácení z trávicí soustavy u pacientů s CC=0-2"/>
    <n v="104075"/>
    <n v="42344"/>
    <n v="0"/>
    <n v="0"/>
    <n v="2261.7600000000002"/>
    <n v="5626.42"/>
    <n v="15174.1"/>
    <n v="3360"/>
    <n v="5400"/>
    <n v="206912"/>
    <s v="12"/>
    <s v="Urologická klinika"/>
    <s v="89301121"/>
    <s v="1211"/>
    <n v="5"/>
    <n v="2"/>
    <n v="11"/>
    <n v="49409"/>
    <n v="12255"/>
    <n v="1"/>
    <n v="35541"/>
    <n v="0.82350000000000001"/>
    <n v="0.65980000000000005"/>
    <n v="0.16370000000000001"/>
    <n v="2.8820799738168716"/>
    <n v="2.7183799743652344"/>
    <n v="0.16369999945163727"/>
    <s v="1"/>
    <s v="02"/>
    <m/>
    <s v="26,39,34"/>
    <s v="Geriatrie"/>
    <s v="78365"/>
    <s v="Olomoucký"/>
    <s v="Olomouc"/>
    <s v="Olomouc sever"/>
    <s v="C67 - Zhoubný novotvar močového měchýře [vesicae urinariae]"/>
    <s v="C672 - ZN - boční stěna moč.měchýře"/>
    <m/>
    <s v="C672 - ZN - boční stěna moč.měchýře"/>
    <s v="525312041"/>
    <d v="2023-06-02T00:00:00"/>
    <x v="942"/>
    <n v="2023"/>
    <s v="6"/>
    <x v="2"/>
    <s v="3011"/>
    <s v="89301301"/>
    <s v="0216"/>
    <x v="2"/>
  </r>
  <r>
    <n v="2023"/>
    <s v="2023062104954281141"/>
    <s v="495428114"/>
    <s v="Bartáková Anna"/>
    <n v="20230526"/>
    <n v="20230621"/>
    <s v="2023"/>
    <n v="27"/>
    <s v="C55;N1782;N309;C788;I489;;;;;;;;;;;"/>
    <s v="21221,21225"/>
    <s v="30"/>
    <s v="Geriatrie"/>
    <s v="89301301"/>
    <s v="3011"/>
    <n v="211"/>
    <s v="A"/>
    <s v="13-K08-01"/>
    <s v="Zhoubný novotvar dělohy u pacientek s CC=2-4"/>
    <n v="62510"/>
    <n v="32649"/>
    <n v="12192"/>
    <n v="0"/>
    <n v="2808.02"/>
    <n v="6966.71"/>
    <n v="0"/>
    <n v="1920"/>
    <n v="4725"/>
    <n v="114746"/>
    <s v="03"/>
    <s v="III. interní klinika - nefrologická, revmatologická a endokrinologická"/>
    <s v="89301031"/>
    <s v="0312"/>
    <n v="11"/>
    <n v="4"/>
    <n v="22"/>
    <n v="88681"/>
    <n v="5425"/>
    <n v="1"/>
    <n v="19057"/>
    <n v="1.2566999999999999"/>
    <n v="1.1842999999999999"/>
    <n v="7.2400000000000006E-2"/>
    <n v="1.579690009355545"/>
    <n v="1.5072900056838989"/>
    <n v="7.2400003671646118E-2"/>
    <s v="8"/>
    <s v="03"/>
    <m/>
    <s v="26"/>
    <s v="Geriatrie"/>
    <s v="77200"/>
    <s v="Olomoucký"/>
    <s v="Olomouc"/>
    <s v="Olomouc město"/>
    <s v="C55 - Zhoubný novotvar dělohy, část NS"/>
    <m/>
    <m/>
    <s v="C55 - Zhoubný novotvar dělohy, část NS"/>
    <s v="495428114"/>
    <d v="2023-06-06T00:00:00"/>
    <x v="878"/>
    <n v="2023"/>
    <s v="6"/>
    <x v="3"/>
    <s v="3011"/>
    <s v="89301301"/>
    <s v="0311"/>
    <x v="3"/>
  </r>
  <r>
    <n v="2023"/>
    <s v="2023062103455084281"/>
    <s v="345508428"/>
    <s v="Bokůvková Irena"/>
    <n v="20230529"/>
    <n v="20230621"/>
    <s v="2023"/>
    <n v="24"/>
    <s v="G459;N309;I10;N183;I252;I269;;;;;;;;;;"/>
    <s v="21221,21415,21225,21413,21215,72213,72015,21001"/>
    <s v="30"/>
    <s v="Geriatrie"/>
    <s v="89301301"/>
    <s v="3011"/>
    <n v="211"/>
    <s v="A"/>
    <s v="01-K12-01"/>
    <s v="Jiná cévní onemocnění mozku a míchy v komplexním CVSP"/>
    <n v="63702"/>
    <n v="29643"/>
    <n v="0"/>
    <n v="0"/>
    <n v="472.95"/>
    <n v="0"/>
    <n v="0"/>
    <n v="1740"/>
    <n v="2850"/>
    <n v="134401"/>
    <s v="17"/>
    <s v="Neurologická klinika"/>
    <s v="89301171"/>
    <s v="1713"/>
    <n v="5"/>
    <n v="2"/>
    <n v="11"/>
    <n v="54445"/>
    <n v="799"/>
    <n v="1"/>
    <n v="3679"/>
    <n v="0.73780000000000001"/>
    <n v="0.72709999999999997"/>
    <n v="1.0699999999999999E-2"/>
    <n v="1.8720799814909697"/>
    <n v="1.8613799810409546"/>
    <n v="1.0700000450015068E-2"/>
    <s v="4"/>
    <s v="17"/>
    <m/>
    <s v="26,36"/>
    <s v="Geriatrie"/>
    <s v="77900"/>
    <s v="Olomoucký"/>
    <s v="Olomouc"/>
    <s v="Olomouc město"/>
    <s v="G45 - Přechodné mozkové ischemické záchvaty a příbuzné syndromy"/>
    <s v="G459 - Tranzitorní ischemická ataka (TIA) NS"/>
    <m/>
    <s v="G459 - Tranzitorní ischemická ataka (TIA) NS"/>
    <s v="345508428"/>
    <d v="2023-06-08T00:00:00"/>
    <x v="878"/>
    <n v="2023"/>
    <s v="6"/>
    <x v="1"/>
    <s v="3011"/>
    <s v="89301301"/>
    <s v="1713"/>
    <x v="6"/>
  </r>
  <r>
    <n v="2023"/>
    <s v="2023062304005164811"/>
    <s v="400516481"/>
    <s v="Adam Jan"/>
    <n v="20230530"/>
    <n v="20230623"/>
    <s v="2023"/>
    <n v="25"/>
    <s v="C412;C900;E119;I10;D62;;;;;;;;;;;"/>
    <s v="21415,21221,21413,66327,21225,78989,66325,66313,21001,56247,66315,66339,66319,66341"/>
    <s v="30"/>
    <s v="Geriatrie"/>
    <s v="89301301"/>
    <s v="3011"/>
    <n v="211"/>
    <s v="C"/>
    <s v="08-I03-03"/>
    <s v="Operace páteře s instrumentací 3 až 4 segmentů pro novotvar nebo poranění mimo krční páteř"/>
    <n v="158514"/>
    <n v="26550"/>
    <n v="37226"/>
    <n v="0"/>
    <n v="298.27999999999997"/>
    <n v="11929.06"/>
    <n v="120227.38"/>
    <n v="1750"/>
    <n v="4125"/>
    <n v="374619"/>
    <s v="06"/>
    <s v="Neurochirurgická klinika"/>
    <s v="89301063"/>
    <s v="0631"/>
    <n v="14"/>
    <n v="5"/>
    <n v="27"/>
    <n v="215616"/>
    <n v="155280"/>
    <n v="51760"/>
    <n v="244951"/>
    <n v="4.9530000000000003"/>
    <n v="2.8794"/>
    <n v="2.0735999999999999"/>
    <n v="4.9530000686645508"/>
    <n v="2.8794000148773193"/>
    <n v="2.0736000537872314"/>
    <s v="4"/>
    <s v="30"/>
    <s v="06"/>
    <s v="26,06,07"/>
    <s v="Geriatrie"/>
    <s v="77900"/>
    <s v="Olomoucký"/>
    <s v="Olomouc"/>
    <s v="Olomouc město"/>
    <s v="C41 - Zhoubný novotvar kosti, kloubní chrupavky j.a neurč. lokalizací"/>
    <s v="C412 - ZN - páteř"/>
    <m/>
    <s v="C412 - ZN - páteř"/>
    <s v="400516481"/>
    <d v="2023-06-08T00:00:00"/>
    <x v="961"/>
    <n v="2023"/>
    <s v="6"/>
    <x v="1"/>
    <s v="3011"/>
    <s v="89301301"/>
    <s v="0612"/>
    <x v="12"/>
  </r>
  <r>
    <n v="2023"/>
    <s v="2023062904559294141"/>
    <s v="455929414"/>
    <s v="Pechová Marie"/>
    <n v="20230512"/>
    <n v="20230629"/>
    <s v="2023"/>
    <n v="49"/>
    <s v="N185;Z992;A418;N258;I151;I250;;;;;;;;;;"/>
    <s v="21413,21221,21415,21225,21215,18550"/>
    <s v="30"/>
    <s v="Geriatrie"/>
    <s v="89301301"/>
    <s v="3011"/>
    <n v="211"/>
    <s v="A"/>
    <s v="11-M02-04"/>
    <s v="Eliminační metody krve pro jinou nemoc vylučovací soustavy provedené v 6 a více dnech"/>
    <n v="243049"/>
    <n v="60232"/>
    <n v="0"/>
    <n v="0"/>
    <n v="8597.67"/>
    <n v="3074.77"/>
    <n v="0"/>
    <n v="3840"/>
    <n v="9900"/>
    <n v="384793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5.3597799837589264"/>
    <n v="5.09197998046875"/>
    <n v="0.26780000329017639"/>
    <s v="2"/>
    <s v="03"/>
    <m/>
    <s v="26,03"/>
    <s v="Geriatrie"/>
    <s v="77900"/>
    <s v="Olomoucký"/>
    <s v="Olomouc"/>
    <s v="Olomouc město"/>
    <s v="N18 - Chronické onemocnění ledvin"/>
    <s v="N185 - Chronické onemocnění ledvin, stadium 5"/>
    <m/>
    <s v="N185 - Chronické onemocnění ledvin, stadium 5"/>
    <s v="455929414"/>
    <d v="2023-05-24T00:00:00"/>
    <x v="962"/>
    <n v="2023"/>
    <s v="6"/>
    <x v="6"/>
    <s v="3011"/>
    <s v="89301301"/>
    <s v="0312"/>
    <x v="3"/>
  </r>
  <r>
    <n v="2023"/>
    <s v="2023062603555144341"/>
    <s v="355514434"/>
    <s v="Kučerová Miloslava"/>
    <n v="20230602"/>
    <n v="20230626"/>
    <s v="2023"/>
    <n v="25"/>
    <s v="C250;K831;K750;E118;M0590;;;;;;;;;;;"/>
    <s v="21225,78989,21221,21413,21415,15998,21001,21215"/>
    <s v="30"/>
    <s v="Geriatrie"/>
    <s v="89301301"/>
    <s v="3011"/>
    <n v="201"/>
    <s v="D"/>
    <s v="07-M02-02"/>
    <s v="Endoskopický nebo radiologický výkon pro onemocnění hepatobiliární soustavy nebo slinivky břišní u pacientů s CC=3-4"/>
    <n v="89025"/>
    <n v="31115"/>
    <n v="0"/>
    <n v="0"/>
    <n v="31045.98"/>
    <n v="5626.42"/>
    <n v="41339.629999999997"/>
    <n v="1920"/>
    <n v="5400"/>
    <n v="169657"/>
    <s v="02"/>
    <s v="II. interní klinika gastroenterologie a geriatrie"/>
    <s v="89301021"/>
    <s v="0213"/>
    <n v="13"/>
    <n v="4"/>
    <n v="25"/>
    <n v="133696"/>
    <n v="21560"/>
    <n v="1"/>
    <n v="55705"/>
    <n v="2.0733000000000001"/>
    <n v="1.7854000000000001"/>
    <n v="0.28789999999999999"/>
    <n v="2.3116000294685364"/>
    <n v="1.7854000329971313"/>
    <n v="0.52619999647140503"/>
    <s v="8"/>
    <s v="02"/>
    <m/>
    <s v="26,07,02"/>
    <s v="Geriatrie"/>
    <s v="77900"/>
    <s v="Olomoucký"/>
    <s v="Olomouc"/>
    <s v="Olomouc město"/>
    <s v="C25 - Zhoubný novotvar slinivky břišní"/>
    <s v="C250 - ZN - hlava slinivky břišní [caput pancreatis]"/>
    <m/>
    <s v="C250 - ZN - hlava slinivky břišní [caput pancreatis]"/>
    <s v="355514434"/>
    <d v="2023-06-21T00:00:00"/>
    <x v="963"/>
    <n v="2023"/>
    <s v="6"/>
    <x v="3"/>
    <s v="3011"/>
    <s v="89301301"/>
    <s v="0213"/>
    <x v="2"/>
  </r>
  <r>
    <n v="2023"/>
    <s v="2023062804459294641"/>
    <s v="445929464"/>
    <s v="Vraštilová Eva"/>
    <n v="20230618"/>
    <n v="20230628"/>
    <s v="2023"/>
    <n v="11"/>
    <s v="E86;N390;E46;E039;E785;I10;;;;;;;;;;"/>
    <s v="21225,21221,21413,21415,21001,35520,37022"/>
    <s v="30"/>
    <s v="Geriatrie"/>
    <s v="89301301"/>
    <s v="3011"/>
    <n v="207"/>
    <s v="A"/>
    <s v="10-K14-03"/>
    <s v="Dehydratace u pacientů ve věku 65 a více let s CC=0-1"/>
    <n v="44565"/>
    <n v="14375"/>
    <n v="0"/>
    <n v="0"/>
    <n v="489.09"/>
    <n v="0"/>
    <n v="0"/>
    <n v="800"/>
    <n v="1275"/>
    <n v="36002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0.49129999568685889"/>
    <n v="0.48829999566078186"/>
    <n v="3.0000000260770321E-3"/>
    <s v="1"/>
    <s v="02"/>
    <m/>
    <s v="2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45929464"/>
    <d v="2023-06-22T00:00:00"/>
    <x v="964"/>
    <n v="2023"/>
    <s v="6"/>
    <x v="2"/>
    <s v="3011"/>
    <s v="89301301"/>
    <s v="0216"/>
    <x v="2"/>
  </r>
  <r>
    <n v="2023"/>
    <s v="2023062303761194371"/>
    <s v="376119437"/>
    <s v="Fišarová Bedřiška"/>
    <n v="20230525"/>
    <n v="20230623"/>
    <s v="2023"/>
    <n v="30"/>
    <s v="I500;I481;I10;E785;E039;F013;;;;;;;;;;"/>
    <s v="21225,21413,21415,21221,21717"/>
    <s v="30"/>
    <s v="Geriatrie"/>
    <s v="89301301"/>
    <s v="3011"/>
    <n v="201"/>
    <s v="A"/>
    <s v="05-K07-04"/>
    <s v="Srdeční selhání v CVSP u pacientů s CC=1-2"/>
    <n v="67340"/>
    <n v="34499"/>
    <n v="0"/>
    <n v="0"/>
    <n v="0"/>
    <n v="0"/>
    <n v="0"/>
    <n v="2320"/>
    <n v="4350"/>
    <n v="124981"/>
    <s v="30"/>
    <s v="Geriatrie"/>
    <s v="89301301"/>
    <s v="3011"/>
    <n v="10"/>
    <n v="3"/>
    <n v="19"/>
    <n v="79361"/>
    <n v="1212"/>
    <n v="1"/>
    <n v="6665"/>
    <n v="1.0760000000000001"/>
    <n v="1.0598000000000001"/>
    <n v="1.6199999999999999E-2"/>
    <n v="1.7592699527740479"/>
    <n v="1.7592699527740479"/>
    <n v="0"/>
    <s v="4"/>
    <s v="30"/>
    <m/>
    <s v="26"/>
    <s v="Geriatrie"/>
    <s v="78501"/>
    <s v="Olomoucký"/>
    <s v="Olomouc"/>
    <s v="Šternbersko"/>
    <s v="I50 - Selhání srdce"/>
    <s v="I500 - Městnavé selhání srdce"/>
    <m/>
    <s v="I500 - Městnavé selhání srdce"/>
    <s v="376119437"/>
    <d v="2023-05-25T00:00:00"/>
    <x v="961"/>
    <n v="2023"/>
    <s v="6"/>
    <x v="1"/>
    <s v="3011"/>
    <s v="89301301"/>
    <m/>
    <x v="5"/>
  </r>
  <r>
    <n v="2023"/>
    <s v="2023062804901110171"/>
    <s v="490111017"/>
    <s v="Mück Raimund"/>
    <n v="20230612"/>
    <n v="20230628"/>
    <s v="2023"/>
    <n v="17"/>
    <s v="I509;U589;E660;E117;I119;G632;;;;;;;;;;"/>
    <m/>
    <s v="30"/>
    <s v="Geriatrie"/>
    <s v="89301301"/>
    <s v="3011"/>
    <n v="201"/>
    <s v="A"/>
    <s v="05-K07-05"/>
    <s v="Srdeční selhání v CVSP u pacientů s CC=0"/>
    <n v="37904"/>
    <n v="22095"/>
    <n v="0"/>
    <n v="0"/>
    <n v="0"/>
    <n v="0"/>
    <n v="0"/>
    <n v="1280"/>
    <n v="2175"/>
    <n v="61044"/>
    <s v="03"/>
    <s v="III. interní klinika - nefrologická, revmatologická a endokrinologická"/>
    <s v="89301031"/>
    <s v="0311"/>
    <n v="8"/>
    <n v="3"/>
    <n v="15"/>
    <n v="55949"/>
    <n v="314"/>
    <n v="1"/>
    <n v="2059"/>
    <n v="0.75139999999999996"/>
    <n v="0.74719999999999998"/>
    <n v="4.1999999999999997E-3"/>
    <n v="0.85927999019622803"/>
    <n v="0.85927999019622803"/>
    <n v="0"/>
    <s v="4"/>
    <s v="03"/>
    <m/>
    <m/>
    <s v="Geriatrie"/>
    <s v="78341"/>
    <m/>
    <m/>
    <s v="Olomouc východ"/>
    <s v="I50 - Selhání srdce"/>
    <s v="I509 - Selhání srdce NS"/>
    <m/>
    <s v="I509 - Selhání srdce NS"/>
    <s v="490111017"/>
    <d v="2023-06-16T00:00:00"/>
    <x v="964"/>
    <n v="2023"/>
    <s v="6"/>
    <x v="1"/>
    <s v="3011"/>
    <s v="89301301"/>
    <s v="0311"/>
    <x v="3"/>
  </r>
  <r>
    <n v="2023"/>
    <s v="2023063004951270041"/>
    <s v="495127004"/>
    <s v="Zatloukalová Mariána"/>
    <n v="20230616"/>
    <n v="20230630"/>
    <s v="2023"/>
    <n v="15"/>
    <s v="M511;R103;Z888;K294;H409;J459;;;;;;;;;;"/>
    <s v="21225,21413,21415,21221"/>
    <s v="30"/>
    <s v="Geriatrie"/>
    <s v="89301301"/>
    <s v="3011"/>
    <n v="201"/>
    <s v="A"/>
    <s v="08-K08-00"/>
    <s v="Jiná onemocnění páteře a bolest zad"/>
    <n v="34556"/>
    <n v="18650"/>
    <n v="0"/>
    <n v="0"/>
    <n v="0"/>
    <n v="0"/>
    <n v="0"/>
    <n v="1120"/>
    <n v="2100"/>
    <n v="48689"/>
    <s v="30"/>
    <s v="Geriatrie"/>
    <s v="89301301"/>
    <s v="3011"/>
    <n v="6"/>
    <n v="2"/>
    <n v="12"/>
    <n v="39481"/>
    <n v="169"/>
    <n v="1"/>
    <n v="1586"/>
    <n v="0.52949999999999997"/>
    <n v="0.5272"/>
    <n v="2.3E-3"/>
    <n v="0.68536001443862915"/>
    <n v="0.68536001443862915"/>
    <n v="0"/>
    <s v="1"/>
    <s v="30"/>
    <m/>
    <s v="26"/>
    <s v="Geriatrie"/>
    <s v="78354"/>
    <s v="Olomoucký"/>
    <s v="Olomouc"/>
    <s v="Olomouc východ"/>
    <s v="M51 - Onemocnění jiných meziobratlových plotének"/>
    <s v="M511 - Onemocnění lumbálních a j.meziobratl.plotének s radikulopatií (G55.1*)"/>
    <m/>
    <s v="M511 - Onemocnění lumbálních a j.meziobratl.plotének s radikulopatií (G55.1*)"/>
    <s v="495127004"/>
    <d v="2023-06-16T00:00:00"/>
    <x v="965"/>
    <n v="2023"/>
    <s v="6"/>
    <x v="2"/>
    <s v="3011"/>
    <s v="89301301"/>
    <s v="2611"/>
    <x v="11"/>
  </r>
  <r>
    <n v="2023"/>
    <s v="2023062304602084051"/>
    <s v="460208405"/>
    <s v="Andrys Mojmír"/>
    <n v="20230519"/>
    <n v="20230623"/>
    <s v="2023"/>
    <n v="36"/>
    <s v="I610;C61;F019;N390;D539;N184;;;;;;;;;;"/>
    <s v="21413,21225,21415,21221,21001"/>
    <s v="30"/>
    <s v="Geriatrie"/>
    <s v="89301301"/>
    <s v="3011"/>
    <n v="111"/>
    <s v="A"/>
    <s v="11-K01-01"/>
    <s v="Záněty močových cest u pacientů s CC=3-4"/>
    <n v="77184"/>
    <n v="42291"/>
    <n v="0"/>
    <n v="0"/>
    <n v="0"/>
    <n v="0"/>
    <n v="0"/>
    <n v="2800"/>
    <n v="4800"/>
    <n v="152414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9681400060653687"/>
    <n v="1.9681400060653687"/>
    <n v="0"/>
    <s v="1"/>
    <s v="30"/>
    <m/>
    <s v="26"/>
    <s v="Geriatrie"/>
    <s v="77900"/>
    <s v="Olomoucký"/>
    <s v="Olomouc"/>
    <s v="Olomouc město"/>
    <s v="I61 - Intracerebrální (nitromozkové) krvácení"/>
    <s v="I610 - Intracerebrální (nitromozkové) krvácení do hemisféry podkorové"/>
    <m/>
    <s v="I610 - Intracerebrální (nitromozkové) krvácení do hemisféry podkorové"/>
    <s v="460208405"/>
    <d v="2023-05-25T00:00:00"/>
    <x v="961"/>
    <n v="2023"/>
    <s v="6"/>
    <x v="2"/>
    <s v="3011"/>
    <s v="89301301"/>
    <s v="0213"/>
    <x v="2"/>
  </r>
  <r>
    <n v="2023"/>
    <s v="2023062603856094481"/>
    <s v="385609448"/>
    <s v="Richterová Marie"/>
    <n v="20230505"/>
    <n v="20230626"/>
    <s v="2023"/>
    <n v="53"/>
    <s v="L97;E117;I7021;U6974;I489;I10;;;;;;;;;;"/>
    <s v="21225,62310,21413,21221,21415,89423,37022,89323,21001"/>
    <s v="30"/>
    <s v="Geriatrie"/>
    <s v="89301301"/>
    <s v="3011"/>
    <n v="111"/>
    <s v="D"/>
    <s v="05-M07-02"/>
    <s v="Angioplastika centrálních a periferních cév s dalším operačním výkonem v jiný den nebo u pacientů s CC=4"/>
    <n v="180308"/>
    <n v="64661"/>
    <n v="0"/>
    <n v="0"/>
    <n v="8245.9"/>
    <n v="0"/>
    <n v="37482.01"/>
    <n v="4160"/>
    <n v="10425"/>
    <n v="505565"/>
    <s v="03"/>
    <s v="III. interní klinika - nefrologická, revmatologická a endokrinologická"/>
    <s v="89301031"/>
    <s v="0311"/>
    <n v="9"/>
    <n v="3"/>
    <n v="22"/>
    <n v="137755"/>
    <n v="69974"/>
    <n v="23325"/>
    <n v="142000"/>
    <n v="2.774"/>
    <n v="1.8395999999999999"/>
    <n v="0.93440000000000001"/>
    <n v="6.5758399367332458"/>
    <n v="5.6414399147033691"/>
    <n v="0.93440002202987671"/>
    <s v="4"/>
    <s v="30"/>
    <m/>
    <s v="26,05,34,39"/>
    <s v="Geriatrie"/>
    <s v="78347"/>
    <s v="Olomoucký"/>
    <s v="Olomouc"/>
    <s v="Olomouc východ"/>
    <s v="L97 - Vřed dolní končetiny nezařazený jinde"/>
    <m/>
    <m/>
    <s v="L97 - Vřed dolní končetiny nezařazený jinde"/>
    <s v="385609448"/>
    <d v="2023-05-22T00:00:00"/>
    <x v="963"/>
    <n v="2023"/>
    <s v="6"/>
    <x v="1"/>
    <s v="3011"/>
    <s v="89301301"/>
    <s v="0312"/>
    <x v="3"/>
  </r>
  <r>
    <n v="2023"/>
    <s v="2023062703211011031"/>
    <s v="321101103"/>
    <s v="Loos Miroslav"/>
    <n v="20230516"/>
    <n v="20230627"/>
    <s v="2023"/>
    <n v="43"/>
    <s v="K625;D649;E86;K638;E118;;;;;;;;;;;"/>
    <s v="21413,21717,21225,21221,21415,21001"/>
    <s v="30"/>
    <s v="Geriatrie"/>
    <s v="89301301"/>
    <s v="3011"/>
    <n v="111"/>
    <s v="A"/>
    <s v="16-K02-03"/>
    <s v="Anémie u pacientů s CC=0"/>
    <n v="108353"/>
    <n v="50478"/>
    <n v="0"/>
    <n v="0"/>
    <n v="1431.99"/>
    <n v="7204.42"/>
    <n v="0"/>
    <n v="3360"/>
    <n v="6300"/>
    <n v="188566"/>
    <s v="02"/>
    <s v="II. interní klinika gastroenterologie a geriatrie"/>
    <s v="89301021"/>
    <s v="0213"/>
    <n v="5"/>
    <n v="2"/>
    <n v="10"/>
    <n v="34956"/>
    <n v="8703"/>
    <n v="1"/>
    <n v="21609"/>
    <n v="0.58299999999999996"/>
    <n v="0.46679999999999999"/>
    <n v="0.1162"/>
    <n v="2.4315300285816193"/>
    <n v="2.3153300285339355"/>
    <n v="0.11620000004768372"/>
    <s v="2"/>
    <s v="30"/>
    <m/>
    <s v="26"/>
    <s v="Geriatrie"/>
    <s v="77900"/>
    <s v="Olomoucký"/>
    <s v="Olomouc"/>
    <s v="Olomouc město"/>
    <s v="K62 - Jiné nemoci řiti a konečníku"/>
    <s v="K625 - Krvácení z řiti a konečníku"/>
    <m/>
    <s v="K625 - Krvácení z řiti a konečníku"/>
    <s v="321101103"/>
    <d v="2023-05-30T00:00:00"/>
    <x v="966"/>
    <n v="2023"/>
    <s v="6"/>
    <x v="6"/>
    <s v="3011"/>
    <s v="89301301"/>
    <s v="0213"/>
    <x v="2"/>
  </r>
  <r>
    <n v="2023"/>
    <s v="2023062804608214101"/>
    <s v="460821410"/>
    <s v="Armštein František"/>
    <n v="20230531"/>
    <n v="20230628"/>
    <s v="2023"/>
    <n v="29"/>
    <s v="I635;U5304;I489;I10;E789;;;;;;;;;;;"/>
    <s v="21225,21221,21415,21413,35022"/>
    <s v="30"/>
    <s v="Geriatrie"/>
    <s v="89301301"/>
    <s v="3011"/>
    <n v="111"/>
    <s v="A"/>
    <s v="01-K10-03"/>
    <s v="Mozkový infarkt v komplexním CVSP u pacientů s CC=0"/>
    <n v="91403"/>
    <n v="35083"/>
    <n v="0"/>
    <n v="0"/>
    <n v="1234.04"/>
    <n v="0"/>
    <n v="0"/>
    <n v="2100"/>
    <n v="5625"/>
    <n v="165021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2.1309400694444776"/>
    <n v="2.1215400695800781"/>
    <n v="9.3999998643994331E-3"/>
    <s v="4"/>
    <s v="17"/>
    <m/>
    <s v="26,18"/>
    <s v="Geriatrie"/>
    <s v="78501"/>
    <s v="Olomoucký"/>
    <s v="Olomouc"/>
    <s v="Šternbersko"/>
    <s v="I63 - Mozkový infarkt"/>
    <s v="I635 - Mozkový infarkt způs.neurč.okluzí nebo stenózou mozkových tepen"/>
    <m/>
    <s v="I635 - Mozkový infarkt způs.neurč.okluzí nebo stenózou mozkových tepen"/>
    <s v="460821410"/>
    <d v="2023-06-14T00:00:00"/>
    <x v="964"/>
    <n v="2023"/>
    <s v="6"/>
    <x v="1"/>
    <s v="3011"/>
    <s v="89301301"/>
    <s v="1713"/>
    <x v="6"/>
  </r>
  <r>
    <n v="2023"/>
    <s v="2023062803952104261"/>
    <s v="395210426"/>
    <s v="Zlámalová Ludmila"/>
    <n v="20230613"/>
    <n v="20230628"/>
    <s v="2023"/>
    <n v="16"/>
    <s v="N300;E876;E86;I10;;;;;;;;;;;;"/>
    <s v="21717,21413,21221,21225,21415,37022"/>
    <s v="30"/>
    <s v="Geriatrie"/>
    <s v="89301301"/>
    <s v="3011"/>
    <n v="111"/>
    <s v="A"/>
    <s v="10-K13-03"/>
    <s v="Jiné nutriční poruchy u pacientů s CC=0"/>
    <n v="48603"/>
    <n v="21902"/>
    <n v="0"/>
    <n v="0"/>
    <n v="434.74"/>
    <n v="2312.12"/>
    <n v="0"/>
    <n v="1200"/>
    <n v="3375"/>
    <n v="74408"/>
    <s v="02"/>
    <s v="II. interní klinika gastroenterologie a geriatrie"/>
    <s v="89301021"/>
    <s v="0213"/>
    <n v="4"/>
    <n v="2"/>
    <n v="8"/>
    <n v="32038"/>
    <n v="79"/>
    <n v="1"/>
    <n v="1079"/>
    <n v="0.4289"/>
    <n v="0.42780000000000001"/>
    <n v="1.1000000000000001E-3"/>
    <n v="0.96084002405405045"/>
    <n v="0.94116002321243286"/>
    <n v="1.9680000841617584E-2"/>
    <s v="1"/>
    <s v="30"/>
    <m/>
    <s v="26,39"/>
    <s v="Geriatrie"/>
    <s v="78349"/>
    <s v="Olomoucký"/>
    <s v="Olomouc"/>
    <s v="Olomouc západ"/>
    <s v="N30 - Zánět močového měchýře (cystitida)"/>
    <s v="N300 - Akutní cystitida"/>
    <m/>
    <s v="N300 - Akutní cystitida"/>
    <s v="395210426"/>
    <d v="2023-06-19T00:00:00"/>
    <x v="964"/>
    <n v="2023"/>
    <s v="6"/>
    <x v="2"/>
    <s v="3011"/>
    <s v="89301301"/>
    <s v="0213"/>
    <x v="2"/>
  </r>
  <r>
    <n v="2023"/>
    <s v="2023071903705030931"/>
    <s v="370503093"/>
    <s v="Jankulovski Mičo"/>
    <n v="20230606"/>
    <n v="20230719"/>
    <s v="2023"/>
    <n v="44"/>
    <s v="I269;S7220;J441;N300;I10;D500;;;;;;;;;;"/>
    <s v="21221,21413,21415,21225,21717,21001,21215"/>
    <s v="30"/>
    <s v="Geriatrie"/>
    <s v="89301301"/>
    <s v="3011"/>
    <n v="111"/>
    <s v="A"/>
    <s v="04-K06-02"/>
    <s v="Chronická obstrukční plicní nemoc u pacientů s CC=2-3"/>
    <n v="161172"/>
    <n v="49653"/>
    <n v="27480"/>
    <n v="0"/>
    <n v="9639.02"/>
    <n v="1146"/>
    <n v="2495.39"/>
    <n v="2965"/>
    <n v="6750"/>
    <n v="201329"/>
    <s v="30"/>
    <s v="Geriatrie"/>
    <s v="89301301"/>
    <s v="3011"/>
    <n v="10"/>
    <n v="3"/>
    <n v="19"/>
    <n v="74784"/>
    <n v="1057"/>
    <n v="1"/>
    <n v="4946"/>
    <n v="1.0127999999999999"/>
    <n v="0.99870000000000003"/>
    <n v="1.41E-2"/>
    <n v="2.5997901186347008"/>
    <n v="2.4967501163482666"/>
    <n v="0.10304000228643417"/>
    <s v="4"/>
    <s v="30"/>
    <m/>
    <s v="26"/>
    <s v="Geriatrie"/>
    <s v="62500"/>
    <s v="Jihomoravský"/>
    <s v="Brno-město"/>
    <s v="Brno-město"/>
    <s v="I26 - Plicní embolie"/>
    <s v="I269 - Plicní embolie bez akutního cor pulmonale"/>
    <m/>
    <s v="I269 - Plicní embolie bez akutního cor pulmonale"/>
    <s v="370503093"/>
    <d v="2023-06-22T00:00:00"/>
    <x v="964"/>
    <n v="2023"/>
    <s v="6"/>
    <x v="4"/>
    <s v="3011"/>
    <s v="89301301"/>
    <s v="1611"/>
    <x v="9"/>
  </r>
  <r>
    <n v="2023"/>
    <s v="2023062903601140401"/>
    <s v="360114040"/>
    <s v="Kňourek Jiří"/>
    <n v="20230517"/>
    <n v="20230629"/>
    <s v="2023"/>
    <n v="44"/>
    <s v="F019;J189;I672;;;;;;;;;;;;;"/>
    <s v="21413,21415,21221,21717,21225,21001,35022,37022"/>
    <s v="30"/>
    <s v="Geriatrie"/>
    <s v="89301301"/>
    <s v="3011"/>
    <n v="111"/>
    <s v="A"/>
    <s v="01-K04-01"/>
    <s v="Neurodegenerativní onemocnění u pacientů s CC=1-4"/>
    <n v="91871"/>
    <n v="52158"/>
    <n v="0"/>
    <n v="0"/>
    <n v="353.64"/>
    <n v="0"/>
    <n v="0"/>
    <n v="3440"/>
    <n v="9675"/>
    <n v="188281"/>
    <s v="30"/>
    <s v="Geriatrie"/>
    <s v="89301301"/>
    <s v="3011"/>
    <n v="11"/>
    <n v="4"/>
    <n v="22"/>
    <n v="82261"/>
    <n v="1093"/>
    <n v="1"/>
    <n v="5830"/>
    <n v="1.1131"/>
    <n v="1.0985"/>
    <n v="1.46E-2"/>
    <n v="2.4312998866662383"/>
    <n v="2.4166998863220215"/>
    <n v="1.4600000344216824E-2"/>
    <s v="4"/>
    <s v="30"/>
    <m/>
    <s v="26,18,39"/>
    <s v="Geriatrie"/>
    <s v="77900"/>
    <s v="Olomoucký"/>
    <s v="Olomouc"/>
    <s v="Olomouc město"/>
    <s v="F01 - Vaskulární demence"/>
    <s v="F019 - Vaskulární demence NS"/>
    <m/>
    <s v="F019 - Vaskulární demence NS"/>
    <s v="360114040"/>
    <d v="2023-05-17T00:00:00"/>
    <x v="962"/>
    <n v="2023"/>
    <s v="6"/>
    <x v="1"/>
    <s v="3011"/>
    <s v="89301301"/>
    <m/>
    <x v="5"/>
  </r>
  <r>
    <n v="2023"/>
    <s v="2023053104401012011"/>
    <s v="440101201"/>
    <s v="Plevko Ján"/>
    <n v="20230427"/>
    <n v="20230531"/>
    <s v="2023"/>
    <n v="35"/>
    <s v="S0650;W1099;E109;I10;;;;;;;;;;;;"/>
    <s v="21415,21225,21413,21221,21001,99980"/>
    <s v="30"/>
    <s v="Geriatrie"/>
    <s v="89301301"/>
    <s v="3011"/>
    <n v="205"/>
    <s v="B"/>
    <s v="25-K01-02"/>
    <s v="Polytrauma bez umělé plicní ventilace (nebo max. 1 den)"/>
    <n v="135039"/>
    <n v="31873"/>
    <n v="57314"/>
    <n v="0"/>
    <n v="545.71"/>
    <n v="0"/>
    <n v="4999.09"/>
    <n v="2520"/>
    <n v="4050"/>
    <n v="278640"/>
    <s v="06"/>
    <s v="Neurochirurgická klinika"/>
    <s v="89301063"/>
    <s v="0631"/>
    <n v="10"/>
    <n v="3"/>
    <n v="22"/>
    <n v="167562"/>
    <n v="6514"/>
    <n v="1"/>
    <n v="32846"/>
    <n v="2.3247"/>
    <n v="2.2376999999999998"/>
    <n v="8.6999999999999994E-2"/>
    <n v="4.070109948515892"/>
    <n v="3.9831099510192871"/>
    <n v="8.6999997496604919E-2"/>
    <s v="1"/>
    <s v="06"/>
    <m/>
    <s v="26,06"/>
    <s v="Geriatrie"/>
    <s v="77900"/>
    <s v="Olomoucký"/>
    <s v="Olomouc"/>
    <s v="Olomouc město"/>
    <s v="S06 - Nitrolební poranění"/>
    <s v="S065 - Úrazové subdurální krvácení"/>
    <s v="S0650 - Úrazové subdurální krvácení; neotevřená rána"/>
    <s v="S0650 - Úrazové subdurální krvácení; neotevřená rána"/>
    <s v="440101201"/>
    <d v="2023-05-16T00:00:00"/>
    <x v="967"/>
    <n v="2023"/>
    <s v="6"/>
    <x v="2"/>
    <s v="3011"/>
    <s v="89301301"/>
    <s v="0611"/>
    <x v="12"/>
  </r>
  <r>
    <n v="2023"/>
    <s v="2023051605207200301"/>
    <s v="520720030"/>
    <s v="Král Antonín"/>
    <n v="20230322"/>
    <n v="20230516"/>
    <s v="2023"/>
    <n v="56"/>
    <s v="L892;E117;I500;I489;I350;J952;;;;;;;;;;"/>
    <s v="21225,21413,21221,21415,21717"/>
    <s v="30"/>
    <s v="Geriatrie"/>
    <s v="89301301"/>
    <s v="3011"/>
    <n v="211"/>
    <s v="A"/>
    <s v="05-K04-01"/>
    <s v="Chronická ischemická choroba srdeční v CVSP u pacientů s CC=2-4"/>
    <n v="178083"/>
    <n v="63581"/>
    <n v="47668"/>
    <n v="0"/>
    <n v="2266.27"/>
    <n v="0"/>
    <n v="0"/>
    <n v="4080"/>
    <n v="9450"/>
    <n v="284484"/>
    <s v="30"/>
    <s v="Geriatrie"/>
    <s v="89301301"/>
    <s v="3011"/>
    <n v="7"/>
    <n v="2"/>
    <n v="17"/>
    <n v="67745"/>
    <n v="2516"/>
    <n v="1"/>
    <n v="14155"/>
    <n v="0.93830000000000002"/>
    <n v="0.90469999999999995"/>
    <n v="3.3599999999999998E-2"/>
    <n v="3.9625801108777523"/>
    <n v="3.9289801120758057"/>
    <n v="3.359999880194664E-2"/>
    <s v="4"/>
    <s v="30"/>
    <m/>
    <s v="26"/>
    <s v="Geriatrie"/>
    <s v="77900"/>
    <s v="Olomoucký"/>
    <s v="Olomouc"/>
    <s v="Olomouc město"/>
    <s v="L89 - Dekubitální vřed a proleženina"/>
    <s v="L892 - Dekubitální vřed III.stupně"/>
    <m/>
    <s v="L892 - Dekubitální vřed III.stupně"/>
    <s v="520720030"/>
    <d v="2023-03-22T00:00:00"/>
    <x v="968"/>
    <n v="2023"/>
    <s v="6"/>
    <x v="4"/>
    <s v="3011"/>
    <s v="89301301"/>
    <s v="3012"/>
    <x v="13"/>
  </r>
  <r>
    <n v="2023"/>
    <s v="2023040404659094051"/>
    <s v="465909405"/>
    <s v="Filípková Jarmila"/>
    <n v="20230226"/>
    <n v="20230404"/>
    <s v="2023"/>
    <n v="38"/>
    <s v="I500;I259;J069;L893;N184;N281;;;;;;;;;;"/>
    <s v="21221,21225,21415,21413,62310"/>
    <s v="30"/>
    <s v="Geriatrie"/>
    <s v="89301301"/>
    <s v="3011"/>
    <n v="201"/>
    <s v="A"/>
    <s v="05-K07-03"/>
    <s v="Srdeční selhání v CVSP u pacientů s CC=3-4"/>
    <n v="97622"/>
    <n v="46571"/>
    <n v="0"/>
    <n v="0"/>
    <n v="2013.44"/>
    <n v="6970.09"/>
    <n v="0"/>
    <n v="2960"/>
    <n v="5550"/>
    <n v="197570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2.7810600288212299"/>
    <n v="2.7389600276947021"/>
    <n v="4.2100001126527786E-2"/>
    <s v="4"/>
    <s v="02"/>
    <m/>
    <s v="26,29"/>
    <s v="Geriatrie"/>
    <s v="77900"/>
    <s v="Olomoucký"/>
    <s v="Olomouc"/>
    <s v="Olomouc město"/>
    <s v="I50 - Selhání srdce"/>
    <s v="I500 - Městnavé selhání srdce"/>
    <m/>
    <s v="I500 - Městnavé selhání srdce"/>
    <s v="465909405"/>
    <d v="2023-03-15T00:00:00"/>
    <x v="969"/>
    <n v="2023"/>
    <s v="6"/>
    <x v="1"/>
    <s v="3011"/>
    <s v="89301301"/>
    <s v="0216"/>
    <x v="2"/>
  </r>
  <r>
    <n v="2023"/>
    <s v="2023040503559274161"/>
    <s v="355927416"/>
    <s v="Macháčová Alenka"/>
    <n v="20230307"/>
    <n v="20230405"/>
    <s v="2023"/>
    <n v="30"/>
    <s v="S7200;W1999;I10;E118;I489;;;;;;;;;;;"/>
    <s v="21415,21225,21717,21413,21219,21001,21215"/>
    <s v="30"/>
    <s v="Geriatrie"/>
    <s v="89301301"/>
    <s v="3011"/>
    <n v="205"/>
    <s v="A"/>
    <s v="09-K13-02"/>
    <s v="Povrchové poranění kožního krytu trupu nebo končetin u pacientů s CC=0"/>
    <n v="83818"/>
    <n v="34281"/>
    <n v="23834"/>
    <n v="0"/>
    <n v="12275.26"/>
    <n v="0"/>
    <n v="0"/>
    <n v="2160"/>
    <n v="4050"/>
    <n v="139051"/>
    <s v="07"/>
    <s v="Klinika anesteziologie, resuscitace a intenzivní medicíny"/>
    <s v="89301593"/>
    <s v="0735"/>
    <n v="3"/>
    <n v="2"/>
    <n v="7"/>
    <n v="23358"/>
    <n v="161"/>
    <n v="1"/>
    <n v="1161"/>
    <n v="0.31409999999999999"/>
    <n v="0.31190000000000001"/>
    <n v="2.2000000000000001E-3"/>
    <n v="1.7689299676567316"/>
    <n v="1.7466399669647217"/>
    <n v="2.2290000692009926E-2"/>
    <s v="4"/>
    <s v="30"/>
    <m/>
    <s v="26"/>
    <s v="Geriatrie"/>
    <s v="78401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55927416"/>
    <d v="2023-03-14T00:00:00"/>
    <x v="970"/>
    <n v="2023"/>
    <s v="6"/>
    <x v="1"/>
    <s v="3011"/>
    <s v="89301301"/>
    <s v="0213"/>
    <x v="2"/>
  </r>
  <r>
    <n v="2023"/>
    <s v="2023041403752034301"/>
    <s v="375203430"/>
    <s v="Číhalíková Edita"/>
    <n v="20230315"/>
    <n v="20230414"/>
    <s v="2023"/>
    <n v="31"/>
    <s v="E876;K267;B980;E440;E118;;;;;;;;;;;"/>
    <s v="21221,21413,21225,21415,21001,21219,21215"/>
    <s v="30"/>
    <s v="Geriatrie"/>
    <s v="89301301"/>
    <s v="3011"/>
    <n v="205"/>
    <s v="A"/>
    <s v="06-K04-03"/>
    <s v="Peptický vřed bez perforace a krvácení a jiný zánět žaludku u pacientů s CC=0-1"/>
    <n v="71570"/>
    <n v="38026"/>
    <n v="0"/>
    <n v="0"/>
    <n v="545.71"/>
    <n v="0"/>
    <n v="0"/>
    <n v="2400"/>
    <n v="4500"/>
    <n v="124508"/>
    <s v="02"/>
    <s v="II. interní klinika gastroenterologie a geriatrie"/>
    <s v="89301021"/>
    <s v="0213"/>
    <n v="4"/>
    <n v="2"/>
    <n v="8"/>
    <n v="28468"/>
    <n v="353"/>
    <n v="1"/>
    <n v="2642"/>
    <n v="0.38490000000000002"/>
    <n v="0.38019999999999998"/>
    <n v="4.7000000000000002E-3"/>
    <n v="1.6965900012291968"/>
    <n v="1.6918900012969971"/>
    <n v="4.6999999321997166E-3"/>
    <s v="1"/>
    <s v="30"/>
    <m/>
    <s v="26"/>
    <s v="Geriatrie"/>
    <s v="77200"/>
    <s v="Olomoucký"/>
    <s v="Olomouc"/>
    <s v="Olomouc město"/>
    <s v="E87 - Jiné poruchy tekutin, elektrolytů a acidobasické rovnováhy"/>
    <s v="E876 - Hypokalemie"/>
    <m/>
    <s v="E876 - Hypokalemie"/>
    <s v="375203430"/>
    <d v="2023-03-24T00:00:00"/>
    <x v="968"/>
    <n v="2023"/>
    <s v="6"/>
    <x v="2"/>
    <s v="3011"/>
    <s v="89301301"/>
    <s v="0213"/>
    <x v="2"/>
  </r>
  <r>
    <n v="2023"/>
    <s v="2023041704660041851"/>
    <s v="466004185"/>
    <s v="Votočková Věra"/>
    <n v="20230311"/>
    <n v="20230417"/>
    <s v="2023"/>
    <n v="38"/>
    <s v="J069;A099;U071;E86;Z290;;;;;;;;;;;"/>
    <s v="21001,21225,21413,21221,21717,21215,21415,21219"/>
    <s v="30"/>
    <s v="Geriatrie"/>
    <s v="89301301"/>
    <s v="3011"/>
    <n v="205"/>
    <s v="A"/>
    <s v="10-K13-02"/>
    <s v="Jiné nutriční poruchy u pacientů s CC=1-3"/>
    <n v="85585"/>
    <n v="49142"/>
    <n v="0"/>
    <n v="0"/>
    <n v="0"/>
    <n v="0"/>
    <n v="0"/>
    <n v="2960"/>
    <n v="4875"/>
    <n v="152792"/>
    <s v="52"/>
    <s v="Klinika infekčního lékařství"/>
    <s v="89301521"/>
    <s v="5211"/>
    <n v="10"/>
    <n v="3"/>
    <n v="21"/>
    <n v="77185"/>
    <n v="2120"/>
    <n v="1"/>
    <n v="8296"/>
    <n v="1.0589999999999999"/>
    <n v="1.0306999999999999"/>
    <n v="2.8299999999999999E-2"/>
    <n v="2.08201003074646"/>
    <n v="2.08201003074646"/>
    <n v="0"/>
    <s v="1"/>
    <s v="30"/>
    <m/>
    <s v="26"/>
    <s v="Geriatrie"/>
    <s v="77900"/>
    <s v="Olomoucký"/>
    <s v="Olomouc"/>
    <s v="Olomouc město"/>
    <s v="J06 - Akutní infekce horních dých.cest na více místech a neurč.lokalizací"/>
    <s v="J069 - Akutní infekce horních dýchacích cest NS"/>
    <m/>
    <s v="J069 - Akutní infekce horních dýchacích cest NS"/>
    <s v="466004185"/>
    <d v="2023-03-28T00:00:00"/>
    <x v="971"/>
    <n v="2023"/>
    <s v="6"/>
    <x v="2"/>
    <s v="3011"/>
    <s v="89301301"/>
    <s v="0213"/>
    <x v="2"/>
  </r>
  <r>
    <n v="2023"/>
    <s v="2023041804062144231"/>
    <s v="406214423"/>
    <s v="Macharáčková Jana"/>
    <n v="20230321"/>
    <n v="20230418"/>
    <s v="2023"/>
    <n v="29"/>
    <s v="I635;U5318;I489;I10;;;;;;;;;;;;"/>
    <s v="21221,21225,21415,21413,21001,21215,89323,90952,89321"/>
    <s v="30"/>
    <s v="Geriatrie"/>
    <s v="89301301"/>
    <s v="3011"/>
    <n v="207"/>
    <s v="D"/>
    <s v="01-M02-00"/>
    <s v="Odstranění uzávěru cévy endovaskulární cestou pro onemocnění nervové soustavy"/>
    <n v="164542"/>
    <n v="22774"/>
    <n v="60456"/>
    <n v="0"/>
    <n v="5328.31"/>
    <n v="0"/>
    <n v="127421.49"/>
    <n v="1320"/>
    <n v="3825"/>
    <n v="559096"/>
    <s v="17"/>
    <s v="Neurologická klinika"/>
    <s v="89301176"/>
    <s v="1732"/>
    <n v="8"/>
    <n v="3"/>
    <n v="17"/>
    <n v="194113"/>
    <n v="210055"/>
    <n v="70018"/>
    <n v="337879"/>
    <n v="5.3973000000000004"/>
    <n v="2.5922000000000001"/>
    <n v="2.8050999999999999"/>
    <n v="7.7302799224853516"/>
    <n v="4.9251799583435059"/>
    <n v="2.8050999641418457"/>
    <s v="4"/>
    <s v="17"/>
    <m/>
    <s v="26,34"/>
    <s v="Geriatrie"/>
    <s v="78316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06214423"/>
    <d v="2023-04-05T00:00:00"/>
    <x v="972"/>
    <n v="2023"/>
    <s v="6"/>
    <x v="1"/>
    <s v="3011"/>
    <s v="89301301"/>
    <s v="1713"/>
    <x v="6"/>
  </r>
  <r>
    <n v="2023"/>
    <s v="2023041904803204351"/>
    <s v="480320435"/>
    <s v="Kališ Jan"/>
    <n v="20230405"/>
    <n v="20230419"/>
    <s v="2023"/>
    <n v="15"/>
    <s v="S3230;W1809;;;;;;;;;;;;;;"/>
    <s v="21717,21221,21225,21215"/>
    <s v="30"/>
    <s v="Geriatrie"/>
    <s v="89301301"/>
    <s v="3011"/>
    <n v="207"/>
    <s v="A"/>
    <s v="08-K12-01"/>
    <s v="Poranění pánve a stehna v CVSP u pacientů ve věku 16 a více let a s CC=1-4"/>
    <n v="33382"/>
    <n v="18828"/>
    <n v="0"/>
    <n v="0"/>
    <n v="0"/>
    <n v="0"/>
    <n v="0"/>
    <n v="1160"/>
    <n v="2100"/>
    <n v="93305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1"/>
    <s v="31"/>
    <m/>
    <s v="26"/>
    <s v="Geriatrie"/>
    <s v="75103"/>
    <s v="Olomoucký"/>
    <s v="Olomouc"/>
    <s v="Přerov a okolí"/>
    <s v="S32 - Zlomenina bederní páteře a pánve"/>
    <s v="S323 - Zlomenina kyčelní (ilické) kosti"/>
    <s v="S3230 - Zlomenina kyčelní kosti; zavřená"/>
    <s v="S3230 - Zlomenina kyčelní kosti; zavřená"/>
    <s v="480320435"/>
    <d v="2023-04-06T00:00:00"/>
    <x v="973"/>
    <n v="2023"/>
    <s v="6"/>
    <x v="2"/>
    <s v="3011"/>
    <s v="89301301"/>
    <s v="3111"/>
    <x v="1"/>
  </r>
  <r>
    <n v="2023"/>
    <s v="2023041204954281141"/>
    <s v="495428114"/>
    <s v="Bartáková Anna"/>
    <n v="20230310"/>
    <n v="20230412"/>
    <s v="2023"/>
    <n v="34"/>
    <s v="N189;;;;;;;;;;;;;;;"/>
    <s v="21221,21415,21225,21413"/>
    <s v="30"/>
    <s v="Geriatrie"/>
    <s v="89301301"/>
    <s v="3011"/>
    <n v="211"/>
    <s v="A"/>
    <s v="11-K01-02"/>
    <s v="Záněty močových cest u pacientů s CC=1-2"/>
    <n v="67494"/>
    <n v="40231"/>
    <n v="0"/>
    <n v="0"/>
    <n v="4282.01"/>
    <n v="2813.21"/>
    <n v="0"/>
    <n v="2640"/>
    <n v="2850"/>
    <n v="129782"/>
    <s v="03"/>
    <s v="III. interní klinika - nefrologická, revmatologická a endokrinologická"/>
    <s v="89301031"/>
    <s v="0312"/>
    <n v="9"/>
    <n v="3"/>
    <n v="17"/>
    <n v="62306"/>
    <n v="2459"/>
    <n v="1"/>
    <n v="9397"/>
    <n v="0.86480000000000001"/>
    <n v="0.83199999999999996"/>
    <n v="3.2800000000000003E-2"/>
    <n v="1.8077300004661083"/>
    <n v="1.7749300003051758"/>
    <n v="3.2800000160932541E-2"/>
    <s v="4"/>
    <s v="30"/>
    <m/>
    <s v="26"/>
    <s v="Geriatrie"/>
    <s v="77200"/>
    <s v="Olomoucký"/>
    <s v="Olomouc"/>
    <s v="Olomouc město"/>
    <s v="N18 - Chronické onemocnění ledvin"/>
    <s v="N189 - Chronické onemocnění ledvin NS"/>
    <m/>
    <s v="N189 - Chronické onemocnění ledvin NS"/>
    <s v="495428114"/>
    <d v="2023-03-28T00:00:00"/>
    <x v="974"/>
    <n v="2023"/>
    <s v="6"/>
    <x v="1"/>
    <s v="3011"/>
    <s v="89301301"/>
    <s v="0312"/>
    <x v="3"/>
  </r>
  <r>
    <n v="2023"/>
    <s v="2023042605157011901"/>
    <s v="515701190"/>
    <s v="Brázdová Alena"/>
    <n v="20230307"/>
    <n v="20230426"/>
    <s v="2023"/>
    <n v="51"/>
    <s v="I500;N300;N183;E117;E441;E875;;;;;;;;;;"/>
    <s v="21415,21221,21413,21225,62310,18521,21215"/>
    <s v="30"/>
    <s v="Geriatrie"/>
    <s v="89301301"/>
    <s v="3011"/>
    <n v="205"/>
    <s v="A"/>
    <s v="05-K07-04"/>
    <s v="Srdeční selhání v CVSP u pacientů s CC=1-2"/>
    <n v="127144"/>
    <n v="57487"/>
    <n v="0"/>
    <n v="0"/>
    <n v="7846.8"/>
    <n v="2813.21"/>
    <n v="0"/>
    <n v="4000"/>
    <n v="11250"/>
    <n v="231429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3.15353998914361"/>
    <n v="3.0946199893951416"/>
    <n v="5.8919999748468399E-2"/>
    <s v="2"/>
    <s v="02"/>
    <m/>
    <s v="26,05,03"/>
    <s v="Geriatrie"/>
    <s v="77900"/>
    <s v="Olomoucký"/>
    <s v="Olomouc"/>
    <s v="Olomouc město"/>
    <s v="I50 - Selhání srdce"/>
    <s v="I500 - Městnavé selhání srdce"/>
    <m/>
    <s v="I500 - Městnavé selhání srdce"/>
    <s v="515701190"/>
    <d v="2023-03-21T00:00:00"/>
    <x v="975"/>
    <n v="2023"/>
    <s v="6"/>
    <x v="6"/>
    <s v="3011"/>
    <s v="89301301"/>
    <s v="0213"/>
    <x v="2"/>
  </r>
  <r>
    <n v="2023"/>
    <s v="2023042704062164381"/>
    <s v="406216438"/>
    <s v="Rapantová Olga"/>
    <n v="20230321"/>
    <n v="20230427"/>
    <s v="2023"/>
    <n v="38"/>
    <s v="M5416;M8100;I489;I10;E782;;;;;;;;;;;"/>
    <s v="21415,21221,21225,21413,21215,21001"/>
    <s v="30"/>
    <s v="Geriatrie"/>
    <s v="89301301"/>
    <s v="3011"/>
    <n v="205"/>
    <s v="A"/>
    <s v="08-K08-00"/>
    <s v="Jiná onemocnění páteře a bolest zad"/>
    <n v="118321"/>
    <n v="45188"/>
    <n v="0"/>
    <n v="0"/>
    <n v="2434.71"/>
    <n v="0"/>
    <n v="0"/>
    <n v="2810"/>
    <n v="5550"/>
    <n v="140129"/>
    <s v="17"/>
    <s v="Neurologická klinika"/>
    <s v="89301171"/>
    <s v="1711"/>
    <n v="6"/>
    <n v="2"/>
    <n v="12"/>
    <n v="39481"/>
    <n v="169"/>
    <n v="1"/>
    <n v="1586"/>
    <n v="0.52949999999999997"/>
    <n v="0.5272"/>
    <n v="2.3E-3"/>
    <n v="1.9094600128009915"/>
    <n v="1.8979200124740601"/>
    <n v="1.1540000326931477E-2"/>
    <s v="1"/>
    <s v="17"/>
    <m/>
    <s v="26"/>
    <s v="Geriatrie"/>
    <s v="77900"/>
    <s v="Olomoucký"/>
    <s v="Olomouc"/>
    <s v="Olomouc město"/>
    <s v="M54 - Dorzalgie"/>
    <s v="M541 - Radikulopatie"/>
    <s v="M5416 - Radikulopatie; bederní krajina"/>
    <s v="M5416 - Radikulopatie; bederní krajina"/>
    <s v="406216438"/>
    <d v="2023-04-05T00:00:00"/>
    <x v="976"/>
    <n v="2023"/>
    <s v="6"/>
    <x v="2"/>
    <s v="3011"/>
    <s v="89301301"/>
    <s v="1711"/>
    <x v="6"/>
  </r>
  <r>
    <n v="2023"/>
    <s v="2023042704961051901"/>
    <s v="496105190"/>
    <s v="Zabořilová Marie"/>
    <n v="20230410"/>
    <n v="20230427"/>
    <s v="2023"/>
    <n v="18"/>
    <s v="R104;;;;;;;;;;;;;;;"/>
    <s v="35520,21415,21221,37022,21001,21717,21225,21413,21215"/>
    <s v="30"/>
    <s v="Geriatrie"/>
    <s v="89301301"/>
    <s v="3011"/>
    <n v="205"/>
    <s v="A"/>
    <s v="17-K10-01"/>
    <s v="Novotvary neznámé lokalizace a nezařazené jinde v CVSP u pacientů s CC=2-4"/>
    <n v="62495"/>
    <n v="23471"/>
    <n v="0"/>
    <n v="0"/>
    <n v="636.66"/>
    <n v="0"/>
    <n v="516.11"/>
    <n v="1400"/>
    <n v="2550"/>
    <n v="116627"/>
    <s v="04"/>
    <s v="I. chirurgická klinika"/>
    <s v="89301041"/>
    <s v="0413"/>
    <n v="11"/>
    <n v="4"/>
    <n v="22"/>
    <n v="110107"/>
    <n v="8898"/>
    <n v="1"/>
    <n v="32654"/>
    <n v="1.5891999999999999"/>
    <n v="1.4703999999999999"/>
    <n v="0.1188"/>
    <n v="1.5891999751329422"/>
    <n v="1.4703999757766724"/>
    <n v="0.11879999935626984"/>
    <s v="1"/>
    <s v="02"/>
    <m/>
    <s v="39,26"/>
    <s v="Geriatrie"/>
    <s v="78974"/>
    <s v="Olomoucký"/>
    <s v="Šumperk"/>
    <s v="Šumperk"/>
    <s v="R10 - Břišní a pánevní bolest"/>
    <s v="R104 - Jiná a neurčená břišní bolest"/>
    <m/>
    <s v="R104 - Jiná a neurčená břišní bolest"/>
    <s v="496105190"/>
    <d v="2023-04-19T00:00:00"/>
    <x v="976"/>
    <n v="2023"/>
    <s v="6"/>
    <x v="2"/>
    <s v="3011"/>
    <s v="89301301"/>
    <s v="0213"/>
    <x v="2"/>
  </r>
  <r>
    <n v="2023"/>
    <s v="2023042705159072161"/>
    <s v="515907216"/>
    <s v="Benýšková Dagmar"/>
    <n v="20230408"/>
    <n v="20230427"/>
    <s v="2023"/>
    <n v="20"/>
    <s v="S7210;W0000;I10;E116;D62;;;;;;;;;;;"/>
    <s v="21219,21221,21225,21415,21413,66127,53471,78990"/>
    <s v="30"/>
    <s v="Geriatrie"/>
    <s v="89301301"/>
    <s v="3011"/>
    <n v="111"/>
    <s v="D"/>
    <s v="08-I13-06"/>
    <s v="Operace poranění stehenní kosti v CVSP u pacientů ve věku 16-74 let s CC=0"/>
    <n v="78635"/>
    <n v="23697"/>
    <n v="13392"/>
    <n v="0"/>
    <n v="66.28"/>
    <n v="5125.33"/>
    <n v="11113.6"/>
    <n v="1400"/>
    <n v="3750"/>
    <n v="174910"/>
    <s v="31"/>
    <s v="Traumatologická klinika"/>
    <s v="89301313"/>
    <s v="3131"/>
    <n v="9"/>
    <n v="3"/>
    <n v="17"/>
    <n v="123495"/>
    <n v="22166"/>
    <n v="1"/>
    <n v="47389"/>
    <n v="1.9452"/>
    <n v="1.6492"/>
    <n v="0.29599999999999999"/>
    <n v="2.2750400304794312"/>
    <n v="1.9790400266647339"/>
    <n v="0.29600000381469727"/>
    <s v="4"/>
    <s v="30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515907216"/>
    <d v="2023-04-11T00:00:00"/>
    <x v="976"/>
    <n v="2023"/>
    <s v="6"/>
    <x v="1"/>
    <s v="3011"/>
    <s v="89301301"/>
    <s v="3111"/>
    <x v="1"/>
  </r>
  <r>
    <n v="2023"/>
    <s v="2023042603405194591"/>
    <s v="340519459"/>
    <s v="Ryšánek Antonín"/>
    <n v="20230409"/>
    <n v="20230426"/>
    <s v="2023"/>
    <n v="18"/>
    <s v="J189;U071;I482;I10;E782;I500;;;;;;;;;;"/>
    <s v="21215,21225,21221,21415,21413,21001"/>
    <s v="30"/>
    <s v="Geriatrie"/>
    <s v="89301301"/>
    <s v="3011"/>
    <n v="111"/>
    <s v="A"/>
    <s v="04-K02-04"/>
    <s v="Záněty plic u pacientů s CC=0-1"/>
    <n v="55588"/>
    <n v="23863"/>
    <n v="0"/>
    <n v="0"/>
    <n v="37756.559999999998"/>
    <n v="0"/>
    <n v="0"/>
    <n v="1360"/>
    <n v="3150"/>
    <n v="114700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30"/>
    <m/>
    <s v="26"/>
    <s v="Geriatrie"/>
    <s v="77900"/>
    <s v="Olomoucký"/>
    <s v="Olomouc"/>
    <s v="Olomouc město"/>
    <s v="J18 - Pneumonie, původce NS"/>
    <s v="J189 - Pneumonie NS"/>
    <m/>
    <s v="J189 - Pneumonie NS"/>
    <s v="340519459"/>
    <d v="2023-04-17T00:00:00"/>
    <x v="975"/>
    <n v="2023"/>
    <s v="6"/>
    <x v="2"/>
    <s v="3011"/>
    <s v="89301301"/>
    <s v="0213"/>
    <x v="2"/>
  </r>
  <r>
    <n v="2023"/>
    <s v="2023042504605151751"/>
    <s v="460515175"/>
    <s v="Pacák Josef"/>
    <n v="20230326"/>
    <n v="20230425"/>
    <s v="2023"/>
    <n v="31"/>
    <s v="J209;U071;Z290;E86;E876;;;;;;;;;;;"/>
    <s v="21221,21225,21413,21215,21415,21001"/>
    <s v="30"/>
    <s v="Geriatrie"/>
    <s v="89301301"/>
    <s v="3011"/>
    <n v="201"/>
    <s v="A"/>
    <s v="10-K13-02"/>
    <s v="Jiné nutriční poruchy u pacientů s CC=1-3"/>
    <n v="86368"/>
    <n v="41559"/>
    <n v="0"/>
    <n v="0"/>
    <n v="59856.94"/>
    <n v="0"/>
    <n v="0"/>
    <n v="2400"/>
    <n v="6150"/>
    <n v="174888"/>
    <s v="52"/>
    <s v="Klinika infekčního lékařství"/>
    <s v="89301521"/>
    <s v="5211"/>
    <n v="10"/>
    <n v="3"/>
    <n v="21"/>
    <n v="77185"/>
    <n v="2120"/>
    <n v="1"/>
    <n v="8296"/>
    <n v="1.0589999999999999"/>
    <n v="1.0306999999999999"/>
    <n v="2.8299999999999999E-2"/>
    <n v="1.6774199735373259"/>
    <n v="1.6491199731826782"/>
    <n v="2.8300000354647636E-2"/>
    <s v="4"/>
    <s v="30"/>
    <m/>
    <s v="26"/>
    <s v="Geriatrie"/>
    <s v="77000"/>
    <m/>
    <m/>
    <s v="Olomouc"/>
    <s v="J20 - Akutní zánět průdušek [bronchitis acuta]"/>
    <s v="J209 - Akutní bronchitida NS"/>
    <m/>
    <s v="J209 - Akutní bronchitida NS"/>
    <s v="460515175"/>
    <d v="2023-04-03T00:00:00"/>
    <x v="977"/>
    <n v="2023"/>
    <s v="6"/>
    <x v="1"/>
    <s v="3011"/>
    <s v="89301301"/>
    <s v="5211"/>
    <x v="22"/>
  </r>
  <r>
    <n v="2023"/>
    <s v="2023042503861204531"/>
    <s v="386120453"/>
    <s v="Hrdličková Jarmila"/>
    <n v="20230316"/>
    <n v="20230425"/>
    <s v="2023"/>
    <n v="41"/>
    <s v="N309;E86;K819;B962;N184;W6518;;;;;;;;;;"/>
    <s v="21221,21413,21225,21717,21415,91796,21001,51395,15998,21219"/>
    <s v="30"/>
    <s v="Geriatrie"/>
    <s v="89301301"/>
    <s v="3011"/>
    <n v="201"/>
    <s v="D"/>
    <s v="07-M02-04"/>
    <s v="Endoskopický nebo radiologický výkon pro onemocnění hepatobiliární soustavy nebo slinivky břišní mimo akutní zánět a zhoubný novotvar u pacientů s CC=0-2"/>
    <n v="121878"/>
    <n v="48470"/>
    <n v="0"/>
    <n v="0"/>
    <n v="49470.55"/>
    <n v="9998.33"/>
    <n v="90859.91"/>
    <n v="3200"/>
    <n v="6150"/>
    <n v="312308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3.7494300603866577"/>
    <n v="2.7175700664520264"/>
    <n v="1.0318599939346313"/>
    <s v="4"/>
    <s v="30"/>
    <m/>
    <s v="26,02"/>
    <s v="Geriatrie"/>
    <s v="77900"/>
    <s v="Olomoucký"/>
    <s v="Olomouc"/>
    <s v="Olomouc město"/>
    <s v="N30 - Zánět močového měchýře (cystitida)"/>
    <s v="N309 - Cystitida NS"/>
    <m/>
    <s v="N309 - Cystitida NS"/>
    <s v="386120453"/>
    <d v="2023-03-24T00:00:00"/>
    <x v="977"/>
    <n v="2023"/>
    <s v="6"/>
    <x v="1"/>
    <s v="3011"/>
    <s v="89301301"/>
    <s v="0213"/>
    <x v="2"/>
  </r>
  <r>
    <n v="2023"/>
    <s v="2023042003106144131"/>
    <s v="310614413"/>
    <s v="Urbánek Vilém"/>
    <n v="20230309"/>
    <n v="20230420"/>
    <s v="2023"/>
    <n v="43"/>
    <s v="S2240;W1999;S2200;S2700;S2730;I10;;;;;;;;;;"/>
    <s v="21225,21221,21415,21413,89429,21717,21001,21215"/>
    <s v="30"/>
    <s v="Geriatrie"/>
    <s v="89301301"/>
    <s v="3011"/>
    <n v="111"/>
    <s v="A"/>
    <s v="05-D01-04"/>
    <s v="Jiná invazivní diagnostika pro srdeční zástavu nebo šok nebo u pacientů s CC=3-4"/>
    <n v="188197"/>
    <n v="41215"/>
    <n v="77677"/>
    <n v="0"/>
    <n v="9273.57"/>
    <n v="0"/>
    <n v="7066.88"/>
    <n v="2640"/>
    <n v="5700"/>
    <n v="435776"/>
    <s v="31"/>
    <s v="Traumatologická klinika"/>
    <s v="89301313"/>
    <s v="3131"/>
    <n v="11"/>
    <n v="4"/>
    <n v="21"/>
    <n v="188271"/>
    <n v="7189"/>
    <n v="1"/>
    <n v="23647"/>
    <n v="2.6101999999999999"/>
    <n v="2.5142000000000002"/>
    <n v="9.6000000000000002E-2"/>
    <n v="5.6272399872541428"/>
    <n v="5.5312399864196777"/>
    <n v="9.6000000834465027E-2"/>
    <s v="4"/>
    <s v="02"/>
    <m/>
    <s v="26,01"/>
    <s v="Geriatrie"/>
    <s v="78316"/>
    <s v="Olomoucký"/>
    <s v="Olomouc"/>
    <s v="Olomouc sever"/>
    <s v="S22 - Zlomenina žebra (žeber), hrudní kosti a hrudní páteře"/>
    <s v="S224 - Mnohočetné zlomeniny žeber"/>
    <s v="S2240 - Mnohočetné zlomeniny žeber; zavřená"/>
    <s v="S2240 - Mnohočetné zlomeniny žeber; zavřená"/>
    <s v="310614413"/>
    <d v="2023-03-21T00:00:00"/>
    <x v="978"/>
    <n v="2023"/>
    <s v="6"/>
    <x v="4"/>
    <s v="3011"/>
    <s v="89301301"/>
    <s v="3111"/>
    <x v="1"/>
  </r>
  <r>
    <n v="2023"/>
    <s v="2023042003106144131"/>
    <s v="310614413"/>
    <s v="Urbánek Vilém"/>
    <n v="20230309"/>
    <n v="20230420"/>
    <s v="2023"/>
    <n v="43"/>
    <s v="S2240;W1999;S2200;S2700;S2730;I10;;;;;;;;;;"/>
    <s v="21225,21221,21415,21413,89429,21717,21001,21215"/>
    <s v="30"/>
    <s v="Geriatrie"/>
    <s v="89301301"/>
    <s v="3011"/>
    <n v="111"/>
    <s v="A"/>
    <s v="05-D01-04"/>
    <s v="Jiná invazivní diagnostika pro srdeční zástavu nebo šok nebo u pacientů s CC=3-4"/>
    <n v="188197"/>
    <n v="41215"/>
    <n v="77677"/>
    <n v="0"/>
    <n v="9273.57"/>
    <n v="0"/>
    <n v="7066.88"/>
    <n v="2640"/>
    <n v="5700"/>
    <n v="435776"/>
    <s v="31"/>
    <s v="Traumatologická klinika"/>
    <s v="89301313"/>
    <s v="3131"/>
    <n v="11"/>
    <n v="4"/>
    <n v="21"/>
    <n v="188271"/>
    <n v="7189"/>
    <n v="1"/>
    <n v="23647"/>
    <n v="2.6101999999999999"/>
    <n v="2.5142000000000002"/>
    <n v="9.6000000000000002E-2"/>
    <n v="5.6272399872541428"/>
    <n v="5.5312399864196777"/>
    <n v="9.6000000834465027E-2"/>
    <s v="4"/>
    <s v="02"/>
    <m/>
    <s v="26,01"/>
    <s v="Geriatrie"/>
    <s v="78316"/>
    <s v="Olomoucký"/>
    <s v="Olomouc"/>
    <s v="Olomouc sever"/>
    <s v="S22 - Zlomenina žebra (žeber), hrudní kosti a hrudní páteře"/>
    <s v="S224 - Mnohočetné zlomeniny žeber"/>
    <s v="S2240 - Mnohočetné zlomeniny žeber; zavřená"/>
    <s v="S2240 - Mnohočetné zlomeniny žeber; zavřená"/>
    <s v="310614413"/>
    <d v="2023-04-06T00:00:00"/>
    <x v="979"/>
    <n v="2023"/>
    <s v="6"/>
    <x v="1"/>
    <s v="3011"/>
    <s v="89301301"/>
    <s v="0231"/>
    <x v="2"/>
  </r>
  <r>
    <n v="2023"/>
    <s v="2023051605207200301"/>
    <s v="520720030"/>
    <s v="Král Antonín"/>
    <n v="20230322"/>
    <n v="20230516"/>
    <s v="2023"/>
    <n v="56"/>
    <s v="L892;E117;I500;I489;I350;J952;;;;;;;;;;"/>
    <s v="21225,21413,21221,21415,21717"/>
    <s v="30"/>
    <s v="Geriatrie"/>
    <s v="89301301"/>
    <s v="3011"/>
    <n v="211"/>
    <s v="A"/>
    <s v="05-K04-01"/>
    <s v="Chronická ischemická choroba srdeční v CVSP u pacientů s CC=2-4"/>
    <n v="178083"/>
    <n v="63581"/>
    <n v="47668"/>
    <n v="0"/>
    <n v="2266.27"/>
    <n v="0"/>
    <n v="0"/>
    <n v="4080"/>
    <n v="9450"/>
    <n v="284484"/>
    <s v="30"/>
    <s v="Geriatrie"/>
    <s v="89301301"/>
    <s v="3011"/>
    <n v="7"/>
    <n v="2"/>
    <n v="17"/>
    <n v="67745"/>
    <n v="2516"/>
    <n v="1"/>
    <n v="14155"/>
    <n v="0.93830000000000002"/>
    <n v="0.90469999999999995"/>
    <n v="3.3599999999999998E-2"/>
    <n v="3.9625801108777523"/>
    <n v="3.9289801120758057"/>
    <n v="3.359999880194664E-2"/>
    <s v="4"/>
    <s v="30"/>
    <m/>
    <s v="26"/>
    <s v="Geriatrie"/>
    <s v="77900"/>
    <s v="Olomoucký"/>
    <s v="Olomouc"/>
    <s v="Olomouc město"/>
    <s v="L89 - Dekubitální vřed a proleženina"/>
    <s v="L892 - Dekubitální vřed III.stupně"/>
    <m/>
    <s v="L892 - Dekubitální vřed III.stupně"/>
    <s v="520720030"/>
    <d v="2023-04-18T00:00:00"/>
    <x v="980"/>
    <n v="2023"/>
    <s v="6"/>
    <x v="1"/>
    <s v="3011"/>
    <s v="89301301"/>
    <s v="0131"/>
    <x v="8"/>
  </r>
  <r>
    <n v="2023"/>
    <s v="2023053103153174791"/>
    <s v="315317479"/>
    <s v="Opravilová Iréna"/>
    <n v="20230419"/>
    <n v="20230531"/>
    <s v="2023"/>
    <n v="43"/>
    <s v="S3250;W1999;I10;;;;;;;;;;;;;"/>
    <s v="21221,21225,21415,21717,21413,21001"/>
    <s v="30"/>
    <s v="Geriatrie"/>
    <s v="89301301"/>
    <s v="3011"/>
    <n v="111"/>
    <s v="A"/>
    <s v="08-K12-02"/>
    <s v="Poranění pánve a stehna v CVSP u pacientů ve věku 16 a více let a s CC=0"/>
    <n v="105235"/>
    <n v="52149"/>
    <n v="0"/>
    <n v="0"/>
    <n v="978.18"/>
    <n v="0"/>
    <n v="2545.84"/>
    <n v="3560"/>
    <n v="9075"/>
    <n v="169753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2.1920500956475735"/>
    <n v="2.1686100959777832"/>
    <n v="2.3439999669790268E-2"/>
    <s v="4"/>
    <s v="31"/>
    <m/>
    <s v="26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315317479"/>
    <d v="2023-04-24T00:00:00"/>
    <x v="967"/>
    <n v="2023"/>
    <s v="6"/>
    <x v="1"/>
    <s v="3011"/>
    <s v="89301301"/>
    <s v="3111"/>
    <x v="1"/>
  </r>
  <r>
    <n v="2023"/>
    <s v="2023053103251304701"/>
    <s v="325130470"/>
    <s v="Spáčilová Božena"/>
    <n v="20230424"/>
    <n v="20230531"/>
    <s v="2023"/>
    <n v="38"/>
    <s v="S7210;W0199;I10;I480;W0189;;;;;;;;;;;"/>
    <s v="21413,21225,21415,21221,21001,53471,37022,21219,66127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72296"/>
    <n v="31406"/>
    <n v="73656"/>
    <n v="0"/>
    <n v="3344.68"/>
    <n v="9248.48"/>
    <n v="10920"/>
    <n v="2080"/>
    <n v="3900"/>
    <n v="373358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8562400937080383"/>
    <n v="4.2827401161193848"/>
    <n v="0.57349997758865356"/>
    <s v="4"/>
    <s v="31"/>
    <s v="31"/>
    <s v="26,39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25130470"/>
    <d v="2023-05-05T00:00:00"/>
    <x v="967"/>
    <n v="2023"/>
    <s v="6"/>
    <x v="1"/>
    <s v="3011"/>
    <s v="89301301"/>
    <s v="3131"/>
    <x v="1"/>
  </r>
  <r>
    <n v="2023"/>
    <s v="2023040502959294451"/>
    <s v="295929445"/>
    <s v="Chudobová Marie"/>
    <n v="20230313"/>
    <n v="20230405"/>
    <s v="2023"/>
    <n v="24"/>
    <s v="J208;U071;I10;;;;;;;;;;;;;"/>
    <s v="21221,21225,21413,21717,21215,21415,21001"/>
    <s v="30"/>
    <s v="Geriatrie"/>
    <s v="89301301"/>
    <s v="3011"/>
    <n v="201"/>
    <s v="A"/>
    <s v="04-K03-02"/>
    <s v="Záněty průdušnice, průdušek a průdušinek u pacientů s CC=1-2"/>
    <n v="66887"/>
    <n v="31220"/>
    <n v="0"/>
    <n v="0"/>
    <n v="37953.919999999998"/>
    <n v="0"/>
    <n v="0"/>
    <n v="1840"/>
    <n v="3525"/>
    <n v="136915"/>
    <s v="03"/>
    <s v="III. interní klinika - nefrologická, revmatologická a endokrinologická"/>
    <s v="89301031"/>
    <s v="0312"/>
    <n v="8"/>
    <n v="3"/>
    <n v="14"/>
    <n v="59530"/>
    <n v="978"/>
    <n v="1"/>
    <n v="4809"/>
    <n v="0.80810000000000004"/>
    <n v="0.79500000000000004"/>
    <n v="1.3100000000000001E-2"/>
    <n v="1.4043500144034624"/>
    <n v="1.3912500143051147"/>
    <n v="1.3100000098347664E-2"/>
    <s v="4"/>
    <s v="03"/>
    <m/>
    <s v="26"/>
    <s v="Geriatrie"/>
    <s v="77900"/>
    <s v="Olomoucký"/>
    <s v="Olomouc"/>
    <s v="Olomouc město"/>
    <s v="J20 - Akutní zánět průdušek [bronchitis acuta]"/>
    <s v="J208 - Akutní bronchitida způsobená jiným určeným organizmem"/>
    <m/>
    <s v="J208 - Akutní bronchitida způsobená jiným určeným organizmem"/>
    <s v="295929445"/>
    <d v="2023-03-22T00:00:00"/>
    <x v="970"/>
    <n v="2023"/>
    <s v="6"/>
    <x v="1"/>
    <s v="3011"/>
    <s v="89301301"/>
    <s v="0312"/>
    <x v="3"/>
  </r>
  <r>
    <n v="2023"/>
    <s v="2023041704309134201"/>
    <s v="430913420"/>
    <s v="Lošťák Zdeněk"/>
    <n v="20230209"/>
    <n v="20230417"/>
    <s v="2023"/>
    <n v="68"/>
    <s v="I480;;;;;;;;;;;;;;;"/>
    <s v="07277,21413,21225,78813,21221,51386,21415,78117,51850,90890,07117,07543,25117,07553,55260,78116,07274,91927,51825,07564,71717,07560,21001,55220,07546,78989"/>
    <s v="03"/>
    <s v="III. interní klinika - nefrologická, revmatologická a endokrinologická"/>
    <s v="89301031"/>
    <s v="0312"/>
    <n v="201"/>
    <s v="A"/>
    <s v="00-M02-03"/>
    <s v="Ostatní invazivní, miniinvazivní nebo neinvazivní terapie definovaná kritickým výkonem s UPV 241–504 hodin (11–21 dnů)"/>
    <n v="1502107"/>
    <n v="37255"/>
    <n v="1083510"/>
    <n v="0"/>
    <n v="162512.5"/>
    <n v="32020.34"/>
    <n v="75738.929999999993"/>
    <n v="2960"/>
    <n v="4125"/>
    <n v="1951217"/>
    <s v="01"/>
    <s v="I. interní klinika - kardiologická"/>
    <s v="89301011"/>
    <s v="0113"/>
    <n v="23"/>
    <n v="8"/>
    <n v="40"/>
    <n v="1091676"/>
    <n v="107252"/>
    <n v="35751"/>
    <n v="246364"/>
    <n v="16.0107"/>
    <n v="14.5784"/>
    <n v="1.4322999999999999"/>
    <n v="26.659270644187927"/>
    <n v="25.226970672607422"/>
    <n v="1.4322999715805054"/>
    <s v="4"/>
    <s v="03"/>
    <s v="50,04"/>
    <s v="26,50,16,04,07"/>
    <s v="Geriatrie"/>
    <s v="77900"/>
    <s v="Olomoucký"/>
    <s v="Olomouc"/>
    <s v="Olomouc město"/>
    <s v="I48 - Fibrilace a flutter síní"/>
    <s v="I480 - Paroxyzmální fibrilace síní"/>
    <m/>
    <s v="I480 - Paroxyzmální fibrilace síní"/>
    <s v="430913420"/>
    <d v="2023-03-31T00:00:00"/>
    <x v="970"/>
    <n v="2023"/>
    <s v="6"/>
    <x v="4"/>
    <s v="3011"/>
    <s v="89301301"/>
    <s v="5011"/>
    <x v="16"/>
  </r>
  <r>
    <n v="2023"/>
    <s v="2023041404006124241"/>
    <s v="400612424"/>
    <s v="Krpec Ladislav"/>
    <n v="20230326"/>
    <n v="20230414"/>
    <s v="2023"/>
    <n v="20"/>
    <s v="I500;I259;E782;I10;E876;Z950;;;;;;;;;;"/>
    <s v="21413,21225,21221,21415,21219"/>
    <s v="30"/>
    <s v="Geriatrie"/>
    <s v="89301301"/>
    <s v="3011"/>
    <n v="201"/>
    <s v="A"/>
    <s v="10-K13-03"/>
    <s v="Jiné nutriční poruchy u pacientů s CC=0"/>
    <n v="51393"/>
    <n v="25629"/>
    <n v="0"/>
    <n v="0"/>
    <n v="0"/>
    <n v="0"/>
    <n v="0"/>
    <n v="1520"/>
    <n v="2850"/>
    <n v="85096"/>
    <s v="02"/>
    <s v="II. interní klinika gastroenterologie a geriatrie"/>
    <s v="89301021"/>
    <s v="0213"/>
    <n v="4"/>
    <n v="2"/>
    <n v="8"/>
    <n v="32038"/>
    <n v="79"/>
    <n v="1"/>
    <n v="1079"/>
    <n v="0.4289"/>
    <n v="0.42780000000000001"/>
    <n v="1.1000000000000001E-3"/>
    <n v="1.1978399753570557"/>
    <n v="1.1978399753570557"/>
    <n v="0"/>
    <s v="1"/>
    <s v="30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00612424"/>
    <d v="2023-03-30T00:00:00"/>
    <x v="968"/>
    <n v="2023"/>
    <s v="6"/>
    <x v="2"/>
    <s v="3011"/>
    <s v="89301301"/>
    <s v="0213"/>
    <x v="2"/>
  </r>
  <r>
    <n v="2023"/>
    <s v="2023041903156124441"/>
    <s v="315612444"/>
    <s v="Papicová Ludmila"/>
    <n v="20230318"/>
    <n v="20230419"/>
    <s v="2023"/>
    <n v="33"/>
    <s v="S7200;W0191;D62;;;;;;;;;;;;;"/>
    <s v="91820,66610,21225,21717,21415,21413,21221,91826,21001,91829,91810,91823"/>
    <s v="30"/>
    <s v="Geriatrie"/>
    <s v="89301301"/>
    <s v="3011"/>
    <n v="201"/>
    <s v="D"/>
    <s v="08-I05-07"/>
    <s v="Implantace cervikokapitální endoprotézy kyčle"/>
    <n v="91157"/>
    <n v="37519"/>
    <n v="5496"/>
    <n v="0"/>
    <n v="2753.46"/>
    <n v="2813.21"/>
    <n v="914.21"/>
    <n v="2480"/>
    <n v="4050"/>
    <n v="21350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9089799523353577"/>
    <n v="2.613379955291748"/>
    <n v="0.29559999704360962"/>
    <s v="4"/>
    <s v="11"/>
    <s v="11"/>
    <s v="11,26"/>
    <s v="TEPCKP,Geriatrie,TEPkycel"/>
    <s v="7833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612444"/>
    <d v="2023-03-27T00:00:00"/>
    <x v="973"/>
    <n v="2023"/>
    <s v="6"/>
    <x v="1"/>
    <s v="3011"/>
    <s v="89301301"/>
    <s v="1111"/>
    <x v="0"/>
  </r>
  <r>
    <n v="2023"/>
    <s v="2023031603961094211"/>
    <s v="396109421"/>
    <s v="Míšová Zdenka"/>
    <n v="20230131"/>
    <n v="20230316"/>
    <s v="2023"/>
    <n v="45"/>
    <s v="I635;U5305;J80;I260;I10;E782;;;;;;;;;;"/>
    <s v="72213,21413,21225,21415,21221,72015,21001,21717"/>
    <s v="30"/>
    <s v="Geriatrie"/>
    <s v="89301301"/>
    <s v="3011"/>
    <n v="201"/>
    <s v="A"/>
    <s v="04-K05-02"/>
    <s v="Plicní embolie v CVSP u pacientů s akutním cor pulmonale, CC=3-4 nebo s umělou plicní ventilací v délce 25-96 hodin (2-4 dny)"/>
    <n v="206811"/>
    <n v="40132"/>
    <n v="79152"/>
    <n v="0"/>
    <n v="61512.79"/>
    <n v="594.96"/>
    <n v="0"/>
    <n v="2550"/>
    <n v="6825"/>
    <n v="308260"/>
    <s v="17"/>
    <s v="Neurologická klinika"/>
    <s v="89301171"/>
    <s v="1713"/>
    <n v="10"/>
    <n v="3"/>
    <n v="20"/>
    <n v="105252"/>
    <n v="3054"/>
    <n v="1"/>
    <n v="12432"/>
    <n v="1.4463999999999999"/>
    <n v="1.4056"/>
    <n v="4.0800000000000003E-2"/>
    <n v="3.5547999404370785"/>
    <n v="3.5139999389648438"/>
    <n v="4.0800001472234726E-2"/>
    <s v="4"/>
    <s v="03"/>
    <m/>
    <s v="36,26"/>
    <s v="Geriatrie"/>
    <s v="78357"/>
    <s v="Olomoucký"/>
    <s v="Olomouc"/>
    <s v="Olomouc východ"/>
    <s v="I63 - Mozkový infarkt"/>
    <s v="I635 - Mozkový infarkt způs.neurč.okluzí nebo stenózou mozkových tepen"/>
    <m/>
    <s v="I635 - Mozkový infarkt způs.neurč.okluzí nebo stenózou mozkových tepen"/>
    <s v="396109421"/>
    <d v="2023-02-15T00:00:00"/>
    <x v="981"/>
    <n v="2023"/>
    <s v="6"/>
    <x v="1"/>
    <s v="3011"/>
    <s v="89301301"/>
    <s v="0311"/>
    <x v="3"/>
  </r>
  <r>
    <n v="2023"/>
    <s v="2023032404153164541"/>
    <s v="415316454"/>
    <s v="Provazniková Anna"/>
    <n v="20230307"/>
    <n v="20230324"/>
    <s v="2023"/>
    <n v="18"/>
    <s v="I269;I10;E119;;;;;;;;;;;;;"/>
    <s v="21225,21413,21221,21415,35520,21001,37022"/>
    <s v="30"/>
    <s v="Geriatrie"/>
    <s v="89301301"/>
    <s v="3011"/>
    <n v="211"/>
    <s v="A"/>
    <s v="04-K05-03"/>
    <s v="Plicní embolie v CVSP u pacientů bez akutního cor pulmonale s CC=0-2"/>
    <n v="81179"/>
    <n v="19820"/>
    <n v="16488"/>
    <n v="0"/>
    <n v="1016.38"/>
    <n v="0"/>
    <n v="1611.99"/>
    <n v="1120"/>
    <n v="2700"/>
    <n v="79957"/>
    <s v="01"/>
    <s v="I. interní klinika - kardiologická"/>
    <s v="89301011"/>
    <s v="0113"/>
    <n v="7"/>
    <n v="2"/>
    <n v="12"/>
    <n v="54355"/>
    <n v="1086"/>
    <n v="1"/>
    <n v="3765"/>
    <n v="0.74039999999999995"/>
    <n v="0.72589999999999999"/>
    <n v="1.4500000000000001E-2"/>
    <n v="1.1137200370430946"/>
    <n v="1.0992200374603271"/>
    <n v="1.4499999582767487E-2"/>
    <s v="1"/>
    <s v="01"/>
    <m/>
    <s v="26,39"/>
    <s v="Geriatrie"/>
    <s v="78361"/>
    <s v="Olomoucký"/>
    <s v="Olomouc"/>
    <s v="Olomouc sever"/>
    <s v="I26 - Plicní embolie"/>
    <s v="I269 - Plicní embolie bez akutního cor pulmonale"/>
    <m/>
    <s v="I269 - Plicní embolie bez akutního cor pulmonale"/>
    <s v="415316454"/>
    <d v="2023-03-16T00:00:00"/>
    <x v="982"/>
    <n v="2023"/>
    <s v="6"/>
    <x v="2"/>
    <s v="3011"/>
    <s v="89301301"/>
    <s v="0113"/>
    <x v="8"/>
  </r>
  <r>
    <n v="2023"/>
    <s v="2023033003911124281"/>
    <s v="391112428"/>
    <s v="Spáčil Jan"/>
    <n v="20230310"/>
    <n v="20230330"/>
    <s v="2023"/>
    <n v="21"/>
    <s v="M171;;;;;;;;;;;;;;;"/>
    <s v="89313,21219,21717,35520,21221,21225,37022,21001,35022,07606"/>
    <s v="30"/>
    <s v="Geriatrie"/>
    <s v="89301301"/>
    <s v="3011"/>
    <n v="211"/>
    <s v="A"/>
    <s v="10-K08-00"/>
    <s v="Novotvary endokrinních žláz mimo zhoubné"/>
    <n v="62373"/>
    <n v="24572"/>
    <n v="0"/>
    <n v="0"/>
    <n v="654.85"/>
    <n v="0"/>
    <n v="9432.98"/>
    <n v="1600"/>
    <n v="2100"/>
    <n v="89765"/>
    <s v="11"/>
    <s v="Ortopedická klinika"/>
    <s v="89301111"/>
    <s v="1113"/>
    <n v="5"/>
    <n v="2"/>
    <n v="11"/>
    <n v="41609"/>
    <n v="2082"/>
    <n v="1"/>
    <n v="11195"/>
    <n v="0.58350000000000002"/>
    <n v="0.55569999999999997"/>
    <n v="2.7799999999999998E-2"/>
    <n v="1.2503400202840567"/>
    <n v="1.222540020942688"/>
    <n v="2.7799999341368675E-2"/>
    <s v="4"/>
    <s v="30"/>
    <m/>
    <s v="34,26,39,18"/>
    <s v="Geriatrie"/>
    <s v="78365"/>
    <s v="Olomoucký"/>
    <s v="Olomouc"/>
    <s v="Olomouc sever"/>
    <s v="M17 - Artróza kolenního kloubu - gonartróza [gonarthrosis]"/>
    <s v="M171 - Jiná primární gonartróza"/>
    <m/>
    <s v="M171 - Jiná primární gonartróza"/>
    <s v="391112428"/>
    <d v="2023-03-22T00:00:00"/>
    <x v="983"/>
    <n v="2023"/>
    <s v="6"/>
    <x v="1"/>
    <s v="3011"/>
    <s v="89301301"/>
    <s v="1113"/>
    <x v="0"/>
  </r>
  <r>
    <n v="2023"/>
    <s v="2023033103361030831"/>
    <s v="336103083"/>
    <s v="Urbancová Irena"/>
    <n v="20230216"/>
    <n v="20230331"/>
    <s v="2023"/>
    <n v="44"/>
    <s v="I7021;S3250;W1948;I672;D696;;;;;;;;;;;"/>
    <s v="21221,21415,21413,21225"/>
    <s v="30"/>
    <s v="Geriatrie"/>
    <s v="89301301"/>
    <s v="3011"/>
    <n v="201"/>
    <s v="A"/>
    <s v="05-K12-02"/>
    <s v="Funkční a strukturální poruchy tepen mimo aortu u pacientů s CC=0-2"/>
    <n v="95574"/>
    <n v="45708"/>
    <n v="0"/>
    <n v="0"/>
    <n v="2590.5300000000002"/>
    <n v="9345.81"/>
    <n v="0"/>
    <n v="3440"/>
    <n v="3225"/>
    <n v="178722"/>
    <s v="30"/>
    <s v="Geriatrie"/>
    <s v="89301301"/>
    <s v="3011"/>
    <n v="5"/>
    <n v="2"/>
    <n v="11"/>
    <n v="36557"/>
    <n v="1101"/>
    <n v="1"/>
    <n v="4487"/>
    <n v="0.50290000000000001"/>
    <n v="0.48820000000000002"/>
    <n v="1.47E-2"/>
    <n v="2.5157399252057076"/>
    <n v="2.4214699268341064"/>
    <n v="9.4269998371601105E-2"/>
    <s v="1"/>
    <s v="30"/>
    <m/>
    <s v="26"/>
    <m/>
    <s v="77900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336103083"/>
    <d v="2023-02-16T00:00:00"/>
    <x v="984"/>
    <n v="2023"/>
    <s v="6"/>
    <x v="2"/>
    <s v="3011"/>
    <s v="89301301"/>
    <s v="3012"/>
    <x v="13"/>
  </r>
  <r>
    <n v="2023"/>
    <s v="2023022803758127451"/>
    <s v="375812745"/>
    <s v="Čechová Anna"/>
    <n v="20230101"/>
    <n v="20230228"/>
    <s v="2023"/>
    <n v="59"/>
    <s v="A419;I259;N390;E119;N184;;;;;;;;;;;"/>
    <s v="21221,21225,21415,21413,21717,21001"/>
    <s v="30"/>
    <s v="Geriatrie"/>
    <s v="89301301"/>
    <s v="3011"/>
    <n v="211"/>
    <s v="A"/>
    <s v="11-K01-01"/>
    <s v="Záněty močových cest u pacientů s CC=3-4"/>
    <n v="149881"/>
    <n v="64641"/>
    <n v="0"/>
    <n v="0"/>
    <n v="12851.84"/>
    <n v="2739.34"/>
    <n v="0"/>
    <n v="4640"/>
    <n v="8700"/>
    <n v="245923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3.4254699125885963"/>
    <n v="3.3538699150085449"/>
    <n v="7.1599997580051422E-2"/>
    <s v="1"/>
    <s v="30"/>
    <m/>
    <s v="26"/>
    <s v="Geriatrie"/>
    <s v="78346"/>
    <s v="Olomoucký"/>
    <s v="Olomouc"/>
    <s v="Olomouc západ"/>
    <s v="A41 - Jiná sepse"/>
    <s v="A419 - Sepse NS"/>
    <m/>
    <s v="A419 - Sepse NS"/>
    <s v="375812745"/>
    <d v="2023-02-03T00:00:00"/>
    <x v="985"/>
    <n v="2023"/>
    <s v="6"/>
    <x v="2"/>
    <s v="3011"/>
    <s v="89301301"/>
    <s v="0213"/>
    <x v="2"/>
  </r>
  <r>
    <n v="2023"/>
    <s v="2023022404451094331"/>
    <s v="445109433"/>
    <s v="Květoňová Zdeňka"/>
    <n v="20230205"/>
    <n v="20230224"/>
    <s v="2023"/>
    <n v="20"/>
    <s v="I501;N1781;E86;I489;D649;K769;;;;;;;;;;"/>
    <s v="21225,21413,21221,21717,21215,21001"/>
    <s v="30"/>
    <s v="Geriatrie"/>
    <s v="89301301"/>
    <s v="3011"/>
    <n v="201"/>
    <s v="A"/>
    <s v="05-K05-02"/>
    <s v="Poruchy srdečního rytmu v CVSP u pacientů s CC=1-2"/>
    <n v="57030"/>
    <n v="25629"/>
    <n v="0"/>
    <n v="0"/>
    <n v="0"/>
    <n v="2935.3"/>
    <n v="0"/>
    <n v="1520"/>
    <n v="2850"/>
    <n v="93450"/>
    <s v="02"/>
    <s v="II. interní klinika gastroenterologie a geriatrie"/>
    <s v="89301021"/>
    <s v="0213"/>
    <n v="7"/>
    <n v="2"/>
    <n v="15"/>
    <n v="68481"/>
    <n v="671"/>
    <n v="1"/>
    <n v="4098"/>
    <n v="0.92349999999999999"/>
    <n v="0.91449999999999998"/>
    <n v="8.9999999999999993E-3"/>
    <n v="1.3154299817979336"/>
    <n v="1.3064299821853638"/>
    <n v="8.999999612569809E-3"/>
    <s v="1"/>
    <s v="30"/>
    <m/>
    <s v="26"/>
    <s v="Geriatrie"/>
    <s v="78322"/>
    <s v="Olomoucký"/>
    <s v="Olomouc"/>
    <s v="Litovelsko"/>
    <s v="I50 - Selhání srdce"/>
    <s v="I501 - Selhání levé komory"/>
    <m/>
    <s v="I501 - Selhání levé komory"/>
    <s v="445109433"/>
    <d v="2023-02-09T00:00:00"/>
    <x v="986"/>
    <n v="2023"/>
    <s v="6"/>
    <x v="2"/>
    <s v="3011"/>
    <s v="89301301"/>
    <s v="0213"/>
    <x v="2"/>
  </r>
  <r>
    <n v="2023"/>
    <s v="2023020804155284111"/>
    <s v="415528411"/>
    <s v="Šrámková Pavlína"/>
    <n v="20230105"/>
    <n v="20230208"/>
    <s v="2023"/>
    <n v="35"/>
    <s v="S7200;W0101;E222;;;;;;;;;;;;;"/>
    <s v="66610,21717,21415,21221,91829,21413,91820,21225,91826,91810,91823,21215,51825,21001"/>
    <s v="11"/>
    <s v="Ortopedická klinika"/>
    <s v="89301111"/>
    <s v="1113"/>
    <n v="201"/>
    <s v="D"/>
    <s v="08-I05-07"/>
    <s v="Implantace cervikokapitální endoprotézy kyčle"/>
    <n v="95442"/>
    <n v="40329"/>
    <n v="5496"/>
    <n v="0"/>
    <n v="3038.94"/>
    <n v="8218.02"/>
    <n v="8870.31"/>
    <n v="2640"/>
    <n v="4950"/>
    <n v="225614"/>
    <s v="03"/>
    <s v="III. interní klinika - nefrologická, revmatologická a endokrinologická"/>
    <s v="89301031"/>
    <s v="0311"/>
    <n v="13"/>
    <n v="4"/>
    <n v="23"/>
    <n v="133895"/>
    <n v="22137"/>
    <n v="1"/>
    <n v="42367"/>
    <n v="2.0836999999999999"/>
    <n v="1.7881"/>
    <n v="0.29559999999999997"/>
    <n v="3.0740299820899963"/>
    <n v="2.7784299850463867"/>
    <n v="0.29559999704360962"/>
    <s v="4"/>
    <s v="11"/>
    <s v="11"/>
    <s v="26,11"/>
    <s v="TEPCKP,TEPkycel,Geriatrie"/>
    <s v="79827"/>
    <s v="Olomoucký"/>
    <s v="Prostějov"/>
    <s v="Němčice nad Hanou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528411"/>
    <d v="2023-01-19T00:00:00"/>
    <x v="987"/>
    <n v="2023"/>
    <s v="6"/>
    <x v="4"/>
    <s v="3011"/>
    <s v="89301301"/>
    <s v="1111"/>
    <x v="0"/>
  </r>
  <r>
    <n v="2023"/>
    <s v="2023013104753031611"/>
    <s v="475303161"/>
    <s v="Sedláčková Jana"/>
    <n v="20221218"/>
    <n v="20230131"/>
    <s v="2023"/>
    <n v="45"/>
    <s v="I500;I269;I10;E782;E112;N184;;;;;;;;;;"/>
    <s v="21415,21225,21221,21413,21219,21717,21001,21215"/>
    <s v="30"/>
    <s v="Geriatrie"/>
    <s v="89301301"/>
    <s v="3011"/>
    <n v="201"/>
    <s v="A"/>
    <s v="05-K07-03"/>
    <s v="Srdeční selhání v CVSP u pacientů s CC=3-4"/>
    <n v="113573"/>
    <n v="53738"/>
    <n v="0"/>
    <n v="0"/>
    <n v="0"/>
    <n v="5195.9799999999996"/>
    <n v="0"/>
    <n v="3440"/>
    <n v="6750"/>
    <n v="238028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3.3505499847233295"/>
    <n v="3.3084499835968018"/>
    <n v="4.2100001126527786E-2"/>
    <s v="4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75303161"/>
    <d v="2023-01-01T00:00:00"/>
    <x v="988"/>
    <n v="2023"/>
    <s v="6"/>
    <x v="1"/>
    <s v="3011"/>
    <s v="89301301"/>
    <m/>
    <x v="5"/>
  </r>
  <r>
    <n v="2023"/>
    <s v="2023020805058100191"/>
    <s v="505810019"/>
    <s v="Hynková Ludmila"/>
    <n v="20230115"/>
    <n v="20230208"/>
    <s v="2023"/>
    <n v="25"/>
    <s v="N300;E876;H819;E660;I509;I489;U589;;;;;;;;;"/>
    <s v="21225,21221,21413,21001,21717,21217,21215"/>
    <s v="16"/>
    <s v="Klinika plicních nemocí a tuberkulózy"/>
    <s v="89301161"/>
    <s v="1611"/>
    <n v="205"/>
    <s v="A"/>
    <s v="04-K02-03"/>
    <s v="Záněty plic u pacientů s CC=2-3"/>
    <n v="77937"/>
    <n v="31330"/>
    <n v="0"/>
    <n v="0"/>
    <n v="89484.6"/>
    <n v="0"/>
    <n v="0"/>
    <n v="1860"/>
    <n v="3600"/>
    <n v="179067"/>
    <s v="03"/>
    <s v="III. interní klinika - nefrologická, revmatologická a endokrinologická"/>
    <s v="89301031"/>
    <s v="0311"/>
    <n v="12"/>
    <n v="4"/>
    <n v="22"/>
    <n v="93345"/>
    <n v="3856"/>
    <n v="1"/>
    <n v="15184"/>
    <n v="1.298"/>
    <n v="1.2464999999999999"/>
    <n v="5.1499999999999997E-2"/>
    <n v="1.6810200214385986"/>
    <n v="1.4334800243377686"/>
    <n v="0.24753999710083008"/>
    <s v="2"/>
    <s v="16"/>
    <m/>
    <s v="26"/>
    <s v="Geriatrie"/>
    <s v="77900"/>
    <s v="Olomoucký"/>
    <s v="Olomouc"/>
    <s v="Olomouc město"/>
    <s v="N30 - Zánět močového měchýře (cystitida)"/>
    <s v="N300 - Akutní cystitida"/>
    <m/>
    <s v="N300 - Akutní cystitida"/>
    <s v="505810019"/>
    <d v="2023-01-20T00:00:00"/>
    <x v="987"/>
    <n v="2023"/>
    <s v="6"/>
    <x v="4"/>
    <s v="3011"/>
    <s v="89301301"/>
    <s v="0311"/>
    <x v="3"/>
  </r>
  <r>
    <n v="2023"/>
    <s v="2023010204059294421"/>
    <s v="405929442"/>
    <s v="Šmoldasová Dagmar"/>
    <n v="20221206"/>
    <n v="20230102"/>
    <s v="2023"/>
    <n v="28"/>
    <s v="I635;I10;E789;N309;;;;;;;;;;;;"/>
    <s v="21413,21415,21221,21225,21001"/>
    <s v="30"/>
    <s v="Geriatrie"/>
    <s v="89301301"/>
    <s v="3011"/>
    <n v="201"/>
    <s v="A"/>
    <s v="01-K10-02"/>
    <s v="Mozkový infarkt v komplexním CVSP u pacientů s CC=1-2"/>
    <n v="99087"/>
    <n v="31168"/>
    <n v="10984"/>
    <n v="0"/>
    <n v="6593.28"/>
    <n v="0"/>
    <n v="0"/>
    <n v="1870"/>
    <n v="3600"/>
    <n v="163311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2988200299441814"/>
    <n v="2.2758300304412842"/>
    <n v="2.2989999502897263E-2"/>
    <s v="2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05929442"/>
    <d v="2023-01-01T00:00:00"/>
    <x v="989"/>
    <n v="2023"/>
    <s v="6"/>
    <x v="6"/>
    <s v="3011"/>
    <s v="89301301"/>
    <m/>
    <x v="5"/>
  </r>
  <r>
    <n v="2023"/>
    <s v="2023012303851134401"/>
    <s v="385113440"/>
    <s v="Tichá Ludmila"/>
    <n v="20221225"/>
    <n v="20230123"/>
    <s v="2023"/>
    <n v="30"/>
    <s v="K550;D374;L021;I7021;K839;K929;;;;;;;;;;"/>
    <s v="21413,15475,21225,21221,21415,15920"/>
    <s v="30"/>
    <s v="Geriatrie"/>
    <s v="89301301"/>
    <s v="3011"/>
    <n v="111"/>
    <s v="A"/>
    <s v="06-K10-02"/>
    <s v="Vaskulární onemocnění střeva u pacientů s CC=0-2 nebo obstrukce trávicí soustavy u pacientů s CC=1-2"/>
    <n v="119757"/>
    <n v="34306"/>
    <n v="23168"/>
    <n v="0"/>
    <n v="36939"/>
    <n v="2739.34"/>
    <n v="5070.18"/>
    <n v="2000"/>
    <n v="5625"/>
    <n v="161446"/>
    <s v="02"/>
    <s v="II. interní klinika gastroenterologie a geriatrie"/>
    <s v="89301023"/>
    <s v="0231"/>
    <n v="7"/>
    <n v="2"/>
    <n v="15"/>
    <n v="51979"/>
    <n v="1712"/>
    <n v="1"/>
    <n v="7794"/>
    <n v="0.71699999999999997"/>
    <n v="0.69410000000000005"/>
    <n v="2.29E-2"/>
    <n v="1.6095799431204796"/>
    <n v="1.5865099430084229"/>
    <n v="2.3070000112056732E-2"/>
    <s v="2"/>
    <s v="02"/>
    <m/>
    <s v="26,02"/>
    <m/>
    <s v="78357"/>
    <s v="Olomoucký"/>
    <s v="Olomouc"/>
    <s v="Olomouc východ"/>
    <s v="K55 - Vaskulární onemocnění střeva"/>
    <s v="K550 - Akutní vaskulární onemocnění střeva"/>
    <m/>
    <s v="K550 - Akutní vaskulární onemocnění střeva"/>
    <s v="385113440"/>
    <d v="2023-01-04T00:00:00"/>
    <x v="990"/>
    <n v="2023"/>
    <s v="6"/>
    <x v="6"/>
    <s v="3011"/>
    <s v="89301301"/>
    <s v="0213"/>
    <x v="2"/>
  </r>
  <r>
    <n v="2023"/>
    <s v="2023010203201014091"/>
    <s v="320101409"/>
    <s v="Kadlčík Vlastimil"/>
    <n v="20221206"/>
    <n v="20230102"/>
    <s v="2023"/>
    <n v="28"/>
    <s v="K831;K922;I251;G300;E86;;;;;;;;;;;"/>
    <s v="21221,21225,21415,21717,21413,21219,15920,15998,15990,15992,21001,15994"/>
    <s v="30"/>
    <s v="Geriatrie"/>
    <s v="89301301"/>
    <s v="3011"/>
    <n v="207"/>
    <s v="D"/>
    <s v="07-M02-01"/>
    <s v="Opakovaný endoskopický nebo radiologický výkon pro onemocnění hepatobiliární soustavy nebo slinivky břišní"/>
    <n v="94318"/>
    <n v="33902"/>
    <n v="6692"/>
    <n v="0"/>
    <n v="1086.8699999999999"/>
    <n v="8218.02"/>
    <n v="35734.97"/>
    <n v="2080"/>
    <n v="3900"/>
    <n v="185095"/>
    <s v="02"/>
    <s v="II. interní klinika gastroenterologie a geriatrie"/>
    <s v="89301021"/>
    <s v="0213"/>
    <n v="15"/>
    <n v="5"/>
    <n v="29"/>
    <n v="150888"/>
    <n v="40755"/>
    <n v="1"/>
    <n v="101133"/>
    <n v="2.5592000000000001"/>
    <n v="2.0150000000000001"/>
    <n v="0.54420000000000002"/>
    <n v="2.5592001080513"/>
    <n v="2.0150001049041748"/>
    <n v="0.54420000314712524"/>
    <s v="4"/>
    <s v="02"/>
    <m/>
    <s v="26,02"/>
    <s v="Geriatrie"/>
    <s v="77900"/>
    <s v="Olomoucký"/>
    <s v="Olomouc"/>
    <s v="Olomouc město"/>
    <s v="K83 - Jiné nemoci žlučových cest (žlučového stromu)"/>
    <s v="K831 - Neprůchodnost žlučovodu"/>
    <m/>
    <s v="K831 - Neprůchodnost žlučovodu"/>
    <s v="320101409"/>
    <d v="2022-12-16T00:00:00"/>
    <x v="989"/>
    <n v="2023"/>
    <s v="6"/>
    <x v="1"/>
    <s v="3011"/>
    <s v="89301301"/>
    <s v="0213"/>
    <x v="2"/>
  </r>
  <r>
    <n v="2023"/>
    <s v="2023011704904272671"/>
    <s v="490427267"/>
    <s v="Bokůvka Vladimír"/>
    <n v="20221223"/>
    <n v="20230117"/>
    <s v="2023"/>
    <n v="26"/>
    <s v="T068;X6501;E86;F101;;;;;;;;;;;;"/>
    <s v="21221,21225,21413,21219,21717,21215,21001"/>
    <s v="30"/>
    <s v="Geriatrie"/>
    <s v="89301301"/>
    <s v="3011"/>
    <n v="207"/>
    <s v="A"/>
    <s v="10-K14-03"/>
    <s v="Dehydratace u pacientů ve věku 65 a více let s CC=0-1"/>
    <n v="56709"/>
    <n v="32007"/>
    <n v="0"/>
    <n v="0"/>
    <n v="37301.800000000003"/>
    <n v="0"/>
    <n v="0"/>
    <n v="2000"/>
    <n v="3750"/>
    <n v="12306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1719199419021606"/>
    <n v="1.1719199419021606"/>
    <n v="0"/>
    <s v="4"/>
    <s v="30"/>
    <m/>
    <s v="26"/>
    <s v="Geriatrie"/>
    <s v="78345"/>
    <s v="Olomoucký"/>
    <s v="Olomouc"/>
    <s v="Litovelsko"/>
    <s v="T06 - Jiná poranění postihující více částí těla nezařazená jinde"/>
    <s v="T068 - Jiná určená poranění postihující více částí těla"/>
    <m/>
    <s v="T068 - Jiná určená poranění postihující více částí těla"/>
    <s v="490427267"/>
    <d v="2022-12-27T00:00:00"/>
    <x v="991"/>
    <n v="2023"/>
    <s v="6"/>
    <x v="1"/>
    <s v="3011"/>
    <s v="89301301"/>
    <s v="0213"/>
    <x v="2"/>
  </r>
  <r>
    <n v="2023"/>
    <s v="2023012504908032701"/>
    <s v="490803270"/>
    <s v="Brodecký Zdenek"/>
    <n v="20221224"/>
    <n v="20230125"/>
    <s v="2023"/>
    <n v="33"/>
    <s v="G20;E86;I480;;;;;;;;;;;;;"/>
    <s v="21221,21225,21219,21415,21413,21717,21001"/>
    <s v="30"/>
    <s v="Geriatrie"/>
    <s v="89301301"/>
    <s v="3011"/>
    <n v="207"/>
    <s v="A"/>
    <s v="01-K04-01"/>
    <s v="Neurodegenerativní onemocnění u pacientů s CC=1-4"/>
    <n v="81131"/>
    <n v="39041"/>
    <n v="0"/>
    <n v="0"/>
    <n v="39715.699999999997"/>
    <n v="0"/>
    <n v="0"/>
    <n v="2560"/>
    <n v="5025"/>
    <n v="139161"/>
    <s v="02"/>
    <s v="II. interní klinika gastroenterologie a geriatrie"/>
    <s v="89301021"/>
    <s v="0213"/>
    <n v="11"/>
    <n v="4"/>
    <n v="22"/>
    <n v="82261"/>
    <n v="1093"/>
    <n v="1"/>
    <n v="5830"/>
    <n v="1.1131"/>
    <n v="1.0985"/>
    <n v="1.46E-2"/>
    <n v="1.7721999501809478"/>
    <n v="1.757599949836731"/>
    <n v="1.4600000344216824E-2"/>
    <s v="4"/>
    <s v="02"/>
    <m/>
    <s v="26"/>
    <s v="Geriatrie"/>
    <s v="78356"/>
    <s v="Olomoucký"/>
    <s v="Olomouc"/>
    <s v="Olomouc východ"/>
    <s v="G20 - Parkinsonova nemoc"/>
    <m/>
    <m/>
    <s v="G20 - Parkinsonova nemoc"/>
    <s v="490803270"/>
    <d v="2022-12-27T00:00:00"/>
    <x v="992"/>
    <n v="2023"/>
    <s v="6"/>
    <x v="1"/>
    <s v="3011"/>
    <s v="89301301"/>
    <s v="0213"/>
    <x v="2"/>
  </r>
  <r>
    <n v="2023"/>
    <s v="2023020603959274151"/>
    <s v="395927415"/>
    <s v="Šmehlíková Bohumila"/>
    <n v="20221230"/>
    <n v="20230206"/>
    <s v="2023"/>
    <n v="39"/>
    <s v="S8271;W1801;;;;;;;;;;;;;;"/>
    <s v="21221,53457,21413,21225,21415,53490,21001,21215,66127,21717,66819"/>
    <s v="30"/>
    <s v="Geriatrie"/>
    <s v="89301301"/>
    <s v="3011"/>
    <n v="111"/>
    <s v="D"/>
    <s v="08-I14-01"/>
    <s v="Operace poranění kostí bérce v CVSP u pacientů ve věku 16 a více let s dalším operačním výkonem v jiný den nebo CC=1-4"/>
    <n v="115793"/>
    <n v="43967"/>
    <n v="11913"/>
    <n v="0"/>
    <n v="6254.73"/>
    <n v="0"/>
    <n v="5002.05"/>
    <n v="3440"/>
    <n v="5550"/>
    <n v="337850"/>
    <s v="31"/>
    <s v="Traumatologická klinika"/>
    <s v="89301313"/>
    <s v="3131"/>
    <n v="17"/>
    <n v="6"/>
    <n v="31"/>
    <n v="223541"/>
    <n v="42406"/>
    <n v="1"/>
    <n v="89056"/>
    <n v="3.5514999999999999"/>
    <n v="2.9851999999999999"/>
    <n v="0.56630000000000003"/>
    <n v="4.3943799138069153"/>
    <n v="3.8280799388885498"/>
    <n v="0.56629997491836548"/>
    <s v="4"/>
    <s v="31"/>
    <s v="31"/>
    <s v="26,31"/>
    <s v="Geriatrie"/>
    <s v="75144"/>
    <s v="Olomoucký"/>
    <s v="Přerov"/>
    <s v="Kojetín"/>
    <s v="S82 - Zlomenina bérce včetně kotníku"/>
    <s v="S827 - Mnohočetné zlomeniny bérce"/>
    <s v="S8271 - Mnohočetné zlomeniny bérce; otevřená"/>
    <s v="S8271 - Mnohočetné zlomeniny bérce; otevřená"/>
    <s v="395927415"/>
    <d v="2023-01-12T00:00:00"/>
    <x v="993"/>
    <n v="2023"/>
    <s v="6"/>
    <x v="1"/>
    <s v="3011"/>
    <s v="89301301"/>
    <s v="3111"/>
    <x v="1"/>
  </r>
  <r>
    <n v="2023"/>
    <s v="2023020504204264121"/>
    <s v="420426412"/>
    <s v="Nátr Antonín"/>
    <n v="20230108"/>
    <n v="20230205"/>
    <s v="2023"/>
    <n v="29"/>
    <s v="J150;Z290;E876;J448;E839;I482;U071;;;;;;;;;"/>
    <s v="21221,21413,21415,21225,21215"/>
    <s v="30"/>
    <s v="Geriatrie"/>
    <s v="89301301"/>
    <s v="3011"/>
    <n v="111"/>
    <s v="A"/>
    <s v="04-K02-03"/>
    <s v="Záněty plic u pacientů s CC=2-3"/>
    <n v="117942"/>
    <n v="37648"/>
    <n v="0"/>
    <n v="0"/>
    <n v="48777.4"/>
    <n v="0"/>
    <n v="0"/>
    <n v="2240"/>
    <n v="5400"/>
    <n v="180425"/>
    <s v="02"/>
    <s v="II. interní klinika gastroenterologie a geriatrie"/>
    <s v="89301026"/>
    <s v="0216"/>
    <n v="12"/>
    <n v="4"/>
    <n v="22"/>
    <n v="93345"/>
    <n v="3856"/>
    <n v="1"/>
    <n v="15184"/>
    <n v="1.298"/>
    <n v="1.2464999999999999"/>
    <n v="5.1499999999999997E-2"/>
    <n v="1.7342700138688087"/>
    <n v="1.6827700138092041"/>
    <n v="5.1500000059604645E-2"/>
    <s v="8"/>
    <s v="02"/>
    <m/>
    <s v="26"/>
    <s v="Geriatrie"/>
    <s v="78324"/>
    <s v="Olomoucký"/>
    <s v="Olomouc"/>
    <s v="Litovelsko"/>
    <s v="J15 - Bakteriální zánět plic (pneumonie) nezařazený jinde"/>
    <s v="J150 - Pneumonie způsobená Klebsiellou pneumoniae"/>
    <m/>
    <s v="J150 - Pneumonie způsobená Klebsiellou pneumoniae"/>
    <s v="420426412"/>
    <d v="2023-01-24T00:00:00"/>
    <x v="994"/>
    <n v="2023"/>
    <s v="6"/>
    <x v="3"/>
    <s v="3011"/>
    <s v="89301301"/>
    <s v="0216"/>
    <x v="2"/>
  </r>
  <r>
    <n v="2023"/>
    <s v="2023020204803074301"/>
    <s v="480307430"/>
    <s v="Havránek Ludvík"/>
    <n v="20230103"/>
    <n v="20230202"/>
    <s v="2023"/>
    <n v="31"/>
    <s v="I635;U5300;I10;I489;E789;;;;;;;;;;;"/>
    <s v="21717,21221,21413,21001,21225,21219,21415"/>
    <s v="30"/>
    <s v="Geriatrie"/>
    <s v="89301301"/>
    <s v="3011"/>
    <n v="111"/>
    <s v="A"/>
    <s v="01-K10-02"/>
    <s v="Mozkový infarkt v komplexním CVSP u pacientů s CC=1-2"/>
    <n v="90590"/>
    <n v="37697"/>
    <n v="0"/>
    <n v="0"/>
    <n v="1018.66"/>
    <n v="0"/>
    <n v="0"/>
    <n v="2330"/>
    <n v="4500"/>
    <n v="199922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2.5816200878471136"/>
    <n v="2.5643200874328613"/>
    <n v="1.7300000414252281E-2"/>
    <s v="1"/>
    <s v="17"/>
    <m/>
    <s v="26"/>
    <s v="Geriatrie"/>
    <s v="78349"/>
    <s v="Olomoucký"/>
    <s v="Olomouc"/>
    <s v="Olomouc západ"/>
    <s v="I63 - Mozkový infarkt"/>
    <s v="I635 - Mozkový infarkt způs.neurč.okluzí nebo stenózou mozkových tepen"/>
    <m/>
    <s v="I635 - Mozkový infarkt způs.neurč.okluzí nebo stenózou mozkových tepen"/>
    <s v="480307430"/>
    <d v="2023-01-10T00:00:00"/>
    <x v="995"/>
    <n v="2023"/>
    <s v="6"/>
    <x v="2"/>
    <s v="3011"/>
    <s v="89301301"/>
    <s v="1713"/>
    <x v="6"/>
  </r>
  <r>
    <n v="2023"/>
    <s v="2023020204202194161"/>
    <s v="420219416"/>
    <s v="Kočíb Antonín"/>
    <n v="20221223"/>
    <n v="20230202"/>
    <s v="2023"/>
    <n v="42"/>
    <s v="I500;E86;I803;J448;E118;E782;;;;;;;;;;"/>
    <s v="21221,21717,21225,21219,21001"/>
    <s v="30"/>
    <s v="Geriatrie"/>
    <s v="89301301"/>
    <s v="3011"/>
    <n v="111"/>
    <s v="A"/>
    <s v="03-K02-02"/>
    <s v="Záněty horních cest dýchacích a hrtanu u pacientů ve věku 65 a více let nebo s CC=1-2"/>
    <n v="90575"/>
    <n v="49367"/>
    <n v="0"/>
    <n v="0"/>
    <n v="38134.550000000003"/>
    <n v="0"/>
    <n v="0"/>
    <n v="3280"/>
    <n v="6150"/>
    <n v="216067"/>
    <s v="02"/>
    <s v="II. interní klinika gastroenterologie a geriatrie"/>
    <s v="89301021"/>
    <s v="0213"/>
    <n v="6"/>
    <n v="2"/>
    <n v="12"/>
    <n v="43170"/>
    <n v="664"/>
    <n v="1"/>
    <n v="3117"/>
    <n v="0.58540000000000003"/>
    <n v="0.57650000000000001"/>
    <n v="8.8999999999999999E-3"/>
    <n v="2.3148999940603971"/>
    <n v="2.3059999942779541"/>
    <n v="8.8999997824430466E-3"/>
    <s v="4"/>
    <s v="30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420219416"/>
    <d v="2023-01-01T00:00:00"/>
    <x v="995"/>
    <n v="2023"/>
    <s v="6"/>
    <x v="1"/>
    <s v="3011"/>
    <s v="89301301"/>
    <s v="0213"/>
    <x v="2"/>
  </r>
  <r>
    <n v="2023"/>
    <s v="2023021303852174361"/>
    <s v="385217436"/>
    <s v="Dočkalová Marta"/>
    <n v="20230114"/>
    <n v="20230213"/>
    <s v="2023"/>
    <n v="31"/>
    <s v="J189;I110;E118;;;;;;;;;;;;;"/>
    <s v="21221,21413,21225,21717,21001"/>
    <s v="30"/>
    <s v="Geriatrie"/>
    <s v="89301301"/>
    <s v="3011"/>
    <n v="111"/>
    <s v="A"/>
    <s v="04-K02-04"/>
    <s v="Záněty plic u pacientů s CC=0-1"/>
    <n v="66689"/>
    <n v="38898"/>
    <n v="0"/>
    <n v="0"/>
    <n v="1086.8699999999999"/>
    <n v="0"/>
    <n v="0"/>
    <n v="2400"/>
    <n v="4500"/>
    <n v="138033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7824399992823601"/>
    <n v="1.7626399993896484"/>
    <n v="1.9799999892711639E-2"/>
    <s v="4"/>
    <s v="02"/>
    <m/>
    <s v="26"/>
    <s v="Geriatrie"/>
    <s v="77900"/>
    <s v="Olomoucký"/>
    <s v="Olomouc"/>
    <s v="Olomouc město"/>
    <s v="J18 - Pneumonie, původce NS"/>
    <s v="J189 - Pneumonie NS"/>
    <m/>
    <s v="J189 - Pneumonie NS"/>
    <s v="385217436"/>
    <d v="2023-01-25T00:00:00"/>
    <x v="996"/>
    <n v="2023"/>
    <s v="6"/>
    <x v="1"/>
    <s v="3011"/>
    <s v="89301301"/>
    <s v="0216"/>
    <x v="2"/>
  </r>
  <r>
    <n v="2023"/>
    <s v="2023020902762254691"/>
    <s v="276225469"/>
    <s v="Žatková Miloslava"/>
    <n v="20230131"/>
    <n v="20230209"/>
    <s v="2023"/>
    <n v="10"/>
    <s v="R13;E86;I10;R739;;;;;;;;;;;;"/>
    <s v="21225,21221,21001,21717"/>
    <s v="30"/>
    <s v="Geriatrie"/>
    <s v="89301301"/>
    <s v="3011"/>
    <n v="111"/>
    <s v="A"/>
    <s v="10-K13-03"/>
    <s v="Jiné nutriční poruchy u pacientů s CC=0"/>
    <n v="26598"/>
    <n v="13170"/>
    <n v="0"/>
    <n v="0"/>
    <n v="0"/>
    <n v="0"/>
    <n v="0"/>
    <n v="680"/>
    <n v="1875"/>
    <n v="43068"/>
    <s v="13"/>
    <s v="Otolaryngologická klinika"/>
    <s v="89301131"/>
    <s v="1311"/>
    <n v="4"/>
    <n v="2"/>
    <n v="8"/>
    <n v="32038"/>
    <n v="79"/>
    <n v="1"/>
    <n v="1079"/>
    <n v="0.4289"/>
    <n v="0.42780000000000001"/>
    <n v="1.1000000000000001E-3"/>
    <n v="0.55614000558853149"/>
    <n v="0.55614000558853149"/>
    <n v="0"/>
    <s v="2"/>
    <s v="30"/>
    <m/>
    <s v="26"/>
    <s v="Geriatrie"/>
    <s v="78353"/>
    <s v="Olomoucký"/>
    <s v="Olomouc"/>
    <s v="Olomouc a okolí"/>
    <s v="R13 - Dysfagie"/>
    <m/>
    <m/>
    <s v="R13 - Dysfagie"/>
    <s v="276225469"/>
    <d v="2023-02-01T00:00:00"/>
    <x v="997"/>
    <n v="2023"/>
    <s v="6"/>
    <x v="6"/>
    <s v="3011"/>
    <s v="89301301"/>
    <s v="1311"/>
    <x v="21"/>
  </r>
  <r>
    <n v="2023"/>
    <s v="2023012402606194681"/>
    <s v="260619468"/>
    <s v="Jiříček Vít"/>
    <n v="20230116"/>
    <n v="20230124"/>
    <s v="2023"/>
    <n v="9"/>
    <s v="E441;J9601;J188;I259;I489;D638;;;;;;;;;;"/>
    <s v="21221,21717,21225"/>
    <s v="30"/>
    <s v="Geriatrie"/>
    <s v="89301301"/>
    <s v="3011"/>
    <n v="111"/>
    <s v="A"/>
    <s v="10-K13-01"/>
    <s v="Jiné nutriční poruchy u pacientů s CC=4"/>
    <n v="22840"/>
    <n v="11312"/>
    <n v="0"/>
    <n v="0"/>
    <n v="0"/>
    <n v="0"/>
    <n v="0"/>
    <n v="640"/>
    <n v="1200"/>
    <n v="204481"/>
    <s v="30"/>
    <s v="Geriatrie"/>
    <s v="89301301"/>
    <s v="3011"/>
    <n v="16"/>
    <n v="5"/>
    <n v="32"/>
    <n v="197728"/>
    <n v="7972"/>
    <n v="1"/>
    <n v="30287"/>
    <n v="2.7469999999999999"/>
    <n v="2.6404999999999998"/>
    <n v="0.1065"/>
    <n v="2.6405000686645508"/>
    <n v="2.6405000686645508"/>
    <n v="0"/>
    <s v="1"/>
    <s v="30"/>
    <m/>
    <s v="26"/>
    <s v="Geriatrie"/>
    <s v="77900"/>
    <s v="Olomoucký"/>
    <s v="Olomouc"/>
    <s v="Olomouc město"/>
    <s v="E44 - Protein-energetická podvýživa středního a lehkého stupně"/>
    <s v="E441 - Lehká protein-energetická podvýživa"/>
    <m/>
    <s v="E441 - Lehká protein-energetická podvýživa"/>
    <s v="260619468"/>
    <d v="2023-01-16T00:00:00"/>
    <x v="998"/>
    <n v="2023"/>
    <s v="6"/>
    <x v="2"/>
    <s v="3011"/>
    <s v="89301301"/>
    <s v="3012"/>
    <x v="13"/>
  </r>
  <r>
    <n v="2023"/>
    <s v="2023012604603287071"/>
    <s v="460328707"/>
    <s v="Šturma František"/>
    <n v="20221231"/>
    <n v="20230126"/>
    <s v="2023"/>
    <n v="27"/>
    <s v="J189;K769;I259;I672;;;;;;;;;;;;"/>
    <s v="21221,21415,21219,21225,21413,35022"/>
    <s v="30"/>
    <s v="Geriatrie"/>
    <s v="89301301"/>
    <s v="3011"/>
    <n v="213"/>
    <s v="A"/>
    <s v="04-K02-04"/>
    <s v="Záněty plic u pacientů s CC=0-1"/>
    <n v="68457"/>
    <n v="33762"/>
    <n v="0"/>
    <n v="0"/>
    <n v="0"/>
    <n v="0"/>
    <n v="0"/>
    <n v="2080"/>
    <n v="4200"/>
    <n v="111877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5222799777984619"/>
    <n v="1.5222799777984619"/>
    <n v="0"/>
    <s v="4"/>
    <s v="02"/>
    <m/>
    <s v="26,18"/>
    <s v="Geriatrie"/>
    <s v="77900"/>
    <s v="Olomoucký"/>
    <s v="Olomouc"/>
    <s v="Olomouc město"/>
    <s v="J18 - Pneumonie, původce NS"/>
    <s v="J189 - Pneumonie NS"/>
    <m/>
    <s v="J189 - Pneumonie NS"/>
    <s v="460328707"/>
    <d v="2023-01-06T00:00:00"/>
    <x v="999"/>
    <n v="2023"/>
    <s v="6"/>
    <x v="1"/>
    <s v="3011"/>
    <s v="89301301"/>
    <s v="0213"/>
    <x v="2"/>
  </r>
  <r>
    <n v="2023"/>
    <s v="2023020805158150081"/>
    <s v="515815008"/>
    <s v="Fialová Marie"/>
    <n v="20230104"/>
    <n v="20230208"/>
    <s v="2023"/>
    <n v="36"/>
    <s v="I500;J180;E118;I10;;;;;;;;;;;;"/>
    <s v="21413,21415,21221,21225,21001"/>
    <s v="30"/>
    <s v="Geriatrie"/>
    <s v="89301301"/>
    <s v="3011"/>
    <n v="201"/>
    <s v="A"/>
    <s v="04-K02-04"/>
    <s v="Záněty plic u pacientů s CC=0-1"/>
    <n v="92495"/>
    <n v="41523"/>
    <n v="0"/>
    <n v="0"/>
    <n v="9893.43"/>
    <n v="0"/>
    <n v="0"/>
    <n v="2800"/>
    <n v="5250"/>
    <n v="151082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1266800835728645"/>
    <n v="2.0630900859832764"/>
    <n v="6.3589997589588165E-2"/>
    <s v="1"/>
    <s v="30"/>
    <m/>
    <s v="26"/>
    <s v="Geriatrie"/>
    <s v="78349"/>
    <s v="Olomoucký"/>
    <s v="Olomouc"/>
    <s v="Olomouc západ"/>
    <s v="I50 - Selhání srdce"/>
    <s v="I500 - Městnavé selhání srdce"/>
    <m/>
    <s v="I500 - Městnavé selhání srdce"/>
    <s v="515815008"/>
    <d v="2023-01-30T00:00:00"/>
    <x v="1000"/>
    <n v="2023"/>
    <s v="6"/>
    <x v="2"/>
    <s v="3011"/>
    <s v="89301301"/>
    <s v="0213"/>
    <x v="2"/>
  </r>
  <r>
    <n v="2023"/>
    <s v="2023021004152174261"/>
    <s v="415217426"/>
    <s v="Hrazdírová Marta"/>
    <n v="20230122"/>
    <n v="20230210"/>
    <s v="2023"/>
    <n v="20"/>
    <s v="N300;I10;A46;D509;E86;;;;;;;;;;;"/>
    <s v="21415,21221,21225,21413,21219,21001"/>
    <s v="30"/>
    <s v="Geriatrie"/>
    <s v="89301301"/>
    <s v="3011"/>
    <n v="201"/>
    <s v="A"/>
    <s v="11-K01-02"/>
    <s v="Záněty močových cest u pacientů s CC=1-2"/>
    <n v="52101"/>
    <n v="26253"/>
    <n v="0"/>
    <n v="0"/>
    <n v="1427"/>
    <n v="0"/>
    <n v="0"/>
    <n v="1520"/>
    <n v="2850"/>
    <n v="73258"/>
    <s v="02"/>
    <s v="II. interní klinika gastroenterologie a geriatrie"/>
    <s v="89301026"/>
    <s v="0216"/>
    <n v="9"/>
    <n v="3"/>
    <n v="17"/>
    <n v="62306"/>
    <n v="2459"/>
    <n v="1"/>
    <n v="9397"/>
    <n v="0.86480000000000001"/>
    <n v="0.83199999999999996"/>
    <n v="3.2800000000000003E-2"/>
    <n v="1.031199973076582"/>
    <n v="0.99839997291564941"/>
    <n v="3.2800000160932541E-2"/>
    <s v="1"/>
    <s v="02"/>
    <m/>
    <s v="26"/>
    <s v="Geriatrie"/>
    <s v="77000"/>
    <m/>
    <m/>
    <s v="Olomouc"/>
    <s v="N30 - Zánět močového měchýře (cystitida)"/>
    <s v="N300 - Akutní cystitida"/>
    <m/>
    <s v="N300 - Akutní cystitida"/>
    <s v="415217426"/>
    <d v="2023-01-31T00:00:00"/>
    <x v="1001"/>
    <n v="2023"/>
    <s v="6"/>
    <x v="2"/>
    <s v="3011"/>
    <s v="89301301"/>
    <s v="0216"/>
    <x v="2"/>
  </r>
  <r>
    <n v="2023"/>
    <s v="2023021504154194681"/>
    <s v="415419468"/>
    <s v="Vykydalová Ilona"/>
    <n v="20230126"/>
    <n v="20230215"/>
    <s v="2023"/>
    <n v="21"/>
    <s v="I480;E114;I7020;I119;E785;E559;;;;;;;;;;"/>
    <s v="21225,21413,21415,21221,21219,21717,21215,21001"/>
    <s v="30"/>
    <s v="Geriatrie"/>
    <s v="89301301"/>
    <s v="3011"/>
    <n v="201"/>
    <s v="A"/>
    <s v="05-K05-05"/>
    <s v="Poruchy srdečního rytmu u pacientů s CC=0"/>
    <n v="51787"/>
    <n v="25220"/>
    <n v="0"/>
    <n v="0"/>
    <n v="0"/>
    <n v="0"/>
    <n v="1611.99"/>
    <n v="1600"/>
    <n v="3000"/>
    <n v="75209"/>
    <s v="30"/>
    <s v="Geriatrie"/>
    <s v="89301301"/>
    <s v="3011"/>
    <n v="4"/>
    <n v="2"/>
    <n v="8"/>
    <n v="26704"/>
    <n v="99"/>
    <n v="1"/>
    <n v="1099"/>
    <n v="0.3579"/>
    <n v="0.35659999999999997"/>
    <n v="1.2999999999999999E-3"/>
    <n v="1.0586600052192807"/>
    <n v="1.0519700050354004"/>
    <n v="6.6900001838803291E-3"/>
    <s v="1"/>
    <s v="30"/>
    <m/>
    <s v="26"/>
    <s v="Geriatrie"/>
    <s v="77900"/>
    <s v="Olomoucký"/>
    <s v="Olomouc"/>
    <s v="Olomouc město"/>
    <s v="I48 - Fibrilace a flutter síní"/>
    <s v="I480 - Paroxyzmální fibrilace síní"/>
    <m/>
    <s v="I480 - Paroxyzmální fibrilace síní"/>
    <s v="415419468"/>
    <d v="2023-01-26T00:00:00"/>
    <x v="1002"/>
    <n v="2023"/>
    <s v="6"/>
    <x v="2"/>
    <s v="3011"/>
    <s v="89301301"/>
    <m/>
    <x v="5"/>
  </r>
  <r>
    <n v="2023"/>
    <s v="2023010204658134091"/>
    <s v="465813409"/>
    <s v="Nováčková Ludmila"/>
    <n v="20221203"/>
    <n v="20230102"/>
    <s v="2023"/>
    <n v="31"/>
    <s v="N10;I672;E86;I10;J459;D648;;;;;;;;;;"/>
    <s v="21221,21225,21413,35520,21415,37022"/>
    <s v="30"/>
    <s v="Geriatrie"/>
    <s v="89301301"/>
    <s v="3011"/>
    <n v="111"/>
    <s v="A"/>
    <s v="11-K01-04"/>
    <s v="Záněty močových cest u pacientů ve věku 18 a více let s CC=0"/>
    <n v="92371"/>
    <n v="39772"/>
    <n v="0"/>
    <n v="0"/>
    <n v="737.58"/>
    <n v="0"/>
    <n v="0"/>
    <n v="2400"/>
    <n v="6750"/>
    <n v="110864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1.43159996625036"/>
    <n v="1.4178999662399292"/>
    <n v="1.3700000010430813E-2"/>
    <s v="2"/>
    <s v="03"/>
    <m/>
    <s v="26,39"/>
    <s v="Geriatrie"/>
    <s v="77900"/>
    <s v="Olomoucký"/>
    <s v="Olomouc"/>
    <s v="Olomouc město"/>
    <s v="N10 - Akutní tubulo-intersticiální nefritida"/>
    <m/>
    <m/>
    <s v="N10 - Akutní tubulo-intersticiální nefritida"/>
    <s v="465813409"/>
    <d v="2022-12-07T00:00:00"/>
    <x v="989"/>
    <n v="2023"/>
    <s v="6"/>
    <x v="6"/>
    <s v="3011"/>
    <s v="89301301"/>
    <s v="0311"/>
    <x v="3"/>
  </r>
  <r>
    <n v="2023"/>
    <s v="2023010504058174311"/>
    <s v="405817431"/>
    <s v="Neubauerová Helena"/>
    <n v="20221204"/>
    <n v="20230105"/>
    <s v="2023"/>
    <n v="33"/>
    <s v="S7210;W9999;D683;;;;;;;;;;;;;"/>
    <s v="21221,21415,21413,21225,21219,21001,66127,53471,21717,78989,21215"/>
    <s v="30"/>
    <s v="Geriatrie"/>
    <s v="89301301"/>
    <s v="3011"/>
    <n v="111"/>
    <s v="D"/>
    <s v="08-I13-04"/>
    <s v="Operace poranění stehenní kosti v CVSP u pacientů ve věku 16 a více let s dalším operačním výkonem v jiný den nebo CC=3-4"/>
    <n v="136576"/>
    <n v="36811"/>
    <n v="35739"/>
    <n v="0"/>
    <n v="9981.94"/>
    <n v="0"/>
    <n v="10920"/>
    <n v="2400"/>
    <n v="6300"/>
    <n v="325407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2325399518013"/>
    <n v="3.6590399742126465"/>
    <n v="0.57349997758865356"/>
    <s v="4"/>
    <s v="31"/>
    <s v="31"/>
    <s v="26,31,07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405817431"/>
    <d v="2022-12-09T00:00:00"/>
    <x v="1003"/>
    <n v="2023"/>
    <s v="6"/>
    <x v="1"/>
    <s v="3011"/>
    <s v="89301301"/>
    <s v="3111"/>
    <x v="1"/>
  </r>
  <r>
    <n v="2023"/>
    <s v="2023020903652234271"/>
    <s v="365223427"/>
    <s v="Sklenářová Marta"/>
    <n v="20221218"/>
    <n v="20230209"/>
    <s v="2023"/>
    <n v="54"/>
    <s v="I500;E86;J189;N189;E119;Z854;;;;;;;;;;"/>
    <s v="21221,21717,21413,21225,21415,21219,35520,21215,76215,21001"/>
    <s v="30"/>
    <s v="Geriatrie"/>
    <s v="89301301"/>
    <s v="3011"/>
    <n v="111"/>
    <s v="A"/>
    <s v="18-K01-05"/>
    <s v="Sepse u pacientů ve věku 18 a více let s CC=3"/>
    <n v="189613"/>
    <n v="64774"/>
    <n v="20088"/>
    <n v="0"/>
    <n v="4658.33"/>
    <n v="0"/>
    <n v="2090.04"/>
    <n v="4000"/>
    <n v="8250"/>
    <n v="315748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4.0773000419139862"/>
    <n v="3.9665000438690186"/>
    <n v="0.11079999804496765"/>
    <s v="1"/>
    <s v="30"/>
    <m/>
    <s v="26,39,12"/>
    <s v="Geriatrie"/>
    <s v="78365"/>
    <s v="Olomoucký"/>
    <s v="Olomouc"/>
    <s v="Olomouc sever"/>
    <s v="I50 - Selhání srdce"/>
    <s v="I500 - Městnavé selhání srdce"/>
    <m/>
    <s v="I500 - Městnavé selhání srdce"/>
    <s v="365223427"/>
    <d v="2022-12-22T00:00:00"/>
    <x v="1003"/>
    <n v="2023"/>
    <s v="6"/>
    <x v="4"/>
    <s v="3011"/>
    <s v="89301301"/>
    <s v="0213"/>
    <x v="2"/>
  </r>
  <r>
    <n v="2023"/>
    <s v="2023011003607314131"/>
    <s v="360731413"/>
    <s v="Hron Jaromír"/>
    <n v="20221207"/>
    <n v="20230110"/>
    <s v="2023"/>
    <n v="35"/>
    <s v="I635;I10;I489;E114;;;;;;;;;;;;"/>
    <s v="21221,21415,21413,21225,21001"/>
    <s v="30"/>
    <s v="Geriatrie"/>
    <s v="89301301"/>
    <s v="3011"/>
    <n v="111"/>
    <s v="A"/>
    <s v="01-K10-03"/>
    <s v="Mozkový infarkt v komplexním CVSP u pacientů s CC=0"/>
    <n v="120519"/>
    <n v="38495"/>
    <n v="21968"/>
    <n v="0"/>
    <n v="3641.5"/>
    <n v="0"/>
    <n v="0"/>
    <n v="2370"/>
    <n v="6750"/>
    <n v="201584"/>
    <s v="17"/>
    <s v="Neurologická klinika"/>
    <s v="89301173"/>
    <s v="1731"/>
    <n v="8"/>
    <n v="3"/>
    <n v="15"/>
    <n v="77495"/>
    <n v="701"/>
    <n v="1"/>
    <n v="3042"/>
    <n v="1.0443"/>
    <n v="1.0348999999999999"/>
    <n v="9.4000000000000004E-3"/>
    <n v="2.6030799951404333"/>
    <n v="2.5872499942779541"/>
    <n v="1.583000086247921E-2"/>
    <s v="4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60731413"/>
    <d v="2022-12-14T00:00:00"/>
    <x v="1004"/>
    <n v="2023"/>
    <s v="6"/>
    <x v="1"/>
    <s v="3011"/>
    <s v="89301301"/>
    <s v="1713"/>
    <x v="6"/>
  </r>
  <r>
    <n v="2023"/>
    <s v="2023010604161194451"/>
    <s v="416119445"/>
    <s v="Hegerová Pavla"/>
    <n v="20230101"/>
    <n v="20230106"/>
    <s v="2023"/>
    <n v="6"/>
    <s v="N185;I509;I500;E117;I10;D500;;;;;;;;;;"/>
    <s v="21415,21413,21225,21221,18522,18521"/>
    <s v="30"/>
    <s v="Geriatrie"/>
    <s v="89301301"/>
    <s v="3011"/>
    <n v="211"/>
    <s v="A"/>
    <s v="11-M02-06"/>
    <s v="Eliminační metody krve pro jinou nemoc vylučovací soustavy provedené ve 2-3 dnech"/>
    <n v="26726"/>
    <n v="7070"/>
    <n v="0"/>
    <n v="0"/>
    <n v="1637.12"/>
    <n v="0"/>
    <n v="0"/>
    <n v="400"/>
    <n v="750"/>
    <n v="81133"/>
    <s v="30"/>
    <s v="Geriatrie"/>
    <s v="89301301"/>
    <s v="3011"/>
    <n v="6"/>
    <n v="2"/>
    <n v="12"/>
    <n v="78049"/>
    <n v="6574"/>
    <n v="1"/>
    <n v="30120"/>
    <n v="1.1301000000000001"/>
    <n v="1.0423"/>
    <n v="8.7800000000000003E-2"/>
    <n v="1.1300999894738197"/>
    <n v="1.0422999858856201"/>
    <n v="8.7800003588199615E-2"/>
    <s v="4"/>
    <s v="30"/>
    <m/>
    <s v="26,03"/>
    <m/>
    <s v="78355"/>
    <s v="Olomoucký"/>
    <s v="Olomouc"/>
    <s v="Olomouc a okolí"/>
    <s v="N18 - Chronické onemocnění ledvin"/>
    <s v="N185 - Chronické onemocnění ledvin, stadium 5"/>
    <m/>
    <s v="N185 - Chronické onemocnění ledvin, stadium 5"/>
    <s v="416119445"/>
    <d v="2023-01-01T00:00:00"/>
    <x v="1005"/>
    <n v="2023"/>
    <s v="6"/>
    <x v="1"/>
    <s v="3011"/>
    <s v="89301301"/>
    <m/>
    <x v="5"/>
  </r>
  <r>
    <n v="2023"/>
    <s v="2023010205258303381"/>
    <s v="525830338"/>
    <s v="Kouřilová Drahomíra"/>
    <n v="20221118"/>
    <n v="20230102"/>
    <s v="2023"/>
    <n v="46"/>
    <s v="M5449;M8445;C65;I10;E785;J459;;;;;;;;;;"/>
    <s v="21415,21413,21225,21221,66610,21717,91820,91823,91826,78990,21001,91810,91829"/>
    <s v="30"/>
    <s v="Geriatrie"/>
    <s v="89301301"/>
    <s v="3011"/>
    <n v="205"/>
    <s v="D"/>
    <s v="08-I05-07"/>
    <s v="Implantace cervikokapitální endoprotézy kyčle"/>
    <n v="148695"/>
    <n v="53832"/>
    <n v="6692"/>
    <n v="0"/>
    <n v="4000.3"/>
    <n v="13608.09"/>
    <n v="18808.990000000002"/>
    <n v="3400"/>
    <n v="6600"/>
    <n v="296315"/>
    <s v="17"/>
    <s v="Neurologická klinika"/>
    <s v="89301171"/>
    <s v="1711"/>
    <n v="13"/>
    <n v="4"/>
    <n v="23"/>
    <n v="133895"/>
    <n v="22137"/>
    <n v="1"/>
    <n v="42367"/>
    <n v="2.0836999999999999"/>
    <n v="1.7881"/>
    <n v="0.29559999999999997"/>
    <n v="3.9818399548530579"/>
    <n v="3.6862399578094482"/>
    <n v="0.29559999704360962"/>
    <s v="1"/>
    <s v="11"/>
    <s v="11"/>
    <s v="26,11,07"/>
    <s v="TEPkycel,Geriatrie,TEPCKP"/>
    <s v="77900"/>
    <s v="Olomoucký"/>
    <s v="Olomouc"/>
    <s v="Olomouc město"/>
    <s v="M54 - Dorzalgie"/>
    <s v="M544 - Lumbago s ischiasem"/>
    <s v="M5449 - Lumbago s ischiasem; lokalizace NS"/>
    <s v="M5449 - Lumbago s ischiasem; lokalizace NS"/>
    <s v="525830338"/>
    <d v="2022-12-14T00:00:00"/>
    <x v="989"/>
    <n v="2023"/>
    <s v="6"/>
    <x v="2"/>
    <s v="3011"/>
    <s v="89301301"/>
    <s v="1111"/>
    <x v="0"/>
  </r>
  <r>
    <n v="2023"/>
    <s v="2023010303503274601"/>
    <s v="350327460"/>
    <s v="Slováček Josef"/>
    <n v="20221212"/>
    <n v="20230103"/>
    <s v="2023"/>
    <n v="23"/>
    <s v="I672;F028;E86;E441;;;;;;;;;;;;"/>
    <s v="21413,35520,37022,21225,21221,21215,21415,21717,35022,21001,21219"/>
    <s v="30"/>
    <s v="Geriatrie"/>
    <s v="89301301"/>
    <s v="3011"/>
    <n v="205"/>
    <s v="A"/>
    <s v="10-K14-03"/>
    <s v="Dehydratace u pacientů ve věku 65 a více let s CC=0-1"/>
    <n v="57286"/>
    <n v="29378"/>
    <n v="0"/>
    <n v="0"/>
    <n v="0"/>
    <n v="0"/>
    <n v="0"/>
    <n v="1760"/>
    <n v="3300"/>
    <n v="75253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0254299640655518"/>
    <n v="1.0254299640655518"/>
    <n v="0"/>
    <s v="4"/>
    <s v="30"/>
    <m/>
    <s v="26,39,18"/>
    <s v="Geriatrie"/>
    <s v="78357"/>
    <s v="Olomoucký"/>
    <s v="Olomouc"/>
    <s v="Olomouc východ"/>
    <s v="I67 - Jiná cévní onemocnění mozku"/>
    <s v="I672 - Mozková ateroskleróza"/>
    <m/>
    <s v="I672 - Mozková ateroskleróza"/>
    <s v="350327460"/>
    <d v="2022-12-20T00:00:00"/>
    <x v="1006"/>
    <n v="2023"/>
    <s v="6"/>
    <x v="1"/>
    <s v="3011"/>
    <s v="89301301"/>
    <s v="0213"/>
    <x v="2"/>
  </r>
  <r>
    <n v="2023"/>
    <s v="2023011054620927021"/>
    <s v="5462092702"/>
    <s v="Pospíšilová Jana"/>
    <n v="20221112"/>
    <n v="20230110"/>
    <s v="2023"/>
    <n v="60"/>
    <s v="T460;Y1990;N1789;;;;;;;;;;;;;"/>
    <s v="21413,21225,21415,21221,21219,21717,21001,21215"/>
    <s v="30"/>
    <s v="Geriatrie"/>
    <s v="89301301"/>
    <s v="3011"/>
    <n v="205"/>
    <s v="A"/>
    <s v="21-K05-01"/>
    <s v="Toxické účinky u pacientů s CC=3-4"/>
    <n v="293408"/>
    <n v="46228"/>
    <n v="127148"/>
    <n v="0"/>
    <n v="16321.77"/>
    <n v="13535.38"/>
    <n v="0"/>
    <n v="3200"/>
    <n v="5400"/>
    <n v="536202"/>
    <s v="03"/>
    <s v="III. interní klinika - nefrologická, revmatologická a endokrinologická"/>
    <s v="89301033"/>
    <s v="0331"/>
    <n v="10"/>
    <n v="3"/>
    <n v="22"/>
    <n v="162651"/>
    <n v="3954"/>
    <n v="1"/>
    <n v="17762"/>
    <n v="2.2248999999999999"/>
    <n v="2.1720999999999999"/>
    <n v="5.28E-2"/>
    <n v="7.3064997792243958"/>
    <n v="7.1244897842407227"/>
    <n v="0.1820099949836731"/>
    <s v="1"/>
    <s v="03"/>
    <m/>
    <s v="26"/>
    <s v="Geriatrie"/>
    <s v="78336"/>
    <s v="Olomoucký"/>
    <s v="Olomouc"/>
    <s v="Olomouc sever"/>
    <s v="T46 - Otrava prostředky působícími primárně na kardiovaskulární soustavu"/>
    <s v="T460 - Otrava léčivy - kardiostimulující glykosidy a léčiva s podob. účinkem"/>
    <m/>
    <s v="T460 - Otrava léčivy - kardiostimulující glykosidy a léčiva s podob. účinkem"/>
    <s v="5462092702"/>
    <d v="2022-12-14T00:00:00"/>
    <x v="1004"/>
    <n v="2023"/>
    <s v="6"/>
    <x v="2"/>
    <s v="3011"/>
    <s v="89301301"/>
    <s v="0312"/>
    <x v="3"/>
  </r>
  <r>
    <n v="2023"/>
    <s v="2023011855011521511"/>
    <s v="5501152151"/>
    <s v="Schneider Stanislav"/>
    <n v="20221218"/>
    <n v="20230118"/>
    <s v="2023"/>
    <n v="32"/>
    <s v="S7210;W1999;;;;;;;;;;;;;;"/>
    <s v="21413,21225,21415,21219,21221,53471,21001,66127"/>
    <s v="30"/>
    <s v="Geriatrie"/>
    <s v="89301301"/>
    <s v="3011"/>
    <n v="205"/>
    <s v="D"/>
    <s v="08-I13-05"/>
    <s v="Operace poranění stehenní kosti v CVSP u pacientů ve věku 16 a více let s CC=1-2 nebo ve věku 75 a více let"/>
    <n v="102564"/>
    <n v="36270"/>
    <n v="11913"/>
    <n v="0"/>
    <n v="38150.11"/>
    <n v="0"/>
    <n v="13420"/>
    <n v="2480"/>
    <n v="4500"/>
    <n v="28561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34129998087883"/>
    <n v="2.9948999881744385"/>
    <n v="0.34639999270439148"/>
    <s v="4"/>
    <s v="31"/>
    <s v="31"/>
    <s v="26,31"/>
    <s v="Geriatrie"/>
    <s v="78375"/>
    <s v="Olomoucký"/>
    <s v="Olomouc"/>
    <s v="Olomouc jih"/>
    <s v="S72 - Zlomenina kosti stehenní [fractura femoris]"/>
    <s v="S721 - Pertrochanterická zlomenina"/>
    <s v="S7210 - Pertrochanterická zlomenina; zavřená"/>
    <s v="S7210 - Pertrochanterická zlomenina; zavřená"/>
    <s v="5501152151"/>
    <d v="2022-12-21T00:00:00"/>
    <x v="1007"/>
    <n v="2023"/>
    <s v="6"/>
    <x v="1"/>
    <s v="3011"/>
    <s v="89301301"/>
    <s v="3111"/>
    <x v="1"/>
  </r>
  <r>
    <n v="2023"/>
    <s v="2023012303708124411"/>
    <s v="370812441"/>
    <s v="Mikulík Vladimír"/>
    <n v="20221230"/>
    <n v="20230123"/>
    <s v="2023"/>
    <n v="25"/>
    <s v="J189;E86;I500;J440;E118;;;;;;;;;;;"/>
    <s v="21225,21413,21415,21221,21219,21215,21001"/>
    <s v="30"/>
    <s v="Geriatrie"/>
    <s v="89301301"/>
    <s v="3011"/>
    <n v="205"/>
    <s v="A"/>
    <s v="04-K02-03"/>
    <s v="Záněty plic u pacientů s CC=2-3"/>
    <n v="71546"/>
    <n v="31472"/>
    <n v="0"/>
    <n v="0"/>
    <n v="3240.19"/>
    <n v="0"/>
    <n v="0"/>
    <n v="1920"/>
    <n v="3600"/>
    <n v="108978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4849800243973732"/>
    <n v="1.4334800243377686"/>
    <n v="5.1500000059604645E-2"/>
    <s v="1"/>
    <s v="02"/>
    <m/>
    <s v="26"/>
    <s v="Geriatrie"/>
    <s v="78335"/>
    <s v="Olomoucký"/>
    <s v="Olomouc"/>
    <s v="Olomouc sever"/>
    <s v="J18 - Pneumonie, původce NS"/>
    <s v="J189 - Pneumonie NS"/>
    <m/>
    <s v="J189 - Pneumonie NS"/>
    <s v="370812441"/>
    <d v="2023-01-09T00:00:00"/>
    <x v="990"/>
    <n v="2023"/>
    <s v="6"/>
    <x v="2"/>
    <s v="3011"/>
    <s v="89301301"/>
    <s v="0213"/>
    <x v="2"/>
  </r>
  <r>
    <n v="2023"/>
    <s v="2023012405358012521"/>
    <s v="535801252"/>
    <s v="Gáborová Vlasta"/>
    <n v="20221226"/>
    <n v="20230124"/>
    <s v="2023"/>
    <n v="30"/>
    <s v="I480;J200;Z992;N185;Q618;I255;;;;;;;;;;"/>
    <s v="21225,21413,21415,21221,21219,18550,21215"/>
    <s v="30"/>
    <s v="Geriatrie"/>
    <s v="89301301"/>
    <s v="3011"/>
    <n v="205"/>
    <s v="A"/>
    <s v="05-K05-01"/>
    <s v="Poruchy srdečního rytmu v CVSP u pacientů s CC=3-4"/>
    <n v="161537"/>
    <n v="34248"/>
    <n v="5492"/>
    <n v="0"/>
    <n v="760.82"/>
    <n v="2813.21"/>
    <n v="0"/>
    <n v="2240"/>
    <n v="2625"/>
    <n v="195821"/>
    <s v="03"/>
    <s v="III. interní klinika - nefrologická, revmatologická a endokrinologická"/>
    <s v="89301033"/>
    <s v="0331"/>
    <n v="11"/>
    <n v="4"/>
    <n v="23"/>
    <n v="143018"/>
    <n v="2187"/>
    <n v="1"/>
    <n v="9252"/>
    <n v="1.9391"/>
    <n v="1.9098999999999999"/>
    <n v="2.92E-2"/>
    <n v="2.66833989135921"/>
    <n v="2.6391398906707764"/>
    <n v="2.9200000688433647E-2"/>
    <s v="1"/>
    <s v="03"/>
    <m/>
    <s v="26,03"/>
    <s v="Geriatrie"/>
    <s v="78335"/>
    <s v="Olomoucký"/>
    <s v="Olomouc"/>
    <s v="Olomouc sever"/>
    <s v="I48 - Fibrilace a flutter síní"/>
    <s v="I480 - Paroxyzmální fibrilace síní"/>
    <m/>
    <s v="I480 - Paroxyzmální fibrilace síní"/>
    <s v="535801252"/>
    <d v="2023-01-02T00:00:00"/>
    <x v="998"/>
    <n v="2023"/>
    <s v="6"/>
    <x v="2"/>
    <s v="3011"/>
    <s v="89301301"/>
    <s v="0312"/>
    <x v="3"/>
  </r>
  <r>
    <n v="2023"/>
    <s v="2023012604061174221"/>
    <s v="406117422"/>
    <s v="Svozilová Jana"/>
    <n v="20221225"/>
    <n v="20230126"/>
    <s v="2023"/>
    <n v="33"/>
    <s v="S7210;W1999;I119;J459;;;;;;;;;;;;"/>
    <s v="21225,21413,21415,21221,21219,21215,53471,21001,66127,78989"/>
    <s v="30"/>
    <s v="Geriatrie"/>
    <s v="89301301"/>
    <s v="3011"/>
    <n v="205"/>
    <s v="D"/>
    <s v="08-I13-05"/>
    <s v="Operace poranění stehenní kosti v CVSP u pacientů ve věku 16 a více let s CC=1-2 nebo ve věku 75 a více let"/>
    <n v="109603"/>
    <n v="36425"/>
    <n v="13384"/>
    <n v="0"/>
    <n v="99.42"/>
    <n v="0"/>
    <n v="11101.5"/>
    <n v="2640"/>
    <n v="4500"/>
    <n v="256077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4411298930644989"/>
    <n v="3.0947299003601074"/>
    <n v="0.34639999270439148"/>
    <s v="4"/>
    <s v="31"/>
    <s v="31"/>
    <s v="26,07,31"/>
    <s v="Geriatrie"/>
    <s v="78333"/>
    <s v="Olomoucký"/>
    <s v="Olomouc"/>
    <s v="Olomouc sever"/>
    <s v="S72 - Zlomenina kosti stehenní [fractura femoris]"/>
    <s v="S721 - Pertrochanterická zlomenina"/>
    <s v="S7210 - Pertrochanterická zlomenina; zavřená"/>
    <s v="S7210 - Pertrochanterická zlomenina; zavřená"/>
    <s v="406117422"/>
    <d v="2023-01-02T00:00:00"/>
    <x v="999"/>
    <n v="2023"/>
    <s v="6"/>
    <x v="1"/>
    <s v="3011"/>
    <s v="89301301"/>
    <s v="3111"/>
    <x v="1"/>
  </r>
  <r>
    <n v="2023"/>
    <s v="2023012605161292201"/>
    <s v="516129220"/>
    <s v="Neplechová Věra"/>
    <n v="20221228"/>
    <n v="20230126"/>
    <s v="2023"/>
    <n v="30"/>
    <s v="N10;E86;I269;G301;R32;I802;;;;;;;;;;"/>
    <s v="21413,21225,21415,21221,15960,35520,72015"/>
    <s v="30"/>
    <s v="Geriatrie"/>
    <s v="89301301"/>
    <s v="3011"/>
    <n v="205"/>
    <s v="A"/>
    <s v="01-K04-01"/>
    <s v="Neurodegenerativní onemocnění u pacientů s CC=1-4"/>
    <n v="117064"/>
    <n v="34631"/>
    <n v="18876"/>
    <n v="0"/>
    <n v="3294.02"/>
    <n v="0"/>
    <n v="2420"/>
    <n v="2080"/>
    <n v="5175"/>
    <n v="116864"/>
    <s v="03"/>
    <s v="III. interní klinika - nefrologická, revmatologická a endokrinologická"/>
    <s v="89301033"/>
    <s v="0331"/>
    <n v="11"/>
    <n v="4"/>
    <n v="22"/>
    <n v="82261"/>
    <n v="1093"/>
    <n v="1"/>
    <n v="5830"/>
    <n v="1.1131"/>
    <n v="1.0985"/>
    <n v="1.46E-2"/>
    <n v="1.5924399709329009"/>
    <n v="1.5778399705886841"/>
    <n v="1.4600000344216824E-2"/>
    <s v="2"/>
    <s v="30"/>
    <m/>
    <s v="26,02,39,36"/>
    <s v="Geriatrie"/>
    <s v="78314"/>
    <s v="Olomoucký"/>
    <s v="Olomouc"/>
    <s v="Olomouc sever"/>
    <s v="N10 - Akutní tubulo-intersticiální nefritida"/>
    <m/>
    <m/>
    <s v="N10 - Akutní tubulo-intersticiální nefritida"/>
    <s v="516129220"/>
    <d v="2023-01-09T00:00:00"/>
    <x v="999"/>
    <n v="2023"/>
    <s v="6"/>
    <x v="6"/>
    <s v="3011"/>
    <s v="89301301"/>
    <s v="0311"/>
    <x v="3"/>
  </r>
  <r>
    <n v="2023"/>
    <s v="2023021703802044441"/>
    <s v="380204444"/>
    <s v="Kubíček Jiří"/>
    <n v="20230109"/>
    <n v="20230217"/>
    <s v="2023"/>
    <n v="40"/>
    <s v="I500;J440;I255;J9601;Z950;;;;;;;;;;;"/>
    <s v="21225,21413,21717,21221,21219,21001"/>
    <s v="30"/>
    <s v="Geriatrie"/>
    <s v="89301301"/>
    <s v="3011"/>
    <n v="111"/>
    <s v="A"/>
    <s v="04-K08-03"/>
    <s v="Respirační selhání u pacientů s CC=2-3"/>
    <n v="138252"/>
    <n v="38487"/>
    <n v="46872"/>
    <n v="0"/>
    <n v="2476.52"/>
    <n v="0"/>
    <n v="0"/>
    <n v="2560"/>
    <n v="4800"/>
    <n v="279785"/>
    <s v="03"/>
    <s v="III. interní klinika - nefrologická, revmatologická a endokrinologická"/>
    <s v="89301033"/>
    <s v="0331"/>
    <n v="11"/>
    <n v="4"/>
    <n v="22"/>
    <n v="134616"/>
    <n v="3756"/>
    <n v="1"/>
    <n v="16824"/>
    <n v="1.8479000000000001"/>
    <n v="1.7977000000000001"/>
    <n v="5.0200000000000002E-2"/>
    <n v="3.6129100471735001"/>
    <n v="3.5627100467681885"/>
    <n v="5.0200000405311584E-2"/>
    <s v="1"/>
    <s v="30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380204444"/>
    <d v="2023-01-25T00:00:00"/>
    <x v="1008"/>
    <n v="2023"/>
    <s v="6"/>
    <x v="2"/>
    <s v="3011"/>
    <s v="89301301"/>
    <s v="0311"/>
    <x v="3"/>
  </r>
  <r>
    <n v="2023"/>
    <s v="2023030804351104551"/>
    <s v="435110455"/>
    <s v="Zdražilová Jiřina"/>
    <n v="20230210"/>
    <n v="20230308"/>
    <s v="2023"/>
    <n v="27"/>
    <s v="E871;E86;E039;D27;;;;;;;;;;;;"/>
    <s v="21225,21221,21413,21001,21215"/>
    <s v="30"/>
    <s v="Geriatrie"/>
    <s v="89301301"/>
    <s v="3011"/>
    <n v="205"/>
    <s v="A"/>
    <s v="10-K12-03"/>
    <s v="Poruchy metabolismu a vnitřního prostředí mimo dehydrataci u pacientů s CC=0"/>
    <n v="71364"/>
    <n v="32412"/>
    <n v="0"/>
    <n v="0"/>
    <n v="472.95"/>
    <n v="0"/>
    <n v="1611.99"/>
    <n v="2080"/>
    <n v="2850"/>
    <n v="109425"/>
    <s v="02"/>
    <s v="II. interní klinika gastroenterologie a geriatrie"/>
    <s v="89301021"/>
    <s v="0213"/>
    <n v="5"/>
    <n v="2"/>
    <n v="11"/>
    <n v="38123"/>
    <n v="337"/>
    <n v="1"/>
    <n v="3282"/>
    <n v="0.51359999999999995"/>
    <n v="0.5091"/>
    <n v="4.4999999999999997E-3"/>
    <n v="1.4910700004547834"/>
    <n v="1.4865700006484985"/>
    <n v="4.4999998062849045E-3"/>
    <s v="1"/>
    <s v="02"/>
    <m/>
    <s v="26"/>
    <s v="Geriatrie"/>
    <s v="78353"/>
    <s v="Olomoucký"/>
    <s v="Olomouc"/>
    <s v="Olomouc a okolí"/>
    <s v="E87 - Jiné poruchy tekutin, elektrolytů a acidobasické rovnováhy"/>
    <s v="E871 - Hypoosmolalita a hyponatremie"/>
    <m/>
    <s v="E871 - Hypoosmolalita a hyponatremie"/>
    <s v="435110455"/>
    <d v="2023-02-16T00:00:00"/>
    <x v="1009"/>
    <n v="2023"/>
    <s v="6"/>
    <x v="2"/>
    <s v="3011"/>
    <s v="89301301"/>
    <s v="0213"/>
    <x v="2"/>
  </r>
  <r>
    <n v="2023"/>
    <s v="2023031004101014101"/>
    <s v="410101410"/>
    <s v="Kopřiva Josef"/>
    <n v="20221228"/>
    <n v="20230310"/>
    <s v="2023"/>
    <n v="73"/>
    <s v="J440;D62;J101;B441;A749;I422;;;;;;;;;;"/>
    <s v="21225,21413,21717,21221,21415,21219,21215,15470,15950,21001"/>
    <s v="30"/>
    <s v="Geriatrie"/>
    <s v="89301301"/>
    <s v="3011"/>
    <n v="205"/>
    <s v="A"/>
    <s v="10-K13-01"/>
    <s v="Jiné nutriční poruchy u pacientů s CC=4"/>
    <n v="337538"/>
    <n v="63355"/>
    <n v="103728"/>
    <n v="0"/>
    <n v="70200.59"/>
    <n v="36262.959999999999"/>
    <n v="17679.849999999999"/>
    <n v="4135"/>
    <n v="7425"/>
    <n v="581845"/>
    <s v="16"/>
    <s v="Klinika plicních nemocí a tuberkulózy"/>
    <s v="89301161"/>
    <s v="1611"/>
    <n v="16"/>
    <n v="5"/>
    <n v="32"/>
    <n v="197728"/>
    <n v="7972"/>
    <n v="1"/>
    <n v="30287"/>
    <n v="2.7469999999999999"/>
    <n v="2.6404999999999998"/>
    <n v="0.1065"/>
    <n v="7.3694401979446411"/>
    <n v="6.7002701759338379"/>
    <n v="0.66917002201080322"/>
    <s v="1"/>
    <s v="30"/>
    <m/>
    <s v="26,02"/>
    <s v="Geriatrie"/>
    <s v="78332"/>
    <s v="Olomoucký"/>
    <s v="Olomouc"/>
    <s v="Litovelsko"/>
    <s v="J44 - Jiná chronická obstrukční plicní nemoc"/>
    <s v="J440 - Chronická obstr. plicní nemoc s akutní infekcí dolní části dých.ústr."/>
    <m/>
    <s v="J440 - Chronická obstr. plicní nemoc s akutní infekcí dolní části dých.ústr."/>
    <s v="410101410"/>
    <d v="2023-02-28T00:00:00"/>
    <x v="1010"/>
    <n v="2023"/>
    <s v="6"/>
    <x v="2"/>
    <s v="3011"/>
    <s v="89301301"/>
    <s v="0216"/>
    <x v="2"/>
  </r>
  <r>
    <n v="2023"/>
    <s v="2023031605054132061"/>
    <s v="505413206"/>
    <s v="Macků Eva"/>
    <n v="20230123"/>
    <n v="20230316"/>
    <s v="2023"/>
    <n v="53"/>
    <s v="C56;J958;M0599;I10;;;;;;;;;;;;"/>
    <s v="21221,32510,21225,21413,21415,18521,21219,35520,21717,91995,91890,91897,91898,51810,91983,42520,91896,51371,51367,78990,21001,91895,91927"/>
    <s v="30"/>
    <s v="Geriatrie"/>
    <s v="89301301"/>
    <s v="3011"/>
    <n v="205"/>
    <s v="A"/>
    <s v="11-M02-01"/>
    <s v="Eliminační metody krve pro akutní selhání ledvin provedené v 6 a více dnech"/>
    <n v="359555"/>
    <n v="56621"/>
    <n v="83977"/>
    <n v="0"/>
    <n v="3635.13"/>
    <n v="11428.16"/>
    <n v="10099.5"/>
    <n v="4000"/>
    <n v="6075"/>
    <n v="578187"/>
    <s v="04"/>
    <s v="I. chirurgická klinika"/>
    <s v="89301041"/>
    <s v="0412"/>
    <n v="23"/>
    <n v="8"/>
    <n v="40"/>
    <n v="414750"/>
    <n v="34573"/>
    <n v="1"/>
    <n v="102957"/>
    <n v="6.0003000000000002"/>
    <n v="5.5385999999999997"/>
    <n v="0.4617"/>
    <n v="7.8786101639270782"/>
    <n v="7.4169101715087891"/>
    <n v="0.46169999241828918"/>
    <s v="4"/>
    <s v="05"/>
    <s v="04"/>
    <s v="26,05,03,39,04,21,07"/>
    <s v="HIPEC,Geriatrie"/>
    <s v="77900"/>
    <s v="Olomoucký"/>
    <s v="Olomouc"/>
    <s v="Olomouc město"/>
    <s v="C56 - Zhoubný novotvar vaječníku"/>
    <m/>
    <m/>
    <s v="C56 - Zhoubný novotvar vaječníku"/>
    <s v="505413206"/>
    <d v="2023-03-02T00:00:00"/>
    <x v="981"/>
    <n v="2023"/>
    <s v="6"/>
    <x v="1"/>
    <s v="3011"/>
    <s v="89301301"/>
    <s v="0312"/>
    <x v="3"/>
  </r>
  <r>
    <n v="2023"/>
    <s v="2023032003859134301"/>
    <s v="385913430"/>
    <s v="Holíková Dobromila"/>
    <n v="20230221"/>
    <n v="20230320"/>
    <s v="2023"/>
    <n v="28"/>
    <s v="A499;R263;E441;E86;M174;F019;;;;;;;;;;"/>
    <s v="21413,21225,21221,21001"/>
    <s v="30"/>
    <s v="Geriatrie"/>
    <s v="89301301"/>
    <s v="3011"/>
    <n v="205"/>
    <s v="A"/>
    <s v="18-K02-02"/>
    <s v="Bakteriální, mykotické a parazitární nemoci nezařazené jinde u pacientů s CC=1-2"/>
    <n v="70615"/>
    <n v="37754"/>
    <n v="0"/>
    <n v="0"/>
    <n v="1249.9000000000001"/>
    <n v="0"/>
    <n v="1611.99"/>
    <n v="2160"/>
    <n v="6075"/>
    <n v="124945"/>
    <s v="02"/>
    <s v="II. interní klinika gastroenterologie a geriatrie"/>
    <s v="89301026"/>
    <s v="0216"/>
    <n v="11"/>
    <n v="4"/>
    <n v="23"/>
    <n v="96557"/>
    <n v="4602"/>
    <n v="1"/>
    <n v="21137"/>
    <n v="1.3509"/>
    <n v="1.2894000000000001"/>
    <n v="6.1499999999999999E-2"/>
    <n v="1.7025499828159809"/>
    <n v="1.6410499811172485"/>
    <n v="6.1500001698732376E-2"/>
    <s v="4"/>
    <s v="02"/>
    <m/>
    <s v="26"/>
    <s v="Geriatrie"/>
    <s v="78353"/>
    <s v="Olomoucký"/>
    <s v="Olomouc"/>
    <s v="Olomouc a okolí"/>
    <s v="A49 - Bakteriální infekce neurčené lokalizace"/>
    <s v="A499 - Bakteriální infekce NS"/>
    <m/>
    <s v="A499 - Bakteriální infekce NS"/>
    <s v="385913430"/>
    <d v="2023-03-03T00:00:00"/>
    <x v="1011"/>
    <n v="2023"/>
    <s v="6"/>
    <x v="1"/>
    <s v="3011"/>
    <s v="89301301"/>
    <s v="0216"/>
    <x v="2"/>
  </r>
  <r>
    <n v="2023"/>
    <s v="2023032103802074571"/>
    <s v="380207457"/>
    <s v="Navrátil František"/>
    <n v="20230205"/>
    <n v="20230321"/>
    <s v="2023"/>
    <n v="45"/>
    <s v="M5456;N1793;N40;I10;I509;;;;;;;;;;;"/>
    <s v="21221,21413,21225,37022,21415,35520,21215,21001"/>
    <s v="30"/>
    <s v="Geriatrie"/>
    <s v="89301301"/>
    <s v="3011"/>
    <n v="205"/>
    <s v="A"/>
    <s v="11-K02-03"/>
    <s v="Jiné akutní onemocnění ledvin u pacientů ve věku 18 a více let s CC=0-1"/>
    <n v="114290"/>
    <n v="54397"/>
    <n v="0"/>
    <n v="0"/>
    <n v="1777.15"/>
    <n v="0"/>
    <n v="0"/>
    <n v="3370"/>
    <n v="6600"/>
    <n v="202541"/>
    <s v="17"/>
    <s v="Neurologická klinika"/>
    <s v="89301171"/>
    <s v="1712"/>
    <n v="8"/>
    <n v="3"/>
    <n v="15"/>
    <n v="63111"/>
    <n v="1555"/>
    <n v="1"/>
    <n v="9462"/>
    <n v="0.86360000000000003"/>
    <n v="0.84279999999999999"/>
    <n v="2.0799999999999999E-2"/>
    <n v="2.7598999794572592"/>
    <n v="2.7390999794006348"/>
    <n v="2.0800000056624413E-2"/>
    <s v="4"/>
    <s v="30"/>
    <m/>
    <s v="26,39"/>
    <s v="Geriatrie"/>
    <s v="78401"/>
    <s v="Olomoucký"/>
    <s v="Olomouc"/>
    <s v="Litovelsko"/>
    <s v="M54 - Dorzalgie"/>
    <s v="M545 - Bolesti dolní části zad"/>
    <s v="M5456 - Bolesti dolní části zad; bederní krajina"/>
    <s v="M5456 - Bolesti dolní části zad; bederní krajina"/>
    <s v="380207457"/>
    <d v="2023-02-24T00:00:00"/>
    <x v="1012"/>
    <n v="2023"/>
    <s v="6"/>
    <x v="1"/>
    <s v="3011"/>
    <s v="89301301"/>
    <s v="0312"/>
    <x v="3"/>
  </r>
  <r>
    <n v="2023"/>
    <s v="2023032104762201791"/>
    <s v="476220179"/>
    <s v="Šmídová Štěpánka"/>
    <n v="20230220"/>
    <n v="20230321"/>
    <s v="2023"/>
    <n v="30"/>
    <s v="I269;C65;J209;E441;D649;I10;;;;;;;;;;"/>
    <s v="21221,21413,21225,21415,21001,21215"/>
    <s v="30"/>
    <s v="Geriatrie"/>
    <s v="89301301"/>
    <s v="3011"/>
    <n v="205"/>
    <s v="A"/>
    <s v="04-K05-03"/>
    <s v="Plicní embolie v CVSP u pacientů bez akutního cor pulmonale s CC=0-2"/>
    <n v="89201"/>
    <n v="37555"/>
    <n v="0"/>
    <n v="0"/>
    <n v="1928.28"/>
    <n v="1108.5"/>
    <n v="2545.84"/>
    <n v="2320"/>
    <n v="4350"/>
    <n v="137951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1.8797800056636333"/>
    <n v="1.8458600044250488"/>
    <n v="3.3920001238584518E-2"/>
    <s v="4"/>
    <s v="02"/>
    <m/>
    <s v="26"/>
    <s v="Geriatrie"/>
    <s v="79601"/>
    <s v="Olomoucký"/>
    <s v="Prostějov"/>
    <s v="Prostějov město"/>
    <s v="I26 - Plicní embolie"/>
    <s v="I269 - Plicní embolie bez akutního cor pulmonale"/>
    <m/>
    <s v="I269 - Plicní embolie bez akutního cor pulmonale"/>
    <s v="476220179"/>
    <d v="2023-03-09T00:00:00"/>
    <x v="1012"/>
    <n v="2023"/>
    <s v="6"/>
    <x v="1"/>
    <s v="3011"/>
    <s v="89301301"/>
    <s v="0216"/>
    <x v="2"/>
  </r>
  <r>
    <n v="2023"/>
    <s v="2023032204456014781"/>
    <s v="445601478"/>
    <s v="Zapletalová Marta"/>
    <n v="20230304"/>
    <n v="20230322"/>
    <s v="2023"/>
    <n v="19"/>
    <s v="N300;E86;I10;I652;I672;I480;;;;;;;;;;"/>
    <s v="21413,21717,21221,21225,21219,21215,21001"/>
    <s v="30"/>
    <s v="Geriatrie"/>
    <s v="89301301"/>
    <s v="3011"/>
    <n v="205"/>
    <s v="A"/>
    <s v="01-K10-02"/>
    <s v="Mozkový infarkt v komplexním CVSP u pacientů s CC=1-2"/>
    <n v="48976"/>
    <n v="24766"/>
    <n v="0"/>
    <n v="0"/>
    <n v="0"/>
    <n v="0"/>
    <n v="290.39999999999998"/>
    <n v="1440"/>
    <n v="2700"/>
    <n v="118887"/>
    <s v="03"/>
    <s v="III. interní klinika - nefrologická, revmatologická a endokrinologická"/>
    <s v="89301031"/>
    <s v="0311"/>
    <n v="10"/>
    <n v="3"/>
    <n v="21"/>
    <n v="120012"/>
    <n v="1295"/>
    <n v="1"/>
    <n v="6061"/>
    <n v="1.62"/>
    <n v="1.6027"/>
    <n v="1.7299999999999999E-2"/>
    <n v="1.6199999954551458"/>
    <n v="1.6026999950408936"/>
    <n v="1.7300000414252281E-2"/>
    <s v="4"/>
    <s v="30"/>
    <m/>
    <s v="26"/>
    <s v="Geriatrie"/>
    <s v="79600"/>
    <m/>
    <m/>
    <s v="Prostějov"/>
    <s v="N30 - Zánět močového měchýře (cystitida)"/>
    <s v="N300 - Akutní cystitida"/>
    <m/>
    <s v="N300 - Akutní cystitida"/>
    <s v="445601478"/>
    <d v="2023-03-08T00:00:00"/>
    <x v="1013"/>
    <n v="2023"/>
    <s v="6"/>
    <x v="1"/>
    <s v="3011"/>
    <s v="89301301"/>
    <s v="0311"/>
    <x v="3"/>
  </r>
  <r>
    <n v="2023"/>
    <s v="2023020604251184701"/>
    <s v="425118470"/>
    <s v="Přecechtělová Danušk"/>
    <n v="20221225"/>
    <n v="20230206"/>
    <s v="2023"/>
    <n v="44"/>
    <s v="J160;E86;N1791;I714;I480;;;;;;;;;;;"/>
    <s v="21413,21221,21225,21415,21219,21215,21001"/>
    <s v="30"/>
    <s v="Geriatrie"/>
    <s v="89301301"/>
    <s v="3011"/>
    <n v="111"/>
    <s v="A"/>
    <s v="04-K02-04"/>
    <s v="Záněty plic u pacientů s CC=0-1"/>
    <n v="127474"/>
    <n v="53368"/>
    <n v="10992"/>
    <n v="0"/>
    <n v="7496.78"/>
    <n v="2935.3"/>
    <n v="0"/>
    <n v="3280"/>
    <n v="6375"/>
    <n v="202363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6131498888134956"/>
    <n v="2.5438098907470703"/>
    <n v="6.9339998066425323E-2"/>
    <s v="1"/>
    <s v="02"/>
    <m/>
    <s v="26"/>
    <s v="Geriatrie"/>
    <s v="78365"/>
    <s v="Olomoucký"/>
    <s v="Olomouc"/>
    <s v="Olomouc sever"/>
    <s v="J16 - Zánět plic (pneumonie) způsobený jinými infekčními organismy NJ"/>
    <s v="J160 - Chlamydiová pneumonie"/>
    <m/>
    <s v="J160 - Chlamydiová pneumonie"/>
    <s v="425118470"/>
    <d v="2023-01-16T00:00:00"/>
    <x v="993"/>
    <n v="2023"/>
    <s v="6"/>
    <x v="2"/>
    <s v="3011"/>
    <s v="89301301"/>
    <s v="0213"/>
    <x v="2"/>
  </r>
  <r>
    <n v="2023"/>
    <s v="2023020904553244411"/>
    <s v="455324441"/>
    <s v="Bojkovská Dagmar"/>
    <n v="20230122"/>
    <n v="20230209"/>
    <s v="2023"/>
    <n v="19"/>
    <s v="T424;Y471;E782;;;;;;;;;;;;;"/>
    <s v="21221,63545,21225,35520,21717,63611,21219,63559,78988,35022,21215,63547,21001"/>
    <s v="08"/>
    <s v="Porodnicko-gynekologická klinika"/>
    <s v="89301081"/>
    <s v="0817"/>
    <n v="111"/>
    <s v="A"/>
    <s v="13-I19-00"/>
    <s v="Malý operační výkon pro onemocnění ženské reprodukční soustavy"/>
    <n v="62819"/>
    <n v="25156"/>
    <n v="0"/>
    <n v="0"/>
    <n v="0"/>
    <n v="0"/>
    <n v="0"/>
    <n v="1380"/>
    <n v="2475"/>
    <n v="120323"/>
    <s v="02"/>
    <s v="II. interní klinika gastroenterologie a geriatrie"/>
    <s v="89301021"/>
    <s v="0213"/>
    <n v="2"/>
    <n v="2"/>
    <n v="4"/>
    <n v="21154"/>
    <n v="15"/>
    <n v="1"/>
    <n v="1015"/>
    <n v="0.28270000000000001"/>
    <n v="0.28249999999999997"/>
    <n v="2.0000000000000001E-4"/>
    <n v="1.5537500381469727"/>
    <n v="1.5537500381469727"/>
    <n v="0"/>
    <s v="1"/>
    <s v="08"/>
    <m/>
    <s v="26,08,39,07,18"/>
    <s v="Geriatrie"/>
    <s v="77000"/>
    <m/>
    <m/>
    <s v="Olomouc"/>
    <s v="T42 - Otrava antiepileptiky, sedativy-hypnotiky a antiparkinsoniky"/>
    <s v="T424 - Otrava léčivy - benzodiazepiny"/>
    <m/>
    <s v="T424 - Otrava léčivy - benzodiazepiny"/>
    <s v="455324441"/>
    <d v="2023-01-26T00:00:00"/>
    <x v="993"/>
    <n v="2023"/>
    <s v="6"/>
    <x v="4"/>
    <s v="3011"/>
    <s v="89301301"/>
    <s v="0213"/>
    <x v="2"/>
  </r>
  <r>
    <n v="2023"/>
    <s v="2023020903652234271"/>
    <s v="365223427"/>
    <s v="Sklenářová Marta"/>
    <n v="20221218"/>
    <n v="20230209"/>
    <s v="2023"/>
    <n v="54"/>
    <s v="I500;E86;J189;N189;E119;Z854;;;;;;;;;;"/>
    <s v="21221,21717,21413,21225,21415,21219,35520,21215,76215,21001"/>
    <s v="30"/>
    <s v="Geriatrie"/>
    <s v="89301301"/>
    <s v="3011"/>
    <n v="111"/>
    <s v="A"/>
    <s v="18-K01-05"/>
    <s v="Sepse u pacientů ve věku 18 a více let s CC=3"/>
    <n v="189613"/>
    <n v="64774"/>
    <n v="20088"/>
    <n v="0"/>
    <n v="4658.33"/>
    <n v="0"/>
    <n v="2090.04"/>
    <n v="4000"/>
    <n v="8250"/>
    <n v="315748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4.0773000419139862"/>
    <n v="3.9665000438690186"/>
    <n v="0.11079999804496765"/>
    <s v="1"/>
    <s v="30"/>
    <m/>
    <s v="26,39,12"/>
    <s v="Geriatrie"/>
    <s v="78365"/>
    <s v="Olomoucký"/>
    <s v="Olomouc"/>
    <s v="Olomouc sever"/>
    <s v="I50 - Selhání srdce"/>
    <s v="I500 - Městnavé selhání srdce"/>
    <m/>
    <s v="I500 - Městnavé selhání srdce"/>
    <s v="365223427"/>
    <d v="2023-01-18T00:00:00"/>
    <x v="997"/>
    <n v="2023"/>
    <s v="6"/>
    <x v="2"/>
    <s v="3011"/>
    <s v="89301301"/>
    <s v="0216"/>
    <x v="2"/>
  </r>
  <r>
    <n v="2023"/>
    <s v="2023021403761254351"/>
    <s v="376125435"/>
    <s v="Koudelková Ludmila"/>
    <n v="20230126"/>
    <n v="20230214"/>
    <s v="2023"/>
    <n v="20"/>
    <s v="N390;E86;I481;I10;E039;;;;;;;;;;;"/>
    <s v="21221,21413,21001,21415,21225,21215,21219"/>
    <s v="30"/>
    <s v="Geriatrie"/>
    <s v="89301301"/>
    <s v="3011"/>
    <n v="111"/>
    <s v="A"/>
    <s v="11-K01-04"/>
    <s v="Záněty močových cest u pacientů ve věku 18 a více let s CC=0"/>
    <n v="42817"/>
    <n v="24762"/>
    <n v="0"/>
    <n v="0"/>
    <n v="0"/>
    <n v="0"/>
    <n v="0"/>
    <n v="1520"/>
    <n v="2925"/>
    <n v="69089"/>
    <s v="02"/>
    <s v="II. interní klinika gastroenterologie a geriatrie"/>
    <s v="89301026"/>
    <s v="0216"/>
    <n v="7"/>
    <n v="2"/>
    <n v="13"/>
    <n v="41752"/>
    <n v="1024"/>
    <n v="1"/>
    <n v="3683"/>
    <n v="0.57130000000000003"/>
    <n v="0.55759999999999998"/>
    <n v="1.37E-2"/>
    <n v="0.89215999841690063"/>
    <n v="0.89215999841690063"/>
    <n v="0"/>
    <s v="1"/>
    <s v="02"/>
    <m/>
    <s v="26"/>
    <s v="Geriatrie"/>
    <s v="78375"/>
    <s v="Olomoucký"/>
    <s v="Olomouc"/>
    <s v="Olomouc jih"/>
    <s v="N39 - Jiná onemocnění močové soustavy"/>
    <s v="N390 - Infekce močového ústrojí neurčené lokalizace"/>
    <m/>
    <s v="N390 - Infekce močového ústrojí neurčené lokalizace"/>
    <s v="376125435"/>
    <d v="2023-01-27T00:00:00"/>
    <x v="1014"/>
    <n v="2023"/>
    <s v="6"/>
    <x v="2"/>
    <s v="3011"/>
    <s v="89301301"/>
    <s v="0216"/>
    <x v="2"/>
  </r>
  <r>
    <n v="2023"/>
    <s v="2023021703901204171"/>
    <s v="390120417"/>
    <s v="Beneděla Alois"/>
    <n v="20230106"/>
    <n v="20230217"/>
    <s v="2023"/>
    <n v="43"/>
    <s v="K567;E86;Z031;D410;;;;;;;;;;;;"/>
    <s v="21413,21225,66949,21415,21221,51386,78989,51371,21001"/>
    <s v="30"/>
    <s v="Geriatrie"/>
    <s v="89301301"/>
    <s v="3011"/>
    <n v="111"/>
    <s v="D"/>
    <s v="07-I10-01"/>
    <s v="Odstranění žlučníku otevřeným přístupem u pacientů s CC=3-4"/>
    <n v="210354"/>
    <n v="43439"/>
    <n v="71502"/>
    <n v="0"/>
    <n v="5944.08"/>
    <n v="7724.58"/>
    <n v="563"/>
    <n v="3280"/>
    <n v="5400"/>
    <n v="397990"/>
    <s v="02"/>
    <s v="II. interní klinika gastroenterologie a geriatrie"/>
    <s v="89301021"/>
    <s v="0213"/>
    <n v="16"/>
    <n v="5"/>
    <n v="31"/>
    <n v="256367"/>
    <n v="15902"/>
    <n v="1"/>
    <n v="51278"/>
    <n v="3.6360000000000001"/>
    <n v="3.4236"/>
    <n v="0.21240000000000001"/>
    <n v="5.1766200512647629"/>
    <n v="4.9642200469970703"/>
    <n v="0.21240000426769257"/>
    <s v="1"/>
    <s v="30"/>
    <s v="04"/>
    <s v="26,11,07,04"/>
    <s v="Geriatrie"/>
    <s v="77900"/>
    <s v="Olomoucký"/>
    <s v="Olomouc"/>
    <s v="Olomouc město"/>
    <s v="K56 - Paralytický ileus a střevní neprůchodnost bez kýly"/>
    <s v="K567 - Ileus NS"/>
    <m/>
    <s v="K567 - Ileus NS"/>
    <s v="390120417"/>
    <d v="2023-01-25T00:00:00"/>
    <x v="1008"/>
    <n v="2023"/>
    <s v="6"/>
    <x v="2"/>
    <s v="3011"/>
    <s v="89301301"/>
    <s v="0412"/>
    <x v="7"/>
  </r>
  <r>
    <n v="2023"/>
    <s v="2023022002911244821"/>
    <s v="291124482"/>
    <s v="Vláčil Antonín"/>
    <n v="20230114"/>
    <n v="20230220"/>
    <s v="2023"/>
    <n v="38"/>
    <s v="I635;U5313;I489;J208;I693;K590;;;;;;;;;;"/>
    <s v="21413,72213,21221,21415,21225,21001,72015"/>
    <s v="30"/>
    <s v="Geriatrie"/>
    <s v="89301301"/>
    <s v="3011"/>
    <n v="111"/>
    <s v="A"/>
    <s v="01-C02-01"/>
    <s v="Trombolýza pomocí rt-PA v komplexním CVSP u pacientů s CC=1-4"/>
    <n v="137580"/>
    <n v="40419"/>
    <n v="21984"/>
    <n v="0"/>
    <n v="20405.62"/>
    <n v="0"/>
    <n v="0"/>
    <n v="2440"/>
    <n v="6450"/>
    <n v="360024"/>
    <s v="17"/>
    <s v="Neurologická klinika"/>
    <s v="89301176"/>
    <s v="1732"/>
    <n v="10"/>
    <n v="3"/>
    <n v="22"/>
    <n v="166360"/>
    <n v="22068"/>
    <n v="1"/>
    <n v="32213"/>
    <n v="2.5163000000000002"/>
    <n v="2.2216"/>
    <n v="0.29470000000000002"/>
    <n v="4.6490400731563568"/>
    <n v="4.3543400764465332"/>
    <n v="0.29469999670982361"/>
    <s v="1"/>
    <s v="17"/>
    <m/>
    <s v="26,36"/>
    <s v="Geriatrie"/>
    <s v="78354"/>
    <s v="Olomoucký"/>
    <s v="Olomouc"/>
    <s v="Olomouc východ"/>
    <s v="I63 - Mozkový infarkt"/>
    <s v="I635 - Mozkový infarkt způs.neurč.okluzí nebo stenózou mozkových tepen"/>
    <m/>
    <s v="I635 - Mozkový infarkt způs.neurč.okluzí nebo stenózou mozkových tepen"/>
    <s v="291124482"/>
    <d v="2023-02-07T00:00:00"/>
    <x v="1015"/>
    <n v="2023"/>
    <s v="6"/>
    <x v="2"/>
    <s v="3011"/>
    <s v="89301301"/>
    <s v="1713"/>
    <x v="6"/>
  </r>
  <r>
    <n v="2023"/>
    <s v="2023022203953104391"/>
    <s v="395310439"/>
    <s v="Bačíková Věra"/>
    <n v="20230131"/>
    <n v="20230222"/>
    <s v="2023"/>
    <n v="23"/>
    <s v="K811;K810;E86;I481;F019;I10;;;;;;;;;;"/>
    <s v="21221,21225,21413,21415,21717"/>
    <s v="30"/>
    <s v="Geriatrie"/>
    <s v="89301301"/>
    <s v="3011"/>
    <n v="111"/>
    <s v="A"/>
    <s v="07-K05-02"/>
    <s v="Zánět žlučníku a žlučových cest u pacientů s CC=0-2"/>
    <n v="58609"/>
    <n v="31088"/>
    <n v="0"/>
    <n v="0"/>
    <n v="2452.58"/>
    <n v="0"/>
    <n v="0"/>
    <n v="1760"/>
    <n v="4350"/>
    <n v="90482"/>
    <s v="03"/>
    <s v="III. interní klinika - nefrologická, revmatologická a endokrinologická"/>
    <s v="89301031"/>
    <s v="0312"/>
    <n v="7"/>
    <n v="2"/>
    <n v="13"/>
    <n v="45803"/>
    <n v="2427"/>
    <n v="1"/>
    <n v="8418"/>
    <n v="0.64410000000000001"/>
    <n v="0.61170000000000002"/>
    <n v="3.2399999999999998E-2"/>
    <n v="1.1684100516140461"/>
    <n v="1.1360100507736206"/>
    <n v="3.2400000840425491E-2"/>
    <s v="1"/>
    <s v="30"/>
    <m/>
    <s v="26"/>
    <s v="Geriatrie"/>
    <s v="77900"/>
    <s v="Olomoucký"/>
    <s v="Olomouc"/>
    <s v="Olomouc město"/>
    <s v="K81 - Zánět žlučníku (cholecystitida)"/>
    <s v="K811 - Chronická cholecystitida"/>
    <m/>
    <s v="K811 - Chronická cholecystitida"/>
    <s v="395310439"/>
    <d v="2023-02-08T00:00:00"/>
    <x v="1016"/>
    <n v="2023"/>
    <s v="6"/>
    <x v="2"/>
    <s v="3011"/>
    <s v="89301301"/>
    <s v="0312"/>
    <x v="3"/>
  </r>
  <r>
    <n v="2023"/>
    <s v="2023032303156084331"/>
    <s v="315608433"/>
    <s v="Vlachová Anna"/>
    <n v="20230124"/>
    <n v="20230323"/>
    <s v="2023"/>
    <n v="59"/>
    <s v="F019;E876;K567;I259;I10;;;;;;;;;;;"/>
    <s v="21221,21225,21415,21413,51357,91927,51353,21215,21001,78990,91761"/>
    <s v="30"/>
    <s v="Geriatrie"/>
    <s v="89301301"/>
    <s v="3011"/>
    <n v="111"/>
    <s v="A"/>
    <s v="07-K02-01"/>
    <s v="Akutní zánět slinivky břišní u pacientů s CC=3-4"/>
    <n v="207810"/>
    <n v="69664"/>
    <n v="59889"/>
    <n v="0"/>
    <n v="7325.31"/>
    <n v="0"/>
    <n v="563"/>
    <n v="4880"/>
    <n v="7650"/>
    <n v="435316"/>
    <s v="02"/>
    <s v="II. interní klinika gastroenterologie a geriatrie"/>
    <s v="89301021"/>
    <s v="0213"/>
    <n v="15"/>
    <n v="5"/>
    <n v="28"/>
    <n v="183618"/>
    <n v="9633"/>
    <n v="1"/>
    <n v="31434"/>
    <n v="2.5807000000000002"/>
    <n v="2.4521000000000002"/>
    <n v="0.12859999999999999"/>
    <n v="5.6213001012802124"/>
    <n v="5.4927000999450684"/>
    <n v="0.12860000133514404"/>
    <s v="2"/>
    <s v="30"/>
    <s v="04"/>
    <s v="26,04,07"/>
    <s v="Geriatrie"/>
    <s v="77900"/>
    <s v="Olomoucký"/>
    <s v="Olomouc"/>
    <s v="Olomouc město"/>
    <s v="F01 - Vaskulární demence"/>
    <s v="F019 - Vaskulární demence NS"/>
    <m/>
    <s v="F019 - Vaskulární demence NS"/>
    <s v="315608433"/>
    <d v="2023-02-10T00:00:00"/>
    <x v="1017"/>
    <n v="2023"/>
    <s v="6"/>
    <x v="4"/>
    <s v="3011"/>
    <s v="89301301"/>
    <s v="0413"/>
    <x v="7"/>
  </r>
  <r>
    <n v="2023"/>
    <s v="2023022804203094051"/>
    <s v="420309405"/>
    <s v="Svozil Petr"/>
    <n v="20230120"/>
    <n v="20230228"/>
    <s v="2023"/>
    <n v="40"/>
    <s v="D649;L891;G20;R263;N390;J189;;;;;;;;;;"/>
    <s v="21225,21001,21221"/>
    <s v="30"/>
    <s v="Geriatrie"/>
    <s v="89301301"/>
    <s v="3011"/>
    <n v="111"/>
    <s v="A"/>
    <s v="10-K13-02"/>
    <s v="Jiné nutriční poruchy u pacientů s CC=1-3"/>
    <n v="87085"/>
    <n v="50246"/>
    <n v="0"/>
    <n v="0"/>
    <n v="7906.43"/>
    <n v="10463.92"/>
    <n v="0"/>
    <n v="3120"/>
    <n v="8775"/>
    <n v="181334"/>
    <s v="02"/>
    <s v="II. interní klinika gastroenterologie a geriatrie"/>
    <s v="89301021"/>
    <s v="0213"/>
    <n v="10"/>
    <n v="3"/>
    <n v="21"/>
    <n v="77185"/>
    <n v="2120"/>
    <n v="1"/>
    <n v="8296"/>
    <n v="1.0589999999999999"/>
    <n v="1.0306999999999999"/>
    <n v="2.8299999999999999E-2"/>
    <n v="2.3415899276733398"/>
    <n v="2.2056999206542969"/>
    <n v="0.13589000701904297"/>
    <s v="2"/>
    <s v="30"/>
    <m/>
    <s v="26"/>
    <s v="Geriatrie"/>
    <s v="78353"/>
    <s v="Olomoucký"/>
    <s v="Olomouc"/>
    <s v="Olomouc a okolí"/>
    <s v="D64 - Jiné anemie"/>
    <s v="D649 - Anemie NS"/>
    <m/>
    <s v="D649 - Anemie NS"/>
    <s v="420309405"/>
    <d v="2023-01-30T00:00:00"/>
    <x v="985"/>
    <n v="2023"/>
    <s v="6"/>
    <x v="6"/>
    <s v="3011"/>
    <s v="89301301"/>
    <s v="0213"/>
    <x v="2"/>
  </r>
  <r>
    <n v="2023"/>
    <s v="2023032404158154201"/>
    <s v="415815420"/>
    <s v="Klapilová Světluška"/>
    <n v="20230110"/>
    <n v="20230324"/>
    <s v="2023"/>
    <n v="74"/>
    <s v="C258;E46;E876;I489;;;;;;;;;;;;"/>
    <s v="21225,21221,21413,21415,21717,51321,35520,21001,91927,21215,78991,37022,35022,91983,91994,91952"/>
    <s v="30"/>
    <s v="Geriatrie"/>
    <s v="89301301"/>
    <s v="3011"/>
    <n v="205"/>
    <s v="B"/>
    <s v="07-I03-02"/>
    <s v="Jiná resekce slinivky břišní u pacientů s CC=0-2"/>
    <n v="301756"/>
    <n v="77591"/>
    <n v="30530"/>
    <n v="0"/>
    <n v="3425.75"/>
    <n v="4491.8"/>
    <n v="5448.9"/>
    <n v="6360"/>
    <n v="10425"/>
    <n v="836493"/>
    <s v="02"/>
    <s v="II. interní klinika gastroenterologie a geriatrie"/>
    <s v="89301021"/>
    <s v="0213"/>
    <n v="12"/>
    <n v="4"/>
    <n v="17"/>
    <n v="234030"/>
    <n v="13949"/>
    <n v="1"/>
    <n v="39867"/>
    <n v="3.3115999999999999"/>
    <n v="3.1253000000000002"/>
    <n v="0.18629999999999999"/>
    <n v="12.218709662556648"/>
    <n v="12.03240966796875"/>
    <n v="0.18629999458789825"/>
    <s v="4"/>
    <s v="04"/>
    <s v="04"/>
    <s v="26,39,07,04,18"/>
    <s v="Geriatrie,Slinivka"/>
    <s v="77900"/>
    <s v="Olomoucký"/>
    <s v="Olomouc"/>
    <s v="Olomouc město"/>
    <s v="C25 - Zhoubný novotvar slinivky břišní"/>
    <s v="C258 - ZN - léze přesahující slinivku břišní"/>
    <m/>
    <s v="C258 - ZN - léze přesahující slinivku břišní"/>
    <s v="415815420"/>
    <d v="2023-03-03T00:00:00"/>
    <x v="982"/>
    <n v="2023"/>
    <s v="6"/>
    <x v="1"/>
    <s v="3011"/>
    <s v="89301301"/>
    <s v="0411"/>
    <x v="7"/>
  </r>
  <r>
    <n v="2023"/>
    <s v="2023022404112121171"/>
    <s v="411212117"/>
    <s v="Kačer Jan"/>
    <n v="20230110"/>
    <n v="20230224"/>
    <s v="2023"/>
    <n v="46"/>
    <s v="I635;U5303;I489;I10;N309;E114;;;;;;;;;;"/>
    <s v="21225,21415,21221,21219,21413,21001,21022,21215"/>
    <s v="30"/>
    <s v="Geriatrie"/>
    <s v="89301301"/>
    <s v="3011"/>
    <n v="211"/>
    <s v="A"/>
    <s v="01-K10-02"/>
    <s v="Mozkový infarkt v komplexním CVSP u pacientů s CC=1-2"/>
    <n v="115209"/>
    <n v="53208"/>
    <n v="0"/>
    <n v="0"/>
    <n v="3984.23"/>
    <n v="0"/>
    <n v="0"/>
    <n v="3390"/>
    <n v="6600"/>
    <n v="288897"/>
    <s v="17"/>
    <s v="Neurologická klinika"/>
    <s v="89301171"/>
    <s v="1713"/>
    <n v="10"/>
    <n v="3"/>
    <n v="21"/>
    <n v="120012"/>
    <n v="1295"/>
    <n v="1"/>
    <n v="6061"/>
    <n v="1.62"/>
    <n v="1.6027"/>
    <n v="1.7299999999999999E-2"/>
    <n v="4.0240501072257757"/>
    <n v="4.0067501068115234"/>
    <n v="1.7300000414252281E-2"/>
    <s v="4"/>
    <s v="17"/>
    <m/>
    <s v="26"/>
    <s v="Geriatrie"/>
    <s v="78391"/>
    <s v="Olomoucký"/>
    <s v="Olomouc"/>
    <s v="Uničovsko"/>
    <s v="I63 - Mozkový infarkt"/>
    <s v="I635 - Mozkový infarkt způs.neurč.okluzí nebo stenózou mozkových tepen"/>
    <m/>
    <s v="I635 - Mozkový infarkt způs.neurč.okluzí nebo stenózou mozkových tepen"/>
    <s v="411212117"/>
    <d v="2023-01-31T00:00:00"/>
    <x v="986"/>
    <n v="2023"/>
    <s v="6"/>
    <x v="1"/>
    <s v="3011"/>
    <s v="89301301"/>
    <s v="1713"/>
    <x v="6"/>
  </r>
  <r>
    <n v="2023"/>
    <s v="2023020702709194351"/>
    <s v="270919435"/>
    <s v="Kovařík Václav"/>
    <n v="20230108"/>
    <n v="20230207"/>
    <s v="2023"/>
    <n v="31"/>
    <s v="J189;J209;E86;N183;I10;;;;;;;;;;;"/>
    <s v="21221,21415,21225,21413,21219,21215,21001"/>
    <s v="30"/>
    <s v="Geriatrie"/>
    <s v="89301301"/>
    <s v="3011"/>
    <n v="211"/>
    <s v="A"/>
    <s v="04-K02-04"/>
    <s v="Záněty plic u pacientů s CC=0-1"/>
    <n v="77006"/>
    <n v="38792"/>
    <n v="0"/>
    <n v="0"/>
    <n v="1032.52"/>
    <n v="0"/>
    <n v="0"/>
    <n v="2400"/>
    <n v="5250"/>
    <n v="127966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1.7824399992823601"/>
    <n v="1.7626399993896484"/>
    <n v="1.9799999892711639E-2"/>
    <s v="4"/>
    <s v="02"/>
    <m/>
    <s v="26"/>
    <s v="Geriatrie"/>
    <s v="78365"/>
    <s v="Olomoucký"/>
    <s v="Olomouc"/>
    <s v="Olomouc sever"/>
    <s v="J18 - Pneumonie, původce NS"/>
    <s v="J189 - Pneumonie NS"/>
    <m/>
    <s v="J189 - Pneumonie NS"/>
    <s v="270919435"/>
    <d v="2023-01-18T00:00:00"/>
    <x v="1018"/>
    <n v="2023"/>
    <s v="6"/>
    <x v="1"/>
    <s v="3011"/>
    <s v="89301301"/>
    <s v="0213"/>
    <x v="2"/>
  </r>
  <r>
    <n v="2023"/>
    <s v="2023020904559294141"/>
    <s v="455929414"/>
    <s v="Pechová Marie"/>
    <n v="20230119"/>
    <n v="20230209"/>
    <s v="2023"/>
    <n v="22"/>
    <s v="E441;J189;N300;J150;Z992;I500;;;;;;;;;;"/>
    <s v="21225,21413,21415,21221,21215,18550"/>
    <s v="30"/>
    <s v="Geriatrie"/>
    <s v="89301301"/>
    <s v="3011"/>
    <n v="211"/>
    <s v="A"/>
    <s v="10-K13-01"/>
    <s v="Jiné nutriční poruchy u pacientů s CC=4"/>
    <n v="103332"/>
    <n v="27826"/>
    <n v="0"/>
    <n v="0"/>
    <n v="0"/>
    <n v="0"/>
    <n v="0"/>
    <n v="1680"/>
    <n v="4725"/>
    <n v="189568"/>
    <s v="30"/>
    <s v="Geriatrie"/>
    <s v="89301301"/>
    <s v="3011"/>
    <n v="16"/>
    <n v="5"/>
    <n v="32"/>
    <n v="197728"/>
    <n v="7972"/>
    <n v="1"/>
    <n v="30287"/>
    <n v="2.7469999999999999"/>
    <n v="2.6404999999999998"/>
    <n v="0.1065"/>
    <n v="2.6405000686645508"/>
    <n v="2.6405000686645508"/>
    <n v="0"/>
    <s v="2"/>
    <s v="30"/>
    <m/>
    <s v="26,03"/>
    <s v="Geriatrie"/>
    <s v="77900"/>
    <s v="Olomoucký"/>
    <s v="Olomouc"/>
    <s v="Olomouc město"/>
    <s v="E44 - Protein-energetická podvýživa středního a lehkého stupně"/>
    <s v="E441 - Lehká protein-energetická podvýživa"/>
    <m/>
    <s v="E441 - Lehká protein-energetická podvýživa"/>
    <s v="455929414"/>
    <d v="2023-01-19T00:00:00"/>
    <x v="997"/>
    <n v="2023"/>
    <s v="6"/>
    <x v="6"/>
    <s v="3011"/>
    <s v="89301301"/>
    <s v="3012"/>
    <x v="13"/>
  </r>
  <r>
    <n v="2023"/>
    <s v="2023020903861114281"/>
    <s v="386111428"/>
    <s v="Purkytová Emilie"/>
    <n v="20230123"/>
    <n v="20230209"/>
    <s v="2023"/>
    <n v="18"/>
    <s v="T426;Y478;I672;I10;I480;;;;;;;;;;;"/>
    <s v="21221,21413,21225,21717,21415,21001"/>
    <s v="30"/>
    <s v="Geriatrie"/>
    <s v="89301301"/>
    <s v="3011"/>
    <n v="211"/>
    <s v="A"/>
    <s v="21-K05-03"/>
    <s v="Toxické účinky léčiv a drog u pacientů s CC=0"/>
    <n v="61822"/>
    <n v="20485"/>
    <n v="10992"/>
    <n v="0"/>
    <n v="163.04"/>
    <n v="0"/>
    <n v="0"/>
    <n v="1200"/>
    <n v="2250"/>
    <n v="98528"/>
    <s v="03"/>
    <s v="III. interní klinika - nefrologická, revmatologická a endokrinologická"/>
    <s v="89301033"/>
    <s v="0331"/>
    <n v="3"/>
    <n v="2"/>
    <n v="8"/>
    <n v="34245"/>
    <n v="36"/>
    <n v="1"/>
    <n v="1036"/>
    <n v="0.45779999999999998"/>
    <n v="0.45729999999999998"/>
    <n v="5.0000000000000001E-4"/>
    <n v="1.3723999624489807"/>
    <n v="1.3718999624252319"/>
    <n v="5.0000002374872565E-4"/>
    <s v="4"/>
    <s v="03"/>
    <m/>
    <s v="26"/>
    <s v="Geriatrie"/>
    <s v="77200"/>
    <s v="Olomoucký"/>
    <s v="Olomouc"/>
    <s v="Olomouc město"/>
    <s v="T42 - Otrava antiepileptiky, sedativy-hypnotiky a antiparkinsoniky"/>
    <s v="T426 - Otrava léčivy - jiná antiepileptická a sedativně-hypnotická léčiva"/>
    <m/>
    <s v="T426 - Otrava léčivy - jiná antiepileptická a sedativně-hypnotická léčiva"/>
    <s v="386111428"/>
    <d v="2023-01-27T00:00:00"/>
    <x v="997"/>
    <n v="2023"/>
    <s v="6"/>
    <x v="1"/>
    <s v="3011"/>
    <s v="89301301"/>
    <s v="0311"/>
    <x v="3"/>
  </r>
  <r>
    <n v="2023"/>
    <s v="2023022003406174431"/>
    <s v="340617443"/>
    <s v="Mayer Milan"/>
    <n v="20230129"/>
    <n v="20230220"/>
    <s v="2023"/>
    <n v="23"/>
    <s v="I269;N390;E86;I10;R33;E785;;;;;;;;;;"/>
    <s v="21225,21221,21413"/>
    <s v="30"/>
    <s v="Geriatrie"/>
    <s v="89301301"/>
    <s v="3011"/>
    <n v="211"/>
    <s v="A"/>
    <s v="04-K05-03"/>
    <s v="Plicní embolie v CVSP u pacientů bez akutního cor pulmonale s CC=0-2"/>
    <n v="72271"/>
    <n v="30638"/>
    <n v="0"/>
    <n v="0"/>
    <n v="38354.339999999997"/>
    <n v="0"/>
    <n v="0"/>
    <n v="1760"/>
    <n v="3900"/>
    <n v="139476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1.4248200431466103"/>
    <n v="1.4103200435638428"/>
    <n v="1.4499999582767487E-2"/>
    <s v="1"/>
    <s v="02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40617443"/>
    <d v="2023-02-06T00:00:00"/>
    <x v="1015"/>
    <n v="2023"/>
    <s v="6"/>
    <x v="2"/>
    <s v="3011"/>
    <s v="89301301"/>
    <s v="0216"/>
    <x v="2"/>
  </r>
  <r>
    <n v="2023"/>
    <s v="2023022103255214501"/>
    <s v="325521450"/>
    <s v="Kluchová Jarmila"/>
    <n v="20230125"/>
    <n v="20230221"/>
    <s v="2023"/>
    <n v="28"/>
    <s v="I7020;I258;I10;E039;;;;;;;;;;;;"/>
    <s v="21225,21415,21221,21219,21413,21215"/>
    <s v="30"/>
    <s v="Geriatrie"/>
    <s v="89301301"/>
    <s v="3011"/>
    <n v="211"/>
    <s v="A"/>
    <s v="05-K03-03"/>
    <s v="Akutní koronární syndrom v CVSP u pacientů s CC=0"/>
    <n v="53468"/>
    <n v="32163"/>
    <n v="0"/>
    <n v="0"/>
    <n v="0"/>
    <n v="0"/>
    <n v="0"/>
    <n v="2440"/>
    <n v="1950"/>
    <n v="137698"/>
    <s v="05"/>
    <s v="II. chirurgická klinika - cévně-transplantační"/>
    <s v="89301051"/>
    <s v="0511"/>
    <n v="4"/>
    <n v="2"/>
    <n v="8"/>
    <n v="35908"/>
    <n v="176"/>
    <n v="1"/>
    <n v="1176"/>
    <n v="0.4819"/>
    <n v="0.47949999999999998"/>
    <n v="2.3999999999999998E-3"/>
    <n v="1.9179999828338623"/>
    <n v="1.9179999828338623"/>
    <n v="0"/>
    <s v="1"/>
    <s v="30"/>
    <m/>
    <s v="26"/>
    <s v="Geriatrie"/>
    <s v="77200"/>
    <s v="Olomoucký"/>
    <s v="Olomouc"/>
    <s v="Olomouc město"/>
    <s v="I70 - Ateroskleróza"/>
    <s v="I702 - Ateroskleróza končetinových tepen"/>
    <s v="I7020 - Ateroskleróza končetinových tepen, bez gangrény"/>
    <s v="I7020 - Ateroskleróza končetinových tepen, bez gangrény"/>
    <s v="325521450"/>
    <d v="2023-02-01T00:00:00"/>
    <x v="1019"/>
    <n v="2023"/>
    <s v="6"/>
    <x v="2"/>
    <s v="3011"/>
    <s v="89301301"/>
    <s v="0511"/>
    <x v="14"/>
  </r>
  <r>
    <n v="2023"/>
    <s v="2023022305107280561"/>
    <s v="510728056"/>
    <s v="Rajnoha Petr"/>
    <n v="20230108"/>
    <n v="20230223"/>
    <s v="2023"/>
    <n v="47"/>
    <s v="K432;K740;;;;;;;;;;;;;;"/>
    <s v="21415,21413,21221,21001,21219,21215,21717,21225,51386,51515,78988"/>
    <s v="30"/>
    <s v="Geriatrie"/>
    <s v="89301301"/>
    <s v="3011"/>
    <n v="211"/>
    <s v="D"/>
    <s v="06-I17-04"/>
    <s v="Výkon pro břišní nebo pupeční kýlu u pacientů ve věku 16 a více let s CC=0-2"/>
    <n v="268130"/>
    <n v="38418"/>
    <n v="155196"/>
    <n v="0"/>
    <n v="3371.4"/>
    <n v="5478.68"/>
    <n v="9952.02"/>
    <n v="2720"/>
    <n v="2925"/>
    <n v="281146"/>
    <s v="04"/>
    <s v="I. chirurgická klinika"/>
    <s v="89301041"/>
    <s v="0411"/>
    <n v="4"/>
    <n v="2"/>
    <n v="6"/>
    <n v="37272"/>
    <n v="77"/>
    <n v="1"/>
    <n v="1077"/>
    <n v="0.49869999999999998"/>
    <n v="0.49769999999999998"/>
    <n v="1E-3"/>
    <n v="3.7437198907136917"/>
    <n v="3.5585598945617676"/>
    <n v="0.18515999615192413"/>
    <s v="1"/>
    <s v="04"/>
    <s v="04"/>
    <s v="26,04,07"/>
    <s v="Geriatrie"/>
    <s v="77900"/>
    <s v="Olomoucký"/>
    <s v="Olomouc"/>
    <s v="Olomouc město"/>
    <s v="K43 - Břišní kýla [hernia ventralis]"/>
    <s v="K432 - Kýla v jizvě bez neprůchodnosti nebo gangrény"/>
    <m/>
    <s v="K432 - Kýla v jizvě bez neprůchodnosti nebo gangrény"/>
    <s v="510728056"/>
    <d v="2023-02-02T00:00:00"/>
    <x v="1017"/>
    <n v="2023"/>
    <s v="6"/>
    <x v="2"/>
    <s v="3011"/>
    <s v="89301301"/>
    <s v="0213"/>
    <x v="2"/>
  </r>
  <r>
    <n v="2023"/>
    <s v="2023022404104294181"/>
    <s v="410429418"/>
    <s v="Tejkal Stanislav"/>
    <n v="20230117"/>
    <n v="20230224"/>
    <s v="2023"/>
    <n v="39"/>
    <s v="K225;E440;E86;I489;;;;;;;;;;;;"/>
    <s v="21221,21225,21413,21415,21219,21215,72015,15920,21001,78989,15475"/>
    <s v="30"/>
    <s v="Geriatrie"/>
    <s v="89301301"/>
    <s v="3011"/>
    <n v="111"/>
    <s v="A"/>
    <s v="10-K13-02"/>
    <s v="Jiné nutriční poruchy u pacientů s CC=1-3"/>
    <n v="112102"/>
    <n v="46386"/>
    <n v="0"/>
    <n v="0"/>
    <n v="1819.86"/>
    <n v="0"/>
    <n v="35557.019999999997"/>
    <n v="3040"/>
    <n v="5700"/>
    <n v="192263"/>
    <s v="02"/>
    <s v="II. interní klinika gastroenterologie a geriatrie"/>
    <s v="89301021"/>
    <s v="0213"/>
    <n v="10"/>
    <n v="3"/>
    <n v="21"/>
    <n v="77185"/>
    <n v="2120"/>
    <n v="1"/>
    <n v="8296"/>
    <n v="1.0589999999999999"/>
    <n v="1.0306999999999999"/>
    <n v="2.8299999999999999E-2"/>
    <n v="2.4827201068401337"/>
    <n v="2.1438601016998291"/>
    <n v="0.33886000514030457"/>
    <s v="1"/>
    <s v="30"/>
    <m/>
    <s v="26,36,02,07"/>
    <s v="Geriatrie"/>
    <s v="67971"/>
    <s v="Jihomoravský"/>
    <s v="Blansko"/>
    <s v="Blansko"/>
    <s v="K22 - Jiné nemoci jícnu"/>
    <s v="K225 - Divertikl jícnu, získaný"/>
    <m/>
    <s v="K225 - Divertikl jícnu, získaný"/>
    <s v="410429418"/>
    <d v="2023-02-02T00:00:00"/>
    <x v="986"/>
    <n v="2023"/>
    <s v="6"/>
    <x v="2"/>
    <s v="3011"/>
    <s v="89301301"/>
    <s v="0213"/>
    <x v="2"/>
  </r>
  <r>
    <n v="2023"/>
    <s v="2023022403559254291"/>
    <s v="355925429"/>
    <s v="Hekelová Anna"/>
    <n v="20230211"/>
    <n v="20230224"/>
    <s v="2023"/>
    <n v="14"/>
    <s v="I110;U585;I672;E117;K219;I350;;;;;;;;;;"/>
    <s v="21413,21717,21221,21225"/>
    <s v="30"/>
    <s v="Geriatrie"/>
    <s v="89301301"/>
    <s v="3011"/>
    <n v="111"/>
    <s v="A"/>
    <s v="05-K07-04"/>
    <s v="Srdeční selhání v CVSP u pacientů s CC=1-2"/>
    <n v="49841"/>
    <n v="18345"/>
    <n v="0"/>
    <n v="0"/>
    <n v="0"/>
    <n v="2935.3"/>
    <n v="0"/>
    <n v="1040"/>
    <n v="1950"/>
    <n v="83326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4"/>
    <s v="30"/>
    <m/>
    <s v="26"/>
    <s v="Geriatrie"/>
    <s v="77900"/>
    <s v="Olomoucký"/>
    <s v="Olomouc"/>
    <s v="Olomouc město"/>
    <s v="I11 - Postižení srdce při hypertenzi"/>
    <s v="I110 - Hypertenzní nemoc srdce s (městnavým) srdečním selháním"/>
    <m/>
    <s v="I110 - Hypertenzní nemoc srdce s (městnavým) srdečním selháním"/>
    <s v="355925429"/>
    <d v="2023-02-14T00:00:00"/>
    <x v="986"/>
    <n v="2023"/>
    <s v="6"/>
    <x v="1"/>
    <s v="3011"/>
    <s v="89301301"/>
    <s v="0311"/>
    <x v="3"/>
  </r>
  <r>
    <n v="2023"/>
    <s v="2023020105051270821"/>
    <s v="505127082"/>
    <s v="Richterová Zdenka"/>
    <n v="20230103"/>
    <n v="20230201"/>
    <s v="2023"/>
    <n v="30"/>
    <s v="S831;W0189;U6974;I7021;E115;I500;;;;;;;;;;"/>
    <s v="21225,21413,21415,21221,66949"/>
    <s v="30"/>
    <s v="Geriatrie"/>
    <s v="89301301"/>
    <s v="3011"/>
    <n v="205"/>
    <s v="A"/>
    <s v="08-K13-01"/>
    <s v="Poranění končetin mimo pánev a stehno v CVSP u pacientů ve věku 16 a více let a s CC=1-4"/>
    <n v="69346"/>
    <n v="35524"/>
    <n v="0"/>
    <n v="0"/>
    <n v="0"/>
    <n v="0"/>
    <n v="0"/>
    <n v="2320"/>
    <n v="3600"/>
    <n v="119279"/>
    <s v="11"/>
    <s v="Ortopedická klinika"/>
    <s v="89301111"/>
    <s v="1112"/>
    <n v="10"/>
    <n v="3"/>
    <n v="22"/>
    <n v="82234"/>
    <n v="1285"/>
    <n v="1"/>
    <n v="5798"/>
    <n v="1.1153999999999999"/>
    <n v="1.0982000000000001"/>
    <n v="1.72E-2"/>
    <n v="1.6253399848937988"/>
    <n v="1.6253399848937988"/>
    <n v="0"/>
    <s v="4"/>
    <s v="11"/>
    <m/>
    <s v="26,11"/>
    <s v="Geriatrie"/>
    <s v="77900"/>
    <s v="Olomoucký"/>
    <s v="Olomouc"/>
    <s v="Olomouc město"/>
    <s v="S83 - Vymknutí, podvrtnutí a natažení kloubů a vazů kolena"/>
    <s v="S831 - Vymknutí kolena"/>
    <m/>
    <s v="S831 - Vymknutí kolena"/>
    <s v="505127082"/>
    <d v="2023-01-10T00:00:00"/>
    <x v="1020"/>
    <n v="2023"/>
    <s v="6"/>
    <x v="1"/>
    <s v="3011"/>
    <s v="89301301"/>
    <s v="1112"/>
    <x v="0"/>
  </r>
  <r>
    <n v="2023"/>
    <s v="2023020305357101211"/>
    <s v="535710121"/>
    <s v="Nevrlová Jindra"/>
    <n v="20221229"/>
    <n v="20230203"/>
    <s v="2023"/>
    <n v="37"/>
    <s v="S7200;W0160;S6240;D62;;;;;;;;;;;;"/>
    <s v="21413,21225,21415,21221,21717,91819,66612,91823,91826,21001,21215,91810,91829"/>
    <s v="30"/>
    <s v="Geriatrie"/>
    <s v="89301301"/>
    <s v="3011"/>
    <n v="205"/>
    <s v="D"/>
    <s v="08-I05-06"/>
    <s v="Implantace cementované totální endoprotézy kyčle"/>
    <n v="102695"/>
    <n v="41678"/>
    <n v="5492"/>
    <n v="0"/>
    <n v="265.12"/>
    <n v="2245.9"/>
    <n v="17798.89"/>
    <n v="2800"/>
    <n v="4800"/>
    <n v="284742"/>
    <s v="11"/>
    <s v="Ortopedická klinika"/>
    <s v="89301111"/>
    <s v="1111"/>
    <n v="11"/>
    <n v="4"/>
    <n v="17"/>
    <n v="123250"/>
    <n v="28821"/>
    <n v="1"/>
    <n v="46242"/>
    <n v="2.0308000000000002"/>
    <n v="1.6458999999999999"/>
    <n v="0.38490000000000002"/>
    <n v="3.8263300955295563"/>
    <n v="3.4414300918579102"/>
    <n v="0.38490000367164612"/>
    <s v="1"/>
    <s v="11"/>
    <s v="11"/>
    <s v="26,11"/>
    <s v="TEPkycel,Geriatrie"/>
    <s v="79852"/>
    <s v="Olomoucký"/>
    <s v="Prostějov"/>
    <s v="Konic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535710121"/>
    <d v="2023-01-05T00:00:00"/>
    <x v="1021"/>
    <n v="2023"/>
    <s v="6"/>
    <x v="2"/>
    <s v="3011"/>
    <s v="89301301"/>
    <s v="1111"/>
    <x v="0"/>
  </r>
  <r>
    <n v="2023"/>
    <s v="2023021404159144021"/>
    <s v="415914402"/>
    <s v="Navrátilová Olga"/>
    <n v="20230118"/>
    <n v="20230214"/>
    <s v="2023"/>
    <n v="28"/>
    <s v="S7200;W0100;;;;;;;;;;;;;;"/>
    <s v="21221,91820,21413,21717,21225,37022,21415,35520,91810,91829,91826,21001,91823,66610"/>
    <s v="30"/>
    <s v="Geriatrie"/>
    <s v="89301301"/>
    <s v="3011"/>
    <n v="205"/>
    <s v="D"/>
    <s v="08-I05-07"/>
    <s v="Implantace cervikokapitální endoprotézy kyčle"/>
    <n v="93687"/>
    <n v="32623"/>
    <n v="5496"/>
    <n v="0"/>
    <n v="265.12"/>
    <n v="0"/>
    <n v="8870.31"/>
    <n v="2080"/>
    <n v="3525"/>
    <n v="185769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4963400959968567"/>
    <n v="2.2007400989532471"/>
    <n v="0.29559999704360962"/>
    <s v="4"/>
    <s v="11"/>
    <s v="11"/>
    <s v="26,11,39"/>
    <s v="TEPkycel,Geriatrie,TEPCKP"/>
    <s v="78375"/>
    <s v="Olomoucký"/>
    <s v="Olomouc"/>
    <s v="Olomouc jih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15914402"/>
    <d v="2023-01-26T00:00:00"/>
    <x v="1014"/>
    <n v="2023"/>
    <s v="6"/>
    <x v="1"/>
    <s v="3011"/>
    <s v="89301301"/>
    <s v="1111"/>
    <x v="0"/>
  </r>
  <r>
    <n v="2023"/>
    <s v="2023021503509134061"/>
    <s v="350913406"/>
    <s v="Steiner Alfred"/>
    <n v="20230117"/>
    <n v="20230215"/>
    <s v="2023"/>
    <n v="30"/>
    <s v="G20;E86;B029;A047;I269;I10;;;;;;;;;;"/>
    <s v="21413,21225,21221,21415"/>
    <s v="30"/>
    <s v="Geriatrie"/>
    <s v="89301301"/>
    <s v="3011"/>
    <n v="205"/>
    <s v="A"/>
    <s v="01-K04-01"/>
    <s v="Neurodegenerativní onemocnění u pacientů s CC=1-4"/>
    <n v="70642"/>
    <n v="36674"/>
    <n v="0"/>
    <n v="0"/>
    <n v="435.88"/>
    <n v="0"/>
    <n v="0"/>
    <n v="2320"/>
    <n v="6525"/>
    <n v="116864"/>
    <s v="30"/>
    <s v="Geriatrie"/>
    <s v="89301301"/>
    <s v="3011"/>
    <n v="11"/>
    <n v="4"/>
    <n v="22"/>
    <n v="82261"/>
    <n v="1093"/>
    <n v="1"/>
    <n v="5830"/>
    <n v="1.1131"/>
    <n v="1.0985"/>
    <n v="1.46E-2"/>
    <n v="1.5924399709329009"/>
    <n v="1.5778399705886841"/>
    <n v="1.4600000344216824E-2"/>
    <s v="4"/>
    <s v="30"/>
    <m/>
    <s v="26"/>
    <s v="Geriatrie"/>
    <s v="77900"/>
    <s v="Olomoucký"/>
    <s v="Olomouc"/>
    <s v="Olomouc město"/>
    <s v="G20 - Parkinsonova nemoc"/>
    <m/>
    <m/>
    <s v="G20 - Parkinsonova nemoc"/>
    <s v="350913406"/>
    <d v="2023-01-17T00:00:00"/>
    <x v="1002"/>
    <n v="2023"/>
    <s v="6"/>
    <x v="1"/>
    <s v="3011"/>
    <s v="89301301"/>
    <s v="3012"/>
    <x v="13"/>
  </r>
  <r>
    <n v="2023"/>
    <s v="2023021604653174151"/>
    <s v="465317415"/>
    <s v="Špačková Marta"/>
    <n v="20230118"/>
    <n v="20230216"/>
    <s v="2023"/>
    <n v="30"/>
    <s v="I638;D509;C349;E86;E870;N1782;;;;;;;;;;"/>
    <s v="21225,21221,21717,21413,21001,21415"/>
    <s v="30"/>
    <s v="Geriatrie"/>
    <s v="89301301"/>
    <s v="3011"/>
    <n v="205"/>
    <s v="A"/>
    <s v="16-K02-01"/>
    <s v="Anémie u pacientů s CC=3-4"/>
    <n v="78578"/>
    <n v="38790"/>
    <n v="0"/>
    <n v="0"/>
    <n v="54.34"/>
    <n v="6737.7"/>
    <n v="0"/>
    <n v="2320"/>
    <n v="6075"/>
    <n v="149185"/>
    <s v="03"/>
    <s v="III. interní klinika - nefrologická, revmatologická a endokrinologická"/>
    <s v="89301031"/>
    <s v="0311"/>
    <n v="10"/>
    <n v="3"/>
    <n v="21"/>
    <n v="88843"/>
    <n v="15414"/>
    <n v="1"/>
    <n v="40186"/>
    <n v="1.3922000000000001"/>
    <n v="1.1863999999999999"/>
    <n v="0.20580000000000001"/>
    <n v="2.0328599810600281"/>
    <n v="1.8270599842071533"/>
    <n v="0.20579999685287476"/>
    <s v="4"/>
    <s v="30"/>
    <m/>
    <s v="26"/>
    <s v="Geriatrie"/>
    <s v="77000"/>
    <m/>
    <m/>
    <s v="Olomouc"/>
    <s v="I63 - Mozkový infarkt"/>
    <s v="I638 - Jiný mozkový infarkt"/>
    <m/>
    <s v="I638 - Jiný mozkový infarkt"/>
    <s v="465317415"/>
    <d v="2023-01-24T00:00:00"/>
    <x v="1022"/>
    <n v="2023"/>
    <s v="6"/>
    <x v="1"/>
    <s v="3011"/>
    <s v="89301301"/>
    <s v="0311"/>
    <x v="3"/>
  </r>
  <r>
    <n v="2023"/>
    <s v="2023022103704034511"/>
    <s v="370403451"/>
    <s v="Kosek Jaroslav"/>
    <n v="20230202"/>
    <n v="20230221"/>
    <s v="2023"/>
    <n v="20"/>
    <s v="S7210;W0181;I10;D62;;;;;;;;;;;;"/>
    <s v="21225,21413,21221,21415,21219,53471,21717,66127,21001,21215"/>
    <s v="30"/>
    <s v="Geriatrie"/>
    <s v="89301301"/>
    <s v="3011"/>
    <n v="205"/>
    <s v="D"/>
    <s v="08-I13-05"/>
    <s v="Operace poranění stehenní kosti v CVSP u pacientů ve věku 16 a více let s CC=1-2 nebo ve věku 75 a více let"/>
    <n v="93555"/>
    <n v="21074"/>
    <n v="35751"/>
    <n v="0"/>
    <n v="535.30999999999995"/>
    <n v="4985.24"/>
    <n v="21065.8"/>
    <n v="1360"/>
    <n v="2400"/>
    <n v="174358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70403451"/>
    <d v="2023-02-07T00:00:00"/>
    <x v="1019"/>
    <n v="2023"/>
    <s v="6"/>
    <x v="1"/>
    <s v="3011"/>
    <s v="89301301"/>
    <s v="3111"/>
    <x v="1"/>
  </r>
  <r>
    <n v="2023"/>
    <s v="2023022203357094671"/>
    <s v="335709467"/>
    <s v="Odstrčilová Olga"/>
    <n v="20230213"/>
    <n v="20230222"/>
    <s v="2023"/>
    <n v="10"/>
    <s v="S7210;W1999;I10;A084;N309;;;;;;;;;;;"/>
    <s v="21413,21225,21221,21415,21215,21219"/>
    <s v="30"/>
    <s v="Geriatrie"/>
    <s v="89301301"/>
    <s v="3011"/>
    <n v="205"/>
    <s v="A"/>
    <s v="08-K12-02"/>
    <s v="Poranění pánve a stehna v CVSP u pacientů ve věku 16 a více let a s CC=0"/>
    <n v="23001"/>
    <n v="11860"/>
    <n v="0"/>
    <n v="0"/>
    <n v="0"/>
    <n v="0"/>
    <n v="0"/>
    <n v="720"/>
    <n v="675"/>
    <n v="55356"/>
    <s v="30"/>
    <s v="Geriatrie"/>
    <s v="89301301"/>
    <s v="3011"/>
    <n v="8"/>
    <n v="3"/>
    <n v="18"/>
    <n v="56481"/>
    <n v="193"/>
    <n v="1"/>
    <n v="1590"/>
    <n v="0.75690000000000002"/>
    <n v="0.75429999999999997"/>
    <n v="2.5999999999999999E-3"/>
    <n v="0.75429999828338623"/>
    <n v="0.75429999828338623"/>
    <n v="0"/>
    <s v="4"/>
    <s v="30"/>
    <m/>
    <s v="26"/>
    <s v="Geriatrie"/>
    <s v="772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35709467"/>
    <d v="2023-02-13T00:00:00"/>
    <x v="1016"/>
    <n v="2023"/>
    <s v="6"/>
    <x v="1"/>
    <s v="3011"/>
    <s v="89301301"/>
    <s v="3012"/>
    <x v="13"/>
  </r>
  <r>
    <n v="2023"/>
    <s v="2023030305212160801"/>
    <s v="521216080"/>
    <s v="Hampl Jiří"/>
    <n v="20230206"/>
    <n v="20230303"/>
    <s v="2023"/>
    <n v="26"/>
    <s v="E86;N183;E876;I10;;;;;;;;;;;;"/>
    <s v="21221,21413,91843,21717,21225,21415,21215,76215,91847,76565"/>
    <s v="03"/>
    <s v="III. interní klinika - nefrologická, revmatologická a endokrinologická"/>
    <s v="89301031"/>
    <s v="0311"/>
    <n v="205"/>
    <s v="A"/>
    <s v="05-K14-02"/>
    <s v="Hypertenze v CVSP u pacientů s CC=1-4"/>
    <n v="66664"/>
    <n v="31667"/>
    <n v="0"/>
    <n v="0"/>
    <n v="3342.61"/>
    <n v="4624.24"/>
    <n v="6569"/>
    <n v="2000"/>
    <n v="3675"/>
    <n v="111030"/>
    <s v="01"/>
    <s v="I. interní klinika - kardiologická"/>
    <s v="89301011"/>
    <s v="0113"/>
    <n v="9"/>
    <n v="3"/>
    <n v="18"/>
    <n v="68167"/>
    <n v="811"/>
    <n v="1"/>
    <n v="4553"/>
    <n v="0.92110000000000003"/>
    <n v="0.9103"/>
    <n v="1.0800000000000001E-2"/>
    <n v="1.5129399821162224"/>
    <n v="1.3957899808883667"/>
    <n v="0.11715000122785568"/>
    <s v="4"/>
    <s v="03"/>
    <m/>
    <s v="26,12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521216080"/>
    <d v="2023-02-17T00:00:00"/>
    <x v="1016"/>
    <n v="2023"/>
    <s v="6"/>
    <x v="4"/>
    <s v="3011"/>
    <s v="89301301"/>
    <s v="0311"/>
    <x v="3"/>
  </r>
  <r>
    <n v="2023"/>
    <s v="2023031403752054221"/>
    <s v="375205422"/>
    <s v="Mariánková Jindřiška"/>
    <n v="20230218"/>
    <n v="20230314"/>
    <s v="2023"/>
    <n v="25"/>
    <s v="I635;U5304;I10;K769;M5489;;;;;;;;;;;"/>
    <s v="21415,21225,21221,21219,21413,21001,21215"/>
    <s v="30"/>
    <s v="Geriatrie"/>
    <s v="89301301"/>
    <s v="3011"/>
    <n v="211"/>
    <s v="A"/>
    <s v="01-K10-03"/>
    <s v="Mozkový infarkt v komplexním CVSP u pacientů s CC=0"/>
    <n v="63406"/>
    <n v="30871"/>
    <n v="0"/>
    <n v="0"/>
    <n v="0"/>
    <n v="0"/>
    <n v="0"/>
    <n v="1880"/>
    <n v="3675"/>
    <n v="130022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8110799789428711"/>
    <n v="1.8110799789428711"/>
    <n v="0"/>
    <s v="1"/>
    <s v="17"/>
    <m/>
    <s v="26"/>
    <s v="Geriatrie"/>
    <s v="78344"/>
    <s v="Olomoucký"/>
    <s v="Olomouc"/>
    <s v="Olomouc západ"/>
    <s v="I63 - Mozkový infarkt"/>
    <s v="I635 - Mozkový infarkt způs.neurč.okluzí nebo stenózou mozkových tepen"/>
    <m/>
    <s v="I635 - Mozkový infarkt způs.neurč.okluzí nebo stenózou mozkových tepen"/>
    <s v="375205422"/>
    <d v="2023-02-22T00:00:00"/>
    <x v="1023"/>
    <n v="2023"/>
    <s v="6"/>
    <x v="2"/>
    <s v="3011"/>
    <s v="89301301"/>
    <s v="1713"/>
    <x v="6"/>
  </r>
  <r>
    <n v="2023"/>
    <s v="2019080204351064171"/>
    <s v="435106417"/>
    <s v="Mlíchová Jana"/>
    <n v="20190704"/>
    <n v="20190802"/>
    <s v="2019"/>
    <n v="30"/>
    <s v="I7021;Z992;N189;I10;N118;M8617;E039;;;;;;;;;"/>
    <s v="18522,21221,21225,21415,21413,21215,62310"/>
    <s v="30"/>
    <s v="Geriatrie"/>
    <s v="89301301"/>
    <s v="3011"/>
    <n v="201"/>
    <s v="A"/>
    <s v="05-I27-01"/>
    <s v="Jiný chirurgický výkon pro nemoc oběhové soustavy v CVSP u pacientů se závažnou hlavní diagnózou nebo s CC=2-4"/>
    <n v="112590"/>
    <n v="34499"/>
    <n v="0"/>
    <n v="0"/>
    <n v="5077.1099999999997"/>
    <n v="0"/>
    <n v="0"/>
    <n v="2320"/>
    <n v="4350"/>
    <n v="100364"/>
    <s v="30"/>
    <s v="Geriatrie"/>
    <s v="89301301"/>
    <s v="3011"/>
    <n v="9"/>
    <n v="3"/>
    <n v="18"/>
    <n v="132714"/>
    <n v="5345"/>
    <n v="1"/>
    <n v="20536"/>
    <n v="1.8436999999999999"/>
    <n v="1.7723"/>
    <n v="7.1400000000000005E-2"/>
    <n v="3.2615400105714798"/>
    <n v="3.1901400089263916"/>
    <n v="7.1400001645088196E-2"/>
    <s v="1"/>
    <s v="30"/>
    <m/>
    <s v="26,03,05"/>
    <s v="Geriatrie"/>
    <s v="78301"/>
    <s v="Olomoucký"/>
    <s v="Olomouc"/>
    <s v="Olomouc město"/>
    <s v="I70 - Ateroskleróza"/>
    <s v="I702 - Ateroskleróza končetinových tepen"/>
    <s v="I7021 - Ateroskleróza končetinových tepen, s gangrénou"/>
    <s v="I7021 - Ateroskleróza končetinových tepen, s gangrénou"/>
    <s v="435106417"/>
    <d v="2019-07-04T00:00:00"/>
    <x v="168"/>
    <n v="2019"/>
    <s v="6"/>
    <x v="2"/>
    <s v="3011"/>
    <s v="89301301"/>
    <s v="3012"/>
    <x v="13"/>
  </r>
  <r>
    <n v="2023"/>
    <s v="2019073004060204361"/>
    <s v="406020436"/>
    <s v="Smutná Zdenka"/>
    <n v="20190719"/>
    <n v="20190730"/>
    <s v="2019"/>
    <n v="12"/>
    <s v="R410;I10;E789;E114;;;;;;;;;;;;"/>
    <s v="21413,21225,21221,21415,21215,21001"/>
    <s v="30"/>
    <s v="Geriatrie"/>
    <s v="89301301"/>
    <s v="3011"/>
    <n v="201"/>
    <s v="A"/>
    <s v="11-K01-04"/>
    <s v="Záněty močových cest u pacientů ve věku 18 a více let s CC=0"/>
    <n v="36537"/>
    <n v="14949"/>
    <n v="0"/>
    <n v="0"/>
    <n v="326.85000000000002"/>
    <n v="0"/>
    <n v="0"/>
    <n v="840"/>
    <n v="1125"/>
    <n v="21814"/>
    <s v="17"/>
    <s v="Neurologická klinika"/>
    <s v="89301171"/>
    <s v="17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30"/>
    <m/>
    <s v="26"/>
    <s v="Geriatrie"/>
    <s v="79852"/>
    <s v="Olomoucký"/>
    <s v="Prostějov"/>
    <s v="Konicko"/>
    <s v="R41 - Jiné příznaky a znaky týkající se funkcí vnímání a vědomí"/>
    <s v="R410 - Dezorientace NS"/>
    <m/>
    <s v="R410 - Dezorientace NS"/>
    <s v="406020436"/>
    <d v="2019-07-23T00:00:00"/>
    <x v="1024"/>
    <n v="2019"/>
    <s v="6"/>
    <x v="2"/>
    <s v="3011"/>
    <s v="89301301"/>
    <s v="1711"/>
    <x v="6"/>
  </r>
  <r>
    <n v="2023"/>
    <s v="2019073103251024281"/>
    <s v="325102428"/>
    <s v="Petrová Věra"/>
    <n v="20190705"/>
    <n v="20190731"/>
    <s v="2019"/>
    <n v="27"/>
    <s v="D62;R571;I501;I489;I10;E660;;;;;;;;;;"/>
    <s v="21221,21225,21001,21415,21413,21717"/>
    <s v="30"/>
    <s v="Geriatrie"/>
    <s v="89301301"/>
    <s v="3011"/>
    <n v="201"/>
    <s v="A"/>
    <s v="16-K02-02"/>
    <s v="Anémie u pacientů s CC=1-2"/>
    <n v="87766"/>
    <n v="29331"/>
    <n v="21984"/>
    <n v="0"/>
    <n v="108.95"/>
    <n v="12166.42"/>
    <n v="0"/>
    <n v="1760"/>
    <n v="4125"/>
    <n v="42531"/>
    <s v="02"/>
    <s v="II. interní klinika gastroenterologie a geriatrie"/>
    <s v="89301023"/>
    <s v="0231"/>
    <n v="6"/>
    <n v="2"/>
    <n v="14"/>
    <n v="47360"/>
    <n v="9810"/>
    <n v="1"/>
    <n v="22064"/>
    <n v="0.76349999999999996"/>
    <n v="0.63249999999999995"/>
    <n v="0.13100000000000001"/>
    <n v="1.585749939084053"/>
    <n v="1.4547499418258667"/>
    <n v="0.13099999725818634"/>
    <s v="8"/>
    <s v="02"/>
    <m/>
    <s v="26"/>
    <s v="Geriatrie"/>
    <s v="77000"/>
    <m/>
    <m/>
    <s v="Olomouc"/>
    <s v="D62 - Akutní posthemoragická anemie"/>
    <m/>
    <m/>
    <s v="D62 - Akutní posthemoragická anemie"/>
    <s v="325102428"/>
    <d v="2019-07-12T00:00:00"/>
    <x v="1025"/>
    <n v="2019"/>
    <s v="6"/>
    <x v="3"/>
    <s v="3011"/>
    <s v="89301301"/>
    <s v="0213"/>
    <x v="2"/>
  </r>
  <r>
    <n v="2023"/>
    <s v="2019073004004141461"/>
    <s v="400414146"/>
    <s v="Kurfürst Jiří"/>
    <n v="20190626"/>
    <n v="20190730"/>
    <s v="2019"/>
    <n v="35"/>
    <s v="K831;C23;I714;M170;K409;I635;;;;;;;;;;"/>
    <s v="21413,21225,21219,15990,21221,21215,21415,21717,15998,21001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82773"/>
    <n v="40912"/>
    <n v="0"/>
    <n v="0"/>
    <n v="1371.34"/>
    <n v="0"/>
    <n v="25574.35"/>
    <n v="2720"/>
    <n v="3750"/>
    <n v="69213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2.4947998970746994"/>
    <n v="2.2808198928833008"/>
    <n v="0.21398000419139862"/>
    <s v="1"/>
    <s v="02"/>
    <m/>
    <s v="02,26"/>
    <s v="Geriatrie"/>
    <s v="78349"/>
    <s v="Olomoucký"/>
    <s v="Olomouc"/>
    <s v="Olomouc západ"/>
    <s v="K83 - Jiné nemoci žlučových cest (žlučového stromu)"/>
    <s v="K831 - Neprůchodnost žlučovodu"/>
    <m/>
    <s v="K831 - Neprůchodnost žlučovodu"/>
    <s v="400414146"/>
    <d v="2019-07-12T00:00:00"/>
    <x v="1024"/>
    <n v="2019"/>
    <s v="6"/>
    <x v="2"/>
    <s v="3011"/>
    <s v="89301301"/>
    <s v="0213"/>
    <x v="2"/>
  </r>
  <r>
    <n v="2023"/>
    <s v="2020012302961174102"/>
    <s v="296117410"/>
    <s v="Viktoříková Ludmila"/>
    <n v="20200123"/>
    <n v="20200123"/>
    <s v="2020"/>
    <n v="1"/>
    <s v="F019;I119;F348;H911;;;;;;;;;;;;"/>
    <m/>
    <s v="30"/>
    <s v="Geriatrie"/>
    <s v="89301301"/>
    <s v="3011"/>
    <n v="111"/>
    <s v="A"/>
    <s v="01-K04-02"/>
    <s v="Neurodegenerativní onemocnění u pacientů s CC=0"/>
    <n v="5287"/>
    <n v="1414"/>
    <n v="0"/>
    <n v="0"/>
    <n v="0"/>
    <n v="0"/>
    <n v="0"/>
    <n v="80"/>
    <n v="150"/>
    <n v="15399"/>
    <s v="30"/>
    <s v="Geriatrie"/>
    <s v="89301301"/>
    <s v="3011"/>
    <n v="8"/>
    <n v="3"/>
    <n v="16"/>
    <n v="59896"/>
    <n v="166"/>
    <n v="1"/>
    <n v="1397"/>
    <n v="0.80210000000000004"/>
    <n v="0.79990000000000006"/>
    <n v="2.2000000000000001E-3"/>
    <n v="0.26662999391555786"/>
    <n v="0.26662999391555786"/>
    <n v="0"/>
    <s v="1"/>
    <s v="30"/>
    <m/>
    <m/>
    <s v="Geriatrie"/>
    <s v="78316"/>
    <s v="Olomoucký"/>
    <s v="Olomouc"/>
    <s v="Olomouc sever"/>
    <s v="F01 - Vaskulární demence"/>
    <s v="F019 - Vaskulární demence NS"/>
    <m/>
    <s v="F019 - Vaskulární demence NS"/>
    <s v="296117410"/>
    <d v="2020-01-23T00:00:00"/>
    <x v="273"/>
    <n v="2020"/>
    <s v="1"/>
    <x v="2"/>
    <s v="3011"/>
    <s v="89301301"/>
    <m/>
    <x v="5"/>
  </r>
  <r>
    <n v="2023"/>
    <s v="2021013104357144361"/>
    <s v="435714436"/>
    <s v="Dobrovolná Jarmila"/>
    <n v="20210124"/>
    <n v="20210131"/>
    <s v="2021"/>
    <n v="8"/>
    <s v="N10;U071;R263;E118;Z290;;;;;;;;;;;"/>
    <s v="21221,21415,21413,21225"/>
    <s v="02"/>
    <s v="II. interní klinika gastroenterologie a geriatrie"/>
    <s v="89301021"/>
    <s v="0213"/>
    <n v="201"/>
    <s v="A"/>
    <s v="05-K06-04"/>
    <s v="Srdeční zástava a šok v CVSP u pacientů s CC=0-3"/>
    <n v="40255"/>
    <n v="10352"/>
    <n v="0"/>
    <n v="0"/>
    <n v="367.71"/>
    <n v="0"/>
    <n v="0"/>
    <n v="560"/>
    <n v="1575"/>
    <n v="132719"/>
    <s v="30"/>
    <s v="Geriatrie"/>
    <s v="89301301"/>
    <s v="3011"/>
    <n v="8"/>
    <n v="3"/>
    <n v="19"/>
    <n v="94071"/>
    <n v="2347"/>
    <n v="1"/>
    <n v="12677"/>
    <n v="1.2875000000000001"/>
    <n v="1.2562"/>
    <n v="3.1300000000000001E-2"/>
    <n v="1.2874999567866325"/>
    <n v="1.2561999559402466"/>
    <n v="3.1300000846385956E-2"/>
    <s v="8"/>
    <s v="02"/>
    <m/>
    <s v="26"/>
    <m/>
    <s v="77900"/>
    <s v="Olomoucký"/>
    <s v="Olomouc"/>
    <s v="Olomouc město"/>
    <s v="N10 - Akutní tubulo-intersticiální nefritida"/>
    <m/>
    <m/>
    <s v="N10 - Akutní tubulo-intersticiální nefritida"/>
    <s v="435714436"/>
    <d v="2021-01-24T00:00:00"/>
    <x v="953"/>
    <n v="2021"/>
    <s v="3"/>
    <x v="4"/>
    <s v="3011"/>
    <s v="89301301"/>
    <m/>
    <x v="5"/>
  </r>
  <r>
    <n v="2023"/>
    <s v="2021012704712097311"/>
    <s v="471209731"/>
    <s v="Masaryk Jozef"/>
    <n v="20210114"/>
    <n v="20210127"/>
    <s v="2021"/>
    <n v="14"/>
    <s v="J128;U071;E117;N179;E785;I489;;;;;;;;;;"/>
    <s v="21413,21221,21225,21415,18521,21001"/>
    <s v="30"/>
    <s v="Geriatrie"/>
    <s v="89301301"/>
    <s v="3011"/>
    <n v="201"/>
    <s v="A"/>
    <s v="04-K02-03"/>
    <s v="Záněty plic u pacientů s CC=2-3"/>
    <n v="57908"/>
    <n v="18773"/>
    <n v="0"/>
    <n v="0"/>
    <n v="369.6"/>
    <n v="0"/>
    <n v="1399"/>
    <n v="1040"/>
    <n v="2925"/>
    <n v="133424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1.2980000153183937"/>
    <n v="1.2465000152587891"/>
    <n v="5.1500000059604645E-2"/>
    <s v="5"/>
    <s v="02"/>
    <m/>
    <s v="26,03"/>
    <m/>
    <s v="79823"/>
    <s v="Olomoucký"/>
    <s v="Prostějov"/>
    <s v="Prostějov a okolí"/>
    <s v="J12 - Virový zánět plic (pneumonie) nezařazený jinde"/>
    <s v="J128 - Jiná virová pneumonie"/>
    <m/>
    <s v="J128 - Jiná virová pneumonie"/>
    <s v="471209731"/>
    <d v="2021-01-22T00:00:00"/>
    <x v="1026"/>
    <n v="2021"/>
    <s v="6"/>
    <x v="0"/>
    <s v="3011"/>
    <s v="89301301"/>
    <s v="0213"/>
    <x v="2"/>
  </r>
  <r>
    <n v="2023"/>
    <s v="2021012971532657901"/>
    <s v="7153265790"/>
    <s v="Krivošejová Anděla"/>
    <n v="20210128"/>
    <n v="20210129"/>
    <s v="2021"/>
    <n v="2"/>
    <s v="J068;U071;Z290;R21;;;;;;;;;;;;"/>
    <m/>
    <s v="30"/>
    <s v="Geriatrie"/>
    <s v="89301301"/>
    <s v="3011"/>
    <n v="201"/>
    <s v="A"/>
    <s v="03-K02-02"/>
    <s v="Záněty horních cest dýchacích a hrtanu u pacientů ve věku 65 a více let nebo s CC=1-2"/>
    <n v="16662"/>
    <n v="1339"/>
    <n v="0"/>
    <n v="0"/>
    <n v="0"/>
    <n v="0"/>
    <n v="0"/>
    <n v="80"/>
    <n v="75"/>
    <n v="30138"/>
    <s v="30"/>
    <s v="Geriatrie"/>
    <s v="89301301"/>
    <s v="3011"/>
    <n v="6"/>
    <n v="2"/>
    <n v="12"/>
    <n v="43170"/>
    <n v="664"/>
    <n v="1"/>
    <n v="3117"/>
    <n v="0.58540000000000003"/>
    <n v="0.57650000000000001"/>
    <n v="8.8999999999999999E-3"/>
    <n v="0.57649999856948853"/>
    <n v="0.57649999856948853"/>
    <n v="0"/>
    <s v="5"/>
    <s v="30"/>
    <m/>
    <m/>
    <m/>
    <s v="78803"/>
    <s v="Olomoucký"/>
    <s v="Šumperk"/>
    <s v="Šumperk"/>
    <s v="J06 - Akutní infekce horních dých.cest na více místech a neurč.lokalizací"/>
    <s v="J068 - Jiné akutní infekce horních dýchacích cest na více místech"/>
    <m/>
    <s v="J068 - Jiné akutní infekce horních dýchacích cest na více místech"/>
    <s v="7153265790"/>
    <d v="2021-01-28T00:00:00"/>
    <x v="955"/>
    <n v="2021"/>
    <s v="3"/>
    <x v="0"/>
    <s v="3011"/>
    <s v="89301301"/>
    <m/>
    <x v="5"/>
  </r>
  <r>
    <n v="2023"/>
    <s v="2021013004553134111"/>
    <s v="455313411"/>
    <s v="Spurná Alena"/>
    <n v="20210111"/>
    <n v="20210130"/>
    <s v="2021"/>
    <n v="20"/>
    <s v="J128;U071;Z290;;;;;;;;;;;;;"/>
    <s v="21225,21221,21001,21413,21415"/>
    <s v="30"/>
    <s v="Geriatrie"/>
    <s v="89301301"/>
    <s v="3011"/>
    <n v="201"/>
    <s v="A"/>
    <s v="04-K02-04"/>
    <s v="Záněty plic u pacientů s CC=0-1"/>
    <n v="65610"/>
    <n v="24189"/>
    <n v="0"/>
    <n v="0"/>
    <n v="677.81"/>
    <n v="0"/>
    <n v="0"/>
    <n v="1520"/>
    <n v="2850"/>
    <n v="59601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1214499995112419"/>
    <n v="1.1016499996185303"/>
    <n v="1.9799999892711639E-2"/>
    <s v="1"/>
    <s v="30"/>
    <m/>
    <s v="26"/>
    <m/>
    <s v="78344"/>
    <s v="Olomoucký"/>
    <s v="Olomouc"/>
    <s v="Olomouc západ"/>
    <s v="J12 - Virový zánět plic (pneumonie) nezařazený jinde"/>
    <s v="J128 - Jiná virová pneumonie"/>
    <m/>
    <s v="J128 - Jiná virová pneumonie"/>
    <s v="455313411"/>
    <d v="2021-01-11T00:00:00"/>
    <x v="1027"/>
    <n v="2021"/>
    <s v="3"/>
    <x v="2"/>
    <s v="3011"/>
    <s v="89301301"/>
    <m/>
    <x v="5"/>
  </r>
  <r>
    <n v="2023"/>
    <s v="2021032964102215651"/>
    <s v="6410221565"/>
    <s v="Skříšovský Jiří"/>
    <n v="20210328"/>
    <n v="20210329"/>
    <s v="2021"/>
    <n v="2"/>
    <s v="I632;U071;Z290;I10;J128;N309;;;;;;;;;;"/>
    <s v="21225,21413,21221,21415"/>
    <s v="30"/>
    <s v="Geriatrie"/>
    <s v="89301301"/>
    <s v="3011"/>
    <n v="205"/>
    <s v="A"/>
    <s v="01-K10-01"/>
    <s v="Mozkový infarkt v komplexním CVSP u pacientů s CC=3-4"/>
    <n v="10622"/>
    <n v="1414"/>
    <n v="0"/>
    <n v="0"/>
    <n v="40.97"/>
    <n v="0"/>
    <n v="0"/>
    <n v="80"/>
    <n v="150"/>
    <n v="59510"/>
    <s v="30"/>
    <s v="Geriatrie"/>
    <s v="89301301"/>
    <s v="3011"/>
    <n v="13"/>
    <n v="4"/>
    <n v="26"/>
    <n v="196124"/>
    <n v="2673"/>
    <n v="1"/>
    <n v="10384"/>
    <n v="2.6547999999999998"/>
    <n v="2.6191"/>
    <n v="3.5700000000000003E-2"/>
    <n v="1.3452500477433205"/>
    <n v="1.3095500469207764"/>
    <n v="3.5700000822544098E-2"/>
    <s v="5"/>
    <s v="30"/>
    <m/>
    <s v="26"/>
    <m/>
    <s v="79081"/>
    <s v="Olomoucký"/>
    <s v="Jeseník"/>
    <s v="Jeseník"/>
    <s v="I63 - Mozkový infarkt"/>
    <s v="I632 - Mozkový infarkt způs.neurč.okluzí nebo stenózou přívod.mozk. tepen"/>
    <m/>
    <s v="I632 - Mozkový infarkt způs.neurč.okluzí nebo stenózou přívod.mozk. tepen"/>
    <s v="6410221565"/>
    <d v="2021-03-28T00:00:00"/>
    <x v="715"/>
    <n v="2021"/>
    <s v="6"/>
    <x v="0"/>
    <s v="3011"/>
    <s v="89301301"/>
    <s v="2611"/>
    <x v="11"/>
  </r>
  <r>
    <n v="2023"/>
    <s v="2021012962550701841"/>
    <s v="6255070184"/>
    <s v="Štveráková Zdenka"/>
    <n v="20210125"/>
    <n v="20210129"/>
    <s v="2021"/>
    <n v="5"/>
    <s v="J128;U071;Z290;I10;;;;;;;;;;;;"/>
    <m/>
    <s v="30"/>
    <s v="Geriatrie"/>
    <s v="89301301"/>
    <s v="3011"/>
    <n v="205"/>
    <s v="A"/>
    <s v="04-K02-04"/>
    <s v="Záněty plic u pacientů s CC=0-1"/>
    <n v="32002"/>
    <n v="5356"/>
    <n v="0"/>
    <n v="0"/>
    <n v="386.08"/>
    <n v="0"/>
    <n v="0"/>
    <n v="320"/>
    <n v="300"/>
    <n v="4692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0.82099997252225876"/>
    <n v="0.80119997262954712"/>
    <n v="1.9799999892711639E-2"/>
    <s v="1"/>
    <s v="30"/>
    <m/>
    <m/>
    <m/>
    <s v="78316"/>
    <s v="Olomoucký"/>
    <s v="Olomouc"/>
    <s v="Olomouc sever"/>
    <s v="J12 - Virový zánět plic (pneumonie) nezařazený jinde"/>
    <s v="J128 - Jiná virová pneumonie"/>
    <m/>
    <s v="J128 - Jiná virová pneumonie"/>
    <s v="6255070184"/>
    <d v="2021-01-25T00:00:00"/>
    <x v="955"/>
    <n v="2021"/>
    <s v="3"/>
    <x v="2"/>
    <s v="3011"/>
    <s v="89301301"/>
    <m/>
    <x v="5"/>
  </r>
  <r>
    <n v="2023"/>
    <s v="2021020605161252181"/>
    <s v="516125218"/>
    <s v="Petruňová Tamara"/>
    <n v="20210125"/>
    <n v="20210206"/>
    <s v="2021"/>
    <n v="13"/>
    <s v="C349;U071;K591;I7020;I10;E782;;;;;;;;;;"/>
    <s v="21415,21225,21413,21221,78989,51355,90902,21001,89331,89429,89323,89423"/>
    <s v="07"/>
    <s v="Klinika anesteziologie, resuscitace a intenzivní medicíny"/>
    <s v="89301073"/>
    <s v="0731"/>
    <n v="205"/>
    <s v="A"/>
    <s v="88-I05-00"/>
    <s v="Hospitalizační případy reklasifikované z MDC 05"/>
    <n v="260883"/>
    <n v="8484"/>
    <n v="85150"/>
    <n v="0"/>
    <n v="4938.58"/>
    <n v="1247.8599999999999"/>
    <n v="50996.09"/>
    <n v="480"/>
    <n v="900"/>
    <n v="7733"/>
    <s v="02"/>
    <s v="II. interní klinika gastroenterologie a geriatrie"/>
    <s v="89301021"/>
    <s v="0213"/>
    <n v="6"/>
    <n v="2"/>
    <n v="12"/>
    <n v="62017"/>
    <n v="15404"/>
    <n v="1"/>
    <n v="33333"/>
    <n v="1.0339"/>
    <n v="0.82820000000000005"/>
    <n v="0.20569999999999999"/>
    <n v="1.5160799622535706"/>
    <n v="0.91101998090744019"/>
    <n v="0.60505998134613037"/>
    <s v="8"/>
    <s v="07"/>
    <s v="04"/>
    <s v="26,07,01,34,04"/>
    <m/>
    <s v="77900"/>
    <s v="Olomoucký"/>
    <s v="Olomouc"/>
    <s v="Olomouc město"/>
    <s v="C34 - Zhoubný novotvar průdušky (bronchu) a plíce"/>
    <s v="C349 - ZN - průduška a plíce NS"/>
    <m/>
    <s v="C349 - ZN - průduška a plíce NS"/>
    <s v="516125218"/>
    <d v="2021-01-25T00:00:00"/>
    <x v="956"/>
    <n v="2021"/>
    <s v="6"/>
    <x v="4"/>
    <s v="3011"/>
    <s v="89301301"/>
    <m/>
    <x v="5"/>
  </r>
  <r>
    <n v="2023"/>
    <s v="2023031554060801631"/>
    <s v="5406080163"/>
    <s v="Zacharopulos Konstan"/>
    <n v="20230212"/>
    <n v="20230315"/>
    <s v="2023"/>
    <n v="32"/>
    <s v="L031;N300;E86;N1783;I500;E117;;;;;;;;;;"/>
    <s v="21221,21413,21225,21215,21001"/>
    <s v="30"/>
    <s v="Geriatrie"/>
    <s v="89301301"/>
    <s v="3011"/>
    <n v="205"/>
    <s v="A"/>
    <s v="09-K01-02"/>
    <s v="Onemocnění kůže způsobená mikroorganismy a parazity u pacientů s CC=1-3"/>
    <n v="76173"/>
    <n v="38780"/>
    <n v="0"/>
    <n v="0"/>
    <n v="4655.55"/>
    <n v="0"/>
    <n v="0"/>
    <n v="2480"/>
    <n v="5025"/>
    <n v="137680"/>
    <s v="02"/>
    <s v="II. interní klinika gastroenterologie a geriatrie"/>
    <s v="89301021"/>
    <s v="0213"/>
    <n v="10"/>
    <n v="3"/>
    <n v="18"/>
    <n v="74987"/>
    <n v="2508"/>
    <n v="1"/>
    <n v="9623"/>
    <n v="1.0348999999999999"/>
    <n v="1.0014000000000001"/>
    <n v="3.3500000000000002E-2"/>
    <n v="1.8760799616575241"/>
    <n v="1.8425799608230591"/>
    <n v="3.3500000834465027E-2"/>
    <s v="1"/>
    <s v="30"/>
    <m/>
    <s v="26"/>
    <s v="Geriatrie"/>
    <s v="78401"/>
    <s v="Olomoucký"/>
    <s v="Olomouc"/>
    <s v="Litovelsko"/>
    <s v="L03 - Flegmóna - celulitida [cellulitis]"/>
    <s v="L031 - Flegmóna (celulitida) jiných částí končetin"/>
    <m/>
    <s v="L031 - Flegmóna (celulitida) jiných částí končetin"/>
    <s v="5406080163"/>
    <d v="2023-02-17T00:00:00"/>
    <x v="1028"/>
    <n v="2023"/>
    <s v="6"/>
    <x v="2"/>
    <s v="3011"/>
    <s v="89301301"/>
    <s v="0213"/>
    <x v="2"/>
  </r>
  <r>
    <n v="2023"/>
    <s v="2023033103854244681"/>
    <s v="385424468"/>
    <s v="Hájková Božena"/>
    <n v="20230309"/>
    <n v="20230331"/>
    <s v="2023"/>
    <n v="23"/>
    <s v="K575;D500;I10;E834;K449;K649;;;;;;;;;;"/>
    <s v="21225,21221,21413,21001,21415"/>
    <s v="30"/>
    <s v="Geriatrie"/>
    <s v="89301301"/>
    <s v="3011"/>
    <n v="201"/>
    <s v="A"/>
    <s v="06-K07-01"/>
    <s v="Divertikulární nemoc střeva s perforací a abscesem nebo u pacientů s CC=2-4"/>
    <n v="52181"/>
    <n v="28865"/>
    <n v="0"/>
    <n v="0"/>
    <n v="0"/>
    <n v="4624.24"/>
    <n v="0"/>
    <n v="1760"/>
    <n v="2475"/>
    <n v="88461"/>
    <s v="02"/>
    <s v="II. interní klinika gastroenterologie a geriatrie"/>
    <s v="89301026"/>
    <s v="0216"/>
    <n v="8"/>
    <n v="3"/>
    <n v="15"/>
    <n v="55825"/>
    <n v="3924"/>
    <n v="1"/>
    <n v="12383"/>
    <n v="0.79790000000000005"/>
    <n v="0.74550000000000005"/>
    <n v="5.2400000000000002E-2"/>
    <n v="1.2452000454068184"/>
    <n v="1.1928000450134277"/>
    <n v="5.2400000393390656E-2"/>
    <s v="1"/>
    <s v="02"/>
    <m/>
    <s v="26"/>
    <s v="Geriatrie"/>
    <s v="77900"/>
    <s v="Olomoucký"/>
    <s v="Olomouc"/>
    <s v="Olomouc město"/>
    <s v="K57 - Divertikulární nemoc střeva"/>
    <s v="K575 - Divertikulární nemoc tlustého i tenkého střeva bez perfor.n.abscesu"/>
    <m/>
    <s v="K575 - Divertikulární nemoc tlustého i tenkého střeva bez perfor.n.abscesu"/>
    <s v="385424468"/>
    <d v="2023-03-20T00:00:00"/>
    <x v="984"/>
    <n v="2023"/>
    <s v="6"/>
    <x v="2"/>
    <s v="3011"/>
    <s v="89301301"/>
    <s v="0216"/>
    <x v="2"/>
  </r>
  <r>
    <n v="2023"/>
    <s v="2023032405061042071"/>
    <s v="506104207"/>
    <s v="Vaňková Hana"/>
    <n v="20230104"/>
    <n v="20230324"/>
    <s v="2023"/>
    <n v="80"/>
    <s v="N1793;E872;E878;C187;E117;I252;;;;;;;;;;"/>
    <s v="21221,21225,21413,21415,18529,21001,18521,66867,21219"/>
    <s v="30"/>
    <s v="Geriatrie"/>
    <s v="89301301"/>
    <s v="3011"/>
    <n v="111"/>
    <s v="A"/>
    <s v="11-M02-01"/>
    <s v="Eliminační metody krve pro akutní selhání ledvin provedené v 6 a více dnech"/>
    <n v="385117"/>
    <n v="73683"/>
    <n v="59760"/>
    <n v="0"/>
    <n v="101774.21"/>
    <n v="35242.51"/>
    <n v="107576.93"/>
    <n v="5520"/>
    <n v="12750"/>
    <n v="1029406"/>
    <s v="03"/>
    <s v="III. interní klinika - nefrologická, revmatologická a endokrinologická"/>
    <s v="89301033"/>
    <s v="0331"/>
    <n v="23"/>
    <n v="8"/>
    <n v="40"/>
    <n v="414750"/>
    <n v="34573"/>
    <n v="1"/>
    <n v="102957"/>
    <n v="6.0003000000000002"/>
    <n v="5.5385999999999997"/>
    <n v="0.4617"/>
    <n v="13.292880296707153"/>
    <n v="11.318010330200195"/>
    <n v="1.974869966506958"/>
    <s v="1"/>
    <s v="03"/>
    <m/>
    <s v="26,03,04"/>
    <s v="Geriatrie"/>
    <s v="78357"/>
    <s v="Olomoucký"/>
    <s v="Olomouc"/>
    <s v="Olomouc východ"/>
    <s v="N17 - Akutní selhání ledvin"/>
    <s v="N179 - Akutní selhání ledvin NS"/>
    <s v="N1793 - Akutní selhání ledvin NS - stádium AKI 3"/>
    <s v="N1793 - Akutní selhání ledvin NS - stádium AKI 3"/>
    <s v="506104207"/>
    <d v="2023-02-20T00:00:00"/>
    <x v="982"/>
    <n v="2023"/>
    <s v="6"/>
    <x v="2"/>
    <s v="3011"/>
    <s v="89301301"/>
    <s v="0312"/>
    <x v="3"/>
  </r>
  <r>
    <n v="2023"/>
    <s v="2023032703754044501"/>
    <s v="375404450"/>
    <s v="Rozsívalová Milada"/>
    <n v="20230218"/>
    <n v="20230327"/>
    <s v="2023"/>
    <n v="38"/>
    <s v="I110;I10;E86;N10;I259;K760;U585;;;;;;;;;"/>
    <s v="21225,21413,21221,21717,21219,21215"/>
    <s v="30"/>
    <s v="Geriatrie"/>
    <s v="89301301"/>
    <s v="3011"/>
    <n v="111"/>
    <s v="A"/>
    <s v="11-K01-04"/>
    <s v="Záněty močových cest u pacientů ve věku 18 a více let s CC=0"/>
    <n v="102979"/>
    <n v="45026"/>
    <n v="0"/>
    <n v="0"/>
    <n v="10981.29"/>
    <n v="0"/>
    <n v="0"/>
    <n v="2960"/>
    <n v="5550"/>
    <n v="142822"/>
    <s v="03"/>
    <s v="III. interní klinika - nefrologická, revmatologická a endokrinologická"/>
    <s v="89301031"/>
    <s v="0311"/>
    <n v="7"/>
    <n v="2"/>
    <n v="13"/>
    <n v="41752"/>
    <n v="1024"/>
    <n v="1"/>
    <n v="3683"/>
    <n v="0.57130000000000003"/>
    <n v="0.55759999999999998"/>
    <n v="1.37E-2"/>
    <n v="1.8442800045013428"/>
    <n v="1.7524600028991699"/>
    <n v="9.1820001602172852E-2"/>
    <s v="4"/>
    <s v="30"/>
    <m/>
    <s v="26"/>
    <s v="Geriatrie"/>
    <s v="77900"/>
    <s v="Olomoucký"/>
    <s v="Olomouc"/>
    <s v="Olomouc město"/>
    <s v="I11 - Postižení srdce při hypertenzi"/>
    <s v="I110 - Hypertenzní nemoc srdce s (městnavým) srdečním selháním"/>
    <m/>
    <s v="I110 - Hypertenzní nemoc srdce s (městnavým) srdečním selháním"/>
    <s v="375404450"/>
    <d v="2023-02-23T00:00:00"/>
    <x v="1029"/>
    <n v="2023"/>
    <s v="6"/>
    <x v="1"/>
    <s v="3011"/>
    <s v="89301301"/>
    <s v="0311"/>
    <x v="3"/>
  </r>
  <r>
    <n v="2023"/>
    <s v="2023032803155317481"/>
    <s v="315531748"/>
    <s v="Beranová Jiřina"/>
    <n v="20230225"/>
    <n v="20230328"/>
    <s v="2023"/>
    <n v="32"/>
    <s v="I802;I350;I269;I672;;;;;;;;;;;;"/>
    <s v="21225,21413,21221,21415,21001"/>
    <s v="30"/>
    <s v="Geriatrie"/>
    <s v="89301301"/>
    <s v="3011"/>
    <n v="111"/>
    <s v="A"/>
    <s v="04-K05-03"/>
    <s v="Plicní embolie v CVSP u pacientů bez akutního cor pulmonale s CC=0-2"/>
    <n v="145423"/>
    <n v="25220"/>
    <n v="60456"/>
    <n v="0"/>
    <n v="2211.94"/>
    <n v="2813.21"/>
    <n v="0"/>
    <n v="1600"/>
    <n v="3000"/>
    <n v="154746"/>
    <s v="03"/>
    <s v="III. interní klinika - nefrologická, revmatologická a endokrinologická"/>
    <s v="89301033"/>
    <s v="0331"/>
    <n v="7"/>
    <n v="2"/>
    <n v="12"/>
    <n v="54355"/>
    <n v="1086"/>
    <n v="1"/>
    <n v="3765"/>
    <n v="0.74039999999999995"/>
    <n v="0.72589999999999999"/>
    <n v="1.4500000000000001E-2"/>
    <n v="1.9982599597424269"/>
    <n v="1.9702999591827393"/>
    <n v="2.7960000559687614E-2"/>
    <s v="4"/>
    <s v="30"/>
    <m/>
    <s v="26"/>
    <s v="Geriatrie"/>
    <s v="77900"/>
    <s v="Olomoucký"/>
    <s v="Olomouc"/>
    <s v="Olomouc město"/>
    <s v="I80 - Zánět žil - flebitida a tromboflebitida"/>
    <s v="I802 - Flebitida a tromboflebitida jiných hlubokých cév doních končetin"/>
    <m/>
    <s v="I802 - Flebitida a tromboflebitida jiných hlubokých cév doních končetin"/>
    <s v="315531748"/>
    <d v="2023-03-08T00:00:00"/>
    <x v="1030"/>
    <n v="2023"/>
    <s v="6"/>
    <x v="1"/>
    <s v="3011"/>
    <s v="89301301"/>
    <s v="0331"/>
    <x v="3"/>
  </r>
  <r>
    <n v="2023"/>
    <s v="2023032802861054191"/>
    <s v="286105419"/>
    <s v="Šťastná Jiřina"/>
    <n v="20230308"/>
    <n v="20230328"/>
    <s v="2023"/>
    <n v="21"/>
    <s v="C20;E46;E86;K929;Z933;E441;;;;;;;;;;"/>
    <s v="21225,21221,21413,21717"/>
    <s v="30"/>
    <s v="Geriatrie"/>
    <s v="89301301"/>
    <s v="3011"/>
    <n v="111"/>
    <s v="A"/>
    <s v="06-K22-02"/>
    <s v="Jiné onemocnění trávicí soustavy u pacientů s CC=1-2"/>
    <n v="45016"/>
    <n v="26186"/>
    <n v="0"/>
    <n v="0"/>
    <n v="0"/>
    <n v="0"/>
    <n v="0"/>
    <n v="1600"/>
    <n v="3150"/>
    <n v="82108"/>
    <s v="02"/>
    <s v="II. interní klinika gastroenterologie a geriatrie"/>
    <s v="89301021"/>
    <s v="0213"/>
    <n v="5"/>
    <n v="2"/>
    <n v="12"/>
    <n v="37610"/>
    <n v="845"/>
    <n v="1"/>
    <n v="4961"/>
    <n v="0.51359999999999995"/>
    <n v="0.50229999999999997"/>
    <n v="1.1299999999999999E-2"/>
    <n v="1.0447800159454346"/>
    <n v="1.0447800159454346"/>
    <n v="0"/>
    <s v="4"/>
    <s v="30"/>
    <m/>
    <s v="26"/>
    <s v="Geriatrie"/>
    <s v="77900"/>
    <s v="Olomoucký"/>
    <s v="Olomouc"/>
    <s v="Olomouc město"/>
    <s v="C20 - Zhoubný novotvar konečníku"/>
    <m/>
    <m/>
    <s v="C20 - Zhoubný novotvar konečníku"/>
    <s v="286105419"/>
    <d v="2023-03-10T00:00:00"/>
    <x v="1030"/>
    <n v="2023"/>
    <s v="6"/>
    <x v="1"/>
    <s v="3011"/>
    <s v="89301301"/>
    <s v="0213"/>
    <x v="2"/>
  </r>
  <r>
    <n v="2023"/>
    <s v="2023033104958200061"/>
    <s v="495820006"/>
    <s v="Behrová Miroslava"/>
    <n v="20230204"/>
    <n v="20230331"/>
    <s v="2023"/>
    <n v="56"/>
    <s v="I635;U5323;I489;J208;N399;I10;;;;;;;;;;"/>
    <s v="21415,21225,21221,21413,78985,35520,89321,89323,21001,90952"/>
    <s v="30"/>
    <s v="Geriatrie"/>
    <s v="89301301"/>
    <s v="3011"/>
    <n v="111"/>
    <s v="D"/>
    <s v="01-M02-00"/>
    <s v="Odstranění uzávěru cévy endovaskulární cestou pro onemocnění nervové soustavy"/>
    <n v="307348"/>
    <n v="41611"/>
    <n v="108024"/>
    <n v="0"/>
    <n v="21012.81"/>
    <n v="971.88"/>
    <n v="101588.41"/>
    <n v="2760"/>
    <n v="6300"/>
    <n v="997891"/>
    <s v="17"/>
    <s v="Neurologická klinika"/>
    <s v="89301173"/>
    <s v="1731"/>
    <n v="8"/>
    <n v="3"/>
    <n v="17"/>
    <n v="194113"/>
    <n v="210055"/>
    <n v="70018"/>
    <n v="337879"/>
    <n v="5.3973000000000004"/>
    <n v="2.5922000000000001"/>
    <n v="2.8050999999999999"/>
    <n v="12.979480266571045"/>
    <n v="10.174380302429199"/>
    <n v="2.8050999641418457"/>
    <s v="4"/>
    <s v="17"/>
    <m/>
    <s v="26,07,39,34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495820006"/>
    <d v="2023-03-07T00:00:00"/>
    <x v="984"/>
    <n v="2023"/>
    <s v="6"/>
    <x v="1"/>
    <s v="3011"/>
    <s v="89301301"/>
    <s v="1713"/>
    <x v="6"/>
  </r>
  <r>
    <n v="2023"/>
    <s v="2023030603604224191"/>
    <s v="360422419"/>
    <s v="Štaffa Josef"/>
    <n v="20230106"/>
    <n v="20230306"/>
    <s v="2023"/>
    <n v="60"/>
    <s v="I500;I139;J159;A46;D638;;;;;;;;;;;"/>
    <s v="21225,21221,21415,21413,21215"/>
    <s v="30"/>
    <s v="Geriatrie"/>
    <s v="89301301"/>
    <s v="3011"/>
    <n v="213"/>
    <s v="A"/>
    <s v="05-K07-03"/>
    <s v="Srdeční selhání v CVSP u pacientů s CC=3-4"/>
    <n v="190609"/>
    <n v="65326"/>
    <n v="37776"/>
    <n v="0"/>
    <n v="2599.4299999999998"/>
    <n v="16708.18"/>
    <n v="0"/>
    <n v="4240"/>
    <n v="10350"/>
    <n v="340424"/>
    <s v="02"/>
    <s v="II. interní klinika gastroenterologie a geriatrie"/>
    <s v="89301026"/>
    <s v="0216"/>
    <n v="13"/>
    <n v="4"/>
    <n v="26"/>
    <n v="131996"/>
    <n v="3152"/>
    <n v="1"/>
    <n v="13581"/>
    <n v="1.8048"/>
    <n v="1.7626999999999999"/>
    <n v="4.2099999999999999E-2"/>
    <n v="4.6320699825882912"/>
    <n v="4.5287799835205078"/>
    <n v="0.10328999906778336"/>
    <s v="4"/>
    <s v="02"/>
    <m/>
    <s v="26"/>
    <s v="Geriatrie"/>
    <s v="78344"/>
    <s v="Olomoucký"/>
    <s v="Olomouc"/>
    <s v="Olomouc západ"/>
    <s v="I50 - Selhání srdce"/>
    <s v="I500 - Městnavé selhání srdce"/>
    <m/>
    <s v="I500 - Městnavé selhání srdce"/>
    <s v="360422419"/>
    <d v="2023-02-10T00:00:00"/>
    <x v="1031"/>
    <n v="2023"/>
    <s v="6"/>
    <x v="1"/>
    <s v="3011"/>
    <s v="89301301"/>
    <s v="0216"/>
    <x v="2"/>
  </r>
  <r>
    <n v="2023"/>
    <s v="2023030157510601281"/>
    <s v="5751060128"/>
    <s v="Prokešová Lenka"/>
    <n v="20230126"/>
    <n v="20230301"/>
    <s v="2023"/>
    <n v="35"/>
    <s v="M8415;D62;;;;;;;;;;;;;;"/>
    <s v="21225,21415,66675,21413,21221,21219,21717,66879,66813,66127,21001,78990"/>
    <s v="30"/>
    <s v="Geriatrie"/>
    <s v="89301301"/>
    <s v="3011"/>
    <n v="211"/>
    <s v="D"/>
    <s v="08-I13-05"/>
    <s v="Operace poranění stehenní kosti v CVSP u pacientů ve věku 16 a více let s CC=1-2 nebo ve věku 75 a více let"/>
    <n v="161509"/>
    <n v="31304"/>
    <n v="74452"/>
    <n v="0"/>
    <n v="198.84"/>
    <n v="5478.68"/>
    <n v="30294.29"/>
    <n v="2200"/>
    <n v="3825"/>
    <n v="27341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6407899558544159"/>
    <n v="3.2943899631500244"/>
    <n v="0.34639999270439148"/>
    <s v="1"/>
    <s v="30"/>
    <s v="31"/>
    <s v="26,31,07"/>
    <s v="Geriatrie"/>
    <s v="78314"/>
    <s v="Olomoucký"/>
    <s v="Olomouc"/>
    <s v="Olomouc sever"/>
    <s v="M84 - Poruchy soudržnosti (kontinuity) kosti"/>
    <s v="M841 - Nespojení kostí po zlomenině [pseudoarthrosis] - pakloub"/>
    <s v="M8415 - Nespojení kostí - pakloub - po zlomenině; pánevní krajina a stehno"/>
    <s v="M8415 - Nespojení kostí - pakloub - po zlomenině; pánevní krajina a stehno"/>
    <s v="5751060128"/>
    <d v="2023-02-06T00:00:00"/>
    <x v="1032"/>
    <n v="2023"/>
    <s v="6"/>
    <x v="2"/>
    <s v="3011"/>
    <s v="89301301"/>
    <s v="3111"/>
    <x v="1"/>
  </r>
  <r>
    <n v="2023"/>
    <s v="2023030804452291181"/>
    <s v="445229118"/>
    <s v="Zouharová Anděla"/>
    <n v="20230211"/>
    <n v="20230308"/>
    <s v="2023"/>
    <n v="26"/>
    <s v="K221;K921;K210;D648;K259;I10;;;;;;;;;;"/>
    <s v="21221,21717,21225,21413,21001,21415,35022"/>
    <s v="30"/>
    <s v="Geriatrie"/>
    <s v="89301301"/>
    <s v="3011"/>
    <n v="211"/>
    <s v="A"/>
    <s v="06-K03-02"/>
    <s v="Refluxní onemocnění a zánět jícnu u pacientů s CC=2-3"/>
    <n v="121484"/>
    <n v="23268"/>
    <n v="46872"/>
    <n v="0"/>
    <n v="9457.9"/>
    <n v="22505.68"/>
    <n v="0"/>
    <n v="1440"/>
    <n v="2700"/>
    <n v="128124"/>
    <s v="03"/>
    <s v="III. interní klinika - nefrologická, revmatologická a endokrinologická"/>
    <s v="89301031"/>
    <s v="0311"/>
    <n v="8"/>
    <n v="3"/>
    <n v="17"/>
    <n v="69529"/>
    <n v="4465"/>
    <n v="1"/>
    <n v="16063"/>
    <n v="0.98809999999999998"/>
    <n v="0.92849999999999999"/>
    <n v="5.96E-2"/>
    <n v="1.7846400290727615"/>
    <n v="1.5552400350570679"/>
    <n v="0.22939999401569366"/>
    <s v="8"/>
    <s v="03"/>
    <m/>
    <s v="26,18"/>
    <s v="Geriatrie"/>
    <s v="77900"/>
    <s v="Olomoucký"/>
    <s v="Olomouc"/>
    <s v="Olomouc město"/>
    <s v="K22 - Jiné nemoci jícnu"/>
    <s v="K221 - Vřed jícnu"/>
    <m/>
    <s v="K221 - Vřed jícnu"/>
    <s v="445229118"/>
    <d v="2023-02-24T00:00:00"/>
    <x v="1009"/>
    <n v="2023"/>
    <s v="6"/>
    <x v="3"/>
    <s v="3011"/>
    <s v="89301301"/>
    <s v="0311"/>
    <x v="3"/>
  </r>
  <r>
    <n v="2023"/>
    <s v="2023031003157214671"/>
    <s v="315721467"/>
    <s v="Kolářová Věra"/>
    <n v="20230213"/>
    <n v="20230310"/>
    <s v="2023"/>
    <n v="26"/>
    <s v="S7200;W0199;I10;J939;;;;;;;;;;;;"/>
    <s v="21225,91826,21415,91823,21413,21219,21221,91820,21717,21001,91829,66610,91810"/>
    <s v="30"/>
    <s v="Geriatrie"/>
    <s v="89301301"/>
    <s v="3011"/>
    <n v="211"/>
    <s v="D"/>
    <s v="08-I05-07"/>
    <s v="Implantace cervikokapitální endoprotézy kyčle"/>
    <n v="81646"/>
    <n v="30669"/>
    <n v="6696"/>
    <n v="0"/>
    <n v="536.42999999999995"/>
    <n v="0"/>
    <n v="8778.35"/>
    <n v="1920"/>
    <n v="3150"/>
    <n v="175075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3312800526618958"/>
    <n v="2.0356800556182861"/>
    <n v="0.29559999704360962"/>
    <s v="4"/>
    <s v="11"/>
    <s v="11"/>
    <s v="11,26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5721467"/>
    <d v="2023-02-21T00:00:00"/>
    <x v="1010"/>
    <n v="2023"/>
    <s v="6"/>
    <x v="1"/>
    <s v="3011"/>
    <s v="89301301"/>
    <s v="1111"/>
    <x v="0"/>
  </r>
  <r>
    <n v="2023"/>
    <s v="2023031403755037201"/>
    <s v="375503720"/>
    <s v="Smitková Veronika"/>
    <n v="20230218"/>
    <n v="20230314"/>
    <s v="2023"/>
    <n v="25"/>
    <s v="I500;J81;J209;E117;;;;;;;;;;;;"/>
    <s v="21225,21221,21717,21413,21219,21215"/>
    <s v="30"/>
    <s v="Geriatrie"/>
    <s v="89301301"/>
    <s v="3011"/>
    <n v="211"/>
    <s v="A"/>
    <s v="04-K15-02"/>
    <s v="Plicní edém nebo jiné nemoci dýchací soustavy u pacientů s CC=2-3"/>
    <n v="63568"/>
    <n v="31188"/>
    <n v="0"/>
    <n v="0"/>
    <n v="1521.62"/>
    <n v="0"/>
    <n v="0"/>
    <n v="1920"/>
    <n v="3600"/>
    <n v="117797"/>
    <s v="02"/>
    <s v="II. interní klinika gastroenterologie a geriatrie"/>
    <s v="89301021"/>
    <s v="0213"/>
    <n v="9"/>
    <n v="3"/>
    <n v="19"/>
    <n v="85707"/>
    <n v="2884"/>
    <n v="1"/>
    <n v="13107"/>
    <n v="1.1830000000000001"/>
    <n v="1.1445000000000001"/>
    <n v="3.85E-2"/>
    <n v="1.6408000476658344"/>
    <n v="1.6023000478744507"/>
    <n v="3.8499999791383743E-2"/>
    <s v="1"/>
    <s v="30"/>
    <m/>
    <s v="26"/>
    <s v="Geriatrie"/>
    <s v="78334"/>
    <m/>
    <m/>
    <s v="Olomouc sever"/>
    <s v="I50 - Selhání srdce"/>
    <s v="I500 - Městnavé selhání srdce"/>
    <m/>
    <s v="I500 - Městnavé selhání srdce"/>
    <s v="375503720"/>
    <d v="2023-02-23T00:00:00"/>
    <x v="1023"/>
    <n v="2023"/>
    <s v="6"/>
    <x v="2"/>
    <s v="3011"/>
    <s v="89301301"/>
    <s v="0213"/>
    <x v="2"/>
  </r>
  <r>
    <n v="2023"/>
    <s v="2023032058532564751"/>
    <s v="5853256475"/>
    <s v="Bednářová Mária"/>
    <n v="20230309"/>
    <n v="20230320"/>
    <s v="2023"/>
    <n v="12"/>
    <s v="S4220;W0100;S8200;I10;;;;;;;;;;;;"/>
    <s v="21225,21211,21215,21717,21219,21221"/>
    <s v="30"/>
    <s v="Geriatrie"/>
    <s v="89301301"/>
    <s v="3011"/>
    <n v="211"/>
    <s v="A"/>
    <s v="08-K13-01"/>
    <s v="Poranění končetin mimo pánev a stehno v CVSP u pacientů ve věku 16 a více let a s CC=1-4"/>
    <n v="24514"/>
    <n v="14981"/>
    <n v="0"/>
    <n v="0"/>
    <n v="0"/>
    <n v="0"/>
    <n v="0"/>
    <n v="880"/>
    <n v="1650"/>
    <n v="78843"/>
    <s v="30"/>
    <s v="Geriatrie"/>
    <s v="89301301"/>
    <s v="3011"/>
    <n v="10"/>
    <n v="3"/>
    <n v="22"/>
    <n v="82234"/>
    <n v="1285"/>
    <n v="1"/>
    <n v="5798"/>
    <n v="1.1153999999999999"/>
    <n v="1.0982000000000001"/>
    <n v="1.72E-2"/>
    <n v="1.0981999635696411"/>
    <n v="1.0981999635696411"/>
    <n v="0"/>
    <s v="1"/>
    <s v="30"/>
    <m/>
    <s v="26"/>
    <s v="Geriatrie"/>
    <s v="78346"/>
    <s v="Olomoucký"/>
    <s v="Olomouc"/>
    <s v="Olomouc západ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5853256475"/>
    <d v="2023-03-09T00:00:00"/>
    <x v="1011"/>
    <n v="2023"/>
    <s v="6"/>
    <x v="2"/>
    <s v="3011"/>
    <s v="89301301"/>
    <s v="2611"/>
    <x v="11"/>
  </r>
  <r>
    <n v="2023"/>
    <s v="2023032205103060601"/>
    <s v="510306060"/>
    <s v="Šilberský Antonín"/>
    <n v="20230310"/>
    <n v="20230322"/>
    <s v="2023"/>
    <n v="13"/>
    <s v="C791;I269;I10;;;;;;;;;;;;;"/>
    <s v="21225,21413,21221,21415,21215,21001"/>
    <s v="30"/>
    <s v="Geriatrie"/>
    <s v="89301301"/>
    <s v="3011"/>
    <n v="211"/>
    <s v="A"/>
    <s v="04-K05-03"/>
    <s v="Plicní embolie v CVSP u pacientů bez akutního cor pulmonale s CC=0-2"/>
    <n v="44737"/>
    <n v="15278"/>
    <n v="5496"/>
    <n v="0"/>
    <n v="472.95"/>
    <n v="0"/>
    <n v="0"/>
    <n v="880"/>
    <n v="2325"/>
    <n v="57622"/>
    <s v="02"/>
    <s v="II. interní klinika gastroenterologie a geriatrie"/>
    <s v="89301021"/>
    <s v="0213"/>
    <n v="7"/>
    <n v="2"/>
    <n v="12"/>
    <n v="54355"/>
    <n v="1086"/>
    <n v="1"/>
    <n v="3765"/>
    <n v="0.74039999999999995"/>
    <n v="0.72589999999999999"/>
    <n v="1.4500000000000001E-2"/>
    <n v="0.80261997133493423"/>
    <n v="0.78811997175216675"/>
    <n v="1.4499999582767487E-2"/>
    <s v="4"/>
    <s v="30"/>
    <m/>
    <s v="26"/>
    <s v="Geriatrie"/>
    <s v="77900"/>
    <s v="Olomoucký"/>
    <s v="Olomouc"/>
    <s v="Olomouc město"/>
    <s v="C79 - Sekundární zhoubný novotvar jiných a neurčených lokalizací"/>
    <s v="C791 - Sekundární ZN močového měchýře a jiných neurč.močových orgánů"/>
    <m/>
    <s v="C791 - Sekundární ZN močového měchýře a jiných neurč.močových orgánů"/>
    <s v="510306060"/>
    <d v="2023-03-20T00:00:00"/>
    <x v="1013"/>
    <n v="2023"/>
    <s v="6"/>
    <x v="1"/>
    <s v="3011"/>
    <s v="89301301"/>
    <s v="0213"/>
    <x v="2"/>
  </r>
  <r>
    <n v="2023"/>
    <s v="2023030703201014091"/>
    <s v="320101409"/>
    <s v="Kadlčík Vlastimil"/>
    <n v="20230222"/>
    <n v="20230307"/>
    <s v="2023"/>
    <n v="14"/>
    <s v="K805;I251;G300;E86;;;;;;;;;;;;"/>
    <s v="15910,15992"/>
    <s v="30"/>
    <s v="Geriatrie"/>
    <s v="89301301"/>
    <s v="3011"/>
    <n v="207"/>
    <s v="D"/>
    <s v="07-M02-04"/>
    <s v="Endoskopický nebo radiologický výkon pro onemocnění hepatobiliární soustavy nebo slinivky břišní mimo akutní zánět a zhoubný novotvar u pacientů s CC=0-2"/>
    <n v="27730"/>
    <n v="16884"/>
    <n v="0"/>
    <n v="0"/>
    <n v="0"/>
    <n v="0"/>
    <n v="22914.21"/>
    <n v="1040"/>
    <n v="975"/>
    <n v="66466"/>
    <s v="02"/>
    <s v="II. interní klinika gastroenterologie a geriatrie"/>
    <s v="89301021"/>
    <s v="0213"/>
    <n v="5"/>
    <n v="2"/>
    <n v="12"/>
    <n v="45424"/>
    <n v="12487"/>
    <n v="1"/>
    <n v="32077"/>
    <n v="0.77339999999999998"/>
    <n v="0.60660000000000003"/>
    <n v="0.1668"/>
    <n v="0.91897998750209808"/>
    <n v="0.75217998027801514"/>
    <n v="0.16680000722408295"/>
    <s v="1"/>
    <s v="02"/>
    <m/>
    <s v="02"/>
    <s v="Geriatrie"/>
    <s v="77900"/>
    <s v="Olomoucký"/>
    <s v="Olomouc"/>
    <s v="Olomouc město"/>
    <s v="K80 - Žlučové kameny [cholelithiasis]"/>
    <s v="K805 - Kámen žlučových cest bez cholangitidy nebo cholecystitidy"/>
    <m/>
    <s v="K805 - Kámen žlučových cest bez cholangitidy nebo cholecystitidy"/>
    <s v="320101409"/>
    <d v="2023-02-24T00:00:00"/>
    <x v="1033"/>
    <n v="2023"/>
    <s v="6"/>
    <x v="2"/>
    <s v="3011"/>
    <s v="89301301"/>
    <s v="0213"/>
    <x v="2"/>
  </r>
  <r>
    <n v="2023"/>
    <s v="2023042404751074051"/>
    <s v="475107405"/>
    <s v="Varadinová Danuše"/>
    <n v="20230329"/>
    <n v="20230424"/>
    <s v="2023"/>
    <n v="27"/>
    <s v="S7210;W0181;I10;S7200;W0000;;;;;;;;;;;"/>
    <s v="21221,21413,53471,21225,21415,21219,21215,21717,66127,21001"/>
    <s v="30"/>
    <s v="Geriatrie"/>
    <s v="89301301"/>
    <s v="3011"/>
    <n v="201"/>
    <s v="D"/>
    <s v="08-I13-05"/>
    <s v="Operace poranění stehenní kosti v CVSP u pacientů ve věku 16 a více let s CC=1-2 nebo ve věku 75 a více let"/>
    <n v="93097"/>
    <n v="33158"/>
    <n v="11917"/>
    <n v="0"/>
    <n v="10167.77"/>
    <n v="4624.24"/>
    <n v="13613.6"/>
    <n v="2200"/>
    <n v="5250"/>
    <n v="20859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842149943113327"/>
    <n v="2.4957499504089355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75107405"/>
    <d v="2023-04-04T00:00:00"/>
    <x v="1034"/>
    <n v="2023"/>
    <s v="6"/>
    <x v="1"/>
    <s v="3011"/>
    <s v="89301301"/>
    <s v="3111"/>
    <x v="1"/>
  </r>
  <r>
    <n v="2023"/>
    <s v="2023040404107094321"/>
    <s v="410709432"/>
    <s v="Chlapík Josef"/>
    <n v="20230317"/>
    <n v="20230404"/>
    <s v="2023"/>
    <n v="19"/>
    <s v="J160;I278;E86;G20;I442;;;;;;;;;;;"/>
    <s v="21219,21415,21001,21225,21221,21413,21215"/>
    <s v="30"/>
    <s v="Geriatrie"/>
    <s v="89301301"/>
    <s v="3011"/>
    <n v="201"/>
    <s v="A"/>
    <s v="04-K02-04"/>
    <s v="Záněty plic u pacientů s CC=0-1"/>
    <n v="48152"/>
    <n v="24914"/>
    <n v="0"/>
    <n v="0"/>
    <n v="869.5"/>
    <n v="0"/>
    <n v="0"/>
    <n v="1440"/>
    <n v="2700"/>
    <n v="75401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0613600537180901"/>
    <n v="1.0415600538253784"/>
    <n v="1.9799999892711639E-2"/>
    <s v="1"/>
    <s v="02"/>
    <m/>
    <s v="26"/>
    <s v="Geriatrie"/>
    <s v="78375"/>
    <s v="Olomoucký"/>
    <s v="Olomouc"/>
    <s v="Olomouc jih"/>
    <s v="J16 - Zánět plic (pneumonie) způsobený jinými infekčními organismy NJ"/>
    <s v="J160 - Chlamydiová pneumonie"/>
    <m/>
    <s v="J160 - Chlamydiová pneumonie"/>
    <s v="410709432"/>
    <d v="2023-03-27T00:00:00"/>
    <x v="969"/>
    <n v="2023"/>
    <s v="6"/>
    <x v="2"/>
    <s v="3011"/>
    <s v="89301301"/>
    <s v="0216"/>
    <x v="2"/>
  </r>
  <r>
    <n v="2023"/>
    <s v="2023040302961094501"/>
    <s v="296109450"/>
    <s v="Němcová Božena"/>
    <n v="20230308"/>
    <n v="20230403"/>
    <s v="2023"/>
    <n v="27"/>
    <s v="N1791;U071;E86;J069;Z905;G301;;;;;;;;;;"/>
    <s v="21225,21221"/>
    <s v="30"/>
    <s v="Geriatrie"/>
    <s v="89301301"/>
    <s v="3011"/>
    <n v="111"/>
    <s v="A"/>
    <s v="10-K14-03"/>
    <s v="Dehydratace u pacientů ve věku 65 a více let s CC=0-1"/>
    <n v="62798"/>
    <n v="35684"/>
    <n v="0"/>
    <n v="0"/>
    <n v="1413.06"/>
    <n v="0"/>
    <n v="310.42"/>
    <n v="2080"/>
    <n v="5325"/>
    <n v="94881"/>
    <s v="03"/>
    <s v="III. interní klinika - nefrologická, revmatologická a endokrinologická"/>
    <s v="89301031"/>
    <s v="0311"/>
    <n v="6"/>
    <n v="2"/>
    <n v="12"/>
    <n v="36566"/>
    <n v="228"/>
    <n v="1"/>
    <n v="1585"/>
    <n v="0.49130000000000001"/>
    <n v="0.48830000000000001"/>
    <n v="3.0000000000000001E-3"/>
    <n v="1.2252099742181599"/>
    <n v="1.2207499742507935"/>
    <n v="4.459999967366457E-3"/>
    <s v="4"/>
    <s v="30"/>
    <m/>
    <s v="26"/>
    <s v="Geriatrie"/>
    <s v="77900"/>
    <s v="Olomoucký"/>
    <s v="Olomouc"/>
    <s v="Olomouc město"/>
    <s v="N17 - Akutní selhání ledvin"/>
    <s v="N179 - Akutní selhání ledvin NS"/>
    <s v="N1791 - Akutní selhání ledvin NS - stádium AKI 1"/>
    <s v="N1791 - Akutní selhání ledvin NS - stádium AKI 1"/>
    <s v="296109450"/>
    <d v="2023-03-15T00:00:00"/>
    <x v="978"/>
    <n v="2023"/>
    <s v="6"/>
    <x v="1"/>
    <s v="3011"/>
    <s v="89301301"/>
    <s v="0311"/>
    <x v="3"/>
  </r>
  <r>
    <n v="2023"/>
    <s v="2023040503402150371"/>
    <s v="340215037"/>
    <s v="Krsek František"/>
    <n v="20230305"/>
    <n v="20230405"/>
    <s v="2023"/>
    <n v="32"/>
    <s v="A749;I482;I10;E782;;;;;;;;;;;;"/>
    <s v="21413,21415,21225,21221,21219"/>
    <s v="30"/>
    <s v="Geriatrie"/>
    <s v="89301301"/>
    <s v="3011"/>
    <n v="111"/>
    <s v="A"/>
    <s v="18-K02-03"/>
    <s v="Bakteriální, mykotické a parazitární nemoci nezařazené jinde u pacientů s CC=0"/>
    <n v="87672"/>
    <n v="34124"/>
    <n v="0"/>
    <n v="0"/>
    <n v="2045.66"/>
    <n v="0"/>
    <n v="0"/>
    <n v="2480"/>
    <n v="2325"/>
    <n v="145622"/>
    <s v="01"/>
    <s v="I. interní klinika - kardiologická"/>
    <s v="89301011"/>
    <s v="0113"/>
    <n v="8"/>
    <n v="3"/>
    <n v="18"/>
    <n v="67149"/>
    <n v="2002"/>
    <n v="1"/>
    <n v="8608"/>
    <n v="0.9234"/>
    <n v="0.89670000000000005"/>
    <n v="2.6700000000000002E-2"/>
    <n v="1.8649400267750025"/>
    <n v="1.8382400274276733"/>
    <n v="2.669999934732914E-2"/>
    <s v="1"/>
    <s v="01"/>
    <m/>
    <s v="26"/>
    <s v="Geriatrie"/>
    <s v="77900"/>
    <s v="Olomoucký"/>
    <s v="Olomouc"/>
    <s v="Olomouc město"/>
    <s v="A74 - Jiné nemoci způsobené chlamydiemi"/>
    <s v="A749 - Chlamydiová infekce NS"/>
    <m/>
    <s v="A749 - Chlamydiová infekce NS"/>
    <s v="340215037"/>
    <d v="2023-03-16T00:00:00"/>
    <x v="970"/>
    <n v="2023"/>
    <s v="6"/>
    <x v="2"/>
    <s v="3011"/>
    <s v="89301301"/>
    <s v="0113"/>
    <x v="8"/>
  </r>
  <r>
    <n v="2023"/>
    <s v="2023040504306274451"/>
    <s v="430627445"/>
    <s v="Majda Ladislav"/>
    <n v="20230322"/>
    <n v="20230405"/>
    <s v="2023"/>
    <n v="15"/>
    <s v="G819;I698;N390;U071;U5050;U5110;;;;;;;;;;"/>
    <s v="21415,21221,21413,21225,72213"/>
    <s v="30"/>
    <s v="Geriatrie"/>
    <s v="89301301"/>
    <s v="3011"/>
    <n v="111"/>
    <s v="A"/>
    <s v="08-K07-00"/>
    <s v="Mozková obrna a jiné syndromy ochrnutí"/>
    <n v="37222"/>
    <n v="19700"/>
    <n v="0"/>
    <n v="0"/>
    <n v="0"/>
    <n v="0"/>
    <n v="0"/>
    <n v="1120"/>
    <n v="3150"/>
    <n v="75582"/>
    <s v="30"/>
    <s v="Geriatrie"/>
    <s v="89301301"/>
    <s v="3011"/>
    <n v="8"/>
    <n v="3"/>
    <n v="18"/>
    <n v="73089"/>
    <n v="649"/>
    <n v="1"/>
    <n v="5620"/>
    <n v="0.98470000000000002"/>
    <n v="0.97599999999999998"/>
    <n v="8.6999999999999994E-3"/>
    <n v="0.97600001096725464"/>
    <n v="0.97600001096725464"/>
    <n v="0"/>
    <s v="4"/>
    <s v="30"/>
    <m/>
    <s v="26,36"/>
    <s v="Geriatrie"/>
    <s v="76812"/>
    <s v="Zlínský"/>
    <s v="Kroměříž"/>
    <s v="Kroměříž"/>
    <s v="G81 - Hemiplegie"/>
    <s v="G819 - Hemiplegie NS"/>
    <m/>
    <s v="G819 - Hemiplegie NS"/>
    <s v="430627445"/>
    <d v="2023-03-22T00:00:00"/>
    <x v="970"/>
    <n v="2023"/>
    <s v="6"/>
    <x v="1"/>
    <s v="3011"/>
    <s v="89301301"/>
    <s v="3012"/>
    <x v="13"/>
  </r>
  <r>
    <n v="2023"/>
    <s v="2023040603457144821"/>
    <s v="345714482"/>
    <s v="Winiarská Jiřina"/>
    <n v="20230307"/>
    <n v="20230406"/>
    <s v="2023"/>
    <n v="31"/>
    <s v="M301;U583;I10;E782;;;;;;;;;;;;"/>
    <s v="21413,21215,21225,21415,21001,21221"/>
    <s v="30"/>
    <s v="Geriatrie"/>
    <s v="89301301"/>
    <s v="3011"/>
    <n v="111"/>
    <s v="A"/>
    <s v="08-K01-03"/>
    <s v="Systémová onemocnění pojivových tkání u pacientů s CC=0"/>
    <n v="92230"/>
    <n v="38792"/>
    <n v="0"/>
    <n v="0"/>
    <n v="0"/>
    <n v="4119.93"/>
    <n v="0"/>
    <n v="2400"/>
    <n v="5250"/>
    <n v="134811"/>
    <s v="02"/>
    <s v="II. interní klinika gastroenterologie a geriatrie"/>
    <s v="89301021"/>
    <s v="0213"/>
    <n v="6"/>
    <n v="2"/>
    <n v="12"/>
    <n v="44326"/>
    <n v="287"/>
    <n v="1"/>
    <n v="2183"/>
    <n v="0.59570000000000001"/>
    <n v="0.59189999999999998"/>
    <n v="3.8E-3"/>
    <n v="1.7408300582319498"/>
    <n v="1.7165100574493408"/>
    <n v="2.4320000782608986E-2"/>
    <s v="1"/>
    <s v="02"/>
    <m/>
    <s v="26"/>
    <s v="Geriatrie"/>
    <s v="78401"/>
    <s v="Olomoucký"/>
    <s v="Olomouc"/>
    <s v="Litovelsko"/>
    <s v="M30 - Polyarteritis nodosa a příbuzné stavy"/>
    <s v="M301 - Polyarteritida s postižením plic [Churgova-Straussova]"/>
    <m/>
    <s v="M301 - Polyarteritida s postižením plic [Churgova-Straussova]"/>
    <s v="345714482"/>
    <d v="2023-03-17T00:00:00"/>
    <x v="1035"/>
    <n v="2023"/>
    <s v="6"/>
    <x v="2"/>
    <s v="3011"/>
    <s v="89301301"/>
    <s v="0213"/>
    <x v="2"/>
  </r>
  <r>
    <n v="2023"/>
    <s v="2023041102762244471"/>
    <s v="276224447"/>
    <s v="Hanková Drahomíra"/>
    <n v="20230314"/>
    <n v="20230411"/>
    <s v="2023"/>
    <n v="29"/>
    <s v="J069;U071;Z290;;;;;;;;;;;;;"/>
    <s v="21001,21221,21225,21413,21415"/>
    <s v="30"/>
    <s v="Geriatrie"/>
    <s v="89301301"/>
    <s v="3011"/>
    <n v="111"/>
    <s v="A"/>
    <s v="03-K02-02"/>
    <s v="Záněty horních cest dýchacích a hrtanu u pacientů ve věku 65 a více let nebo s CC=1-2"/>
    <n v="65480"/>
    <n v="39033"/>
    <n v="0"/>
    <n v="0"/>
    <n v="37301.800000000003"/>
    <n v="0"/>
    <n v="0"/>
    <n v="2240"/>
    <n v="5175"/>
    <n v="157701"/>
    <s v="52"/>
    <s v="Klinika infekčního lékařství"/>
    <s v="89301521"/>
    <s v="5211"/>
    <n v="6"/>
    <n v="2"/>
    <n v="12"/>
    <n v="43170"/>
    <n v="664"/>
    <n v="1"/>
    <n v="3117"/>
    <n v="0.58540000000000003"/>
    <n v="0.57650000000000001"/>
    <n v="8.8999999999999999E-3"/>
    <n v="1.5565500259399414"/>
    <n v="1.5565500259399414"/>
    <n v="0"/>
    <s v="4"/>
    <s v="30"/>
    <m/>
    <s v="26"/>
    <s v="Geriatrie"/>
    <s v="77900"/>
    <s v="Olomoucký"/>
    <s v="Olomouc"/>
    <s v="Olomouc město"/>
    <s v="J06 - Akutní infekce horních dých.cest na více místech a neurč.lokalizací"/>
    <s v="J069 - Akutní infekce horních dýchacích cest NS"/>
    <m/>
    <s v="J069 - Akutní infekce horních dýchacích cest NS"/>
    <s v="276224447"/>
    <d v="2023-03-23T00:00:00"/>
    <x v="1036"/>
    <n v="2023"/>
    <s v="6"/>
    <x v="1"/>
    <s v="3011"/>
    <s v="89301301"/>
    <s v="5211"/>
    <x v="22"/>
  </r>
  <r>
    <n v="2023"/>
    <s v="2023041704310181351"/>
    <s v="431018135"/>
    <s v="Janda Jan"/>
    <n v="20230221"/>
    <n v="20230417"/>
    <s v="2023"/>
    <n v="56"/>
    <s v="N390;G309;I489;I509;I10;E785;;;;;;;;;;"/>
    <s v="78989,21225,21413,21415,21221,21219,76215"/>
    <s v="30"/>
    <s v="Geriatrie"/>
    <s v="89301301"/>
    <s v="3011"/>
    <n v="111"/>
    <s v="A"/>
    <s v="11-I17-02"/>
    <s v="Jiný chirurgický výkon pro nemoc vylučovací soustavy u pacientů s CC=1-2"/>
    <n v="155600"/>
    <n v="65951"/>
    <n v="0"/>
    <n v="0"/>
    <n v="21274.799999999999"/>
    <n v="3195.34"/>
    <n v="3501.34"/>
    <n v="4400"/>
    <n v="9300"/>
    <n v="324820"/>
    <s v="02"/>
    <s v="II. interní klinika gastroenterologie a geriatrie"/>
    <s v="89301026"/>
    <s v="0216"/>
    <n v="6"/>
    <n v="2"/>
    <n v="12"/>
    <n v="55200"/>
    <n v="5062"/>
    <n v="1"/>
    <n v="14258"/>
    <n v="0.80469999999999997"/>
    <n v="0.73709999999999998"/>
    <n v="6.7599999999999993E-2"/>
    <n v="4.1944500058889389"/>
    <n v="3.9803400039672852"/>
    <n v="0.21411000192165375"/>
    <s v="1"/>
    <s v="02"/>
    <m/>
    <s v="07,26,12"/>
    <s v="Geriatrie"/>
    <s v="78375"/>
    <s v="Olomoucký"/>
    <s v="Olomouc"/>
    <s v="Olomouc jih"/>
    <s v="N39 - Jiná onemocnění močové soustavy"/>
    <s v="N390 - Infekce močového ústrojí neurčené lokalizace"/>
    <m/>
    <s v="N390 - Infekce močového ústrojí neurčené lokalizace"/>
    <s v="431018135"/>
    <d v="2023-03-07T00:00:00"/>
    <x v="971"/>
    <n v="2023"/>
    <s v="6"/>
    <x v="2"/>
    <s v="3011"/>
    <s v="89301301"/>
    <s v="0216"/>
    <x v="2"/>
  </r>
  <r>
    <n v="2023"/>
    <s v="2023041804660294581"/>
    <s v="466029458"/>
    <s v="Lakosilová Eva"/>
    <n v="20230320"/>
    <n v="20230418"/>
    <s v="2023"/>
    <n v="30"/>
    <s v="J128;U071;E876;E86;A499;;;;;;;;;;;"/>
    <s v="21415,21225,21413,35520,21221,21001,21215,35022,37022"/>
    <s v="30"/>
    <s v="Geriatrie"/>
    <s v="89301301"/>
    <s v="3011"/>
    <n v="111"/>
    <s v="A"/>
    <s v="04-K02-04"/>
    <s v="Záněty plic u pacientů s CC=0-1"/>
    <n v="123317"/>
    <n v="29145"/>
    <n v="40872"/>
    <n v="0"/>
    <n v="58925.93"/>
    <n v="0"/>
    <n v="0"/>
    <n v="1760"/>
    <n v="4800"/>
    <n v="189121"/>
    <s v="03"/>
    <s v="III. interní klinika - nefrologická, revmatologická a endokrinologická"/>
    <s v="89301033"/>
    <s v="0331"/>
    <n v="8"/>
    <n v="3"/>
    <n v="15"/>
    <n v="59996"/>
    <n v="1485"/>
    <n v="1"/>
    <n v="5788"/>
    <n v="0.82099999999999995"/>
    <n v="0.80120000000000002"/>
    <n v="1.9800000000000002E-2"/>
    <n v="1.7223500534892082"/>
    <n v="1.7025500535964966"/>
    <n v="1.9799999892711639E-2"/>
    <s v="4"/>
    <s v="03"/>
    <m/>
    <s v="26,39,18"/>
    <s v="Geriatrie"/>
    <s v="77900"/>
    <s v="Olomoucký"/>
    <s v="Olomouc"/>
    <s v="Olomouc město"/>
    <s v="J12 - Virový zánět plic (pneumonie) nezařazený jinde"/>
    <s v="J128 - Jiná virová pneumonie"/>
    <m/>
    <s v="J128 - Jiná virová pneumonie"/>
    <s v="466029458"/>
    <d v="2023-03-29T00:00:00"/>
    <x v="972"/>
    <n v="2023"/>
    <s v="6"/>
    <x v="1"/>
    <s v="3011"/>
    <s v="89301301"/>
    <s v="0311"/>
    <x v="3"/>
  </r>
  <r>
    <n v="2023"/>
    <s v="2023041804307014511"/>
    <s v="430701451"/>
    <s v="Dostál Pavel"/>
    <n v="20230317"/>
    <n v="20230418"/>
    <s v="2023"/>
    <n v="33"/>
    <s v="I634;U5313;G451;I480;I10;E782;;;;;;;;;;"/>
    <s v="21225,21221,90952,21415,89323,21413,89321,78985,21001,21215"/>
    <s v="30"/>
    <s v="Geriatrie"/>
    <s v="89301301"/>
    <s v="3011"/>
    <n v="111"/>
    <s v="D"/>
    <s v="01-M02-00"/>
    <s v="Odstranění uzávěru cévy endovaskulární cestou pro onemocnění nervové soustavy"/>
    <n v="177684"/>
    <n v="30588"/>
    <n v="49464"/>
    <n v="0"/>
    <n v="2651.02"/>
    <n v="0"/>
    <n v="126655.55"/>
    <n v="1800"/>
    <n v="5025"/>
    <n v="654109"/>
    <s v="17"/>
    <s v="Neurologická klinika"/>
    <s v="89301171"/>
    <s v="1713"/>
    <n v="8"/>
    <n v="3"/>
    <n v="17"/>
    <n v="194113"/>
    <n v="210055"/>
    <n v="70018"/>
    <n v="337879"/>
    <n v="5.3973000000000004"/>
    <n v="2.5922000000000001"/>
    <n v="2.8050999999999999"/>
    <n v="8.5079398155212402"/>
    <n v="5.7028398513793945"/>
    <n v="2.8050999641418457"/>
    <s v="4"/>
    <s v="30"/>
    <m/>
    <s v="26,34,07"/>
    <s v="Geriatrie"/>
    <s v="77900"/>
    <s v="Olomoucký"/>
    <s v="Olomouc"/>
    <s v="Olomouc město"/>
    <s v="I63 - Mozkový infarkt"/>
    <s v="I634 - Mozkový infarkt způs.embolií mozkových tepen"/>
    <m/>
    <s v="I634 - Mozkový infarkt způs.embolií mozkových tepen"/>
    <s v="430701451"/>
    <d v="2023-03-30T00:00:00"/>
    <x v="972"/>
    <n v="2023"/>
    <s v="6"/>
    <x v="1"/>
    <s v="3011"/>
    <s v="89301301"/>
    <s v="1713"/>
    <x v="6"/>
  </r>
  <r>
    <n v="2023"/>
    <s v="2023041905209072871"/>
    <s v="520907287"/>
    <s v="Jabůrek Ladislav"/>
    <n v="20230307"/>
    <n v="20230419"/>
    <s v="2023"/>
    <n v="44"/>
    <s v="I213;A419;N300;C61;E108;I10;;;;;;;;;;"/>
    <s v="21413,21225,21221,21415,91929,21717,21001"/>
    <s v="30"/>
    <s v="Geriatrie"/>
    <s v="89301301"/>
    <s v="3011"/>
    <n v="111"/>
    <s v="A"/>
    <s v="18-K01-05"/>
    <s v="Sepse u pacientů ve věku 18 a více let s CC=3"/>
    <n v="205604"/>
    <n v="37439"/>
    <n v="95640"/>
    <n v="0"/>
    <n v="21468.79"/>
    <n v="5125.33"/>
    <n v="2545.84"/>
    <n v="2240"/>
    <n v="5775"/>
    <n v="255123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3.2944400012493134"/>
    <n v="3.1836400032043457"/>
    <n v="0.11079999804496765"/>
    <s v="4"/>
    <s v="30"/>
    <m/>
    <s v="26,02"/>
    <s v="Geriatrie"/>
    <s v="77900"/>
    <s v="Olomoucký"/>
    <s v="Olomouc"/>
    <s v="Olomouc město"/>
    <s v="I21 - Akutní infarkt myokardu"/>
    <s v="I213 - Akutní transmurální infarkt myokardu neurčené lokalizace"/>
    <m/>
    <s v="I213 - Akutní transmurální infarkt myokardu neurčené lokalizace"/>
    <s v="520907287"/>
    <d v="2023-04-04T00:00:00"/>
    <x v="973"/>
    <n v="2023"/>
    <s v="6"/>
    <x v="1"/>
    <s v="3011"/>
    <s v="89301301"/>
    <s v="0216"/>
    <x v="2"/>
  </r>
  <r>
    <n v="2023"/>
    <s v="2023041903257084361"/>
    <s v="325708436"/>
    <s v="Pospíšilová Eliška"/>
    <n v="20230331"/>
    <n v="20230419"/>
    <s v="2023"/>
    <n v="20"/>
    <s v="I635;U5309;I10;I489;;;;;;;;;;;;"/>
    <s v="21225,72213,21413,21221,21415,72015"/>
    <s v="30"/>
    <s v="Geriatrie"/>
    <s v="89301301"/>
    <s v="3011"/>
    <n v="111"/>
    <s v="A"/>
    <s v="10-K14-02"/>
    <s v="Dehydratace u pacientů ve věku 65 a více let s CC=2-3"/>
    <n v="55592"/>
    <n v="25600"/>
    <n v="0"/>
    <n v="0"/>
    <n v="0"/>
    <n v="0"/>
    <n v="0"/>
    <n v="1400"/>
    <n v="3675"/>
    <n v="65358"/>
    <s v="17"/>
    <s v="Neurologická klinika"/>
    <s v="89301171"/>
    <s v="1713"/>
    <n v="8"/>
    <n v="3"/>
    <n v="18"/>
    <n v="54959"/>
    <n v="1125"/>
    <n v="1"/>
    <n v="5861"/>
    <n v="0.74890000000000001"/>
    <n v="0.7339"/>
    <n v="1.4999999999999999E-2"/>
    <n v="0.84398001432418823"/>
    <n v="0.84398001432418823"/>
    <n v="0"/>
    <s v="4"/>
    <s v="30"/>
    <m/>
    <s v="36,26"/>
    <s v="Geriatrie"/>
    <s v="78316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325708436"/>
    <d v="2023-04-13T00:00:00"/>
    <x v="973"/>
    <n v="2023"/>
    <s v="6"/>
    <x v="1"/>
    <s v="3011"/>
    <s v="89301301"/>
    <s v="0213"/>
    <x v="2"/>
  </r>
  <r>
    <n v="2023"/>
    <s v="2023042104352184401"/>
    <s v="435218440"/>
    <s v="Látalová Jarmila"/>
    <n v="20230331"/>
    <n v="20230421"/>
    <s v="2023"/>
    <n v="22"/>
    <s v="A099;E86;I10;E876;;;;;;;;;;;;"/>
    <s v="21225,21215,21415,21221,21001,21413"/>
    <s v="30"/>
    <s v="Geriatrie"/>
    <s v="89301301"/>
    <s v="3011"/>
    <n v="111"/>
    <s v="A"/>
    <s v="10-K14-03"/>
    <s v="Dehydratace u pacientů ve věku 65 a více let s CC=0-1"/>
    <n v="62019"/>
    <n v="26802"/>
    <n v="0"/>
    <n v="0"/>
    <n v="0"/>
    <n v="0"/>
    <n v="0"/>
    <n v="1680"/>
    <n v="2325"/>
    <n v="75628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97659999132156372"/>
    <n v="0.97659999132156372"/>
    <n v="0"/>
    <s v="1"/>
    <s v="30"/>
    <m/>
    <s v="26"/>
    <s v="Geriatrie"/>
    <s v="77200"/>
    <s v="Olomoucký"/>
    <s v="Olomouc"/>
    <s v="Olomouc město"/>
    <s v="A09 - Jiná gastroenteritida a kolitida infekčního a NS původu"/>
    <s v="A099 - Gastroenteritida a kolitida neurčeného původu"/>
    <m/>
    <s v="A099 - Gastroenteritida a kolitida neurčeného původu"/>
    <s v="435218440"/>
    <d v="2023-04-11T00:00:00"/>
    <x v="1037"/>
    <n v="2023"/>
    <s v="6"/>
    <x v="2"/>
    <s v="3011"/>
    <s v="89301301"/>
    <s v="0213"/>
    <x v="2"/>
  </r>
  <r>
    <n v="2023"/>
    <s v="2023042404407154631"/>
    <s v="440715463"/>
    <s v="Laštuvka Miroslav"/>
    <n v="20230313"/>
    <n v="20230424"/>
    <s v="2023"/>
    <n v="43"/>
    <s v="T068;W0100;S4220;;;;;;;;;;;;;"/>
    <s v="21413,21225,21219,35520,21221,21415,37022,72213"/>
    <s v="30"/>
    <s v="Geriatrie"/>
    <s v="89301301"/>
    <s v="3011"/>
    <n v="111"/>
    <s v="A"/>
    <s v="21-K01-00"/>
    <s v="Mnohočetná a jiná poranění nezařazená jinde"/>
    <n v="123276"/>
    <n v="51052"/>
    <n v="0"/>
    <n v="0"/>
    <n v="3717.3"/>
    <n v="0"/>
    <n v="0"/>
    <n v="3360"/>
    <n v="9450"/>
    <n v="217129"/>
    <s v="30"/>
    <s v="Geriatrie"/>
    <s v="89301301"/>
    <s v="3011"/>
    <n v="5"/>
    <n v="2"/>
    <n v="12"/>
    <n v="44306"/>
    <n v="821"/>
    <n v="1"/>
    <n v="5161"/>
    <n v="0.60270000000000001"/>
    <n v="0.5917"/>
    <n v="1.0999999999999999E-2"/>
    <n v="2.803819976747036"/>
    <n v="2.7928199768066406"/>
    <n v="1.0999999940395355E-2"/>
    <s v="4"/>
    <s v="30"/>
    <m/>
    <s v="26,39,36"/>
    <s v="Geriatrie"/>
    <s v="78313"/>
    <s v="Olomoucký"/>
    <s v="Olomouc"/>
    <s v="Olomouc sever"/>
    <s v="T06 - Jiná poranění postihující více částí těla nezařazená jinde"/>
    <s v="T068 - Jiná určená poranění postihující více částí těla"/>
    <m/>
    <s v="T068 - Jiná určená poranění postihující více částí těla"/>
    <s v="440715463"/>
    <d v="2023-03-13T00:00:00"/>
    <x v="1034"/>
    <n v="2023"/>
    <s v="6"/>
    <x v="1"/>
    <s v="3011"/>
    <s v="89301301"/>
    <m/>
    <x v="5"/>
  </r>
  <r>
    <n v="2023"/>
    <s v="2023042403159144161"/>
    <s v="315914416"/>
    <s v="Olivová Marie"/>
    <n v="20230409"/>
    <n v="20230424"/>
    <s v="2023"/>
    <n v="16"/>
    <s v="S7210;W0180;D62;D683;;;;;;;;;;;;"/>
    <s v="21225,21717,21415,21221,21413,21219,21001,66127,53471,78990"/>
    <s v="30"/>
    <s v="Geriatrie"/>
    <s v="89301301"/>
    <s v="3011"/>
    <n v="111"/>
    <s v="D"/>
    <s v="08-I13-05"/>
    <s v="Operace poranění stehenní kosti v CVSP u pacientů ve věku 16 a více let s CC=1-2 nebo ve věku 75 a více let"/>
    <n v="69928"/>
    <n v="17605"/>
    <n v="13392"/>
    <n v="0"/>
    <n v="99.42"/>
    <n v="9749.57"/>
    <n v="13613.6"/>
    <n v="1080"/>
    <n v="1950"/>
    <n v="18013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5914416"/>
    <d v="2023-04-12T00:00:00"/>
    <x v="1034"/>
    <n v="2023"/>
    <s v="6"/>
    <x v="1"/>
    <s v="3011"/>
    <s v="89301301"/>
    <s v="3111"/>
    <x v="1"/>
  </r>
  <r>
    <n v="2023"/>
    <s v="2023042403358187631"/>
    <s v="335818763"/>
    <s v="Jiříčková Barbora"/>
    <n v="20230410"/>
    <n v="20230424"/>
    <s v="2023"/>
    <n v="15"/>
    <s v="E86;I10;M169;E039;E790;I672;;;;;;;;;;"/>
    <s v="21415,21221,21413,21225,35022,21001"/>
    <s v="30"/>
    <s v="Geriatrie"/>
    <s v="89301301"/>
    <s v="3011"/>
    <n v="111"/>
    <s v="A"/>
    <s v="10-K14-03"/>
    <s v="Dehydratace u pacientů ve věku 65 a více let s CC=0-1"/>
    <n v="39736"/>
    <n v="20493"/>
    <n v="0"/>
    <n v="0"/>
    <n v="0"/>
    <n v="0"/>
    <n v="0"/>
    <n v="1120"/>
    <n v="2625"/>
    <n v="49158"/>
    <s v="03"/>
    <s v="III. interní klinika - nefrologická, revmatologická a endokrinologická"/>
    <s v="89301031"/>
    <s v="0311"/>
    <n v="6"/>
    <n v="2"/>
    <n v="12"/>
    <n v="36566"/>
    <n v="228"/>
    <n v="1"/>
    <n v="1585"/>
    <n v="0.49130000000000001"/>
    <n v="0.48830000000000001"/>
    <n v="3.0000000000000001E-3"/>
    <n v="0.63479000329971313"/>
    <n v="0.63479000329971313"/>
    <n v="0"/>
    <s v="4"/>
    <s v="03"/>
    <m/>
    <s v="26,18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335818763"/>
    <d v="2023-04-17T00:00:00"/>
    <x v="1034"/>
    <n v="2023"/>
    <s v="6"/>
    <x v="1"/>
    <s v="3011"/>
    <s v="89301301"/>
    <s v="0311"/>
    <x v="3"/>
  </r>
  <r>
    <n v="2023"/>
    <s v="2023051902754014761"/>
    <s v="275401476"/>
    <s v="Látalová Zdenka"/>
    <n v="20230417"/>
    <n v="20230519"/>
    <s v="2023"/>
    <n v="33"/>
    <s v="J182;E871;B370;E876;I500;I10;;;;;;;;;;"/>
    <s v="21415,21413,21225,21221,21717,21215"/>
    <s v="30"/>
    <s v="Geriatrie"/>
    <s v="89301301"/>
    <s v="3011"/>
    <n v="111"/>
    <s v="A"/>
    <s v="04-K02-03"/>
    <s v="Záněty plic u pacientů s CC=2-3"/>
    <n v="98281"/>
    <n v="40733"/>
    <n v="0"/>
    <n v="0"/>
    <n v="854.63"/>
    <n v="3059.07"/>
    <n v="0"/>
    <n v="2475"/>
    <n v="3525"/>
    <n v="153609"/>
    <s v="16"/>
    <s v="Klinika plicních nemocí a tuberkulózy"/>
    <s v="89301161"/>
    <s v="1612"/>
    <n v="12"/>
    <n v="4"/>
    <n v="22"/>
    <n v="93345"/>
    <n v="3856"/>
    <n v="1"/>
    <n v="15184"/>
    <n v="1.298"/>
    <n v="1.2464999999999999"/>
    <n v="5.1499999999999997E-2"/>
    <n v="1.9835800305008888"/>
    <n v="1.9320800304412842"/>
    <n v="5.1500000059604645E-2"/>
    <s v="4"/>
    <s v="30"/>
    <m/>
    <s v="26"/>
    <s v="Geriatrie"/>
    <s v="77200"/>
    <s v="Olomoucký"/>
    <s v="Olomouc"/>
    <s v="Olomouc město"/>
    <s v="J18 - Pneumonie, původce NS"/>
    <s v="J182 - Hypostatická pneumonie NS"/>
    <m/>
    <s v="J182 - Hypostatická pneumonie NS"/>
    <s v="275401476"/>
    <d v="2023-05-04T00:00:00"/>
    <x v="1038"/>
    <n v="2023"/>
    <s v="6"/>
    <x v="1"/>
    <s v="3011"/>
    <s v="89301301"/>
    <s v="1612"/>
    <x v="9"/>
  </r>
  <r>
    <n v="2023"/>
    <s v="2023051203562050241"/>
    <s v="356205024"/>
    <s v="Filipová Antonie"/>
    <n v="20230417"/>
    <n v="20230512"/>
    <s v="2023"/>
    <n v="26"/>
    <s v="K800;K821;N909;I481;I119;;;;;;;;;;;"/>
    <s v="21221,21225,21413,21415,89325,15920,07632"/>
    <s v="30"/>
    <s v="Geriatrie"/>
    <s v="89301301"/>
    <s v="3011"/>
    <n v="211"/>
    <s v="D"/>
    <s v="07-M02-04"/>
    <s v="Endoskopický nebo radiologický výkon pro onemocnění hepatobiliární soustavy nebo slinivky břišní mimo akutní zánět a zhoubný novotvar u pacientů s CC=0-2"/>
    <n v="82757"/>
    <n v="33359"/>
    <n v="0"/>
    <n v="0"/>
    <n v="1912.43"/>
    <n v="0"/>
    <n v="12625.46"/>
    <n v="2000"/>
    <n v="3750"/>
    <n v="134613"/>
    <s v="02"/>
    <s v="II. interní klinika gastroenterologie a geriatrie"/>
    <s v="89301026"/>
    <s v="0216"/>
    <n v="5"/>
    <n v="2"/>
    <n v="12"/>
    <n v="45424"/>
    <n v="12487"/>
    <n v="1"/>
    <n v="32077"/>
    <n v="0.77339999999999998"/>
    <n v="0.60660000000000003"/>
    <n v="0.1668"/>
    <n v="1.7924899905920029"/>
    <n v="1.6256899833679199"/>
    <n v="0.16680000722408295"/>
    <s v="4"/>
    <s v="02"/>
    <m/>
    <s v="26,34,02"/>
    <s v="Geriatrie"/>
    <s v="79305"/>
    <s v="Moravskoslezský"/>
    <s v="Bruntál"/>
    <s v="Moravský Beroun"/>
    <s v="K80 - Žlučové kameny [cholelithiasis]"/>
    <s v="K800 - Kámen žlučníku s akutním zánětem žlučníku (cholecystitidou)"/>
    <m/>
    <s v="K800 - Kámen žlučníku s akutním zánětem žlučníku (cholecystitidou)"/>
    <s v="356205024"/>
    <d v="2023-04-28T00:00:00"/>
    <x v="1039"/>
    <n v="2023"/>
    <s v="6"/>
    <x v="1"/>
    <s v="3011"/>
    <s v="89301301"/>
    <s v="0216"/>
    <x v="2"/>
  </r>
  <r>
    <n v="2023"/>
    <s v="2023051504655044381"/>
    <s v="465504438"/>
    <s v="Lovečková Alena"/>
    <n v="20230421"/>
    <n v="20230515"/>
    <s v="2023"/>
    <n v="25"/>
    <s v="S7210;W1999;D62;D683;;;;;;;;;;;;"/>
    <s v="21221,21225,21219,21717,66127,21413,21415,21001,21215,53471"/>
    <s v="30"/>
    <s v="Geriatrie"/>
    <s v="89301301"/>
    <s v="3011"/>
    <n v="211"/>
    <s v="D"/>
    <s v="08-I13-05"/>
    <s v="Operace poranění stehenní kosti v CVSP u pacientů ve věku 16 a více let s CC=1-2 nebo ve věku 75 a více let"/>
    <n v="94904"/>
    <n v="26613"/>
    <n v="35751"/>
    <n v="0"/>
    <n v="99.42"/>
    <n v="11252.84"/>
    <n v="15633.6"/>
    <n v="1760"/>
    <n v="3150"/>
    <n v="19844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65504438"/>
    <d v="2023-04-26T00:00:00"/>
    <x v="1040"/>
    <n v="2023"/>
    <s v="6"/>
    <x v="1"/>
    <s v="3011"/>
    <s v="89301301"/>
    <s v="3111"/>
    <x v="1"/>
  </r>
  <r>
    <n v="2023"/>
    <s v="2023051604954140051"/>
    <s v="495414005"/>
    <s v="Koudelná Alena"/>
    <n v="20230418"/>
    <n v="20230516"/>
    <s v="2023"/>
    <n v="29"/>
    <s v="N1782;E86;E876;E441;T457;E871;;;;;;;;;;"/>
    <s v="21415,21221,21413,21215,21225,21717,21001"/>
    <s v="30"/>
    <s v="Geriatrie"/>
    <s v="89301301"/>
    <s v="3011"/>
    <n v="211"/>
    <s v="A"/>
    <s v="10-K14-02"/>
    <s v="Dehydratace u pacientů ve věku 65 a více let s CC=2-3"/>
    <n v="66243"/>
    <n v="35974"/>
    <n v="0"/>
    <n v="0"/>
    <n v="0"/>
    <n v="0"/>
    <n v="0"/>
    <n v="2240"/>
    <n v="4650"/>
    <n v="96157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1.3393700122833252"/>
    <n v="1.3393700122833252"/>
    <n v="0"/>
    <s v="4"/>
    <s v="30"/>
    <m/>
    <s v="26"/>
    <s v="Geriatrie"/>
    <s v="78335"/>
    <s v="Olomoucký"/>
    <s v="Olomouc"/>
    <s v="Olomouc sever"/>
    <s v="N17 - Akutní selhání ledvin"/>
    <s v="N178 - Jiné akutní selhání ledvin"/>
    <s v="N1782 - Jiné akutní selhání ledvin - stádium AKI 2"/>
    <s v="N1782 - Jiné akutní selhání ledvin - stádium AKI 2"/>
    <s v="495414005"/>
    <d v="2023-04-24T00:00:00"/>
    <x v="980"/>
    <n v="2023"/>
    <s v="6"/>
    <x v="1"/>
    <s v="3011"/>
    <s v="89301301"/>
    <s v="0213"/>
    <x v="2"/>
  </r>
  <r>
    <n v="2023"/>
    <s v="2023051604062224541"/>
    <s v="406222454"/>
    <s v="Sedlaříková Marie"/>
    <n v="20230503"/>
    <n v="20230516"/>
    <s v="2023"/>
    <n v="14"/>
    <s v="N309;S7200;I64;F013;E441;;;;;;;;;;;"/>
    <s v="21415,21225,21413,21221,21717,21001,35520,37022"/>
    <s v="30"/>
    <s v="Geriatrie"/>
    <s v="89301301"/>
    <s v="3011"/>
    <n v="211"/>
    <s v="A"/>
    <s v="11-K01-01"/>
    <s v="Záněty močových cest u pacientů s CC=3-4"/>
    <n v="37911"/>
    <n v="17427"/>
    <n v="0"/>
    <n v="0"/>
    <n v="0"/>
    <n v="0"/>
    <n v="0"/>
    <n v="1040"/>
    <n v="1950"/>
    <n v="93718"/>
    <s v="30"/>
    <s v="Geriatrie"/>
    <s v="89301301"/>
    <s v="3011"/>
    <n v="13"/>
    <n v="4"/>
    <n v="25"/>
    <n v="97756"/>
    <n v="5360"/>
    <n v="1"/>
    <n v="19872"/>
    <n v="1.377"/>
    <n v="1.3053999999999999"/>
    <n v="7.1599999999999997E-2"/>
    <n v="1.305400013923645"/>
    <n v="1.305400013923645"/>
    <n v="0"/>
    <s v="4"/>
    <s v="30"/>
    <m/>
    <s v="26,39"/>
    <s v="Geriatrie"/>
    <s v="75103"/>
    <s v="Olomoucký"/>
    <s v="Olomouc"/>
    <s v="Přerov a okolí"/>
    <s v="N30 - Zánět močového měchýře (cystitida)"/>
    <s v="N309 - Cystitida NS"/>
    <m/>
    <s v="N309 - Cystitida NS"/>
    <s v="406222454"/>
    <d v="2023-05-03T00:00:00"/>
    <x v="980"/>
    <n v="2023"/>
    <s v="6"/>
    <x v="1"/>
    <s v="3011"/>
    <s v="89301301"/>
    <m/>
    <x v="5"/>
  </r>
  <r>
    <n v="2023"/>
    <s v="2023051703462294571"/>
    <s v="346229457"/>
    <s v="Hežová Bohumila"/>
    <n v="20230419"/>
    <n v="20230517"/>
    <s v="2023"/>
    <n v="29"/>
    <s v="S7200;W0100;D62;;;;;;;;;;;;;"/>
    <s v="21413,21221,21415,21001,21225,66610,91820,91810,91823,91826,91829"/>
    <s v="30"/>
    <s v="Geriatrie"/>
    <s v="89301301"/>
    <s v="3011"/>
    <n v="211"/>
    <s v="D"/>
    <s v="08-I05-07"/>
    <s v="Implantace cervikokapitální endoprotézy kyčle"/>
    <n v="79760"/>
    <n v="33506"/>
    <n v="5496"/>
    <n v="0"/>
    <n v="534.14"/>
    <n v="8777.74"/>
    <n v="8778.35"/>
    <n v="2160"/>
    <n v="3825"/>
    <n v="194997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5788698792457581"/>
    <n v="2.2832698822021484"/>
    <n v="0.29559999704360962"/>
    <s v="2"/>
    <s v="11"/>
    <s v="11"/>
    <s v="26,11"/>
    <s v="TEPkycel,Geriatrie,TEPCKP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6229457"/>
    <d v="2023-04-25T00:00:00"/>
    <x v="1041"/>
    <n v="2023"/>
    <s v="6"/>
    <x v="6"/>
    <s v="3011"/>
    <s v="89301301"/>
    <s v="1111"/>
    <x v="0"/>
  </r>
  <r>
    <n v="2023"/>
    <s v="2023051804409054431"/>
    <s v="440905443"/>
    <s v="Bak Břetislav"/>
    <n v="20230223"/>
    <n v="20230518"/>
    <s v="2023"/>
    <n v="85"/>
    <s v="N390;N185;M0085;B962;U822;Z992;;;;;;;;;;"/>
    <s v="21225,21717,21221,21413,18522,21415,66039,76215,89323,21001,18521,78988,21215,66949"/>
    <s v="30"/>
    <s v="Geriatrie"/>
    <s v="89301301"/>
    <s v="3011"/>
    <n v="111"/>
    <s v="A"/>
    <s v="08-M03-05"/>
    <s v="Složitá artroskopie"/>
    <n v="342542"/>
    <n v="89636"/>
    <n v="13392"/>
    <n v="0"/>
    <n v="93366.83"/>
    <n v="30315.21"/>
    <n v="12814.98"/>
    <n v="6560"/>
    <n v="13350"/>
    <n v="731452"/>
    <s v="03"/>
    <s v="III. interní klinika - nefrologická, revmatologická a endokrinologická"/>
    <s v="89301031"/>
    <s v="0312"/>
    <n v="3"/>
    <n v="2"/>
    <n v="5"/>
    <n v="35055"/>
    <n v="73"/>
    <n v="1"/>
    <n v="1073"/>
    <n v="0.46910000000000002"/>
    <n v="0.46810000000000002"/>
    <n v="1E-3"/>
    <n v="9.4281097650527954"/>
    <n v="7.9576997756958008"/>
    <n v="1.4704099893569946"/>
    <s v="4"/>
    <s v="30"/>
    <s v="11"/>
    <s v="26,03,34,12,07,11,60"/>
    <s v="ASKost,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440905443"/>
    <d v="2023-04-20T00:00:00"/>
    <x v="1042"/>
    <n v="2023"/>
    <s v="6"/>
    <x v="1"/>
    <s v="3011"/>
    <s v="89301301"/>
    <s v="0312"/>
    <x v="3"/>
  </r>
  <r>
    <n v="2023"/>
    <s v="2023050303561137051"/>
    <s v="356113705"/>
    <s v="Hořínková Eva"/>
    <n v="20230418"/>
    <n v="20230503"/>
    <s v="2023"/>
    <n v="16"/>
    <s v="I672;I269;;;;;;;;;;;;;;"/>
    <s v="21221,21413,21225,21415,21215"/>
    <s v="30"/>
    <s v="Geriatrie"/>
    <s v="89301301"/>
    <s v="3011"/>
    <n v="201"/>
    <s v="A"/>
    <s v="01-K12-01"/>
    <s v="Jiná cévní onemocnění mozku a míchy v komplexním CVSP"/>
    <n v="38203"/>
    <n v="19873"/>
    <n v="0"/>
    <n v="0"/>
    <n v="0"/>
    <n v="0"/>
    <n v="0"/>
    <n v="1200"/>
    <n v="2250"/>
    <n v="82647"/>
    <s v="30"/>
    <s v="Geriatrie"/>
    <s v="89301301"/>
    <s v="3011"/>
    <n v="5"/>
    <n v="2"/>
    <n v="11"/>
    <n v="54445"/>
    <n v="799"/>
    <n v="1"/>
    <n v="3679"/>
    <n v="0.73780000000000001"/>
    <n v="0.72709999999999997"/>
    <n v="1.0699999999999999E-2"/>
    <n v="1.1633599996566772"/>
    <n v="1.1633599996566772"/>
    <n v="0"/>
    <s v="1"/>
    <s v="30"/>
    <m/>
    <s v="26"/>
    <s v="Geriatrie"/>
    <s v="78353"/>
    <s v="Olomoucký"/>
    <s v="Olomouc"/>
    <s v="Olomouc a okolí"/>
    <s v="I67 - Jiná cévní onemocnění mozku"/>
    <s v="I672 - Mozková ateroskleróza"/>
    <m/>
    <s v="I672 - Mozková ateroskleróza"/>
    <s v="356113705"/>
    <d v="2023-04-18T00:00:00"/>
    <x v="1043"/>
    <n v="2023"/>
    <s v="6"/>
    <x v="2"/>
    <s v="3011"/>
    <s v="89301301"/>
    <s v="3012"/>
    <x v="13"/>
  </r>
  <r>
    <n v="2023"/>
    <s v="2023060804062124551"/>
    <s v="406212455"/>
    <s v="Schollerová Hana"/>
    <n v="20230518"/>
    <n v="20230608"/>
    <s v="2023"/>
    <n v="22"/>
    <s v="N10;N189;E86;A419;E117;I10;;;;;;;;;;"/>
    <s v="21221,21225,21413,21215,21001"/>
    <s v="30"/>
    <s v="Geriatrie"/>
    <s v="89301301"/>
    <s v="3011"/>
    <n v="207"/>
    <s v="A"/>
    <s v="11-K01-01"/>
    <s v="Záněty močových cest u pacientů s CC=3-4"/>
    <n v="46630"/>
    <n v="28470"/>
    <n v="0"/>
    <n v="0"/>
    <n v="1847.68"/>
    <n v="0"/>
    <n v="0"/>
    <n v="1680"/>
    <n v="3525"/>
    <n v="100904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1"/>
    <s v="02"/>
    <m/>
    <s v="26"/>
    <s v="Geriatrie"/>
    <s v="78391"/>
    <s v="Olomoucký"/>
    <s v="Olomouc"/>
    <s v="Uničovsko"/>
    <s v="N10 - Akutní tubulo-intersticiální nefritida"/>
    <m/>
    <m/>
    <s v="N10 - Akutní tubulo-intersticiální nefritida"/>
    <s v="406212455"/>
    <d v="2023-05-23T00:00:00"/>
    <x v="1044"/>
    <n v="2023"/>
    <s v="6"/>
    <x v="2"/>
    <s v="3011"/>
    <s v="89301301"/>
    <s v="0213"/>
    <x v="2"/>
  </r>
  <r>
    <n v="2023"/>
    <s v="2023062103611147091"/>
    <s v="361114709"/>
    <s v="Jína Stanislav"/>
    <n v="20230530"/>
    <n v="20230621"/>
    <s v="2023"/>
    <n v="23"/>
    <s v="S7210;W1999;I10;;;;;;;;;;;;;"/>
    <s v="21225,21219,21221,66127,21415,21413,53471,21001"/>
    <s v="30"/>
    <s v="Geriatrie"/>
    <s v="89301301"/>
    <s v="3011"/>
    <n v="207"/>
    <s v="D"/>
    <s v="08-I13-04"/>
    <s v="Operace poranění stehenní kosti v CVSP u pacientů ve věku 16 a více let s dalším operačním výkonem v jiný den nebo CC=3-4"/>
    <n v="146670"/>
    <n v="17104"/>
    <n v="66960"/>
    <n v="0"/>
    <n v="4842.0600000000004"/>
    <n v="5626.42"/>
    <n v="17183.37"/>
    <n v="960"/>
    <n v="2700"/>
    <n v="297099"/>
    <s v="31"/>
    <s v="Traumatologická klinika"/>
    <s v="89301313"/>
    <s v="3131"/>
    <n v="17"/>
    <n v="6"/>
    <n v="32"/>
    <n v="264658"/>
    <n v="42949"/>
    <n v="1"/>
    <n v="88356"/>
    <n v="4.1078000000000001"/>
    <n v="3.5343"/>
    <n v="0.57350000000000001"/>
    <n v="4.1078000664710999"/>
    <n v="3.5343000888824463"/>
    <n v="0.57349997758865356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61114709"/>
    <d v="2023-06-09T00:00:00"/>
    <x v="878"/>
    <n v="2023"/>
    <s v="6"/>
    <x v="1"/>
    <s v="3011"/>
    <s v="89301301"/>
    <s v="3131"/>
    <x v="1"/>
  </r>
  <r>
    <n v="2023"/>
    <s v="2023053004501184061"/>
    <s v="450118406"/>
    <s v="Tichý Josef"/>
    <n v="20230512"/>
    <n v="20230530"/>
    <s v="2023"/>
    <n v="19"/>
    <s v="N300;R33;I10;I259;G628;I839;;;;;;;;;;"/>
    <s v="21413,21225,21415,21221"/>
    <s v="30"/>
    <s v="Geriatrie"/>
    <s v="89301301"/>
    <s v="3011"/>
    <n v="201"/>
    <s v="A"/>
    <s v="11-K01-04"/>
    <s v="Záněty močových cest u pacientů ve věku 18 a více let s CC=0"/>
    <n v="47527"/>
    <n v="24426"/>
    <n v="0"/>
    <n v="0"/>
    <n v="3424.98"/>
    <n v="0"/>
    <n v="0"/>
    <n v="1440"/>
    <n v="2700"/>
    <n v="60958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0.85807000752538443"/>
    <n v="0.84437000751495361"/>
    <n v="1.3700000010430813E-2"/>
    <s v="4"/>
    <s v="02"/>
    <m/>
    <s v="26"/>
    <s v="Geriatrie"/>
    <s v="78375"/>
    <s v="Olomoucký"/>
    <s v="Olomouc"/>
    <s v="Olomouc jih"/>
    <s v="N30 - Zánět močového měchýře (cystitida)"/>
    <s v="N300 - Akutní cystitida"/>
    <m/>
    <s v="N300 - Akutní cystitida"/>
    <s v="450118406"/>
    <d v="2023-05-17T00:00:00"/>
    <x v="1045"/>
    <n v="2023"/>
    <s v="6"/>
    <x v="1"/>
    <s v="3011"/>
    <s v="89301301"/>
    <s v="0213"/>
    <x v="2"/>
  </r>
  <r>
    <n v="2023"/>
    <s v="2023051704153070561"/>
    <s v="415307056"/>
    <s v="Vysloužilová Jiřina"/>
    <n v="20230419"/>
    <n v="20230517"/>
    <s v="2023"/>
    <n v="29"/>
    <s v="L303;E86;M1097;I10;E117;G943;;;;;;;;;;"/>
    <s v="21225,21415,21221,35520,21219,21413,21215,37022,21001"/>
    <s v="30"/>
    <s v="Geriatrie"/>
    <s v="89301301"/>
    <s v="3011"/>
    <n v="205"/>
    <s v="A"/>
    <s v="10-K14-03"/>
    <s v="Dehydratace u pacientů ve věku 65 a více let s CC=0-1"/>
    <n v="74138"/>
    <n v="35524"/>
    <n v="0"/>
    <n v="0"/>
    <n v="0"/>
    <n v="0"/>
    <n v="0"/>
    <n v="2240"/>
    <n v="4200"/>
    <n v="9675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3184100389480591"/>
    <n v="1.3184100389480591"/>
    <n v="0"/>
    <s v="1"/>
    <s v="30"/>
    <m/>
    <s v="26,39"/>
    <s v="Geriatrie"/>
    <s v="77900"/>
    <s v="Olomoucký"/>
    <s v="Olomouc"/>
    <s v="Olomouc město"/>
    <s v="L30 - Jiná dermatitida"/>
    <s v="L303 - Infekční dermatitida"/>
    <m/>
    <s v="L303 - Infekční dermatitida"/>
    <s v="415307056"/>
    <d v="2023-04-25T00:00:00"/>
    <x v="1041"/>
    <n v="2023"/>
    <s v="6"/>
    <x v="2"/>
    <s v="3011"/>
    <s v="89301301"/>
    <s v="0213"/>
    <x v="2"/>
  </r>
  <r>
    <n v="2023"/>
    <s v="2023052503754304291"/>
    <s v="375430429"/>
    <s v="Vlachová Ludmila"/>
    <n v="20230512"/>
    <n v="20230525"/>
    <s v="2023"/>
    <n v="14"/>
    <s v="N309;S3200;I10;;;;;;;;;;;;;"/>
    <s v="21413,21221,21225,35520,21415"/>
    <s v="30"/>
    <s v="Geriatrie"/>
    <s v="89301301"/>
    <s v="3011"/>
    <n v="201"/>
    <s v="A"/>
    <s v="11-K01-02"/>
    <s v="Záněty močových cest u pacientů s CC=1-2"/>
    <n v="40325"/>
    <n v="18402"/>
    <n v="0"/>
    <n v="0"/>
    <n v="923.85"/>
    <n v="0"/>
    <n v="0"/>
    <n v="1040"/>
    <n v="2925"/>
    <n v="61437"/>
    <s v="30"/>
    <s v="Geriatrie"/>
    <s v="89301301"/>
    <s v="3011"/>
    <n v="9"/>
    <n v="3"/>
    <n v="17"/>
    <n v="62306"/>
    <n v="2459"/>
    <n v="1"/>
    <n v="9397"/>
    <n v="0.86480000000000001"/>
    <n v="0.83199999999999996"/>
    <n v="3.2800000000000003E-2"/>
    <n v="0.86480001732707024"/>
    <n v="0.8320000171661377"/>
    <n v="3.2800000160932541E-2"/>
    <s v="2"/>
    <s v="30"/>
    <m/>
    <s v="26,39"/>
    <s v="Geriatrie"/>
    <s v="77900"/>
    <s v="Olomoucký"/>
    <s v="Olomouc"/>
    <s v="Olomouc město"/>
    <s v="N30 - Zánět močového měchýře (cystitida)"/>
    <s v="N309 - Cystitida NS"/>
    <m/>
    <s v="N309 - Cystitida NS"/>
    <s v="375430429"/>
    <d v="2023-05-12T00:00:00"/>
    <x v="1046"/>
    <n v="2023"/>
    <s v="6"/>
    <x v="6"/>
    <s v="3011"/>
    <s v="89301301"/>
    <s v="3012"/>
    <x v="13"/>
  </r>
  <r>
    <n v="2023"/>
    <s v="2023052603007174221"/>
    <s v="300717422"/>
    <s v="Janeček Bohuslav"/>
    <n v="20230509"/>
    <n v="20230526"/>
    <s v="2023"/>
    <n v="18"/>
    <s v="S7200;W0100;D62;;;;;;;;;;;;;"/>
    <s v="21413,21221,21415,91826,91810,91829,21225,91823,91820,66610"/>
    <s v="30"/>
    <s v="Geriatrie"/>
    <s v="89301301"/>
    <s v="3011"/>
    <n v="201"/>
    <s v="D"/>
    <s v="08-I05-07"/>
    <s v="Implantace cervikokapitální endoprotézy kyčle"/>
    <n v="84766"/>
    <n v="14022"/>
    <n v="27480"/>
    <n v="0"/>
    <n v="742.27"/>
    <n v="11252.84"/>
    <n v="8778.35"/>
    <n v="960"/>
    <n v="1875"/>
    <n v="152930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8"/>
    <s v="11"/>
    <s v="11"/>
    <s v="26,11"/>
    <s v="TEPCKP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00717422"/>
    <d v="2023-05-23T00:00:00"/>
    <x v="1047"/>
    <n v="2023"/>
    <s v="6"/>
    <x v="3"/>
    <s v="3011"/>
    <s v="89301301"/>
    <s v="1111"/>
    <x v="0"/>
  </r>
  <r>
    <n v="2023"/>
    <s v="2023050503906164201"/>
    <s v="390616420"/>
    <s v="Vymazal Jiří"/>
    <n v="20230331"/>
    <n v="20230505"/>
    <s v="2023"/>
    <n v="36"/>
    <s v="M1388;E86;N1782;N300;E834;D648;;;;;;;;;;"/>
    <s v="21221,21225,21413,21415,35520,37022,21001"/>
    <s v="30"/>
    <s v="Geriatrie"/>
    <s v="89301301"/>
    <s v="3011"/>
    <n v="201"/>
    <s v="A"/>
    <s v="08-K02-01"/>
    <s v="Neinfekční zánětlivá onemocnění kloubů a páteře u pacientů s CC=2-4"/>
    <n v="102454"/>
    <n v="42317"/>
    <n v="0"/>
    <n v="0"/>
    <n v="5106.76"/>
    <n v="7437.45"/>
    <n v="0"/>
    <n v="2800"/>
    <n v="5250"/>
    <n v="141270"/>
    <s v="02"/>
    <s v="II. interní klinika gastroenterologie a geriatrie"/>
    <s v="89301021"/>
    <s v="0213"/>
    <n v="12"/>
    <n v="4"/>
    <n v="25"/>
    <n v="94378"/>
    <n v="2628"/>
    <n v="1"/>
    <n v="12957"/>
    <n v="1.2954000000000001"/>
    <n v="1.2603"/>
    <n v="3.5099999999999999E-2"/>
    <n v="1.9885599799454212"/>
    <n v="1.9534599781036377"/>
    <n v="3.5100001841783524E-2"/>
    <s v="4"/>
    <s v="02"/>
    <m/>
    <s v="26,39"/>
    <s v="Geriatrie"/>
    <s v="78313"/>
    <s v="Olomoucký"/>
    <s v="Olomouc"/>
    <s v="Olomouc sever"/>
    <s v="M13 - Jiná artritida"/>
    <s v="M138 - Jiná určená artritida"/>
    <s v="M1388 - Jiná určená artritida; jiné"/>
    <s v="M1388 - Jiná určená artritida; jiné"/>
    <s v="390616420"/>
    <d v="2023-04-04T00:00:00"/>
    <x v="1048"/>
    <n v="2023"/>
    <s v="6"/>
    <x v="1"/>
    <s v="3011"/>
    <s v="89301301"/>
    <s v="0213"/>
    <x v="2"/>
  </r>
  <r>
    <n v="2023"/>
    <s v="2023052903909084271"/>
    <s v="390908427"/>
    <s v="Herold Milan"/>
    <n v="20230417"/>
    <n v="20230529"/>
    <s v="2023"/>
    <n v="43"/>
    <s v="I500;I7021;I10;E118;I250;Z258;;;;;;;;;;"/>
    <s v="21225,21415,21413,21221,21001"/>
    <s v="30"/>
    <s v="Geriatrie"/>
    <s v="89301301"/>
    <s v="3011"/>
    <n v="111"/>
    <s v="A"/>
    <s v="05-K07-05"/>
    <s v="Srdeční selhání v CVSP u pacientů s CC=0"/>
    <n v="172844"/>
    <n v="39105"/>
    <n v="61656"/>
    <n v="0"/>
    <n v="1560"/>
    <n v="14975.6"/>
    <n v="0"/>
    <n v="2480"/>
    <n v="4650"/>
    <n v="191698"/>
    <s v="02"/>
    <s v="II. interní klinika gastroenterologie a geriatrie"/>
    <s v="89301023"/>
    <s v="0231"/>
    <n v="8"/>
    <n v="3"/>
    <n v="15"/>
    <n v="55949"/>
    <n v="314"/>
    <n v="1"/>
    <n v="2059"/>
    <n v="0.75139999999999996"/>
    <n v="0.74719999999999998"/>
    <n v="4.1999999999999997E-3"/>
    <n v="2.4754299372434616"/>
    <n v="2.3163199424743652"/>
    <n v="0.15910999476909637"/>
    <s v="4"/>
    <s v="02"/>
    <m/>
    <s v="26"/>
    <s v="Geriatrie"/>
    <s v="78316"/>
    <s v="Olomoucký"/>
    <s v="Olomouc"/>
    <s v="Olomouc sever"/>
    <s v="I50 - Selhání srdce"/>
    <s v="I500 - Městnavé selhání srdce"/>
    <m/>
    <s v="I500 - Městnavé selhání srdce"/>
    <s v="390908427"/>
    <d v="2023-05-10T00:00:00"/>
    <x v="1049"/>
    <n v="2023"/>
    <s v="6"/>
    <x v="1"/>
    <s v="3011"/>
    <s v="89301301"/>
    <s v="0213"/>
    <x v="2"/>
  </r>
  <r>
    <n v="2023"/>
    <s v="2023052503859024521"/>
    <s v="385902452"/>
    <s v="Ambrožová Jana"/>
    <n v="20230412"/>
    <n v="20230525"/>
    <s v="2023"/>
    <n v="44"/>
    <s v="A418;B962;D649;Z513;Z881;M8015;;;;;;;;;;"/>
    <s v="21225,21001,21221,21717,21413,21415,21215"/>
    <s v="30"/>
    <s v="Geriatrie"/>
    <s v="89301301"/>
    <s v="3011"/>
    <n v="111"/>
    <s v="A"/>
    <s v="18-K01-06"/>
    <s v="Sepse u pacientů ve věku 18 a více let s CC=1-2"/>
    <n v="136252"/>
    <n v="44703"/>
    <n v="33480"/>
    <n v="0"/>
    <n v="5070.95"/>
    <n v="7437.45"/>
    <n v="0"/>
    <n v="3040"/>
    <n v="5700"/>
    <n v="248319"/>
    <s v="03"/>
    <s v="III. interní klinika - nefrologická, revmatologická a endokrinologická"/>
    <s v="89301033"/>
    <s v="0331"/>
    <n v="11"/>
    <n v="4"/>
    <n v="21"/>
    <n v="103903"/>
    <n v="5870"/>
    <n v="1"/>
    <n v="19638"/>
    <n v="1.4659"/>
    <n v="1.3875"/>
    <n v="7.8399999999999997E-2"/>
    <n v="3.2065800279378891"/>
    <n v="3.1281800270080566"/>
    <n v="7.8400000929832458E-2"/>
    <s v="4"/>
    <s v="03"/>
    <m/>
    <s v="26"/>
    <s v="Geriatrie"/>
    <s v="77900"/>
    <s v="Olomoucký"/>
    <s v="Olomouc"/>
    <s v="Olomouc město"/>
    <s v="A41 - Jiná sepse"/>
    <s v="A418 - Jiné určené sepse"/>
    <m/>
    <s v="A418 - Jiné určené sepse"/>
    <s v="385902452"/>
    <d v="2023-05-10T00:00:00"/>
    <x v="1046"/>
    <n v="2023"/>
    <s v="6"/>
    <x v="1"/>
    <s v="3011"/>
    <s v="89301301"/>
    <s v="0311"/>
    <x v="3"/>
  </r>
  <r>
    <n v="2023"/>
    <s v="2023052503703204511"/>
    <s v="370320451"/>
    <s v="Kašpárek Jaroslav"/>
    <n v="20230426"/>
    <n v="20230525"/>
    <s v="2023"/>
    <n v="30"/>
    <s v="L892;E86;I489;I10;E785;I714;;;;;;;;;;"/>
    <s v="21415,21225,21221,21413,35520,37022,21001"/>
    <s v="30"/>
    <s v="Geriatrie"/>
    <s v="89301301"/>
    <s v="3011"/>
    <n v="111"/>
    <s v="A"/>
    <s v="09-K03-01"/>
    <s v="Vředová onemocnění kůže u pacientů s CC=1-4"/>
    <n v="75844"/>
    <n v="38239"/>
    <n v="0"/>
    <n v="0"/>
    <n v="1086.8699999999999"/>
    <n v="0"/>
    <n v="0"/>
    <n v="2320"/>
    <n v="4950"/>
    <n v="124437"/>
    <s v="02"/>
    <s v="II. interní klinika gastroenterologie a geriatrie"/>
    <s v="89301026"/>
    <s v="0216"/>
    <n v="11"/>
    <n v="4"/>
    <n v="23"/>
    <n v="85210"/>
    <n v="2585"/>
    <n v="1"/>
    <n v="10335"/>
    <n v="1.1724000000000001"/>
    <n v="1.1378999999999999"/>
    <n v="3.4500000000000003E-2"/>
    <n v="1.6068700514733791"/>
    <n v="1.5723700523376465"/>
    <n v="3.4499999135732651E-2"/>
    <s v="1"/>
    <s v="02"/>
    <m/>
    <s v="26,39"/>
    <s v="Geriatrie"/>
    <s v="77900"/>
    <s v="Olomoucký"/>
    <s v="Olomouc"/>
    <s v="Olomouc město"/>
    <s v="L89 - Dekubitální vřed a proleženina"/>
    <s v="L892 - Dekubitální vřed III.stupně"/>
    <m/>
    <s v="L892 - Dekubitální vřed III.stupně"/>
    <s v="370320451"/>
    <d v="2023-05-04T00:00:00"/>
    <x v="1046"/>
    <n v="2023"/>
    <s v="6"/>
    <x v="2"/>
    <s v="3011"/>
    <s v="89301301"/>
    <s v="0216"/>
    <x v="2"/>
  </r>
  <r>
    <n v="2023"/>
    <s v="2023052403862174601"/>
    <s v="386217460"/>
    <s v="Bílá Olga"/>
    <n v="20230428"/>
    <n v="20230524"/>
    <s v="2023"/>
    <n v="27"/>
    <s v="N390;E86;I10;R42;I259;I482;;;;;;;;;;"/>
    <s v="21415,21221,21413,21717,21225"/>
    <s v="30"/>
    <s v="Geriatrie"/>
    <s v="89301301"/>
    <s v="3011"/>
    <n v="111"/>
    <s v="A"/>
    <s v="10-K14-03"/>
    <s v="Dehydratace u pacientů ve věku 65 a více let s CC=0-1"/>
    <n v="65375"/>
    <n v="33674"/>
    <n v="0"/>
    <n v="0"/>
    <n v="1559.82"/>
    <n v="0"/>
    <n v="0"/>
    <n v="2080"/>
    <n v="3900"/>
    <n v="94768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2237499742768705"/>
    <n v="1.2207499742507935"/>
    <n v="3.0000000260770321E-3"/>
    <s v="4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86217460"/>
    <d v="2023-05-05T00:00:00"/>
    <x v="1050"/>
    <n v="2023"/>
    <s v="6"/>
    <x v="1"/>
    <s v="3011"/>
    <s v="89301301"/>
    <s v="0213"/>
    <x v="2"/>
  </r>
  <r>
    <n v="2023"/>
    <s v="2023052605258212571"/>
    <s v="525821257"/>
    <s v="Dohnalová Eva"/>
    <n v="20230507"/>
    <n v="20230526"/>
    <s v="2023"/>
    <n v="20"/>
    <s v="E874;E86;E876;E834;E835;I10;;;;;;;;;;"/>
    <s v="21413,21225,21221,21415,21001,21215"/>
    <s v="30"/>
    <s v="Geriatrie"/>
    <s v="89301301"/>
    <s v="3011"/>
    <n v="201"/>
    <s v="A"/>
    <s v="10-K12-03"/>
    <s v="Poruchy metabolismu a vnitřního prostředí mimo dehydrataci u pacientů s CC=0"/>
    <n v="55623"/>
    <n v="24599"/>
    <n v="0"/>
    <n v="0"/>
    <n v="454.76"/>
    <n v="0"/>
    <n v="0"/>
    <n v="1520"/>
    <n v="1800"/>
    <n v="75548"/>
    <s v="02"/>
    <s v="II. interní klinika gastroenterologie a geriatrie"/>
    <s v="89301021"/>
    <s v="0213"/>
    <n v="5"/>
    <n v="2"/>
    <n v="11"/>
    <n v="38123"/>
    <n v="337"/>
    <n v="1"/>
    <n v="3282"/>
    <n v="0.51359999999999995"/>
    <n v="0.5091"/>
    <n v="4.4999999999999997E-3"/>
    <n v="1.0634300392121077"/>
    <n v="1.0589300394058228"/>
    <n v="4.4999998062849045E-3"/>
    <s v="1"/>
    <s v="02"/>
    <m/>
    <s v="26"/>
    <s v="Geriatrie"/>
    <s v="78353"/>
    <s v="Olomoucký"/>
    <s v="Olomouc"/>
    <s v="Olomouc a okolí"/>
    <s v="E87 - Jiné poruchy tekutin, elektrolytů a acidobasické rovnováhy"/>
    <s v="E874 - Smíšená porucha acidobasické rovnováhy"/>
    <m/>
    <s v="E874 - Smíšená porucha acidobasické rovnováhy"/>
    <s v="525821257"/>
    <d v="2023-05-12T00:00:00"/>
    <x v="1047"/>
    <n v="2023"/>
    <s v="6"/>
    <x v="2"/>
    <s v="3011"/>
    <s v="89301301"/>
    <s v="0213"/>
    <x v="2"/>
  </r>
  <r>
    <n v="2023"/>
    <s v="2023052605161252411"/>
    <s v="516125241"/>
    <s v="Kupková Věra"/>
    <n v="20230426"/>
    <n v="20230526"/>
    <s v="2023"/>
    <n v="31"/>
    <s v="I619;M5396;E038;I872;;;;;;;;;;;;"/>
    <s v="21413,21225,21221,72213,21415,21001"/>
    <s v="30"/>
    <s v="Geriatrie"/>
    <s v="89301301"/>
    <s v="3011"/>
    <n v="201"/>
    <s v="A"/>
    <s v="01-K11-03"/>
    <s v="Netraumatické intrakraniální krvácení v komplexním CVSP u pacientů s CC=0"/>
    <n v="104068"/>
    <n v="34991"/>
    <n v="10992"/>
    <n v="0"/>
    <n v="545.71"/>
    <n v="0"/>
    <n v="0"/>
    <n v="2110"/>
    <n v="4200"/>
    <n v="202043"/>
    <s v="17"/>
    <s v="Neurologická klinika"/>
    <s v="89301176"/>
    <s v="1732"/>
    <n v="9"/>
    <n v="3"/>
    <n v="20"/>
    <n v="122345"/>
    <n v="908"/>
    <n v="1"/>
    <n v="3162"/>
    <n v="1.6458999999999999"/>
    <n v="1.6337999999999999"/>
    <n v="1.21E-2"/>
    <n v="2.8440199084579945"/>
    <n v="2.8319199085235596"/>
    <n v="1.2099999934434891E-2"/>
    <s v="1"/>
    <s v="17"/>
    <m/>
    <s v="26,36"/>
    <s v="Geriatrie"/>
    <s v="77900"/>
    <s v="Olomoucký"/>
    <s v="Olomouc"/>
    <s v="Olomouc město"/>
    <s v="I61 - Intracerebrální (nitromozkové) krvácení"/>
    <s v="I619 - Intracerebrální (nitromozkové) krvácení NS"/>
    <m/>
    <s v="I619 - Intracerebrální (nitromozkové) krvácení NS"/>
    <s v="516125241"/>
    <d v="2023-05-11T00:00:00"/>
    <x v="1047"/>
    <n v="2023"/>
    <s v="6"/>
    <x v="2"/>
    <s v="3011"/>
    <s v="89301301"/>
    <s v="1713"/>
    <x v="6"/>
  </r>
  <r>
    <n v="2023"/>
    <s v="2023052554091443011"/>
    <s v="5409144301"/>
    <s v="Bureš Jiří"/>
    <n v="20230210"/>
    <n v="20230525"/>
    <s v="2023"/>
    <n v="105"/>
    <s v="I214;;;;;;;;;;;;;;;"/>
    <s v="21413,21225,07277,55250,78813,21221,21415,78116,91927,21219,89429,07282,78117,54990,07572,91929,07546,07274,07552,07514,51850,07543,55260,07553,07562,21001,55220,07001,90959,07563,51825"/>
    <s v="50"/>
    <s v="Kardiochirurgická klinika"/>
    <s v="89301501"/>
    <s v="5011"/>
    <n v="201"/>
    <s v="A"/>
    <s v="00-M02-01"/>
    <s v="Velký kardiochirurgický výkon a jiné vysoce ekonomicky náročné léčebné modality s UPV 241–504 hodin (11–21 dnů)"/>
    <n v="1665405"/>
    <n v="57207"/>
    <n v="1051413"/>
    <n v="0"/>
    <n v="145876.07"/>
    <n v="97505.96"/>
    <n v="143331.24"/>
    <n v="7400"/>
    <n v="7350"/>
    <n v="3656189"/>
    <s v="01"/>
    <s v="I. interní klinika - kardiologická"/>
    <s v="89301011"/>
    <s v="0111"/>
    <n v="25"/>
    <n v="8"/>
    <n v="42"/>
    <n v="1414689"/>
    <n v="281421"/>
    <n v="93807"/>
    <n v="582714"/>
    <n v="22.650099999999998"/>
    <n v="18.891999999999999"/>
    <n v="3.7581000000000002"/>
    <n v="51.214799404144287"/>
    <n v="47.456699371337891"/>
    <n v="3.7581000328063965"/>
    <s v="1"/>
    <s v="30"/>
    <s v="50"/>
    <s v="26,50,01"/>
    <s v="Geriatrie"/>
    <s v="77900"/>
    <s v="Olomoucký"/>
    <s v="Olomouc"/>
    <s v="Olomouc město"/>
    <s v="I21 - Akutní infarkt myokardu"/>
    <s v="I214 - Akutní subendokardiální infarkt myokardu"/>
    <m/>
    <s v="I214 - Akutní subendokardiální infarkt myokardu"/>
    <s v="5409144301"/>
    <d v="2023-04-28T00:00:00"/>
    <x v="1051"/>
    <n v="2023"/>
    <s v="6"/>
    <x v="4"/>
    <s v="3011"/>
    <s v="89301301"/>
    <s v="5011"/>
    <x v="16"/>
  </r>
  <r>
    <n v="2023"/>
    <s v="2023050203360207831"/>
    <s v="336020783"/>
    <s v="Matulová Barbora"/>
    <n v="20230402"/>
    <n v="20230502"/>
    <s v="2023"/>
    <n v="31"/>
    <s v="J101;I259;I10;I500;I672;N184;;;;;;;;;;"/>
    <s v="21221,21225,21219,21717"/>
    <s v="30"/>
    <s v="Geriatrie"/>
    <s v="89301301"/>
    <s v="3011"/>
    <n v="201"/>
    <s v="A"/>
    <s v="04-K03-02"/>
    <s v="Záněty průdušnice, průdušek a průdušinek u pacientů s CC=1-2"/>
    <n v="75999"/>
    <n v="38379"/>
    <n v="0"/>
    <n v="0"/>
    <n v="407.56"/>
    <n v="0"/>
    <n v="1505.11"/>
    <n v="2355"/>
    <n v="3825"/>
    <n v="129418"/>
    <s v="16"/>
    <s v="Klinika plicních nemocí a tuberkulózy"/>
    <s v="89301161"/>
    <s v="1611"/>
    <n v="8"/>
    <n v="3"/>
    <n v="14"/>
    <n v="59530"/>
    <n v="978"/>
    <n v="1"/>
    <n v="4809"/>
    <n v="0.80810000000000004"/>
    <n v="0.79500000000000004"/>
    <n v="1.3100000000000001E-2"/>
    <n v="1.8217199761420488"/>
    <n v="1.8086199760437012"/>
    <n v="1.3100000098347664E-2"/>
    <s v="1"/>
    <s v="30"/>
    <m/>
    <s v="26"/>
    <s v="Geriatrie"/>
    <s v="77900"/>
    <s v="Olomoucký"/>
    <s v="Olomouc"/>
    <s v="Olomouc město"/>
    <s v="J10 - Chřipka způsobená identifikovaným sezónním chřipkovým virem"/>
    <s v="J101 - Chřipka s jinými projevy na dých.ústr., sezónní chřipkový virus ident."/>
    <m/>
    <s v="J101 - Chřipka s jinými projevy na dých.ústr., sezónní chřipkový virus ident."/>
    <s v="336020783"/>
    <d v="2023-04-11T00:00:00"/>
    <x v="1052"/>
    <n v="2023"/>
    <s v="6"/>
    <x v="2"/>
    <s v="3011"/>
    <s v="89301301"/>
    <s v="1611"/>
    <x v="9"/>
  </r>
  <r>
    <n v="2023"/>
    <s v="2023053103161254061"/>
    <s v="316125406"/>
    <s v="Sajfertová Vlasta"/>
    <n v="20230509"/>
    <n v="20230531"/>
    <s v="2023"/>
    <n v="23"/>
    <s v="I635;U5301;N309;I252;I10;E119;;;;;;;;;;"/>
    <s v="21225,21221,21413,21415,21001"/>
    <s v="30"/>
    <s v="Geriatrie"/>
    <s v="89301301"/>
    <s v="3011"/>
    <n v="207"/>
    <s v="A"/>
    <s v="01-K10-03"/>
    <s v="Mozkový infarkt v komplexním CVSP u pacientů s CC=0"/>
    <n v="56545"/>
    <n v="29273"/>
    <n v="0"/>
    <n v="0"/>
    <n v="0"/>
    <n v="0"/>
    <n v="0"/>
    <n v="1700"/>
    <n v="3300"/>
    <n v="121337"/>
    <s v="17"/>
    <s v="Neurologická klinika"/>
    <s v="89301171"/>
    <s v="1713"/>
    <n v="8"/>
    <n v="3"/>
    <n v="15"/>
    <n v="77495"/>
    <n v="701"/>
    <n v="1"/>
    <n v="3042"/>
    <n v="1.0443"/>
    <n v="1.0348999999999999"/>
    <n v="9.4000000000000004E-3"/>
    <n v="1.6558400392532349"/>
    <n v="1.6558400392532349"/>
    <n v="0"/>
    <s v="4"/>
    <s v="17"/>
    <m/>
    <s v="26"/>
    <s v="Geriatrie"/>
    <s v="78335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316125406"/>
    <d v="2023-05-15T00:00:00"/>
    <x v="967"/>
    <n v="2023"/>
    <s v="6"/>
    <x v="1"/>
    <s v="3011"/>
    <s v="89301301"/>
    <s v="1713"/>
    <x v="6"/>
  </r>
  <r>
    <n v="2023"/>
    <s v="2023050302801054481"/>
    <s v="280105448"/>
    <s v="Navrátil Miroslav"/>
    <n v="20230407"/>
    <n v="20230503"/>
    <s v="2023"/>
    <n v="27"/>
    <s v="I639;I674;I500;I489;I10;;;;;;;;;;;"/>
    <s v="21221,21415,21225,21413,21717,35520"/>
    <s v="30"/>
    <s v="Geriatrie"/>
    <s v="89301301"/>
    <s v="3011"/>
    <n v="205"/>
    <s v="A"/>
    <s v="01-K10-02"/>
    <s v="Mozkový infarkt v komplexním CVSP u pacientů s CC=1-2"/>
    <n v="65557"/>
    <n v="34466"/>
    <n v="0"/>
    <n v="0"/>
    <n v="0"/>
    <n v="0"/>
    <n v="0"/>
    <n v="2080"/>
    <n v="3900"/>
    <n v="159959"/>
    <s v="02"/>
    <s v="II. interní klinika gastroenterologie a geriatrie"/>
    <s v="89301026"/>
    <s v="0216"/>
    <n v="10"/>
    <n v="3"/>
    <n v="21"/>
    <n v="120012"/>
    <n v="1295"/>
    <n v="1"/>
    <n v="6061"/>
    <n v="1.62"/>
    <n v="1.6027"/>
    <n v="1.7299999999999999E-2"/>
    <n v="2.1796700954437256"/>
    <n v="2.1796700954437256"/>
    <n v="0"/>
    <s v="4"/>
    <s v="02"/>
    <m/>
    <s v="26,39"/>
    <s v="Geriatrie"/>
    <s v="77200"/>
    <s v="Olomoucký"/>
    <s v="Olomouc"/>
    <s v="Olomouc město"/>
    <s v="I63 - Mozkový infarkt"/>
    <s v="I639 - Mozkový infarkt NS"/>
    <m/>
    <s v="I639 - Mozkový infarkt NS"/>
    <s v="280105448"/>
    <d v="2023-04-19T00:00:00"/>
    <x v="1043"/>
    <n v="2023"/>
    <s v="6"/>
    <x v="1"/>
    <s v="3011"/>
    <s v="89301301"/>
    <s v="0216"/>
    <x v="2"/>
  </r>
  <r>
    <n v="2023"/>
    <s v="2023050404204234161"/>
    <s v="420423416"/>
    <s v="Richter Alois"/>
    <n v="20230328"/>
    <n v="20230504"/>
    <s v="2023"/>
    <n v="38"/>
    <s v="I269;U589;C679;I10;N183;E785;;;;;;;;;;"/>
    <s v="21221,21225,21415,21413,21001,51811"/>
    <s v="30"/>
    <s v="Geriatrie"/>
    <s v="89301301"/>
    <s v="3011"/>
    <n v="205"/>
    <s v="A"/>
    <s v="04-K05-03"/>
    <s v="Plicní embolie v CVSP u pacientů bez akutního cor pulmonale s CC=0-2"/>
    <n v="105442"/>
    <n v="42829"/>
    <n v="10992"/>
    <n v="0"/>
    <n v="5547.21"/>
    <n v="0"/>
    <n v="0"/>
    <n v="2800"/>
    <n v="5250"/>
    <n v="174453"/>
    <s v="02"/>
    <s v="II. interní klinika gastroenterologie a geriatrie"/>
    <s v="89301026"/>
    <s v="0216"/>
    <n v="7"/>
    <n v="2"/>
    <n v="12"/>
    <n v="54355"/>
    <n v="1086"/>
    <n v="1"/>
    <n v="3765"/>
    <n v="0.74039999999999995"/>
    <n v="0.72589999999999999"/>
    <n v="1.4500000000000001E-2"/>
    <n v="2.3771600611507893"/>
    <n v="2.3436200618743896"/>
    <n v="3.3539999276399612E-2"/>
    <s v="4"/>
    <s v="02"/>
    <m/>
    <s v="26,12"/>
    <s v="Geriatrie"/>
    <s v="78344"/>
    <s v="Olomoucký"/>
    <s v="Olomouc"/>
    <s v="Olomouc západ"/>
    <s v="I26 - Plicní embolie"/>
    <s v="I269 - Plicní embolie bez akutního cor pulmonale"/>
    <m/>
    <s v="I269 - Plicní embolie bez akutního cor pulmonale"/>
    <s v="420423416"/>
    <d v="2023-04-05T00:00:00"/>
    <x v="1053"/>
    <n v="2023"/>
    <s v="6"/>
    <x v="1"/>
    <s v="3011"/>
    <s v="89301301"/>
    <s v="0216"/>
    <x v="2"/>
  </r>
  <r>
    <n v="2023"/>
    <s v="2023050404462234481"/>
    <s v="446223448"/>
    <s v="Lakomá Miluše"/>
    <n v="20230415"/>
    <n v="20230504"/>
    <s v="2023"/>
    <n v="20"/>
    <s v="S7200;W0199;;;;;;;;;;;;;;"/>
    <s v="21225,21413,21219,21415,21221,66610,21717,91820,91826,91823,91810,91829"/>
    <s v="30"/>
    <s v="Geriatrie"/>
    <s v="89301301"/>
    <s v="3011"/>
    <n v="205"/>
    <s v="D"/>
    <s v="08-I05-07"/>
    <s v="Implantace cervikokapitální endoprotézy kyčle"/>
    <n v="62504"/>
    <n v="23619"/>
    <n v="5496"/>
    <n v="0"/>
    <n v="7142.24"/>
    <n v="0"/>
    <n v="10598.03"/>
    <n v="1440"/>
    <n v="2400"/>
    <n v="155062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"/>
    <s v="Geriatrie,TEPkycel,TEPCKP"/>
    <s v="78322"/>
    <s v="Olomoucký"/>
    <s v="Olomouc"/>
    <s v="Litovelsk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46223448"/>
    <d v="2023-04-20T00:00:00"/>
    <x v="1053"/>
    <n v="2023"/>
    <s v="6"/>
    <x v="1"/>
    <s v="3011"/>
    <s v="89301301"/>
    <s v="1111"/>
    <x v="0"/>
  </r>
  <r>
    <n v="2023"/>
    <s v="2023051004861300401"/>
    <s v="486130040"/>
    <s v="Machalová Alena"/>
    <n v="20230329"/>
    <n v="20230510"/>
    <s v="2023"/>
    <n v="43"/>
    <s v="S7200;W1999;;;;;;;;;;;;;;"/>
    <s v="21415,21221,21413,21717,21225,21219,66612,91810,91829,21001,91828,91819,91823"/>
    <s v="30"/>
    <s v="Geriatrie"/>
    <s v="89301301"/>
    <s v="3011"/>
    <n v="205"/>
    <s v="D"/>
    <s v="08-I05-05"/>
    <s v="Implantace hybridní totální endoprotézy kyčle"/>
    <n v="108608"/>
    <n v="48470"/>
    <n v="10992"/>
    <n v="0"/>
    <n v="469.38"/>
    <n v="6936.36"/>
    <n v="33266.400000000001"/>
    <n v="3400"/>
    <n v="6000"/>
    <n v="362283"/>
    <s v="31"/>
    <s v="Traumatologická klinika"/>
    <s v="89301311"/>
    <s v="3111"/>
    <n v="10"/>
    <n v="3"/>
    <n v="15"/>
    <n v="116114"/>
    <n v="53371"/>
    <n v="17790"/>
    <n v="86996"/>
    <n v="2.2633000000000001"/>
    <n v="1.5506"/>
    <n v="0.7127"/>
    <n v="4.8683100938796997"/>
    <n v="4.1556100845336914"/>
    <n v="0.7127000093460083"/>
    <s v="4"/>
    <s v="11"/>
    <s v="11"/>
    <s v="26,11"/>
    <s v="TEPkycel,Geriatrie"/>
    <s v="78314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86130040"/>
    <d v="2023-04-14T00:00:00"/>
    <x v="1054"/>
    <n v="2023"/>
    <s v="6"/>
    <x v="1"/>
    <s v="3011"/>
    <s v="89301301"/>
    <s v="1111"/>
    <x v="0"/>
  </r>
  <r>
    <n v="2023"/>
    <s v="2023051204952270251"/>
    <s v="495227025"/>
    <s v="Hofmanová Marie"/>
    <n v="20230424"/>
    <n v="20230512"/>
    <s v="2023"/>
    <n v="19"/>
    <s v="S7240;W0199;;;;;;;;;;;;;;"/>
    <s v="21225,21221,53469,35520,21415,37022,21413,21001,66127"/>
    <s v="30"/>
    <s v="Geriatrie"/>
    <s v="89301301"/>
    <s v="3011"/>
    <n v="205"/>
    <s v="D"/>
    <s v="08-I13-05"/>
    <s v="Operace poranění stehenní kosti v CVSP u pacientů ve věku 16 a více let s CC=1-2 nebo ve věku 75 a více let"/>
    <n v="75808"/>
    <n v="22240"/>
    <n v="11917"/>
    <n v="0"/>
    <n v="240.24"/>
    <n v="0"/>
    <n v="19417.91"/>
    <n v="1640"/>
    <n v="2550"/>
    <n v="174358"/>
    <s v="31"/>
    <s v="Traumatologická klinika"/>
    <s v="89301311"/>
    <s v="311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9,31"/>
    <s v="Geriatrie"/>
    <s v="77900"/>
    <s v="Olomoucký"/>
    <s v="Olomouc"/>
    <s v="Olomouc město"/>
    <s v="S72 - Zlomenina kosti stehenní [fractura femoris]"/>
    <s v="S724 - Zlomenina dolního konce kosti stehenní"/>
    <s v="S7240 - Zlom.dol.konce kosti stehenní; zavřená"/>
    <s v="S7240 - Zlom.dol.konce kosti stehenní; zavřená"/>
    <s v="495227025"/>
    <d v="2023-05-02T00:00:00"/>
    <x v="1039"/>
    <n v="2023"/>
    <s v="6"/>
    <x v="1"/>
    <s v="3011"/>
    <s v="89301301"/>
    <s v="3111"/>
    <x v="1"/>
  </r>
  <r>
    <n v="2023"/>
    <s v="2023052304555224371"/>
    <s v="455522437"/>
    <s v="Smrčková Jarmila"/>
    <n v="20230501"/>
    <n v="20230523"/>
    <s v="2023"/>
    <n v="23"/>
    <s v="S0660;W1999;D62;;;;;;;;;;;;;"/>
    <s v="21225,21221,21413,21001,21415"/>
    <s v="30"/>
    <s v="Geriatrie"/>
    <s v="89301301"/>
    <s v="3011"/>
    <n v="205"/>
    <s v="A"/>
    <s v="01-K16-01"/>
    <s v="Závažná kraniocerebrální poranění v CVSP u pacientů s CC=3-4"/>
    <n v="123822"/>
    <n v="23954"/>
    <n v="47668"/>
    <n v="0"/>
    <n v="1295.6500000000001"/>
    <n v="10250.66"/>
    <n v="4999.09"/>
    <n v="1590"/>
    <n v="3675"/>
    <n v="185471"/>
    <s v="06"/>
    <s v="Neurochirurgická klinika"/>
    <s v="89301063"/>
    <s v="0631"/>
    <n v="11"/>
    <n v="4"/>
    <n v="23"/>
    <n v="185620"/>
    <n v="3631"/>
    <n v="1"/>
    <n v="18038"/>
    <n v="2.5272999999999999"/>
    <n v="2.4788000000000001"/>
    <n v="4.8500000000000001E-2"/>
    <n v="2.5273000597953796"/>
    <n v="2.4788000583648682"/>
    <n v="4.8500001430511475E-2"/>
    <s v="4"/>
    <s v="06"/>
    <m/>
    <s v="26"/>
    <s v="Geriatrie"/>
    <s v="77900"/>
    <s v="Olomoucký"/>
    <s v="Olomouc"/>
    <s v="Olomouc město"/>
    <s v="S06 - Nitrolební poranění"/>
    <s v="S066 - Úrazové subarachnoidální krvácení"/>
    <s v="S0660 - Úrazové subarachnoidální krvácení; neotevřená rána"/>
    <s v="S0660 - Úrazové subarachnoidální krvácení; neotevřená rána"/>
    <s v="455522437"/>
    <d v="2023-05-10T00:00:00"/>
    <x v="1055"/>
    <n v="2023"/>
    <s v="6"/>
    <x v="1"/>
    <s v="3011"/>
    <s v="89301301"/>
    <s v="0611"/>
    <x v="12"/>
  </r>
  <r>
    <n v="2023"/>
    <s v="2023051704151254351"/>
    <s v="415125435"/>
    <s v="Vaňáková Marie"/>
    <n v="20230412"/>
    <n v="20230517"/>
    <s v="2023"/>
    <n v="36"/>
    <s v="K800;A419;D689;;;;;;;;;;;;;"/>
    <s v="21717,21225,89325,21413,21221,21415,07620,21217,21001"/>
    <s v="30"/>
    <s v="Geriatrie"/>
    <s v="89301301"/>
    <s v="3011"/>
    <n v="111"/>
    <s v="D"/>
    <s v="07-M02-04"/>
    <s v="Endoskopický nebo radiologický výkon pro onemocnění hepatobiliární soustavy nebo slinivky břišní mimo akutní zánět a zhoubný novotvar u pacientů s CC=0-2"/>
    <n v="220013"/>
    <n v="29942"/>
    <n v="119170"/>
    <n v="0"/>
    <n v="39011.97"/>
    <n v="5125.33"/>
    <n v="1725.46"/>
    <n v="2440"/>
    <n v="3675"/>
    <n v="225995"/>
    <s v="04"/>
    <s v="I. chirurgická klinika"/>
    <s v="89301041"/>
    <s v="0412"/>
    <n v="5"/>
    <n v="2"/>
    <n v="12"/>
    <n v="45424"/>
    <n v="12487"/>
    <n v="1"/>
    <n v="32077"/>
    <n v="0.77339999999999998"/>
    <n v="0.60660000000000003"/>
    <n v="0.1668"/>
    <n v="2.5204100459814072"/>
    <n v="2.3536100387573242"/>
    <n v="0.16680000722408295"/>
    <s v="4"/>
    <s v="04"/>
    <m/>
    <s v="26,34"/>
    <s v="Geriatrie"/>
    <s v="78322"/>
    <s v="Olomoucký"/>
    <s v="Olomouc"/>
    <s v="Litovelsko"/>
    <s v="K80 - Žlučové kameny [cholelithiasis]"/>
    <s v="K800 - Kámen žlučníku s akutním zánětem žlučníku (cholecystitidou)"/>
    <m/>
    <s v="K800 - Kámen žlučníku s akutním zánětem žlučníku (cholecystitidou)"/>
    <s v="415125435"/>
    <d v="2023-05-03T00:00:00"/>
    <x v="1041"/>
    <n v="2023"/>
    <s v="6"/>
    <x v="1"/>
    <s v="3011"/>
    <s v="89301301"/>
    <s v="0412"/>
    <x v="7"/>
  </r>
  <r>
    <n v="2023"/>
    <s v="2023051704504194461"/>
    <s v="450419446"/>
    <s v="Březina Václav"/>
    <n v="20230412"/>
    <n v="20230517"/>
    <s v="2023"/>
    <n v="36"/>
    <s v="K746;G934;R18;D638;K573;I10;;;;;;;;;;"/>
    <s v="21413,21415,21225,21221,21717,21219,51395,21001"/>
    <s v="30"/>
    <s v="Geriatrie"/>
    <s v="89301301"/>
    <s v="3011"/>
    <n v="111"/>
    <s v="A"/>
    <s v="07-K11-03"/>
    <s v="Jiné nemoci hepatobiliární soustavy a slinivky břišní u pacientů ve věku 18 a více let s CC=0-2"/>
    <n v="106021"/>
    <n v="44808"/>
    <n v="0"/>
    <n v="0"/>
    <n v="868.89"/>
    <n v="0"/>
    <n v="0"/>
    <n v="2800"/>
    <n v="5625"/>
    <n v="138626"/>
    <s v="02"/>
    <s v="II. interní klinika gastroenterologie a geriatrie"/>
    <s v="89301026"/>
    <s v="0216"/>
    <n v="5"/>
    <n v="2"/>
    <n v="11"/>
    <n v="33199"/>
    <n v="1262"/>
    <n v="1"/>
    <n v="7283"/>
    <n v="0.4602"/>
    <n v="0.44330000000000003"/>
    <n v="1.6899999999999998E-2"/>
    <n v="1.7901000343263149"/>
    <n v="1.7732000350952148"/>
    <n v="1.6899999231100082E-2"/>
    <s v="4"/>
    <s v="30"/>
    <m/>
    <s v="26,02"/>
    <s v="Geriatrie"/>
    <s v="78971"/>
    <s v="Olomoucký"/>
    <s v="Šumperk"/>
    <s v="Šumperk"/>
    <s v="K74 - Fibróza a cirhóza jater"/>
    <s v="K746 - Jiná a neurčená cirhóza jater"/>
    <m/>
    <s v="K746 - Jiná a neurčená cirhóza jater"/>
    <s v="450419446"/>
    <d v="2023-04-28T00:00:00"/>
    <x v="1041"/>
    <n v="2023"/>
    <s v="6"/>
    <x v="1"/>
    <s v="3011"/>
    <s v="89301301"/>
    <s v="0216"/>
    <x v="2"/>
  </r>
  <r>
    <n v="2023"/>
    <s v="2023051503411274301"/>
    <s v="341127430"/>
    <s v="Zapletal František"/>
    <n v="20230421"/>
    <n v="20230515"/>
    <s v="2023"/>
    <n v="25"/>
    <s v="S7210;W1999;;;;;;;;;;;;;;"/>
    <s v="21415,21225,21221,21413,66127,21215,21219,21001,78989,53471"/>
    <s v="30"/>
    <s v="Geriatrie"/>
    <s v="89301301"/>
    <s v="3011"/>
    <n v="111"/>
    <s v="D"/>
    <s v="08-I13-05"/>
    <s v="Operace poranění stehenní kosti v CVSP u pacientů ve věku 16 a více let s CC=1-2 nebo ve věku 75 a více let"/>
    <n v="113589"/>
    <n v="24508"/>
    <n v="50618"/>
    <n v="0"/>
    <n v="1240.77"/>
    <n v="7304.82"/>
    <n v="11113.6"/>
    <n v="1440"/>
    <n v="4050"/>
    <n v="205821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4"/>
    <s v="31"/>
    <s v="31"/>
    <s v="26,31,07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41127430"/>
    <d v="2023-04-27T00:00:00"/>
    <x v="1040"/>
    <n v="2023"/>
    <s v="6"/>
    <x v="1"/>
    <s v="3011"/>
    <s v="89301301"/>
    <s v="3131"/>
    <x v="1"/>
  </r>
  <r>
    <n v="2023"/>
    <s v="2023051503557304261"/>
    <s v="355730426"/>
    <s v="Petříková Zdenka"/>
    <n v="20230418"/>
    <n v="20230515"/>
    <s v="2023"/>
    <n v="28"/>
    <s v="S7210;W0000;I509;U586;I340;I10;;;;;;;;;;"/>
    <s v="21415,21225,21413,21215,21221,21219,53471,66127,21001,78989"/>
    <s v="30"/>
    <s v="Geriatrie"/>
    <s v="89301301"/>
    <s v="3011"/>
    <n v="111"/>
    <s v="D"/>
    <s v="08-I13-05"/>
    <s v="Operace poranění stehenní kosti v CVSP u pacientů ve věku 16 a více let s CC=1-2 nebo ve věku 75 a více let"/>
    <n v="118033"/>
    <n v="26251"/>
    <n v="50618"/>
    <n v="0"/>
    <n v="33.14"/>
    <n v="9248.48"/>
    <n v="13613.6"/>
    <n v="1680"/>
    <n v="3150"/>
    <n v="226186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4"/>
    <s v="31"/>
    <s v="31"/>
    <s v="26,31,07"/>
    <s v="Geriatrie"/>
    <s v="78345"/>
    <s v="Olomoucký"/>
    <s v="Olomouc"/>
    <s v="Litovelsko"/>
    <s v="S72 - Zlomenina kosti stehenní [fractura femoris]"/>
    <s v="S721 - Pertrochanterická zlomenina"/>
    <s v="S7210 - Pertrochanterická zlomenina; zavřená"/>
    <s v="S7210 - Pertrochanterická zlomenina; zavřená"/>
    <s v="355730426"/>
    <d v="2023-04-24T00:00:00"/>
    <x v="1040"/>
    <n v="2023"/>
    <s v="6"/>
    <x v="1"/>
    <s v="3011"/>
    <s v="89301301"/>
    <s v="3131"/>
    <x v="1"/>
  </r>
  <r>
    <n v="2023"/>
    <s v="2023051504653264131"/>
    <s v="465326413"/>
    <s v="Tyrnerová Zdenka"/>
    <n v="20230411"/>
    <n v="20230515"/>
    <s v="2023"/>
    <n v="35"/>
    <s v="S7220;W1999;D62;;;;;;;;;;;;;"/>
    <s v="21717,21225,21415,21219,21221,21413,21215,53471,66127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112620"/>
    <n v="37656"/>
    <n v="32005"/>
    <n v="0"/>
    <n v="99.42"/>
    <n v="9248.48"/>
    <n v="31322.16"/>
    <n v="2640"/>
    <n v="6300"/>
    <n v="27991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6407899558544159"/>
    <n v="3.2943899631500244"/>
    <n v="0.34639999270439148"/>
    <s v="2"/>
    <s v="31"/>
    <s v="31"/>
    <s v="26,31"/>
    <s v="Geriatrie"/>
    <s v="77200"/>
    <s v="Olomoucký"/>
    <s v="Olomouc"/>
    <s v="Olomouc město"/>
    <s v="S72 - Zlomenina kosti stehenní [fractura femoris]"/>
    <s v="S722 - Subtrochanterická zlomenina"/>
    <s v="S7220 - Subtrochanterická zlomenina; zavřená"/>
    <s v="S7220 - Subtrochanterická zlomenina; zavřená"/>
    <s v="465326413"/>
    <d v="2023-04-21T00:00:00"/>
    <x v="1040"/>
    <n v="2023"/>
    <s v="6"/>
    <x v="6"/>
    <s v="3011"/>
    <s v="89301301"/>
    <s v="3111"/>
    <x v="1"/>
  </r>
  <r>
    <n v="2023"/>
    <s v="2023051104159294341"/>
    <s v="415929434"/>
    <s v="Polcerová Marie"/>
    <n v="20230325"/>
    <n v="20230511"/>
    <s v="2023"/>
    <n v="48"/>
    <s v="I635;U5314;E039;E789;N309;I10;;;;;;;;;;"/>
    <s v="21225,72213,21413,21221,21415,21001,21022"/>
    <s v="30"/>
    <s v="Geriatrie"/>
    <s v="89301301"/>
    <s v="3011"/>
    <n v="111"/>
    <s v="A"/>
    <s v="01-C02-02"/>
    <s v="Trombolýza pomocí rt-PA v komplexním CVSP u pacientů s CC=0"/>
    <n v="162138"/>
    <n v="51817"/>
    <n v="21984"/>
    <n v="0"/>
    <n v="11315.44"/>
    <n v="0"/>
    <n v="2545.84"/>
    <n v="3230"/>
    <n v="8475"/>
    <n v="439163"/>
    <s v="17"/>
    <s v="Neurologická klinika"/>
    <s v="89301176"/>
    <s v="1732"/>
    <n v="7"/>
    <n v="2"/>
    <n v="14"/>
    <n v="102845"/>
    <n v="22098"/>
    <n v="1"/>
    <n v="29803"/>
    <n v="1.6685000000000001"/>
    <n v="1.3734"/>
    <n v="0.29509999999999997"/>
    <n v="5.670979768037796"/>
    <n v="5.3758797645568848"/>
    <n v="0.29510000348091125"/>
    <s v="4"/>
    <s v="17"/>
    <m/>
    <s v="36,26"/>
    <s v="Geriatrie"/>
    <s v="78355"/>
    <s v="Olomoucký"/>
    <s v="Olomouc"/>
    <s v="Olomouc a okolí"/>
    <s v="I63 - Mozkový infarkt"/>
    <s v="I635 - Mozkový infarkt způs.neurč.okluzí nebo stenózou mozkových tepen"/>
    <m/>
    <s v="I635 - Mozkový infarkt způs.neurč.okluzí nebo stenózou mozkových tepen"/>
    <s v="415929434"/>
    <d v="2023-04-19T00:00:00"/>
    <x v="1056"/>
    <n v="2023"/>
    <s v="6"/>
    <x v="1"/>
    <s v="3011"/>
    <s v="89301301"/>
    <s v="1713"/>
    <x v="6"/>
  </r>
  <r>
    <n v="2023"/>
    <s v="2023051103356234671"/>
    <s v="335623467"/>
    <s v="Granzerová Jaroslava"/>
    <n v="20230410"/>
    <n v="20230511"/>
    <s v="2023"/>
    <n v="32"/>
    <s v="N10;A46;E86;I10;F051;I483;;;;;;;;;;"/>
    <s v="21717,21415,21413,21221,21001,21225"/>
    <s v="30"/>
    <s v="Geriatrie"/>
    <s v="89301301"/>
    <s v="3011"/>
    <n v="111"/>
    <s v="A"/>
    <s v="11-K01-01"/>
    <s v="Záněty močových cest u pacientů s CC=3-4"/>
    <n v="66754"/>
    <n v="41426"/>
    <n v="0"/>
    <n v="0"/>
    <n v="1304.24"/>
    <n v="0"/>
    <n v="0"/>
    <n v="2480"/>
    <n v="6375"/>
    <n v="139295"/>
    <s v="03"/>
    <s v="III. interní klinika - nefrologická, revmatologická a endokrinologická"/>
    <s v="89301031"/>
    <s v="0311"/>
    <n v="13"/>
    <n v="4"/>
    <n v="25"/>
    <n v="97756"/>
    <n v="5360"/>
    <n v="1"/>
    <n v="19872"/>
    <n v="1.377"/>
    <n v="1.3053999999999999"/>
    <n v="7.1599999999999997E-2"/>
    <n v="1.7987399473786354"/>
    <n v="1.727139949798584"/>
    <n v="7.1599997580051422E-2"/>
    <s v="4"/>
    <s v="03"/>
    <m/>
    <s v="26"/>
    <s v="Geriatrie"/>
    <s v="77900"/>
    <s v="Olomoucký"/>
    <s v="Olomouc"/>
    <s v="Olomouc město"/>
    <s v="N10 - Akutní tubulo-intersticiální nefritida"/>
    <m/>
    <m/>
    <s v="N10 - Akutní tubulo-intersticiální nefritida"/>
    <s v="335623467"/>
    <d v="2023-04-18T00:00:00"/>
    <x v="1056"/>
    <n v="2023"/>
    <s v="6"/>
    <x v="1"/>
    <s v="3011"/>
    <s v="89301301"/>
    <s v="0311"/>
    <x v="3"/>
  </r>
  <r>
    <n v="2023"/>
    <s v="2023051004308284631"/>
    <s v="430828463"/>
    <s v="Moťka František"/>
    <n v="20230418"/>
    <n v="20230510"/>
    <s v="2023"/>
    <n v="23"/>
    <s v="I500;I482;I10;E119;;;;;;;;;;;;"/>
    <s v="21225,21413,21221,21415"/>
    <s v="30"/>
    <s v="Geriatrie"/>
    <s v="89301301"/>
    <s v="3011"/>
    <n v="111"/>
    <s v="A"/>
    <s v="05-K07-05"/>
    <s v="Srdeční selhání v CVSP u pacientů s CC=0"/>
    <n v="54563"/>
    <n v="29202"/>
    <n v="0"/>
    <n v="0"/>
    <n v="654.85"/>
    <n v="0"/>
    <n v="0"/>
    <n v="1760"/>
    <n v="3300"/>
    <n v="92907"/>
    <s v="02"/>
    <s v="II. interní klinika gastroenterologie a geriatrie"/>
    <s v="89301021"/>
    <s v="0213"/>
    <n v="8"/>
    <n v="3"/>
    <n v="15"/>
    <n v="55949"/>
    <n v="314"/>
    <n v="1"/>
    <n v="2059"/>
    <n v="0.75139999999999996"/>
    <n v="0.74719999999999998"/>
    <n v="4.1999999999999997E-3"/>
    <n v="1.1997200432233512"/>
    <n v="1.1955200433731079"/>
    <n v="4.19999985024333E-3"/>
    <s v="1"/>
    <s v="02"/>
    <m/>
    <s v="26"/>
    <s v="Geriatrie"/>
    <s v="78324"/>
    <s v="Olomoucký"/>
    <s v="Olomouc"/>
    <s v="Litovelsko"/>
    <s v="I50 - Selhání srdce"/>
    <s v="I500 - Městnavé selhání srdce"/>
    <m/>
    <s v="I500 - Městnavé selhání srdce"/>
    <s v="430828463"/>
    <d v="2023-04-27T00:00:00"/>
    <x v="1054"/>
    <n v="2023"/>
    <s v="6"/>
    <x v="2"/>
    <s v="3011"/>
    <s v="89301301"/>
    <s v="0213"/>
    <x v="2"/>
  </r>
  <r>
    <n v="2023"/>
    <s v="2023051003060124061"/>
    <s v="306012406"/>
    <s v="Doleželová Drahomíra"/>
    <n v="20230417"/>
    <n v="20230510"/>
    <s v="2023"/>
    <n v="24"/>
    <s v="E441;E116;F013;I500;N189;I481;;;;;;;;;;"/>
    <s v="21415,21225,21001,21221,21413"/>
    <s v="30"/>
    <s v="Geriatrie"/>
    <s v="89301301"/>
    <s v="3011"/>
    <n v="111"/>
    <s v="A"/>
    <s v="10-K13-02"/>
    <s v="Jiné nutriční poruchy u pacientů s CC=1-3"/>
    <n v="50901"/>
    <n v="28313"/>
    <n v="0"/>
    <n v="0"/>
    <n v="0"/>
    <n v="0"/>
    <n v="0"/>
    <n v="1840"/>
    <n v="3450"/>
    <n v="94185"/>
    <s v="30"/>
    <s v="Geriatrie"/>
    <s v="89301301"/>
    <s v="3011"/>
    <n v="10"/>
    <n v="3"/>
    <n v="21"/>
    <n v="77185"/>
    <n v="2120"/>
    <n v="1"/>
    <n v="8296"/>
    <n v="1.0589999999999999"/>
    <n v="1.0306999999999999"/>
    <n v="2.8299999999999999E-2"/>
    <n v="1.216230034828186"/>
    <n v="1.216230034828186"/>
    <n v="0"/>
    <s v="4"/>
    <s v="30"/>
    <m/>
    <s v="26"/>
    <s v="Geriatrie"/>
    <s v="76861"/>
    <s v="Zlínský"/>
    <s v="Kroměříž"/>
    <s v="Bystřice pod Hostýnem"/>
    <s v="E44 - Protein-energetická podvýživa středního a lehkého stupně"/>
    <s v="E441 - Lehká protein-energetická podvýživa"/>
    <m/>
    <s v="E441 - Lehká protein-energetická podvýživa"/>
    <s v="306012406"/>
    <d v="2023-04-17T00:00:00"/>
    <x v="1054"/>
    <n v="2023"/>
    <s v="6"/>
    <x v="1"/>
    <s v="3011"/>
    <s v="89301301"/>
    <m/>
    <x v="5"/>
  </r>
  <r>
    <n v="2023"/>
    <s v="2023050304760207121"/>
    <s v="476020712"/>
    <s v="Spáčilová Růžena"/>
    <n v="20230327"/>
    <n v="20230503"/>
    <s v="2023"/>
    <n v="38"/>
    <s v="D62;I219;K649;N189;I482;I259;;;;;;;;;;"/>
    <s v="21415,21225,21717,21413,21221,89429,89435,21001,90932"/>
    <s v="30"/>
    <s v="Geriatrie"/>
    <s v="89301301"/>
    <s v="3011"/>
    <n v="111"/>
    <s v="D"/>
    <s v="05-M06-06"/>
    <s v="Angioplastika 1 věnčité tepny při akutním infarktu myokardu"/>
    <n v="128150"/>
    <n v="45786"/>
    <n v="6696"/>
    <n v="0"/>
    <n v="1833.38"/>
    <n v="9749.57"/>
    <n v="30259.53"/>
    <n v="2880"/>
    <n v="5400"/>
    <n v="502544"/>
    <s v="02"/>
    <s v="II. interní klinika gastroenterologie a geriatrie"/>
    <s v="89301021"/>
    <s v="0213"/>
    <n v="4"/>
    <n v="2"/>
    <n v="8"/>
    <n v="78381"/>
    <n v="58386"/>
    <n v="19462"/>
    <n v="103590"/>
    <n v="1.8264"/>
    <n v="1.0467"/>
    <n v="0.77969999999999995"/>
    <n v="6.5365497469902039"/>
    <n v="5.7568497657775879"/>
    <n v="0.77969998121261597"/>
    <s v="1"/>
    <s v="02"/>
    <m/>
    <s v="26,01"/>
    <s v="STENT,Geriatrie"/>
    <s v="77900"/>
    <s v="Olomoucký"/>
    <s v="Olomouc"/>
    <s v="Olomouc město"/>
    <s v="D62 - Akutní posthemoragická anemie"/>
    <m/>
    <m/>
    <s v="D62 - Akutní posthemoragická anemie"/>
    <s v="476020712"/>
    <d v="2023-04-14T00:00:00"/>
    <x v="1043"/>
    <n v="2023"/>
    <s v="6"/>
    <x v="2"/>
    <s v="3011"/>
    <s v="89301301"/>
    <s v="0213"/>
    <x v="2"/>
  </r>
  <r>
    <n v="2023"/>
    <s v="2023020604251184701"/>
    <s v="425118470"/>
    <s v="Přecechtělová Danušk"/>
    <n v="20221225"/>
    <n v="20230206"/>
    <s v="2023"/>
    <n v="44"/>
    <s v="J160;E86;N1791;I714;I480;;;;;;;;;;;"/>
    <s v="21413,21221,21225,21415,21219,21215,21001"/>
    <s v="30"/>
    <s v="Geriatrie"/>
    <s v="89301301"/>
    <s v="3011"/>
    <n v="111"/>
    <s v="A"/>
    <s v="04-K02-04"/>
    <s v="Záněty plic u pacientů s CC=0-1"/>
    <n v="127474"/>
    <n v="53368"/>
    <n v="10992"/>
    <n v="0"/>
    <n v="7496.78"/>
    <n v="2935.3"/>
    <n v="0"/>
    <n v="3280"/>
    <n v="6375"/>
    <n v="202363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6131498888134956"/>
    <n v="2.5438098907470703"/>
    <n v="6.9339998066425323E-2"/>
    <s v="1"/>
    <s v="02"/>
    <m/>
    <s v="26"/>
    <s v="Geriatrie"/>
    <s v="78365"/>
    <s v="Olomoucký"/>
    <s v="Olomouc"/>
    <s v="Olomouc sever"/>
    <s v="J16 - Zánět plic (pneumonie) způsobený jinými infekčními organismy NJ"/>
    <s v="J160 - Chlamydiová pneumonie"/>
    <m/>
    <s v="J160 - Chlamydiová pneumonie"/>
    <s v="425118470"/>
    <d v="2022-12-28T00:00:00"/>
    <x v="1057"/>
    <n v="2023"/>
    <s v="6"/>
    <x v="4"/>
    <s v="3011"/>
    <s v="89301301"/>
    <s v="0213"/>
    <x v="2"/>
  </r>
  <r>
    <n v="2023"/>
    <s v="2023011103662214071"/>
    <s v="366221407"/>
    <s v="Jahnová Ludmila"/>
    <n v="20221221"/>
    <n v="20230111"/>
    <s v="2023"/>
    <n v="22"/>
    <s v="S4240;W0199;R54;J188;;;;;;;;;;;;"/>
    <s v="21221,21415,21225,21413,35520,21001,91929,90902,21215"/>
    <s v="30"/>
    <s v="Geriatrie"/>
    <s v="89301301"/>
    <s v="3011"/>
    <n v="111"/>
    <s v="A"/>
    <s v="04-K02-02"/>
    <s v="Záněty plic u pacientů s CC=4 nebo s umělou plicní ventilací v délce 25-96 hodin (2-4 dny)"/>
    <n v="135563"/>
    <n v="18402"/>
    <n v="57557"/>
    <n v="0"/>
    <n v="2240.88"/>
    <n v="10285.92"/>
    <n v="0"/>
    <n v="1040"/>
    <n v="2925"/>
    <n v="221611"/>
    <s v="31"/>
    <s v="Traumatologická klinika"/>
    <s v="89301311"/>
    <s v="3111"/>
    <n v="16"/>
    <n v="5"/>
    <n v="30"/>
    <n v="199067"/>
    <n v="15220"/>
    <n v="1"/>
    <n v="73654"/>
    <n v="2.8616999999999999"/>
    <n v="2.6583999999999999"/>
    <n v="0.20330000000000001"/>
    <n v="2.8617000579833984"/>
    <n v="2.6584000587463379"/>
    <n v="0.20329999923706055"/>
    <s v="4"/>
    <s v="30"/>
    <m/>
    <s v="26,39,07"/>
    <s v="Geriatrie"/>
    <s v="78354"/>
    <s v="Olomoucký"/>
    <s v="Olomouc"/>
    <s v="Olomouc východ"/>
    <s v="S42 - Zlomenina ramene a paže (nadloktí)"/>
    <s v="S424 - Zlomenina dolního konce pažní kosti (humeru)"/>
    <s v="S4240 - Zlomenina dolního konce pažní kosti; zavřená"/>
    <s v="S4240 - Zlomenina dolního konce pažní kosti; zavřená"/>
    <s v="366221407"/>
    <d v="2022-12-29T00:00:00"/>
    <x v="1057"/>
    <n v="2023"/>
    <s v="6"/>
    <x v="1"/>
    <s v="3011"/>
    <s v="89301301"/>
    <s v="1631"/>
    <x v="9"/>
  </r>
  <r>
    <n v="2023"/>
    <s v="2023011604310070371"/>
    <s v="431007037"/>
    <s v="Outlý Karel"/>
    <n v="20221218"/>
    <n v="20230116"/>
    <s v="2023"/>
    <n v="30"/>
    <s v="N1781;N390;E86;U071;Z290;;;;;;;;;;;"/>
    <s v="21221,21413,21225,21415,21717,21001,35022"/>
    <s v="30"/>
    <s v="Geriatrie"/>
    <s v="89301301"/>
    <s v="3011"/>
    <n v="111"/>
    <s v="A"/>
    <s v="11-K01-02"/>
    <s v="Záněty močových cest u pacientů s CC=1-2"/>
    <n v="82709"/>
    <n v="39186"/>
    <n v="0"/>
    <n v="0"/>
    <n v="58757.38"/>
    <n v="0"/>
    <n v="0"/>
    <n v="2320"/>
    <n v="6525"/>
    <n v="122810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1.585869949311018"/>
    <n v="1.5530699491500854"/>
    <n v="3.2800000160932541E-2"/>
    <s v="5"/>
    <s v="30"/>
    <m/>
    <s v="26,18"/>
    <s v="Geriatrie"/>
    <s v="77900"/>
    <s v="Olomoucký"/>
    <s v="Olomouc"/>
    <s v="Olomouc město"/>
    <s v="N17 - Akutní selhání ledvin"/>
    <s v="N178 - Jiné akutní selhání ledvin"/>
    <s v="N1781 - Jiné akutní selhání ledvin - stádium AKI 1"/>
    <s v="N1781 - Jiné akutní selhání ledvin - stádium AKI 1"/>
    <s v="431007037"/>
    <d v="2022-12-28T00:00:00"/>
    <x v="1058"/>
    <n v="2023"/>
    <s v="6"/>
    <x v="0"/>
    <s v="3011"/>
    <s v="89301301"/>
    <s v="0213"/>
    <x v="2"/>
  </r>
  <r>
    <n v="2023"/>
    <s v="2023011604458084641"/>
    <s v="445808464"/>
    <s v="Světnická Anna"/>
    <n v="20221226"/>
    <n v="20230116"/>
    <s v="2023"/>
    <n v="22"/>
    <s v="K297;N184;E875;E117;;;;;;;;;;;;"/>
    <s v="21221,21415,21225,21413,21717,21215,21001"/>
    <s v="30"/>
    <s v="Geriatrie"/>
    <s v="89301301"/>
    <s v="3011"/>
    <n v="111"/>
    <s v="A"/>
    <s v="06-K04-03"/>
    <s v="Peptický vřed bez perforace a krvácení a jiný zánět žaludku u pacientů s CC=0-1"/>
    <n v="75087"/>
    <n v="24801"/>
    <n v="16476"/>
    <n v="0"/>
    <n v="0"/>
    <n v="0"/>
    <n v="0"/>
    <n v="1440"/>
    <n v="3075"/>
    <n v="91273"/>
    <s v="02"/>
    <s v="II. interní klinika gastroenterologie a geriatrie"/>
    <s v="89301021"/>
    <s v="0213"/>
    <n v="4"/>
    <n v="2"/>
    <n v="8"/>
    <n v="28468"/>
    <n v="353"/>
    <n v="1"/>
    <n v="2642"/>
    <n v="0.38490000000000002"/>
    <n v="0.38019999999999998"/>
    <n v="4.7000000000000002E-3"/>
    <n v="1.1786199808120728"/>
    <n v="1.1786199808120728"/>
    <n v="0"/>
    <s v="1"/>
    <s v="02"/>
    <m/>
    <s v="26"/>
    <s v="Geriatrie"/>
    <s v="78342"/>
    <s v="Olomoucký"/>
    <s v="Olomouc"/>
    <s v="Olomouc západ"/>
    <s v="K29 - Zánět žaludku [gastritis] a dvanáctníku [duodenitis]"/>
    <s v="K297 - Gastritida NS"/>
    <m/>
    <s v="K297 - Gastritida NS"/>
    <s v="445808464"/>
    <d v="2023-01-03T00:00:00"/>
    <x v="1058"/>
    <n v="2023"/>
    <s v="6"/>
    <x v="2"/>
    <s v="3011"/>
    <s v="89301301"/>
    <s v="0213"/>
    <x v="2"/>
  </r>
  <r>
    <n v="2023"/>
    <s v="2023011703809229511"/>
    <s v="380922951"/>
    <s v="Řežný Jaroslav"/>
    <n v="20221211"/>
    <n v="20230117"/>
    <s v="2023"/>
    <n v="38"/>
    <s v="E117;E160;K746;I859;D638;I10;;;;;;;;;;"/>
    <s v="21221,21225,21415,21219,21717,21413,21001,21215"/>
    <s v="30"/>
    <s v="Geriatrie"/>
    <s v="89301301"/>
    <s v="3011"/>
    <n v="111"/>
    <s v="A"/>
    <s v="10-K04-04"/>
    <s v="Diabetes mellitus u pacientů ve věku 16 a více let s CC=0-1"/>
    <n v="90921"/>
    <n v="46039"/>
    <n v="0"/>
    <n v="0"/>
    <n v="0"/>
    <n v="0"/>
    <n v="0"/>
    <n v="2960"/>
    <n v="5550"/>
    <n v="150405"/>
    <s v="03"/>
    <s v="III. interní klinika - nefrologická, revmatologická a endokrinologická"/>
    <s v="89301031"/>
    <s v="0312"/>
    <n v="6"/>
    <n v="2"/>
    <n v="12"/>
    <n v="40397"/>
    <n v="271"/>
    <n v="1"/>
    <n v="2592"/>
    <n v="0.54310000000000003"/>
    <n v="0.53949999999999998"/>
    <n v="3.5999999999999999E-3"/>
    <n v="1.9421999454498291"/>
    <n v="1.9421999454498291"/>
    <n v="0"/>
    <s v="4"/>
    <s v="03"/>
    <m/>
    <s v="26"/>
    <s v="Geriatrie"/>
    <s v="77200"/>
    <s v="Olomoucký"/>
    <s v="Olomouc"/>
    <s v="Olomouc město"/>
    <s v="E11 - Diabetes mellitus 2. typu"/>
    <s v="E117 - Diabetes mellitus 2. typu s mnohočetnými komplikacemi"/>
    <m/>
    <s v="E117 - Diabetes mellitus 2. typu s mnohočetnými komplikacemi"/>
    <s v="380922951"/>
    <d v="2022-12-21T00:00:00"/>
    <x v="991"/>
    <n v="2023"/>
    <s v="6"/>
    <x v="1"/>
    <s v="3011"/>
    <s v="89301301"/>
    <s v="0312"/>
    <x v="3"/>
  </r>
  <r>
    <n v="2023"/>
    <s v="2023011703761104021"/>
    <s v="376110402"/>
    <s v="Tomášková Ludmila"/>
    <n v="20221228"/>
    <n v="20230117"/>
    <s v="2023"/>
    <n v="21"/>
    <s v="S7210;W1999;D62;E117;I480;;;;;;;;;;;"/>
    <s v="21717,21225,35520,21221,21219,21415,66127,21413,53471,21001,21215,78988"/>
    <s v="30"/>
    <s v="Geriatrie"/>
    <s v="89301301"/>
    <s v="3011"/>
    <n v="111"/>
    <s v="D"/>
    <s v="08-I13-05"/>
    <s v="Operace poranění stehenní kosti v CVSP u pacientů ve věku 16 a více let s CC=1-2 nebo ve věku 75 a více let"/>
    <n v="91689"/>
    <n v="23687"/>
    <n v="13384"/>
    <n v="0"/>
    <n v="33.14"/>
    <n v="4491.8"/>
    <n v="13420"/>
    <n v="1600"/>
    <n v="2700"/>
    <n v="180135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3430000245571136"/>
    <n v="1.9966000318527222"/>
    <n v="0.34639999270439148"/>
    <s v="4"/>
    <s v="31"/>
    <s v="31"/>
    <s v="26,39,31,07"/>
    <s v="Geriatrie"/>
    <s v="78349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76110402"/>
    <d v="2023-01-03T00:00:00"/>
    <x v="991"/>
    <n v="2023"/>
    <s v="6"/>
    <x v="1"/>
    <s v="3011"/>
    <s v="89301301"/>
    <s v="3111"/>
    <x v="1"/>
  </r>
  <r>
    <n v="2023"/>
    <s v="2023011905061080011"/>
    <s v="506108001"/>
    <s v="Dostálová Ludmila"/>
    <n v="20221228"/>
    <n v="20230119"/>
    <s v="2023"/>
    <n v="23"/>
    <s v="S3230;W1999;;;;;;;;;;;;;;"/>
    <s v="21225,21413,21415,21219,21221,21001,21215"/>
    <s v="30"/>
    <s v="Geriatrie"/>
    <s v="89301301"/>
    <s v="3011"/>
    <n v="111"/>
    <s v="A"/>
    <s v="08-K12-02"/>
    <s v="Poranění pánve a stehna v CVSP u pacientů ve věku 16 a více let a s CC=0"/>
    <n v="57831"/>
    <n v="30135"/>
    <n v="0"/>
    <n v="0"/>
    <n v="0"/>
    <n v="0"/>
    <n v="0"/>
    <n v="2000"/>
    <n v="4500"/>
    <n v="80318"/>
    <s v="31"/>
    <s v="Traumatologická klinika"/>
    <s v="89301311"/>
    <s v="3111"/>
    <n v="8"/>
    <n v="3"/>
    <n v="18"/>
    <n v="56481"/>
    <n v="193"/>
    <n v="1"/>
    <n v="1590"/>
    <n v="0.75690000000000002"/>
    <n v="0.75429999999999997"/>
    <n v="2.5999999999999999E-3"/>
    <n v="1.0371600389480591"/>
    <n v="1.0371600389480591"/>
    <n v="0"/>
    <s v="4"/>
    <s v="31"/>
    <m/>
    <s v="26"/>
    <s v="Geriatrie"/>
    <s v="77900"/>
    <s v="Olomoucký"/>
    <s v="Olomouc"/>
    <s v="Olomouc město"/>
    <s v="S32 - Zlomenina bederní páteře a pánve"/>
    <s v="S323 - Zlomenina kyčelní (ilické) kosti"/>
    <s v="S3230 - Zlomenina kyčelní kosti; zavřená"/>
    <s v="S3230 - Zlomenina kyčelní kosti; zavřená"/>
    <s v="506108001"/>
    <d v="2023-01-03T00:00:00"/>
    <x v="1059"/>
    <n v="2023"/>
    <s v="6"/>
    <x v="1"/>
    <s v="3011"/>
    <s v="89301301"/>
    <s v="3111"/>
    <x v="1"/>
  </r>
  <r>
    <n v="2023"/>
    <s v="2023011903255299511"/>
    <s v="325529951"/>
    <s v="Burešová Jindřiška"/>
    <n v="20221228"/>
    <n v="20230119"/>
    <s v="2023"/>
    <n v="23"/>
    <s v="I483;J156;U071;;;;;;;;;;;;;"/>
    <s v="21225,21413,21221,21415"/>
    <s v="30"/>
    <s v="Geriatrie"/>
    <s v="89301301"/>
    <s v="3011"/>
    <n v="111"/>
    <s v="A"/>
    <s v="04-K02-04"/>
    <s v="Záněty plic u pacientů s CC=0-1"/>
    <n v="55006"/>
    <n v="32452"/>
    <n v="0"/>
    <n v="0"/>
    <n v="40238.04"/>
    <n v="0"/>
    <n v="0"/>
    <n v="1760"/>
    <n v="4200"/>
    <n v="100806"/>
    <s v="01"/>
    <s v="I. interní klinika - kardiologická"/>
    <s v="89301011"/>
    <s v="0112"/>
    <n v="8"/>
    <n v="3"/>
    <n v="15"/>
    <n v="59996"/>
    <n v="1485"/>
    <n v="1"/>
    <n v="5788"/>
    <n v="0.82099999999999995"/>
    <n v="0.80120000000000002"/>
    <n v="1.9800000000000002E-2"/>
    <n v="1.301719956099987"/>
    <n v="1.2819199562072754"/>
    <n v="1.9799999892711639E-2"/>
    <s v="1"/>
    <s v="30"/>
    <m/>
    <s v="26"/>
    <s v="Geriatrie"/>
    <s v="77900"/>
    <s v="Olomoucký"/>
    <s v="Olomouc"/>
    <s v="Olomouc město"/>
    <s v="I48 - Fibrilace a flutter síní"/>
    <s v="I483 - Typický flutter síní"/>
    <m/>
    <s v="I483 - Typický flutter síní"/>
    <s v="325529951"/>
    <d v="2023-01-05T00:00:00"/>
    <x v="1059"/>
    <n v="2023"/>
    <s v="6"/>
    <x v="2"/>
    <s v="3011"/>
    <s v="89301301"/>
    <s v="5211"/>
    <x v="22"/>
  </r>
  <r>
    <n v="2023"/>
    <s v="2023012004257284401"/>
    <s v="425728440"/>
    <s v="Paličková Jana"/>
    <n v="20230115"/>
    <n v="20230120"/>
    <s v="2023"/>
    <n v="6"/>
    <s v="E86;I10;I672;;;;;;;;;;;;;"/>
    <s v="21225,72213,21001,21717,21215,37022,21221,72015"/>
    <s v="30"/>
    <s v="Geriatrie"/>
    <s v="89301301"/>
    <s v="3011"/>
    <n v="111"/>
    <s v="A"/>
    <s v="10-K14-03"/>
    <s v="Dehydratace u pacientů ve věku 65 a více let s CC=0-1"/>
    <n v="21877"/>
    <n v="7120"/>
    <n v="0"/>
    <n v="0"/>
    <n v="0"/>
    <n v="0"/>
    <n v="0"/>
    <n v="400"/>
    <n v="750"/>
    <n v="3781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0.48829999566078186"/>
    <n v="0.48829999566078186"/>
    <n v="0"/>
    <s v="1"/>
    <s v="02"/>
    <m/>
    <s v="26,36,39"/>
    <s v="Geriatrie"/>
    <s v="77900"/>
    <s v="Olomoucký"/>
    <s v="Olomouc"/>
    <s v="Olomouc město"/>
    <s v="E86 - Snížení objemu plazmy nebo extracelulární tekutiny"/>
    <m/>
    <m/>
    <s v="E86 - Snížení objemu plazmy nebo extracelulární tekutiny"/>
    <s v="425728440"/>
    <d v="2023-01-17T00:00:00"/>
    <x v="1060"/>
    <n v="2023"/>
    <s v="6"/>
    <x v="2"/>
    <s v="3011"/>
    <s v="89301301"/>
    <s v="0213"/>
    <x v="2"/>
  </r>
  <r>
    <n v="2023"/>
    <s v="2023012103551134091"/>
    <s v="355113409"/>
    <s v="Útratová Eva"/>
    <n v="20221220"/>
    <n v="20230121"/>
    <s v="2023"/>
    <n v="33"/>
    <s v="A419;L892;N390;E86;I10;;;;;;;;;;;"/>
    <s v="21225,21221,21413,62310,21215,21001"/>
    <s v="30"/>
    <s v="Geriatrie"/>
    <s v="89301301"/>
    <s v="3011"/>
    <n v="111"/>
    <s v="A"/>
    <s v="09-I13-03"/>
    <s v="Jiný chirurgický výkon pro zánětlivé onemocnění kůže u pacientů s CC=0 nebo pro nezánětlivé onemocnění kůže, podkožní tkáně a prsu u pacientů s CC=1-2"/>
    <n v="81427"/>
    <n v="42539"/>
    <n v="0"/>
    <n v="0"/>
    <n v="39771.39"/>
    <n v="0"/>
    <n v="0"/>
    <n v="2560"/>
    <n v="6075"/>
    <n v="149160"/>
    <s v="02"/>
    <s v="II. interní klinika gastroenterologie a geriatrie"/>
    <s v="89301026"/>
    <s v="0216"/>
    <n v="7"/>
    <n v="2"/>
    <n v="16"/>
    <n v="58121"/>
    <n v="1412"/>
    <n v="1"/>
    <n v="7631"/>
    <n v="0.79510000000000003"/>
    <n v="0.7762"/>
    <n v="1.89E-2"/>
    <n v="1.9261300191283226"/>
    <n v="1.907230019569397"/>
    <n v="1.8899999558925629E-2"/>
    <s v="5"/>
    <s v="30"/>
    <m/>
    <s v="26,04"/>
    <s v="Geriatrie"/>
    <s v="77900"/>
    <s v="Olomoucký"/>
    <s v="Olomouc"/>
    <s v="Olomouc město"/>
    <s v="A41 - Jiná sepse"/>
    <s v="A419 - Sepse NS"/>
    <m/>
    <s v="A419 - Sepse NS"/>
    <s v="355113409"/>
    <d v="2023-01-04T00:00:00"/>
    <x v="1061"/>
    <n v="2023"/>
    <s v="6"/>
    <x v="0"/>
    <s v="3011"/>
    <s v="89301301"/>
    <s v="0216"/>
    <x v="2"/>
  </r>
  <r>
    <n v="2023"/>
    <s v="2023012403410114021"/>
    <s v="341011402"/>
    <s v="Vařeka Ladislav"/>
    <n v="20230107"/>
    <n v="20230124"/>
    <s v="2023"/>
    <n v="18"/>
    <s v="J160;E86;F023;G628;R263;;;;;;;;;;;"/>
    <s v="21225,21221,21415,21413"/>
    <s v="30"/>
    <s v="Geriatrie"/>
    <s v="89301301"/>
    <s v="3011"/>
    <n v="111"/>
    <s v="A"/>
    <s v="04-K02-04"/>
    <s v="Záněty plic u pacientů s CC=0-1"/>
    <n v="52207"/>
    <n v="24818"/>
    <n v="0"/>
    <n v="0"/>
    <n v="434.74"/>
    <n v="0"/>
    <n v="0"/>
    <n v="1360"/>
    <n v="3825"/>
    <n v="77539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02"/>
    <m/>
    <s v="26"/>
    <s v="Geriatrie"/>
    <s v="77900"/>
    <s v="Olomoucký"/>
    <s v="Olomouc"/>
    <s v="Olomouc město"/>
    <s v="J16 - Zánět plic (pneumonie) způsobený jinými infekčními organismy NJ"/>
    <s v="J160 - Chlamydiová pneumonie"/>
    <m/>
    <s v="J160 - Chlamydiová pneumonie"/>
    <s v="341011402"/>
    <d v="2023-01-11T00:00:00"/>
    <x v="998"/>
    <n v="2023"/>
    <s v="6"/>
    <x v="2"/>
    <s v="3011"/>
    <s v="89301301"/>
    <s v="0216"/>
    <x v="2"/>
  </r>
  <r>
    <n v="2023"/>
    <s v="2023012503962194261"/>
    <s v="396219426"/>
    <s v="Horáková Miluše"/>
    <n v="20230106"/>
    <n v="20230125"/>
    <s v="2023"/>
    <n v="20"/>
    <s v="K830;I259;S3250;W0199;E86;K769;;;;;;;;;;"/>
    <s v="21221,21717,21413,21001,21225,21415"/>
    <s v="30"/>
    <s v="Geriatrie"/>
    <s v="89301301"/>
    <s v="3011"/>
    <n v="111"/>
    <s v="A"/>
    <s v="05-K04-02"/>
    <s v="Chronická ischemická choroba srdeční v CVSP u pacientů s CC=0-1"/>
    <n v="54359"/>
    <n v="25724"/>
    <n v="0"/>
    <n v="0"/>
    <n v="2349.0500000000002"/>
    <n v="0"/>
    <n v="516.11"/>
    <n v="1520"/>
    <n v="2925"/>
    <n v="84246"/>
    <s v="02"/>
    <s v="II. interní klinika gastroenterologie a geriatrie"/>
    <s v="89301021"/>
    <s v="0213"/>
    <n v="4"/>
    <n v="2"/>
    <n v="8"/>
    <n v="28840"/>
    <n v="716"/>
    <n v="1"/>
    <n v="6598"/>
    <n v="0.3947"/>
    <n v="0.3851"/>
    <n v="9.5999999999999992E-3"/>
    <n v="1.0878799725323915"/>
    <n v="1.078279972076416"/>
    <n v="9.6000004559755325E-3"/>
    <s v="4"/>
    <s v="30"/>
    <m/>
    <s v="26"/>
    <s v="Geriatrie"/>
    <s v="77900"/>
    <s v="Olomoucký"/>
    <s v="Olomouc"/>
    <s v="Olomouc město"/>
    <s v="K83 - Jiné nemoci žlučových cest (žlučového stromu)"/>
    <s v="K830 - Zánět žlučových cest (cholangitida)"/>
    <m/>
    <s v="K830 - Zánět žlučových cest (cholangitida)"/>
    <s v="396219426"/>
    <d v="2023-01-11T00:00:00"/>
    <x v="992"/>
    <n v="2023"/>
    <s v="6"/>
    <x v="1"/>
    <s v="3011"/>
    <s v="89301301"/>
    <s v="0213"/>
    <x v="2"/>
  </r>
  <r>
    <n v="2023"/>
    <s v="2023012603853234531"/>
    <s v="385323453"/>
    <s v="Sitová Marie"/>
    <n v="20221227"/>
    <n v="20230126"/>
    <s v="2023"/>
    <n v="31"/>
    <s v="I619;U5302;I480;I250;E782;I10;;;;;;;;;;"/>
    <s v="21221,21413,72213,21001,21219,21225,21415"/>
    <s v="30"/>
    <s v="Geriatrie"/>
    <s v="89301301"/>
    <s v="3011"/>
    <n v="111"/>
    <s v="A"/>
    <s v="01-K11-02"/>
    <s v="Netraumatické intrakraniální krvácení v komplexním CVSP u pacientů s CC=1-2"/>
    <n v="105669"/>
    <n v="29566"/>
    <n v="27460"/>
    <n v="0"/>
    <n v="0"/>
    <n v="0"/>
    <n v="0"/>
    <n v="1950"/>
    <n v="2250"/>
    <n v="252320"/>
    <s v="17"/>
    <s v="Neurologická klinika"/>
    <s v="89301176"/>
    <s v="1732"/>
    <n v="11"/>
    <n v="4"/>
    <n v="23"/>
    <n v="169867"/>
    <n v="1244"/>
    <n v="1"/>
    <n v="5184"/>
    <n v="2.2850000000000001"/>
    <n v="2.2684000000000002"/>
    <n v="1.66E-2"/>
    <n v="3.2582499980926514"/>
    <n v="3.2582499980926514"/>
    <n v="0"/>
    <s v="1"/>
    <s v="17"/>
    <m/>
    <s v="26,36"/>
    <s v="Geriatrie"/>
    <s v="78321"/>
    <s v="Olomoucký"/>
    <s v="Olomouc"/>
    <s v="Litovelsko"/>
    <s v="I61 - Intracerebrální (nitromozkové) krvácení"/>
    <s v="I619 - Intracerebrální (nitromozkové) krvácení NS"/>
    <m/>
    <s v="I619 - Intracerebrální (nitromozkové) krvácení NS"/>
    <s v="385323453"/>
    <d v="2023-01-06T00:00:00"/>
    <x v="999"/>
    <n v="2023"/>
    <s v="6"/>
    <x v="2"/>
    <s v="3011"/>
    <s v="89301301"/>
    <s v="1713"/>
    <x v="6"/>
  </r>
  <r>
    <n v="2023"/>
    <s v="2023030702754014761"/>
    <s v="275401476"/>
    <s v="Látalová Zdenka"/>
    <n v="20230203"/>
    <n v="20230307"/>
    <s v="2023"/>
    <n v="33"/>
    <s v="J189;I10;K590;E441;;;;;;;;;;;;"/>
    <s v="91995,21225,91985,21221,21413,21219,21001"/>
    <s v="30"/>
    <s v="Geriatrie"/>
    <s v="89301301"/>
    <s v="3011"/>
    <n v="111"/>
    <s v="A"/>
    <s v="04-K02-03"/>
    <s v="Záněty plic u pacientů s CC=2-3"/>
    <n v="85488"/>
    <n v="40111"/>
    <n v="0"/>
    <n v="0"/>
    <n v="489.09"/>
    <n v="0"/>
    <n v="0"/>
    <n v="2560"/>
    <n v="2850"/>
    <n v="153609"/>
    <s v="21"/>
    <s v="Onkologická klinika"/>
    <s v="89301211"/>
    <s v="2111"/>
    <n v="12"/>
    <n v="4"/>
    <n v="22"/>
    <n v="93345"/>
    <n v="3856"/>
    <n v="1"/>
    <n v="15184"/>
    <n v="1.298"/>
    <n v="1.2464999999999999"/>
    <n v="5.1499999999999997E-2"/>
    <n v="1.9835800305008888"/>
    <n v="1.9320800304412842"/>
    <n v="5.1500000059604645E-2"/>
    <s v="1"/>
    <s v="30"/>
    <m/>
    <s v="21,26"/>
    <s v="Geriatrie"/>
    <s v="77200"/>
    <s v="Olomoucký"/>
    <s v="Olomouc"/>
    <s v="Olomouc město"/>
    <s v="J18 - Pneumonie, původce NS"/>
    <s v="J189 - Pneumonie NS"/>
    <m/>
    <s v="J189 - Pneumonie NS"/>
    <s v="275401476"/>
    <d v="2023-02-14T00:00:00"/>
    <x v="1033"/>
    <n v="2023"/>
    <s v="6"/>
    <x v="2"/>
    <s v="3011"/>
    <s v="89301301"/>
    <s v="0216"/>
    <x v="2"/>
  </r>
  <r>
    <n v="2023"/>
    <s v="2023030804255144601"/>
    <s v="425514460"/>
    <s v="Slavíčková Ernesta"/>
    <n v="20230207"/>
    <n v="20230308"/>
    <s v="2023"/>
    <n v="30"/>
    <s v="I635;U5307;N309;I10;;;;;;;;;;;;"/>
    <s v="21221,21225,72213,21415,21219,21413,72019,72015,21215,21001,72017"/>
    <s v="30"/>
    <s v="Geriatrie"/>
    <s v="89301301"/>
    <s v="3011"/>
    <n v="111"/>
    <s v="A"/>
    <s v="01-K10-02"/>
    <s v="Mozkový infarkt v komplexním CVSP u pacientů s CC=1-2"/>
    <n v="100771"/>
    <n v="32386"/>
    <n v="16488"/>
    <n v="0"/>
    <n v="0"/>
    <n v="0"/>
    <n v="0"/>
    <n v="2020"/>
    <n v="3450"/>
    <n v="191135"/>
    <s v="17"/>
    <s v="Neurologická klinika"/>
    <s v="89301176"/>
    <s v="1732"/>
    <n v="10"/>
    <n v="3"/>
    <n v="21"/>
    <n v="120012"/>
    <n v="1295"/>
    <n v="1"/>
    <n v="6061"/>
    <n v="1.62"/>
    <n v="1.6027"/>
    <n v="1.7299999999999999E-2"/>
    <n v="2.4681599140167236"/>
    <n v="2.4681599140167236"/>
    <n v="0"/>
    <s v="4"/>
    <s v="17"/>
    <m/>
    <s v="26,36"/>
    <s v="Geriatrie"/>
    <s v="78333"/>
    <s v="Olomoucký"/>
    <s v="Olomouc"/>
    <s v="Olomouc sever"/>
    <s v="I63 - Mozkový infarkt"/>
    <s v="I635 - Mozkový infarkt způs.neurč.okluzí nebo stenózou mozkových tepen"/>
    <m/>
    <s v="I635 - Mozkový infarkt způs.neurč.okluzí nebo stenózou mozkových tepen"/>
    <s v="425514460"/>
    <d v="2023-02-16T00:00:00"/>
    <x v="1009"/>
    <n v="2023"/>
    <s v="6"/>
    <x v="1"/>
    <s v="3011"/>
    <s v="89301301"/>
    <s v="1713"/>
    <x v="6"/>
  </r>
  <r>
    <n v="2023"/>
    <s v="2023031003204304501"/>
    <s v="320430450"/>
    <s v="Václavík Jan"/>
    <n v="20221221"/>
    <n v="20230310"/>
    <s v="2023"/>
    <n v="80"/>
    <s v="K567;D62;E876;I058;K565;;;;;;;;;;;"/>
    <s v="21225,21413,21415,21221,21717,51353,91927,78989,66949,71717,21001,91929"/>
    <s v="30"/>
    <s v="Geriatrie"/>
    <s v="89301301"/>
    <s v="3011"/>
    <n v="111"/>
    <s v="A"/>
    <s v="00-M02-03"/>
    <s v="Ostatní invazivní, miniinvazivní nebo neinvazivní terapie definovaná kritickým výkonem s UPV 241–504 hodin (11–21 dnů)"/>
    <n v="744031"/>
    <n v="46016"/>
    <n v="517791"/>
    <n v="0"/>
    <n v="22735.56"/>
    <n v="26315.43"/>
    <n v="6160.88"/>
    <n v="3120"/>
    <n v="8775"/>
    <n v="2417917"/>
    <s v="02"/>
    <s v="II. interní klinika gastroenterologie a geriatrie"/>
    <s v="89301026"/>
    <s v="0216"/>
    <n v="23"/>
    <n v="8"/>
    <n v="40"/>
    <n v="1091676"/>
    <n v="107252"/>
    <n v="35751"/>
    <n v="246364"/>
    <n v="16.0107"/>
    <n v="14.5784"/>
    <n v="1.4322999999999999"/>
    <n v="31.222939848899841"/>
    <n v="29.790639877319336"/>
    <n v="1.4322999715805054"/>
    <s v="1"/>
    <s v="02"/>
    <s v="04"/>
    <s v="26,07,11,04,02"/>
    <s v="Geriatrie"/>
    <s v="74728"/>
    <s v="Moravskoslezský"/>
    <s v="Opava"/>
    <s v="Opava"/>
    <s v="K56 - Paralytický ileus a střevní neprůchodnost bez kýly"/>
    <s v="K567 - Ileus NS"/>
    <m/>
    <s v="K567 - Ileus NS"/>
    <s v="320430450"/>
    <d v="2023-02-08T00:00:00"/>
    <x v="1010"/>
    <n v="2023"/>
    <s v="6"/>
    <x v="2"/>
    <s v="3011"/>
    <s v="89301301"/>
    <s v="0213"/>
    <x v="2"/>
  </r>
  <r>
    <n v="2023"/>
    <s v="2023031503458194581"/>
    <s v="345819458"/>
    <s v="Zajoncová Alena"/>
    <n v="20230122"/>
    <n v="20230315"/>
    <s v="2023"/>
    <n v="53"/>
    <s v="A418;N300;I269;I495;S458;W0181;;;;;;;;;;"/>
    <s v="21221,21415,21413,21225,21001,66813"/>
    <s v="30"/>
    <s v="Geriatrie"/>
    <s v="89301301"/>
    <s v="3011"/>
    <n v="111"/>
    <s v="A"/>
    <s v="18-I01-02"/>
    <s v="Jiný chirurgický výkon pro eliminaci zánětlivého ložiska sepse"/>
    <n v="239085"/>
    <n v="42716"/>
    <n v="104736"/>
    <n v="0"/>
    <n v="28806.36"/>
    <n v="5626.42"/>
    <n v="2545.84"/>
    <n v="2880"/>
    <n v="7050"/>
    <n v="397758"/>
    <s v="02"/>
    <s v="II. interní klinika gastroenterologie a geriatrie"/>
    <s v="89301026"/>
    <s v="0216"/>
    <n v="18"/>
    <n v="6"/>
    <n v="34"/>
    <n v="220582"/>
    <n v="24340"/>
    <n v="1"/>
    <n v="77521"/>
    <n v="3.2707000000000002"/>
    <n v="2.9457"/>
    <n v="0.32500000000000001"/>
    <n v="5.136309802532196"/>
    <n v="4.811309814453125"/>
    <n v="0.32499998807907104"/>
    <s v="5"/>
    <s v="02"/>
    <m/>
    <s v="26,31"/>
    <s v="Geriatrie"/>
    <s v="77900"/>
    <s v="Olomoucký"/>
    <s v="Olomouc"/>
    <s v="Olomouc město"/>
    <s v="A41 - Jiná sepse"/>
    <s v="A418 - Jiné určené sepse"/>
    <m/>
    <s v="A418 - Jiné určené sepse"/>
    <s v="345819458"/>
    <d v="2023-02-22T00:00:00"/>
    <x v="1028"/>
    <n v="2023"/>
    <s v="6"/>
    <x v="0"/>
    <s v="3011"/>
    <s v="89301301"/>
    <s v="0216"/>
    <x v="2"/>
  </r>
  <r>
    <n v="2023"/>
    <s v="2023032104455254191"/>
    <s v="445525419"/>
    <s v="Kolouchová Libuše"/>
    <n v="20230125"/>
    <n v="20230321"/>
    <s v="2023"/>
    <n v="56"/>
    <s v="I7021;E118;N189;I10;I609;L97;;;;;;;;;;"/>
    <s v="21717,21225,21219,21413,21221,35520,89423,37022,21215,90952,89323,21001,35022,21415"/>
    <s v="30"/>
    <s v="Geriatrie"/>
    <s v="89301301"/>
    <s v="3011"/>
    <n v="111"/>
    <s v="D"/>
    <s v="05-M04-04"/>
    <s v="Odstranění uzávěru cévy endovaskulární cestou pro nemoc periferních cév bez mechanické aterektomie a trombektomie"/>
    <n v="164491"/>
    <n v="62820"/>
    <n v="5496"/>
    <n v="0"/>
    <n v="736.72"/>
    <n v="0"/>
    <n v="13220.9"/>
    <n v="4320"/>
    <n v="7050"/>
    <n v="825002"/>
    <s v="03"/>
    <s v="III. interní klinika - nefrologická, revmatologická a endokrinologická"/>
    <s v="89301031"/>
    <s v="0312"/>
    <n v="5"/>
    <n v="2"/>
    <n v="11"/>
    <n v="119015"/>
    <n v="61170"/>
    <n v="20390"/>
    <n v="140497"/>
    <n v="2.4062000000000001"/>
    <n v="1.5892999999999999"/>
    <n v="0.81689999999999996"/>
    <n v="10.730720221996307"/>
    <n v="10.171520233154297"/>
    <n v="0.5591999888420105"/>
    <s v="2"/>
    <s v="03"/>
    <m/>
    <s v="26,39,34,18"/>
    <s v="Geriatrie"/>
    <s v="59401"/>
    <s v="Vysočina"/>
    <s v="Žďár nad Sázavou"/>
    <s v="Žďár nad Sázavou"/>
    <s v="I70 - Ateroskleróza"/>
    <s v="I702 - Ateroskleróza končetinových tepen"/>
    <s v="I7021 - Ateroskleróza končetinových tepen, s gangrénou"/>
    <s v="I7021 - Ateroskleróza končetinových tepen, s gangrénou"/>
    <s v="445525419"/>
    <d v="2023-02-09T00:00:00"/>
    <x v="1012"/>
    <n v="2023"/>
    <s v="6"/>
    <x v="6"/>
    <s v="3011"/>
    <s v="89301301"/>
    <s v="0312"/>
    <x v="3"/>
  </r>
  <r>
    <n v="2023"/>
    <s v="2023032205110282841"/>
    <s v="511028284"/>
    <s v="Felbinger Adolf"/>
    <n v="20230113"/>
    <n v="20230322"/>
    <s v="2023"/>
    <n v="69"/>
    <s v="A419;M4921;E46;K500;E86;D511;;;;;;;;;;"/>
    <s v="21221,21225,21413,21415,21717,15990,21219,21215,15998,15992"/>
    <s v="30"/>
    <s v="Geriatrie"/>
    <s v="89301301"/>
    <s v="3011"/>
    <n v="111"/>
    <s v="A"/>
    <s v="18-I01-02"/>
    <s v="Jiný chirurgický výkon pro eliminaci zánětlivého ložiska sepse"/>
    <n v="226341"/>
    <n v="69519"/>
    <n v="28680"/>
    <n v="0"/>
    <n v="99569.58"/>
    <n v="0"/>
    <n v="36860.19"/>
    <n v="5040"/>
    <n v="9450"/>
    <n v="568150"/>
    <s v="02"/>
    <s v="II. interní klinika gastroenterologie a geriatrie"/>
    <s v="89301021"/>
    <s v="0213"/>
    <n v="18"/>
    <n v="6"/>
    <n v="34"/>
    <n v="220582"/>
    <n v="24340"/>
    <n v="1"/>
    <n v="77521"/>
    <n v="3.2707000000000002"/>
    <n v="2.9457"/>
    <n v="0.32500000000000001"/>
    <n v="7.336609959602356"/>
    <n v="6.382349967956543"/>
    <n v="0.95425999164581299"/>
    <s v="1"/>
    <s v="02"/>
    <m/>
    <s v="26,02"/>
    <s v="Geriatrie"/>
    <s v="78316"/>
    <s v="Olomoucký"/>
    <s v="Olomouc"/>
    <s v="Olomouc sever"/>
    <s v="A41 - Jiná sepse"/>
    <s v="A419 - Sepse NS"/>
    <m/>
    <s v="A419 - Sepse NS"/>
    <s v="511028284"/>
    <d v="2023-02-21T00:00:00"/>
    <x v="1013"/>
    <n v="2023"/>
    <s v="6"/>
    <x v="2"/>
    <s v="3011"/>
    <s v="89301301"/>
    <s v="0213"/>
    <x v="2"/>
  </r>
  <r>
    <n v="2023"/>
    <s v="2023032203101104091"/>
    <s v="310110409"/>
    <s v="Studený Jaroslav"/>
    <n v="20230224"/>
    <n v="20230322"/>
    <s v="2023"/>
    <n v="27"/>
    <s v="I500;I259;N183;E875;F019;I10;;;;;;;;;;"/>
    <s v="21225,21221,21413,21415,21001"/>
    <s v="30"/>
    <s v="Geriatrie"/>
    <s v="89301301"/>
    <s v="3011"/>
    <n v="111"/>
    <s v="A"/>
    <s v="05-K07-05"/>
    <s v="Srdeční selhání v CVSP u pacientů s CC=0"/>
    <n v="76979"/>
    <n v="36416"/>
    <n v="0"/>
    <n v="0"/>
    <n v="2904.65"/>
    <n v="0"/>
    <n v="2545.84"/>
    <n v="2080"/>
    <n v="5850"/>
    <n v="113076"/>
    <s v="02"/>
    <s v="II. interní klinika gastroenterologie a geriatrie"/>
    <s v="89301026"/>
    <s v="0216"/>
    <n v="8"/>
    <n v="3"/>
    <n v="15"/>
    <n v="55949"/>
    <n v="314"/>
    <n v="1"/>
    <n v="2059"/>
    <n v="0.75139999999999996"/>
    <n v="0.74719999999999998"/>
    <n v="4.1999999999999997E-3"/>
    <n v="1.4601700007915497"/>
    <n v="1.4196799993515015"/>
    <n v="4.0490001440048218E-2"/>
    <s v="8"/>
    <s v="02"/>
    <m/>
    <s v="26"/>
    <s v="Geriatrie"/>
    <s v="78316"/>
    <s v="Olomoucký"/>
    <s v="Olomouc"/>
    <s v="Olomouc sever"/>
    <s v="I50 - Selhání srdce"/>
    <s v="I500 - Městnavé selhání srdce"/>
    <m/>
    <s v="I500 - Městnavé selhání srdce"/>
    <s v="310110409"/>
    <d v="2023-03-08T00:00:00"/>
    <x v="1013"/>
    <n v="2023"/>
    <s v="6"/>
    <x v="3"/>
    <s v="3011"/>
    <s v="89301301"/>
    <s v="0216"/>
    <x v="2"/>
  </r>
  <r>
    <n v="2023"/>
    <s v="2023032303156084331"/>
    <s v="315608433"/>
    <s v="Vlachová Anna"/>
    <n v="20230124"/>
    <n v="20230323"/>
    <s v="2023"/>
    <n v="59"/>
    <s v="F019;E876;K567;I259;I10;;;;;;;;;;;"/>
    <s v="21221,21225,21415,21413,51357,91927,51353,21215,21001,78990,91761"/>
    <s v="30"/>
    <s v="Geriatrie"/>
    <s v="89301301"/>
    <s v="3011"/>
    <n v="111"/>
    <s v="A"/>
    <s v="07-K02-01"/>
    <s v="Akutní zánět slinivky břišní u pacientů s CC=3-4"/>
    <n v="207810"/>
    <n v="69664"/>
    <n v="59889"/>
    <n v="0"/>
    <n v="7325.31"/>
    <n v="0"/>
    <n v="563"/>
    <n v="4880"/>
    <n v="7650"/>
    <n v="435316"/>
    <s v="02"/>
    <s v="II. interní klinika gastroenterologie a geriatrie"/>
    <s v="89301021"/>
    <s v="0213"/>
    <n v="15"/>
    <n v="5"/>
    <n v="28"/>
    <n v="183618"/>
    <n v="9633"/>
    <n v="1"/>
    <n v="31434"/>
    <n v="2.5807000000000002"/>
    <n v="2.4521000000000002"/>
    <n v="0.12859999999999999"/>
    <n v="5.6213001012802124"/>
    <n v="5.4927000999450684"/>
    <n v="0.12860000133514404"/>
    <s v="2"/>
    <s v="30"/>
    <s v="04"/>
    <s v="26,04,07"/>
    <s v="Geriatrie"/>
    <s v="77900"/>
    <s v="Olomoucký"/>
    <s v="Olomouc"/>
    <s v="Olomouc město"/>
    <s v="F01 - Vaskulární demence"/>
    <s v="F019 - Vaskulární demence NS"/>
    <m/>
    <s v="F019 - Vaskulární demence NS"/>
    <s v="315608433"/>
    <d v="2023-02-28T00:00:00"/>
    <x v="1062"/>
    <n v="2023"/>
    <s v="6"/>
    <x v="6"/>
    <s v="3011"/>
    <s v="89301301"/>
    <s v="0213"/>
    <x v="2"/>
  </r>
  <r>
    <n v="2023"/>
    <s v="2020112704605014221"/>
    <s v="460501422"/>
    <s v="Zamykal Vlastimil"/>
    <n v="20201106"/>
    <n v="20201127"/>
    <s v="2020"/>
    <n v="22"/>
    <s v="J128;U071;J9600;J849;I10;E119;Z290;;;;;;;;;"/>
    <s v="21415,21413,21221,21225,90903,21001,21215"/>
    <s v="30"/>
    <s v="Geriatrie"/>
    <s v="89301301"/>
    <s v="3011"/>
    <n v="211"/>
    <s v="A"/>
    <s v="04-K08-02"/>
    <s v="Respirační selhání u pacientů s CC=4"/>
    <n v="168600"/>
    <n v="19874"/>
    <n v="78198"/>
    <n v="0"/>
    <n v="3903.39"/>
    <n v="0"/>
    <n v="0"/>
    <n v="1120"/>
    <n v="2100"/>
    <n v="353350"/>
    <s v="01"/>
    <s v="I. interní klinika - kardiologická"/>
    <s v="89301011"/>
    <s v="0112"/>
    <n v="14"/>
    <n v="5"/>
    <n v="28"/>
    <n v="204588"/>
    <n v="6732"/>
    <n v="1"/>
    <n v="26642"/>
    <n v="2.8220000000000001"/>
    <n v="2.7321"/>
    <n v="8.9899999999999994E-2"/>
    <n v="2.8220000118017197"/>
    <n v="2.7321000099182129"/>
    <n v="8.9900001883506775E-2"/>
    <s v="1"/>
    <s v="07"/>
    <m/>
    <s v="26,07"/>
    <m/>
    <s v="77000"/>
    <m/>
    <m/>
    <s v="Olomouc"/>
    <s v="J12 - Virový zánět plic (pneumonie) nezařazený jinde"/>
    <s v="J128 - Jiná virová pneumonie"/>
    <m/>
    <s v="J128 - Jiná virová pneumonie"/>
    <s v="460501422"/>
    <d v="2020-11-17T00:00:00"/>
    <x v="249"/>
    <n v="2020"/>
    <s v="6"/>
    <x v="2"/>
    <s v="3011"/>
    <s v="89301301"/>
    <s v="0731"/>
    <x v="18"/>
  </r>
  <r>
    <n v="2023"/>
    <s v="2020120462041775071"/>
    <s v="6204177507"/>
    <s v="Chalupa Ivo"/>
    <n v="20201107"/>
    <n v="20201204"/>
    <s v="2020"/>
    <n v="28"/>
    <s v="J128;U071;J9600;Z290;;;;;;;;;;;;"/>
    <s v="21225,21221,21413,21215,21415,21717,21001,90903"/>
    <s v="02"/>
    <s v="II. interní klinika gastroenterologie a geriatrie"/>
    <s v="89301026"/>
    <s v="0216"/>
    <n v="211"/>
    <s v="A"/>
    <s v="04-K08-03"/>
    <s v="Respirační selhání u pacientů s CC=2-3"/>
    <n v="195739"/>
    <n v="26021"/>
    <n v="90115"/>
    <n v="0"/>
    <n v="1007.45"/>
    <n v="0"/>
    <n v="0"/>
    <n v="1520"/>
    <n v="2850"/>
    <n v="354350"/>
    <s v="01"/>
    <s v="I. interní klinika - kardiologická"/>
    <s v="89301011"/>
    <s v="0112"/>
    <n v="11"/>
    <n v="4"/>
    <n v="22"/>
    <n v="134616"/>
    <n v="3756"/>
    <n v="1"/>
    <n v="16824"/>
    <n v="1.8479000000000001"/>
    <n v="1.7977000000000001"/>
    <n v="5.0200000000000002E-2"/>
    <n v="2.4362399727106094"/>
    <n v="2.3860399723052979"/>
    <n v="5.0200000405311584E-2"/>
    <s v="1"/>
    <s v="07"/>
    <m/>
    <s v="26,07"/>
    <m/>
    <s v="78346"/>
    <s v="Olomoucký"/>
    <s v="Olomouc"/>
    <s v="Olomouc západ"/>
    <s v="J12 - Virový zánět plic (pneumonie) nezařazený jinde"/>
    <s v="J128 - Jiná virová pneumonie"/>
    <m/>
    <s v="J128 - Jiná virová pneumonie"/>
    <s v="6204177507"/>
    <d v="2020-11-19T00:00:00"/>
    <x v="249"/>
    <n v="2020"/>
    <s v="6"/>
    <x v="4"/>
    <s v="3011"/>
    <s v="89301301"/>
    <s v="0731"/>
    <x v="18"/>
  </r>
  <r>
    <n v="2023"/>
    <s v="2020012402755054191"/>
    <s v="275505419"/>
    <s v="Brlková Ludmila"/>
    <n v="20200105"/>
    <n v="20200124"/>
    <s v="2020"/>
    <n v="20"/>
    <s v="I269;J189;I10;M8435;;;;;;;;;;;;"/>
    <s v="21225,21413,21415,21221,21215,21219"/>
    <s v="30"/>
    <s v="Geriatrie"/>
    <s v="89301301"/>
    <s v="3011"/>
    <n v="205"/>
    <s v="A"/>
    <s v="04-K05-02"/>
    <s v="Plicní embolie v CVSP u pacientů s akutním cor pulmonale, CC=3-4 nebo s umělou plicní ventilací v délce 25-96 hodin (2-4 dny)"/>
    <n v="56742"/>
    <n v="25908"/>
    <n v="0"/>
    <n v="0"/>
    <n v="437.46"/>
    <n v="0"/>
    <n v="0"/>
    <n v="1520"/>
    <n v="3075"/>
    <n v="44741"/>
    <s v="02"/>
    <s v="II. interní klinika gastroenterologie a geriatrie"/>
    <s v="89301026"/>
    <s v="0216"/>
    <n v="10"/>
    <n v="3"/>
    <n v="20"/>
    <n v="105252"/>
    <n v="3054"/>
    <n v="1"/>
    <n v="12432"/>
    <n v="1.4463999999999999"/>
    <n v="1.4056"/>
    <n v="4.0800000000000003E-2"/>
    <n v="1.4463999532163143"/>
    <n v="1.4055999517440796"/>
    <n v="4.0800001472234726E-2"/>
    <s v="1"/>
    <s v="02"/>
    <m/>
    <s v="26"/>
    <s v="Geriatrie"/>
    <s v="78336"/>
    <s v="Olomoucký"/>
    <s v="Olomouc"/>
    <s v="Olomouc sever"/>
    <s v="I26 - Plicní embolie"/>
    <s v="I269 - Plicní embolie bez akutního cor pulmonale"/>
    <m/>
    <s v="I269 - Plicní embolie bez akutního cor pulmonale"/>
    <s v="275505419"/>
    <d v="2020-01-08T00:00:00"/>
    <x v="275"/>
    <n v="2020"/>
    <s v="6"/>
    <x v="2"/>
    <s v="3011"/>
    <s v="89301301"/>
    <s v="0216"/>
    <x v="2"/>
  </r>
  <r>
    <n v="2023"/>
    <s v="2021012304655264571"/>
    <s v="465526457"/>
    <s v="Hodinářová Marie"/>
    <n v="20210104"/>
    <n v="20210123"/>
    <s v="2021"/>
    <n v="20"/>
    <s v="K859;U071;Z290;J128;G822;;;;;;;;;;;"/>
    <s v="21413,21221,21415,21225"/>
    <s v="30"/>
    <s v="Geriatrie"/>
    <s v="89301301"/>
    <s v="3011"/>
    <n v="207"/>
    <s v="A"/>
    <s v="07-K02-01"/>
    <s v="Akutní zánět slinivky břišní u pacientů s CC=3-4"/>
    <n v="67720"/>
    <n v="25614"/>
    <n v="0"/>
    <n v="0"/>
    <n v="1406.22"/>
    <n v="0"/>
    <n v="0"/>
    <n v="1520"/>
    <n v="4275"/>
    <n v="146838"/>
    <s v="30"/>
    <s v="Geriatrie"/>
    <s v="89301301"/>
    <s v="3011"/>
    <n v="15"/>
    <n v="5"/>
    <n v="28"/>
    <n v="183618"/>
    <n v="9633"/>
    <n v="1"/>
    <n v="31434"/>
    <n v="2.5807000000000002"/>
    <n v="2.4521000000000002"/>
    <n v="0.12859999999999999"/>
    <n v="2.5807000398635864"/>
    <n v="2.4521000385284424"/>
    <n v="0.12860000133514404"/>
    <s v="1"/>
    <s v="30"/>
    <m/>
    <s v="26"/>
    <s v="Geriatrie"/>
    <s v="77900"/>
    <s v="Olomoucký"/>
    <s v="Olomouc"/>
    <s v="Olomouc město"/>
    <s v="K85 - Akutní zánět slinivky břišní [pancreatitis acuta]"/>
    <s v="K859 - Akutní pankreatitida NS"/>
    <m/>
    <s v="K859 - Akutní pankreatitida NS"/>
    <s v="465526457"/>
    <d v="2021-01-04T00:00:00"/>
    <x v="1063"/>
    <n v="2021"/>
    <s v="2"/>
    <x v="2"/>
    <s v="3011"/>
    <s v="89301301"/>
    <m/>
    <x v="5"/>
  </r>
  <r>
    <n v="2023"/>
    <s v="2023060503753224461"/>
    <s v="375322446"/>
    <s v="Paličková Anna"/>
    <n v="20230505"/>
    <n v="20230605"/>
    <s v="2023"/>
    <n v="32"/>
    <s v="S7200;W0100;;;;;;;;;;;;;;"/>
    <s v="21415,21221,21225,21413,21001,91823,21717,66610,91826,91820,91829,91810"/>
    <s v="30"/>
    <s v="Geriatrie"/>
    <s v="89301301"/>
    <s v="3011"/>
    <n v="205"/>
    <s v="D"/>
    <s v="08-I05-07"/>
    <s v="Implantace cervikokapitální endoprotézy kyčle"/>
    <n v="87167"/>
    <n v="36707"/>
    <n v="11917"/>
    <n v="0"/>
    <n v="198.84"/>
    <n v="0"/>
    <n v="1753.75"/>
    <n v="2400"/>
    <n v="4200"/>
    <n v="210335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8264499306678772"/>
    <n v="2.5308499336242676"/>
    <n v="0.29559999704360962"/>
    <s v="1"/>
    <s v="11"/>
    <s v="11"/>
    <s v="26,11"/>
    <s v="Geriatrie,TEPkycel,TEPCKP"/>
    <s v="78342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75322446"/>
    <d v="2023-05-11T00:00:00"/>
    <x v="1064"/>
    <n v="2023"/>
    <s v="6"/>
    <x v="2"/>
    <s v="3011"/>
    <s v="89301301"/>
    <s v="1111"/>
    <x v="0"/>
  </r>
  <r>
    <n v="2023"/>
    <s v="2023060503861204331"/>
    <s v="386120433"/>
    <s v="Chytilová Anděla"/>
    <n v="20230509"/>
    <n v="20230605"/>
    <s v="2023"/>
    <n v="28"/>
    <s v="S7210;W1999;;;;;;;;;;;;;;"/>
    <s v="21221,21225,21219,21413,21415,53471,78989,21215,66127,21001,21717"/>
    <s v="30"/>
    <s v="Geriatrie"/>
    <s v="89301301"/>
    <s v="3011"/>
    <n v="205"/>
    <s v="D"/>
    <s v="08-I13-05"/>
    <s v="Operace poranění stehenní kosti v CVSP u pacientů ve věku 16 a více let s CC=1-2 nebo ve věku 75 a více let"/>
    <n v="115419"/>
    <n v="27454"/>
    <n v="43922"/>
    <n v="0"/>
    <n v="815.15"/>
    <n v="11252.84"/>
    <n v="18431.7"/>
    <n v="1840"/>
    <n v="3300"/>
    <n v="218932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9419800937175751"/>
    <n v="2.5955801010131836"/>
    <n v="0.34639999270439148"/>
    <s v="5"/>
    <s v="31"/>
    <s v="31"/>
    <s v="26,07,31"/>
    <s v="Geriatrie"/>
    <s v="78342"/>
    <s v="Olomoucký"/>
    <s v="Olomouc"/>
    <s v="Olomouc západ"/>
    <s v="S72 - Zlomenina kosti stehenní [fractura femoris]"/>
    <s v="S721 - Pertrochanterická zlomenina"/>
    <s v="S7210 - Pertrochanterická zlomenina; zavřená"/>
    <s v="S7210 - Pertrochanterická zlomenina; zavřená"/>
    <s v="386120433"/>
    <d v="2023-05-16T00:00:00"/>
    <x v="1064"/>
    <n v="2023"/>
    <s v="6"/>
    <x v="0"/>
    <s v="3011"/>
    <s v="89301301"/>
    <s v="3111"/>
    <x v="1"/>
  </r>
  <r>
    <n v="2023"/>
    <s v="2023061904353264331"/>
    <s v="435326433"/>
    <s v="Vyhnánková Marie"/>
    <n v="20230526"/>
    <n v="20230619"/>
    <s v="2023"/>
    <n v="25"/>
    <s v="S7230;W0121;D62;N309;I481;;;;;;;;;;;"/>
    <s v="21221,21225,21415,21413,21717"/>
    <s v="30"/>
    <s v="Geriatrie"/>
    <s v="89301301"/>
    <s v="3011"/>
    <n v="205"/>
    <s v="A"/>
    <s v="08-K12-01"/>
    <s v="Poranění pánve a stehna v CVSP u pacientů ve věku 16 a více let a s CC=1-4"/>
    <n v="47821"/>
    <n v="29344"/>
    <n v="0"/>
    <n v="0"/>
    <n v="0"/>
    <n v="0"/>
    <n v="0"/>
    <n v="1920"/>
    <n v="3600"/>
    <n v="98115"/>
    <s v="30"/>
    <s v="Geriatrie"/>
    <s v="89301301"/>
    <s v="3011"/>
    <n v="12"/>
    <n v="4"/>
    <n v="24"/>
    <n v="95346"/>
    <n v="2322"/>
    <n v="1"/>
    <n v="10034"/>
    <n v="1.3043"/>
    <n v="1.2733000000000001"/>
    <n v="3.1E-2"/>
    <n v="1.3369599580764771"/>
    <n v="1.3369599580764771"/>
    <n v="0"/>
    <s v="1"/>
    <s v="30"/>
    <m/>
    <s v="26"/>
    <s v="Geriatrie"/>
    <s v="78383"/>
    <s v="Olomoucký"/>
    <s v="Olomouc"/>
    <s v="Uničovsko"/>
    <s v="S72 - Zlomenina kosti stehenní [fractura femoris]"/>
    <s v="S723 - Zlomenina diafýzy kosti stehenní"/>
    <s v="S7230 - Zlom.diafýzy kosti stehenní; zavřená"/>
    <s v="S7230 - Zlom.diafýzy kosti stehenní; zavřená"/>
    <s v="435326433"/>
    <d v="2023-05-26T00:00:00"/>
    <x v="943"/>
    <n v="2023"/>
    <s v="6"/>
    <x v="2"/>
    <s v="3011"/>
    <s v="89301301"/>
    <s v="2611"/>
    <x v="11"/>
  </r>
  <r>
    <n v="2023"/>
    <s v="2023061954551117391"/>
    <s v="5455111739"/>
    <s v="Vaňáková Hana"/>
    <n v="20230529"/>
    <n v="20230619"/>
    <s v="2023"/>
    <n v="22"/>
    <s v="S7200;W0100;I10;G20;E039;;;;;;;;;;;"/>
    <s v="21221,91823,91810,21717,21225,21001,21415,21413,91826,91829,66610,78989,91820"/>
    <s v="30"/>
    <s v="Geriatrie"/>
    <s v="89301301"/>
    <s v="3011"/>
    <n v="205"/>
    <s v="D"/>
    <s v="08-I05-07"/>
    <s v="Implantace cervikokapitální endoprotézy kyčle"/>
    <n v="74475"/>
    <n v="25966"/>
    <n v="10992"/>
    <n v="0"/>
    <n v="198.85"/>
    <n v="1340.29"/>
    <n v="8778.35"/>
    <n v="1520"/>
    <n v="3900"/>
    <n v="156390"/>
    <s v="11"/>
    <s v="Ortopedická klinika"/>
    <s v="89301113"/>
    <s v="113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1"/>
    <s v="11"/>
    <s v="11"/>
    <s v="26,11,07"/>
    <s v="TEPkycel,TEPCKP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5455111739"/>
    <d v="2023-06-05T00:00:00"/>
    <x v="943"/>
    <n v="2023"/>
    <s v="6"/>
    <x v="2"/>
    <s v="3011"/>
    <s v="89301301"/>
    <s v="1111"/>
    <x v="0"/>
  </r>
  <r>
    <n v="2023"/>
    <s v="2023062104152014211"/>
    <s v="415201421"/>
    <s v="Ševčíková Ludmila"/>
    <n v="20230527"/>
    <n v="20230621"/>
    <s v="2023"/>
    <n v="26"/>
    <s v="I672;E86;E876;S000;I10;;;;;;;;;;;"/>
    <s v="21413,21221,21225,21415,21001,21215"/>
    <s v="30"/>
    <s v="Geriatrie"/>
    <s v="89301301"/>
    <s v="3011"/>
    <n v="205"/>
    <s v="A"/>
    <s v="10-K14-03"/>
    <s v="Dehydratace u pacientů ve věku 65 a více let s CC=0-1"/>
    <n v="52104"/>
    <n v="32307"/>
    <n v="0"/>
    <n v="0"/>
    <n v="0"/>
    <n v="0"/>
    <n v="0"/>
    <n v="2000"/>
    <n v="4050"/>
    <n v="86004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1719199419021606"/>
    <n v="1.1719199419021606"/>
    <n v="0"/>
    <s v="1"/>
    <s v="30"/>
    <m/>
    <s v="26"/>
    <s v="Geriatrie"/>
    <s v="78401"/>
    <s v="Olomoucký"/>
    <s v="Olomouc"/>
    <s v="Litovelsko"/>
    <s v="I67 - Jiná cévní onemocnění mozku"/>
    <s v="I672 - Mozková ateroskleróza"/>
    <m/>
    <s v="I672 - Mozková ateroskleróza"/>
    <s v="415201421"/>
    <d v="2023-05-31T00:00:00"/>
    <x v="878"/>
    <n v="2023"/>
    <s v="6"/>
    <x v="2"/>
    <s v="3011"/>
    <s v="89301301"/>
    <s v="0213"/>
    <x v="2"/>
  </r>
  <r>
    <n v="2023"/>
    <s v="2023062204808014151"/>
    <s v="480801415"/>
    <s v="Křupka Ladislav"/>
    <n v="20230525"/>
    <n v="20230622"/>
    <s v="2023"/>
    <n v="29"/>
    <s v="I501;I482;N183;E785;I428;I258;;;;;;;;;;"/>
    <s v="21415,21221,21717,21219,21413,21225"/>
    <s v="30"/>
    <s v="Geriatrie"/>
    <s v="89301301"/>
    <s v="3011"/>
    <n v="205"/>
    <s v="A"/>
    <s v="05-K07-04"/>
    <s v="Srdeční selhání v CVSP u pacientů s CC=1-2"/>
    <n v="60613"/>
    <n v="35796"/>
    <n v="0"/>
    <n v="0"/>
    <n v="0"/>
    <n v="0"/>
    <n v="0"/>
    <n v="2240"/>
    <n v="3675"/>
    <n v="124441"/>
    <s v="01"/>
    <s v="I. interní klinika - kardiologická"/>
    <s v="89301011"/>
    <s v="0113"/>
    <n v="10"/>
    <n v="3"/>
    <n v="19"/>
    <n v="79361"/>
    <n v="1212"/>
    <n v="1"/>
    <n v="6665"/>
    <n v="1.0760000000000001"/>
    <n v="1.0598000000000001"/>
    <n v="1.6199999999999999E-2"/>
    <n v="1.6956800222396851"/>
    <n v="1.6956800222396851"/>
    <n v="0"/>
    <s v="4"/>
    <s v="01"/>
    <m/>
    <s v="26"/>
    <s v="Geriatrie"/>
    <s v="78391"/>
    <s v="Olomoucký"/>
    <s v="Olomouc"/>
    <s v="Uničovsko"/>
    <s v="I50 - Selhání srdce"/>
    <s v="I501 - Selhání levé komory"/>
    <m/>
    <s v="I501 - Selhání levé komory"/>
    <s v="480801415"/>
    <d v="2023-06-01T00:00:00"/>
    <x v="1065"/>
    <n v="2023"/>
    <s v="6"/>
    <x v="1"/>
    <s v="3011"/>
    <s v="89301301"/>
    <s v="0113"/>
    <x v="8"/>
  </r>
  <r>
    <n v="2023"/>
    <s v="2023062204453091091"/>
    <s v="445309109"/>
    <s v="Bartáková Lidmila"/>
    <n v="20230530"/>
    <n v="20230622"/>
    <s v="2023"/>
    <n v="24"/>
    <s v="A418;N10;N201;F019;N1793;K801;;;;;;;;;;"/>
    <s v="21413,21225,21415,21221,21219,76539,21717"/>
    <s v="30"/>
    <s v="Geriatrie"/>
    <s v="89301301"/>
    <s v="3011"/>
    <n v="205"/>
    <s v="A"/>
    <s v="18-K01-04"/>
    <s v="Sepse u pacientů ve věku 18 a více let s CC=4"/>
    <n v="81294"/>
    <n v="28565"/>
    <n v="13392"/>
    <n v="0"/>
    <n v="4644.75"/>
    <n v="0"/>
    <n v="2625.11"/>
    <n v="1680"/>
    <n v="3600"/>
    <n v="213681"/>
    <s v="02"/>
    <s v="II. interní klinika gastroenterologie a geriatrie"/>
    <s v="89301021"/>
    <s v="0213"/>
    <n v="16"/>
    <n v="5"/>
    <n v="30"/>
    <n v="200390"/>
    <n v="17648"/>
    <n v="1"/>
    <n v="66134"/>
    <n v="2.9117000000000002"/>
    <n v="2.6760000000000002"/>
    <n v="0.23569999999999999"/>
    <n v="2.911700114607811"/>
    <n v="2.6760001182556152"/>
    <n v="0.23569999635219574"/>
    <s v="1"/>
    <s v="02"/>
    <m/>
    <s v="26,12"/>
    <s v="Geriatrie"/>
    <s v="77900"/>
    <s v="Olomoucký"/>
    <s v="Olomouc"/>
    <s v="Olomouc město"/>
    <s v="A41 - Jiná sepse"/>
    <s v="A418 - Jiné určené sepse"/>
    <m/>
    <s v="A418 - Jiné určené sepse"/>
    <s v="445309109"/>
    <d v="2023-06-07T00:00:00"/>
    <x v="1065"/>
    <n v="2023"/>
    <s v="6"/>
    <x v="2"/>
    <s v="3011"/>
    <s v="89301301"/>
    <s v="0213"/>
    <x v="2"/>
  </r>
  <r>
    <n v="2023"/>
    <s v="2023081403560194011"/>
    <s v="356019401"/>
    <s v="Spáčilová Ludmila"/>
    <n v="20230606"/>
    <n v="20230814"/>
    <s v="2023"/>
    <n v="70"/>
    <s v="T844;Y792;S7240;;;;;;;;;;;;;"/>
    <s v="21413,21225,21415,21221,78989,66855,66915,51850,78988,66829,53469,51825"/>
    <s v="11"/>
    <s v="Ortopedická klinika"/>
    <s v="89301111"/>
    <s v="1113"/>
    <n v="111"/>
    <s v="D"/>
    <s v="08-I21-01"/>
    <s v="Operace pánve a stehenní kosti mimo poranění pro závažnou hlavní diagnózu nebo u pacientů s CC=1-4"/>
    <n v="286891"/>
    <n v="57185"/>
    <n v="82494"/>
    <n v="0"/>
    <n v="47132.66"/>
    <n v="34321.17"/>
    <n v="40535.660000000003"/>
    <n v="4880"/>
    <n v="7875"/>
    <n v="618772"/>
    <s v="11"/>
    <s v="Ortopedická klinika"/>
    <s v="89301111"/>
    <s v="1111"/>
    <n v="11"/>
    <n v="4"/>
    <n v="23"/>
    <n v="151302"/>
    <n v="25724"/>
    <n v="1"/>
    <n v="74765"/>
    <n v="2.3639999999999999"/>
    <n v="2.0205000000000002"/>
    <n v="0.34350000000000003"/>
    <n v="8.0483098030090332"/>
    <n v="7.2003297805786133"/>
    <n v="0.84798002243041992"/>
    <s v="2"/>
    <s v="11"/>
    <s v="11"/>
    <s v="26,11,07"/>
    <s v="Geriatrie"/>
    <s v="75361"/>
    <s v="Olomoucký"/>
    <s v="Přerov"/>
    <s v="Hranicko"/>
    <s v="T84 - Kompl. Vnitřních ortopedických protetic. pomůcek, implantátů a štěpů"/>
    <s v="T844 - Mechanická komplikace j.vnitř. ortoped. pomůcek, implantátů a štěpů"/>
    <m/>
    <s v="T844 - Mechanická komplikace j.vnitř. ortoped. pomůcek, implantátů a štěpů"/>
    <s v="356019401"/>
    <d v="2023-06-30T00:00:00"/>
    <x v="1066"/>
    <n v="2023"/>
    <s v="6"/>
    <x v="4"/>
    <s v="3011"/>
    <s v="89301301"/>
    <s v="1111"/>
    <x v="0"/>
  </r>
  <r>
    <n v="2023"/>
    <s v="2023071104759291181"/>
    <s v="475929118"/>
    <s v="Kantorová Bohuslava"/>
    <n v="20230617"/>
    <n v="20230711"/>
    <s v="2023"/>
    <n v="25"/>
    <s v="S7210;W1999;D62;;;;;;;;;;;;;"/>
    <s v="21717,21413,21415,21221,21219,21225,53471,78989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96222"/>
    <n v="27833"/>
    <n v="13392"/>
    <n v="0"/>
    <n v="33.14"/>
    <n v="4624.24"/>
    <n v="12084.3"/>
    <n v="1840"/>
    <n v="3300"/>
    <n v="203160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2.64248988032341"/>
    <n v="2.2960898876190186"/>
    <n v="0.34639999270439148"/>
    <s v="5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475929118"/>
    <d v="2023-06-21T00:00:00"/>
    <x v="1067"/>
    <n v="2023"/>
    <s v="6"/>
    <x v="0"/>
    <s v="3011"/>
    <s v="89301301"/>
    <s v="3111"/>
    <x v="1"/>
  </r>
  <r>
    <n v="2023"/>
    <s v="2023081504051054541"/>
    <s v="405105454"/>
    <s v="Čeplová Ludmila"/>
    <n v="20230616"/>
    <n v="20230815"/>
    <s v="2023"/>
    <n v="61"/>
    <s v="S7200;W0101;J189;I10;E785;E039;;;;;;;;;;"/>
    <s v="21413,21225,91823,21221,21219,21415,66949,21215,91810,66610,91929,21717,91820,91826,91829,21001"/>
    <s v="30"/>
    <s v="Geriatrie"/>
    <s v="89301301"/>
    <s v="3011"/>
    <n v="111"/>
    <s v="A"/>
    <s v="04-K05-02"/>
    <s v="Plicní embolie v CVSP u pacientů s akutním cor pulmonale, CC=3-4 nebo s umělou plicní ventilací v délce 25-96 hodin (2-4 dny)"/>
    <n v="262103"/>
    <n v="64149"/>
    <n v="55066"/>
    <n v="0"/>
    <n v="8113.83"/>
    <n v="16038.9"/>
    <n v="11365.7"/>
    <n v="4195"/>
    <n v="10350"/>
    <n v="398889"/>
    <s v="11"/>
    <s v="Ortopedická klinika"/>
    <s v="89301111"/>
    <s v="1111"/>
    <n v="10"/>
    <n v="3"/>
    <n v="20"/>
    <n v="105252"/>
    <n v="3054"/>
    <n v="1"/>
    <n v="12432"/>
    <n v="1.4463999999999999"/>
    <n v="1.4056"/>
    <n v="4.0800000000000003E-2"/>
    <n v="5.1509199440479279"/>
    <n v="4.863379955291748"/>
    <n v="0.28753998875617981"/>
    <s v="4"/>
    <s v="30"/>
    <s v="11"/>
    <s v="26,11,07,16"/>
    <s v="Geriatrie,TEPkycel,TEPCKP"/>
    <s v="78342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5105454"/>
    <d v="2023-06-28T00:00:00"/>
    <x v="1068"/>
    <n v="2023"/>
    <s v="6"/>
    <x v="4"/>
    <s v="3011"/>
    <s v="89301301"/>
    <s v="1611"/>
    <x v="9"/>
  </r>
  <r>
    <n v="2023"/>
    <s v="2023071803851100191"/>
    <s v="385110019"/>
    <s v="Marková Hana"/>
    <n v="20230610"/>
    <n v="20230718"/>
    <s v="2023"/>
    <n v="39"/>
    <s v="F013;M8000;I119;E86;;;;;;;;;;;;"/>
    <s v="21225,21221,21413,21415,21219,21717"/>
    <s v="30"/>
    <s v="Geriatrie"/>
    <s v="89301301"/>
    <s v="3011"/>
    <n v="111"/>
    <s v="A"/>
    <s v="10-K14-02"/>
    <s v="Dehydratace u pacientů ve věku 65 a více let s CC=2-3"/>
    <n v="77193"/>
    <n v="45599"/>
    <n v="0"/>
    <n v="0"/>
    <n v="0"/>
    <n v="0"/>
    <n v="0"/>
    <n v="3040"/>
    <n v="5025"/>
    <n v="146346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1.8897900581359863"/>
    <n v="1.8897900581359863"/>
    <n v="0"/>
    <s v="4"/>
    <s v="30"/>
    <m/>
    <s v="26"/>
    <s v="Geriatrie"/>
    <s v="59100"/>
    <m/>
    <m/>
    <m/>
    <s v="F01 - Vaskulární demence"/>
    <s v="F013 - Smíšená kortikální a subkortikální vaskulární demence"/>
    <m/>
    <s v="F013 - Smíšená kortikální a subkortikální vaskulární demence"/>
    <s v="385110019"/>
    <d v="2023-06-19T00:00:00"/>
    <x v="1069"/>
    <n v="2023"/>
    <s v="6"/>
    <x v="1"/>
    <s v="3011"/>
    <s v="89301301"/>
    <s v="0213"/>
    <x v="2"/>
  </r>
  <r>
    <n v="2023"/>
    <s v="2023071903705030931"/>
    <s v="370503093"/>
    <s v="Jankulovski Mičo"/>
    <n v="20230606"/>
    <n v="20230719"/>
    <s v="2023"/>
    <n v="44"/>
    <s v="I269;S7220;J441;N300;I10;D500;;;;;;;;;;"/>
    <s v="21221,21413,21415,21225,21717,21001,21215"/>
    <s v="30"/>
    <s v="Geriatrie"/>
    <s v="89301301"/>
    <s v="3011"/>
    <n v="111"/>
    <s v="A"/>
    <s v="04-K06-02"/>
    <s v="Chronická obstrukční plicní nemoc u pacientů s CC=2-3"/>
    <n v="161172"/>
    <n v="49653"/>
    <n v="27480"/>
    <n v="0"/>
    <n v="9639.02"/>
    <n v="1146"/>
    <n v="2495.39"/>
    <n v="2965"/>
    <n v="6750"/>
    <n v="201329"/>
    <s v="30"/>
    <s v="Geriatrie"/>
    <s v="89301301"/>
    <s v="3011"/>
    <n v="10"/>
    <n v="3"/>
    <n v="19"/>
    <n v="74784"/>
    <n v="1057"/>
    <n v="1"/>
    <n v="4946"/>
    <n v="1.0127999999999999"/>
    <n v="0.99870000000000003"/>
    <n v="1.41E-2"/>
    <n v="2.5997901186347008"/>
    <n v="2.4967501163482666"/>
    <n v="0.10304000228643417"/>
    <s v="4"/>
    <s v="30"/>
    <m/>
    <s v="26"/>
    <s v="Geriatrie"/>
    <s v="62500"/>
    <s v="Jihomoravský"/>
    <s v="Brno-město"/>
    <s v="Brno-město"/>
    <s v="I26 - Plicní embolie"/>
    <s v="I269 - Plicní embolie bez akutního cor pulmonale"/>
    <m/>
    <s v="I269 - Plicní embolie bez akutního cor pulmonale"/>
    <s v="370503093"/>
    <d v="2023-07-07T00:00:00"/>
    <x v="1070"/>
    <n v="2023"/>
    <s v="6"/>
    <x v="1"/>
    <s v="3011"/>
    <s v="89301301"/>
    <s v="1611"/>
    <x v="9"/>
  </r>
  <r>
    <n v="2023"/>
    <s v="2023072003405194591"/>
    <s v="340519459"/>
    <s v="Ryšánek Antonín"/>
    <n v="20230617"/>
    <n v="20230720"/>
    <s v="2023"/>
    <n v="34"/>
    <s v="I634;U5318;I482;J182;I10;E782;;;;;;;;;;"/>
    <s v="21221,21225,21413,72213,21415,90952,89321,89323"/>
    <s v="30"/>
    <s v="Geriatrie"/>
    <s v="89301301"/>
    <s v="3011"/>
    <n v="111"/>
    <s v="D"/>
    <s v="01-M02-00"/>
    <s v="Odstranění uzávěru cévy endovaskulární cestou pro onemocnění nervové soustavy"/>
    <n v="160899"/>
    <n v="34589"/>
    <n v="32976"/>
    <n v="0"/>
    <n v="2385.4299999999998"/>
    <n v="0"/>
    <n v="122830.51"/>
    <n v="2110"/>
    <n v="5700"/>
    <n v="669057"/>
    <s v="17"/>
    <s v="Neurologická klinika"/>
    <s v="89301173"/>
    <s v="1731"/>
    <n v="8"/>
    <n v="3"/>
    <n v="17"/>
    <n v="194113"/>
    <n v="210055"/>
    <n v="70018"/>
    <n v="337879"/>
    <n v="5.3973000000000004"/>
    <n v="2.5922000000000001"/>
    <n v="2.8050999999999999"/>
    <n v="8.7023601531982422"/>
    <n v="5.8972601890563965"/>
    <n v="2.8050999641418457"/>
    <s v="4"/>
    <s v="17"/>
    <m/>
    <s v="26,36,34"/>
    <s v="Geriatrie"/>
    <s v="77900"/>
    <s v="Olomoucký"/>
    <s v="Olomouc"/>
    <s v="Olomouc město"/>
    <s v="I63 - Mozkový infarkt"/>
    <s v="I634 - Mozkový infarkt způs.embolií mozkových tepen"/>
    <m/>
    <s v="I634 - Mozkový infarkt způs.embolií mozkových tepen"/>
    <s v="340519459"/>
    <d v="2023-06-28T00:00:00"/>
    <x v="1071"/>
    <n v="2023"/>
    <s v="6"/>
    <x v="1"/>
    <s v="3011"/>
    <s v="89301301"/>
    <s v="1713"/>
    <x v="6"/>
  </r>
  <r>
    <n v="2023"/>
    <s v="2023083104011034271"/>
    <s v="401103427"/>
    <s v="Novák Zdenek"/>
    <n v="20230721"/>
    <n v="20230831"/>
    <s v="2023"/>
    <n v="42"/>
    <s v="I500;R53;N300;E440;E039;I481;;;;;;;;;;"/>
    <s v="21221,21413,21225,21415,15920"/>
    <s v="30"/>
    <s v="Geriatrie"/>
    <s v="89301301"/>
    <s v="3011"/>
    <n v="111"/>
    <s v="A"/>
    <s v="06-M01-03"/>
    <s v="Endoskopická dilatace trávicí trubice, zavedení stentu nebo stavění krvácení z trávicí soustavy u pacientů s CC=0-2"/>
    <n v="101370"/>
    <n v="52863"/>
    <n v="0"/>
    <n v="0"/>
    <n v="6665.19"/>
    <n v="14980.32"/>
    <n v="7741"/>
    <n v="3280"/>
    <n v="8850"/>
    <n v="255235"/>
    <s v="02"/>
    <s v="II. interní klinika gastroenterologie a geriatrie"/>
    <s v="89301026"/>
    <s v="0216"/>
    <n v="5"/>
    <n v="2"/>
    <n v="11"/>
    <n v="49409"/>
    <n v="12255"/>
    <n v="1"/>
    <n v="35541"/>
    <n v="0.82350000000000001"/>
    <n v="0.65980000000000005"/>
    <n v="0.16370000000000001"/>
    <n v="3.2779599577188492"/>
    <n v="3.1142599582672119"/>
    <n v="0.16369999945163727"/>
    <s v="8"/>
    <s v="02"/>
    <m/>
    <s v="26,02"/>
    <s v="Geriatrie"/>
    <s v="77900"/>
    <s v="Olomoucký"/>
    <s v="Olomouc"/>
    <s v="Olomouc město"/>
    <s v="I50 - Selhání srdce"/>
    <s v="I500 - Městnavé selhání srdce"/>
    <m/>
    <s v="I500 - Městnavé selhání srdce"/>
    <s v="401103427"/>
    <d v="2023-07-27T00:00:00"/>
    <x v="1072"/>
    <n v="2023"/>
    <s v="6"/>
    <x v="4"/>
    <s v="3011"/>
    <s v="89301301"/>
    <s v="0216"/>
    <x v="2"/>
  </r>
  <r>
    <n v="2023"/>
    <s v="2023071204106074201"/>
    <s v="410607420"/>
    <s v="Schindler Miroslav"/>
    <n v="20230612"/>
    <n v="20230712"/>
    <s v="2023"/>
    <n v="31"/>
    <s v="E86;Z951;A099;I482;I10;H259;I458;;;;;;;;;"/>
    <s v="21221,55211,21413,21415,21225,21717,21215,91754"/>
    <s v="01"/>
    <s v="I. interní klinika - kardiologická"/>
    <s v="89301011"/>
    <s v="0113"/>
    <n v="201"/>
    <s v="D"/>
    <s v="05-I25-04"/>
    <s v="Implantace jednodutinového kardiostimulátoru u pacientů s CC=0-3"/>
    <n v="127149"/>
    <n v="28176"/>
    <n v="49464"/>
    <n v="0"/>
    <n v="0"/>
    <n v="1146"/>
    <n v="28427.65"/>
    <n v="1680"/>
    <n v="4425"/>
    <n v="241862"/>
    <s v="03"/>
    <s v="III. interní klinika - nefrologická, revmatologická a endokrinologická"/>
    <s v="89301033"/>
    <s v="0331"/>
    <n v="4"/>
    <n v="2"/>
    <n v="9"/>
    <n v="47302"/>
    <n v="43366"/>
    <n v="1"/>
    <n v="80412"/>
    <n v="1.2108000000000001"/>
    <n v="0.63170000000000004"/>
    <n v="0.57909999999999995"/>
    <n v="3.2954100370407104"/>
    <n v="2.7163100242614746"/>
    <n v="0.57910001277923584"/>
    <s v="1"/>
    <s v="30"/>
    <m/>
    <s v="26,01"/>
    <s v="KS,Geriatrie"/>
    <s v="77200"/>
    <s v="Olomoucký"/>
    <s v="Olomouc"/>
    <s v="Olomouc město"/>
    <s v="E86 - Snížení objemu plazmy nebo extracelulární tekutiny"/>
    <m/>
    <m/>
    <s v="E86 - Snížení objemu plazmy nebo extracelulární tekutiny"/>
    <s v="410607420"/>
    <d v="2023-06-23T00:00:00"/>
    <x v="1067"/>
    <n v="2023"/>
    <s v="6"/>
    <x v="4"/>
    <s v="3011"/>
    <s v="89301301"/>
    <s v="0311"/>
    <x v="3"/>
  </r>
  <r>
    <n v="2023"/>
    <s v="2023070304605284091"/>
    <s v="460528409"/>
    <s v="Grunt Vladimír"/>
    <n v="20230625"/>
    <n v="20230703"/>
    <s v="2023"/>
    <n v="9"/>
    <s v="I500;J189;I259;N184;E119;;;;;;;;;;;"/>
    <s v="21221,21413,21225,21415"/>
    <s v="30"/>
    <s v="Geriatrie"/>
    <s v="89301301"/>
    <s v="3011"/>
    <n v="205"/>
    <s v="A"/>
    <s v="05-K07-03"/>
    <s v="Srdeční selhání v CVSP u pacientů s CC=3-4"/>
    <n v="26146"/>
    <n v="11241"/>
    <n v="0"/>
    <n v="0"/>
    <n v="1304.24"/>
    <n v="0"/>
    <n v="0"/>
    <n v="640"/>
    <n v="1200"/>
    <n v="132449"/>
    <s v="02"/>
    <s v="II. interní klinika gastroenterologie a geriatrie"/>
    <s v="89301021"/>
    <s v="0213"/>
    <n v="13"/>
    <n v="4"/>
    <n v="26"/>
    <n v="131996"/>
    <n v="3152"/>
    <n v="1"/>
    <n v="13581"/>
    <n v="1.8048"/>
    <n v="1.7626999999999999"/>
    <n v="4.2099999999999999E-2"/>
    <n v="1.8047999627888203"/>
    <n v="1.7626999616622925"/>
    <n v="4.2100001126527786E-2"/>
    <s v="8"/>
    <s v="02"/>
    <m/>
    <s v="26"/>
    <s v="Geriatrie"/>
    <s v="78365"/>
    <s v="Olomoucký"/>
    <s v="Olomouc"/>
    <s v="Olomouc sever"/>
    <s v="I50 - Selhání srdce"/>
    <s v="I500 - Městnavé selhání srdce"/>
    <m/>
    <s v="I500 - Městnavé selhání srdce"/>
    <s v="460528409"/>
    <d v="2023-06-30T00:00:00"/>
    <x v="1073"/>
    <n v="2023"/>
    <s v="6"/>
    <x v="3"/>
    <s v="3011"/>
    <s v="89301301"/>
    <s v="0213"/>
    <x v="2"/>
  </r>
  <r>
    <n v="2023"/>
    <s v="2023071454011718861"/>
    <s v="5401171886"/>
    <s v="Prucek Ivan"/>
    <n v="20230616"/>
    <n v="20230714"/>
    <s v="2023"/>
    <n v="29"/>
    <s v="R568;E876;I672;N390;E86;I482;;;;;;;;;;"/>
    <s v="21221,21225,21415,21413,21215,21717"/>
    <s v="30"/>
    <s v="Geriatrie"/>
    <s v="89301301"/>
    <s v="3011"/>
    <n v="205"/>
    <s v="A"/>
    <s v="01-K18-03"/>
    <s v="Jiná onemocnění a poruchy nervové soustavy u pacientů s CC=1-2"/>
    <n v="68579"/>
    <n v="36730"/>
    <n v="0"/>
    <n v="0"/>
    <n v="2332.4699999999998"/>
    <n v="0"/>
    <n v="0"/>
    <n v="2240"/>
    <n v="4950"/>
    <n v="157085"/>
    <s v="02"/>
    <s v="II. interní klinika gastroenterologie a geriatrie"/>
    <s v="89301021"/>
    <s v="0213"/>
    <n v="7"/>
    <n v="2"/>
    <n v="14"/>
    <n v="69768"/>
    <n v="819"/>
    <n v="1"/>
    <n v="7474"/>
    <n v="0.94259999999999999"/>
    <n v="0.93169999999999997"/>
    <n v="1.09E-2"/>
    <n v="2.1405000481754541"/>
    <n v="2.1296000480651855"/>
    <n v="1.0900000110268593E-2"/>
    <s v="1"/>
    <s v="02"/>
    <m/>
    <s v="26"/>
    <s v="Geriatrie"/>
    <s v="77900"/>
    <s v="Olomoucký"/>
    <s v="Olomouc"/>
    <s v="Olomouc město"/>
    <s v="R56 - Křeče nezařazené jinde"/>
    <s v="R568 - Jiné a neurčené křeče"/>
    <m/>
    <s v="R568 - Jiné a neurčené křeče"/>
    <s v="5401171886"/>
    <d v="2023-06-26T00:00:00"/>
    <x v="1074"/>
    <n v="2023"/>
    <s v="6"/>
    <x v="2"/>
    <s v="3011"/>
    <s v="89301301"/>
    <s v="0213"/>
    <x v="2"/>
  </r>
  <r>
    <n v="2023"/>
    <s v="2023071804562064681"/>
    <s v="456206468"/>
    <s v="Dulovcová Marie"/>
    <n v="20230625"/>
    <n v="20230718"/>
    <s v="2023"/>
    <n v="24"/>
    <s v="N300;R12;E118;E039;I10;;;;;;;;;;;"/>
    <s v="21225,21413,21221,21415,21001,21215"/>
    <s v="30"/>
    <s v="Geriatrie"/>
    <s v="89301301"/>
    <s v="3011"/>
    <n v="205"/>
    <s v="A"/>
    <s v="11-K01-04"/>
    <s v="Záněty močových cest u pacientů ve věku 18 a více let s CC=0"/>
    <n v="56269"/>
    <n v="30425"/>
    <n v="0"/>
    <n v="0"/>
    <n v="1467.27"/>
    <n v="0"/>
    <n v="0"/>
    <n v="1840"/>
    <n v="3450"/>
    <n v="80508"/>
    <s v="02"/>
    <s v="II. interní klinika gastroenterologie a geriatrie"/>
    <s v="89301021"/>
    <s v="0213"/>
    <n v="7"/>
    <n v="2"/>
    <n v="13"/>
    <n v="41752"/>
    <n v="1024"/>
    <n v="1"/>
    <n v="3683"/>
    <n v="0.57130000000000003"/>
    <n v="0.55759999999999998"/>
    <n v="1.37E-2"/>
    <n v="1.0970400488004088"/>
    <n v="1.083340048789978"/>
    <n v="1.3700000010430813E-2"/>
    <s v="4"/>
    <s v="02"/>
    <m/>
    <s v="26"/>
    <s v="Geriatrie"/>
    <s v="79806"/>
    <s v="Olomoucký"/>
    <s v="Prostějov"/>
    <s v="Prostějov a okolí"/>
    <s v="N30 - Zánět močového měchýře (cystitida)"/>
    <s v="N300 - Akutní cystitida"/>
    <m/>
    <s v="N300 - Akutní cystitida"/>
    <s v="456206468"/>
    <d v="2023-07-04T00:00:00"/>
    <x v="1069"/>
    <n v="2023"/>
    <s v="6"/>
    <x v="1"/>
    <s v="3011"/>
    <s v="89301301"/>
    <s v="0213"/>
    <x v="2"/>
  </r>
  <r>
    <n v="2023"/>
    <s v="2023072403661234081"/>
    <s v="366123408"/>
    <s v="Navrátilová Jaroslav"/>
    <n v="20230624"/>
    <n v="20230724"/>
    <s v="2023"/>
    <n v="31"/>
    <s v="A099;E46;E871;I10;E86;I672;;;;;;;;;;"/>
    <s v="21221,21415,21225,21413,21215"/>
    <s v="30"/>
    <s v="Geriatrie"/>
    <s v="89301301"/>
    <s v="3011"/>
    <n v="205"/>
    <s v="A"/>
    <s v="11-K03-02"/>
    <s v="Chronické onemocnění ledvin u pacientů ve věku 18 a více let s CC=0-2"/>
    <n v="70154"/>
    <n v="38096"/>
    <n v="0"/>
    <n v="0"/>
    <n v="0"/>
    <n v="0"/>
    <n v="0"/>
    <n v="2400"/>
    <n v="4500"/>
    <n v="127811"/>
    <s v="02"/>
    <s v="II. interní klinika gastroenterologie a geriatrie"/>
    <s v="89301026"/>
    <s v="0216"/>
    <n v="6"/>
    <n v="2"/>
    <n v="13"/>
    <n v="46574"/>
    <n v="1339"/>
    <n v="1"/>
    <n v="6690"/>
    <n v="0.63990000000000002"/>
    <n v="0.622"/>
    <n v="1.7899999999999999E-2"/>
    <n v="1.7416000366210938"/>
    <n v="1.7416000366210938"/>
    <n v="0"/>
    <s v="1"/>
    <s v="30"/>
    <m/>
    <s v="26"/>
    <s v="Geriatrie"/>
    <s v="78391"/>
    <s v="Olomoucký"/>
    <s v="Olomouc"/>
    <s v="Uničovsko"/>
    <s v="A09 - Jiná gastroenteritida a kolitida infekčního a NS původu"/>
    <s v="A099 - Gastroenteritida a kolitida neurčeného původu"/>
    <m/>
    <s v="A099 - Gastroenteritida a kolitida neurčeného původu"/>
    <s v="366123408"/>
    <d v="2023-06-30T00:00:00"/>
    <x v="1075"/>
    <n v="2023"/>
    <s v="6"/>
    <x v="2"/>
    <s v="3011"/>
    <s v="89301301"/>
    <s v="0216"/>
    <x v="2"/>
  </r>
  <r>
    <n v="2023"/>
    <s v="2023072503560097721"/>
    <s v="356009772"/>
    <s v="Venclíková Jozefína"/>
    <n v="20230718"/>
    <n v="20230725"/>
    <s v="2023"/>
    <n v="8"/>
    <s v="I10;N309;I672;F019;;;;;;;;;;;;"/>
    <s v="21221,21415,21225,21413,35022"/>
    <s v="30"/>
    <s v="Geriatrie"/>
    <s v="89301301"/>
    <s v="3011"/>
    <n v="205"/>
    <s v="A"/>
    <s v="05-K14-02"/>
    <s v="Hypertenze v CVSP u pacientů s CC=1-4"/>
    <n v="20613"/>
    <n v="10423"/>
    <n v="0"/>
    <n v="0"/>
    <n v="0"/>
    <n v="0"/>
    <n v="0"/>
    <n v="560"/>
    <n v="1575"/>
    <n v="66804"/>
    <s v="30"/>
    <s v="Geriatrie"/>
    <s v="89301301"/>
    <s v="3011"/>
    <n v="9"/>
    <n v="3"/>
    <n v="18"/>
    <n v="68167"/>
    <n v="811"/>
    <n v="1"/>
    <n v="4553"/>
    <n v="0.92110000000000003"/>
    <n v="0.9103"/>
    <n v="1.0800000000000001E-2"/>
    <n v="0.91030001640319824"/>
    <n v="0.91030001640319824"/>
    <n v="0"/>
    <s v="1"/>
    <s v="30"/>
    <m/>
    <s v="26,18"/>
    <s v="Geriatrie"/>
    <s v="77900"/>
    <s v="Olomoucký"/>
    <s v="Olomouc"/>
    <s v="Olomouc město"/>
    <s v="I10 - Esenciální (primární) hypertenze"/>
    <m/>
    <m/>
    <s v="I10 - Esenciální (primární) hypertenze"/>
    <s v="356009772"/>
    <d v="2023-07-18T00:00:00"/>
    <x v="1076"/>
    <n v="2023"/>
    <s v="6"/>
    <x v="2"/>
    <s v="3011"/>
    <s v="89301301"/>
    <s v="3012"/>
    <x v="13"/>
  </r>
  <r>
    <n v="2023"/>
    <s v="2023073104003044691"/>
    <s v="400304469"/>
    <s v="Papica Miroslav"/>
    <n v="20230621"/>
    <n v="20230731"/>
    <s v="2023"/>
    <n v="41"/>
    <s v="N10;J209;G409;E119;I480;I10;;;;;;;;;;"/>
    <s v="21221,21225,21413,21415,21717"/>
    <s v="30"/>
    <s v="Geriatrie"/>
    <s v="89301301"/>
    <s v="3011"/>
    <n v="205"/>
    <s v="A"/>
    <s v="10-K13-02"/>
    <s v="Jiné nutriční poruchy u pacientů s CC=1-3"/>
    <n v="89885"/>
    <n v="48119"/>
    <n v="0"/>
    <n v="0"/>
    <n v="706.46"/>
    <n v="0"/>
    <n v="0"/>
    <n v="3200"/>
    <n v="6000"/>
    <n v="168485"/>
    <s v="03"/>
    <s v="III. interní klinika - nefrologická, revmatologická a endokrinologická"/>
    <s v="89301031"/>
    <s v="0311"/>
    <n v="10"/>
    <n v="3"/>
    <n v="21"/>
    <n v="77185"/>
    <n v="2120"/>
    <n v="1"/>
    <n v="8296"/>
    <n v="1.0589999999999999"/>
    <n v="1.0306999999999999"/>
    <n v="2.8299999999999999E-2"/>
    <n v="2.2958399783819914"/>
    <n v="2.2675399780273438"/>
    <n v="2.8300000354647636E-2"/>
    <s v="1"/>
    <s v="30"/>
    <m/>
    <s v="26"/>
    <s v="Geriatrie"/>
    <s v="78301"/>
    <s v="Olomoucký"/>
    <s v="Olomouc"/>
    <s v="Olomouc město"/>
    <s v="N10 - Akutní tubulo-intersticiální nefritida"/>
    <m/>
    <m/>
    <s v="N10 - Akutní tubulo-intersticiální nefritida"/>
    <s v="400304469"/>
    <d v="2023-06-26T00:00:00"/>
    <x v="1077"/>
    <n v="2023"/>
    <s v="6"/>
    <x v="2"/>
    <s v="3011"/>
    <s v="89301301"/>
    <s v="0311"/>
    <x v="3"/>
  </r>
  <r>
    <n v="2023"/>
    <s v="2023073103455274151"/>
    <s v="345527415"/>
    <s v="Horáková Milada"/>
    <n v="20230703"/>
    <n v="20230731"/>
    <s v="2023"/>
    <n v="29"/>
    <s v="I743;I480;I10;K869;;;;;;;;;;;;"/>
    <s v="54190,21221,21413,07468,21415,21225,21717,91927,07543,07418,89423,78989,78990,21001,07532,07551,07552,07563,54340,07531"/>
    <s v="30"/>
    <s v="Geriatrie"/>
    <s v="89301301"/>
    <s v="3011"/>
    <n v="205"/>
    <s v="D"/>
    <s v="05-I24-01"/>
    <s v="Bypass, náhrada nebo rekonstrukce na periferních cévách mimo hrudní a břišní dutinu s dalším operačním výkonem v jiný den nebo u pacientů s CC=4"/>
    <n v="191970"/>
    <n v="29110"/>
    <n v="75806"/>
    <n v="0"/>
    <n v="1708.8"/>
    <n v="5851.48"/>
    <n v="6071.94"/>
    <n v="2360"/>
    <n v="2850"/>
    <n v="367823"/>
    <s v="05"/>
    <s v="II. chirurgická klinika - cévně-transplantační"/>
    <s v="89301051"/>
    <s v="0511"/>
    <n v="17"/>
    <n v="6"/>
    <n v="32"/>
    <n v="329233"/>
    <n v="65430"/>
    <n v="21810"/>
    <n v="149307"/>
    <n v="5.2704000000000004"/>
    <n v="4.3966000000000003"/>
    <n v="0.87380000000000002"/>
    <n v="4.9427597522735596"/>
    <n v="4.3965997695922852"/>
    <n v="0.54615998268127441"/>
    <s v="4"/>
    <s v="05"/>
    <s v="05"/>
    <s v="26,07,05,34"/>
    <s v="Geriatrie"/>
    <s v="77900"/>
    <s v="Olomoucký"/>
    <s v="Olomouc"/>
    <s v="Olomouc město"/>
    <s v="I74 - Tepenný vmetek (arteriální embolie) a trombóza"/>
    <s v="I743 - Embolie a trombóza tepen dolních končetin"/>
    <m/>
    <s v="I743 - Embolie a trombóza tepen dolních končetin"/>
    <s v="345527415"/>
    <d v="2023-07-18T00:00:00"/>
    <x v="1077"/>
    <n v="2023"/>
    <s v="6"/>
    <x v="1"/>
    <s v="3011"/>
    <s v="89301301"/>
    <s v="0511"/>
    <x v="14"/>
  </r>
  <r>
    <n v="2023"/>
    <s v="2023072805261211951"/>
    <s v="526121195"/>
    <s v="Bryndová Zlatuška"/>
    <n v="20230616"/>
    <n v="20230728"/>
    <s v="2023"/>
    <n v="43"/>
    <s v="K703;A419;E118;E441;N1792;;;;;;;;;;;"/>
    <s v="21221,21413,21219,21415,21225,21001"/>
    <s v="30"/>
    <s v="Geriatrie"/>
    <s v="89301301"/>
    <s v="3011"/>
    <n v="201"/>
    <s v="A"/>
    <s v="18-K01-05"/>
    <s v="Sepse u pacientů ve věku 18 a více let s CC=3"/>
    <n v="134161"/>
    <n v="46934"/>
    <n v="0"/>
    <n v="0"/>
    <n v="139175.32"/>
    <n v="60092.84"/>
    <n v="0"/>
    <n v="3360"/>
    <n v="3150"/>
    <n v="357506"/>
    <s v="02"/>
    <s v="II. interní klinika gastroenterologie a geriatrie"/>
    <s v="89301021"/>
    <s v="0213"/>
    <n v="13"/>
    <n v="4"/>
    <n v="25"/>
    <n v="127018"/>
    <n v="8297"/>
    <n v="1"/>
    <n v="29265"/>
    <n v="1.8069999999999999"/>
    <n v="1.6961999999999999"/>
    <n v="0.1108"/>
    <n v="5.0323600769042969"/>
    <n v="3.1053500175476074"/>
    <n v="1.9270100593566895"/>
    <s v="1"/>
    <s v="30"/>
    <m/>
    <s v="26"/>
    <s v="Geriatrie"/>
    <s v="78365"/>
    <s v="Olomoucký"/>
    <s v="Olomouc"/>
    <s v="Olomouc sever"/>
    <s v="K70 - Alkoholické onemocnění jater"/>
    <s v="K703 - Alkoholická cirhóza jater"/>
    <m/>
    <s v="K703 - Alkoholická cirhóza jater"/>
    <s v="526121195"/>
    <d v="2023-07-12T00:00:00"/>
    <x v="1078"/>
    <n v="2023"/>
    <s v="6"/>
    <x v="2"/>
    <s v="3011"/>
    <s v="89301301"/>
    <s v="0213"/>
    <x v="2"/>
  </r>
  <r>
    <n v="2023"/>
    <s v="2023072804659254271"/>
    <s v="465925427"/>
    <s v="Dostálová Pavla"/>
    <n v="20230708"/>
    <n v="20230728"/>
    <s v="2023"/>
    <n v="21"/>
    <s v="E114;G20;E441;E86;;;;;;;;;;;;"/>
    <s v="21221,21415,21225,21413"/>
    <s v="30"/>
    <s v="Geriatrie"/>
    <s v="89301301"/>
    <s v="3011"/>
    <n v="111"/>
    <s v="A"/>
    <s v="10-K04-04"/>
    <s v="Diabetes mellitus u pacientů ve věku 16 a více let s CC=0-1"/>
    <n v="60429"/>
    <n v="28057"/>
    <n v="0"/>
    <n v="0"/>
    <n v="472.95"/>
    <n v="0"/>
    <n v="0"/>
    <n v="1600"/>
    <n v="3750"/>
    <n v="79659"/>
    <s v="03"/>
    <s v="III. interní klinika - nefrologická, revmatologická a endokrinologická"/>
    <s v="89301031"/>
    <s v="0312"/>
    <n v="6"/>
    <n v="2"/>
    <n v="12"/>
    <n v="40397"/>
    <n v="271"/>
    <n v="1"/>
    <n v="2592"/>
    <n v="0.54310000000000003"/>
    <n v="0.53949999999999998"/>
    <n v="3.5999999999999999E-3"/>
    <n v="1.0286500439979136"/>
    <n v="1.0250500440597534"/>
    <n v="3.599999938160181E-3"/>
    <s v="1"/>
    <s v="03"/>
    <m/>
    <s v="26"/>
    <s v="Geriatrie"/>
    <s v="78375"/>
    <s v="Olomoucký"/>
    <s v="Olomouc"/>
    <s v="Olomouc jih"/>
    <s v="E11 - Diabetes mellitus 2. typu"/>
    <s v="E114 - Diabetes mellitus 2. typu s neurologickými komplikacemi"/>
    <m/>
    <s v="E114 - Diabetes mellitus 2. typu s neurologickými komplikacemi"/>
    <s v="465925427"/>
    <d v="2023-07-13T00:00:00"/>
    <x v="1078"/>
    <n v="2023"/>
    <s v="6"/>
    <x v="2"/>
    <s v="3011"/>
    <s v="89301301"/>
    <s v="0312"/>
    <x v="3"/>
  </r>
  <r>
    <n v="2023"/>
    <s v="2023070705359143382"/>
    <s v="535914338"/>
    <s v="Kryštofová Yvonna"/>
    <n v="20230621"/>
    <n v="20230707"/>
    <s v="2023"/>
    <n v="17"/>
    <s v="E876;K622;I10;F338;I730;Z031;;;;;;;;;;"/>
    <s v="21221,21415,21225,21413,21001"/>
    <s v="30"/>
    <s v="Geriatrie"/>
    <s v="89301301"/>
    <s v="3011"/>
    <n v="211"/>
    <s v="A"/>
    <s v="10-K12-03"/>
    <s v="Poruchy metabolismu a vnitřního prostředí mimo dehydrataci u pacientů s CC=0"/>
    <n v="39719"/>
    <n v="21444"/>
    <n v="0"/>
    <n v="0"/>
    <n v="0"/>
    <n v="0"/>
    <n v="0"/>
    <n v="1280"/>
    <n v="3600"/>
    <n v="62865"/>
    <s v="02"/>
    <s v="II. interní klinika gastroenterologie a geriatrie"/>
    <s v="89301026"/>
    <s v="0216"/>
    <n v="5"/>
    <n v="2"/>
    <n v="11"/>
    <n v="38123"/>
    <n v="337"/>
    <n v="1"/>
    <n v="3282"/>
    <n v="0.51359999999999995"/>
    <n v="0.5091"/>
    <n v="4.4999999999999997E-3"/>
    <n v="0.87564998865127563"/>
    <n v="0.87564998865127563"/>
    <n v="0"/>
    <s v="8"/>
    <s v="30"/>
    <m/>
    <s v="26"/>
    <s v="Geriatrie"/>
    <s v="77900"/>
    <s v="Olomoucký"/>
    <s v="Olomouc"/>
    <s v="Olomouc město"/>
    <s v="E87 - Jiné poruchy tekutin, elektrolytů a acidobasické rovnováhy"/>
    <s v="E876 - Hypokalemie"/>
    <m/>
    <s v="E876 - Hypokalemie"/>
    <s v="535914338"/>
    <d v="2023-07-07T00:00:00"/>
    <x v="1079"/>
    <n v="2023"/>
    <s v="6"/>
    <x v="3"/>
    <s v="3011"/>
    <s v="89301301"/>
    <s v="0216"/>
    <x v="2"/>
  </r>
  <r>
    <n v="2023"/>
    <s v="2023071003762134371"/>
    <s v="376213437"/>
    <s v="Švecová Viléma"/>
    <n v="20230611"/>
    <n v="20230710"/>
    <s v="2023"/>
    <n v="30"/>
    <s v="S7210;W1999;D62;;;;;;;;;;;;;"/>
    <s v="21225,21221,78989,53471,21413,21415,21215,21219,21001,66127"/>
    <s v="30"/>
    <s v="Geriatrie"/>
    <s v="89301301"/>
    <s v="3011"/>
    <n v="211"/>
    <s v="D"/>
    <s v="08-I13-05"/>
    <s v="Operace poranění stehenní kosti v CVSP u pacientů ve věku 16 a více let s CC=1-2 nebo ve věku 75 a více let"/>
    <n v="91759"/>
    <n v="34389"/>
    <n v="11917"/>
    <n v="0"/>
    <n v="33.14"/>
    <n v="4624.24"/>
    <n v="18259.22"/>
    <n v="2360"/>
    <n v="4200"/>
    <n v="235931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141639918088913"/>
    <n v="2.7952399253845215"/>
    <n v="0.34639999270439148"/>
    <s v="4"/>
    <s v="31"/>
    <s v="31"/>
    <s v="26,07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76213437"/>
    <d v="2023-06-15T00:00:00"/>
    <x v="1066"/>
    <n v="2023"/>
    <s v="6"/>
    <x v="1"/>
    <s v="3011"/>
    <s v="89301301"/>
    <s v="3111"/>
    <x v="1"/>
  </r>
  <r>
    <n v="2023"/>
    <s v="2023072503956170391"/>
    <s v="395617039"/>
    <s v="Kráčmarová Iva"/>
    <n v="20230612"/>
    <n v="20230725"/>
    <s v="2023"/>
    <n v="44"/>
    <s v="M167;J209;I672;I10;I259;M0599;;;;;;;;;;"/>
    <s v="21225,91823,21415,21221,21413,91810,91826,35022,66612,21215,91829,91819"/>
    <s v="11"/>
    <s v="Ortopedická klinika"/>
    <s v="89301111"/>
    <s v="1112"/>
    <n v="211"/>
    <s v="D"/>
    <s v="08-I05-06"/>
    <s v="Implantace cementované totální endoprotézy kyčle"/>
    <n v="131183"/>
    <n v="54394"/>
    <n v="11917"/>
    <n v="0"/>
    <n v="7229.38"/>
    <n v="5738.95"/>
    <n v="17798.89"/>
    <n v="3360"/>
    <n v="7725"/>
    <n v="334544"/>
    <s v="03"/>
    <s v="III. interní klinika - nefrologická, revmatologická a endokrinologická"/>
    <s v="89301031"/>
    <s v="0311"/>
    <n v="11"/>
    <n v="4"/>
    <n v="17"/>
    <n v="123250"/>
    <n v="28821"/>
    <n v="1"/>
    <n v="46242"/>
    <n v="2.0308000000000002"/>
    <n v="1.6458999999999999"/>
    <n v="0.38490000000000002"/>
    <n v="4.4547599852085114"/>
    <n v="4.0698599815368652"/>
    <n v="0.38490000367164612"/>
    <s v="4"/>
    <s v="11"/>
    <s v="11"/>
    <s v="26,11,18"/>
    <s v="TEPkycel,Geriatrie"/>
    <s v="77900"/>
    <s v="Olomoucký"/>
    <s v="Olomouc"/>
    <s v="Olomouc město"/>
    <s v="M16 - Artróza kyčelního kloubu - koxartróza [coxarthrosis]"/>
    <s v="M167 - Jiná sekundární koxartróza"/>
    <m/>
    <s v="M167 - Jiná sekundární koxartróza"/>
    <s v="395617039"/>
    <d v="2023-06-22T00:00:00"/>
    <x v="1080"/>
    <n v="2023"/>
    <s v="6"/>
    <x v="4"/>
    <s v="3011"/>
    <s v="89301301"/>
    <s v="0311"/>
    <x v="3"/>
  </r>
  <r>
    <n v="2023"/>
    <s v="2023072003958314581"/>
    <s v="395831458"/>
    <s v="Voglová Marie"/>
    <n v="20230617"/>
    <n v="20230720"/>
    <s v="2023"/>
    <n v="34"/>
    <s v="I635;U5324;I693;I10;I489;E782;;;;;;;;;;"/>
    <s v="21415,72213,21413,21219,21225,21221,21001,72016"/>
    <s v="30"/>
    <s v="Geriatrie"/>
    <s v="89301301"/>
    <s v="3011"/>
    <n v="211"/>
    <s v="A"/>
    <s v="01-K10-03"/>
    <s v="Mozkový infarkt v komplexním CVSP u pacientů s CC=0"/>
    <n v="166904"/>
    <n v="27813"/>
    <n v="74352"/>
    <n v="0"/>
    <n v="3832.89"/>
    <n v="0"/>
    <n v="2495.39"/>
    <n v="1670"/>
    <n v="4725"/>
    <n v="183378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5542799644172192"/>
    <n v="2.5096299648284912"/>
    <n v="4.4649999588727951E-2"/>
    <s v="4"/>
    <s v="17"/>
    <m/>
    <s v="36,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95831458"/>
    <d v="2023-06-30T00:00:00"/>
    <x v="1071"/>
    <n v="2023"/>
    <s v="6"/>
    <x v="1"/>
    <s v="3011"/>
    <s v="89301301"/>
    <s v="1713"/>
    <x v="6"/>
  </r>
  <r>
    <n v="2023"/>
    <s v="2023072603204124741"/>
    <s v="320412474"/>
    <s v="Krystýn Josef"/>
    <n v="20230609"/>
    <n v="20230726"/>
    <s v="2023"/>
    <n v="48"/>
    <s v="J189;S800;E86;N189;D62;;;;;;;;;;;"/>
    <s v="21415,21225,21221,21215,21413,21001"/>
    <s v="30"/>
    <s v="Geriatrie"/>
    <s v="89301301"/>
    <s v="3011"/>
    <n v="211"/>
    <s v="A"/>
    <s v="04-K02-03"/>
    <s v="Záněty plic u pacientů s CC=2-3"/>
    <n v="117770"/>
    <n v="55869"/>
    <n v="0"/>
    <n v="0"/>
    <n v="4373.51"/>
    <n v="22454.71"/>
    <n v="0"/>
    <n v="3760"/>
    <n v="7350"/>
    <n v="218455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3.0428600311279297"/>
    <n v="2.8669500350952148"/>
    <n v="0.17590999603271484"/>
    <s v="1"/>
    <s v="02"/>
    <m/>
    <s v="26"/>
    <s v="Geriatrie"/>
    <s v="78353"/>
    <s v="Olomoucký"/>
    <s v="Olomouc"/>
    <s v="Olomouc a okolí"/>
    <s v="J18 - Pneumonie, původce NS"/>
    <s v="J189 - Pneumonie NS"/>
    <m/>
    <s v="J189 - Pneumonie NS"/>
    <s v="320412474"/>
    <d v="2023-06-19T00:00:00"/>
    <x v="1081"/>
    <n v="2023"/>
    <s v="6"/>
    <x v="2"/>
    <s v="3011"/>
    <s v="89301301"/>
    <s v="0213"/>
    <x v="2"/>
  </r>
  <r>
    <n v="2023"/>
    <s v="2023102503153034131"/>
    <s v="315303413"/>
    <s v="Macháčková Milada"/>
    <n v="20230913"/>
    <n v="20231025"/>
    <s v="2023"/>
    <n v="43"/>
    <s v="N390;B962;A099;E86;;;;;;;;;;;;"/>
    <s v="21413,21225,21221,21415,21215,21001"/>
    <s v="30"/>
    <s v="Geriatrie"/>
    <s v="89301301"/>
    <s v="3011"/>
    <n v="111"/>
    <s v="A"/>
    <s v="11-K01-02"/>
    <s v="Záněty močových cest u pacientů s CC=1-2"/>
    <n v="120305"/>
    <n v="53200"/>
    <n v="0"/>
    <n v="0"/>
    <n v="58358.36"/>
    <n v="0"/>
    <n v="0"/>
    <n v="3360"/>
    <n v="6375"/>
    <n v="234391"/>
    <s v="52"/>
    <s v="Klinika infekčního lékařství"/>
    <s v="89301521"/>
    <s v="5211"/>
    <n v="9"/>
    <n v="3"/>
    <n v="17"/>
    <n v="62306"/>
    <n v="2459"/>
    <n v="1"/>
    <n v="9397"/>
    <n v="0.86480000000000001"/>
    <n v="0.83199999999999996"/>
    <n v="3.2800000000000003E-2"/>
    <n v="2.3069301061332226"/>
    <n v="2.27413010597229"/>
    <n v="3.2800000160932541E-2"/>
    <s v="2"/>
    <s v="30"/>
    <m/>
    <s v="26"/>
    <s v="Geriatrie"/>
    <s v="78353"/>
    <s v="Olomoucký"/>
    <s v="Olomouc"/>
    <s v="Olomouc a okolí"/>
    <s v="N39 - Jiná onemocnění močové soustavy"/>
    <s v="N390 - Infekce močového ústrojí neurčené lokalizace"/>
    <m/>
    <s v="N390 - Infekce močového ústrojí neurčené lokalizace"/>
    <s v="315303413"/>
    <d v="2023-09-26T00:00:00"/>
    <x v="874"/>
    <n v="2023"/>
    <s v="6"/>
    <x v="6"/>
    <s v="3011"/>
    <s v="89301301"/>
    <s v="5211"/>
    <x v="22"/>
  </r>
  <r>
    <n v="2023"/>
    <s v="2023102503656124231"/>
    <s v="365612423"/>
    <s v="Večeřová Helena"/>
    <n v="20230917"/>
    <n v="20231025"/>
    <s v="2023"/>
    <n v="39"/>
    <s v="E876;E871;E86;N309;K769;E441;;;;;;;;;;"/>
    <s v="21221,21225,21415,21413,21001,15950,21215"/>
    <s v="30"/>
    <s v="Geriatrie"/>
    <s v="89301301"/>
    <s v="3011"/>
    <n v="111"/>
    <s v="A"/>
    <s v="10-K12-02"/>
    <s v="Poruchy metabolismu a vnitřního prostředí mimo dehydrataci u pacientů s CC=1-3"/>
    <n v="112905"/>
    <n v="46994"/>
    <n v="0"/>
    <n v="0"/>
    <n v="1664.93"/>
    <n v="0"/>
    <n v="0"/>
    <n v="3040"/>
    <n v="5700"/>
    <n v="163260"/>
    <s v="02"/>
    <s v="II. interní klinika gastroenterologie a geriatrie"/>
    <s v="89301026"/>
    <s v="0216"/>
    <n v="9"/>
    <n v="3"/>
    <n v="18"/>
    <n v="65372"/>
    <n v="972"/>
    <n v="1"/>
    <n v="5310"/>
    <n v="0.88600000000000001"/>
    <n v="0.873"/>
    <n v="1.2999999999999999E-2"/>
    <n v="2.1082000620663166"/>
    <n v="2.0952000617980957"/>
    <n v="1.3000000268220901E-2"/>
    <s v="1"/>
    <s v="02"/>
    <m/>
    <s v="26,02"/>
    <s v="Geriatrie"/>
    <s v="78344"/>
    <s v="Olomoucký"/>
    <s v="Olomouc"/>
    <s v="Olomouc západ"/>
    <s v="E87 - Jiné poruchy tekutin, elektrolytů a acidobasické rovnováhy"/>
    <s v="E876 - Hypokalemie"/>
    <m/>
    <s v="E876 - Hypokalemie"/>
    <s v="365612423"/>
    <d v="2023-09-26T00:00:00"/>
    <x v="874"/>
    <n v="2023"/>
    <s v="6"/>
    <x v="2"/>
    <s v="3011"/>
    <s v="89301301"/>
    <s v="0216"/>
    <x v="2"/>
  </r>
  <r>
    <n v="2023"/>
    <s v="2023070757571816391"/>
    <s v="5757181639"/>
    <s v="Tomešková Alena"/>
    <n v="20230612"/>
    <n v="20230707"/>
    <s v="2023"/>
    <n v="26"/>
    <s v="S3270;W0199;E117;;;;;;;;;;;;;"/>
    <s v="21225,21221,21215,21415,21413,21001"/>
    <s v="30"/>
    <s v="Geriatrie"/>
    <s v="89301301"/>
    <s v="3011"/>
    <n v="207"/>
    <s v="A"/>
    <s v="08-K11-02"/>
    <s v="Poranění míchy a zlomeniny obratlů v CVSP u pacientů ve věku 16 a více let a s CC=0"/>
    <n v="52884"/>
    <n v="31410"/>
    <n v="0"/>
    <n v="0"/>
    <n v="0"/>
    <n v="0"/>
    <n v="0"/>
    <n v="2120"/>
    <n v="3675"/>
    <n v="100315"/>
    <s v="31"/>
    <s v="Traumatologická klinika"/>
    <s v="89301311"/>
    <s v="3111"/>
    <n v="6"/>
    <n v="2"/>
    <n v="12"/>
    <n v="42713"/>
    <n v="286"/>
    <n v="1"/>
    <n v="2234"/>
    <n v="0.57420000000000004"/>
    <n v="0.57040000000000002"/>
    <n v="3.8E-3"/>
    <n v="1.3689600229263306"/>
    <n v="1.3689600229263306"/>
    <n v="0"/>
    <s v="1"/>
    <s v="31"/>
    <m/>
    <s v="26"/>
    <s v="Geriatrie"/>
    <s v="68708"/>
    <s v="Zlínský"/>
    <s v="Uherské Hradiště"/>
    <s v="Uherské Hradiště"/>
    <s v="S32 - Zlomenina bederní páteře a pánve"/>
    <s v="S327 - Mnohočetné zlomeniny bederní páteře a pánve"/>
    <s v="S3270 - Mnohočetné zlomeniny bederní páteře a pánve; zavřená"/>
    <s v="S3270 - Mnohočetné zlomeniny bederní páteře a pánve; zavřená"/>
    <s v="5757181639"/>
    <d v="2023-06-15T00:00:00"/>
    <x v="1079"/>
    <n v="2023"/>
    <s v="6"/>
    <x v="2"/>
    <s v="3011"/>
    <s v="89301301"/>
    <s v="3111"/>
    <x v="1"/>
  </r>
  <r>
    <n v="2023"/>
    <s v="2023071003058074561"/>
    <s v="305807456"/>
    <s v="Koktová Vladimíra"/>
    <n v="20230530"/>
    <n v="20230710"/>
    <s v="2023"/>
    <n v="42"/>
    <s v="J158;E876;D486;D441;E118;I259;;;;;;;;;;"/>
    <s v="21225,21221,21215,21415,21413,21001,07640,89313"/>
    <s v="30"/>
    <s v="Geriatrie"/>
    <s v="89301301"/>
    <s v="3011"/>
    <n v="207"/>
    <s v="A"/>
    <s v="06-K20-01"/>
    <s v="Krvácení z trávicí soustavy u pacientů s CC=3-4"/>
    <n v="149116"/>
    <n v="51223"/>
    <n v="0"/>
    <n v="0"/>
    <n v="4132.62"/>
    <n v="10989.97"/>
    <n v="893.9"/>
    <n v="3200"/>
    <n v="6375"/>
    <n v="249867"/>
    <s v="02"/>
    <s v="II. interní klinika gastroenterologie a geriatrie"/>
    <s v="89301021"/>
    <s v="0213"/>
    <n v="11"/>
    <n v="4"/>
    <n v="22"/>
    <n v="115759"/>
    <n v="13290"/>
    <n v="1"/>
    <n v="38279"/>
    <n v="1.7234"/>
    <n v="1.5459000000000001"/>
    <n v="0.17749999999999999"/>
    <n v="3.4098400920629501"/>
    <n v="3.2323400974273682"/>
    <n v="0.17749999463558197"/>
    <s v="4"/>
    <s v="02"/>
    <m/>
    <s v="26,34"/>
    <s v="Geriatrie"/>
    <s v="77900"/>
    <s v="Olomoucký"/>
    <s v="Olomouc"/>
    <s v="Olomouc město"/>
    <s v="J15 - Bakteriální zánět plic (pneumonie) nezařazený jinde"/>
    <s v="J158 - Jiný bakteriální zánět plic"/>
    <m/>
    <s v="J158 - Jiný bakteriální zánět plic"/>
    <s v="305807456"/>
    <d v="2023-06-19T00:00:00"/>
    <x v="1066"/>
    <n v="2023"/>
    <s v="6"/>
    <x v="1"/>
    <s v="3011"/>
    <s v="89301301"/>
    <s v="0213"/>
    <x v="2"/>
  </r>
  <r>
    <n v="2023"/>
    <s v="2023071304659074681"/>
    <s v="465907468"/>
    <s v="Valchářová Helena"/>
    <n v="20230614"/>
    <n v="20230713"/>
    <s v="2023"/>
    <n v="30"/>
    <s v="I509;I270;I481;E117;N184;C509;;;;;;;;;;"/>
    <s v="21225,21221,21413,21001,21415"/>
    <s v="30"/>
    <s v="Geriatrie"/>
    <s v="89301301"/>
    <s v="3011"/>
    <n v="207"/>
    <s v="A"/>
    <s v="05-K07-04"/>
    <s v="Srdeční selhání v CVSP u pacientů s CC=1-2"/>
    <n v="67729"/>
    <n v="39410"/>
    <n v="0"/>
    <n v="0"/>
    <n v="0"/>
    <n v="0"/>
    <n v="0"/>
    <n v="2320"/>
    <n v="4350"/>
    <n v="128916"/>
    <s v="03"/>
    <s v="III. interní klinika - nefrologická, revmatologická a endokrinologická"/>
    <s v="89301031"/>
    <s v="0311"/>
    <n v="10"/>
    <n v="3"/>
    <n v="19"/>
    <n v="79361"/>
    <n v="1212"/>
    <n v="1"/>
    <n v="6665"/>
    <n v="1.0760000000000001"/>
    <n v="1.0598000000000001"/>
    <n v="1.6199999999999999E-2"/>
    <n v="1.7592699527740479"/>
    <n v="1.7592699527740479"/>
    <n v="0"/>
    <s v="1"/>
    <s v="03"/>
    <m/>
    <s v="26"/>
    <s v="Geriatrie"/>
    <s v="77900"/>
    <s v="Olomoucký"/>
    <s v="Olomouc"/>
    <s v="Olomouc město"/>
    <s v="I50 - Selhání srdce"/>
    <s v="I509 - Selhání srdce NS"/>
    <m/>
    <s v="I509 - Selhání srdce NS"/>
    <s v="465907468"/>
    <d v="2023-06-27T00:00:00"/>
    <x v="1082"/>
    <n v="2023"/>
    <s v="6"/>
    <x v="2"/>
    <s v="3011"/>
    <s v="89301301"/>
    <s v="0311"/>
    <x v="3"/>
  </r>
  <r>
    <n v="2023"/>
    <s v="2023071304653214941"/>
    <s v="465321494"/>
    <s v="Rumlová Ivanka"/>
    <n v="20230623"/>
    <n v="20230713"/>
    <s v="2023"/>
    <n v="21"/>
    <s v="M9953;I10;I420;E660;J459;;;;;;;;;;;"/>
    <s v="21225,21413,21415,21221,35520,21215"/>
    <s v="30"/>
    <s v="Geriatrie"/>
    <s v="89301301"/>
    <s v="3011"/>
    <n v="111"/>
    <s v="A"/>
    <s v="08-K15-00"/>
    <s v="Následná ortopedická péče nebo neurčené poruchy muskuloskeletální soustavy a pojivových tkání"/>
    <n v="63497"/>
    <n v="25220"/>
    <n v="0"/>
    <n v="0"/>
    <n v="0"/>
    <n v="0"/>
    <n v="0"/>
    <n v="1600"/>
    <n v="3000"/>
    <n v="75704"/>
    <s v="30"/>
    <s v="Geriatrie"/>
    <s v="89301301"/>
    <s v="3011"/>
    <n v="4"/>
    <n v="2"/>
    <n v="10"/>
    <n v="27628"/>
    <n v="122"/>
    <n v="1"/>
    <n v="1430"/>
    <n v="0.3705"/>
    <n v="0.36890000000000001"/>
    <n v="1.6000000000000001E-3"/>
    <n v="0.97758001089096069"/>
    <n v="0.97758001089096069"/>
    <n v="0"/>
    <s v="1"/>
    <s v="30"/>
    <m/>
    <s v="26,39"/>
    <s v="Geriatrie"/>
    <s v="74253"/>
    <s v="Moravskoslezský"/>
    <s v="Nový Jičín"/>
    <s v="Nový Jičín"/>
    <s v="M99 - Biomechanická poškození nezařazená jinde"/>
    <s v="M995 - Stenóza páteřního kanálu meziobratlovou ploténkou"/>
    <s v="M9953 - Stenóza páteřního kanálu meziobrat.ploténkou; bederní krajina"/>
    <s v="M9953 - Stenóza páteřního kanálu meziobrat.ploténkou; bederní krajina"/>
    <s v="465321494"/>
    <d v="2023-06-23T00:00:00"/>
    <x v="1082"/>
    <n v="2023"/>
    <s v="6"/>
    <x v="2"/>
    <s v="3011"/>
    <s v="89301301"/>
    <m/>
    <x v="5"/>
  </r>
  <r>
    <n v="2023"/>
    <s v="2023071404655064221"/>
    <s v="465506422"/>
    <s v="Knödlová Marta"/>
    <n v="20230624"/>
    <n v="20230714"/>
    <s v="2023"/>
    <n v="21"/>
    <s v="I500;I489;E119;E785;;;;;;;;;;;;"/>
    <s v="21415,21225,21413,21221,21219,21215,21001"/>
    <s v="30"/>
    <s v="Geriatrie"/>
    <s v="89301301"/>
    <s v="3011"/>
    <n v="111"/>
    <s v="A"/>
    <s v="05-K05-05"/>
    <s v="Poruchy srdečního rytmu u pacientů s CC=0"/>
    <n v="48750"/>
    <n v="27307"/>
    <n v="0"/>
    <n v="0"/>
    <n v="0"/>
    <n v="0"/>
    <n v="0"/>
    <n v="1600"/>
    <n v="3000"/>
    <n v="81465"/>
    <s v="02"/>
    <s v="II. interní klinika gastroenterologie a geriatrie"/>
    <s v="89301026"/>
    <s v="0216"/>
    <n v="4"/>
    <n v="2"/>
    <n v="8"/>
    <n v="26704"/>
    <n v="99"/>
    <n v="1"/>
    <n v="1099"/>
    <n v="0.3579"/>
    <n v="0.35659999999999997"/>
    <n v="1.2999999999999999E-3"/>
    <n v="1.0519700050354004"/>
    <n v="1.0519700050354004"/>
    <n v="0"/>
    <s v="1"/>
    <s v="30"/>
    <m/>
    <s v="26"/>
    <s v="Geriatrie"/>
    <s v="78325"/>
    <s v="Olomoucký"/>
    <s v="Olomouc"/>
    <s v="Litovelsko"/>
    <s v="I50 - Selhání srdce"/>
    <s v="I500 - Městnavé selhání srdce"/>
    <m/>
    <s v="I500 - Městnavé selhání srdce"/>
    <s v="465506422"/>
    <d v="2023-06-29T00:00:00"/>
    <x v="1074"/>
    <n v="2023"/>
    <s v="6"/>
    <x v="2"/>
    <s v="3011"/>
    <s v="89301301"/>
    <s v="0216"/>
    <x v="2"/>
  </r>
  <r>
    <n v="2023"/>
    <s v="2023072104761054201"/>
    <s v="476105420"/>
    <s v="Otavová Helena"/>
    <n v="20230702"/>
    <n v="20230721"/>
    <s v="2023"/>
    <n v="20"/>
    <s v="R55;N390;E86;G301;;;;;;;;;;;;"/>
    <s v="21225,21221,21415,21413"/>
    <s v="02"/>
    <s v="II. interní klinika gastroenterologie a geriatrie"/>
    <s v="89301026"/>
    <s v="0216"/>
    <n v="111"/>
    <s v="A"/>
    <s v="11-K01-01"/>
    <s v="Záněty močových cest u pacientů s CC=3-4"/>
    <n v="49777"/>
    <n v="25297"/>
    <n v="0"/>
    <n v="0"/>
    <n v="1412.93"/>
    <n v="0"/>
    <n v="0"/>
    <n v="1520"/>
    <n v="4275"/>
    <n v="106635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1.3770000115036964"/>
    <n v="1.305400013923645"/>
    <n v="7.1599997580051422E-2"/>
    <s v="4"/>
    <s v="02"/>
    <m/>
    <s v="26"/>
    <s v="Geriatrie"/>
    <s v="77900"/>
    <s v="Olomoucký"/>
    <s v="Olomouc"/>
    <s v="Olomouc město"/>
    <s v="R55 - Mdloba (synkopa) a zhroucení (kolaps)"/>
    <m/>
    <m/>
    <s v="R55 - Mdloba (synkopa) a zhroucení (kolaps)"/>
    <s v="476105420"/>
    <d v="2023-07-13T00:00:00"/>
    <x v="1074"/>
    <n v="2023"/>
    <s v="6"/>
    <x v="4"/>
    <s v="3011"/>
    <s v="89301301"/>
    <s v="0216"/>
    <x v="2"/>
  </r>
  <r>
    <n v="2023"/>
    <s v="2023071605209072871"/>
    <s v="520907287"/>
    <s v="Jabůrek Ladislav"/>
    <n v="20230623"/>
    <n v="20230716"/>
    <s v="2023"/>
    <n v="24"/>
    <s v="A419;N300;I213;C61;E108;I10;;;;;;;;;;"/>
    <s v="21413,21225,21717,21221,35520,21415"/>
    <s v="30"/>
    <s v="Geriatrie"/>
    <s v="89301301"/>
    <s v="3011"/>
    <n v="111"/>
    <s v="A"/>
    <s v="18-K01-05"/>
    <s v="Sepse u pacientů ve věku 18 a více let s CC=3"/>
    <n v="58420"/>
    <n v="28538"/>
    <n v="0"/>
    <n v="0"/>
    <n v="3530.41"/>
    <n v="5626.42"/>
    <n v="0"/>
    <n v="1840"/>
    <n v="3675"/>
    <n v="139935"/>
    <s v="30"/>
    <s v="Geriatrie"/>
    <s v="89301301"/>
    <s v="3011"/>
    <n v="13"/>
    <n v="4"/>
    <n v="25"/>
    <n v="127018"/>
    <n v="8297"/>
    <n v="1"/>
    <n v="29265"/>
    <n v="1.8069999999999999"/>
    <n v="1.6961999999999999"/>
    <n v="0.1108"/>
    <n v="1.8070000112056732"/>
    <n v="1.6962000131607056"/>
    <n v="0.11079999804496765"/>
    <s v="8"/>
    <s v="30"/>
    <m/>
    <s v="26,39"/>
    <s v="Geriatrie"/>
    <s v="77900"/>
    <s v="Olomoucký"/>
    <s v="Olomouc"/>
    <s v="Olomouc město"/>
    <s v="A41 - Jiná sepse"/>
    <s v="A419 - Sepse NS"/>
    <m/>
    <s v="A419 - Sepse NS"/>
    <s v="520907287"/>
    <d v="2023-06-23T00:00:00"/>
    <x v="1083"/>
    <n v="2023"/>
    <s v="6"/>
    <x v="3"/>
    <s v="3011"/>
    <s v="89301301"/>
    <s v="3012"/>
    <x v="13"/>
  </r>
  <r>
    <n v="2023"/>
    <s v="2023071704002201481"/>
    <s v="400220148"/>
    <s v="Bundil Jan"/>
    <n v="20230628"/>
    <n v="20230717"/>
    <s v="2023"/>
    <n v="20"/>
    <s v="E441;I803;L218;I482;I10;E782;;;;;;;;;;"/>
    <s v="21415,21215,21225,21413,21221"/>
    <s v="30"/>
    <s v="Geriatrie"/>
    <s v="89301301"/>
    <s v="3011"/>
    <n v="111"/>
    <s v="A"/>
    <s v="10-K13-02"/>
    <s v="Jiné nutriční poruchy u pacientů s CC=1-3"/>
    <n v="49416"/>
    <n v="22764"/>
    <n v="0"/>
    <n v="0"/>
    <n v="5979.51"/>
    <n v="0"/>
    <n v="0"/>
    <n v="1520"/>
    <n v="1425"/>
    <n v="82009"/>
    <s v="30"/>
    <s v="Geriatrie"/>
    <s v="89301301"/>
    <s v="3011"/>
    <n v="10"/>
    <n v="3"/>
    <n v="21"/>
    <n v="77185"/>
    <n v="2120"/>
    <n v="1"/>
    <n v="8296"/>
    <n v="1.0589999999999999"/>
    <n v="1.0306999999999999"/>
    <n v="2.8299999999999999E-2"/>
    <n v="1.0589999686926603"/>
    <n v="1.0306999683380127"/>
    <n v="2.8300000354647636E-2"/>
    <s v="1"/>
    <s v="30"/>
    <m/>
    <s v="26"/>
    <s v="Geriatrie"/>
    <s v="79053"/>
    <s v="Olomoucký"/>
    <s v="Jeseník"/>
    <s v="Jeseník"/>
    <s v="E44 - Protein-energetická podvýživa středního a lehkého stupně"/>
    <s v="E441 - Lehká protein-energetická podvýživa"/>
    <m/>
    <s v="E441 - Lehká protein-energetická podvýživa"/>
    <s v="400220148"/>
    <d v="2023-06-28T00:00:00"/>
    <x v="1080"/>
    <n v="2023"/>
    <s v="6"/>
    <x v="2"/>
    <s v="3011"/>
    <s v="89301301"/>
    <m/>
    <x v="5"/>
  </r>
  <r>
    <n v="2023"/>
    <s v="2023080302256049541"/>
    <s v="225604954"/>
    <s v="Prchalová Marija"/>
    <n v="20230626"/>
    <n v="20230803"/>
    <s v="2023"/>
    <n v="39"/>
    <s v="I7090;I269;J189;K269;I10;I259;;;;;;;;;;"/>
    <s v="21221,21225,21413,21717"/>
    <s v="30"/>
    <s v="Geriatrie"/>
    <s v="89301301"/>
    <s v="3011"/>
    <n v="211"/>
    <s v="A"/>
    <s v="05-K12-01"/>
    <s v="Funkční a strukturální poruchy tepen mimo aortu u pacientů s CC=3-4"/>
    <n v="82507"/>
    <n v="46628"/>
    <n v="0"/>
    <n v="0"/>
    <n v="1777.12"/>
    <n v="1031.4000000000001"/>
    <n v="0"/>
    <n v="3040"/>
    <n v="8550"/>
    <n v="174694"/>
    <s v="30"/>
    <s v="Geriatrie"/>
    <s v="89301301"/>
    <s v="3011"/>
    <n v="10"/>
    <n v="3"/>
    <n v="22"/>
    <n v="87295"/>
    <n v="5868"/>
    <n v="1"/>
    <n v="22217"/>
    <n v="1.2442"/>
    <n v="1.1657999999999999"/>
    <n v="7.8399999999999997E-2"/>
    <n v="2.4333199113607407"/>
    <n v="2.3549199104309082"/>
    <n v="7.8400000929832458E-2"/>
    <s v="4"/>
    <s v="30"/>
    <m/>
    <s v="26"/>
    <s v="Geriatrie"/>
    <s v="77900"/>
    <s v="Olomoucký"/>
    <s v="Olomouc"/>
    <s v="Olomouc město"/>
    <s v="I70 - Ateroskleróza"/>
    <s v="I709 - Generalizovaná a neurčená ateroskleróza"/>
    <s v="I7090 - Generalizovaná a neurčená ateroskleróza, bez gangrény"/>
    <s v="I7090 - Generalizovaná a neurčená ateroskleróza, bez gangrény"/>
    <s v="225604954"/>
    <d v="2023-06-26T00:00:00"/>
    <x v="1084"/>
    <n v="2023"/>
    <s v="6"/>
    <x v="1"/>
    <s v="3011"/>
    <s v="89301301"/>
    <m/>
    <x v="5"/>
  </r>
  <r>
    <n v="2023"/>
    <s v="2023080303803284401"/>
    <s v="380328440"/>
    <s v="Doupal Jiří"/>
    <n v="20230704"/>
    <n v="20230803"/>
    <s v="2023"/>
    <n v="31"/>
    <s v="A415;N390;I269;J189;I500;I489;;;;;;;;;;"/>
    <s v="21415,21221,21225,21413,21717,21219,21215"/>
    <s v="30"/>
    <s v="Geriatrie"/>
    <s v="89301301"/>
    <s v="3011"/>
    <n v="211"/>
    <s v="A"/>
    <s v="11-K01-01"/>
    <s v="Záněty močových cest u pacientů s CC=3-4"/>
    <n v="83755"/>
    <n v="40340"/>
    <n v="0"/>
    <n v="0"/>
    <n v="7743.92"/>
    <n v="2975.03"/>
    <n v="0"/>
    <n v="2400"/>
    <n v="6750"/>
    <n v="124811"/>
    <s v="02"/>
    <s v="II. interní klinika gastroenterologie a geriatrie"/>
    <s v="89301021"/>
    <s v="0213"/>
    <n v="13"/>
    <n v="4"/>
    <n v="25"/>
    <n v="97756"/>
    <n v="5360"/>
    <n v="1"/>
    <n v="19872"/>
    <n v="1.377"/>
    <n v="1.3053999999999999"/>
    <n v="7.1599999999999997E-2"/>
    <n v="1.7385000362992287"/>
    <n v="1.6669000387191772"/>
    <n v="7.1599997580051422E-2"/>
    <s v="1"/>
    <s v="30"/>
    <m/>
    <s v="26"/>
    <s v="Geriatrie"/>
    <s v="77200"/>
    <s v="Olomoucký"/>
    <s v="Olomouc"/>
    <s v="Olomouc město"/>
    <s v="A41 - Jiná sepse"/>
    <s v="A415 - Sepse, způsobená jinými gramnegativními organismy"/>
    <m/>
    <s v="A415 - Sepse, způsobená jinými gramnegativními organismy"/>
    <s v="380328440"/>
    <d v="2023-07-17T00:00:00"/>
    <x v="1084"/>
    <n v="2023"/>
    <s v="6"/>
    <x v="2"/>
    <s v="3011"/>
    <s v="89301301"/>
    <s v="0213"/>
    <x v="2"/>
  </r>
  <r>
    <n v="2023"/>
    <s v="2023082303707224051"/>
    <s v="370722405"/>
    <s v="Chlup Jiří"/>
    <n v="20230723"/>
    <n v="20230823"/>
    <s v="2023"/>
    <n v="32"/>
    <s v="K920;K297;E46;E876;E871;C61;;;;;;;;;;"/>
    <s v="21415,21225,21413,21221,21219,21001"/>
    <s v="30"/>
    <s v="Geriatrie"/>
    <s v="89301301"/>
    <s v="3011"/>
    <n v="211"/>
    <s v="A"/>
    <s v="06-K20-02"/>
    <s v="Krvácení z trávicí soustavy u pacientů s CC=1-2"/>
    <n v="102426"/>
    <n v="35791"/>
    <n v="16488"/>
    <n v="0"/>
    <n v="1086.8699999999999"/>
    <n v="8777.2199999999993"/>
    <n v="0"/>
    <n v="2240"/>
    <n v="4725"/>
    <n v="154687"/>
    <s v="02"/>
    <s v="II. interní klinika gastroenterologie a geriatrie"/>
    <s v="89301023"/>
    <s v="0231"/>
    <n v="6"/>
    <n v="2"/>
    <n v="14"/>
    <n v="55359"/>
    <n v="6337"/>
    <n v="1"/>
    <n v="20492"/>
    <n v="0.82389999999999997"/>
    <n v="0.73929999999999996"/>
    <n v="8.4599999999999995E-2"/>
    <n v="2.1546399891376495"/>
    <n v="2.0700399875640869"/>
    <n v="8.4600001573562622E-2"/>
    <s v="1"/>
    <s v="02"/>
    <m/>
    <s v="26"/>
    <s v="Geriatrie"/>
    <s v="60000"/>
    <m/>
    <m/>
    <m/>
    <s v="K92 - Jiné nemoci trávicí soustavy"/>
    <s v="K920 - Hemateméza"/>
    <m/>
    <s v="K920 - Hemateméza"/>
    <s v="370722405"/>
    <d v="2023-08-02T00:00:00"/>
    <x v="1085"/>
    <n v="2023"/>
    <s v="6"/>
    <x v="2"/>
    <s v="3011"/>
    <s v="89301301"/>
    <s v="0216"/>
    <x v="2"/>
  </r>
  <r>
    <n v="2023"/>
    <s v="2023080204661164201"/>
    <s v="466116420"/>
    <s v="Nováková Emilie"/>
    <n v="20230719"/>
    <n v="20230802"/>
    <s v="2023"/>
    <n v="15"/>
    <s v="T845;Y792;M171;I872;Z501;M170;;;;;;;;;;"/>
    <s v="21225,21413,21221,21415"/>
    <s v="30"/>
    <s v="Geriatrie"/>
    <s v="89301301"/>
    <s v="3011"/>
    <n v="111"/>
    <s v="A"/>
    <s v="08-K03-03"/>
    <s v="Ostatní infekční onemocnění kloubů a kostí u pacientů s CC=0"/>
    <n v="34827"/>
    <n v="18650"/>
    <n v="0"/>
    <n v="0"/>
    <n v="0"/>
    <n v="0"/>
    <n v="0"/>
    <n v="1120"/>
    <n v="2100"/>
    <n v="59056"/>
    <s v="30"/>
    <s v="Geriatrie"/>
    <s v="89301301"/>
    <s v="3011"/>
    <n v="8"/>
    <n v="3"/>
    <n v="17"/>
    <n v="57103"/>
    <n v="2076"/>
    <n v="1"/>
    <n v="9178"/>
    <n v="0.7903"/>
    <n v="0.76259999999999994"/>
    <n v="2.7699999999999999E-2"/>
    <n v="0.76260000467300415"/>
    <n v="0.76260000467300415"/>
    <n v="0"/>
    <s v="1"/>
    <s v="30"/>
    <m/>
    <s v="26"/>
    <s v="Geriatrie"/>
    <s v="68737"/>
    <s v="Zlínský"/>
    <s v="Uherské Hradiště"/>
    <s v="Uherské Hradiště"/>
    <s v="T84 - Kompl. Vnitřních ortopedických protetic. pomůcek, implantátů a štěpů"/>
    <s v="T845 - Infekční a zánětlivá reakce způsobená vnitřní kloubní protézou"/>
    <m/>
    <s v="T845 - Infekční a zánětlivá reakce způsobená vnitřní kloubní protézou"/>
    <s v="466116420"/>
    <d v="2023-07-19T00:00:00"/>
    <x v="1086"/>
    <n v="2023"/>
    <s v="6"/>
    <x v="2"/>
    <s v="3011"/>
    <s v="89301301"/>
    <s v="2611"/>
    <x v="11"/>
  </r>
  <r>
    <n v="2023"/>
    <s v="2023080303410114021"/>
    <s v="341011402"/>
    <s v="Vařeka Ladislav"/>
    <n v="20230619"/>
    <n v="20230803"/>
    <s v="2023"/>
    <n v="46"/>
    <s v="S7200;W0199;D62;;;;;;;;;;;;;"/>
    <s v="21413,66610,21225,21219,91810,21221,21415,91829,78989,91823,21215,91826,91820,21001"/>
    <s v="30"/>
    <s v="Geriatrie"/>
    <s v="89301301"/>
    <s v="3011"/>
    <n v="111"/>
    <s v="A"/>
    <s v="10-K13-02"/>
    <s v="Jiné nutriční poruchy u pacientů s CC=1-3"/>
    <n v="172836"/>
    <n v="51636"/>
    <n v="40322"/>
    <n v="0"/>
    <n v="5250.4"/>
    <n v="22404.83"/>
    <n v="9195.7099999999991"/>
    <n v="3200"/>
    <n v="7275"/>
    <n v="225351"/>
    <s v="11"/>
    <s v="Ortopedická klinika"/>
    <s v="89301111"/>
    <s v="1111"/>
    <n v="10"/>
    <n v="3"/>
    <n v="21"/>
    <n v="77185"/>
    <n v="2120"/>
    <n v="1"/>
    <n v="8296"/>
    <n v="1.0589999999999999"/>
    <n v="1.0306999999999999"/>
    <n v="2.8299999999999999E-2"/>
    <n v="2.9099900424480438"/>
    <n v="2.5767500400543213"/>
    <n v="0.33324000239372253"/>
    <s v="1"/>
    <s v="30"/>
    <s v="11"/>
    <s v="26,11,07"/>
    <s v="TEPCKP,Geriatrie,TEPkycel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41011402"/>
    <d v="2023-07-12T00:00:00"/>
    <x v="1084"/>
    <n v="2023"/>
    <s v="6"/>
    <x v="2"/>
    <s v="3011"/>
    <s v="89301301"/>
    <s v="0216"/>
    <x v="2"/>
  </r>
  <r>
    <n v="2023"/>
    <s v="2023081104654081331"/>
    <s v="465408133"/>
    <s v="Hrubá Sonja"/>
    <n v="20230701"/>
    <n v="20230811"/>
    <s v="2023"/>
    <n v="42"/>
    <s v="U6974;J188;E107;R54;I500;;;;;;;;;;;"/>
    <s v="21221,21413,21415,21225,62310"/>
    <s v="03"/>
    <s v="III. interní klinika - nefrologická, revmatologická a endokrinologická"/>
    <s v="89301031"/>
    <s v="0312"/>
    <n v="111"/>
    <s v="D"/>
    <s v="10-I04-01"/>
    <s v="Opakovaný chirurgický výkon na diabetické noze v CVSP"/>
    <n v="107011"/>
    <n v="52502"/>
    <n v="0"/>
    <n v="0"/>
    <n v="16245.46"/>
    <n v="2925.74"/>
    <n v="631.38"/>
    <n v="3280"/>
    <n v="7425"/>
    <n v="268350"/>
    <s v="03"/>
    <s v="III. interní klinika - nefrologická, revmatologická a endokrinologická"/>
    <s v="89301031"/>
    <s v="0312"/>
    <n v="25"/>
    <n v="8"/>
    <n v="42"/>
    <n v="249601"/>
    <n v="11772"/>
    <n v="1"/>
    <n v="34083"/>
    <n v="3.4904000000000002"/>
    <n v="3.3332000000000002"/>
    <n v="0.15720000000000001"/>
    <n v="3.4903999716043472"/>
    <n v="3.3331999778747559"/>
    <n v="0.15719999372959137"/>
    <s v="1"/>
    <s v="03"/>
    <m/>
    <s v="26,05"/>
    <s v="Geriatrie"/>
    <s v="79601"/>
    <s v="Olomoucký"/>
    <s v="Prostějov"/>
    <s v="Prostějov město"/>
    <s v="U69 - Doplňkové kódy pro zvláštní účely"/>
    <m/>
    <s v="U6974 - Syndrom diabetické nohy"/>
    <s v="U6974 - Syndrom diabetické nohy"/>
    <s v="465408133"/>
    <d v="2023-07-18T00:00:00"/>
    <x v="1087"/>
    <n v="2023"/>
    <s v="6"/>
    <x v="4"/>
    <s v="3011"/>
    <s v="89301301"/>
    <s v="0312"/>
    <x v="3"/>
  </r>
  <r>
    <n v="2023"/>
    <s v="2023081804058124061"/>
    <s v="405812406"/>
    <s v="Michlová Marie"/>
    <n v="20230724"/>
    <n v="20230818"/>
    <s v="2023"/>
    <n v="26"/>
    <s v="K290;K921;I489;I259;E117;I10;;;;;;;;;;"/>
    <s v="21225,21221,21413,21415,21001"/>
    <s v="30"/>
    <s v="Geriatrie"/>
    <s v="89301301"/>
    <s v="3011"/>
    <n v="111"/>
    <s v="A"/>
    <s v="06-K20-03"/>
    <s v="Krvácení z trávicí soustavy u pacientů s CC=0"/>
    <n v="60387"/>
    <n v="32941"/>
    <n v="0"/>
    <n v="0"/>
    <n v="0"/>
    <n v="0"/>
    <n v="0"/>
    <n v="2000"/>
    <n v="3750"/>
    <n v="115271"/>
    <s v="02"/>
    <s v="II. interní klinika gastroenterologie a geriatrie"/>
    <s v="89301026"/>
    <s v="0216"/>
    <n v="4"/>
    <n v="2"/>
    <n v="8"/>
    <n v="30129"/>
    <n v="724"/>
    <n v="1"/>
    <n v="4796"/>
    <n v="0.41199999999999998"/>
    <n v="0.40229999999999999"/>
    <n v="9.7000000000000003E-3"/>
    <n v="1.4885100126266479"/>
    <n v="1.4885100126266479"/>
    <n v="0"/>
    <s v="1"/>
    <s v="30"/>
    <m/>
    <s v="26"/>
    <s v="Geriatrie"/>
    <s v="78372"/>
    <s v="Olomoucký"/>
    <s v="Olomouc"/>
    <s v="Olomouc a okolí"/>
    <s v="K29 - Zánět žaludku [gastritis] a dvanáctníku [duodenitis]"/>
    <s v="K290 - Akutní hemoragická gastritida"/>
    <m/>
    <s v="K290 - Akutní hemoragická gastritida"/>
    <s v="405812406"/>
    <d v="2023-07-30T00:00:00"/>
    <x v="1088"/>
    <n v="2023"/>
    <s v="6"/>
    <x v="2"/>
    <s v="3011"/>
    <s v="89301301"/>
    <s v="0216"/>
    <x v="2"/>
  </r>
  <r>
    <n v="2023"/>
    <s v="2023082103210094071"/>
    <s v="321009407"/>
    <s v="Řezníček Miloslav"/>
    <n v="20230712"/>
    <n v="20230821"/>
    <s v="2023"/>
    <n v="41"/>
    <s v="N390;N183;E117;B378;I482;D649;;;;;;;;;;"/>
    <s v="21225,21415,21413,21221,21219,21215"/>
    <s v="30"/>
    <s v="Geriatrie"/>
    <s v="89301301"/>
    <s v="3011"/>
    <n v="111"/>
    <s v="A"/>
    <s v="11-K01-01"/>
    <s v="Záněty močových cest u pacientů s CC=3-4"/>
    <n v="90794"/>
    <n v="46836"/>
    <n v="0"/>
    <n v="0"/>
    <n v="4414.2"/>
    <n v="5330.34"/>
    <n v="0"/>
    <n v="3200"/>
    <n v="6000"/>
    <n v="181287"/>
    <s v="02"/>
    <s v="II. interní klinika gastroenterologie a geriatrie"/>
    <s v="89301026"/>
    <s v="0216"/>
    <n v="13"/>
    <n v="4"/>
    <n v="25"/>
    <n v="97756"/>
    <n v="5360"/>
    <n v="1"/>
    <n v="19872"/>
    <n v="1.377"/>
    <n v="1.3053999999999999"/>
    <n v="7.1599999999999997E-2"/>
    <n v="2.3409901037812233"/>
    <n v="2.2693901062011719"/>
    <n v="7.1599997580051422E-2"/>
    <s v="4"/>
    <s v="02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21009407"/>
    <d v="2023-07-14T00:00:00"/>
    <x v="1089"/>
    <n v="2023"/>
    <s v="6"/>
    <x v="1"/>
    <s v="3011"/>
    <s v="89301301"/>
    <s v="0216"/>
    <x v="2"/>
  </r>
  <r>
    <n v="2023"/>
    <s v="2023082103711194281"/>
    <s v="371119428"/>
    <s v="Zezula Zbyněk"/>
    <n v="20230713"/>
    <n v="20230821"/>
    <s v="2023"/>
    <n v="40"/>
    <s v="N185;Z992;J170;I10;I258;J47;;;;;;;;;;"/>
    <s v="21225,21413,21221,18550,21415"/>
    <s v="30"/>
    <s v="Geriatrie"/>
    <s v="89301301"/>
    <s v="3011"/>
    <n v="111"/>
    <s v="A"/>
    <s v="11-M02-04"/>
    <s v="Eliminační metody krve pro jinou nemoc vylučovací soustavy provedené v 6 a více dnech"/>
    <n v="166576"/>
    <n v="51178"/>
    <n v="0"/>
    <n v="0"/>
    <n v="20895.39"/>
    <n v="2404.6"/>
    <n v="2456.3000000000002"/>
    <n v="3120"/>
    <n v="8775"/>
    <n v="336778"/>
    <s v="03"/>
    <s v="III. interní klinika - nefrologická, revmatologická a endokrinologická"/>
    <s v="89301031"/>
    <s v="0312"/>
    <n v="20"/>
    <n v="7"/>
    <n v="37"/>
    <n v="280368"/>
    <n v="20050"/>
    <n v="1"/>
    <n v="61464"/>
    <n v="4.0118999999999998"/>
    <n v="3.7441"/>
    <n v="0.26779999999999998"/>
    <n v="4.3488699495792389"/>
    <n v="4.0810699462890625"/>
    <n v="0.26780000329017639"/>
    <s v="8"/>
    <s v="03"/>
    <m/>
    <s v="26,03"/>
    <s v="Geriatrie"/>
    <s v="77900"/>
    <s v="Olomoucký"/>
    <s v="Olomouc"/>
    <s v="Olomouc město"/>
    <s v="N18 - Chronické onemocnění ledvin"/>
    <s v="N185 - Chronické onemocnění ledvin, stadium 5"/>
    <m/>
    <s v="N185 - Chronické onemocnění ledvin, stadium 5"/>
    <s v="371119428"/>
    <d v="2023-07-25T00:00:00"/>
    <x v="1089"/>
    <n v="2023"/>
    <s v="6"/>
    <x v="3"/>
    <s v="3011"/>
    <s v="89301301"/>
    <s v="0312"/>
    <x v="3"/>
  </r>
  <r>
    <n v="2023"/>
    <s v="2023082303062064251"/>
    <s v="306206425"/>
    <s v="Langerová Marie"/>
    <n v="20230715"/>
    <n v="20230823"/>
    <s v="2023"/>
    <n v="40"/>
    <s v="D62;F03;I481;K921;T457;;;;;;;;;;;"/>
    <s v="21225,21415,21413,21221,21001"/>
    <s v="30"/>
    <s v="Geriatrie"/>
    <s v="89301301"/>
    <s v="3011"/>
    <n v="111"/>
    <s v="A"/>
    <s v="06-K20-02"/>
    <s v="Krvácení z trávicí soustavy u pacientů s CC=1-2"/>
    <n v="120126"/>
    <n v="43445"/>
    <n v="27480"/>
    <n v="0"/>
    <n v="849.25"/>
    <n v="13096.86"/>
    <n v="0"/>
    <n v="2720"/>
    <n v="7650"/>
    <n v="214046"/>
    <s v="02"/>
    <s v="II. interní klinika gastroenterologie a geriatrie"/>
    <s v="89301023"/>
    <s v="0231"/>
    <n v="6"/>
    <n v="2"/>
    <n v="14"/>
    <n v="55359"/>
    <n v="6337"/>
    <n v="1"/>
    <n v="20492"/>
    <n v="0.82389999999999997"/>
    <n v="0.73929999999999996"/>
    <n v="8.4599999999999995E-2"/>
    <n v="2.7460799515247345"/>
    <n v="2.6614799499511719"/>
    <n v="8.4600001573562622E-2"/>
    <s v="1"/>
    <s v="30"/>
    <m/>
    <s v="26"/>
    <s v="Geriatrie"/>
    <s v="78354"/>
    <s v="Olomoucký"/>
    <s v="Olomouc"/>
    <s v="Olomouc východ"/>
    <s v="D62 - Akutní posthemoragická anemie"/>
    <m/>
    <m/>
    <s v="D62 - Akutní posthemoragická anemie"/>
    <s v="306206425"/>
    <d v="2023-07-28T00:00:00"/>
    <x v="1085"/>
    <n v="2023"/>
    <s v="6"/>
    <x v="2"/>
    <s v="3011"/>
    <s v="89301301"/>
    <s v="0216"/>
    <x v="2"/>
  </r>
  <r>
    <n v="2023"/>
    <s v="2023083103057284261"/>
    <s v="305728426"/>
    <s v="Babicová Anna"/>
    <n v="20230808"/>
    <n v="20230831"/>
    <s v="2023"/>
    <n v="24"/>
    <s v="I489;N300;B962;J068;I259;I340;;;;;;;;;;"/>
    <s v="21221,21413,21415,21225,21215,21717,21001"/>
    <s v="52"/>
    <s v="Klinika infekčního lékařství"/>
    <s v="89301521"/>
    <s v="5211"/>
    <n v="111"/>
    <s v="A"/>
    <s v="03-K02-02"/>
    <s v="Záněty horních cest dýchacích a hrtanu u pacientů ve věku 65 a více let nebo s CC=1-2"/>
    <n v="82184"/>
    <n v="33314"/>
    <n v="0"/>
    <n v="0"/>
    <n v="597.78"/>
    <n v="0"/>
    <n v="0"/>
    <n v="1840"/>
    <n v="2850"/>
    <n v="98907"/>
    <s v="03"/>
    <s v="III. interní klinika - nefrologická, revmatologická a endokrinologická"/>
    <s v="89301031"/>
    <s v="0311"/>
    <n v="6"/>
    <n v="2"/>
    <n v="12"/>
    <n v="43170"/>
    <n v="664"/>
    <n v="1"/>
    <n v="3117"/>
    <n v="0.58540000000000003"/>
    <n v="0.57650000000000001"/>
    <n v="8.8999999999999999E-3"/>
    <n v="1.2772000562399626"/>
    <n v="1.2683000564575195"/>
    <n v="8.8999997824430466E-3"/>
    <s v="1"/>
    <s v="52"/>
    <m/>
    <s v="26"/>
    <m/>
    <s v="78354"/>
    <s v="Olomoucký"/>
    <s v="Olomouc"/>
    <s v="Olomouc východ"/>
    <s v="I48 - Fibrilace a flutter síní"/>
    <s v="I489 - Fibrilace a flutter síní, NS"/>
    <m/>
    <s v="I489 - Fibrilace a flutter síní, NS"/>
    <s v="305728426"/>
    <d v="2023-08-14T00:00:00"/>
    <x v="1085"/>
    <n v="2023"/>
    <s v="6"/>
    <x v="4"/>
    <s v="3011"/>
    <s v="89301301"/>
    <s v="0311"/>
    <x v="3"/>
  </r>
  <r>
    <n v="2023"/>
    <s v="2023080803156294191"/>
    <s v="315629419"/>
    <s v="Gallistlová Pavla"/>
    <n v="20230628"/>
    <n v="20230808"/>
    <s v="2023"/>
    <n v="42"/>
    <s v="S7210;W1999;W0180;;;;;;;;;;;;;"/>
    <s v="21413,21221,21415,21219,21717,21225,53471,21215,66127,21001"/>
    <s v="30"/>
    <s v="Geriatrie"/>
    <s v="89301301"/>
    <s v="3011"/>
    <n v="111"/>
    <s v="D"/>
    <s v="08-I13-05"/>
    <s v="Operace poranění stehenní kosti v CVSP u pacientů ve věku 16 a více let s CC=1-2 nebo ve věku 75 a více let"/>
    <n v="212861"/>
    <n v="34680"/>
    <n v="111678"/>
    <n v="0"/>
    <n v="4859.88"/>
    <n v="16062.04"/>
    <n v="18974.7"/>
    <n v="2360"/>
    <n v="4350"/>
    <n v="333638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4.3396000564098358"/>
    <n v="3.9932000637054443"/>
    <n v="0.34639999270439148"/>
    <s v="2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315629419"/>
    <d v="2023-07-11T00:00:00"/>
    <x v="1090"/>
    <n v="2023"/>
    <s v="6"/>
    <x v="6"/>
    <s v="3011"/>
    <s v="89301301"/>
    <s v="3131"/>
    <x v="1"/>
  </r>
  <r>
    <n v="2023"/>
    <s v="2023082304557014441"/>
    <s v="455701444"/>
    <s v="Ceperková Jana"/>
    <n v="20230704"/>
    <n v="20230823"/>
    <s v="2023"/>
    <n v="51"/>
    <s v="N300;J160;R263;E876;J91;I481;;;;;;;;;;"/>
    <s v="21413,21221,21225,21415,21215,21001,15950"/>
    <s v="02"/>
    <s v="II. interní klinika gastroenterologie a geriatrie"/>
    <s v="89301021"/>
    <s v="0213"/>
    <n v="111"/>
    <s v="A"/>
    <s v="16-K02-01"/>
    <s v="Anémie u pacientů s CC=3-4"/>
    <n v="136177"/>
    <n v="61439"/>
    <n v="0"/>
    <n v="0"/>
    <n v="10743.63"/>
    <n v="5851.48"/>
    <n v="1611.99"/>
    <n v="4000"/>
    <n v="8025"/>
    <n v="282429"/>
    <s v="02"/>
    <s v="II. interní klinika gastroenterologie a geriatrie"/>
    <s v="89301021"/>
    <s v="0213"/>
    <n v="10"/>
    <n v="3"/>
    <n v="21"/>
    <n v="88843"/>
    <n v="15414"/>
    <n v="1"/>
    <n v="40186"/>
    <n v="1.3922000000000001"/>
    <n v="1.1863999999999999"/>
    <n v="0.20580000000000001"/>
    <n v="3.5277199149131775"/>
    <n v="3.3219199180603027"/>
    <n v="0.20579999685287476"/>
    <s v="1"/>
    <s v="02"/>
    <m/>
    <s v="26,02"/>
    <s v="Geriatrie"/>
    <s v="78901"/>
    <s v="Olomoucký"/>
    <s v="Šumperk"/>
    <s v="Zábřeh"/>
    <s v="N30 - Zánět močového měchýře (cystitida)"/>
    <s v="N300 - Akutní cystitida"/>
    <m/>
    <s v="N300 - Akutní cystitida"/>
    <s v="455701444"/>
    <d v="2023-07-11T00:00:00"/>
    <x v="1091"/>
    <n v="2023"/>
    <s v="6"/>
    <x v="4"/>
    <s v="3011"/>
    <s v="89301301"/>
    <s v="0213"/>
    <x v="2"/>
  </r>
  <r>
    <n v="2023"/>
    <s v="2023081504051054541"/>
    <s v="405105454"/>
    <s v="Čeplová Ludmila"/>
    <n v="20230616"/>
    <n v="20230815"/>
    <s v="2023"/>
    <n v="61"/>
    <s v="S7200;W0101;J189;I10;E785;E039;;;;;;;;;;"/>
    <s v="21413,21225,91823,21221,21219,21415,66949,21215,91810,66610,91929,21717,91820,91826,91829,21001"/>
    <s v="30"/>
    <s v="Geriatrie"/>
    <s v="89301301"/>
    <s v="3011"/>
    <n v="111"/>
    <s v="A"/>
    <s v="04-K05-02"/>
    <s v="Plicní embolie v CVSP u pacientů s akutním cor pulmonale, CC=3-4 nebo s umělou plicní ventilací v délce 25-96 hodin (2-4 dny)"/>
    <n v="262103"/>
    <n v="64149"/>
    <n v="55066"/>
    <n v="0"/>
    <n v="8113.83"/>
    <n v="16038.9"/>
    <n v="11365.7"/>
    <n v="4195"/>
    <n v="10350"/>
    <n v="398889"/>
    <s v="11"/>
    <s v="Ortopedická klinika"/>
    <s v="89301111"/>
    <s v="1111"/>
    <n v="10"/>
    <n v="3"/>
    <n v="20"/>
    <n v="105252"/>
    <n v="3054"/>
    <n v="1"/>
    <n v="12432"/>
    <n v="1.4463999999999999"/>
    <n v="1.4056"/>
    <n v="4.0800000000000003E-2"/>
    <n v="5.1509199440479279"/>
    <n v="4.863379955291748"/>
    <n v="0.28753998875617981"/>
    <s v="4"/>
    <s v="30"/>
    <s v="11"/>
    <s v="26,11,07,16"/>
    <s v="Geriatrie,TEPkycel,TEPCKP"/>
    <s v="78342"/>
    <s v="Olomoucký"/>
    <s v="Olomouc"/>
    <s v="Olomouc zápa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405105454"/>
    <d v="2023-07-14T00:00:00"/>
    <x v="1092"/>
    <n v="2023"/>
    <s v="6"/>
    <x v="1"/>
    <s v="3011"/>
    <s v="89301301"/>
    <s v="1711"/>
    <x v="6"/>
  </r>
  <r>
    <n v="2023"/>
    <s v="2023081503254094621"/>
    <s v="325409462"/>
    <s v="Rieglová Věra"/>
    <n v="20230724"/>
    <n v="20230815"/>
    <s v="2023"/>
    <n v="23"/>
    <s v="K922;D62;E86;F028;N309;B962;;;;;;;;;;"/>
    <s v="21413,21225,21221,21415,21001"/>
    <s v="30"/>
    <s v="Geriatrie"/>
    <s v="89301301"/>
    <s v="3011"/>
    <n v="111"/>
    <s v="A"/>
    <s v="06-K20-02"/>
    <s v="Krvácení z trávicí soustavy u pacientů s CC=1-2"/>
    <n v="93307"/>
    <n v="21355"/>
    <n v="40872"/>
    <n v="0"/>
    <n v="11568.68"/>
    <n v="11565.02"/>
    <n v="0"/>
    <n v="1200"/>
    <n v="3300"/>
    <n v="127348"/>
    <s v="02"/>
    <s v="II. interní klinika gastroenterologie a geriatrie"/>
    <s v="89301021"/>
    <s v="0213"/>
    <n v="6"/>
    <n v="2"/>
    <n v="14"/>
    <n v="55359"/>
    <n v="6337"/>
    <n v="1"/>
    <n v="20492"/>
    <n v="0.82389999999999997"/>
    <n v="0.73929999999999996"/>
    <n v="8.4599999999999995E-2"/>
    <n v="1.4892700016498566"/>
    <n v="1.4046700000762939"/>
    <n v="8.4600001573562622E-2"/>
    <s v="1"/>
    <s v="30"/>
    <m/>
    <s v="26"/>
    <s v="Geriatrie"/>
    <s v="78391"/>
    <s v="Olomoucký"/>
    <s v="Olomouc"/>
    <s v="Uničovsko"/>
    <s v="K92 - Jiné nemoci trávicí soustavy"/>
    <s v="K922 - Krvácení ze žaludku a střev NS"/>
    <m/>
    <s v="K922 - Krvácení ze žaludku a střev NS"/>
    <s v="325409462"/>
    <d v="2023-08-02T00:00:00"/>
    <x v="1092"/>
    <n v="2023"/>
    <s v="6"/>
    <x v="2"/>
    <s v="3011"/>
    <s v="89301301"/>
    <s v="0213"/>
    <x v="2"/>
  </r>
  <r>
    <n v="2023"/>
    <s v="2023083104011214171"/>
    <s v="401121417"/>
    <s v="Frantik Jiří"/>
    <n v="20230730"/>
    <n v="20230831"/>
    <s v="2023"/>
    <n v="33"/>
    <s v="A418;K800;I500;I489;N1792;I259;;;;;;;;;;"/>
    <s v="21225,21221,21413,21415,15998,21001,21215,91796,51395"/>
    <s v="30"/>
    <s v="Geriatrie"/>
    <s v="89301301"/>
    <s v="3011"/>
    <n v="111"/>
    <s v="D"/>
    <s v="07-M02-01"/>
    <s v="Opakovaný endoskopický nebo radiologický výkon pro onemocnění hepatobiliární soustavy nebo slinivky břišní"/>
    <n v="193898"/>
    <n v="21855"/>
    <n v="112924"/>
    <n v="0"/>
    <n v="51756.24"/>
    <n v="0"/>
    <n v="94439.26"/>
    <n v="1360"/>
    <n v="2550"/>
    <n v="267768"/>
    <s v="02"/>
    <s v="II. interní klinika gastroenterologie a geriatrie"/>
    <s v="89301023"/>
    <s v="0231"/>
    <n v="15"/>
    <n v="5"/>
    <n v="29"/>
    <n v="150888"/>
    <n v="40755"/>
    <n v="1"/>
    <n v="101133"/>
    <n v="2.5592000000000001"/>
    <n v="2.0150000000000001"/>
    <n v="0.54420000000000002"/>
    <n v="2.8815999627113342"/>
    <n v="2.337399959564209"/>
    <n v="0.54420000314712524"/>
    <s v="1"/>
    <s v="30"/>
    <m/>
    <s v="26,02"/>
    <s v="Geriatrie"/>
    <s v="78332"/>
    <s v="Olomoucký"/>
    <s v="Olomouc"/>
    <s v="Litovelsko"/>
    <s v="A41 - Jiná sepse"/>
    <s v="A418 - Jiné určené sepse"/>
    <m/>
    <s v="A418 - Jiné určené sepse"/>
    <s v="401121417"/>
    <d v="2023-08-18T00:00:00"/>
    <x v="1093"/>
    <n v="2023"/>
    <s v="6"/>
    <x v="2"/>
    <s v="3011"/>
    <s v="89301301"/>
    <s v="0216"/>
    <x v="2"/>
  </r>
  <r>
    <n v="2023"/>
    <s v="2023083102462224151"/>
    <s v="246222415"/>
    <s v="Henklová Otilie"/>
    <n v="20230801"/>
    <n v="20230831"/>
    <s v="2023"/>
    <n v="31"/>
    <s v="S7210;W1991;I10;;;;;;;;;;;;;"/>
    <s v="21221,21225,66127,21413,21219,21415,21215,21001,53471"/>
    <s v="30"/>
    <s v="Geriatrie"/>
    <s v="89301301"/>
    <s v="3011"/>
    <n v="111"/>
    <s v="D"/>
    <s v="08-I13-05"/>
    <s v="Operace poranění stehenní kosti v CVSP u pacientů ve věku 16 a více let s CC=1-2 nebo ve věku 75 a více let"/>
    <n v="92423"/>
    <n v="35707"/>
    <n v="11917"/>
    <n v="0"/>
    <n v="99.42"/>
    <n v="5851.48"/>
    <n v="11793.6"/>
    <n v="2520"/>
    <n v="4275"/>
    <n v="249211"/>
    <s v="31"/>
    <s v="Traumatologická klinika"/>
    <s v="89301313"/>
    <s v="3131"/>
    <n v="12"/>
    <n v="4"/>
    <n v="22"/>
    <n v="149512"/>
    <n v="25936"/>
    <n v="1"/>
    <n v="52107"/>
    <n v="2.343"/>
    <n v="1.9965999999999999"/>
    <n v="0.34639999999999999"/>
    <n v="3.241470068693161"/>
    <n v="2.8950700759887695"/>
    <n v="0.34639999270439148"/>
    <s v="4"/>
    <s v="31"/>
    <s v="31"/>
    <s v="26,31"/>
    <s v="Geriatrie"/>
    <s v="77900"/>
    <s v="Olomoucký"/>
    <s v="Olomouc"/>
    <s v="Olomouc město"/>
    <s v="S72 - Zlomenina kosti stehenní [fractura femoris]"/>
    <s v="S721 - Pertrochanterická zlomenina"/>
    <s v="S7210 - Pertrochanterická zlomenina; zavřená"/>
    <s v="S7210 - Pertrochanterická zlomenina; zavřená"/>
    <s v="246222415"/>
    <d v="2023-08-07T00:00:00"/>
    <x v="1093"/>
    <n v="2023"/>
    <s v="6"/>
    <x v="1"/>
    <s v="3011"/>
    <s v="89301301"/>
    <s v="3111"/>
    <x v="1"/>
  </r>
  <r>
    <n v="2023"/>
    <s v="2023083104011034271"/>
    <s v="401103427"/>
    <s v="Novák Zdenek"/>
    <n v="20230721"/>
    <n v="20230831"/>
    <s v="2023"/>
    <n v="42"/>
    <s v="I500;R53;N300;E440;E039;I481;;;;;;;;;;"/>
    <s v="21221,21413,21225,21415,15920"/>
    <s v="30"/>
    <s v="Geriatrie"/>
    <s v="89301301"/>
    <s v="3011"/>
    <n v="111"/>
    <s v="A"/>
    <s v="06-M01-03"/>
    <s v="Endoskopická dilatace trávicí trubice, zavedení stentu nebo stavění krvácení z trávicí soustavy u pacientů s CC=0-2"/>
    <n v="101370"/>
    <n v="52863"/>
    <n v="0"/>
    <n v="0"/>
    <n v="6665.19"/>
    <n v="14980.32"/>
    <n v="7741"/>
    <n v="3280"/>
    <n v="8850"/>
    <n v="255235"/>
    <s v="02"/>
    <s v="II. interní klinika gastroenterologie a geriatrie"/>
    <s v="89301026"/>
    <s v="0216"/>
    <n v="5"/>
    <n v="2"/>
    <n v="11"/>
    <n v="49409"/>
    <n v="12255"/>
    <n v="1"/>
    <n v="35541"/>
    <n v="0.82350000000000001"/>
    <n v="0.65980000000000005"/>
    <n v="0.16370000000000001"/>
    <n v="3.2779599577188492"/>
    <n v="3.1142599582672119"/>
    <n v="0.16369999945163727"/>
    <s v="8"/>
    <s v="02"/>
    <m/>
    <s v="26,02"/>
    <s v="Geriatrie"/>
    <s v="77900"/>
    <s v="Olomoucký"/>
    <s v="Olomouc"/>
    <s v="Olomouc město"/>
    <s v="I50 - Selhání srdce"/>
    <s v="I500 - Městnavé selhání srdce"/>
    <m/>
    <s v="I500 - Městnavé selhání srdce"/>
    <s v="401103427"/>
    <d v="2023-08-03T00:00:00"/>
    <x v="1093"/>
    <n v="2023"/>
    <s v="6"/>
    <x v="3"/>
    <s v="3011"/>
    <s v="89301301"/>
    <s v="0216"/>
    <x v="2"/>
  </r>
  <r>
    <n v="2023"/>
    <s v="2023080204253054241"/>
    <s v="425305424"/>
    <s v="Soldánová Jana"/>
    <n v="20230529"/>
    <n v="20230802"/>
    <s v="2023"/>
    <n v="66"/>
    <s v="A047;Z290;A419;M5458;M0600;I10;M8190;;;;;;;;;"/>
    <s v="21221,21225,21413,21415,21717,21215"/>
    <s v="30"/>
    <s v="Geriatrie"/>
    <s v="89301301"/>
    <s v="3011"/>
    <n v="205"/>
    <s v="A"/>
    <s v="18-K01-05"/>
    <s v="Sepse u pacientů ve věku 18 a více let s CC=3"/>
    <n v="199312"/>
    <n v="80163"/>
    <n v="13392"/>
    <n v="0"/>
    <n v="43995.53"/>
    <n v="5125.33"/>
    <n v="0"/>
    <n v="5040"/>
    <n v="12600"/>
    <n v="383730"/>
    <s v="52"/>
    <s v="Klinika infekčního lékařství"/>
    <s v="89301521"/>
    <s v="5211"/>
    <n v="13"/>
    <n v="4"/>
    <n v="25"/>
    <n v="127018"/>
    <n v="8297"/>
    <n v="1"/>
    <n v="29265"/>
    <n v="1.8069999999999999"/>
    <n v="1.6961999999999999"/>
    <n v="0.1108"/>
    <n v="5.2288600504398346"/>
    <n v="4.9059300422668457"/>
    <n v="0.32293000817298889"/>
    <s v="4"/>
    <s v="30"/>
    <m/>
    <s v="26"/>
    <s v="Geriatrie"/>
    <s v="77900"/>
    <s v="Olomoucký"/>
    <s v="Olomouc"/>
    <s v="Olomouc město"/>
    <s v="A04 - Jiné bakteriální střevní infekce"/>
    <s v="A047 - Enterokolitida, původce: Clostridium difficile"/>
    <m/>
    <s v="A047 - Enterokolitida, původce: Clostridium difficile"/>
    <s v="425305424"/>
    <d v="2023-06-21T00:00:00"/>
    <x v="1086"/>
    <n v="2023"/>
    <s v="6"/>
    <x v="1"/>
    <s v="3011"/>
    <s v="89301301"/>
    <s v="0311"/>
    <x v="3"/>
  </r>
  <r>
    <n v="2023"/>
    <s v="2023080705302150591"/>
    <s v="530215059"/>
    <s v="Spurný Ladislav"/>
    <n v="20230619"/>
    <n v="20230807"/>
    <s v="2023"/>
    <n v="50"/>
    <s v="I639;U5309;I10;I489;E789;E114;;;;;;;;;;"/>
    <s v="21225,21415,72213,21413,21221,21219,21001,72015,21215"/>
    <s v="30"/>
    <s v="Geriatrie"/>
    <s v="89301301"/>
    <s v="3011"/>
    <n v="205"/>
    <s v="A"/>
    <s v="01-C02-02"/>
    <s v="Trombolýza pomocí rt-PA v komplexním CVSP u pacientů s CC=0"/>
    <n v="209433"/>
    <n v="44196"/>
    <n v="57360"/>
    <n v="0"/>
    <n v="23374.39"/>
    <n v="0"/>
    <n v="0"/>
    <n v="2990"/>
    <n v="4650"/>
    <n v="433454"/>
    <s v="17"/>
    <s v="Neurologická klinika"/>
    <s v="89301176"/>
    <s v="1732"/>
    <n v="7"/>
    <n v="2"/>
    <n v="14"/>
    <n v="102845"/>
    <n v="22098"/>
    <n v="1"/>
    <n v="29803"/>
    <n v="1.6685000000000001"/>
    <n v="1.3734"/>
    <n v="0.29509999999999997"/>
    <n v="5.9064200222492218"/>
    <n v="5.6113200187683105"/>
    <n v="0.29510000348091125"/>
    <s v="1"/>
    <s v="17"/>
    <m/>
    <s v="26,36"/>
    <s v="Geriatrie"/>
    <s v="78375"/>
    <s v="Olomoucký"/>
    <s v="Olomouc"/>
    <s v="Olomouc jih"/>
    <s v="I63 - Mozkový infarkt"/>
    <s v="I639 - Mozkový infarkt NS"/>
    <m/>
    <s v="I639 - Mozkový infarkt NS"/>
    <s v="530215059"/>
    <d v="2023-07-12T00:00:00"/>
    <x v="1094"/>
    <n v="2023"/>
    <s v="6"/>
    <x v="2"/>
    <s v="3011"/>
    <s v="89301301"/>
    <s v="1713"/>
    <x v="6"/>
  </r>
  <r>
    <n v="2023"/>
    <s v="2023081456022817511"/>
    <s v="5602281751"/>
    <s v="Švéda Ladislav"/>
    <n v="20230716"/>
    <n v="20230814"/>
    <s v="2023"/>
    <n v="30"/>
    <s v="I500;E871;D520;K700;F102;K573;;;;;;;;;;"/>
    <s v="21221,21413,21415,21225,21001"/>
    <s v="30"/>
    <s v="Geriatrie"/>
    <s v="89301301"/>
    <s v="3011"/>
    <n v="205"/>
    <s v="A"/>
    <s v="05-K07-04"/>
    <s v="Srdeční selhání v CVSP u pacientů s CC=1-2"/>
    <n v="103039"/>
    <n v="34657"/>
    <n v="13392"/>
    <n v="0"/>
    <n v="849.78"/>
    <n v="0"/>
    <n v="0"/>
    <n v="2160"/>
    <n v="4050"/>
    <n v="130296"/>
    <s v="02"/>
    <s v="II. interní klinika gastroenterologie a geriatrie"/>
    <s v="89301023"/>
    <s v="0231"/>
    <n v="10"/>
    <n v="3"/>
    <n v="19"/>
    <n v="79361"/>
    <n v="1212"/>
    <n v="1"/>
    <n v="6665"/>
    <n v="1.0760000000000001"/>
    <n v="1.0598000000000001"/>
    <n v="1.6199999999999999E-2"/>
    <n v="1.7754699531942606"/>
    <n v="1.7592699527740479"/>
    <n v="1.6200000420212746E-2"/>
    <s v="1"/>
    <s v="02"/>
    <m/>
    <s v="26"/>
    <s v="Geriatrie"/>
    <s v="77900"/>
    <s v="Olomoucký"/>
    <s v="Olomouc"/>
    <s v="Olomouc město"/>
    <s v="I50 - Selhání srdce"/>
    <s v="I500 - Městnavé selhání srdce"/>
    <m/>
    <s v="I500 - Městnavé selhání srdce"/>
    <s v="5602281751"/>
    <d v="2023-07-25T00:00:00"/>
    <x v="1091"/>
    <n v="2023"/>
    <s v="6"/>
    <x v="2"/>
    <s v="3011"/>
    <s v="89301301"/>
    <s v="0216"/>
    <x v="2"/>
  </r>
  <r>
    <n v="2023"/>
    <s v="2023082504157164611"/>
    <s v="415716461"/>
    <s v="Kameníčková Hana"/>
    <n v="20230808"/>
    <n v="20230825"/>
    <s v="2023"/>
    <n v="18"/>
    <s v="G250;G992;M500;M8100;M5456;;;;;;;;;;;"/>
    <s v="21415,21225,21221,66329,66335,21413,66313,78989,66319,37022,66323,21001,66337,66315,21215"/>
    <s v="06"/>
    <s v="Neurochirurgická klinika"/>
    <s v="89301061"/>
    <s v="0611"/>
    <n v="205"/>
    <s v="C"/>
    <s v="08-I03-08"/>
    <s v="Operace páteře s instrumentací pro jiná onemocnění krční páteře"/>
    <n v="129477"/>
    <n v="16818"/>
    <n v="16488"/>
    <n v="0"/>
    <n v="66.28"/>
    <n v="0"/>
    <n v="13472.7"/>
    <n v="1180"/>
    <n v="1200"/>
    <n v="233673"/>
    <s v="17"/>
    <s v="Neurologická klinika"/>
    <s v="89301171"/>
    <s v="1711"/>
    <n v="6"/>
    <n v="2"/>
    <n v="9"/>
    <n v="99393"/>
    <n v="46289"/>
    <n v="1"/>
    <n v="94277"/>
    <n v="1.9455"/>
    <n v="1.3272999999999999"/>
    <n v="0.61819999999999997"/>
    <n v="3.1400699019432068"/>
    <n v="2.5218698978424072"/>
    <n v="0.61820000410079956"/>
    <s v="3"/>
    <s v="34"/>
    <s v="06"/>
    <s v="26,06,07,39"/>
    <s v="Geriatrie"/>
    <s v="78314"/>
    <s v="Olomoucký"/>
    <s v="Olomouc"/>
    <s v="Olomouc sever"/>
    <s v="G25 - Jiné extrapyramidové a pohybové poruchy"/>
    <s v="G250 - Esenciální třes"/>
    <m/>
    <s v="G250 - Esenciální třes"/>
    <s v="415716461"/>
    <d v="2023-08-15T00:00:00"/>
    <x v="1092"/>
    <n v="2023"/>
    <s v="6"/>
    <x v="4"/>
    <s v="3011"/>
    <s v="89301301"/>
    <s v="1711"/>
    <x v="6"/>
  </r>
  <r>
    <n v="2023"/>
    <s v="2023081703551224261"/>
    <s v="355122426"/>
    <s v="Jašíčková Františka"/>
    <n v="20230626"/>
    <n v="20230817"/>
    <s v="2023"/>
    <n v="53"/>
    <s v="K661;E86;J189;F019;I10;I500;;;;;;;;;;"/>
    <s v="21415,21225,21221,21413,21001"/>
    <s v="30"/>
    <s v="Geriatrie"/>
    <s v="89301301"/>
    <s v="3011"/>
    <n v="205"/>
    <s v="A"/>
    <s v="04-K02-03"/>
    <s v="Záněty plic u pacientů s CC=2-3"/>
    <n v="133091"/>
    <n v="63723"/>
    <n v="0"/>
    <n v="0"/>
    <n v="5821.22"/>
    <n v="10660.68"/>
    <n v="0"/>
    <n v="4160"/>
    <n v="10575"/>
    <n v="238063"/>
    <s v="02"/>
    <s v="II. interní klinika gastroenterologie a geriatrie"/>
    <s v="89301021"/>
    <s v="0213"/>
    <n v="12"/>
    <n v="4"/>
    <n v="22"/>
    <n v="93345"/>
    <n v="3856"/>
    <n v="1"/>
    <n v="15184"/>
    <n v="1.298"/>
    <n v="1.2464999999999999"/>
    <n v="5.1499999999999997E-2"/>
    <n v="3.243940033018589"/>
    <n v="3.178570032119751"/>
    <n v="6.5370000898838043E-2"/>
    <s v="4"/>
    <s v="30"/>
    <m/>
    <s v="26"/>
    <s v="Geriatrie"/>
    <s v="78344"/>
    <s v="Olomoucký"/>
    <s v="Olomouc"/>
    <s v="Olomouc západ"/>
    <s v="K66 - Jiná onemocnění pobřišnice"/>
    <s v="K661 - Hemoperitoneum"/>
    <m/>
    <s v="K661 - Hemoperitoneum"/>
    <s v="355122426"/>
    <d v="2023-07-20T00:00:00"/>
    <x v="1095"/>
    <n v="2023"/>
    <s v="6"/>
    <x v="1"/>
    <s v="3011"/>
    <s v="89301301"/>
    <s v="0213"/>
    <x v="2"/>
  </r>
  <r>
    <n v="2023"/>
    <s v="2023082854030204801"/>
    <s v="5403020480"/>
    <s v="Chmelař Bedřich"/>
    <n v="20230729"/>
    <n v="20230828"/>
    <s v="2023"/>
    <n v="31"/>
    <s v="I269;J069;N390;D649;I250;I489;;;;;;;;;;"/>
    <s v="21221,21225,21415,21413"/>
    <s v="30"/>
    <s v="Geriatrie"/>
    <s v="89301301"/>
    <s v="3011"/>
    <n v="205"/>
    <s v="A"/>
    <s v="04-K05-03"/>
    <s v="Plicní embolie v CVSP u pacientů bez akutního cor pulmonale s CC=0-2"/>
    <n v="88339"/>
    <n v="39753"/>
    <n v="0"/>
    <n v="0"/>
    <n v="7451.99"/>
    <n v="1146"/>
    <n v="0"/>
    <n v="2400"/>
    <n v="5475"/>
    <n v="144881"/>
    <s v="03"/>
    <s v="III. interní klinika - nefrologická, revmatologická a endokrinologická"/>
    <s v="89301031"/>
    <s v="0312"/>
    <n v="7"/>
    <n v="2"/>
    <n v="12"/>
    <n v="54355"/>
    <n v="1086"/>
    <n v="1"/>
    <n v="3765"/>
    <n v="0.74039999999999995"/>
    <n v="0.72589999999999999"/>
    <n v="1.4500000000000001E-2"/>
    <n v="1.9741999804973602"/>
    <n v="1.908079981803894"/>
    <n v="6.6119998693466187E-2"/>
    <s v="8"/>
    <s v="03"/>
    <m/>
    <s v="26"/>
    <s v="Geriatrie"/>
    <s v="78985"/>
    <s v="Olomoucký"/>
    <s v="Šumperk"/>
    <s v="Mohelnicko"/>
    <s v="I26 - Plicní embolie"/>
    <s v="I269 - Plicní embolie bez akutního cor pulmonale"/>
    <m/>
    <s v="I269 - Plicní embolie bez akutního cor pulmonale"/>
    <s v="5403020480"/>
    <d v="2023-08-15T00:00:00"/>
    <x v="1096"/>
    <n v="2023"/>
    <s v="6"/>
    <x v="3"/>
    <s v="3011"/>
    <s v="89301301"/>
    <s v="0312"/>
    <x v="3"/>
  </r>
  <r>
    <n v="2023"/>
    <s v="2023082805311281171"/>
    <s v="531128117"/>
    <s v="Šišma Vladimír"/>
    <n v="20230810"/>
    <n v="20230828"/>
    <s v="2023"/>
    <n v="19"/>
    <s v="I259;;;;;;;;;;;;;;;"/>
    <s v="21221,21225,21413,21415,89429,35520,21001,37022"/>
    <s v="30"/>
    <s v="Geriatrie"/>
    <s v="89301301"/>
    <s v="3011"/>
    <n v="205"/>
    <s v="A"/>
    <s v="05-D01-06"/>
    <s v="Jiná invazivní diagnostika pro závažné onemocnění oběhové soustavy mimo zástavu nebo šok u pacientů s CC=0-1"/>
    <n v="73926"/>
    <n v="24506"/>
    <n v="0"/>
    <n v="0"/>
    <n v="38211.32"/>
    <n v="0"/>
    <n v="2682.42"/>
    <n v="1440"/>
    <n v="2250"/>
    <n v="178281"/>
    <s v="01"/>
    <s v="I. interní klinika - kardiologická"/>
    <s v="89301011"/>
    <s v="0113"/>
    <n v="4"/>
    <n v="2"/>
    <n v="8"/>
    <n v="52926"/>
    <n v="3768"/>
    <n v="1"/>
    <n v="12185"/>
    <n v="0.7571"/>
    <n v="0.70679999999999998"/>
    <n v="5.0299999999999997E-2"/>
    <n v="1.9233200512826443"/>
    <n v="1.8730200529098511"/>
    <n v="5.0299998372793198E-2"/>
    <s v="1"/>
    <s v="30"/>
    <m/>
    <s v="26,01,39"/>
    <s v="Geriatrie"/>
    <s v="77200"/>
    <s v="Olomoucký"/>
    <s v="Olomouc"/>
    <s v="Olomouc město"/>
    <s v="I25 - Chronická ischemická choroba srdeční"/>
    <s v="I259 - Chronická ischemická choroba srdeční NS"/>
    <m/>
    <s v="I259 - Chronická ischemická choroba srdeční NS"/>
    <s v="531128117"/>
    <d v="2023-08-16T00:00:00"/>
    <x v="1096"/>
    <n v="2023"/>
    <s v="6"/>
    <x v="2"/>
    <s v="3011"/>
    <s v="89301301"/>
    <s v="0113"/>
    <x v="8"/>
  </r>
  <r>
    <n v="2023"/>
    <s v="2023082903306074291"/>
    <s v="330607429"/>
    <s v="Šmehlík Jindřich"/>
    <n v="20230801"/>
    <n v="20230829"/>
    <s v="2023"/>
    <n v="29"/>
    <s v="A099;N40;I259;I10;M5456;I350;;;;;;;;;;"/>
    <s v="21413,21221,21225,21415"/>
    <s v="30"/>
    <s v="Geriatrie"/>
    <s v="89301301"/>
    <s v="3011"/>
    <n v="205"/>
    <s v="A"/>
    <s v="05-K07-04"/>
    <s v="Srdeční selhání v CVSP u pacientů s CC=1-2"/>
    <n v="78742"/>
    <n v="36261"/>
    <n v="0"/>
    <n v="0"/>
    <n v="1642.43"/>
    <n v="0"/>
    <n v="0"/>
    <n v="2240"/>
    <n v="4725"/>
    <n v="125630"/>
    <s v="02"/>
    <s v="II. interní klinika gastroenterologie a geriatrie"/>
    <s v="89301021"/>
    <s v="0213"/>
    <n v="10"/>
    <n v="3"/>
    <n v="19"/>
    <n v="79361"/>
    <n v="1212"/>
    <n v="1"/>
    <n v="6665"/>
    <n v="1.0760000000000001"/>
    <n v="1.0598000000000001"/>
    <n v="1.6199999999999999E-2"/>
    <n v="1.7118800226598978"/>
    <n v="1.6956800222396851"/>
    <n v="1.6200000420212746E-2"/>
    <s v="5"/>
    <s v="30"/>
    <m/>
    <s v="26"/>
    <s v="Geriatrie"/>
    <s v="78375"/>
    <s v="Olomoucký"/>
    <s v="Olomouc"/>
    <s v="Olomouc jih"/>
    <s v="A09 - Jiná gastroenteritida a kolitida infekčního a NS původu"/>
    <s v="A099 - Gastroenteritida a kolitida neurčeného původu"/>
    <m/>
    <s v="A099 - Gastroenteritida a kolitida neurčeného původu"/>
    <s v="330607429"/>
    <d v="2023-08-08T00:00:00"/>
    <x v="1097"/>
    <n v="2023"/>
    <s v="6"/>
    <x v="0"/>
    <s v="3011"/>
    <s v="89301301"/>
    <s v="0213"/>
    <x v="2"/>
  </r>
  <r>
    <n v="2023"/>
    <s v="2023090703254234101"/>
    <s v="325423410"/>
    <s v="Vybíralová Eliška"/>
    <n v="20230811"/>
    <n v="20230907"/>
    <s v="2023"/>
    <n v="28"/>
    <s v="S7200;W1991;S700;I10;I489;;;;;;;;;;;"/>
    <s v="66610,21225,21221,91823,21413,21415,21219,91826,91810,21717,21001,91820,91829,21215"/>
    <s v="52"/>
    <s v="Klinika infekčního lékařství"/>
    <s v="89301521"/>
    <s v="5211"/>
    <n v="205"/>
    <s v="A"/>
    <s v="03-K02-02"/>
    <s v="Záněty horních cest dýchacích a hrtanu u pacientů ve věku 65 a více let nebo s CC=1-2"/>
    <n v="85868"/>
    <n v="35710"/>
    <n v="5496"/>
    <n v="0"/>
    <n v="37500.639999999999"/>
    <n v="2925.74"/>
    <n v="8778.35"/>
    <n v="2080"/>
    <n v="3150"/>
    <n v="154701"/>
    <s v="11"/>
    <s v="Ortopedická klinika"/>
    <s v="89301111"/>
    <s v="1112"/>
    <n v="6"/>
    <n v="2"/>
    <n v="12"/>
    <n v="43170"/>
    <n v="664"/>
    <n v="1"/>
    <n v="3117"/>
    <n v="0.58540000000000003"/>
    <n v="0.57650000000000001"/>
    <n v="8.8999999999999999E-3"/>
    <n v="1.6020100563764572"/>
    <n v="1.4989000558853149"/>
    <n v="0.10311000049114227"/>
    <s v="1"/>
    <s v="52"/>
    <s v="11"/>
    <s v="11,26"/>
    <s v="TEPkycel,Geriatrie,TEPCKP"/>
    <s v="78335"/>
    <s v="Olomoucký"/>
    <s v="Olomouc"/>
    <s v="Olomouc sever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25423410"/>
    <d v="2023-08-18T00:00:00"/>
    <x v="1098"/>
    <n v="2023"/>
    <s v="6"/>
    <x v="4"/>
    <s v="3011"/>
    <s v="89301301"/>
    <s v="1111"/>
    <x v="0"/>
  </r>
  <r>
    <n v="2023"/>
    <s v="2023091104451014381"/>
    <s v="445101438"/>
    <s v="Dostálová Viola"/>
    <n v="20230823"/>
    <n v="20230911"/>
    <s v="2023"/>
    <n v="20"/>
    <s v="K746;K766;I859;K271;E117;D696;;;;;;;;;;"/>
    <s v="21221,21415,21225,21413,15970,21215"/>
    <s v="30"/>
    <s v="Geriatrie"/>
    <s v="89301301"/>
    <s v="3011"/>
    <n v="201"/>
    <s v="D"/>
    <s v="07-M02-02"/>
    <s v="Endoskopický nebo radiologický výkon pro onemocnění hepatobiliární soustavy nebo slinivky břišní u pacientů s CC=3-4"/>
    <n v="53796"/>
    <n v="25704"/>
    <n v="0"/>
    <n v="0"/>
    <n v="0"/>
    <n v="0"/>
    <n v="3070.5"/>
    <n v="1520"/>
    <n v="2925"/>
    <n v="152167"/>
    <s v="30"/>
    <s v="Geriatrie"/>
    <s v="89301301"/>
    <s v="3011"/>
    <n v="13"/>
    <n v="4"/>
    <n v="25"/>
    <n v="133696"/>
    <n v="21560"/>
    <n v="1"/>
    <n v="55705"/>
    <n v="2.0733000000000001"/>
    <n v="1.7854000000000001"/>
    <n v="0.28789999999999999"/>
    <n v="2.0733000338077545"/>
    <n v="1.7854000329971313"/>
    <n v="0.28790000081062317"/>
    <s v="1"/>
    <s v="30"/>
    <m/>
    <s v="26,02"/>
    <s v="Geriatrie"/>
    <s v="77900"/>
    <s v="Olomoucký"/>
    <s v="Olomouc"/>
    <s v="Olomouc město"/>
    <s v="K74 - Fibróza a cirhóza jater"/>
    <s v="K746 - Jiná a neurčená cirhóza jater"/>
    <m/>
    <s v="K746 - Jiná a neurčená cirhóza jater"/>
    <s v="445101438"/>
    <d v="2023-08-23T00:00:00"/>
    <x v="1093"/>
    <n v="2023"/>
    <s v="6"/>
    <x v="4"/>
    <s v="3011"/>
    <s v="89301301"/>
    <s v="3012"/>
    <x v="13"/>
  </r>
  <r>
    <n v="2023"/>
    <s v="2023080704503174071"/>
    <s v="450317407"/>
    <s v="Navrátil Miroslav"/>
    <n v="20230720"/>
    <n v="20230807"/>
    <s v="2023"/>
    <n v="19"/>
    <s v="N309;D62;E86;K250;E119;E441;;;;;;;;;;"/>
    <s v="21221,21225,21413,21001,21415"/>
    <s v="30"/>
    <s v="Geriatrie"/>
    <s v="89301301"/>
    <s v="3011"/>
    <n v="207"/>
    <s v="A"/>
    <s v="06-K04-02"/>
    <s v="Peptický vřed a zánět žaludku s perforací nebo krvácením nebo u pacientů s CC=2-3"/>
    <n v="59652"/>
    <n v="21925"/>
    <n v="5496"/>
    <n v="0"/>
    <n v="654.85"/>
    <n v="0"/>
    <n v="0"/>
    <n v="1360"/>
    <n v="2625"/>
    <n v="96370"/>
    <s v="02"/>
    <s v="II. interní klinika gastroenterologie a geriatrie"/>
    <s v="89301026"/>
    <s v="0216"/>
    <n v="7"/>
    <n v="2"/>
    <n v="14"/>
    <n v="64495"/>
    <n v="6344"/>
    <n v="1"/>
    <n v="19757"/>
    <n v="0.94599999999999995"/>
    <n v="0.86129999999999995"/>
    <n v="8.4699999999999998E-2"/>
    <n v="1.3151300102472305"/>
    <n v="1.230430006980896"/>
    <n v="8.4700003266334534E-2"/>
    <s v="1"/>
    <s v="30"/>
    <m/>
    <s v="26"/>
    <s v="Geriatrie"/>
    <s v="78335"/>
    <s v="Olomoucký"/>
    <s v="Olomouc"/>
    <s v="Olomouc sever"/>
    <s v="N30 - Zánět močového měchýře (cystitida)"/>
    <s v="N309 - Cystitida NS"/>
    <m/>
    <s v="N309 - Cystitida NS"/>
    <s v="450317407"/>
    <d v="2023-08-04T00:00:00"/>
    <x v="1094"/>
    <n v="2023"/>
    <s v="6"/>
    <x v="2"/>
    <s v="3011"/>
    <s v="89301301"/>
    <s v="0216"/>
    <x v="2"/>
  </r>
  <r>
    <n v="2023"/>
    <s v="2023081803259300871"/>
    <s v="325930087"/>
    <s v="Loutocká Drahuše"/>
    <n v="20230719"/>
    <n v="20230818"/>
    <s v="2023"/>
    <n v="31"/>
    <s v="E117;K590;N300;K573;E86;I251;;;;;;;;;;"/>
    <s v="21225,21221,21215,21415,21413,21219,21717"/>
    <s v="30"/>
    <s v="Geriatrie"/>
    <s v="89301301"/>
    <s v="3011"/>
    <n v="207"/>
    <s v="A"/>
    <s v="10-K04-04"/>
    <s v="Diabetes mellitus u pacientů ve věku 16 a více let s CC=0-1"/>
    <n v="95668"/>
    <n v="31312"/>
    <n v="29880"/>
    <n v="0"/>
    <n v="670.55"/>
    <n v="0"/>
    <n v="0"/>
    <n v="2000"/>
    <n v="3750"/>
    <n v="114911"/>
    <s v="03"/>
    <s v="III. interní klinika - nefrologická, revmatologická a endokrinologická"/>
    <s v="89301033"/>
    <s v="0331"/>
    <n v="6"/>
    <n v="2"/>
    <n v="12"/>
    <n v="40397"/>
    <n v="271"/>
    <n v="1"/>
    <n v="2592"/>
    <n v="0.54310000000000003"/>
    <n v="0.53949999999999998"/>
    <n v="3.5999999999999999E-3"/>
    <n v="1.568150042090565"/>
    <n v="1.5645500421524048"/>
    <n v="3.599999938160181E-3"/>
    <s v="4"/>
    <s v="03"/>
    <m/>
    <s v="26"/>
    <s v="Geriatrie"/>
    <s v="77000"/>
    <m/>
    <m/>
    <s v="Olomouc"/>
    <s v="E11 - Diabetes mellitus 2. typu"/>
    <s v="E117 - Diabetes mellitus 2. typu s mnohočetnými komplikacemi"/>
    <m/>
    <s v="E117 - Diabetes mellitus 2. typu s mnohočetnými komplikacemi"/>
    <s v="325930087"/>
    <d v="2023-07-28T00:00:00"/>
    <x v="1088"/>
    <n v="2023"/>
    <s v="6"/>
    <x v="1"/>
    <s v="3011"/>
    <s v="89301301"/>
    <s v="0312"/>
    <x v="3"/>
  </r>
  <r>
    <n v="2023"/>
    <s v="2023080803953180241"/>
    <s v="395318024"/>
    <s v="Bartoňová Milada"/>
    <n v="20230701"/>
    <n v="20230808"/>
    <s v="2023"/>
    <n v="39"/>
    <s v="E876;J160;N390;K290;I489;N182;;;;;;;;;;"/>
    <s v="21413,21221,21415,21225,21215"/>
    <s v="30"/>
    <s v="Geriatrie"/>
    <s v="89301301"/>
    <s v="3011"/>
    <n v="201"/>
    <s v="A"/>
    <s v="06-K04-02"/>
    <s v="Peptický vřed a zánět žaludku s perforací nebo krvácením nebo u pacientů s CC=2-3"/>
    <n v="133881"/>
    <n v="40104"/>
    <n v="37776"/>
    <n v="0"/>
    <n v="4038.56"/>
    <n v="8256.08"/>
    <n v="0"/>
    <n v="2560"/>
    <n v="4800"/>
    <n v="198322"/>
    <s v="02"/>
    <s v="II. interní klinika gastroenterologie a geriatrie"/>
    <s v="89301023"/>
    <s v="0231"/>
    <n v="7"/>
    <n v="2"/>
    <n v="14"/>
    <n v="64495"/>
    <n v="6344"/>
    <n v="1"/>
    <n v="19757"/>
    <n v="0.94599999999999995"/>
    <n v="0.86129999999999995"/>
    <n v="8.4699999999999998E-2"/>
    <n v="2.7916399389505386"/>
    <n v="2.7069399356842041"/>
    <n v="8.4700003266334534E-2"/>
    <s v="4"/>
    <s v="30"/>
    <m/>
    <s v="26"/>
    <s v="Geriatrie"/>
    <s v="78316"/>
    <s v="Olomoucký"/>
    <s v="Olomouc"/>
    <s v="Olomouc sever"/>
    <s v="E87 - Jiné poruchy tekutin, elektrolytů a acidobasické rovnováhy"/>
    <s v="E876 - Hypokalemie"/>
    <m/>
    <s v="E876 - Hypokalemie"/>
    <s v="395318024"/>
    <d v="2023-07-17T00:00:00"/>
    <x v="1090"/>
    <n v="2023"/>
    <s v="6"/>
    <x v="1"/>
    <s v="3011"/>
    <s v="89301301"/>
    <s v="0213"/>
    <x v="2"/>
  </r>
  <r>
    <n v="2023"/>
    <s v="2023081704106264021"/>
    <s v="410626402"/>
    <s v="Kloupar Robert"/>
    <n v="20230721"/>
    <n v="20230817"/>
    <s v="2023"/>
    <n v="28"/>
    <s v="C795;E440;I10;N40;N200;;;;;;;;;;;"/>
    <s v="21221,21415,21413,21225,21215,21001"/>
    <s v="30"/>
    <s v="Geriatrie"/>
    <s v="89301301"/>
    <s v="3011"/>
    <n v="201"/>
    <s v="A"/>
    <s v="08-K09-02"/>
    <s v="Zhoubný novotvar míchy, míšních obalů, kostí a měkkých tkání v CVSP u pacientů s CC=0-1"/>
    <n v="83195"/>
    <n v="37754"/>
    <n v="0"/>
    <n v="0"/>
    <n v="5719.17"/>
    <n v="0"/>
    <n v="0"/>
    <n v="2160"/>
    <n v="6075"/>
    <n v="136083"/>
    <s v="02"/>
    <s v="II. interní klinika gastroenterologie a geriatrie"/>
    <s v="89301026"/>
    <s v="0216"/>
    <n v="6"/>
    <n v="2"/>
    <n v="13"/>
    <n v="55706"/>
    <n v="4181"/>
    <n v="1"/>
    <n v="20073"/>
    <n v="0.79969999999999997"/>
    <n v="0.74390000000000001"/>
    <n v="5.5800000000000002E-2"/>
    <n v="1.9155500307679176"/>
    <n v="1.8597500324249268"/>
    <n v="5.5799998342990875E-2"/>
    <s v="4"/>
    <s v="02"/>
    <m/>
    <s v="26"/>
    <s v="Geriatrie"/>
    <s v="77900"/>
    <s v="Olomoucký"/>
    <s v="Olomouc"/>
    <s v="Olomouc město"/>
    <s v="C79 - Sekundární zhoubný novotvar jiných a neurčených lokalizací"/>
    <s v="C795 - Sekundární ZN kosti a kostní dřeně"/>
    <m/>
    <s v="C795 - Sekundární ZN kosti a kostní dřeně"/>
    <s v="410626402"/>
    <d v="2023-07-31T00:00:00"/>
    <x v="1095"/>
    <n v="2023"/>
    <s v="6"/>
    <x v="1"/>
    <s v="3011"/>
    <s v="89301301"/>
    <s v="0216"/>
    <x v="2"/>
  </r>
  <r>
    <n v="2023"/>
    <s v="2023081904955310691"/>
    <s v="495531069"/>
    <s v="Štafová Anna"/>
    <n v="20230609"/>
    <n v="20230819"/>
    <s v="2023"/>
    <n v="72"/>
    <s v="C168;I269;E876;E440;E038;;;;;;;;;;;"/>
    <s v="21413,21225,21415,21221,35520,15993,21219,21001"/>
    <s v="30"/>
    <s v="Geriatrie"/>
    <s v="89301301"/>
    <s v="3011"/>
    <n v="201"/>
    <s v="A"/>
    <s v="06-K13-01"/>
    <s v="Zhoubný novotvar jícnu a žaludku v CVSP u pacientů s CC=2-4"/>
    <n v="228970"/>
    <n v="80012"/>
    <n v="0"/>
    <n v="0"/>
    <n v="2160.3200000000002"/>
    <n v="0"/>
    <n v="14123.6"/>
    <n v="5680"/>
    <n v="10425"/>
    <n v="324825"/>
    <s v="02"/>
    <s v="II. interní klinika gastroenterologie a geriatrie"/>
    <s v="89301026"/>
    <s v="0216"/>
    <n v="10"/>
    <n v="3"/>
    <n v="21"/>
    <n v="82913"/>
    <n v="5773"/>
    <n v="1"/>
    <n v="18468"/>
    <n v="1.1842999999999999"/>
    <n v="1.1072"/>
    <n v="7.7100000000000002E-2"/>
    <n v="4.5723301991820335"/>
    <n v="4.4952301979064941"/>
    <n v="7.7100001275539398E-2"/>
    <s v="8"/>
    <s v="02"/>
    <m/>
    <s v="26,39,02"/>
    <s v="Geriatrie"/>
    <s v="77900"/>
    <s v="Olomoucký"/>
    <s v="Olomouc"/>
    <s v="Olomouc město"/>
    <s v="C16 - Zhoubný novotvar žaludku"/>
    <s v="C168 - ZN - léze přesahující žaludek"/>
    <m/>
    <s v="C168 - ZN - léze přesahující žaludek"/>
    <s v="495531069"/>
    <d v="2023-07-11T00:00:00"/>
    <x v="1099"/>
    <n v="2023"/>
    <s v="6"/>
    <x v="3"/>
    <s v="3011"/>
    <s v="89301301"/>
    <s v="0216"/>
    <x v="2"/>
  </r>
  <r>
    <n v="2023"/>
    <s v="2023082104356307291"/>
    <s v="435630729"/>
    <s v="Goldmannová Valerie"/>
    <n v="20230722"/>
    <n v="20230821"/>
    <s v="2023"/>
    <n v="31"/>
    <s v="D509;M162;K20;E86;M0690;J189;;;;;;;;;;"/>
    <s v="21413,21225,21221,21717,21415,21215"/>
    <s v="30"/>
    <s v="Geriatrie"/>
    <s v="89301301"/>
    <s v="3011"/>
    <n v="201"/>
    <s v="A"/>
    <s v="16-K02-02"/>
    <s v="Anémie u pacientů s CC=1-2"/>
    <n v="76642"/>
    <n v="38074"/>
    <n v="0"/>
    <n v="0"/>
    <n v="2730"/>
    <n v="2925.74"/>
    <n v="0"/>
    <n v="2400"/>
    <n v="3600"/>
    <n v="130627"/>
    <s v="03"/>
    <s v="III. interní klinika - nefrologická, revmatologická a endokrinologická"/>
    <s v="89301031"/>
    <s v="0312"/>
    <n v="6"/>
    <n v="2"/>
    <n v="14"/>
    <n v="47360"/>
    <n v="9810"/>
    <n v="1"/>
    <n v="22064"/>
    <n v="0.76349999999999996"/>
    <n v="0.63249999999999995"/>
    <n v="0.13100000000000001"/>
    <n v="1.838749960064888"/>
    <n v="1.7077499628067017"/>
    <n v="0.13099999725818634"/>
    <s v="4"/>
    <s v="03"/>
    <m/>
    <s v="26"/>
    <s v="Geriatrie"/>
    <s v="77900"/>
    <s v="Olomoucký"/>
    <s v="Olomouc"/>
    <s v="Olomouc město"/>
    <s v="D50 - Anemie z nedostatku železa"/>
    <s v="D509 - Anemie z nedostatku železa NS"/>
    <m/>
    <s v="D509 - Anemie z nedostatku železa NS"/>
    <s v="435630729"/>
    <d v="2023-08-03T00:00:00"/>
    <x v="1089"/>
    <n v="2023"/>
    <s v="6"/>
    <x v="1"/>
    <s v="3011"/>
    <s v="89301301"/>
    <s v="0312"/>
    <x v="3"/>
  </r>
  <r>
    <n v="2023"/>
    <s v="2023082404201084021"/>
    <s v="420108402"/>
    <s v="Sedlák Arnošt"/>
    <n v="20230814"/>
    <n v="20230824"/>
    <s v="2023"/>
    <n v="11"/>
    <s v="S0660;W1999;S0650;I480;R55;I10;;;;;;;;;;"/>
    <s v="21413,21415,21215,21221,21225,21219"/>
    <s v="30"/>
    <s v="Geriatrie"/>
    <s v="89301301"/>
    <s v="3011"/>
    <n v="201"/>
    <s v="A"/>
    <s v="01-K16-02"/>
    <s v="Závažná kraniocerebrální poranění v CVSP u pacientů s CC=0-2"/>
    <n v="29784"/>
    <n v="13758"/>
    <n v="0"/>
    <n v="0"/>
    <n v="0"/>
    <n v="0"/>
    <n v="0"/>
    <n v="800"/>
    <n v="1500"/>
    <n v="71397"/>
    <s v="30"/>
    <s v="Geriatrie"/>
    <s v="89301301"/>
    <s v="3011"/>
    <n v="7"/>
    <n v="2"/>
    <n v="15"/>
    <n v="75261"/>
    <n v="471"/>
    <n v="1"/>
    <n v="2992"/>
    <n v="1.0113000000000001"/>
    <n v="1.0049999999999999"/>
    <n v="6.3E-3"/>
    <n v="1.0049999952316284"/>
    <n v="1.0049999952316284"/>
    <n v="0"/>
    <s v="1"/>
    <s v="30"/>
    <m/>
    <s v="26"/>
    <s v="Geriatrie"/>
    <s v="77900"/>
    <s v="Olomoucký"/>
    <s v="Olomouc"/>
    <s v="Olomouc město"/>
    <s v="S06 - Nitrolební poranění"/>
    <s v="S066 - Úrazové subarachnoidální krvácení"/>
    <s v="S0660 - Úrazové subarachnoidální krvácení; neotevřená rána"/>
    <s v="S0660 - Úrazové subarachnoidální krvácení; neotevřená rána"/>
    <s v="420108402"/>
    <d v="2023-08-14T00:00:00"/>
    <x v="1100"/>
    <n v="2023"/>
    <s v="6"/>
    <x v="2"/>
    <s v="3011"/>
    <s v="89301301"/>
    <s v="3012"/>
    <x v="13"/>
  </r>
  <r>
    <n v="2023"/>
    <s v="2023111304951310611"/>
    <s v="495131061"/>
    <s v="Hrubá Alena"/>
    <n v="20230626"/>
    <n v="20231113"/>
    <s v="2023"/>
    <n v="140"/>
    <s v="L959;N189;Z878;E118;R060;I10;B353;;;;;;;;;"/>
    <s v="21225,21221,21413,21415,21717,18521,18522,21219,35520,21215,32510,21001,91929,37022"/>
    <s v="03"/>
    <s v="III. interní klinika - nefrologická, revmatologická a endokrinologická"/>
    <s v="89301031"/>
    <s v="0312"/>
    <n v="201"/>
    <s v="A"/>
    <s v="11-M02-04"/>
    <s v="Eliminační metody krve pro jinou nemoc vylučovací soustavy provedené v 6 a více dnech"/>
    <n v="724959"/>
    <n v="128256"/>
    <n v="133393"/>
    <n v="0"/>
    <n v="44727.98"/>
    <n v="9885.02"/>
    <n v="13339.55"/>
    <n v="9640"/>
    <n v="15825"/>
    <n v="1111833"/>
    <s v="20"/>
    <s v="Klinika chorob kožních a pohlavních"/>
    <s v="89301201"/>
    <s v="2011"/>
    <n v="20"/>
    <n v="7"/>
    <n v="37"/>
    <n v="280368"/>
    <n v="20050"/>
    <n v="1"/>
    <n v="61464"/>
    <n v="4.0118999999999998"/>
    <n v="3.7441"/>
    <n v="0.26779999999999998"/>
    <n v="15.650499761104584"/>
    <n v="15.313369750976563"/>
    <n v="0.33713001012802124"/>
    <s v="1"/>
    <s v="03"/>
    <m/>
    <s v="26,03,39,07,05"/>
    <s v="Geriatrie"/>
    <s v="77900"/>
    <s v="Olomoucký"/>
    <s v="Olomouc"/>
    <s v="Olomouc město"/>
    <s v="L95 - Vaskulitida omezená na kůži nezařazená jinde"/>
    <s v="L959 - Vaskulitida omezená na kůži NS"/>
    <m/>
    <s v="L959 - Vaskulitida omezená na kůži NS"/>
    <s v="495131061"/>
    <d v="2023-08-10T00:00:00"/>
    <x v="1096"/>
    <n v="2023"/>
    <s v="6"/>
    <x v="4"/>
    <s v="3011"/>
    <s v="89301301"/>
    <s v="0312"/>
    <x v="3"/>
  </r>
  <r>
    <n v="2023"/>
    <s v="2023080804010031491"/>
    <s v="401003149"/>
    <s v="Budík Ivan"/>
    <n v="20230627"/>
    <n v="20230808"/>
    <s v="2023"/>
    <n v="43"/>
    <s v="G20;D649;I489;I259;E119;G629;;;;;;;;;;"/>
    <s v="21225,21221,21415,21215,21413,21001"/>
    <s v="30"/>
    <s v="Geriatrie"/>
    <s v="89301301"/>
    <s v="3011"/>
    <n v="201"/>
    <s v="A"/>
    <s v="01-K04-01"/>
    <s v="Neurodegenerativní onemocnění u pacientů s CC=1-4"/>
    <n v="83279"/>
    <n v="50369"/>
    <n v="0"/>
    <n v="0"/>
    <n v="1261.03"/>
    <n v="0"/>
    <n v="0"/>
    <n v="3230"/>
    <n v="6300"/>
    <n v="168466"/>
    <s v="17"/>
    <s v="Neurologická klinika"/>
    <s v="89301171"/>
    <s v="1712"/>
    <n v="11"/>
    <n v="4"/>
    <n v="22"/>
    <n v="82261"/>
    <n v="1093"/>
    <n v="1"/>
    <n v="5830"/>
    <n v="1.1131"/>
    <n v="1.0985"/>
    <n v="1.46E-2"/>
    <n v="2.3713800525292754"/>
    <n v="2.3567800521850586"/>
    <n v="1.4600000344216824E-2"/>
    <s v="2"/>
    <s v="17"/>
    <m/>
    <s v="26"/>
    <s v="Geriatrie"/>
    <s v="78353"/>
    <s v="Olomoucký"/>
    <s v="Olomouc"/>
    <s v="Olomouc a okolí"/>
    <s v="G20 - Parkinsonova nemoc"/>
    <m/>
    <m/>
    <s v="G20 - Parkinsonova nemoc"/>
    <s v="401003149"/>
    <d v="2023-07-10T00:00:00"/>
    <x v="1090"/>
    <n v="2023"/>
    <s v="6"/>
    <x v="6"/>
    <s v="3011"/>
    <s v="89301301"/>
    <s v="1712"/>
    <x v="6"/>
  </r>
  <r>
    <n v="2023"/>
    <s v="2023080404703144011"/>
    <s v="470314401"/>
    <s v="Fryš Josef"/>
    <n v="20230718"/>
    <n v="20230804"/>
    <s v="2023"/>
    <n v="18"/>
    <s v="J160;E86;E876;I480;;;;;;;;;;;;"/>
    <s v="21221,21415,21219,21413,21225,21215,21001"/>
    <s v="30"/>
    <s v="Geriatrie"/>
    <s v="89301301"/>
    <s v="3011"/>
    <n v="201"/>
    <s v="A"/>
    <s v="04-K02-04"/>
    <s v="Záněty plic u pacientů s CC=0-1"/>
    <n v="58134"/>
    <n v="23237"/>
    <n v="0"/>
    <n v="0"/>
    <n v="1559.82"/>
    <n v="0"/>
    <n v="0"/>
    <n v="1360"/>
    <n v="2550"/>
    <n v="71132"/>
    <s v="02"/>
    <s v="II. interní klinika gastroenterologie a geriatrie"/>
    <s v="89301026"/>
    <s v="0216"/>
    <n v="8"/>
    <n v="3"/>
    <n v="15"/>
    <n v="59996"/>
    <n v="1485"/>
    <n v="1"/>
    <n v="5788"/>
    <n v="0.82099999999999995"/>
    <n v="0.80120000000000002"/>
    <n v="1.9800000000000002E-2"/>
    <n v="1.0012699887156487"/>
    <n v="0.98146998882293701"/>
    <n v="1.9799999892711639E-2"/>
    <s v="1"/>
    <s v="02"/>
    <m/>
    <s v="26"/>
    <s v="Geriatrie"/>
    <s v="78375"/>
    <s v="Olomoucký"/>
    <s v="Olomouc"/>
    <s v="Olomouc jih"/>
    <s v="J16 - Zánět plic (pneumonie) způsobený jinými infekčními organismy NJ"/>
    <s v="J160 - Chlamydiová pneumonie"/>
    <m/>
    <s v="J160 - Chlamydiová pneumonie"/>
    <s v="470314401"/>
    <d v="2023-07-21T00:00:00"/>
    <x v="1087"/>
    <n v="2023"/>
    <s v="6"/>
    <x v="2"/>
    <s v="3011"/>
    <s v="89301301"/>
    <s v="0216"/>
    <x v="2"/>
  </r>
  <r>
    <n v="2023"/>
    <s v="2023080204211304281"/>
    <s v="421130428"/>
    <s v="Gasta Evžen"/>
    <n v="20230621"/>
    <n v="20230802"/>
    <s v="2023"/>
    <n v="43"/>
    <s v="I350;R572;I500;I258;E118;I10;E782;;;;;;;;;"/>
    <s v="21413,21415,21221,21717,17697,21001,21225,78111,17629,17233,91752"/>
    <s v="30"/>
    <s v="Geriatrie"/>
    <s v="89301301"/>
    <s v="3011"/>
    <n v="201"/>
    <s v="A"/>
    <s v="18-K01-06"/>
    <s v="Sepse u pacientů ve věku 18 a více let s CC=1-2"/>
    <n v="273459"/>
    <n v="38475"/>
    <n v="93340"/>
    <n v="0"/>
    <n v="4761.17"/>
    <n v="4624.24"/>
    <n v="723436.62"/>
    <n v="2480"/>
    <n v="4050"/>
    <n v="763777"/>
    <s v="01"/>
    <s v="I. interní klinika - kardiologická"/>
    <s v="89301013"/>
    <s v="0131"/>
    <n v="11"/>
    <n v="4"/>
    <n v="21"/>
    <n v="103903"/>
    <n v="5870"/>
    <n v="1"/>
    <n v="19638"/>
    <n v="1.4659"/>
    <n v="1.3875"/>
    <n v="7.8399999999999997E-2"/>
    <n v="10.751159906387329"/>
    <n v="3.0525000095367432"/>
    <n v="7.6986598968505859"/>
    <s v="1"/>
    <s v="30"/>
    <m/>
    <s v="26,01,50"/>
    <s v="Geriatrie,KV,TAVI"/>
    <s v="77900"/>
    <s v="Olomoucký"/>
    <s v="Olomouc"/>
    <s v="Olomouc město"/>
    <s v="I35 - Nerevmatická onemocnění aortální chlopně"/>
    <s v="I350 - Stenóza aortální chlopně"/>
    <m/>
    <s v="I350 - Stenóza aortální chlopně"/>
    <s v="421130428"/>
    <d v="2023-07-10T00:00:00"/>
    <x v="1086"/>
    <n v="2023"/>
    <s v="6"/>
    <x v="2"/>
    <s v="3011"/>
    <s v="89301301"/>
    <s v="0111"/>
    <x v="8"/>
  </r>
  <r>
    <n v="2023"/>
    <s v="2023081504052194441"/>
    <s v="405219444"/>
    <s v="Nováková Květoslava"/>
    <n v="20230712"/>
    <n v="20230815"/>
    <s v="2023"/>
    <n v="35"/>
    <s v="C920;D630;D70;E880;E878;J440;;;;;;;;;;"/>
    <s v="21415,21225,21221,21413,21215,91915,21001"/>
    <s v="32"/>
    <s v="Hemato-onkologická klinika"/>
    <s v="89301321"/>
    <s v="3211"/>
    <n v="201"/>
    <s v="A"/>
    <s v="17-K01-01"/>
    <s v="Akutní leukémie v CVSP u pacientů s CC=2-4"/>
    <n v="104671"/>
    <n v="38972"/>
    <n v="10992"/>
    <n v="0"/>
    <n v="12635.64"/>
    <n v="139880.1"/>
    <n v="4882.9399999999996"/>
    <n v="2560"/>
    <n v="4800"/>
    <n v="403647"/>
    <s v="32"/>
    <s v="Hemato-onkologická klinika"/>
    <s v="89301321"/>
    <s v="3211"/>
    <n v="14"/>
    <n v="5"/>
    <n v="28"/>
    <n v="274037"/>
    <n v="69231"/>
    <n v="23077"/>
    <n v="218430"/>
    <n v="4.5839999999999996"/>
    <n v="3.6595"/>
    <n v="0.92449999999999999"/>
    <n v="5.6818499565124512"/>
    <n v="4.757349967956543"/>
    <n v="0.9244999885559082"/>
    <s v="8"/>
    <s v="32"/>
    <m/>
    <s v="26,32"/>
    <s v="Geriatrie"/>
    <s v="77900"/>
    <s v="Olomoucký"/>
    <s v="Olomouc"/>
    <s v="Olomouc město"/>
    <s v="C92 - Myeloidní leukemie"/>
    <s v="C920 - Akutní myeloblastická leukemie (AML)"/>
    <m/>
    <s v="C920 - Akutní myeloblastická leukemie (AML)"/>
    <s v="405219444"/>
    <d v="2023-07-24T00:00:00"/>
    <x v="1101"/>
    <n v="2023"/>
    <s v="6"/>
    <x v="4"/>
    <s v="3011"/>
    <s v="89301301"/>
    <s v="3211"/>
    <x v="17"/>
  </r>
  <r>
    <n v="2023"/>
    <s v="2023110204653114101"/>
    <s v="465311410"/>
    <s v="Búšfyová Marie"/>
    <n v="20231017"/>
    <n v="20231102"/>
    <s v="2023"/>
    <n v="17"/>
    <s v="I501;N309;N183;I259;;;;;;;;;;;;"/>
    <s v="21225,21221,21415,21413,21717"/>
    <s v="30"/>
    <s v="Geriatrie"/>
    <s v="89301301"/>
    <s v="3011"/>
    <n v="111"/>
    <s v="A"/>
    <s v="05-K07-04"/>
    <s v="Srdeční selhání v CVSP u pacientů s CC=1-2"/>
    <n v="52352"/>
    <n v="22239"/>
    <n v="0"/>
    <n v="0"/>
    <n v="217.37"/>
    <n v="2925.74"/>
    <n v="0"/>
    <n v="1280"/>
    <n v="2625"/>
    <n v="83326"/>
    <s v="02"/>
    <s v="II. interní klinika gastroenterologie a geriatrie"/>
    <s v="89301026"/>
    <s v="0216"/>
    <n v="10"/>
    <n v="3"/>
    <n v="19"/>
    <n v="79361"/>
    <n v="1212"/>
    <n v="1"/>
    <n v="6665"/>
    <n v="1.0760000000000001"/>
    <n v="1.0598000000000001"/>
    <n v="1.6199999999999999E-2"/>
    <n v="1.0760000292211771"/>
    <n v="1.0598000288009644"/>
    <n v="1.6200000420212746E-2"/>
    <s v="1"/>
    <s v="30"/>
    <m/>
    <s v="26"/>
    <s v="Geriatrie"/>
    <s v="78391"/>
    <s v="Olomoucký"/>
    <s v="Olomouc"/>
    <s v="Uničovsko"/>
    <s v="I50 - Selhání srdce"/>
    <s v="I501 - Selhání levé komory"/>
    <m/>
    <s v="I501 - Selhání levé komory"/>
    <s v="465311410"/>
    <d v="2023-10-20T00:00:00"/>
    <x v="1102"/>
    <n v="2023"/>
    <s v="6"/>
    <x v="2"/>
    <s v="3011"/>
    <s v="89301301"/>
    <s v="0216"/>
    <x v="2"/>
  </r>
  <r>
    <n v="2023"/>
    <s v="2023110603102204751"/>
    <s v="310220475"/>
    <s v="Klimeš Vladimír"/>
    <n v="20231019"/>
    <n v="20231106"/>
    <s v="2023"/>
    <n v="19"/>
    <s v="S7200;W0191;D62;;;;;;;;;;;;;"/>
    <s v="21413,66610,21415,21225,21221,21717,21001,91823,91820,91810,91826,91829"/>
    <s v="30"/>
    <s v="Geriatrie"/>
    <s v="89301301"/>
    <s v="3011"/>
    <n v="111"/>
    <s v="D"/>
    <s v="08-I05-07"/>
    <s v="Implantace cervikokapitální endoprotézy kyčle"/>
    <n v="71095"/>
    <n v="20141"/>
    <n v="16488"/>
    <n v="0"/>
    <n v="198.84"/>
    <n v="2925.74"/>
    <n v="8870.31"/>
    <n v="1200"/>
    <n v="2550"/>
    <n v="160199"/>
    <s v="11"/>
    <s v="Ortopedická klinika"/>
    <s v="89301111"/>
    <s v="1111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26,11"/>
    <s v="TEPkycel,TEPCKP,Geriatrie"/>
    <s v="78356"/>
    <s v="Olomoucký"/>
    <s v="Olomouc"/>
    <s v="Olomouc východ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10220475"/>
    <d v="2023-10-27T00:00:00"/>
    <x v="1103"/>
    <n v="2023"/>
    <s v="6"/>
    <x v="1"/>
    <s v="3011"/>
    <s v="89301301"/>
    <s v="1111"/>
    <x v="0"/>
  </r>
  <r>
    <n v="2023"/>
    <s v="2023110604603214141"/>
    <s v="460321414"/>
    <s v="Dvořák Josef"/>
    <n v="20231018"/>
    <n v="20231106"/>
    <s v="2023"/>
    <n v="20"/>
    <s v="R55;E116;A090;N1781;M6210;;;;;;;;;;;"/>
    <s v="21415,21413,21225,21221,21001"/>
    <s v="30"/>
    <s v="Geriatrie"/>
    <s v="89301301"/>
    <s v="3011"/>
    <n v="111"/>
    <s v="A"/>
    <s v="08-K04-01"/>
    <s v="Jiná onemocnění kostí, kloubů a měkkých tkání u pacientů s CC=1-4"/>
    <n v="84074"/>
    <n v="25189"/>
    <n v="0"/>
    <n v="0"/>
    <n v="1521.61"/>
    <n v="2975.03"/>
    <n v="0"/>
    <n v="1520"/>
    <n v="2325"/>
    <n v="79651"/>
    <s v="03"/>
    <s v="III. interní klinika - nefrologická, revmatologická a endokrinologická"/>
    <s v="89301031"/>
    <s v="0312"/>
    <n v="9"/>
    <n v="3"/>
    <n v="18"/>
    <n v="66691"/>
    <n v="1438"/>
    <n v="1"/>
    <n v="8624"/>
    <n v="0.90980000000000005"/>
    <n v="0.89059999999999995"/>
    <n v="1.9199999999999998E-2"/>
    <n v="1.0285499431192875"/>
    <n v="1.0093499422073364"/>
    <n v="1.9200000911951065E-2"/>
    <s v="1"/>
    <s v="30"/>
    <m/>
    <s v="26"/>
    <s v="Geriatrie"/>
    <s v="77900"/>
    <s v="Olomoucký"/>
    <s v="Olomouc"/>
    <s v="Olomouc město"/>
    <s v="R55 - Mdloba (synkopa) a zhroucení (kolaps)"/>
    <m/>
    <m/>
    <s v="R55 - Mdloba (synkopa) a zhroucení (kolaps)"/>
    <s v="460321414"/>
    <d v="2023-10-30T00:00:00"/>
    <x v="1103"/>
    <n v="2023"/>
    <s v="6"/>
    <x v="2"/>
    <s v="3011"/>
    <s v="89301301"/>
    <s v="0312"/>
    <x v="3"/>
  </r>
  <r>
    <n v="2023"/>
    <s v="2023110703262184571"/>
    <s v="326218457"/>
    <s v="Višinková Marie"/>
    <n v="20230929"/>
    <n v="20231107"/>
    <s v="2023"/>
    <n v="40"/>
    <s v="I635;U5305;I481;I10;D538;;;;;;;;;;;"/>
    <s v="21415,21413,21225,21001,21221,21621,21625"/>
    <s v="30"/>
    <s v="Geriatrie"/>
    <s v="89301301"/>
    <s v="3011"/>
    <n v="111"/>
    <s v="A"/>
    <s v="01-K10-03"/>
    <s v="Mozkový infarkt v komplexním CVSP u pacientů s CC=0"/>
    <n v="114064"/>
    <n v="39794"/>
    <n v="27480"/>
    <n v="0"/>
    <n v="545.71"/>
    <n v="0"/>
    <n v="0"/>
    <n v="2650"/>
    <n v="4575"/>
    <n v="231139"/>
    <s v="17"/>
    <s v="Neurologická klinika"/>
    <s v="89301176"/>
    <s v="1732"/>
    <n v="8"/>
    <n v="3"/>
    <n v="15"/>
    <n v="77495"/>
    <n v="701"/>
    <n v="1"/>
    <n v="3042"/>
    <n v="1.0443"/>
    <n v="1.0348999999999999"/>
    <n v="9.4000000000000004E-3"/>
    <n v="2.9847398893907666"/>
    <n v="2.9753398895263672"/>
    <n v="9.3999998643994331E-3"/>
    <s v="4"/>
    <s v="17"/>
    <m/>
    <s v="26"/>
    <s v="Geriatrie"/>
    <s v="77900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26218457"/>
    <d v="2023-10-11T00:00:00"/>
    <x v="1104"/>
    <n v="2023"/>
    <s v="6"/>
    <x v="1"/>
    <s v="3011"/>
    <s v="89301301"/>
    <s v="1713"/>
    <x v="6"/>
  </r>
  <r>
    <n v="2023"/>
    <s v="2023110703054204261"/>
    <s v="305420426"/>
    <s v="Vavrečková Jaroslava"/>
    <n v="20231027"/>
    <n v="20231107"/>
    <s v="2023"/>
    <n v="12"/>
    <s v="R600;I489;E780;E871;I259;;;;;;;;;;;"/>
    <s v="21225,21221,21413,21415"/>
    <s v="30"/>
    <s v="Geriatrie"/>
    <s v="89301301"/>
    <s v="3011"/>
    <n v="111"/>
    <s v="A"/>
    <s v="23-K04-01"/>
    <s v="Vyšetření a pozorování pro podezření na nemoci a patologické stavy u pacientů ve věku 80 a více let"/>
    <n v="32049"/>
    <n v="16404"/>
    <n v="0"/>
    <n v="0"/>
    <n v="0"/>
    <n v="0"/>
    <n v="0"/>
    <n v="880"/>
    <n v="2400"/>
    <n v="40617"/>
    <s v="02"/>
    <s v="II. interní klinika gastroenterologie a geriatrie"/>
    <s v="89301021"/>
    <s v="0213"/>
    <n v="5"/>
    <n v="2"/>
    <n v="11"/>
    <n v="35067"/>
    <n v="317"/>
    <n v="1"/>
    <n v="2729"/>
    <n v="0.47249999999999998"/>
    <n v="0.46829999999999999"/>
    <n v="4.1999999999999997E-3"/>
    <n v="0.52450001239776611"/>
    <n v="0.52450001239776611"/>
    <n v="0"/>
    <s v="1"/>
    <s v="02"/>
    <m/>
    <s v="26"/>
    <s v="Geriatrie"/>
    <s v="77200"/>
    <s v="Olomoucký"/>
    <s v="Olomouc"/>
    <s v="Olomouc město"/>
    <s v="R60 - Edém (otok) nezařazený jinde"/>
    <s v="R600 - Lokalizovaný edém"/>
    <m/>
    <s v="R600 - Lokalizovaný edém"/>
    <s v="305420426"/>
    <d v="2023-10-31T00:00:00"/>
    <x v="1104"/>
    <n v="2023"/>
    <s v="6"/>
    <x v="2"/>
    <s v="3011"/>
    <s v="89301301"/>
    <s v="0213"/>
    <x v="2"/>
  </r>
  <r>
    <n v="2023"/>
    <s v="2023110903661040901"/>
    <s v="366104090"/>
    <s v="Kovářová Blanka"/>
    <n v="20231013"/>
    <n v="20231109"/>
    <s v="2023"/>
    <n v="28"/>
    <s v="N390;E86;I480;T008;F019;;;;;;;;;;;"/>
    <s v="21221,21225,21413,21415,21215,21001"/>
    <s v="30"/>
    <s v="Geriatrie"/>
    <s v="89301301"/>
    <s v="3011"/>
    <n v="111"/>
    <s v="A"/>
    <s v="10-K14-03"/>
    <s v="Dehydratace u pacientů ve věku 65 a více let s CC=0-1"/>
    <n v="73444"/>
    <n v="36306"/>
    <n v="0"/>
    <n v="0"/>
    <n v="2114.58"/>
    <n v="0"/>
    <n v="0"/>
    <n v="2160"/>
    <n v="6075"/>
    <n v="98980"/>
    <s v="02"/>
    <s v="II. interní klinika gastroenterologie a geriatrie"/>
    <s v="89301021"/>
    <s v="0213"/>
    <n v="6"/>
    <n v="2"/>
    <n v="12"/>
    <n v="36566"/>
    <n v="228"/>
    <n v="1"/>
    <n v="1585"/>
    <n v="0.49130000000000001"/>
    <n v="0.48830000000000001"/>
    <n v="3.0000000000000001E-3"/>
    <n v="1.2781500061973929"/>
    <n v="1.2695800065994263"/>
    <n v="8.569999597966671E-3"/>
    <s v="4"/>
    <s v="30"/>
    <m/>
    <s v="26"/>
    <s v="Geriatrie"/>
    <s v="77900"/>
    <s v="Olomoucký"/>
    <s v="Olomouc"/>
    <s v="Olomouc město"/>
    <s v="N39 - Jiná onemocnění močové soustavy"/>
    <s v="N390 - Infekce močového ústrojí neurčené lokalizace"/>
    <m/>
    <s v="N390 - Infekce močového ústrojí neurčené lokalizace"/>
    <s v="366104090"/>
    <d v="2023-10-18T00:00:00"/>
    <x v="1105"/>
    <n v="2023"/>
    <s v="6"/>
    <x v="1"/>
    <s v="3011"/>
    <s v="89301301"/>
    <s v="0213"/>
    <x v="2"/>
  </r>
  <r>
    <n v="2023"/>
    <s v="2023111303758194361"/>
    <s v="375819436"/>
    <s v="Valentová Květa"/>
    <n v="20231027"/>
    <n v="20231113"/>
    <s v="2023"/>
    <n v="18"/>
    <s v="K628;E86;E876;E139;;;;;;;;;;;;"/>
    <s v="21415,21413,21221,21225,21215,21717,21001"/>
    <s v="30"/>
    <s v="Geriatrie"/>
    <s v="89301301"/>
    <s v="3011"/>
    <n v="111"/>
    <s v="A"/>
    <s v="06-K21-03"/>
    <s v="Jiný neinfekční střevní zánět u pacientů s CC=0"/>
    <n v="43384"/>
    <n v="23843"/>
    <n v="0"/>
    <n v="0"/>
    <n v="0"/>
    <n v="0"/>
    <n v="0"/>
    <n v="1360"/>
    <n v="2850"/>
    <n v="73646"/>
    <s v="02"/>
    <s v="II. interní klinika gastroenterologie a geriatrie"/>
    <s v="89301026"/>
    <s v="0216"/>
    <n v="4"/>
    <n v="2"/>
    <n v="8"/>
    <n v="28484"/>
    <n v="322"/>
    <n v="1"/>
    <n v="1717"/>
    <n v="0.38469999999999999"/>
    <n v="0.38040000000000002"/>
    <n v="4.3E-3"/>
    <n v="0.95099997520446777"/>
    <n v="0.95099997520446777"/>
    <n v="0"/>
    <s v="4"/>
    <s v="30"/>
    <m/>
    <s v="26"/>
    <s v="Geriatrie"/>
    <s v="77900"/>
    <s v="Olomoucký"/>
    <s v="Olomouc"/>
    <s v="Olomouc město"/>
    <s v="K62 - Jiné nemoci řiti a konečníku"/>
    <s v="K628 - Jiné určené nemoci řiti a konečníku"/>
    <m/>
    <s v="K628 - Jiné určené nemoci řiti a konečníku"/>
    <s v="375819436"/>
    <d v="2023-10-31T00:00:00"/>
    <x v="1106"/>
    <n v="2023"/>
    <s v="6"/>
    <x v="1"/>
    <s v="3011"/>
    <s v="89301301"/>
    <s v="0216"/>
    <x v="2"/>
  </r>
  <r>
    <n v="2023"/>
    <s v="2023112604303214551"/>
    <s v="430321455"/>
    <s v="Sobotka Ladislav"/>
    <n v="20231018"/>
    <n v="20231126"/>
    <s v="2023"/>
    <n v="40"/>
    <s v="J189;I10;M1909;E119;E039;;;;;;;;;;;"/>
    <s v="21415,21225,21221,21413,21717"/>
    <s v="02"/>
    <s v="II. interní klinika gastroenterologie a geriatrie"/>
    <s v="89301021"/>
    <s v="0213"/>
    <n v="111"/>
    <s v="A"/>
    <s v="04-K02-04"/>
    <s v="Záněty plic u pacientů s CC=0-1"/>
    <n v="102482"/>
    <n v="49024"/>
    <n v="0"/>
    <n v="0"/>
    <n v="35838.660000000003"/>
    <n v="0"/>
    <n v="1611.99"/>
    <n v="3120"/>
    <n v="7425"/>
    <n v="206068"/>
    <s v="02"/>
    <s v="II. interní klinika gastroenterologie a geriatrie"/>
    <s v="89301021"/>
    <s v="0213"/>
    <n v="8"/>
    <n v="3"/>
    <n v="15"/>
    <n v="59996"/>
    <n v="1485"/>
    <n v="1"/>
    <n v="5788"/>
    <n v="0.82099999999999995"/>
    <n v="0.80120000000000002"/>
    <n v="1.9800000000000002E-2"/>
    <n v="2.6609901189804077"/>
    <n v="2.3034501075744629"/>
    <n v="0.35754001140594482"/>
    <s v="7"/>
    <s v="02"/>
    <m/>
    <s v="26"/>
    <s v="Geriatrie"/>
    <s v="78321"/>
    <s v="Olomoucký"/>
    <s v="Olomouc"/>
    <s v="Litovelsko"/>
    <s v="J18 - Pneumonie, původce NS"/>
    <s v="J189 - Pneumonie NS"/>
    <m/>
    <s v="J189 - Pneumonie NS"/>
    <s v="430321455"/>
    <d v="2023-10-30T00:00:00"/>
    <x v="1107"/>
    <n v="2023"/>
    <s v="6"/>
    <x v="4"/>
    <s v="3011"/>
    <s v="89301301"/>
    <s v="0213"/>
    <x v="2"/>
  </r>
  <r>
    <n v="2023"/>
    <s v="2023112203755174501"/>
    <s v="375517450"/>
    <s v="Řezníčková Růžena"/>
    <n v="20231020"/>
    <n v="20231122"/>
    <s v="2023"/>
    <n v="34"/>
    <s v="E86;N300;E876;D62;I481;I251;;;;;;;;;;"/>
    <s v="21225,21717,21413,21221,21415,21001"/>
    <s v="30"/>
    <s v="Geriatrie"/>
    <s v="89301301"/>
    <s v="3011"/>
    <n v="111"/>
    <s v="A"/>
    <s v="10-K14-03"/>
    <s v="Dehydratace u pacientů ve věku 65 a více let s CC=0-1"/>
    <n v="79966"/>
    <n v="41915"/>
    <n v="0"/>
    <n v="0"/>
    <n v="1958.82"/>
    <n v="0"/>
    <n v="0"/>
    <n v="2640"/>
    <n v="4950"/>
    <n v="121543"/>
    <s v="02"/>
    <s v="II. interní klinika gastroenterologie a geriatrie"/>
    <s v="89301026"/>
    <s v="0216"/>
    <n v="6"/>
    <n v="2"/>
    <n v="12"/>
    <n v="36566"/>
    <n v="228"/>
    <n v="1"/>
    <n v="1585"/>
    <n v="0.49130000000000001"/>
    <n v="0.48830000000000001"/>
    <n v="3.0000000000000001E-3"/>
    <n v="1.5694999624975026"/>
    <n v="1.562559962272644"/>
    <n v="6.9400002248585224E-3"/>
    <s v="1"/>
    <s v="02"/>
    <m/>
    <s v="26"/>
    <s v="Geriatrie"/>
    <s v="78344"/>
    <s v="Olomoucký"/>
    <s v="Olomouc"/>
    <s v="Olomouc západ"/>
    <s v="E86 - Snížení objemu plazmy nebo extracelulární tekutiny"/>
    <m/>
    <m/>
    <s v="E86 - Snížení objemu plazmy nebo extracelulární tekutiny"/>
    <s v="375517450"/>
    <d v="2023-10-30T00:00:00"/>
    <x v="1108"/>
    <n v="2023"/>
    <s v="6"/>
    <x v="2"/>
    <s v="3011"/>
    <s v="89301301"/>
    <s v="0216"/>
    <x v="2"/>
  </r>
  <r>
    <n v="2023"/>
    <s v="2023112204403304181"/>
    <s v="440330418"/>
    <s v="Pokorný Jaroslav"/>
    <n v="20230928"/>
    <n v="20231122"/>
    <s v="2023"/>
    <n v="56"/>
    <s v="S3600;W1999;;;;;;;;;;;;;;"/>
    <s v="21413,51397,21225,21415,21221,78989,21215,51392,51311,78813,18521,91927,21001,78990,91929"/>
    <s v="30"/>
    <s v="Geriatrie"/>
    <s v="89301301"/>
    <s v="3011"/>
    <n v="111"/>
    <s v="A"/>
    <s v="00-M01-03"/>
    <s v="Ostatní invazivní, miniinvazivní nebo neinvazivní terapie definovaná kritickým výkonem s UPV 97–240 hodin (5–10 dnů)"/>
    <n v="646285"/>
    <n v="40004"/>
    <n v="422709"/>
    <n v="0"/>
    <n v="70507.97"/>
    <n v="37727.160000000003"/>
    <n v="1326.9"/>
    <n v="2560"/>
    <n v="6300"/>
    <n v="1493714"/>
    <s v="31"/>
    <s v="Traumatologická klinika"/>
    <s v="89301313"/>
    <s v="3131"/>
    <n v="16"/>
    <n v="5"/>
    <n v="31"/>
    <n v="674752"/>
    <n v="101072"/>
    <n v="33691"/>
    <n v="241540"/>
    <n v="10.3605"/>
    <n v="9.0107999999999997"/>
    <n v="1.3496999999999999"/>
    <n v="18.808119773864746"/>
    <n v="17.458419799804688"/>
    <n v="1.3496999740600586"/>
    <s v="4"/>
    <s v="30"/>
    <s v="04"/>
    <s v="26,04,07"/>
    <s v="Geriatrie"/>
    <s v="78355"/>
    <s v="Olomoucký"/>
    <s v="Olomouc"/>
    <s v="Olomouc a okolí"/>
    <s v="S36 - Poranění nitrobřišních orgánů"/>
    <s v="S360 - Poranění sleziny"/>
    <s v="S3600 - Poranění sleziny; neotevřená rána"/>
    <s v="S3600 - Poranění sleziny; neotevřená rána"/>
    <s v="440330418"/>
    <d v="2023-11-02T00:00:00"/>
    <x v="1108"/>
    <n v="2023"/>
    <s v="6"/>
    <x v="1"/>
    <s v="3011"/>
    <s v="89301301"/>
    <s v="0311"/>
    <x v="3"/>
  </r>
  <r>
    <n v="2023"/>
    <s v="2023112302756204161"/>
    <s v="275620416"/>
    <s v="Pospíšilová Drahomír"/>
    <n v="20231102"/>
    <n v="20231123"/>
    <s v="2023"/>
    <n v="22"/>
    <s v="S3250;W1999;;;;;;;;;;;;;;"/>
    <s v="21415,21221,21225,21413,37022,21717,21215,21001"/>
    <s v="30"/>
    <s v="Geriatrie"/>
    <s v="89301301"/>
    <s v="3011"/>
    <n v="111"/>
    <s v="A"/>
    <s v="08-K12-01"/>
    <s v="Poranění pánve a stehna v CVSP u pacientů ve věku 16 a více let a s CC=1-4"/>
    <n v="56842"/>
    <n v="27712"/>
    <n v="0"/>
    <n v="0"/>
    <n v="0"/>
    <n v="0"/>
    <n v="0"/>
    <n v="1920"/>
    <n v="3150"/>
    <n v="98605"/>
    <s v="31"/>
    <s v="Traumatologická klinika"/>
    <s v="89301311"/>
    <s v="3111"/>
    <n v="12"/>
    <n v="4"/>
    <n v="24"/>
    <n v="95346"/>
    <n v="2322"/>
    <n v="1"/>
    <n v="10034"/>
    <n v="1.3043"/>
    <n v="1.2733000000000001"/>
    <n v="3.1E-2"/>
    <n v="1.2733000516891479"/>
    <n v="1.2733000516891479"/>
    <n v="0"/>
    <s v="4"/>
    <s v="31"/>
    <m/>
    <s v="26,39"/>
    <s v="Geriatrie"/>
    <s v="77900"/>
    <s v="Olomoucký"/>
    <s v="Olomouc"/>
    <s v="Olomouc město"/>
    <s v="S32 - Zlomenina bederní páteře a pánve"/>
    <s v="S325 - Zlomenina kosti stydké"/>
    <s v="S3250 - Zlomenina kosti stydké; zavřená"/>
    <s v="S3250 - Zlomenina kosti stydké; zavřená"/>
    <s v="275620416"/>
    <d v="2023-11-08T00:00:00"/>
    <x v="1109"/>
    <n v="2023"/>
    <s v="6"/>
    <x v="1"/>
    <s v="3011"/>
    <s v="89301301"/>
    <s v="3111"/>
    <x v="1"/>
  </r>
  <r>
    <n v="2023"/>
    <s v="2023112304301284181"/>
    <s v="430128418"/>
    <s v="Juřena Rudolf"/>
    <n v="20231103"/>
    <n v="20231123"/>
    <s v="2023"/>
    <n v="21"/>
    <s v="M353;N390;B964;I420;I10;E782;;;;;;;;;;"/>
    <s v="21717,21221,21413,21225,21215,21415"/>
    <s v="30"/>
    <s v="Geriatrie"/>
    <s v="89301301"/>
    <s v="3011"/>
    <n v="111"/>
    <s v="A"/>
    <s v="08-K01-02"/>
    <s v="Systémová onemocnění pojivových tkání u pacientů s CC=1"/>
    <n v="71148"/>
    <n v="27464"/>
    <n v="0"/>
    <n v="0"/>
    <n v="0"/>
    <n v="0"/>
    <n v="0"/>
    <n v="1600"/>
    <n v="2100"/>
    <n v="85549"/>
    <s v="03"/>
    <s v="III. interní klinika - nefrologická, revmatologická a endokrinologická"/>
    <s v="89301031"/>
    <s v="0311"/>
    <n v="8"/>
    <n v="3"/>
    <n v="18"/>
    <n v="67532"/>
    <n v="1110"/>
    <n v="1"/>
    <n v="6925"/>
    <n v="0.91659999999999997"/>
    <n v="0.90180000000000005"/>
    <n v="1.4800000000000001E-2"/>
    <n v="1.1047099828720093"/>
    <n v="1.1047099828720093"/>
    <n v="0"/>
    <s v="1"/>
    <s v="03"/>
    <m/>
    <s v="26"/>
    <s v="Geriatrie"/>
    <s v="77900"/>
    <s v="Olomoucký"/>
    <s v="Olomouc"/>
    <s v="Olomouc město"/>
    <s v="M35 - Jiné systémové postižení pojivové tkáně"/>
    <s v="M353 - Revmatická polymyalgie"/>
    <m/>
    <s v="M353 - Revmatická polymyalgie"/>
    <s v="430128418"/>
    <d v="2023-11-15T00:00:00"/>
    <x v="1109"/>
    <n v="2023"/>
    <s v="6"/>
    <x v="2"/>
    <s v="3011"/>
    <s v="89301301"/>
    <s v="0311"/>
    <x v="3"/>
  </r>
  <r>
    <n v="2023"/>
    <s v="2023112404361064441"/>
    <s v="436106444"/>
    <s v="Cetkovská Zdenka"/>
    <n v="20231030"/>
    <n v="20231124"/>
    <s v="2023"/>
    <n v="26"/>
    <s v="I495;I481;E118;J938;I259;;;;;;;;;;;"/>
    <s v="21225,21413,21717,21415,21219,21221,91749,21215,17625,89313,21001,91756"/>
    <s v="30"/>
    <s v="Geriatrie"/>
    <s v="89301301"/>
    <s v="3011"/>
    <n v="111"/>
    <s v="A"/>
    <s v="04-I08-03"/>
    <s v="Klasická nebo perkutánní hrudní drenáž u pacientů s CC=1-3"/>
    <n v="129920"/>
    <n v="21577"/>
    <n v="49464"/>
    <n v="0"/>
    <n v="1104.45"/>
    <n v="0"/>
    <n v="116790.43"/>
    <n v="1255"/>
    <n v="2250"/>
    <n v="216486"/>
    <s v="01"/>
    <s v="I. interní klinika - kardiologická"/>
    <s v="89301011"/>
    <s v="0113"/>
    <n v="13"/>
    <n v="4"/>
    <n v="25"/>
    <n v="119304"/>
    <n v="6329"/>
    <n v="1"/>
    <n v="20124"/>
    <n v="1.6777"/>
    <n v="1.5931999999999999"/>
    <n v="8.4500000000000006E-2"/>
    <n v="2.7955200672149658"/>
    <n v="1.6667300462722778"/>
    <n v="1.128790020942688"/>
    <s v="1"/>
    <s v="30"/>
    <m/>
    <s v="26,16,01,34"/>
    <s v="Geriatrie,KS"/>
    <s v="79812"/>
    <s v="Olomoucký"/>
    <s v="Prostějov"/>
    <s v="Prostějov a okolí"/>
    <s v="I49 - Jiné srdeční arytmie"/>
    <s v="I495 - Syndrom poškození funkce sinusového uzlu"/>
    <m/>
    <s v="I495 - Syndrom poškození funkce sinusového uzlu"/>
    <s v="436106444"/>
    <d v="2023-11-15T00:00:00"/>
    <x v="1110"/>
    <n v="2023"/>
    <s v="6"/>
    <x v="2"/>
    <s v="3011"/>
    <s v="89301301"/>
    <s v="1611"/>
    <x v="9"/>
  </r>
  <r>
    <n v="2023"/>
    <s v="2023112703160034711"/>
    <s v="316003471"/>
    <s v="Herzánová Věra"/>
    <n v="20231025"/>
    <n v="20231127"/>
    <s v="2023"/>
    <n v="34"/>
    <s v="I269;I259;I350;I509;I110;E780;;;;;;;;;;"/>
    <s v="21415,21221,21225,21413,21001"/>
    <s v="30"/>
    <s v="Geriatrie"/>
    <s v="89301301"/>
    <s v="3011"/>
    <n v="111"/>
    <s v="A"/>
    <s v="04-K05-03"/>
    <s v="Plicní embolie v CVSP u pacientů bez akutního cor pulmonale s CC=0-2"/>
    <n v="102810"/>
    <n v="39139"/>
    <n v="17688"/>
    <n v="0"/>
    <n v="0"/>
    <n v="1146"/>
    <n v="0"/>
    <n v="2400"/>
    <n v="6750"/>
    <n v="163340"/>
    <s v="03"/>
    <s v="III. interní klinika - nefrologická, revmatologická a endokrinologická"/>
    <s v="89301033"/>
    <s v="0331"/>
    <n v="7"/>
    <n v="2"/>
    <n v="12"/>
    <n v="54355"/>
    <n v="1086"/>
    <n v="1"/>
    <n v="3765"/>
    <n v="0.74039999999999995"/>
    <n v="0.72589999999999999"/>
    <n v="1.4500000000000001E-2"/>
    <n v="2.1092399135231972"/>
    <n v="2.0947399139404297"/>
    <n v="1.4499999582767487E-2"/>
    <s v="4"/>
    <s v="03"/>
    <m/>
    <s v="26"/>
    <s v="Geriatrie"/>
    <s v="77900"/>
    <s v="Olomoucký"/>
    <s v="Olomouc"/>
    <s v="Olomouc město"/>
    <s v="I26 - Plicní embolie"/>
    <s v="I269 - Plicní embolie bez akutního cor pulmonale"/>
    <m/>
    <s v="I269 - Plicní embolie bez akutního cor pulmonale"/>
    <s v="316003471"/>
    <d v="2023-11-01T00:00:00"/>
    <x v="1111"/>
    <n v="2023"/>
    <s v="6"/>
    <x v="1"/>
    <s v="3011"/>
    <s v="89301301"/>
    <s v="0311"/>
    <x v="3"/>
  </r>
  <r>
    <n v="2023"/>
    <s v="2023112803357204651"/>
    <s v="335720465"/>
    <s v="Gurková Hedvika"/>
    <n v="20231106"/>
    <n v="20231128"/>
    <s v="2023"/>
    <n v="23"/>
    <s v="J158;I482;N309;I10;F019;I259;;;;;;;;;;"/>
    <s v="21225,21415,21221,21413"/>
    <s v="30"/>
    <s v="Geriatrie"/>
    <s v="89301301"/>
    <s v="3011"/>
    <n v="111"/>
    <s v="A"/>
    <s v="04-K02-04"/>
    <s v="Záněty plic u pacientů s CC=0-1"/>
    <n v="56338"/>
    <n v="28932"/>
    <n v="0"/>
    <n v="0"/>
    <n v="0"/>
    <n v="0"/>
    <n v="0"/>
    <n v="1760"/>
    <n v="4950"/>
    <n v="99272"/>
    <s v="30"/>
    <s v="Geriatrie"/>
    <s v="89301301"/>
    <s v="3011"/>
    <n v="8"/>
    <n v="3"/>
    <n v="15"/>
    <n v="59996"/>
    <n v="1485"/>
    <n v="1"/>
    <n v="5788"/>
    <n v="0.82099999999999995"/>
    <n v="0.80120000000000002"/>
    <n v="1.9800000000000002E-2"/>
    <n v="1.2819199562072754"/>
    <n v="1.2819199562072754"/>
    <n v="0"/>
    <s v="1"/>
    <s v="30"/>
    <m/>
    <s v="26"/>
    <s v="Geriatrie"/>
    <s v="68201"/>
    <s v="Jihomoravský"/>
    <s v="Vyškov"/>
    <s v="Vyškov"/>
    <s v="J15 - Bakteriální zánět plic (pneumonie) nezařazený jinde"/>
    <s v="J158 - Jiný bakteriální zánět plic"/>
    <m/>
    <s v="J158 - Jiný bakteriální zánět plic"/>
    <s v="335720465"/>
    <d v="2023-11-06T00:00:00"/>
    <x v="1112"/>
    <n v="2023"/>
    <s v="6"/>
    <x v="2"/>
    <s v="3011"/>
    <s v="89301301"/>
    <m/>
    <x v="5"/>
  </r>
  <r>
    <n v="2023"/>
    <s v="2023121404305051621"/>
    <s v="430505162"/>
    <s v="Padúch Ludovít"/>
    <n v="20231029"/>
    <n v="20231214"/>
    <s v="2023"/>
    <n v="47"/>
    <s v="N1799;K810;T455;K746;N40;;;;;;;;;;;"/>
    <s v="21413,21225,21415,21221,76565,21717,78985,89323"/>
    <s v="02"/>
    <s v="II. interní klinika gastroenterologie a geriatrie"/>
    <s v="89301026"/>
    <s v="0216"/>
    <n v="111"/>
    <s v="A"/>
    <s v="18-I01-02"/>
    <s v="Jiný chirurgický výkon pro eliminaci zánětlivého ložiska sepse"/>
    <n v="224698"/>
    <n v="48206"/>
    <n v="71502"/>
    <n v="0"/>
    <n v="73287.520000000004"/>
    <n v="24210.400000000001"/>
    <n v="40211.230000000003"/>
    <n v="3200"/>
    <n v="6750"/>
    <n v="410913"/>
    <s v="02"/>
    <s v="II. interní klinika gastroenterologie a geriatrie"/>
    <s v="89301021"/>
    <s v="0213"/>
    <n v="18"/>
    <n v="6"/>
    <n v="34"/>
    <n v="220582"/>
    <n v="24340"/>
    <n v="1"/>
    <n v="77521"/>
    <n v="3.2707000000000002"/>
    <n v="2.9457"/>
    <n v="0.32500000000000001"/>
    <n v="4.621909886598587"/>
    <n v="4.2221698760986328"/>
    <n v="0.39974001049995422"/>
    <s v="8"/>
    <s v="02"/>
    <m/>
    <s v="26,12,07,34"/>
    <s v="Geriatrie"/>
    <s v="78357"/>
    <s v="Olomoucký"/>
    <s v="Olomouc"/>
    <s v="Olomouc východ"/>
    <s v="N17 - Akutní selhání ledvin"/>
    <s v="N179 - Akutní selhání ledvin NS"/>
    <s v="N1799 - Akutní selhání ledvin NS - stádium AKI neurčeno"/>
    <s v="N1799 - Akutní selhání ledvin NS - stádium AKI neurčeno"/>
    <s v="430505162"/>
    <d v="2023-11-22T00:00:00"/>
    <x v="1112"/>
    <n v="2023"/>
    <s v="6"/>
    <x v="4"/>
    <s v="3011"/>
    <s v="89301301"/>
    <s v="0213"/>
    <x v="2"/>
  </r>
  <r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405101481"/>
    <d v="2023-10-20T00:00:00"/>
    <x v="1103"/>
    <n v="2023"/>
    <s v="6"/>
    <x v="4"/>
    <s v="3011"/>
    <s v="89301301"/>
    <s v="1711"/>
    <x v="6"/>
  </r>
  <r>
    <n v="2023"/>
    <s v="2023110204311031201"/>
    <s v="431103120"/>
    <s v="Svrchokryl Vladimír"/>
    <n v="20231009"/>
    <n v="20231102"/>
    <s v="2023"/>
    <n v="25"/>
    <s v="K746;G943;E114;N183;I10;;;;;;;;;;;"/>
    <s v="21225,21413,21221,21415,21717,21001,21219"/>
    <s v="30"/>
    <s v="Geriatrie"/>
    <s v="89301301"/>
    <s v="3011"/>
    <n v="211"/>
    <s v="A"/>
    <s v="07-K04-03"/>
    <s v="Cirhóza a alkoholová hepatitida u pacientů s CC=1-2 nebo hepatorenální syndrom"/>
    <n v="67518"/>
    <n v="31648"/>
    <n v="0"/>
    <n v="0"/>
    <n v="0"/>
    <n v="0"/>
    <n v="0"/>
    <n v="1920"/>
    <n v="3600"/>
    <n v="89846"/>
    <s v="02"/>
    <s v="II. interní klinika gastroenterologie a geriatrie"/>
    <s v="89301021"/>
    <s v="0213"/>
    <n v="9"/>
    <n v="3"/>
    <n v="20"/>
    <n v="70284"/>
    <n v="3585"/>
    <n v="1"/>
    <n v="14584"/>
    <n v="0.98650000000000004"/>
    <n v="0.93859999999999999"/>
    <n v="4.7899999999999998E-2"/>
    <n v="1.2514699697494507"/>
    <n v="1.2514699697494507"/>
    <n v="0"/>
    <s v="1"/>
    <s v="02"/>
    <m/>
    <s v="26"/>
    <s v="Geriatrie"/>
    <s v="77900"/>
    <s v="Olomoucký"/>
    <s v="Olomouc"/>
    <s v="Olomouc město"/>
    <s v="K74 - Fibróza a cirhóza jater"/>
    <s v="K746 - Jiná a neurčená cirhóza jater"/>
    <m/>
    <s v="K746 - Jiná a neurčená cirhóza jater"/>
    <s v="431103120"/>
    <d v="2023-10-18T00:00:00"/>
    <x v="1102"/>
    <n v="2023"/>
    <s v="6"/>
    <x v="2"/>
    <s v="3011"/>
    <s v="89301301"/>
    <s v="0213"/>
    <x v="2"/>
  </r>
  <r>
    <n v="2023"/>
    <s v="2023110903958034181"/>
    <s v="395803418"/>
    <s v="Blumová Anna"/>
    <n v="20231025"/>
    <n v="20231109"/>
    <s v="2023"/>
    <n v="16"/>
    <s v="S7200;W0101;D62;;;;;;;;;;;;;"/>
    <s v="21413,91820,66610,21415,21225,21221,91829,21001,91823,91810,78989,91826"/>
    <s v="30"/>
    <s v="Geriatrie"/>
    <s v="89301301"/>
    <s v="3011"/>
    <n v="211"/>
    <s v="D"/>
    <s v="08-I05-07"/>
    <s v="Implantace cervikokapitální endoprotézy kyčle"/>
    <n v="57088"/>
    <n v="18727"/>
    <n v="5496"/>
    <n v="0"/>
    <n v="402.32"/>
    <n v="5851.48"/>
    <n v="8870.31"/>
    <n v="1120"/>
    <n v="1800"/>
    <n v="156482"/>
    <s v="11"/>
    <s v="Ortopedická klinika"/>
    <s v="89301111"/>
    <s v="1112"/>
    <n v="13"/>
    <n v="4"/>
    <n v="23"/>
    <n v="133895"/>
    <n v="22137"/>
    <n v="1"/>
    <n v="42367"/>
    <n v="2.0836999999999999"/>
    <n v="1.7881"/>
    <n v="0.29559999999999997"/>
    <n v="2.0837000012397766"/>
    <n v="1.788100004196167"/>
    <n v="0.29559999704360962"/>
    <s v="4"/>
    <s v="11"/>
    <s v="11"/>
    <s v="11,26,07"/>
    <s v="TEPCKP,TEPkycel,Geriatrie"/>
    <s v="77900"/>
    <s v="Olomoucký"/>
    <s v="Olomouc"/>
    <s v="Olomouc město"/>
    <s v="S72 - Zlomenina kosti stehenní [fractura femoris]"/>
    <s v="S720 - Zlomenina krčku kosti stehenní [fractura colli femoris]"/>
    <s v="S7200 - Zlomenina krčku kosti stehenní; zavřená"/>
    <s v="S7200 - Zlomenina krčku kosti stehenní; zavřená"/>
    <s v="395803418"/>
    <d v="2023-10-30T00:00:00"/>
    <x v="1105"/>
    <n v="2023"/>
    <s v="6"/>
    <x v="1"/>
    <s v="3011"/>
    <s v="89301301"/>
    <s v="1111"/>
    <x v="0"/>
  </r>
  <r>
    <n v="2023"/>
    <s v="2023111404302144531"/>
    <s v="430214453"/>
    <s v="Pazour František"/>
    <n v="20231010"/>
    <n v="20231114"/>
    <s v="2023"/>
    <n v="36"/>
    <s v="L893;B99;E86;F050;;;;;;;;;;;;"/>
    <s v="21413,21225,21221,35520,37022,21717,21415,21219,21001"/>
    <s v="30"/>
    <s v="Geriatrie"/>
    <s v="89301301"/>
    <s v="3011"/>
    <n v="211"/>
    <s v="A"/>
    <s v="10-K14-02"/>
    <s v="Dehydratace u pacientů ve věku 65 a více let s CC=2-3"/>
    <n v="100791"/>
    <n v="44584"/>
    <n v="0"/>
    <n v="0"/>
    <n v="3669.74"/>
    <n v="0"/>
    <n v="0"/>
    <n v="2800"/>
    <n v="6525"/>
    <n v="124895"/>
    <s v="02"/>
    <s v="II. interní klinika gastroenterologie a geriatrie"/>
    <s v="89301021"/>
    <s v="0213"/>
    <n v="8"/>
    <n v="3"/>
    <n v="18"/>
    <n v="54959"/>
    <n v="1125"/>
    <n v="1"/>
    <n v="5861"/>
    <n v="0.74890000000000001"/>
    <n v="0.7339"/>
    <n v="1.4999999999999999E-2"/>
    <n v="1.739660038612783"/>
    <n v="1.7246600389480591"/>
    <n v="1.4999999664723873E-2"/>
    <s v="4"/>
    <s v="30"/>
    <m/>
    <s v="26,39"/>
    <s v="Geriatrie"/>
    <s v="77900"/>
    <s v="Olomoucký"/>
    <s v="Olomouc"/>
    <s v="Olomouc město"/>
    <s v="L89 - Dekubitální vřed a proleženina"/>
    <s v="L893 - Dekubitální vřed IV.stupně"/>
    <m/>
    <s v="L893 - Dekubitální vřed IV.stupně"/>
    <s v="430214453"/>
    <d v="2023-10-27T00:00:00"/>
    <x v="1113"/>
    <n v="2023"/>
    <s v="6"/>
    <x v="1"/>
    <s v="3011"/>
    <s v="89301301"/>
    <s v="0213"/>
    <x v="2"/>
  </r>
  <r>
    <n v="2023"/>
    <s v="2023111402560164481"/>
    <s v="256016448"/>
    <s v="Fibingerová Ludmila"/>
    <n v="20231013"/>
    <n v="20231114"/>
    <s v="2023"/>
    <n v="32"/>
    <s v="K800;E440;D519;I10;I489;E834;;;;;;;;;;"/>
    <s v="21225,21413,21415,21221,21717,91798,51395,66127,15998,53471,21001,21215"/>
    <s v="30"/>
    <s v="Geriatrie"/>
    <s v="89301301"/>
    <s v="3011"/>
    <n v="211"/>
    <s v="D"/>
    <s v="08-I13-05"/>
    <s v="Operace poranění stehenní kosti v CVSP u pacientů ve věku 16 a více let s CC=1-2 nebo ve věku 75 a více let"/>
    <n v="157164"/>
    <n v="34052"/>
    <n v="49418"/>
    <n v="0"/>
    <n v="8403.48"/>
    <n v="11181.82"/>
    <n v="98693.1"/>
    <n v="1920"/>
    <n v="5400"/>
    <n v="304022"/>
    <s v="02"/>
    <s v="II. interní klinika gastroenterologie a geriatrie"/>
    <s v="89301026"/>
    <s v="0216"/>
    <n v="12"/>
    <n v="4"/>
    <n v="22"/>
    <n v="149512"/>
    <n v="25936"/>
    <n v="1"/>
    <n v="52107"/>
    <n v="2.343"/>
    <n v="1.9965999999999999"/>
    <n v="0.34639999999999999"/>
    <n v="4.0483299493789673"/>
    <n v="2.9948999881744385"/>
    <n v="1.0534299612045288"/>
    <s v="4"/>
    <s v="31"/>
    <s v="31"/>
    <s v="26,02,31"/>
    <s v="Geriatrie"/>
    <s v="77200"/>
    <s v="Olomoucký"/>
    <s v="Olomouc"/>
    <s v="Olomouc město"/>
    <s v="K80 - Žlučové kameny [cholelithiasis]"/>
    <s v="K800 - Kámen žlučníku s akutním zánětem žlučníku (cholecystitidou)"/>
    <m/>
    <s v="K800 - Kámen žlučníku s akutním zánětem žlučníku (cholecystitidou)"/>
    <s v="256016448"/>
    <d v="2023-10-31T00:00:00"/>
    <x v="1113"/>
    <n v="2023"/>
    <s v="6"/>
    <x v="1"/>
    <s v="3011"/>
    <s v="89301301"/>
    <s v="3131"/>
    <x v="1"/>
  </r>
  <r>
    <n v="2023"/>
    <s v="2023110657112621281"/>
    <s v="5711262128"/>
    <s v="Tomek Jiří"/>
    <n v="20230919"/>
    <n v="20231106"/>
    <s v="2023"/>
    <n v="49"/>
    <s v="C188;B449;J208;E440;E86;;;;;;;;;;;"/>
    <s v="21415,21221,21413,21225,07641,89313,21001"/>
    <s v="30"/>
    <s v="Geriatrie"/>
    <s v="89301301"/>
    <s v="3011"/>
    <n v="205"/>
    <s v="A"/>
    <s v="06-K14-02"/>
    <s v="Zhoubný novotvar střeva, konečníku, řiti a řitního kanálu v CVSP u pacientů s CC=0-1"/>
    <n v="121086"/>
    <n v="56653"/>
    <n v="0"/>
    <n v="0"/>
    <n v="28621.09"/>
    <n v="0"/>
    <n v="838.48"/>
    <n v="3840"/>
    <n v="8625"/>
    <n v="206312"/>
    <s v="02"/>
    <s v="II. interní klinika gastroenterologie a geriatrie"/>
    <s v="89301026"/>
    <s v="0216"/>
    <n v="6"/>
    <n v="2"/>
    <n v="14"/>
    <n v="43181"/>
    <n v="2784"/>
    <n v="1"/>
    <n v="12678"/>
    <n v="0.61380000000000001"/>
    <n v="0.5766"/>
    <n v="3.7199999999999997E-2"/>
    <n v="2.8112901002168655"/>
    <n v="2.5947000980377197"/>
    <n v="0.21659000217914581"/>
    <s v="5"/>
    <s v="02"/>
    <m/>
    <s v="26,34"/>
    <s v="Geriatrie"/>
    <s v="78373"/>
    <s v="Olomoucký"/>
    <s v="Olomouc"/>
    <s v="Olomouc jih"/>
    <s v="C18 - Zhoubný novotvar tlustého střeva"/>
    <s v="C188 - ZN - léze přesahující tlusté střevo"/>
    <m/>
    <s v="C188 - ZN - léze přesahující tlusté střevo"/>
    <s v="5711262128"/>
    <d v="2023-10-24T00:00:00"/>
    <x v="1103"/>
    <n v="2023"/>
    <s v="6"/>
    <x v="0"/>
    <s v="3011"/>
    <s v="89301301"/>
    <s v="0216"/>
    <x v="2"/>
  </r>
  <r>
    <n v="2023"/>
    <s v="2023110905206010371"/>
    <s v="520601037"/>
    <s v="Vachutka Jan"/>
    <n v="20231002"/>
    <n v="20231109"/>
    <s v="2023"/>
    <n v="39"/>
    <s v="K573;M313;N184;N085;I10;E782;;;;;;;;;;"/>
    <s v="21415,21221,21413,21001,21225,21717,15950"/>
    <s v="30"/>
    <s v="Geriatrie"/>
    <s v="89301301"/>
    <s v="3011"/>
    <n v="205"/>
    <s v="A"/>
    <s v="16-K02-02"/>
    <s v="Anémie u pacientů s CC=1-2"/>
    <n v="133068"/>
    <n v="46256"/>
    <n v="0"/>
    <n v="0"/>
    <n v="0"/>
    <n v="19820.14"/>
    <n v="0"/>
    <n v="3040"/>
    <n v="4050"/>
    <n v="172074"/>
    <s v="03"/>
    <s v="III. interní klinika - nefrologická, revmatologická a endokrinologická"/>
    <s v="89301031"/>
    <s v="0312"/>
    <n v="6"/>
    <n v="2"/>
    <n v="14"/>
    <n v="47360"/>
    <n v="9810"/>
    <n v="1"/>
    <n v="22064"/>
    <n v="0.76349999999999996"/>
    <n v="0.63249999999999995"/>
    <n v="0.13100000000000001"/>
    <n v="2.3447498828172684"/>
    <n v="2.213749885559082"/>
    <n v="0.13099999725818634"/>
    <s v="4"/>
    <s v="30"/>
    <m/>
    <s v="26,02"/>
    <s v="Geriatrie"/>
    <s v="78401"/>
    <s v="Olomoucký"/>
    <s v="Olomouc"/>
    <s v="Litovelsko"/>
    <s v="K57 - Divertikulární nemoc střeva"/>
    <s v="K573 - Divertikulární nemoc tlustého střeva bez perforace n.abscesu"/>
    <m/>
    <s v="K573 - Divertikulární nemoc tlustého střeva bez perforace n.abscesu"/>
    <s v="520601037"/>
    <d v="2023-10-23T00:00:00"/>
    <x v="1105"/>
    <n v="2023"/>
    <s v="6"/>
    <x v="1"/>
    <s v="3011"/>
    <s v="89301301"/>
    <s v="0312"/>
    <x v="3"/>
  </r>
  <r>
    <n v="2023"/>
    <s v="2023111704103124121"/>
    <s v="410312412"/>
    <s v="Wrba Hermann"/>
    <n v="20231004"/>
    <n v="20231117"/>
    <s v="2023"/>
    <n v="45"/>
    <s v="N189;E86;C170;Z988;Z932;Z850;;;;;;;;;;"/>
    <s v="21413,21001,21221,21225,21415,15920"/>
    <s v="02"/>
    <s v="II. interní klinika gastroenterologie a geriatrie"/>
    <s v="89301021"/>
    <s v="0213"/>
    <n v="205"/>
    <s v="A"/>
    <s v="04-K02-02"/>
    <s v="Záněty plic u pacientů s CC=4 nebo s umělou plicní ventilací v délce 25-96 hodin (2-4 dny)"/>
    <n v="121359"/>
    <n v="52572"/>
    <n v="0"/>
    <n v="0"/>
    <n v="26842.65"/>
    <n v="17554.439999999999"/>
    <n v="2317"/>
    <n v="3520"/>
    <n v="6600"/>
    <n v="319751"/>
    <s v="02"/>
    <s v="II. interní klinika gastroenterologie a geriatrie"/>
    <s v="89301021"/>
    <s v="0213"/>
    <n v="16"/>
    <n v="5"/>
    <n v="30"/>
    <n v="199067"/>
    <n v="15220"/>
    <n v="1"/>
    <n v="73654"/>
    <n v="2.8616999999999999"/>
    <n v="2.6583999999999999"/>
    <n v="0.20330000000000001"/>
    <n v="4.3570499420166016"/>
    <n v="4.153749942779541"/>
    <n v="0.20329999923706055"/>
    <s v="8"/>
    <s v="02"/>
    <m/>
    <s v="26,02"/>
    <s v="Geriatrie"/>
    <s v="77000"/>
    <m/>
    <m/>
    <s v="Olomouc"/>
    <s v="N18 - Chronické onemocnění ledvin"/>
    <s v="N189 - Chronické onemocnění ledvin NS"/>
    <m/>
    <s v="N189 - Chronické onemocnění ledvin NS"/>
    <s v="410312412"/>
    <d v="2023-10-13T00:00:00"/>
    <x v="1114"/>
    <n v="2023"/>
    <s v="6"/>
    <x v="4"/>
    <s v="3011"/>
    <s v="89301301"/>
    <s v="0213"/>
    <x v="2"/>
  </r>
  <r>
    <n v="2023"/>
    <s v="2023111403206254281"/>
    <s v="320625428"/>
    <s v="Doležel Oldřich"/>
    <n v="20231006"/>
    <n v="20231114"/>
    <s v="2023"/>
    <n v="40"/>
    <s v="N390;E86;I259;E782;I10;K830;;;;;;;;;;"/>
    <s v="21413,21415,21221,21225,21219,21215,15990,15900,15992,21001"/>
    <s v="30"/>
    <s v="Geriatrie"/>
    <s v="89301301"/>
    <s v="3011"/>
    <n v="205"/>
    <s v="A"/>
    <s v="11-K01-02"/>
    <s v="Záněty močových cest u pacientů s CC=1-2"/>
    <n v="99179"/>
    <n v="46033"/>
    <n v="0"/>
    <n v="0"/>
    <n v="4432.3900000000003"/>
    <n v="0"/>
    <n v="33797.21"/>
    <n v="3120"/>
    <n v="5850"/>
    <n v="179666"/>
    <s v="02"/>
    <s v="II. interní klinika gastroenterologie a geriatrie"/>
    <s v="89301021"/>
    <s v="0213"/>
    <n v="9"/>
    <n v="3"/>
    <n v="17"/>
    <n v="62306"/>
    <n v="2459"/>
    <n v="1"/>
    <n v="9397"/>
    <n v="0.86480000000000001"/>
    <n v="0.83199999999999996"/>
    <n v="3.2800000000000003E-2"/>
    <n v="2.4481998980045319"/>
    <n v="2.1077299118041992"/>
    <n v="0.34046998620033264"/>
    <s v="1"/>
    <s v="02"/>
    <m/>
    <s v="26,02"/>
    <s v="Geriatrie"/>
    <s v="78401"/>
    <s v="Olomoucký"/>
    <s v="Olomouc"/>
    <s v="Litovelsko"/>
    <s v="N39 - Jiná onemocnění močové soustavy"/>
    <s v="N390 - Infekce močového ústrojí neurčené lokalizace"/>
    <m/>
    <s v="N390 - Infekce močového ústrojí neurčené lokalizace"/>
    <s v="320625428"/>
    <d v="2023-10-09T00:00:00"/>
    <x v="1113"/>
    <n v="2023"/>
    <s v="6"/>
    <x v="2"/>
    <s v="3011"/>
    <s v="89301301"/>
    <s v="0213"/>
    <x v="2"/>
  </r>
  <r>
    <n v="2023"/>
    <s v="2023111604453091091"/>
    <s v="445309109"/>
    <s v="Bartáková Lidmila"/>
    <n v="20231013"/>
    <n v="20231116"/>
    <s v="2023"/>
    <n v="35"/>
    <s v="K567;K565;J952;I10;M0598;E039;;;;;;;;;;"/>
    <s v="21415,51353,21413,21221,21225,21717,21215,51515,78989,51367,21211,21001"/>
    <s v="30"/>
    <s v="Geriatrie"/>
    <s v="89301301"/>
    <s v="3011"/>
    <n v="205"/>
    <s v="A"/>
    <s v="06-I12-03"/>
    <s v="Chirurgický výkon na žaludku nebo střevu mimo resekce pro méně závažnou hlavní diagnózu u pacientů s CC=0-3"/>
    <n v="115526"/>
    <n v="37567"/>
    <n v="25309"/>
    <n v="0"/>
    <n v="1066.78"/>
    <n v="0"/>
    <n v="563"/>
    <n v="2880"/>
    <n v="4575"/>
    <n v="285360"/>
    <s v="04"/>
    <s v="I. chirurgická klinika"/>
    <s v="89301041"/>
    <s v="0413"/>
    <n v="10"/>
    <n v="3"/>
    <n v="18"/>
    <n v="142009"/>
    <n v="4321"/>
    <n v="1"/>
    <n v="16406"/>
    <n v="1.9540999999999999"/>
    <n v="1.8964000000000001"/>
    <n v="5.7700000000000001E-2"/>
    <n v="3.8884299620985985"/>
    <n v="3.8307299613952637"/>
    <n v="5.7700000703334808E-2"/>
    <s v="1"/>
    <s v="30"/>
    <s v="04"/>
    <s v="26,04,07"/>
    <s v="Geriatrie"/>
    <s v="77900"/>
    <s v="Olomoucký"/>
    <s v="Olomouc"/>
    <s v="Olomouc město"/>
    <s v="K56 - Paralytický ileus a střevní neprůchodnost bez kýly"/>
    <s v="K567 - Ileus NS"/>
    <m/>
    <s v="K567 - Ileus NS"/>
    <s v="445309109"/>
    <d v="2023-10-26T00:00:00"/>
    <x v="1115"/>
    <n v="2023"/>
    <s v="6"/>
    <x v="2"/>
    <s v="3011"/>
    <s v="89301301"/>
    <s v="0413"/>
    <x v="7"/>
  </r>
  <r>
    <n v="2023"/>
    <s v="2023112104702094561"/>
    <s v="470209456"/>
    <s v="Burda Vladimír"/>
    <n v="20231007"/>
    <n v="20231121"/>
    <s v="2023"/>
    <n v="46"/>
    <s v="S4220;W1999;S3250;W0181;;;;;;;;;;;;"/>
    <s v="21221,21413,21415,53255,21225,66949,76255,21001,21215,78989,66127"/>
    <s v="30"/>
    <s v="Geriatrie"/>
    <s v="89301301"/>
    <s v="3011"/>
    <n v="205"/>
    <s v="A"/>
    <s v="05-K07-04"/>
    <s v="Srdeční selhání v CVSP u pacientů s CC=1-2"/>
    <n v="127788"/>
    <n v="52612"/>
    <n v="0"/>
    <n v="0"/>
    <n v="1915.21"/>
    <n v="8394.19"/>
    <n v="18395.46"/>
    <n v="4000"/>
    <n v="6750"/>
    <n v="222256"/>
    <s v="31"/>
    <s v="Traumatologická klinika"/>
    <s v="89301311"/>
    <s v="3111"/>
    <n v="10"/>
    <n v="3"/>
    <n v="19"/>
    <n v="79361"/>
    <n v="1212"/>
    <n v="1"/>
    <n v="6665"/>
    <n v="1.0760000000000001"/>
    <n v="1.0598000000000001"/>
    <n v="1.6199999999999999E-2"/>
    <n v="3.028549998998642"/>
    <n v="2.7766799926757813"/>
    <n v="0.25187000632286072"/>
    <s v="1"/>
    <s v="30"/>
    <s v="31"/>
    <s v="26,31,12,07"/>
    <s v="Geriatrie"/>
    <s v="78391"/>
    <s v="Olomoucký"/>
    <s v="Olomouc"/>
    <s v="Uničovsko"/>
    <s v="S42 - Zlomenina ramene a paže (nadloktí)"/>
    <s v="S422 - Zlomenina horního konce pažní kosti (humeru)"/>
    <s v="S4220 - Zlomenina horního konce pažní kosti; zavřená"/>
    <s v="S4220 - Zlomenina horního konce pažní kosti; zavřená"/>
    <s v="470209456"/>
    <d v="2023-10-17T00:00:00"/>
    <x v="1116"/>
    <n v="2023"/>
    <s v="6"/>
    <x v="2"/>
    <s v="3011"/>
    <s v="89301301"/>
    <s v="3111"/>
    <x v="1"/>
  </r>
  <r>
    <n v="2023"/>
    <s v="2023112403558084291"/>
    <s v="355808429"/>
    <s v="Chudadová Jena"/>
    <n v="20231013"/>
    <n v="20231124"/>
    <s v="2023"/>
    <n v="43"/>
    <s v="G122;E86;N300;E440;I10;;;;;;;;;;;"/>
    <s v="21415,21221,21413,21225,78989,15960,21001"/>
    <s v="30"/>
    <s v="Geriatrie"/>
    <s v="89301301"/>
    <s v="3011"/>
    <n v="205"/>
    <s v="A"/>
    <s v="01-K08-01"/>
    <s v="Neuropatie a onemocnění motoneuronu u pacientů s CC=1-4"/>
    <n v="116188"/>
    <n v="55104"/>
    <n v="0"/>
    <n v="0"/>
    <n v="3799.56"/>
    <n v="0"/>
    <n v="2420"/>
    <n v="3360"/>
    <n v="9450"/>
    <n v="204691"/>
    <s v="02"/>
    <s v="II. interní klinika gastroenterologie a geriatrie"/>
    <s v="89301026"/>
    <s v="0216"/>
    <n v="10"/>
    <n v="3"/>
    <n v="22"/>
    <n v="91792"/>
    <n v="1039"/>
    <n v="1"/>
    <n v="5753"/>
    <n v="1.2397"/>
    <n v="1.2258"/>
    <n v="1.3899999999999999E-2"/>
    <n v="2.7891999259591103"/>
    <n v="2.7703099250793457"/>
    <n v="1.8890000879764557E-2"/>
    <s v="8"/>
    <s v="02"/>
    <m/>
    <s v="26,07,02"/>
    <s v="Geriatrie"/>
    <s v="77000"/>
    <m/>
    <m/>
    <s v="Olomouc"/>
    <s v="G12 - Míšní svalová atrofie a příbuzné syndromy"/>
    <s v="G122 - Nemoci motorického neuronu"/>
    <m/>
    <s v="G122 - Nemoci motorického neuronu"/>
    <s v="355808429"/>
    <d v="2023-11-02T00:00:00"/>
    <x v="1110"/>
    <n v="2023"/>
    <s v="6"/>
    <x v="3"/>
    <s v="3011"/>
    <s v="89301301"/>
    <s v="0216"/>
    <x v="2"/>
  </r>
  <r>
    <n v="2023"/>
    <s v="2023112703151124311"/>
    <s v="315112431"/>
    <s v="Obschneiderová Hedvi"/>
    <n v="20231031"/>
    <n v="20231127"/>
    <s v="2023"/>
    <n v="28"/>
    <s v="N300;I259;R54;E117;I10;;;;;;;;;;;"/>
    <s v="21413,21225,21221,21415,35022"/>
    <s v="30"/>
    <s v="Geriatrie"/>
    <s v="89301301"/>
    <s v="3011"/>
    <n v="205"/>
    <s v="A"/>
    <s v="05-K04-02"/>
    <s v="Chronická ischemická choroba srdeční v CVSP u pacientů s CC=0-1"/>
    <n v="71123"/>
    <n v="35158"/>
    <n v="0"/>
    <n v="0"/>
    <n v="229.56"/>
    <n v="0"/>
    <n v="0"/>
    <n v="2160"/>
    <n v="5775"/>
    <n v="113750"/>
    <s v="01"/>
    <s v="I. interní klinika - kardiologická"/>
    <s v="89301011"/>
    <s v="0113"/>
    <n v="4"/>
    <n v="2"/>
    <n v="8"/>
    <n v="28840"/>
    <n v="716"/>
    <n v="1"/>
    <n v="6598"/>
    <n v="0.3947"/>
    <n v="0.3851"/>
    <n v="9.5999999999999992E-3"/>
    <n v="1.5500000286847353"/>
    <n v="1.5404000282287598"/>
    <n v="9.6000004559755325E-3"/>
    <s v="4"/>
    <s v="30"/>
    <m/>
    <s v="26,18"/>
    <s v="Geriatrie"/>
    <s v="77900"/>
    <s v="Olomoucký"/>
    <s v="Olomouc"/>
    <s v="Olomouc město"/>
    <s v="N30 - Zánět močového měchýře (cystitida)"/>
    <s v="N300 - Akutní cystitida"/>
    <m/>
    <s v="N300 - Akutní cystitida"/>
    <s v="315112431"/>
    <d v="2023-11-02T00:00:00"/>
    <x v="1111"/>
    <n v="2023"/>
    <s v="6"/>
    <x v="1"/>
    <s v="3011"/>
    <s v="89301301"/>
    <s v="0113"/>
    <x v="8"/>
  </r>
  <r>
    <n v="2023"/>
    <s v="2023110103811164471"/>
    <s v="381116447"/>
    <s v="Kulda František"/>
    <n v="20231006"/>
    <n v="20231101"/>
    <s v="2023"/>
    <n v="27"/>
    <s v="I635;U5310;G451;J47;U071;N40;;;;;;;;;;"/>
    <s v="21225,72213,21221,21415,21625,21215,21611,21621,21413,21613,21001,72015"/>
    <s v="30"/>
    <s v="Geriatrie"/>
    <s v="89301301"/>
    <s v="3011"/>
    <n v="207"/>
    <s v="A"/>
    <s v="01-C02-01"/>
    <s v="Trombolýza pomocí rt-PA v komplexním CVSP u pacientů s CC=1-4"/>
    <n v="138303"/>
    <n v="30326"/>
    <n v="27480"/>
    <n v="0"/>
    <n v="53577.25"/>
    <n v="0"/>
    <n v="0"/>
    <n v="1680"/>
    <n v="4425"/>
    <n v="270416"/>
    <s v="17"/>
    <s v="Neurologická klinika"/>
    <s v="89301173"/>
    <s v="1731"/>
    <n v="10"/>
    <n v="3"/>
    <n v="22"/>
    <n v="166360"/>
    <n v="22068"/>
    <n v="1"/>
    <n v="32213"/>
    <n v="2.5163000000000002"/>
    <n v="2.2216"/>
    <n v="0.29470000000000002"/>
    <n v="3.1827798783779144"/>
    <n v="2.8880798816680908"/>
    <n v="0.29469999670982361"/>
    <s v="4"/>
    <s v="30"/>
    <m/>
    <s v="26,36"/>
    <s v="Geriatrie"/>
    <s v="78301"/>
    <s v="Olomoucký"/>
    <s v="Olomouc"/>
    <s v="Olomouc město"/>
    <s v="I63 - Mozkový infarkt"/>
    <s v="I635 - Mozkový infarkt způs.neurč.okluzí nebo stenózou mozkových tepen"/>
    <m/>
    <s v="I635 - Mozkový infarkt způs.neurč.okluzí nebo stenózou mozkových tepen"/>
    <s v="381116447"/>
    <d v="2023-10-20T00:00:00"/>
    <x v="1117"/>
    <n v="2023"/>
    <s v="6"/>
    <x v="1"/>
    <s v="3011"/>
    <s v="89301301"/>
    <s v="5211"/>
    <x v="22"/>
  </r>
  <r>
    <n v="2023"/>
    <s v="2023112104059174161"/>
    <s v="405917416"/>
    <s v="Sedláčková Marie"/>
    <n v="20231029"/>
    <n v="20231121"/>
    <s v="2023"/>
    <n v="24"/>
    <s v="I802;E86;I959;K210;Z988;I10;;;;;;;;;;"/>
    <s v="21225,21221,21413,21415,21215"/>
    <s v="30"/>
    <s v="Geriatrie"/>
    <s v="89301301"/>
    <s v="3011"/>
    <n v="207"/>
    <s v="A"/>
    <s v="05-K15-01"/>
    <s v="Hypotenze a kolaps v CVSP u pacientů s CC=1-4"/>
    <n v="60795"/>
    <n v="30425"/>
    <n v="0"/>
    <n v="0"/>
    <n v="0"/>
    <n v="14628.7"/>
    <n v="0"/>
    <n v="1840"/>
    <n v="3450"/>
    <n v="98564"/>
    <s v="02"/>
    <s v="II. interní klinika gastroenterologie a geriatrie"/>
    <s v="89301021"/>
    <s v="0213"/>
    <n v="8"/>
    <n v="3"/>
    <n v="18"/>
    <n v="63090"/>
    <n v="779"/>
    <n v="1"/>
    <n v="4044"/>
    <n v="0.85289999999999999"/>
    <n v="0.84250000000000003"/>
    <n v="1.04E-2"/>
    <n v="1.3450699672102928"/>
    <n v="1.2216199636459351"/>
    <n v="0.12345000356435776"/>
    <s v="1"/>
    <s v="30"/>
    <m/>
    <s v="26"/>
    <s v="Geriatrie"/>
    <s v="78335"/>
    <s v="Olomoucký"/>
    <s v="Olomouc"/>
    <s v="Olomouc sever"/>
    <s v="I80 - Zánět žil - flebitida a tromboflebitida"/>
    <s v="I802 - Flebitida a tromboflebitida jiných hlubokých cév doních končetin"/>
    <m/>
    <s v="I802 - Flebitida a tromboflebitida jiných hlubokých cév doních končetin"/>
    <s v="405917416"/>
    <d v="2023-11-07T00:00:00"/>
    <x v="1116"/>
    <n v="2023"/>
    <s v="6"/>
    <x v="2"/>
    <s v="3011"/>
    <s v="89301301"/>
    <s v="0213"/>
    <x v="2"/>
  </r>
  <r>
    <n v="2023"/>
    <s v="2023111304360014401"/>
    <s v="436001440"/>
    <s v="Mlčochová Zdenka"/>
    <n v="20231016"/>
    <n v="20231113"/>
    <s v="2023"/>
    <n v="29"/>
    <s v="N10;I489;D649;I10;M8180;E782;;;;;;;;;;"/>
    <s v="21221,21225,21413,21717,21415"/>
    <s v="30"/>
    <s v="Geriatrie"/>
    <s v="89301301"/>
    <s v="3011"/>
    <n v="205"/>
    <s v="A"/>
    <s v="11-K01-02"/>
    <s v="Záněty močových cest u pacientů s CC=1-2"/>
    <n v="62401"/>
    <n v="36384"/>
    <n v="0"/>
    <n v="0"/>
    <n v="706.46"/>
    <n v="0"/>
    <n v="323.45"/>
    <n v="2240"/>
    <n v="3900"/>
    <n v="112311"/>
    <s v="03"/>
    <s v="III. interní klinika - nefrologická, revmatologická a endokrinologická"/>
    <s v="89301031"/>
    <s v="0311"/>
    <n v="9"/>
    <n v="3"/>
    <n v="17"/>
    <n v="62306"/>
    <n v="2459"/>
    <n v="1"/>
    <n v="9397"/>
    <n v="0.86480000000000001"/>
    <n v="0.83199999999999996"/>
    <n v="3.2800000000000003E-2"/>
    <n v="1.5303999595344067"/>
    <n v="1.4975999593734741"/>
    <n v="3.2800000160932541E-2"/>
    <s v="4"/>
    <s v="03"/>
    <m/>
    <s v="26"/>
    <s v="Geriatrie"/>
    <s v="79601"/>
    <s v="Olomoucký"/>
    <s v="Prostějov"/>
    <s v="Prostějov město"/>
    <s v="N10 - Akutní tubulo-intersticiální nefritida"/>
    <m/>
    <m/>
    <s v="N10 - Akutní tubulo-intersticiální nefritida"/>
    <s v="436001440"/>
    <d v="2023-10-25T00:00:00"/>
    <x v="1106"/>
    <n v="2023"/>
    <s v="6"/>
    <x v="1"/>
    <s v="3011"/>
    <s v="89301301"/>
    <s v="0311"/>
    <x v="3"/>
  </r>
  <r>
    <n v="2023"/>
    <s v="2023111303856284451"/>
    <s v="385628445"/>
    <s v="Jelínková Dagmar"/>
    <n v="20231025"/>
    <n v="20231113"/>
    <s v="2023"/>
    <n v="20"/>
    <s v="N993;I10;E119;;;;;;;;;;;;;"/>
    <s v="35520,21415,21221,21225,21413,63529,37022,21001,78989"/>
    <s v="30"/>
    <s v="Geriatrie"/>
    <s v="89301301"/>
    <s v="3011"/>
    <n v="205"/>
    <s v="D"/>
    <s v="13-I13-02"/>
    <s v="Rekonstrukční výkon pro jiný sestup ženských pohlavních orgánů"/>
    <n v="66384"/>
    <n v="25859"/>
    <n v="0"/>
    <n v="0"/>
    <n v="132.56"/>
    <n v="0"/>
    <n v="0"/>
    <n v="1400"/>
    <n v="2850"/>
    <n v="163998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2.2037901133298874"/>
    <n v="2.127190113067627"/>
    <n v="7.6600000262260437E-2"/>
    <s v="4"/>
    <s v="30"/>
    <s v="08"/>
    <s v="39,26,08,07"/>
    <s v="Geriatrie"/>
    <s v="77900"/>
    <s v="Olomoucký"/>
    <s v="Olomouc"/>
    <s v="Olomouc město"/>
    <s v="N99 - Stavy močové a pohlavní soustavy po výkonech nezařazené jinde"/>
    <s v="N993 - Výhřez poševní stěny po hysterektomii"/>
    <m/>
    <s v="N993 - Výhřez poševní stěny po hysterektomii"/>
    <s v="385628445"/>
    <d v="2023-10-31T00:00:00"/>
    <x v="1106"/>
    <n v="2023"/>
    <s v="6"/>
    <x v="1"/>
    <s v="3011"/>
    <s v="89301301"/>
    <s v="0817"/>
    <x v="23"/>
  </r>
  <r>
    <n v="2023"/>
    <s v="2023112204356307291"/>
    <s v="435630729"/>
    <s v="Goldmannová Valerie"/>
    <n v="20230917"/>
    <n v="20231122"/>
    <s v="2023"/>
    <n v="67"/>
    <s v="A415;B964;D649;J988;S7200;E042;;;;;;;;;;"/>
    <s v="21225,21413,21415,21717,21221,66865,51395"/>
    <s v="30"/>
    <s v="Geriatrie"/>
    <s v="89301301"/>
    <s v="3011"/>
    <n v="201"/>
    <s v="A"/>
    <s v="18-K01-06"/>
    <s v="Sepse u pacientů ve věku 18 a více let s CC=1-2"/>
    <n v="194071"/>
    <n v="70036"/>
    <n v="5496"/>
    <n v="0"/>
    <n v="6595.56"/>
    <n v="27571.95"/>
    <n v="5148.1400000000003"/>
    <n v="5200"/>
    <n v="9675"/>
    <n v="366397"/>
    <s v="03"/>
    <s v="III. interní klinika - nefrologická, revmatologická a endokrinologická"/>
    <s v="89301031"/>
    <s v="0312"/>
    <n v="11"/>
    <n v="4"/>
    <n v="21"/>
    <n v="103903"/>
    <n v="5870"/>
    <n v="1"/>
    <n v="19638"/>
    <n v="1.4659"/>
    <n v="1.3875"/>
    <n v="7.8399999999999997E-2"/>
    <n v="5.1575097739696503"/>
    <n v="4.8688597679138184"/>
    <n v="0.28865000605583191"/>
    <s v="4"/>
    <s v="03"/>
    <s v="11"/>
    <s v="26,11,02"/>
    <s v="Geriatrie"/>
    <s v="77900"/>
    <s v="Olomoucký"/>
    <s v="Olomouc"/>
    <s v="Olomouc město"/>
    <s v="A41 - Jiná sepse"/>
    <s v="A415 - Sepse, způsobená jinými gramnegativními organismy"/>
    <m/>
    <s v="A415 - Sepse, způsobená jinými gramnegativními organismy"/>
    <s v="435630729"/>
    <d v="2023-11-07T00:00:00"/>
    <x v="1108"/>
    <n v="2023"/>
    <s v="6"/>
    <x v="1"/>
    <s v="3011"/>
    <s v="89301301"/>
    <s v="0312"/>
    <x v="3"/>
  </r>
  <r>
    <n v="2023"/>
    <s v="2023112155582011981"/>
    <s v="5558201198"/>
    <s v="Wernerová Jana"/>
    <n v="20231031"/>
    <n v="20231121"/>
    <s v="2023"/>
    <n v="22"/>
    <s v="I500;I489;J459;D381;I10;N184;;;;;;;;;;"/>
    <s v="21225,21413,21415,21221,21215,21717,21001"/>
    <s v="16"/>
    <s v="Klinika plicních nemocí a tuberkulózy"/>
    <s v="89301161"/>
    <s v="1611"/>
    <n v="201"/>
    <s v="A"/>
    <s v="05-K07-05"/>
    <s v="Srdeční selhání v CVSP u pacientů s CC=0"/>
    <n v="90976"/>
    <n v="29549"/>
    <n v="0"/>
    <n v="0"/>
    <n v="0"/>
    <n v="3051.43"/>
    <n v="0"/>
    <n v="1650"/>
    <n v="3225"/>
    <n v="82003"/>
    <s v="02"/>
    <s v="II. interní klinika gastroenterologie a geriatrie"/>
    <s v="89301026"/>
    <s v="0216"/>
    <n v="8"/>
    <n v="3"/>
    <n v="15"/>
    <n v="55949"/>
    <n v="314"/>
    <n v="1"/>
    <n v="2059"/>
    <n v="0.75139999999999996"/>
    <n v="0.74719999999999998"/>
    <n v="4.1999999999999997E-3"/>
    <n v="1.154299994930625"/>
    <n v="1.1394799947738647"/>
    <n v="1.4820000156760216E-2"/>
    <s v="1"/>
    <s v="02"/>
    <m/>
    <s v="26"/>
    <s v="Geriatrie"/>
    <s v="78335"/>
    <s v="Olomoucký"/>
    <s v="Olomouc"/>
    <s v="Olomouc sever"/>
    <s v="I50 - Selhání srdce"/>
    <s v="I500 - Městnavé selhání srdce"/>
    <m/>
    <s v="I500 - Městnavé selhání srdce"/>
    <s v="5558201198"/>
    <d v="2023-11-10T00:00:00"/>
    <x v="1118"/>
    <n v="2023"/>
    <s v="6"/>
    <x v="4"/>
    <s v="3011"/>
    <s v="89301301"/>
    <s v="0216"/>
    <x v="2"/>
  </r>
  <r>
    <m/>
    <m/>
    <m/>
    <m/>
    <m/>
    <m/>
    <s v="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71222432"/>
    <d v="2023-11-06T00:00:00"/>
    <x v="1118"/>
    <n v="2023"/>
    <s v="6"/>
    <x v="4"/>
    <s v="3011"/>
    <s v="89301301"/>
    <s v="021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623BD4-F30B-44CA-AEFB-33226A10D9B2}" name="Kontingenční tabulka4" cacheId="17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H56" firstHeaderRow="1" firstDataRow="2" firstDataCol="1"/>
  <pivotFields count="67">
    <pivotField showAll="0"/>
    <pivotField showAll="0"/>
    <pivotField showAll="0"/>
    <pivotField showAll="0"/>
    <pivotField showAll="0"/>
    <pivotField showAll="0"/>
    <pivotField axis="axisCol" showAll="0">
      <items count="7">
        <item x="4"/>
        <item x="0"/>
        <item x="1"/>
        <item x="2"/>
        <item x="5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numFmtId="14" showAll="0"/>
    <pivotField showAll="0"/>
    <pivotField showAll="0"/>
    <pivotField showAll="0"/>
    <pivotField showAll="0"/>
    <pivotField showAll="0"/>
    <pivotField axis="axisRow" showAll="0">
      <items count="52">
        <item x="13"/>
        <item x="9"/>
        <item x="23"/>
        <item x="36"/>
        <item x="11"/>
        <item x="2"/>
        <item x="31"/>
        <item x="5"/>
        <item x="3"/>
        <item x="25"/>
        <item x="21"/>
        <item x="24"/>
        <item x="8"/>
        <item x="26"/>
        <item x="47"/>
        <item x="40"/>
        <item x="18"/>
        <item x="27"/>
        <item x="33"/>
        <item x="32"/>
        <item x="50"/>
        <item x="49"/>
        <item x="0"/>
        <item x="14"/>
        <item x="19"/>
        <item x="46"/>
        <item x="41"/>
        <item x="42"/>
        <item x="10"/>
        <item x="22"/>
        <item x="45"/>
        <item x="7"/>
        <item x="39"/>
        <item x="37"/>
        <item x="12"/>
        <item x="38"/>
        <item x="15"/>
        <item x="44"/>
        <item x="4"/>
        <item x="34"/>
        <item x="35"/>
        <item x="28"/>
        <item x="17"/>
        <item x="48"/>
        <item x="20"/>
        <item x="1"/>
        <item x="16"/>
        <item x="30"/>
        <item x="29"/>
        <item x="43"/>
        <item x="6"/>
        <item t="default"/>
      </items>
    </pivotField>
  </pivotFields>
  <rowFields count="1">
    <field x="66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6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Počet z RChlav" fld="58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26CDCE-CF96-4F47-99A0-1B7277DF0232}" name="Kontingenční tabulka6" cacheId="22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G31" firstHeaderRow="1" firstDataRow="4" firstDataCol="1"/>
  <pivotFields count="7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>
      <items count="10">
        <item x="5"/>
        <item x="2"/>
        <item x="6"/>
        <item x="4"/>
        <item x="1"/>
        <item x="0"/>
        <item x="8"/>
        <item x="7"/>
        <item x="3"/>
        <item t="default"/>
      </items>
    </pivotField>
    <pivotField showAll="0"/>
    <pivotField showAll="0"/>
    <pivotField showAll="0"/>
    <pivotField axis="axisRow" showAll="0">
      <items count="25">
        <item x="5"/>
        <item x="8"/>
        <item x="2"/>
        <item x="3"/>
        <item x="7"/>
        <item x="14"/>
        <item x="12"/>
        <item x="18"/>
        <item x="23"/>
        <item x="0"/>
        <item x="20"/>
        <item x="21"/>
        <item x="9"/>
        <item x="6"/>
        <item x="10"/>
        <item x="4"/>
        <item x="19"/>
        <item x="15"/>
        <item x="11"/>
        <item x="13"/>
        <item x="1"/>
        <item x="17"/>
        <item x="16"/>
        <item x="22"/>
        <item t="default"/>
      </items>
    </pivotField>
    <pivotField axis="axisCol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showAll="0">
      <items count="8">
        <item sd="0" x="0"/>
        <item sd="0" x="1"/>
        <item sd="0" x="2"/>
        <item sd="0" x="3"/>
        <item sd="0" x="4"/>
        <item sd="0" x="5"/>
        <item sd="0" x="6"/>
        <item t="default"/>
      </items>
    </pivotField>
  </pivotFields>
  <rowFields count="1">
    <field x="67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3">
    <field x="69"/>
    <field x="68"/>
    <field x="60"/>
  </colFields>
  <colItems count="6">
    <i>
      <x v="1"/>
    </i>
    <i>
      <x v="2"/>
    </i>
    <i>
      <x v="3"/>
    </i>
    <i>
      <x v="4"/>
    </i>
    <i>
      <x v="5"/>
    </i>
    <i t="grand">
      <x/>
    </i>
  </colItems>
  <dataFields count="1">
    <dataField name="Počet z RChlav" fld="58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showGridLines="0" showRowColHeaders="0" topLeftCell="A3" workbookViewId="0">
      <selection activeCell="E4" sqref="E4:F6"/>
    </sheetView>
  </sheetViews>
  <sheetFormatPr defaultRowHeight="15" x14ac:dyDescent="0.25"/>
  <cols>
    <col min="1" max="1" width="0.85546875" customWidth="1"/>
    <col min="2" max="2" width="17.28515625" customWidth="1"/>
    <col min="3" max="3" width="46.140625" customWidth="1"/>
    <col min="4" max="4" width="5.85546875" customWidth="1"/>
    <col min="5" max="6" width="8.85546875"/>
    <col min="7" max="11" width="10.28515625" customWidth="1"/>
    <col min="12" max="12" width="0.85546875" customWidth="1"/>
  </cols>
  <sheetData>
    <row r="1" spans="1:12" hidden="1" x14ac:dyDescent="0.25">
      <c r="A1" s="1" t="s">
        <v>0</v>
      </c>
      <c r="L1" s="2"/>
    </row>
    <row r="2" spans="1:12" hidden="1" x14ac:dyDescent="0.25">
      <c r="A2" s="2"/>
      <c r="C2" s="1" t="s">
        <v>1</v>
      </c>
      <c r="L2" s="2"/>
    </row>
    <row r="3" spans="1:12" ht="5.0999999999999996" customHeight="1" x14ac:dyDescent="0.25">
      <c r="A3" s="2"/>
      <c r="L3" s="2"/>
    </row>
    <row r="4" spans="1:12" x14ac:dyDescent="0.25">
      <c r="A4" s="2"/>
      <c r="B4" s="3" t="s">
        <v>2</v>
      </c>
      <c r="C4" s="4" t="s">
        <v>3</v>
      </c>
      <c r="E4" s="7" t="s">
        <v>4</v>
      </c>
      <c r="F4" s="8"/>
      <c r="L4" s="2"/>
    </row>
    <row r="5" spans="1:12" ht="5.0999999999999996" customHeight="1" x14ac:dyDescent="0.25">
      <c r="A5" s="2"/>
      <c r="E5" s="9"/>
      <c r="F5" s="10"/>
      <c r="L5" s="2"/>
    </row>
    <row r="6" spans="1:12" x14ac:dyDescent="0.25">
      <c r="A6" s="2"/>
      <c r="B6" s="3" t="s">
        <v>5</v>
      </c>
      <c r="C6" s="5" t="s">
        <v>6</v>
      </c>
      <c r="E6" s="11"/>
      <c r="F6" s="12"/>
      <c r="L6" s="2"/>
    </row>
    <row r="7" spans="1:12" ht="5.0999999999999996" customHeight="1" x14ac:dyDescent="0.25">
      <c r="A7" s="2"/>
      <c r="L7" s="2"/>
    </row>
    <row r="8" spans="1:12" x14ac:dyDescent="0.25">
      <c r="A8" s="2"/>
      <c r="B8" s="3" t="s">
        <v>7</v>
      </c>
      <c r="C8" s="4" t="s">
        <v>8</v>
      </c>
      <c r="E8" s="3"/>
      <c r="G8" s="3"/>
      <c r="H8" s="3"/>
      <c r="L8" s="2"/>
    </row>
    <row r="9" spans="1:12" ht="5.0999999999999996" customHeight="1" x14ac:dyDescent="0.25">
      <c r="A9" s="2"/>
      <c r="L9" s="2"/>
    </row>
    <row r="10" spans="1:12" ht="15" customHeight="1" x14ac:dyDescent="0.25">
      <c r="A10" s="2"/>
      <c r="B10" s="3" t="s">
        <v>9</v>
      </c>
      <c r="C10" s="4" t="s">
        <v>10</v>
      </c>
      <c r="L10" s="2"/>
    </row>
    <row r="11" spans="1:12" ht="5.0999999999999996" customHeight="1" x14ac:dyDescent="0.25">
      <c r="A11" s="2"/>
      <c r="L11" s="2"/>
    </row>
    <row r="12" spans="1:12" x14ac:dyDescent="0.25">
      <c r="B12" s="3" t="s">
        <v>11</v>
      </c>
      <c r="C12" s="4" t="s">
        <v>8</v>
      </c>
    </row>
    <row r="13" spans="1:12" ht="5.0999999999999996" customHeight="1" x14ac:dyDescent="0.25">
      <c r="A13" s="2"/>
      <c r="L13" s="2"/>
    </row>
    <row r="15" spans="1:12" ht="5.0999999999999996" customHeight="1" x14ac:dyDescent="0.25">
      <c r="A15" s="2"/>
      <c r="L15" s="2"/>
    </row>
    <row r="17" spans="1:12" ht="5.0999999999999996" customHeight="1" x14ac:dyDescent="0.25">
      <c r="A17" s="2"/>
      <c r="L17" s="2"/>
    </row>
    <row r="19" spans="1:12" ht="5.0999999999999996" customHeight="1" x14ac:dyDescent="0.25">
      <c r="A19" s="2"/>
      <c r="L19" s="2"/>
    </row>
    <row r="21" spans="1:12" ht="5.0999999999999996" customHeight="1" x14ac:dyDescent="0.25">
      <c r="A21" s="2"/>
      <c r="L21" s="2"/>
    </row>
    <row r="22" spans="1:12" x14ac:dyDescent="0.25">
      <c r="A22" t="s">
        <v>12</v>
      </c>
    </row>
    <row r="23" spans="1:12" ht="5.0999999999999996" customHeight="1" x14ac:dyDescent="0.25">
      <c r="A23" s="2"/>
      <c r="L23" s="2"/>
    </row>
    <row r="24" spans="1:12" x14ac:dyDescent="0.25">
      <c r="A24" t="s">
        <v>12</v>
      </c>
    </row>
    <row r="25" spans="1:12" ht="5.0999999999999996" customHeight="1" x14ac:dyDescent="0.25">
      <c r="A25" s="2"/>
      <c r="L25" s="2"/>
    </row>
    <row r="26" spans="1:12" x14ac:dyDescent="0.25">
      <c r="A26" t="s">
        <v>12</v>
      </c>
    </row>
    <row r="27" spans="1:12" ht="5.0999999999999996" customHeight="1" x14ac:dyDescent="0.25">
      <c r="A27" s="2"/>
      <c r="L27" s="2"/>
    </row>
    <row r="29" spans="1:12" ht="5.0999999999999996" customHeight="1" x14ac:dyDescent="0.25"/>
  </sheetData>
  <mergeCells count="1">
    <mergeCell ref="E4:F6"/>
  </mergeCells>
  <pageMargins left="0.7" right="0.7" top="0.78740157499999996" bottom="0.78740157499999996" header="0.3" footer="0.3"/>
  <pageSetup paperSize="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219D0-5F46-4F62-904F-26D964A36055}">
  <dimension ref="A3:H56"/>
  <sheetViews>
    <sheetView topLeftCell="A28" workbookViewId="0">
      <selection activeCell="L55" sqref="L55"/>
    </sheetView>
  </sheetViews>
  <sheetFormatPr defaultRowHeight="15" x14ac:dyDescent="0.25"/>
  <cols>
    <col min="1" max="1" width="15.7109375" bestFit="1" customWidth="1"/>
    <col min="2" max="2" width="17.5703125" bestFit="1" customWidth="1"/>
    <col min="3" max="7" width="5" bestFit="1" customWidth="1"/>
    <col min="8" max="8" width="14.42578125" bestFit="1" customWidth="1"/>
  </cols>
  <sheetData>
    <row r="3" spans="1:8" x14ac:dyDescent="0.25">
      <c r="A3" s="17" t="s">
        <v>13967</v>
      </c>
      <c r="B3" s="17" t="s">
        <v>13968</v>
      </c>
      <c r="C3" s="14"/>
      <c r="D3" s="14"/>
      <c r="E3" s="14"/>
      <c r="F3" s="14"/>
      <c r="G3" s="14"/>
      <c r="H3" s="15"/>
    </row>
    <row r="4" spans="1:8" x14ac:dyDescent="0.25">
      <c r="A4" s="17" t="s">
        <v>13964</v>
      </c>
      <c r="B4" s="13"/>
      <c r="C4" s="28" t="s">
        <v>10</v>
      </c>
      <c r="D4" s="28" t="s">
        <v>13971</v>
      </c>
      <c r="E4" s="28" t="s">
        <v>13972</v>
      </c>
      <c r="F4" s="28" t="s">
        <v>13973</v>
      </c>
      <c r="G4" s="28" t="s">
        <v>8</v>
      </c>
      <c r="H4" s="18" t="s">
        <v>13966</v>
      </c>
    </row>
    <row r="5" spans="1:8" x14ac:dyDescent="0.25">
      <c r="A5" s="19" t="s">
        <v>223</v>
      </c>
      <c r="B5" s="25"/>
      <c r="C5" s="29">
        <v>7</v>
      </c>
      <c r="D5" s="29">
        <v>2</v>
      </c>
      <c r="E5" s="29">
        <v>2</v>
      </c>
      <c r="F5" s="29">
        <v>6</v>
      </c>
      <c r="G5" s="29">
        <v>1</v>
      </c>
      <c r="H5" s="20">
        <v>18</v>
      </c>
    </row>
    <row r="6" spans="1:8" x14ac:dyDescent="0.25">
      <c r="A6" s="21" t="s">
        <v>372</v>
      </c>
      <c r="B6" s="26"/>
      <c r="C6" s="30"/>
      <c r="D6" s="30">
        <v>7</v>
      </c>
      <c r="E6" s="30">
        <v>91</v>
      </c>
      <c r="F6" s="30">
        <v>19</v>
      </c>
      <c r="G6" s="30"/>
      <c r="H6" s="22">
        <v>117</v>
      </c>
    </row>
    <row r="7" spans="1:8" x14ac:dyDescent="0.25">
      <c r="A7" s="21" t="s">
        <v>1278</v>
      </c>
      <c r="B7" s="26"/>
      <c r="C7" s="30">
        <v>4</v>
      </c>
      <c r="D7" s="30">
        <v>13</v>
      </c>
      <c r="E7" s="30">
        <v>1</v>
      </c>
      <c r="F7" s="30">
        <v>4</v>
      </c>
      <c r="G7" s="30">
        <v>5</v>
      </c>
      <c r="H7" s="22">
        <v>27</v>
      </c>
    </row>
    <row r="8" spans="1:8" x14ac:dyDescent="0.25">
      <c r="A8" s="21" t="s">
        <v>483</v>
      </c>
      <c r="B8" s="26"/>
      <c r="C8" s="30"/>
      <c r="D8" s="30">
        <v>2</v>
      </c>
      <c r="E8" s="30">
        <v>9</v>
      </c>
      <c r="F8" s="30">
        <v>1</v>
      </c>
      <c r="G8" s="30">
        <v>1</v>
      </c>
      <c r="H8" s="22">
        <v>13</v>
      </c>
    </row>
    <row r="9" spans="1:8" x14ac:dyDescent="0.25">
      <c r="A9" s="21" t="s">
        <v>176</v>
      </c>
      <c r="B9" s="26">
        <v>2</v>
      </c>
      <c r="C9" s="30">
        <v>36</v>
      </c>
      <c r="D9" s="30">
        <v>52</v>
      </c>
      <c r="E9" s="30">
        <v>60</v>
      </c>
      <c r="F9" s="30">
        <v>112</v>
      </c>
      <c r="G9" s="30">
        <v>113</v>
      </c>
      <c r="H9" s="22">
        <v>375</v>
      </c>
    </row>
    <row r="10" spans="1:8" x14ac:dyDescent="0.25">
      <c r="A10" s="21" t="s">
        <v>138</v>
      </c>
      <c r="B10" s="26">
        <v>1</v>
      </c>
      <c r="C10" s="30">
        <v>60</v>
      </c>
      <c r="D10" s="30">
        <v>50</v>
      </c>
      <c r="E10" s="30">
        <v>52</v>
      </c>
      <c r="F10" s="30">
        <v>66</v>
      </c>
      <c r="G10" s="30">
        <v>71</v>
      </c>
      <c r="H10" s="22">
        <v>300</v>
      </c>
    </row>
    <row r="11" spans="1:8" x14ac:dyDescent="0.25">
      <c r="A11" s="21" t="s">
        <v>1401</v>
      </c>
      <c r="B11" s="26"/>
      <c r="C11" s="30">
        <v>1</v>
      </c>
      <c r="D11" s="30">
        <v>2</v>
      </c>
      <c r="E11" s="30"/>
      <c r="F11" s="30">
        <v>1</v>
      </c>
      <c r="G11" s="30">
        <v>1</v>
      </c>
      <c r="H11" s="22">
        <v>5</v>
      </c>
    </row>
    <row r="12" spans="1:8" x14ac:dyDescent="0.25">
      <c r="A12" s="21" t="s">
        <v>231</v>
      </c>
      <c r="B12" s="26"/>
      <c r="C12" s="30">
        <v>37</v>
      </c>
      <c r="D12" s="30">
        <v>34</v>
      </c>
      <c r="E12" s="30">
        <v>36</v>
      </c>
      <c r="F12" s="30">
        <v>43</v>
      </c>
      <c r="G12" s="30">
        <v>43</v>
      </c>
      <c r="H12" s="22">
        <v>193</v>
      </c>
    </row>
    <row r="13" spans="1:8" x14ac:dyDescent="0.25">
      <c r="A13" s="21" t="s">
        <v>160</v>
      </c>
      <c r="B13" s="26"/>
      <c r="C13" s="30">
        <v>23</v>
      </c>
      <c r="D13" s="30">
        <v>24</v>
      </c>
      <c r="E13" s="30">
        <v>20</v>
      </c>
      <c r="F13" s="30">
        <v>27</v>
      </c>
      <c r="G13" s="30">
        <v>24</v>
      </c>
      <c r="H13" s="22">
        <v>118</v>
      </c>
    </row>
    <row r="14" spans="1:8" x14ac:dyDescent="0.25">
      <c r="A14" s="21" t="s">
        <v>227</v>
      </c>
      <c r="B14" s="26"/>
      <c r="C14" s="30">
        <v>2</v>
      </c>
      <c r="D14" s="30">
        <v>2</v>
      </c>
      <c r="E14" s="30">
        <v>2</v>
      </c>
      <c r="F14" s="30">
        <v>1</v>
      </c>
      <c r="G14" s="30">
        <v>1</v>
      </c>
      <c r="H14" s="22">
        <v>8</v>
      </c>
    </row>
    <row r="15" spans="1:8" x14ac:dyDescent="0.25">
      <c r="A15" s="21" t="s">
        <v>1109</v>
      </c>
      <c r="B15" s="26"/>
      <c r="C15" s="30">
        <v>1</v>
      </c>
      <c r="D15" s="30">
        <v>3</v>
      </c>
      <c r="E15" s="30">
        <v>2</v>
      </c>
      <c r="F15" s="30">
        <v>1</v>
      </c>
      <c r="G15" s="30">
        <v>1</v>
      </c>
      <c r="H15" s="22">
        <v>8</v>
      </c>
    </row>
    <row r="16" spans="1:8" x14ac:dyDescent="0.25">
      <c r="A16" s="21" t="s">
        <v>1342</v>
      </c>
      <c r="B16" s="26"/>
      <c r="C16" s="30">
        <v>1</v>
      </c>
      <c r="D16" s="30"/>
      <c r="E16" s="30">
        <v>3</v>
      </c>
      <c r="F16" s="30">
        <v>1</v>
      </c>
      <c r="G16" s="30">
        <v>3</v>
      </c>
      <c r="H16" s="22">
        <v>8</v>
      </c>
    </row>
    <row r="17" spans="1:8" x14ac:dyDescent="0.25">
      <c r="A17" s="21" t="s">
        <v>320</v>
      </c>
      <c r="B17" s="26"/>
      <c r="C17" s="30">
        <v>5</v>
      </c>
      <c r="D17" s="30">
        <v>9</v>
      </c>
      <c r="E17" s="30">
        <v>31</v>
      </c>
      <c r="F17" s="30">
        <v>6</v>
      </c>
      <c r="G17" s="30">
        <v>4</v>
      </c>
      <c r="H17" s="22">
        <v>55</v>
      </c>
    </row>
    <row r="18" spans="1:8" x14ac:dyDescent="0.25">
      <c r="A18" s="21" t="s">
        <v>1691</v>
      </c>
      <c r="B18" s="26"/>
      <c r="C18" s="30">
        <v>3</v>
      </c>
      <c r="D18" s="30">
        <v>3</v>
      </c>
      <c r="E18" s="30">
        <v>27</v>
      </c>
      <c r="F18" s="30">
        <v>7</v>
      </c>
      <c r="G18" s="30">
        <v>3</v>
      </c>
      <c r="H18" s="22">
        <v>43</v>
      </c>
    </row>
    <row r="19" spans="1:8" x14ac:dyDescent="0.25">
      <c r="A19" s="21" t="s">
        <v>8232</v>
      </c>
      <c r="B19" s="26"/>
      <c r="C19" s="30"/>
      <c r="D19" s="30"/>
      <c r="E19" s="30">
        <v>5</v>
      </c>
      <c r="F19" s="30"/>
      <c r="G19" s="30"/>
      <c r="H19" s="22">
        <v>5</v>
      </c>
    </row>
    <row r="20" spans="1:8" x14ac:dyDescent="0.25">
      <c r="A20" s="21" t="s">
        <v>1422</v>
      </c>
      <c r="B20" s="26"/>
      <c r="C20" s="30"/>
      <c r="D20" s="30">
        <v>3</v>
      </c>
      <c r="E20" s="30">
        <v>3</v>
      </c>
      <c r="F20" s="30">
        <v>8</v>
      </c>
      <c r="G20" s="30">
        <v>3</v>
      </c>
      <c r="H20" s="22">
        <v>17</v>
      </c>
    </row>
    <row r="21" spans="1:8" x14ac:dyDescent="0.25">
      <c r="A21" s="21" t="s">
        <v>935</v>
      </c>
      <c r="B21" s="26"/>
      <c r="C21" s="30">
        <v>2</v>
      </c>
      <c r="D21" s="30">
        <v>5</v>
      </c>
      <c r="E21" s="30">
        <v>4</v>
      </c>
      <c r="F21" s="30">
        <v>7</v>
      </c>
      <c r="G21" s="30">
        <v>2</v>
      </c>
      <c r="H21" s="22">
        <v>20</v>
      </c>
    </row>
    <row r="22" spans="1:8" x14ac:dyDescent="0.25">
      <c r="A22" s="21" t="s">
        <v>930</v>
      </c>
      <c r="B22" s="26"/>
      <c r="C22" s="30">
        <v>2</v>
      </c>
      <c r="D22" s="30"/>
      <c r="E22" s="30"/>
      <c r="F22" s="30"/>
      <c r="G22" s="30">
        <v>1</v>
      </c>
      <c r="H22" s="22">
        <v>3</v>
      </c>
    </row>
    <row r="23" spans="1:8" x14ac:dyDescent="0.25">
      <c r="A23" s="21" t="s">
        <v>413</v>
      </c>
      <c r="B23" s="26"/>
      <c r="C23" s="30"/>
      <c r="D23" s="30">
        <v>10</v>
      </c>
      <c r="E23" s="30">
        <v>15</v>
      </c>
      <c r="F23" s="30">
        <v>3</v>
      </c>
      <c r="G23" s="30">
        <v>1</v>
      </c>
      <c r="H23" s="22">
        <v>29</v>
      </c>
    </row>
    <row r="24" spans="1:8" x14ac:dyDescent="0.25">
      <c r="A24" s="21" t="s">
        <v>2707</v>
      </c>
      <c r="B24" s="26"/>
      <c r="C24" s="30">
        <v>1</v>
      </c>
      <c r="D24" s="30">
        <v>2</v>
      </c>
      <c r="E24" s="30"/>
      <c r="F24" s="30">
        <v>4</v>
      </c>
      <c r="G24" s="30"/>
      <c r="H24" s="22">
        <v>7</v>
      </c>
    </row>
    <row r="25" spans="1:8" x14ac:dyDescent="0.25">
      <c r="A25" s="21" t="s">
        <v>6409</v>
      </c>
      <c r="B25" s="26"/>
      <c r="C25" s="30"/>
      <c r="D25" s="30"/>
      <c r="E25" s="30"/>
      <c r="F25" s="30">
        <v>1</v>
      </c>
      <c r="G25" s="30"/>
      <c r="H25" s="22">
        <v>1</v>
      </c>
    </row>
    <row r="26" spans="1:8" x14ac:dyDescent="0.25">
      <c r="A26" s="21" t="s">
        <v>5149</v>
      </c>
      <c r="B26" s="26"/>
      <c r="C26" s="30"/>
      <c r="D26" s="30"/>
      <c r="E26" s="30"/>
      <c r="F26" s="30">
        <v>1</v>
      </c>
      <c r="G26" s="30">
        <v>1</v>
      </c>
      <c r="H26" s="22">
        <v>2</v>
      </c>
    </row>
    <row r="27" spans="1:8" x14ac:dyDescent="0.25">
      <c r="A27" s="21" t="s">
        <v>105</v>
      </c>
      <c r="B27" s="26"/>
      <c r="C27" s="30">
        <v>29</v>
      </c>
      <c r="D27" s="30">
        <v>32</v>
      </c>
      <c r="E27" s="30">
        <v>15</v>
      </c>
      <c r="F27" s="30">
        <v>17</v>
      </c>
      <c r="G27" s="30">
        <v>26</v>
      </c>
      <c r="H27" s="22">
        <v>119</v>
      </c>
    </row>
    <row r="28" spans="1:8" x14ac:dyDescent="0.25">
      <c r="A28" s="21" t="s">
        <v>676</v>
      </c>
      <c r="B28" s="26"/>
      <c r="C28" s="30">
        <v>3</v>
      </c>
      <c r="D28" s="30">
        <v>2</v>
      </c>
      <c r="E28" s="30">
        <v>1</v>
      </c>
      <c r="F28" s="30">
        <v>6</v>
      </c>
      <c r="G28" s="30">
        <v>4</v>
      </c>
      <c r="H28" s="22">
        <v>16</v>
      </c>
    </row>
    <row r="29" spans="1:8" x14ac:dyDescent="0.25">
      <c r="A29" s="21" t="s">
        <v>966</v>
      </c>
      <c r="B29" s="26"/>
      <c r="C29" s="30">
        <v>7</v>
      </c>
      <c r="D29" s="30">
        <v>1</v>
      </c>
      <c r="E29" s="30">
        <v>1</v>
      </c>
      <c r="F29" s="30">
        <v>3</v>
      </c>
      <c r="G29" s="30">
        <v>1</v>
      </c>
      <c r="H29" s="22">
        <v>13</v>
      </c>
    </row>
    <row r="30" spans="1:8" x14ac:dyDescent="0.25">
      <c r="A30" s="21" t="s">
        <v>93</v>
      </c>
      <c r="B30" s="26"/>
      <c r="C30" s="30"/>
      <c r="D30" s="30"/>
      <c r="E30" s="30">
        <v>1</v>
      </c>
      <c r="F30" s="30"/>
      <c r="G30" s="30"/>
      <c r="H30" s="22">
        <v>1</v>
      </c>
    </row>
    <row r="31" spans="1:8" x14ac:dyDescent="0.25">
      <c r="A31" s="21" t="s">
        <v>1049</v>
      </c>
      <c r="B31" s="26"/>
      <c r="C31" s="30"/>
      <c r="D31" s="30">
        <v>2</v>
      </c>
      <c r="E31" s="30">
        <v>3</v>
      </c>
      <c r="F31" s="30">
        <v>3</v>
      </c>
      <c r="G31" s="30"/>
      <c r="H31" s="22">
        <v>8</v>
      </c>
    </row>
    <row r="32" spans="1:8" x14ac:dyDescent="0.25">
      <c r="A32" s="21" t="s">
        <v>2302</v>
      </c>
      <c r="B32" s="26"/>
      <c r="C32" s="30"/>
      <c r="D32" s="30">
        <v>2</v>
      </c>
      <c r="E32" s="30"/>
      <c r="F32" s="30">
        <v>1</v>
      </c>
      <c r="G32" s="30">
        <v>1</v>
      </c>
      <c r="H32" s="22">
        <v>4</v>
      </c>
    </row>
    <row r="33" spans="1:8" x14ac:dyDescent="0.25">
      <c r="A33" s="21" t="s">
        <v>371</v>
      </c>
      <c r="B33" s="26"/>
      <c r="C33" s="30">
        <v>5</v>
      </c>
      <c r="D33" s="30">
        <v>5</v>
      </c>
      <c r="E33" s="30">
        <v>6</v>
      </c>
      <c r="F33" s="30">
        <v>4</v>
      </c>
      <c r="G33" s="30">
        <v>8</v>
      </c>
      <c r="H33" s="22">
        <v>28</v>
      </c>
    </row>
    <row r="34" spans="1:8" x14ac:dyDescent="0.25">
      <c r="A34" s="21" t="s">
        <v>382</v>
      </c>
      <c r="B34" s="26"/>
      <c r="C34" s="30">
        <v>3</v>
      </c>
      <c r="D34" s="30"/>
      <c r="E34" s="30">
        <v>4</v>
      </c>
      <c r="F34" s="30">
        <v>1</v>
      </c>
      <c r="G34" s="30">
        <v>2</v>
      </c>
      <c r="H34" s="22">
        <v>10</v>
      </c>
    </row>
    <row r="35" spans="1:8" x14ac:dyDescent="0.25">
      <c r="A35" s="21" t="s">
        <v>5478</v>
      </c>
      <c r="B35" s="26"/>
      <c r="C35" s="30"/>
      <c r="D35" s="30"/>
      <c r="E35" s="30">
        <v>1</v>
      </c>
      <c r="F35" s="30"/>
      <c r="G35" s="30">
        <v>1</v>
      </c>
      <c r="H35" s="22">
        <v>2</v>
      </c>
    </row>
    <row r="36" spans="1:8" x14ac:dyDescent="0.25">
      <c r="A36" s="21" t="s">
        <v>300</v>
      </c>
      <c r="B36" s="26">
        <v>1</v>
      </c>
      <c r="C36" s="30">
        <v>59</v>
      </c>
      <c r="D36" s="30">
        <v>19</v>
      </c>
      <c r="E36" s="30">
        <v>10</v>
      </c>
      <c r="F36" s="30">
        <v>5</v>
      </c>
      <c r="G36" s="30">
        <v>4</v>
      </c>
      <c r="H36" s="22">
        <v>98</v>
      </c>
    </row>
    <row r="37" spans="1:8" x14ac:dyDescent="0.25">
      <c r="A37" s="21" t="s">
        <v>3903</v>
      </c>
      <c r="B37" s="26"/>
      <c r="C37" s="30"/>
      <c r="D37" s="30">
        <v>5</v>
      </c>
      <c r="E37" s="30"/>
      <c r="F37" s="30">
        <v>3</v>
      </c>
      <c r="G37" s="30">
        <v>1</v>
      </c>
      <c r="H37" s="22">
        <v>9</v>
      </c>
    </row>
    <row r="38" spans="1:8" x14ac:dyDescent="0.25">
      <c r="A38" s="21" t="s">
        <v>3636</v>
      </c>
      <c r="B38" s="26"/>
      <c r="C38" s="30"/>
      <c r="D38" s="30">
        <v>37</v>
      </c>
      <c r="E38" s="30">
        <v>12</v>
      </c>
      <c r="F38" s="30">
        <v>29</v>
      </c>
      <c r="G38" s="30">
        <v>28</v>
      </c>
      <c r="H38" s="22">
        <v>106</v>
      </c>
    </row>
    <row r="39" spans="1:8" x14ac:dyDescent="0.25">
      <c r="A39" s="21" t="s">
        <v>542</v>
      </c>
      <c r="B39" s="26"/>
      <c r="C39" s="30">
        <v>1</v>
      </c>
      <c r="D39" s="30">
        <v>1</v>
      </c>
      <c r="E39" s="30"/>
      <c r="F39" s="30">
        <v>1</v>
      </c>
      <c r="G39" s="30">
        <v>1</v>
      </c>
      <c r="H39" s="22">
        <v>4</v>
      </c>
    </row>
    <row r="40" spans="1:8" x14ac:dyDescent="0.25">
      <c r="A40" s="21" t="s">
        <v>296</v>
      </c>
      <c r="B40" s="26"/>
      <c r="C40" s="30"/>
      <c r="D40" s="30">
        <v>1</v>
      </c>
      <c r="E40" s="30"/>
      <c r="F40" s="30"/>
      <c r="G40" s="30"/>
      <c r="H40" s="22">
        <v>1</v>
      </c>
    </row>
    <row r="41" spans="1:8" x14ac:dyDescent="0.25">
      <c r="A41" s="21" t="s">
        <v>688</v>
      </c>
      <c r="B41" s="26"/>
      <c r="C41" s="30">
        <v>1</v>
      </c>
      <c r="D41" s="30"/>
      <c r="E41" s="30">
        <v>2</v>
      </c>
      <c r="F41" s="30"/>
      <c r="G41" s="30"/>
      <c r="H41" s="22">
        <v>3</v>
      </c>
    </row>
    <row r="42" spans="1:8" x14ac:dyDescent="0.25">
      <c r="A42" s="21" t="s">
        <v>5810</v>
      </c>
      <c r="B42" s="26"/>
      <c r="C42" s="30"/>
      <c r="D42" s="30"/>
      <c r="E42" s="30">
        <v>1</v>
      </c>
      <c r="F42" s="30">
        <v>2</v>
      </c>
      <c r="G42" s="30"/>
      <c r="H42" s="22">
        <v>3</v>
      </c>
    </row>
    <row r="43" spans="1:8" x14ac:dyDescent="0.25">
      <c r="A43" s="21" t="s">
        <v>204</v>
      </c>
      <c r="B43" s="26"/>
      <c r="C43" s="30">
        <v>4</v>
      </c>
      <c r="D43" s="30">
        <v>3</v>
      </c>
      <c r="E43" s="30">
        <v>1</v>
      </c>
      <c r="F43" s="30"/>
      <c r="G43" s="30"/>
      <c r="H43" s="22">
        <v>8</v>
      </c>
    </row>
    <row r="44" spans="1:8" x14ac:dyDescent="0.25">
      <c r="A44" s="21" t="s">
        <v>472</v>
      </c>
      <c r="B44" s="26"/>
      <c r="C44" s="30"/>
      <c r="D44" s="30"/>
      <c r="E44" s="30">
        <v>2</v>
      </c>
      <c r="F44" s="30"/>
      <c r="G44" s="30"/>
      <c r="H44" s="22">
        <v>2</v>
      </c>
    </row>
    <row r="45" spans="1:8" x14ac:dyDescent="0.25">
      <c r="A45" s="21" t="s">
        <v>1663</v>
      </c>
      <c r="B45" s="26"/>
      <c r="C45" s="30"/>
      <c r="D45" s="30"/>
      <c r="E45" s="30">
        <v>5</v>
      </c>
      <c r="F45" s="30"/>
      <c r="G45" s="30"/>
      <c r="H45" s="22">
        <v>5</v>
      </c>
    </row>
    <row r="46" spans="1:8" x14ac:dyDescent="0.25">
      <c r="A46" s="21" t="s">
        <v>1969</v>
      </c>
      <c r="B46" s="26"/>
      <c r="C46" s="30">
        <v>1</v>
      </c>
      <c r="D46" s="30"/>
      <c r="E46" s="30">
        <v>1</v>
      </c>
      <c r="F46" s="30"/>
      <c r="G46" s="30"/>
      <c r="H46" s="22">
        <v>2</v>
      </c>
    </row>
    <row r="47" spans="1:8" x14ac:dyDescent="0.25">
      <c r="A47" s="21" t="s">
        <v>889</v>
      </c>
      <c r="B47" s="26"/>
      <c r="C47" s="30">
        <v>5</v>
      </c>
      <c r="D47" s="30">
        <v>6</v>
      </c>
      <c r="E47" s="30">
        <v>7</v>
      </c>
      <c r="F47" s="30">
        <v>10</v>
      </c>
      <c r="G47" s="30">
        <v>5</v>
      </c>
      <c r="H47" s="22">
        <v>33</v>
      </c>
    </row>
    <row r="48" spans="1:8" x14ac:dyDescent="0.25">
      <c r="A48" s="21" t="s">
        <v>86</v>
      </c>
      <c r="B48" s="26"/>
      <c r="C48" s="30"/>
      <c r="D48" s="30"/>
      <c r="E48" s="30">
        <v>1</v>
      </c>
      <c r="F48" s="30"/>
      <c r="G48" s="30"/>
      <c r="H48" s="22">
        <v>1</v>
      </c>
    </row>
    <row r="49" spans="1:8" x14ac:dyDescent="0.25">
      <c r="A49" s="21" t="s">
        <v>981</v>
      </c>
      <c r="B49" s="26"/>
      <c r="C49" s="30">
        <v>21</v>
      </c>
      <c r="D49" s="30">
        <v>13</v>
      </c>
      <c r="E49" s="30">
        <v>11</v>
      </c>
      <c r="F49" s="30">
        <v>10</v>
      </c>
      <c r="G49" s="30">
        <v>18</v>
      </c>
      <c r="H49" s="22">
        <v>73</v>
      </c>
    </row>
    <row r="50" spans="1:8" x14ac:dyDescent="0.25">
      <c r="A50" s="21" t="s">
        <v>124</v>
      </c>
      <c r="B50" s="26">
        <v>1</v>
      </c>
      <c r="C50" s="30">
        <v>62</v>
      </c>
      <c r="D50" s="30">
        <v>47</v>
      </c>
      <c r="E50" s="30">
        <v>31</v>
      </c>
      <c r="F50" s="30">
        <v>38</v>
      </c>
      <c r="G50" s="30">
        <v>36</v>
      </c>
      <c r="H50" s="22">
        <v>215</v>
      </c>
    </row>
    <row r="51" spans="1:8" x14ac:dyDescent="0.25">
      <c r="A51" s="21" t="s">
        <v>188</v>
      </c>
      <c r="B51" s="26"/>
      <c r="C51" s="30">
        <v>10</v>
      </c>
      <c r="D51" s="30">
        <v>9</v>
      </c>
      <c r="E51" s="30">
        <v>6</v>
      </c>
      <c r="F51" s="30">
        <v>7</v>
      </c>
      <c r="G51" s="30">
        <v>7</v>
      </c>
      <c r="H51" s="22">
        <v>39</v>
      </c>
    </row>
    <row r="52" spans="1:8" x14ac:dyDescent="0.25">
      <c r="A52" s="21" t="s">
        <v>2268</v>
      </c>
      <c r="B52" s="26"/>
      <c r="C52" s="30">
        <v>2</v>
      </c>
      <c r="D52" s="30"/>
      <c r="E52" s="30"/>
      <c r="F52" s="30"/>
      <c r="G52" s="30">
        <v>1</v>
      </c>
      <c r="H52" s="22">
        <v>3</v>
      </c>
    </row>
    <row r="53" spans="1:8" x14ac:dyDescent="0.25">
      <c r="A53" s="21" t="s">
        <v>2205</v>
      </c>
      <c r="B53" s="26"/>
      <c r="C53" s="30">
        <v>1</v>
      </c>
      <c r="D53" s="30">
        <v>2</v>
      </c>
      <c r="E53" s="30"/>
      <c r="F53" s="30"/>
      <c r="G53" s="30">
        <v>2</v>
      </c>
      <c r="H53" s="22">
        <v>5</v>
      </c>
    </row>
    <row r="54" spans="1:8" x14ac:dyDescent="0.25">
      <c r="A54" s="21" t="s">
        <v>5638</v>
      </c>
      <c r="B54" s="26"/>
      <c r="C54" s="30"/>
      <c r="D54" s="30"/>
      <c r="E54" s="30"/>
      <c r="F54" s="30"/>
      <c r="G54" s="30">
        <v>9</v>
      </c>
      <c r="H54" s="22">
        <v>9</v>
      </c>
    </row>
    <row r="55" spans="1:8" x14ac:dyDescent="0.25">
      <c r="A55" s="21" t="s">
        <v>13965</v>
      </c>
      <c r="B55" s="26"/>
      <c r="C55" s="30">
        <v>42</v>
      </c>
      <c r="D55" s="30">
        <v>99</v>
      </c>
      <c r="E55" s="30">
        <v>290</v>
      </c>
      <c r="F55" s="30">
        <v>20</v>
      </c>
      <c r="G55" s="30">
        <v>21</v>
      </c>
      <c r="H55" s="22">
        <v>472</v>
      </c>
    </row>
    <row r="56" spans="1:8" x14ac:dyDescent="0.25">
      <c r="A56" s="23" t="s">
        <v>13966</v>
      </c>
      <c r="B56" s="27">
        <v>5</v>
      </c>
      <c r="C56" s="31">
        <v>441</v>
      </c>
      <c r="D56" s="31">
        <v>509</v>
      </c>
      <c r="E56" s="31">
        <v>775</v>
      </c>
      <c r="F56" s="31">
        <v>479</v>
      </c>
      <c r="G56" s="31">
        <v>455</v>
      </c>
      <c r="H56" s="24">
        <v>2664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FC4BE-679C-4940-BC87-558A14C60C4E}">
  <dimension ref="A3:G31"/>
  <sheetViews>
    <sheetView workbookViewId="0">
      <selection activeCell="A3" sqref="A3"/>
    </sheetView>
  </sheetViews>
  <sheetFormatPr defaultRowHeight="15" x14ac:dyDescent="0.25"/>
  <cols>
    <col min="1" max="1" width="15.7109375" bestFit="1" customWidth="1"/>
    <col min="2" max="2" width="17.5703125" bestFit="1" customWidth="1"/>
    <col min="3" max="6" width="6.85546875" bestFit="1" customWidth="1"/>
    <col min="7" max="7" width="14.42578125" bestFit="1" customWidth="1"/>
    <col min="8" max="8" width="2.85546875" bestFit="1" customWidth="1"/>
    <col min="9" max="9" width="12" bestFit="1" customWidth="1"/>
    <col min="10" max="10" width="6.7109375" bestFit="1" customWidth="1"/>
    <col min="11" max="11" width="4" bestFit="1" customWidth="1"/>
    <col min="12" max="12" width="2.7109375" bestFit="1" customWidth="1"/>
    <col min="13" max="13" width="12" bestFit="1" customWidth="1"/>
    <col min="14" max="14" width="6.7109375" bestFit="1" customWidth="1"/>
    <col min="15" max="15" width="2.7109375" bestFit="1" customWidth="1"/>
    <col min="16" max="16" width="3.28515625" bestFit="1" customWidth="1"/>
    <col min="17" max="17" width="12" bestFit="1" customWidth="1"/>
    <col min="18" max="18" width="12.140625" bestFit="1" customWidth="1"/>
    <col min="19" max="19" width="6.85546875" bestFit="1" customWidth="1"/>
    <col min="20" max="20" width="2.140625" bestFit="1" customWidth="1"/>
    <col min="21" max="21" width="2.7109375" bestFit="1" customWidth="1"/>
    <col min="22" max="22" width="12" bestFit="1" customWidth="1"/>
    <col min="23" max="23" width="6.7109375" bestFit="1" customWidth="1"/>
    <col min="24" max="24" width="2.28515625" bestFit="1" customWidth="1"/>
    <col min="25" max="25" width="2.85546875" bestFit="1" customWidth="1"/>
    <col min="26" max="26" width="12" bestFit="1" customWidth="1"/>
    <col min="27" max="27" width="6.7109375" bestFit="1" customWidth="1"/>
    <col min="28" max="28" width="4" bestFit="1" customWidth="1"/>
    <col min="29" max="29" width="2.7109375" bestFit="1" customWidth="1"/>
    <col min="30" max="30" width="12" bestFit="1" customWidth="1"/>
    <col min="31" max="31" width="6.7109375" bestFit="1" customWidth="1"/>
    <col min="32" max="32" width="2.7109375" bestFit="1" customWidth="1"/>
    <col min="33" max="33" width="3.28515625" bestFit="1" customWidth="1"/>
    <col min="34" max="34" width="12" bestFit="1" customWidth="1"/>
    <col min="35" max="35" width="12.140625" bestFit="1" customWidth="1"/>
    <col min="36" max="36" width="6.85546875" bestFit="1" customWidth="1"/>
    <col min="37" max="37" width="2.140625" bestFit="1" customWidth="1"/>
    <col min="38" max="38" width="2.7109375" bestFit="1" customWidth="1"/>
    <col min="39" max="39" width="12" bestFit="1" customWidth="1"/>
    <col min="40" max="40" width="6.7109375" bestFit="1" customWidth="1"/>
    <col min="41" max="41" width="2.28515625" bestFit="1" customWidth="1"/>
    <col min="42" max="42" width="2.85546875" bestFit="1" customWidth="1"/>
    <col min="43" max="43" width="12" bestFit="1" customWidth="1"/>
    <col min="44" max="44" width="6.7109375" bestFit="1" customWidth="1"/>
    <col min="45" max="45" width="4" bestFit="1" customWidth="1"/>
    <col min="46" max="46" width="2.7109375" bestFit="1" customWidth="1"/>
    <col min="47" max="47" width="12" bestFit="1" customWidth="1"/>
    <col min="48" max="48" width="6.7109375" bestFit="1" customWidth="1"/>
    <col min="49" max="49" width="2.7109375" bestFit="1" customWidth="1"/>
    <col min="50" max="50" width="3.28515625" bestFit="1" customWidth="1"/>
    <col min="51" max="51" width="12" bestFit="1" customWidth="1"/>
    <col min="52" max="52" width="12.140625" bestFit="1" customWidth="1"/>
    <col min="53" max="53" width="6.85546875" bestFit="1" customWidth="1"/>
    <col min="54" max="54" width="2.140625" bestFit="1" customWidth="1"/>
    <col min="55" max="55" width="2.7109375" bestFit="1" customWidth="1"/>
    <col min="56" max="56" width="12" bestFit="1" customWidth="1"/>
    <col min="57" max="57" width="6.7109375" bestFit="1" customWidth="1"/>
    <col min="58" max="58" width="2.28515625" bestFit="1" customWidth="1"/>
    <col min="59" max="59" width="2.85546875" bestFit="1" customWidth="1"/>
    <col min="60" max="60" width="12" bestFit="1" customWidth="1"/>
    <col min="61" max="61" width="6.7109375" bestFit="1" customWidth="1"/>
    <col min="62" max="62" width="4" bestFit="1" customWidth="1"/>
    <col min="63" max="63" width="2.7109375" bestFit="1" customWidth="1"/>
    <col min="64" max="64" width="12" bestFit="1" customWidth="1"/>
    <col min="65" max="65" width="6.7109375" bestFit="1" customWidth="1"/>
    <col min="66" max="66" width="2.7109375" bestFit="1" customWidth="1"/>
    <col min="67" max="67" width="3.28515625" bestFit="1" customWidth="1"/>
    <col min="68" max="68" width="12" bestFit="1" customWidth="1"/>
    <col min="69" max="69" width="12.140625" bestFit="1" customWidth="1"/>
    <col min="70" max="70" width="6.85546875" bestFit="1" customWidth="1"/>
    <col min="71" max="71" width="2.140625" bestFit="1" customWidth="1"/>
    <col min="72" max="72" width="2.7109375" bestFit="1" customWidth="1"/>
    <col min="73" max="73" width="12" bestFit="1" customWidth="1"/>
    <col min="74" max="74" width="6.7109375" bestFit="1" customWidth="1"/>
    <col min="75" max="75" width="2.28515625" bestFit="1" customWidth="1"/>
    <col min="76" max="76" width="2.85546875" bestFit="1" customWidth="1"/>
    <col min="77" max="77" width="12" bestFit="1" customWidth="1"/>
    <col min="78" max="78" width="6.7109375" bestFit="1" customWidth="1"/>
    <col min="79" max="79" width="4" bestFit="1" customWidth="1"/>
    <col min="80" max="80" width="2.7109375" bestFit="1" customWidth="1"/>
    <col min="81" max="81" width="12" bestFit="1" customWidth="1"/>
    <col min="82" max="82" width="6.7109375" bestFit="1" customWidth="1"/>
    <col min="83" max="83" width="2.7109375" bestFit="1" customWidth="1"/>
    <col min="84" max="84" width="3.28515625" bestFit="1" customWidth="1"/>
    <col min="85" max="85" width="12" bestFit="1" customWidth="1"/>
    <col min="86" max="86" width="12.140625" bestFit="1" customWidth="1"/>
    <col min="87" max="87" width="14.42578125" bestFit="1" customWidth="1"/>
    <col min="88" max="1120" width="10.140625" bestFit="1" customWidth="1"/>
    <col min="1121" max="1121" width="14.42578125" bestFit="1" customWidth="1"/>
  </cols>
  <sheetData>
    <row r="3" spans="1:7" x14ac:dyDescent="0.25">
      <c r="A3" s="17" t="s">
        <v>13967</v>
      </c>
      <c r="B3" s="17" t="s">
        <v>13968</v>
      </c>
      <c r="C3" s="14"/>
      <c r="D3" s="14"/>
      <c r="E3" s="14"/>
      <c r="F3" s="14"/>
      <c r="G3" s="15"/>
    </row>
    <row r="4" spans="1:7" x14ac:dyDescent="0.25">
      <c r="A4" s="16"/>
      <c r="B4" s="13" t="s">
        <v>10</v>
      </c>
      <c r="C4" s="13" t="s">
        <v>13971</v>
      </c>
      <c r="D4" s="13" t="s">
        <v>13972</v>
      </c>
      <c r="E4" s="13" t="s">
        <v>13973</v>
      </c>
      <c r="F4" s="13" t="s">
        <v>8</v>
      </c>
      <c r="G4" s="18" t="s">
        <v>13966</v>
      </c>
    </row>
    <row r="5" spans="1:7" x14ac:dyDescent="0.25">
      <c r="A5" s="16"/>
      <c r="B5" s="16"/>
      <c r="C5" s="16"/>
      <c r="D5" s="16"/>
      <c r="E5" s="16"/>
      <c r="F5" s="16"/>
      <c r="G5" s="33"/>
    </row>
    <row r="6" spans="1:7" x14ac:dyDescent="0.25">
      <c r="A6" s="17" t="s">
        <v>13964</v>
      </c>
      <c r="B6" s="16"/>
      <c r="C6" s="16"/>
      <c r="D6" s="16"/>
      <c r="E6" s="16"/>
      <c r="F6" s="16"/>
      <c r="G6" s="33"/>
    </row>
    <row r="7" spans="1:7" x14ac:dyDescent="0.25">
      <c r="A7" s="19"/>
      <c r="B7" s="25">
        <v>43</v>
      </c>
      <c r="C7" s="25">
        <v>102</v>
      </c>
      <c r="D7" s="25">
        <v>287</v>
      </c>
      <c r="E7" s="25">
        <v>19</v>
      </c>
      <c r="F7" s="25">
        <v>21</v>
      </c>
      <c r="G7" s="20">
        <v>472</v>
      </c>
    </row>
    <row r="8" spans="1:7" x14ac:dyDescent="0.25">
      <c r="A8" s="21" t="s">
        <v>220</v>
      </c>
      <c r="B8" s="26">
        <v>11</v>
      </c>
      <c r="C8" s="26">
        <v>27</v>
      </c>
      <c r="D8" s="26">
        <v>104</v>
      </c>
      <c r="E8" s="26">
        <v>26</v>
      </c>
      <c r="F8" s="26">
        <v>7</v>
      </c>
      <c r="G8" s="22">
        <v>175</v>
      </c>
    </row>
    <row r="9" spans="1:7" x14ac:dyDescent="0.25">
      <c r="A9" s="21" t="s">
        <v>135</v>
      </c>
      <c r="B9" s="26">
        <v>100</v>
      </c>
      <c r="C9" s="26">
        <v>101</v>
      </c>
      <c r="D9" s="26">
        <v>112</v>
      </c>
      <c r="E9" s="26">
        <v>180</v>
      </c>
      <c r="F9" s="26">
        <v>187</v>
      </c>
      <c r="G9" s="22">
        <v>680</v>
      </c>
    </row>
    <row r="10" spans="1:7" x14ac:dyDescent="0.25">
      <c r="A10" s="21" t="s">
        <v>157</v>
      </c>
      <c r="B10" s="26">
        <v>63</v>
      </c>
      <c r="C10" s="26">
        <v>61</v>
      </c>
      <c r="D10" s="26">
        <v>57</v>
      </c>
      <c r="E10" s="26">
        <v>70</v>
      </c>
      <c r="F10" s="26">
        <v>68</v>
      </c>
      <c r="G10" s="22">
        <v>319</v>
      </c>
    </row>
    <row r="11" spans="1:7" x14ac:dyDescent="0.25">
      <c r="A11" s="21" t="s">
        <v>317</v>
      </c>
      <c r="B11" s="26">
        <v>7</v>
      </c>
      <c r="C11" s="26">
        <v>12</v>
      </c>
      <c r="D11" s="26">
        <v>36</v>
      </c>
      <c r="E11" s="26">
        <v>8</v>
      </c>
      <c r="F11" s="26">
        <v>8</v>
      </c>
      <c r="G11" s="22">
        <v>71</v>
      </c>
    </row>
    <row r="12" spans="1:7" x14ac:dyDescent="0.25">
      <c r="A12" s="21" t="s">
        <v>161</v>
      </c>
      <c r="B12" s="26">
        <v>3</v>
      </c>
      <c r="C12" s="26">
        <v>3</v>
      </c>
      <c r="D12" s="26">
        <v>33</v>
      </c>
      <c r="E12" s="26">
        <v>6</v>
      </c>
      <c r="F12" s="26">
        <v>3</v>
      </c>
      <c r="G12" s="22">
        <v>48</v>
      </c>
    </row>
    <row r="13" spans="1:7" x14ac:dyDescent="0.25">
      <c r="A13" s="21" t="s">
        <v>927</v>
      </c>
      <c r="B13" s="26">
        <v>4</v>
      </c>
      <c r="C13" s="26">
        <v>8</v>
      </c>
      <c r="D13" s="26">
        <v>7</v>
      </c>
      <c r="E13" s="26">
        <v>15</v>
      </c>
      <c r="F13" s="26">
        <v>6</v>
      </c>
      <c r="G13" s="22">
        <v>40</v>
      </c>
    </row>
    <row r="14" spans="1:7" x14ac:dyDescent="0.25">
      <c r="A14" s="21" t="s">
        <v>410</v>
      </c>
      <c r="B14" s="26">
        <v>1</v>
      </c>
      <c r="C14" s="26">
        <v>13</v>
      </c>
      <c r="D14" s="26">
        <v>15</v>
      </c>
      <c r="E14" s="26">
        <v>7</v>
      </c>
      <c r="F14" s="26">
        <v>1</v>
      </c>
      <c r="G14" s="22">
        <v>37</v>
      </c>
    </row>
    <row r="15" spans="1:7" x14ac:dyDescent="0.25">
      <c r="A15" s="21" t="s">
        <v>5146</v>
      </c>
      <c r="B15" s="26"/>
      <c r="C15" s="26"/>
      <c r="D15" s="26"/>
      <c r="E15" s="26">
        <v>1</v>
      </c>
      <c r="F15" s="26">
        <v>1</v>
      </c>
      <c r="G15" s="22">
        <v>2</v>
      </c>
    </row>
    <row r="16" spans="1:7" x14ac:dyDescent="0.25">
      <c r="A16" s="21" t="s">
        <v>90</v>
      </c>
      <c r="B16" s="26">
        <v>40</v>
      </c>
      <c r="C16" s="26">
        <v>34</v>
      </c>
      <c r="D16" s="26">
        <v>18</v>
      </c>
      <c r="E16" s="26">
        <v>26</v>
      </c>
      <c r="F16" s="26">
        <v>31</v>
      </c>
      <c r="G16" s="22">
        <v>149</v>
      </c>
    </row>
    <row r="17" spans="1:7" x14ac:dyDescent="0.25">
      <c r="A17" s="21" t="s">
        <v>1046</v>
      </c>
      <c r="B17" s="26"/>
      <c r="C17" s="26">
        <v>2</v>
      </c>
      <c r="D17" s="26">
        <v>3</v>
      </c>
      <c r="E17" s="26">
        <v>3</v>
      </c>
      <c r="F17" s="26"/>
      <c r="G17" s="22">
        <v>8</v>
      </c>
    </row>
    <row r="18" spans="1:7" x14ac:dyDescent="0.25">
      <c r="A18" s="21" t="s">
        <v>2299</v>
      </c>
      <c r="B18" s="26"/>
      <c r="C18" s="26">
        <v>2</v>
      </c>
      <c r="D18" s="26"/>
      <c r="E18" s="26">
        <v>1</v>
      </c>
      <c r="F18" s="26">
        <v>1</v>
      </c>
      <c r="G18" s="22">
        <v>4</v>
      </c>
    </row>
    <row r="19" spans="1:7" x14ac:dyDescent="0.25">
      <c r="A19" s="21" t="s">
        <v>368</v>
      </c>
      <c r="B19" s="26">
        <v>8</v>
      </c>
      <c r="C19" s="26">
        <v>5</v>
      </c>
      <c r="D19" s="26">
        <v>11</v>
      </c>
      <c r="E19" s="26">
        <v>5</v>
      </c>
      <c r="F19" s="26">
        <v>11</v>
      </c>
      <c r="G19" s="22">
        <v>40</v>
      </c>
    </row>
    <row r="20" spans="1:7" x14ac:dyDescent="0.25">
      <c r="A20" s="21" t="s">
        <v>293</v>
      </c>
      <c r="B20" s="26">
        <v>61</v>
      </c>
      <c r="C20" s="26">
        <v>62</v>
      </c>
      <c r="D20" s="26">
        <v>22</v>
      </c>
      <c r="E20" s="26">
        <v>39</v>
      </c>
      <c r="F20" s="26">
        <v>34</v>
      </c>
      <c r="G20" s="22">
        <v>218</v>
      </c>
    </row>
    <row r="21" spans="1:7" x14ac:dyDescent="0.25">
      <c r="A21" s="21" t="s">
        <v>685</v>
      </c>
      <c r="B21" s="26">
        <v>1</v>
      </c>
      <c r="C21" s="26"/>
      <c r="D21" s="26">
        <v>3</v>
      </c>
      <c r="E21" s="26">
        <v>2</v>
      </c>
      <c r="F21" s="26"/>
      <c r="G21" s="22">
        <v>6</v>
      </c>
    </row>
    <row r="22" spans="1:7" x14ac:dyDescent="0.25">
      <c r="A22" s="21" t="s">
        <v>201</v>
      </c>
      <c r="B22" s="26">
        <v>4</v>
      </c>
      <c r="C22" s="26">
        <v>3</v>
      </c>
      <c r="D22" s="26">
        <v>1</v>
      </c>
      <c r="E22" s="26"/>
      <c r="F22" s="26"/>
      <c r="G22" s="22">
        <v>8</v>
      </c>
    </row>
    <row r="23" spans="1:7" x14ac:dyDescent="0.25">
      <c r="A23" s="21" t="s">
        <v>426</v>
      </c>
      <c r="B23" s="26"/>
      <c r="C23" s="26"/>
      <c r="D23" s="26">
        <v>7</v>
      </c>
      <c r="E23" s="26"/>
      <c r="F23" s="26"/>
      <c r="G23" s="22">
        <v>7</v>
      </c>
    </row>
    <row r="24" spans="1:7" x14ac:dyDescent="0.25">
      <c r="A24" s="21" t="s">
        <v>1966</v>
      </c>
      <c r="B24" s="26">
        <v>1</v>
      </c>
      <c r="C24" s="26"/>
      <c r="D24" s="26">
        <v>1</v>
      </c>
      <c r="E24" s="26"/>
      <c r="F24" s="26"/>
      <c r="G24" s="22">
        <v>2</v>
      </c>
    </row>
    <row r="25" spans="1:7" x14ac:dyDescent="0.25">
      <c r="A25" s="21" t="s">
        <v>125</v>
      </c>
      <c r="B25" s="26">
        <v>5</v>
      </c>
      <c r="C25" s="26">
        <v>6</v>
      </c>
      <c r="D25" s="26">
        <v>7</v>
      </c>
      <c r="E25" s="26">
        <v>10</v>
      </c>
      <c r="F25" s="26">
        <v>5</v>
      </c>
      <c r="G25" s="22">
        <v>33</v>
      </c>
    </row>
    <row r="26" spans="1:7" x14ac:dyDescent="0.25">
      <c r="A26" s="21" t="s">
        <v>83</v>
      </c>
      <c r="B26" s="26">
        <v>21</v>
      </c>
      <c r="C26" s="26">
        <v>13</v>
      </c>
      <c r="D26" s="26">
        <v>12</v>
      </c>
      <c r="E26" s="26">
        <v>10</v>
      </c>
      <c r="F26" s="26">
        <v>18</v>
      </c>
      <c r="G26" s="22">
        <v>74</v>
      </c>
    </row>
    <row r="27" spans="1:7" x14ac:dyDescent="0.25">
      <c r="A27" s="21" t="s">
        <v>121</v>
      </c>
      <c r="B27" s="26">
        <v>73</v>
      </c>
      <c r="C27" s="26">
        <v>55</v>
      </c>
      <c r="D27" s="26">
        <v>37</v>
      </c>
      <c r="E27" s="26">
        <v>45</v>
      </c>
      <c r="F27" s="26">
        <v>44</v>
      </c>
      <c r="G27" s="22">
        <v>254</v>
      </c>
    </row>
    <row r="28" spans="1:7" x14ac:dyDescent="0.25">
      <c r="A28" s="21" t="s">
        <v>2265</v>
      </c>
      <c r="B28" s="26">
        <v>2</v>
      </c>
      <c r="C28" s="26"/>
      <c r="D28" s="26"/>
      <c r="E28" s="26"/>
      <c r="F28" s="26">
        <v>1</v>
      </c>
      <c r="G28" s="22">
        <v>3</v>
      </c>
    </row>
    <row r="29" spans="1:7" x14ac:dyDescent="0.25">
      <c r="A29" s="21" t="s">
        <v>2202</v>
      </c>
      <c r="B29" s="26">
        <v>1</v>
      </c>
      <c r="C29" s="26">
        <v>2</v>
      </c>
      <c r="D29" s="26"/>
      <c r="E29" s="26"/>
      <c r="F29" s="26">
        <v>2</v>
      </c>
      <c r="G29" s="22">
        <v>5</v>
      </c>
    </row>
    <row r="30" spans="1:7" x14ac:dyDescent="0.25">
      <c r="A30" s="21" t="s">
        <v>6105</v>
      </c>
      <c r="B30" s="26"/>
      <c r="C30" s="26"/>
      <c r="D30" s="26"/>
      <c r="E30" s="26"/>
      <c r="F30" s="26">
        <v>9</v>
      </c>
      <c r="G30" s="22">
        <v>9</v>
      </c>
    </row>
    <row r="31" spans="1:7" x14ac:dyDescent="0.25">
      <c r="A31" s="23" t="s">
        <v>13966</v>
      </c>
      <c r="B31" s="27">
        <v>449</v>
      </c>
      <c r="C31" s="27">
        <v>511</v>
      </c>
      <c r="D31" s="27">
        <v>773</v>
      </c>
      <c r="E31" s="27">
        <v>473</v>
      </c>
      <c r="F31" s="27">
        <v>458</v>
      </c>
      <c r="G31" s="24">
        <v>2664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2665"/>
  <sheetViews>
    <sheetView tabSelected="1" workbookViewId="0">
      <pane ySplit="1" topLeftCell="A2623" activePane="bottomLeft" state="frozen"/>
      <selection activeCell="BD1" sqref="BD1"/>
      <selection pane="bottomLeft" activeCell="BR2650" sqref="BR2650"/>
    </sheetView>
  </sheetViews>
  <sheetFormatPr defaultRowHeight="15" x14ac:dyDescent="0.25"/>
  <cols>
    <col min="1" max="1" width="7.28515625" bestFit="1" customWidth="1"/>
    <col min="2" max="2" width="20" bestFit="1" customWidth="1"/>
    <col min="3" max="3" width="11" bestFit="1" customWidth="1"/>
    <col min="4" max="4" width="21.140625" bestFit="1" customWidth="1"/>
    <col min="5" max="6" width="9" bestFit="1" customWidth="1"/>
    <col min="7" max="7" width="9" customWidth="1"/>
    <col min="8" max="8" width="4.28515625" bestFit="1" customWidth="1"/>
    <col min="9" max="9" width="44.28515625" bestFit="1" customWidth="1"/>
    <col min="10" max="10" width="162" bestFit="1" customWidth="1"/>
    <col min="11" max="11" width="7.140625" bestFit="1" customWidth="1"/>
    <col min="12" max="12" width="60.140625" bestFit="1" customWidth="1"/>
    <col min="13" max="13" width="9" bestFit="1" customWidth="1"/>
    <col min="14" max="14" width="7.5703125" bestFit="1" customWidth="1"/>
    <col min="15" max="15" width="4" bestFit="1" customWidth="1"/>
    <col min="16" max="16" width="6.42578125" bestFit="1" customWidth="1"/>
    <col min="17" max="17" width="10.140625" bestFit="1" customWidth="1"/>
    <col min="18" max="18" width="151.42578125" bestFit="1" customWidth="1"/>
    <col min="19" max="19" width="8" bestFit="1" customWidth="1"/>
    <col min="20" max="20" width="8.140625" bestFit="1" customWidth="1"/>
    <col min="21" max="21" width="8.7109375" bestFit="1" customWidth="1"/>
    <col min="22" max="22" width="5.5703125" bestFit="1" customWidth="1"/>
    <col min="23" max="25" width="10" bestFit="1" customWidth="1"/>
    <col min="26" max="26" width="8.7109375" bestFit="1" customWidth="1"/>
    <col min="27" max="27" width="8.28515625" bestFit="1" customWidth="1"/>
    <col min="28" max="28" width="8" bestFit="1" customWidth="1"/>
    <col min="29" max="29" width="6" bestFit="1" customWidth="1"/>
    <col min="30" max="30" width="60.140625" bestFit="1" customWidth="1"/>
    <col min="31" max="31" width="9" bestFit="1" customWidth="1"/>
    <col min="32" max="32" width="6.42578125" bestFit="1" customWidth="1"/>
    <col min="33" max="33" width="4.5703125" bestFit="1" customWidth="1"/>
    <col min="34" max="34" width="3.42578125" bestFit="1" customWidth="1"/>
    <col min="35" max="35" width="10" bestFit="1" customWidth="1"/>
    <col min="36" max="38" width="7" bestFit="1" customWidth="1"/>
    <col min="39" max="39" width="10" bestFit="1" customWidth="1"/>
    <col min="40" max="40" width="8" bestFit="1" customWidth="1"/>
    <col min="41" max="41" width="8.42578125" bestFit="1" customWidth="1"/>
    <col min="42" max="42" width="9.140625" bestFit="1" customWidth="1"/>
    <col min="43" max="43" width="12" bestFit="1" customWidth="1"/>
    <col min="44" max="44" width="12.5703125" bestFit="1" customWidth="1"/>
    <col min="45" max="45" width="13.28515625" bestFit="1" customWidth="1"/>
    <col min="46" max="46" width="5.5703125" bestFit="1" customWidth="1"/>
    <col min="47" max="47" width="8.140625" bestFit="1" customWidth="1"/>
    <col min="48" max="48" width="6.7109375" bestFit="1" customWidth="1"/>
    <col min="49" max="49" width="15.85546875" bestFit="1" customWidth="1"/>
    <col min="50" max="50" width="30.28515625" bestFit="1" customWidth="1"/>
    <col min="51" max="51" width="6" bestFit="1" customWidth="1"/>
    <col min="52" max="52" width="15.85546875" bestFit="1" customWidth="1"/>
    <col min="53" max="53" width="14.28515625" bestFit="1" customWidth="1"/>
    <col min="54" max="54" width="22.140625" bestFit="1" customWidth="1"/>
    <col min="55" max="55" width="67.5703125" bestFit="1" customWidth="1"/>
    <col min="56" max="56" width="70.42578125" bestFit="1" customWidth="1"/>
    <col min="57" max="57" width="66.28515625" bestFit="1" customWidth="1"/>
    <col min="58" max="58" width="70.42578125" bestFit="1" customWidth="1"/>
    <col min="59" max="59" width="11" bestFit="1" customWidth="1"/>
    <col min="60" max="60" width="12.85546875" bestFit="1" customWidth="1"/>
    <col min="61" max="61" width="11.140625" bestFit="1" customWidth="1"/>
    <col min="62" max="62" width="8.28515625" style="32" customWidth="1"/>
    <col min="63" max="63" width="9.140625" bestFit="1" customWidth="1"/>
    <col min="64" max="64" width="10.28515625" bestFit="1" customWidth="1"/>
    <col min="65" max="65" width="7.140625" bestFit="1" customWidth="1"/>
    <col min="66" max="66" width="9" bestFit="1" customWidth="1"/>
    <col min="67" max="67" width="7.7109375" bestFit="1" customWidth="1"/>
  </cols>
  <sheetData>
    <row r="1" spans="1:68" x14ac:dyDescent="0.25">
      <c r="A1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t="s">
        <v>13970</v>
      </c>
      <c r="H1" t="s">
        <v>19</v>
      </c>
      <c r="I1" t="s">
        <v>20</v>
      </c>
      <c r="J1" t="s">
        <v>21</v>
      </c>
      <c r="K1" t="s">
        <v>22</v>
      </c>
      <c r="L1" t="s">
        <v>23</v>
      </c>
      <c r="M1" t="s">
        <v>24</v>
      </c>
      <c r="N1" t="s">
        <v>25</v>
      </c>
      <c r="O1" t="s">
        <v>26</v>
      </c>
      <c r="P1" t="s">
        <v>27</v>
      </c>
      <c r="Q1" t="s">
        <v>28</v>
      </c>
      <c r="R1" t="s">
        <v>29</v>
      </c>
      <c r="S1" t="s">
        <v>30</v>
      </c>
      <c r="T1" t="s">
        <v>31</v>
      </c>
      <c r="U1" t="s">
        <v>32</v>
      </c>
      <c r="V1" t="s">
        <v>33</v>
      </c>
      <c r="W1" t="s">
        <v>34</v>
      </c>
      <c r="X1" t="s">
        <v>35</v>
      </c>
      <c r="Y1" t="s">
        <v>36</v>
      </c>
      <c r="Z1" t="s">
        <v>37</v>
      </c>
      <c r="AA1" t="s">
        <v>38</v>
      </c>
      <c r="AB1" t="s">
        <v>39</v>
      </c>
      <c r="AC1" t="s">
        <v>40</v>
      </c>
      <c r="AD1" t="s">
        <v>41</v>
      </c>
      <c r="AE1" t="s">
        <v>42</v>
      </c>
      <c r="AF1" t="s">
        <v>43</v>
      </c>
      <c r="AG1" t="s">
        <v>44</v>
      </c>
      <c r="AH1" t="s">
        <v>45</v>
      </c>
      <c r="AI1" t="s">
        <v>46</v>
      </c>
      <c r="AJ1" t="s">
        <v>47</v>
      </c>
      <c r="AK1" t="s">
        <v>48</v>
      </c>
      <c r="AL1" t="s">
        <v>49</v>
      </c>
      <c r="AM1" t="s">
        <v>50</v>
      </c>
      <c r="AN1" t="s">
        <v>51</v>
      </c>
      <c r="AO1" t="s">
        <v>52</v>
      </c>
      <c r="AP1" t="s">
        <v>53</v>
      </c>
      <c r="AQ1" t="s">
        <v>54</v>
      </c>
      <c r="AR1" t="s">
        <v>55</v>
      </c>
      <c r="AS1" t="s">
        <v>56</v>
      </c>
      <c r="AT1" t="s">
        <v>57</v>
      </c>
      <c r="AU1" t="s">
        <v>58</v>
      </c>
      <c r="AV1" t="s">
        <v>59</v>
      </c>
      <c r="AW1" t="s">
        <v>60</v>
      </c>
      <c r="AX1" t="s">
        <v>61</v>
      </c>
      <c r="AY1" t="s">
        <v>62</v>
      </c>
      <c r="AZ1" t="s">
        <v>63</v>
      </c>
      <c r="BA1" t="s">
        <v>64</v>
      </c>
      <c r="BB1" t="s">
        <v>65</v>
      </c>
      <c r="BC1" t="s">
        <v>66</v>
      </c>
      <c r="BD1" t="s">
        <v>67</v>
      </c>
      <c r="BE1" t="s">
        <v>68</v>
      </c>
      <c r="BF1" t="s">
        <v>69</v>
      </c>
      <c r="BG1" t="s">
        <v>70</v>
      </c>
      <c r="BH1" t="s">
        <v>71</v>
      </c>
      <c r="BI1" t="s">
        <v>72</v>
      </c>
      <c r="BJ1" s="32" t="s">
        <v>13969</v>
      </c>
      <c r="BK1" t="s">
        <v>73</v>
      </c>
      <c r="BL1" t="s">
        <v>74</v>
      </c>
      <c r="BM1" t="s">
        <v>75</v>
      </c>
      <c r="BN1" t="s">
        <v>76</v>
      </c>
      <c r="BO1" t="s">
        <v>77</v>
      </c>
      <c r="BP1" t="s">
        <v>13974</v>
      </c>
    </row>
    <row r="2" spans="1:68" x14ac:dyDescent="0.25">
      <c r="A2">
        <v>2023</v>
      </c>
      <c r="B2" t="s">
        <v>78</v>
      </c>
      <c r="C2" t="s">
        <v>79</v>
      </c>
      <c r="D2" t="s">
        <v>80</v>
      </c>
      <c r="E2">
        <v>20181208</v>
      </c>
      <c r="F2">
        <v>20190109</v>
      </c>
      <c r="G2" t="str">
        <f>LEFT(F2,4)</f>
        <v>2019</v>
      </c>
      <c r="H2">
        <v>33</v>
      </c>
      <c r="I2" t="s">
        <v>81</v>
      </c>
      <c r="J2" t="s">
        <v>82</v>
      </c>
      <c r="K2" t="s">
        <v>83</v>
      </c>
      <c r="L2" t="s">
        <v>84</v>
      </c>
      <c r="M2" t="s">
        <v>85</v>
      </c>
      <c r="N2" t="s">
        <v>86</v>
      </c>
      <c r="O2">
        <v>111</v>
      </c>
      <c r="P2" t="s">
        <v>87</v>
      </c>
      <c r="Q2" t="s">
        <v>88</v>
      </c>
      <c r="R2" t="s">
        <v>89</v>
      </c>
      <c r="S2">
        <v>154163</v>
      </c>
      <c r="T2">
        <v>42386</v>
      </c>
      <c r="U2">
        <v>32976</v>
      </c>
      <c r="V2">
        <v>0</v>
      </c>
      <c r="W2">
        <v>1800.3</v>
      </c>
      <c r="X2">
        <v>0</v>
      </c>
      <c r="Y2">
        <v>13431.63</v>
      </c>
      <c r="Z2">
        <v>2880</v>
      </c>
      <c r="AA2">
        <v>4350</v>
      </c>
      <c r="AB2">
        <v>103497</v>
      </c>
      <c r="AC2" t="s">
        <v>90</v>
      </c>
      <c r="AD2" t="s">
        <v>91</v>
      </c>
      <c r="AE2" t="s">
        <v>92</v>
      </c>
      <c r="AF2" t="s">
        <v>93</v>
      </c>
      <c r="AG2">
        <v>13</v>
      </c>
      <c r="AH2">
        <v>4</v>
      </c>
      <c r="AI2">
        <v>23</v>
      </c>
      <c r="AJ2">
        <v>133895</v>
      </c>
      <c r="AK2">
        <v>22137</v>
      </c>
      <c r="AL2">
        <v>1</v>
      </c>
      <c r="AM2">
        <v>42367</v>
      </c>
      <c r="AN2">
        <v>2.0836999999999999</v>
      </c>
      <c r="AO2">
        <v>1.7881</v>
      </c>
      <c r="AP2">
        <v>0.29559999999999997</v>
      </c>
      <c r="AQ2">
        <v>2.9089799523353577</v>
      </c>
      <c r="AR2">
        <v>2.613379955291748</v>
      </c>
      <c r="AS2">
        <v>0.29559999704360962</v>
      </c>
      <c r="AT2" t="s">
        <v>94</v>
      </c>
      <c r="AU2" t="s">
        <v>90</v>
      </c>
      <c r="AV2" t="s">
        <v>90</v>
      </c>
      <c r="AW2" t="s">
        <v>95</v>
      </c>
      <c r="AX2" t="s">
        <v>96</v>
      </c>
      <c r="AY2" t="s">
        <v>97</v>
      </c>
      <c r="AZ2" t="s">
        <v>98</v>
      </c>
      <c r="BA2" t="s">
        <v>99</v>
      </c>
      <c r="BB2" t="s">
        <v>100</v>
      </c>
      <c r="BC2" t="s">
        <v>101</v>
      </c>
      <c r="BD2" t="s">
        <v>102</v>
      </c>
      <c r="BE2" t="s">
        <v>103</v>
      </c>
      <c r="BF2" t="s">
        <v>103</v>
      </c>
      <c r="BG2" t="s">
        <v>79</v>
      </c>
      <c r="BH2" s="6">
        <v>43452</v>
      </c>
      <c r="BI2" s="6">
        <v>43474</v>
      </c>
      <c r="BJ2" s="32">
        <f>YEAR(BI2)</f>
        <v>2019</v>
      </c>
      <c r="BK2" t="s">
        <v>104</v>
      </c>
      <c r="BL2" t="s">
        <v>94</v>
      </c>
      <c r="BM2" t="s">
        <v>86</v>
      </c>
      <c r="BN2" t="s">
        <v>85</v>
      </c>
      <c r="BO2" t="s">
        <v>105</v>
      </c>
      <c r="BP2" t="str">
        <f>LEFT(BO2,2)</f>
        <v>11</v>
      </c>
    </row>
    <row r="3" spans="1:68" x14ac:dyDescent="0.25">
      <c r="A3">
        <v>2023</v>
      </c>
      <c r="B3" t="s">
        <v>106</v>
      </c>
      <c r="C3" t="s">
        <v>107</v>
      </c>
      <c r="D3" t="s">
        <v>108</v>
      </c>
      <c r="E3">
        <v>20181202</v>
      </c>
      <c r="F3">
        <v>20190109</v>
      </c>
      <c r="G3" t="str">
        <f t="shared" ref="G3:G66" si="0">LEFT(F3,4)</f>
        <v>2019</v>
      </c>
      <c r="H3">
        <v>39</v>
      </c>
      <c r="I3" t="s">
        <v>109</v>
      </c>
      <c r="J3" t="s">
        <v>110</v>
      </c>
      <c r="K3" t="s">
        <v>83</v>
      </c>
      <c r="L3" t="s">
        <v>84</v>
      </c>
      <c r="M3" t="s">
        <v>85</v>
      </c>
      <c r="N3" t="s">
        <v>86</v>
      </c>
      <c r="O3">
        <v>111</v>
      </c>
      <c r="P3" t="s">
        <v>87</v>
      </c>
      <c r="Q3" t="s">
        <v>88</v>
      </c>
      <c r="R3" t="s">
        <v>89</v>
      </c>
      <c r="S3">
        <v>168958</v>
      </c>
      <c r="T3">
        <v>48422</v>
      </c>
      <c r="U3">
        <v>32976</v>
      </c>
      <c r="V3">
        <v>0</v>
      </c>
      <c r="W3">
        <v>121.95</v>
      </c>
      <c r="X3">
        <v>6064.35</v>
      </c>
      <c r="Y3">
        <v>13063.46</v>
      </c>
      <c r="Z3">
        <v>3360</v>
      </c>
      <c r="AA3">
        <v>5100</v>
      </c>
      <c r="AB3">
        <v>120119</v>
      </c>
      <c r="AC3" t="s">
        <v>90</v>
      </c>
      <c r="AD3" t="s">
        <v>91</v>
      </c>
      <c r="AE3" t="s">
        <v>92</v>
      </c>
      <c r="AF3" t="s">
        <v>93</v>
      </c>
      <c r="AG3">
        <v>13</v>
      </c>
      <c r="AH3">
        <v>4</v>
      </c>
      <c r="AI3">
        <v>23</v>
      </c>
      <c r="AJ3">
        <v>133895</v>
      </c>
      <c r="AK3">
        <v>22137</v>
      </c>
      <c r="AL3">
        <v>1</v>
      </c>
      <c r="AM3">
        <v>42367</v>
      </c>
      <c r="AN3">
        <v>2.0836999999999999</v>
      </c>
      <c r="AO3">
        <v>1.7881</v>
      </c>
      <c r="AP3">
        <v>0.29559999999999997</v>
      </c>
      <c r="AQ3">
        <v>3.4041400551795959</v>
      </c>
      <c r="AR3">
        <v>3.1085400581359863</v>
      </c>
      <c r="AS3">
        <v>0.29559999704360962</v>
      </c>
      <c r="AT3" t="s">
        <v>111</v>
      </c>
      <c r="AU3" t="s">
        <v>90</v>
      </c>
      <c r="AV3" t="s">
        <v>90</v>
      </c>
      <c r="AW3" t="s">
        <v>95</v>
      </c>
      <c r="AX3" t="s">
        <v>96</v>
      </c>
      <c r="AY3" t="s">
        <v>112</v>
      </c>
      <c r="AZ3" t="s">
        <v>98</v>
      </c>
      <c r="BA3" t="s">
        <v>99</v>
      </c>
      <c r="BB3" t="s">
        <v>100</v>
      </c>
      <c r="BC3" t="s">
        <v>101</v>
      </c>
      <c r="BD3" t="s">
        <v>102</v>
      </c>
      <c r="BE3" t="s">
        <v>103</v>
      </c>
      <c r="BF3" t="s">
        <v>103</v>
      </c>
      <c r="BG3" t="s">
        <v>107</v>
      </c>
      <c r="BH3" s="6">
        <v>43446</v>
      </c>
      <c r="BI3" s="6">
        <v>43474</v>
      </c>
      <c r="BJ3" s="32">
        <f t="shared" ref="BJ3:BJ66" si="1">YEAR(BI3)</f>
        <v>2019</v>
      </c>
      <c r="BK3" t="s">
        <v>104</v>
      </c>
      <c r="BL3" t="s">
        <v>111</v>
      </c>
      <c r="BM3" t="s">
        <v>86</v>
      </c>
      <c r="BN3" t="s">
        <v>85</v>
      </c>
      <c r="BO3" t="s">
        <v>105</v>
      </c>
      <c r="BP3" t="str">
        <f t="shared" ref="BP3:BP66" si="2">LEFT(BO3,2)</f>
        <v>11</v>
      </c>
    </row>
    <row r="4" spans="1:68" x14ac:dyDescent="0.25">
      <c r="A4">
        <v>2023</v>
      </c>
      <c r="B4" t="s">
        <v>113</v>
      </c>
      <c r="C4" t="s">
        <v>114</v>
      </c>
      <c r="D4" t="s">
        <v>115</v>
      </c>
      <c r="E4">
        <v>20181210</v>
      </c>
      <c r="F4">
        <v>20190108</v>
      </c>
      <c r="G4" t="str">
        <f t="shared" si="0"/>
        <v>2019</v>
      </c>
      <c r="H4">
        <v>30</v>
      </c>
      <c r="I4" t="s">
        <v>116</v>
      </c>
      <c r="J4" t="s">
        <v>117</v>
      </c>
      <c r="K4" t="s">
        <v>83</v>
      </c>
      <c r="L4" t="s">
        <v>84</v>
      </c>
      <c r="M4" t="s">
        <v>85</v>
      </c>
      <c r="N4" t="s">
        <v>86</v>
      </c>
      <c r="O4">
        <v>111</v>
      </c>
      <c r="P4" t="s">
        <v>118</v>
      </c>
      <c r="Q4" t="s">
        <v>119</v>
      </c>
      <c r="R4" t="s">
        <v>120</v>
      </c>
      <c r="S4">
        <v>107301</v>
      </c>
      <c r="T4">
        <v>40530</v>
      </c>
      <c r="U4">
        <v>0</v>
      </c>
      <c r="V4">
        <v>0</v>
      </c>
      <c r="W4">
        <v>2068.4</v>
      </c>
      <c r="X4">
        <v>0</v>
      </c>
      <c r="Y4">
        <v>0</v>
      </c>
      <c r="Z4">
        <v>2960</v>
      </c>
      <c r="AA4">
        <v>4275</v>
      </c>
      <c r="AB4">
        <v>42276</v>
      </c>
      <c r="AC4" t="s">
        <v>121</v>
      </c>
      <c r="AD4" t="s">
        <v>122</v>
      </c>
      <c r="AE4" t="s">
        <v>123</v>
      </c>
      <c r="AF4" t="s">
        <v>124</v>
      </c>
      <c r="AG4">
        <v>10</v>
      </c>
      <c r="AH4">
        <v>3</v>
      </c>
      <c r="AI4">
        <v>18</v>
      </c>
      <c r="AJ4">
        <v>74987</v>
      </c>
      <c r="AK4">
        <v>2508</v>
      </c>
      <c r="AL4">
        <v>1</v>
      </c>
      <c r="AM4">
        <v>9623</v>
      </c>
      <c r="AN4">
        <v>1.0348999999999999</v>
      </c>
      <c r="AO4">
        <v>1.0014000000000001</v>
      </c>
      <c r="AP4">
        <v>3.3500000000000002E-2</v>
      </c>
      <c r="AQ4">
        <v>1.7559099644422531</v>
      </c>
      <c r="AR4">
        <v>1.7224099636077881</v>
      </c>
      <c r="AS4">
        <v>3.3500000834465027E-2</v>
      </c>
      <c r="AT4" t="s">
        <v>111</v>
      </c>
      <c r="AU4" t="s">
        <v>83</v>
      </c>
      <c r="AW4" t="s">
        <v>125</v>
      </c>
      <c r="AX4" t="s">
        <v>84</v>
      </c>
      <c r="AY4" t="s">
        <v>112</v>
      </c>
      <c r="AZ4" t="s">
        <v>98</v>
      </c>
      <c r="BA4" t="s">
        <v>99</v>
      </c>
      <c r="BB4" t="s">
        <v>100</v>
      </c>
      <c r="BC4" t="s">
        <v>126</v>
      </c>
      <c r="BD4" t="s">
        <v>127</v>
      </c>
      <c r="BF4" t="s">
        <v>127</v>
      </c>
      <c r="BG4" t="s">
        <v>114</v>
      </c>
      <c r="BH4" s="6">
        <v>43448</v>
      </c>
      <c r="BI4" s="6">
        <v>43473</v>
      </c>
      <c r="BJ4" s="32">
        <f t="shared" si="1"/>
        <v>2019</v>
      </c>
      <c r="BK4" t="s">
        <v>104</v>
      </c>
      <c r="BL4" t="s">
        <v>111</v>
      </c>
      <c r="BM4" t="s">
        <v>86</v>
      </c>
      <c r="BN4" t="s">
        <v>85</v>
      </c>
      <c r="BO4" t="s">
        <v>124</v>
      </c>
      <c r="BP4" t="str">
        <f t="shared" si="2"/>
        <v>31</v>
      </c>
    </row>
    <row r="5" spans="1:68" x14ac:dyDescent="0.25">
      <c r="A5">
        <v>2023</v>
      </c>
      <c r="B5" t="s">
        <v>128</v>
      </c>
      <c r="C5" t="s">
        <v>129</v>
      </c>
      <c r="D5" t="s">
        <v>130</v>
      </c>
      <c r="E5">
        <v>20181211</v>
      </c>
      <c r="F5">
        <v>20190108</v>
      </c>
      <c r="G5" t="str">
        <f t="shared" si="0"/>
        <v>2019</v>
      </c>
      <c r="H5">
        <v>29</v>
      </c>
      <c r="I5" t="s">
        <v>131</v>
      </c>
      <c r="J5" t="s">
        <v>132</v>
      </c>
      <c r="K5" t="s">
        <v>83</v>
      </c>
      <c r="L5" t="s">
        <v>84</v>
      </c>
      <c r="M5" t="s">
        <v>85</v>
      </c>
      <c r="N5" t="s">
        <v>86</v>
      </c>
      <c r="O5">
        <v>111</v>
      </c>
      <c r="P5" t="s">
        <v>118</v>
      </c>
      <c r="Q5" t="s">
        <v>133</v>
      </c>
      <c r="R5" t="s">
        <v>134</v>
      </c>
      <c r="S5">
        <v>89972</v>
      </c>
      <c r="T5">
        <v>36622</v>
      </c>
      <c r="U5">
        <v>0</v>
      </c>
      <c r="V5">
        <v>0</v>
      </c>
      <c r="W5">
        <v>345.53</v>
      </c>
      <c r="X5">
        <v>0</v>
      </c>
      <c r="Y5">
        <v>0</v>
      </c>
      <c r="Z5">
        <v>2400</v>
      </c>
      <c r="AA5">
        <v>3600</v>
      </c>
      <c r="AB5">
        <v>48146</v>
      </c>
      <c r="AC5" t="s">
        <v>135</v>
      </c>
      <c r="AD5" t="s">
        <v>136</v>
      </c>
      <c r="AE5" t="s">
        <v>137</v>
      </c>
      <c r="AF5" t="s">
        <v>138</v>
      </c>
      <c r="AG5">
        <v>11</v>
      </c>
      <c r="AH5">
        <v>4</v>
      </c>
      <c r="AI5">
        <v>21</v>
      </c>
      <c r="AJ5">
        <v>103903</v>
      </c>
      <c r="AK5">
        <v>5870</v>
      </c>
      <c r="AL5">
        <v>1</v>
      </c>
      <c r="AM5">
        <v>19638</v>
      </c>
      <c r="AN5">
        <v>1.4659</v>
      </c>
      <c r="AO5">
        <v>1.3875</v>
      </c>
      <c r="AP5">
        <v>7.8399999999999997E-2</v>
      </c>
      <c r="AQ5">
        <v>2.0713599771261215</v>
      </c>
      <c r="AR5">
        <v>1.9929599761962891</v>
      </c>
      <c r="AS5">
        <v>7.8400000929832458E-2</v>
      </c>
      <c r="AT5" t="s">
        <v>139</v>
      </c>
      <c r="AU5" t="s">
        <v>83</v>
      </c>
      <c r="AW5" t="s">
        <v>125</v>
      </c>
      <c r="AX5" t="s">
        <v>84</v>
      </c>
      <c r="AY5" t="s">
        <v>112</v>
      </c>
      <c r="AZ5" t="s">
        <v>98</v>
      </c>
      <c r="BA5" t="s">
        <v>99</v>
      </c>
      <c r="BB5" t="s">
        <v>100</v>
      </c>
      <c r="BC5" t="s">
        <v>140</v>
      </c>
      <c r="BD5" t="s">
        <v>141</v>
      </c>
      <c r="BF5" t="s">
        <v>141</v>
      </c>
      <c r="BG5" t="s">
        <v>129</v>
      </c>
      <c r="BH5" s="6">
        <v>43447</v>
      </c>
      <c r="BI5" s="6">
        <v>43473</v>
      </c>
      <c r="BJ5" s="32">
        <f t="shared" si="1"/>
        <v>2019</v>
      </c>
      <c r="BK5" t="s">
        <v>104</v>
      </c>
      <c r="BL5" t="s">
        <v>139</v>
      </c>
      <c r="BM5" t="s">
        <v>86</v>
      </c>
      <c r="BN5" t="s">
        <v>85</v>
      </c>
      <c r="BO5" t="s">
        <v>138</v>
      </c>
      <c r="BP5" t="str">
        <f t="shared" si="2"/>
        <v>02</v>
      </c>
    </row>
    <row r="6" spans="1:68" x14ac:dyDescent="0.25">
      <c r="A6">
        <v>2023</v>
      </c>
      <c r="B6" t="s">
        <v>142</v>
      </c>
      <c r="C6" t="s">
        <v>143</v>
      </c>
      <c r="D6" t="s">
        <v>144</v>
      </c>
      <c r="E6">
        <v>20181123</v>
      </c>
      <c r="F6">
        <v>20190104</v>
      </c>
      <c r="G6" t="str">
        <f t="shared" si="0"/>
        <v>2019</v>
      </c>
      <c r="H6">
        <v>40</v>
      </c>
      <c r="I6" t="s">
        <v>145</v>
      </c>
      <c r="J6" t="s">
        <v>146</v>
      </c>
      <c r="K6" t="s">
        <v>83</v>
      </c>
      <c r="L6" t="s">
        <v>84</v>
      </c>
      <c r="M6" t="s">
        <v>85</v>
      </c>
      <c r="N6" t="s">
        <v>86</v>
      </c>
      <c r="O6">
        <v>111</v>
      </c>
      <c r="P6" t="s">
        <v>118</v>
      </c>
      <c r="Q6" t="s">
        <v>147</v>
      </c>
      <c r="R6" t="s">
        <v>148</v>
      </c>
      <c r="S6">
        <v>147765</v>
      </c>
      <c r="T6">
        <v>63169</v>
      </c>
      <c r="U6">
        <v>0</v>
      </c>
      <c r="V6">
        <v>0</v>
      </c>
      <c r="W6">
        <v>0</v>
      </c>
      <c r="X6">
        <v>0</v>
      </c>
      <c r="Y6">
        <v>0</v>
      </c>
      <c r="Z6">
        <v>4320</v>
      </c>
      <c r="AA6">
        <v>6750</v>
      </c>
      <c r="AB6">
        <v>60760</v>
      </c>
      <c r="AC6" t="s">
        <v>135</v>
      </c>
      <c r="AD6" t="s">
        <v>136</v>
      </c>
      <c r="AE6" t="s">
        <v>137</v>
      </c>
      <c r="AF6" t="s">
        <v>138</v>
      </c>
      <c r="AG6">
        <v>10</v>
      </c>
      <c r="AH6">
        <v>3</v>
      </c>
      <c r="AI6">
        <v>19</v>
      </c>
      <c r="AJ6">
        <v>79361</v>
      </c>
      <c r="AK6">
        <v>1212</v>
      </c>
      <c r="AL6">
        <v>1</v>
      </c>
      <c r="AM6">
        <v>6665</v>
      </c>
      <c r="AN6">
        <v>1.0760000000000001</v>
      </c>
      <c r="AO6">
        <v>1.0598000000000001</v>
      </c>
      <c r="AP6">
        <v>1.6199999999999999E-2</v>
      </c>
      <c r="AQ6">
        <v>2.3951499462127686</v>
      </c>
      <c r="AR6">
        <v>2.3951499462127686</v>
      </c>
      <c r="AS6">
        <v>0</v>
      </c>
      <c r="AT6" t="s">
        <v>111</v>
      </c>
      <c r="AU6" t="s">
        <v>83</v>
      </c>
      <c r="AW6" t="s">
        <v>125</v>
      </c>
      <c r="AX6" t="s">
        <v>84</v>
      </c>
      <c r="AY6" t="s">
        <v>112</v>
      </c>
      <c r="AZ6" t="s">
        <v>98</v>
      </c>
      <c r="BA6" t="s">
        <v>99</v>
      </c>
      <c r="BB6" t="s">
        <v>100</v>
      </c>
      <c r="BC6" t="s">
        <v>149</v>
      </c>
      <c r="BF6" t="s">
        <v>149</v>
      </c>
      <c r="BG6" t="s">
        <v>143</v>
      </c>
      <c r="BH6" s="6">
        <v>43439</v>
      </c>
      <c r="BI6" s="6">
        <v>43469</v>
      </c>
      <c r="BJ6" s="32">
        <f t="shared" si="1"/>
        <v>2019</v>
      </c>
      <c r="BK6" t="s">
        <v>104</v>
      </c>
      <c r="BL6" t="s">
        <v>111</v>
      </c>
      <c r="BM6" t="s">
        <v>86</v>
      </c>
      <c r="BN6" t="s">
        <v>85</v>
      </c>
      <c r="BO6" t="s">
        <v>138</v>
      </c>
      <c r="BP6" t="str">
        <f t="shared" si="2"/>
        <v>02</v>
      </c>
    </row>
    <row r="7" spans="1:68" x14ac:dyDescent="0.25">
      <c r="A7">
        <v>2023</v>
      </c>
      <c r="B7" t="s">
        <v>150</v>
      </c>
      <c r="C7" t="s">
        <v>151</v>
      </c>
      <c r="D7" t="s">
        <v>152</v>
      </c>
      <c r="E7">
        <v>20181120</v>
      </c>
      <c r="F7">
        <v>20190104</v>
      </c>
      <c r="G7" t="str">
        <f t="shared" si="0"/>
        <v>2019</v>
      </c>
      <c r="H7">
        <v>46</v>
      </c>
      <c r="I7" t="s">
        <v>153</v>
      </c>
      <c r="J7" t="s">
        <v>154</v>
      </c>
      <c r="K7" t="s">
        <v>83</v>
      </c>
      <c r="L7" t="s">
        <v>84</v>
      </c>
      <c r="M7" t="s">
        <v>85</v>
      </c>
      <c r="N7" t="s">
        <v>86</v>
      </c>
      <c r="O7">
        <v>111</v>
      </c>
      <c r="P7" t="s">
        <v>118</v>
      </c>
      <c r="Q7" t="s">
        <v>155</v>
      </c>
      <c r="R7" t="s">
        <v>156</v>
      </c>
      <c r="S7">
        <v>246527</v>
      </c>
      <c r="T7">
        <v>69304</v>
      </c>
      <c r="U7">
        <v>0</v>
      </c>
      <c r="V7">
        <v>0</v>
      </c>
      <c r="W7">
        <v>6076.4</v>
      </c>
      <c r="X7">
        <v>0</v>
      </c>
      <c r="Y7">
        <v>17838.169999999998</v>
      </c>
      <c r="Z7">
        <v>4800</v>
      </c>
      <c r="AA7">
        <v>4500</v>
      </c>
      <c r="AB7">
        <v>111285</v>
      </c>
      <c r="AC7" t="s">
        <v>157</v>
      </c>
      <c r="AD7" t="s">
        <v>158</v>
      </c>
      <c r="AE7" t="s">
        <v>159</v>
      </c>
      <c r="AF7" t="s">
        <v>160</v>
      </c>
      <c r="AG7">
        <v>14</v>
      </c>
      <c r="AH7">
        <v>5</v>
      </c>
      <c r="AI7">
        <v>27</v>
      </c>
      <c r="AJ7">
        <v>130499</v>
      </c>
      <c r="AK7">
        <v>2841</v>
      </c>
      <c r="AL7">
        <v>1</v>
      </c>
      <c r="AM7">
        <v>13425</v>
      </c>
      <c r="AN7">
        <v>1.7806</v>
      </c>
      <c r="AO7">
        <v>1.7426999999999999</v>
      </c>
      <c r="AP7">
        <v>3.7900000000000003E-2</v>
      </c>
      <c r="AQ7">
        <v>3.4020300954580307</v>
      </c>
      <c r="AR7">
        <v>3.1617600917816162</v>
      </c>
      <c r="AS7">
        <v>0.24027000367641449</v>
      </c>
      <c r="AT7" t="s">
        <v>139</v>
      </c>
      <c r="AU7" t="s">
        <v>157</v>
      </c>
      <c r="AV7" t="s">
        <v>161</v>
      </c>
      <c r="AW7" t="s">
        <v>162</v>
      </c>
      <c r="AY7" t="s">
        <v>163</v>
      </c>
      <c r="AZ7" t="s">
        <v>164</v>
      </c>
      <c r="BA7" t="s">
        <v>165</v>
      </c>
      <c r="BB7" t="s">
        <v>166</v>
      </c>
      <c r="BC7" t="s">
        <v>167</v>
      </c>
      <c r="BF7" t="s">
        <v>167</v>
      </c>
      <c r="BG7" t="s">
        <v>151</v>
      </c>
      <c r="BH7" s="6">
        <v>43439</v>
      </c>
      <c r="BI7" s="6">
        <v>43469</v>
      </c>
      <c r="BJ7" s="32">
        <f t="shared" si="1"/>
        <v>2019</v>
      </c>
      <c r="BK7" t="s">
        <v>104</v>
      </c>
      <c r="BL7" t="s">
        <v>139</v>
      </c>
      <c r="BM7" t="s">
        <v>86</v>
      </c>
      <c r="BN7" t="s">
        <v>85</v>
      </c>
      <c r="BO7" t="s">
        <v>160</v>
      </c>
      <c r="BP7" t="str">
        <f t="shared" si="2"/>
        <v>03</v>
      </c>
    </row>
    <row r="8" spans="1:68" x14ac:dyDescent="0.25">
      <c r="A8">
        <v>2023</v>
      </c>
      <c r="B8" t="s">
        <v>168</v>
      </c>
      <c r="C8" t="s">
        <v>169</v>
      </c>
      <c r="D8" t="s">
        <v>170</v>
      </c>
      <c r="E8">
        <v>20190111</v>
      </c>
      <c r="F8">
        <v>20190301</v>
      </c>
      <c r="G8" t="str">
        <f t="shared" si="0"/>
        <v>2019</v>
      </c>
      <c r="H8">
        <v>50</v>
      </c>
      <c r="I8" t="s">
        <v>171</v>
      </c>
      <c r="J8" t="s">
        <v>172</v>
      </c>
      <c r="K8" t="s">
        <v>83</v>
      </c>
      <c r="L8" t="s">
        <v>84</v>
      </c>
      <c r="M8" t="s">
        <v>85</v>
      </c>
      <c r="N8" t="s">
        <v>86</v>
      </c>
      <c r="O8">
        <v>111</v>
      </c>
      <c r="P8" t="s">
        <v>118</v>
      </c>
      <c r="Q8" t="s">
        <v>173</v>
      </c>
      <c r="R8" t="s">
        <v>174</v>
      </c>
      <c r="S8">
        <v>135913</v>
      </c>
      <c r="T8">
        <v>63192</v>
      </c>
      <c r="U8">
        <v>0</v>
      </c>
      <c r="V8">
        <v>0</v>
      </c>
      <c r="W8">
        <v>13416.75</v>
      </c>
      <c r="X8">
        <v>17197.55</v>
      </c>
      <c r="Y8">
        <v>1641.64</v>
      </c>
      <c r="Z8">
        <v>3920</v>
      </c>
      <c r="AA8">
        <v>9375</v>
      </c>
      <c r="AB8">
        <v>131225</v>
      </c>
      <c r="AC8" t="s">
        <v>135</v>
      </c>
      <c r="AD8" t="s">
        <v>136</v>
      </c>
      <c r="AE8" t="s">
        <v>175</v>
      </c>
      <c r="AF8" t="s">
        <v>176</v>
      </c>
      <c r="AG8">
        <v>19</v>
      </c>
      <c r="AH8">
        <v>6</v>
      </c>
      <c r="AI8">
        <v>36</v>
      </c>
      <c r="AJ8">
        <v>200111</v>
      </c>
      <c r="AK8">
        <v>10871</v>
      </c>
      <c r="AL8">
        <v>1</v>
      </c>
      <c r="AM8">
        <v>36446</v>
      </c>
      <c r="AN8">
        <v>2.8174999999999999</v>
      </c>
      <c r="AO8">
        <v>2.6722999999999999</v>
      </c>
      <c r="AP8">
        <v>0.1452</v>
      </c>
      <c r="AQ8">
        <v>4.0585599839687347</v>
      </c>
      <c r="AR8">
        <v>3.8537399768829346</v>
      </c>
      <c r="AS8">
        <v>0.20482000708580017</v>
      </c>
      <c r="AT8" t="s">
        <v>177</v>
      </c>
      <c r="AU8" t="s">
        <v>83</v>
      </c>
      <c r="AW8" t="s">
        <v>178</v>
      </c>
      <c r="AX8" t="s">
        <v>84</v>
      </c>
      <c r="AY8" t="s">
        <v>112</v>
      </c>
      <c r="AZ8" t="s">
        <v>98</v>
      </c>
      <c r="BA8" t="s">
        <v>99</v>
      </c>
      <c r="BB8" t="s">
        <v>100</v>
      </c>
      <c r="BC8" t="s">
        <v>179</v>
      </c>
      <c r="BF8" t="s">
        <v>179</v>
      </c>
      <c r="BG8" t="s">
        <v>169</v>
      </c>
      <c r="BH8" s="6">
        <v>43503</v>
      </c>
      <c r="BI8" s="6">
        <v>43525</v>
      </c>
      <c r="BJ8" s="32">
        <f t="shared" si="1"/>
        <v>2019</v>
      </c>
      <c r="BK8" t="s">
        <v>104</v>
      </c>
      <c r="BL8" t="s">
        <v>177</v>
      </c>
      <c r="BM8" t="s">
        <v>86</v>
      </c>
      <c r="BN8" t="s">
        <v>85</v>
      </c>
      <c r="BO8" t="s">
        <v>160</v>
      </c>
      <c r="BP8" t="str">
        <f t="shared" si="2"/>
        <v>03</v>
      </c>
    </row>
    <row r="9" spans="1:68" x14ac:dyDescent="0.25">
      <c r="A9">
        <v>2023</v>
      </c>
      <c r="B9" t="s">
        <v>180</v>
      </c>
      <c r="C9" t="s">
        <v>181</v>
      </c>
      <c r="D9" t="s">
        <v>182</v>
      </c>
      <c r="E9">
        <v>20190202</v>
      </c>
      <c r="F9">
        <v>20190304</v>
      </c>
      <c r="G9" t="str">
        <f t="shared" si="0"/>
        <v>2019</v>
      </c>
      <c r="H9">
        <v>31</v>
      </c>
      <c r="I9" t="s">
        <v>183</v>
      </c>
      <c r="J9" t="s">
        <v>184</v>
      </c>
      <c r="K9" t="s">
        <v>83</v>
      </c>
      <c r="L9" t="s">
        <v>84</v>
      </c>
      <c r="M9" t="s">
        <v>85</v>
      </c>
      <c r="N9" t="s">
        <v>86</v>
      </c>
      <c r="O9">
        <v>111</v>
      </c>
      <c r="P9" t="s">
        <v>87</v>
      </c>
      <c r="Q9" t="s">
        <v>185</v>
      </c>
      <c r="R9" t="s">
        <v>186</v>
      </c>
      <c r="S9">
        <v>115422</v>
      </c>
      <c r="T9">
        <v>31657</v>
      </c>
      <c r="U9">
        <v>32005</v>
      </c>
      <c r="V9">
        <v>0</v>
      </c>
      <c r="W9">
        <v>39.799999999999997</v>
      </c>
      <c r="X9">
        <v>4355.6000000000004</v>
      </c>
      <c r="Y9">
        <v>18852.29</v>
      </c>
      <c r="Z9">
        <v>2320</v>
      </c>
      <c r="AA9">
        <v>3825</v>
      </c>
      <c r="AB9">
        <v>120119</v>
      </c>
      <c r="AC9" t="s">
        <v>121</v>
      </c>
      <c r="AD9" t="s">
        <v>122</v>
      </c>
      <c r="AE9" t="s">
        <v>187</v>
      </c>
      <c r="AF9" t="s">
        <v>188</v>
      </c>
      <c r="AG9">
        <v>12</v>
      </c>
      <c r="AH9">
        <v>4</v>
      </c>
      <c r="AI9">
        <v>22</v>
      </c>
      <c r="AJ9">
        <v>149512</v>
      </c>
      <c r="AK9">
        <v>25936</v>
      </c>
      <c r="AL9">
        <v>1</v>
      </c>
      <c r="AM9">
        <v>52107</v>
      </c>
      <c r="AN9">
        <v>2.343</v>
      </c>
      <c r="AO9">
        <v>1.9965999999999999</v>
      </c>
      <c r="AP9">
        <v>0.34639999999999999</v>
      </c>
      <c r="AQ9">
        <v>3.241470068693161</v>
      </c>
      <c r="AR9">
        <v>2.8950700759887695</v>
      </c>
      <c r="AS9">
        <v>0.34639999270439148</v>
      </c>
      <c r="AT9" t="s">
        <v>139</v>
      </c>
      <c r="AU9" t="s">
        <v>121</v>
      </c>
      <c r="AV9" t="s">
        <v>121</v>
      </c>
      <c r="AW9" t="s">
        <v>189</v>
      </c>
      <c r="AX9" t="s">
        <v>84</v>
      </c>
      <c r="AY9" t="s">
        <v>190</v>
      </c>
      <c r="AZ9" t="s">
        <v>98</v>
      </c>
      <c r="BA9" t="s">
        <v>99</v>
      </c>
      <c r="BB9" t="s">
        <v>191</v>
      </c>
      <c r="BC9" t="s">
        <v>101</v>
      </c>
      <c r="BD9" t="s">
        <v>192</v>
      </c>
      <c r="BE9" t="s">
        <v>193</v>
      </c>
      <c r="BF9" t="s">
        <v>193</v>
      </c>
      <c r="BG9" t="s">
        <v>181</v>
      </c>
      <c r="BH9" s="6">
        <v>43508</v>
      </c>
      <c r="BI9" s="6">
        <v>43528</v>
      </c>
      <c r="BJ9" s="32">
        <f t="shared" si="1"/>
        <v>2019</v>
      </c>
      <c r="BK9" t="s">
        <v>104</v>
      </c>
      <c r="BL9" t="s">
        <v>139</v>
      </c>
      <c r="BM9" t="s">
        <v>86</v>
      </c>
      <c r="BN9" t="s">
        <v>85</v>
      </c>
      <c r="BO9" t="s">
        <v>124</v>
      </c>
      <c r="BP9" t="str">
        <f t="shared" si="2"/>
        <v>31</v>
      </c>
    </row>
    <row r="10" spans="1:68" x14ac:dyDescent="0.25">
      <c r="A10">
        <v>2023</v>
      </c>
      <c r="B10" t="s">
        <v>194</v>
      </c>
      <c r="C10" t="s">
        <v>195</v>
      </c>
      <c r="D10" t="s">
        <v>196</v>
      </c>
      <c r="E10">
        <v>20190125</v>
      </c>
      <c r="F10">
        <v>20190306</v>
      </c>
      <c r="G10" t="str">
        <f t="shared" si="0"/>
        <v>2019</v>
      </c>
      <c r="H10">
        <v>41</v>
      </c>
      <c r="I10" t="s">
        <v>197</v>
      </c>
      <c r="J10" t="s">
        <v>198</v>
      </c>
      <c r="K10" t="s">
        <v>83</v>
      </c>
      <c r="L10" t="s">
        <v>84</v>
      </c>
      <c r="M10" t="s">
        <v>85</v>
      </c>
      <c r="N10" t="s">
        <v>86</v>
      </c>
      <c r="O10">
        <v>111</v>
      </c>
      <c r="P10" t="s">
        <v>118</v>
      </c>
      <c r="Q10" t="s">
        <v>199</v>
      </c>
      <c r="R10" t="s">
        <v>200</v>
      </c>
      <c r="S10">
        <v>79041</v>
      </c>
      <c r="T10">
        <v>45233</v>
      </c>
      <c r="U10">
        <v>0</v>
      </c>
      <c r="V10">
        <v>0</v>
      </c>
      <c r="W10">
        <v>0</v>
      </c>
      <c r="X10">
        <v>0</v>
      </c>
      <c r="Y10">
        <v>0</v>
      </c>
      <c r="Z10">
        <v>2650</v>
      </c>
      <c r="AA10">
        <v>3000</v>
      </c>
      <c r="AB10">
        <v>42580</v>
      </c>
      <c r="AC10" t="s">
        <v>201</v>
      </c>
      <c r="AD10" t="s">
        <v>202</v>
      </c>
      <c r="AE10" t="s">
        <v>203</v>
      </c>
      <c r="AF10" t="s">
        <v>204</v>
      </c>
      <c r="AG10">
        <v>10</v>
      </c>
      <c r="AH10">
        <v>3</v>
      </c>
      <c r="AI10">
        <v>19</v>
      </c>
      <c r="AJ10">
        <v>71435</v>
      </c>
      <c r="AK10">
        <v>885</v>
      </c>
      <c r="AL10">
        <v>1</v>
      </c>
      <c r="AM10">
        <v>4922</v>
      </c>
      <c r="AN10">
        <v>0.96579999999999999</v>
      </c>
      <c r="AO10">
        <v>0.95399999999999996</v>
      </c>
      <c r="AP10">
        <v>1.18E-2</v>
      </c>
      <c r="AQ10">
        <v>2.2132799625396729</v>
      </c>
      <c r="AR10">
        <v>2.2132799625396729</v>
      </c>
      <c r="AS10">
        <v>0</v>
      </c>
      <c r="AT10" t="s">
        <v>139</v>
      </c>
      <c r="AU10" t="s">
        <v>201</v>
      </c>
      <c r="AW10" t="s">
        <v>125</v>
      </c>
      <c r="AX10" t="s">
        <v>84</v>
      </c>
      <c r="AY10" t="s">
        <v>112</v>
      </c>
      <c r="AZ10" t="s">
        <v>98</v>
      </c>
      <c r="BA10" t="s">
        <v>99</v>
      </c>
      <c r="BB10" t="s">
        <v>100</v>
      </c>
      <c r="BC10" t="s">
        <v>167</v>
      </c>
      <c r="BF10" t="s">
        <v>167</v>
      </c>
      <c r="BG10" t="s">
        <v>195</v>
      </c>
      <c r="BH10" s="6">
        <v>43501</v>
      </c>
      <c r="BI10" s="6">
        <v>43530</v>
      </c>
      <c r="BJ10" s="32">
        <f t="shared" si="1"/>
        <v>2019</v>
      </c>
      <c r="BK10" t="s">
        <v>104</v>
      </c>
      <c r="BL10" t="s">
        <v>139</v>
      </c>
      <c r="BM10" t="s">
        <v>86</v>
      </c>
      <c r="BN10" t="s">
        <v>85</v>
      </c>
      <c r="BO10" t="s">
        <v>204</v>
      </c>
      <c r="BP10" t="str">
        <f t="shared" si="2"/>
        <v>20</v>
      </c>
    </row>
    <row r="11" spans="1:68" x14ac:dyDescent="0.25">
      <c r="A11">
        <v>2023</v>
      </c>
      <c r="B11" t="s">
        <v>205</v>
      </c>
      <c r="C11" t="s">
        <v>206</v>
      </c>
      <c r="D11" t="s">
        <v>207</v>
      </c>
      <c r="E11">
        <v>20190108</v>
      </c>
      <c r="F11">
        <v>20190404</v>
      </c>
      <c r="G11" t="str">
        <f t="shared" si="0"/>
        <v>2019</v>
      </c>
      <c r="H11">
        <v>87</v>
      </c>
      <c r="I11" t="s">
        <v>208</v>
      </c>
      <c r="J11" t="s">
        <v>209</v>
      </c>
      <c r="K11" t="s">
        <v>83</v>
      </c>
      <c r="L11" t="s">
        <v>84</v>
      </c>
      <c r="M11" t="s">
        <v>85</v>
      </c>
      <c r="N11" t="s">
        <v>86</v>
      </c>
      <c r="O11">
        <v>111</v>
      </c>
      <c r="P11" t="s">
        <v>118</v>
      </c>
      <c r="Q11" t="s">
        <v>210</v>
      </c>
      <c r="R11" t="s">
        <v>211</v>
      </c>
      <c r="S11">
        <v>574889</v>
      </c>
      <c r="T11">
        <v>85682</v>
      </c>
      <c r="U11">
        <v>292180</v>
      </c>
      <c r="V11">
        <v>0</v>
      </c>
      <c r="W11">
        <v>54662.400000000001</v>
      </c>
      <c r="X11">
        <v>11373.4</v>
      </c>
      <c r="Y11">
        <v>35355.69</v>
      </c>
      <c r="Z11">
        <v>5400</v>
      </c>
      <c r="AA11">
        <v>10050</v>
      </c>
      <c r="AB11">
        <v>957322</v>
      </c>
      <c r="AC11" t="s">
        <v>135</v>
      </c>
      <c r="AD11" t="s">
        <v>136</v>
      </c>
      <c r="AE11" t="s">
        <v>175</v>
      </c>
      <c r="AF11" t="s">
        <v>176</v>
      </c>
      <c r="AG11">
        <v>15</v>
      </c>
      <c r="AH11">
        <v>5</v>
      </c>
      <c r="AI11">
        <v>30</v>
      </c>
      <c r="AJ11">
        <v>523147</v>
      </c>
      <c r="AK11">
        <v>18758</v>
      </c>
      <c r="AL11">
        <v>1</v>
      </c>
      <c r="AM11">
        <v>75162</v>
      </c>
      <c r="AN11">
        <v>7.2366999999999999</v>
      </c>
      <c r="AO11">
        <v>6.9862000000000002</v>
      </c>
      <c r="AP11">
        <v>0.2505</v>
      </c>
      <c r="AQ11">
        <v>23.829229593276978</v>
      </c>
      <c r="AR11">
        <v>22.914739608764648</v>
      </c>
      <c r="AS11">
        <v>0.9144899845123291</v>
      </c>
      <c r="AT11" t="s">
        <v>94</v>
      </c>
      <c r="AU11" t="s">
        <v>83</v>
      </c>
      <c r="AW11" t="s">
        <v>212</v>
      </c>
      <c r="AX11" t="s">
        <v>84</v>
      </c>
      <c r="AY11" t="s">
        <v>112</v>
      </c>
      <c r="AZ11" t="s">
        <v>98</v>
      </c>
      <c r="BA11" t="s">
        <v>99</v>
      </c>
      <c r="BB11" t="s">
        <v>100</v>
      </c>
      <c r="BC11" t="s">
        <v>213</v>
      </c>
      <c r="BF11" t="s">
        <v>213</v>
      </c>
      <c r="BG11" t="s">
        <v>206</v>
      </c>
      <c r="BH11" s="6">
        <v>43522</v>
      </c>
      <c r="BI11" s="6">
        <v>43531</v>
      </c>
      <c r="BJ11" s="32">
        <f t="shared" si="1"/>
        <v>2019</v>
      </c>
      <c r="BK11" t="s">
        <v>104</v>
      </c>
      <c r="BL11" t="s">
        <v>214</v>
      </c>
      <c r="BM11" t="s">
        <v>86</v>
      </c>
      <c r="BN11" t="s">
        <v>85</v>
      </c>
      <c r="BO11" t="s">
        <v>138</v>
      </c>
      <c r="BP11" t="str">
        <f t="shared" si="2"/>
        <v>02</v>
      </c>
    </row>
    <row r="12" spans="1:68" x14ac:dyDescent="0.25">
      <c r="A12">
        <v>2023</v>
      </c>
      <c r="B12" t="s">
        <v>215</v>
      </c>
      <c r="C12" t="s">
        <v>216</v>
      </c>
      <c r="D12" t="s">
        <v>217</v>
      </c>
      <c r="E12">
        <v>20190213</v>
      </c>
      <c r="F12">
        <v>20190308</v>
      </c>
      <c r="G12" t="str">
        <f t="shared" si="0"/>
        <v>2019</v>
      </c>
      <c r="H12">
        <v>24</v>
      </c>
      <c r="I12" t="s">
        <v>218</v>
      </c>
      <c r="J12" t="s">
        <v>219</v>
      </c>
      <c r="K12" t="s">
        <v>220</v>
      </c>
      <c r="L12" t="s">
        <v>221</v>
      </c>
      <c r="M12" t="s">
        <v>222</v>
      </c>
      <c r="N12" t="s">
        <v>223</v>
      </c>
      <c r="O12">
        <v>111</v>
      </c>
      <c r="P12" t="s">
        <v>118</v>
      </c>
      <c r="Q12" t="s">
        <v>224</v>
      </c>
      <c r="R12" t="s">
        <v>225</v>
      </c>
      <c r="S12">
        <v>77018</v>
      </c>
      <c r="T12">
        <v>29299</v>
      </c>
      <c r="U12">
        <v>5496</v>
      </c>
      <c r="V12">
        <v>0</v>
      </c>
      <c r="W12">
        <v>327.76</v>
      </c>
      <c r="X12">
        <v>3288.09</v>
      </c>
      <c r="Y12">
        <v>401.83</v>
      </c>
      <c r="Z12">
        <v>1760</v>
      </c>
      <c r="AA12">
        <v>3225</v>
      </c>
      <c r="AB12">
        <v>67892</v>
      </c>
      <c r="AC12" t="s">
        <v>157</v>
      </c>
      <c r="AD12" t="s">
        <v>158</v>
      </c>
      <c r="AE12" t="s">
        <v>226</v>
      </c>
      <c r="AF12" t="s">
        <v>227</v>
      </c>
      <c r="AG12">
        <v>4</v>
      </c>
      <c r="AH12">
        <v>2</v>
      </c>
      <c r="AI12">
        <v>8</v>
      </c>
      <c r="AJ12">
        <v>52926</v>
      </c>
      <c r="AK12">
        <v>3768</v>
      </c>
      <c r="AL12">
        <v>1</v>
      </c>
      <c r="AM12">
        <v>12185</v>
      </c>
      <c r="AN12">
        <v>0.7571</v>
      </c>
      <c r="AO12">
        <v>0.70679999999999998</v>
      </c>
      <c r="AP12">
        <v>5.0299999999999997E-2</v>
      </c>
      <c r="AQ12">
        <v>2.4534200392663479</v>
      </c>
      <c r="AR12">
        <v>2.4031200408935547</v>
      </c>
      <c r="AS12">
        <v>5.0299998372793198E-2</v>
      </c>
      <c r="AT12" t="s">
        <v>139</v>
      </c>
      <c r="AU12" t="s">
        <v>157</v>
      </c>
      <c r="AW12" t="s">
        <v>228</v>
      </c>
      <c r="AX12" t="s">
        <v>84</v>
      </c>
      <c r="AY12" t="s">
        <v>112</v>
      </c>
      <c r="AZ12" t="s">
        <v>98</v>
      </c>
      <c r="BA12" t="s">
        <v>99</v>
      </c>
      <c r="BB12" t="s">
        <v>100</v>
      </c>
      <c r="BC12" t="s">
        <v>229</v>
      </c>
      <c r="BD12" t="s">
        <v>230</v>
      </c>
      <c r="BF12" t="s">
        <v>230</v>
      </c>
      <c r="BG12" t="s">
        <v>216</v>
      </c>
      <c r="BH12" s="6">
        <v>43523</v>
      </c>
      <c r="BI12" s="6">
        <v>43531</v>
      </c>
      <c r="BJ12" s="32">
        <f t="shared" si="1"/>
        <v>2019</v>
      </c>
      <c r="BK12" t="s">
        <v>104</v>
      </c>
      <c r="BL12" t="s">
        <v>214</v>
      </c>
      <c r="BM12" t="s">
        <v>86</v>
      </c>
      <c r="BN12" t="s">
        <v>85</v>
      </c>
      <c r="BO12" t="s">
        <v>231</v>
      </c>
      <c r="BP12" t="str">
        <f t="shared" si="2"/>
        <v>03</v>
      </c>
    </row>
    <row r="13" spans="1:68" x14ac:dyDescent="0.25">
      <c r="A13">
        <v>2023</v>
      </c>
      <c r="B13" t="s">
        <v>232</v>
      </c>
      <c r="C13" t="s">
        <v>233</v>
      </c>
      <c r="D13" t="s">
        <v>234</v>
      </c>
      <c r="E13">
        <v>20190222</v>
      </c>
      <c r="F13">
        <v>20190315</v>
      </c>
      <c r="G13" t="str">
        <f t="shared" si="0"/>
        <v>2019</v>
      </c>
      <c r="H13">
        <v>22</v>
      </c>
      <c r="I13" t="s">
        <v>235</v>
      </c>
      <c r="J13" t="s">
        <v>236</v>
      </c>
      <c r="K13" t="s">
        <v>83</v>
      </c>
      <c r="L13" t="s">
        <v>84</v>
      </c>
      <c r="M13" t="s">
        <v>85</v>
      </c>
      <c r="N13" t="s">
        <v>86</v>
      </c>
      <c r="O13">
        <v>111</v>
      </c>
      <c r="P13" t="s">
        <v>118</v>
      </c>
      <c r="Q13" t="s">
        <v>237</v>
      </c>
      <c r="R13" t="s">
        <v>238</v>
      </c>
      <c r="S13">
        <v>50810</v>
      </c>
      <c r="T13">
        <v>24676</v>
      </c>
      <c r="U13">
        <v>0</v>
      </c>
      <c r="V13">
        <v>0</v>
      </c>
      <c r="W13">
        <v>0</v>
      </c>
      <c r="X13">
        <v>0</v>
      </c>
      <c r="Y13">
        <v>0</v>
      </c>
      <c r="Z13">
        <v>1680</v>
      </c>
      <c r="AA13">
        <v>1575</v>
      </c>
      <c r="AB13">
        <v>25223</v>
      </c>
      <c r="AC13" t="s">
        <v>83</v>
      </c>
      <c r="AD13" t="s">
        <v>84</v>
      </c>
      <c r="AE13" t="s">
        <v>85</v>
      </c>
      <c r="AF13" t="s">
        <v>86</v>
      </c>
      <c r="AG13">
        <v>7</v>
      </c>
      <c r="AH13">
        <v>2</v>
      </c>
      <c r="AI13">
        <v>13</v>
      </c>
      <c r="AJ13">
        <v>41752</v>
      </c>
      <c r="AK13">
        <v>1024</v>
      </c>
      <c r="AL13">
        <v>1</v>
      </c>
      <c r="AM13">
        <v>3683</v>
      </c>
      <c r="AN13">
        <v>0.57130000000000003</v>
      </c>
      <c r="AO13">
        <v>0.55759999999999998</v>
      </c>
      <c r="AP13">
        <v>1.37E-2</v>
      </c>
      <c r="AQ13">
        <v>0.98774999380111694</v>
      </c>
      <c r="AR13">
        <v>0.98774999380111694</v>
      </c>
      <c r="AS13">
        <v>0</v>
      </c>
      <c r="AT13" t="s">
        <v>139</v>
      </c>
      <c r="AU13" t="s">
        <v>83</v>
      </c>
      <c r="AW13" t="s">
        <v>125</v>
      </c>
      <c r="AX13" t="s">
        <v>84</v>
      </c>
      <c r="AY13" t="s">
        <v>239</v>
      </c>
      <c r="AZ13" t="s">
        <v>98</v>
      </c>
      <c r="BA13" t="s">
        <v>99</v>
      </c>
      <c r="BB13" t="s">
        <v>240</v>
      </c>
      <c r="BC13" t="s">
        <v>140</v>
      </c>
      <c r="BD13" t="s">
        <v>241</v>
      </c>
      <c r="BF13" t="s">
        <v>241</v>
      </c>
      <c r="BG13" t="s">
        <v>233</v>
      </c>
      <c r="BH13" s="6">
        <v>43518</v>
      </c>
      <c r="BI13" s="6">
        <v>43539</v>
      </c>
      <c r="BJ13" s="32">
        <f t="shared" si="1"/>
        <v>2019</v>
      </c>
      <c r="BK13" t="s">
        <v>242</v>
      </c>
      <c r="BL13" t="s">
        <v>139</v>
      </c>
      <c r="BM13" t="s">
        <v>86</v>
      </c>
      <c r="BN13" t="s">
        <v>85</v>
      </c>
      <c r="BP13" t="str">
        <f t="shared" si="2"/>
        <v/>
      </c>
    </row>
    <row r="14" spans="1:68" x14ac:dyDescent="0.25">
      <c r="A14">
        <v>2023</v>
      </c>
      <c r="B14" t="s">
        <v>243</v>
      </c>
      <c r="C14" t="s">
        <v>244</v>
      </c>
      <c r="D14" t="s">
        <v>245</v>
      </c>
      <c r="E14">
        <v>20190217</v>
      </c>
      <c r="F14">
        <v>20190318</v>
      </c>
      <c r="G14" t="str">
        <f t="shared" si="0"/>
        <v>2019</v>
      </c>
      <c r="H14">
        <v>30</v>
      </c>
      <c r="I14" t="s">
        <v>246</v>
      </c>
      <c r="J14" t="s">
        <v>247</v>
      </c>
      <c r="K14" t="s">
        <v>83</v>
      </c>
      <c r="L14" t="s">
        <v>84</v>
      </c>
      <c r="M14" t="s">
        <v>85</v>
      </c>
      <c r="N14" t="s">
        <v>86</v>
      </c>
      <c r="O14">
        <v>111</v>
      </c>
      <c r="P14" t="s">
        <v>118</v>
      </c>
      <c r="Q14" t="s">
        <v>248</v>
      </c>
      <c r="R14" t="s">
        <v>249</v>
      </c>
      <c r="S14">
        <v>93689</v>
      </c>
      <c r="T14">
        <v>39216</v>
      </c>
      <c r="U14">
        <v>0</v>
      </c>
      <c r="V14">
        <v>0</v>
      </c>
      <c r="W14">
        <v>835.38</v>
      </c>
      <c r="X14">
        <v>3434.79</v>
      </c>
      <c r="Y14">
        <v>0</v>
      </c>
      <c r="Z14">
        <v>2320</v>
      </c>
      <c r="AA14">
        <v>5775</v>
      </c>
      <c r="AB14">
        <v>34673</v>
      </c>
      <c r="AC14" t="s">
        <v>135</v>
      </c>
      <c r="AD14" t="s">
        <v>136</v>
      </c>
      <c r="AE14" t="s">
        <v>137</v>
      </c>
      <c r="AF14" t="s">
        <v>138</v>
      </c>
      <c r="AG14">
        <v>7</v>
      </c>
      <c r="AH14">
        <v>2</v>
      </c>
      <c r="AI14">
        <v>14</v>
      </c>
      <c r="AJ14">
        <v>46814</v>
      </c>
      <c r="AK14">
        <v>498</v>
      </c>
      <c r="AL14">
        <v>1</v>
      </c>
      <c r="AM14">
        <v>3430</v>
      </c>
      <c r="AN14">
        <v>0.63190000000000002</v>
      </c>
      <c r="AO14">
        <v>0.62519999999999998</v>
      </c>
      <c r="AP14">
        <v>6.7000000000000002E-3</v>
      </c>
      <c r="AQ14">
        <v>1.5146500021219254</v>
      </c>
      <c r="AR14">
        <v>1.4826200008392334</v>
      </c>
      <c r="AS14">
        <v>3.2030001282691956E-2</v>
      </c>
      <c r="AT14" t="s">
        <v>111</v>
      </c>
      <c r="AU14" t="s">
        <v>83</v>
      </c>
      <c r="AW14" t="s">
        <v>250</v>
      </c>
      <c r="AX14" t="s">
        <v>84</v>
      </c>
      <c r="AY14" t="s">
        <v>97</v>
      </c>
      <c r="AZ14" t="s">
        <v>98</v>
      </c>
      <c r="BA14" t="s">
        <v>99</v>
      </c>
      <c r="BB14" t="s">
        <v>100</v>
      </c>
      <c r="BC14" t="s">
        <v>251</v>
      </c>
      <c r="BD14" t="s">
        <v>252</v>
      </c>
      <c r="BF14" t="s">
        <v>252</v>
      </c>
      <c r="BG14" t="s">
        <v>244</v>
      </c>
      <c r="BH14" s="6">
        <v>43523</v>
      </c>
      <c r="BI14" s="6">
        <v>43542</v>
      </c>
      <c r="BJ14" s="32">
        <f t="shared" si="1"/>
        <v>2019</v>
      </c>
      <c r="BK14" t="s">
        <v>104</v>
      </c>
      <c r="BL14" t="s">
        <v>111</v>
      </c>
      <c r="BM14" t="s">
        <v>86</v>
      </c>
      <c r="BN14" t="s">
        <v>85</v>
      </c>
      <c r="BO14" t="s">
        <v>138</v>
      </c>
      <c r="BP14" t="str">
        <f t="shared" si="2"/>
        <v>02</v>
      </c>
    </row>
    <row r="15" spans="1:68" x14ac:dyDescent="0.25">
      <c r="A15">
        <v>2023</v>
      </c>
      <c r="B15" t="s">
        <v>253</v>
      </c>
      <c r="C15" t="s">
        <v>254</v>
      </c>
      <c r="D15" t="s">
        <v>255</v>
      </c>
      <c r="E15">
        <v>20190220</v>
      </c>
      <c r="F15">
        <v>20190326</v>
      </c>
      <c r="G15" t="str">
        <f t="shared" si="0"/>
        <v>2019</v>
      </c>
      <c r="H15">
        <v>35</v>
      </c>
      <c r="I15" t="s">
        <v>256</v>
      </c>
      <c r="J15" t="s">
        <v>257</v>
      </c>
      <c r="K15" t="s">
        <v>83</v>
      </c>
      <c r="L15" t="s">
        <v>84</v>
      </c>
      <c r="M15" t="s">
        <v>85</v>
      </c>
      <c r="N15" t="s">
        <v>86</v>
      </c>
      <c r="O15">
        <v>111</v>
      </c>
      <c r="P15" t="s">
        <v>118</v>
      </c>
      <c r="Q15" t="s">
        <v>258</v>
      </c>
      <c r="R15" t="s">
        <v>259</v>
      </c>
      <c r="S15">
        <v>116914</v>
      </c>
      <c r="T15">
        <v>40690</v>
      </c>
      <c r="U15">
        <v>10992</v>
      </c>
      <c r="V15">
        <v>0</v>
      </c>
      <c r="W15">
        <v>125.21</v>
      </c>
      <c r="X15">
        <v>5876.32</v>
      </c>
      <c r="Y15">
        <v>0</v>
      </c>
      <c r="Z15">
        <v>2560</v>
      </c>
      <c r="AA15">
        <v>4800</v>
      </c>
      <c r="AB15">
        <v>55757</v>
      </c>
      <c r="AC15" t="s">
        <v>157</v>
      </c>
      <c r="AD15" t="s">
        <v>158</v>
      </c>
      <c r="AE15" t="s">
        <v>226</v>
      </c>
      <c r="AF15" t="s">
        <v>227</v>
      </c>
      <c r="AG15">
        <v>10</v>
      </c>
      <c r="AH15">
        <v>3</v>
      </c>
      <c r="AI15">
        <v>20</v>
      </c>
      <c r="AJ15">
        <v>105252</v>
      </c>
      <c r="AK15">
        <v>3054</v>
      </c>
      <c r="AL15">
        <v>1</v>
      </c>
      <c r="AM15">
        <v>12432</v>
      </c>
      <c r="AN15">
        <v>1.4463999999999999</v>
      </c>
      <c r="AO15">
        <v>1.4056</v>
      </c>
      <c r="AP15">
        <v>4.0800000000000003E-2</v>
      </c>
      <c r="AQ15">
        <v>2.7114399932324886</v>
      </c>
      <c r="AR15">
        <v>2.6706399917602539</v>
      </c>
      <c r="AS15">
        <v>4.0800001472234726E-2</v>
      </c>
      <c r="AT15" t="s">
        <v>111</v>
      </c>
      <c r="AU15" t="s">
        <v>157</v>
      </c>
      <c r="AW15" t="s">
        <v>125</v>
      </c>
      <c r="AX15" t="s">
        <v>84</v>
      </c>
      <c r="AY15" t="s">
        <v>260</v>
      </c>
      <c r="AZ15" t="s">
        <v>98</v>
      </c>
      <c r="BA15" t="s">
        <v>99</v>
      </c>
      <c r="BB15" t="s">
        <v>261</v>
      </c>
      <c r="BC15" t="s">
        <v>262</v>
      </c>
      <c r="BD15" t="s">
        <v>263</v>
      </c>
      <c r="BF15" t="s">
        <v>263</v>
      </c>
      <c r="BG15" t="s">
        <v>254</v>
      </c>
      <c r="BH15" s="6">
        <v>43531</v>
      </c>
      <c r="BI15" s="6">
        <v>43550</v>
      </c>
      <c r="BJ15" s="32">
        <f t="shared" si="1"/>
        <v>2019</v>
      </c>
      <c r="BK15" t="s">
        <v>104</v>
      </c>
      <c r="BL15" t="s">
        <v>111</v>
      </c>
      <c r="BM15" t="s">
        <v>86</v>
      </c>
      <c r="BN15" t="s">
        <v>85</v>
      </c>
      <c r="BO15" t="s">
        <v>160</v>
      </c>
      <c r="BP15" t="str">
        <f t="shared" si="2"/>
        <v>03</v>
      </c>
    </row>
    <row r="16" spans="1:68" x14ac:dyDescent="0.25">
      <c r="A16">
        <v>2023</v>
      </c>
      <c r="B16" t="s">
        <v>264</v>
      </c>
      <c r="C16" t="s">
        <v>265</v>
      </c>
      <c r="D16" t="s">
        <v>266</v>
      </c>
      <c r="E16">
        <v>20190303</v>
      </c>
      <c r="F16">
        <v>20190328</v>
      </c>
      <c r="G16" t="str">
        <f t="shared" si="0"/>
        <v>2019</v>
      </c>
      <c r="H16">
        <v>26</v>
      </c>
      <c r="I16" t="s">
        <v>267</v>
      </c>
      <c r="J16" t="s">
        <v>268</v>
      </c>
      <c r="K16" t="s">
        <v>83</v>
      </c>
      <c r="L16" t="s">
        <v>84</v>
      </c>
      <c r="M16" t="s">
        <v>85</v>
      </c>
      <c r="N16" t="s">
        <v>86</v>
      </c>
      <c r="O16">
        <v>111</v>
      </c>
      <c r="P16" t="s">
        <v>87</v>
      </c>
      <c r="Q16" t="s">
        <v>269</v>
      </c>
      <c r="R16" t="s">
        <v>270</v>
      </c>
      <c r="S16">
        <v>79768</v>
      </c>
      <c r="T16">
        <v>27402</v>
      </c>
      <c r="U16">
        <v>10992</v>
      </c>
      <c r="V16">
        <v>0</v>
      </c>
      <c r="W16">
        <v>39.799999999999997</v>
      </c>
      <c r="X16">
        <v>0</v>
      </c>
      <c r="Y16">
        <v>61556.93</v>
      </c>
      <c r="Z16">
        <v>1840</v>
      </c>
      <c r="AA16">
        <v>1875</v>
      </c>
      <c r="AB16">
        <v>131493</v>
      </c>
      <c r="AC16" t="s">
        <v>90</v>
      </c>
      <c r="AD16" t="s">
        <v>91</v>
      </c>
      <c r="AE16" t="s">
        <v>92</v>
      </c>
      <c r="AF16" t="s">
        <v>93</v>
      </c>
      <c r="AG16">
        <v>10</v>
      </c>
      <c r="AH16">
        <v>3</v>
      </c>
      <c r="AI16">
        <v>14</v>
      </c>
      <c r="AJ16">
        <v>106372</v>
      </c>
      <c r="AK16">
        <v>76681</v>
      </c>
      <c r="AL16">
        <v>25560</v>
      </c>
      <c r="AM16">
        <v>127768</v>
      </c>
      <c r="AN16">
        <v>2.4445000000000001</v>
      </c>
      <c r="AO16">
        <v>1.4205000000000001</v>
      </c>
      <c r="AP16">
        <v>1.024</v>
      </c>
      <c r="AQ16">
        <v>3.4672600030899048</v>
      </c>
      <c r="AR16">
        <v>2.4432599544525146</v>
      </c>
      <c r="AS16">
        <v>1.0240000486373901</v>
      </c>
      <c r="AT16" t="s">
        <v>139</v>
      </c>
      <c r="AU16" t="s">
        <v>90</v>
      </c>
      <c r="AV16" t="s">
        <v>90</v>
      </c>
      <c r="AW16" t="s">
        <v>271</v>
      </c>
      <c r="AX16" t="s">
        <v>272</v>
      </c>
      <c r="AY16" t="s">
        <v>112</v>
      </c>
      <c r="AZ16" t="s">
        <v>98</v>
      </c>
      <c r="BA16" t="s">
        <v>99</v>
      </c>
      <c r="BB16" t="s">
        <v>100</v>
      </c>
      <c r="BC16" t="s">
        <v>101</v>
      </c>
      <c r="BD16" t="s">
        <v>102</v>
      </c>
      <c r="BE16" t="s">
        <v>103</v>
      </c>
      <c r="BF16" t="s">
        <v>103</v>
      </c>
      <c r="BG16" t="s">
        <v>265</v>
      </c>
      <c r="BH16" s="6">
        <v>43531</v>
      </c>
      <c r="BI16" s="6">
        <v>43552</v>
      </c>
      <c r="BJ16" s="32">
        <f t="shared" si="1"/>
        <v>2019</v>
      </c>
      <c r="BK16" t="s">
        <v>104</v>
      </c>
      <c r="BL16" t="s">
        <v>139</v>
      </c>
      <c r="BM16" t="s">
        <v>86</v>
      </c>
      <c r="BN16" t="s">
        <v>85</v>
      </c>
      <c r="BO16" t="s">
        <v>105</v>
      </c>
      <c r="BP16" t="str">
        <f t="shared" si="2"/>
        <v>11</v>
      </c>
    </row>
    <row r="17" spans="1:68" x14ac:dyDescent="0.25">
      <c r="A17">
        <v>2023</v>
      </c>
      <c r="B17" t="s">
        <v>273</v>
      </c>
      <c r="C17" t="s">
        <v>274</v>
      </c>
      <c r="D17" t="s">
        <v>275</v>
      </c>
      <c r="E17">
        <v>20190122</v>
      </c>
      <c r="F17">
        <v>20190221</v>
      </c>
      <c r="G17" t="str">
        <f t="shared" si="0"/>
        <v>2019</v>
      </c>
      <c r="H17">
        <v>31</v>
      </c>
      <c r="I17" t="s">
        <v>276</v>
      </c>
      <c r="J17" t="s">
        <v>277</v>
      </c>
      <c r="K17" t="s">
        <v>83</v>
      </c>
      <c r="L17" t="s">
        <v>84</v>
      </c>
      <c r="M17" t="s">
        <v>85</v>
      </c>
      <c r="N17" t="s">
        <v>86</v>
      </c>
      <c r="O17">
        <v>111</v>
      </c>
      <c r="P17" t="s">
        <v>118</v>
      </c>
      <c r="Q17" t="s">
        <v>278</v>
      </c>
      <c r="R17" t="s">
        <v>279</v>
      </c>
      <c r="S17">
        <v>87077</v>
      </c>
      <c r="T17">
        <v>40326</v>
      </c>
      <c r="U17">
        <v>0</v>
      </c>
      <c r="V17">
        <v>0</v>
      </c>
      <c r="W17">
        <v>944.51</v>
      </c>
      <c r="X17">
        <v>0</v>
      </c>
      <c r="Y17">
        <v>0</v>
      </c>
      <c r="Z17">
        <v>2400</v>
      </c>
      <c r="AA17">
        <v>5700</v>
      </c>
      <c r="AB17">
        <v>33610</v>
      </c>
      <c r="AC17" t="s">
        <v>135</v>
      </c>
      <c r="AD17" t="s">
        <v>136</v>
      </c>
      <c r="AE17" t="s">
        <v>137</v>
      </c>
      <c r="AF17" t="s">
        <v>138</v>
      </c>
      <c r="AG17">
        <v>12</v>
      </c>
      <c r="AH17">
        <v>4</v>
      </c>
      <c r="AI17">
        <v>22</v>
      </c>
      <c r="AJ17">
        <v>93345</v>
      </c>
      <c r="AK17">
        <v>3856</v>
      </c>
      <c r="AL17">
        <v>1</v>
      </c>
      <c r="AM17">
        <v>15184</v>
      </c>
      <c r="AN17">
        <v>1.298</v>
      </c>
      <c r="AO17">
        <v>1.2464999999999999</v>
      </c>
      <c r="AP17">
        <v>5.1499999999999997E-2</v>
      </c>
      <c r="AQ17">
        <v>1.8589200153946877</v>
      </c>
      <c r="AR17">
        <v>1.807420015335083</v>
      </c>
      <c r="AS17">
        <v>5.1500000059604645E-2</v>
      </c>
      <c r="AT17" t="s">
        <v>139</v>
      </c>
      <c r="AU17" t="s">
        <v>135</v>
      </c>
      <c r="AW17" t="s">
        <v>280</v>
      </c>
      <c r="AX17" t="s">
        <v>84</v>
      </c>
      <c r="AY17" t="s">
        <v>281</v>
      </c>
      <c r="AZ17" t="s">
        <v>98</v>
      </c>
      <c r="BA17" t="s">
        <v>282</v>
      </c>
      <c r="BB17" t="s">
        <v>283</v>
      </c>
      <c r="BC17" t="s">
        <v>284</v>
      </c>
      <c r="BD17" t="s">
        <v>285</v>
      </c>
      <c r="BF17" t="s">
        <v>285</v>
      </c>
      <c r="BG17" t="s">
        <v>274</v>
      </c>
      <c r="BH17" s="6">
        <v>43501</v>
      </c>
      <c r="BI17" s="6">
        <v>43517</v>
      </c>
      <c r="BJ17" s="32">
        <f t="shared" si="1"/>
        <v>2019</v>
      </c>
      <c r="BK17" t="s">
        <v>104</v>
      </c>
      <c r="BL17" t="s">
        <v>139</v>
      </c>
      <c r="BM17" t="s">
        <v>86</v>
      </c>
      <c r="BN17" t="s">
        <v>85</v>
      </c>
      <c r="BO17" t="s">
        <v>138</v>
      </c>
      <c r="BP17" t="str">
        <f t="shared" si="2"/>
        <v>02</v>
      </c>
    </row>
    <row r="18" spans="1:68" x14ac:dyDescent="0.25">
      <c r="A18">
        <v>2023</v>
      </c>
      <c r="B18" t="s">
        <v>286</v>
      </c>
      <c r="C18" t="s">
        <v>287</v>
      </c>
      <c r="D18" t="s">
        <v>288</v>
      </c>
      <c r="E18">
        <v>20190122</v>
      </c>
      <c r="F18">
        <v>20190222</v>
      </c>
      <c r="G18" t="str">
        <f t="shared" si="0"/>
        <v>2019</v>
      </c>
      <c r="H18">
        <v>32</v>
      </c>
      <c r="I18" t="s">
        <v>289</v>
      </c>
      <c r="J18" t="s">
        <v>290</v>
      </c>
      <c r="K18" t="s">
        <v>83</v>
      </c>
      <c r="L18" t="s">
        <v>84</v>
      </c>
      <c r="M18" t="s">
        <v>85</v>
      </c>
      <c r="N18" t="s">
        <v>86</v>
      </c>
      <c r="O18">
        <v>111</v>
      </c>
      <c r="P18" t="s">
        <v>118</v>
      </c>
      <c r="Q18" t="s">
        <v>291</v>
      </c>
      <c r="R18" t="s">
        <v>292</v>
      </c>
      <c r="S18">
        <v>142348</v>
      </c>
      <c r="T18">
        <v>27886</v>
      </c>
      <c r="U18">
        <v>45168</v>
      </c>
      <c r="V18">
        <v>0</v>
      </c>
      <c r="W18">
        <v>908.17</v>
      </c>
      <c r="X18">
        <v>0</v>
      </c>
      <c r="Y18">
        <v>0</v>
      </c>
      <c r="Z18">
        <v>1770</v>
      </c>
      <c r="AA18">
        <v>2925</v>
      </c>
      <c r="AB18">
        <v>48146</v>
      </c>
      <c r="AC18" t="s">
        <v>293</v>
      </c>
      <c r="AD18" t="s">
        <v>294</v>
      </c>
      <c r="AE18" t="s">
        <v>295</v>
      </c>
      <c r="AF18" t="s">
        <v>296</v>
      </c>
      <c r="AG18">
        <v>9</v>
      </c>
      <c r="AH18">
        <v>3</v>
      </c>
      <c r="AI18">
        <v>16</v>
      </c>
      <c r="AJ18">
        <v>73644</v>
      </c>
      <c r="AK18">
        <v>3338</v>
      </c>
      <c r="AL18">
        <v>1</v>
      </c>
      <c r="AM18">
        <v>11087</v>
      </c>
      <c r="AN18">
        <v>1.0281</v>
      </c>
      <c r="AO18">
        <v>0.98350000000000004</v>
      </c>
      <c r="AP18">
        <v>4.4600000000000001E-2</v>
      </c>
      <c r="AQ18">
        <v>2.0771698839962482</v>
      </c>
      <c r="AR18">
        <v>2.0325698852539063</v>
      </c>
      <c r="AS18">
        <v>4.4599998742341995E-2</v>
      </c>
      <c r="AT18" t="s">
        <v>139</v>
      </c>
      <c r="AU18" t="s">
        <v>293</v>
      </c>
      <c r="AW18" t="s">
        <v>297</v>
      </c>
      <c r="AX18" t="s">
        <v>84</v>
      </c>
      <c r="AY18" t="s">
        <v>112</v>
      </c>
      <c r="AZ18" t="s">
        <v>98</v>
      </c>
      <c r="BA18" t="s">
        <v>99</v>
      </c>
      <c r="BB18" t="s">
        <v>100</v>
      </c>
      <c r="BC18" t="s">
        <v>298</v>
      </c>
      <c r="BD18" t="s">
        <v>299</v>
      </c>
      <c r="BF18" t="s">
        <v>299</v>
      </c>
      <c r="BG18" t="s">
        <v>287</v>
      </c>
      <c r="BH18" s="6">
        <v>43502</v>
      </c>
      <c r="BI18" s="6">
        <v>43518</v>
      </c>
      <c r="BJ18" s="32">
        <f t="shared" si="1"/>
        <v>2019</v>
      </c>
      <c r="BK18" t="s">
        <v>104</v>
      </c>
      <c r="BL18" t="s">
        <v>139</v>
      </c>
      <c r="BM18" t="s">
        <v>86</v>
      </c>
      <c r="BN18" t="s">
        <v>85</v>
      </c>
      <c r="BO18" t="s">
        <v>300</v>
      </c>
      <c r="BP18" t="str">
        <f t="shared" si="2"/>
        <v>17</v>
      </c>
    </row>
    <row r="19" spans="1:68" x14ac:dyDescent="0.25">
      <c r="A19">
        <v>2023</v>
      </c>
      <c r="B19" t="s">
        <v>301</v>
      </c>
      <c r="C19" t="s">
        <v>302</v>
      </c>
      <c r="D19" t="s">
        <v>303</v>
      </c>
      <c r="E19">
        <v>20190102</v>
      </c>
      <c r="F19">
        <v>20190123</v>
      </c>
      <c r="G19" t="str">
        <f t="shared" si="0"/>
        <v>2019</v>
      </c>
      <c r="H19">
        <v>22</v>
      </c>
      <c r="I19" t="s">
        <v>304</v>
      </c>
      <c r="J19" t="s">
        <v>305</v>
      </c>
      <c r="K19" t="s">
        <v>83</v>
      </c>
      <c r="L19" t="s">
        <v>84</v>
      </c>
      <c r="M19" t="s">
        <v>85</v>
      </c>
      <c r="N19" t="s">
        <v>86</v>
      </c>
      <c r="O19">
        <v>207</v>
      </c>
      <c r="P19" t="s">
        <v>118</v>
      </c>
      <c r="Q19" t="s">
        <v>306</v>
      </c>
      <c r="R19" t="s">
        <v>307</v>
      </c>
      <c r="S19">
        <v>57098</v>
      </c>
      <c r="T19">
        <v>26251</v>
      </c>
      <c r="U19">
        <v>0</v>
      </c>
      <c r="V19">
        <v>0</v>
      </c>
      <c r="W19">
        <v>0</v>
      </c>
      <c r="X19">
        <v>0</v>
      </c>
      <c r="Y19">
        <v>0</v>
      </c>
      <c r="Z19">
        <v>1680</v>
      </c>
      <c r="AA19">
        <v>3150</v>
      </c>
      <c r="AB19">
        <v>29331</v>
      </c>
      <c r="AC19" t="s">
        <v>83</v>
      </c>
      <c r="AD19" t="s">
        <v>84</v>
      </c>
      <c r="AE19" t="s">
        <v>85</v>
      </c>
      <c r="AF19" t="s">
        <v>86</v>
      </c>
      <c r="AG19">
        <v>8</v>
      </c>
      <c r="AH19">
        <v>3</v>
      </c>
      <c r="AI19">
        <v>16</v>
      </c>
      <c r="AJ19">
        <v>59896</v>
      </c>
      <c r="AK19">
        <v>166</v>
      </c>
      <c r="AL19">
        <v>1</v>
      </c>
      <c r="AM19">
        <v>1397</v>
      </c>
      <c r="AN19">
        <v>0.80210000000000004</v>
      </c>
      <c r="AO19">
        <v>0.79990000000000006</v>
      </c>
      <c r="AP19">
        <v>2.2000000000000001E-3</v>
      </c>
      <c r="AQ19">
        <v>1.1598600149154663</v>
      </c>
      <c r="AR19">
        <v>1.1598600149154663</v>
      </c>
      <c r="AS19">
        <v>0</v>
      </c>
      <c r="AT19" t="s">
        <v>111</v>
      </c>
      <c r="AU19" t="s">
        <v>83</v>
      </c>
      <c r="AW19" t="s">
        <v>308</v>
      </c>
      <c r="AX19" t="s">
        <v>84</v>
      </c>
      <c r="AY19" t="s">
        <v>112</v>
      </c>
      <c r="AZ19" t="s">
        <v>98</v>
      </c>
      <c r="BA19" t="s">
        <v>99</v>
      </c>
      <c r="BB19" t="s">
        <v>100</v>
      </c>
      <c r="BC19" t="s">
        <v>309</v>
      </c>
      <c r="BF19" t="s">
        <v>309</v>
      </c>
      <c r="BG19" t="s">
        <v>302</v>
      </c>
      <c r="BH19" s="6">
        <v>43467</v>
      </c>
      <c r="BI19" s="6">
        <v>43488</v>
      </c>
      <c r="BJ19" s="32">
        <f t="shared" si="1"/>
        <v>2019</v>
      </c>
      <c r="BK19" t="s">
        <v>139</v>
      </c>
      <c r="BL19" t="s">
        <v>111</v>
      </c>
      <c r="BM19" t="s">
        <v>86</v>
      </c>
      <c r="BN19" t="s">
        <v>85</v>
      </c>
      <c r="BP19" t="str">
        <f t="shared" si="2"/>
        <v/>
      </c>
    </row>
    <row r="20" spans="1:68" x14ac:dyDescent="0.25">
      <c r="A20">
        <v>2023</v>
      </c>
      <c r="B20" t="s">
        <v>310</v>
      </c>
      <c r="C20" t="s">
        <v>311</v>
      </c>
      <c r="D20" t="s">
        <v>312</v>
      </c>
      <c r="E20">
        <v>20201214</v>
      </c>
      <c r="F20">
        <v>20201223</v>
      </c>
      <c r="G20" t="str">
        <f t="shared" si="0"/>
        <v>2020</v>
      </c>
      <c r="H20">
        <v>10</v>
      </c>
      <c r="I20" t="s">
        <v>313</v>
      </c>
      <c r="J20" t="s">
        <v>314</v>
      </c>
      <c r="K20" t="s">
        <v>83</v>
      </c>
      <c r="L20" t="s">
        <v>84</v>
      </c>
      <c r="M20" t="s">
        <v>85</v>
      </c>
      <c r="N20" t="s">
        <v>86</v>
      </c>
      <c r="O20">
        <v>611</v>
      </c>
      <c r="P20" t="s">
        <v>118</v>
      </c>
      <c r="Q20" t="s">
        <v>315</v>
      </c>
      <c r="R20" t="s">
        <v>316</v>
      </c>
      <c r="S20">
        <v>51248</v>
      </c>
      <c r="T20">
        <v>11574</v>
      </c>
      <c r="U20">
        <v>0</v>
      </c>
      <c r="V20">
        <v>0</v>
      </c>
      <c r="W20">
        <v>1577.08</v>
      </c>
      <c r="X20">
        <v>22626.48</v>
      </c>
      <c r="Y20">
        <v>0</v>
      </c>
      <c r="Z20">
        <v>1040</v>
      </c>
      <c r="AA20">
        <v>1425</v>
      </c>
      <c r="AB20">
        <v>0</v>
      </c>
      <c r="AC20" t="s">
        <v>317</v>
      </c>
      <c r="AD20" t="s">
        <v>318</v>
      </c>
      <c r="AE20" t="s">
        <v>319</v>
      </c>
      <c r="AF20" t="s">
        <v>320</v>
      </c>
      <c r="AG20">
        <v>10</v>
      </c>
      <c r="AH20">
        <v>3</v>
      </c>
      <c r="AI20">
        <v>21</v>
      </c>
      <c r="AJ20">
        <v>120012</v>
      </c>
      <c r="AK20">
        <v>1295</v>
      </c>
      <c r="AL20">
        <v>1</v>
      </c>
      <c r="AM20">
        <v>6061</v>
      </c>
      <c r="AN20">
        <v>1.62</v>
      </c>
      <c r="AO20">
        <v>1.6027</v>
      </c>
      <c r="AP20">
        <v>1.7299999999999999E-2</v>
      </c>
      <c r="AQ20">
        <v>1.894679993391037</v>
      </c>
      <c r="AR20">
        <v>1.6026999950408936</v>
      </c>
      <c r="AS20">
        <v>0.29197999835014343</v>
      </c>
      <c r="AT20" t="s">
        <v>177</v>
      </c>
      <c r="AU20" t="s">
        <v>83</v>
      </c>
      <c r="AW20" t="s">
        <v>297</v>
      </c>
      <c r="AY20" t="s">
        <v>112</v>
      </c>
      <c r="AZ20" t="s">
        <v>98</v>
      </c>
      <c r="BA20" t="s">
        <v>99</v>
      </c>
      <c r="BB20" t="s">
        <v>100</v>
      </c>
      <c r="BC20" t="s">
        <v>321</v>
      </c>
      <c r="BD20" t="s">
        <v>322</v>
      </c>
      <c r="BF20" t="s">
        <v>322</v>
      </c>
      <c r="BG20" t="s">
        <v>311</v>
      </c>
      <c r="BH20" s="6">
        <v>44187</v>
      </c>
      <c r="BI20" s="6">
        <v>44188</v>
      </c>
      <c r="BJ20" s="32">
        <f t="shared" si="1"/>
        <v>2020</v>
      </c>
      <c r="BK20" t="s">
        <v>104</v>
      </c>
      <c r="BL20" t="s">
        <v>177</v>
      </c>
      <c r="BM20" t="s">
        <v>86</v>
      </c>
      <c r="BN20" t="s">
        <v>85</v>
      </c>
      <c r="BO20" t="s">
        <v>320</v>
      </c>
      <c r="BP20" t="str">
        <f t="shared" si="2"/>
        <v>04</v>
      </c>
    </row>
    <row r="21" spans="1:68" x14ac:dyDescent="0.25">
      <c r="A21">
        <v>2023</v>
      </c>
      <c r="B21" t="s">
        <v>323</v>
      </c>
      <c r="C21" t="s">
        <v>324</v>
      </c>
      <c r="D21" t="s">
        <v>325</v>
      </c>
      <c r="E21">
        <v>20201226</v>
      </c>
      <c r="F21">
        <v>20210111</v>
      </c>
      <c r="G21" t="str">
        <f t="shared" si="0"/>
        <v>2021</v>
      </c>
      <c r="H21">
        <v>17</v>
      </c>
      <c r="I21" t="s">
        <v>326</v>
      </c>
      <c r="J21" t="s">
        <v>327</v>
      </c>
      <c r="K21" t="s">
        <v>157</v>
      </c>
      <c r="L21" t="s">
        <v>158</v>
      </c>
      <c r="M21" t="s">
        <v>159</v>
      </c>
      <c r="N21" t="s">
        <v>160</v>
      </c>
      <c r="O21">
        <v>211</v>
      </c>
      <c r="P21" t="s">
        <v>118</v>
      </c>
      <c r="Q21" t="s">
        <v>328</v>
      </c>
      <c r="R21" t="s">
        <v>329</v>
      </c>
      <c r="S21">
        <v>60166</v>
      </c>
      <c r="T21">
        <v>18644</v>
      </c>
      <c r="U21">
        <v>6696</v>
      </c>
      <c r="V21">
        <v>0</v>
      </c>
      <c r="W21">
        <v>6844.24</v>
      </c>
      <c r="X21">
        <v>0</v>
      </c>
      <c r="Y21">
        <v>0</v>
      </c>
      <c r="Z21">
        <v>1120</v>
      </c>
      <c r="AA21">
        <v>2100</v>
      </c>
      <c r="AB21">
        <v>125547</v>
      </c>
      <c r="AC21" t="s">
        <v>157</v>
      </c>
      <c r="AD21" t="s">
        <v>158</v>
      </c>
      <c r="AE21" t="s">
        <v>159</v>
      </c>
      <c r="AF21" t="s">
        <v>160</v>
      </c>
      <c r="AG21">
        <v>15</v>
      </c>
      <c r="AH21">
        <v>5</v>
      </c>
      <c r="AI21">
        <v>29</v>
      </c>
      <c r="AJ21">
        <v>170460</v>
      </c>
      <c r="AK21">
        <v>9917</v>
      </c>
      <c r="AL21">
        <v>1</v>
      </c>
      <c r="AM21">
        <v>35664</v>
      </c>
      <c r="AN21">
        <v>2.4087999999999998</v>
      </c>
      <c r="AO21">
        <v>2.2764000000000002</v>
      </c>
      <c r="AP21">
        <v>0.13239999999999999</v>
      </c>
      <c r="AQ21">
        <v>2.4088000953197479</v>
      </c>
      <c r="AR21">
        <v>2.276400089263916</v>
      </c>
      <c r="AS21">
        <v>0.13240000605583191</v>
      </c>
      <c r="AT21" t="s">
        <v>214</v>
      </c>
      <c r="AU21" t="s">
        <v>83</v>
      </c>
      <c r="AV21" t="s">
        <v>161</v>
      </c>
      <c r="AW21" t="s">
        <v>330</v>
      </c>
      <c r="AY21" t="s">
        <v>112</v>
      </c>
      <c r="AZ21" t="s">
        <v>98</v>
      </c>
      <c r="BA21" t="s">
        <v>99</v>
      </c>
      <c r="BB21" t="s">
        <v>100</v>
      </c>
      <c r="BC21" t="s">
        <v>331</v>
      </c>
      <c r="BD21" t="s">
        <v>332</v>
      </c>
      <c r="BF21" t="s">
        <v>332</v>
      </c>
      <c r="BG21" t="s">
        <v>324</v>
      </c>
      <c r="BH21" s="6">
        <v>44192</v>
      </c>
      <c r="BI21" s="6">
        <v>44194</v>
      </c>
      <c r="BJ21" s="32">
        <f t="shared" si="1"/>
        <v>2020</v>
      </c>
      <c r="BK21" t="s">
        <v>104</v>
      </c>
      <c r="BL21" t="s">
        <v>214</v>
      </c>
      <c r="BM21" t="s">
        <v>86</v>
      </c>
      <c r="BN21" t="s">
        <v>85</v>
      </c>
      <c r="BO21" t="s">
        <v>160</v>
      </c>
      <c r="BP21" t="str">
        <f t="shared" si="2"/>
        <v>03</v>
      </c>
    </row>
    <row r="22" spans="1:68" x14ac:dyDescent="0.25">
      <c r="A22">
        <v>2023</v>
      </c>
      <c r="B22" t="s">
        <v>333</v>
      </c>
      <c r="C22" t="s">
        <v>334</v>
      </c>
      <c r="D22" t="s">
        <v>335</v>
      </c>
      <c r="E22">
        <v>20181228</v>
      </c>
      <c r="F22">
        <v>20190125</v>
      </c>
      <c r="G22" t="str">
        <f t="shared" si="0"/>
        <v>2019</v>
      </c>
      <c r="H22">
        <v>29</v>
      </c>
      <c r="I22" t="s">
        <v>336</v>
      </c>
      <c r="J22" t="s">
        <v>337</v>
      </c>
      <c r="K22" t="s">
        <v>83</v>
      </c>
      <c r="L22" t="s">
        <v>84</v>
      </c>
      <c r="M22" t="s">
        <v>85</v>
      </c>
      <c r="N22" t="s">
        <v>86</v>
      </c>
      <c r="O22">
        <v>211</v>
      </c>
      <c r="P22" t="s">
        <v>118</v>
      </c>
      <c r="Q22" t="s">
        <v>338</v>
      </c>
      <c r="R22" t="s">
        <v>339</v>
      </c>
      <c r="S22">
        <v>92511</v>
      </c>
      <c r="T22">
        <v>38906</v>
      </c>
      <c r="U22">
        <v>0</v>
      </c>
      <c r="V22">
        <v>0</v>
      </c>
      <c r="W22">
        <v>3654.83</v>
      </c>
      <c r="X22">
        <v>4840</v>
      </c>
      <c r="Y22">
        <v>0</v>
      </c>
      <c r="Z22">
        <v>2400</v>
      </c>
      <c r="AA22">
        <v>3225</v>
      </c>
      <c r="AB22">
        <v>33536</v>
      </c>
      <c r="AC22" t="s">
        <v>157</v>
      </c>
      <c r="AD22" t="s">
        <v>158</v>
      </c>
      <c r="AE22" t="s">
        <v>159</v>
      </c>
      <c r="AF22" t="s">
        <v>231</v>
      </c>
      <c r="AG22">
        <v>13</v>
      </c>
      <c r="AH22">
        <v>4</v>
      </c>
      <c r="AI22">
        <v>25</v>
      </c>
      <c r="AJ22">
        <v>97756</v>
      </c>
      <c r="AK22">
        <v>5360</v>
      </c>
      <c r="AL22">
        <v>1</v>
      </c>
      <c r="AM22">
        <v>19872</v>
      </c>
      <c r="AN22">
        <v>1.377</v>
      </c>
      <c r="AO22">
        <v>1.3053999999999999</v>
      </c>
      <c r="AP22">
        <v>7.1599999999999997E-2</v>
      </c>
      <c r="AQ22">
        <v>1.6179999485611916</v>
      </c>
      <c r="AR22">
        <v>1.5463999509811401</v>
      </c>
      <c r="AS22">
        <v>7.1599997580051422E-2</v>
      </c>
      <c r="AT22" t="s">
        <v>111</v>
      </c>
      <c r="AU22" t="s">
        <v>157</v>
      </c>
      <c r="AW22" t="s">
        <v>125</v>
      </c>
      <c r="AX22" t="s">
        <v>84</v>
      </c>
      <c r="AY22" t="s">
        <v>340</v>
      </c>
      <c r="AZ22" t="s">
        <v>98</v>
      </c>
      <c r="BA22" t="s">
        <v>99</v>
      </c>
      <c r="BB22" t="s">
        <v>261</v>
      </c>
      <c r="BC22" t="s">
        <v>341</v>
      </c>
      <c r="BF22" t="s">
        <v>341</v>
      </c>
      <c r="BG22" t="s">
        <v>334</v>
      </c>
      <c r="BH22" s="6">
        <v>43474</v>
      </c>
      <c r="BI22" s="6">
        <v>43490</v>
      </c>
      <c r="BJ22" s="32">
        <f t="shared" si="1"/>
        <v>2019</v>
      </c>
      <c r="BK22" t="s">
        <v>104</v>
      </c>
      <c r="BL22" t="s">
        <v>111</v>
      </c>
      <c r="BM22" t="s">
        <v>86</v>
      </c>
      <c r="BN22" t="s">
        <v>85</v>
      </c>
      <c r="BO22" t="s">
        <v>160</v>
      </c>
      <c r="BP22" t="str">
        <f t="shared" si="2"/>
        <v>03</v>
      </c>
    </row>
    <row r="23" spans="1:68" x14ac:dyDescent="0.25">
      <c r="A23">
        <v>2023</v>
      </c>
      <c r="B23" t="s">
        <v>342</v>
      </c>
      <c r="C23" t="s">
        <v>343</v>
      </c>
      <c r="D23" t="s">
        <v>344</v>
      </c>
      <c r="E23">
        <v>20181230</v>
      </c>
      <c r="F23">
        <v>20190125</v>
      </c>
      <c r="G23" t="str">
        <f t="shared" si="0"/>
        <v>2019</v>
      </c>
      <c r="H23">
        <v>27</v>
      </c>
      <c r="I23" t="s">
        <v>345</v>
      </c>
      <c r="J23" t="s">
        <v>346</v>
      </c>
      <c r="K23" t="s">
        <v>83</v>
      </c>
      <c r="L23" t="s">
        <v>84</v>
      </c>
      <c r="M23" t="s">
        <v>85</v>
      </c>
      <c r="N23" t="s">
        <v>86</v>
      </c>
      <c r="O23">
        <v>211</v>
      </c>
      <c r="P23" t="s">
        <v>118</v>
      </c>
      <c r="Q23" t="s">
        <v>278</v>
      </c>
      <c r="R23" t="s">
        <v>279</v>
      </c>
      <c r="S23">
        <v>85723</v>
      </c>
      <c r="T23">
        <v>33775</v>
      </c>
      <c r="U23">
        <v>0</v>
      </c>
      <c r="V23">
        <v>0</v>
      </c>
      <c r="W23">
        <v>1703.09</v>
      </c>
      <c r="X23">
        <v>6698.85</v>
      </c>
      <c r="Y23">
        <v>0</v>
      </c>
      <c r="Z23">
        <v>2080</v>
      </c>
      <c r="AA23">
        <v>5325</v>
      </c>
      <c r="AB23">
        <v>43059</v>
      </c>
      <c r="AC23" t="s">
        <v>135</v>
      </c>
      <c r="AD23" t="s">
        <v>136</v>
      </c>
      <c r="AE23" t="s">
        <v>137</v>
      </c>
      <c r="AF23" t="s">
        <v>138</v>
      </c>
      <c r="AG23">
        <v>12</v>
      </c>
      <c r="AH23">
        <v>4</v>
      </c>
      <c r="AI23">
        <v>22</v>
      </c>
      <c r="AJ23">
        <v>93345</v>
      </c>
      <c r="AK23">
        <v>3856</v>
      </c>
      <c r="AL23">
        <v>1</v>
      </c>
      <c r="AM23">
        <v>15184</v>
      </c>
      <c r="AN23">
        <v>1.298</v>
      </c>
      <c r="AO23">
        <v>1.2464999999999999</v>
      </c>
      <c r="AP23">
        <v>5.1499999999999997E-2</v>
      </c>
      <c r="AQ23">
        <v>1.6096200123429298</v>
      </c>
      <c r="AR23">
        <v>1.5581200122833252</v>
      </c>
      <c r="AS23">
        <v>5.1500000059604645E-2</v>
      </c>
      <c r="AT23" t="s">
        <v>139</v>
      </c>
      <c r="AU23" t="s">
        <v>83</v>
      </c>
      <c r="AW23" t="s">
        <v>347</v>
      </c>
      <c r="AX23" t="s">
        <v>84</v>
      </c>
      <c r="AY23" t="s">
        <v>348</v>
      </c>
      <c r="AZ23" t="s">
        <v>98</v>
      </c>
      <c r="BA23" t="s">
        <v>99</v>
      </c>
      <c r="BB23" t="s">
        <v>349</v>
      </c>
      <c r="BC23" t="s">
        <v>350</v>
      </c>
      <c r="BD23" t="s">
        <v>351</v>
      </c>
      <c r="BF23" t="s">
        <v>351</v>
      </c>
      <c r="BG23" t="s">
        <v>343</v>
      </c>
      <c r="BH23" s="6">
        <v>43488</v>
      </c>
      <c r="BI23" s="6">
        <v>43490</v>
      </c>
      <c r="BJ23" s="32">
        <f t="shared" si="1"/>
        <v>2019</v>
      </c>
      <c r="BK23" t="s">
        <v>104</v>
      </c>
      <c r="BL23" t="s">
        <v>139</v>
      </c>
      <c r="BM23" t="s">
        <v>86</v>
      </c>
      <c r="BN23" t="s">
        <v>85</v>
      </c>
      <c r="BO23" t="s">
        <v>138</v>
      </c>
      <c r="BP23" t="str">
        <f t="shared" si="2"/>
        <v>02</v>
      </c>
    </row>
    <row r="24" spans="1:68" x14ac:dyDescent="0.25">
      <c r="A24">
        <v>2023</v>
      </c>
      <c r="B24" t="s">
        <v>352</v>
      </c>
      <c r="C24" t="s">
        <v>353</v>
      </c>
      <c r="D24" t="s">
        <v>354</v>
      </c>
      <c r="E24">
        <v>20190318</v>
      </c>
      <c r="F24">
        <v>20190411</v>
      </c>
      <c r="G24" t="str">
        <f t="shared" si="0"/>
        <v>2019</v>
      </c>
      <c r="H24">
        <v>25</v>
      </c>
      <c r="I24" t="s">
        <v>355</v>
      </c>
      <c r="J24" t="s">
        <v>356</v>
      </c>
      <c r="K24" t="s">
        <v>135</v>
      </c>
      <c r="L24" t="s">
        <v>136</v>
      </c>
      <c r="M24" t="s">
        <v>137</v>
      </c>
      <c r="N24" t="s">
        <v>138</v>
      </c>
      <c r="O24">
        <v>511</v>
      </c>
      <c r="P24" t="s">
        <v>118</v>
      </c>
      <c r="Q24" t="s">
        <v>357</v>
      </c>
      <c r="R24" t="s">
        <v>358</v>
      </c>
      <c r="S24">
        <v>54930</v>
      </c>
      <c r="T24">
        <v>30740</v>
      </c>
      <c r="U24">
        <v>0</v>
      </c>
      <c r="V24">
        <v>0</v>
      </c>
      <c r="W24">
        <v>565.05999999999995</v>
      </c>
      <c r="X24">
        <v>0</v>
      </c>
      <c r="Y24">
        <v>0</v>
      </c>
      <c r="Z24">
        <v>1750</v>
      </c>
      <c r="AA24">
        <v>4500</v>
      </c>
      <c r="AB24">
        <v>0</v>
      </c>
      <c r="AC24" t="s">
        <v>293</v>
      </c>
      <c r="AD24" t="s">
        <v>294</v>
      </c>
      <c r="AE24" t="s">
        <v>359</v>
      </c>
      <c r="AF24" t="s">
        <v>300</v>
      </c>
      <c r="AG24">
        <v>8</v>
      </c>
      <c r="AH24">
        <v>3</v>
      </c>
      <c r="AI24">
        <v>19</v>
      </c>
      <c r="AJ24">
        <v>94071</v>
      </c>
      <c r="AK24">
        <v>2347</v>
      </c>
      <c r="AL24">
        <v>1</v>
      </c>
      <c r="AM24">
        <v>12677</v>
      </c>
      <c r="AN24">
        <v>1.2875000000000001</v>
      </c>
      <c r="AO24">
        <v>1.2562</v>
      </c>
      <c r="AP24">
        <v>3.1300000000000001E-2</v>
      </c>
      <c r="AQ24">
        <v>1.8527900502085686</v>
      </c>
      <c r="AR24">
        <v>1.8214900493621826</v>
      </c>
      <c r="AS24">
        <v>3.1300000846385956E-2</v>
      </c>
      <c r="AT24" t="s">
        <v>177</v>
      </c>
      <c r="AU24" t="s">
        <v>135</v>
      </c>
      <c r="AW24" t="s">
        <v>125</v>
      </c>
      <c r="AX24" t="s">
        <v>84</v>
      </c>
      <c r="AY24" t="s">
        <v>112</v>
      </c>
      <c r="AZ24" t="s">
        <v>98</v>
      </c>
      <c r="BA24" t="s">
        <v>99</v>
      </c>
      <c r="BB24" t="s">
        <v>100</v>
      </c>
      <c r="BC24" t="s">
        <v>360</v>
      </c>
      <c r="BD24" t="s">
        <v>361</v>
      </c>
      <c r="BE24" t="s">
        <v>362</v>
      </c>
      <c r="BF24" t="s">
        <v>362</v>
      </c>
      <c r="BG24" t="s">
        <v>353</v>
      </c>
      <c r="BH24" s="6">
        <v>43559</v>
      </c>
      <c r="BI24" s="6">
        <v>43566</v>
      </c>
      <c r="BJ24" s="32">
        <f t="shared" si="1"/>
        <v>2019</v>
      </c>
      <c r="BK24" t="s">
        <v>104</v>
      </c>
      <c r="BL24" t="s">
        <v>214</v>
      </c>
      <c r="BM24" t="s">
        <v>86</v>
      </c>
      <c r="BN24" t="s">
        <v>85</v>
      </c>
      <c r="BO24" t="s">
        <v>300</v>
      </c>
      <c r="BP24" t="str">
        <f t="shared" si="2"/>
        <v>17</v>
      </c>
    </row>
    <row r="25" spans="1:68" x14ac:dyDescent="0.25">
      <c r="A25">
        <v>2023</v>
      </c>
      <c r="B25" t="s">
        <v>363</v>
      </c>
      <c r="C25" t="s">
        <v>364</v>
      </c>
      <c r="D25" t="s">
        <v>365</v>
      </c>
      <c r="E25">
        <v>20201116</v>
      </c>
      <c r="F25">
        <v>20201217</v>
      </c>
      <c r="G25" t="str">
        <f t="shared" si="0"/>
        <v>2020</v>
      </c>
      <c r="H25">
        <v>32</v>
      </c>
      <c r="I25" t="s">
        <v>366</v>
      </c>
      <c r="J25" t="s">
        <v>367</v>
      </c>
      <c r="K25" t="s">
        <v>368</v>
      </c>
      <c r="L25" t="s">
        <v>369</v>
      </c>
      <c r="M25" t="s">
        <v>370</v>
      </c>
      <c r="N25" t="s">
        <v>371</v>
      </c>
      <c r="O25">
        <v>213</v>
      </c>
      <c r="P25" t="s">
        <v>118</v>
      </c>
      <c r="Q25" t="s">
        <v>278</v>
      </c>
      <c r="R25" t="s">
        <v>279</v>
      </c>
      <c r="S25">
        <v>110017</v>
      </c>
      <c r="T25">
        <v>41423</v>
      </c>
      <c r="U25">
        <v>0</v>
      </c>
      <c r="V25">
        <v>0</v>
      </c>
      <c r="W25">
        <v>2455.9699999999998</v>
      </c>
      <c r="X25">
        <v>1072.5</v>
      </c>
      <c r="Y25">
        <v>2250.46</v>
      </c>
      <c r="Z25">
        <v>2410</v>
      </c>
      <c r="AA25">
        <v>4425</v>
      </c>
      <c r="AB25">
        <v>52903</v>
      </c>
      <c r="AC25" t="s">
        <v>220</v>
      </c>
      <c r="AD25" t="s">
        <v>221</v>
      </c>
      <c r="AE25" t="s">
        <v>222</v>
      </c>
      <c r="AF25" t="s">
        <v>372</v>
      </c>
      <c r="AG25">
        <v>12</v>
      </c>
      <c r="AH25">
        <v>4</v>
      </c>
      <c r="AI25">
        <v>22</v>
      </c>
      <c r="AJ25">
        <v>93345</v>
      </c>
      <c r="AK25">
        <v>3856</v>
      </c>
      <c r="AL25">
        <v>1</v>
      </c>
      <c r="AM25">
        <v>15184</v>
      </c>
      <c r="AN25">
        <v>1.298</v>
      </c>
      <c r="AO25">
        <v>1.2464999999999999</v>
      </c>
      <c r="AP25">
        <v>5.1499999999999997E-2</v>
      </c>
      <c r="AQ25">
        <v>1.9212500229477882</v>
      </c>
      <c r="AR25">
        <v>1.8697500228881836</v>
      </c>
      <c r="AS25">
        <v>5.1500000059604645E-2</v>
      </c>
      <c r="AT25" t="s">
        <v>242</v>
      </c>
      <c r="AU25" t="s">
        <v>220</v>
      </c>
      <c r="AW25" t="s">
        <v>125</v>
      </c>
      <c r="AY25" t="s">
        <v>112</v>
      </c>
      <c r="AZ25" t="s">
        <v>98</v>
      </c>
      <c r="BA25" t="s">
        <v>99</v>
      </c>
      <c r="BB25" t="s">
        <v>100</v>
      </c>
      <c r="BC25" t="s">
        <v>373</v>
      </c>
      <c r="BD25" t="s">
        <v>374</v>
      </c>
      <c r="BF25" t="s">
        <v>374</v>
      </c>
      <c r="BG25" t="s">
        <v>364</v>
      </c>
      <c r="BH25" s="6">
        <v>44162</v>
      </c>
      <c r="BI25" s="6">
        <v>44168</v>
      </c>
      <c r="BJ25" s="32">
        <f t="shared" si="1"/>
        <v>2020</v>
      </c>
      <c r="BK25" t="s">
        <v>104</v>
      </c>
      <c r="BL25" t="s">
        <v>214</v>
      </c>
      <c r="BM25" t="s">
        <v>86</v>
      </c>
      <c r="BN25" t="s">
        <v>85</v>
      </c>
      <c r="BO25" t="s">
        <v>105</v>
      </c>
      <c r="BP25" t="str">
        <f t="shared" si="2"/>
        <v>11</v>
      </c>
    </row>
    <row r="26" spans="1:68" x14ac:dyDescent="0.25">
      <c r="A26">
        <v>2023</v>
      </c>
      <c r="B26" t="s">
        <v>375</v>
      </c>
      <c r="C26" t="s">
        <v>376</v>
      </c>
      <c r="D26" t="s">
        <v>377</v>
      </c>
      <c r="E26">
        <v>20201209</v>
      </c>
      <c r="F26">
        <v>20201224</v>
      </c>
      <c r="G26" t="str">
        <f t="shared" si="0"/>
        <v>2020</v>
      </c>
      <c r="H26">
        <v>16</v>
      </c>
      <c r="I26" t="s">
        <v>378</v>
      </c>
      <c r="J26" t="s">
        <v>379</v>
      </c>
      <c r="K26" t="s">
        <v>83</v>
      </c>
      <c r="L26" t="s">
        <v>84</v>
      </c>
      <c r="M26" t="s">
        <v>85</v>
      </c>
      <c r="N26" t="s">
        <v>86</v>
      </c>
      <c r="O26">
        <v>211</v>
      </c>
      <c r="P26" t="s">
        <v>118</v>
      </c>
      <c r="Q26" t="s">
        <v>380</v>
      </c>
      <c r="R26" t="s">
        <v>381</v>
      </c>
      <c r="S26">
        <v>34390</v>
      </c>
      <c r="T26">
        <v>19360</v>
      </c>
      <c r="U26">
        <v>0</v>
      </c>
      <c r="V26">
        <v>0</v>
      </c>
      <c r="W26">
        <v>303.52999999999997</v>
      </c>
      <c r="X26">
        <v>0</v>
      </c>
      <c r="Y26">
        <v>273.99</v>
      </c>
      <c r="Z26">
        <v>1055</v>
      </c>
      <c r="AA26">
        <v>2175</v>
      </c>
      <c r="AB26">
        <v>38235</v>
      </c>
      <c r="AC26" t="s">
        <v>368</v>
      </c>
      <c r="AD26" t="s">
        <v>369</v>
      </c>
      <c r="AE26" t="s">
        <v>370</v>
      </c>
      <c r="AF26" t="s">
        <v>382</v>
      </c>
      <c r="AG26">
        <v>12</v>
      </c>
      <c r="AH26">
        <v>4</v>
      </c>
      <c r="AI26">
        <v>22</v>
      </c>
      <c r="AJ26">
        <v>107441</v>
      </c>
      <c r="AK26">
        <v>2926</v>
      </c>
      <c r="AL26">
        <v>1</v>
      </c>
      <c r="AM26">
        <v>11055</v>
      </c>
      <c r="AN26">
        <v>1.4739</v>
      </c>
      <c r="AO26">
        <v>1.4348000000000001</v>
      </c>
      <c r="AP26">
        <v>3.9100000000000003E-2</v>
      </c>
      <c r="AQ26">
        <v>1.4739000275731087</v>
      </c>
      <c r="AR26">
        <v>1.4348000288009644</v>
      </c>
      <c r="AS26">
        <v>3.9099998772144318E-2</v>
      </c>
      <c r="AT26" t="s">
        <v>177</v>
      </c>
      <c r="AU26" t="s">
        <v>83</v>
      </c>
      <c r="AW26" t="s">
        <v>383</v>
      </c>
      <c r="AY26" t="s">
        <v>97</v>
      </c>
      <c r="AZ26" t="s">
        <v>98</v>
      </c>
      <c r="BA26" t="s">
        <v>99</v>
      </c>
      <c r="BB26" t="s">
        <v>100</v>
      </c>
      <c r="BC26" t="s">
        <v>384</v>
      </c>
      <c r="BD26" t="s">
        <v>385</v>
      </c>
      <c r="BF26" t="s">
        <v>385</v>
      </c>
      <c r="BG26" t="s">
        <v>376</v>
      </c>
      <c r="BH26" s="6">
        <v>44188</v>
      </c>
      <c r="BI26" s="6">
        <v>44189</v>
      </c>
      <c r="BJ26" s="32">
        <f t="shared" si="1"/>
        <v>2020</v>
      </c>
      <c r="BK26" t="s">
        <v>104</v>
      </c>
      <c r="BL26" t="s">
        <v>177</v>
      </c>
      <c r="BM26" t="s">
        <v>86</v>
      </c>
      <c r="BN26" t="s">
        <v>85</v>
      </c>
      <c r="BP26" t="str">
        <f t="shared" si="2"/>
        <v/>
      </c>
    </row>
    <row r="27" spans="1:68" x14ac:dyDescent="0.25">
      <c r="A27">
        <v>2023</v>
      </c>
      <c r="B27" t="s">
        <v>386</v>
      </c>
      <c r="C27" t="s">
        <v>387</v>
      </c>
      <c r="D27" t="s">
        <v>388</v>
      </c>
      <c r="E27">
        <v>20201225</v>
      </c>
      <c r="F27">
        <v>20210108</v>
      </c>
      <c r="G27" t="str">
        <f t="shared" si="0"/>
        <v>2021</v>
      </c>
      <c r="H27">
        <v>15</v>
      </c>
      <c r="I27" t="s">
        <v>389</v>
      </c>
      <c r="J27" t="s">
        <v>390</v>
      </c>
      <c r="K27" t="s">
        <v>83</v>
      </c>
      <c r="L27" t="s">
        <v>84</v>
      </c>
      <c r="M27" t="s">
        <v>85</v>
      </c>
      <c r="N27" t="s">
        <v>86</v>
      </c>
      <c r="O27">
        <v>211</v>
      </c>
      <c r="P27" t="s">
        <v>118</v>
      </c>
      <c r="Q27" t="s">
        <v>278</v>
      </c>
      <c r="R27" t="s">
        <v>279</v>
      </c>
      <c r="S27">
        <v>64191</v>
      </c>
      <c r="T27">
        <v>19097</v>
      </c>
      <c r="U27">
        <v>0</v>
      </c>
      <c r="V27">
        <v>0</v>
      </c>
      <c r="W27">
        <v>162.97</v>
      </c>
      <c r="X27">
        <v>0</v>
      </c>
      <c r="Y27">
        <v>0</v>
      </c>
      <c r="Z27">
        <v>1040</v>
      </c>
      <c r="AA27">
        <v>2550</v>
      </c>
      <c r="AB27">
        <v>71167</v>
      </c>
      <c r="AC27" t="s">
        <v>220</v>
      </c>
      <c r="AD27" t="s">
        <v>221</v>
      </c>
      <c r="AE27" t="s">
        <v>222</v>
      </c>
      <c r="AF27" t="s">
        <v>372</v>
      </c>
      <c r="AG27">
        <v>12</v>
      </c>
      <c r="AH27">
        <v>4</v>
      </c>
      <c r="AI27">
        <v>22</v>
      </c>
      <c r="AJ27">
        <v>93345</v>
      </c>
      <c r="AK27">
        <v>3856</v>
      </c>
      <c r="AL27">
        <v>1</v>
      </c>
      <c r="AM27">
        <v>15184</v>
      </c>
      <c r="AN27">
        <v>1.298</v>
      </c>
      <c r="AO27">
        <v>1.2464999999999999</v>
      </c>
      <c r="AP27">
        <v>5.1499999999999997E-2</v>
      </c>
      <c r="AQ27">
        <v>1.2980000153183937</v>
      </c>
      <c r="AR27">
        <v>1.2465000152587891</v>
      </c>
      <c r="AS27">
        <v>5.1500000059604645E-2</v>
      </c>
      <c r="AT27" t="s">
        <v>94</v>
      </c>
      <c r="AU27" t="s">
        <v>220</v>
      </c>
      <c r="AW27" t="s">
        <v>125</v>
      </c>
      <c r="AY27" t="s">
        <v>112</v>
      </c>
      <c r="AZ27" t="s">
        <v>98</v>
      </c>
      <c r="BA27" t="s">
        <v>99</v>
      </c>
      <c r="BB27" t="s">
        <v>100</v>
      </c>
      <c r="BC27" t="s">
        <v>373</v>
      </c>
      <c r="BD27" t="s">
        <v>374</v>
      </c>
      <c r="BF27" t="s">
        <v>374</v>
      </c>
      <c r="BG27" t="s">
        <v>387</v>
      </c>
      <c r="BH27" s="6">
        <v>44191</v>
      </c>
      <c r="BI27" s="6">
        <v>44196</v>
      </c>
      <c r="BJ27" s="32">
        <f t="shared" si="1"/>
        <v>2020</v>
      </c>
      <c r="BK27" t="s">
        <v>104</v>
      </c>
      <c r="BL27" t="s">
        <v>391</v>
      </c>
      <c r="BM27" t="s">
        <v>86</v>
      </c>
      <c r="BN27" t="s">
        <v>85</v>
      </c>
      <c r="BO27" t="s">
        <v>372</v>
      </c>
      <c r="BP27" t="str">
        <f t="shared" si="2"/>
        <v>01</v>
      </c>
    </row>
    <row r="28" spans="1:68" x14ac:dyDescent="0.25">
      <c r="A28">
        <v>2023</v>
      </c>
      <c r="B28" t="s">
        <v>392</v>
      </c>
      <c r="C28" t="s">
        <v>393</v>
      </c>
      <c r="D28" t="s">
        <v>394</v>
      </c>
      <c r="E28">
        <v>20201221</v>
      </c>
      <c r="F28">
        <v>20210101</v>
      </c>
      <c r="G28" t="str">
        <f t="shared" si="0"/>
        <v>2021</v>
      </c>
      <c r="H28">
        <v>12</v>
      </c>
      <c r="I28" t="s">
        <v>395</v>
      </c>
      <c r="J28" t="s">
        <v>396</v>
      </c>
      <c r="K28" t="s">
        <v>83</v>
      </c>
      <c r="L28" t="s">
        <v>84</v>
      </c>
      <c r="M28" t="s">
        <v>85</v>
      </c>
      <c r="N28" t="s">
        <v>86</v>
      </c>
      <c r="O28">
        <v>211</v>
      </c>
      <c r="P28" t="s">
        <v>118</v>
      </c>
      <c r="Q28" t="s">
        <v>278</v>
      </c>
      <c r="R28" t="s">
        <v>279</v>
      </c>
      <c r="S28">
        <v>47845</v>
      </c>
      <c r="T28">
        <v>15172</v>
      </c>
      <c r="U28">
        <v>0</v>
      </c>
      <c r="V28">
        <v>0</v>
      </c>
      <c r="W28">
        <v>171.11</v>
      </c>
      <c r="X28">
        <v>0</v>
      </c>
      <c r="Y28">
        <v>0</v>
      </c>
      <c r="Z28">
        <v>880</v>
      </c>
      <c r="AA28">
        <v>1650</v>
      </c>
      <c r="AB28">
        <v>72167</v>
      </c>
      <c r="AC28" t="s">
        <v>83</v>
      </c>
      <c r="AD28" t="s">
        <v>84</v>
      </c>
      <c r="AE28" t="s">
        <v>85</v>
      </c>
      <c r="AF28" t="s">
        <v>86</v>
      </c>
      <c r="AG28">
        <v>12</v>
      </c>
      <c r="AH28">
        <v>4</v>
      </c>
      <c r="AI28">
        <v>22</v>
      </c>
      <c r="AJ28">
        <v>93345</v>
      </c>
      <c r="AK28">
        <v>3856</v>
      </c>
      <c r="AL28">
        <v>1</v>
      </c>
      <c r="AM28">
        <v>15184</v>
      </c>
      <c r="AN28">
        <v>1.298</v>
      </c>
      <c r="AO28">
        <v>1.2464999999999999</v>
      </c>
      <c r="AP28">
        <v>5.1499999999999997E-2</v>
      </c>
      <c r="AQ28">
        <v>1.2980000153183937</v>
      </c>
      <c r="AR28">
        <v>1.2465000152587891</v>
      </c>
      <c r="AS28">
        <v>5.1500000059604645E-2</v>
      </c>
      <c r="AT28" t="s">
        <v>139</v>
      </c>
      <c r="AU28" t="s">
        <v>83</v>
      </c>
      <c r="AW28" t="s">
        <v>125</v>
      </c>
      <c r="AY28" t="s">
        <v>397</v>
      </c>
      <c r="AZ28" t="s">
        <v>98</v>
      </c>
      <c r="BA28" t="s">
        <v>99</v>
      </c>
      <c r="BB28" t="s">
        <v>398</v>
      </c>
      <c r="BC28" t="s">
        <v>373</v>
      </c>
      <c r="BD28" t="s">
        <v>374</v>
      </c>
      <c r="BF28" t="s">
        <v>374</v>
      </c>
      <c r="BG28" t="s">
        <v>393</v>
      </c>
      <c r="BH28" s="6">
        <v>44186</v>
      </c>
      <c r="BI28" s="6">
        <v>44196</v>
      </c>
      <c r="BJ28" s="32">
        <f t="shared" si="1"/>
        <v>2020</v>
      </c>
      <c r="BK28" t="s">
        <v>242</v>
      </c>
      <c r="BL28" t="s">
        <v>391</v>
      </c>
      <c r="BM28" t="s">
        <v>86</v>
      </c>
      <c r="BN28" t="s">
        <v>85</v>
      </c>
      <c r="BP28" t="str">
        <f t="shared" si="2"/>
        <v/>
      </c>
    </row>
    <row r="29" spans="1:68" x14ac:dyDescent="0.25">
      <c r="A29">
        <v>2023</v>
      </c>
      <c r="B29" t="s">
        <v>399</v>
      </c>
      <c r="C29" t="s">
        <v>400</v>
      </c>
      <c r="D29" t="s">
        <v>401</v>
      </c>
      <c r="E29">
        <v>20201221</v>
      </c>
      <c r="F29">
        <v>20201231</v>
      </c>
      <c r="G29" t="str">
        <f t="shared" si="0"/>
        <v>2020</v>
      </c>
      <c r="H29">
        <v>11</v>
      </c>
      <c r="I29" t="s">
        <v>402</v>
      </c>
      <c r="J29" t="s">
        <v>390</v>
      </c>
      <c r="K29" t="s">
        <v>83</v>
      </c>
      <c r="L29" t="s">
        <v>84</v>
      </c>
      <c r="M29" t="s">
        <v>85</v>
      </c>
      <c r="N29" t="s">
        <v>86</v>
      </c>
      <c r="O29">
        <v>211</v>
      </c>
      <c r="P29" t="s">
        <v>118</v>
      </c>
      <c r="Q29" t="s">
        <v>403</v>
      </c>
      <c r="R29" t="s">
        <v>404</v>
      </c>
      <c r="S29">
        <v>40896</v>
      </c>
      <c r="T29">
        <v>13758</v>
      </c>
      <c r="U29">
        <v>0</v>
      </c>
      <c r="V29">
        <v>0</v>
      </c>
      <c r="W29">
        <v>172.25</v>
      </c>
      <c r="X29">
        <v>0</v>
      </c>
      <c r="Y29">
        <v>0</v>
      </c>
      <c r="Z29">
        <v>800</v>
      </c>
      <c r="AA29">
        <v>1500</v>
      </c>
      <c r="AB29">
        <v>26225</v>
      </c>
      <c r="AC29" t="s">
        <v>83</v>
      </c>
      <c r="AD29" t="s">
        <v>84</v>
      </c>
      <c r="AE29" t="s">
        <v>85</v>
      </c>
      <c r="AF29" t="s">
        <v>86</v>
      </c>
      <c r="AG29">
        <v>8</v>
      </c>
      <c r="AH29">
        <v>3</v>
      </c>
      <c r="AI29">
        <v>15</v>
      </c>
      <c r="AJ29">
        <v>59996</v>
      </c>
      <c r="AK29">
        <v>1485</v>
      </c>
      <c r="AL29">
        <v>1</v>
      </c>
      <c r="AM29">
        <v>5788</v>
      </c>
      <c r="AN29">
        <v>0.82099999999999995</v>
      </c>
      <c r="AO29">
        <v>0.80120000000000002</v>
      </c>
      <c r="AP29">
        <v>1.9800000000000002E-2</v>
      </c>
      <c r="AQ29">
        <v>0.82099997252225876</v>
      </c>
      <c r="AR29">
        <v>0.80119997262954712</v>
      </c>
      <c r="AS29">
        <v>1.9799999892711639E-2</v>
      </c>
      <c r="AT29" t="s">
        <v>139</v>
      </c>
      <c r="AU29" t="s">
        <v>83</v>
      </c>
      <c r="AW29" t="s">
        <v>125</v>
      </c>
      <c r="AY29" t="s">
        <v>97</v>
      </c>
      <c r="AZ29" t="s">
        <v>98</v>
      </c>
      <c r="BA29" t="s">
        <v>99</v>
      </c>
      <c r="BB29" t="s">
        <v>100</v>
      </c>
      <c r="BC29" t="s">
        <v>373</v>
      </c>
      <c r="BD29" t="s">
        <v>374</v>
      </c>
      <c r="BF29" t="s">
        <v>374</v>
      </c>
      <c r="BG29" t="s">
        <v>400</v>
      </c>
      <c r="BH29" s="6">
        <v>44186</v>
      </c>
      <c r="BI29" s="6">
        <v>44196</v>
      </c>
      <c r="BJ29" s="32">
        <f t="shared" si="1"/>
        <v>2020</v>
      </c>
      <c r="BK29" t="s">
        <v>214</v>
      </c>
      <c r="BL29" t="s">
        <v>139</v>
      </c>
      <c r="BM29" t="s">
        <v>86</v>
      </c>
      <c r="BN29" t="s">
        <v>85</v>
      </c>
      <c r="BP29" t="str">
        <f t="shared" si="2"/>
        <v/>
      </c>
    </row>
    <row r="30" spans="1:68" x14ac:dyDescent="0.25">
      <c r="A30">
        <v>2023</v>
      </c>
      <c r="B30" t="s">
        <v>405</v>
      </c>
      <c r="C30" t="s">
        <v>406</v>
      </c>
      <c r="D30" t="s">
        <v>407</v>
      </c>
      <c r="E30">
        <v>20201224</v>
      </c>
      <c r="F30">
        <v>20201230</v>
      </c>
      <c r="G30" t="str">
        <f t="shared" si="0"/>
        <v>2020</v>
      </c>
      <c r="H30">
        <v>7</v>
      </c>
      <c r="I30" t="s">
        <v>408</v>
      </c>
      <c r="J30" t="s">
        <v>409</v>
      </c>
      <c r="K30" t="s">
        <v>410</v>
      </c>
      <c r="L30" t="s">
        <v>411</v>
      </c>
      <c r="M30" t="s">
        <v>412</v>
      </c>
      <c r="N30" t="s">
        <v>413</v>
      </c>
      <c r="O30">
        <v>207</v>
      </c>
      <c r="P30" t="s">
        <v>118</v>
      </c>
      <c r="Q30" t="s">
        <v>414</v>
      </c>
      <c r="R30" t="s">
        <v>415</v>
      </c>
      <c r="S30">
        <v>70630</v>
      </c>
      <c r="T30">
        <v>7070</v>
      </c>
      <c r="U30">
        <v>31986</v>
      </c>
      <c r="V30">
        <v>0</v>
      </c>
      <c r="W30">
        <v>1744.52</v>
      </c>
      <c r="X30">
        <v>0</v>
      </c>
      <c r="Y30">
        <v>0</v>
      </c>
      <c r="Z30">
        <v>400</v>
      </c>
      <c r="AA30">
        <v>750</v>
      </c>
      <c r="AB30">
        <v>86833</v>
      </c>
      <c r="AC30" t="s">
        <v>83</v>
      </c>
      <c r="AD30" t="s">
        <v>84</v>
      </c>
      <c r="AE30" t="s">
        <v>85</v>
      </c>
      <c r="AF30" t="s">
        <v>86</v>
      </c>
      <c r="AG30">
        <v>11</v>
      </c>
      <c r="AH30">
        <v>4</v>
      </c>
      <c r="AI30">
        <v>22</v>
      </c>
      <c r="AJ30">
        <v>134616</v>
      </c>
      <c r="AK30">
        <v>3756</v>
      </c>
      <c r="AL30">
        <v>1</v>
      </c>
      <c r="AM30">
        <v>16824</v>
      </c>
      <c r="AN30">
        <v>1.8479000000000001</v>
      </c>
      <c r="AO30">
        <v>1.7977000000000001</v>
      </c>
      <c r="AP30">
        <v>5.0200000000000002E-2</v>
      </c>
      <c r="AQ30">
        <v>1.8479000478982925</v>
      </c>
      <c r="AR30">
        <v>1.797700047492981</v>
      </c>
      <c r="AS30">
        <v>5.0200000405311584E-2</v>
      </c>
      <c r="AT30" t="s">
        <v>177</v>
      </c>
      <c r="AU30" t="s">
        <v>83</v>
      </c>
      <c r="AW30" t="s">
        <v>410</v>
      </c>
      <c r="AY30" t="s">
        <v>112</v>
      </c>
      <c r="AZ30" t="s">
        <v>98</v>
      </c>
      <c r="BA30" t="s">
        <v>99</v>
      </c>
      <c r="BB30" t="s">
        <v>100</v>
      </c>
      <c r="BC30" t="s">
        <v>416</v>
      </c>
      <c r="BD30" t="s">
        <v>417</v>
      </c>
      <c r="BE30" t="s">
        <v>418</v>
      </c>
      <c r="BF30" t="s">
        <v>418</v>
      </c>
      <c r="BG30" t="s">
        <v>406</v>
      </c>
      <c r="BH30" s="6">
        <v>44189</v>
      </c>
      <c r="BI30" s="6">
        <v>44194</v>
      </c>
      <c r="BJ30" s="32">
        <f t="shared" si="1"/>
        <v>2020</v>
      </c>
      <c r="BK30" t="s">
        <v>111</v>
      </c>
      <c r="BL30" t="s">
        <v>214</v>
      </c>
      <c r="BM30" t="s">
        <v>86</v>
      </c>
      <c r="BN30" t="s">
        <v>85</v>
      </c>
      <c r="BP30" t="str">
        <f t="shared" si="2"/>
        <v/>
      </c>
    </row>
    <row r="31" spans="1:68" x14ac:dyDescent="0.25">
      <c r="A31">
        <v>2023</v>
      </c>
      <c r="B31" t="s">
        <v>419</v>
      </c>
      <c r="C31" t="s">
        <v>420</v>
      </c>
      <c r="D31" t="s">
        <v>421</v>
      </c>
      <c r="E31">
        <v>20201222</v>
      </c>
      <c r="F31">
        <v>20201226</v>
      </c>
      <c r="G31" t="str">
        <f t="shared" si="0"/>
        <v>2020</v>
      </c>
      <c r="H31">
        <v>5</v>
      </c>
      <c r="I31" t="s">
        <v>422</v>
      </c>
      <c r="J31" t="s">
        <v>423</v>
      </c>
      <c r="K31" t="s">
        <v>83</v>
      </c>
      <c r="L31" t="s">
        <v>84</v>
      </c>
      <c r="M31" t="s">
        <v>85</v>
      </c>
      <c r="N31" t="s">
        <v>86</v>
      </c>
      <c r="O31">
        <v>207</v>
      </c>
      <c r="P31" t="s">
        <v>118</v>
      </c>
      <c r="Q31" t="s">
        <v>424</v>
      </c>
      <c r="R31" t="s">
        <v>425</v>
      </c>
      <c r="S31">
        <v>38112</v>
      </c>
      <c r="T31">
        <v>5356</v>
      </c>
      <c r="U31">
        <v>0</v>
      </c>
      <c r="V31">
        <v>0</v>
      </c>
      <c r="W31">
        <v>0</v>
      </c>
      <c r="X31">
        <v>0</v>
      </c>
      <c r="Y31">
        <v>0</v>
      </c>
      <c r="Z31">
        <v>320</v>
      </c>
      <c r="AA31">
        <v>300</v>
      </c>
      <c r="AB31">
        <v>29947</v>
      </c>
      <c r="AC31" t="s">
        <v>83</v>
      </c>
      <c r="AD31" t="s">
        <v>84</v>
      </c>
      <c r="AE31" t="s">
        <v>85</v>
      </c>
      <c r="AF31" t="s">
        <v>86</v>
      </c>
      <c r="AG31">
        <v>4</v>
      </c>
      <c r="AH31">
        <v>2</v>
      </c>
      <c r="AI31">
        <v>8</v>
      </c>
      <c r="AJ31">
        <v>34051</v>
      </c>
      <c r="AK31">
        <v>611</v>
      </c>
      <c r="AL31">
        <v>1</v>
      </c>
      <c r="AM31">
        <v>2884</v>
      </c>
      <c r="AN31">
        <v>0.46289999999999998</v>
      </c>
      <c r="AO31">
        <v>0.45469999999999999</v>
      </c>
      <c r="AP31">
        <v>8.2000000000000007E-3</v>
      </c>
      <c r="AQ31">
        <v>0.45469999313354492</v>
      </c>
      <c r="AR31">
        <v>0.45469999313354492</v>
      </c>
      <c r="AS31">
        <v>0</v>
      </c>
      <c r="AT31" t="s">
        <v>139</v>
      </c>
      <c r="AU31" t="s">
        <v>83</v>
      </c>
      <c r="AW31" t="s">
        <v>426</v>
      </c>
      <c r="AY31" t="s">
        <v>427</v>
      </c>
      <c r="AZ31" t="s">
        <v>98</v>
      </c>
      <c r="BA31" t="s">
        <v>428</v>
      </c>
      <c r="BB31" t="s">
        <v>428</v>
      </c>
      <c r="BC31" t="s">
        <v>429</v>
      </c>
      <c r="BD31" t="s">
        <v>430</v>
      </c>
      <c r="BF31" t="s">
        <v>430</v>
      </c>
      <c r="BG31" t="s">
        <v>420</v>
      </c>
      <c r="BH31" s="6">
        <v>44187</v>
      </c>
      <c r="BI31" s="6">
        <v>44191</v>
      </c>
      <c r="BJ31" s="32">
        <f t="shared" si="1"/>
        <v>2020</v>
      </c>
      <c r="BK31" t="s">
        <v>104</v>
      </c>
      <c r="BL31" t="s">
        <v>139</v>
      </c>
      <c r="BM31" t="s">
        <v>86</v>
      </c>
      <c r="BN31" t="s">
        <v>85</v>
      </c>
      <c r="BP31" t="str">
        <f t="shared" si="2"/>
        <v/>
      </c>
    </row>
    <row r="32" spans="1:68" x14ac:dyDescent="0.25">
      <c r="A32">
        <v>2023</v>
      </c>
      <c r="B32" t="s">
        <v>431</v>
      </c>
      <c r="C32" t="s">
        <v>432</v>
      </c>
      <c r="D32" t="s">
        <v>433</v>
      </c>
      <c r="E32">
        <v>20201229</v>
      </c>
      <c r="F32">
        <v>20201231</v>
      </c>
      <c r="G32" t="str">
        <f t="shared" si="0"/>
        <v>2020</v>
      </c>
      <c r="H32">
        <v>3</v>
      </c>
      <c r="I32" t="s">
        <v>434</v>
      </c>
      <c r="K32" t="s">
        <v>83</v>
      </c>
      <c r="L32" t="s">
        <v>84</v>
      </c>
      <c r="M32" t="s">
        <v>85</v>
      </c>
      <c r="N32" t="s">
        <v>86</v>
      </c>
      <c r="O32">
        <v>205</v>
      </c>
      <c r="P32" t="s">
        <v>118</v>
      </c>
      <c r="Q32" t="s">
        <v>435</v>
      </c>
      <c r="R32" t="s">
        <v>436</v>
      </c>
      <c r="S32">
        <v>9943</v>
      </c>
      <c r="T32">
        <v>2978</v>
      </c>
      <c r="U32">
        <v>0</v>
      </c>
      <c r="V32">
        <v>0</v>
      </c>
      <c r="W32">
        <v>0</v>
      </c>
      <c r="X32">
        <v>0</v>
      </c>
      <c r="Y32">
        <v>0</v>
      </c>
      <c r="Z32">
        <v>160</v>
      </c>
      <c r="AA32">
        <v>450</v>
      </c>
      <c r="AB32">
        <v>34305</v>
      </c>
      <c r="AC32" t="s">
        <v>83</v>
      </c>
      <c r="AD32" t="s">
        <v>84</v>
      </c>
      <c r="AE32" t="s">
        <v>85</v>
      </c>
      <c r="AF32" t="s">
        <v>86</v>
      </c>
      <c r="AG32">
        <v>9</v>
      </c>
      <c r="AH32">
        <v>3</v>
      </c>
      <c r="AI32">
        <v>17</v>
      </c>
      <c r="AJ32">
        <v>62306</v>
      </c>
      <c r="AK32">
        <v>2459</v>
      </c>
      <c r="AL32">
        <v>1</v>
      </c>
      <c r="AM32">
        <v>9397</v>
      </c>
      <c r="AN32">
        <v>0.86480000000000001</v>
      </c>
      <c r="AO32">
        <v>0.83199999999999996</v>
      </c>
      <c r="AP32">
        <v>3.2800000000000003E-2</v>
      </c>
      <c r="AQ32">
        <v>0.8320000171661377</v>
      </c>
      <c r="AR32">
        <v>0.8320000171661377</v>
      </c>
      <c r="AS32">
        <v>0</v>
      </c>
      <c r="AT32" t="s">
        <v>242</v>
      </c>
      <c r="AU32" t="s">
        <v>83</v>
      </c>
      <c r="AY32" t="s">
        <v>437</v>
      </c>
      <c r="AZ32" t="s">
        <v>98</v>
      </c>
      <c r="BA32" t="s">
        <v>99</v>
      </c>
      <c r="BB32" t="s">
        <v>438</v>
      </c>
      <c r="BC32" t="s">
        <v>140</v>
      </c>
      <c r="BD32" t="s">
        <v>241</v>
      </c>
      <c r="BF32" t="s">
        <v>241</v>
      </c>
      <c r="BG32" t="s">
        <v>432</v>
      </c>
      <c r="BH32" s="6">
        <v>44194</v>
      </c>
      <c r="BI32" s="6">
        <v>44196</v>
      </c>
      <c r="BJ32" s="32">
        <f t="shared" si="1"/>
        <v>2020</v>
      </c>
      <c r="BK32" t="s">
        <v>214</v>
      </c>
      <c r="BL32" t="s">
        <v>242</v>
      </c>
      <c r="BM32" t="s">
        <v>86</v>
      </c>
      <c r="BN32" t="s">
        <v>85</v>
      </c>
      <c r="BP32" t="str">
        <f t="shared" si="2"/>
        <v/>
      </c>
    </row>
    <row r="33" spans="1:68" x14ac:dyDescent="0.25">
      <c r="A33">
        <v>2023</v>
      </c>
      <c r="B33" t="s">
        <v>439</v>
      </c>
      <c r="C33" t="s">
        <v>440</v>
      </c>
      <c r="D33" t="s">
        <v>441</v>
      </c>
      <c r="E33">
        <v>20201228</v>
      </c>
      <c r="F33">
        <v>20201231</v>
      </c>
      <c r="G33" t="str">
        <f t="shared" si="0"/>
        <v>2020</v>
      </c>
      <c r="H33">
        <v>4</v>
      </c>
      <c r="I33" t="s">
        <v>442</v>
      </c>
      <c r="K33" t="s">
        <v>83</v>
      </c>
      <c r="L33" t="s">
        <v>84</v>
      </c>
      <c r="M33" t="s">
        <v>85</v>
      </c>
      <c r="N33" t="s">
        <v>86</v>
      </c>
      <c r="O33">
        <v>205</v>
      </c>
      <c r="P33" t="s">
        <v>118</v>
      </c>
      <c r="Q33" t="s">
        <v>443</v>
      </c>
      <c r="R33" t="s">
        <v>444</v>
      </c>
      <c r="S33">
        <v>7074</v>
      </c>
      <c r="T33">
        <v>4017</v>
      </c>
      <c r="U33">
        <v>0</v>
      </c>
      <c r="V33">
        <v>0</v>
      </c>
      <c r="W33">
        <v>0</v>
      </c>
      <c r="X33">
        <v>0</v>
      </c>
      <c r="Y33">
        <v>0</v>
      </c>
      <c r="Z33">
        <v>240</v>
      </c>
      <c r="AA33">
        <v>225</v>
      </c>
      <c r="AB33">
        <v>49369</v>
      </c>
      <c r="AC33" t="s">
        <v>83</v>
      </c>
      <c r="AD33" t="s">
        <v>84</v>
      </c>
      <c r="AE33" t="s">
        <v>85</v>
      </c>
      <c r="AF33" t="s">
        <v>86</v>
      </c>
      <c r="AG33">
        <v>6</v>
      </c>
      <c r="AH33">
        <v>2</v>
      </c>
      <c r="AI33">
        <v>13</v>
      </c>
      <c r="AJ33">
        <v>54242</v>
      </c>
      <c r="AK33">
        <v>1094</v>
      </c>
      <c r="AL33">
        <v>1</v>
      </c>
      <c r="AM33">
        <v>4081</v>
      </c>
      <c r="AN33">
        <v>0.73899999999999999</v>
      </c>
      <c r="AO33">
        <v>0.72440000000000004</v>
      </c>
      <c r="AP33">
        <v>1.46E-2</v>
      </c>
      <c r="AQ33">
        <v>0.72439998388290405</v>
      </c>
      <c r="AR33">
        <v>0.72439998388290405</v>
      </c>
      <c r="AS33">
        <v>0</v>
      </c>
      <c r="AT33" t="s">
        <v>139</v>
      </c>
      <c r="AU33" t="s">
        <v>83</v>
      </c>
      <c r="AY33" t="s">
        <v>97</v>
      </c>
      <c r="AZ33" t="s">
        <v>98</v>
      </c>
      <c r="BA33" t="s">
        <v>99</v>
      </c>
      <c r="BB33" t="s">
        <v>100</v>
      </c>
      <c r="BC33" t="s">
        <v>445</v>
      </c>
      <c r="BD33" t="s">
        <v>446</v>
      </c>
      <c r="BF33" t="s">
        <v>446</v>
      </c>
      <c r="BG33" t="s">
        <v>440</v>
      </c>
      <c r="BH33" s="6">
        <v>44193</v>
      </c>
      <c r="BI33" s="6">
        <v>44196</v>
      </c>
      <c r="BJ33" s="32">
        <f t="shared" si="1"/>
        <v>2020</v>
      </c>
      <c r="BK33" t="s">
        <v>94</v>
      </c>
      <c r="BL33" t="s">
        <v>139</v>
      </c>
      <c r="BM33" t="s">
        <v>86</v>
      </c>
      <c r="BN33" t="s">
        <v>85</v>
      </c>
      <c r="BP33" t="str">
        <f t="shared" si="2"/>
        <v/>
      </c>
    </row>
    <row r="34" spans="1:68" x14ac:dyDescent="0.25">
      <c r="A34">
        <v>2023</v>
      </c>
      <c r="B34" t="s">
        <v>447</v>
      </c>
      <c r="C34" t="s">
        <v>448</v>
      </c>
      <c r="D34" t="s">
        <v>449</v>
      </c>
      <c r="E34">
        <v>20201226</v>
      </c>
      <c r="F34">
        <v>20210105</v>
      </c>
      <c r="G34" t="str">
        <f t="shared" si="0"/>
        <v>2021</v>
      </c>
      <c r="H34">
        <v>11</v>
      </c>
      <c r="I34" t="s">
        <v>450</v>
      </c>
      <c r="J34" t="s">
        <v>451</v>
      </c>
      <c r="K34" t="s">
        <v>410</v>
      </c>
      <c r="L34" t="s">
        <v>411</v>
      </c>
      <c r="M34" t="s">
        <v>412</v>
      </c>
      <c r="N34" t="s">
        <v>413</v>
      </c>
      <c r="O34">
        <v>205</v>
      </c>
      <c r="P34" t="s">
        <v>118</v>
      </c>
      <c r="Q34" t="s">
        <v>278</v>
      </c>
      <c r="R34" t="s">
        <v>279</v>
      </c>
      <c r="S34">
        <v>236529</v>
      </c>
      <c r="T34">
        <v>2828</v>
      </c>
      <c r="U34">
        <v>167750</v>
      </c>
      <c r="V34">
        <v>0</v>
      </c>
      <c r="W34">
        <v>2928.02</v>
      </c>
      <c r="X34">
        <v>0</v>
      </c>
      <c r="Y34">
        <v>0</v>
      </c>
      <c r="Z34">
        <v>160</v>
      </c>
      <c r="AA34">
        <v>300</v>
      </c>
      <c r="AB34">
        <v>389733</v>
      </c>
      <c r="AC34" t="s">
        <v>83</v>
      </c>
      <c r="AD34" t="s">
        <v>84</v>
      </c>
      <c r="AE34" t="s">
        <v>85</v>
      </c>
      <c r="AF34" t="s">
        <v>86</v>
      </c>
      <c r="AG34">
        <v>12</v>
      </c>
      <c r="AH34">
        <v>4</v>
      </c>
      <c r="AI34">
        <v>22</v>
      </c>
      <c r="AJ34">
        <v>93345</v>
      </c>
      <c r="AK34">
        <v>3856</v>
      </c>
      <c r="AL34">
        <v>1</v>
      </c>
      <c r="AM34">
        <v>15184</v>
      </c>
      <c r="AN34">
        <v>1.298</v>
      </c>
      <c r="AO34">
        <v>1.2464999999999999</v>
      </c>
      <c r="AP34">
        <v>5.1499999999999997E-2</v>
      </c>
      <c r="AQ34">
        <v>1.2980000153183937</v>
      </c>
      <c r="AR34">
        <v>1.2465000152587891</v>
      </c>
      <c r="AS34">
        <v>5.1500000059604645E-2</v>
      </c>
      <c r="AT34" t="s">
        <v>94</v>
      </c>
      <c r="AU34" t="s">
        <v>83</v>
      </c>
      <c r="AW34" t="s">
        <v>452</v>
      </c>
      <c r="AY34" t="s">
        <v>190</v>
      </c>
      <c r="AZ34" t="s">
        <v>98</v>
      </c>
      <c r="BA34" t="s">
        <v>99</v>
      </c>
      <c r="BB34" t="s">
        <v>191</v>
      </c>
      <c r="BC34" t="s">
        <v>373</v>
      </c>
      <c r="BD34" t="s">
        <v>374</v>
      </c>
      <c r="BF34" t="s">
        <v>374</v>
      </c>
      <c r="BG34" t="s">
        <v>448</v>
      </c>
      <c r="BH34" s="6">
        <v>44191</v>
      </c>
      <c r="BI34" s="6">
        <v>44193</v>
      </c>
      <c r="BJ34" s="32">
        <f t="shared" si="1"/>
        <v>2020</v>
      </c>
      <c r="BK34" t="s">
        <v>104</v>
      </c>
      <c r="BL34" t="s">
        <v>214</v>
      </c>
      <c r="BM34" t="s">
        <v>86</v>
      </c>
      <c r="BN34" t="s">
        <v>85</v>
      </c>
      <c r="BP34" t="str">
        <f t="shared" si="2"/>
        <v/>
      </c>
    </row>
    <row r="35" spans="1:68" x14ac:dyDescent="0.25">
      <c r="A35">
        <v>2023</v>
      </c>
      <c r="B35" t="s">
        <v>453</v>
      </c>
      <c r="C35" t="s">
        <v>454</v>
      </c>
      <c r="D35" t="s">
        <v>455</v>
      </c>
      <c r="E35">
        <v>20201215</v>
      </c>
      <c r="F35">
        <v>20201230</v>
      </c>
      <c r="G35" t="str">
        <f t="shared" si="0"/>
        <v>2020</v>
      </c>
      <c r="H35">
        <v>16</v>
      </c>
      <c r="I35" t="s">
        <v>456</v>
      </c>
      <c r="J35" t="s">
        <v>457</v>
      </c>
      <c r="K35" t="s">
        <v>410</v>
      </c>
      <c r="L35" t="s">
        <v>411</v>
      </c>
      <c r="M35" t="s">
        <v>412</v>
      </c>
      <c r="N35" t="s">
        <v>413</v>
      </c>
      <c r="O35">
        <v>205</v>
      </c>
      <c r="P35" t="s">
        <v>118</v>
      </c>
      <c r="Q35" t="s">
        <v>414</v>
      </c>
      <c r="R35" t="s">
        <v>415</v>
      </c>
      <c r="S35">
        <v>96637</v>
      </c>
      <c r="T35">
        <v>18700</v>
      </c>
      <c r="U35">
        <v>23834</v>
      </c>
      <c r="V35">
        <v>0</v>
      </c>
      <c r="W35">
        <v>1332.38</v>
      </c>
      <c r="X35">
        <v>0</v>
      </c>
      <c r="Y35">
        <v>0</v>
      </c>
      <c r="Z35">
        <v>1010</v>
      </c>
      <c r="AA35">
        <v>1950</v>
      </c>
      <c r="AB35">
        <v>74525</v>
      </c>
      <c r="AC35" t="s">
        <v>368</v>
      </c>
      <c r="AD35" t="s">
        <v>369</v>
      </c>
      <c r="AE35" t="s">
        <v>370</v>
      </c>
      <c r="AF35" t="s">
        <v>371</v>
      </c>
      <c r="AG35">
        <v>11</v>
      </c>
      <c r="AH35">
        <v>4</v>
      </c>
      <c r="AI35">
        <v>22</v>
      </c>
      <c r="AJ35">
        <v>134616</v>
      </c>
      <c r="AK35">
        <v>3756</v>
      </c>
      <c r="AL35">
        <v>1</v>
      </c>
      <c r="AM35">
        <v>16824</v>
      </c>
      <c r="AN35">
        <v>1.8479000000000001</v>
      </c>
      <c r="AO35">
        <v>1.7977000000000001</v>
      </c>
      <c r="AP35">
        <v>5.0200000000000002E-2</v>
      </c>
      <c r="AQ35">
        <v>1.8479000478982925</v>
      </c>
      <c r="AR35">
        <v>1.797700047492981</v>
      </c>
      <c r="AS35">
        <v>5.0200000405311584E-2</v>
      </c>
      <c r="AT35" t="s">
        <v>177</v>
      </c>
      <c r="AU35" t="s">
        <v>410</v>
      </c>
      <c r="AW35" t="s">
        <v>452</v>
      </c>
      <c r="AY35" t="s">
        <v>458</v>
      </c>
      <c r="AZ35" t="s">
        <v>459</v>
      </c>
      <c r="BA35" t="s">
        <v>460</v>
      </c>
      <c r="BB35" t="s">
        <v>240</v>
      </c>
      <c r="BC35" t="s">
        <v>461</v>
      </c>
      <c r="BD35" t="s">
        <v>462</v>
      </c>
      <c r="BF35" t="s">
        <v>462</v>
      </c>
      <c r="BG35" t="s">
        <v>454</v>
      </c>
      <c r="BH35" s="6">
        <v>44186</v>
      </c>
      <c r="BI35" s="6">
        <v>44193</v>
      </c>
      <c r="BJ35" s="32">
        <f t="shared" si="1"/>
        <v>2020</v>
      </c>
      <c r="BK35" t="s">
        <v>104</v>
      </c>
      <c r="BL35" t="s">
        <v>214</v>
      </c>
      <c r="BM35" t="s">
        <v>86</v>
      </c>
      <c r="BN35" t="s">
        <v>85</v>
      </c>
      <c r="BO35" t="s">
        <v>371</v>
      </c>
      <c r="BP35" t="str">
        <f t="shared" si="2"/>
        <v>16</v>
      </c>
    </row>
    <row r="36" spans="1:68" x14ac:dyDescent="0.25">
      <c r="A36">
        <v>2023</v>
      </c>
      <c r="B36" t="s">
        <v>463</v>
      </c>
      <c r="C36" t="s">
        <v>464</v>
      </c>
      <c r="D36" t="s">
        <v>465</v>
      </c>
      <c r="E36">
        <v>20201222</v>
      </c>
      <c r="F36">
        <v>20201224</v>
      </c>
      <c r="G36" t="str">
        <f t="shared" si="0"/>
        <v>2020</v>
      </c>
      <c r="H36">
        <v>3</v>
      </c>
      <c r="I36" t="s">
        <v>466</v>
      </c>
      <c r="J36" t="s">
        <v>467</v>
      </c>
      <c r="K36" t="s">
        <v>83</v>
      </c>
      <c r="L36" t="s">
        <v>84</v>
      </c>
      <c r="M36" t="s">
        <v>85</v>
      </c>
      <c r="N36" t="s">
        <v>86</v>
      </c>
      <c r="O36">
        <v>205</v>
      </c>
      <c r="P36" t="s">
        <v>118</v>
      </c>
      <c r="Q36" t="s">
        <v>468</v>
      </c>
      <c r="R36" t="s">
        <v>469</v>
      </c>
      <c r="S36">
        <v>10744</v>
      </c>
      <c r="T36">
        <v>2528</v>
      </c>
      <c r="U36">
        <v>0</v>
      </c>
      <c r="V36">
        <v>0</v>
      </c>
      <c r="W36">
        <v>426.89</v>
      </c>
      <c r="X36">
        <v>30.68</v>
      </c>
      <c r="Y36">
        <v>0</v>
      </c>
      <c r="Z36">
        <v>160</v>
      </c>
      <c r="AA36">
        <v>0</v>
      </c>
      <c r="AB36">
        <v>30848</v>
      </c>
      <c r="AC36" t="s">
        <v>426</v>
      </c>
      <c r="AD36" t="s">
        <v>470</v>
      </c>
      <c r="AE36" t="s">
        <v>471</v>
      </c>
      <c r="AF36" t="s">
        <v>472</v>
      </c>
      <c r="AG36">
        <v>4</v>
      </c>
      <c r="AH36">
        <v>2</v>
      </c>
      <c r="AI36">
        <v>8</v>
      </c>
      <c r="AJ36">
        <v>36983</v>
      </c>
      <c r="AK36">
        <v>2755</v>
      </c>
      <c r="AL36">
        <v>1</v>
      </c>
      <c r="AM36">
        <v>12324</v>
      </c>
      <c r="AN36">
        <v>0.53069999999999995</v>
      </c>
      <c r="AO36">
        <v>0.49390000000000001</v>
      </c>
      <c r="AP36">
        <v>3.6799999999999999E-2</v>
      </c>
      <c r="AQ36">
        <v>0.53070000186562538</v>
      </c>
      <c r="AR36">
        <v>0.49390000104904175</v>
      </c>
      <c r="AS36">
        <v>3.6800000816583633E-2</v>
      </c>
      <c r="AT36" t="s">
        <v>139</v>
      </c>
      <c r="AU36" t="s">
        <v>83</v>
      </c>
      <c r="AW36" t="s">
        <v>426</v>
      </c>
      <c r="AY36" t="s">
        <v>473</v>
      </c>
      <c r="AZ36" t="s">
        <v>98</v>
      </c>
      <c r="BA36" t="s">
        <v>99</v>
      </c>
      <c r="BB36" t="s">
        <v>474</v>
      </c>
      <c r="BC36" t="s">
        <v>475</v>
      </c>
      <c r="BD36" t="s">
        <v>476</v>
      </c>
      <c r="BF36" t="s">
        <v>476</v>
      </c>
      <c r="BG36" t="s">
        <v>464</v>
      </c>
      <c r="BH36" s="6">
        <v>44187</v>
      </c>
      <c r="BI36" s="6">
        <v>44189</v>
      </c>
      <c r="BJ36" s="32">
        <f t="shared" si="1"/>
        <v>2020</v>
      </c>
      <c r="BK36" t="s">
        <v>104</v>
      </c>
      <c r="BL36" t="s">
        <v>139</v>
      </c>
      <c r="BM36" t="s">
        <v>86</v>
      </c>
      <c r="BN36" t="s">
        <v>85</v>
      </c>
      <c r="BP36" t="str">
        <f t="shared" si="2"/>
        <v/>
      </c>
    </row>
    <row r="37" spans="1:68" x14ac:dyDescent="0.25">
      <c r="A37">
        <v>2023</v>
      </c>
      <c r="B37" t="s">
        <v>477</v>
      </c>
      <c r="C37" t="s">
        <v>478</v>
      </c>
      <c r="D37" t="s">
        <v>479</v>
      </c>
      <c r="E37">
        <v>20201221</v>
      </c>
      <c r="F37">
        <v>20201230</v>
      </c>
      <c r="G37" t="str">
        <f t="shared" si="0"/>
        <v>2020</v>
      </c>
      <c r="H37">
        <v>10</v>
      </c>
      <c r="I37" t="s">
        <v>480</v>
      </c>
      <c r="J37" t="s">
        <v>481</v>
      </c>
      <c r="K37" t="s">
        <v>220</v>
      </c>
      <c r="L37" t="s">
        <v>221</v>
      </c>
      <c r="M37" t="s">
        <v>482</v>
      </c>
      <c r="N37" t="s">
        <v>483</v>
      </c>
      <c r="O37">
        <v>205</v>
      </c>
      <c r="P37" t="s">
        <v>118</v>
      </c>
      <c r="Q37" t="s">
        <v>484</v>
      </c>
      <c r="R37" t="s">
        <v>485</v>
      </c>
      <c r="S37">
        <v>148870</v>
      </c>
      <c r="T37">
        <v>2778</v>
      </c>
      <c r="U37">
        <v>62535</v>
      </c>
      <c r="V37">
        <v>0</v>
      </c>
      <c r="W37">
        <v>1129.33</v>
      </c>
      <c r="X37">
        <v>0</v>
      </c>
      <c r="Y37">
        <v>0</v>
      </c>
      <c r="Z37">
        <v>160</v>
      </c>
      <c r="AA37">
        <v>225</v>
      </c>
      <c r="AB37">
        <v>347443</v>
      </c>
      <c r="AC37" t="s">
        <v>135</v>
      </c>
      <c r="AD37" t="s">
        <v>136</v>
      </c>
      <c r="AE37" t="s">
        <v>175</v>
      </c>
      <c r="AF37" t="s">
        <v>176</v>
      </c>
      <c r="AG37">
        <v>16</v>
      </c>
      <c r="AH37">
        <v>5</v>
      </c>
      <c r="AI37">
        <v>30</v>
      </c>
      <c r="AJ37">
        <v>199067</v>
      </c>
      <c r="AK37">
        <v>15220</v>
      </c>
      <c r="AL37">
        <v>1</v>
      </c>
      <c r="AM37">
        <v>73654</v>
      </c>
      <c r="AN37">
        <v>2.8616999999999999</v>
      </c>
      <c r="AO37">
        <v>2.6583999999999999</v>
      </c>
      <c r="AP37">
        <v>0.20330000000000001</v>
      </c>
      <c r="AQ37">
        <v>2.8617000579833984</v>
      </c>
      <c r="AR37">
        <v>2.6584000587463379</v>
      </c>
      <c r="AS37">
        <v>0.20329999923706055</v>
      </c>
      <c r="AT37" t="s">
        <v>177</v>
      </c>
      <c r="AU37" t="s">
        <v>220</v>
      </c>
      <c r="AW37" t="s">
        <v>228</v>
      </c>
      <c r="AY37" t="s">
        <v>239</v>
      </c>
      <c r="AZ37" t="s">
        <v>98</v>
      </c>
      <c r="BA37" t="s">
        <v>99</v>
      </c>
      <c r="BB37" t="s">
        <v>240</v>
      </c>
      <c r="BC37" t="s">
        <v>373</v>
      </c>
      <c r="BD37" t="s">
        <v>374</v>
      </c>
      <c r="BF37" t="s">
        <v>374</v>
      </c>
      <c r="BG37" t="s">
        <v>478</v>
      </c>
      <c r="BH37" s="6">
        <v>44187</v>
      </c>
      <c r="BI37" s="6">
        <v>44188</v>
      </c>
      <c r="BJ37" s="32">
        <f t="shared" si="1"/>
        <v>2020</v>
      </c>
      <c r="BK37" t="s">
        <v>104</v>
      </c>
      <c r="BL37" t="s">
        <v>214</v>
      </c>
      <c r="BM37" t="s">
        <v>86</v>
      </c>
      <c r="BN37" t="s">
        <v>85</v>
      </c>
      <c r="BO37" t="s">
        <v>176</v>
      </c>
      <c r="BP37" t="str">
        <f t="shared" si="2"/>
        <v>02</v>
      </c>
    </row>
    <row r="38" spans="1:68" x14ac:dyDescent="0.25">
      <c r="A38">
        <v>2023</v>
      </c>
      <c r="B38" t="s">
        <v>486</v>
      </c>
      <c r="C38" t="s">
        <v>487</v>
      </c>
      <c r="D38" t="s">
        <v>488</v>
      </c>
      <c r="E38">
        <v>20201228</v>
      </c>
      <c r="F38">
        <v>20201231</v>
      </c>
      <c r="G38" t="str">
        <f t="shared" si="0"/>
        <v>2020</v>
      </c>
      <c r="H38">
        <v>4</v>
      </c>
      <c r="I38" t="s">
        <v>489</v>
      </c>
      <c r="K38" t="s">
        <v>83</v>
      </c>
      <c r="L38" t="s">
        <v>84</v>
      </c>
      <c r="M38" t="s">
        <v>85</v>
      </c>
      <c r="N38" t="s">
        <v>86</v>
      </c>
      <c r="O38">
        <v>201</v>
      </c>
      <c r="P38" t="s">
        <v>118</v>
      </c>
      <c r="Q38" t="s">
        <v>490</v>
      </c>
      <c r="R38" t="s">
        <v>491</v>
      </c>
      <c r="S38">
        <v>12507</v>
      </c>
      <c r="T38">
        <v>4242</v>
      </c>
      <c r="U38">
        <v>0</v>
      </c>
      <c r="V38">
        <v>0</v>
      </c>
      <c r="W38">
        <v>0</v>
      </c>
      <c r="X38">
        <v>0</v>
      </c>
      <c r="Y38">
        <v>0</v>
      </c>
      <c r="Z38">
        <v>240</v>
      </c>
      <c r="AA38">
        <v>450</v>
      </c>
      <c r="AB38">
        <v>44644</v>
      </c>
      <c r="AC38" t="s">
        <v>83</v>
      </c>
      <c r="AD38" t="s">
        <v>84</v>
      </c>
      <c r="AE38" t="s">
        <v>85</v>
      </c>
      <c r="AF38" t="s">
        <v>86</v>
      </c>
      <c r="AG38">
        <v>7</v>
      </c>
      <c r="AH38">
        <v>2</v>
      </c>
      <c r="AI38">
        <v>15</v>
      </c>
      <c r="AJ38">
        <v>68481</v>
      </c>
      <c r="AK38">
        <v>671</v>
      </c>
      <c r="AL38">
        <v>1</v>
      </c>
      <c r="AM38">
        <v>4098</v>
      </c>
      <c r="AN38">
        <v>0.92349999999999999</v>
      </c>
      <c r="AO38">
        <v>0.91449999999999998</v>
      </c>
      <c r="AP38">
        <v>8.9999999999999993E-3</v>
      </c>
      <c r="AQ38">
        <v>0.91449999809265137</v>
      </c>
      <c r="AR38">
        <v>0.91449999809265137</v>
      </c>
      <c r="AS38">
        <v>0</v>
      </c>
      <c r="AT38" t="s">
        <v>139</v>
      </c>
      <c r="AU38" t="s">
        <v>83</v>
      </c>
      <c r="AY38" t="s">
        <v>492</v>
      </c>
      <c r="AZ38" t="s">
        <v>98</v>
      </c>
      <c r="BA38" t="s">
        <v>99</v>
      </c>
      <c r="BB38" t="s">
        <v>398</v>
      </c>
      <c r="BC38" t="s">
        <v>493</v>
      </c>
      <c r="BD38" t="s">
        <v>494</v>
      </c>
      <c r="BF38" t="s">
        <v>494</v>
      </c>
      <c r="BG38" t="s">
        <v>487</v>
      </c>
      <c r="BH38" s="6">
        <v>44193</v>
      </c>
      <c r="BI38" s="6">
        <v>44196</v>
      </c>
      <c r="BJ38" s="32">
        <f t="shared" si="1"/>
        <v>2020</v>
      </c>
      <c r="BK38" t="s">
        <v>214</v>
      </c>
      <c r="BL38" t="s">
        <v>139</v>
      </c>
      <c r="BM38" t="s">
        <v>86</v>
      </c>
      <c r="BN38" t="s">
        <v>85</v>
      </c>
      <c r="BP38" t="str">
        <f t="shared" si="2"/>
        <v/>
      </c>
    </row>
    <row r="39" spans="1:68" x14ac:dyDescent="0.25">
      <c r="A39">
        <v>2023</v>
      </c>
      <c r="B39" t="s">
        <v>495</v>
      </c>
      <c r="C39" t="s">
        <v>496</v>
      </c>
      <c r="D39" t="s">
        <v>497</v>
      </c>
      <c r="E39">
        <v>20201222</v>
      </c>
      <c r="F39">
        <v>20201231</v>
      </c>
      <c r="G39" t="str">
        <f t="shared" si="0"/>
        <v>2020</v>
      </c>
      <c r="H39">
        <v>10</v>
      </c>
      <c r="I39" t="s">
        <v>498</v>
      </c>
      <c r="K39" t="s">
        <v>83</v>
      </c>
      <c r="L39" t="s">
        <v>84</v>
      </c>
      <c r="M39" t="s">
        <v>85</v>
      </c>
      <c r="N39" t="s">
        <v>86</v>
      </c>
      <c r="O39">
        <v>201</v>
      </c>
      <c r="P39" t="s">
        <v>118</v>
      </c>
      <c r="Q39" t="s">
        <v>278</v>
      </c>
      <c r="R39" t="s">
        <v>279</v>
      </c>
      <c r="S39">
        <v>44491</v>
      </c>
      <c r="T39">
        <v>11860</v>
      </c>
      <c r="U39">
        <v>0</v>
      </c>
      <c r="V39">
        <v>0</v>
      </c>
      <c r="W39">
        <v>0</v>
      </c>
      <c r="X39">
        <v>0</v>
      </c>
      <c r="Y39">
        <v>0</v>
      </c>
      <c r="Z39">
        <v>720</v>
      </c>
      <c r="AA39">
        <v>675</v>
      </c>
      <c r="AB39">
        <v>50549</v>
      </c>
      <c r="AC39" t="s">
        <v>83</v>
      </c>
      <c r="AD39" t="s">
        <v>84</v>
      </c>
      <c r="AE39" t="s">
        <v>85</v>
      </c>
      <c r="AF39" t="s">
        <v>86</v>
      </c>
      <c r="AG39">
        <v>12</v>
      </c>
      <c r="AH39">
        <v>4</v>
      </c>
      <c r="AI39">
        <v>22</v>
      </c>
      <c r="AJ39">
        <v>93345</v>
      </c>
      <c r="AK39">
        <v>3856</v>
      </c>
      <c r="AL39">
        <v>1</v>
      </c>
      <c r="AM39">
        <v>15184</v>
      </c>
      <c r="AN39">
        <v>1.298</v>
      </c>
      <c r="AO39">
        <v>1.2464999999999999</v>
      </c>
      <c r="AP39">
        <v>5.1499999999999997E-2</v>
      </c>
      <c r="AQ39">
        <v>1.2465000152587891</v>
      </c>
      <c r="AR39">
        <v>1.2465000152587891</v>
      </c>
      <c r="AS39">
        <v>0</v>
      </c>
      <c r="AT39" t="s">
        <v>139</v>
      </c>
      <c r="AU39" t="s">
        <v>83</v>
      </c>
      <c r="AY39" t="s">
        <v>112</v>
      </c>
      <c r="AZ39" t="s">
        <v>98</v>
      </c>
      <c r="BA39" t="s">
        <v>99</v>
      </c>
      <c r="BB39" t="s">
        <v>100</v>
      </c>
      <c r="BC39" t="s">
        <v>373</v>
      </c>
      <c r="BD39" t="s">
        <v>374</v>
      </c>
      <c r="BF39" t="s">
        <v>374</v>
      </c>
      <c r="BG39" t="s">
        <v>496</v>
      </c>
      <c r="BH39" s="6">
        <v>44187</v>
      </c>
      <c r="BI39" s="6">
        <v>44196</v>
      </c>
      <c r="BJ39" s="32">
        <f t="shared" si="1"/>
        <v>2020</v>
      </c>
      <c r="BK39" t="s">
        <v>214</v>
      </c>
      <c r="BL39" t="s">
        <v>139</v>
      </c>
      <c r="BM39" t="s">
        <v>86</v>
      </c>
      <c r="BN39" t="s">
        <v>85</v>
      </c>
      <c r="BP39" t="str">
        <f t="shared" si="2"/>
        <v/>
      </c>
    </row>
    <row r="40" spans="1:68" x14ac:dyDescent="0.25">
      <c r="A40">
        <v>2023</v>
      </c>
      <c r="B40" t="s">
        <v>499</v>
      </c>
      <c r="C40" t="s">
        <v>500</v>
      </c>
      <c r="D40" t="s">
        <v>501</v>
      </c>
      <c r="E40">
        <v>20201221</v>
      </c>
      <c r="F40">
        <v>20201231</v>
      </c>
      <c r="G40" t="str">
        <f t="shared" si="0"/>
        <v>2020</v>
      </c>
      <c r="H40">
        <v>11</v>
      </c>
      <c r="I40" t="s">
        <v>502</v>
      </c>
      <c r="J40" t="s">
        <v>503</v>
      </c>
      <c r="K40" t="s">
        <v>83</v>
      </c>
      <c r="L40" t="s">
        <v>84</v>
      </c>
      <c r="M40" t="s">
        <v>85</v>
      </c>
      <c r="N40" t="s">
        <v>86</v>
      </c>
      <c r="O40">
        <v>201</v>
      </c>
      <c r="P40" t="s">
        <v>118</v>
      </c>
      <c r="Q40" t="s">
        <v>403</v>
      </c>
      <c r="R40" t="s">
        <v>404</v>
      </c>
      <c r="S40">
        <v>48699</v>
      </c>
      <c r="T40">
        <v>13008</v>
      </c>
      <c r="U40">
        <v>0</v>
      </c>
      <c r="V40">
        <v>2898</v>
      </c>
      <c r="W40">
        <v>171.11</v>
      </c>
      <c r="X40">
        <v>0</v>
      </c>
      <c r="Y40">
        <v>0</v>
      </c>
      <c r="Z40">
        <v>800</v>
      </c>
      <c r="AA40">
        <v>750</v>
      </c>
      <c r="AB40">
        <v>35926</v>
      </c>
      <c r="AC40" t="s">
        <v>83</v>
      </c>
      <c r="AD40" t="s">
        <v>84</v>
      </c>
      <c r="AE40" t="s">
        <v>85</v>
      </c>
      <c r="AF40" t="s">
        <v>86</v>
      </c>
      <c r="AG40">
        <v>8</v>
      </c>
      <c r="AH40">
        <v>3</v>
      </c>
      <c r="AI40">
        <v>15</v>
      </c>
      <c r="AJ40">
        <v>59996</v>
      </c>
      <c r="AK40">
        <v>1485</v>
      </c>
      <c r="AL40">
        <v>1</v>
      </c>
      <c r="AM40">
        <v>5788</v>
      </c>
      <c r="AN40">
        <v>0.82099999999999995</v>
      </c>
      <c r="AO40">
        <v>0.80120000000000002</v>
      </c>
      <c r="AP40">
        <v>1.9800000000000002E-2</v>
      </c>
      <c r="AQ40">
        <v>0.82099997252225876</v>
      </c>
      <c r="AR40">
        <v>0.80119997262954712</v>
      </c>
      <c r="AS40">
        <v>1.9799999892711639E-2</v>
      </c>
      <c r="AT40" t="s">
        <v>139</v>
      </c>
      <c r="AU40" t="s">
        <v>83</v>
      </c>
      <c r="AW40" t="s">
        <v>125</v>
      </c>
      <c r="AY40" t="s">
        <v>504</v>
      </c>
      <c r="BB40" t="s">
        <v>505</v>
      </c>
      <c r="BC40" t="s">
        <v>373</v>
      </c>
      <c r="BD40" t="s">
        <v>374</v>
      </c>
      <c r="BF40" t="s">
        <v>374</v>
      </c>
      <c r="BG40" t="s">
        <v>500</v>
      </c>
      <c r="BH40" s="6">
        <v>44186</v>
      </c>
      <c r="BI40" s="6">
        <v>44196</v>
      </c>
      <c r="BJ40" s="32">
        <f t="shared" si="1"/>
        <v>2020</v>
      </c>
      <c r="BK40" t="s">
        <v>214</v>
      </c>
      <c r="BL40" t="s">
        <v>139</v>
      </c>
      <c r="BM40" t="s">
        <v>86</v>
      </c>
      <c r="BN40" t="s">
        <v>85</v>
      </c>
      <c r="BP40" t="str">
        <f t="shared" si="2"/>
        <v/>
      </c>
    </row>
    <row r="41" spans="1:68" x14ac:dyDescent="0.25">
      <c r="A41">
        <v>2023</v>
      </c>
      <c r="B41" t="s">
        <v>506</v>
      </c>
      <c r="C41" t="s">
        <v>507</v>
      </c>
      <c r="D41" t="s">
        <v>508</v>
      </c>
      <c r="E41">
        <v>20201229</v>
      </c>
      <c r="F41">
        <v>20210105</v>
      </c>
      <c r="G41" t="str">
        <f t="shared" si="0"/>
        <v>2021</v>
      </c>
      <c r="H41">
        <v>8</v>
      </c>
      <c r="I41" t="s">
        <v>509</v>
      </c>
      <c r="J41" t="s">
        <v>510</v>
      </c>
      <c r="K41" t="s">
        <v>135</v>
      </c>
      <c r="L41" t="s">
        <v>136</v>
      </c>
      <c r="M41" t="s">
        <v>175</v>
      </c>
      <c r="N41" t="s">
        <v>176</v>
      </c>
      <c r="O41">
        <v>201</v>
      </c>
      <c r="P41" t="s">
        <v>118</v>
      </c>
      <c r="Q41" t="s">
        <v>511</v>
      </c>
      <c r="R41" t="s">
        <v>512</v>
      </c>
      <c r="S41">
        <v>18382</v>
      </c>
      <c r="T41">
        <v>8292</v>
      </c>
      <c r="U41">
        <v>0</v>
      </c>
      <c r="V41">
        <v>0</v>
      </c>
      <c r="W41">
        <v>0</v>
      </c>
      <c r="X41">
        <v>0</v>
      </c>
      <c r="Y41">
        <v>0</v>
      </c>
      <c r="Z41">
        <v>480</v>
      </c>
      <c r="AA41">
        <v>975</v>
      </c>
      <c r="AB41">
        <v>40721</v>
      </c>
      <c r="AC41" t="s">
        <v>83</v>
      </c>
      <c r="AD41" t="s">
        <v>84</v>
      </c>
      <c r="AE41" t="s">
        <v>85</v>
      </c>
      <c r="AF41" t="s">
        <v>86</v>
      </c>
      <c r="AG41">
        <v>7</v>
      </c>
      <c r="AH41">
        <v>2</v>
      </c>
      <c r="AI41">
        <v>12</v>
      </c>
      <c r="AJ41">
        <v>54355</v>
      </c>
      <c r="AK41">
        <v>1086</v>
      </c>
      <c r="AL41">
        <v>1</v>
      </c>
      <c r="AM41">
        <v>3765</v>
      </c>
      <c r="AN41">
        <v>0.74039999999999995</v>
      </c>
      <c r="AO41">
        <v>0.72589999999999999</v>
      </c>
      <c r="AP41">
        <v>1.4500000000000001E-2</v>
      </c>
      <c r="AQ41">
        <v>0.72589999437332153</v>
      </c>
      <c r="AR41">
        <v>0.72589999437332153</v>
      </c>
      <c r="AS41">
        <v>0</v>
      </c>
      <c r="AT41" t="s">
        <v>111</v>
      </c>
      <c r="AU41" t="s">
        <v>135</v>
      </c>
      <c r="AW41" t="s">
        <v>125</v>
      </c>
      <c r="AY41" t="s">
        <v>112</v>
      </c>
      <c r="AZ41" t="s">
        <v>98</v>
      </c>
      <c r="BA41" t="s">
        <v>99</v>
      </c>
      <c r="BB41" t="s">
        <v>100</v>
      </c>
      <c r="BC41" t="s">
        <v>229</v>
      </c>
      <c r="BD41" t="s">
        <v>230</v>
      </c>
      <c r="BF41" t="s">
        <v>230</v>
      </c>
      <c r="BG41" t="s">
        <v>507</v>
      </c>
      <c r="BH41" s="6">
        <v>44194</v>
      </c>
      <c r="BI41" s="6">
        <v>44195</v>
      </c>
      <c r="BJ41" s="32">
        <f t="shared" si="1"/>
        <v>2020</v>
      </c>
      <c r="BK41" t="s">
        <v>214</v>
      </c>
      <c r="BL41" t="s">
        <v>214</v>
      </c>
      <c r="BM41" t="s">
        <v>86</v>
      </c>
      <c r="BN41" t="s">
        <v>85</v>
      </c>
      <c r="BP41" t="str">
        <f t="shared" si="2"/>
        <v/>
      </c>
    </row>
    <row r="42" spans="1:68" x14ac:dyDescent="0.25">
      <c r="A42">
        <v>2023</v>
      </c>
      <c r="B42" t="s">
        <v>513</v>
      </c>
      <c r="C42" t="s">
        <v>514</v>
      </c>
      <c r="D42" t="s">
        <v>515</v>
      </c>
      <c r="E42">
        <v>20190908</v>
      </c>
      <c r="F42">
        <v>20191007</v>
      </c>
      <c r="G42" t="str">
        <f t="shared" si="0"/>
        <v>2019</v>
      </c>
      <c r="H42">
        <v>30</v>
      </c>
      <c r="I42" t="s">
        <v>516</v>
      </c>
      <c r="J42" t="s">
        <v>517</v>
      </c>
      <c r="K42" t="s">
        <v>83</v>
      </c>
      <c r="L42" t="s">
        <v>84</v>
      </c>
      <c r="M42" t="s">
        <v>85</v>
      </c>
      <c r="N42" t="s">
        <v>86</v>
      </c>
      <c r="O42">
        <v>111</v>
      </c>
      <c r="P42" t="s">
        <v>87</v>
      </c>
      <c r="Q42" t="s">
        <v>518</v>
      </c>
      <c r="R42" t="s">
        <v>519</v>
      </c>
      <c r="S42">
        <v>96437</v>
      </c>
      <c r="T42">
        <v>31120</v>
      </c>
      <c r="U42">
        <v>21984</v>
      </c>
      <c r="V42">
        <v>0</v>
      </c>
      <c r="W42">
        <v>126.27</v>
      </c>
      <c r="X42">
        <v>4368.96</v>
      </c>
      <c r="Y42">
        <v>8743.85</v>
      </c>
      <c r="Z42">
        <v>2000</v>
      </c>
      <c r="AA42">
        <v>3750</v>
      </c>
      <c r="AB42">
        <v>120119</v>
      </c>
      <c r="AC42" t="s">
        <v>90</v>
      </c>
      <c r="AD42" t="s">
        <v>91</v>
      </c>
      <c r="AE42" t="s">
        <v>92</v>
      </c>
      <c r="AF42" t="s">
        <v>93</v>
      </c>
      <c r="AG42">
        <v>11</v>
      </c>
      <c r="AH42">
        <v>4</v>
      </c>
      <c r="AI42">
        <v>17</v>
      </c>
      <c r="AJ42">
        <v>123250</v>
      </c>
      <c r="AK42">
        <v>28821</v>
      </c>
      <c r="AL42">
        <v>1</v>
      </c>
      <c r="AM42">
        <v>46242</v>
      </c>
      <c r="AN42">
        <v>2.0308000000000002</v>
      </c>
      <c r="AO42">
        <v>1.6458999999999999</v>
      </c>
      <c r="AP42">
        <v>0.38490000000000002</v>
      </c>
      <c r="AQ42">
        <v>3.1978899538516998</v>
      </c>
      <c r="AR42">
        <v>2.8129899501800537</v>
      </c>
      <c r="AS42">
        <v>0.38490000367164612</v>
      </c>
      <c r="AT42" t="s">
        <v>139</v>
      </c>
      <c r="AU42" t="s">
        <v>90</v>
      </c>
      <c r="AV42" t="s">
        <v>90</v>
      </c>
      <c r="AW42" t="s">
        <v>95</v>
      </c>
      <c r="AX42" t="s">
        <v>520</v>
      </c>
      <c r="AY42" t="s">
        <v>112</v>
      </c>
      <c r="AZ42" t="s">
        <v>98</v>
      </c>
      <c r="BA42" t="s">
        <v>99</v>
      </c>
      <c r="BB42" t="s">
        <v>100</v>
      </c>
      <c r="BC42" t="s">
        <v>101</v>
      </c>
      <c r="BD42" t="s">
        <v>102</v>
      </c>
      <c r="BE42" t="s">
        <v>103</v>
      </c>
      <c r="BF42" t="s">
        <v>103</v>
      </c>
      <c r="BG42" t="s">
        <v>514</v>
      </c>
      <c r="BH42" s="6">
        <v>43725</v>
      </c>
      <c r="BI42" s="6">
        <v>43745</v>
      </c>
      <c r="BJ42" s="32">
        <f t="shared" si="1"/>
        <v>2019</v>
      </c>
      <c r="BK42" t="s">
        <v>104</v>
      </c>
      <c r="BL42" t="s">
        <v>139</v>
      </c>
      <c r="BM42" t="s">
        <v>86</v>
      </c>
      <c r="BN42" t="s">
        <v>85</v>
      </c>
      <c r="BO42" t="s">
        <v>105</v>
      </c>
      <c r="BP42" t="str">
        <f t="shared" si="2"/>
        <v>11</v>
      </c>
    </row>
    <row r="43" spans="1:68" x14ac:dyDescent="0.25">
      <c r="A43">
        <v>2023</v>
      </c>
      <c r="B43" t="s">
        <v>521</v>
      </c>
      <c r="C43" t="s">
        <v>522</v>
      </c>
      <c r="D43" t="s">
        <v>523</v>
      </c>
      <c r="E43">
        <v>20201115</v>
      </c>
      <c r="F43">
        <v>20201120</v>
      </c>
      <c r="G43" t="str">
        <f t="shared" si="0"/>
        <v>2020</v>
      </c>
      <c r="H43">
        <v>6</v>
      </c>
      <c r="I43" t="s">
        <v>524</v>
      </c>
      <c r="J43" t="s">
        <v>525</v>
      </c>
      <c r="K43" t="s">
        <v>83</v>
      </c>
      <c r="L43" t="s">
        <v>84</v>
      </c>
      <c r="M43" t="s">
        <v>85</v>
      </c>
      <c r="N43" t="s">
        <v>86</v>
      </c>
      <c r="O43">
        <v>207</v>
      </c>
      <c r="P43" t="s">
        <v>118</v>
      </c>
      <c r="Q43" t="s">
        <v>526</v>
      </c>
      <c r="R43" t="s">
        <v>527</v>
      </c>
      <c r="S43">
        <v>27743</v>
      </c>
      <c r="T43">
        <v>7070</v>
      </c>
      <c r="U43">
        <v>0</v>
      </c>
      <c r="V43">
        <v>0</v>
      </c>
      <c r="W43">
        <v>170.45</v>
      </c>
      <c r="X43">
        <v>0</v>
      </c>
      <c r="Y43">
        <v>0</v>
      </c>
      <c r="Z43">
        <v>400</v>
      </c>
      <c r="AA43">
        <v>750</v>
      </c>
      <c r="AB43">
        <v>32146</v>
      </c>
      <c r="AC43" t="s">
        <v>83</v>
      </c>
      <c r="AD43" t="s">
        <v>84</v>
      </c>
      <c r="AE43" t="s">
        <v>85</v>
      </c>
      <c r="AF43" t="s">
        <v>86</v>
      </c>
      <c r="AG43">
        <v>10</v>
      </c>
      <c r="AH43">
        <v>3</v>
      </c>
      <c r="AI43">
        <v>22</v>
      </c>
      <c r="AJ43">
        <v>87295</v>
      </c>
      <c r="AK43">
        <v>5868</v>
      </c>
      <c r="AL43">
        <v>1</v>
      </c>
      <c r="AM43">
        <v>22217</v>
      </c>
      <c r="AN43">
        <v>1.2442</v>
      </c>
      <c r="AO43">
        <v>1.1657999999999999</v>
      </c>
      <c r="AP43">
        <v>7.8399999999999997E-2</v>
      </c>
      <c r="AQ43">
        <v>1.2441999763250351</v>
      </c>
      <c r="AR43">
        <v>1.1657999753952026</v>
      </c>
      <c r="AS43">
        <v>7.8400000929832458E-2</v>
      </c>
      <c r="AT43" t="s">
        <v>139</v>
      </c>
      <c r="AU43" t="s">
        <v>83</v>
      </c>
      <c r="AW43" t="s">
        <v>528</v>
      </c>
      <c r="AY43" t="s">
        <v>529</v>
      </c>
      <c r="AZ43" t="s">
        <v>98</v>
      </c>
      <c r="BA43" t="s">
        <v>99</v>
      </c>
      <c r="BB43" t="s">
        <v>240</v>
      </c>
      <c r="BC43" t="s">
        <v>530</v>
      </c>
      <c r="BD43" t="s">
        <v>531</v>
      </c>
      <c r="BF43" t="s">
        <v>531</v>
      </c>
      <c r="BG43" t="s">
        <v>522</v>
      </c>
      <c r="BH43" s="6">
        <v>44150</v>
      </c>
      <c r="BI43" s="6">
        <v>44155</v>
      </c>
      <c r="BJ43" s="32">
        <f t="shared" si="1"/>
        <v>2020</v>
      </c>
      <c r="BK43" t="s">
        <v>242</v>
      </c>
      <c r="BL43" t="s">
        <v>139</v>
      </c>
      <c r="BM43" t="s">
        <v>86</v>
      </c>
      <c r="BN43" t="s">
        <v>85</v>
      </c>
      <c r="BP43" t="str">
        <f t="shared" si="2"/>
        <v/>
      </c>
    </row>
    <row r="44" spans="1:68" x14ac:dyDescent="0.25">
      <c r="A44">
        <v>2023</v>
      </c>
      <c r="B44" t="s">
        <v>532</v>
      </c>
      <c r="C44" t="s">
        <v>533</v>
      </c>
      <c r="D44" t="s">
        <v>534</v>
      </c>
      <c r="E44">
        <v>20190920</v>
      </c>
      <c r="F44">
        <v>20191007</v>
      </c>
      <c r="G44" t="str">
        <f t="shared" si="0"/>
        <v>2019</v>
      </c>
      <c r="H44">
        <v>18</v>
      </c>
      <c r="I44" t="s">
        <v>535</v>
      </c>
      <c r="J44" t="s">
        <v>536</v>
      </c>
      <c r="K44" t="s">
        <v>83</v>
      </c>
      <c r="L44" t="s">
        <v>84</v>
      </c>
      <c r="M44" t="s">
        <v>85</v>
      </c>
      <c r="N44" t="s">
        <v>86</v>
      </c>
      <c r="O44">
        <v>111</v>
      </c>
      <c r="P44" t="s">
        <v>118</v>
      </c>
      <c r="Q44" t="s">
        <v>537</v>
      </c>
      <c r="R44" t="s">
        <v>538</v>
      </c>
      <c r="S44">
        <v>97864</v>
      </c>
      <c r="T44">
        <v>11296</v>
      </c>
      <c r="U44">
        <v>50664</v>
      </c>
      <c r="V44">
        <v>0</v>
      </c>
      <c r="W44">
        <v>1252.06</v>
      </c>
      <c r="X44">
        <v>8011.02</v>
      </c>
      <c r="Y44">
        <v>2250.46</v>
      </c>
      <c r="Z44">
        <v>800</v>
      </c>
      <c r="AA44">
        <v>1425</v>
      </c>
      <c r="AB44">
        <v>51744</v>
      </c>
      <c r="AC44" t="s">
        <v>121</v>
      </c>
      <c r="AD44" t="s">
        <v>122</v>
      </c>
      <c r="AE44" t="s">
        <v>123</v>
      </c>
      <c r="AF44" t="s">
        <v>124</v>
      </c>
      <c r="AG44">
        <v>5</v>
      </c>
      <c r="AH44">
        <v>2</v>
      </c>
      <c r="AI44">
        <v>11</v>
      </c>
      <c r="AJ44">
        <v>51457</v>
      </c>
      <c r="AK44">
        <v>900</v>
      </c>
      <c r="AL44">
        <v>1</v>
      </c>
      <c r="AM44">
        <v>5456</v>
      </c>
      <c r="AN44">
        <v>0.69920000000000004</v>
      </c>
      <c r="AO44">
        <v>0.68720000000000003</v>
      </c>
      <c r="AP44">
        <v>1.2E-2</v>
      </c>
      <c r="AQ44">
        <v>1.384569950401783</v>
      </c>
      <c r="AR44">
        <v>1.2644499540328979</v>
      </c>
      <c r="AS44">
        <v>0.12011999636888504</v>
      </c>
      <c r="AT44" t="s">
        <v>177</v>
      </c>
      <c r="AU44" t="s">
        <v>121</v>
      </c>
      <c r="AW44" t="s">
        <v>125</v>
      </c>
      <c r="AX44" t="s">
        <v>84</v>
      </c>
      <c r="AY44" t="s">
        <v>112</v>
      </c>
      <c r="AZ44" t="s">
        <v>98</v>
      </c>
      <c r="BA44" t="s">
        <v>99</v>
      </c>
      <c r="BB44" t="s">
        <v>100</v>
      </c>
      <c r="BC44" t="s">
        <v>539</v>
      </c>
      <c r="BD44" t="s">
        <v>540</v>
      </c>
      <c r="BE44" t="s">
        <v>541</v>
      </c>
      <c r="BF44" t="s">
        <v>541</v>
      </c>
      <c r="BG44" t="s">
        <v>533</v>
      </c>
      <c r="BH44" s="6">
        <v>43741</v>
      </c>
      <c r="BI44" s="6">
        <v>43745</v>
      </c>
      <c r="BJ44" s="32">
        <f t="shared" si="1"/>
        <v>2019</v>
      </c>
      <c r="BK44" t="s">
        <v>104</v>
      </c>
      <c r="BL44" t="s">
        <v>177</v>
      </c>
      <c r="BM44" t="s">
        <v>86</v>
      </c>
      <c r="BN44" t="s">
        <v>85</v>
      </c>
      <c r="BO44" t="s">
        <v>542</v>
      </c>
      <c r="BP44" t="str">
        <f t="shared" si="2"/>
        <v>17</v>
      </c>
    </row>
    <row r="45" spans="1:68" x14ac:dyDescent="0.25">
      <c r="A45">
        <v>2023</v>
      </c>
      <c r="B45" t="s">
        <v>543</v>
      </c>
      <c r="C45" t="s">
        <v>544</v>
      </c>
      <c r="D45" t="s">
        <v>545</v>
      </c>
      <c r="E45">
        <v>20190829</v>
      </c>
      <c r="F45">
        <v>20191008</v>
      </c>
      <c r="G45" t="str">
        <f t="shared" si="0"/>
        <v>2019</v>
      </c>
      <c r="H45">
        <v>41</v>
      </c>
      <c r="I45" t="s">
        <v>546</v>
      </c>
      <c r="J45" t="s">
        <v>547</v>
      </c>
      <c r="K45" t="s">
        <v>83</v>
      </c>
      <c r="L45" t="s">
        <v>84</v>
      </c>
      <c r="M45" t="s">
        <v>85</v>
      </c>
      <c r="N45" t="s">
        <v>86</v>
      </c>
      <c r="O45">
        <v>111</v>
      </c>
      <c r="P45" t="s">
        <v>118</v>
      </c>
      <c r="Q45" t="s">
        <v>133</v>
      </c>
      <c r="R45" t="s">
        <v>134</v>
      </c>
      <c r="S45">
        <v>156936</v>
      </c>
      <c r="T45">
        <v>37439</v>
      </c>
      <c r="U45">
        <v>55464</v>
      </c>
      <c r="V45">
        <v>0</v>
      </c>
      <c r="W45">
        <v>2274.4899999999998</v>
      </c>
      <c r="X45">
        <v>2184.48</v>
      </c>
      <c r="Y45">
        <v>0</v>
      </c>
      <c r="Z45">
        <v>2480</v>
      </c>
      <c r="AA45">
        <v>4650</v>
      </c>
      <c r="AB45">
        <v>67401</v>
      </c>
      <c r="AC45" t="s">
        <v>157</v>
      </c>
      <c r="AD45" t="s">
        <v>158</v>
      </c>
      <c r="AE45" t="s">
        <v>226</v>
      </c>
      <c r="AF45" t="s">
        <v>227</v>
      </c>
      <c r="AG45">
        <v>11</v>
      </c>
      <c r="AH45">
        <v>4</v>
      </c>
      <c r="AI45">
        <v>21</v>
      </c>
      <c r="AJ45">
        <v>103903</v>
      </c>
      <c r="AK45">
        <v>5870</v>
      </c>
      <c r="AL45">
        <v>1</v>
      </c>
      <c r="AM45">
        <v>19638</v>
      </c>
      <c r="AN45">
        <v>1.4659</v>
      </c>
      <c r="AO45">
        <v>1.3875</v>
      </c>
      <c r="AP45">
        <v>7.8399999999999997E-2</v>
      </c>
      <c r="AQ45">
        <v>2.9795399755239487</v>
      </c>
      <c r="AR45">
        <v>2.9011399745941162</v>
      </c>
      <c r="AS45">
        <v>7.8400000929832458E-2</v>
      </c>
      <c r="AT45" t="s">
        <v>111</v>
      </c>
      <c r="AU45" t="s">
        <v>157</v>
      </c>
      <c r="AW45" t="s">
        <v>125</v>
      </c>
      <c r="AX45" t="s">
        <v>84</v>
      </c>
      <c r="AY45" t="s">
        <v>112</v>
      </c>
      <c r="AZ45" t="s">
        <v>98</v>
      </c>
      <c r="BA45" t="s">
        <v>99</v>
      </c>
      <c r="BB45" t="s">
        <v>100</v>
      </c>
      <c r="BC45" t="s">
        <v>298</v>
      </c>
      <c r="BD45" t="s">
        <v>299</v>
      </c>
      <c r="BF45" t="s">
        <v>299</v>
      </c>
      <c r="BG45" t="s">
        <v>544</v>
      </c>
      <c r="BH45" s="6">
        <v>43721</v>
      </c>
      <c r="BI45" s="6">
        <v>43746</v>
      </c>
      <c r="BJ45" s="32">
        <f t="shared" si="1"/>
        <v>2019</v>
      </c>
      <c r="BK45" t="s">
        <v>104</v>
      </c>
      <c r="BL45" t="s">
        <v>111</v>
      </c>
      <c r="BM45" t="s">
        <v>86</v>
      </c>
      <c r="BN45" t="s">
        <v>85</v>
      </c>
      <c r="BO45" t="s">
        <v>231</v>
      </c>
      <c r="BP45" t="str">
        <f t="shared" si="2"/>
        <v>03</v>
      </c>
    </row>
    <row r="46" spans="1:68" x14ac:dyDescent="0.25">
      <c r="A46">
        <v>2023</v>
      </c>
      <c r="B46" t="s">
        <v>548</v>
      </c>
      <c r="C46" t="s">
        <v>549</v>
      </c>
      <c r="D46" t="s">
        <v>550</v>
      </c>
      <c r="E46">
        <v>20190907</v>
      </c>
      <c r="F46">
        <v>20191009</v>
      </c>
      <c r="G46" t="str">
        <f t="shared" si="0"/>
        <v>2019</v>
      </c>
      <c r="H46">
        <v>33</v>
      </c>
      <c r="I46" t="s">
        <v>551</v>
      </c>
      <c r="J46" t="s">
        <v>552</v>
      </c>
      <c r="K46" t="s">
        <v>83</v>
      </c>
      <c r="L46" t="s">
        <v>84</v>
      </c>
      <c r="M46" t="s">
        <v>85</v>
      </c>
      <c r="N46" t="s">
        <v>86</v>
      </c>
      <c r="O46">
        <v>111</v>
      </c>
      <c r="P46" t="s">
        <v>118</v>
      </c>
      <c r="Q46" t="s">
        <v>147</v>
      </c>
      <c r="R46" t="s">
        <v>148</v>
      </c>
      <c r="S46">
        <v>70823</v>
      </c>
      <c r="T46">
        <v>39143</v>
      </c>
      <c r="U46">
        <v>0</v>
      </c>
      <c r="V46">
        <v>0</v>
      </c>
      <c r="W46">
        <v>0</v>
      </c>
      <c r="X46">
        <v>0</v>
      </c>
      <c r="Y46">
        <v>0</v>
      </c>
      <c r="Z46">
        <v>2920</v>
      </c>
      <c r="AA46">
        <v>4725</v>
      </c>
      <c r="AB46">
        <v>41348</v>
      </c>
      <c r="AC46" t="s">
        <v>121</v>
      </c>
      <c r="AD46" t="s">
        <v>122</v>
      </c>
      <c r="AE46" t="s">
        <v>123</v>
      </c>
      <c r="AF46" t="s">
        <v>124</v>
      </c>
      <c r="AG46">
        <v>10</v>
      </c>
      <c r="AH46">
        <v>3</v>
      </c>
      <c r="AI46">
        <v>19</v>
      </c>
      <c r="AJ46">
        <v>79361</v>
      </c>
      <c r="AK46">
        <v>1212</v>
      </c>
      <c r="AL46">
        <v>1</v>
      </c>
      <c r="AM46">
        <v>6665</v>
      </c>
      <c r="AN46">
        <v>1.0760000000000001</v>
      </c>
      <c r="AO46">
        <v>1.0598000000000001</v>
      </c>
      <c r="AP46">
        <v>1.6199999999999999E-2</v>
      </c>
      <c r="AQ46">
        <v>1.9500299692153931</v>
      </c>
      <c r="AR46">
        <v>1.9500299692153931</v>
      </c>
      <c r="AS46">
        <v>0</v>
      </c>
      <c r="AT46" t="s">
        <v>111</v>
      </c>
      <c r="AU46" t="s">
        <v>83</v>
      </c>
      <c r="AW46" t="s">
        <v>125</v>
      </c>
      <c r="AX46" t="s">
        <v>84</v>
      </c>
      <c r="AY46" t="s">
        <v>553</v>
      </c>
      <c r="AZ46" t="s">
        <v>98</v>
      </c>
      <c r="BA46" t="s">
        <v>99</v>
      </c>
      <c r="BB46" t="s">
        <v>554</v>
      </c>
      <c r="BC46" t="s">
        <v>555</v>
      </c>
      <c r="BD46" t="s">
        <v>556</v>
      </c>
      <c r="BE46" t="s">
        <v>557</v>
      </c>
      <c r="BF46" t="s">
        <v>557</v>
      </c>
      <c r="BG46" t="s">
        <v>549</v>
      </c>
      <c r="BH46" s="6">
        <v>43724</v>
      </c>
      <c r="BI46" s="6">
        <v>43747</v>
      </c>
      <c r="BJ46" s="32">
        <f t="shared" si="1"/>
        <v>2019</v>
      </c>
      <c r="BK46" t="s">
        <v>104</v>
      </c>
      <c r="BL46" t="s">
        <v>111</v>
      </c>
      <c r="BM46" t="s">
        <v>86</v>
      </c>
      <c r="BN46" t="s">
        <v>85</v>
      </c>
      <c r="BO46" t="s">
        <v>124</v>
      </c>
      <c r="BP46" t="str">
        <f t="shared" si="2"/>
        <v>31</v>
      </c>
    </row>
    <row r="47" spans="1:68" x14ac:dyDescent="0.25">
      <c r="A47">
        <v>2023</v>
      </c>
      <c r="B47" t="s">
        <v>558</v>
      </c>
      <c r="C47" t="s">
        <v>559</v>
      </c>
      <c r="D47" t="s">
        <v>560</v>
      </c>
      <c r="E47">
        <v>20190910</v>
      </c>
      <c r="F47">
        <v>20191009</v>
      </c>
      <c r="G47" t="str">
        <f t="shared" si="0"/>
        <v>2019</v>
      </c>
      <c r="H47">
        <v>30</v>
      </c>
      <c r="I47" t="s">
        <v>561</v>
      </c>
      <c r="J47" t="s">
        <v>562</v>
      </c>
      <c r="K47" t="s">
        <v>83</v>
      </c>
      <c r="L47" t="s">
        <v>84</v>
      </c>
      <c r="M47" t="s">
        <v>85</v>
      </c>
      <c r="N47" t="s">
        <v>86</v>
      </c>
      <c r="O47">
        <v>111</v>
      </c>
      <c r="P47" t="s">
        <v>118</v>
      </c>
      <c r="Q47" t="s">
        <v>563</v>
      </c>
      <c r="R47" t="s">
        <v>564</v>
      </c>
      <c r="S47">
        <v>140488</v>
      </c>
      <c r="T47">
        <v>26252</v>
      </c>
      <c r="U47">
        <v>39672</v>
      </c>
      <c r="V47">
        <v>0</v>
      </c>
      <c r="W47">
        <v>19152.68</v>
      </c>
      <c r="X47">
        <v>0</v>
      </c>
      <c r="Y47">
        <v>0</v>
      </c>
      <c r="Z47">
        <v>1690</v>
      </c>
      <c r="AA47">
        <v>2175</v>
      </c>
      <c r="AB47">
        <v>73858</v>
      </c>
      <c r="AC47" t="s">
        <v>293</v>
      </c>
      <c r="AD47" t="s">
        <v>294</v>
      </c>
      <c r="AE47" t="s">
        <v>295</v>
      </c>
      <c r="AF47" t="s">
        <v>296</v>
      </c>
      <c r="AG47">
        <v>7</v>
      </c>
      <c r="AH47">
        <v>2</v>
      </c>
      <c r="AI47">
        <v>14</v>
      </c>
      <c r="AJ47">
        <v>102845</v>
      </c>
      <c r="AK47">
        <v>22098</v>
      </c>
      <c r="AL47">
        <v>1</v>
      </c>
      <c r="AM47">
        <v>29803</v>
      </c>
      <c r="AN47">
        <v>1.6685000000000001</v>
      </c>
      <c r="AO47">
        <v>1.3734</v>
      </c>
      <c r="AP47">
        <v>0.29509999999999997</v>
      </c>
      <c r="AQ47">
        <v>3.5520201027393341</v>
      </c>
      <c r="AR47">
        <v>3.2569200992584229</v>
      </c>
      <c r="AS47">
        <v>0.29510000348091125</v>
      </c>
      <c r="AT47" t="s">
        <v>139</v>
      </c>
      <c r="AU47" t="s">
        <v>293</v>
      </c>
      <c r="AW47" t="s">
        <v>297</v>
      </c>
      <c r="AX47" t="s">
        <v>84</v>
      </c>
      <c r="AY47" t="s">
        <v>397</v>
      </c>
      <c r="AZ47" t="s">
        <v>98</v>
      </c>
      <c r="BA47" t="s">
        <v>99</v>
      </c>
      <c r="BB47" t="s">
        <v>398</v>
      </c>
      <c r="BC47" t="s">
        <v>321</v>
      </c>
      <c r="BD47" t="s">
        <v>322</v>
      </c>
      <c r="BF47" t="s">
        <v>322</v>
      </c>
      <c r="BG47" t="s">
        <v>559</v>
      </c>
      <c r="BH47" s="6">
        <v>43732</v>
      </c>
      <c r="BI47" s="6">
        <v>43747</v>
      </c>
      <c r="BJ47" s="32">
        <f t="shared" si="1"/>
        <v>2019</v>
      </c>
      <c r="BK47" t="s">
        <v>104</v>
      </c>
      <c r="BL47" t="s">
        <v>139</v>
      </c>
      <c r="BM47" t="s">
        <v>86</v>
      </c>
      <c r="BN47" t="s">
        <v>85</v>
      </c>
      <c r="BO47" t="s">
        <v>300</v>
      </c>
      <c r="BP47" t="str">
        <f t="shared" si="2"/>
        <v>17</v>
      </c>
    </row>
    <row r="48" spans="1:68" x14ac:dyDescent="0.25">
      <c r="A48">
        <v>2023</v>
      </c>
      <c r="B48" t="s">
        <v>565</v>
      </c>
      <c r="C48" t="s">
        <v>566</v>
      </c>
      <c r="D48" t="s">
        <v>567</v>
      </c>
      <c r="E48">
        <v>20190921</v>
      </c>
      <c r="F48">
        <v>20191009</v>
      </c>
      <c r="G48" t="str">
        <f t="shared" si="0"/>
        <v>2019</v>
      </c>
      <c r="H48">
        <v>19</v>
      </c>
      <c r="I48" t="s">
        <v>568</v>
      </c>
      <c r="J48" t="s">
        <v>569</v>
      </c>
      <c r="K48" t="s">
        <v>83</v>
      </c>
      <c r="L48" t="s">
        <v>84</v>
      </c>
      <c r="M48" t="s">
        <v>85</v>
      </c>
      <c r="N48" t="s">
        <v>86</v>
      </c>
      <c r="O48">
        <v>111</v>
      </c>
      <c r="P48" t="s">
        <v>118</v>
      </c>
      <c r="Q48" t="s">
        <v>570</v>
      </c>
      <c r="R48" t="s">
        <v>571</v>
      </c>
      <c r="S48">
        <v>51032</v>
      </c>
      <c r="T48">
        <v>24226</v>
      </c>
      <c r="U48">
        <v>0</v>
      </c>
      <c r="V48">
        <v>0</v>
      </c>
      <c r="W48">
        <v>728.21</v>
      </c>
      <c r="X48">
        <v>0</v>
      </c>
      <c r="Y48">
        <v>0</v>
      </c>
      <c r="Z48">
        <v>1400</v>
      </c>
      <c r="AA48">
        <v>2700</v>
      </c>
      <c r="AB48">
        <v>20903</v>
      </c>
      <c r="AC48" t="s">
        <v>293</v>
      </c>
      <c r="AD48" t="s">
        <v>294</v>
      </c>
      <c r="AE48" t="s">
        <v>359</v>
      </c>
      <c r="AF48" t="s">
        <v>300</v>
      </c>
      <c r="AG48">
        <v>6</v>
      </c>
      <c r="AH48">
        <v>2</v>
      </c>
      <c r="AI48">
        <v>12</v>
      </c>
      <c r="AJ48">
        <v>39481</v>
      </c>
      <c r="AK48">
        <v>169</v>
      </c>
      <c r="AL48">
        <v>1</v>
      </c>
      <c r="AM48">
        <v>1586</v>
      </c>
      <c r="AN48">
        <v>0.52949999999999997</v>
      </c>
      <c r="AO48">
        <v>0.5272</v>
      </c>
      <c r="AP48">
        <v>2.3E-3</v>
      </c>
      <c r="AQ48">
        <v>0.89853999600745738</v>
      </c>
      <c r="AR48">
        <v>0.8962399959564209</v>
      </c>
      <c r="AS48">
        <v>2.3000000510364771E-3</v>
      </c>
      <c r="AT48" t="s">
        <v>111</v>
      </c>
      <c r="AU48" t="s">
        <v>293</v>
      </c>
      <c r="AW48" t="s">
        <v>125</v>
      </c>
      <c r="AX48" t="s">
        <v>84</v>
      </c>
      <c r="AY48" t="s">
        <v>572</v>
      </c>
      <c r="AZ48" t="s">
        <v>98</v>
      </c>
      <c r="BA48" t="s">
        <v>99</v>
      </c>
      <c r="BB48" t="s">
        <v>261</v>
      </c>
      <c r="BC48" t="s">
        <v>573</v>
      </c>
      <c r="BD48" t="s">
        <v>574</v>
      </c>
      <c r="BF48" t="s">
        <v>574</v>
      </c>
      <c r="BG48" t="s">
        <v>566</v>
      </c>
      <c r="BH48" s="6">
        <v>43733</v>
      </c>
      <c r="BI48" s="6">
        <v>43747</v>
      </c>
      <c r="BJ48" s="32">
        <f t="shared" si="1"/>
        <v>2019</v>
      </c>
      <c r="BK48" t="s">
        <v>104</v>
      </c>
      <c r="BL48" t="s">
        <v>111</v>
      </c>
      <c r="BM48" t="s">
        <v>86</v>
      </c>
      <c r="BN48" t="s">
        <v>85</v>
      </c>
      <c r="BO48" t="s">
        <v>300</v>
      </c>
      <c r="BP48" t="str">
        <f t="shared" si="2"/>
        <v>17</v>
      </c>
    </row>
    <row r="49" spans="1:68" x14ac:dyDescent="0.25">
      <c r="A49">
        <v>2023</v>
      </c>
      <c r="B49" t="s">
        <v>575</v>
      </c>
      <c r="C49" t="s">
        <v>576</v>
      </c>
      <c r="D49" t="s">
        <v>577</v>
      </c>
      <c r="E49">
        <v>20190910</v>
      </c>
      <c r="F49">
        <v>20191010</v>
      </c>
      <c r="G49" t="str">
        <f t="shared" si="0"/>
        <v>2019</v>
      </c>
      <c r="H49">
        <v>31</v>
      </c>
      <c r="I49" t="s">
        <v>578</v>
      </c>
      <c r="J49" t="s">
        <v>579</v>
      </c>
      <c r="K49" t="s">
        <v>83</v>
      </c>
      <c r="L49" t="s">
        <v>84</v>
      </c>
      <c r="M49" t="s">
        <v>85</v>
      </c>
      <c r="N49" t="s">
        <v>86</v>
      </c>
      <c r="O49">
        <v>111</v>
      </c>
      <c r="P49" t="s">
        <v>87</v>
      </c>
      <c r="Q49" t="s">
        <v>185</v>
      </c>
      <c r="R49" t="s">
        <v>186</v>
      </c>
      <c r="S49">
        <v>157237</v>
      </c>
      <c r="T49">
        <v>27162</v>
      </c>
      <c r="U49">
        <v>69231</v>
      </c>
      <c r="V49">
        <v>0</v>
      </c>
      <c r="W49">
        <v>14812.29</v>
      </c>
      <c r="X49">
        <v>18992.16</v>
      </c>
      <c r="Y49">
        <v>8445.82</v>
      </c>
      <c r="Z49">
        <v>1960</v>
      </c>
      <c r="AA49">
        <v>3225</v>
      </c>
      <c r="AB49">
        <v>138415</v>
      </c>
      <c r="AC49" t="s">
        <v>121</v>
      </c>
      <c r="AD49" t="s">
        <v>122</v>
      </c>
      <c r="AE49" t="s">
        <v>187</v>
      </c>
      <c r="AF49" t="s">
        <v>188</v>
      </c>
      <c r="AG49">
        <v>12</v>
      </c>
      <c r="AH49">
        <v>4</v>
      </c>
      <c r="AI49">
        <v>22</v>
      </c>
      <c r="AJ49">
        <v>149512</v>
      </c>
      <c r="AK49">
        <v>25936</v>
      </c>
      <c r="AL49">
        <v>1</v>
      </c>
      <c r="AM49">
        <v>52107</v>
      </c>
      <c r="AN49">
        <v>2.343</v>
      </c>
      <c r="AO49">
        <v>1.9965999999999999</v>
      </c>
      <c r="AP49">
        <v>0.34639999999999999</v>
      </c>
      <c r="AQ49">
        <v>3.241470068693161</v>
      </c>
      <c r="AR49">
        <v>2.8950700759887695</v>
      </c>
      <c r="AS49">
        <v>0.34639999270439148</v>
      </c>
      <c r="AT49" t="s">
        <v>111</v>
      </c>
      <c r="AU49" t="s">
        <v>121</v>
      </c>
      <c r="AV49" t="s">
        <v>121</v>
      </c>
      <c r="AW49" t="s">
        <v>580</v>
      </c>
      <c r="AX49" t="s">
        <v>84</v>
      </c>
      <c r="AY49" t="s">
        <v>581</v>
      </c>
      <c r="AZ49" t="s">
        <v>98</v>
      </c>
      <c r="BA49" t="s">
        <v>99</v>
      </c>
      <c r="BB49" t="s">
        <v>349</v>
      </c>
      <c r="BC49" t="s">
        <v>101</v>
      </c>
      <c r="BD49" t="s">
        <v>192</v>
      </c>
      <c r="BE49" t="s">
        <v>193</v>
      </c>
      <c r="BF49" t="s">
        <v>193</v>
      </c>
      <c r="BG49" t="s">
        <v>576</v>
      </c>
      <c r="BH49" s="6">
        <v>43731</v>
      </c>
      <c r="BI49" s="6">
        <v>43748</v>
      </c>
      <c r="BJ49" s="32">
        <f t="shared" si="1"/>
        <v>2019</v>
      </c>
      <c r="BK49" t="s">
        <v>104</v>
      </c>
      <c r="BL49" t="s">
        <v>111</v>
      </c>
      <c r="BM49" t="s">
        <v>86</v>
      </c>
      <c r="BN49" t="s">
        <v>85</v>
      </c>
      <c r="BO49" t="s">
        <v>124</v>
      </c>
      <c r="BP49" t="str">
        <f t="shared" si="2"/>
        <v>31</v>
      </c>
    </row>
    <row r="50" spans="1:68" x14ac:dyDescent="0.25">
      <c r="A50">
        <v>2023</v>
      </c>
      <c r="B50" t="s">
        <v>582</v>
      </c>
      <c r="C50" t="s">
        <v>583</v>
      </c>
      <c r="D50" t="s">
        <v>584</v>
      </c>
      <c r="E50">
        <v>20190923</v>
      </c>
      <c r="F50">
        <v>20191010</v>
      </c>
      <c r="G50" t="str">
        <f t="shared" si="0"/>
        <v>2019</v>
      </c>
      <c r="H50">
        <v>18</v>
      </c>
      <c r="I50" t="s">
        <v>585</v>
      </c>
      <c r="J50" t="s">
        <v>586</v>
      </c>
      <c r="K50" t="s">
        <v>83</v>
      </c>
      <c r="L50" t="s">
        <v>84</v>
      </c>
      <c r="M50" t="s">
        <v>85</v>
      </c>
      <c r="N50" t="s">
        <v>86</v>
      </c>
      <c r="O50">
        <v>111</v>
      </c>
      <c r="P50" t="s">
        <v>87</v>
      </c>
      <c r="Q50" t="s">
        <v>185</v>
      </c>
      <c r="R50" t="s">
        <v>186</v>
      </c>
      <c r="S50">
        <v>102538</v>
      </c>
      <c r="T50">
        <v>15720</v>
      </c>
      <c r="U50">
        <v>49418</v>
      </c>
      <c r="V50">
        <v>0</v>
      </c>
      <c r="W50">
        <v>646.21</v>
      </c>
      <c r="X50">
        <v>4368.96</v>
      </c>
      <c r="Y50">
        <v>8445.82</v>
      </c>
      <c r="Z50">
        <v>920</v>
      </c>
      <c r="AA50">
        <v>2400</v>
      </c>
      <c r="AB50">
        <v>120119</v>
      </c>
      <c r="AC50" t="s">
        <v>121</v>
      </c>
      <c r="AD50" t="s">
        <v>122</v>
      </c>
      <c r="AE50" t="s">
        <v>123</v>
      </c>
      <c r="AF50" t="s">
        <v>124</v>
      </c>
      <c r="AG50">
        <v>12</v>
      </c>
      <c r="AH50">
        <v>4</v>
      </c>
      <c r="AI50">
        <v>22</v>
      </c>
      <c r="AJ50">
        <v>149512</v>
      </c>
      <c r="AK50">
        <v>25936</v>
      </c>
      <c r="AL50">
        <v>1</v>
      </c>
      <c r="AM50">
        <v>52107</v>
      </c>
      <c r="AN50">
        <v>2.343</v>
      </c>
      <c r="AO50">
        <v>1.9965999999999999</v>
      </c>
      <c r="AP50">
        <v>0.34639999999999999</v>
      </c>
      <c r="AQ50">
        <v>2.3430000245571136</v>
      </c>
      <c r="AR50">
        <v>1.9966000318527222</v>
      </c>
      <c r="AS50">
        <v>0.34639999270439148</v>
      </c>
      <c r="AT50" t="s">
        <v>111</v>
      </c>
      <c r="AU50" t="s">
        <v>121</v>
      </c>
      <c r="AV50" t="s">
        <v>121</v>
      </c>
      <c r="AW50" t="s">
        <v>587</v>
      </c>
      <c r="AX50" t="s">
        <v>84</v>
      </c>
      <c r="AY50" t="s">
        <v>588</v>
      </c>
      <c r="AZ50" t="s">
        <v>98</v>
      </c>
      <c r="BA50" t="s">
        <v>99</v>
      </c>
      <c r="BB50" t="s">
        <v>438</v>
      </c>
      <c r="BC50" t="s">
        <v>101</v>
      </c>
      <c r="BD50" t="s">
        <v>192</v>
      </c>
      <c r="BE50" t="s">
        <v>193</v>
      </c>
      <c r="BF50" t="s">
        <v>193</v>
      </c>
      <c r="BG50" t="s">
        <v>583</v>
      </c>
      <c r="BH50" s="6">
        <v>43738</v>
      </c>
      <c r="BI50" s="6">
        <v>43748</v>
      </c>
      <c r="BJ50" s="32">
        <f t="shared" si="1"/>
        <v>2019</v>
      </c>
      <c r="BK50" t="s">
        <v>104</v>
      </c>
      <c r="BL50" t="s">
        <v>111</v>
      </c>
      <c r="BM50" t="s">
        <v>86</v>
      </c>
      <c r="BN50" t="s">
        <v>85</v>
      </c>
      <c r="BO50" t="s">
        <v>124</v>
      </c>
      <c r="BP50" t="str">
        <f t="shared" si="2"/>
        <v>31</v>
      </c>
    </row>
    <row r="51" spans="1:68" x14ac:dyDescent="0.25">
      <c r="A51">
        <v>2023</v>
      </c>
      <c r="B51" t="s">
        <v>589</v>
      </c>
      <c r="C51" t="s">
        <v>590</v>
      </c>
      <c r="D51" t="s">
        <v>591</v>
      </c>
      <c r="E51">
        <v>20190907</v>
      </c>
      <c r="F51">
        <v>20191014</v>
      </c>
      <c r="G51" t="str">
        <f t="shared" si="0"/>
        <v>2019</v>
      </c>
      <c r="H51">
        <v>38</v>
      </c>
      <c r="I51" t="s">
        <v>592</v>
      </c>
      <c r="J51" t="s">
        <v>593</v>
      </c>
      <c r="K51" t="s">
        <v>83</v>
      </c>
      <c r="L51" t="s">
        <v>84</v>
      </c>
      <c r="M51" t="s">
        <v>85</v>
      </c>
      <c r="N51" t="s">
        <v>86</v>
      </c>
      <c r="O51">
        <v>111</v>
      </c>
      <c r="P51" t="s">
        <v>87</v>
      </c>
      <c r="Q51" t="s">
        <v>594</v>
      </c>
      <c r="R51" t="s">
        <v>595</v>
      </c>
      <c r="S51">
        <v>143734</v>
      </c>
      <c r="T51">
        <v>38475</v>
      </c>
      <c r="U51">
        <v>50618</v>
      </c>
      <c r="V51">
        <v>0</v>
      </c>
      <c r="W51">
        <v>1003.84</v>
      </c>
      <c r="X51">
        <v>5340.68</v>
      </c>
      <c r="Y51">
        <v>8445.82</v>
      </c>
      <c r="Z51">
        <v>2640</v>
      </c>
      <c r="AA51">
        <v>6600</v>
      </c>
      <c r="AB51">
        <v>161172</v>
      </c>
      <c r="AC51" t="s">
        <v>121</v>
      </c>
      <c r="AD51" t="s">
        <v>122</v>
      </c>
      <c r="AE51" t="s">
        <v>187</v>
      </c>
      <c r="AF51" t="s">
        <v>188</v>
      </c>
      <c r="AG51">
        <v>17</v>
      </c>
      <c r="AH51">
        <v>6</v>
      </c>
      <c r="AI51">
        <v>32</v>
      </c>
      <c r="AJ51">
        <v>264658</v>
      </c>
      <c r="AK51">
        <v>42949</v>
      </c>
      <c r="AL51">
        <v>1</v>
      </c>
      <c r="AM51">
        <v>88356</v>
      </c>
      <c r="AN51">
        <v>4.1078000000000001</v>
      </c>
      <c r="AO51">
        <v>3.5343</v>
      </c>
      <c r="AP51">
        <v>0.57350000000000001</v>
      </c>
      <c r="AQ51">
        <v>4.8562400937080383</v>
      </c>
      <c r="AR51">
        <v>4.2827401161193848</v>
      </c>
      <c r="AS51">
        <v>0.57349997758865356</v>
      </c>
      <c r="AT51" t="s">
        <v>242</v>
      </c>
      <c r="AU51" t="s">
        <v>121</v>
      </c>
      <c r="AV51" t="s">
        <v>121</v>
      </c>
      <c r="AW51" t="s">
        <v>587</v>
      </c>
      <c r="AX51" t="s">
        <v>84</v>
      </c>
      <c r="AY51" t="s">
        <v>112</v>
      </c>
      <c r="AZ51" t="s">
        <v>98</v>
      </c>
      <c r="BA51" t="s">
        <v>99</v>
      </c>
      <c r="BB51" t="s">
        <v>100</v>
      </c>
      <c r="BC51" t="s">
        <v>101</v>
      </c>
      <c r="BD51" t="s">
        <v>102</v>
      </c>
      <c r="BE51" t="s">
        <v>103</v>
      </c>
      <c r="BF51" t="s">
        <v>103</v>
      </c>
      <c r="BG51" t="s">
        <v>590</v>
      </c>
      <c r="BH51" s="6">
        <v>43725</v>
      </c>
      <c r="BI51" s="6">
        <v>43752</v>
      </c>
      <c r="BJ51" s="32">
        <f t="shared" si="1"/>
        <v>2019</v>
      </c>
      <c r="BK51" t="s">
        <v>104</v>
      </c>
      <c r="BL51" t="s">
        <v>242</v>
      </c>
      <c r="BM51" t="s">
        <v>86</v>
      </c>
      <c r="BN51" t="s">
        <v>85</v>
      </c>
      <c r="BO51" t="s">
        <v>124</v>
      </c>
      <c r="BP51" t="str">
        <f t="shared" si="2"/>
        <v>31</v>
      </c>
    </row>
    <row r="52" spans="1:68" x14ac:dyDescent="0.25">
      <c r="A52">
        <v>2023</v>
      </c>
      <c r="B52" t="s">
        <v>596</v>
      </c>
      <c r="C52" t="s">
        <v>597</v>
      </c>
      <c r="D52" t="s">
        <v>598</v>
      </c>
      <c r="E52">
        <v>20190921</v>
      </c>
      <c r="F52">
        <v>20191015</v>
      </c>
      <c r="G52" t="str">
        <f t="shared" si="0"/>
        <v>2019</v>
      </c>
      <c r="H52">
        <v>25</v>
      </c>
      <c r="I52" t="s">
        <v>599</v>
      </c>
      <c r="J52" t="s">
        <v>600</v>
      </c>
      <c r="K52" t="s">
        <v>83</v>
      </c>
      <c r="L52" t="s">
        <v>84</v>
      </c>
      <c r="M52" t="s">
        <v>85</v>
      </c>
      <c r="N52" t="s">
        <v>86</v>
      </c>
      <c r="O52">
        <v>111</v>
      </c>
      <c r="P52" t="s">
        <v>118</v>
      </c>
      <c r="Q52" t="s">
        <v>601</v>
      </c>
      <c r="R52" t="s">
        <v>602</v>
      </c>
      <c r="S52">
        <v>102766</v>
      </c>
      <c r="T52">
        <v>26500</v>
      </c>
      <c r="U52">
        <v>35751</v>
      </c>
      <c r="V52">
        <v>0</v>
      </c>
      <c r="W52">
        <v>39.799999999999997</v>
      </c>
      <c r="X52">
        <v>0</v>
      </c>
      <c r="Y52">
        <v>24136.71</v>
      </c>
      <c r="Z52">
        <v>1920</v>
      </c>
      <c r="AA52">
        <v>3075</v>
      </c>
      <c r="AB52">
        <v>73120</v>
      </c>
      <c r="AC52" t="s">
        <v>121</v>
      </c>
      <c r="AD52" t="s">
        <v>122</v>
      </c>
      <c r="AE52" t="s">
        <v>187</v>
      </c>
      <c r="AF52" t="s">
        <v>188</v>
      </c>
      <c r="AG52">
        <v>4</v>
      </c>
      <c r="AH52">
        <v>2</v>
      </c>
      <c r="AI52">
        <v>10</v>
      </c>
      <c r="AJ52">
        <v>33287</v>
      </c>
      <c r="AK52">
        <v>404</v>
      </c>
      <c r="AL52">
        <v>1</v>
      </c>
      <c r="AM52">
        <v>2568</v>
      </c>
      <c r="AN52">
        <v>0.44990000000000002</v>
      </c>
      <c r="AO52">
        <v>0.44450000000000001</v>
      </c>
      <c r="AP52">
        <v>5.4000000000000003E-3</v>
      </c>
      <c r="AQ52">
        <v>1.7726800143718719</v>
      </c>
      <c r="AR52">
        <v>1.4446300268173218</v>
      </c>
      <c r="AS52">
        <v>0.32804998755455017</v>
      </c>
      <c r="AT52" t="s">
        <v>111</v>
      </c>
      <c r="AU52" t="s">
        <v>83</v>
      </c>
      <c r="AV52" t="s">
        <v>121</v>
      </c>
      <c r="AW52" t="s">
        <v>603</v>
      </c>
      <c r="AX52" t="s">
        <v>84</v>
      </c>
      <c r="AY52" t="s">
        <v>588</v>
      </c>
      <c r="AZ52" t="s">
        <v>98</v>
      </c>
      <c r="BA52" t="s">
        <v>99</v>
      </c>
      <c r="BB52" t="s">
        <v>438</v>
      </c>
      <c r="BC52" t="s">
        <v>555</v>
      </c>
      <c r="BD52" t="s">
        <v>556</v>
      </c>
      <c r="BE52" t="s">
        <v>557</v>
      </c>
      <c r="BF52" t="s">
        <v>557</v>
      </c>
      <c r="BG52" t="s">
        <v>597</v>
      </c>
      <c r="BH52" s="6">
        <v>43738</v>
      </c>
      <c r="BI52" s="6">
        <v>43753</v>
      </c>
      <c r="BJ52" s="32">
        <f t="shared" si="1"/>
        <v>2019</v>
      </c>
      <c r="BK52" t="s">
        <v>104</v>
      </c>
      <c r="BL52" t="s">
        <v>111</v>
      </c>
      <c r="BM52" t="s">
        <v>86</v>
      </c>
      <c r="BN52" t="s">
        <v>85</v>
      </c>
      <c r="BO52" t="s">
        <v>124</v>
      </c>
      <c r="BP52" t="str">
        <f t="shared" si="2"/>
        <v>31</v>
      </c>
    </row>
    <row r="53" spans="1:68" x14ac:dyDescent="0.25">
      <c r="A53">
        <v>2023</v>
      </c>
      <c r="B53" t="s">
        <v>604</v>
      </c>
      <c r="C53" t="s">
        <v>605</v>
      </c>
      <c r="D53" t="s">
        <v>606</v>
      </c>
      <c r="E53">
        <v>20190920</v>
      </c>
      <c r="F53">
        <v>20191016</v>
      </c>
      <c r="G53" t="str">
        <f t="shared" si="0"/>
        <v>2019</v>
      </c>
      <c r="H53">
        <v>27</v>
      </c>
      <c r="I53" t="s">
        <v>607</v>
      </c>
      <c r="J53" t="s">
        <v>608</v>
      </c>
      <c r="K53" t="s">
        <v>83</v>
      </c>
      <c r="L53" t="s">
        <v>84</v>
      </c>
      <c r="M53" t="s">
        <v>85</v>
      </c>
      <c r="N53" t="s">
        <v>86</v>
      </c>
      <c r="O53">
        <v>111</v>
      </c>
      <c r="P53" t="s">
        <v>118</v>
      </c>
      <c r="Q53" t="s">
        <v>609</v>
      </c>
      <c r="R53" t="s">
        <v>610</v>
      </c>
      <c r="S53">
        <v>65771</v>
      </c>
      <c r="T53">
        <v>34357</v>
      </c>
      <c r="U53">
        <v>0</v>
      </c>
      <c r="V53">
        <v>0</v>
      </c>
      <c r="W53">
        <v>0</v>
      </c>
      <c r="X53">
        <v>0</v>
      </c>
      <c r="Y53">
        <v>0</v>
      </c>
      <c r="Z53">
        <v>2080</v>
      </c>
      <c r="AA53">
        <v>3675</v>
      </c>
      <c r="AB53">
        <v>44668</v>
      </c>
      <c r="AC53" t="s">
        <v>135</v>
      </c>
      <c r="AD53" t="s">
        <v>136</v>
      </c>
      <c r="AE53" t="s">
        <v>137</v>
      </c>
      <c r="AF53" t="s">
        <v>138</v>
      </c>
      <c r="AG53">
        <v>10</v>
      </c>
      <c r="AH53">
        <v>3</v>
      </c>
      <c r="AI53">
        <v>22</v>
      </c>
      <c r="AJ53">
        <v>82234</v>
      </c>
      <c r="AK53">
        <v>1285</v>
      </c>
      <c r="AL53">
        <v>1</v>
      </c>
      <c r="AM53">
        <v>5798</v>
      </c>
      <c r="AN53">
        <v>1.1153999999999999</v>
      </c>
      <c r="AO53">
        <v>1.0982000000000001</v>
      </c>
      <c r="AP53">
        <v>1.72E-2</v>
      </c>
      <c r="AQ53">
        <v>1.4276599884033203</v>
      </c>
      <c r="AR53">
        <v>1.4276599884033203</v>
      </c>
      <c r="AS53">
        <v>0</v>
      </c>
      <c r="AT53" t="s">
        <v>111</v>
      </c>
      <c r="AU53" t="s">
        <v>83</v>
      </c>
      <c r="AW53" t="s">
        <v>250</v>
      </c>
      <c r="AX53" t="s">
        <v>84</v>
      </c>
      <c r="AY53" t="s">
        <v>112</v>
      </c>
      <c r="AZ53" t="s">
        <v>98</v>
      </c>
      <c r="BA53" t="s">
        <v>99</v>
      </c>
      <c r="BB53" t="s">
        <v>100</v>
      </c>
      <c r="BC53" t="s">
        <v>611</v>
      </c>
      <c r="BD53" t="s">
        <v>612</v>
      </c>
      <c r="BF53" t="s">
        <v>612</v>
      </c>
      <c r="BG53" t="s">
        <v>605</v>
      </c>
      <c r="BH53" s="6">
        <v>43739</v>
      </c>
      <c r="BI53" s="6">
        <v>43754</v>
      </c>
      <c r="BJ53" s="32">
        <f t="shared" si="1"/>
        <v>2019</v>
      </c>
      <c r="BK53" t="s">
        <v>104</v>
      </c>
      <c r="BL53" t="s">
        <v>111</v>
      </c>
      <c r="BM53" t="s">
        <v>86</v>
      </c>
      <c r="BN53" t="s">
        <v>85</v>
      </c>
      <c r="BO53" t="s">
        <v>138</v>
      </c>
      <c r="BP53" t="str">
        <f t="shared" si="2"/>
        <v>02</v>
      </c>
    </row>
    <row r="54" spans="1:68" x14ac:dyDescent="0.25">
      <c r="A54">
        <v>2023</v>
      </c>
      <c r="B54" t="s">
        <v>613</v>
      </c>
      <c r="C54" t="s">
        <v>614</v>
      </c>
      <c r="D54" t="s">
        <v>615</v>
      </c>
      <c r="E54">
        <v>20190921</v>
      </c>
      <c r="F54">
        <v>20191017</v>
      </c>
      <c r="G54" t="str">
        <f t="shared" si="0"/>
        <v>2019</v>
      </c>
      <c r="H54">
        <v>27</v>
      </c>
      <c r="I54" t="s">
        <v>616</v>
      </c>
      <c r="J54" t="s">
        <v>617</v>
      </c>
      <c r="K54" t="s">
        <v>83</v>
      </c>
      <c r="L54" t="s">
        <v>84</v>
      </c>
      <c r="M54" t="s">
        <v>85</v>
      </c>
      <c r="N54" t="s">
        <v>86</v>
      </c>
      <c r="O54">
        <v>111</v>
      </c>
      <c r="P54" t="s">
        <v>118</v>
      </c>
      <c r="Q54" t="s">
        <v>618</v>
      </c>
      <c r="R54" t="s">
        <v>619</v>
      </c>
      <c r="S54">
        <v>74765</v>
      </c>
      <c r="T54">
        <v>35898</v>
      </c>
      <c r="U54">
        <v>0</v>
      </c>
      <c r="V54">
        <v>0</v>
      </c>
      <c r="W54">
        <v>1015.24</v>
      </c>
      <c r="X54">
        <v>0</v>
      </c>
      <c r="Y54">
        <v>2250.46</v>
      </c>
      <c r="Z54">
        <v>2080</v>
      </c>
      <c r="AA54">
        <v>5100</v>
      </c>
      <c r="AB54">
        <v>74984</v>
      </c>
      <c r="AC54" t="s">
        <v>135</v>
      </c>
      <c r="AD54" t="s">
        <v>136</v>
      </c>
      <c r="AE54" t="s">
        <v>137</v>
      </c>
      <c r="AF54" t="s">
        <v>138</v>
      </c>
      <c r="AG54">
        <v>13</v>
      </c>
      <c r="AH54">
        <v>4</v>
      </c>
      <c r="AI54">
        <v>26</v>
      </c>
      <c r="AJ54">
        <v>196124</v>
      </c>
      <c r="AK54">
        <v>2673</v>
      </c>
      <c r="AL54">
        <v>1</v>
      </c>
      <c r="AM54">
        <v>10384</v>
      </c>
      <c r="AN54">
        <v>2.6547999999999998</v>
      </c>
      <c r="AO54">
        <v>2.6191</v>
      </c>
      <c r="AP54">
        <v>3.5700000000000003E-2</v>
      </c>
      <c r="AQ54">
        <v>2.7756799831986427</v>
      </c>
      <c r="AR54">
        <v>2.7399799823760986</v>
      </c>
      <c r="AS54">
        <v>3.5700000822544098E-2</v>
      </c>
      <c r="AT54" t="s">
        <v>177</v>
      </c>
      <c r="AU54" t="s">
        <v>83</v>
      </c>
      <c r="AW54" t="s">
        <v>347</v>
      </c>
      <c r="AX54" t="s">
        <v>84</v>
      </c>
      <c r="AY54" t="s">
        <v>620</v>
      </c>
      <c r="AZ54" t="s">
        <v>98</v>
      </c>
      <c r="BA54" t="s">
        <v>99</v>
      </c>
      <c r="BB54" t="s">
        <v>261</v>
      </c>
      <c r="BC54" t="s">
        <v>284</v>
      </c>
      <c r="BD54" t="s">
        <v>621</v>
      </c>
      <c r="BF54" t="s">
        <v>621</v>
      </c>
      <c r="BG54" t="s">
        <v>614</v>
      </c>
      <c r="BH54" s="6">
        <v>43739</v>
      </c>
      <c r="BI54" s="6">
        <v>43755</v>
      </c>
      <c r="BJ54" s="32">
        <f t="shared" si="1"/>
        <v>2019</v>
      </c>
      <c r="BK54" t="s">
        <v>104</v>
      </c>
      <c r="BL54" t="s">
        <v>177</v>
      </c>
      <c r="BM54" t="s">
        <v>86</v>
      </c>
      <c r="BN54" t="s">
        <v>85</v>
      </c>
      <c r="BO54" t="s">
        <v>138</v>
      </c>
      <c r="BP54" t="str">
        <f t="shared" si="2"/>
        <v>02</v>
      </c>
    </row>
    <row r="55" spans="1:68" x14ac:dyDescent="0.25">
      <c r="A55">
        <v>2023</v>
      </c>
      <c r="B55" t="s">
        <v>622</v>
      </c>
      <c r="C55" t="s">
        <v>623</v>
      </c>
      <c r="D55" t="s">
        <v>624</v>
      </c>
      <c r="E55">
        <v>20190908</v>
      </c>
      <c r="F55">
        <v>20191021</v>
      </c>
      <c r="G55" t="str">
        <f t="shared" si="0"/>
        <v>2019</v>
      </c>
      <c r="H55">
        <v>44</v>
      </c>
      <c r="I55" t="s">
        <v>625</v>
      </c>
      <c r="J55" t="s">
        <v>356</v>
      </c>
      <c r="K55" t="s">
        <v>83</v>
      </c>
      <c r="L55" t="s">
        <v>84</v>
      </c>
      <c r="M55" t="s">
        <v>85</v>
      </c>
      <c r="N55" t="s">
        <v>86</v>
      </c>
      <c r="O55">
        <v>511</v>
      </c>
      <c r="P55" t="s">
        <v>118</v>
      </c>
      <c r="Q55" t="s">
        <v>237</v>
      </c>
      <c r="R55" t="s">
        <v>238</v>
      </c>
      <c r="S55">
        <v>89183</v>
      </c>
      <c r="T55">
        <v>45266</v>
      </c>
      <c r="U55">
        <v>0</v>
      </c>
      <c r="V55">
        <v>0</v>
      </c>
      <c r="W55">
        <v>1089.05</v>
      </c>
      <c r="X55">
        <v>0</v>
      </c>
      <c r="Y55">
        <v>0</v>
      </c>
      <c r="Z55">
        <v>3440</v>
      </c>
      <c r="AA55">
        <v>3225</v>
      </c>
      <c r="AB55">
        <v>0</v>
      </c>
      <c r="AC55" t="s">
        <v>220</v>
      </c>
      <c r="AD55" t="s">
        <v>221</v>
      </c>
      <c r="AE55" t="s">
        <v>222</v>
      </c>
      <c r="AF55" t="s">
        <v>223</v>
      </c>
      <c r="AG55">
        <v>7</v>
      </c>
      <c r="AH55">
        <v>2</v>
      </c>
      <c r="AI55">
        <v>13</v>
      </c>
      <c r="AJ55">
        <v>41752</v>
      </c>
      <c r="AK55">
        <v>1024</v>
      </c>
      <c r="AL55">
        <v>1</v>
      </c>
      <c r="AM55">
        <v>3683</v>
      </c>
      <c r="AN55">
        <v>0.57130000000000003</v>
      </c>
      <c r="AO55">
        <v>0.55759999999999998</v>
      </c>
      <c r="AP55">
        <v>1.37E-2</v>
      </c>
      <c r="AQ55">
        <v>2.0529200946912169</v>
      </c>
      <c r="AR55">
        <v>2.0392200946807861</v>
      </c>
      <c r="AS55">
        <v>1.3700000010430813E-2</v>
      </c>
      <c r="AT55" t="s">
        <v>111</v>
      </c>
      <c r="AU55" t="s">
        <v>83</v>
      </c>
      <c r="AW55" t="s">
        <v>125</v>
      </c>
      <c r="AX55" t="s">
        <v>84</v>
      </c>
      <c r="AY55" t="s">
        <v>112</v>
      </c>
      <c r="AZ55" t="s">
        <v>98</v>
      </c>
      <c r="BA55" t="s">
        <v>99</v>
      </c>
      <c r="BB55" t="s">
        <v>100</v>
      </c>
      <c r="BC55" t="s">
        <v>626</v>
      </c>
      <c r="BD55" t="s">
        <v>627</v>
      </c>
      <c r="BF55" t="s">
        <v>627</v>
      </c>
      <c r="BG55" t="s">
        <v>623</v>
      </c>
      <c r="BH55" s="6">
        <v>43746</v>
      </c>
      <c r="BI55" s="6">
        <v>43759</v>
      </c>
      <c r="BJ55" s="32">
        <f t="shared" si="1"/>
        <v>2019</v>
      </c>
      <c r="BK55" t="s">
        <v>104</v>
      </c>
      <c r="BL55" t="s">
        <v>111</v>
      </c>
      <c r="BM55" t="s">
        <v>86</v>
      </c>
      <c r="BN55" t="s">
        <v>85</v>
      </c>
      <c r="BO55" t="s">
        <v>223</v>
      </c>
      <c r="BP55" t="str">
        <f t="shared" si="2"/>
        <v>01</v>
      </c>
    </row>
    <row r="56" spans="1:68" x14ac:dyDescent="0.25">
      <c r="A56">
        <v>2023</v>
      </c>
      <c r="B56" t="s">
        <v>628</v>
      </c>
      <c r="C56" t="s">
        <v>629</v>
      </c>
      <c r="D56" t="s">
        <v>630</v>
      </c>
      <c r="E56">
        <v>20190927</v>
      </c>
      <c r="F56">
        <v>20191022</v>
      </c>
      <c r="G56" t="str">
        <f t="shared" si="0"/>
        <v>2019</v>
      </c>
      <c r="H56">
        <v>26</v>
      </c>
      <c r="I56" t="s">
        <v>631</v>
      </c>
      <c r="J56" t="s">
        <v>632</v>
      </c>
      <c r="K56" t="s">
        <v>83</v>
      </c>
      <c r="L56" t="s">
        <v>84</v>
      </c>
      <c r="M56" t="s">
        <v>85</v>
      </c>
      <c r="N56" t="s">
        <v>86</v>
      </c>
      <c r="O56">
        <v>111</v>
      </c>
      <c r="P56" t="s">
        <v>118</v>
      </c>
      <c r="Q56" t="s">
        <v>403</v>
      </c>
      <c r="R56" t="s">
        <v>404</v>
      </c>
      <c r="S56">
        <v>60142</v>
      </c>
      <c r="T56">
        <v>32663</v>
      </c>
      <c r="U56">
        <v>0</v>
      </c>
      <c r="V56">
        <v>0</v>
      </c>
      <c r="W56">
        <v>1121.99</v>
      </c>
      <c r="X56">
        <v>0</v>
      </c>
      <c r="Y56">
        <v>0</v>
      </c>
      <c r="Z56">
        <v>2000</v>
      </c>
      <c r="AA56">
        <v>3750</v>
      </c>
      <c r="AB56">
        <v>31807</v>
      </c>
      <c r="AC56" t="s">
        <v>135</v>
      </c>
      <c r="AD56" t="s">
        <v>136</v>
      </c>
      <c r="AE56" t="s">
        <v>137</v>
      </c>
      <c r="AF56" t="s">
        <v>138</v>
      </c>
      <c r="AG56">
        <v>8</v>
      </c>
      <c r="AH56">
        <v>3</v>
      </c>
      <c r="AI56">
        <v>15</v>
      </c>
      <c r="AJ56">
        <v>59996</v>
      </c>
      <c r="AK56">
        <v>1485</v>
      </c>
      <c r="AL56">
        <v>1</v>
      </c>
      <c r="AM56">
        <v>5788</v>
      </c>
      <c r="AN56">
        <v>0.82099999999999995</v>
      </c>
      <c r="AO56">
        <v>0.80120000000000002</v>
      </c>
      <c r="AP56">
        <v>1.9800000000000002E-2</v>
      </c>
      <c r="AQ56">
        <v>1.4819900318980217</v>
      </c>
      <c r="AR56">
        <v>1.4621900320053101</v>
      </c>
      <c r="AS56">
        <v>1.9799999892711639E-2</v>
      </c>
      <c r="AT56" t="s">
        <v>111</v>
      </c>
      <c r="AU56" t="s">
        <v>135</v>
      </c>
      <c r="AW56" t="s">
        <v>125</v>
      </c>
      <c r="AX56" t="s">
        <v>84</v>
      </c>
      <c r="AY56" t="s">
        <v>112</v>
      </c>
      <c r="AZ56" t="s">
        <v>98</v>
      </c>
      <c r="BA56" t="s">
        <v>99</v>
      </c>
      <c r="BB56" t="s">
        <v>100</v>
      </c>
      <c r="BC56" t="s">
        <v>284</v>
      </c>
      <c r="BD56" t="s">
        <v>633</v>
      </c>
      <c r="BF56" t="s">
        <v>633</v>
      </c>
      <c r="BG56" t="s">
        <v>629</v>
      </c>
      <c r="BH56" s="6">
        <v>43752</v>
      </c>
      <c r="BI56" s="6">
        <v>43760</v>
      </c>
      <c r="BJ56" s="32">
        <f t="shared" si="1"/>
        <v>2019</v>
      </c>
      <c r="BK56" t="s">
        <v>104</v>
      </c>
      <c r="BL56" t="s">
        <v>111</v>
      </c>
      <c r="BM56" t="s">
        <v>86</v>
      </c>
      <c r="BN56" t="s">
        <v>85</v>
      </c>
      <c r="BO56" t="s">
        <v>138</v>
      </c>
      <c r="BP56" t="str">
        <f t="shared" si="2"/>
        <v>02</v>
      </c>
    </row>
    <row r="57" spans="1:68" x14ac:dyDescent="0.25">
      <c r="A57">
        <v>2023</v>
      </c>
      <c r="B57" t="s">
        <v>634</v>
      </c>
      <c r="C57" t="s">
        <v>635</v>
      </c>
      <c r="D57" t="s">
        <v>636</v>
      </c>
      <c r="E57">
        <v>20190925</v>
      </c>
      <c r="F57">
        <v>20191023</v>
      </c>
      <c r="G57" t="str">
        <f t="shared" si="0"/>
        <v>2019</v>
      </c>
      <c r="H57">
        <v>29</v>
      </c>
      <c r="I57" t="s">
        <v>637</v>
      </c>
      <c r="J57" t="s">
        <v>638</v>
      </c>
      <c r="K57" t="s">
        <v>83</v>
      </c>
      <c r="L57" t="s">
        <v>84</v>
      </c>
      <c r="M57" t="s">
        <v>85</v>
      </c>
      <c r="N57" t="s">
        <v>86</v>
      </c>
      <c r="O57">
        <v>111</v>
      </c>
      <c r="P57" t="s">
        <v>118</v>
      </c>
      <c r="Q57" t="s">
        <v>639</v>
      </c>
      <c r="R57" t="s">
        <v>640</v>
      </c>
      <c r="S57">
        <v>74457</v>
      </c>
      <c r="T57">
        <v>37029</v>
      </c>
      <c r="U57">
        <v>0</v>
      </c>
      <c r="V57">
        <v>0</v>
      </c>
      <c r="W57">
        <v>0</v>
      </c>
      <c r="X57">
        <v>0</v>
      </c>
      <c r="Y57">
        <v>0</v>
      </c>
      <c r="Z57">
        <v>2240</v>
      </c>
      <c r="AA57">
        <v>4200</v>
      </c>
      <c r="AB57">
        <v>38524</v>
      </c>
      <c r="AC57" t="s">
        <v>157</v>
      </c>
      <c r="AD57" t="s">
        <v>158</v>
      </c>
      <c r="AE57" t="s">
        <v>159</v>
      </c>
      <c r="AF57" t="s">
        <v>231</v>
      </c>
      <c r="AG57">
        <v>11</v>
      </c>
      <c r="AH57">
        <v>4</v>
      </c>
      <c r="AI57">
        <v>20</v>
      </c>
      <c r="AJ57">
        <v>111434</v>
      </c>
      <c r="AK57">
        <v>3505</v>
      </c>
      <c r="AL57">
        <v>1</v>
      </c>
      <c r="AM57">
        <v>15646</v>
      </c>
      <c r="AN57">
        <v>1.5348999999999999</v>
      </c>
      <c r="AO57">
        <v>1.4881</v>
      </c>
      <c r="AP57">
        <v>4.6800000000000001E-2</v>
      </c>
      <c r="AQ57">
        <v>2.2186200618743896</v>
      </c>
      <c r="AR57">
        <v>2.2186200618743896</v>
      </c>
      <c r="AS57">
        <v>0</v>
      </c>
      <c r="AT57" t="s">
        <v>111</v>
      </c>
      <c r="AU57" t="s">
        <v>157</v>
      </c>
      <c r="AW57" t="s">
        <v>125</v>
      </c>
      <c r="AX57" t="s">
        <v>84</v>
      </c>
      <c r="AY57" t="s">
        <v>112</v>
      </c>
      <c r="AZ57" t="s">
        <v>98</v>
      </c>
      <c r="BA57" t="s">
        <v>99</v>
      </c>
      <c r="BB57" t="s">
        <v>100</v>
      </c>
      <c r="BC57" t="s">
        <v>641</v>
      </c>
      <c r="BD57" t="s">
        <v>642</v>
      </c>
      <c r="BF57" t="s">
        <v>642</v>
      </c>
      <c r="BG57" t="s">
        <v>635</v>
      </c>
      <c r="BH57" s="6">
        <v>43745</v>
      </c>
      <c r="BI57" s="6">
        <v>43761</v>
      </c>
      <c r="BJ57" s="32">
        <f t="shared" si="1"/>
        <v>2019</v>
      </c>
      <c r="BK57" t="s">
        <v>104</v>
      </c>
      <c r="BL57" t="s">
        <v>111</v>
      </c>
      <c r="BM57" t="s">
        <v>86</v>
      </c>
      <c r="BN57" t="s">
        <v>85</v>
      </c>
      <c r="BO57" t="s">
        <v>231</v>
      </c>
      <c r="BP57" t="str">
        <f t="shared" si="2"/>
        <v>03</v>
      </c>
    </row>
    <row r="58" spans="1:68" x14ac:dyDescent="0.25">
      <c r="A58">
        <v>2023</v>
      </c>
      <c r="B58" t="s">
        <v>643</v>
      </c>
      <c r="C58" t="s">
        <v>644</v>
      </c>
      <c r="D58" t="s">
        <v>645</v>
      </c>
      <c r="E58">
        <v>20190904</v>
      </c>
      <c r="F58">
        <v>20191001</v>
      </c>
      <c r="G58" t="str">
        <f t="shared" si="0"/>
        <v>2019</v>
      </c>
      <c r="H58">
        <v>28</v>
      </c>
      <c r="I58" t="s">
        <v>646</v>
      </c>
      <c r="J58" t="s">
        <v>647</v>
      </c>
      <c r="K58" t="s">
        <v>83</v>
      </c>
      <c r="L58" t="s">
        <v>84</v>
      </c>
      <c r="M58" t="s">
        <v>85</v>
      </c>
      <c r="N58" t="s">
        <v>86</v>
      </c>
      <c r="O58">
        <v>111</v>
      </c>
      <c r="P58" t="s">
        <v>118</v>
      </c>
      <c r="Q58" t="s">
        <v>648</v>
      </c>
      <c r="R58" t="s">
        <v>649</v>
      </c>
      <c r="S58">
        <v>104342</v>
      </c>
      <c r="T58">
        <v>30629</v>
      </c>
      <c r="U58">
        <v>41674</v>
      </c>
      <c r="V58">
        <v>0</v>
      </c>
      <c r="W58">
        <v>180.84</v>
      </c>
      <c r="X58">
        <v>0</v>
      </c>
      <c r="Y58">
        <v>0</v>
      </c>
      <c r="Z58">
        <v>1800</v>
      </c>
      <c r="AA58">
        <v>4875</v>
      </c>
      <c r="AB58">
        <v>80200</v>
      </c>
      <c r="AC58" t="s">
        <v>293</v>
      </c>
      <c r="AD58" t="s">
        <v>294</v>
      </c>
      <c r="AE58" t="s">
        <v>650</v>
      </c>
      <c r="AF58" t="s">
        <v>542</v>
      </c>
      <c r="AG58">
        <v>10</v>
      </c>
      <c r="AH58">
        <v>3</v>
      </c>
      <c r="AI58">
        <v>21</v>
      </c>
      <c r="AJ58">
        <v>125314</v>
      </c>
      <c r="AK58">
        <v>1720</v>
      </c>
      <c r="AL58">
        <v>1</v>
      </c>
      <c r="AM58">
        <v>6530</v>
      </c>
      <c r="AN58">
        <v>1.6964999999999999</v>
      </c>
      <c r="AO58">
        <v>1.6735</v>
      </c>
      <c r="AP58">
        <v>2.3E-2</v>
      </c>
      <c r="AQ58">
        <v>2.3993699532002211</v>
      </c>
      <c r="AR58">
        <v>2.3763699531555176</v>
      </c>
      <c r="AS58">
        <v>2.3000000044703484E-2</v>
      </c>
      <c r="AT58" t="s">
        <v>139</v>
      </c>
      <c r="AU58" t="s">
        <v>293</v>
      </c>
      <c r="AW58" t="s">
        <v>125</v>
      </c>
      <c r="AX58" t="s">
        <v>84</v>
      </c>
      <c r="AY58" t="s">
        <v>651</v>
      </c>
      <c r="AZ58" t="s">
        <v>98</v>
      </c>
      <c r="BA58" t="s">
        <v>99</v>
      </c>
      <c r="BB58" t="s">
        <v>191</v>
      </c>
      <c r="BC58" t="s">
        <v>652</v>
      </c>
      <c r="BD58" t="s">
        <v>653</v>
      </c>
      <c r="BF58" t="s">
        <v>653</v>
      </c>
      <c r="BG58" t="s">
        <v>644</v>
      </c>
      <c r="BH58" s="6">
        <v>43720</v>
      </c>
      <c r="BI58" s="6">
        <v>43739</v>
      </c>
      <c r="BJ58" s="32">
        <f t="shared" si="1"/>
        <v>2019</v>
      </c>
      <c r="BK58" t="s">
        <v>104</v>
      </c>
      <c r="BL58" t="s">
        <v>139</v>
      </c>
      <c r="BM58" t="s">
        <v>86</v>
      </c>
      <c r="BN58" t="s">
        <v>85</v>
      </c>
      <c r="BO58" t="s">
        <v>300</v>
      </c>
      <c r="BP58" t="str">
        <f t="shared" si="2"/>
        <v>17</v>
      </c>
    </row>
    <row r="59" spans="1:68" x14ac:dyDescent="0.25">
      <c r="A59">
        <v>2023</v>
      </c>
      <c r="B59" t="s">
        <v>654</v>
      </c>
      <c r="C59" t="s">
        <v>655</v>
      </c>
      <c r="D59" t="s">
        <v>656</v>
      </c>
      <c r="E59">
        <v>20190826</v>
      </c>
      <c r="F59">
        <v>20191007</v>
      </c>
      <c r="G59" t="str">
        <f t="shared" si="0"/>
        <v>2019</v>
      </c>
      <c r="H59">
        <v>43</v>
      </c>
      <c r="I59" t="s">
        <v>657</v>
      </c>
      <c r="J59" t="s">
        <v>658</v>
      </c>
      <c r="K59" t="s">
        <v>83</v>
      </c>
      <c r="L59" t="s">
        <v>84</v>
      </c>
      <c r="M59" t="s">
        <v>85</v>
      </c>
      <c r="N59" t="s">
        <v>86</v>
      </c>
      <c r="O59">
        <v>111</v>
      </c>
      <c r="P59" t="s">
        <v>118</v>
      </c>
      <c r="Q59" t="s">
        <v>570</v>
      </c>
      <c r="R59" t="s">
        <v>571</v>
      </c>
      <c r="S59">
        <v>86140</v>
      </c>
      <c r="T59">
        <v>49130</v>
      </c>
      <c r="U59">
        <v>0</v>
      </c>
      <c r="V59">
        <v>0</v>
      </c>
      <c r="W59">
        <v>0</v>
      </c>
      <c r="X59">
        <v>0</v>
      </c>
      <c r="Y59">
        <v>0</v>
      </c>
      <c r="Z59">
        <v>3200</v>
      </c>
      <c r="AA59">
        <v>5100</v>
      </c>
      <c r="AB59">
        <v>62818</v>
      </c>
      <c r="AC59" t="s">
        <v>293</v>
      </c>
      <c r="AD59" t="s">
        <v>294</v>
      </c>
      <c r="AE59" t="s">
        <v>359</v>
      </c>
      <c r="AF59" t="s">
        <v>300</v>
      </c>
      <c r="AG59">
        <v>6</v>
      </c>
      <c r="AH59">
        <v>2</v>
      </c>
      <c r="AI59">
        <v>12</v>
      </c>
      <c r="AJ59">
        <v>39481</v>
      </c>
      <c r="AK59">
        <v>169</v>
      </c>
      <c r="AL59">
        <v>1</v>
      </c>
      <c r="AM59">
        <v>1586</v>
      </c>
      <c r="AN59">
        <v>0.52949999999999997</v>
      </c>
      <c r="AO59">
        <v>0.5272</v>
      </c>
      <c r="AP59">
        <v>2.3E-3</v>
      </c>
      <c r="AQ59">
        <v>2.1615200042724609</v>
      </c>
      <c r="AR59">
        <v>2.1615200042724609</v>
      </c>
      <c r="AS59">
        <v>0</v>
      </c>
      <c r="AT59" t="s">
        <v>111</v>
      </c>
      <c r="AU59" t="s">
        <v>293</v>
      </c>
      <c r="AW59" t="s">
        <v>125</v>
      </c>
      <c r="AX59" t="s">
        <v>84</v>
      </c>
      <c r="AY59" t="s">
        <v>659</v>
      </c>
      <c r="AZ59" t="s">
        <v>98</v>
      </c>
      <c r="BA59" t="s">
        <v>99</v>
      </c>
      <c r="BB59" t="s">
        <v>349</v>
      </c>
      <c r="BC59" t="s">
        <v>660</v>
      </c>
      <c r="BD59" t="s">
        <v>661</v>
      </c>
      <c r="BE59" t="s">
        <v>662</v>
      </c>
      <c r="BF59" t="s">
        <v>662</v>
      </c>
      <c r="BG59" t="s">
        <v>655</v>
      </c>
      <c r="BH59" s="6">
        <v>43719</v>
      </c>
      <c r="BI59" s="6">
        <v>43745</v>
      </c>
      <c r="BJ59" s="32">
        <f t="shared" si="1"/>
        <v>2019</v>
      </c>
      <c r="BK59" t="s">
        <v>104</v>
      </c>
      <c r="BL59" t="s">
        <v>111</v>
      </c>
      <c r="BM59" t="s">
        <v>86</v>
      </c>
      <c r="BN59" t="s">
        <v>85</v>
      </c>
      <c r="BO59" t="s">
        <v>300</v>
      </c>
      <c r="BP59" t="str">
        <f t="shared" si="2"/>
        <v>17</v>
      </c>
    </row>
    <row r="60" spans="1:68" x14ac:dyDescent="0.25">
      <c r="A60">
        <v>2023</v>
      </c>
      <c r="B60" t="s">
        <v>663</v>
      </c>
      <c r="C60" t="s">
        <v>664</v>
      </c>
      <c r="D60" t="s">
        <v>665</v>
      </c>
      <c r="E60">
        <v>20190927</v>
      </c>
      <c r="F60">
        <v>20191025</v>
      </c>
      <c r="G60" t="str">
        <f t="shared" si="0"/>
        <v>2019</v>
      </c>
      <c r="H60">
        <v>29</v>
      </c>
      <c r="I60" t="s">
        <v>666</v>
      </c>
      <c r="J60" t="s">
        <v>667</v>
      </c>
      <c r="K60" t="s">
        <v>83</v>
      </c>
      <c r="L60" t="s">
        <v>84</v>
      </c>
      <c r="M60" t="s">
        <v>85</v>
      </c>
      <c r="N60" t="s">
        <v>86</v>
      </c>
      <c r="O60">
        <v>111</v>
      </c>
      <c r="P60" t="s">
        <v>118</v>
      </c>
      <c r="Q60" t="s">
        <v>147</v>
      </c>
      <c r="R60" t="s">
        <v>148</v>
      </c>
      <c r="S60">
        <v>72372</v>
      </c>
      <c r="T60">
        <v>36836</v>
      </c>
      <c r="U60">
        <v>0</v>
      </c>
      <c r="V60">
        <v>0</v>
      </c>
      <c r="W60">
        <v>0</v>
      </c>
      <c r="X60">
        <v>0</v>
      </c>
      <c r="Y60">
        <v>0</v>
      </c>
      <c r="Z60">
        <v>2240</v>
      </c>
      <c r="AA60">
        <v>4200</v>
      </c>
      <c r="AB60">
        <v>33584</v>
      </c>
      <c r="AC60" t="s">
        <v>135</v>
      </c>
      <c r="AD60" t="s">
        <v>136</v>
      </c>
      <c r="AE60" t="s">
        <v>137</v>
      </c>
      <c r="AF60" t="s">
        <v>138</v>
      </c>
      <c r="AG60">
        <v>10</v>
      </c>
      <c r="AH60">
        <v>3</v>
      </c>
      <c r="AI60">
        <v>19</v>
      </c>
      <c r="AJ60">
        <v>79361</v>
      </c>
      <c r="AK60">
        <v>1212</v>
      </c>
      <c r="AL60">
        <v>1</v>
      </c>
      <c r="AM60">
        <v>6665</v>
      </c>
      <c r="AN60">
        <v>1.0760000000000001</v>
      </c>
      <c r="AO60">
        <v>1.0598000000000001</v>
      </c>
      <c r="AP60">
        <v>1.6199999999999999E-2</v>
      </c>
      <c r="AQ60">
        <v>1.6956800222396851</v>
      </c>
      <c r="AR60">
        <v>1.6956800222396851</v>
      </c>
      <c r="AS60">
        <v>0</v>
      </c>
      <c r="AT60" t="s">
        <v>139</v>
      </c>
      <c r="AU60" t="s">
        <v>135</v>
      </c>
      <c r="AW60" t="s">
        <v>250</v>
      </c>
      <c r="AX60" t="s">
        <v>84</v>
      </c>
      <c r="AY60" t="s">
        <v>112</v>
      </c>
      <c r="AZ60" t="s">
        <v>98</v>
      </c>
      <c r="BA60" t="s">
        <v>99</v>
      </c>
      <c r="BB60" t="s">
        <v>100</v>
      </c>
      <c r="BC60" t="s">
        <v>229</v>
      </c>
      <c r="BD60" t="s">
        <v>230</v>
      </c>
      <c r="BF60" t="s">
        <v>230</v>
      </c>
      <c r="BG60" t="s">
        <v>664</v>
      </c>
      <c r="BH60" s="6">
        <v>43746</v>
      </c>
      <c r="BI60" s="6">
        <v>43763</v>
      </c>
      <c r="BJ60" s="32">
        <f t="shared" si="1"/>
        <v>2019</v>
      </c>
      <c r="BK60" t="s">
        <v>104</v>
      </c>
      <c r="BL60" t="s">
        <v>139</v>
      </c>
      <c r="BM60" t="s">
        <v>86</v>
      </c>
      <c r="BN60" t="s">
        <v>85</v>
      </c>
      <c r="BO60" t="s">
        <v>138</v>
      </c>
      <c r="BP60" t="str">
        <f t="shared" si="2"/>
        <v>02</v>
      </c>
    </row>
    <row r="61" spans="1:68" x14ac:dyDescent="0.25">
      <c r="A61">
        <v>2023</v>
      </c>
      <c r="B61" t="s">
        <v>668</v>
      </c>
      <c r="C61" t="s">
        <v>669</v>
      </c>
      <c r="D61" t="s">
        <v>670</v>
      </c>
      <c r="E61">
        <v>20190921</v>
      </c>
      <c r="F61">
        <v>20191023</v>
      </c>
      <c r="G61" t="str">
        <f t="shared" si="0"/>
        <v>2019</v>
      </c>
      <c r="H61">
        <v>33</v>
      </c>
      <c r="I61" t="s">
        <v>671</v>
      </c>
      <c r="J61" t="s">
        <v>672</v>
      </c>
      <c r="K61" t="s">
        <v>83</v>
      </c>
      <c r="L61" t="s">
        <v>84</v>
      </c>
      <c r="M61" t="s">
        <v>85</v>
      </c>
      <c r="N61" t="s">
        <v>86</v>
      </c>
      <c r="O61">
        <v>111</v>
      </c>
      <c r="P61" t="s">
        <v>87</v>
      </c>
      <c r="Q61" t="s">
        <v>673</v>
      </c>
      <c r="R61" t="s">
        <v>674</v>
      </c>
      <c r="S61">
        <v>85344</v>
      </c>
      <c r="T61">
        <v>39827</v>
      </c>
      <c r="U61">
        <v>0</v>
      </c>
      <c r="V61">
        <v>0</v>
      </c>
      <c r="W61">
        <v>39.799999999999997</v>
      </c>
      <c r="X61">
        <v>0</v>
      </c>
      <c r="Y61">
        <v>5568.54</v>
      </c>
      <c r="Z61">
        <v>2640</v>
      </c>
      <c r="AA61">
        <v>4575</v>
      </c>
      <c r="AB61">
        <v>107863</v>
      </c>
      <c r="AC61" t="s">
        <v>121</v>
      </c>
      <c r="AD61" t="s">
        <v>122</v>
      </c>
      <c r="AE61" t="s">
        <v>123</v>
      </c>
      <c r="AF61" t="s">
        <v>124</v>
      </c>
      <c r="AG61">
        <v>9</v>
      </c>
      <c r="AH61">
        <v>3</v>
      </c>
      <c r="AI61">
        <v>22</v>
      </c>
      <c r="AJ61">
        <v>106366</v>
      </c>
      <c r="AK61">
        <v>15804</v>
      </c>
      <c r="AL61">
        <v>1</v>
      </c>
      <c r="AM61">
        <v>46767</v>
      </c>
      <c r="AN61">
        <v>1.6314</v>
      </c>
      <c r="AO61">
        <v>1.4204000000000001</v>
      </c>
      <c r="AP61">
        <v>0.21099999999999999</v>
      </c>
      <c r="AQ61">
        <v>2.6730299293994904</v>
      </c>
      <c r="AR61">
        <v>2.4620299339294434</v>
      </c>
      <c r="AS61">
        <v>0.210999995470047</v>
      </c>
      <c r="AT61" t="s">
        <v>111</v>
      </c>
      <c r="AU61" t="s">
        <v>90</v>
      </c>
      <c r="AV61" t="s">
        <v>121</v>
      </c>
      <c r="AW61" t="s">
        <v>675</v>
      </c>
      <c r="AX61" t="s">
        <v>84</v>
      </c>
      <c r="AY61" t="s">
        <v>112</v>
      </c>
      <c r="AZ61" t="s">
        <v>98</v>
      </c>
      <c r="BA61" t="s">
        <v>99</v>
      </c>
      <c r="BB61" t="s">
        <v>100</v>
      </c>
      <c r="BC61" t="s">
        <v>555</v>
      </c>
      <c r="BD61" t="s">
        <v>556</v>
      </c>
      <c r="BE61" t="s">
        <v>557</v>
      </c>
      <c r="BF61" t="s">
        <v>557</v>
      </c>
      <c r="BG61" t="s">
        <v>669</v>
      </c>
      <c r="BH61" s="6">
        <v>43745</v>
      </c>
      <c r="BI61" s="6">
        <v>43761</v>
      </c>
      <c r="BJ61" s="32">
        <f t="shared" si="1"/>
        <v>2019</v>
      </c>
      <c r="BK61" t="s">
        <v>104</v>
      </c>
      <c r="BL61" t="s">
        <v>111</v>
      </c>
      <c r="BM61" t="s">
        <v>86</v>
      </c>
      <c r="BN61" t="s">
        <v>85</v>
      </c>
      <c r="BO61" t="s">
        <v>676</v>
      </c>
      <c r="BP61" t="str">
        <f t="shared" si="2"/>
        <v>11</v>
      </c>
    </row>
    <row r="62" spans="1:68" x14ac:dyDescent="0.25">
      <c r="A62">
        <v>2023</v>
      </c>
      <c r="B62" t="s">
        <v>677</v>
      </c>
      <c r="C62" t="s">
        <v>678</v>
      </c>
      <c r="D62" t="s">
        <v>679</v>
      </c>
      <c r="E62">
        <v>20181227</v>
      </c>
      <c r="F62">
        <v>20190130</v>
      </c>
      <c r="G62" t="str">
        <f t="shared" si="0"/>
        <v>2019</v>
      </c>
      <c r="H62">
        <v>35</v>
      </c>
      <c r="I62" t="s">
        <v>680</v>
      </c>
      <c r="J62" t="s">
        <v>681</v>
      </c>
      <c r="K62" t="s">
        <v>83</v>
      </c>
      <c r="L62" t="s">
        <v>84</v>
      </c>
      <c r="M62" t="s">
        <v>85</v>
      </c>
      <c r="N62" t="s">
        <v>86</v>
      </c>
      <c r="O62">
        <v>211</v>
      </c>
      <c r="P62" t="s">
        <v>682</v>
      </c>
      <c r="Q62" t="s">
        <v>683</v>
      </c>
      <c r="R62" t="s">
        <v>684</v>
      </c>
      <c r="S62">
        <v>93519</v>
      </c>
      <c r="T62">
        <v>50588</v>
      </c>
      <c r="U62">
        <v>0</v>
      </c>
      <c r="V62">
        <v>0</v>
      </c>
      <c r="W62">
        <v>0</v>
      </c>
      <c r="X62">
        <v>0</v>
      </c>
      <c r="Y62">
        <v>0</v>
      </c>
      <c r="Z62">
        <v>3215</v>
      </c>
      <c r="AA62">
        <v>4350</v>
      </c>
      <c r="AB62">
        <v>46739</v>
      </c>
      <c r="AC62" t="s">
        <v>685</v>
      </c>
      <c r="AD62" t="s">
        <v>686</v>
      </c>
      <c r="AE62" t="s">
        <v>687</v>
      </c>
      <c r="AF62" t="s">
        <v>688</v>
      </c>
      <c r="AG62">
        <v>14</v>
      </c>
      <c r="AH62">
        <v>5</v>
      </c>
      <c r="AI62">
        <v>26</v>
      </c>
      <c r="AJ62">
        <v>67698</v>
      </c>
      <c r="AK62">
        <v>8</v>
      </c>
      <c r="AL62">
        <v>1</v>
      </c>
      <c r="AM62">
        <v>1008</v>
      </c>
      <c r="AN62">
        <v>0.9042</v>
      </c>
      <c r="AO62">
        <v>0.90410000000000001</v>
      </c>
      <c r="AP62">
        <v>1E-4</v>
      </c>
      <c r="AQ62">
        <v>1.2528200149536133</v>
      </c>
      <c r="AR62">
        <v>1.2528200149536133</v>
      </c>
      <c r="AS62">
        <v>0</v>
      </c>
      <c r="AT62" t="s">
        <v>111</v>
      </c>
      <c r="AU62" t="s">
        <v>685</v>
      </c>
      <c r="AW62" t="s">
        <v>280</v>
      </c>
      <c r="AX62" t="s">
        <v>84</v>
      </c>
      <c r="AY62" t="s">
        <v>112</v>
      </c>
      <c r="AZ62" t="s">
        <v>98</v>
      </c>
      <c r="BA62" t="s">
        <v>99</v>
      </c>
      <c r="BB62" t="s">
        <v>100</v>
      </c>
      <c r="BC62" t="s">
        <v>689</v>
      </c>
      <c r="BD62" t="s">
        <v>690</v>
      </c>
      <c r="BF62" t="s">
        <v>690</v>
      </c>
      <c r="BG62" t="s">
        <v>678</v>
      </c>
      <c r="BH62" s="6">
        <v>43475</v>
      </c>
      <c r="BI62" s="6">
        <v>43495</v>
      </c>
      <c r="BJ62" s="32">
        <f t="shared" si="1"/>
        <v>2019</v>
      </c>
      <c r="BK62" t="s">
        <v>104</v>
      </c>
      <c r="BL62" t="s">
        <v>111</v>
      </c>
      <c r="BM62" t="s">
        <v>86</v>
      </c>
      <c r="BN62" t="s">
        <v>85</v>
      </c>
      <c r="BO62" t="s">
        <v>688</v>
      </c>
      <c r="BP62" t="str">
        <f t="shared" si="2"/>
        <v>18</v>
      </c>
    </row>
    <row r="63" spans="1:68" x14ac:dyDescent="0.25">
      <c r="A63">
        <v>2023</v>
      </c>
      <c r="B63" t="s">
        <v>691</v>
      </c>
      <c r="C63" t="s">
        <v>692</v>
      </c>
      <c r="D63" t="s">
        <v>693</v>
      </c>
      <c r="E63">
        <v>20181230</v>
      </c>
      <c r="F63">
        <v>20190131</v>
      </c>
      <c r="G63" t="str">
        <f t="shared" si="0"/>
        <v>2019</v>
      </c>
      <c r="H63">
        <v>33</v>
      </c>
      <c r="I63" t="s">
        <v>694</v>
      </c>
      <c r="J63" t="s">
        <v>695</v>
      </c>
      <c r="K63" t="s">
        <v>83</v>
      </c>
      <c r="L63" t="s">
        <v>84</v>
      </c>
      <c r="M63" t="s">
        <v>85</v>
      </c>
      <c r="N63" t="s">
        <v>86</v>
      </c>
      <c r="O63">
        <v>111</v>
      </c>
      <c r="P63" t="s">
        <v>87</v>
      </c>
      <c r="Q63" t="s">
        <v>594</v>
      </c>
      <c r="R63" t="s">
        <v>595</v>
      </c>
      <c r="S63">
        <v>155308</v>
      </c>
      <c r="T63">
        <v>31295</v>
      </c>
      <c r="U63">
        <v>49418</v>
      </c>
      <c r="V63">
        <v>0</v>
      </c>
      <c r="W63">
        <v>5311.33</v>
      </c>
      <c r="X63">
        <v>17422.400000000001</v>
      </c>
      <c r="Y63">
        <v>32402.7</v>
      </c>
      <c r="Z63">
        <v>2240</v>
      </c>
      <c r="AA63">
        <v>3825</v>
      </c>
      <c r="AB63">
        <v>161172</v>
      </c>
      <c r="AC63" t="s">
        <v>121</v>
      </c>
      <c r="AD63" t="s">
        <v>122</v>
      </c>
      <c r="AE63" t="s">
        <v>187</v>
      </c>
      <c r="AF63" t="s">
        <v>188</v>
      </c>
      <c r="AG63">
        <v>17</v>
      </c>
      <c r="AH63">
        <v>6</v>
      </c>
      <c r="AI63">
        <v>32</v>
      </c>
      <c r="AJ63">
        <v>264658</v>
      </c>
      <c r="AK63">
        <v>42949</v>
      </c>
      <c r="AL63">
        <v>1</v>
      </c>
      <c r="AM63">
        <v>88356</v>
      </c>
      <c r="AN63">
        <v>4.1078000000000001</v>
      </c>
      <c r="AO63">
        <v>3.5343</v>
      </c>
      <c r="AP63">
        <v>0.57350000000000001</v>
      </c>
      <c r="AQ63">
        <v>4.2325399518013</v>
      </c>
      <c r="AR63">
        <v>3.6590399742126465</v>
      </c>
      <c r="AS63">
        <v>0.57349997758865356</v>
      </c>
      <c r="AT63" t="s">
        <v>111</v>
      </c>
      <c r="AU63" t="s">
        <v>121</v>
      </c>
      <c r="AV63" t="s">
        <v>121</v>
      </c>
      <c r="AW63" t="s">
        <v>189</v>
      </c>
      <c r="AX63" t="s">
        <v>84</v>
      </c>
      <c r="AY63" t="s">
        <v>112</v>
      </c>
      <c r="AZ63" t="s">
        <v>98</v>
      </c>
      <c r="BA63" t="s">
        <v>99</v>
      </c>
      <c r="BB63" t="s">
        <v>100</v>
      </c>
      <c r="BC63" t="s">
        <v>101</v>
      </c>
      <c r="BD63" t="s">
        <v>696</v>
      </c>
      <c r="BE63" t="s">
        <v>697</v>
      </c>
      <c r="BF63" t="s">
        <v>697</v>
      </c>
      <c r="BG63" t="s">
        <v>692</v>
      </c>
      <c r="BH63" s="6">
        <v>43474</v>
      </c>
      <c r="BI63" s="6">
        <v>43496</v>
      </c>
      <c r="BJ63" s="32">
        <f t="shared" si="1"/>
        <v>2019</v>
      </c>
      <c r="BK63" t="s">
        <v>104</v>
      </c>
      <c r="BL63" t="s">
        <v>111</v>
      </c>
      <c r="BM63" t="s">
        <v>86</v>
      </c>
      <c r="BN63" t="s">
        <v>85</v>
      </c>
      <c r="BO63" t="s">
        <v>124</v>
      </c>
      <c r="BP63" t="str">
        <f t="shared" si="2"/>
        <v>31</v>
      </c>
    </row>
    <row r="64" spans="1:68" x14ac:dyDescent="0.25">
      <c r="A64">
        <v>2023</v>
      </c>
      <c r="B64" t="s">
        <v>698</v>
      </c>
      <c r="C64" t="s">
        <v>699</v>
      </c>
      <c r="D64" t="s">
        <v>700</v>
      </c>
      <c r="E64">
        <v>20181221</v>
      </c>
      <c r="F64">
        <v>20190130</v>
      </c>
      <c r="G64" t="str">
        <f t="shared" si="0"/>
        <v>2019</v>
      </c>
      <c r="H64">
        <v>41</v>
      </c>
      <c r="I64" t="s">
        <v>701</v>
      </c>
      <c r="J64" t="s">
        <v>702</v>
      </c>
      <c r="K64" t="s">
        <v>83</v>
      </c>
      <c r="L64" t="s">
        <v>84</v>
      </c>
      <c r="M64" t="s">
        <v>85</v>
      </c>
      <c r="N64" t="s">
        <v>86</v>
      </c>
      <c r="O64">
        <v>201</v>
      </c>
      <c r="P64" t="s">
        <v>118</v>
      </c>
      <c r="Q64" t="s">
        <v>435</v>
      </c>
      <c r="R64" t="s">
        <v>436</v>
      </c>
      <c r="S64">
        <v>111657</v>
      </c>
      <c r="T64">
        <v>61859</v>
      </c>
      <c r="U64">
        <v>0</v>
      </c>
      <c r="V64">
        <v>0</v>
      </c>
      <c r="W64">
        <v>3286.57</v>
      </c>
      <c r="X64">
        <v>0</v>
      </c>
      <c r="Y64">
        <v>0</v>
      </c>
      <c r="Z64">
        <v>3920</v>
      </c>
      <c r="AA64">
        <v>7050</v>
      </c>
      <c r="AB64">
        <v>58048</v>
      </c>
      <c r="AC64" t="s">
        <v>135</v>
      </c>
      <c r="AD64" t="s">
        <v>136</v>
      </c>
      <c r="AE64" t="s">
        <v>137</v>
      </c>
      <c r="AF64" t="s">
        <v>138</v>
      </c>
      <c r="AG64">
        <v>9</v>
      </c>
      <c r="AH64">
        <v>3</v>
      </c>
      <c r="AI64">
        <v>17</v>
      </c>
      <c r="AJ64">
        <v>62306</v>
      </c>
      <c r="AK64">
        <v>2459</v>
      </c>
      <c r="AL64">
        <v>1</v>
      </c>
      <c r="AM64">
        <v>9397</v>
      </c>
      <c r="AN64">
        <v>0.86480000000000001</v>
      </c>
      <c r="AO64">
        <v>0.83199999999999996</v>
      </c>
      <c r="AP64">
        <v>3.2800000000000003E-2</v>
      </c>
      <c r="AQ64">
        <v>2.1959999017417431</v>
      </c>
      <c r="AR64">
        <v>2.1631999015808105</v>
      </c>
      <c r="AS64">
        <v>3.2800000160932541E-2</v>
      </c>
      <c r="AT64" t="s">
        <v>242</v>
      </c>
      <c r="AU64" t="s">
        <v>135</v>
      </c>
      <c r="AW64" t="s">
        <v>703</v>
      </c>
      <c r="AX64" t="s">
        <v>84</v>
      </c>
      <c r="AY64" t="s">
        <v>704</v>
      </c>
      <c r="AZ64" t="s">
        <v>98</v>
      </c>
      <c r="BA64" t="s">
        <v>99</v>
      </c>
      <c r="BB64" t="s">
        <v>261</v>
      </c>
      <c r="BC64" t="s">
        <v>140</v>
      </c>
      <c r="BD64" t="s">
        <v>241</v>
      </c>
      <c r="BF64" t="s">
        <v>241</v>
      </c>
      <c r="BG64" t="s">
        <v>699</v>
      </c>
      <c r="BH64" s="6">
        <v>43472</v>
      </c>
      <c r="BI64" s="6">
        <v>43495</v>
      </c>
      <c r="BJ64" s="32">
        <f t="shared" si="1"/>
        <v>2019</v>
      </c>
      <c r="BK64" t="s">
        <v>104</v>
      </c>
      <c r="BL64" t="s">
        <v>242</v>
      </c>
      <c r="BM64" t="s">
        <v>86</v>
      </c>
      <c r="BN64" t="s">
        <v>85</v>
      </c>
      <c r="BO64" t="s">
        <v>138</v>
      </c>
      <c r="BP64" t="str">
        <f t="shared" si="2"/>
        <v>02</v>
      </c>
    </row>
    <row r="65" spans="1:68" x14ac:dyDescent="0.25">
      <c r="A65">
        <v>2023</v>
      </c>
      <c r="B65" t="s">
        <v>705</v>
      </c>
      <c r="C65" t="s">
        <v>706</v>
      </c>
      <c r="D65" t="s">
        <v>707</v>
      </c>
      <c r="E65">
        <v>20181126</v>
      </c>
      <c r="F65">
        <v>20190102</v>
      </c>
      <c r="G65" t="str">
        <f t="shared" si="0"/>
        <v>2019</v>
      </c>
      <c r="H65">
        <v>38</v>
      </c>
      <c r="I65" t="s">
        <v>708</v>
      </c>
      <c r="J65" t="s">
        <v>709</v>
      </c>
      <c r="K65" t="s">
        <v>83</v>
      </c>
      <c r="L65" t="s">
        <v>84</v>
      </c>
      <c r="M65" t="s">
        <v>85</v>
      </c>
      <c r="N65" t="s">
        <v>86</v>
      </c>
      <c r="O65">
        <v>111</v>
      </c>
      <c r="P65" t="s">
        <v>118</v>
      </c>
      <c r="Q65" t="s">
        <v>435</v>
      </c>
      <c r="R65" t="s">
        <v>436</v>
      </c>
      <c r="S65">
        <v>145845</v>
      </c>
      <c r="T65">
        <v>55370</v>
      </c>
      <c r="U65">
        <v>0</v>
      </c>
      <c r="V65">
        <v>0</v>
      </c>
      <c r="W65">
        <v>800.48</v>
      </c>
      <c r="X65">
        <v>0</v>
      </c>
      <c r="Y65">
        <v>0</v>
      </c>
      <c r="Z65">
        <v>3520</v>
      </c>
      <c r="AA65">
        <v>6300</v>
      </c>
      <c r="AB65">
        <v>48360</v>
      </c>
      <c r="AC65" t="s">
        <v>157</v>
      </c>
      <c r="AD65" t="s">
        <v>158</v>
      </c>
      <c r="AE65" t="s">
        <v>159</v>
      </c>
      <c r="AF65" t="s">
        <v>231</v>
      </c>
      <c r="AG65">
        <v>9</v>
      </c>
      <c r="AH65">
        <v>3</v>
      </c>
      <c r="AI65">
        <v>17</v>
      </c>
      <c r="AJ65">
        <v>62306</v>
      </c>
      <c r="AK65">
        <v>2459</v>
      </c>
      <c r="AL65">
        <v>1</v>
      </c>
      <c r="AM65">
        <v>9397</v>
      </c>
      <c r="AN65">
        <v>0.86480000000000001</v>
      </c>
      <c r="AO65">
        <v>0.83199999999999996</v>
      </c>
      <c r="AP65">
        <v>3.2800000000000003E-2</v>
      </c>
      <c r="AQ65">
        <v>2.0295999459922314</v>
      </c>
      <c r="AR65">
        <v>1.9967999458312988</v>
      </c>
      <c r="AS65">
        <v>3.2800000160932541E-2</v>
      </c>
      <c r="AT65" t="s">
        <v>111</v>
      </c>
      <c r="AU65" t="s">
        <v>83</v>
      </c>
      <c r="AW65" t="s">
        <v>125</v>
      </c>
      <c r="AX65" t="s">
        <v>84</v>
      </c>
      <c r="AY65" t="s">
        <v>437</v>
      </c>
      <c r="AZ65" t="s">
        <v>98</v>
      </c>
      <c r="BA65" t="s">
        <v>99</v>
      </c>
      <c r="BB65" t="s">
        <v>438</v>
      </c>
      <c r="BC65" t="s">
        <v>710</v>
      </c>
      <c r="BD65" t="s">
        <v>711</v>
      </c>
      <c r="BF65" t="s">
        <v>711</v>
      </c>
      <c r="BG65" t="s">
        <v>706</v>
      </c>
      <c r="BH65" s="6">
        <v>43437</v>
      </c>
      <c r="BI65" s="6">
        <v>43467</v>
      </c>
      <c r="BJ65" s="32">
        <f t="shared" si="1"/>
        <v>2019</v>
      </c>
      <c r="BK65" t="s">
        <v>104</v>
      </c>
      <c r="BL65" t="s">
        <v>111</v>
      </c>
      <c r="BM65" t="s">
        <v>86</v>
      </c>
      <c r="BN65" t="s">
        <v>85</v>
      </c>
      <c r="BO65" t="s">
        <v>231</v>
      </c>
      <c r="BP65" t="str">
        <f t="shared" si="2"/>
        <v>03</v>
      </c>
    </row>
    <row r="66" spans="1:68" x14ac:dyDescent="0.25">
      <c r="A66">
        <v>2023</v>
      </c>
      <c r="B66" t="s">
        <v>712</v>
      </c>
      <c r="C66" t="s">
        <v>713</v>
      </c>
      <c r="D66" t="s">
        <v>714</v>
      </c>
      <c r="E66">
        <v>20181204</v>
      </c>
      <c r="F66">
        <v>20190107</v>
      </c>
      <c r="G66" t="str">
        <f t="shared" si="0"/>
        <v>2019</v>
      </c>
      <c r="H66">
        <v>35</v>
      </c>
      <c r="I66" t="s">
        <v>715</v>
      </c>
      <c r="J66" t="s">
        <v>716</v>
      </c>
      <c r="K66" t="s">
        <v>83</v>
      </c>
      <c r="L66" t="s">
        <v>84</v>
      </c>
      <c r="M66" t="s">
        <v>85</v>
      </c>
      <c r="N66" t="s">
        <v>86</v>
      </c>
      <c r="O66">
        <v>211</v>
      </c>
      <c r="P66" t="s">
        <v>87</v>
      </c>
      <c r="Q66" t="s">
        <v>594</v>
      </c>
      <c r="R66" t="s">
        <v>595</v>
      </c>
      <c r="S66">
        <v>195391</v>
      </c>
      <c r="T66">
        <v>63926</v>
      </c>
      <c r="U66">
        <v>47668</v>
      </c>
      <c r="V66">
        <v>0</v>
      </c>
      <c r="W66">
        <v>29772</v>
      </c>
      <c r="X66">
        <v>4355.6000000000004</v>
      </c>
      <c r="Y66">
        <v>17832.3</v>
      </c>
      <c r="Z66">
        <v>4560</v>
      </c>
      <c r="AA66">
        <v>4650</v>
      </c>
      <c r="AB66">
        <v>108939</v>
      </c>
      <c r="AC66" t="s">
        <v>121</v>
      </c>
      <c r="AD66" t="s">
        <v>122</v>
      </c>
      <c r="AE66" t="s">
        <v>187</v>
      </c>
      <c r="AF66" t="s">
        <v>188</v>
      </c>
      <c r="AG66">
        <v>17</v>
      </c>
      <c r="AH66">
        <v>6</v>
      </c>
      <c r="AI66">
        <v>32</v>
      </c>
      <c r="AJ66">
        <v>264658</v>
      </c>
      <c r="AK66">
        <v>42949</v>
      </c>
      <c r="AL66">
        <v>1</v>
      </c>
      <c r="AM66">
        <v>88356</v>
      </c>
      <c r="AN66">
        <v>4.1078000000000001</v>
      </c>
      <c r="AO66">
        <v>3.5343</v>
      </c>
      <c r="AP66">
        <v>0.57350000000000001</v>
      </c>
      <c r="AQ66">
        <v>4.4820199608802795</v>
      </c>
      <c r="AR66">
        <v>3.908519983291626</v>
      </c>
      <c r="AS66">
        <v>0.57349997758865356</v>
      </c>
      <c r="AT66" t="s">
        <v>111</v>
      </c>
      <c r="AU66" t="s">
        <v>121</v>
      </c>
      <c r="AV66" t="s">
        <v>121</v>
      </c>
      <c r="AW66" t="s">
        <v>189</v>
      </c>
      <c r="AX66" t="s">
        <v>84</v>
      </c>
      <c r="AY66" t="s">
        <v>112</v>
      </c>
      <c r="AZ66" t="s">
        <v>98</v>
      </c>
      <c r="BA66" t="s">
        <v>99</v>
      </c>
      <c r="BB66" t="s">
        <v>100</v>
      </c>
      <c r="BC66" t="s">
        <v>101</v>
      </c>
      <c r="BD66" t="s">
        <v>102</v>
      </c>
      <c r="BE66" t="s">
        <v>103</v>
      </c>
      <c r="BF66" t="s">
        <v>103</v>
      </c>
      <c r="BG66" t="s">
        <v>713</v>
      </c>
      <c r="BH66" s="6">
        <v>43466</v>
      </c>
      <c r="BI66" s="6">
        <v>43472</v>
      </c>
      <c r="BJ66" s="32">
        <f t="shared" si="1"/>
        <v>2019</v>
      </c>
      <c r="BK66" t="s">
        <v>104</v>
      </c>
      <c r="BL66" t="s">
        <v>111</v>
      </c>
      <c r="BM66" t="s">
        <v>86</v>
      </c>
      <c r="BN66" t="s">
        <v>85</v>
      </c>
      <c r="BP66" t="str">
        <f t="shared" si="2"/>
        <v/>
      </c>
    </row>
    <row r="67" spans="1:68" x14ac:dyDescent="0.25">
      <c r="A67">
        <v>2023</v>
      </c>
      <c r="B67" t="s">
        <v>717</v>
      </c>
      <c r="C67" t="s">
        <v>718</v>
      </c>
      <c r="D67" t="s">
        <v>719</v>
      </c>
      <c r="E67">
        <v>20181218</v>
      </c>
      <c r="F67">
        <v>20190112</v>
      </c>
      <c r="G67" t="str">
        <f t="shared" ref="G67:G130" si="3">LEFT(F67,4)</f>
        <v>2019</v>
      </c>
      <c r="H67">
        <v>26</v>
      </c>
      <c r="I67" t="s">
        <v>720</v>
      </c>
      <c r="J67" t="s">
        <v>721</v>
      </c>
      <c r="K67" t="s">
        <v>722</v>
      </c>
      <c r="L67" t="s">
        <v>723</v>
      </c>
      <c r="M67" t="s">
        <v>724</v>
      </c>
      <c r="N67" t="s">
        <v>725</v>
      </c>
      <c r="O67">
        <v>111</v>
      </c>
      <c r="P67" t="s">
        <v>87</v>
      </c>
      <c r="Q67" t="s">
        <v>726</v>
      </c>
      <c r="R67" t="s">
        <v>727</v>
      </c>
      <c r="S67">
        <v>130387</v>
      </c>
      <c r="T67">
        <v>31774</v>
      </c>
      <c r="U67">
        <v>11917</v>
      </c>
      <c r="V67">
        <v>0</v>
      </c>
      <c r="W67">
        <v>8839.66</v>
      </c>
      <c r="X67">
        <v>6548.75</v>
      </c>
      <c r="Y67">
        <v>0</v>
      </c>
      <c r="Z67">
        <v>1920</v>
      </c>
      <c r="AA67">
        <v>4125</v>
      </c>
      <c r="AB67">
        <v>104687</v>
      </c>
      <c r="AC67" t="s">
        <v>135</v>
      </c>
      <c r="AD67" t="s">
        <v>136</v>
      </c>
      <c r="AE67" t="s">
        <v>137</v>
      </c>
      <c r="AF67" t="s">
        <v>138</v>
      </c>
      <c r="AG67">
        <v>11</v>
      </c>
      <c r="AH67">
        <v>4</v>
      </c>
      <c r="AI67">
        <v>23</v>
      </c>
      <c r="AJ67">
        <v>151302</v>
      </c>
      <c r="AK67">
        <v>25724</v>
      </c>
      <c r="AL67">
        <v>1</v>
      </c>
      <c r="AM67">
        <v>74765</v>
      </c>
      <c r="AN67">
        <v>2.3639999999999999</v>
      </c>
      <c r="AO67">
        <v>2.0205000000000002</v>
      </c>
      <c r="AP67">
        <v>0.34350000000000003</v>
      </c>
      <c r="AQ67">
        <v>2.6946299970149994</v>
      </c>
      <c r="AR67">
        <v>2.3511300086975098</v>
      </c>
      <c r="AS67">
        <v>0.34349998831748962</v>
      </c>
      <c r="AT67" t="s">
        <v>728</v>
      </c>
      <c r="AU67" t="s">
        <v>722</v>
      </c>
      <c r="AV67" t="s">
        <v>90</v>
      </c>
      <c r="AW67" t="s">
        <v>729</v>
      </c>
      <c r="AX67" t="s">
        <v>84</v>
      </c>
      <c r="AY67" t="s">
        <v>112</v>
      </c>
      <c r="AZ67" t="s">
        <v>98</v>
      </c>
      <c r="BA67" t="s">
        <v>99</v>
      </c>
      <c r="BB67" t="s">
        <v>100</v>
      </c>
      <c r="BC67" t="s">
        <v>284</v>
      </c>
      <c r="BD67" t="s">
        <v>621</v>
      </c>
      <c r="BF67" t="s">
        <v>621</v>
      </c>
      <c r="BG67" t="s">
        <v>718</v>
      </c>
      <c r="BH67" s="6">
        <v>43469</v>
      </c>
      <c r="BI67" s="6">
        <v>43476</v>
      </c>
      <c r="BJ67" s="32">
        <f t="shared" ref="BJ67:BJ130" si="4">YEAR(BI67)</f>
        <v>2019</v>
      </c>
      <c r="BK67" t="s">
        <v>104</v>
      </c>
      <c r="BL67" t="s">
        <v>214</v>
      </c>
      <c r="BM67" t="s">
        <v>86</v>
      </c>
      <c r="BN67" t="s">
        <v>85</v>
      </c>
      <c r="BO67" t="s">
        <v>138</v>
      </c>
      <c r="BP67" t="str">
        <f t="shared" ref="BP67:BP130" si="5">LEFT(BO67,2)</f>
        <v>02</v>
      </c>
    </row>
    <row r="68" spans="1:68" x14ac:dyDescent="0.25">
      <c r="A68">
        <v>2023</v>
      </c>
      <c r="B68" t="s">
        <v>730</v>
      </c>
      <c r="C68" t="s">
        <v>731</v>
      </c>
      <c r="D68" t="s">
        <v>732</v>
      </c>
      <c r="E68">
        <v>20181211</v>
      </c>
      <c r="F68">
        <v>20190110</v>
      </c>
      <c r="G68" t="str">
        <f t="shared" si="3"/>
        <v>2019</v>
      </c>
      <c r="H68">
        <v>31</v>
      </c>
      <c r="I68" t="s">
        <v>733</v>
      </c>
      <c r="J68" t="s">
        <v>734</v>
      </c>
      <c r="K68" t="s">
        <v>83</v>
      </c>
      <c r="L68" t="s">
        <v>84</v>
      </c>
      <c r="M68" t="s">
        <v>85</v>
      </c>
      <c r="N68" t="s">
        <v>86</v>
      </c>
      <c r="O68">
        <v>111</v>
      </c>
      <c r="P68" t="s">
        <v>87</v>
      </c>
      <c r="Q68" t="s">
        <v>185</v>
      </c>
      <c r="R68" t="s">
        <v>186</v>
      </c>
      <c r="S68">
        <v>178341</v>
      </c>
      <c r="T68">
        <v>32437</v>
      </c>
      <c r="U68">
        <v>71502</v>
      </c>
      <c r="V68">
        <v>0</v>
      </c>
      <c r="W68">
        <v>13.55</v>
      </c>
      <c r="X68">
        <v>4355.6000000000004</v>
      </c>
      <c r="Y68">
        <v>17832.3</v>
      </c>
      <c r="Z68">
        <v>2160</v>
      </c>
      <c r="AA68">
        <v>4050</v>
      </c>
      <c r="AB68">
        <v>120119</v>
      </c>
      <c r="AC68" t="s">
        <v>121</v>
      </c>
      <c r="AD68" t="s">
        <v>122</v>
      </c>
      <c r="AE68" t="s">
        <v>187</v>
      </c>
      <c r="AF68" t="s">
        <v>188</v>
      </c>
      <c r="AG68">
        <v>12</v>
      </c>
      <c r="AH68">
        <v>4</v>
      </c>
      <c r="AI68">
        <v>22</v>
      </c>
      <c r="AJ68">
        <v>149512</v>
      </c>
      <c r="AK68">
        <v>25936</v>
      </c>
      <c r="AL68">
        <v>1</v>
      </c>
      <c r="AM68">
        <v>52107</v>
      </c>
      <c r="AN68">
        <v>2.343</v>
      </c>
      <c r="AO68">
        <v>1.9965999999999999</v>
      </c>
      <c r="AP68">
        <v>0.34639999999999999</v>
      </c>
      <c r="AQ68">
        <v>3.241470068693161</v>
      </c>
      <c r="AR68">
        <v>2.8950700759887695</v>
      </c>
      <c r="AS68">
        <v>0.34639999270439148</v>
      </c>
      <c r="AT68" t="s">
        <v>111</v>
      </c>
      <c r="AU68" t="s">
        <v>121</v>
      </c>
      <c r="AV68" t="s">
        <v>121</v>
      </c>
      <c r="AW68" t="s">
        <v>189</v>
      </c>
      <c r="AX68" t="s">
        <v>84</v>
      </c>
      <c r="AY68" t="s">
        <v>397</v>
      </c>
      <c r="AZ68" t="s">
        <v>98</v>
      </c>
      <c r="BA68" t="s">
        <v>99</v>
      </c>
      <c r="BB68" t="s">
        <v>398</v>
      </c>
      <c r="BC68" t="s">
        <v>101</v>
      </c>
      <c r="BD68" t="s">
        <v>192</v>
      </c>
      <c r="BE68" t="s">
        <v>193</v>
      </c>
      <c r="BF68" t="s">
        <v>193</v>
      </c>
      <c r="BG68" t="s">
        <v>731</v>
      </c>
      <c r="BH68" s="6">
        <v>43448</v>
      </c>
      <c r="BI68" s="6">
        <v>43475</v>
      </c>
      <c r="BJ68" s="32">
        <f t="shared" si="4"/>
        <v>2019</v>
      </c>
      <c r="BK68" t="s">
        <v>104</v>
      </c>
      <c r="BL68" t="s">
        <v>111</v>
      </c>
      <c r="BM68" t="s">
        <v>86</v>
      </c>
      <c r="BN68" t="s">
        <v>85</v>
      </c>
      <c r="BO68" t="s">
        <v>188</v>
      </c>
      <c r="BP68" t="str">
        <f t="shared" si="5"/>
        <v>31</v>
      </c>
    </row>
    <row r="69" spans="1:68" x14ac:dyDescent="0.25">
      <c r="A69">
        <v>2023</v>
      </c>
      <c r="B69" t="s">
        <v>735</v>
      </c>
      <c r="C69" t="s">
        <v>736</v>
      </c>
      <c r="D69" t="s">
        <v>737</v>
      </c>
      <c r="E69">
        <v>20181126</v>
      </c>
      <c r="F69">
        <v>20190115</v>
      </c>
      <c r="G69" t="str">
        <f t="shared" si="3"/>
        <v>2019</v>
      </c>
      <c r="H69">
        <v>51</v>
      </c>
      <c r="I69" t="s">
        <v>738</v>
      </c>
      <c r="J69" t="s">
        <v>739</v>
      </c>
      <c r="K69" t="s">
        <v>83</v>
      </c>
      <c r="L69" t="s">
        <v>84</v>
      </c>
      <c r="M69" t="s">
        <v>85</v>
      </c>
      <c r="N69" t="s">
        <v>86</v>
      </c>
      <c r="O69">
        <v>111</v>
      </c>
      <c r="P69" t="s">
        <v>118</v>
      </c>
      <c r="Q69" t="s">
        <v>740</v>
      </c>
      <c r="R69" t="s">
        <v>741</v>
      </c>
      <c r="S69">
        <v>280594</v>
      </c>
      <c r="T69">
        <v>49968</v>
      </c>
      <c r="U69">
        <v>107136</v>
      </c>
      <c r="V69">
        <v>0</v>
      </c>
      <c r="W69">
        <v>10085.44</v>
      </c>
      <c r="X69">
        <v>0</v>
      </c>
      <c r="Y69">
        <v>3220.77</v>
      </c>
      <c r="Z69">
        <v>3520</v>
      </c>
      <c r="AA69">
        <v>6300</v>
      </c>
      <c r="AB69">
        <v>132200</v>
      </c>
      <c r="AC69" t="s">
        <v>157</v>
      </c>
      <c r="AD69" t="s">
        <v>158</v>
      </c>
      <c r="AE69" t="s">
        <v>226</v>
      </c>
      <c r="AF69" t="s">
        <v>227</v>
      </c>
      <c r="AG69">
        <v>16</v>
      </c>
      <c r="AH69">
        <v>5</v>
      </c>
      <c r="AI69">
        <v>30</v>
      </c>
      <c r="AJ69">
        <v>200390</v>
      </c>
      <c r="AK69">
        <v>17648</v>
      </c>
      <c r="AL69">
        <v>1</v>
      </c>
      <c r="AM69">
        <v>66134</v>
      </c>
      <c r="AN69">
        <v>2.9117000000000002</v>
      </c>
      <c r="AO69">
        <v>2.6760000000000002</v>
      </c>
      <c r="AP69">
        <v>0.23569999999999999</v>
      </c>
      <c r="AQ69">
        <v>5.0190499871969223</v>
      </c>
      <c r="AR69">
        <v>4.7833499908447266</v>
      </c>
      <c r="AS69">
        <v>0.23569999635219574</v>
      </c>
      <c r="AT69" t="s">
        <v>139</v>
      </c>
      <c r="AU69" t="s">
        <v>157</v>
      </c>
      <c r="AW69" t="s">
        <v>742</v>
      </c>
      <c r="AX69" t="s">
        <v>84</v>
      </c>
      <c r="AY69" t="s">
        <v>743</v>
      </c>
      <c r="BC69" t="s">
        <v>298</v>
      </c>
      <c r="BD69" t="s">
        <v>744</v>
      </c>
      <c r="BF69" t="s">
        <v>744</v>
      </c>
      <c r="BG69" t="s">
        <v>736</v>
      </c>
      <c r="BH69" s="6">
        <v>43440</v>
      </c>
      <c r="BI69" s="6">
        <v>43480</v>
      </c>
      <c r="BJ69" s="32">
        <f t="shared" si="4"/>
        <v>2019</v>
      </c>
      <c r="BK69" t="s">
        <v>104</v>
      </c>
      <c r="BL69" t="s">
        <v>139</v>
      </c>
      <c r="BM69" t="s">
        <v>86</v>
      </c>
      <c r="BN69" t="s">
        <v>85</v>
      </c>
      <c r="BO69" t="s">
        <v>231</v>
      </c>
      <c r="BP69" t="str">
        <f t="shared" si="5"/>
        <v>03</v>
      </c>
    </row>
    <row r="70" spans="1:68" x14ac:dyDescent="0.25">
      <c r="A70">
        <v>2023</v>
      </c>
      <c r="B70" t="s">
        <v>745</v>
      </c>
      <c r="C70" t="s">
        <v>746</v>
      </c>
      <c r="D70" t="s">
        <v>747</v>
      </c>
      <c r="E70">
        <v>20181220</v>
      </c>
      <c r="F70">
        <v>20190115</v>
      </c>
      <c r="G70" t="str">
        <f t="shared" si="3"/>
        <v>2019</v>
      </c>
      <c r="H70">
        <v>27</v>
      </c>
      <c r="I70" t="s">
        <v>748</v>
      </c>
      <c r="J70" t="s">
        <v>749</v>
      </c>
      <c r="K70" t="s">
        <v>83</v>
      </c>
      <c r="L70" t="s">
        <v>84</v>
      </c>
      <c r="M70" t="s">
        <v>85</v>
      </c>
      <c r="N70" t="s">
        <v>86</v>
      </c>
      <c r="O70">
        <v>111</v>
      </c>
      <c r="P70" t="s">
        <v>118</v>
      </c>
      <c r="Q70" t="s">
        <v>570</v>
      </c>
      <c r="R70" t="s">
        <v>571</v>
      </c>
      <c r="S70">
        <v>61024</v>
      </c>
      <c r="T70">
        <v>30937</v>
      </c>
      <c r="U70">
        <v>0</v>
      </c>
      <c r="V70">
        <v>0</v>
      </c>
      <c r="W70">
        <v>0</v>
      </c>
      <c r="X70">
        <v>0</v>
      </c>
      <c r="Y70">
        <v>0</v>
      </c>
      <c r="Z70">
        <v>1930</v>
      </c>
      <c r="AA70">
        <v>1950</v>
      </c>
      <c r="AB70">
        <v>33053</v>
      </c>
      <c r="AC70" t="s">
        <v>293</v>
      </c>
      <c r="AD70" t="s">
        <v>294</v>
      </c>
      <c r="AE70" t="s">
        <v>359</v>
      </c>
      <c r="AF70" t="s">
        <v>300</v>
      </c>
      <c r="AG70">
        <v>6</v>
      </c>
      <c r="AH70">
        <v>2</v>
      </c>
      <c r="AI70">
        <v>12</v>
      </c>
      <c r="AJ70">
        <v>39481</v>
      </c>
      <c r="AK70">
        <v>169</v>
      </c>
      <c r="AL70">
        <v>1</v>
      </c>
      <c r="AM70">
        <v>1586</v>
      </c>
      <c r="AN70">
        <v>0.52949999999999997</v>
      </c>
      <c r="AO70">
        <v>0.5272</v>
      </c>
      <c r="AP70">
        <v>2.3E-3</v>
      </c>
      <c r="AQ70">
        <v>1.3179999589920044</v>
      </c>
      <c r="AR70">
        <v>1.3179999589920044</v>
      </c>
      <c r="AS70">
        <v>0</v>
      </c>
      <c r="AT70" t="s">
        <v>139</v>
      </c>
      <c r="AU70" t="s">
        <v>83</v>
      </c>
      <c r="AW70" t="s">
        <v>125</v>
      </c>
      <c r="AX70" t="s">
        <v>84</v>
      </c>
      <c r="AY70" t="s">
        <v>112</v>
      </c>
      <c r="AZ70" t="s">
        <v>98</v>
      </c>
      <c r="BA70" t="s">
        <v>99</v>
      </c>
      <c r="BB70" t="s">
        <v>100</v>
      </c>
      <c r="BC70" t="s">
        <v>660</v>
      </c>
      <c r="BD70" t="s">
        <v>750</v>
      </c>
      <c r="BE70" t="s">
        <v>751</v>
      </c>
      <c r="BF70" t="s">
        <v>751</v>
      </c>
      <c r="BG70" t="s">
        <v>746</v>
      </c>
      <c r="BH70" s="6">
        <v>43469</v>
      </c>
      <c r="BI70" s="6">
        <v>43480</v>
      </c>
      <c r="BJ70" s="32">
        <f t="shared" si="4"/>
        <v>2019</v>
      </c>
      <c r="BK70" t="s">
        <v>104</v>
      </c>
      <c r="BL70" t="s">
        <v>139</v>
      </c>
      <c r="BM70" t="s">
        <v>86</v>
      </c>
      <c r="BN70" t="s">
        <v>85</v>
      </c>
      <c r="BO70" t="s">
        <v>300</v>
      </c>
      <c r="BP70" t="str">
        <f t="shared" si="5"/>
        <v>17</v>
      </c>
    </row>
    <row r="71" spans="1:68" x14ac:dyDescent="0.25">
      <c r="A71">
        <v>2023</v>
      </c>
      <c r="B71" t="s">
        <v>752</v>
      </c>
      <c r="C71" t="s">
        <v>753</v>
      </c>
      <c r="D71" t="s">
        <v>754</v>
      </c>
      <c r="E71">
        <v>20181225</v>
      </c>
      <c r="F71">
        <v>20190118</v>
      </c>
      <c r="G71" t="str">
        <f t="shared" si="3"/>
        <v>2019</v>
      </c>
      <c r="H71">
        <v>25</v>
      </c>
      <c r="I71" t="s">
        <v>755</v>
      </c>
      <c r="J71" t="s">
        <v>756</v>
      </c>
      <c r="K71" t="s">
        <v>83</v>
      </c>
      <c r="L71" t="s">
        <v>84</v>
      </c>
      <c r="M71" t="s">
        <v>85</v>
      </c>
      <c r="N71" t="s">
        <v>86</v>
      </c>
      <c r="O71">
        <v>111</v>
      </c>
      <c r="P71" t="s">
        <v>118</v>
      </c>
      <c r="Q71" t="s">
        <v>757</v>
      </c>
      <c r="R71" t="s">
        <v>758</v>
      </c>
      <c r="S71">
        <v>73361</v>
      </c>
      <c r="T71">
        <v>32323</v>
      </c>
      <c r="U71">
        <v>0</v>
      </c>
      <c r="V71">
        <v>0</v>
      </c>
      <c r="W71">
        <v>944.56</v>
      </c>
      <c r="X71">
        <v>0</v>
      </c>
      <c r="Y71">
        <v>0</v>
      </c>
      <c r="Z71">
        <v>1920</v>
      </c>
      <c r="AA71">
        <v>4275</v>
      </c>
      <c r="AB71">
        <v>32407</v>
      </c>
      <c r="AC71" t="s">
        <v>135</v>
      </c>
      <c r="AD71" t="s">
        <v>136</v>
      </c>
      <c r="AE71" t="s">
        <v>175</v>
      </c>
      <c r="AF71" t="s">
        <v>176</v>
      </c>
      <c r="AG71">
        <v>5</v>
      </c>
      <c r="AH71">
        <v>2</v>
      </c>
      <c r="AI71">
        <v>10</v>
      </c>
      <c r="AJ71">
        <v>42014</v>
      </c>
      <c r="AK71">
        <v>301</v>
      </c>
      <c r="AL71">
        <v>1</v>
      </c>
      <c r="AM71">
        <v>1981</v>
      </c>
      <c r="AN71">
        <v>0.56510000000000005</v>
      </c>
      <c r="AO71">
        <v>0.56110000000000004</v>
      </c>
      <c r="AP71">
        <v>4.0000000000000001E-3</v>
      </c>
      <c r="AQ71">
        <v>1.5750799695961177</v>
      </c>
      <c r="AR71">
        <v>1.5710799694061279</v>
      </c>
      <c r="AS71">
        <v>4.0000001899898052E-3</v>
      </c>
      <c r="AT71" t="s">
        <v>139</v>
      </c>
      <c r="AU71" t="s">
        <v>135</v>
      </c>
      <c r="AW71" t="s">
        <v>125</v>
      </c>
      <c r="AX71" t="s">
        <v>84</v>
      </c>
      <c r="AY71" t="s">
        <v>112</v>
      </c>
      <c r="AZ71" t="s">
        <v>98</v>
      </c>
      <c r="BA71" t="s">
        <v>99</v>
      </c>
      <c r="BB71" t="s">
        <v>100</v>
      </c>
      <c r="BC71" t="s">
        <v>759</v>
      </c>
      <c r="BD71" t="s">
        <v>760</v>
      </c>
      <c r="BF71" t="s">
        <v>760</v>
      </c>
      <c r="BG71" t="s">
        <v>753</v>
      </c>
      <c r="BH71" s="6">
        <v>43468</v>
      </c>
      <c r="BI71" s="6">
        <v>43483</v>
      </c>
      <c r="BJ71" s="32">
        <f t="shared" si="4"/>
        <v>2019</v>
      </c>
      <c r="BK71" t="s">
        <v>104</v>
      </c>
      <c r="BL71" t="s">
        <v>139</v>
      </c>
      <c r="BM71" t="s">
        <v>86</v>
      </c>
      <c r="BN71" t="s">
        <v>85</v>
      </c>
      <c r="BO71" t="s">
        <v>176</v>
      </c>
      <c r="BP71" t="str">
        <f t="shared" si="5"/>
        <v>02</v>
      </c>
    </row>
    <row r="72" spans="1:68" x14ac:dyDescent="0.25">
      <c r="A72">
        <v>2023</v>
      </c>
      <c r="B72" t="s">
        <v>761</v>
      </c>
      <c r="C72" t="s">
        <v>762</v>
      </c>
      <c r="D72" t="s">
        <v>763</v>
      </c>
      <c r="E72">
        <v>20181128</v>
      </c>
      <c r="F72">
        <v>20190107</v>
      </c>
      <c r="G72" t="str">
        <f t="shared" si="3"/>
        <v>2019</v>
      </c>
      <c r="H72">
        <v>41</v>
      </c>
      <c r="I72" t="s">
        <v>764</v>
      </c>
      <c r="J72" t="s">
        <v>765</v>
      </c>
      <c r="K72" t="s">
        <v>83</v>
      </c>
      <c r="L72" t="s">
        <v>84</v>
      </c>
      <c r="M72" t="s">
        <v>85</v>
      </c>
      <c r="N72" t="s">
        <v>86</v>
      </c>
      <c r="O72">
        <v>205</v>
      </c>
      <c r="P72" t="s">
        <v>118</v>
      </c>
      <c r="Q72" t="s">
        <v>766</v>
      </c>
      <c r="R72" t="s">
        <v>767</v>
      </c>
      <c r="S72">
        <v>136482</v>
      </c>
      <c r="T72">
        <v>61261</v>
      </c>
      <c r="U72">
        <v>0</v>
      </c>
      <c r="V72">
        <v>0</v>
      </c>
      <c r="W72">
        <v>353.03</v>
      </c>
      <c r="X72">
        <v>0</v>
      </c>
      <c r="Y72">
        <v>0</v>
      </c>
      <c r="Z72">
        <v>5440</v>
      </c>
      <c r="AA72">
        <v>5925</v>
      </c>
      <c r="AB72">
        <v>49911</v>
      </c>
      <c r="AC72" t="s">
        <v>121</v>
      </c>
      <c r="AD72" t="s">
        <v>122</v>
      </c>
      <c r="AE72" t="s">
        <v>123</v>
      </c>
      <c r="AF72" t="s">
        <v>124</v>
      </c>
      <c r="AG72">
        <v>12</v>
      </c>
      <c r="AH72">
        <v>4</v>
      </c>
      <c r="AI72">
        <v>24</v>
      </c>
      <c r="AJ72">
        <v>95346</v>
      </c>
      <c r="AK72">
        <v>2322</v>
      </c>
      <c r="AL72">
        <v>1</v>
      </c>
      <c r="AM72">
        <v>10034</v>
      </c>
      <c r="AN72">
        <v>1.3043</v>
      </c>
      <c r="AO72">
        <v>1.2733000000000001</v>
      </c>
      <c r="AP72">
        <v>3.1E-2</v>
      </c>
      <c r="AQ72">
        <v>2.3866098932921886</v>
      </c>
      <c r="AR72">
        <v>2.3556098937988281</v>
      </c>
      <c r="AS72">
        <v>3.0999999493360519E-2</v>
      </c>
      <c r="AT72" t="s">
        <v>111</v>
      </c>
      <c r="AU72" t="s">
        <v>121</v>
      </c>
      <c r="AW72" t="s">
        <v>125</v>
      </c>
      <c r="AX72" t="s">
        <v>84</v>
      </c>
      <c r="AY72" t="s">
        <v>190</v>
      </c>
      <c r="AZ72" t="s">
        <v>98</v>
      </c>
      <c r="BA72" t="s">
        <v>99</v>
      </c>
      <c r="BB72" t="s">
        <v>191</v>
      </c>
      <c r="BC72" t="s">
        <v>768</v>
      </c>
      <c r="BD72" t="s">
        <v>769</v>
      </c>
      <c r="BE72" t="s">
        <v>770</v>
      </c>
      <c r="BF72" t="s">
        <v>770</v>
      </c>
      <c r="BG72" t="s">
        <v>762</v>
      </c>
      <c r="BH72" s="6">
        <v>43446</v>
      </c>
      <c r="BI72" s="6">
        <v>43472</v>
      </c>
      <c r="BJ72" s="32">
        <f t="shared" si="4"/>
        <v>2019</v>
      </c>
      <c r="BK72" t="s">
        <v>104</v>
      </c>
      <c r="BL72" t="s">
        <v>111</v>
      </c>
      <c r="BM72" t="s">
        <v>86</v>
      </c>
      <c r="BN72" t="s">
        <v>85</v>
      </c>
      <c r="BO72" t="s">
        <v>124</v>
      </c>
      <c r="BP72" t="str">
        <f t="shared" si="5"/>
        <v>31</v>
      </c>
    </row>
    <row r="73" spans="1:68" x14ac:dyDescent="0.25">
      <c r="A73">
        <v>2023</v>
      </c>
      <c r="B73" t="s">
        <v>771</v>
      </c>
      <c r="C73" t="s">
        <v>772</v>
      </c>
      <c r="D73" t="s">
        <v>773</v>
      </c>
      <c r="E73">
        <v>20181130</v>
      </c>
      <c r="F73">
        <v>20190110</v>
      </c>
      <c r="G73" t="str">
        <f t="shared" si="3"/>
        <v>2019</v>
      </c>
      <c r="H73">
        <v>42</v>
      </c>
      <c r="I73" t="s">
        <v>774</v>
      </c>
      <c r="J73" t="s">
        <v>775</v>
      </c>
      <c r="K73" t="s">
        <v>83</v>
      </c>
      <c r="L73" t="s">
        <v>84</v>
      </c>
      <c r="M73" t="s">
        <v>85</v>
      </c>
      <c r="N73" t="s">
        <v>86</v>
      </c>
      <c r="O73">
        <v>205</v>
      </c>
      <c r="P73" t="s">
        <v>118</v>
      </c>
      <c r="Q73" t="s">
        <v>776</v>
      </c>
      <c r="R73" t="s">
        <v>777</v>
      </c>
      <c r="S73">
        <v>141848</v>
      </c>
      <c r="T73">
        <v>68371</v>
      </c>
      <c r="U73">
        <v>0</v>
      </c>
      <c r="V73">
        <v>0</v>
      </c>
      <c r="W73">
        <v>2444.1</v>
      </c>
      <c r="X73">
        <v>0</v>
      </c>
      <c r="Y73">
        <v>0</v>
      </c>
      <c r="Z73">
        <v>4640</v>
      </c>
      <c r="AA73">
        <v>7425</v>
      </c>
      <c r="AB73">
        <v>64607</v>
      </c>
      <c r="AC73" t="s">
        <v>135</v>
      </c>
      <c r="AD73" t="s">
        <v>136</v>
      </c>
      <c r="AE73" t="s">
        <v>175</v>
      </c>
      <c r="AF73" t="s">
        <v>176</v>
      </c>
      <c r="AG73">
        <v>5</v>
      </c>
      <c r="AH73">
        <v>2</v>
      </c>
      <c r="AI73">
        <v>9</v>
      </c>
      <c r="AJ73">
        <v>31495</v>
      </c>
      <c r="AK73">
        <v>1339</v>
      </c>
      <c r="AL73">
        <v>1</v>
      </c>
      <c r="AM73">
        <v>3906</v>
      </c>
      <c r="AN73">
        <v>0.4385</v>
      </c>
      <c r="AO73">
        <v>0.42059999999999997</v>
      </c>
      <c r="AP73">
        <v>1.7899999999999999E-2</v>
      </c>
      <c r="AQ73">
        <v>2.1040799710899591</v>
      </c>
      <c r="AR73">
        <v>2.0861799716949463</v>
      </c>
      <c r="AS73">
        <v>1.7899999395012856E-2</v>
      </c>
      <c r="AT73" t="s">
        <v>139</v>
      </c>
      <c r="AU73" t="s">
        <v>83</v>
      </c>
      <c r="AW73" t="s">
        <v>125</v>
      </c>
      <c r="AX73" t="s">
        <v>84</v>
      </c>
      <c r="AY73" t="s">
        <v>492</v>
      </c>
      <c r="AZ73" t="s">
        <v>98</v>
      </c>
      <c r="BA73" t="s">
        <v>99</v>
      </c>
      <c r="BB73" t="s">
        <v>398</v>
      </c>
      <c r="BC73" t="s">
        <v>778</v>
      </c>
      <c r="BD73" t="s">
        <v>779</v>
      </c>
      <c r="BF73" t="s">
        <v>779</v>
      </c>
      <c r="BG73" t="s">
        <v>772</v>
      </c>
      <c r="BH73" s="6">
        <v>43451</v>
      </c>
      <c r="BI73" s="6">
        <v>43475</v>
      </c>
      <c r="BJ73" s="32">
        <f t="shared" si="4"/>
        <v>2019</v>
      </c>
      <c r="BK73" t="s">
        <v>104</v>
      </c>
      <c r="BL73" t="s">
        <v>139</v>
      </c>
      <c r="BM73" t="s">
        <v>86</v>
      </c>
      <c r="BN73" t="s">
        <v>85</v>
      </c>
      <c r="BO73" t="s">
        <v>176</v>
      </c>
      <c r="BP73" t="str">
        <f t="shared" si="5"/>
        <v>02</v>
      </c>
    </row>
    <row r="74" spans="1:68" x14ac:dyDescent="0.25">
      <c r="A74">
        <v>2023</v>
      </c>
      <c r="B74" t="s">
        <v>780</v>
      </c>
      <c r="C74" t="s">
        <v>781</v>
      </c>
      <c r="D74" t="s">
        <v>782</v>
      </c>
      <c r="E74">
        <v>20181227</v>
      </c>
      <c r="F74">
        <v>20190325</v>
      </c>
      <c r="G74" t="str">
        <f t="shared" si="3"/>
        <v>2019</v>
      </c>
      <c r="H74">
        <v>89</v>
      </c>
      <c r="I74" t="s">
        <v>783</v>
      </c>
      <c r="J74" t="s">
        <v>784</v>
      </c>
      <c r="K74" t="s">
        <v>293</v>
      </c>
      <c r="L74" t="s">
        <v>294</v>
      </c>
      <c r="M74" t="s">
        <v>359</v>
      </c>
      <c r="N74" t="s">
        <v>300</v>
      </c>
      <c r="O74">
        <v>111</v>
      </c>
      <c r="P74" t="s">
        <v>118</v>
      </c>
      <c r="Q74" t="s">
        <v>785</v>
      </c>
      <c r="R74" t="s">
        <v>786</v>
      </c>
      <c r="S74">
        <v>243878</v>
      </c>
      <c r="T74">
        <v>79435</v>
      </c>
      <c r="U74">
        <v>24384</v>
      </c>
      <c r="V74">
        <v>0</v>
      </c>
      <c r="W74">
        <v>8384.89</v>
      </c>
      <c r="X74">
        <v>0</v>
      </c>
      <c r="Y74">
        <v>0</v>
      </c>
      <c r="Z74">
        <v>5980</v>
      </c>
      <c r="AA74">
        <v>12600</v>
      </c>
      <c r="AB74">
        <v>191286</v>
      </c>
      <c r="AC74" t="s">
        <v>293</v>
      </c>
      <c r="AD74" t="s">
        <v>294</v>
      </c>
      <c r="AE74" t="s">
        <v>359</v>
      </c>
      <c r="AF74" t="s">
        <v>300</v>
      </c>
      <c r="AG74">
        <v>10</v>
      </c>
      <c r="AH74">
        <v>3</v>
      </c>
      <c r="AI74">
        <v>22</v>
      </c>
      <c r="AJ74">
        <v>91792</v>
      </c>
      <c r="AK74">
        <v>1039</v>
      </c>
      <c r="AL74">
        <v>1</v>
      </c>
      <c r="AM74">
        <v>5753</v>
      </c>
      <c r="AN74">
        <v>1.2397</v>
      </c>
      <c r="AO74">
        <v>1.2258</v>
      </c>
      <c r="AP74">
        <v>1.3899999999999999E-2</v>
      </c>
      <c r="AQ74">
        <v>6.2273801043629646</v>
      </c>
      <c r="AR74">
        <v>6.1535201072692871</v>
      </c>
      <c r="AS74">
        <v>7.3859997093677521E-2</v>
      </c>
      <c r="AT74" t="s">
        <v>242</v>
      </c>
      <c r="AU74" t="s">
        <v>293</v>
      </c>
      <c r="AW74" t="s">
        <v>125</v>
      </c>
      <c r="AX74" t="s">
        <v>84</v>
      </c>
      <c r="AY74" t="s">
        <v>112</v>
      </c>
      <c r="AZ74" t="s">
        <v>98</v>
      </c>
      <c r="BA74" t="s">
        <v>99</v>
      </c>
      <c r="BB74" t="s">
        <v>100</v>
      </c>
      <c r="BC74" t="s">
        <v>660</v>
      </c>
      <c r="BD74" t="s">
        <v>661</v>
      </c>
      <c r="BE74" t="s">
        <v>662</v>
      </c>
      <c r="BF74" t="s">
        <v>662</v>
      </c>
      <c r="BG74" t="s">
        <v>781</v>
      </c>
      <c r="BH74" s="6">
        <v>43476</v>
      </c>
      <c r="BI74" s="6">
        <v>43483</v>
      </c>
      <c r="BJ74" s="32">
        <f t="shared" si="4"/>
        <v>2019</v>
      </c>
      <c r="BK74" t="s">
        <v>104</v>
      </c>
      <c r="BL74" t="s">
        <v>214</v>
      </c>
      <c r="BM74" t="s">
        <v>86</v>
      </c>
      <c r="BN74" t="s">
        <v>85</v>
      </c>
      <c r="BO74" t="s">
        <v>231</v>
      </c>
      <c r="BP74" t="str">
        <f t="shared" si="5"/>
        <v>03</v>
      </c>
    </row>
    <row r="75" spans="1:68" x14ac:dyDescent="0.25">
      <c r="A75">
        <v>2023</v>
      </c>
      <c r="B75" t="s">
        <v>787</v>
      </c>
      <c r="C75" t="s">
        <v>788</v>
      </c>
      <c r="D75" t="s">
        <v>789</v>
      </c>
      <c r="E75">
        <v>20190103</v>
      </c>
      <c r="F75">
        <v>20190121</v>
      </c>
      <c r="G75" t="str">
        <f t="shared" si="3"/>
        <v>2019</v>
      </c>
      <c r="H75">
        <v>19</v>
      </c>
      <c r="I75" t="s">
        <v>790</v>
      </c>
      <c r="J75" t="s">
        <v>791</v>
      </c>
      <c r="K75" t="s">
        <v>83</v>
      </c>
      <c r="L75" t="s">
        <v>84</v>
      </c>
      <c r="M75" t="s">
        <v>85</v>
      </c>
      <c r="N75" t="s">
        <v>86</v>
      </c>
      <c r="O75">
        <v>111</v>
      </c>
      <c r="P75" t="s">
        <v>118</v>
      </c>
      <c r="Q75" t="s">
        <v>792</v>
      </c>
      <c r="R75" t="s">
        <v>793</v>
      </c>
      <c r="S75">
        <v>49104</v>
      </c>
      <c r="T75">
        <v>24631</v>
      </c>
      <c r="U75">
        <v>0</v>
      </c>
      <c r="V75">
        <v>0</v>
      </c>
      <c r="W75">
        <v>393.75</v>
      </c>
      <c r="X75">
        <v>0</v>
      </c>
      <c r="Y75">
        <v>0</v>
      </c>
      <c r="Z75">
        <v>1440</v>
      </c>
      <c r="AA75">
        <v>3675</v>
      </c>
      <c r="AB75">
        <v>27956</v>
      </c>
      <c r="AC75" t="s">
        <v>135</v>
      </c>
      <c r="AD75" t="s">
        <v>136</v>
      </c>
      <c r="AE75" t="s">
        <v>137</v>
      </c>
      <c r="AF75" t="s">
        <v>138</v>
      </c>
      <c r="AG75">
        <v>9</v>
      </c>
      <c r="AH75">
        <v>3</v>
      </c>
      <c r="AI75">
        <v>18</v>
      </c>
      <c r="AJ75">
        <v>65372</v>
      </c>
      <c r="AK75">
        <v>972</v>
      </c>
      <c r="AL75">
        <v>1</v>
      </c>
      <c r="AM75">
        <v>5310</v>
      </c>
      <c r="AN75">
        <v>0.88600000000000001</v>
      </c>
      <c r="AO75">
        <v>0.873</v>
      </c>
      <c r="AP75">
        <v>1.2999999999999999E-2</v>
      </c>
      <c r="AQ75">
        <v>0.94420002773404121</v>
      </c>
      <c r="AR75">
        <v>0.93120002746582031</v>
      </c>
      <c r="AS75">
        <v>1.3000000268220901E-2</v>
      </c>
      <c r="AT75" t="s">
        <v>111</v>
      </c>
      <c r="AU75" t="s">
        <v>135</v>
      </c>
      <c r="AW75" t="s">
        <v>125</v>
      </c>
      <c r="AX75" t="s">
        <v>84</v>
      </c>
      <c r="AY75" t="s">
        <v>112</v>
      </c>
      <c r="AZ75" t="s">
        <v>98</v>
      </c>
      <c r="BA75" t="s">
        <v>99</v>
      </c>
      <c r="BB75" t="s">
        <v>100</v>
      </c>
      <c r="BC75" t="s">
        <v>611</v>
      </c>
      <c r="BD75" t="s">
        <v>612</v>
      </c>
      <c r="BF75" t="s">
        <v>612</v>
      </c>
      <c r="BG75" t="s">
        <v>788</v>
      </c>
      <c r="BH75" s="6">
        <v>43469</v>
      </c>
      <c r="BI75" s="6">
        <v>43486</v>
      </c>
      <c r="BJ75" s="32">
        <f t="shared" si="4"/>
        <v>2019</v>
      </c>
      <c r="BK75" t="s">
        <v>104</v>
      </c>
      <c r="BL75" t="s">
        <v>111</v>
      </c>
      <c r="BM75" t="s">
        <v>86</v>
      </c>
      <c r="BN75" t="s">
        <v>85</v>
      </c>
      <c r="BO75" t="s">
        <v>138</v>
      </c>
      <c r="BP75" t="str">
        <f t="shared" si="5"/>
        <v>02</v>
      </c>
    </row>
    <row r="76" spans="1:68" x14ac:dyDescent="0.25">
      <c r="A76">
        <v>2023</v>
      </c>
      <c r="B76" t="s">
        <v>794</v>
      </c>
      <c r="C76" t="s">
        <v>795</v>
      </c>
      <c r="D76" t="s">
        <v>796</v>
      </c>
      <c r="E76">
        <v>20190109</v>
      </c>
      <c r="F76">
        <v>20190121</v>
      </c>
      <c r="G76" t="str">
        <f t="shared" si="3"/>
        <v>2019</v>
      </c>
      <c r="H76">
        <v>13</v>
      </c>
      <c r="I76" t="s">
        <v>797</v>
      </c>
      <c r="J76" t="s">
        <v>569</v>
      </c>
      <c r="K76" t="s">
        <v>83</v>
      </c>
      <c r="L76" t="s">
        <v>84</v>
      </c>
      <c r="M76" t="s">
        <v>85</v>
      </c>
      <c r="N76" t="s">
        <v>86</v>
      </c>
      <c r="O76">
        <v>111</v>
      </c>
      <c r="P76" t="s">
        <v>118</v>
      </c>
      <c r="Q76" t="s">
        <v>237</v>
      </c>
      <c r="R76" t="s">
        <v>238</v>
      </c>
      <c r="S76">
        <v>31660</v>
      </c>
      <c r="T76">
        <v>16204</v>
      </c>
      <c r="U76">
        <v>0</v>
      </c>
      <c r="V76">
        <v>0</v>
      </c>
      <c r="W76">
        <v>0</v>
      </c>
      <c r="X76">
        <v>0</v>
      </c>
      <c r="Y76">
        <v>0</v>
      </c>
      <c r="Z76">
        <v>960</v>
      </c>
      <c r="AA76">
        <v>1800</v>
      </c>
      <c r="AB76">
        <v>23901</v>
      </c>
      <c r="AC76" t="s">
        <v>83</v>
      </c>
      <c r="AD76" t="s">
        <v>84</v>
      </c>
      <c r="AE76" t="s">
        <v>85</v>
      </c>
      <c r="AF76" t="s">
        <v>86</v>
      </c>
      <c r="AG76">
        <v>7</v>
      </c>
      <c r="AH76">
        <v>2</v>
      </c>
      <c r="AI76">
        <v>13</v>
      </c>
      <c r="AJ76">
        <v>41752</v>
      </c>
      <c r="AK76">
        <v>1024</v>
      </c>
      <c r="AL76">
        <v>1</v>
      </c>
      <c r="AM76">
        <v>3683</v>
      </c>
      <c r="AN76">
        <v>0.57130000000000003</v>
      </c>
      <c r="AO76">
        <v>0.55759999999999998</v>
      </c>
      <c r="AP76">
        <v>1.37E-2</v>
      </c>
      <c r="AQ76">
        <v>0.55760002136230469</v>
      </c>
      <c r="AR76">
        <v>0.55760002136230469</v>
      </c>
      <c r="AS76">
        <v>0</v>
      </c>
      <c r="AT76" t="s">
        <v>111</v>
      </c>
      <c r="AU76" t="s">
        <v>83</v>
      </c>
      <c r="AW76" t="s">
        <v>125</v>
      </c>
      <c r="AX76" t="s">
        <v>84</v>
      </c>
      <c r="AY76" t="s">
        <v>112</v>
      </c>
      <c r="AZ76" t="s">
        <v>98</v>
      </c>
      <c r="BA76" t="s">
        <v>99</v>
      </c>
      <c r="BB76" t="s">
        <v>100</v>
      </c>
      <c r="BC76" t="s">
        <v>140</v>
      </c>
      <c r="BD76" t="s">
        <v>241</v>
      </c>
      <c r="BF76" t="s">
        <v>241</v>
      </c>
      <c r="BG76" t="s">
        <v>795</v>
      </c>
      <c r="BH76" s="6">
        <v>43474</v>
      </c>
      <c r="BI76" s="6">
        <v>43486</v>
      </c>
      <c r="BJ76" s="32">
        <f t="shared" si="4"/>
        <v>2019</v>
      </c>
      <c r="BK76" t="s">
        <v>242</v>
      </c>
      <c r="BL76" t="s">
        <v>111</v>
      </c>
      <c r="BM76" t="s">
        <v>86</v>
      </c>
      <c r="BN76" t="s">
        <v>85</v>
      </c>
      <c r="BP76" t="str">
        <f t="shared" si="5"/>
        <v/>
      </c>
    </row>
    <row r="77" spans="1:68" x14ac:dyDescent="0.25">
      <c r="A77">
        <v>2023</v>
      </c>
      <c r="B77" t="s">
        <v>798</v>
      </c>
      <c r="C77" t="s">
        <v>799</v>
      </c>
      <c r="D77" t="s">
        <v>800</v>
      </c>
      <c r="E77">
        <v>20181211</v>
      </c>
      <c r="F77">
        <v>20190122</v>
      </c>
      <c r="G77" t="str">
        <f t="shared" si="3"/>
        <v>2019</v>
      </c>
      <c r="H77">
        <v>43</v>
      </c>
      <c r="I77" t="s">
        <v>801</v>
      </c>
      <c r="J77" t="s">
        <v>802</v>
      </c>
      <c r="K77" t="s">
        <v>83</v>
      </c>
      <c r="L77" t="s">
        <v>84</v>
      </c>
      <c r="M77" t="s">
        <v>85</v>
      </c>
      <c r="N77" t="s">
        <v>86</v>
      </c>
      <c r="O77">
        <v>111</v>
      </c>
      <c r="P77" t="s">
        <v>87</v>
      </c>
      <c r="Q77" t="s">
        <v>803</v>
      </c>
      <c r="R77" t="s">
        <v>804</v>
      </c>
      <c r="S77">
        <v>190092</v>
      </c>
      <c r="T77">
        <v>48926</v>
      </c>
      <c r="U77">
        <v>43968</v>
      </c>
      <c r="V77">
        <v>0</v>
      </c>
      <c r="W77">
        <v>125.07</v>
      </c>
      <c r="X77">
        <v>10904.35</v>
      </c>
      <c r="Y77">
        <v>21136.560000000001</v>
      </c>
      <c r="Z77">
        <v>3360</v>
      </c>
      <c r="AA77">
        <v>5400</v>
      </c>
      <c r="AB77">
        <v>151361</v>
      </c>
      <c r="AC77" t="s">
        <v>90</v>
      </c>
      <c r="AD77" t="s">
        <v>91</v>
      </c>
      <c r="AE77" t="s">
        <v>805</v>
      </c>
      <c r="AF77" t="s">
        <v>105</v>
      </c>
      <c r="AG77">
        <v>10</v>
      </c>
      <c r="AH77">
        <v>3</v>
      </c>
      <c r="AI77">
        <v>15</v>
      </c>
      <c r="AJ77">
        <v>116114</v>
      </c>
      <c r="AK77">
        <v>53371</v>
      </c>
      <c r="AL77">
        <v>17790</v>
      </c>
      <c r="AM77">
        <v>86996</v>
      </c>
      <c r="AN77">
        <v>2.2633000000000001</v>
      </c>
      <c r="AO77">
        <v>1.5506</v>
      </c>
      <c r="AP77">
        <v>0.7127</v>
      </c>
      <c r="AQ77">
        <v>4.8683100938796997</v>
      </c>
      <c r="AR77">
        <v>4.1556100845336914</v>
      </c>
      <c r="AS77">
        <v>0.7127000093460083</v>
      </c>
      <c r="AT77" t="s">
        <v>94</v>
      </c>
      <c r="AU77" t="s">
        <v>90</v>
      </c>
      <c r="AV77" t="s">
        <v>90</v>
      </c>
      <c r="AW77" t="s">
        <v>806</v>
      </c>
      <c r="AX77" t="s">
        <v>84</v>
      </c>
      <c r="AY77" t="s">
        <v>112</v>
      </c>
      <c r="AZ77" t="s">
        <v>98</v>
      </c>
      <c r="BA77" t="s">
        <v>99</v>
      </c>
      <c r="BB77" t="s">
        <v>100</v>
      </c>
      <c r="BC77" t="s">
        <v>101</v>
      </c>
      <c r="BD77" t="s">
        <v>102</v>
      </c>
      <c r="BE77" t="s">
        <v>103</v>
      </c>
      <c r="BF77" t="s">
        <v>103</v>
      </c>
      <c r="BG77" t="s">
        <v>799</v>
      </c>
      <c r="BH77" s="6">
        <v>43453</v>
      </c>
      <c r="BI77" s="6">
        <v>43487</v>
      </c>
      <c r="BJ77" s="32">
        <f t="shared" si="4"/>
        <v>2019</v>
      </c>
      <c r="BK77" t="s">
        <v>104</v>
      </c>
      <c r="BL77" t="s">
        <v>94</v>
      </c>
      <c r="BM77" t="s">
        <v>86</v>
      </c>
      <c r="BN77" t="s">
        <v>85</v>
      </c>
      <c r="BO77" t="s">
        <v>105</v>
      </c>
      <c r="BP77" t="str">
        <f t="shared" si="5"/>
        <v>11</v>
      </c>
    </row>
    <row r="78" spans="1:68" x14ac:dyDescent="0.25">
      <c r="A78">
        <v>2023</v>
      </c>
      <c r="B78" t="s">
        <v>807</v>
      </c>
      <c r="C78" t="s">
        <v>808</v>
      </c>
      <c r="D78" t="s">
        <v>809</v>
      </c>
      <c r="E78">
        <v>20181230</v>
      </c>
      <c r="F78">
        <v>20190123</v>
      </c>
      <c r="G78" t="str">
        <f t="shared" si="3"/>
        <v>2019</v>
      </c>
      <c r="H78">
        <v>25</v>
      </c>
      <c r="I78" t="s">
        <v>810</v>
      </c>
      <c r="J78" t="s">
        <v>811</v>
      </c>
      <c r="K78" t="s">
        <v>83</v>
      </c>
      <c r="L78" t="s">
        <v>84</v>
      </c>
      <c r="M78" t="s">
        <v>85</v>
      </c>
      <c r="N78" t="s">
        <v>86</v>
      </c>
      <c r="O78">
        <v>111</v>
      </c>
      <c r="P78" t="s">
        <v>118</v>
      </c>
      <c r="Q78" t="s">
        <v>812</v>
      </c>
      <c r="R78" t="s">
        <v>813</v>
      </c>
      <c r="S78">
        <v>85781</v>
      </c>
      <c r="T78">
        <v>28941</v>
      </c>
      <c r="U78">
        <v>0</v>
      </c>
      <c r="V78">
        <v>0</v>
      </c>
      <c r="W78">
        <v>196.66</v>
      </c>
      <c r="X78">
        <v>1323</v>
      </c>
      <c r="Y78">
        <v>0</v>
      </c>
      <c r="Z78">
        <v>1770</v>
      </c>
      <c r="AA78">
        <v>2100</v>
      </c>
      <c r="AB78">
        <v>38326</v>
      </c>
      <c r="AC78" t="s">
        <v>293</v>
      </c>
      <c r="AD78" t="s">
        <v>294</v>
      </c>
      <c r="AE78" t="s">
        <v>359</v>
      </c>
      <c r="AF78" t="s">
        <v>300</v>
      </c>
      <c r="AG78">
        <v>5</v>
      </c>
      <c r="AH78">
        <v>2</v>
      </c>
      <c r="AI78">
        <v>11</v>
      </c>
      <c r="AJ78">
        <v>54445</v>
      </c>
      <c r="AK78">
        <v>799</v>
      </c>
      <c r="AL78">
        <v>1</v>
      </c>
      <c r="AM78">
        <v>3679</v>
      </c>
      <c r="AN78">
        <v>0.73780000000000001</v>
      </c>
      <c r="AO78">
        <v>0.72709999999999997</v>
      </c>
      <c r="AP78">
        <v>1.0699999999999999E-2</v>
      </c>
      <c r="AQ78">
        <v>1.9593299757689238</v>
      </c>
      <c r="AR78">
        <v>1.9486299753189087</v>
      </c>
      <c r="AS78">
        <v>1.0700000450015068E-2</v>
      </c>
      <c r="AT78" t="s">
        <v>139</v>
      </c>
      <c r="AU78" t="s">
        <v>83</v>
      </c>
      <c r="AW78" t="s">
        <v>528</v>
      </c>
      <c r="AX78" t="s">
        <v>84</v>
      </c>
      <c r="AY78" t="s">
        <v>529</v>
      </c>
      <c r="AZ78" t="s">
        <v>98</v>
      </c>
      <c r="BA78" t="s">
        <v>99</v>
      </c>
      <c r="BB78" t="s">
        <v>240</v>
      </c>
      <c r="BC78" t="s">
        <v>149</v>
      </c>
      <c r="BF78" t="s">
        <v>149</v>
      </c>
      <c r="BG78" t="s">
        <v>808</v>
      </c>
      <c r="BH78" s="6">
        <v>43479</v>
      </c>
      <c r="BI78" s="6">
        <v>43488</v>
      </c>
      <c r="BJ78" s="32">
        <f t="shared" si="4"/>
        <v>2019</v>
      </c>
      <c r="BK78" t="s">
        <v>104</v>
      </c>
      <c r="BL78" t="s">
        <v>139</v>
      </c>
      <c r="BM78" t="s">
        <v>86</v>
      </c>
      <c r="BN78" t="s">
        <v>85</v>
      </c>
      <c r="BO78" t="s">
        <v>300</v>
      </c>
      <c r="BP78" t="str">
        <f t="shared" si="5"/>
        <v>17</v>
      </c>
    </row>
    <row r="79" spans="1:68" x14ac:dyDescent="0.25">
      <c r="A79">
        <v>2023</v>
      </c>
      <c r="B79" t="s">
        <v>814</v>
      </c>
      <c r="C79" t="s">
        <v>815</v>
      </c>
      <c r="D79" t="s">
        <v>816</v>
      </c>
      <c r="E79">
        <v>20190105</v>
      </c>
      <c r="F79">
        <v>20190130</v>
      </c>
      <c r="G79" t="str">
        <f t="shared" si="3"/>
        <v>2019</v>
      </c>
      <c r="H79">
        <v>26</v>
      </c>
      <c r="I79" t="s">
        <v>817</v>
      </c>
      <c r="J79" t="s">
        <v>818</v>
      </c>
      <c r="K79" t="s">
        <v>83</v>
      </c>
      <c r="L79" t="s">
        <v>84</v>
      </c>
      <c r="M79" t="s">
        <v>85</v>
      </c>
      <c r="N79" t="s">
        <v>86</v>
      </c>
      <c r="O79">
        <v>111</v>
      </c>
      <c r="P79" t="s">
        <v>87</v>
      </c>
      <c r="Q79" t="s">
        <v>185</v>
      </c>
      <c r="R79" t="s">
        <v>186</v>
      </c>
      <c r="S79">
        <v>122059</v>
      </c>
      <c r="T79">
        <v>27723</v>
      </c>
      <c r="U79">
        <v>35751</v>
      </c>
      <c r="V79">
        <v>0</v>
      </c>
      <c r="W79">
        <v>675.36</v>
      </c>
      <c r="X79">
        <v>7017.8</v>
      </c>
      <c r="Y79">
        <v>18852.29</v>
      </c>
      <c r="Z79">
        <v>2000</v>
      </c>
      <c r="AA79">
        <v>3225</v>
      </c>
      <c r="AB79">
        <v>120119</v>
      </c>
      <c r="AC79" t="s">
        <v>121</v>
      </c>
      <c r="AD79" t="s">
        <v>122</v>
      </c>
      <c r="AE79" t="s">
        <v>187</v>
      </c>
      <c r="AF79" t="s">
        <v>188</v>
      </c>
      <c r="AG79">
        <v>12</v>
      </c>
      <c r="AH79">
        <v>4</v>
      </c>
      <c r="AI79">
        <v>22</v>
      </c>
      <c r="AJ79">
        <v>149512</v>
      </c>
      <c r="AK79">
        <v>25936</v>
      </c>
      <c r="AL79">
        <v>1</v>
      </c>
      <c r="AM79">
        <v>52107</v>
      </c>
      <c r="AN79">
        <v>2.343</v>
      </c>
      <c r="AO79">
        <v>1.9965999999999999</v>
      </c>
      <c r="AP79">
        <v>0.34639999999999999</v>
      </c>
      <c r="AQ79">
        <v>2.7423200309276581</v>
      </c>
      <c r="AR79">
        <v>2.3959200382232666</v>
      </c>
      <c r="AS79">
        <v>0.34639999270439148</v>
      </c>
      <c r="AT79" t="s">
        <v>111</v>
      </c>
      <c r="AU79" t="s">
        <v>121</v>
      </c>
      <c r="AV79" t="s">
        <v>121</v>
      </c>
      <c r="AW79" t="s">
        <v>587</v>
      </c>
      <c r="AX79" t="s">
        <v>84</v>
      </c>
      <c r="AY79" t="s">
        <v>397</v>
      </c>
      <c r="AZ79" t="s">
        <v>98</v>
      </c>
      <c r="BA79" t="s">
        <v>99</v>
      </c>
      <c r="BB79" t="s">
        <v>398</v>
      </c>
      <c r="BC79" t="s">
        <v>101</v>
      </c>
      <c r="BD79" t="s">
        <v>192</v>
      </c>
      <c r="BE79" t="s">
        <v>193</v>
      </c>
      <c r="BF79" t="s">
        <v>193</v>
      </c>
      <c r="BG79" t="s">
        <v>815</v>
      </c>
      <c r="BH79" s="6">
        <v>43479</v>
      </c>
      <c r="BI79" s="6">
        <v>43495</v>
      </c>
      <c r="BJ79" s="32">
        <f t="shared" si="4"/>
        <v>2019</v>
      </c>
      <c r="BK79" t="s">
        <v>104</v>
      </c>
      <c r="BL79" t="s">
        <v>111</v>
      </c>
      <c r="BM79" t="s">
        <v>86</v>
      </c>
      <c r="BN79" t="s">
        <v>85</v>
      </c>
      <c r="BO79" t="s">
        <v>124</v>
      </c>
      <c r="BP79" t="str">
        <f t="shared" si="5"/>
        <v>31</v>
      </c>
    </row>
    <row r="80" spans="1:68" x14ac:dyDescent="0.25">
      <c r="A80">
        <v>2023</v>
      </c>
      <c r="B80" t="s">
        <v>819</v>
      </c>
      <c r="C80" t="s">
        <v>820</v>
      </c>
      <c r="D80" t="s">
        <v>821</v>
      </c>
      <c r="E80">
        <v>20181120</v>
      </c>
      <c r="F80">
        <v>20190116</v>
      </c>
      <c r="G80" t="str">
        <f t="shared" si="3"/>
        <v>2019</v>
      </c>
      <c r="H80">
        <v>58</v>
      </c>
      <c r="I80" t="s">
        <v>822</v>
      </c>
      <c r="J80" t="s">
        <v>823</v>
      </c>
      <c r="K80" t="s">
        <v>83</v>
      </c>
      <c r="L80" t="s">
        <v>84</v>
      </c>
      <c r="M80" t="s">
        <v>85</v>
      </c>
      <c r="N80" t="s">
        <v>86</v>
      </c>
      <c r="O80">
        <v>205</v>
      </c>
      <c r="P80" t="s">
        <v>118</v>
      </c>
      <c r="Q80" t="s">
        <v>824</v>
      </c>
      <c r="R80" t="s">
        <v>825</v>
      </c>
      <c r="S80">
        <v>304969</v>
      </c>
      <c r="T80">
        <v>59324</v>
      </c>
      <c r="U80">
        <v>135512</v>
      </c>
      <c r="V80">
        <v>0</v>
      </c>
      <c r="W80">
        <v>5349.65</v>
      </c>
      <c r="X80">
        <v>4355.6000000000004</v>
      </c>
      <c r="Y80">
        <v>0</v>
      </c>
      <c r="Z80">
        <v>4000</v>
      </c>
      <c r="AA80">
        <v>11250</v>
      </c>
      <c r="AB80">
        <v>88007</v>
      </c>
      <c r="AC80" t="s">
        <v>121</v>
      </c>
      <c r="AD80" t="s">
        <v>122</v>
      </c>
      <c r="AE80" t="s">
        <v>187</v>
      </c>
      <c r="AF80" t="s">
        <v>188</v>
      </c>
      <c r="AG80">
        <v>9</v>
      </c>
      <c r="AH80">
        <v>3</v>
      </c>
      <c r="AI80">
        <v>17</v>
      </c>
      <c r="AJ80">
        <v>78334</v>
      </c>
      <c r="AK80">
        <v>1224</v>
      </c>
      <c r="AL80">
        <v>1</v>
      </c>
      <c r="AM80">
        <v>5681</v>
      </c>
      <c r="AN80">
        <v>1.0624</v>
      </c>
      <c r="AO80">
        <v>1.0461</v>
      </c>
      <c r="AP80">
        <v>1.6299999999999999E-2</v>
      </c>
      <c r="AQ80">
        <v>4.0012400895357132</v>
      </c>
      <c r="AR80">
        <v>3.905440092086792</v>
      </c>
      <c r="AS80">
        <v>9.5799997448921204E-2</v>
      </c>
      <c r="AT80" t="s">
        <v>111</v>
      </c>
      <c r="AU80" t="s">
        <v>121</v>
      </c>
      <c r="AW80" t="s">
        <v>125</v>
      </c>
      <c r="AX80" t="s">
        <v>84</v>
      </c>
      <c r="AY80" t="s">
        <v>112</v>
      </c>
      <c r="AZ80" t="s">
        <v>98</v>
      </c>
      <c r="BA80" t="s">
        <v>99</v>
      </c>
      <c r="BB80" t="s">
        <v>100</v>
      </c>
      <c r="BC80" t="s">
        <v>768</v>
      </c>
      <c r="BD80" t="s">
        <v>826</v>
      </c>
      <c r="BE80" t="s">
        <v>827</v>
      </c>
      <c r="BF80" t="s">
        <v>827</v>
      </c>
      <c r="BG80" t="s">
        <v>820</v>
      </c>
      <c r="BH80" s="6">
        <v>43431</v>
      </c>
      <c r="BI80" s="6">
        <v>43481</v>
      </c>
      <c r="BJ80" s="32">
        <f t="shared" si="4"/>
        <v>2019</v>
      </c>
      <c r="BK80" t="s">
        <v>104</v>
      </c>
      <c r="BL80" t="s">
        <v>111</v>
      </c>
      <c r="BM80" t="s">
        <v>86</v>
      </c>
      <c r="BN80" t="s">
        <v>85</v>
      </c>
      <c r="BO80" t="s">
        <v>188</v>
      </c>
      <c r="BP80" t="str">
        <f t="shared" si="5"/>
        <v>31</v>
      </c>
    </row>
    <row r="81" spans="1:68" x14ac:dyDescent="0.25">
      <c r="A81">
        <v>2023</v>
      </c>
      <c r="B81" t="s">
        <v>828</v>
      </c>
      <c r="C81" t="s">
        <v>829</v>
      </c>
      <c r="D81" t="s">
        <v>830</v>
      </c>
      <c r="E81">
        <v>20181227</v>
      </c>
      <c r="F81">
        <v>20190118</v>
      </c>
      <c r="G81" t="str">
        <f t="shared" si="3"/>
        <v>2019</v>
      </c>
      <c r="H81">
        <v>23</v>
      </c>
      <c r="I81" t="s">
        <v>831</v>
      </c>
      <c r="J81" t="s">
        <v>832</v>
      </c>
      <c r="K81" t="s">
        <v>83</v>
      </c>
      <c r="L81" t="s">
        <v>84</v>
      </c>
      <c r="M81" t="s">
        <v>85</v>
      </c>
      <c r="N81" t="s">
        <v>86</v>
      </c>
      <c r="O81">
        <v>205</v>
      </c>
      <c r="P81" t="s">
        <v>118</v>
      </c>
      <c r="Q81" t="s">
        <v>833</v>
      </c>
      <c r="R81" t="s">
        <v>834</v>
      </c>
      <c r="S81">
        <v>109324</v>
      </c>
      <c r="T81">
        <v>21669</v>
      </c>
      <c r="U81">
        <v>50618</v>
      </c>
      <c r="V81">
        <v>0</v>
      </c>
      <c r="W81">
        <v>297.88</v>
      </c>
      <c r="X81">
        <v>0</v>
      </c>
      <c r="Y81">
        <v>0</v>
      </c>
      <c r="Z81">
        <v>1360</v>
      </c>
      <c r="AA81">
        <v>3375</v>
      </c>
      <c r="AB81">
        <v>35771</v>
      </c>
      <c r="AC81" t="s">
        <v>121</v>
      </c>
      <c r="AD81" t="s">
        <v>122</v>
      </c>
      <c r="AE81" t="s">
        <v>187</v>
      </c>
      <c r="AF81" t="s">
        <v>188</v>
      </c>
      <c r="AG81">
        <v>8</v>
      </c>
      <c r="AH81">
        <v>3</v>
      </c>
      <c r="AI81">
        <v>16</v>
      </c>
      <c r="AJ81">
        <v>82278</v>
      </c>
      <c r="AK81">
        <v>1152</v>
      </c>
      <c r="AL81">
        <v>1</v>
      </c>
      <c r="AM81">
        <v>5319</v>
      </c>
      <c r="AN81">
        <v>1.1142000000000001</v>
      </c>
      <c r="AO81">
        <v>1.0988</v>
      </c>
      <c r="AP81">
        <v>1.54E-2</v>
      </c>
      <c r="AQ81">
        <v>1.6910700276494026</v>
      </c>
      <c r="AR81">
        <v>1.6756700277328491</v>
      </c>
      <c r="AS81">
        <v>1.5399999916553497E-2</v>
      </c>
      <c r="AT81" t="s">
        <v>111</v>
      </c>
      <c r="AU81" t="s">
        <v>121</v>
      </c>
      <c r="AW81" t="s">
        <v>250</v>
      </c>
      <c r="AX81" t="s">
        <v>84</v>
      </c>
      <c r="AY81" t="s">
        <v>437</v>
      </c>
      <c r="AZ81" t="s">
        <v>98</v>
      </c>
      <c r="BA81" t="s">
        <v>99</v>
      </c>
      <c r="BB81" t="s">
        <v>438</v>
      </c>
      <c r="BC81" t="s">
        <v>835</v>
      </c>
      <c r="BD81" t="s">
        <v>836</v>
      </c>
      <c r="BE81" t="s">
        <v>837</v>
      </c>
      <c r="BF81" t="s">
        <v>837</v>
      </c>
      <c r="BG81" t="s">
        <v>829</v>
      </c>
      <c r="BH81" s="6">
        <v>43469</v>
      </c>
      <c r="BI81" s="6">
        <v>43483</v>
      </c>
      <c r="BJ81" s="32">
        <f t="shared" si="4"/>
        <v>2019</v>
      </c>
      <c r="BK81" t="s">
        <v>104</v>
      </c>
      <c r="BL81" t="s">
        <v>111</v>
      </c>
      <c r="BM81" t="s">
        <v>86</v>
      </c>
      <c r="BN81" t="s">
        <v>85</v>
      </c>
      <c r="BO81" t="s">
        <v>124</v>
      </c>
      <c r="BP81" t="str">
        <f t="shared" si="5"/>
        <v>31</v>
      </c>
    </row>
    <row r="82" spans="1:68" x14ac:dyDescent="0.25">
      <c r="A82">
        <v>2023</v>
      </c>
      <c r="B82" t="s">
        <v>838</v>
      </c>
      <c r="C82" t="s">
        <v>839</v>
      </c>
      <c r="D82" t="s">
        <v>840</v>
      </c>
      <c r="E82">
        <v>20181219</v>
      </c>
      <c r="F82">
        <v>20190123</v>
      </c>
      <c r="G82" t="str">
        <f t="shared" si="3"/>
        <v>2019</v>
      </c>
      <c r="H82">
        <v>36</v>
      </c>
      <c r="I82" t="s">
        <v>841</v>
      </c>
      <c r="J82" t="s">
        <v>842</v>
      </c>
      <c r="K82" t="s">
        <v>83</v>
      </c>
      <c r="L82" t="s">
        <v>84</v>
      </c>
      <c r="M82" t="s">
        <v>85</v>
      </c>
      <c r="N82" t="s">
        <v>86</v>
      </c>
      <c r="O82">
        <v>205</v>
      </c>
      <c r="P82" t="s">
        <v>118</v>
      </c>
      <c r="Q82" t="s">
        <v>570</v>
      </c>
      <c r="R82" t="s">
        <v>571</v>
      </c>
      <c r="S82">
        <v>151729</v>
      </c>
      <c r="T82">
        <v>40244</v>
      </c>
      <c r="U82">
        <v>0</v>
      </c>
      <c r="V82">
        <v>0</v>
      </c>
      <c r="W82">
        <v>196.66</v>
      </c>
      <c r="X82">
        <v>0</v>
      </c>
      <c r="Y82">
        <v>0</v>
      </c>
      <c r="Z82">
        <v>2600</v>
      </c>
      <c r="AA82">
        <v>2625</v>
      </c>
      <c r="AB82">
        <v>47265</v>
      </c>
      <c r="AC82" t="s">
        <v>293</v>
      </c>
      <c r="AD82" t="s">
        <v>294</v>
      </c>
      <c r="AE82" t="s">
        <v>359</v>
      </c>
      <c r="AF82" t="s">
        <v>300</v>
      </c>
      <c r="AG82">
        <v>6</v>
      </c>
      <c r="AH82">
        <v>2</v>
      </c>
      <c r="AI82">
        <v>12</v>
      </c>
      <c r="AJ82">
        <v>39481</v>
      </c>
      <c r="AK82">
        <v>169</v>
      </c>
      <c r="AL82">
        <v>1</v>
      </c>
      <c r="AM82">
        <v>1586</v>
      </c>
      <c r="AN82">
        <v>0.52949999999999997</v>
      </c>
      <c r="AO82">
        <v>0.5272</v>
      </c>
      <c r="AP82">
        <v>2.3E-3</v>
      </c>
      <c r="AQ82">
        <v>1.7947799919638783</v>
      </c>
      <c r="AR82">
        <v>1.7924799919128418</v>
      </c>
      <c r="AS82">
        <v>2.3000000510364771E-3</v>
      </c>
      <c r="AT82" t="s">
        <v>139</v>
      </c>
      <c r="AU82" t="s">
        <v>293</v>
      </c>
      <c r="AW82" t="s">
        <v>250</v>
      </c>
      <c r="AX82" t="s">
        <v>84</v>
      </c>
      <c r="AY82" t="s">
        <v>843</v>
      </c>
      <c r="AZ82" t="s">
        <v>98</v>
      </c>
      <c r="BA82" t="s">
        <v>99</v>
      </c>
      <c r="BB82" t="s">
        <v>438</v>
      </c>
      <c r="BC82" t="s">
        <v>573</v>
      </c>
      <c r="BD82" t="s">
        <v>574</v>
      </c>
      <c r="BF82" t="s">
        <v>574</v>
      </c>
      <c r="BG82" t="s">
        <v>839</v>
      </c>
      <c r="BH82" s="6">
        <v>43473</v>
      </c>
      <c r="BI82" s="6">
        <v>43488</v>
      </c>
      <c r="BJ82" s="32">
        <f t="shared" si="4"/>
        <v>2019</v>
      </c>
      <c r="BK82" t="s">
        <v>104</v>
      </c>
      <c r="BL82" t="s">
        <v>139</v>
      </c>
      <c r="BM82" t="s">
        <v>86</v>
      </c>
      <c r="BN82" t="s">
        <v>85</v>
      </c>
      <c r="BO82" t="s">
        <v>300</v>
      </c>
      <c r="BP82" t="str">
        <f t="shared" si="5"/>
        <v>17</v>
      </c>
    </row>
    <row r="83" spans="1:68" x14ac:dyDescent="0.25">
      <c r="A83">
        <v>2023</v>
      </c>
      <c r="B83" t="s">
        <v>844</v>
      </c>
      <c r="C83" t="s">
        <v>845</v>
      </c>
      <c r="D83" t="s">
        <v>846</v>
      </c>
      <c r="E83">
        <v>20190101</v>
      </c>
      <c r="F83">
        <v>20190124</v>
      </c>
      <c r="G83" t="str">
        <f t="shared" si="3"/>
        <v>2019</v>
      </c>
      <c r="H83">
        <v>24</v>
      </c>
      <c r="I83" t="s">
        <v>847</v>
      </c>
      <c r="J83" t="s">
        <v>848</v>
      </c>
      <c r="K83" t="s">
        <v>83</v>
      </c>
      <c r="L83" t="s">
        <v>84</v>
      </c>
      <c r="M83" t="s">
        <v>85</v>
      </c>
      <c r="N83" t="s">
        <v>86</v>
      </c>
      <c r="O83">
        <v>205</v>
      </c>
      <c r="P83" t="s">
        <v>118</v>
      </c>
      <c r="Q83" t="s">
        <v>849</v>
      </c>
      <c r="R83" t="s">
        <v>850</v>
      </c>
      <c r="S83">
        <v>58587</v>
      </c>
      <c r="T83">
        <v>29955</v>
      </c>
      <c r="U83">
        <v>0</v>
      </c>
      <c r="V83">
        <v>0</v>
      </c>
      <c r="W83">
        <v>0</v>
      </c>
      <c r="X83">
        <v>0</v>
      </c>
      <c r="Y83">
        <v>0</v>
      </c>
      <c r="Z83">
        <v>1770</v>
      </c>
      <c r="AA83">
        <v>2925</v>
      </c>
      <c r="AB83">
        <v>29045</v>
      </c>
      <c r="AC83" t="s">
        <v>293</v>
      </c>
      <c r="AD83" t="s">
        <v>294</v>
      </c>
      <c r="AE83" t="s">
        <v>359</v>
      </c>
      <c r="AF83" t="s">
        <v>300</v>
      </c>
      <c r="AG83">
        <v>10</v>
      </c>
      <c r="AH83">
        <v>3</v>
      </c>
      <c r="AI83">
        <v>20</v>
      </c>
      <c r="AJ83">
        <v>60902</v>
      </c>
      <c r="AK83">
        <v>976</v>
      </c>
      <c r="AL83">
        <v>1</v>
      </c>
      <c r="AM83">
        <v>7664</v>
      </c>
      <c r="AN83">
        <v>0.82630000000000003</v>
      </c>
      <c r="AO83">
        <v>0.81330000000000002</v>
      </c>
      <c r="AP83">
        <v>1.2999999999999999E-2</v>
      </c>
      <c r="AQ83">
        <v>1.0084899663925171</v>
      </c>
      <c r="AR83">
        <v>1.0084899663925171</v>
      </c>
      <c r="AS83">
        <v>0</v>
      </c>
      <c r="AT83" t="s">
        <v>94</v>
      </c>
      <c r="AU83" t="s">
        <v>83</v>
      </c>
      <c r="AW83" t="s">
        <v>125</v>
      </c>
      <c r="AX83" t="s">
        <v>84</v>
      </c>
      <c r="AY83" t="s">
        <v>340</v>
      </c>
      <c r="AZ83" t="s">
        <v>98</v>
      </c>
      <c r="BA83" t="s">
        <v>99</v>
      </c>
      <c r="BB83" t="s">
        <v>261</v>
      </c>
      <c r="BC83" t="s">
        <v>660</v>
      </c>
      <c r="BD83" t="s">
        <v>661</v>
      </c>
      <c r="BE83" t="s">
        <v>851</v>
      </c>
      <c r="BF83" t="s">
        <v>851</v>
      </c>
      <c r="BG83" t="s">
        <v>845</v>
      </c>
      <c r="BH83" s="6">
        <v>43473</v>
      </c>
      <c r="BI83" s="6">
        <v>43489</v>
      </c>
      <c r="BJ83" s="32">
        <f t="shared" si="4"/>
        <v>2019</v>
      </c>
      <c r="BK83" t="s">
        <v>104</v>
      </c>
      <c r="BL83" t="s">
        <v>94</v>
      </c>
      <c r="BM83" t="s">
        <v>86</v>
      </c>
      <c r="BN83" t="s">
        <v>85</v>
      </c>
      <c r="BO83" t="s">
        <v>300</v>
      </c>
      <c r="BP83" t="str">
        <f t="shared" si="5"/>
        <v>17</v>
      </c>
    </row>
    <row r="84" spans="1:68" x14ac:dyDescent="0.25">
      <c r="A84">
        <v>2023</v>
      </c>
      <c r="B84" t="s">
        <v>852</v>
      </c>
      <c r="C84" t="s">
        <v>853</v>
      </c>
      <c r="D84" t="s">
        <v>854</v>
      </c>
      <c r="E84">
        <v>20181217</v>
      </c>
      <c r="F84">
        <v>20190114</v>
      </c>
      <c r="G84" t="str">
        <f t="shared" si="3"/>
        <v>2019</v>
      </c>
      <c r="H84">
        <v>29</v>
      </c>
      <c r="I84" t="s">
        <v>855</v>
      </c>
      <c r="J84" t="s">
        <v>856</v>
      </c>
      <c r="K84" t="s">
        <v>83</v>
      </c>
      <c r="L84" t="s">
        <v>84</v>
      </c>
      <c r="M84" t="s">
        <v>85</v>
      </c>
      <c r="N84" t="s">
        <v>86</v>
      </c>
      <c r="O84">
        <v>205</v>
      </c>
      <c r="P84" t="s">
        <v>118</v>
      </c>
      <c r="Q84" t="s">
        <v>857</v>
      </c>
      <c r="R84" t="s">
        <v>858</v>
      </c>
      <c r="S84">
        <v>78163</v>
      </c>
      <c r="T84">
        <v>36635</v>
      </c>
      <c r="U84">
        <v>0</v>
      </c>
      <c r="V84">
        <v>0</v>
      </c>
      <c r="W84">
        <v>0</v>
      </c>
      <c r="X84">
        <v>0</v>
      </c>
      <c r="Y84">
        <v>0</v>
      </c>
      <c r="Z84">
        <v>2560</v>
      </c>
      <c r="AA84">
        <v>4125</v>
      </c>
      <c r="AB84">
        <v>29376</v>
      </c>
      <c r="AC84" t="s">
        <v>121</v>
      </c>
      <c r="AD84" t="s">
        <v>122</v>
      </c>
      <c r="AE84" t="s">
        <v>123</v>
      </c>
      <c r="AF84" t="s">
        <v>124</v>
      </c>
      <c r="AG84">
        <v>6</v>
      </c>
      <c r="AH84">
        <v>2</v>
      </c>
      <c r="AI84">
        <v>12</v>
      </c>
      <c r="AJ84">
        <v>42713</v>
      </c>
      <c r="AK84">
        <v>286</v>
      </c>
      <c r="AL84">
        <v>1</v>
      </c>
      <c r="AM84">
        <v>2234</v>
      </c>
      <c r="AN84">
        <v>0.57420000000000004</v>
      </c>
      <c r="AO84">
        <v>0.57040000000000002</v>
      </c>
      <c r="AP84">
        <v>3.8E-3</v>
      </c>
      <c r="AQ84">
        <v>1.5400799512863159</v>
      </c>
      <c r="AR84">
        <v>1.5400799512863159</v>
      </c>
      <c r="AS84">
        <v>0</v>
      </c>
      <c r="AT84" t="s">
        <v>111</v>
      </c>
      <c r="AU84" t="s">
        <v>121</v>
      </c>
      <c r="AW84" t="s">
        <v>125</v>
      </c>
      <c r="AX84" t="s">
        <v>84</v>
      </c>
      <c r="AY84" t="s">
        <v>112</v>
      </c>
      <c r="AZ84" t="s">
        <v>98</v>
      </c>
      <c r="BA84" t="s">
        <v>99</v>
      </c>
      <c r="BB84" t="s">
        <v>100</v>
      </c>
      <c r="BC84" t="s">
        <v>768</v>
      </c>
      <c r="BD84" t="s">
        <v>826</v>
      </c>
      <c r="BE84" t="s">
        <v>827</v>
      </c>
      <c r="BF84" t="s">
        <v>827</v>
      </c>
      <c r="BG84" t="s">
        <v>853</v>
      </c>
      <c r="BH84" s="6">
        <v>43453</v>
      </c>
      <c r="BI84" s="6">
        <v>43479</v>
      </c>
      <c r="BJ84" s="32">
        <f t="shared" si="4"/>
        <v>2019</v>
      </c>
      <c r="BK84" t="s">
        <v>104</v>
      </c>
      <c r="BL84" t="s">
        <v>111</v>
      </c>
      <c r="BM84" t="s">
        <v>86</v>
      </c>
      <c r="BN84" t="s">
        <v>85</v>
      </c>
      <c r="BO84" t="s">
        <v>124</v>
      </c>
      <c r="BP84" t="str">
        <f t="shared" si="5"/>
        <v>31</v>
      </c>
    </row>
    <row r="85" spans="1:68" x14ac:dyDescent="0.25">
      <c r="A85">
        <v>2023</v>
      </c>
      <c r="B85" t="s">
        <v>859</v>
      </c>
      <c r="C85" t="s">
        <v>860</v>
      </c>
      <c r="D85" t="s">
        <v>861</v>
      </c>
      <c r="E85">
        <v>20190103</v>
      </c>
      <c r="F85">
        <v>20190128</v>
      </c>
      <c r="G85" t="str">
        <f t="shared" si="3"/>
        <v>2019</v>
      </c>
      <c r="H85">
        <v>26</v>
      </c>
      <c r="I85" t="s">
        <v>862</v>
      </c>
      <c r="J85" t="s">
        <v>863</v>
      </c>
      <c r="K85" t="s">
        <v>83</v>
      </c>
      <c r="L85" t="s">
        <v>84</v>
      </c>
      <c r="M85" t="s">
        <v>85</v>
      </c>
      <c r="N85" t="s">
        <v>86</v>
      </c>
      <c r="O85">
        <v>205</v>
      </c>
      <c r="P85" t="s">
        <v>118</v>
      </c>
      <c r="Q85" t="s">
        <v>864</v>
      </c>
      <c r="R85" t="s">
        <v>865</v>
      </c>
      <c r="S85">
        <v>58027</v>
      </c>
      <c r="T85">
        <v>32367</v>
      </c>
      <c r="U85">
        <v>0</v>
      </c>
      <c r="V85">
        <v>0</v>
      </c>
      <c r="W85">
        <v>0</v>
      </c>
      <c r="X85">
        <v>0</v>
      </c>
      <c r="Y85">
        <v>0</v>
      </c>
      <c r="Z85">
        <v>2000</v>
      </c>
      <c r="AA85">
        <v>3750</v>
      </c>
      <c r="AB85">
        <v>30873</v>
      </c>
      <c r="AC85" t="s">
        <v>157</v>
      </c>
      <c r="AD85" t="s">
        <v>158</v>
      </c>
      <c r="AE85" t="s">
        <v>159</v>
      </c>
      <c r="AF85" t="s">
        <v>231</v>
      </c>
      <c r="AG85">
        <v>11</v>
      </c>
      <c r="AH85">
        <v>4</v>
      </c>
      <c r="AI85">
        <v>22</v>
      </c>
      <c r="AJ85">
        <v>82261</v>
      </c>
      <c r="AK85">
        <v>1093</v>
      </c>
      <c r="AL85">
        <v>1</v>
      </c>
      <c r="AM85">
        <v>5830</v>
      </c>
      <c r="AN85">
        <v>1.1131</v>
      </c>
      <c r="AO85">
        <v>1.0985</v>
      </c>
      <c r="AP85">
        <v>1.46E-2</v>
      </c>
      <c r="AQ85">
        <v>1.338170051574707</v>
      </c>
      <c r="AR85">
        <v>1.338170051574707</v>
      </c>
      <c r="AS85">
        <v>0</v>
      </c>
      <c r="AT85" t="s">
        <v>111</v>
      </c>
      <c r="AU85" t="s">
        <v>83</v>
      </c>
      <c r="AW85" t="s">
        <v>250</v>
      </c>
      <c r="AX85" t="s">
        <v>84</v>
      </c>
      <c r="AY85" t="s">
        <v>112</v>
      </c>
      <c r="AZ85" t="s">
        <v>98</v>
      </c>
      <c r="BA85" t="s">
        <v>99</v>
      </c>
      <c r="BB85" t="s">
        <v>100</v>
      </c>
      <c r="BC85" t="s">
        <v>866</v>
      </c>
      <c r="BD85" t="s">
        <v>867</v>
      </c>
      <c r="BF85" t="s">
        <v>867</v>
      </c>
      <c r="BG85" t="s">
        <v>860</v>
      </c>
      <c r="BH85" s="6">
        <v>43472</v>
      </c>
      <c r="BI85" s="6">
        <v>43493</v>
      </c>
      <c r="BJ85" s="32">
        <f t="shared" si="4"/>
        <v>2019</v>
      </c>
      <c r="BK85" t="s">
        <v>104</v>
      </c>
      <c r="BL85" t="s">
        <v>111</v>
      </c>
      <c r="BM85" t="s">
        <v>86</v>
      </c>
      <c r="BN85" t="s">
        <v>85</v>
      </c>
      <c r="BO85" t="s">
        <v>231</v>
      </c>
      <c r="BP85" t="str">
        <f t="shared" si="5"/>
        <v>03</v>
      </c>
    </row>
    <row r="86" spans="1:68" x14ac:dyDescent="0.25">
      <c r="A86">
        <v>2023</v>
      </c>
      <c r="B86" t="s">
        <v>868</v>
      </c>
      <c r="C86" t="s">
        <v>869</v>
      </c>
      <c r="D86" t="s">
        <v>870</v>
      </c>
      <c r="E86">
        <v>20181231</v>
      </c>
      <c r="F86">
        <v>20190129</v>
      </c>
      <c r="G86" t="str">
        <f t="shared" si="3"/>
        <v>2019</v>
      </c>
      <c r="H86">
        <v>30</v>
      </c>
      <c r="I86" t="s">
        <v>871</v>
      </c>
      <c r="J86" t="s">
        <v>872</v>
      </c>
      <c r="K86" t="s">
        <v>83</v>
      </c>
      <c r="L86" t="s">
        <v>84</v>
      </c>
      <c r="M86" t="s">
        <v>85</v>
      </c>
      <c r="N86" t="s">
        <v>86</v>
      </c>
      <c r="O86">
        <v>205</v>
      </c>
      <c r="P86" t="s">
        <v>87</v>
      </c>
      <c r="Q86" t="s">
        <v>88</v>
      </c>
      <c r="R86" t="s">
        <v>89</v>
      </c>
      <c r="S86">
        <v>96698</v>
      </c>
      <c r="T86">
        <v>34126</v>
      </c>
      <c r="U86">
        <v>10992</v>
      </c>
      <c r="V86">
        <v>0</v>
      </c>
      <c r="W86">
        <v>291.83</v>
      </c>
      <c r="X86">
        <v>2177.8000000000002</v>
      </c>
      <c r="Y86">
        <v>13647.16</v>
      </c>
      <c r="Z86">
        <v>2160</v>
      </c>
      <c r="AA86">
        <v>4875</v>
      </c>
      <c r="AB86">
        <v>103938</v>
      </c>
      <c r="AC86" t="s">
        <v>90</v>
      </c>
      <c r="AD86" t="s">
        <v>91</v>
      </c>
      <c r="AE86" t="s">
        <v>805</v>
      </c>
      <c r="AF86" t="s">
        <v>105</v>
      </c>
      <c r="AG86">
        <v>13</v>
      </c>
      <c r="AH86">
        <v>4</v>
      </c>
      <c r="AI86">
        <v>23</v>
      </c>
      <c r="AJ86">
        <v>133895</v>
      </c>
      <c r="AK86">
        <v>22137</v>
      </c>
      <c r="AL86">
        <v>1</v>
      </c>
      <c r="AM86">
        <v>42367</v>
      </c>
      <c r="AN86">
        <v>2.0836999999999999</v>
      </c>
      <c r="AO86">
        <v>1.7881</v>
      </c>
      <c r="AP86">
        <v>0.29559999999999997</v>
      </c>
      <c r="AQ86">
        <v>2.6613898873329163</v>
      </c>
      <c r="AR86">
        <v>2.3657898902893066</v>
      </c>
      <c r="AS86">
        <v>0.29559999704360962</v>
      </c>
      <c r="AT86" t="s">
        <v>111</v>
      </c>
      <c r="AU86" t="s">
        <v>90</v>
      </c>
      <c r="AV86" t="s">
        <v>90</v>
      </c>
      <c r="AW86" t="s">
        <v>95</v>
      </c>
      <c r="AX86" t="s">
        <v>873</v>
      </c>
      <c r="AY86" t="s">
        <v>874</v>
      </c>
      <c r="AZ86" t="s">
        <v>98</v>
      </c>
      <c r="BA86" t="s">
        <v>99</v>
      </c>
      <c r="BB86" t="s">
        <v>261</v>
      </c>
      <c r="BC86" t="s">
        <v>101</v>
      </c>
      <c r="BD86" t="s">
        <v>102</v>
      </c>
      <c r="BE86" t="s">
        <v>103</v>
      </c>
      <c r="BF86" t="s">
        <v>103</v>
      </c>
      <c r="BG86" t="s">
        <v>869</v>
      </c>
      <c r="BH86" s="6">
        <v>43479</v>
      </c>
      <c r="BI86" s="6">
        <v>43494</v>
      </c>
      <c r="BJ86" s="32">
        <f t="shared" si="4"/>
        <v>2019</v>
      </c>
      <c r="BK86" t="s">
        <v>104</v>
      </c>
      <c r="BL86" t="s">
        <v>111</v>
      </c>
      <c r="BM86" t="s">
        <v>86</v>
      </c>
      <c r="BN86" t="s">
        <v>85</v>
      </c>
      <c r="BO86" t="s">
        <v>105</v>
      </c>
      <c r="BP86" t="str">
        <f t="shared" si="5"/>
        <v>11</v>
      </c>
    </row>
    <row r="87" spans="1:68" x14ac:dyDescent="0.25">
      <c r="A87">
        <v>2023</v>
      </c>
      <c r="B87" t="s">
        <v>875</v>
      </c>
      <c r="C87" t="s">
        <v>876</v>
      </c>
      <c r="D87" t="s">
        <v>877</v>
      </c>
      <c r="E87">
        <v>20181126</v>
      </c>
      <c r="F87">
        <v>20190103</v>
      </c>
      <c r="G87" t="str">
        <f t="shared" si="3"/>
        <v>2019</v>
      </c>
      <c r="H87">
        <v>39</v>
      </c>
      <c r="I87" t="s">
        <v>878</v>
      </c>
      <c r="J87" t="s">
        <v>823</v>
      </c>
      <c r="K87" t="s">
        <v>83</v>
      </c>
      <c r="L87" t="s">
        <v>84</v>
      </c>
      <c r="M87" t="s">
        <v>85</v>
      </c>
      <c r="N87" t="s">
        <v>86</v>
      </c>
      <c r="O87">
        <v>205</v>
      </c>
      <c r="P87" t="s">
        <v>118</v>
      </c>
      <c r="Q87" t="s">
        <v>315</v>
      </c>
      <c r="R87" t="s">
        <v>316</v>
      </c>
      <c r="S87">
        <v>127946</v>
      </c>
      <c r="T87">
        <v>50206</v>
      </c>
      <c r="U87">
        <v>0</v>
      </c>
      <c r="V87">
        <v>0</v>
      </c>
      <c r="W87">
        <v>0</v>
      </c>
      <c r="X87">
        <v>0</v>
      </c>
      <c r="Y87">
        <v>0</v>
      </c>
      <c r="Z87">
        <v>3280</v>
      </c>
      <c r="AA87">
        <v>5700</v>
      </c>
      <c r="AB87">
        <v>81505</v>
      </c>
      <c r="AC87" t="s">
        <v>293</v>
      </c>
      <c r="AD87" t="s">
        <v>294</v>
      </c>
      <c r="AE87" t="s">
        <v>359</v>
      </c>
      <c r="AF87" t="s">
        <v>300</v>
      </c>
      <c r="AG87">
        <v>10</v>
      </c>
      <c r="AH87">
        <v>3</v>
      </c>
      <c r="AI87">
        <v>21</v>
      </c>
      <c r="AJ87">
        <v>120012</v>
      </c>
      <c r="AK87">
        <v>1295</v>
      </c>
      <c r="AL87">
        <v>1</v>
      </c>
      <c r="AM87">
        <v>6061</v>
      </c>
      <c r="AN87">
        <v>1.62</v>
      </c>
      <c r="AO87">
        <v>1.6027</v>
      </c>
      <c r="AP87">
        <v>1.7299999999999999E-2</v>
      </c>
      <c r="AQ87">
        <v>3.3336200714111328</v>
      </c>
      <c r="AR87">
        <v>3.3336200714111328</v>
      </c>
      <c r="AS87">
        <v>0</v>
      </c>
      <c r="AT87" t="s">
        <v>111</v>
      </c>
      <c r="AU87" t="s">
        <v>293</v>
      </c>
      <c r="AW87" t="s">
        <v>125</v>
      </c>
      <c r="AX87" t="s">
        <v>84</v>
      </c>
      <c r="AY87" t="s">
        <v>651</v>
      </c>
      <c r="AZ87" t="s">
        <v>98</v>
      </c>
      <c r="BA87" t="s">
        <v>99</v>
      </c>
      <c r="BB87" t="s">
        <v>191</v>
      </c>
      <c r="BC87" t="s">
        <v>321</v>
      </c>
      <c r="BD87" t="s">
        <v>322</v>
      </c>
      <c r="BF87" t="s">
        <v>322</v>
      </c>
      <c r="BG87" t="s">
        <v>876</v>
      </c>
      <c r="BH87" s="6">
        <v>43434</v>
      </c>
      <c r="BI87" s="6">
        <v>43468</v>
      </c>
      <c r="BJ87" s="32">
        <f t="shared" si="4"/>
        <v>2019</v>
      </c>
      <c r="BK87" t="s">
        <v>104</v>
      </c>
      <c r="BL87" t="s">
        <v>111</v>
      </c>
      <c r="BM87" t="s">
        <v>86</v>
      </c>
      <c r="BN87" t="s">
        <v>85</v>
      </c>
      <c r="BO87" t="s">
        <v>300</v>
      </c>
      <c r="BP87" t="str">
        <f t="shared" si="5"/>
        <v>17</v>
      </c>
    </row>
    <row r="88" spans="1:68" x14ac:dyDescent="0.25">
      <c r="A88">
        <v>2023</v>
      </c>
      <c r="B88" t="s">
        <v>879</v>
      </c>
      <c r="C88" t="s">
        <v>880</v>
      </c>
      <c r="D88" t="s">
        <v>881</v>
      </c>
      <c r="E88">
        <v>20181220</v>
      </c>
      <c r="F88">
        <v>20190103</v>
      </c>
      <c r="G88" t="str">
        <f t="shared" si="3"/>
        <v>2019</v>
      </c>
      <c r="H88">
        <v>15</v>
      </c>
      <c r="I88" t="s">
        <v>882</v>
      </c>
      <c r="J88" t="s">
        <v>883</v>
      </c>
      <c r="K88" t="s">
        <v>83</v>
      </c>
      <c r="L88" t="s">
        <v>84</v>
      </c>
      <c r="M88" t="s">
        <v>85</v>
      </c>
      <c r="N88" t="s">
        <v>86</v>
      </c>
      <c r="O88">
        <v>205</v>
      </c>
      <c r="P88" t="s">
        <v>118</v>
      </c>
      <c r="Q88" t="s">
        <v>884</v>
      </c>
      <c r="R88" t="s">
        <v>885</v>
      </c>
      <c r="S88">
        <v>34543</v>
      </c>
      <c r="T88">
        <v>17600</v>
      </c>
      <c r="U88">
        <v>0</v>
      </c>
      <c r="V88">
        <v>0</v>
      </c>
      <c r="W88">
        <v>0</v>
      </c>
      <c r="X88">
        <v>0</v>
      </c>
      <c r="Y88">
        <v>0</v>
      </c>
      <c r="Z88">
        <v>1120</v>
      </c>
      <c r="AA88">
        <v>1050</v>
      </c>
      <c r="AB88">
        <v>21468</v>
      </c>
      <c r="AC88" t="s">
        <v>83</v>
      </c>
      <c r="AD88" t="s">
        <v>84</v>
      </c>
      <c r="AE88" t="s">
        <v>85</v>
      </c>
      <c r="AF88" t="s">
        <v>86</v>
      </c>
      <c r="AG88">
        <v>9</v>
      </c>
      <c r="AH88">
        <v>3</v>
      </c>
      <c r="AI88">
        <v>18</v>
      </c>
      <c r="AJ88">
        <v>66691</v>
      </c>
      <c r="AK88">
        <v>1438</v>
      </c>
      <c r="AL88">
        <v>1</v>
      </c>
      <c r="AM88">
        <v>8624</v>
      </c>
      <c r="AN88">
        <v>0.90980000000000005</v>
      </c>
      <c r="AO88">
        <v>0.89059999999999995</v>
      </c>
      <c r="AP88">
        <v>1.9199999999999998E-2</v>
      </c>
      <c r="AQ88">
        <v>0.89060002565383911</v>
      </c>
      <c r="AR88">
        <v>0.89060002565383911</v>
      </c>
      <c r="AS88">
        <v>0</v>
      </c>
      <c r="AT88" t="s">
        <v>94</v>
      </c>
      <c r="AU88" t="s">
        <v>83</v>
      </c>
      <c r="AW88" t="s">
        <v>125</v>
      </c>
      <c r="AX88" t="s">
        <v>84</v>
      </c>
      <c r="AY88" t="s">
        <v>886</v>
      </c>
      <c r="AZ88" t="s">
        <v>98</v>
      </c>
      <c r="BA88" t="s">
        <v>99</v>
      </c>
      <c r="BB88" t="s">
        <v>100</v>
      </c>
      <c r="BC88" t="s">
        <v>887</v>
      </c>
      <c r="BD88" t="s">
        <v>888</v>
      </c>
      <c r="BF88" t="s">
        <v>888</v>
      </c>
      <c r="BG88" t="s">
        <v>880</v>
      </c>
      <c r="BH88" s="6">
        <v>43454</v>
      </c>
      <c r="BI88" s="6">
        <v>43468</v>
      </c>
      <c r="BJ88" s="32">
        <f t="shared" si="4"/>
        <v>2019</v>
      </c>
      <c r="BK88" t="s">
        <v>104</v>
      </c>
      <c r="BL88" t="s">
        <v>94</v>
      </c>
      <c r="BM88" t="s">
        <v>86</v>
      </c>
      <c r="BN88" t="s">
        <v>85</v>
      </c>
      <c r="BO88" t="s">
        <v>889</v>
      </c>
      <c r="BP88" t="str">
        <f t="shared" si="5"/>
        <v>26</v>
      </c>
    </row>
    <row r="89" spans="1:68" x14ac:dyDescent="0.25">
      <c r="A89">
        <v>2023</v>
      </c>
      <c r="B89" t="s">
        <v>890</v>
      </c>
      <c r="C89" t="s">
        <v>891</v>
      </c>
      <c r="D89" t="s">
        <v>892</v>
      </c>
      <c r="E89">
        <v>20181221</v>
      </c>
      <c r="F89">
        <v>20190111</v>
      </c>
      <c r="G89" t="str">
        <f t="shared" si="3"/>
        <v>2019</v>
      </c>
      <c r="H89">
        <v>22</v>
      </c>
      <c r="I89" t="s">
        <v>893</v>
      </c>
      <c r="J89" t="s">
        <v>894</v>
      </c>
      <c r="K89" t="s">
        <v>83</v>
      </c>
      <c r="L89" t="s">
        <v>84</v>
      </c>
      <c r="M89" t="s">
        <v>85</v>
      </c>
      <c r="N89" t="s">
        <v>86</v>
      </c>
      <c r="O89">
        <v>201</v>
      </c>
      <c r="P89" t="s">
        <v>118</v>
      </c>
      <c r="Q89" t="s">
        <v>403</v>
      </c>
      <c r="R89" t="s">
        <v>404</v>
      </c>
      <c r="S89">
        <v>79069</v>
      </c>
      <c r="T89">
        <v>39680</v>
      </c>
      <c r="U89">
        <v>0</v>
      </c>
      <c r="V89">
        <v>0</v>
      </c>
      <c r="W89">
        <v>1416.85</v>
      </c>
      <c r="X89">
        <v>2662.2</v>
      </c>
      <c r="Y89">
        <v>0</v>
      </c>
      <c r="Z89">
        <v>2400</v>
      </c>
      <c r="AA89">
        <v>3450</v>
      </c>
      <c r="AB89">
        <v>29060</v>
      </c>
      <c r="AC89" t="s">
        <v>157</v>
      </c>
      <c r="AD89" t="s">
        <v>158</v>
      </c>
      <c r="AE89" t="s">
        <v>159</v>
      </c>
      <c r="AF89" t="s">
        <v>231</v>
      </c>
      <c r="AG89">
        <v>8</v>
      </c>
      <c r="AH89">
        <v>3</v>
      </c>
      <c r="AI89">
        <v>15</v>
      </c>
      <c r="AJ89">
        <v>59996</v>
      </c>
      <c r="AK89">
        <v>1485</v>
      </c>
      <c r="AL89">
        <v>1</v>
      </c>
      <c r="AM89">
        <v>5788</v>
      </c>
      <c r="AN89">
        <v>0.82099999999999995</v>
      </c>
      <c r="AO89">
        <v>0.80120000000000002</v>
      </c>
      <c r="AP89">
        <v>1.9800000000000002E-2</v>
      </c>
      <c r="AQ89">
        <v>1.2416300103068352</v>
      </c>
      <c r="AR89">
        <v>1.2218300104141235</v>
      </c>
      <c r="AS89">
        <v>1.9799999892711639E-2</v>
      </c>
      <c r="AT89" t="s">
        <v>139</v>
      </c>
      <c r="AU89" t="s">
        <v>157</v>
      </c>
      <c r="AW89" t="s">
        <v>125</v>
      </c>
      <c r="AX89" t="s">
        <v>84</v>
      </c>
      <c r="AY89" t="s">
        <v>895</v>
      </c>
      <c r="BB89" t="s">
        <v>438</v>
      </c>
      <c r="BC89" t="s">
        <v>284</v>
      </c>
      <c r="BD89" t="s">
        <v>621</v>
      </c>
      <c r="BF89" t="s">
        <v>621</v>
      </c>
      <c r="BG89" t="s">
        <v>891</v>
      </c>
      <c r="BH89" s="6">
        <v>43468</v>
      </c>
      <c r="BI89" s="6">
        <v>43476</v>
      </c>
      <c r="BJ89" s="32">
        <f t="shared" si="4"/>
        <v>2019</v>
      </c>
      <c r="BK89" t="s">
        <v>104</v>
      </c>
      <c r="BL89" t="s">
        <v>139</v>
      </c>
      <c r="BM89" t="s">
        <v>86</v>
      </c>
      <c r="BN89" t="s">
        <v>85</v>
      </c>
      <c r="BO89" t="s">
        <v>231</v>
      </c>
      <c r="BP89" t="str">
        <f t="shared" si="5"/>
        <v>03</v>
      </c>
    </row>
    <row r="90" spans="1:68" x14ac:dyDescent="0.25">
      <c r="A90">
        <v>2023</v>
      </c>
      <c r="B90" t="s">
        <v>896</v>
      </c>
      <c r="C90" t="s">
        <v>897</v>
      </c>
      <c r="D90" t="s">
        <v>898</v>
      </c>
      <c r="E90">
        <v>20190105</v>
      </c>
      <c r="F90">
        <v>20190128</v>
      </c>
      <c r="G90" t="str">
        <f t="shared" si="3"/>
        <v>2019</v>
      </c>
      <c r="H90">
        <v>24</v>
      </c>
      <c r="I90" t="s">
        <v>899</v>
      </c>
      <c r="J90" t="s">
        <v>900</v>
      </c>
      <c r="K90" t="s">
        <v>83</v>
      </c>
      <c r="L90" t="s">
        <v>84</v>
      </c>
      <c r="M90" t="s">
        <v>85</v>
      </c>
      <c r="N90" t="s">
        <v>86</v>
      </c>
      <c r="O90">
        <v>201</v>
      </c>
      <c r="P90" t="s">
        <v>87</v>
      </c>
      <c r="Q90" t="s">
        <v>901</v>
      </c>
      <c r="R90" t="s">
        <v>902</v>
      </c>
      <c r="S90">
        <v>82803</v>
      </c>
      <c r="T90">
        <v>28636</v>
      </c>
      <c r="U90">
        <v>11917</v>
      </c>
      <c r="V90">
        <v>0</v>
      </c>
      <c r="W90">
        <v>160.80000000000001</v>
      </c>
      <c r="X90">
        <v>0</v>
      </c>
      <c r="Y90">
        <v>37194.9</v>
      </c>
      <c r="Z90">
        <v>2120</v>
      </c>
      <c r="AA90">
        <v>3225</v>
      </c>
      <c r="AB90">
        <v>110962</v>
      </c>
      <c r="AC90" t="s">
        <v>121</v>
      </c>
      <c r="AD90" t="s">
        <v>122</v>
      </c>
      <c r="AE90" t="s">
        <v>123</v>
      </c>
      <c r="AF90" t="s">
        <v>124</v>
      </c>
      <c r="AG90">
        <v>7</v>
      </c>
      <c r="AH90">
        <v>2</v>
      </c>
      <c r="AI90">
        <v>13</v>
      </c>
      <c r="AJ90">
        <v>103405</v>
      </c>
      <c r="AK90">
        <v>34958</v>
      </c>
      <c r="AL90">
        <v>1</v>
      </c>
      <c r="AM90">
        <v>69877</v>
      </c>
      <c r="AN90">
        <v>1.8476999999999999</v>
      </c>
      <c r="AO90">
        <v>1.3809</v>
      </c>
      <c r="AP90">
        <v>0.46679999999999999</v>
      </c>
      <c r="AQ90">
        <v>3.1496899425983429</v>
      </c>
      <c r="AR90">
        <v>2.6828899383544922</v>
      </c>
      <c r="AS90">
        <v>0.46680000424385071</v>
      </c>
      <c r="AT90" t="s">
        <v>111</v>
      </c>
      <c r="AU90" t="s">
        <v>121</v>
      </c>
      <c r="AV90" t="s">
        <v>121</v>
      </c>
      <c r="AW90" t="s">
        <v>189</v>
      </c>
      <c r="AX90" t="s">
        <v>84</v>
      </c>
      <c r="AY90" t="s">
        <v>112</v>
      </c>
      <c r="AZ90" t="s">
        <v>98</v>
      </c>
      <c r="BA90" t="s">
        <v>99</v>
      </c>
      <c r="BB90" t="s">
        <v>100</v>
      </c>
      <c r="BC90" t="s">
        <v>903</v>
      </c>
      <c r="BD90" t="s">
        <v>904</v>
      </c>
      <c r="BE90" t="s">
        <v>905</v>
      </c>
      <c r="BF90" t="s">
        <v>905</v>
      </c>
      <c r="BG90" t="s">
        <v>897</v>
      </c>
      <c r="BH90" s="6">
        <v>43480</v>
      </c>
      <c r="BI90" s="6">
        <v>43493</v>
      </c>
      <c r="BJ90" s="32">
        <f t="shared" si="4"/>
        <v>2019</v>
      </c>
      <c r="BK90" t="s">
        <v>104</v>
      </c>
      <c r="BL90" t="s">
        <v>111</v>
      </c>
      <c r="BM90" t="s">
        <v>86</v>
      </c>
      <c r="BN90" t="s">
        <v>85</v>
      </c>
      <c r="BO90" t="s">
        <v>124</v>
      </c>
      <c r="BP90" t="str">
        <f t="shared" si="5"/>
        <v>31</v>
      </c>
    </row>
    <row r="91" spans="1:68" x14ac:dyDescent="0.25">
      <c r="A91">
        <v>2023</v>
      </c>
      <c r="B91" t="s">
        <v>906</v>
      </c>
      <c r="C91" t="s">
        <v>907</v>
      </c>
      <c r="D91" t="s">
        <v>908</v>
      </c>
      <c r="E91">
        <v>20181207</v>
      </c>
      <c r="F91">
        <v>20190103</v>
      </c>
      <c r="G91" t="str">
        <f t="shared" si="3"/>
        <v>2019</v>
      </c>
      <c r="H91">
        <v>28</v>
      </c>
      <c r="I91" t="s">
        <v>909</v>
      </c>
      <c r="J91" t="s">
        <v>910</v>
      </c>
      <c r="K91" t="s">
        <v>83</v>
      </c>
      <c r="L91" t="s">
        <v>84</v>
      </c>
      <c r="M91" t="s">
        <v>85</v>
      </c>
      <c r="N91" t="s">
        <v>86</v>
      </c>
      <c r="O91">
        <v>201</v>
      </c>
      <c r="P91" t="s">
        <v>118</v>
      </c>
      <c r="Q91" t="s">
        <v>570</v>
      </c>
      <c r="R91" t="s">
        <v>571</v>
      </c>
      <c r="S91">
        <v>123204</v>
      </c>
      <c r="T91">
        <v>62390</v>
      </c>
      <c r="U91">
        <v>0</v>
      </c>
      <c r="V91">
        <v>0</v>
      </c>
      <c r="W91">
        <v>0</v>
      </c>
      <c r="X91">
        <v>0</v>
      </c>
      <c r="Y91">
        <v>0</v>
      </c>
      <c r="Z91">
        <v>3760</v>
      </c>
      <c r="AA91">
        <v>4950</v>
      </c>
      <c r="AB91">
        <v>52348</v>
      </c>
      <c r="AC91" t="s">
        <v>293</v>
      </c>
      <c r="AD91" t="s">
        <v>294</v>
      </c>
      <c r="AE91" t="s">
        <v>359</v>
      </c>
      <c r="AF91" t="s">
        <v>300</v>
      </c>
      <c r="AG91">
        <v>6</v>
      </c>
      <c r="AH91">
        <v>2</v>
      </c>
      <c r="AI91">
        <v>12</v>
      </c>
      <c r="AJ91">
        <v>39481</v>
      </c>
      <c r="AK91">
        <v>169</v>
      </c>
      <c r="AL91">
        <v>1</v>
      </c>
      <c r="AM91">
        <v>1586</v>
      </c>
      <c r="AN91">
        <v>0.52949999999999997</v>
      </c>
      <c r="AO91">
        <v>0.5272</v>
      </c>
      <c r="AP91">
        <v>2.3E-3</v>
      </c>
      <c r="AQ91">
        <v>1.3707200288772583</v>
      </c>
      <c r="AR91">
        <v>1.3707200288772583</v>
      </c>
      <c r="AS91">
        <v>0</v>
      </c>
      <c r="AT91" t="s">
        <v>111</v>
      </c>
      <c r="AU91" t="s">
        <v>293</v>
      </c>
      <c r="AW91" t="s">
        <v>125</v>
      </c>
      <c r="AX91" t="s">
        <v>84</v>
      </c>
      <c r="AY91" t="s">
        <v>911</v>
      </c>
      <c r="BB91" t="s">
        <v>261</v>
      </c>
      <c r="BC91" t="s">
        <v>660</v>
      </c>
      <c r="BD91" t="s">
        <v>661</v>
      </c>
      <c r="BE91" t="s">
        <v>912</v>
      </c>
      <c r="BF91" t="s">
        <v>912</v>
      </c>
      <c r="BG91" t="s">
        <v>907</v>
      </c>
      <c r="BH91" s="6">
        <v>43466</v>
      </c>
      <c r="BI91" s="6">
        <v>43468</v>
      </c>
      <c r="BJ91" s="32">
        <f t="shared" si="4"/>
        <v>2019</v>
      </c>
      <c r="BK91" t="s">
        <v>104</v>
      </c>
      <c r="BL91" t="s">
        <v>111</v>
      </c>
      <c r="BM91" t="s">
        <v>86</v>
      </c>
      <c r="BN91" t="s">
        <v>85</v>
      </c>
      <c r="BP91" t="str">
        <f t="shared" si="5"/>
        <v/>
      </c>
    </row>
    <row r="92" spans="1:68" x14ac:dyDescent="0.25">
      <c r="A92">
        <v>2023</v>
      </c>
      <c r="B92" t="s">
        <v>913</v>
      </c>
      <c r="C92" t="s">
        <v>914</v>
      </c>
      <c r="D92" t="s">
        <v>915</v>
      </c>
      <c r="E92">
        <v>20181201</v>
      </c>
      <c r="F92">
        <v>20190106</v>
      </c>
      <c r="G92" t="str">
        <f t="shared" si="3"/>
        <v>2019</v>
      </c>
      <c r="H92">
        <v>37</v>
      </c>
      <c r="I92" t="s">
        <v>916</v>
      </c>
      <c r="J92" t="s">
        <v>917</v>
      </c>
      <c r="K92" t="s">
        <v>83</v>
      </c>
      <c r="L92" t="s">
        <v>84</v>
      </c>
      <c r="M92" t="s">
        <v>85</v>
      </c>
      <c r="N92" t="s">
        <v>86</v>
      </c>
      <c r="O92">
        <v>201</v>
      </c>
      <c r="P92" t="s">
        <v>118</v>
      </c>
      <c r="Q92" t="s">
        <v>918</v>
      </c>
      <c r="R92" t="s">
        <v>919</v>
      </c>
      <c r="S92">
        <v>351344</v>
      </c>
      <c r="T92">
        <v>53708</v>
      </c>
      <c r="U92">
        <v>147312</v>
      </c>
      <c r="V92">
        <v>0</v>
      </c>
      <c r="W92">
        <v>2758.16</v>
      </c>
      <c r="X92">
        <v>0</v>
      </c>
      <c r="Y92">
        <v>0</v>
      </c>
      <c r="Z92">
        <v>3440</v>
      </c>
      <c r="AA92">
        <v>4950</v>
      </c>
      <c r="AB92">
        <v>43336</v>
      </c>
      <c r="AC92" t="s">
        <v>157</v>
      </c>
      <c r="AD92" t="s">
        <v>158</v>
      </c>
      <c r="AE92" t="s">
        <v>226</v>
      </c>
      <c r="AF92" t="s">
        <v>227</v>
      </c>
      <c r="AG92">
        <v>13</v>
      </c>
      <c r="AH92">
        <v>4</v>
      </c>
      <c r="AI92">
        <v>26</v>
      </c>
      <c r="AJ92">
        <v>131996</v>
      </c>
      <c r="AK92">
        <v>3152</v>
      </c>
      <c r="AL92">
        <v>1</v>
      </c>
      <c r="AM92">
        <v>13581</v>
      </c>
      <c r="AN92">
        <v>1.8048</v>
      </c>
      <c r="AO92">
        <v>1.7626999999999999</v>
      </c>
      <c r="AP92">
        <v>4.2099999999999999E-2</v>
      </c>
      <c r="AQ92">
        <v>2.6997099407017231</v>
      </c>
      <c r="AR92">
        <v>2.6576099395751953</v>
      </c>
      <c r="AS92">
        <v>4.2100001126527786E-2</v>
      </c>
      <c r="AT92" t="s">
        <v>177</v>
      </c>
      <c r="AU92" t="s">
        <v>83</v>
      </c>
      <c r="AW92" t="s">
        <v>178</v>
      </c>
      <c r="AX92" t="s">
        <v>84</v>
      </c>
      <c r="AY92" t="s">
        <v>97</v>
      </c>
      <c r="AZ92" t="s">
        <v>98</v>
      </c>
      <c r="BA92" t="s">
        <v>99</v>
      </c>
      <c r="BB92" t="s">
        <v>100</v>
      </c>
      <c r="BC92" t="s">
        <v>710</v>
      </c>
      <c r="BD92" t="s">
        <v>711</v>
      </c>
      <c r="BF92" t="s">
        <v>711</v>
      </c>
      <c r="BG92" t="s">
        <v>914</v>
      </c>
      <c r="BH92" s="6">
        <v>43466</v>
      </c>
      <c r="BI92" s="6">
        <v>43471</v>
      </c>
      <c r="BJ92" s="32">
        <f t="shared" si="4"/>
        <v>2019</v>
      </c>
      <c r="BK92" t="s">
        <v>104</v>
      </c>
      <c r="BL92" t="s">
        <v>177</v>
      </c>
      <c r="BM92" t="s">
        <v>86</v>
      </c>
      <c r="BN92" t="s">
        <v>85</v>
      </c>
      <c r="BP92" t="str">
        <f t="shared" si="5"/>
        <v/>
      </c>
    </row>
    <row r="93" spans="1:68" x14ac:dyDescent="0.25">
      <c r="A93">
        <v>2023</v>
      </c>
      <c r="B93" t="s">
        <v>920</v>
      </c>
      <c r="C93" t="s">
        <v>921</v>
      </c>
      <c r="D93" t="s">
        <v>922</v>
      </c>
      <c r="E93">
        <v>20181130</v>
      </c>
      <c r="F93">
        <v>20190110</v>
      </c>
      <c r="G93" t="str">
        <f t="shared" si="3"/>
        <v>2019</v>
      </c>
      <c r="H93">
        <v>42</v>
      </c>
      <c r="I93" t="s">
        <v>923</v>
      </c>
      <c r="J93" t="s">
        <v>924</v>
      </c>
      <c r="K93" t="s">
        <v>83</v>
      </c>
      <c r="L93" t="s">
        <v>84</v>
      </c>
      <c r="M93" t="s">
        <v>85</v>
      </c>
      <c r="N93" t="s">
        <v>86</v>
      </c>
      <c r="O93">
        <v>201</v>
      </c>
      <c r="P93" t="s">
        <v>118</v>
      </c>
      <c r="Q93" t="s">
        <v>925</v>
      </c>
      <c r="R93" t="s">
        <v>926</v>
      </c>
      <c r="S93">
        <v>946311</v>
      </c>
      <c r="T93">
        <v>30387</v>
      </c>
      <c r="U93">
        <v>742530</v>
      </c>
      <c r="V93">
        <v>0</v>
      </c>
      <c r="W93">
        <v>2682.06</v>
      </c>
      <c r="X93">
        <v>13353.05</v>
      </c>
      <c r="Y93">
        <v>576.21</v>
      </c>
      <c r="Z93">
        <v>3610</v>
      </c>
      <c r="AA93">
        <v>2550</v>
      </c>
      <c r="AB93">
        <v>491479</v>
      </c>
      <c r="AC93" t="s">
        <v>927</v>
      </c>
      <c r="AD93" t="s">
        <v>928</v>
      </c>
      <c r="AE93" t="s">
        <v>929</v>
      </c>
      <c r="AF93" t="s">
        <v>930</v>
      </c>
      <c r="AG93">
        <v>22</v>
      </c>
      <c r="AH93">
        <v>7</v>
      </c>
      <c r="AI93">
        <v>39</v>
      </c>
      <c r="AJ93">
        <v>962989</v>
      </c>
      <c r="AK93">
        <v>240014</v>
      </c>
      <c r="AL93">
        <v>80005</v>
      </c>
      <c r="AM93">
        <v>510405</v>
      </c>
      <c r="AN93">
        <v>16.065100000000001</v>
      </c>
      <c r="AO93">
        <v>12.8599</v>
      </c>
      <c r="AP93">
        <v>3.2052</v>
      </c>
      <c r="AQ93">
        <v>14.614050269126892</v>
      </c>
      <c r="AR93">
        <v>13.912070274353027</v>
      </c>
      <c r="AS93">
        <v>0.70197999477386475</v>
      </c>
      <c r="AT93" t="s">
        <v>111</v>
      </c>
      <c r="AU93" t="s">
        <v>927</v>
      </c>
      <c r="AV93" t="s">
        <v>927</v>
      </c>
      <c r="AW93" t="s">
        <v>931</v>
      </c>
      <c r="AX93" t="s">
        <v>84</v>
      </c>
      <c r="AY93" t="s">
        <v>112</v>
      </c>
      <c r="AZ93" t="s">
        <v>98</v>
      </c>
      <c r="BA93" t="s">
        <v>99</v>
      </c>
      <c r="BB93" t="s">
        <v>100</v>
      </c>
      <c r="BC93" t="s">
        <v>932</v>
      </c>
      <c r="BD93" t="s">
        <v>933</v>
      </c>
      <c r="BE93" t="s">
        <v>934</v>
      </c>
      <c r="BF93" t="s">
        <v>934</v>
      </c>
      <c r="BG93" t="s">
        <v>921</v>
      </c>
      <c r="BH93" s="6">
        <v>43467</v>
      </c>
      <c r="BI93" s="6">
        <v>43475</v>
      </c>
      <c r="BJ93" s="32">
        <f t="shared" si="4"/>
        <v>2019</v>
      </c>
      <c r="BK93" t="s">
        <v>104</v>
      </c>
      <c r="BL93" t="s">
        <v>111</v>
      </c>
      <c r="BM93" t="s">
        <v>86</v>
      </c>
      <c r="BN93" t="s">
        <v>85</v>
      </c>
      <c r="BO93" t="s">
        <v>935</v>
      </c>
      <c r="BP93" t="str">
        <f t="shared" si="5"/>
        <v>06</v>
      </c>
    </row>
    <row r="94" spans="1:68" x14ac:dyDescent="0.25">
      <c r="A94">
        <v>2023</v>
      </c>
      <c r="B94" t="s">
        <v>936</v>
      </c>
      <c r="C94" t="s">
        <v>937</v>
      </c>
      <c r="D94" t="s">
        <v>938</v>
      </c>
      <c r="E94">
        <v>20190203</v>
      </c>
      <c r="F94">
        <v>20190226</v>
      </c>
      <c r="G94" t="str">
        <f t="shared" si="3"/>
        <v>2019</v>
      </c>
      <c r="H94">
        <v>24</v>
      </c>
      <c r="I94" t="s">
        <v>939</v>
      </c>
      <c r="J94" t="s">
        <v>940</v>
      </c>
      <c r="K94" t="s">
        <v>83</v>
      </c>
      <c r="L94" t="s">
        <v>84</v>
      </c>
      <c r="M94" t="s">
        <v>85</v>
      </c>
      <c r="N94" t="s">
        <v>86</v>
      </c>
      <c r="O94">
        <v>211</v>
      </c>
      <c r="P94" t="s">
        <v>87</v>
      </c>
      <c r="Q94" t="s">
        <v>803</v>
      </c>
      <c r="R94" t="s">
        <v>804</v>
      </c>
      <c r="S94">
        <v>71069</v>
      </c>
      <c r="T94">
        <v>27152</v>
      </c>
      <c r="U94">
        <v>5496</v>
      </c>
      <c r="V94">
        <v>0</v>
      </c>
      <c r="W94">
        <v>106.13</v>
      </c>
      <c r="X94">
        <v>0</v>
      </c>
      <c r="Y94">
        <v>39106</v>
      </c>
      <c r="Z94">
        <v>1760</v>
      </c>
      <c r="AA94">
        <v>2025</v>
      </c>
      <c r="AB94">
        <v>119255</v>
      </c>
      <c r="AC94" t="s">
        <v>90</v>
      </c>
      <c r="AD94" t="s">
        <v>91</v>
      </c>
      <c r="AE94" t="s">
        <v>805</v>
      </c>
      <c r="AF94" t="s">
        <v>105</v>
      </c>
      <c r="AG94">
        <v>10</v>
      </c>
      <c r="AH94">
        <v>3</v>
      </c>
      <c r="AI94">
        <v>15</v>
      </c>
      <c r="AJ94">
        <v>116114</v>
      </c>
      <c r="AK94">
        <v>53371</v>
      </c>
      <c r="AL94">
        <v>17790</v>
      </c>
      <c r="AM94">
        <v>86996</v>
      </c>
      <c r="AN94">
        <v>2.2633000000000001</v>
      </c>
      <c r="AO94">
        <v>1.5506</v>
      </c>
      <c r="AP94">
        <v>0.7127</v>
      </c>
      <c r="AQ94">
        <v>3.100619912147522</v>
      </c>
      <c r="AR94">
        <v>2.3879199028015137</v>
      </c>
      <c r="AS94">
        <v>0.7127000093460083</v>
      </c>
      <c r="AT94" t="s">
        <v>94</v>
      </c>
      <c r="AU94" t="s">
        <v>90</v>
      </c>
      <c r="AV94" t="s">
        <v>90</v>
      </c>
      <c r="AW94" t="s">
        <v>729</v>
      </c>
      <c r="AX94" t="s">
        <v>272</v>
      </c>
      <c r="AY94" t="s">
        <v>112</v>
      </c>
      <c r="AZ94" t="s">
        <v>98</v>
      </c>
      <c r="BA94" t="s">
        <v>99</v>
      </c>
      <c r="BB94" t="s">
        <v>100</v>
      </c>
      <c r="BC94" t="s">
        <v>941</v>
      </c>
      <c r="BD94" t="s">
        <v>942</v>
      </c>
      <c r="BF94" t="s">
        <v>942</v>
      </c>
      <c r="BG94" t="s">
        <v>937</v>
      </c>
      <c r="BH94" s="6">
        <v>43504</v>
      </c>
      <c r="BI94" s="6">
        <v>43522</v>
      </c>
      <c r="BJ94" s="32">
        <f t="shared" si="4"/>
        <v>2019</v>
      </c>
      <c r="BK94" t="s">
        <v>104</v>
      </c>
      <c r="BL94" t="s">
        <v>94</v>
      </c>
      <c r="BM94" t="s">
        <v>86</v>
      </c>
      <c r="BN94" t="s">
        <v>85</v>
      </c>
      <c r="BO94" t="s">
        <v>105</v>
      </c>
      <c r="BP94" t="str">
        <f t="shared" si="5"/>
        <v>11</v>
      </c>
    </row>
    <row r="95" spans="1:68" x14ac:dyDescent="0.25">
      <c r="A95">
        <v>2023</v>
      </c>
      <c r="B95" t="s">
        <v>943</v>
      </c>
      <c r="C95" t="s">
        <v>944</v>
      </c>
      <c r="D95" t="s">
        <v>945</v>
      </c>
      <c r="E95">
        <v>20190116</v>
      </c>
      <c r="F95">
        <v>20190220</v>
      </c>
      <c r="G95" t="str">
        <f t="shared" si="3"/>
        <v>2019</v>
      </c>
      <c r="H95">
        <v>36</v>
      </c>
      <c r="I95" t="s">
        <v>946</v>
      </c>
      <c r="J95" t="s">
        <v>947</v>
      </c>
      <c r="K95" t="s">
        <v>83</v>
      </c>
      <c r="L95" t="s">
        <v>84</v>
      </c>
      <c r="M95" t="s">
        <v>85</v>
      </c>
      <c r="N95" t="s">
        <v>86</v>
      </c>
      <c r="O95">
        <v>211</v>
      </c>
      <c r="P95" t="s">
        <v>118</v>
      </c>
      <c r="Q95" t="s">
        <v>785</v>
      </c>
      <c r="R95" t="s">
        <v>786</v>
      </c>
      <c r="S95">
        <v>94023</v>
      </c>
      <c r="T95">
        <v>42503</v>
      </c>
      <c r="U95">
        <v>0</v>
      </c>
      <c r="V95">
        <v>0</v>
      </c>
      <c r="W95">
        <v>0</v>
      </c>
      <c r="X95">
        <v>0</v>
      </c>
      <c r="Y95">
        <v>0</v>
      </c>
      <c r="Z95">
        <v>2720</v>
      </c>
      <c r="AA95">
        <v>4725</v>
      </c>
      <c r="AB95">
        <v>52057</v>
      </c>
      <c r="AC95" t="s">
        <v>293</v>
      </c>
      <c r="AD95" t="s">
        <v>294</v>
      </c>
      <c r="AE95" t="s">
        <v>359</v>
      </c>
      <c r="AF95" t="s">
        <v>300</v>
      </c>
      <c r="AG95">
        <v>10</v>
      </c>
      <c r="AH95">
        <v>3</v>
      </c>
      <c r="AI95">
        <v>22</v>
      </c>
      <c r="AJ95">
        <v>91792</v>
      </c>
      <c r="AK95">
        <v>1039</v>
      </c>
      <c r="AL95">
        <v>1</v>
      </c>
      <c r="AM95">
        <v>5753</v>
      </c>
      <c r="AN95">
        <v>1.2397</v>
      </c>
      <c r="AO95">
        <v>1.2258</v>
      </c>
      <c r="AP95">
        <v>1.3899999999999999E-2</v>
      </c>
      <c r="AQ95">
        <v>2.2554700374603271</v>
      </c>
      <c r="AR95">
        <v>2.2554700374603271</v>
      </c>
      <c r="AS95">
        <v>0</v>
      </c>
      <c r="AT95" t="s">
        <v>111</v>
      </c>
      <c r="AU95" t="s">
        <v>83</v>
      </c>
      <c r="AW95" t="s">
        <v>125</v>
      </c>
      <c r="AX95" t="s">
        <v>84</v>
      </c>
      <c r="AY95" t="s">
        <v>112</v>
      </c>
      <c r="AZ95" t="s">
        <v>98</v>
      </c>
      <c r="BA95" t="s">
        <v>99</v>
      </c>
      <c r="BB95" t="s">
        <v>100</v>
      </c>
      <c r="BC95" t="s">
        <v>948</v>
      </c>
      <c r="BD95" t="s">
        <v>949</v>
      </c>
      <c r="BE95" t="s">
        <v>950</v>
      </c>
      <c r="BF95" t="s">
        <v>950</v>
      </c>
      <c r="BG95" t="s">
        <v>944</v>
      </c>
      <c r="BH95" s="6">
        <v>43489</v>
      </c>
      <c r="BI95" s="6">
        <v>43516</v>
      </c>
      <c r="BJ95" s="32">
        <f t="shared" si="4"/>
        <v>2019</v>
      </c>
      <c r="BK95" t="s">
        <v>104</v>
      </c>
      <c r="BL95" t="s">
        <v>111</v>
      </c>
      <c r="BM95" t="s">
        <v>86</v>
      </c>
      <c r="BN95" t="s">
        <v>85</v>
      </c>
      <c r="BO95" t="s">
        <v>300</v>
      </c>
      <c r="BP95" t="str">
        <f t="shared" si="5"/>
        <v>17</v>
      </c>
    </row>
    <row r="96" spans="1:68" x14ac:dyDescent="0.25">
      <c r="A96">
        <v>2023</v>
      </c>
      <c r="B96" t="s">
        <v>951</v>
      </c>
      <c r="C96" t="s">
        <v>952</v>
      </c>
      <c r="D96" t="s">
        <v>953</v>
      </c>
      <c r="E96">
        <v>20190123</v>
      </c>
      <c r="F96">
        <v>20190226</v>
      </c>
      <c r="G96" t="str">
        <f t="shared" si="3"/>
        <v>2019</v>
      </c>
      <c r="H96">
        <v>35</v>
      </c>
      <c r="I96" t="s">
        <v>954</v>
      </c>
      <c r="J96" t="s">
        <v>955</v>
      </c>
      <c r="K96" t="s">
        <v>83</v>
      </c>
      <c r="L96" t="s">
        <v>84</v>
      </c>
      <c r="M96" t="s">
        <v>85</v>
      </c>
      <c r="N96" t="s">
        <v>86</v>
      </c>
      <c r="O96">
        <v>211</v>
      </c>
      <c r="P96" t="s">
        <v>87</v>
      </c>
      <c r="Q96" t="s">
        <v>518</v>
      </c>
      <c r="R96" t="s">
        <v>519</v>
      </c>
      <c r="S96">
        <v>104838</v>
      </c>
      <c r="T96">
        <v>37283</v>
      </c>
      <c r="U96">
        <v>16488</v>
      </c>
      <c r="V96">
        <v>0</v>
      </c>
      <c r="W96">
        <v>134.63</v>
      </c>
      <c r="X96">
        <v>6533.4</v>
      </c>
      <c r="Y96">
        <v>23027.63</v>
      </c>
      <c r="Z96">
        <v>2480</v>
      </c>
      <c r="AA96">
        <v>4350</v>
      </c>
      <c r="AB96">
        <v>127025</v>
      </c>
      <c r="AC96" t="s">
        <v>90</v>
      </c>
      <c r="AD96" t="s">
        <v>91</v>
      </c>
      <c r="AE96" t="s">
        <v>805</v>
      </c>
      <c r="AF96" t="s">
        <v>105</v>
      </c>
      <c r="AG96">
        <v>11</v>
      </c>
      <c r="AH96">
        <v>4</v>
      </c>
      <c r="AI96">
        <v>17</v>
      </c>
      <c r="AJ96">
        <v>123250</v>
      </c>
      <c r="AK96">
        <v>28821</v>
      </c>
      <c r="AL96">
        <v>1</v>
      </c>
      <c r="AM96">
        <v>46242</v>
      </c>
      <c r="AN96">
        <v>2.0308000000000002</v>
      </c>
      <c r="AO96">
        <v>1.6458999999999999</v>
      </c>
      <c r="AP96">
        <v>0.38490000000000002</v>
      </c>
      <c r="AQ96">
        <v>3.6467699110507965</v>
      </c>
      <c r="AR96">
        <v>3.2618699073791504</v>
      </c>
      <c r="AS96">
        <v>0.38490000367164612</v>
      </c>
      <c r="AT96" t="s">
        <v>111</v>
      </c>
      <c r="AU96" t="s">
        <v>90</v>
      </c>
      <c r="AV96" t="s">
        <v>90</v>
      </c>
      <c r="AW96" t="s">
        <v>95</v>
      </c>
      <c r="AX96" t="s">
        <v>272</v>
      </c>
      <c r="AY96" t="s">
        <v>112</v>
      </c>
      <c r="AZ96" t="s">
        <v>98</v>
      </c>
      <c r="BA96" t="s">
        <v>99</v>
      </c>
      <c r="BB96" t="s">
        <v>100</v>
      </c>
      <c r="BC96" t="s">
        <v>101</v>
      </c>
      <c r="BD96" t="s">
        <v>102</v>
      </c>
      <c r="BE96" t="s">
        <v>103</v>
      </c>
      <c r="BF96" t="s">
        <v>103</v>
      </c>
      <c r="BG96" t="s">
        <v>952</v>
      </c>
      <c r="BH96" s="6">
        <v>43504</v>
      </c>
      <c r="BI96" s="6">
        <v>43522</v>
      </c>
      <c r="BJ96" s="32">
        <f t="shared" si="4"/>
        <v>2019</v>
      </c>
      <c r="BK96" t="s">
        <v>104</v>
      </c>
      <c r="BL96" t="s">
        <v>111</v>
      </c>
      <c r="BM96" t="s">
        <v>86</v>
      </c>
      <c r="BN96" t="s">
        <v>85</v>
      </c>
      <c r="BO96" t="s">
        <v>105</v>
      </c>
      <c r="BP96" t="str">
        <f t="shared" si="5"/>
        <v>11</v>
      </c>
    </row>
    <row r="97" spans="1:68" x14ac:dyDescent="0.25">
      <c r="A97">
        <v>2023</v>
      </c>
      <c r="B97" t="s">
        <v>956</v>
      </c>
      <c r="C97" t="s">
        <v>957</v>
      </c>
      <c r="D97" t="s">
        <v>958</v>
      </c>
      <c r="E97">
        <v>20181213</v>
      </c>
      <c r="F97">
        <v>20190204</v>
      </c>
      <c r="G97" t="str">
        <f t="shared" si="3"/>
        <v>2019</v>
      </c>
      <c r="H97">
        <v>54</v>
      </c>
      <c r="I97" t="s">
        <v>959</v>
      </c>
      <c r="J97" t="s">
        <v>960</v>
      </c>
      <c r="K97" t="s">
        <v>83</v>
      </c>
      <c r="L97" t="s">
        <v>84</v>
      </c>
      <c r="M97" t="s">
        <v>85</v>
      </c>
      <c r="N97" t="s">
        <v>86</v>
      </c>
      <c r="O97">
        <v>211</v>
      </c>
      <c r="P97" t="s">
        <v>118</v>
      </c>
      <c r="Q97" t="s">
        <v>961</v>
      </c>
      <c r="R97" t="s">
        <v>962</v>
      </c>
      <c r="S97">
        <v>205931</v>
      </c>
      <c r="T97">
        <v>74655</v>
      </c>
      <c r="U97">
        <v>21984</v>
      </c>
      <c r="V97">
        <v>0</v>
      </c>
      <c r="W97">
        <v>18719.18</v>
      </c>
      <c r="X97">
        <v>20247.84</v>
      </c>
      <c r="Y97">
        <v>0</v>
      </c>
      <c r="Z97">
        <v>5280</v>
      </c>
      <c r="AA97">
        <v>7575</v>
      </c>
      <c r="AB97">
        <v>99570</v>
      </c>
      <c r="AC97" t="s">
        <v>157</v>
      </c>
      <c r="AD97" t="s">
        <v>158</v>
      </c>
      <c r="AE97" t="s">
        <v>159</v>
      </c>
      <c r="AF97" t="s">
        <v>231</v>
      </c>
      <c r="AG97">
        <v>14</v>
      </c>
      <c r="AH97">
        <v>5</v>
      </c>
      <c r="AI97">
        <v>29</v>
      </c>
      <c r="AJ97">
        <v>104962</v>
      </c>
      <c r="AK97">
        <v>7006</v>
      </c>
      <c r="AL97">
        <v>1</v>
      </c>
      <c r="AM97">
        <v>24901</v>
      </c>
      <c r="AN97">
        <v>1.4953000000000001</v>
      </c>
      <c r="AO97">
        <v>1.4016999999999999</v>
      </c>
      <c r="AP97">
        <v>9.3600000000000003E-2</v>
      </c>
      <c r="AQ97">
        <v>3.29501011967659</v>
      </c>
      <c r="AR97">
        <v>2.9035201072692871</v>
      </c>
      <c r="AS97">
        <v>0.39149001240730286</v>
      </c>
      <c r="AT97" t="s">
        <v>111</v>
      </c>
      <c r="AU97" t="s">
        <v>90</v>
      </c>
      <c r="AW97" t="s">
        <v>125</v>
      </c>
      <c r="AY97" t="s">
        <v>112</v>
      </c>
      <c r="AZ97" t="s">
        <v>98</v>
      </c>
      <c r="BA97" t="s">
        <v>99</v>
      </c>
      <c r="BB97" t="s">
        <v>100</v>
      </c>
      <c r="BC97" t="s">
        <v>963</v>
      </c>
      <c r="BD97" t="s">
        <v>964</v>
      </c>
      <c r="BE97" t="s">
        <v>965</v>
      </c>
      <c r="BF97" t="s">
        <v>965</v>
      </c>
      <c r="BG97" t="s">
        <v>957</v>
      </c>
      <c r="BH97" s="6">
        <v>43467</v>
      </c>
      <c r="BI97" s="6">
        <v>43500</v>
      </c>
      <c r="BJ97" s="32">
        <f t="shared" si="4"/>
        <v>2019</v>
      </c>
      <c r="BK97" t="s">
        <v>104</v>
      </c>
      <c r="BL97" t="s">
        <v>111</v>
      </c>
      <c r="BM97" t="s">
        <v>86</v>
      </c>
      <c r="BN97" t="s">
        <v>85</v>
      </c>
      <c r="BO97" t="s">
        <v>966</v>
      </c>
      <c r="BP97" t="str">
        <f t="shared" si="5"/>
        <v>11</v>
      </c>
    </row>
    <row r="98" spans="1:68" x14ac:dyDescent="0.25">
      <c r="A98">
        <v>2023</v>
      </c>
      <c r="B98" t="s">
        <v>967</v>
      </c>
      <c r="C98" t="s">
        <v>968</v>
      </c>
      <c r="D98" t="s">
        <v>969</v>
      </c>
      <c r="E98">
        <v>20190128</v>
      </c>
      <c r="F98">
        <v>20190220</v>
      </c>
      <c r="G98" t="str">
        <f t="shared" si="3"/>
        <v>2019</v>
      </c>
      <c r="H98">
        <v>24</v>
      </c>
      <c r="I98" t="s">
        <v>970</v>
      </c>
      <c r="J98" t="s">
        <v>971</v>
      </c>
      <c r="K98" t="s">
        <v>83</v>
      </c>
      <c r="L98" t="s">
        <v>84</v>
      </c>
      <c r="M98" t="s">
        <v>85</v>
      </c>
      <c r="N98" t="s">
        <v>86</v>
      </c>
      <c r="O98">
        <v>211</v>
      </c>
      <c r="P98" t="s">
        <v>87</v>
      </c>
      <c r="Q98" t="s">
        <v>185</v>
      </c>
      <c r="R98" t="s">
        <v>186</v>
      </c>
      <c r="S98">
        <v>118820</v>
      </c>
      <c r="T98">
        <v>22853</v>
      </c>
      <c r="U98">
        <v>43922</v>
      </c>
      <c r="V98">
        <v>0</v>
      </c>
      <c r="W98">
        <v>0</v>
      </c>
      <c r="X98">
        <v>5324.4</v>
      </c>
      <c r="Y98">
        <v>18852.29</v>
      </c>
      <c r="Z98">
        <v>1600</v>
      </c>
      <c r="AA98">
        <v>2625</v>
      </c>
      <c r="AB98">
        <v>108939</v>
      </c>
      <c r="AC98" t="s">
        <v>121</v>
      </c>
      <c r="AD98" t="s">
        <v>122</v>
      </c>
      <c r="AE98" t="s">
        <v>187</v>
      </c>
      <c r="AF98" t="s">
        <v>188</v>
      </c>
      <c r="AG98">
        <v>12</v>
      </c>
      <c r="AH98">
        <v>4</v>
      </c>
      <c r="AI98">
        <v>22</v>
      </c>
      <c r="AJ98">
        <v>149512</v>
      </c>
      <c r="AK98">
        <v>25936</v>
      </c>
      <c r="AL98">
        <v>1</v>
      </c>
      <c r="AM98">
        <v>52107</v>
      </c>
      <c r="AN98">
        <v>2.343</v>
      </c>
      <c r="AO98">
        <v>1.9965999999999999</v>
      </c>
      <c r="AP98">
        <v>0.34639999999999999</v>
      </c>
      <c r="AQ98">
        <v>2.5426599681377411</v>
      </c>
      <c r="AR98">
        <v>2.1962599754333496</v>
      </c>
      <c r="AS98">
        <v>0.34639999270439148</v>
      </c>
      <c r="AT98" t="s">
        <v>111</v>
      </c>
      <c r="AU98" t="s">
        <v>121</v>
      </c>
      <c r="AV98" t="s">
        <v>121</v>
      </c>
      <c r="AW98" t="s">
        <v>972</v>
      </c>
      <c r="AX98" t="s">
        <v>84</v>
      </c>
      <c r="AY98" t="s">
        <v>397</v>
      </c>
      <c r="AZ98" t="s">
        <v>98</v>
      </c>
      <c r="BA98" t="s">
        <v>99</v>
      </c>
      <c r="BB98" t="s">
        <v>398</v>
      </c>
      <c r="BC98" t="s">
        <v>101</v>
      </c>
      <c r="BD98" t="s">
        <v>192</v>
      </c>
      <c r="BE98" t="s">
        <v>193</v>
      </c>
      <c r="BF98" t="s">
        <v>193</v>
      </c>
      <c r="BG98" t="s">
        <v>968</v>
      </c>
      <c r="BH98" s="6">
        <v>43502</v>
      </c>
      <c r="BI98" s="6">
        <v>43516</v>
      </c>
      <c r="BJ98" s="32">
        <f t="shared" si="4"/>
        <v>2019</v>
      </c>
      <c r="BK98" t="s">
        <v>104</v>
      </c>
      <c r="BL98" t="s">
        <v>111</v>
      </c>
      <c r="BM98" t="s">
        <v>86</v>
      </c>
      <c r="BN98" t="s">
        <v>85</v>
      </c>
      <c r="BO98" t="s">
        <v>124</v>
      </c>
      <c r="BP98" t="str">
        <f t="shared" si="5"/>
        <v>31</v>
      </c>
    </row>
    <row r="99" spans="1:68" x14ac:dyDescent="0.25">
      <c r="A99">
        <v>2023</v>
      </c>
      <c r="B99" t="s">
        <v>973</v>
      </c>
      <c r="C99" t="s">
        <v>974</v>
      </c>
      <c r="D99" t="s">
        <v>975</v>
      </c>
      <c r="E99">
        <v>20190212</v>
      </c>
      <c r="F99">
        <v>20190222</v>
      </c>
      <c r="G99" t="str">
        <f t="shared" si="3"/>
        <v>2019</v>
      </c>
      <c r="H99">
        <v>11</v>
      </c>
      <c r="I99" t="s">
        <v>976</v>
      </c>
      <c r="J99" t="s">
        <v>977</v>
      </c>
      <c r="K99" t="s">
        <v>83</v>
      </c>
      <c r="L99" t="s">
        <v>84</v>
      </c>
      <c r="M99" t="s">
        <v>85</v>
      </c>
      <c r="N99" t="s">
        <v>86</v>
      </c>
      <c r="O99">
        <v>211</v>
      </c>
      <c r="P99" t="s">
        <v>118</v>
      </c>
      <c r="Q99" t="s">
        <v>978</v>
      </c>
      <c r="R99" t="s">
        <v>979</v>
      </c>
      <c r="S99">
        <v>25912</v>
      </c>
      <c r="T99">
        <v>13758</v>
      </c>
      <c r="U99">
        <v>0</v>
      </c>
      <c r="V99">
        <v>0</v>
      </c>
      <c r="W99">
        <v>0</v>
      </c>
      <c r="X99">
        <v>0</v>
      </c>
      <c r="Y99">
        <v>0</v>
      </c>
      <c r="Z99">
        <v>800</v>
      </c>
      <c r="AA99">
        <v>1500</v>
      </c>
      <c r="AB99">
        <v>16614</v>
      </c>
      <c r="AC99" t="s">
        <v>83</v>
      </c>
      <c r="AD99" t="s">
        <v>84</v>
      </c>
      <c r="AE99" t="s">
        <v>85</v>
      </c>
      <c r="AF99" t="s">
        <v>86</v>
      </c>
      <c r="AG99">
        <v>5</v>
      </c>
      <c r="AH99">
        <v>2</v>
      </c>
      <c r="AI99">
        <v>11</v>
      </c>
      <c r="AJ99">
        <v>38123</v>
      </c>
      <c r="AK99">
        <v>337</v>
      </c>
      <c r="AL99">
        <v>1</v>
      </c>
      <c r="AM99">
        <v>3282</v>
      </c>
      <c r="AN99">
        <v>0.51359999999999995</v>
      </c>
      <c r="AO99">
        <v>0.5091</v>
      </c>
      <c r="AP99">
        <v>4.4999999999999997E-3</v>
      </c>
      <c r="AQ99">
        <v>0.50910001993179321</v>
      </c>
      <c r="AR99">
        <v>0.50910001993179321</v>
      </c>
      <c r="AS99">
        <v>0</v>
      </c>
      <c r="AT99" t="s">
        <v>111</v>
      </c>
      <c r="AU99" t="s">
        <v>83</v>
      </c>
      <c r="AW99" t="s">
        <v>125</v>
      </c>
      <c r="AY99" t="s">
        <v>112</v>
      </c>
      <c r="AZ99" t="s">
        <v>98</v>
      </c>
      <c r="BA99" t="s">
        <v>99</v>
      </c>
      <c r="BB99" t="s">
        <v>100</v>
      </c>
      <c r="BC99" t="s">
        <v>611</v>
      </c>
      <c r="BD99" t="s">
        <v>980</v>
      </c>
      <c r="BF99" t="s">
        <v>980</v>
      </c>
      <c r="BG99" t="s">
        <v>974</v>
      </c>
      <c r="BH99" s="6">
        <v>43508</v>
      </c>
      <c r="BI99" s="6">
        <v>43518</v>
      </c>
      <c r="BJ99" s="32">
        <f t="shared" si="4"/>
        <v>2019</v>
      </c>
      <c r="BK99" t="s">
        <v>242</v>
      </c>
      <c r="BL99" t="s">
        <v>111</v>
      </c>
      <c r="BM99" t="s">
        <v>86</v>
      </c>
      <c r="BN99" t="s">
        <v>85</v>
      </c>
      <c r="BO99" t="s">
        <v>981</v>
      </c>
      <c r="BP99" t="str">
        <f t="shared" si="5"/>
        <v>30</v>
      </c>
    </row>
    <row r="100" spans="1:68" x14ac:dyDescent="0.25">
      <c r="A100">
        <v>2023</v>
      </c>
      <c r="B100" t="s">
        <v>982</v>
      </c>
      <c r="C100" t="s">
        <v>983</v>
      </c>
      <c r="D100" t="s">
        <v>984</v>
      </c>
      <c r="E100">
        <v>20190104</v>
      </c>
      <c r="F100">
        <v>20190211</v>
      </c>
      <c r="G100" t="str">
        <f t="shared" si="3"/>
        <v>2019</v>
      </c>
      <c r="H100">
        <v>39</v>
      </c>
      <c r="I100" t="s">
        <v>985</v>
      </c>
      <c r="J100" t="s">
        <v>986</v>
      </c>
      <c r="K100" t="s">
        <v>83</v>
      </c>
      <c r="L100" t="s">
        <v>84</v>
      </c>
      <c r="M100" t="s">
        <v>85</v>
      </c>
      <c r="N100" t="s">
        <v>86</v>
      </c>
      <c r="O100">
        <v>111</v>
      </c>
      <c r="P100" t="s">
        <v>118</v>
      </c>
      <c r="Q100" t="s">
        <v>864</v>
      </c>
      <c r="R100" t="s">
        <v>865</v>
      </c>
      <c r="S100">
        <v>99201</v>
      </c>
      <c r="T100">
        <v>49194</v>
      </c>
      <c r="U100">
        <v>0</v>
      </c>
      <c r="V100">
        <v>0</v>
      </c>
      <c r="W100">
        <v>1603.1</v>
      </c>
      <c r="X100">
        <v>1323</v>
      </c>
      <c r="Y100">
        <v>0</v>
      </c>
      <c r="Z100">
        <v>3040</v>
      </c>
      <c r="AA100">
        <v>8550</v>
      </c>
      <c r="AB100">
        <v>40279</v>
      </c>
      <c r="AC100" t="s">
        <v>135</v>
      </c>
      <c r="AD100" t="s">
        <v>136</v>
      </c>
      <c r="AE100" t="s">
        <v>137</v>
      </c>
      <c r="AF100" t="s">
        <v>138</v>
      </c>
      <c r="AG100">
        <v>11</v>
      </c>
      <c r="AH100">
        <v>4</v>
      </c>
      <c r="AI100">
        <v>22</v>
      </c>
      <c r="AJ100">
        <v>82261</v>
      </c>
      <c r="AK100">
        <v>1093</v>
      </c>
      <c r="AL100">
        <v>1</v>
      </c>
      <c r="AM100">
        <v>5830</v>
      </c>
      <c r="AN100">
        <v>1.1131</v>
      </c>
      <c r="AO100">
        <v>1.0985</v>
      </c>
      <c r="AP100">
        <v>1.46E-2</v>
      </c>
      <c r="AQ100">
        <v>2.1317100143060088</v>
      </c>
      <c r="AR100">
        <v>2.117110013961792</v>
      </c>
      <c r="AS100">
        <v>1.4600000344216824E-2</v>
      </c>
      <c r="AT100" t="s">
        <v>111</v>
      </c>
      <c r="AU100" t="s">
        <v>83</v>
      </c>
      <c r="AW100" t="s">
        <v>125</v>
      </c>
      <c r="AX100" t="s">
        <v>84</v>
      </c>
      <c r="AY100" t="s">
        <v>987</v>
      </c>
      <c r="AZ100" t="s">
        <v>98</v>
      </c>
      <c r="BA100" t="s">
        <v>99</v>
      </c>
      <c r="BB100" t="s">
        <v>438</v>
      </c>
      <c r="BC100" t="s">
        <v>866</v>
      </c>
      <c r="BD100" t="s">
        <v>867</v>
      </c>
      <c r="BF100" t="s">
        <v>867</v>
      </c>
      <c r="BG100" t="s">
        <v>983</v>
      </c>
      <c r="BH100" s="6">
        <v>43475</v>
      </c>
      <c r="BI100" s="6">
        <v>43507</v>
      </c>
      <c r="BJ100" s="32">
        <f t="shared" si="4"/>
        <v>2019</v>
      </c>
      <c r="BK100" t="s">
        <v>104</v>
      </c>
      <c r="BL100" t="s">
        <v>111</v>
      </c>
      <c r="BM100" t="s">
        <v>86</v>
      </c>
      <c r="BN100" t="s">
        <v>85</v>
      </c>
      <c r="BO100" t="s">
        <v>138</v>
      </c>
      <c r="BP100" t="str">
        <f t="shared" si="5"/>
        <v>02</v>
      </c>
    </row>
    <row r="101" spans="1:68" x14ac:dyDescent="0.25">
      <c r="A101">
        <v>2023</v>
      </c>
      <c r="B101" t="s">
        <v>988</v>
      </c>
      <c r="C101" t="s">
        <v>989</v>
      </c>
      <c r="D101" t="s">
        <v>990</v>
      </c>
      <c r="E101">
        <v>20190118</v>
      </c>
      <c r="F101">
        <v>20190212</v>
      </c>
      <c r="G101" t="str">
        <f t="shared" si="3"/>
        <v>2019</v>
      </c>
      <c r="H101">
        <v>26</v>
      </c>
      <c r="I101" t="s">
        <v>991</v>
      </c>
      <c r="J101" t="s">
        <v>992</v>
      </c>
      <c r="K101" t="s">
        <v>83</v>
      </c>
      <c r="L101" t="s">
        <v>84</v>
      </c>
      <c r="M101" t="s">
        <v>85</v>
      </c>
      <c r="N101" t="s">
        <v>86</v>
      </c>
      <c r="O101">
        <v>111</v>
      </c>
      <c r="P101" t="s">
        <v>118</v>
      </c>
      <c r="Q101" t="s">
        <v>147</v>
      </c>
      <c r="R101" t="s">
        <v>148</v>
      </c>
      <c r="S101">
        <v>60698</v>
      </c>
      <c r="T101">
        <v>33228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2000</v>
      </c>
      <c r="AA101">
        <v>3750</v>
      </c>
      <c r="AB101">
        <v>29701</v>
      </c>
      <c r="AC101" t="s">
        <v>135</v>
      </c>
      <c r="AD101" t="s">
        <v>136</v>
      </c>
      <c r="AE101" t="s">
        <v>137</v>
      </c>
      <c r="AF101" t="s">
        <v>138</v>
      </c>
      <c r="AG101">
        <v>10</v>
      </c>
      <c r="AH101">
        <v>3</v>
      </c>
      <c r="AI101">
        <v>19</v>
      </c>
      <c r="AJ101">
        <v>79361</v>
      </c>
      <c r="AK101">
        <v>1212</v>
      </c>
      <c r="AL101">
        <v>1</v>
      </c>
      <c r="AM101">
        <v>6665</v>
      </c>
      <c r="AN101">
        <v>1.0760000000000001</v>
      </c>
      <c r="AO101">
        <v>1.0598000000000001</v>
      </c>
      <c r="AP101">
        <v>1.6199999999999999E-2</v>
      </c>
      <c r="AQ101">
        <v>1.5049200057983398</v>
      </c>
      <c r="AR101">
        <v>1.5049200057983398</v>
      </c>
      <c r="AS101">
        <v>0</v>
      </c>
      <c r="AT101" t="s">
        <v>242</v>
      </c>
      <c r="AU101" t="s">
        <v>135</v>
      </c>
      <c r="AW101" t="s">
        <v>125</v>
      </c>
      <c r="AX101" t="s">
        <v>84</v>
      </c>
      <c r="AY101" t="s">
        <v>112</v>
      </c>
      <c r="AZ101" t="s">
        <v>98</v>
      </c>
      <c r="BA101" t="s">
        <v>99</v>
      </c>
      <c r="BB101" t="s">
        <v>100</v>
      </c>
      <c r="BC101" t="s">
        <v>229</v>
      </c>
      <c r="BD101" t="s">
        <v>230</v>
      </c>
      <c r="BF101" t="s">
        <v>230</v>
      </c>
      <c r="BG101" t="s">
        <v>989</v>
      </c>
      <c r="BH101" s="6">
        <v>43490</v>
      </c>
      <c r="BI101" s="6">
        <v>43508</v>
      </c>
      <c r="BJ101" s="32">
        <f t="shared" si="4"/>
        <v>2019</v>
      </c>
      <c r="BK101" t="s">
        <v>104</v>
      </c>
      <c r="BL101" t="s">
        <v>242</v>
      </c>
      <c r="BM101" t="s">
        <v>86</v>
      </c>
      <c r="BN101" t="s">
        <v>85</v>
      </c>
      <c r="BO101" t="s">
        <v>138</v>
      </c>
      <c r="BP101" t="str">
        <f t="shared" si="5"/>
        <v>02</v>
      </c>
    </row>
    <row r="102" spans="1:68" x14ac:dyDescent="0.25">
      <c r="A102">
        <v>2023</v>
      </c>
      <c r="B102" t="s">
        <v>993</v>
      </c>
      <c r="C102" t="s">
        <v>994</v>
      </c>
      <c r="D102" t="s">
        <v>995</v>
      </c>
      <c r="E102">
        <v>20190115</v>
      </c>
      <c r="F102">
        <v>20190207</v>
      </c>
      <c r="G102" t="str">
        <f t="shared" si="3"/>
        <v>2019</v>
      </c>
      <c r="H102">
        <v>24</v>
      </c>
      <c r="I102" t="s">
        <v>996</v>
      </c>
      <c r="J102" t="s">
        <v>997</v>
      </c>
      <c r="K102" t="s">
        <v>83</v>
      </c>
      <c r="L102" t="s">
        <v>84</v>
      </c>
      <c r="M102" t="s">
        <v>85</v>
      </c>
      <c r="N102" t="s">
        <v>86</v>
      </c>
      <c r="O102">
        <v>111</v>
      </c>
      <c r="P102" t="s">
        <v>118</v>
      </c>
      <c r="Q102" t="s">
        <v>570</v>
      </c>
      <c r="R102" t="s">
        <v>571</v>
      </c>
      <c r="S102">
        <v>56898</v>
      </c>
      <c r="T102">
        <v>30304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1780</v>
      </c>
      <c r="AA102">
        <v>3450</v>
      </c>
      <c r="AB102">
        <v>27472</v>
      </c>
      <c r="AC102" t="s">
        <v>293</v>
      </c>
      <c r="AD102" t="s">
        <v>294</v>
      </c>
      <c r="AE102" t="s">
        <v>359</v>
      </c>
      <c r="AF102" t="s">
        <v>300</v>
      </c>
      <c r="AG102">
        <v>6</v>
      </c>
      <c r="AH102">
        <v>2</v>
      </c>
      <c r="AI102">
        <v>12</v>
      </c>
      <c r="AJ102">
        <v>39481</v>
      </c>
      <c r="AK102">
        <v>169</v>
      </c>
      <c r="AL102">
        <v>1</v>
      </c>
      <c r="AM102">
        <v>1586</v>
      </c>
      <c r="AN102">
        <v>0.52949999999999997</v>
      </c>
      <c r="AO102">
        <v>0.5272</v>
      </c>
      <c r="AP102">
        <v>2.3E-3</v>
      </c>
      <c r="AQ102">
        <v>1.1598399877548218</v>
      </c>
      <c r="AR102">
        <v>1.1598399877548218</v>
      </c>
      <c r="AS102">
        <v>0</v>
      </c>
      <c r="AT102" t="s">
        <v>111</v>
      </c>
      <c r="AU102" t="s">
        <v>83</v>
      </c>
      <c r="AW102" t="s">
        <v>125</v>
      </c>
      <c r="AX102" t="s">
        <v>84</v>
      </c>
      <c r="AY102" t="s">
        <v>998</v>
      </c>
      <c r="AZ102" t="s">
        <v>98</v>
      </c>
      <c r="BA102" t="s">
        <v>99</v>
      </c>
      <c r="BB102" t="s">
        <v>554</v>
      </c>
      <c r="BC102" t="s">
        <v>660</v>
      </c>
      <c r="BD102" t="s">
        <v>999</v>
      </c>
      <c r="BE102" t="s">
        <v>1000</v>
      </c>
      <c r="BF102" t="s">
        <v>1000</v>
      </c>
      <c r="BG102" t="s">
        <v>994</v>
      </c>
      <c r="BH102" s="6">
        <v>43486</v>
      </c>
      <c r="BI102" s="6">
        <v>43503</v>
      </c>
      <c r="BJ102" s="32">
        <f t="shared" si="4"/>
        <v>2019</v>
      </c>
      <c r="BK102" t="s">
        <v>104</v>
      </c>
      <c r="BL102" t="s">
        <v>111</v>
      </c>
      <c r="BM102" t="s">
        <v>86</v>
      </c>
      <c r="BN102" t="s">
        <v>85</v>
      </c>
      <c r="BO102" t="s">
        <v>300</v>
      </c>
      <c r="BP102" t="str">
        <f t="shared" si="5"/>
        <v>17</v>
      </c>
    </row>
    <row r="103" spans="1:68" x14ac:dyDescent="0.25">
      <c r="A103">
        <v>2023</v>
      </c>
      <c r="B103" t="s">
        <v>1001</v>
      </c>
      <c r="C103" t="s">
        <v>1002</v>
      </c>
      <c r="D103" t="s">
        <v>1003</v>
      </c>
      <c r="E103">
        <v>20190124</v>
      </c>
      <c r="F103">
        <v>20190214</v>
      </c>
      <c r="G103" t="str">
        <f t="shared" si="3"/>
        <v>2019</v>
      </c>
      <c r="H103">
        <v>22</v>
      </c>
      <c r="I103" t="s">
        <v>1004</v>
      </c>
      <c r="J103" t="s">
        <v>1005</v>
      </c>
      <c r="K103" t="s">
        <v>83</v>
      </c>
      <c r="L103" t="s">
        <v>84</v>
      </c>
      <c r="M103" t="s">
        <v>85</v>
      </c>
      <c r="N103" t="s">
        <v>86</v>
      </c>
      <c r="O103">
        <v>111</v>
      </c>
      <c r="P103" t="s">
        <v>87</v>
      </c>
      <c r="Q103" t="s">
        <v>1006</v>
      </c>
      <c r="R103" t="s">
        <v>1007</v>
      </c>
      <c r="S103">
        <v>57168</v>
      </c>
      <c r="T103">
        <v>27637</v>
      </c>
      <c r="U103">
        <v>0</v>
      </c>
      <c r="V103">
        <v>0</v>
      </c>
      <c r="W103">
        <v>13.46</v>
      </c>
      <c r="X103">
        <v>0</v>
      </c>
      <c r="Y103">
        <v>14210.4</v>
      </c>
      <c r="Z103">
        <v>1920</v>
      </c>
      <c r="AA103">
        <v>3075</v>
      </c>
      <c r="AB103">
        <v>70259</v>
      </c>
      <c r="AC103" t="s">
        <v>121</v>
      </c>
      <c r="AD103" t="s">
        <v>122</v>
      </c>
      <c r="AE103" t="s">
        <v>123</v>
      </c>
      <c r="AF103" t="s">
        <v>124</v>
      </c>
      <c r="AG103">
        <v>9</v>
      </c>
      <c r="AH103">
        <v>3</v>
      </c>
      <c r="AI103">
        <v>19</v>
      </c>
      <c r="AJ103">
        <v>101767</v>
      </c>
      <c r="AK103">
        <v>14568</v>
      </c>
      <c r="AL103">
        <v>1</v>
      </c>
      <c r="AM103">
        <v>36650</v>
      </c>
      <c r="AN103">
        <v>1.5535000000000001</v>
      </c>
      <c r="AO103">
        <v>1.359</v>
      </c>
      <c r="AP103">
        <v>0.19450000000000001</v>
      </c>
      <c r="AQ103">
        <v>1.825300008058548</v>
      </c>
      <c r="AR103">
        <v>1.6308000087738037</v>
      </c>
      <c r="AS103">
        <v>0.19449999928474426</v>
      </c>
      <c r="AT103" t="s">
        <v>111</v>
      </c>
      <c r="AU103" t="s">
        <v>121</v>
      </c>
      <c r="AV103" t="s">
        <v>121</v>
      </c>
      <c r="AW103" t="s">
        <v>587</v>
      </c>
      <c r="AX103" t="s">
        <v>84</v>
      </c>
      <c r="AY103" t="s">
        <v>1008</v>
      </c>
      <c r="AZ103" t="s">
        <v>98</v>
      </c>
      <c r="BA103" t="s">
        <v>1009</v>
      </c>
      <c r="BB103" t="s">
        <v>1010</v>
      </c>
      <c r="BC103" t="s">
        <v>555</v>
      </c>
      <c r="BD103" t="s">
        <v>556</v>
      </c>
      <c r="BE103" t="s">
        <v>557</v>
      </c>
      <c r="BF103" t="s">
        <v>557</v>
      </c>
      <c r="BG103" t="s">
        <v>1002</v>
      </c>
      <c r="BH103" s="6">
        <v>43495</v>
      </c>
      <c r="BI103" s="6">
        <v>43510</v>
      </c>
      <c r="BJ103" s="32">
        <f t="shared" si="4"/>
        <v>2019</v>
      </c>
      <c r="BK103" t="s">
        <v>104</v>
      </c>
      <c r="BL103" t="s">
        <v>111</v>
      </c>
      <c r="BM103" t="s">
        <v>86</v>
      </c>
      <c r="BN103" t="s">
        <v>85</v>
      </c>
      <c r="BO103" t="s">
        <v>124</v>
      </c>
      <c r="BP103" t="str">
        <f t="shared" si="5"/>
        <v>31</v>
      </c>
    </row>
    <row r="104" spans="1:68" x14ac:dyDescent="0.25">
      <c r="A104">
        <v>2023</v>
      </c>
      <c r="B104" t="s">
        <v>1011</v>
      </c>
      <c r="C104" t="s">
        <v>1012</v>
      </c>
      <c r="D104" t="s">
        <v>1013</v>
      </c>
      <c r="E104">
        <v>20190130</v>
      </c>
      <c r="F104">
        <v>20190215</v>
      </c>
      <c r="G104" t="str">
        <f t="shared" si="3"/>
        <v>2019</v>
      </c>
      <c r="H104">
        <v>17</v>
      </c>
      <c r="I104" t="s">
        <v>1014</v>
      </c>
      <c r="J104" t="s">
        <v>1015</v>
      </c>
      <c r="K104" t="s">
        <v>83</v>
      </c>
      <c r="L104" t="s">
        <v>84</v>
      </c>
      <c r="M104" t="s">
        <v>85</v>
      </c>
      <c r="N104" t="s">
        <v>86</v>
      </c>
      <c r="O104">
        <v>111</v>
      </c>
      <c r="P104" t="s">
        <v>118</v>
      </c>
      <c r="Q104" t="s">
        <v>1016</v>
      </c>
      <c r="R104" t="s">
        <v>1017</v>
      </c>
      <c r="S104">
        <v>41613</v>
      </c>
      <c r="T104">
        <v>21096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1280</v>
      </c>
      <c r="AA104">
        <v>2400</v>
      </c>
      <c r="AB104">
        <v>28239</v>
      </c>
      <c r="AC104" t="s">
        <v>83</v>
      </c>
      <c r="AD104" t="s">
        <v>84</v>
      </c>
      <c r="AE104" t="s">
        <v>85</v>
      </c>
      <c r="AF104" t="s">
        <v>86</v>
      </c>
      <c r="AG104">
        <v>6</v>
      </c>
      <c r="AH104">
        <v>2</v>
      </c>
      <c r="AI104">
        <v>13</v>
      </c>
      <c r="AJ104">
        <v>46574</v>
      </c>
      <c r="AK104">
        <v>1339</v>
      </c>
      <c r="AL104">
        <v>1</v>
      </c>
      <c r="AM104">
        <v>6690</v>
      </c>
      <c r="AN104">
        <v>0.63990000000000002</v>
      </c>
      <c r="AO104">
        <v>0.622</v>
      </c>
      <c r="AP104">
        <v>1.7899999999999999E-2</v>
      </c>
      <c r="AQ104">
        <v>0.87080001831054688</v>
      </c>
      <c r="AR104">
        <v>0.87080001831054688</v>
      </c>
      <c r="AS104">
        <v>0</v>
      </c>
      <c r="AT104" t="s">
        <v>242</v>
      </c>
      <c r="AU104" t="s">
        <v>83</v>
      </c>
      <c r="AW104" t="s">
        <v>125</v>
      </c>
      <c r="AX104" t="s">
        <v>84</v>
      </c>
      <c r="AY104" t="s">
        <v>112</v>
      </c>
      <c r="AZ104" t="s">
        <v>98</v>
      </c>
      <c r="BA104" t="s">
        <v>99</v>
      </c>
      <c r="BB104" t="s">
        <v>100</v>
      </c>
      <c r="BC104" t="s">
        <v>710</v>
      </c>
      <c r="BD104" t="s">
        <v>1018</v>
      </c>
      <c r="BF104" t="s">
        <v>1018</v>
      </c>
      <c r="BG104" t="s">
        <v>1012</v>
      </c>
      <c r="BH104" s="6">
        <v>43495</v>
      </c>
      <c r="BI104" s="6">
        <v>43511</v>
      </c>
      <c r="BJ104" s="32">
        <f t="shared" si="4"/>
        <v>2019</v>
      </c>
      <c r="BK104" t="s">
        <v>242</v>
      </c>
      <c r="BL104" t="s">
        <v>242</v>
      </c>
      <c r="BM104" t="s">
        <v>86</v>
      </c>
      <c r="BN104" t="s">
        <v>85</v>
      </c>
      <c r="BP104" t="str">
        <f t="shared" si="5"/>
        <v/>
      </c>
    </row>
    <row r="105" spans="1:68" x14ac:dyDescent="0.25">
      <c r="A105">
        <v>2023</v>
      </c>
      <c r="B105" t="s">
        <v>1019</v>
      </c>
      <c r="C105" t="s">
        <v>1020</v>
      </c>
      <c r="D105" t="s">
        <v>1021</v>
      </c>
      <c r="E105">
        <v>20190129</v>
      </c>
      <c r="F105">
        <v>20190218</v>
      </c>
      <c r="G105" t="str">
        <f t="shared" si="3"/>
        <v>2019</v>
      </c>
      <c r="H105">
        <v>21</v>
      </c>
      <c r="I105" t="s">
        <v>1022</v>
      </c>
      <c r="J105" t="s">
        <v>1023</v>
      </c>
      <c r="K105" t="s">
        <v>83</v>
      </c>
      <c r="L105" t="s">
        <v>84</v>
      </c>
      <c r="M105" t="s">
        <v>85</v>
      </c>
      <c r="N105" t="s">
        <v>86</v>
      </c>
      <c r="O105">
        <v>111</v>
      </c>
      <c r="P105" t="s">
        <v>118</v>
      </c>
      <c r="Q105" t="s">
        <v>1024</v>
      </c>
      <c r="R105" t="s">
        <v>1025</v>
      </c>
      <c r="S105">
        <v>53655</v>
      </c>
      <c r="T105">
        <v>27437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1600</v>
      </c>
      <c r="AA105">
        <v>3525</v>
      </c>
      <c r="AB105">
        <v>31367</v>
      </c>
      <c r="AC105" t="s">
        <v>135</v>
      </c>
      <c r="AD105" t="s">
        <v>136</v>
      </c>
      <c r="AE105" t="s">
        <v>175</v>
      </c>
      <c r="AF105" t="s">
        <v>176</v>
      </c>
      <c r="AG105">
        <v>6</v>
      </c>
      <c r="AH105">
        <v>2</v>
      </c>
      <c r="AI105">
        <v>12</v>
      </c>
      <c r="AJ105">
        <v>36566</v>
      </c>
      <c r="AK105">
        <v>228</v>
      </c>
      <c r="AL105">
        <v>1</v>
      </c>
      <c r="AM105">
        <v>1585</v>
      </c>
      <c r="AN105">
        <v>0.49130000000000001</v>
      </c>
      <c r="AO105">
        <v>0.48830000000000001</v>
      </c>
      <c r="AP105">
        <v>3.0000000000000001E-3</v>
      </c>
      <c r="AQ105">
        <v>0.92777001857757568</v>
      </c>
      <c r="AR105">
        <v>0.92777001857757568</v>
      </c>
      <c r="AS105">
        <v>0</v>
      </c>
      <c r="AT105" t="s">
        <v>139</v>
      </c>
      <c r="AU105" t="s">
        <v>135</v>
      </c>
      <c r="AW105" t="s">
        <v>125</v>
      </c>
      <c r="AX105" t="s">
        <v>84</v>
      </c>
      <c r="AY105" t="s">
        <v>112</v>
      </c>
      <c r="AZ105" t="s">
        <v>98</v>
      </c>
      <c r="BA105" t="s">
        <v>99</v>
      </c>
      <c r="BB105" t="s">
        <v>100</v>
      </c>
      <c r="BC105" t="s">
        <v>1026</v>
      </c>
      <c r="BF105" t="s">
        <v>1026</v>
      </c>
      <c r="BG105" t="s">
        <v>1020</v>
      </c>
      <c r="BH105" s="6">
        <v>43501</v>
      </c>
      <c r="BI105" s="6">
        <v>43514</v>
      </c>
      <c r="BJ105" s="32">
        <f t="shared" si="4"/>
        <v>2019</v>
      </c>
      <c r="BK105" t="s">
        <v>104</v>
      </c>
      <c r="BL105" t="s">
        <v>139</v>
      </c>
      <c r="BM105" t="s">
        <v>86</v>
      </c>
      <c r="BN105" t="s">
        <v>85</v>
      </c>
      <c r="BO105" t="s">
        <v>176</v>
      </c>
      <c r="BP105" t="str">
        <f t="shared" si="5"/>
        <v>02</v>
      </c>
    </row>
    <row r="106" spans="1:68" x14ac:dyDescent="0.25">
      <c r="A106">
        <v>2023</v>
      </c>
      <c r="B106" t="s">
        <v>1027</v>
      </c>
      <c r="C106" t="s">
        <v>1028</v>
      </c>
      <c r="D106" t="s">
        <v>1029</v>
      </c>
      <c r="E106">
        <v>20190123</v>
      </c>
      <c r="F106">
        <v>20190219</v>
      </c>
      <c r="G106" t="str">
        <f t="shared" si="3"/>
        <v>2019</v>
      </c>
      <c r="H106">
        <v>28</v>
      </c>
      <c r="I106" t="s">
        <v>1030</v>
      </c>
      <c r="J106" t="s">
        <v>1031</v>
      </c>
      <c r="K106" t="s">
        <v>83</v>
      </c>
      <c r="L106" t="s">
        <v>84</v>
      </c>
      <c r="M106" t="s">
        <v>85</v>
      </c>
      <c r="N106" t="s">
        <v>86</v>
      </c>
      <c r="O106">
        <v>111</v>
      </c>
      <c r="P106" t="s">
        <v>87</v>
      </c>
      <c r="Q106" t="s">
        <v>185</v>
      </c>
      <c r="R106" t="s">
        <v>186</v>
      </c>
      <c r="S106">
        <v>139490</v>
      </c>
      <c r="T106">
        <v>25220</v>
      </c>
      <c r="U106">
        <v>67756</v>
      </c>
      <c r="V106">
        <v>0</v>
      </c>
      <c r="W106">
        <v>13.46</v>
      </c>
      <c r="X106">
        <v>14520</v>
      </c>
      <c r="Y106">
        <v>18852.29</v>
      </c>
      <c r="Z106">
        <v>1600</v>
      </c>
      <c r="AA106">
        <v>3000</v>
      </c>
      <c r="AB106">
        <v>103497</v>
      </c>
      <c r="AC106" t="s">
        <v>121</v>
      </c>
      <c r="AD106" t="s">
        <v>122</v>
      </c>
      <c r="AE106" t="s">
        <v>187</v>
      </c>
      <c r="AF106" t="s">
        <v>188</v>
      </c>
      <c r="AG106">
        <v>12</v>
      </c>
      <c r="AH106">
        <v>4</v>
      </c>
      <c r="AI106">
        <v>22</v>
      </c>
      <c r="AJ106">
        <v>149512</v>
      </c>
      <c r="AK106">
        <v>25936</v>
      </c>
      <c r="AL106">
        <v>1</v>
      </c>
      <c r="AM106">
        <v>52107</v>
      </c>
      <c r="AN106">
        <v>2.343</v>
      </c>
      <c r="AO106">
        <v>1.9965999999999999</v>
      </c>
      <c r="AP106">
        <v>0.34639999999999999</v>
      </c>
      <c r="AQ106">
        <v>2.9419800937175751</v>
      </c>
      <c r="AR106">
        <v>2.5955801010131836</v>
      </c>
      <c r="AS106">
        <v>0.34639999270439148</v>
      </c>
      <c r="AT106" t="s">
        <v>111</v>
      </c>
      <c r="AU106" t="s">
        <v>121</v>
      </c>
      <c r="AV106" t="s">
        <v>121</v>
      </c>
      <c r="AW106" t="s">
        <v>587</v>
      </c>
      <c r="AX106" t="s">
        <v>84</v>
      </c>
      <c r="AY106" t="s">
        <v>260</v>
      </c>
      <c r="AZ106" t="s">
        <v>98</v>
      </c>
      <c r="BA106" t="s">
        <v>99</v>
      </c>
      <c r="BB106" t="s">
        <v>261</v>
      </c>
      <c r="BC106" t="s">
        <v>101</v>
      </c>
      <c r="BD106" t="s">
        <v>192</v>
      </c>
      <c r="BE106" t="s">
        <v>193</v>
      </c>
      <c r="BF106" t="s">
        <v>193</v>
      </c>
      <c r="BG106" t="s">
        <v>1028</v>
      </c>
      <c r="BH106" s="6">
        <v>43495</v>
      </c>
      <c r="BI106" s="6">
        <v>43515</v>
      </c>
      <c r="BJ106" s="32">
        <f t="shared" si="4"/>
        <v>2019</v>
      </c>
      <c r="BK106" t="s">
        <v>104</v>
      </c>
      <c r="BL106" t="s">
        <v>111</v>
      </c>
      <c r="BM106" t="s">
        <v>86</v>
      </c>
      <c r="BN106" t="s">
        <v>85</v>
      </c>
      <c r="BO106" t="s">
        <v>188</v>
      </c>
      <c r="BP106" t="str">
        <f t="shared" si="5"/>
        <v>31</v>
      </c>
    </row>
    <row r="107" spans="1:68" x14ac:dyDescent="0.25">
      <c r="A107">
        <v>2023</v>
      </c>
      <c r="B107" t="s">
        <v>1032</v>
      </c>
      <c r="C107" t="s">
        <v>1033</v>
      </c>
      <c r="D107" t="s">
        <v>1034</v>
      </c>
      <c r="E107">
        <v>20190125</v>
      </c>
      <c r="F107">
        <v>20190305</v>
      </c>
      <c r="G107" t="str">
        <f t="shared" si="3"/>
        <v>2019</v>
      </c>
      <c r="H107">
        <v>40</v>
      </c>
      <c r="I107" t="s">
        <v>1035</v>
      </c>
      <c r="J107" t="s">
        <v>1036</v>
      </c>
      <c r="K107" t="s">
        <v>157</v>
      </c>
      <c r="L107" t="s">
        <v>158</v>
      </c>
      <c r="M107" t="s">
        <v>226</v>
      </c>
      <c r="N107" t="s">
        <v>227</v>
      </c>
      <c r="O107">
        <v>111</v>
      </c>
      <c r="P107" t="s">
        <v>118</v>
      </c>
      <c r="Q107" t="s">
        <v>278</v>
      </c>
      <c r="R107" t="s">
        <v>279</v>
      </c>
      <c r="S107">
        <v>205469</v>
      </c>
      <c r="T107">
        <v>29783</v>
      </c>
      <c r="U107">
        <v>105936</v>
      </c>
      <c r="V107">
        <v>0</v>
      </c>
      <c r="W107">
        <v>873.44</v>
      </c>
      <c r="X107">
        <v>0</v>
      </c>
      <c r="Y107">
        <v>2420</v>
      </c>
      <c r="Z107">
        <v>1840</v>
      </c>
      <c r="AA107">
        <v>4050</v>
      </c>
      <c r="AB107">
        <v>62455</v>
      </c>
      <c r="AC107" t="s">
        <v>157</v>
      </c>
      <c r="AD107" t="s">
        <v>158</v>
      </c>
      <c r="AE107" t="s">
        <v>226</v>
      </c>
      <c r="AF107" t="s">
        <v>227</v>
      </c>
      <c r="AG107">
        <v>12</v>
      </c>
      <c r="AH107">
        <v>4</v>
      </c>
      <c r="AI107">
        <v>22</v>
      </c>
      <c r="AJ107">
        <v>93345</v>
      </c>
      <c r="AK107">
        <v>3856</v>
      </c>
      <c r="AL107">
        <v>1</v>
      </c>
      <c r="AM107">
        <v>15184</v>
      </c>
      <c r="AN107">
        <v>1.298</v>
      </c>
      <c r="AO107">
        <v>1.2464999999999999</v>
      </c>
      <c r="AP107">
        <v>5.1499999999999997E-2</v>
      </c>
      <c r="AQ107">
        <v>2.4198500290513039</v>
      </c>
      <c r="AR107">
        <v>2.3683500289916992</v>
      </c>
      <c r="AS107">
        <v>5.1500000059604645E-2</v>
      </c>
      <c r="AT107" t="s">
        <v>111</v>
      </c>
      <c r="AU107" t="s">
        <v>157</v>
      </c>
      <c r="AW107" t="s">
        <v>1037</v>
      </c>
      <c r="AX107" t="s">
        <v>84</v>
      </c>
      <c r="AY107" t="s">
        <v>1038</v>
      </c>
      <c r="AZ107" t="s">
        <v>98</v>
      </c>
      <c r="BA107" t="s">
        <v>99</v>
      </c>
      <c r="BB107" t="s">
        <v>349</v>
      </c>
      <c r="BC107" t="s">
        <v>1039</v>
      </c>
      <c r="BD107" t="s">
        <v>1040</v>
      </c>
      <c r="BF107" t="s">
        <v>1040</v>
      </c>
      <c r="BG107" t="s">
        <v>1033</v>
      </c>
      <c r="BH107" s="6">
        <v>43507</v>
      </c>
      <c r="BI107" s="6">
        <v>43515</v>
      </c>
      <c r="BJ107" s="32">
        <f t="shared" si="4"/>
        <v>2019</v>
      </c>
      <c r="BK107" t="s">
        <v>104</v>
      </c>
      <c r="BL107" t="s">
        <v>214</v>
      </c>
      <c r="BM107" t="s">
        <v>86</v>
      </c>
      <c r="BN107" t="s">
        <v>85</v>
      </c>
      <c r="BO107" t="s">
        <v>160</v>
      </c>
      <c r="BP107" t="str">
        <f t="shared" si="5"/>
        <v>03</v>
      </c>
    </row>
    <row r="108" spans="1:68" x14ac:dyDescent="0.25">
      <c r="A108">
        <v>2023</v>
      </c>
      <c r="B108" t="s">
        <v>1041</v>
      </c>
      <c r="C108" t="s">
        <v>1042</v>
      </c>
      <c r="D108" t="s">
        <v>1043</v>
      </c>
      <c r="E108">
        <v>20190123</v>
      </c>
      <c r="F108">
        <v>20190225</v>
      </c>
      <c r="G108" t="str">
        <f t="shared" si="3"/>
        <v>2019</v>
      </c>
      <c r="H108">
        <v>34</v>
      </c>
      <c r="I108" t="s">
        <v>1044</v>
      </c>
      <c r="J108" t="s">
        <v>1045</v>
      </c>
      <c r="K108" t="s">
        <v>1046</v>
      </c>
      <c r="L108" t="s">
        <v>1047</v>
      </c>
      <c r="M108" t="s">
        <v>1048</v>
      </c>
      <c r="N108" t="s">
        <v>1049</v>
      </c>
      <c r="O108">
        <v>111</v>
      </c>
      <c r="P108" t="s">
        <v>87</v>
      </c>
      <c r="Q108" t="s">
        <v>1050</v>
      </c>
      <c r="R108" t="s">
        <v>1051</v>
      </c>
      <c r="S108">
        <v>122009</v>
      </c>
      <c r="T108">
        <v>43329</v>
      </c>
      <c r="U108">
        <v>0</v>
      </c>
      <c r="V108">
        <v>0</v>
      </c>
      <c r="W108">
        <v>229.43</v>
      </c>
      <c r="X108">
        <v>0</v>
      </c>
      <c r="Y108">
        <v>452.89</v>
      </c>
      <c r="Z108">
        <v>2720</v>
      </c>
      <c r="AA108">
        <v>5625</v>
      </c>
      <c r="AB108">
        <v>87032</v>
      </c>
      <c r="AC108" t="s">
        <v>293</v>
      </c>
      <c r="AD108" t="s">
        <v>294</v>
      </c>
      <c r="AE108" t="s">
        <v>359</v>
      </c>
      <c r="AF108" t="s">
        <v>300</v>
      </c>
      <c r="AG108">
        <v>5</v>
      </c>
      <c r="AH108">
        <v>2</v>
      </c>
      <c r="AI108">
        <v>8</v>
      </c>
      <c r="AJ108">
        <v>45793</v>
      </c>
      <c r="AK108">
        <v>647</v>
      </c>
      <c r="AL108">
        <v>1</v>
      </c>
      <c r="AM108">
        <v>2766</v>
      </c>
      <c r="AN108">
        <v>0.62009999999999998</v>
      </c>
      <c r="AO108">
        <v>0.61150000000000004</v>
      </c>
      <c r="AP108">
        <v>8.6E-3</v>
      </c>
      <c r="AQ108">
        <v>2.5279800929129124</v>
      </c>
      <c r="AR108">
        <v>2.5193800926208496</v>
      </c>
      <c r="AS108">
        <v>8.6000002920627594E-3</v>
      </c>
      <c r="AT108" t="s">
        <v>242</v>
      </c>
      <c r="AU108" t="s">
        <v>1046</v>
      </c>
      <c r="AW108" t="s">
        <v>1052</v>
      </c>
      <c r="AX108" t="s">
        <v>84</v>
      </c>
      <c r="AY108" t="s">
        <v>112</v>
      </c>
      <c r="AZ108" t="s">
        <v>98</v>
      </c>
      <c r="BA108" t="s">
        <v>99</v>
      </c>
      <c r="BB108" t="s">
        <v>100</v>
      </c>
      <c r="BC108" t="s">
        <v>660</v>
      </c>
      <c r="BD108" t="s">
        <v>750</v>
      </c>
      <c r="BE108" t="s">
        <v>1053</v>
      </c>
      <c r="BF108" t="s">
        <v>1053</v>
      </c>
      <c r="BG108" t="s">
        <v>1042</v>
      </c>
      <c r="BH108" s="6">
        <v>43500</v>
      </c>
      <c r="BI108" s="6">
        <v>43516</v>
      </c>
      <c r="BJ108" s="32">
        <f t="shared" si="4"/>
        <v>2019</v>
      </c>
      <c r="BK108" t="s">
        <v>104</v>
      </c>
      <c r="BL108" t="s">
        <v>214</v>
      </c>
      <c r="BM108" t="s">
        <v>86</v>
      </c>
      <c r="BN108" t="s">
        <v>85</v>
      </c>
      <c r="BO108" t="s">
        <v>300</v>
      </c>
      <c r="BP108" t="str">
        <f t="shared" si="5"/>
        <v>17</v>
      </c>
    </row>
    <row r="109" spans="1:68" x14ac:dyDescent="0.25">
      <c r="A109">
        <v>2023</v>
      </c>
      <c r="B109" t="s">
        <v>1054</v>
      </c>
      <c r="C109" t="s">
        <v>1055</v>
      </c>
      <c r="D109" t="s">
        <v>1056</v>
      </c>
      <c r="E109">
        <v>20190119</v>
      </c>
      <c r="F109">
        <v>20190225</v>
      </c>
      <c r="G109" t="str">
        <f t="shared" si="3"/>
        <v>2019</v>
      </c>
      <c r="H109">
        <v>38</v>
      </c>
      <c r="I109" t="s">
        <v>1057</v>
      </c>
      <c r="J109" t="s">
        <v>1058</v>
      </c>
      <c r="K109" t="s">
        <v>83</v>
      </c>
      <c r="L109" t="s">
        <v>84</v>
      </c>
      <c r="M109" t="s">
        <v>85</v>
      </c>
      <c r="N109" t="s">
        <v>86</v>
      </c>
      <c r="O109">
        <v>111</v>
      </c>
      <c r="P109" t="s">
        <v>118</v>
      </c>
      <c r="Q109" t="s">
        <v>278</v>
      </c>
      <c r="R109" t="s">
        <v>279</v>
      </c>
      <c r="S109">
        <v>106558</v>
      </c>
      <c r="T109">
        <v>47688</v>
      </c>
      <c r="U109">
        <v>0</v>
      </c>
      <c r="V109">
        <v>0</v>
      </c>
      <c r="W109">
        <v>2467.4299999999998</v>
      </c>
      <c r="X109">
        <v>0</v>
      </c>
      <c r="Y109">
        <v>0</v>
      </c>
      <c r="Z109">
        <v>2930</v>
      </c>
      <c r="AA109">
        <v>7875</v>
      </c>
      <c r="AB109">
        <v>57764</v>
      </c>
      <c r="AC109" t="s">
        <v>368</v>
      </c>
      <c r="AD109" t="s">
        <v>369</v>
      </c>
      <c r="AE109" t="s">
        <v>370</v>
      </c>
      <c r="AF109" t="s">
        <v>371</v>
      </c>
      <c r="AG109">
        <v>12</v>
      </c>
      <c r="AH109">
        <v>4</v>
      </c>
      <c r="AI109">
        <v>22</v>
      </c>
      <c r="AJ109">
        <v>93345</v>
      </c>
      <c r="AK109">
        <v>3856</v>
      </c>
      <c r="AL109">
        <v>1</v>
      </c>
      <c r="AM109">
        <v>15184</v>
      </c>
      <c r="AN109">
        <v>1.298</v>
      </c>
      <c r="AO109">
        <v>1.2464999999999999</v>
      </c>
      <c r="AP109">
        <v>5.1499999999999997E-2</v>
      </c>
      <c r="AQ109">
        <v>2.295200027525425</v>
      </c>
      <c r="AR109">
        <v>2.2437000274658203</v>
      </c>
      <c r="AS109">
        <v>5.1500000059604645E-2</v>
      </c>
      <c r="AT109" t="s">
        <v>111</v>
      </c>
      <c r="AU109" t="s">
        <v>83</v>
      </c>
      <c r="AW109" t="s">
        <v>125</v>
      </c>
      <c r="AX109" t="s">
        <v>84</v>
      </c>
      <c r="AY109" t="s">
        <v>97</v>
      </c>
      <c r="AZ109" t="s">
        <v>98</v>
      </c>
      <c r="BA109" t="s">
        <v>99</v>
      </c>
      <c r="BB109" t="s">
        <v>100</v>
      </c>
      <c r="BC109" t="s">
        <v>1059</v>
      </c>
      <c r="BF109" t="s">
        <v>1059</v>
      </c>
      <c r="BG109" t="s">
        <v>1055</v>
      </c>
      <c r="BH109" s="6">
        <v>43490</v>
      </c>
      <c r="BI109" s="6">
        <v>43521</v>
      </c>
      <c r="BJ109" s="32">
        <f t="shared" si="4"/>
        <v>2019</v>
      </c>
      <c r="BK109" t="s">
        <v>104</v>
      </c>
      <c r="BL109" t="s">
        <v>111</v>
      </c>
      <c r="BM109" t="s">
        <v>86</v>
      </c>
      <c r="BN109" t="s">
        <v>85</v>
      </c>
      <c r="BO109" t="s">
        <v>371</v>
      </c>
      <c r="BP109" t="str">
        <f t="shared" si="5"/>
        <v>16</v>
      </c>
    </row>
    <row r="110" spans="1:68" x14ac:dyDescent="0.25">
      <c r="A110">
        <v>2023</v>
      </c>
      <c r="B110" t="s">
        <v>1060</v>
      </c>
      <c r="C110" t="s">
        <v>629</v>
      </c>
      <c r="D110" t="s">
        <v>630</v>
      </c>
      <c r="E110">
        <v>20181230</v>
      </c>
      <c r="F110">
        <v>20190206</v>
      </c>
      <c r="G110" t="str">
        <f t="shared" si="3"/>
        <v>2019</v>
      </c>
      <c r="H110">
        <v>39</v>
      </c>
      <c r="I110" t="s">
        <v>1061</v>
      </c>
      <c r="J110" t="s">
        <v>1062</v>
      </c>
      <c r="K110" t="s">
        <v>83</v>
      </c>
      <c r="L110" t="s">
        <v>84</v>
      </c>
      <c r="M110" t="s">
        <v>85</v>
      </c>
      <c r="N110" t="s">
        <v>86</v>
      </c>
      <c r="O110">
        <v>111</v>
      </c>
      <c r="P110" t="s">
        <v>118</v>
      </c>
      <c r="Q110" t="s">
        <v>918</v>
      </c>
      <c r="R110" t="s">
        <v>919</v>
      </c>
      <c r="S110">
        <v>92416</v>
      </c>
      <c r="T110">
        <v>44827</v>
      </c>
      <c r="U110">
        <v>0</v>
      </c>
      <c r="V110">
        <v>0</v>
      </c>
      <c r="W110">
        <v>860.01</v>
      </c>
      <c r="X110">
        <v>1323</v>
      </c>
      <c r="Y110">
        <v>0</v>
      </c>
      <c r="Z110">
        <v>3040</v>
      </c>
      <c r="AA110">
        <v>4125</v>
      </c>
      <c r="AB110">
        <v>51875</v>
      </c>
      <c r="AC110" t="s">
        <v>135</v>
      </c>
      <c r="AD110" t="s">
        <v>136</v>
      </c>
      <c r="AE110" t="s">
        <v>175</v>
      </c>
      <c r="AF110" t="s">
        <v>176</v>
      </c>
      <c r="AG110">
        <v>13</v>
      </c>
      <c r="AH110">
        <v>4</v>
      </c>
      <c r="AI110">
        <v>26</v>
      </c>
      <c r="AJ110">
        <v>131996</v>
      </c>
      <c r="AK110">
        <v>3152</v>
      </c>
      <c r="AL110">
        <v>1</v>
      </c>
      <c r="AM110">
        <v>13581</v>
      </c>
      <c r="AN110">
        <v>1.8048</v>
      </c>
      <c r="AO110">
        <v>1.7626999999999999</v>
      </c>
      <c r="AP110">
        <v>4.2099999999999999E-2</v>
      </c>
      <c r="AQ110">
        <v>2.8624198921024799</v>
      </c>
      <c r="AR110">
        <v>2.8203198909759521</v>
      </c>
      <c r="AS110">
        <v>4.2100001126527786E-2</v>
      </c>
      <c r="AT110" t="s">
        <v>139</v>
      </c>
      <c r="AU110" t="s">
        <v>83</v>
      </c>
      <c r="AW110" t="s">
        <v>125</v>
      </c>
      <c r="AX110" t="s">
        <v>84</v>
      </c>
      <c r="AY110" t="s">
        <v>112</v>
      </c>
      <c r="AZ110" t="s">
        <v>98</v>
      </c>
      <c r="BA110" t="s">
        <v>99</v>
      </c>
      <c r="BB110" t="s">
        <v>100</v>
      </c>
      <c r="BC110" t="s">
        <v>229</v>
      </c>
      <c r="BD110" t="s">
        <v>230</v>
      </c>
      <c r="BF110" t="s">
        <v>230</v>
      </c>
      <c r="BG110" t="s">
        <v>629</v>
      </c>
      <c r="BH110" s="6">
        <v>43481</v>
      </c>
      <c r="BI110" s="6">
        <v>43502</v>
      </c>
      <c r="BJ110" s="32">
        <f t="shared" si="4"/>
        <v>2019</v>
      </c>
      <c r="BK110" t="s">
        <v>104</v>
      </c>
      <c r="BL110" t="s">
        <v>139</v>
      </c>
      <c r="BM110" t="s">
        <v>86</v>
      </c>
      <c r="BN110" t="s">
        <v>85</v>
      </c>
      <c r="BO110" t="s">
        <v>176</v>
      </c>
      <c r="BP110" t="str">
        <f t="shared" si="5"/>
        <v>02</v>
      </c>
    </row>
    <row r="111" spans="1:68" x14ac:dyDescent="0.25">
      <c r="A111">
        <v>2023</v>
      </c>
      <c r="B111" t="s">
        <v>1063</v>
      </c>
      <c r="C111" t="s">
        <v>1064</v>
      </c>
      <c r="D111" t="s">
        <v>1065</v>
      </c>
      <c r="E111">
        <v>20190109</v>
      </c>
      <c r="F111">
        <v>20190207</v>
      </c>
      <c r="G111" t="str">
        <f t="shared" si="3"/>
        <v>2019</v>
      </c>
      <c r="H111">
        <v>30</v>
      </c>
      <c r="I111" t="s">
        <v>1066</v>
      </c>
      <c r="J111" t="s">
        <v>1067</v>
      </c>
      <c r="K111" t="s">
        <v>83</v>
      </c>
      <c r="L111" t="s">
        <v>84</v>
      </c>
      <c r="M111" t="s">
        <v>85</v>
      </c>
      <c r="N111" t="s">
        <v>86</v>
      </c>
      <c r="O111">
        <v>111</v>
      </c>
      <c r="P111" t="s">
        <v>87</v>
      </c>
      <c r="Q111" t="s">
        <v>594</v>
      </c>
      <c r="R111" t="s">
        <v>595</v>
      </c>
      <c r="S111">
        <v>135678</v>
      </c>
      <c r="T111">
        <v>28763</v>
      </c>
      <c r="U111">
        <v>50618</v>
      </c>
      <c r="V111">
        <v>0</v>
      </c>
      <c r="W111">
        <v>975.31</v>
      </c>
      <c r="X111">
        <v>5324.4</v>
      </c>
      <c r="Y111">
        <v>27727.05</v>
      </c>
      <c r="Z111">
        <v>1840</v>
      </c>
      <c r="AA111">
        <v>3900</v>
      </c>
      <c r="AB111">
        <v>161172</v>
      </c>
      <c r="AC111" t="s">
        <v>121</v>
      </c>
      <c r="AD111" t="s">
        <v>122</v>
      </c>
      <c r="AE111" t="s">
        <v>187</v>
      </c>
      <c r="AF111" t="s">
        <v>188</v>
      </c>
      <c r="AG111">
        <v>17</v>
      </c>
      <c r="AH111">
        <v>6</v>
      </c>
      <c r="AI111">
        <v>32</v>
      </c>
      <c r="AJ111">
        <v>264658</v>
      </c>
      <c r="AK111">
        <v>42949</v>
      </c>
      <c r="AL111">
        <v>1</v>
      </c>
      <c r="AM111">
        <v>88356</v>
      </c>
      <c r="AN111">
        <v>4.1078000000000001</v>
      </c>
      <c r="AO111">
        <v>3.5343</v>
      </c>
      <c r="AP111">
        <v>0.57350000000000001</v>
      </c>
      <c r="AQ111">
        <v>4.1078000664710999</v>
      </c>
      <c r="AR111">
        <v>3.5343000888824463</v>
      </c>
      <c r="AS111">
        <v>0.57349997758865356</v>
      </c>
      <c r="AT111" t="s">
        <v>111</v>
      </c>
      <c r="AU111" t="s">
        <v>121</v>
      </c>
      <c r="AV111" t="s">
        <v>121</v>
      </c>
      <c r="AW111" t="s">
        <v>587</v>
      </c>
      <c r="AX111" t="s">
        <v>84</v>
      </c>
      <c r="AY111" t="s">
        <v>1068</v>
      </c>
      <c r="AZ111" t="s">
        <v>98</v>
      </c>
      <c r="BA111" t="s">
        <v>99</v>
      </c>
      <c r="BB111" t="s">
        <v>505</v>
      </c>
      <c r="BC111" t="s">
        <v>101</v>
      </c>
      <c r="BD111" t="s">
        <v>1069</v>
      </c>
      <c r="BE111" t="s">
        <v>1070</v>
      </c>
      <c r="BF111" t="s">
        <v>1070</v>
      </c>
      <c r="BG111" t="s">
        <v>1064</v>
      </c>
      <c r="BH111" s="6">
        <v>43480</v>
      </c>
      <c r="BI111" s="6">
        <v>43503</v>
      </c>
      <c r="BJ111" s="32">
        <f t="shared" si="4"/>
        <v>2019</v>
      </c>
      <c r="BK111" t="s">
        <v>104</v>
      </c>
      <c r="BL111" t="s">
        <v>111</v>
      </c>
      <c r="BM111" t="s">
        <v>86</v>
      </c>
      <c r="BN111" t="s">
        <v>85</v>
      </c>
      <c r="BO111" t="s">
        <v>188</v>
      </c>
      <c r="BP111" t="str">
        <f t="shared" si="5"/>
        <v>31</v>
      </c>
    </row>
    <row r="112" spans="1:68" x14ac:dyDescent="0.25">
      <c r="A112">
        <v>2023</v>
      </c>
      <c r="B112" t="s">
        <v>1071</v>
      </c>
      <c r="C112" t="s">
        <v>1072</v>
      </c>
      <c r="D112" t="s">
        <v>1073</v>
      </c>
      <c r="E112">
        <v>20190103</v>
      </c>
      <c r="F112">
        <v>20190207</v>
      </c>
      <c r="G112" t="str">
        <f t="shared" si="3"/>
        <v>2019</v>
      </c>
      <c r="H112">
        <v>36</v>
      </c>
      <c r="I112" t="s">
        <v>1074</v>
      </c>
      <c r="J112" t="s">
        <v>1075</v>
      </c>
      <c r="K112" t="s">
        <v>83</v>
      </c>
      <c r="L112" t="s">
        <v>84</v>
      </c>
      <c r="M112" t="s">
        <v>85</v>
      </c>
      <c r="N112" t="s">
        <v>86</v>
      </c>
      <c r="O112">
        <v>111</v>
      </c>
      <c r="P112" t="s">
        <v>118</v>
      </c>
      <c r="Q112" t="s">
        <v>570</v>
      </c>
      <c r="R112" t="s">
        <v>571</v>
      </c>
      <c r="S112">
        <v>78432</v>
      </c>
      <c r="T112">
        <v>42076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2650</v>
      </c>
      <c r="AA112">
        <v>4200</v>
      </c>
      <c r="AB112">
        <v>49795</v>
      </c>
      <c r="AC112" t="s">
        <v>293</v>
      </c>
      <c r="AD112" t="s">
        <v>294</v>
      </c>
      <c r="AE112" t="s">
        <v>359</v>
      </c>
      <c r="AF112" t="s">
        <v>300</v>
      </c>
      <c r="AG112">
        <v>6</v>
      </c>
      <c r="AH112">
        <v>2</v>
      </c>
      <c r="AI112">
        <v>12</v>
      </c>
      <c r="AJ112">
        <v>39481</v>
      </c>
      <c r="AK112">
        <v>169</v>
      </c>
      <c r="AL112">
        <v>1</v>
      </c>
      <c r="AM112">
        <v>1586</v>
      </c>
      <c r="AN112">
        <v>0.52949999999999997</v>
      </c>
      <c r="AO112">
        <v>0.5272</v>
      </c>
      <c r="AP112">
        <v>2.3E-3</v>
      </c>
      <c r="AQ112">
        <v>1.7924799919128418</v>
      </c>
      <c r="AR112">
        <v>1.7924799919128418</v>
      </c>
      <c r="AS112">
        <v>0</v>
      </c>
      <c r="AT112" t="s">
        <v>139</v>
      </c>
      <c r="AU112" t="s">
        <v>293</v>
      </c>
      <c r="AW112" t="s">
        <v>125</v>
      </c>
      <c r="AX112" t="s">
        <v>84</v>
      </c>
      <c r="AY112" t="s">
        <v>112</v>
      </c>
      <c r="AZ112" t="s">
        <v>98</v>
      </c>
      <c r="BA112" t="s">
        <v>99</v>
      </c>
      <c r="BB112" t="s">
        <v>100</v>
      </c>
      <c r="BC112" t="s">
        <v>660</v>
      </c>
      <c r="BD112" t="s">
        <v>1076</v>
      </c>
      <c r="BE112" t="s">
        <v>1077</v>
      </c>
      <c r="BF112" t="s">
        <v>1077</v>
      </c>
      <c r="BG112" t="s">
        <v>1072</v>
      </c>
      <c r="BH112" s="6">
        <v>43483</v>
      </c>
      <c r="BI112" s="6">
        <v>43503</v>
      </c>
      <c r="BJ112" s="32">
        <f t="shared" si="4"/>
        <v>2019</v>
      </c>
      <c r="BK112" t="s">
        <v>104</v>
      </c>
      <c r="BL112" t="s">
        <v>139</v>
      </c>
      <c r="BM112" t="s">
        <v>86</v>
      </c>
      <c r="BN112" t="s">
        <v>85</v>
      </c>
      <c r="BO112" t="s">
        <v>300</v>
      </c>
      <c r="BP112" t="str">
        <f t="shared" si="5"/>
        <v>17</v>
      </c>
    </row>
    <row r="113" spans="1:68" x14ac:dyDescent="0.25">
      <c r="A113">
        <v>2023</v>
      </c>
      <c r="B113" t="s">
        <v>205</v>
      </c>
      <c r="C113" t="s">
        <v>206</v>
      </c>
      <c r="D113" t="s">
        <v>207</v>
      </c>
      <c r="E113">
        <v>20190108</v>
      </c>
      <c r="F113">
        <v>20190404</v>
      </c>
      <c r="G113" t="str">
        <f t="shared" si="3"/>
        <v>2019</v>
      </c>
      <c r="H113">
        <v>87</v>
      </c>
      <c r="I113" t="s">
        <v>208</v>
      </c>
      <c r="J113" t="s">
        <v>209</v>
      </c>
      <c r="K113" t="s">
        <v>83</v>
      </c>
      <c r="L113" t="s">
        <v>84</v>
      </c>
      <c r="M113" t="s">
        <v>85</v>
      </c>
      <c r="N113" t="s">
        <v>86</v>
      </c>
      <c r="O113">
        <v>111</v>
      </c>
      <c r="P113" t="s">
        <v>118</v>
      </c>
      <c r="Q113" t="s">
        <v>210</v>
      </c>
      <c r="R113" t="s">
        <v>211</v>
      </c>
      <c r="S113">
        <v>574889</v>
      </c>
      <c r="T113">
        <v>85682</v>
      </c>
      <c r="U113">
        <v>292180</v>
      </c>
      <c r="V113">
        <v>0</v>
      </c>
      <c r="W113">
        <v>54662.400000000001</v>
      </c>
      <c r="X113">
        <v>11373.4</v>
      </c>
      <c r="Y113">
        <v>35355.69</v>
      </c>
      <c r="Z113">
        <v>5400</v>
      </c>
      <c r="AA113">
        <v>10050</v>
      </c>
      <c r="AB113">
        <v>957322</v>
      </c>
      <c r="AC113" t="s">
        <v>135</v>
      </c>
      <c r="AD113" t="s">
        <v>136</v>
      </c>
      <c r="AE113" t="s">
        <v>175</v>
      </c>
      <c r="AF113" t="s">
        <v>176</v>
      </c>
      <c r="AG113">
        <v>15</v>
      </c>
      <c r="AH113">
        <v>5</v>
      </c>
      <c r="AI113">
        <v>30</v>
      </c>
      <c r="AJ113">
        <v>523147</v>
      </c>
      <c r="AK113">
        <v>18758</v>
      </c>
      <c r="AL113">
        <v>1</v>
      </c>
      <c r="AM113">
        <v>75162</v>
      </c>
      <c r="AN113">
        <v>7.2366999999999999</v>
      </c>
      <c r="AO113">
        <v>6.9862000000000002</v>
      </c>
      <c r="AP113">
        <v>0.2505</v>
      </c>
      <c r="AQ113">
        <v>23.829229593276978</v>
      </c>
      <c r="AR113">
        <v>22.914739608764648</v>
      </c>
      <c r="AS113">
        <v>0.9144899845123291</v>
      </c>
      <c r="AT113" t="s">
        <v>94</v>
      </c>
      <c r="AU113" t="s">
        <v>83</v>
      </c>
      <c r="AW113" t="s">
        <v>212</v>
      </c>
      <c r="AX113" t="s">
        <v>84</v>
      </c>
      <c r="AY113" t="s">
        <v>112</v>
      </c>
      <c r="AZ113" t="s">
        <v>98</v>
      </c>
      <c r="BA113" t="s">
        <v>99</v>
      </c>
      <c r="BB113" t="s">
        <v>100</v>
      </c>
      <c r="BC113" t="s">
        <v>213</v>
      </c>
      <c r="BF113" t="s">
        <v>213</v>
      </c>
      <c r="BG113" t="s">
        <v>206</v>
      </c>
      <c r="BH113" s="6">
        <v>43496</v>
      </c>
      <c r="BI113" s="6">
        <v>43499</v>
      </c>
      <c r="BJ113" s="32">
        <f t="shared" si="4"/>
        <v>2019</v>
      </c>
      <c r="BK113" t="s">
        <v>104</v>
      </c>
      <c r="BL113" t="s">
        <v>214</v>
      </c>
      <c r="BM113" t="s">
        <v>86</v>
      </c>
      <c r="BN113" t="s">
        <v>85</v>
      </c>
      <c r="BO113" t="s">
        <v>176</v>
      </c>
      <c r="BP113" t="str">
        <f t="shared" si="5"/>
        <v>02</v>
      </c>
    </row>
    <row r="114" spans="1:68" x14ac:dyDescent="0.25">
      <c r="A114">
        <v>2023</v>
      </c>
      <c r="B114" t="s">
        <v>1078</v>
      </c>
      <c r="C114" t="s">
        <v>1079</v>
      </c>
      <c r="D114" t="s">
        <v>1080</v>
      </c>
      <c r="E114">
        <v>20181230</v>
      </c>
      <c r="F114">
        <v>20190205</v>
      </c>
      <c r="G114" t="str">
        <f t="shared" si="3"/>
        <v>2019</v>
      </c>
      <c r="H114">
        <v>38</v>
      </c>
      <c r="I114" t="s">
        <v>1081</v>
      </c>
      <c r="J114" t="s">
        <v>1082</v>
      </c>
      <c r="K114" t="s">
        <v>83</v>
      </c>
      <c r="L114" t="s">
        <v>84</v>
      </c>
      <c r="M114" t="s">
        <v>85</v>
      </c>
      <c r="N114" t="s">
        <v>86</v>
      </c>
      <c r="O114">
        <v>111</v>
      </c>
      <c r="P114" t="s">
        <v>118</v>
      </c>
      <c r="Q114" t="s">
        <v>766</v>
      </c>
      <c r="R114" t="s">
        <v>767</v>
      </c>
      <c r="S114">
        <v>96823</v>
      </c>
      <c r="T114">
        <v>44298</v>
      </c>
      <c r="U114">
        <v>0</v>
      </c>
      <c r="V114">
        <v>0</v>
      </c>
      <c r="W114">
        <v>569.76</v>
      </c>
      <c r="X114">
        <v>0</v>
      </c>
      <c r="Y114">
        <v>0</v>
      </c>
      <c r="Z114">
        <v>3320</v>
      </c>
      <c r="AA114">
        <v>5475</v>
      </c>
      <c r="AB114">
        <v>53518</v>
      </c>
      <c r="AC114" t="s">
        <v>121</v>
      </c>
      <c r="AD114" t="s">
        <v>122</v>
      </c>
      <c r="AE114" t="s">
        <v>123</v>
      </c>
      <c r="AF114" t="s">
        <v>124</v>
      </c>
      <c r="AG114">
        <v>12</v>
      </c>
      <c r="AH114">
        <v>4</v>
      </c>
      <c r="AI114">
        <v>24</v>
      </c>
      <c r="AJ114">
        <v>95346</v>
      </c>
      <c r="AK114">
        <v>2322</v>
      </c>
      <c r="AL114">
        <v>1</v>
      </c>
      <c r="AM114">
        <v>10034</v>
      </c>
      <c r="AN114">
        <v>1.3043</v>
      </c>
      <c r="AO114">
        <v>1.2733000000000001</v>
      </c>
      <c r="AP114">
        <v>3.1E-2</v>
      </c>
      <c r="AQ114">
        <v>2.1956099085509777</v>
      </c>
      <c r="AR114">
        <v>2.1646099090576172</v>
      </c>
      <c r="AS114">
        <v>3.0999999493360519E-2</v>
      </c>
      <c r="AT114" t="s">
        <v>177</v>
      </c>
      <c r="AU114" t="s">
        <v>121</v>
      </c>
      <c r="AW114" t="s">
        <v>125</v>
      </c>
      <c r="AX114" t="s">
        <v>84</v>
      </c>
      <c r="AY114" t="s">
        <v>112</v>
      </c>
      <c r="AZ114" t="s">
        <v>98</v>
      </c>
      <c r="BA114" t="s">
        <v>99</v>
      </c>
      <c r="BB114" t="s">
        <v>100</v>
      </c>
      <c r="BC114" t="s">
        <v>768</v>
      </c>
      <c r="BD114" t="s">
        <v>769</v>
      </c>
      <c r="BE114" t="s">
        <v>770</v>
      </c>
      <c r="BF114" t="s">
        <v>770</v>
      </c>
      <c r="BG114" t="s">
        <v>1079</v>
      </c>
      <c r="BH114" s="6">
        <v>43473</v>
      </c>
      <c r="BI114" s="6">
        <v>43501</v>
      </c>
      <c r="BJ114" s="32">
        <f t="shared" si="4"/>
        <v>2019</v>
      </c>
      <c r="BK114" t="s">
        <v>104</v>
      </c>
      <c r="BL114" t="s">
        <v>177</v>
      </c>
      <c r="BM114" t="s">
        <v>86</v>
      </c>
      <c r="BN114" t="s">
        <v>85</v>
      </c>
      <c r="BO114" t="s">
        <v>124</v>
      </c>
      <c r="BP114" t="str">
        <f t="shared" si="5"/>
        <v>31</v>
      </c>
    </row>
    <row r="115" spans="1:68" x14ac:dyDescent="0.25">
      <c r="A115">
        <v>2023</v>
      </c>
      <c r="B115" t="s">
        <v>1083</v>
      </c>
      <c r="C115" t="s">
        <v>1084</v>
      </c>
      <c r="D115" t="s">
        <v>1085</v>
      </c>
      <c r="E115">
        <v>20190103</v>
      </c>
      <c r="F115">
        <v>20190205</v>
      </c>
      <c r="G115" t="str">
        <f t="shared" si="3"/>
        <v>2019</v>
      </c>
      <c r="H115">
        <v>34</v>
      </c>
      <c r="I115" t="s">
        <v>1086</v>
      </c>
      <c r="J115" t="s">
        <v>1087</v>
      </c>
      <c r="K115" t="s">
        <v>83</v>
      </c>
      <c r="L115" t="s">
        <v>84</v>
      </c>
      <c r="M115" t="s">
        <v>85</v>
      </c>
      <c r="N115" t="s">
        <v>86</v>
      </c>
      <c r="O115">
        <v>111</v>
      </c>
      <c r="P115" t="s">
        <v>118</v>
      </c>
      <c r="Q115" t="s">
        <v>1088</v>
      </c>
      <c r="R115" t="s">
        <v>1089</v>
      </c>
      <c r="S115">
        <v>75605</v>
      </c>
      <c r="T115">
        <v>43327</v>
      </c>
      <c r="U115">
        <v>0</v>
      </c>
      <c r="V115">
        <v>0</v>
      </c>
      <c r="W115">
        <v>0</v>
      </c>
      <c r="X115">
        <v>7502.2</v>
      </c>
      <c r="Y115">
        <v>0</v>
      </c>
      <c r="Z115">
        <v>2290</v>
      </c>
      <c r="AA115">
        <v>5775</v>
      </c>
      <c r="AB115">
        <v>84926</v>
      </c>
      <c r="AC115" t="s">
        <v>1090</v>
      </c>
      <c r="AD115" t="s">
        <v>1091</v>
      </c>
      <c r="AE115" t="s">
        <v>1092</v>
      </c>
      <c r="AF115" t="s">
        <v>1093</v>
      </c>
      <c r="AG115">
        <v>6</v>
      </c>
      <c r="AH115">
        <v>2</v>
      </c>
      <c r="AI115">
        <v>11</v>
      </c>
      <c r="AJ115">
        <v>65518</v>
      </c>
      <c r="AK115">
        <v>109</v>
      </c>
      <c r="AL115">
        <v>1</v>
      </c>
      <c r="AM115">
        <v>1109</v>
      </c>
      <c r="AN115">
        <v>0.87639999999999996</v>
      </c>
      <c r="AO115">
        <v>0.87490000000000001</v>
      </c>
      <c r="AP115">
        <v>1.5E-3</v>
      </c>
      <c r="AQ115">
        <v>2.9883200749754906</v>
      </c>
      <c r="AR115">
        <v>2.8871700763702393</v>
      </c>
      <c r="AS115">
        <v>0.10114999860525131</v>
      </c>
      <c r="AT115" t="s">
        <v>139</v>
      </c>
      <c r="AU115" t="s">
        <v>1090</v>
      </c>
      <c r="AW115" t="s">
        <v>125</v>
      </c>
      <c r="AX115" t="s">
        <v>84</v>
      </c>
      <c r="AY115" t="s">
        <v>112</v>
      </c>
      <c r="AZ115" t="s">
        <v>98</v>
      </c>
      <c r="BA115" t="s">
        <v>99</v>
      </c>
      <c r="BB115" t="s">
        <v>100</v>
      </c>
      <c r="BC115" t="s">
        <v>1094</v>
      </c>
      <c r="BD115" t="s">
        <v>1095</v>
      </c>
      <c r="BF115" t="s">
        <v>1095</v>
      </c>
      <c r="BG115" t="s">
        <v>1084</v>
      </c>
      <c r="BH115" s="6">
        <v>43483</v>
      </c>
      <c r="BI115" s="6">
        <v>43501</v>
      </c>
      <c r="BJ115" s="32">
        <f t="shared" si="4"/>
        <v>2019</v>
      </c>
      <c r="BK115" t="s">
        <v>104</v>
      </c>
      <c r="BL115" t="s">
        <v>139</v>
      </c>
      <c r="BM115" t="s">
        <v>86</v>
      </c>
      <c r="BN115" t="s">
        <v>85</v>
      </c>
      <c r="BO115" t="s">
        <v>138</v>
      </c>
      <c r="BP115" t="str">
        <f t="shared" si="5"/>
        <v>02</v>
      </c>
    </row>
    <row r="116" spans="1:68" x14ac:dyDescent="0.25">
      <c r="A116">
        <v>2023</v>
      </c>
      <c r="B116" t="s">
        <v>1096</v>
      </c>
      <c r="C116" t="s">
        <v>1097</v>
      </c>
      <c r="D116" t="s">
        <v>1098</v>
      </c>
      <c r="E116">
        <v>20190113</v>
      </c>
      <c r="F116">
        <v>20190208</v>
      </c>
      <c r="G116" t="str">
        <f t="shared" si="3"/>
        <v>2019</v>
      </c>
      <c r="H116">
        <v>27</v>
      </c>
      <c r="I116" t="s">
        <v>1099</v>
      </c>
      <c r="J116" t="s">
        <v>1100</v>
      </c>
      <c r="K116" t="s">
        <v>83</v>
      </c>
      <c r="L116" t="s">
        <v>84</v>
      </c>
      <c r="M116" t="s">
        <v>85</v>
      </c>
      <c r="N116" t="s">
        <v>86</v>
      </c>
      <c r="O116">
        <v>111</v>
      </c>
      <c r="P116" t="s">
        <v>1101</v>
      </c>
      <c r="Q116" t="s">
        <v>1102</v>
      </c>
      <c r="R116" t="s">
        <v>1103</v>
      </c>
      <c r="S116">
        <v>74735</v>
      </c>
      <c r="T116">
        <v>31812</v>
      </c>
      <c r="U116">
        <v>6696</v>
      </c>
      <c r="V116">
        <v>0</v>
      </c>
      <c r="W116">
        <v>2840.45</v>
      </c>
      <c r="X116">
        <v>0</v>
      </c>
      <c r="Y116">
        <v>0</v>
      </c>
      <c r="Z116">
        <v>2280</v>
      </c>
      <c r="AA116">
        <v>3750</v>
      </c>
      <c r="AB116">
        <v>77609</v>
      </c>
      <c r="AC116" t="s">
        <v>317</v>
      </c>
      <c r="AD116" t="s">
        <v>318</v>
      </c>
      <c r="AE116" t="s">
        <v>1104</v>
      </c>
      <c r="AF116" t="s">
        <v>1105</v>
      </c>
      <c r="AG116">
        <v>5</v>
      </c>
      <c r="AH116">
        <v>2</v>
      </c>
      <c r="AI116">
        <v>7</v>
      </c>
      <c r="AJ116">
        <v>50177</v>
      </c>
      <c r="AK116">
        <v>1429</v>
      </c>
      <c r="AL116">
        <v>1</v>
      </c>
      <c r="AM116">
        <v>4614</v>
      </c>
      <c r="AN116">
        <v>0.68920000000000003</v>
      </c>
      <c r="AO116">
        <v>0.67010000000000003</v>
      </c>
      <c r="AP116">
        <v>1.9099999999999999E-2</v>
      </c>
      <c r="AQ116">
        <v>2.2974401004612446</v>
      </c>
      <c r="AR116">
        <v>2.2783401012420654</v>
      </c>
      <c r="AS116">
        <v>1.9099999219179153E-2</v>
      </c>
      <c r="AT116" t="s">
        <v>111</v>
      </c>
      <c r="AU116" t="s">
        <v>317</v>
      </c>
      <c r="AV116" t="s">
        <v>317</v>
      </c>
      <c r="AW116" t="s">
        <v>1106</v>
      </c>
      <c r="AX116" t="s">
        <v>84</v>
      </c>
      <c r="AY116" t="s">
        <v>112</v>
      </c>
      <c r="AZ116" t="s">
        <v>98</v>
      </c>
      <c r="BA116" t="s">
        <v>99</v>
      </c>
      <c r="BB116" t="s">
        <v>100</v>
      </c>
      <c r="BC116" t="s">
        <v>1107</v>
      </c>
      <c r="BD116" t="s">
        <v>1108</v>
      </c>
      <c r="BF116" t="s">
        <v>1108</v>
      </c>
      <c r="BG116" t="s">
        <v>1097</v>
      </c>
      <c r="BH116" s="6">
        <v>43486</v>
      </c>
      <c r="BI116" s="6">
        <v>43504</v>
      </c>
      <c r="BJ116" s="32">
        <f t="shared" si="4"/>
        <v>2019</v>
      </c>
      <c r="BK116" t="s">
        <v>104</v>
      </c>
      <c r="BL116" t="s">
        <v>111</v>
      </c>
      <c r="BM116" t="s">
        <v>86</v>
      </c>
      <c r="BN116" t="s">
        <v>85</v>
      </c>
      <c r="BO116" t="s">
        <v>1109</v>
      </c>
      <c r="BP116" t="str">
        <f t="shared" si="5"/>
        <v>04</v>
      </c>
    </row>
    <row r="117" spans="1:68" x14ac:dyDescent="0.25">
      <c r="A117">
        <v>2023</v>
      </c>
      <c r="B117" t="s">
        <v>1110</v>
      </c>
      <c r="C117" t="s">
        <v>1111</v>
      </c>
      <c r="D117" t="s">
        <v>1112</v>
      </c>
      <c r="E117">
        <v>20190120</v>
      </c>
      <c r="F117">
        <v>20190212</v>
      </c>
      <c r="G117" t="str">
        <f t="shared" si="3"/>
        <v>2019</v>
      </c>
      <c r="H117">
        <v>24</v>
      </c>
      <c r="I117" t="s">
        <v>1113</v>
      </c>
      <c r="J117" t="s">
        <v>1114</v>
      </c>
      <c r="K117" t="s">
        <v>83</v>
      </c>
      <c r="L117" t="s">
        <v>84</v>
      </c>
      <c r="M117" t="s">
        <v>85</v>
      </c>
      <c r="N117" t="s">
        <v>86</v>
      </c>
      <c r="O117">
        <v>111</v>
      </c>
      <c r="P117" t="s">
        <v>118</v>
      </c>
      <c r="Q117" t="s">
        <v>570</v>
      </c>
      <c r="R117" t="s">
        <v>571</v>
      </c>
      <c r="S117">
        <v>56981</v>
      </c>
      <c r="T117">
        <v>29765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1800</v>
      </c>
      <c r="AA117">
        <v>3450</v>
      </c>
      <c r="AB117">
        <v>27472</v>
      </c>
      <c r="AC117" t="s">
        <v>293</v>
      </c>
      <c r="AD117" t="s">
        <v>294</v>
      </c>
      <c r="AE117" t="s">
        <v>359</v>
      </c>
      <c r="AF117" t="s">
        <v>300</v>
      </c>
      <c r="AG117">
        <v>6</v>
      </c>
      <c r="AH117">
        <v>2</v>
      </c>
      <c r="AI117">
        <v>12</v>
      </c>
      <c r="AJ117">
        <v>39481</v>
      </c>
      <c r="AK117">
        <v>169</v>
      </c>
      <c r="AL117">
        <v>1</v>
      </c>
      <c r="AM117">
        <v>1586</v>
      </c>
      <c r="AN117">
        <v>0.52949999999999997</v>
      </c>
      <c r="AO117">
        <v>0.5272</v>
      </c>
      <c r="AP117">
        <v>2.3E-3</v>
      </c>
      <c r="AQ117">
        <v>1.1598399877548218</v>
      </c>
      <c r="AR117">
        <v>1.1598399877548218</v>
      </c>
      <c r="AS117">
        <v>0</v>
      </c>
      <c r="AT117" t="s">
        <v>139</v>
      </c>
      <c r="AU117" t="s">
        <v>83</v>
      </c>
      <c r="AW117" t="s">
        <v>125</v>
      </c>
      <c r="AY117" t="s">
        <v>112</v>
      </c>
      <c r="AZ117" t="s">
        <v>98</v>
      </c>
      <c r="BA117" t="s">
        <v>99</v>
      </c>
      <c r="BB117" t="s">
        <v>100</v>
      </c>
      <c r="BC117" t="s">
        <v>660</v>
      </c>
      <c r="BD117" t="s">
        <v>1076</v>
      </c>
      <c r="BE117" t="s">
        <v>1077</v>
      </c>
      <c r="BF117" t="s">
        <v>1077</v>
      </c>
      <c r="BG117" t="s">
        <v>1111</v>
      </c>
      <c r="BH117" s="6">
        <v>43489</v>
      </c>
      <c r="BI117" s="6">
        <v>43508</v>
      </c>
      <c r="BJ117" s="32">
        <f t="shared" si="4"/>
        <v>2019</v>
      </c>
      <c r="BK117" t="s">
        <v>104</v>
      </c>
      <c r="BL117" t="s">
        <v>139</v>
      </c>
      <c r="BM117" t="s">
        <v>86</v>
      </c>
      <c r="BN117" t="s">
        <v>85</v>
      </c>
      <c r="BO117" t="s">
        <v>300</v>
      </c>
      <c r="BP117" t="str">
        <f t="shared" si="5"/>
        <v>17</v>
      </c>
    </row>
    <row r="118" spans="1:68" x14ac:dyDescent="0.25">
      <c r="A118">
        <v>2023</v>
      </c>
      <c r="B118" t="s">
        <v>1115</v>
      </c>
      <c r="C118" t="s">
        <v>1116</v>
      </c>
      <c r="D118" t="s">
        <v>1117</v>
      </c>
      <c r="E118">
        <v>20190120</v>
      </c>
      <c r="F118">
        <v>20190213</v>
      </c>
      <c r="G118" t="str">
        <f t="shared" si="3"/>
        <v>2019</v>
      </c>
      <c r="H118">
        <v>25</v>
      </c>
      <c r="I118" t="s">
        <v>1118</v>
      </c>
      <c r="J118" t="s">
        <v>1119</v>
      </c>
      <c r="K118" t="s">
        <v>83</v>
      </c>
      <c r="L118" t="s">
        <v>84</v>
      </c>
      <c r="M118" t="s">
        <v>85</v>
      </c>
      <c r="N118" t="s">
        <v>86</v>
      </c>
      <c r="O118">
        <v>111</v>
      </c>
      <c r="P118" t="s">
        <v>87</v>
      </c>
      <c r="Q118" t="s">
        <v>1120</v>
      </c>
      <c r="R118" t="s">
        <v>1121</v>
      </c>
      <c r="S118">
        <v>98818</v>
      </c>
      <c r="T118">
        <v>29807</v>
      </c>
      <c r="U118">
        <v>17413</v>
      </c>
      <c r="V118">
        <v>0</v>
      </c>
      <c r="W118">
        <v>5641.65</v>
      </c>
      <c r="X118">
        <v>21537.8</v>
      </c>
      <c r="Y118">
        <v>0</v>
      </c>
      <c r="Z118">
        <v>1760</v>
      </c>
      <c r="AA118">
        <v>4425</v>
      </c>
      <c r="AB118">
        <v>161172</v>
      </c>
      <c r="AC118" t="s">
        <v>90</v>
      </c>
      <c r="AD118" t="s">
        <v>91</v>
      </c>
      <c r="AE118" t="s">
        <v>92</v>
      </c>
      <c r="AF118" t="s">
        <v>93</v>
      </c>
      <c r="AG118">
        <v>14</v>
      </c>
      <c r="AH118">
        <v>5</v>
      </c>
      <c r="AI118">
        <v>26</v>
      </c>
      <c r="AJ118">
        <v>169121</v>
      </c>
      <c r="AK118">
        <v>94267</v>
      </c>
      <c r="AL118">
        <v>31422</v>
      </c>
      <c r="AM118">
        <v>190642</v>
      </c>
      <c r="AN118">
        <v>3.5173999999999999</v>
      </c>
      <c r="AO118">
        <v>2.2585000000000002</v>
      </c>
      <c r="AP118">
        <v>1.2588999999999999</v>
      </c>
      <c r="AQ118">
        <v>3.5174001455307007</v>
      </c>
      <c r="AR118">
        <v>2.2585000991821289</v>
      </c>
      <c r="AS118">
        <v>1.2589000463485718</v>
      </c>
      <c r="AT118" t="s">
        <v>94</v>
      </c>
      <c r="AU118" t="s">
        <v>90</v>
      </c>
      <c r="AV118" t="s">
        <v>90</v>
      </c>
      <c r="AW118" t="s">
        <v>95</v>
      </c>
      <c r="AX118" t="s">
        <v>1122</v>
      </c>
      <c r="AY118" t="s">
        <v>112</v>
      </c>
      <c r="AZ118" t="s">
        <v>98</v>
      </c>
      <c r="BA118" t="s">
        <v>99</v>
      </c>
      <c r="BB118" t="s">
        <v>100</v>
      </c>
      <c r="BC118" t="s">
        <v>1123</v>
      </c>
      <c r="BD118" t="s">
        <v>1124</v>
      </c>
      <c r="BF118" t="s">
        <v>1124</v>
      </c>
      <c r="BG118" t="s">
        <v>1116</v>
      </c>
      <c r="BH118" s="6">
        <v>43494</v>
      </c>
      <c r="BI118" s="6">
        <v>43509</v>
      </c>
      <c r="BJ118" s="32">
        <f t="shared" si="4"/>
        <v>2019</v>
      </c>
      <c r="BK118" t="s">
        <v>104</v>
      </c>
      <c r="BL118" t="s">
        <v>94</v>
      </c>
      <c r="BM118" t="s">
        <v>86</v>
      </c>
      <c r="BN118" t="s">
        <v>85</v>
      </c>
      <c r="BO118" t="s">
        <v>105</v>
      </c>
      <c r="BP118" t="str">
        <f t="shared" si="5"/>
        <v>11</v>
      </c>
    </row>
    <row r="119" spans="1:68" x14ac:dyDescent="0.25">
      <c r="A119">
        <v>2023</v>
      </c>
      <c r="B119" t="s">
        <v>1125</v>
      </c>
      <c r="C119" t="s">
        <v>1126</v>
      </c>
      <c r="D119" t="s">
        <v>1127</v>
      </c>
      <c r="E119">
        <v>20190102</v>
      </c>
      <c r="F119">
        <v>20190225</v>
      </c>
      <c r="G119" t="str">
        <f t="shared" si="3"/>
        <v>2019</v>
      </c>
      <c r="H119">
        <v>55</v>
      </c>
      <c r="I119" t="s">
        <v>1128</v>
      </c>
      <c r="J119" t="s">
        <v>1129</v>
      </c>
      <c r="K119" t="s">
        <v>83</v>
      </c>
      <c r="L119" t="s">
        <v>84</v>
      </c>
      <c r="M119" t="s">
        <v>85</v>
      </c>
      <c r="N119" t="s">
        <v>86</v>
      </c>
      <c r="O119">
        <v>111</v>
      </c>
      <c r="P119" t="s">
        <v>118</v>
      </c>
      <c r="Q119" t="s">
        <v>1130</v>
      </c>
      <c r="R119" t="s">
        <v>1131</v>
      </c>
      <c r="S119">
        <v>510186</v>
      </c>
      <c r="T119">
        <v>32090</v>
      </c>
      <c r="U119">
        <v>349794</v>
      </c>
      <c r="V119">
        <v>0</v>
      </c>
      <c r="W119">
        <v>40060.76</v>
      </c>
      <c r="X119">
        <v>5579.95</v>
      </c>
      <c r="Y119">
        <v>0</v>
      </c>
      <c r="Z119">
        <v>1980</v>
      </c>
      <c r="AA119">
        <v>5325</v>
      </c>
      <c r="AB119">
        <v>246320</v>
      </c>
      <c r="AC119" t="s">
        <v>410</v>
      </c>
      <c r="AD119" t="s">
        <v>411</v>
      </c>
      <c r="AE119" t="s">
        <v>412</v>
      </c>
      <c r="AF119" t="s">
        <v>413</v>
      </c>
      <c r="AG119">
        <v>12</v>
      </c>
      <c r="AH119">
        <v>4</v>
      </c>
      <c r="AI119">
        <v>25</v>
      </c>
      <c r="AJ119">
        <v>268169</v>
      </c>
      <c r="AK119">
        <v>6938</v>
      </c>
      <c r="AL119">
        <v>1</v>
      </c>
      <c r="AM119">
        <v>32926</v>
      </c>
      <c r="AN119">
        <v>3.6739000000000002</v>
      </c>
      <c r="AO119">
        <v>3.5811999999999999</v>
      </c>
      <c r="AP119">
        <v>9.2700000000000005E-2</v>
      </c>
      <c r="AQ119">
        <v>9.3367200791835785</v>
      </c>
      <c r="AR119">
        <v>8.9530000686645508</v>
      </c>
      <c r="AS119">
        <v>0.38372001051902771</v>
      </c>
      <c r="AT119" t="s">
        <v>111</v>
      </c>
      <c r="AU119" t="s">
        <v>83</v>
      </c>
      <c r="AW119" t="s">
        <v>1132</v>
      </c>
      <c r="AX119" t="s">
        <v>84</v>
      </c>
      <c r="AY119" t="s">
        <v>112</v>
      </c>
      <c r="AZ119" t="s">
        <v>98</v>
      </c>
      <c r="BA119" t="s">
        <v>99</v>
      </c>
      <c r="BB119" t="s">
        <v>100</v>
      </c>
      <c r="BC119" t="s">
        <v>1133</v>
      </c>
      <c r="BD119" t="s">
        <v>1134</v>
      </c>
      <c r="BF119" t="s">
        <v>1134</v>
      </c>
      <c r="BG119" t="s">
        <v>1126</v>
      </c>
      <c r="BH119" s="6">
        <v>43500</v>
      </c>
      <c r="BI119" s="6">
        <v>43521</v>
      </c>
      <c r="BJ119" s="32">
        <f t="shared" si="4"/>
        <v>2019</v>
      </c>
      <c r="BK119" t="s">
        <v>104</v>
      </c>
      <c r="BL119" t="s">
        <v>111</v>
      </c>
      <c r="BM119" t="s">
        <v>86</v>
      </c>
      <c r="BN119" t="s">
        <v>85</v>
      </c>
      <c r="BO119" t="s">
        <v>371</v>
      </c>
      <c r="BP119" t="str">
        <f t="shared" si="5"/>
        <v>16</v>
      </c>
    </row>
    <row r="120" spans="1:68" x14ac:dyDescent="0.25">
      <c r="A120">
        <v>2023</v>
      </c>
      <c r="B120" t="s">
        <v>1135</v>
      </c>
      <c r="C120" t="s">
        <v>1136</v>
      </c>
      <c r="D120" t="s">
        <v>1137</v>
      </c>
      <c r="E120">
        <v>20190111</v>
      </c>
      <c r="F120">
        <v>20190205</v>
      </c>
      <c r="G120" t="str">
        <f t="shared" si="3"/>
        <v>2019</v>
      </c>
      <c r="H120">
        <v>26</v>
      </c>
      <c r="I120" t="s">
        <v>1138</v>
      </c>
      <c r="J120" t="s">
        <v>1139</v>
      </c>
      <c r="K120" t="s">
        <v>83</v>
      </c>
      <c r="L120" t="s">
        <v>84</v>
      </c>
      <c r="M120" t="s">
        <v>85</v>
      </c>
      <c r="N120" t="s">
        <v>86</v>
      </c>
      <c r="O120">
        <v>201</v>
      </c>
      <c r="P120" t="s">
        <v>118</v>
      </c>
      <c r="Q120" t="s">
        <v>1140</v>
      </c>
      <c r="R120" t="s">
        <v>1141</v>
      </c>
      <c r="S120">
        <v>52635</v>
      </c>
      <c r="T120">
        <v>30375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2000</v>
      </c>
      <c r="AA120">
        <v>3750</v>
      </c>
      <c r="AB120">
        <v>34234</v>
      </c>
      <c r="AC120" t="s">
        <v>83</v>
      </c>
      <c r="AD120" t="s">
        <v>84</v>
      </c>
      <c r="AE120" t="s">
        <v>85</v>
      </c>
      <c r="AF120" t="s">
        <v>86</v>
      </c>
      <c r="AG120">
        <v>6</v>
      </c>
      <c r="AH120">
        <v>2</v>
      </c>
      <c r="AI120">
        <v>13</v>
      </c>
      <c r="AJ120">
        <v>47105</v>
      </c>
      <c r="AK120">
        <v>2021</v>
      </c>
      <c r="AL120">
        <v>1</v>
      </c>
      <c r="AM120">
        <v>8375</v>
      </c>
      <c r="AN120">
        <v>0.65600000000000003</v>
      </c>
      <c r="AO120">
        <v>0.629</v>
      </c>
      <c r="AP120">
        <v>2.7E-2</v>
      </c>
      <c r="AQ120">
        <v>1.4466999769210815</v>
      </c>
      <c r="AR120">
        <v>1.4466999769210815</v>
      </c>
      <c r="AS120">
        <v>0</v>
      </c>
      <c r="AT120" t="s">
        <v>139</v>
      </c>
      <c r="AU120" t="s">
        <v>83</v>
      </c>
      <c r="AW120" t="s">
        <v>125</v>
      </c>
      <c r="AX120" t="s">
        <v>84</v>
      </c>
      <c r="AY120" t="s">
        <v>112</v>
      </c>
      <c r="AZ120" t="s">
        <v>98</v>
      </c>
      <c r="BA120" t="s">
        <v>99</v>
      </c>
      <c r="BB120" t="s">
        <v>100</v>
      </c>
      <c r="BC120" t="s">
        <v>1142</v>
      </c>
      <c r="BD120" t="s">
        <v>1143</v>
      </c>
      <c r="BF120" t="s">
        <v>1143</v>
      </c>
      <c r="BG120" t="s">
        <v>1136</v>
      </c>
      <c r="BH120" s="6">
        <v>43476</v>
      </c>
      <c r="BI120" s="6">
        <v>43501</v>
      </c>
      <c r="BJ120" s="32">
        <f t="shared" si="4"/>
        <v>2019</v>
      </c>
      <c r="BK120" t="s">
        <v>242</v>
      </c>
      <c r="BL120" t="s">
        <v>139</v>
      </c>
      <c r="BM120" t="s">
        <v>86</v>
      </c>
      <c r="BN120" t="s">
        <v>85</v>
      </c>
      <c r="BP120" t="str">
        <f t="shared" si="5"/>
        <v/>
      </c>
    </row>
    <row r="121" spans="1:68" x14ac:dyDescent="0.25">
      <c r="A121">
        <v>2023</v>
      </c>
      <c r="B121" t="s">
        <v>1144</v>
      </c>
      <c r="C121" t="s">
        <v>1145</v>
      </c>
      <c r="D121" t="s">
        <v>1146</v>
      </c>
      <c r="E121">
        <v>20190111</v>
      </c>
      <c r="F121">
        <v>20190211</v>
      </c>
      <c r="G121" t="str">
        <f t="shared" si="3"/>
        <v>2019</v>
      </c>
      <c r="H121">
        <v>32</v>
      </c>
      <c r="I121" t="s">
        <v>1147</v>
      </c>
      <c r="J121" t="s">
        <v>1148</v>
      </c>
      <c r="K121" t="s">
        <v>83</v>
      </c>
      <c r="L121" t="s">
        <v>84</v>
      </c>
      <c r="M121" t="s">
        <v>85</v>
      </c>
      <c r="N121" t="s">
        <v>86</v>
      </c>
      <c r="O121">
        <v>201</v>
      </c>
      <c r="P121" t="s">
        <v>118</v>
      </c>
      <c r="Q121" t="s">
        <v>918</v>
      </c>
      <c r="R121" t="s">
        <v>919</v>
      </c>
      <c r="S121">
        <v>75525</v>
      </c>
      <c r="T121">
        <v>40754</v>
      </c>
      <c r="U121">
        <v>0</v>
      </c>
      <c r="V121">
        <v>0</v>
      </c>
      <c r="W121">
        <v>1162.46</v>
      </c>
      <c r="X121">
        <v>0</v>
      </c>
      <c r="Y121">
        <v>0</v>
      </c>
      <c r="Z121">
        <v>2480</v>
      </c>
      <c r="AA121">
        <v>5475</v>
      </c>
      <c r="AB121">
        <v>41332</v>
      </c>
      <c r="AC121" t="s">
        <v>135</v>
      </c>
      <c r="AD121" t="s">
        <v>136</v>
      </c>
      <c r="AE121" t="s">
        <v>137</v>
      </c>
      <c r="AF121" t="s">
        <v>138</v>
      </c>
      <c r="AG121">
        <v>13</v>
      </c>
      <c r="AH121">
        <v>4</v>
      </c>
      <c r="AI121">
        <v>26</v>
      </c>
      <c r="AJ121">
        <v>131996</v>
      </c>
      <c r="AK121">
        <v>3152</v>
      </c>
      <c r="AL121">
        <v>1</v>
      </c>
      <c r="AM121">
        <v>13581</v>
      </c>
      <c r="AN121">
        <v>1.8048</v>
      </c>
      <c r="AO121">
        <v>1.7626999999999999</v>
      </c>
      <c r="AP121">
        <v>4.2099999999999999E-2</v>
      </c>
      <c r="AQ121">
        <v>2.2929299362003803</v>
      </c>
      <c r="AR121">
        <v>2.2508299350738525</v>
      </c>
      <c r="AS121">
        <v>4.2100001126527786E-2</v>
      </c>
      <c r="AT121" t="s">
        <v>242</v>
      </c>
      <c r="AU121" t="s">
        <v>135</v>
      </c>
      <c r="AW121" t="s">
        <v>125</v>
      </c>
      <c r="AX121" t="s">
        <v>84</v>
      </c>
      <c r="AY121" t="s">
        <v>843</v>
      </c>
      <c r="AZ121" t="s">
        <v>98</v>
      </c>
      <c r="BA121" t="s">
        <v>99</v>
      </c>
      <c r="BB121" t="s">
        <v>438</v>
      </c>
      <c r="BC121" t="s">
        <v>229</v>
      </c>
      <c r="BD121" t="s">
        <v>1149</v>
      </c>
      <c r="BF121" t="s">
        <v>1149</v>
      </c>
      <c r="BG121" t="s">
        <v>1145</v>
      </c>
      <c r="BH121" s="6">
        <v>43487</v>
      </c>
      <c r="BI121" s="6">
        <v>43507</v>
      </c>
      <c r="BJ121" s="32">
        <f t="shared" si="4"/>
        <v>2019</v>
      </c>
      <c r="BK121" t="s">
        <v>104</v>
      </c>
      <c r="BL121" t="s">
        <v>242</v>
      </c>
      <c r="BM121" t="s">
        <v>86</v>
      </c>
      <c r="BN121" t="s">
        <v>85</v>
      </c>
      <c r="BO121" t="s">
        <v>138</v>
      </c>
      <c r="BP121" t="str">
        <f t="shared" si="5"/>
        <v>02</v>
      </c>
    </row>
    <row r="122" spans="1:68" x14ac:dyDescent="0.25">
      <c r="A122">
        <v>2023</v>
      </c>
      <c r="B122" t="s">
        <v>1150</v>
      </c>
      <c r="C122" t="s">
        <v>1151</v>
      </c>
      <c r="D122" t="s">
        <v>1152</v>
      </c>
      <c r="E122">
        <v>20181224</v>
      </c>
      <c r="F122">
        <v>20190213</v>
      </c>
      <c r="G122" t="str">
        <f t="shared" si="3"/>
        <v>2019</v>
      </c>
      <c r="H122">
        <v>52</v>
      </c>
      <c r="I122" t="s">
        <v>1153</v>
      </c>
      <c r="J122" t="s">
        <v>1154</v>
      </c>
      <c r="K122" t="s">
        <v>83</v>
      </c>
      <c r="L122" t="s">
        <v>84</v>
      </c>
      <c r="M122" t="s">
        <v>85</v>
      </c>
      <c r="N122" t="s">
        <v>86</v>
      </c>
      <c r="O122">
        <v>201</v>
      </c>
      <c r="P122" t="s">
        <v>118</v>
      </c>
      <c r="Q122" t="s">
        <v>918</v>
      </c>
      <c r="R122" t="s">
        <v>919</v>
      </c>
      <c r="S122">
        <v>129928</v>
      </c>
      <c r="T122">
        <v>71474</v>
      </c>
      <c r="U122">
        <v>0</v>
      </c>
      <c r="V122">
        <v>0</v>
      </c>
      <c r="W122">
        <v>1017.15</v>
      </c>
      <c r="X122">
        <v>0</v>
      </c>
      <c r="Y122">
        <v>0</v>
      </c>
      <c r="Z122">
        <v>4560</v>
      </c>
      <c r="AA122">
        <v>9600</v>
      </c>
      <c r="AB122">
        <v>73400</v>
      </c>
      <c r="AC122" t="s">
        <v>135</v>
      </c>
      <c r="AD122" t="s">
        <v>136</v>
      </c>
      <c r="AE122" t="s">
        <v>137</v>
      </c>
      <c r="AF122" t="s">
        <v>138</v>
      </c>
      <c r="AG122">
        <v>13</v>
      </c>
      <c r="AH122">
        <v>4</v>
      </c>
      <c r="AI122">
        <v>26</v>
      </c>
      <c r="AJ122">
        <v>131996</v>
      </c>
      <c r="AK122">
        <v>3152</v>
      </c>
      <c r="AL122">
        <v>1</v>
      </c>
      <c r="AM122">
        <v>13581</v>
      </c>
      <c r="AN122">
        <v>1.8048</v>
      </c>
      <c r="AO122">
        <v>1.7626999999999999</v>
      </c>
      <c r="AP122">
        <v>4.2099999999999999E-2</v>
      </c>
      <c r="AQ122">
        <v>3.9200399406254292</v>
      </c>
      <c r="AR122">
        <v>3.8779399394989014</v>
      </c>
      <c r="AS122">
        <v>4.2100001126527786E-2</v>
      </c>
      <c r="AT122" t="s">
        <v>242</v>
      </c>
      <c r="AU122" t="s">
        <v>135</v>
      </c>
      <c r="AW122" t="s">
        <v>125</v>
      </c>
      <c r="AY122" t="s">
        <v>112</v>
      </c>
      <c r="AZ122" t="s">
        <v>98</v>
      </c>
      <c r="BA122" t="s">
        <v>99</v>
      </c>
      <c r="BB122" t="s">
        <v>100</v>
      </c>
      <c r="BC122" t="s">
        <v>229</v>
      </c>
      <c r="BD122" t="s">
        <v>1149</v>
      </c>
      <c r="BF122" t="s">
        <v>1149</v>
      </c>
      <c r="BG122" t="s">
        <v>1151</v>
      </c>
      <c r="BH122" s="6">
        <v>43481</v>
      </c>
      <c r="BI122" s="6">
        <v>43509</v>
      </c>
      <c r="BJ122" s="32">
        <f t="shared" si="4"/>
        <v>2019</v>
      </c>
      <c r="BK122" t="s">
        <v>104</v>
      </c>
      <c r="BL122" t="s">
        <v>242</v>
      </c>
      <c r="BM122" t="s">
        <v>86</v>
      </c>
      <c r="BN122" t="s">
        <v>85</v>
      </c>
      <c r="BO122" t="s">
        <v>138</v>
      </c>
      <c r="BP122" t="str">
        <f t="shared" si="5"/>
        <v>02</v>
      </c>
    </row>
    <row r="123" spans="1:68" x14ac:dyDescent="0.25">
      <c r="A123">
        <v>2023</v>
      </c>
      <c r="B123" t="s">
        <v>1155</v>
      </c>
      <c r="C123" t="s">
        <v>1156</v>
      </c>
      <c r="D123" t="s">
        <v>1157</v>
      </c>
      <c r="E123">
        <v>20190118</v>
      </c>
      <c r="F123">
        <v>20190205</v>
      </c>
      <c r="G123" t="str">
        <f t="shared" si="3"/>
        <v>2019</v>
      </c>
      <c r="H123">
        <v>19</v>
      </c>
      <c r="I123" t="s">
        <v>1158</v>
      </c>
      <c r="J123" t="s">
        <v>1159</v>
      </c>
      <c r="K123" t="s">
        <v>83</v>
      </c>
      <c r="L123" t="s">
        <v>84</v>
      </c>
      <c r="M123" t="s">
        <v>85</v>
      </c>
      <c r="N123" t="s">
        <v>86</v>
      </c>
      <c r="O123">
        <v>205</v>
      </c>
      <c r="P123" t="s">
        <v>118</v>
      </c>
      <c r="Q123" t="s">
        <v>824</v>
      </c>
      <c r="R123" t="s">
        <v>825</v>
      </c>
      <c r="S123">
        <v>42709</v>
      </c>
      <c r="T123">
        <v>24397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1390</v>
      </c>
      <c r="AA123">
        <v>2700</v>
      </c>
      <c r="AB123">
        <v>20779</v>
      </c>
      <c r="AC123" t="s">
        <v>293</v>
      </c>
      <c r="AD123" t="s">
        <v>294</v>
      </c>
      <c r="AE123" t="s">
        <v>359</v>
      </c>
      <c r="AF123" t="s">
        <v>300</v>
      </c>
      <c r="AG123">
        <v>9</v>
      </c>
      <c r="AH123">
        <v>3</v>
      </c>
      <c r="AI123">
        <v>17</v>
      </c>
      <c r="AJ123">
        <v>78334</v>
      </c>
      <c r="AK123">
        <v>1224</v>
      </c>
      <c r="AL123">
        <v>1</v>
      </c>
      <c r="AM123">
        <v>5681</v>
      </c>
      <c r="AN123">
        <v>1.0624</v>
      </c>
      <c r="AO123">
        <v>1.0461</v>
      </c>
      <c r="AP123">
        <v>1.6299999999999999E-2</v>
      </c>
      <c r="AQ123">
        <v>1.1855800151824951</v>
      </c>
      <c r="AR123">
        <v>1.1855800151824951</v>
      </c>
      <c r="AS123">
        <v>0</v>
      </c>
      <c r="AT123" t="s">
        <v>111</v>
      </c>
      <c r="AU123" t="s">
        <v>293</v>
      </c>
      <c r="AW123" t="s">
        <v>125</v>
      </c>
      <c r="AX123" t="s">
        <v>84</v>
      </c>
      <c r="AY123" t="s">
        <v>112</v>
      </c>
      <c r="AZ123" t="s">
        <v>98</v>
      </c>
      <c r="BA123" t="s">
        <v>99</v>
      </c>
      <c r="BB123" t="s">
        <v>100</v>
      </c>
      <c r="BC123" t="s">
        <v>768</v>
      </c>
      <c r="BD123" t="s">
        <v>1160</v>
      </c>
      <c r="BE123" t="s">
        <v>1161</v>
      </c>
      <c r="BF123" t="s">
        <v>1161</v>
      </c>
      <c r="BG123" t="s">
        <v>1156</v>
      </c>
      <c r="BH123" s="6">
        <v>43488</v>
      </c>
      <c r="BI123" s="6">
        <v>43501</v>
      </c>
      <c r="BJ123" s="32">
        <f t="shared" si="4"/>
        <v>2019</v>
      </c>
      <c r="BK123" t="s">
        <v>104</v>
      </c>
      <c r="BL123" t="s">
        <v>111</v>
      </c>
      <c r="BM123" t="s">
        <v>86</v>
      </c>
      <c r="BN123" t="s">
        <v>85</v>
      </c>
      <c r="BO123" t="s">
        <v>300</v>
      </c>
      <c r="BP123" t="str">
        <f t="shared" si="5"/>
        <v>17</v>
      </c>
    </row>
    <row r="124" spans="1:68" x14ac:dyDescent="0.25">
      <c r="A124">
        <v>2023</v>
      </c>
      <c r="B124" t="s">
        <v>1162</v>
      </c>
      <c r="C124" t="s">
        <v>1163</v>
      </c>
      <c r="D124" t="s">
        <v>1164</v>
      </c>
      <c r="E124">
        <v>20190107</v>
      </c>
      <c r="F124">
        <v>20190212</v>
      </c>
      <c r="G124" t="str">
        <f t="shared" si="3"/>
        <v>2019</v>
      </c>
      <c r="H124">
        <v>37</v>
      </c>
      <c r="I124" t="s">
        <v>1165</v>
      </c>
      <c r="J124" t="s">
        <v>1166</v>
      </c>
      <c r="K124" t="s">
        <v>83</v>
      </c>
      <c r="L124" t="s">
        <v>84</v>
      </c>
      <c r="M124" t="s">
        <v>85</v>
      </c>
      <c r="N124" t="s">
        <v>86</v>
      </c>
      <c r="O124">
        <v>205</v>
      </c>
      <c r="P124" t="s">
        <v>118</v>
      </c>
      <c r="Q124" t="s">
        <v>1167</v>
      </c>
      <c r="R124" t="s">
        <v>1168</v>
      </c>
      <c r="S124">
        <v>95025</v>
      </c>
      <c r="T124">
        <v>43280</v>
      </c>
      <c r="U124">
        <v>0</v>
      </c>
      <c r="V124">
        <v>0</v>
      </c>
      <c r="W124">
        <v>0</v>
      </c>
      <c r="X124">
        <v>0</v>
      </c>
      <c r="Y124">
        <v>54254</v>
      </c>
      <c r="Z124">
        <v>2380</v>
      </c>
      <c r="AA124">
        <v>2700</v>
      </c>
      <c r="AB124">
        <v>109988</v>
      </c>
      <c r="AC124" t="s">
        <v>201</v>
      </c>
      <c r="AD124" t="s">
        <v>202</v>
      </c>
      <c r="AE124" t="s">
        <v>203</v>
      </c>
      <c r="AF124" t="s">
        <v>204</v>
      </c>
      <c r="AG124">
        <v>6</v>
      </c>
      <c r="AH124">
        <v>2</v>
      </c>
      <c r="AI124">
        <v>12</v>
      </c>
      <c r="AJ124">
        <v>62017</v>
      </c>
      <c r="AK124">
        <v>15404</v>
      </c>
      <c r="AL124">
        <v>1</v>
      </c>
      <c r="AM124">
        <v>33333</v>
      </c>
      <c r="AN124">
        <v>1.0339</v>
      </c>
      <c r="AO124">
        <v>0.82820000000000005</v>
      </c>
      <c r="AP124">
        <v>0.20569999999999999</v>
      </c>
      <c r="AQ124">
        <v>3.533240020275116</v>
      </c>
      <c r="AR124">
        <v>2.8986999988555908</v>
      </c>
      <c r="AS124">
        <v>0.63454002141952515</v>
      </c>
      <c r="AT124" t="s">
        <v>111</v>
      </c>
      <c r="AU124" t="s">
        <v>83</v>
      </c>
      <c r="AW124" t="s">
        <v>228</v>
      </c>
      <c r="AX124" t="s">
        <v>1169</v>
      </c>
      <c r="AY124" t="s">
        <v>97</v>
      </c>
      <c r="AZ124" t="s">
        <v>98</v>
      </c>
      <c r="BA124" t="s">
        <v>99</v>
      </c>
      <c r="BB124" t="s">
        <v>100</v>
      </c>
      <c r="BC124" t="s">
        <v>167</v>
      </c>
      <c r="BF124" t="s">
        <v>167</v>
      </c>
      <c r="BG124" t="s">
        <v>1163</v>
      </c>
      <c r="BH124" s="6">
        <v>43486</v>
      </c>
      <c r="BI124" s="6">
        <v>43508</v>
      </c>
      <c r="BJ124" s="32">
        <f t="shared" si="4"/>
        <v>2019</v>
      </c>
      <c r="BK124" t="s">
        <v>104</v>
      </c>
      <c r="BL124" t="s">
        <v>111</v>
      </c>
      <c r="BM124" t="s">
        <v>86</v>
      </c>
      <c r="BN124" t="s">
        <v>85</v>
      </c>
      <c r="BO124" t="s">
        <v>204</v>
      </c>
      <c r="BP124" t="str">
        <f t="shared" si="5"/>
        <v>20</v>
      </c>
    </row>
    <row r="125" spans="1:68" x14ac:dyDescent="0.25">
      <c r="A125">
        <v>2023</v>
      </c>
      <c r="B125" t="s">
        <v>1170</v>
      </c>
      <c r="C125" t="s">
        <v>1171</v>
      </c>
      <c r="D125" t="s">
        <v>1172</v>
      </c>
      <c r="E125">
        <v>20190121</v>
      </c>
      <c r="F125">
        <v>20190218</v>
      </c>
      <c r="G125" t="str">
        <f t="shared" si="3"/>
        <v>2019</v>
      </c>
      <c r="H125">
        <v>29</v>
      </c>
      <c r="I125" t="s">
        <v>1173</v>
      </c>
      <c r="J125" t="s">
        <v>638</v>
      </c>
      <c r="K125" t="s">
        <v>83</v>
      </c>
      <c r="L125" t="s">
        <v>84</v>
      </c>
      <c r="M125" t="s">
        <v>85</v>
      </c>
      <c r="N125" t="s">
        <v>86</v>
      </c>
      <c r="O125">
        <v>205</v>
      </c>
      <c r="P125" t="s">
        <v>118</v>
      </c>
      <c r="Q125" t="s">
        <v>1174</v>
      </c>
      <c r="R125" t="s">
        <v>1175</v>
      </c>
      <c r="S125">
        <v>74875</v>
      </c>
      <c r="T125">
        <v>37671</v>
      </c>
      <c r="U125">
        <v>0</v>
      </c>
      <c r="V125">
        <v>0</v>
      </c>
      <c r="W125">
        <v>224.43</v>
      </c>
      <c r="X125">
        <v>0</v>
      </c>
      <c r="Y125">
        <v>0</v>
      </c>
      <c r="Z125">
        <v>2240</v>
      </c>
      <c r="AA125">
        <v>5550</v>
      </c>
      <c r="AB125">
        <v>38430</v>
      </c>
      <c r="AC125" t="s">
        <v>157</v>
      </c>
      <c r="AD125" t="s">
        <v>158</v>
      </c>
      <c r="AE125" t="s">
        <v>159</v>
      </c>
      <c r="AF125" t="s">
        <v>231</v>
      </c>
      <c r="AG125">
        <v>8</v>
      </c>
      <c r="AH125">
        <v>3</v>
      </c>
      <c r="AI125">
        <v>14</v>
      </c>
      <c r="AJ125">
        <v>59530</v>
      </c>
      <c r="AK125">
        <v>978</v>
      </c>
      <c r="AL125">
        <v>1</v>
      </c>
      <c r="AM125">
        <v>4809</v>
      </c>
      <c r="AN125">
        <v>0.80810000000000004</v>
      </c>
      <c r="AO125">
        <v>0.79500000000000004</v>
      </c>
      <c r="AP125">
        <v>1.3100000000000001E-2</v>
      </c>
      <c r="AQ125">
        <v>1.702480049803853</v>
      </c>
      <c r="AR125">
        <v>1.6893800497055054</v>
      </c>
      <c r="AS125">
        <v>1.3100000098347664E-2</v>
      </c>
      <c r="AT125" t="s">
        <v>139</v>
      </c>
      <c r="AU125" t="s">
        <v>157</v>
      </c>
      <c r="AW125" t="s">
        <v>125</v>
      </c>
      <c r="AX125" t="s">
        <v>84</v>
      </c>
      <c r="AY125" t="s">
        <v>112</v>
      </c>
      <c r="AZ125" t="s">
        <v>98</v>
      </c>
      <c r="BA125" t="s">
        <v>99</v>
      </c>
      <c r="BB125" t="s">
        <v>100</v>
      </c>
      <c r="BC125" t="s">
        <v>759</v>
      </c>
      <c r="BD125" t="s">
        <v>760</v>
      </c>
      <c r="BF125" t="s">
        <v>760</v>
      </c>
      <c r="BG125" t="s">
        <v>1171</v>
      </c>
      <c r="BH125" s="6">
        <v>43493</v>
      </c>
      <c r="BI125" s="6">
        <v>43514</v>
      </c>
      <c r="BJ125" s="32">
        <f t="shared" si="4"/>
        <v>2019</v>
      </c>
      <c r="BK125" t="s">
        <v>104</v>
      </c>
      <c r="BL125" t="s">
        <v>139</v>
      </c>
      <c r="BM125" t="s">
        <v>86</v>
      </c>
      <c r="BN125" t="s">
        <v>85</v>
      </c>
      <c r="BO125" t="s">
        <v>231</v>
      </c>
      <c r="BP125" t="str">
        <f t="shared" si="5"/>
        <v>03</v>
      </c>
    </row>
    <row r="126" spans="1:68" x14ac:dyDescent="0.25">
      <c r="A126">
        <v>2023</v>
      </c>
      <c r="B126" t="s">
        <v>1176</v>
      </c>
      <c r="C126" t="s">
        <v>1177</v>
      </c>
      <c r="D126" t="s">
        <v>1178</v>
      </c>
      <c r="E126">
        <v>20190127</v>
      </c>
      <c r="F126">
        <v>20190227</v>
      </c>
      <c r="G126" t="str">
        <f t="shared" si="3"/>
        <v>2019</v>
      </c>
      <c r="H126">
        <v>32</v>
      </c>
      <c r="I126" t="s">
        <v>1179</v>
      </c>
      <c r="J126" t="s">
        <v>1180</v>
      </c>
      <c r="K126" t="s">
        <v>83</v>
      </c>
      <c r="L126" t="s">
        <v>84</v>
      </c>
      <c r="M126" t="s">
        <v>85</v>
      </c>
      <c r="N126" t="s">
        <v>86</v>
      </c>
      <c r="O126">
        <v>111</v>
      </c>
      <c r="P126" t="s">
        <v>118</v>
      </c>
      <c r="Q126" t="s">
        <v>278</v>
      </c>
      <c r="R126" t="s">
        <v>279</v>
      </c>
      <c r="S126">
        <v>101508</v>
      </c>
      <c r="T126">
        <v>40407</v>
      </c>
      <c r="U126">
        <v>0</v>
      </c>
      <c r="V126">
        <v>0</v>
      </c>
      <c r="W126">
        <v>1848.35</v>
      </c>
      <c r="X126">
        <v>0</v>
      </c>
      <c r="Y126">
        <v>0</v>
      </c>
      <c r="Z126">
        <v>2425</v>
      </c>
      <c r="AA126">
        <v>4500</v>
      </c>
      <c r="AB126">
        <v>67639</v>
      </c>
      <c r="AC126" t="s">
        <v>368</v>
      </c>
      <c r="AD126" t="s">
        <v>369</v>
      </c>
      <c r="AE126" t="s">
        <v>370</v>
      </c>
      <c r="AF126" t="s">
        <v>382</v>
      </c>
      <c r="AG126">
        <v>12</v>
      </c>
      <c r="AH126">
        <v>4</v>
      </c>
      <c r="AI126">
        <v>22</v>
      </c>
      <c r="AJ126">
        <v>93345</v>
      </c>
      <c r="AK126">
        <v>3856</v>
      </c>
      <c r="AL126">
        <v>1</v>
      </c>
      <c r="AM126">
        <v>15184</v>
      </c>
      <c r="AN126">
        <v>1.298</v>
      </c>
      <c r="AO126">
        <v>1.2464999999999999</v>
      </c>
      <c r="AP126">
        <v>5.1499999999999997E-2</v>
      </c>
      <c r="AQ126">
        <v>1.9212500229477882</v>
      </c>
      <c r="AR126">
        <v>1.8697500228881836</v>
      </c>
      <c r="AS126">
        <v>5.1500000059604645E-2</v>
      </c>
      <c r="AT126" t="s">
        <v>139</v>
      </c>
      <c r="AU126" t="s">
        <v>83</v>
      </c>
      <c r="AW126" t="s">
        <v>1181</v>
      </c>
      <c r="AX126" t="s">
        <v>84</v>
      </c>
      <c r="AY126" t="s">
        <v>112</v>
      </c>
      <c r="AZ126" t="s">
        <v>98</v>
      </c>
      <c r="BA126" t="s">
        <v>99</v>
      </c>
      <c r="BB126" t="s">
        <v>100</v>
      </c>
      <c r="BC126" t="s">
        <v>1182</v>
      </c>
      <c r="BD126" t="s">
        <v>1183</v>
      </c>
      <c r="BF126" t="s">
        <v>1183</v>
      </c>
      <c r="BG126" t="s">
        <v>1177</v>
      </c>
      <c r="BH126" s="6">
        <v>43503</v>
      </c>
      <c r="BI126" s="6">
        <v>43523</v>
      </c>
      <c r="BJ126" s="32">
        <f t="shared" si="4"/>
        <v>2019</v>
      </c>
      <c r="BK126" t="s">
        <v>104</v>
      </c>
      <c r="BL126" t="s">
        <v>139</v>
      </c>
      <c r="BM126" t="s">
        <v>86</v>
      </c>
      <c r="BN126" t="s">
        <v>85</v>
      </c>
      <c r="BO126" t="s">
        <v>382</v>
      </c>
      <c r="BP126" t="str">
        <f t="shared" si="5"/>
        <v>16</v>
      </c>
    </row>
    <row r="127" spans="1:68" x14ac:dyDescent="0.25">
      <c r="A127">
        <v>2023</v>
      </c>
      <c r="B127" t="s">
        <v>1184</v>
      </c>
      <c r="C127" t="s">
        <v>1185</v>
      </c>
      <c r="D127" t="s">
        <v>1186</v>
      </c>
      <c r="E127">
        <v>20190201</v>
      </c>
      <c r="F127">
        <v>20190227</v>
      </c>
      <c r="G127" t="str">
        <f t="shared" si="3"/>
        <v>2019</v>
      </c>
      <c r="H127">
        <v>27</v>
      </c>
      <c r="I127" t="s">
        <v>1187</v>
      </c>
      <c r="J127" t="s">
        <v>1188</v>
      </c>
      <c r="K127" t="s">
        <v>83</v>
      </c>
      <c r="L127" t="s">
        <v>84</v>
      </c>
      <c r="M127" t="s">
        <v>85</v>
      </c>
      <c r="N127" t="s">
        <v>86</v>
      </c>
      <c r="O127">
        <v>111</v>
      </c>
      <c r="P127" t="s">
        <v>118</v>
      </c>
      <c r="Q127" t="s">
        <v>403</v>
      </c>
      <c r="R127" t="s">
        <v>404</v>
      </c>
      <c r="S127">
        <v>67626</v>
      </c>
      <c r="T127">
        <v>33566</v>
      </c>
      <c r="U127">
        <v>0</v>
      </c>
      <c r="V127">
        <v>0</v>
      </c>
      <c r="W127">
        <v>728.32</v>
      </c>
      <c r="X127">
        <v>0</v>
      </c>
      <c r="Y127">
        <v>0</v>
      </c>
      <c r="Z127">
        <v>2080</v>
      </c>
      <c r="AA127">
        <v>3900</v>
      </c>
      <c r="AB127">
        <v>31807</v>
      </c>
      <c r="AC127" t="s">
        <v>135</v>
      </c>
      <c r="AD127" t="s">
        <v>136</v>
      </c>
      <c r="AE127" t="s">
        <v>175</v>
      </c>
      <c r="AF127" t="s">
        <v>176</v>
      </c>
      <c r="AG127">
        <v>8</v>
      </c>
      <c r="AH127">
        <v>3</v>
      </c>
      <c r="AI127">
        <v>15</v>
      </c>
      <c r="AJ127">
        <v>59996</v>
      </c>
      <c r="AK127">
        <v>1485</v>
      </c>
      <c r="AL127">
        <v>1</v>
      </c>
      <c r="AM127">
        <v>5788</v>
      </c>
      <c r="AN127">
        <v>0.82099999999999995</v>
      </c>
      <c r="AO127">
        <v>0.80120000000000002</v>
      </c>
      <c r="AP127">
        <v>1.9800000000000002E-2</v>
      </c>
      <c r="AQ127">
        <v>1.5420799776911736</v>
      </c>
      <c r="AR127">
        <v>1.5222799777984619</v>
      </c>
      <c r="AS127">
        <v>1.9799999892711639E-2</v>
      </c>
      <c r="AT127" t="s">
        <v>111</v>
      </c>
      <c r="AU127" t="s">
        <v>135</v>
      </c>
      <c r="AW127" t="s">
        <v>125</v>
      </c>
      <c r="AX127" t="s">
        <v>84</v>
      </c>
      <c r="AY127" t="s">
        <v>260</v>
      </c>
      <c r="AZ127" t="s">
        <v>98</v>
      </c>
      <c r="BA127" t="s">
        <v>99</v>
      </c>
      <c r="BB127" t="s">
        <v>261</v>
      </c>
      <c r="BC127" t="s">
        <v>1189</v>
      </c>
      <c r="BD127" t="s">
        <v>1190</v>
      </c>
      <c r="BF127" t="s">
        <v>1190</v>
      </c>
      <c r="BG127" t="s">
        <v>1185</v>
      </c>
      <c r="BH127" s="6">
        <v>43509</v>
      </c>
      <c r="BI127" s="6">
        <v>43523</v>
      </c>
      <c r="BJ127" s="32">
        <f t="shared" si="4"/>
        <v>2019</v>
      </c>
      <c r="BK127" t="s">
        <v>104</v>
      </c>
      <c r="BL127" t="s">
        <v>111</v>
      </c>
      <c r="BM127" t="s">
        <v>86</v>
      </c>
      <c r="BN127" t="s">
        <v>85</v>
      </c>
      <c r="BO127" t="s">
        <v>176</v>
      </c>
      <c r="BP127" t="str">
        <f t="shared" si="5"/>
        <v>02</v>
      </c>
    </row>
    <row r="128" spans="1:68" x14ac:dyDescent="0.25">
      <c r="A128">
        <v>2023</v>
      </c>
      <c r="B128" t="s">
        <v>1191</v>
      </c>
      <c r="C128" t="s">
        <v>1192</v>
      </c>
      <c r="D128" t="s">
        <v>1193</v>
      </c>
      <c r="E128">
        <v>20190129</v>
      </c>
      <c r="F128">
        <v>20190228</v>
      </c>
      <c r="G128" t="str">
        <f t="shared" si="3"/>
        <v>2019</v>
      </c>
      <c r="H128">
        <v>31</v>
      </c>
      <c r="I128" t="s">
        <v>1194</v>
      </c>
      <c r="J128" t="s">
        <v>1195</v>
      </c>
      <c r="K128" t="s">
        <v>83</v>
      </c>
      <c r="L128" t="s">
        <v>84</v>
      </c>
      <c r="M128" t="s">
        <v>85</v>
      </c>
      <c r="N128" t="s">
        <v>86</v>
      </c>
      <c r="O128">
        <v>111</v>
      </c>
      <c r="P128" t="s">
        <v>87</v>
      </c>
      <c r="Q128" t="s">
        <v>185</v>
      </c>
      <c r="R128" t="s">
        <v>186</v>
      </c>
      <c r="S128">
        <v>180630</v>
      </c>
      <c r="T128">
        <v>27415</v>
      </c>
      <c r="U128">
        <v>102032</v>
      </c>
      <c r="V128">
        <v>0</v>
      </c>
      <c r="W128">
        <v>581.34</v>
      </c>
      <c r="X128">
        <v>13066.8</v>
      </c>
      <c r="Y128">
        <v>28506.9</v>
      </c>
      <c r="Z128">
        <v>1840</v>
      </c>
      <c r="AA128">
        <v>4350</v>
      </c>
      <c r="AB128">
        <v>120119</v>
      </c>
      <c r="AC128" t="s">
        <v>121</v>
      </c>
      <c r="AD128" t="s">
        <v>122</v>
      </c>
      <c r="AE128" t="s">
        <v>187</v>
      </c>
      <c r="AF128" t="s">
        <v>188</v>
      </c>
      <c r="AG128">
        <v>12</v>
      </c>
      <c r="AH128">
        <v>4</v>
      </c>
      <c r="AI128">
        <v>22</v>
      </c>
      <c r="AJ128">
        <v>149512</v>
      </c>
      <c r="AK128">
        <v>25936</v>
      </c>
      <c r="AL128">
        <v>1</v>
      </c>
      <c r="AM128">
        <v>52107</v>
      </c>
      <c r="AN128">
        <v>2.343</v>
      </c>
      <c r="AO128">
        <v>1.9965999999999999</v>
      </c>
      <c r="AP128">
        <v>0.34639999999999999</v>
      </c>
      <c r="AQ128">
        <v>3.2947100698947906</v>
      </c>
      <c r="AR128">
        <v>2.8950700759887695</v>
      </c>
      <c r="AS128">
        <v>0.39963999390602112</v>
      </c>
      <c r="AT128" t="s">
        <v>111</v>
      </c>
      <c r="AU128" t="s">
        <v>121</v>
      </c>
      <c r="AV128" t="s">
        <v>121</v>
      </c>
      <c r="AW128" t="s">
        <v>189</v>
      </c>
      <c r="AX128" t="s">
        <v>84</v>
      </c>
      <c r="AY128" t="s">
        <v>97</v>
      </c>
      <c r="AZ128" t="s">
        <v>98</v>
      </c>
      <c r="BA128" t="s">
        <v>99</v>
      </c>
      <c r="BB128" t="s">
        <v>100</v>
      </c>
      <c r="BC128" t="s">
        <v>101</v>
      </c>
      <c r="BD128" t="s">
        <v>1196</v>
      </c>
      <c r="BE128" t="s">
        <v>1197</v>
      </c>
      <c r="BF128" t="s">
        <v>1197</v>
      </c>
      <c r="BG128" t="s">
        <v>1192</v>
      </c>
      <c r="BH128" s="6">
        <v>43507</v>
      </c>
      <c r="BI128" s="6">
        <v>43524</v>
      </c>
      <c r="BJ128" s="32">
        <f t="shared" si="4"/>
        <v>2019</v>
      </c>
      <c r="BK128" t="s">
        <v>104</v>
      </c>
      <c r="BL128" t="s">
        <v>111</v>
      </c>
      <c r="BM128" t="s">
        <v>86</v>
      </c>
      <c r="BN128" t="s">
        <v>85</v>
      </c>
      <c r="BO128" t="s">
        <v>124</v>
      </c>
      <c r="BP128" t="str">
        <f t="shared" si="5"/>
        <v>31</v>
      </c>
    </row>
    <row r="129" spans="1:68" x14ac:dyDescent="0.25">
      <c r="A129">
        <v>2023</v>
      </c>
      <c r="B129" t="s">
        <v>1198</v>
      </c>
      <c r="C129" t="s">
        <v>1199</v>
      </c>
      <c r="D129" t="s">
        <v>1200</v>
      </c>
      <c r="E129">
        <v>20190116</v>
      </c>
      <c r="F129">
        <v>20190228</v>
      </c>
      <c r="G129" t="str">
        <f t="shared" si="3"/>
        <v>2019</v>
      </c>
      <c r="H129">
        <v>44</v>
      </c>
      <c r="I129" t="s">
        <v>1201</v>
      </c>
      <c r="J129" t="s">
        <v>1202</v>
      </c>
      <c r="K129" t="s">
        <v>83</v>
      </c>
      <c r="L129" t="s">
        <v>84</v>
      </c>
      <c r="M129" t="s">
        <v>85</v>
      </c>
      <c r="N129" t="s">
        <v>86</v>
      </c>
      <c r="O129">
        <v>111</v>
      </c>
      <c r="P129" t="s">
        <v>118</v>
      </c>
      <c r="Q129" t="s">
        <v>1203</v>
      </c>
      <c r="R129" t="s">
        <v>1204</v>
      </c>
      <c r="S129">
        <v>199159</v>
      </c>
      <c r="T129">
        <v>35530</v>
      </c>
      <c r="U129">
        <v>98286</v>
      </c>
      <c r="V129">
        <v>0</v>
      </c>
      <c r="W129">
        <v>4002.75</v>
      </c>
      <c r="X129">
        <v>2448.6999999999998</v>
      </c>
      <c r="Y129">
        <v>563</v>
      </c>
      <c r="Z129">
        <v>3320</v>
      </c>
      <c r="AA129">
        <v>3900</v>
      </c>
      <c r="AB129">
        <v>185060</v>
      </c>
      <c r="AC129" t="s">
        <v>317</v>
      </c>
      <c r="AD129" t="s">
        <v>318</v>
      </c>
      <c r="AE129" t="s">
        <v>319</v>
      </c>
      <c r="AF129" t="s">
        <v>320</v>
      </c>
      <c r="AG129">
        <v>10</v>
      </c>
      <c r="AH129">
        <v>3</v>
      </c>
      <c r="AI129">
        <v>18</v>
      </c>
      <c r="AJ129">
        <v>142009</v>
      </c>
      <c r="AK129">
        <v>4321</v>
      </c>
      <c r="AL129">
        <v>1</v>
      </c>
      <c r="AM129">
        <v>16406</v>
      </c>
      <c r="AN129">
        <v>1.9540999999999999</v>
      </c>
      <c r="AO129">
        <v>1.8964000000000001</v>
      </c>
      <c r="AP129">
        <v>5.7700000000000001E-2</v>
      </c>
      <c r="AQ129">
        <v>4.9124801978468895</v>
      </c>
      <c r="AR129">
        <v>4.8547801971435547</v>
      </c>
      <c r="AS129">
        <v>5.7700000703334808E-2</v>
      </c>
      <c r="AT129" t="s">
        <v>139</v>
      </c>
      <c r="AU129" t="s">
        <v>317</v>
      </c>
      <c r="AV129" t="s">
        <v>317</v>
      </c>
      <c r="AW129" t="s">
        <v>1205</v>
      </c>
      <c r="AX129" t="s">
        <v>84</v>
      </c>
      <c r="AY129" t="s">
        <v>112</v>
      </c>
      <c r="AZ129" t="s">
        <v>98</v>
      </c>
      <c r="BA129" t="s">
        <v>99</v>
      </c>
      <c r="BB129" t="s">
        <v>100</v>
      </c>
      <c r="BC129" t="s">
        <v>1206</v>
      </c>
      <c r="BD129" t="s">
        <v>1207</v>
      </c>
      <c r="BF129" t="s">
        <v>1207</v>
      </c>
      <c r="BG129" t="s">
        <v>1199</v>
      </c>
      <c r="BH129" s="6">
        <v>43508</v>
      </c>
      <c r="BI129" s="6">
        <v>43524</v>
      </c>
      <c r="BJ129" s="32">
        <f t="shared" si="4"/>
        <v>2019</v>
      </c>
      <c r="BK129" t="s">
        <v>104</v>
      </c>
      <c r="BL129" t="s">
        <v>139</v>
      </c>
      <c r="BM129" t="s">
        <v>86</v>
      </c>
      <c r="BN129" t="s">
        <v>85</v>
      </c>
      <c r="BO129" t="s">
        <v>320</v>
      </c>
      <c r="BP129" t="str">
        <f t="shared" si="5"/>
        <v>04</v>
      </c>
    </row>
    <row r="130" spans="1:68" x14ac:dyDescent="0.25">
      <c r="A130">
        <v>2023</v>
      </c>
      <c r="B130" t="s">
        <v>1208</v>
      </c>
      <c r="C130" t="s">
        <v>1209</v>
      </c>
      <c r="D130" t="s">
        <v>1210</v>
      </c>
      <c r="E130">
        <v>20190205</v>
      </c>
      <c r="F130">
        <v>20190228</v>
      </c>
      <c r="G130" t="str">
        <f t="shared" si="3"/>
        <v>2019</v>
      </c>
      <c r="H130">
        <v>24</v>
      </c>
      <c r="I130" t="s">
        <v>1211</v>
      </c>
      <c r="J130" t="s">
        <v>1212</v>
      </c>
      <c r="K130" t="s">
        <v>83</v>
      </c>
      <c r="L130" t="s">
        <v>84</v>
      </c>
      <c r="M130" t="s">
        <v>85</v>
      </c>
      <c r="N130" t="s">
        <v>86</v>
      </c>
      <c r="O130">
        <v>111</v>
      </c>
      <c r="P130" t="s">
        <v>118</v>
      </c>
      <c r="Q130" t="s">
        <v>570</v>
      </c>
      <c r="R130" t="s">
        <v>571</v>
      </c>
      <c r="S130">
        <v>57498</v>
      </c>
      <c r="T130">
        <v>29773</v>
      </c>
      <c r="U130">
        <v>0</v>
      </c>
      <c r="V130">
        <v>0</v>
      </c>
      <c r="W130">
        <v>0</v>
      </c>
      <c r="X130">
        <v>3214.29</v>
      </c>
      <c r="Y130">
        <v>0</v>
      </c>
      <c r="Z130">
        <v>1750</v>
      </c>
      <c r="AA130">
        <v>2775</v>
      </c>
      <c r="AB130">
        <v>30356</v>
      </c>
      <c r="AC130" t="s">
        <v>293</v>
      </c>
      <c r="AD130" t="s">
        <v>294</v>
      </c>
      <c r="AE130" t="s">
        <v>359</v>
      </c>
      <c r="AF130" t="s">
        <v>300</v>
      </c>
      <c r="AG130">
        <v>6</v>
      </c>
      <c r="AH130">
        <v>2</v>
      </c>
      <c r="AI130">
        <v>12</v>
      </c>
      <c r="AJ130">
        <v>39481</v>
      </c>
      <c r="AK130">
        <v>169</v>
      </c>
      <c r="AL130">
        <v>1</v>
      </c>
      <c r="AM130">
        <v>1586</v>
      </c>
      <c r="AN130">
        <v>0.52949999999999997</v>
      </c>
      <c r="AO130">
        <v>0.5272</v>
      </c>
      <c r="AP130">
        <v>2.3E-3</v>
      </c>
      <c r="AQ130">
        <v>1.1922699883580208</v>
      </c>
      <c r="AR130">
        <v>1.1598399877548218</v>
      </c>
      <c r="AS130">
        <v>3.2430000603199005E-2</v>
      </c>
      <c r="AT130" t="s">
        <v>111</v>
      </c>
      <c r="AU130" t="s">
        <v>83</v>
      </c>
      <c r="AW130" t="s">
        <v>125</v>
      </c>
      <c r="AX130" t="s">
        <v>84</v>
      </c>
      <c r="AY130" t="s">
        <v>651</v>
      </c>
      <c r="AZ130" t="s">
        <v>98</v>
      </c>
      <c r="BA130" t="s">
        <v>99</v>
      </c>
      <c r="BB130" t="s">
        <v>191</v>
      </c>
      <c r="BC130" t="s">
        <v>660</v>
      </c>
      <c r="BD130" t="s">
        <v>1076</v>
      </c>
      <c r="BE130" t="s">
        <v>1077</v>
      </c>
      <c r="BF130" t="s">
        <v>1077</v>
      </c>
      <c r="BG130" t="s">
        <v>1209</v>
      </c>
      <c r="BH130" s="6">
        <v>43510</v>
      </c>
      <c r="BI130" s="6">
        <v>43524</v>
      </c>
      <c r="BJ130" s="32">
        <f t="shared" si="4"/>
        <v>2019</v>
      </c>
      <c r="BK130" t="s">
        <v>104</v>
      </c>
      <c r="BL130" t="s">
        <v>111</v>
      </c>
      <c r="BM130" t="s">
        <v>86</v>
      </c>
      <c r="BN130" t="s">
        <v>85</v>
      </c>
      <c r="BO130" t="s">
        <v>300</v>
      </c>
      <c r="BP130" t="str">
        <f t="shared" si="5"/>
        <v>17</v>
      </c>
    </row>
    <row r="131" spans="1:68" x14ac:dyDescent="0.25">
      <c r="A131">
        <v>2023</v>
      </c>
      <c r="B131" t="s">
        <v>1213</v>
      </c>
      <c r="C131" t="s">
        <v>1214</v>
      </c>
      <c r="D131" t="s">
        <v>1215</v>
      </c>
      <c r="E131">
        <v>20190214</v>
      </c>
      <c r="F131">
        <v>20190226</v>
      </c>
      <c r="G131" t="str">
        <f t="shared" ref="G131:G194" si="6">LEFT(F131,4)</f>
        <v>2019</v>
      </c>
      <c r="H131">
        <v>13</v>
      </c>
      <c r="I131" t="s">
        <v>1216</v>
      </c>
      <c r="J131" t="s">
        <v>1217</v>
      </c>
      <c r="K131" t="s">
        <v>83</v>
      </c>
      <c r="L131" t="s">
        <v>84</v>
      </c>
      <c r="M131" t="s">
        <v>85</v>
      </c>
      <c r="N131" t="s">
        <v>86</v>
      </c>
      <c r="O131">
        <v>205</v>
      </c>
      <c r="P131" t="s">
        <v>118</v>
      </c>
      <c r="Q131" t="s">
        <v>278</v>
      </c>
      <c r="R131" t="s">
        <v>279</v>
      </c>
      <c r="S131">
        <v>35585</v>
      </c>
      <c r="T131">
        <v>16204</v>
      </c>
      <c r="U131">
        <v>0</v>
      </c>
      <c r="V131">
        <v>0</v>
      </c>
      <c r="W131">
        <v>3252.83</v>
      </c>
      <c r="X131">
        <v>0</v>
      </c>
      <c r="Y131">
        <v>0</v>
      </c>
      <c r="Z131">
        <v>960</v>
      </c>
      <c r="AA131">
        <v>1800</v>
      </c>
      <c r="AB131">
        <v>39657</v>
      </c>
      <c r="AC131" t="s">
        <v>83</v>
      </c>
      <c r="AD131" t="s">
        <v>84</v>
      </c>
      <c r="AE131" t="s">
        <v>85</v>
      </c>
      <c r="AF131" t="s">
        <v>86</v>
      </c>
      <c r="AG131">
        <v>12</v>
      </c>
      <c r="AH131">
        <v>4</v>
      </c>
      <c r="AI131">
        <v>22</v>
      </c>
      <c r="AJ131">
        <v>93345</v>
      </c>
      <c r="AK131">
        <v>3856</v>
      </c>
      <c r="AL131">
        <v>1</v>
      </c>
      <c r="AM131">
        <v>15184</v>
      </c>
      <c r="AN131">
        <v>1.298</v>
      </c>
      <c r="AO131">
        <v>1.2464999999999999</v>
      </c>
      <c r="AP131">
        <v>5.1499999999999997E-2</v>
      </c>
      <c r="AQ131">
        <v>1.2980000153183937</v>
      </c>
      <c r="AR131">
        <v>1.2465000152587891</v>
      </c>
      <c r="AS131">
        <v>5.1500000059604645E-2</v>
      </c>
      <c r="AT131" t="s">
        <v>139</v>
      </c>
      <c r="AU131" t="s">
        <v>83</v>
      </c>
      <c r="AW131" t="s">
        <v>125</v>
      </c>
      <c r="AX131" t="s">
        <v>84</v>
      </c>
      <c r="AY131" t="s">
        <v>112</v>
      </c>
      <c r="AZ131" t="s">
        <v>98</v>
      </c>
      <c r="BA131" t="s">
        <v>99</v>
      </c>
      <c r="BB131" t="s">
        <v>100</v>
      </c>
      <c r="BC131" t="s">
        <v>1182</v>
      </c>
      <c r="BD131" t="s">
        <v>1183</v>
      </c>
      <c r="BF131" t="s">
        <v>1183</v>
      </c>
      <c r="BG131" t="s">
        <v>1214</v>
      </c>
      <c r="BH131" s="6">
        <v>43510</v>
      </c>
      <c r="BI131" s="6">
        <v>43522</v>
      </c>
      <c r="BJ131" s="32">
        <f t="shared" ref="BJ131:BJ194" si="7">YEAR(BI131)</f>
        <v>2019</v>
      </c>
      <c r="BK131" t="s">
        <v>242</v>
      </c>
      <c r="BL131" t="s">
        <v>139</v>
      </c>
      <c r="BM131" t="s">
        <v>86</v>
      </c>
      <c r="BN131" t="s">
        <v>85</v>
      </c>
      <c r="BO131" t="s">
        <v>981</v>
      </c>
      <c r="BP131" t="str">
        <f t="shared" ref="BP131:BP194" si="8">LEFT(BO131,2)</f>
        <v>30</v>
      </c>
    </row>
    <row r="132" spans="1:68" x14ac:dyDescent="0.25">
      <c r="A132">
        <v>2023</v>
      </c>
      <c r="B132" t="s">
        <v>1218</v>
      </c>
      <c r="C132" t="s">
        <v>1219</v>
      </c>
      <c r="D132" t="s">
        <v>1220</v>
      </c>
      <c r="E132">
        <v>20190227</v>
      </c>
      <c r="F132">
        <v>20190322</v>
      </c>
      <c r="G132" t="str">
        <f t="shared" si="6"/>
        <v>2019</v>
      </c>
      <c r="H132">
        <v>24</v>
      </c>
      <c r="I132" t="s">
        <v>1221</v>
      </c>
      <c r="J132" t="s">
        <v>1222</v>
      </c>
      <c r="K132" t="s">
        <v>83</v>
      </c>
      <c r="L132" t="s">
        <v>84</v>
      </c>
      <c r="M132" t="s">
        <v>85</v>
      </c>
      <c r="N132" t="s">
        <v>86</v>
      </c>
      <c r="O132">
        <v>201</v>
      </c>
      <c r="P132" t="s">
        <v>118</v>
      </c>
      <c r="Q132" t="s">
        <v>1223</v>
      </c>
      <c r="R132" t="s">
        <v>1224</v>
      </c>
      <c r="S132">
        <v>65643</v>
      </c>
      <c r="T132">
        <v>29891</v>
      </c>
      <c r="U132">
        <v>0</v>
      </c>
      <c r="V132">
        <v>0</v>
      </c>
      <c r="W132">
        <v>13.94</v>
      </c>
      <c r="X132">
        <v>0</v>
      </c>
      <c r="Y132">
        <v>0</v>
      </c>
      <c r="Z132">
        <v>2080</v>
      </c>
      <c r="AA132">
        <v>3375</v>
      </c>
      <c r="AB132">
        <v>96826</v>
      </c>
      <c r="AC132" t="s">
        <v>121</v>
      </c>
      <c r="AD132" t="s">
        <v>122</v>
      </c>
      <c r="AE132" t="s">
        <v>123</v>
      </c>
      <c r="AF132" t="s">
        <v>124</v>
      </c>
      <c r="AG132">
        <v>8</v>
      </c>
      <c r="AH132">
        <v>3</v>
      </c>
      <c r="AI132">
        <v>16</v>
      </c>
      <c r="AJ132">
        <v>81431</v>
      </c>
      <c r="AK132">
        <v>2627</v>
      </c>
      <c r="AL132">
        <v>1</v>
      </c>
      <c r="AM132">
        <v>11534</v>
      </c>
      <c r="AN132">
        <v>1.1225000000000001</v>
      </c>
      <c r="AO132">
        <v>1.0873999999999999</v>
      </c>
      <c r="AP132">
        <v>3.5099999999999999E-2</v>
      </c>
      <c r="AQ132">
        <v>1.7749400325119495</v>
      </c>
      <c r="AR132">
        <v>1.739840030670166</v>
      </c>
      <c r="AS132">
        <v>3.5100001841783524E-2</v>
      </c>
      <c r="AT132" t="s">
        <v>111</v>
      </c>
      <c r="AU132" t="s">
        <v>121</v>
      </c>
      <c r="AW132" t="s">
        <v>1225</v>
      </c>
      <c r="AX132" t="s">
        <v>84</v>
      </c>
      <c r="AY132" t="s">
        <v>112</v>
      </c>
      <c r="AZ132" t="s">
        <v>98</v>
      </c>
      <c r="BA132" t="s">
        <v>99</v>
      </c>
      <c r="BB132" t="s">
        <v>100</v>
      </c>
      <c r="BC132" t="s">
        <v>539</v>
      </c>
      <c r="BD132" t="s">
        <v>540</v>
      </c>
      <c r="BE132" t="s">
        <v>541</v>
      </c>
      <c r="BF132" t="s">
        <v>541</v>
      </c>
      <c r="BG132" t="s">
        <v>1219</v>
      </c>
      <c r="BH132" s="6">
        <v>43529</v>
      </c>
      <c r="BI132" s="6">
        <v>43546</v>
      </c>
      <c r="BJ132" s="32">
        <f t="shared" si="7"/>
        <v>2019</v>
      </c>
      <c r="BK132" t="s">
        <v>104</v>
      </c>
      <c r="BL132" t="s">
        <v>111</v>
      </c>
      <c r="BM132" t="s">
        <v>86</v>
      </c>
      <c r="BN132" t="s">
        <v>85</v>
      </c>
      <c r="BO132" t="s">
        <v>124</v>
      </c>
      <c r="BP132" t="str">
        <f t="shared" si="8"/>
        <v>31</v>
      </c>
    </row>
    <row r="133" spans="1:68" x14ac:dyDescent="0.25">
      <c r="A133">
        <v>2023</v>
      </c>
      <c r="B133" t="s">
        <v>1226</v>
      </c>
      <c r="C133" t="s">
        <v>1227</v>
      </c>
      <c r="D133" t="s">
        <v>1228</v>
      </c>
      <c r="E133">
        <v>20190305</v>
      </c>
      <c r="F133">
        <v>20190325</v>
      </c>
      <c r="G133" t="str">
        <f t="shared" si="6"/>
        <v>2019</v>
      </c>
      <c r="H133">
        <v>21</v>
      </c>
      <c r="I133" t="s">
        <v>1229</v>
      </c>
      <c r="J133" t="s">
        <v>1230</v>
      </c>
      <c r="K133" t="s">
        <v>83</v>
      </c>
      <c r="L133" t="s">
        <v>84</v>
      </c>
      <c r="M133" t="s">
        <v>85</v>
      </c>
      <c r="N133" t="s">
        <v>86</v>
      </c>
      <c r="O133">
        <v>201</v>
      </c>
      <c r="P133" t="s">
        <v>118</v>
      </c>
      <c r="Q133" t="s">
        <v>1231</v>
      </c>
      <c r="R133" t="s">
        <v>1232</v>
      </c>
      <c r="S133">
        <v>47916</v>
      </c>
      <c r="T133">
        <v>27497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1600</v>
      </c>
      <c r="AA133">
        <v>3000</v>
      </c>
      <c r="AB133">
        <v>20924</v>
      </c>
      <c r="AC133" t="s">
        <v>157</v>
      </c>
      <c r="AD133" t="s">
        <v>158</v>
      </c>
      <c r="AE133" t="s">
        <v>159</v>
      </c>
      <c r="AF133" t="s">
        <v>231</v>
      </c>
      <c r="AG133">
        <v>6</v>
      </c>
      <c r="AH133">
        <v>2</v>
      </c>
      <c r="AI133">
        <v>12</v>
      </c>
      <c r="AJ133">
        <v>40397</v>
      </c>
      <c r="AK133">
        <v>271</v>
      </c>
      <c r="AL133">
        <v>1</v>
      </c>
      <c r="AM133">
        <v>2592</v>
      </c>
      <c r="AN133">
        <v>0.54310000000000003</v>
      </c>
      <c r="AO133">
        <v>0.53949999999999998</v>
      </c>
      <c r="AP133">
        <v>3.5999999999999999E-3</v>
      </c>
      <c r="AQ133">
        <v>1.0250500440597534</v>
      </c>
      <c r="AR133">
        <v>1.0250500440597534</v>
      </c>
      <c r="AS133">
        <v>0</v>
      </c>
      <c r="AT133" t="s">
        <v>139</v>
      </c>
      <c r="AU133" t="s">
        <v>157</v>
      </c>
      <c r="AW133" t="s">
        <v>250</v>
      </c>
      <c r="AX133" t="s">
        <v>84</v>
      </c>
      <c r="AY133" t="s">
        <v>97</v>
      </c>
      <c r="AZ133" t="s">
        <v>98</v>
      </c>
      <c r="BA133" t="s">
        <v>99</v>
      </c>
      <c r="BB133" t="s">
        <v>100</v>
      </c>
      <c r="BC133" t="s">
        <v>1039</v>
      </c>
      <c r="BD133" t="s">
        <v>1233</v>
      </c>
      <c r="BF133" t="s">
        <v>1233</v>
      </c>
      <c r="BG133" t="s">
        <v>1227</v>
      </c>
      <c r="BH133" s="6">
        <v>43536</v>
      </c>
      <c r="BI133" s="6">
        <v>43549</v>
      </c>
      <c r="BJ133" s="32">
        <f t="shared" si="7"/>
        <v>2019</v>
      </c>
      <c r="BK133" t="s">
        <v>104</v>
      </c>
      <c r="BL133" t="s">
        <v>139</v>
      </c>
      <c r="BM133" t="s">
        <v>86</v>
      </c>
      <c r="BN133" t="s">
        <v>85</v>
      </c>
      <c r="BO133" t="s">
        <v>231</v>
      </c>
      <c r="BP133" t="str">
        <f t="shared" si="8"/>
        <v>03</v>
      </c>
    </row>
    <row r="134" spans="1:68" x14ac:dyDescent="0.25">
      <c r="A134">
        <v>2023</v>
      </c>
      <c r="B134" t="s">
        <v>1234</v>
      </c>
      <c r="C134" t="s">
        <v>1235</v>
      </c>
      <c r="D134" t="s">
        <v>1236</v>
      </c>
      <c r="E134">
        <v>20190123</v>
      </c>
      <c r="F134">
        <v>20190308</v>
      </c>
      <c r="G134" t="str">
        <f t="shared" si="6"/>
        <v>2019</v>
      </c>
      <c r="H134">
        <v>45</v>
      </c>
      <c r="I134" t="s">
        <v>1237</v>
      </c>
      <c r="J134" t="s">
        <v>1238</v>
      </c>
      <c r="K134" t="s">
        <v>220</v>
      </c>
      <c r="L134" t="s">
        <v>221</v>
      </c>
      <c r="M134" t="s">
        <v>222</v>
      </c>
      <c r="N134" t="s">
        <v>223</v>
      </c>
      <c r="O134">
        <v>201</v>
      </c>
      <c r="P134" t="s">
        <v>118</v>
      </c>
      <c r="Q134" t="s">
        <v>1239</v>
      </c>
      <c r="R134" t="s">
        <v>1240</v>
      </c>
      <c r="S134">
        <v>126068</v>
      </c>
      <c r="T134">
        <v>54345</v>
      </c>
      <c r="U134">
        <v>0</v>
      </c>
      <c r="V134">
        <v>0</v>
      </c>
      <c r="W134">
        <v>622.74</v>
      </c>
      <c r="X134">
        <v>0</v>
      </c>
      <c r="Y134">
        <v>401.83</v>
      </c>
      <c r="Z134">
        <v>3520</v>
      </c>
      <c r="AA134">
        <v>6825</v>
      </c>
      <c r="AB134">
        <v>193724</v>
      </c>
      <c r="AC134" t="s">
        <v>157</v>
      </c>
      <c r="AD134" t="s">
        <v>158</v>
      </c>
      <c r="AE134" t="s">
        <v>159</v>
      </c>
      <c r="AF134" t="s">
        <v>231</v>
      </c>
      <c r="AG134">
        <v>3</v>
      </c>
      <c r="AH134">
        <v>2</v>
      </c>
      <c r="AI134">
        <v>5</v>
      </c>
      <c r="AJ134">
        <v>30154</v>
      </c>
      <c r="AK134">
        <v>2165</v>
      </c>
      <c r="AL134">
        <v>1</v>
      </c>
      <c r="AM134">
        <v>7562</v>
      </c>
      <c r="AN134">
        <v>0.43159999999999998</v>
      </c>
      <c r="AO134">
        <v>0.4027</v>
      </c>
      <c r="AP134">
        <v>2.8899999999999999E-2</v>
      </c>
      <c r="AQ134">
        <v>3.653200002387166</v>
      </c>
      <c r="AR134">
        <v>3.6243000030517578</v>
      </c>
      <c r="AS134">
        <v>2.8899999335408211E-2</v>
      </c>
      <c r="AT134" t="s">
        <v>139</v>
      </c>
      <c r="AU134" t="s">
        <v>220</v>
      </c>
      <c r="AW134" t="s">
        <v>1241</v>
      </c>
      <c r="AX134" t="s">
        <v>84</v>
      </c>
      <c r="AY134" t="s">
        <v>553</v>
      </c>
      <c r="AZ134" t="s">
        <v>98</v>
      </c>
      <c r="BA134" t="s">
        <v>99</v>
      </c>
      <c r="BB134" t="s">
        <v>554</v>
      </c>
      <c r="BC134" t="s">
        <v>493</v>
      </c>
      <c r="BD134" t="s">
        <v>1242</v>
      </c>
      <c r="BF134" t="s">
        <v>1242</v>
      </c>
      <c r="BG134" t="s">
        <v>1235</v>
      </c>
      <c r="BH134" s="6">
        <v>43494</v>
      </c>
      <c r="BI134" s="6">
        <v>43529</v>
      </c>
      <c r="BJ134" s="32">
        <f t="shared" si="7"/>
        <v>2019</v>
      </c>
      <c r="BK134" t="s">
        <v>104</v>
      </c>
      <c r="BL134" t="s">
        <v>214</v>
      </c>
      <c r="BM134" t="s">
        <v>86</v>
      </c>
      <c r="BN134" t="s">
        <v>85</v>
      </c>
      <c r="BO134" t="s">
        <v>231</v>
      </c>
      <c r="BP134" t="str">
        <f t="shared" si="8"/>
        <v>03</v>
      </c>
    </row>
    <row r="135" spans="1:68" x14ac:dyDescent="0.25">
      <c r="A135">
        <v>2023</v>
      </c>
      <c r="B135" t="s">
        <v>1243</v>
      </c>
      <c r="C135" t="s">
        <v>1244</v>
      </c>
      <c r="D135" t="s">
        <v>1245</v>
      </c>
      <c r="E135">
        <v>20190220</v>
      </c>
      <c r="F135">
        <v>20190307</v>
      </c>
      <c r="G135" t="str">
        <f t="shared" si="6"/>
        <v>2019</v>
      </c>
      <c r="H135">
        <v>16</v>
      </c>
      <c r="I135" t="s">
        <v>1246</v>
      </c>
      <c r="J135" t="s">
        <v>337</v>
      </c>
      <c r="K135" t="s">
        <v>83</v>
      </c>
      <c r="L135" t="s">
        <v>84</v>
      </c>
      <c r="M135" t="s">
        <v>85</v>
      </c>
      <c r="N135" t="s">
        <v>86</v>
      </c>
      <c r="O135">
        <v>201</v>
      </c>
      <c r="P135" t="s">
        <v>118</v>
      </c>
      <c r="Q135" t="s">
        <v>1247</v>
      </c>
      <c r="R135" t="s">
        <v>1248</v>
      </c>
      <c r="S135">
        <v>37964</v>
      </c>
      <c r="T135">
        <v>18748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1200</v>
      </c>
      <c r="AA135">
        <v>1125</v>
      </c>
      <c r="AB135">
        <v>16635</v>
      </c>
      <c r="AC135" t="s">
        <v>83</v>
      </c>
      <c r="AD135" t="s">
        <v>84</v>
      </c>
      <c r="AE135" t="s">
        <v>85</v>
      </c>
      <c r="AF135" t="s">
        <v>86</v>
      </c>
      <c r="AG135">
        <v>4</v>
      </c>
      <c r="AH135">
        <v>2</v>
      </c>
      <c r="AI135">
        <v>9</v>
      </c>
      <c r="AJ135">
        <v>29671</v>
      </c>
      <c r="AK135">
        <v>265</v>
      </c>
      <c r="AL135">
        <v>1</v>
      </c>
      <c r="AM135">
        <v>2311</v>
      </c>
      <c r="AN135">
        <v>0.3997</v>
      </c>
      <c r="AO135">
        <v>0.3962</v>
      </c>
      <c r="AP135">
        <v>3.5000000000000001E-3</v>
      </c>
      <c r="AQ135">
        <v>0.81221002340316772</v>
      </c>
      <c r="AR135">
        <v>0.81221002340316772</v>
      </c>
      <c r="AS135">
        <v>0</v>
      </c>
      <c r="AT135" t="s">
        <v>139</v>
      </c>
      <c r="AU135" t="s">
        <v>83</v>
      </c>
      <c r="AW135" t="s">
        <v>125</v>
      </c>
      <c r="AX135" t="s">
        <v>84</v>
      </c>
      <c r="AY135" t="s">
        <v>112</v>
      </c>
      <c r="AZ135" t="s">
        <v>98</v>
      </c>
      <c r="BA135" t="s">
        <v>99</v>
      </c>
      <c r="BB135" t="s">
        <v>100</v>
      </c>
      <c r="BC135" t="s">
        <v>1249</v>
      </c>
      <c r="BD135" t="s">
        <v>1250</v>
      </c>
      <c r="BF135" t="s">
        <v>1250</v>
      </c>
      <c r="BG135" t="s">
        <v>1244</v>
      </c>
      <c r="BH135" s="6">
        <v>43516</v>
      </c>
      <c r="BI135" s="6">
        <v>43531</v>
      </c>
      <c r="BJ135" s="32">
        <f t="shared" si="7"/>
        <v>2019</v>
      </c>
      <c r="BK135" t="s">
        <v>242</v>
      </c>
      <c r="BL135" t="s">
        <v>139</v>
      </c>
      <c r="BM135" t="s">
        <v>86</v>
      </c>
      <c r="BN135" t="s">
        <v>85</v>
      </c>
      <c r="BP135" t="str">
        <f t="shared" si="8"/>
        <v/>
      </c>
    </row>
    <row r="136" spans="1:68" x14ac:dyDescent="0.25">
      <c r="A136">
        <v>2023</v>
      </c>
      <c r="B136" t="s">
        <v>1251</v>
      </c>
      <c r="C136" t="s">
        <v>1252</v>
      </c>
      <c r="D136" t="s">
        <v>1253</v>
      </c>
      <c r="E136">
        <v>20190215</v>
      </c>
      <c r="F136">
        <v>20190310</v>
      </c>
      <c r="G136" t="str">
        <f t="shared" si="6"/>
        <v>2019</v>
      </c>
      <c r="H136">
        <v>24</v>
      </c>
      <c r="I136" t="s">
        <v>1254</v>
      </c>
      <c r="J136" t="s">
        <v>1255</v>
      </c>
      <c r="K136" t="s">
        <v>83</v>
      </c>
      <c r="L136" t="s">
        <v>84</v>
      </c>
      <c r="M136" t="s">
        <v>85</v>
      </c>
      <c r="N136" t="s">
        <v>86</v>
      </c>
      <c r="O136">
        <v>201</v>
      </c>
      <c r="P136" t="s">
        <v>118</v>
      </c>
      <c r="Q136" t="s">
        <v>1256</v>
      </c>
      <c r="R136" t="s">
        <v>1257</v>
      </c>
      <c r="S136">
        <v>55479</v>
      </c>
      <c r="T136">
        <v>31779</v>
      </c>
      <c r="U136">
        <v>0</v>
      </c>
      <c r="V136">
        <v>0</v>
      </c>
      <c r="W136">
        <v>859.91</v>
      </c>
      <c r="X136">
        <v>0</v>
      </c>
      <c r="Y136">
        <v>0</v>
      </c>
      <c r="Z136">
        <v>1840</v>
      </c>
      <c r="AA136">
        <v>4350</v>
      </c>
      <c r="AB136">
        <v>72490</v>
      </c>
      <c r="AC136" t="s">
        <v>157</v>
      </c>
      <c r="AD136" t="s">
        <v>158</v>
      </c>
      <c r="AE136" t="s">
        <v>159</v>
      </c>
      <c r="AF136" t="s">
        <v>231</v>
      </c>
      <c r="AG136">
        <v>13</v>
      </c>
      <c r="AH136">
        <v>4</v>
      </c>
      <c r="AI136">
        <v>25</v>
      </c>
      <c r="AJ136">
        <v>171001</v>
      </c>
      <c r="AK136">
        <v>62137</v>
      </c>
      <c r="AL136">
        <v>20712</v>
      </c>
      <c r="AM136">
        <v>182446</v>
      </c>
      <c r="AN136">
        <v>3.1133999999999999</v>
      </c>
      <c r="AO136">
        <v>2.2835999999999999</v>
      </c>
      <c r="AP136">
        <v>0.82979999999999998</v>
      </c>
      <c r="AQ136">
        <v>2.3302600905299187</v>
      </c>
      <c r="AR136">
        <v>2.2836000919342041</v>
      </c>
      <c r="AS136">
        <v>4.6659998595714569E-2</v>
      </c>
      <c r="AT136" t="s">
        <v>177</v>
      </c>
      <c r="AU136" t="s">
        <v>157</v>
      </c>
      <c r="AW136" t="s">
        <v>125</v>
      </c>
      <c r="AX136" t="s">
        <v>84</v>
      </c>
      <c r="AY136" t="s">
        <v>97</v>
      </c>
      <c r="AZ136" t="s">
        <v>98</v>
      </c>
      <c r="BA136" t="s">
        <v>99</v>
      </c>
      <c r="BB136" t="s">
        <v>100</v>
      </c>
      <c r="BC136" t="s">
        <v>1258</v>
      </c>
      <c r="BD136" t="s">
        <v>1259</v>
      </c>
      <c r="BF136" t="s">
        <v>1259</v>
      </c>
      <c r="BG136" t="s">
        <v>1252</v>
      </c>
      <c r="BH136" s="6">
        <v>43517</v>
      </c>
      <c r="BI136" s="6">
        <v>43534</v>
      </c>
      <c r="BJ136" s="32">
        <f t="shared" si="7"/>
        <v>2019</v>
      </c>
      <c r="BK136" t="s">
        <v>104</v>
      </c>
      <c r="BL136" t="s">
        <v>177</v>
      </c>
      <c r="BM136" t="s">
        <v>86</v>
      </c>
      <c r="BN136" t="s">
        <v>85</v>
      </c>
      <c r="BO136" t="s">
        <v>231</v>
      </c>
      <c r="BP136" t="str">
        <f t="shared" si="8"/>
        <v>03</v>
      </c>
    </row>
    <row r="137" spans="1:68" x14ac:dyDescent="0.25">
      <c r="A137">
        <v>2023</v>
      </c>
      <c r="B137" t="s">
        <v>1260</v>
      </c>
      <c r="C137" t="s">
        <v>1261</v>
      </c>
      <c r="D137" t="s">
        <v>1262</v>
      </c>
      <c r="E137">
        <v>20190206</v>
      </c>
      <c r="F137">
        <v>20190313</v>
      </c>
      <c r="G137" t="str">
        <f t="shared" si="6"/>
        <v>2019</v>
      </c>
      <c r="H137">
        <v>36</v>
      </c>
      <c r="I137" t="s">
        <v>1263</v>
      </c>
      <c r="J137" t="s">
        <v>1264</v>
      </c>
      <c r="K137" t="s">
        <v>83</v>
      </c>
      <c r="L137" t="s">
        <v>84</v>
      </c>
      <c r="M137" t="s">
        <v>85</v>
      </c>
      <c r="N137" t="s">
        <v>86</v>
      </c>
      <c r="O137">
        <v>201</v>
      </c>
      <c r="P137" t="s">
        <v>87</v>
      </c>
      <c r="Q137" t="s">
        <v>1265</v>
      </c>
      <c r="R137" t="s">
        <v>1266</v>
      </c>
      <c r="S137">
        <v>123552</v>
      </c>
      <c r="T137">
        <v>39434</v>
      </c>
      <c r="U137">
        <v>13392</v>
      </c>
      <c r="V137">
        <v>0</v>
      </c>
      <c r="W137">
        <v>784</v>
      </c>
      <c r="X137">
        <v>5324.4</v>
      </c>
      <c r="Y137">
        <v>7328.84</v>
      </c>
      <c r="Z137">
        <v>2920</v>
      </c>
      <c r="AA137">
        <v>4875</v>
      </c>
      <c r="AB137">
        <v>96696</v>
      </c>
      <c r="AC137" t="s">
        <v>121</v>
      </c>
      <c r="AD137" t="s">
        <v>122</v>
      </c>
      <c r="AE137" t="s">
        <v>187</v>
      </c>
      <c r="AF137" t="s">
        <v>188</v>
      </c>
      <c r="AG137">
        <v>20</v>
      </c>
      <c r="AH137">
        <v>7</v>
      </c>
      <c r="AI137">
        <v>37</v>
      </c>
      <c r="AJ137">
        <v>332794</v>
      </c>
      <c r="AK137">
        <v>45368</v>
      </c>
      <c r="AL137">
        <v>1</v>
      </c>
      <c r="AM137">
        <v>98852</v>
      </c>
      <c r="AN137">
        <v>5.0500999999999996</v>
      </c>
      <c r="AO137">
        <v>4.4442000000000004</v>
      </c>
      <c r="AP137">
        <v>0.60589999999999999</v>
      </c>
      <c r="AQ137">
        <v>5.0501000285148621</v>
      </c>
      <c r="AR137">
        <v>4.4442000389099121</v>
      </c>
      <c r="AS137">
        <v>0.60589998960494995</v>
      </c>
      <c r="AT137" t="s">
        <v>111</v>
      </c>
      <c r="AU137" t="s">
        <v>121</v>
      </c>
      <c r="AV137" t="s">
        <v>121</v>
      </c>
      <c r="AW137" t="s">
        <v>603</v>
      </c>
      <c r="AX137" t="s">
        <v>84</v>
      </c>
      <c r="AY137" t="s">
        <v>581</v>
      </c>
      <c r="AZ137" t="s">
        <v>98</v>
      </c>
      <c r="BA137" t="s">
        <v>99</v>
      </c>
      <c r="BB137" t="s">
        <v>349</v>
      </c>
      <c r="BC137" t="s">
        <v>768</v>
      </c>
      <c r="BD137" t="s">
        <v>826</v>
      </c>
      <c r="BE137" t="s">
        <v>827</v>
      </c>
      <c r="BF137" t="s">
        <v>827</v>
      </c>
      <c r="BG137" t="s">
        <v>1261</v>
      </c>
      <c r="BH137" s="6">
        <v>43511</v>
      </c>
      <c r="BI137" s="6">
        <v>43537</v>
      </c>
      <c r="BJ137" s="32">
        <f t="shared" si="7"/>
        <v>2019</v>
      </c>
      <c r="BK137" t="s">
        <v>104</v>
      </c>
      <c r="BL137" t="s">
        <v>111</v>
      </c>
      <c r="BM137" t="s">
        <v>86</v>
      </c>
      <c r="BN137" t="s">
        <v>85</v>
      </c>
      <c r="BO137" t="s">
        <v>124</v>
      </c>
      <c r="BP137" t="str">
        <f t="shared" si="8"/>
        <v>31</v>
      </c>
    </row>
    <row r="138" spans="1:68" x14ac:dyDescent="0.25">
      <c r="A138">
        <v>2023</v>
      </c>
      <c r="B138" t="s">
        <v>1267</v>
      </c>
      <c r="C138" t="s">
        <v>1268</v>
      </c>
      <c r="D138" t="s">
        <v>1269</v>
      </c>
      <c r="E138">
        <v>20190222</v>
      </c>
      <c r="F138">
        <v>20190430</v>
      </c>
      <c r="G138" t="str">
        <f t="shared" si="6"/>
        <v>2019</v>
      </c>
      <c r="H138">
        <v>68</v>
      </c>
      <c r="I138" t="s">
        <v>1270</v>
      </c>
      <c r="J138" t="s">
        <v>1271</v>
      </c>
      <c r="K138" t="s">
        <v>83</v>
      </c>
      <c r="L138" t="s">
        <v>84</v>
      </c>
      <c r="M138" t="s">
        <v>85</v>
      </c>
      <c r="N138" t="s">
        <v>86</v>
      </c>
      <c r="O138">
        <v>201</v>
      </c>
      <c r="P138" t="s">
        <v>118</v>
      </c>
      <c r="Q138" t="s">
        <v>338</v>
      </c>
      <c r="R138" t="s">
        <v>339</v>
      </c>
      <c r="S138">
        <v>194510</v>
      </c>
      <c r="T138">
        <v>82282</v>
      </c>
      <c r="U138">
        <v>5496</v>
      </c>
      <c r="V138">
        <v>0</v>
      </c>
      <c r="W138">
        <v>4360.53</v>
      </c>
      <c r="X138">
        <v>0</v>
      </c>
      <c r="Y138">
        <v>0</v>
      </c>
      <c r="Z138">
        <v>5280</v>
      </c>
      <c r="AA138">
        <v>10050</v>
      </c>
      <c r="AB138">
        <v>95396</v>
      </c>
      <c r="AC138" t="s">
        <v>220</v>
      </c>
      <c r="AD138" t="s">
        <v>221</v>
      </c>
      <c r="AE138" t="s">
        <v>222</v>
      </c>
      <c r="AF138" t="s">
        <v>223</v>
      </c>
      <c r="AG138">
        <v>13</v>
      </c>
      <c r="AH138">
        <v>4</v>
      </c>
      <c r="AI138">
        <v>25</v>
      </c>
      <c r="AJ138">
        <v>97756</v>
      </c>
      <c r="AK138">
        <v>5360</v>
      </c>
      <c r="AL138">
        <v>1</v>
      </c>
      <c r="AM138">
        <v>19872</v>
      </c>
      <c r="AN138">
        <v>1.377</v>
      </c>
      <c r="AO138">
        <v>1.3053999999999999</v>
      </c>
      <c r="AP138">
        <v>7.1599999999999997E-2</v>
      </c>
      <c r="AQ138">
        <v>3.9677200689911842</v>
      </c>
      <c r="AR138">
        <v>3.8961200714111328</v>
      </c>
      <c r="AS138">
        <v>7.1599997580051422E-2</v>
      </c>
      <c r="AT138" t="s">
        <v>111</v>
      </c>
      <c r="AU138" t="s">
        <v>83</v>
      </c>
      <c r="AW138" t="s">
        <v>125</v>
      </c>
      <c r="AX138" t="s">
        <v>84</v>
      </c>
      <c r="AY138" t="s">
        <v>112</v>
      </c>
      <c r="AZ138" t="s">
        <v>98</v>
      </c>
      <c r="BA138" t="s">
        <v>99</v>
      </c>
      <c r="BB138" t="s">
        <v>100</v>
      </c>
      <c r="BC138" t="s">
        <v>1272</v>
      </c>
      <c r="BF138" t="s">
        <v>1272</v>
      </c>
      <c r="BG138" t="s">
        <v>1268</v>
      </c>
      <c r="BH138" s="6">
        <v>43528</v>
      </c>
      <c r="BI138" s="6">
        <v>43542</v>
      </c>
      <c r="BJ138" s="32">
        <f t="shared" si="7"/>
        <v>2019</v>
      </c>
      <c r="BK138" t="s">
        <v>104</v>
      </c>
      <c r="BL138" t="s">
        <v>214</v>
      </c>
      <c r="BM138" t="s">
        <v>86</v>
      </c>
      <c r="BN138" t="s">
        <v>85</v>
      </c>
      <c r="BO138" t="s">
        <v>223</v>
      </c>
      <c r="BP138" t="str">
        <f t="shared" si="8"/>
        <v>01</v>
      </c>
    </row>
    <row r="139" spans="1:68" x14ac:dyDescent="0.25">
      <c r="A139">
        <v>2023</v>
      </c>
      <c r="B139" t="s">
        <v>1273</v>
      </c>
      <c r="C139" t="s">
        <v>1274</v>
      </c>
      <c r="D139" t="s">
        <v>1275</v>
      </c>
      <c r="E139">
        <v>20190218</v>
      </c>
      <c r="F139">
        <v>20190315</v>
      </c>
      <c r="G139" t="str">
        <f t="shared" si="6"/>
        <v>2019</v>
      </c>
      <c r="H139">
        <v>26</v>
      </c>
      <c r="I139" t="s">
        <v>1276</v>
      </c>
      <c r="J139" t="s">
        <v>1277</v>
      </c>
      <c r="K139" t="s">
        <v>83</v>
      </c>
      <c r="L139" t="s">
        <v>84</v>
      </c>
      <c r="M139" t="s">
        <v>85</v>
      </c>
      <c r="N139" t="s">
        <v>86</v>
      </c>
      <c r="O139">
        <v>201</v>
      </c>
      <c r="P139" t="s">
        <v>118</v>
      </c>
      <c r="Q139" t="s">
        <v>403</v>
      </c>
      <c r="R139" t="s">
        <v>404</v>
      </c>
      <c r="S139">
        <v>68130</v>
      </c>
      <c r="T139">
        <v>32292</v>
      </c>
      <c r="U139">
        <v>0</v>
      </c>
      <c r="V139">
        <v>0</v>
      </c>
      <c r="W139">
        <v>1261.29</v>
      </c>
      <c r="X139">
        <v>0</v>
      </c>
      <c r="Y139">
        <v>0</v>
      </c>
      <c r="Z139">
        <v>2000</v>
      </c>
      <c r="AA139">
        <v>3675</v>
      </c>
      <c r="AB139">
        <v>29029</v>
      </c>
      <c r="AC139" t="s">
        <v>220</v>
      </c>
      <c r="AD139" t="s">
        <v>221</v>
      </c>
      <c r="AE139" t="s">
        <v>222</v>
      </c>
      <c r="AF139" t="s">
        <v>1278</v>
      </c>
      <c r="AG139">
        <v>8</v>
      </c>
      <c r="AH139">
        <v>3</v>
      </c>
      <c r="AI139">
        <v>15</v>
      </c>
      <c r="AJ139">
        <v>59996</v>
      </c>
      <c r="AK139">
        <v>1485</v>
      </c>
      <c r="AL139">
        <v>1</v>
      </c>
      <c r="AM139">
        <v>5788</v>
      </c>
      <c r="AN139">
        <v>0.82099999999999995</v>
      </c>
      <c r="AO139">
        <v>0.80120000000000002</v>
      </c>
      <c r="AP139">
        <v>1.9800000000000002E-2</v>
      </c>
      <c r="AQ139">
        <v>1.4819900318980217</v>
      </c>
      <c r="AR139">
        <v>1.4621900320053101</v>
      </c>
      <c r="AS139">
        <v>1.9799999892711639E-2</v>
      </c>
      <c r="AT139" t="s">
        <v>111</v>
      </c>
      <c r="AU139" t="s">
        <v>83</v>
      </c>
      <c r="AW139" t="s">
        <v>347</v>
      </c>
      <c r="AX139" t="s">
        <v>84</v>
      </c>
      <c r="AY139" t="s">
        <v>112</v>
      </c>
      <c r="AZ139" t="s">
        <v>98</v>
      </c>
      <c r="BA139" t="s">
        <v>99</v>
      </c>
      <c r="BB139" t="s">
        <v>100</v>
      </c>
      <c r="BC139" t="s">
        <v>229</v>
      </c>
      <c r="BD139" t="s">
        <v>1149</v>
      </c>
      <c r="BF139" t="s">
        <v>1149</v>
      </c>
      <c r="BG139" t="s">
        <v>1274</v>
      </c>
      <c r="BH139" s="6">
        <v>43518</v>
      </c>
      <c r="BI139" s="6">
        <v>43539</v>
      </c>
      <c r="BJ139" s="32">
        <f t="shared" si="7"/>
        <v>2019</v>
      </c>
      <c r="BK139" t="s">
        <v>104</v>
      </c>
      <c r="BL139" t="s">
        <v>111</v>
      </c>
      <c r="BM139" t="s">
        <v>86</v>
      </c>
      <c r="BN139" t="s">
        <v>85</v>
      </c>
      <c r="BO139" t="s">
        <v>1278</v>
      </c>
      <c r="BP139" t="str">
        <f t="shared" si="8"/>
        <v>01</v>
      </c>
    </row>
    <row r="140" spans="1:68" x14ac:dyDescent="0.25">
      <c r="A140">
        <v>2023</v>
      </c>
      <c r="B140" t="s">
        <v>1279</v>
      </c>
      <c r="C140" t="s">
        <v>1280</v>
      </c>
      <c r="D140" t="s">
        <v>1281</v>
      </c>
      <c r="E140">
        <v>20190207</v>
      </c>
      <c r="F140">
        <v>20190430</v>
      </c>
      <c r="G140" t="str">
        <f t="shared" si="6"/>
        <v>2019</v>
      </c>
      <c r="H140">
        <v>83</v>
      </c>
      <c r="I140" t="s">
        <v>1282</v>
      </c>
      <c r="J140" t="s">
        <v>1283</v>
      </c>
      <c r="K140" t="s">
        <v>83</v>
      </c>
      <c r="L140" t="s">
        <v>84</v>
      </c>
      <c r="M140" t="s">
        <v>85</v>
      </c>
      <c r="N140" t="s">
        <v>86</v>
      </c>
      <c r="O140">
        <v>205</v>
      </c>
      <c r="P140" t="s">
        <v>118</v>
      </c>
      <c r="Q140" t="s">
        <v>1284</v>
      </c>
      <c r="R140" t="s">
        <v>1285</v>
      </c>
      <c r="S140">
        <v>248175</v>
      </c>
      <c r="T140">
        <v>97843</v>
      </c>
      <c r="U140">
        <v>23184</v>
      </c>
      <c r="V140">
        <v>0</v>
      </c>
      <c r="W140">
        <v>54586.98</v>
      </c>
      <c r="X140">
        <v>14042.28</v>
      </c>
      <c r="Y140">
        <v>5303.49</v>
      </c>
      <c r="Z140">
        <v>6240</v>
      </c>
      <c r="AA140">
        <v>15600</v>
      </c>
      <c r="AB140">
        <v>315063</v>
      </c>
      <c r="AC140" t="s">
        <v>135</v>
      </c>
      <c r="AD140" t="s">
        <v>136</v>
      </c>
      <c r="AE140" t="s">
        <v>137</v>
      </c>
      <c r="AF140" t="s">
        <v>138</v>
      </c>
      <c r="AG140">
        <v>14</v>
      </c>
      <c r="AH140">
        <v>5</v>
      </c>
      <c r="AI140">
        <v>25</v>
      </c>
      <c r="AJ140">
        <v>153303</v>
      </c>
      <c r="AK140">
        <v>4812</v>
      </c>
      <c r="AL140">
        <v>1</v>
      </c>
      <c r="AM140">
        <v>20040</v>
      </c>
      <c r="AN140">
        <v>2.1114999999999999</v>
      </c>
      <c r="AO140">
        <v>2.0472000000000001</v>
      </c>
      <c r="AP140">
        <v>6.4299999999999996E-2</v>
      </c>
      <c r="AQ140">
        <v>8.0563700795173645</v>
      </c>
      <c r="AR140">
        <v>7.1359500885009766</v>
      </c>
      <c r="AS140">
        <v>0.92041999101638794</v>
      </c>
      <c r="AT140" t="s">
        <v>139</v>
      </c>
      <c r="AU140" t="s">
        <v>135</v>
      </c>
      <c r="AW140" t="s">
        <v>1286</v>
      </c>
      <c r="AX140" t="s">
        <v>84</v>
      </c>
      <c r="AY140" t="s">
        <v>437</v>
      </c>
      <c r="AZ140" t="s">
        <v>98</v>
      </c>
      <c r="BA140" t="s">
        <v>99</v>
      </c>
      <c r="BB140" t="s">
        <v>438</v>
      </c>
      <c r="BC140" t="s">
        <v>1287</v>
      </c>
      <c r="BD140" t="s">
        <v>1288</v>
      </c>
      <c r="BF140" t="s">
        <v>1288</v>
      </c>
      <c r="BG140" t="s">
        <v>1280</v>
      </c>
      <c r="BH140" s="6">
        <v>43529</v>
      </c>
      <c r="BI140" s="6">
        <v>43539</v>
      </c>
      <c r="BJ140" s="32">
        <f t="shared" si="7"/>
        <v>2019</v>
      </c>
      <c r="BK140" t="s">
        <v>104</v>
      </c>
      <c r="BL140" t="s">
        <v>214</v>
      </c>
      <c r="BM140" t="s">
        <v>86</v>
      </c>
      <c r="BN140" t="s">
        <v>85</v>
      </c>
      <c r="BO140" t="s">
        <v>138</v>
      </c>
      <c r="BP140" t="str">
        <f t="shared" si="8"/>
        <v>02</v>
      </c>
    </row>
    <row r="141" spans="1:68" x14ac:dyDescent="0.25">
      <c r="A141">
        <v>2023</v>
      </c>
      <c r="B141" t="s">
        <v>1289</v>
      </c>
      <c r="C141" t="s">
        <v>1290</v>
      </c>
      <c r="D141" t="s">
        <v>1291</v>
      </c>
      <c r="E141">
        <v>20190208</v>
      </c>
      <c r="F141">
        <v>20190322</v>
      </c>
      <c r="G141" t="str">
        <f t="shared" si="6"/>
        <v>2019</v>
      </c>
      <c r="H141">
        <v>43</v>
      </c>
      <c r="I141" t="s">
        <v>1292</v>
      </c>
      <c r="J141" t="s">
        <v>1293</v>
      </c>
      <c r="K141" t="s">
        <v>83</v>
      </c>
      <c r="L141" t="s">
        <v>84</v>
      </c>
      <c r="M141" t="s">
        <v>85</v>
      </c>
      <c r="N141" t="s">
        <v>86</v>
      </c>
      <c r="O141">
        <v>205</v>
      </c>
      <c r="P141" t="s">
        <v>87</v>
      </c>
      <c r="Q141" t="s">
        <v>1294</v>
      </c>
      <c r="R141" t="s">
        <v>1295</v>
      </c>
      <c r="S141">
        <v>160844</v>
      </c>
      <c r="T141">
        <v>41846</v>
      </c>
      <c r="U141">
        <v>47668</v>
      </c>
      <c r="V141">
        <v>0</v>
      </c>
      <c r="W141">
        <v>1461.56</v>
      </c>
      <c r="X141">
        <v>0</v>
      </c>
      <c r="Y141">
        <v>7852.24</v>
      </c>
      <c r="Z141">
        <v>3440</v>
      </c>
      <c r="AA141">
        <v>3075</v>
      </c>
      <c r="AB141">
        <v>141014</v>
      </c>
      <c r="AC141" t="s">
        <v>317</v>
      </c>
      <c r="AD141" t="s">
        <v>318</v>
      </c>
      <c r="AE141" t="s">
        <v>319</v>
      </c>
      <c r="AF141" t="s">
        <v>320</v>
      </c>
      <c r="AG141">
        <v>14</v>
      </c>
      <c r="AH141">
        <v>5</v>
      </c>
      <c r="AI141">
        <v>28</v>
      </c>
      <c r="AJ141">
        <v>204137</v>
      </c>
      <c r="AK141">
        <v>8744</v>
      </c>
      <c r="AL141">
        <v>1</v>
      </c>
      <c r="AM141">
        <v>26126</v>
      </c>
      <c r="AN141">
        <v>2.8429000000000002</v>
      </c>
      <c r="AO141">
        <v>2.7261000000000002</v>
      </c>
      <c r="AP141">
        <v>0.1168</v>
      </c>
      <c r="AQ141">
        <v>4.5953900143504143</v>
      </c>
      <c r="AR141">
        <v>4.4785900115966797</v>
      </c>
      <c r="AS141">
        <v>0.11680000275373459</v>
      </c>
      <c r="AT141" t="s">
        <v>139</v>
      </c>
      <c r="AU141" t="s">
        <v>722</v>
      </c>
      <c r="AV141" t="s">
        <v>317</v>
      </c>
      <c r="AW141" t="s">
        <v>1296</v>
      </c>
      <c r="AX141" t="s">
        <v>84</v>
      </c>
      <c r="AY141" t="s">
        <v>112</v>
      </c>
      <c r="AZ141" t="s">
        <v>98</v>
      </c>
      <c r="BA141" t="s">
        <v>99</v>
      </c>
      <c r="BB141" t="s">
        <v>100</v>
      </c>
      <c r="BC141" t="s">
        <v>1297</v>
      </c>
      <c r="BD141" t="s">
        <v>1298</v>
      </c>
      <c r="BF141" t="s">
        <v>1298</v>
      </c>
      <c r="BG141" t="s">
        <v>1290</v>
      </c>
      <c r="BH141" s="6">
        <v>43518</v>
      </c>
      <c r="BI141" s="6">
        <v>43546</v>
      </c>
      <c r="BJ141" s="32">
        <f t="shared" si="7"/>
        <v>2019</v>
      </c>
      <c r="BK141" t="s">
        <v>104</v>
      </c>
      <c r="BL141" t="s">
        <v>139</v>
      </c>
      <c r="BM141" t="s">
        <v>86</v>
      </c>
      <c r="BN141" t="s">
        <v>85</v>
      </c>
      <c r="BO141" t="s">
        <v>320</v>
      </c>
      <c r="BP141" t="str">
        <f t="shared" si="8"/>
        <v>04</v>
      </c>
    </row>
    <row r="142" spans="1:68" x14ac:dyDescent="0.25">
      <c r="A142">
        <v>2023</v>
      </c>
      <c r="B142" t="s">
        <v>1299</v>
      </c>
      <c r="C142" t="s">
        <v>1300</v>
      </c>
      <c r="D142" t="s">
        <v>1301</v>
      </c>
      <c r="E142">
        <v>20190306</v>
      </c>
      <c r="F142">
        <v>20190327</v>
      </c>
      <c r="G142" t="str">
        <f t="shared" si="6"/>
        <v>2019</v>
      </c>
      <c r="H142">
        <v>22</v>
      </c>
      <c r="I142" t="s">
        <v>1302</v>
      </c>
      <c r="J142" t="s">
        <v>1303</v>
      </c>
      <c r="K142" t="s">
        <v>83</v>
      </c>
      <c r="L142" t="s">
        <v>84</v>
      </c>
      <c r="M142" t="s">
        <v>85</v>
      </c>
      <c r="N142" t="s">
        <v>86</v>
      </c>
      <c r="O142">
        <v>205</v>
      </c>
      <c r="P142" t="s">
        <v>87</v>
      </c>
      <c r="Q142" t="s">
        <v>88</v>
      </c>
      <c r="R142" t="s">
        <v>89</v>
      </c>
      <c r="S142">
        <v>86885</v>
      </c>
      <c r="T142">
        <v>24766</v>
      </c>
      <c r="U142">
        <v>17413</v>
      </c>
      <c r="V142">
        <v>0</v>
      </c>
      <c r="W142">
        <v>139.22999999999999</v>
      </c>
      <c r="X142">
        <v>0</v>
      </c>
      <c r="Y142">
        <v>13431.63</v>
      </c>
      <c r="Z142">
        <v>1520</v>
      </c>
      <c r="AA142">
        <v>2700</v>
      </c>
      <c r="AB142">
        <v>99024</v>
      </c>
      <c r="AC142" t="s">
        <v>90</v>
      </c>
      <c r="AD142" t="s">
        <v>91</v>
      </c>
      <c r="AE142" t="s">
        <v>92</v>
      </c>
      <c r="AF142" t="s">
        <v>93</v>
      </c>
      <c r="AG142">
        <v>13</v>
      </c>
      <c r="AH142">
        <v>4</v>
      </c>
      <c r="AI142">
        <v>23</v>
      </c>
      <c r="AJ142">
        <v>133895</v>
      </c>
      <c r="AK142">
        <v>22137</v>
      </c>
      <c r="AL142">
        <v>1</v>
      </c>
      <c r="AM142">
        <v>42367</v>
      </c>
      <c r="AN142">
        <v>2.0836999999999999</v>
      </c>
      <c r="AO142">
        <v>1.7881</v>
      </c>
      <c r="AP142">
        <v>0.29559999999999997</v>
      </c>
      <c r="AQ142">
        <v>2.0837000012397766</v>
      </c>
      <c r="AR142">
        <v>1.788100004196167</v>
      </c>
      <c r="AS142">
        <v>0.29559999704360962</v>
      </c>
      <c r="AT142" t="s">
        <v>111</v>
      </c>
      <c r="AU142" t="s">
        <v>722</v>
      </c>
      <c r="AV142" t="s">
        <v>90</v>
      </c>
      <c r="AW142" t="s">
        <v>729</v>
      </c>
      <c r="AX142" t="s">
        <v>1304</v>
      </c>
      <c r="AY142" t="s">
        <v>492</v>
      </c>
      <c r="AZ142" t="s">
        <v>98</v>
      </c>
      <c r="BA142" t="s">
        <v>99</v>
      </c>
      <c r="BB142" t="s">
        <v>398</v>
      </c>
      <c r="BC142" t="s">
        <v>101</v>
      </c>
      <c r="BD142" t="s">
        <v>102</v>
      </c>
      <c r="BE142" t="s">
        <v>1305</v>
      </c>
      <c r="BF142" t="s">
        <v>1305</v>
      </c>
      <c r="BG142" t="s">
        <v>1300</v>
      </c>
      <c r="BH142" s="6">
        <v>43537</v>
      </c>
      <c r="BI142" s="6">
        <v>43551</v>
      </c>
      <c r="BJ142" s="32">
        <f t="shared" si="7"/>
        <v>2019</v>
      </c>
      <c r="BK142" t="s">
        <v>104</v>
      </c>
      <c r="BL142" t="s">
        <v>111</v>
      </c>
      <c r="BM142" t="s">
        <v>86</v>
      </c>
      <c r="BN142" t="s">
        <v>85</v>
      </c>
      <c r="BO142" t="s">
        <v>966</v>
      </c>
      <c r="BP142" t="str">
        <f t="shared" si="8"/>
        <v>11</v>
      </c>
    </row>
    <row r="143" spans="1:68" x14ac:dyDescent="0.25">
      <c r="A143">
        <v>2023</v>
      </c>
      <c r="B143" t="s">
        <v>1306</v>
      </c>
      <c r="C143" t="s">
        <v>1307</v>
      </c>
      <c r="D143" t="s">
        <v>1308</v>
      </c>
      <c r="E143">
        <v>20190308</v>
      </c>
      <c r="F143">
        <v>20190328</v>
      </c>
      <c r="G143" t="str">
        <f t="shared" si="6"/>
        <v>2019</v>
      </c>
      <c r="H143">
        <v>21</v>
      </c>
      <c r="I143" t="s">
        <v>1309</v>
      </c>
      <c r="J143" t="s">
        <v>1310</v>
      </c>
      <c r="K143" t="s">
        <v>83</v>
      </c>
      <c r="L143" t="s">
        <v>84</v>
      </c>
      <c r="M143" t="s">
        <v>85</v>
      </c>
      <c r="N143" t="s">
        <v>86</v>
      </c>
      <c r="O143">
        <v>205</v>
      </c>
      <c r="P143" t="s">
        <v>118</v>
      </c>
      <c r="Q143" t="s">
        <v>1311</v>
      </c>
      <c r="R143" t="s">
        <v>1312</v>
      </c>
      <c r="S143">
        <v>59704</v>
      </c>
      <c r="T143">
        <v>26872</v>
      </c>
      <c r="U143">
        <v>0</v>
      </c>
      <c r="V143">
        <v>0</v>
      </c>
      <c r="W143">
        <v>7942.07</v>
      </c>
      <c r="X143">
        <v>0</v>
      </c>
      <c r="Y143">
        <v>0</v>
      </c>
      <c r="Z143">
        <v>1600</v>
      </c>
      <c r="AA143">
        <v>3000</v>
      </c>
      <c r="AB143">
        <v>29484</v>
      </c>
      <c r="AC143" t="s">
        <v>135</v>
      </c>
      <c r="AD143" t="s">
        <v>136</v>
      </c>
      <c r="AE143" t="s">
        <v>175</v>
      </c>
      <c r="AF143" t="s">
        <v>176</v>
      </c>
      <c r="AG143">
        <v>6</v>
      </c>
      <c r="AH143">
        <v>2</v>
      </c>
      <c r="AI143">
        <v>12</v>
      </c>
      <c r="AJ143">
        <v>44415</v>
      </c>
      <c r="AK143">
        <v>1300</v>
      </c>
      <c r="AL143">
        <v>1</v>
      </c>
      <c r="AM143">
        <v>6647</v>
      </c>
      <c r="AN143">
        <v>0.61050000000000004</v>
      </c>
      <c r="AO143">
        <v>0.59309999999999996</v>
      </c>
      <c r="AP143">
        <v>1.7399999999999999E-2</v>
      </c>
      <c r="AQ143">
        <v>1.1882899440824986</v>
      </c>
      <c r="AR143">
        <v>1.1268899440765381</v>
      </c>
      <c r="AS143">
        <v>6.1400000005960464E-2</v>
      </c>
      <c r="AT143" t="s">
        <v>242</v>
      </c>
      <c r="AU143" t="s">
        <v>135</v>
      </c>
      <c r="AW143" t="s">
        <v>250</v>
      </c>
      <c r="AX143" t="s">
        <v>84</v>
      </c>
      <c r="AY143" t="s">
        <v>998</v>
      </c>
      <c r="AZ143" t="s">
        <v>98</v>
      </c>
      <c r="BA143" t="s">
        <v>99</v>
      </c>
      <c r="BB143" t="s">
        <v>554</v>
      </c>
      <c r="BC143" t="s">
        <v>1313</v>
      </c>
      <c r="BD143" t="s">
        <v>1314</v>
      </c>
      <c r="BF143" t="s">
        <v>1314</v>
      </c>
      <c r="BG143" t="s">
        <v>1307</v>
      </c>
      <c r="BH143" s="6">
        <v>43537</v>
      </c>
      <c r="BI143" s="6">
        <v>43552</v>
      </c>
      <c r="BJ143" s="32">
        <f t="shared" si="7"/>
        <v>2019</v>
      </c>
      <c r="BK143" t="s">
        <v>104</v>
      </c>
      <c r="BL143" t="s">
        <v>242</v>
      </c>
      <c r="BM143" t="s">
        <v>86</v>
      </c>
      <c r="BN143" t="s">
        <v>85</v>
      </c>
      <c r="BO143" t="s">
        <v>176</v>
      </c>
      <c r="BP143" t="str">
        <f t="shared" si="8"/>
        <v>02</v>
      </c>
    </row>
    <row r="144" spans="1:68" x14ac:dyDescent="0.25">
      <c r="A144">
        <v>2023</v>
      </c>
      <c r="B144" t="s">
        <v>1315</v>
      </c>
      <c r="C144" t="s">
        <v>1316</v>
      </c>
      <c r="D144" t="s">
        <v>1317</v>
      </c>
      <c r="E144">
        <v>20190131</v>
      </c>
      <c r="F144">
        <v>20190306</v>
      </c>
      <c r="G144" t="str">
        <f t="shared" si="6"/>
        <v>2019</v>
      </c>
      <c r="H144">
        <v>35</v>
      </c>
      <c r="I144" t="s">
        <v>1318</v>
      </c>
      <c r="J144" t="s">
        <v>1319</v>
      </c>
      <c r="K144" t="s">
        <v>83</v>
      </c>
      <c r="L144" t="s">
        <v>84</v>
      </c>
      <c r="M144" t="s">
        <v>85</v>
      </c>
      <c r="N144" t="s">
        <v>86</v>
      </c>
      <c r="O144">
        <v>205</v>
      </c>
      <c r="P144" t="s">
        <v>118</v>
      </c>
      <c r="Q144" t="s">
        <v>618</v>
      </c>
      <c r="R144" t="s">
        <v>619</v>
      </c>
      <c r="S144">
        <v>162207</v>
      </c>
      <c r="T144">
        <v>29240</v>
      </c>
      <c r="U144">
        <v>59760</v>
      </c>
      <c r="V144">
        <v>0</v>
      </c>
      <c r="W144">
        <v>1234.99</v>
      </c>
      <c r="X144">
        <v>0</v>
      </c>
      <c r="Y144">
        <v>0</v>
      </c>
      <c r="Z144">
        <v>1840</v>
      </c>
      <c r="AA144">
        <v>3600</v>
      </c>
      <c r="AB144">
        <v>78610</v>
      </c>
      <c r="AC144" t="s">
        <v>293</v>
      </c>
      <c r="AD144" t="s">
        <v>294</v>
      </c>
      <c r="AE144" t="s">
        <v>295</v>
      </c>
      <c r="AF144" t="s">
        <v>296</v>
      </c>
      <c r="AG144">
        <v>13</v>
      </c>
      <c r="AH144">
        <v>4</v>
      </c>
      <c r="AI144">
        <v>26</v>
      </c>
      <c r="AJ144">
        <v>196124</v>
      </c>
      <c r="AK144">
        <v>2673</v>
      </c>
      <c r="AL144">
        <v>1</v>
      </c>
      <c r="AM144">
        <v>10384</v>
      </c>
      <c r="AN144">
        <v>2.6547999999999998</v>
      </c>
      <c r="AO144">
        <v>2.6191</v>
      </c>
      <c r="AP144">
        <v>3.5700000000000003E-2</v>
      </c>
      <c r="AQ144">
        <v>3.7427300587296486</v>
      </c>
      <c r="AR144">
        <v>3.7070300579071045</v>
      </c>
      <c r="AS144">
        <v>3.5700000822544098E-2</v>
      </c>
      <c r="AT144" t="s">
        <v>139</v>
      </c>
      <c r="AU144" t="s">
        <v>293</v>
      </c>
      <c r="AW144" t="s">
        <v>297</v>
      </c>
      <c r="AX144" t="s">
        <v>84</v>
      </c>
      <c r="AY144" t="s">
        <v>1320</v>
      </c>
      <c r="AZ144" t="s">
        <v>98</v>
      </c>
      <c r="BA144" t="s">
        <v>99</v>
      </c>
      <c r="BB144" t="s">
        <v>191</v>
      </c>
      <c r="BC144" t="s">
        <v>321</v>
      </c>
      <c r="BD144" t="s">
        <v>322</v>
      </c>
      <c r="BF144" t="s">
        <v>322</v>
      </c>
      <c r="BG144" t="s">
        <v>1316</v>
      </c>
      <c r="BH144" s="6">
        <v>43514</v>
      </c>
      <c r="BI144" s="6">
        <v>43530</v>
      </c>
      <c r="BJ144" s="32">
        <f t="shared" si="7"/>
        <v>2019</v>
      </c>
      <c r="BK144" t="s">
        <v>104</v>
      </c>
      <c r="BL144" t="s">
        <v>139</v>
      </c>
      <c r="BM144" t="s">
        <v>86</v>
      </c>
      <c r="BN144" t="s">
        <v>85</v>
      </c>
      <c r="BO144" t="s">
        <v>300</v>
      </c>
      <c r="BP144" t="str">
        <f t="shared" si="8"/>
        <v>17</v>
      </c>
    </row>
    <row r="145" spans="1:68" x14ac:dyDescent="0.25">
      <c r="A145">
        <v>2023</v>
      </c>
      <c r="B145" t="s">
        <v>1321</v>
      </c>
      <c r="C145" t="s">
        <v>1322</v>
      </c>
      <c r="D145" t="s">
        <v>1323</v>
      </c>
      <c r="E145">
        <v>20190210</v>
      </c>
      <c r="F145">
        <v>20190306</v>
      </c>
      <c r="G145" t="str">
        <f t="shared" si="6"/>
        <v>2019</v>
      </c>
      <c r="H145">
        <v>25</v>
      </c>
      <c r="I145" t="s">
        <v>1324</v>
      </c>
      <c r="J145" t="s">
        <v>1325</v>
      </c>
      <c r="K145" t="s">
        <v>83</v>
      </c>
      <c r="L145" t="s">
        <v>84</v>
      </c>
      <c r="M145" t="s">
        <v>85</v>
      </c>
      <c r="N145" t="s">
        <v>86</v>
      </c>
      <c r="O145">
        <v>205</v>
      </c>
      <c r="P145" t="s">
        <v>87</v>
      </c>
      <c r="Q145" t="s">
        <v>185</v>
      </c>
      <c r="R145" t="s">
        <v>186</v>
      </c>
      <c r="S145">
        <v>111195</v>
      </c>
      <c r="T145">
        <v>22864</v>
      </c>
      <c r="U145">
        <v>49418</v>
      </c>
      <c r="V145">
        <v>0</v>
      </c>
      <c r="W145">
        <v>0</v>
      </c>
      <c r="X145">
        <v>5324.4</v>
      </c>
      <c r="Y145">
        <v>18852.29</v>
      </c>
      <c r="Z145">
        <v>1560</v>
      </c>
      <c r="AA145">
        <v>2625</v>
      </c>
      <c r="AB145">
        <v>98239</v>
      </c>
      <c r="AC145" t="s">
        <v>121</v>
      </c>
      <c r="AD145" t="s">
        <v>122</v>
      </c>
      <c r="AE145" t="s">
        <v>187</v>
      </c>
      <c r="AF145" t="s">
        <v>188</v>
      </c>
      <c r="AG145">
        <v>12</v>
      </c>
      <c r="AH145">
        <v>4</v>
      </c>
      <c r="AI145">
        <v>22</v>
      </c>
      <c r="AJ145">
        <v>149512</v>
      </c>
      <c r="AK145">
        <v>25936</v>
      </c>
      <c r="AL145">
        <v>1</v>
      </c>
      <c r="AM145">
        <v>52107</v>
      </c>
      <c r="AN145">
        <v>2.343</v>
      </c>
      <c r="AO145">
        <v>1.9965999999999999</v>
      </c>
      <c r="AP145">
        <v>0.34639999999999999</v>
      </c>
      <c r="AQ145">
        <v>2.64248988032341</v>
      </c>
      <c r="AR145">
        <v>2.2960898876190186</v>
      </c>
      <c r="AS145">
        <v>0.34639999270439148</v>
      </c>
      <c r="AT145" t="s">
        <v>111</v>
      </c>
      <c r="AU145" t="s">
        <v>121</v>
      </c>
      <c r="AV145" t="s">
        <v>121</v>
      </c>
      <c r="AW145" t="s">
        <v>587</v>
      </c>
      <c r="AX145" t="s">
        <v>84</v>
      </c>
      <c r="AY145" t="s">
        <v>112</v>
      </c>
      <c r="AZ145" t="s">
        <v>98</v>
      </c>
      <c r="BA145" t="s">
        <v>99</v>
      </c>
      <c r="BB145" t="s">
        <v>100</v>
      </c>
      <c r="BC145" t="s">
        <v>101</v>
      </c>
      <c r="BD145" t="s">
        <v>192</v>
      </c>
      <c r="BE145" t="s">
        <v>193</v>
      </c>
      <c r="BF145" t="s">
        <v>193</v>
      </c>
      <c r="BG145" t="s">
        <v>1322</v>
      </c>
      <c r="BH145" s="6">
        <v>43515</v>
      </c>
      <c r="BI145" s="6">
        <v>43530</v>
      </c>
      <c r="BJ145" s="32">
        <f t="shared" si="7"/>
        <v>2019</v>
      </c>
      <c r="BK145" t="s">
        <v>104</v>
      </c>
      <c r="BL145" t="s">
        <v>111</v>
      </c>
      <c r="BM145" t="s">
        <v>86</v>
      </c>
      <c r="BN145" t="s">
        <v>85</v>
      </c>
      <c r="BO145" t="s">
        <v>124</v>
      </c>
      <c r="BP145" t="str">
        <f t="shared" si="8"/>
        <v>31</v>
      </c>
    </row>
    <row r="146" spans="1:68" x14ac:dyDescent="0.25">
      <c r="A146">
        <v>2023</v>
      </c>
      <c r="B146" t="s">
        <v>1326</v>
      </c>
      <c r="C146" t="s">
        <v>1327</v>
      </c>
      <c r="D146" t="s">
        <v>1328</v>
      </c>
      <c r="E146">
        <v>20190203</v>
      </c>
      <c r="F146">
        <v>20190314</v>
      </c>
      <c r="G146" t="str">
        <f t="shared" si="6"/>
        <v>2019</v>
      </c>
      <c r="H146">
        <v>40</v>
      </c>
      <c r="I146" t="s">
        <v>1329</v>
      </c>
      <c r="J146" t="s">
        <v>1330</v>
      </c>
      <c r="K146" t="s">
        <v>83</v>
      </c>
      <c r="L146" t="s">
        <v>84</v>
      </c>
      <c r="M146" t="s">
        <v>85</v>
      </c>
      <c r="N146" t="s">
        <v>86</v>
      </c>
      <c r="O146">
        <v>205</v>
      </c>
      <c r="P146" t="s">
        <v>682</v>
      </c>
      <c r="Q146" t="s">
        <v>1331</v>
      </c>
      <c r="R146" t="s">
        <v>1332</v>
      </c>
      <c r="S146">
        <v>90480</v>
      </c>
      <c r="T146">
        <v>50283</v>
      </c>
      <c r="U146">
        <v>0</v>
      </c>
      <c r="V146">
        <v>0</v>
      </c>
      <c r="W146">
        <v>1432.08</v>
      </c>
      <c r="X146">
        <v>0</v>
      </c>
      <c r="Y146">
        <v>0</v>
      </c>
      <c r="Z146">
        <v>3120</v>
      </c>
      <c r="AA146">
        <v>7500</v>
      </c>
      <c r="AB146">
        <v>87141</v>
      </c>
      <c r="AC146" t="s">
        <v>135</v>
      </c>
      <c r="AD146" t="s">
        <v>136</v>
      </c>
      <c r="AE146" t="s">
        <v>137</v>
      </c>
      <c r="AF146" t="s">
        <v>138</v>
      </c>
      <c r="AG146">
        <v>9</v>
      </c>
      <c r="AH146">
        <v>3</v>
      </c>
      <c r="AI146">
        <v>21</v>
      </c>
      <c r="AJ146">
        <v>80616</v>
      </c>
      <c r="AK146">
        <v>595</v>
      </c>
      <c r="AL146">
        <v>1</v>
      </c>
      <c r="AM146">
        <v>4868</v>
      </c>
      <c r="AN146">
        <v>1.0845</v>
      </c>
      <c r="AO146">
        <v>1.0766</v>
      </c>
      <c r="AP146">
        <v>7.9000000000000008E-3</v>
      </c>
      <c r="AQ146">
        <v>2.4481899738311768</v>
      </c>
      <c r="AR146">
        <v>2.4402899742126465</v>
      </c>
      <c r="AS146">
        <v>7.8999996185302734E-3</v>
      </c>
      <c r="AT146" t="s">
        <v>111</v>
      </c>
      <c r="AU146" t="s">
        <v>135</v>
      </c>
      <c r="AW146" t="s">
        <v>250</v>
      </c>
      <c r="AX146" t="s">
        <v>84</v>
      </c>
      <c r="AY146" t="s">
        <v>112</v>
      </c>
      <c r="AZ146" t="s">
        <v>98</v>
      </c>
      <c r="BA146" t="s">
        <v>99</v>
      </c>
      <c r="BB146" t="s">
        <v>100</v>
      </c>
      <c r="BC146" t="s">
        <v>1333</v>
      </c>
      <c r="BD146" t="s">
        <v>1334</v>
      </c>
      <c r="BF146" t="s">
        <v>1334</v>
      </c>
      <c r="BG146" t="s">
        <v>1327</v>
      </c>
      <c r="BH146" s="6">
        <v>43516</v>
      </c>
      <c r="BI146" s="6">
        <v>43538</v>
      </c>
      <c r="BJ146" s="32">
        <f t="shared" si="7"/>
        <v>2019</v>
      </c>
      <c r="BK146" t="s">
        <v>104</v>
      </c>
      <c r="BL146" t="s">
        <v>111</v>
      </c>
      <c r="BM146" t="s">
        <v>86</v>
      </c>
      <c r="BN146" t="s">
        <v>85</v>
      </c>
      <c r="BO146" t="s">
        <v>138</v>
      </c>
      <c r="BP146" t="str">
        <f t="shared" si="8"/>
        <v>02</v>
      </c>
    </row>
    <row r="147" spans="1:68" x14ac:dyDescent="0.25">
      <c r="A147">
        <v>2023</v>
      </c>
      <c r="B147" t="s">
        <v>1335</v>
      </c>
      <c r="C147" t="s">
        <v>1336</v>
      </c>
      <c r="D147" t="s">
        <v>1337</v>
      </c>
      <c r="E147">
        <v>20190203</v>
      </c>
      <c r="F147">
        <v>20190314</v>
      </c>
      <c r="G147" t="str">
        <f t="shared" si="6"/>
        <v>2019</v>
      </c>
      <c r="H147">
        <v>40</v>
      </c>
      <c r="I147" t="s">
        <v>1338</v>
      </c>
      <c r="J147" t="s">
        <v>1339</v>
      </c>
      <c r="K147" t="s">
        <v>83</v>
      </c>
      <c r="L147" t="s">
        <v>84</v>
      </c>
      <c r="M147" t="s">
        <v>85</v>
      </c>
      <c r="N147" t="s">
        <v>86</v>
      </c>
      <c r="O147">
        <v>205</v>
      </c>
      <c r="P147" t="s">
        <v>118</v>
      </c>
      <c r="Q147" t="s">
        <v>1340</v>
      </c>
      <c r="R147" t="s">
        <v>1341</v>
      </c>
      <c r="S147">
        <v>222339</v>
      </c>
      <c r="T147">
        <v>34821</v>
      </c>
      <c r="U147">
        <v>95336</v>
      </c>
      <c r="V147">
        <v>0</v>
      </c>
      <c r="W147">
        <v>3820.43</v>
      </c>
      <c r="X147">
        <v>7773.1</v>
      </c>
      <c r="Y147">
        <v>563</v>
      </c>
      <c r="Z147">
        <v>3080</v>
      </c>
      <c r="AA147">
        <v>4200</v>
      </c>
      <c r="AB147">
        <v>175722</v>
      </c>
      <c r="AC147" t="s">
        <v>317</v>
      </c>
      <c r="AD147" t="s">
        <v>318</v>
      </c>
      <c r="AE147" t="s">
        <v>319</v>
      </c>
      <c r="AF147" t="s">
        <v>320</v>
      </c>
      <c r="AG147">
        <v>19</v>
      </c>
      <c r="AH147">
        <v>6</v>
      </c>
      <c r="AI147">
        <v>35</v>
      </c>
      <c r="AJ147">
        <v>345864</v>
      </c>
      <c r="AK147">
        <v>23241</v>
      </c>
      <c r="AL147">
        <v>1</v>
      </c>
      <c r="AM147">
        <v>71225</v>
      </c>
      <c r="AN147">
        <v>4.9291</v>
      </c>
      <c r="AO147">
        <v>4.6186999999999996</v>
      </c>
      <c r="AP147">
        <v>0.31040000000000001</v>
      </c>
      <c r="AQ147">
        <v>5.6583700180053711</v>
      </c>
      <c r="AR147">
        <v>5.3479700088500977</v>
      </c>
      <c r="AS147">
        <v>0.31040000915527344</v>
      </c>
      <c r="AT147" t="s">
        <v>111</v>
      </c>
      <c r="AU147" t="s">
        <v>317</v>
      </c>
      <c r="AV147" t="s">
        <v>317</v>
      </c>
      <c r="AW147" t="s">
        <v>1205</v>
      </c>
      <c r="AX147" t="s">
        <v>84</v>
      </c>
      <c r="AY147" t="s">
        <v>112</v>
      </c>
      <c r="AZ147" t="s">
        <v>98</v>
      </c>
      <c r="BA147" t="s">
        <v>99</v>
      </c>
      <c r="BB147" t="s">
        <v>100</v>
      </c>
      <c r="BC147" t="s">
        <v>1206</v>
      </c>
      <c r="BD147" t="s">
        <v>1207</v>
      </c>
      <c r="BF147" t="s">
        <v>1207</v>
      </c>
      <c r="BG147" t="s">
        <v>1336</v>
      </c>
      <c r="BH147" s="6">
        <v>43522</v>
      </c>
      <c r="BI147" s="6">
        <v>43538</v>
      </c>
      <c r="BJ147" s="32">
        <f t="shared" si="7"/>
        <v>2019</v>
      </c>
      <c r="BK147" t="s">
        <v>104</v>
      </c>
      <c r="BL147" t="s">
        <v>111</v>
      </c>
      <c r="BM147" t="s">
        <v>86</v>
      </c>
      <c r="BN147" t="s">
        <v>85</v>
      </c>
      <c r="BO147" t="s">
        <v>1342</v>
      </c>
      <c r="BP147" t="str">
        <f t="shared" si="8"/>
        <v>04</v>
      </c>
    </row>
    <row r="148" spans="1:68" x14ac:dyDescent="0.25">
      <c r="A148">
        <v>2023</v>
      </c>
      <c r="B148" t="s">
        <v>1343</v>
      </c>
      <c r="C148" t="s">
        <v>957</v>
      </c>
      <c r="D148" t="s">
        <v>958</v>
      </c>
      <c r="E148">
        <v>20190225</v>
      </c>
      <c r="F148">
        <v>20190325</v>
      </c>
      <c r="G148" t="str">
        <f t="shared" si="6"/>
        <v>2019</v>
      </c>
      <c r="H148">
        <v>29</v>
      </c>
      <c r="I148" t="s">
        <v>1344</v>
      </c>
      <c r="J148" t="s">
        <v>1345</v>
      </c>
      <c r="K148" t="s">
        <v>90</v>
      </c>
      <c r="L148" t="s">
        <v>91</v>
      </c>
      <c r="M148" t="s">
        <v>805</v>
      </c>
      <c r="N148" t="s">
        <v>966</v>
      </c>
      <c r="O148">
        <v>211</v>
      </c>
      <c r="P148" t="s">
        <v>87</v>
      </c>
      <c r="Q148" t="s">
        <v>726</v>
      </c>
      <c r="R148" t="s">
        <v>727</v>
      </c>
      <c r="S148">
        <v>99568</v>
      </c>
      <c r="T148">
        <v>32034</v>
      </c>
      <c r="U148">
        <v>11917</v>
      </c>
      <c r="V148">
        <v>0</v>
      </c>
      <c r="W148">
        <v>3700.62</v>
      </c>
      <c r="X148">
        <v>15981.34</v>
      </c>
      <c r="Y148">
        <v>0</v>
      </c>
      <c r="Z148">
        <v>2160</v>
      </c>
      <c r="AA148">
        <v>4050</v>
      </c>
      <c r="AB148">
        <v>99690</v>
      </c>
      <c r="AC148" t="s">
        <v>83</v>
      </c>
      <c r="AD148" t="s">
        <v>84</v>
      </c>
      <c r="AE148" t="s">
        <v>85</v>
      </c>
      <c r="AF148" t="s">
        <v>86</v>
      </c>
      <c r="AG148">
        <v>11</v>
      </c>
      <c r="AH148">
        <v>4</v>
      </c>
      <c r="AI148">
        <v>23</v>
      </c>
      <c r="AJ148">
        <v>151302</v>
      </c>
      <c r="AK148">
        <v>25724</v>
      </c>
      <c r="AL148">
        <v>1</v>
      </c>
      <c r="AM148">
        <v>74765</v>
      </c>
      <c r="AN148">
        <v>2.3639999999999999</v>
      </c>
      <c r="AO148">
        <v>2.0205000000000002</v>
      </c>
      <c r="AP148">
        <v>0.34350000000000003</v>
      </c>
      <c r="AQ148">
        <v>3.0252500474452972</v>
      </c>
      <c r="AR148">
        <v>2.6817500591278076</v>
      </c>
      <c r="AS148">
        <v>0.34349998831748962</v>
      </c>
      <c r="AT148" t="s">
        <v>111</v>
      </c>
      <c r="AU148" t="s">
        <v>83</v>
      </c>
      <c r="AV148" t="s">
        <v>90</v>
      </c>
      <c r="AW148" t="s">
        <v>1346</v>
      </c>
      <c r="AX148" t="s">
        <v>84</v>
      </c>
      <c r="AY148" t="s">
        <v>112</v>
      </c>
      <c r="AZ148" t="s">
        <v>98</v>
      </c>
      <c r="BA148" t="s">
        <v>99</v>
      </c>
      <c r="BB148" t="s">
        <v>100</v>
      </c>
      <c r="BC148" t="s">
        <v>963</v>
      </c>
      <c r="BD148" t="s">
        <v>1347</v>
      </c>
      <c r="BE148" t="s">
        <v>1348</v>
      </c>
      <c r="BF148" t="s">
        <v>1348</v>
      </c>
      <c r="BG148" t="s">
        <v>957</v>
      </c>
      <c r="BH148" s="6">
        <v>43521</v>
      </c>
      <c r="BI148" s="6">
        <v>43528</v>
      </c>
      <c r="BJ148" s="32">
        <f t="shared" si="7"/>
        <v>2019</v>
      </c>
      <c r="BK148" t="s">
        <v>242</v>
      </c>
      <c r="BL148" t="s">
        <v>214</v>
      </c>
      <c r="BM148" t="s">
        <v>86</v>
      </c>
      <c r="BN148" t="s">
        <v>85</v>
      </c>
      <c r="BP148" t="str">
        <f t="shared" si="8"/>
        <v/>
      </c>
    </row>
    <row r="149" spans="1:68" x14ac:dyDescent="0.25">
      <c r="A149">
        <v>2023</v>
      </c>
      <c r="B149" t="s">
        <v>1349</v>
      </c>
      <c r="C149" t="s">
        <v>1350</v>
      </c>
      <c r="D149" t="s">
        <v>1351</v>
      </c>
      <c r="E149">
        <v>20190206</v>
      </c>
      <c r="F149">
        <v>20190305</v>
      </c>
      <c r="G149" t="str">
        <f t="shared" si="6"/>
        <v>2019</v>
      </c>
      <c r="H149">
        <v>28</v>
      </c>
      <c r="I149" t="s">
        <v>1352</v>
      </c>
      <c r="J149" t="s">
        <v>1353</v>
      </c>
      <c r="K149" t="s">
        <v>83</v>
      </c>
      <c r="L149" t="s">
        <v>84</v>
      </c>
      <c r="M149" t="s">
        <v>85</v>
      </c>
      <c r="N149" t="s">
        <v>86</v>
      </c>
      <c r="O149">
        <v>211</v>
      </c>
      <c r="P149" t="s">
        <v>118</v>
      </c>
      <c r="Q149" t="s">
        <v>1354</v>
      </c>
      <c r="R149" t="s">
        <v>1355</v>
      </c>
      <c r="S149">
        <v>59624</v>
      </c>
      <c r="T149">
        <v>32925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2040</v>
      </c>
      <c r="AA149">
        <v>2250</v>
      </c>
      <c r="AB149">
        <v>39959</v>
      </c>
      <c r="AC149" t="s">
        <v>293</v>
      </c>
      <c r="AD149" t="s">
        <v>294</v>
      </c>
      <c r="AE149" t="s">
        <v>359</v>
      </c>
      <c r="AF149" t="s">
        <v>300</v>
      </c>
      <c r="AG149">
        <v>4</v>
      </c>
      <c r="AH149">
        <v>2</v>
      </c>
      <c r="AI149">
        <v>8</v>
      </c>
      <c r="AJ149">
        <v>40891</v>
      </c>
      <c r="AK149">
        <v>201</v>
      </c>
      <c r="AL149">
        <v>1</v>
      </c>
      <c r="AM149">
        <v>2019</v>
      </c>
      <c r="AN149">
        <v>0.54879999999999995</v>
      </c>
      <c r="AO149">
        <v>0.54610000000000003</v>
      </c>
      <c r="AP149">
        <v>2.7000000000000001E-3</v>
      </c>
      <c r="AQ149">
        <v>2.1844000816345215</v>
      </c>
      <c r="AR149">
        <v>2.1844000816345215</v>
      </c>
      <c r="AS149">
        <v>0</v>
      </c>
      <c r="AT149" t="s">
        <v>214</v>
      </c>
      <c r="AU149" t="s">
        <v>293</v>
      </c>
      <c r="AW149" t="s">
        <v>125</v>
      </c>
      <c r="AX149" t="s">
        <v>84</v>
      </c>
      <c r="AY149" t="s">
        <v>112</v>
      </c>
      <c r="AZ149" t="s">
        <v>98</v>
      </c>
      <c r="BA149" t="s">
        <v>99</v>
      </c>
      <c r="BB149" t="s">
        <v>100</v>
      </c>
      <c r="BC149" t="s">
        <v>1356</v>
      </c>
      <c r="BD149" t="s">
        <v>1357</v>
      </c>
      <c r="BF149" t="s">
        <v>1357</v>
      </c>
      <c r="BG149" t="s">
        <v>1350</v>
      </c>
      <c r="BH149" s="6">
        <v>43514</v>
      </c>
      <c r="BI149" s="6">
        <v>43529</v>
      </c>
      <c r="BJ149" s="32">
        <f t="shared" si="7"/>
        <v>2019</v>
      </c>
      <c r="BK149" t="s">
        <v>104</v>
      </c>
      <c r="BL149" t="s">
        <v>214</v>
      </c>
      <c r="BM149" t="s">
        <v>86</v>
      </c>
      <c r="BN149" t="s">
        <v>85</v>
      </c>
      <c r="BO149" t="s">
        <v>300</v>
      </c>
      <c r="BP149" t="str">
        <f t="shared" si="8"/>
        <v>17</v>
      </c>
    </row>
    <row r="150" spans="1:68" x14ac:dyDescent="0.25">
      <c r="A150">
        <v>2023</v>
      </c>
      <c r="B150" t="s">
        <v>1358</v>
      </c>
      <c r="C150" t="s">
        <v>1350</v>
      </c>
      <c r="D150" t="s">
        <v>1351</v>
      </c>
      <c r="E150">
        <v>20190305</v>
      </c>
      <c r="F150">
        <v>20190322</v>
      </c>
      <c r="G150" t="str">
        <f t="shared" si="6"/>
        <v>2019</v>
      </c>
      <c r="H150">
        <v>18</v>
      </c>
      <c r="I150" t="s">
        <v>1359</v>
      </c>
      <c r="J150" t="s">
        <v>1360</v>
      </c>
      <c r="K150" t="s">
        <v>125</v>
      </c>
      <c r="L150" t="s">
        <v>1361</v>
      </c>
      <c r="M150" t="s">
        <v>1362</v>
      </c>
      <c r="N150" t="s">
        <v>889</v>
      </c>
      <c r="O150">
        <v>211</v>
      </c>
      <c r="P150" t="s">
        <v>118</v>
      </c>
      <c r="Q150" t="s">
        <v>1363</v>
      </c>
      <c r="R150" t="s">
        <v>1364</v>
      </c>
      <c r="S150">
        <v>49572</v>
      </c>
      <c r="T150">
        <v>18518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340</v>
      </c>
      <c r="AA150">
        <v>1275</v>
      </c>
      <c r="AB150">
        <v>52986</v>
      </c>
      <c r="AC150" t="s">
        <v>125</v>
      </c>
      <c r="AD150" t="s">
        <v>1361</v>
      </c>
      <c r="AE150" t="s">
        <v>1362</v>
      </c>
      <c r="AF150" t="s">
        <v>889</v>
      </c>
      <c r="AG150">
        <v>20</v>
      </c>
      <c r="AH150">
        <v>7</v>
      </c>
      <c r="AI150">
        <v>26</v>
      </c>
      <c r="AJ150">
        <v>133482</v>
      </c>
      <c r="AK150">
        <v>53</v>
      </c>
      <c r="AL150">
        <v>1</v>
      </c>
      <c r="AM150">
        <v>1053</v>
      </c>
      <c r="AN150">
        <v>1.7831999999999999</v>
      </c>
      <c r="AO150">
        <v>1.7825</v>
      </c>
      <c r="AP150">
        <v>6.9999999999999999E-4</v>
      </c>
      <c r="AQ150">
        <v>1.7825000286102295</v>
      </c>
      <c r="AR150">
        <v>1.7825000286102295</v>
      </c>
      <c r="AS150">
        <v>0</v>
      </c>
      <c r="AT150" t="s">
        <v>139</v>
      </c>
      <c r="AU150" t="s">
        <v>125</v>
      </c>
      <c r="AW150" t="s">
        <v>125</v>
      </c>
      <c r="AY150" t="s">
        <v>112</v>
      </c>
      <c r="AZ150" t="s">
        <v>98</v>
      </c>
      <c r="BA150" t="s">
        <v>99</v>
      </c>
      <c r="BB150" t="s">
        <v>100</v>
      </c>
      <c r="BC150" t="s">
        <v>1365</v>
      </c>
      <c r="BD150" t="s">
        <v>1366</v>
      </c>
      <c r="BF150" t="s">
        <v>1366</v>
      </c>
      <c r="BG150" t="s">
        <v>1350</v>
      </c>
      <c r="BH150" s="6">
        <v>43514</v>
      </c>
      <c r="BI150" s="6">
        <v>43529</v>
      </c>
      <c r="BJ150" s="32">
        <f t="shared" si="7"/>
        <v>2019</v>
      </c>
      <c r="BK150" t="s">
        <v>104</v>
      </c>
      <c r="BL150" t="s">
        <v>214</v>
      </c>
      <c r="BM150" t="s">
        <v>86</v>
      </c>
      <c r="BN150" t="s">
        <v>85</v>
      </c>
      <c r="BO150" t="s">
        <v>300</v>
      </c>
      <c r="BP150" t="str">
        <f t="shared" si="8"/>
        <v>17</v>
      </c>
    </row>
    <row r="151" spans="1:68" x14ac:dyDescent="0.25">
      <c r="A151">
        <v>2023</v>
      </c>
      <c r="B151" t="s">
        <v>1367</v>
      </c>
      <c r="C151" t="s">
        <v>1368</v>
      </c>
      <c r="D151" t="s">
        <v>1369</v>
      </c>
      <c r="E151">
        <v>20190304</v>
      </c>
      <c r="F151">
        <v>20190313</v>
      </c>
      <c r="G151" t="str">
        <f t="shared" si="6"/>
        <v>2019</v>
      </c>
      <c r="H151">
        <v>10</v>
      </c>
      <c r="I151" t="s">
        <v>1370</v>
      </c>
      <c r="J151" t="s">
        <v>1371</v>
      </c>
      <c r="K151" t="s">
        <v>83</v>
      </c>
      <c r="L151" t="s">
        <v>84</v>
      </c>
      <c r="M151" t="s">
        <v>85</v>
      </c>
      <c r="N151" t="s">
        <v>86</v>
      </c>
      <c r="O151">
        <v>211</v>
      </c>
      <c r="P151" t="s">
        <v>118</v>
      </c>
      <c r="Q151" t="s">
        <v>570</v>
      </c>
      <c r="R151" t="s">
        <v>571</v>
      </c>
      <c r="S151">
        <v>23180</v>
      </c>
      <c r="T151">
        <v>11860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720</v>
      </c>
      <c r="AA151">
        <v>675</v>
      </c>
      <c r="AB151">
        <v>16850</v>
      </c>
      <c r="AC151" t="s">
        <v>83</v>
      </c>
      <c r="AD151" t="s">
        <v>84</v>
      </c>
      <c r="AE151" t="s">
        <v>85</v>
      </c>
      <c r="AF151" t="s">
        <v>86</v>
      </c>
      <c r="AG151">
        <v>6</v>
      </c>
      <c r="AH151">
        <v>2</v>
      </c>
      <c r="AI151">
        <v>12</v>
      </c>
      <c r="AJ151">
        <v>39481</v>
      </c>
      <c r="AK151">
        <v>169</v>
      </c>
      <c r="AL151">
        <v>1</v>
      </c>
      <c r="AM151">
        <v>1586</v>
      </c>
      <c r="AN151">
        <v>0.52949999999999997</v>
      </c>
      <c r="AO151">
        <v>0.5272</v>
      </c>
      <c r="AP151">
        <v>2.3E-3</v>
      </c>
      <c r="AQ151">
        <v>0.52719998359680176</v>
      </c>
      <c r="AR151">
        <v>0.52719998359680176</v>
      </c>
      <c r="AS151">
        <v>0</v>
      </c>
      <c r="AT151" t="s">
        <v>139</v>
      </c>
      <c r="AU151" t="s">
        <v>83</v>
      </c>
      <c r="AW151" t="s">
        <v>250</v>
      </c>
      <c r="AX151" t="s">
        <v>84</v>
      </c>
      <c r="AY151" t="s">
        <v>1372</v>
      </c>
      <c r="AZ151" t="s">
        <v>98</v>
      </c>
      <c r="BA151" t="s">
        <v>282</v>
      </c>
      <c r="BB151" t="s">
        <v>1373</v>
      </c>
      <c r="BC151" t="s">
        <v>660</v>
      </c>
      <c r="BD151" t="s">
        <v>999</v>
      </c>
      <c r="BE151" t="s">
        <v>1374</v>
      </c>
      <c r="BF151" t="s">
        <v>1374</v>
      </c>
      <c r="BG151" t="s">
        <v>1368</v>
      </c>
      <c r="BH151" s="6">
        <v>43528</v>
      </c>
      <c r="BI151" s="6">
        <v>43537</v>
      </c>
      <c r="BJ151" s="32">
        <f t="shared" si="7"/>
        <v>2019</v>
      </c>
      <c r="BK151" t="s">
        <v>242</v>
      </c>
      <c r="BL151" t="s">
        <v>139</v>
      </c>
      <c r="BM151" t="s">
        <v>86</v>
      </c>
      <c r="BN151" t="s">
        <v>85</v>
      </c>
      <c r="BP151" t="str">
        <f t="shared" si="8"/>
        <v/>
      </c>
    </row>
    <row r="152" spans="1:68" x14ac:dyDescent="0.25">
      <c r="A152">
        <v>2023</v>
      </c>
      <c r="B152" t="s">
        <v>1375</v>
      </c>
      <c r="C152" t="s">
        <v>1376</v>
      </c>
      <c r="D152" t="s">
        <v>1377</v>
      </c>
      <c r="E152">
        <v>20190218</v>
      </c>
      <c r="F152">
        <v>20190320</v>
      </c>
      <c r="G152" t="str">
        <f t="shared" si="6"/>
        <v>2019</v>
      </c>
      <c r="H152">
        <v>31</v>
      </c>
      <c r="I152" t="s">
        <v>1378</v>
      </c>
      <c r="J152" t="s">
        <v>1379</v>
      </c>
      <c r="K152" t="s">
        <v>83</v>
      </c>
      <c r="L152" t="s">
        <v>84</v>
      </c>
      <c r="M152" t="s">
        <v>85</v>
      </c>
      <c r="N152" t="s">
        <v>86</v>
      </c>
      <c r="O152">
        <v>211</v>
      </c>
      <c r="P152" t="s">
        <v>118</v>
      </c>
      <c r="Q152" t="s">
        <v>315</v>
      </c>
      <c r="R152" t="s">
        <v>316</v>
      </c>
      <c r="S152">
        <v>88479</v>
      </c>
      <c r="T152">
        <v>33906</v>
      </c>
      <c r="U152">
        <v>10992</v>
      </c>
      <c r="V152">
        <v>0</v>
      </c>
      <c r="W152">
        <v>1380.04</v>
      </c>
      <c r="X152">
        <v>2670.34</v>
      </c>
      <c r="Y152">
        <v>0</v>
      </c>
      <c r="Z152">
        <v>2230</v>
      </c>
      <c r="AA152">
        <v>4275</v>
      </c>
      <c r="AB152">
        <v>55568</v>
      </c>
      <c r="AC152" t="s">
        <v>293</v>
      </c>
      <c r="AD152" t="s">
        <v>294</v>
      </c>
      <c r="AE152" t="s">
        <v>295</v>
      </c>
      <c r="AF152" t="s">
        <v>296</v>
      </c>
      <c r="AG152">
        <v>10</v>
      </c>
      <c r="AH152">
        <v>3</v>
      </c>
      <c r="AI152">
        <v>21</v>
      </c>
      <c r="AJ152">
        <v>120012</v>
      </c>
      <c r="AK152">
        <v>1295</v>
      </c>
      <c r="AL152">
        <v>1</v>
      </c>
      <c r="AM152">
        <v>6061</v>
      </c>
      <c r="AN152">
        <v>1.62</v>
      </c>
      <c r="AO152">
        <v>1.6027</v>
      </c>
      <c r="AP152">
        <v>1.7299999999999999E-2</v>
      </c>
      <c r="AQ152">
        <v>2.5816200878471136</v>
      </c>
      <c r="AR152">
        <v>2.5643200874328613</v>
      </c>
      <c r="AS152">
        <v>1.7300000414252281E-2</v>
      </c>
      <c r="AT152" t="s">
        <v>111</v>
      </c>
      <c r="AU152" t="s">
        <v>293</v>
      </c>
      <c r="AW152" t="s">
        <v>125</v>
      </c>
      <c r="AX152" t="s">
        <v>84</v>
      </c>
      <c r="AY152" t="s">
        <v>97</v>
      </c>
      <c r="AZ152" t="s">
        <v>98</v>
      </c>
      <c r="BA152" t="s">
        <v>99</v>
      </c>
      <c r="BB152" t="s">
        <v>100</v>
      </c>
      <c r="BC152" t="s">
        <v>321</v>
      </c>
      <c r="BD152" t="s">
        <v>322</v>
      </c>
      <c r="BF152" t="s">
        <v>322</v>
      </c>
      <c r="BG152" t="s">
        <v>1376</v>
      </c>
      <c r="BH152" s="6">
        <v>43517</v>
      </c>
      <c r="BI152" s="6">
        <v>43544</v>
      </c>
      <c r="BJ152" s="32">
        <f t="shared" si="7"/>
        <v>2019</v>
      </c>
      <c r="BK152" t="s">
        <v>104</v>
      </c>
      <c r="BL152" t="s">
        <v>111</v>
      </c>
      <c r="BM152" t="s">
        <v>86</v>
      </c>
      <c r="BN152" t="s">
        <v>85</v>
      </c>
      <c r="BO152" t="s">
        <v>300</v>
      </c>
      <c r="BP152" t="str">
        <f t="shared" si="8"/>
        <v>17</v>
      </c>
    </row>
    <row r="153" spans="1:68" x14ac:dyDescent="0.25">
      <c r="A153">
        <v>2023</v>
      </c>
      <c r="B153" t="s">
        <v>1380</v>
      </c>
      <c r="C153" t="s">
        <v>1381</v>
      </c>
      <c r="D153" t="s">
        <v>1382</v>
      </c>
      <c r="E153">
        <v>20190305</v>
      </c>
      <c r="F153">
        <v>20190320</v>
      </c>
      <c r="G153" t="str">
        <f t="shared" si="6"/>
        <v>2019</v>
      </c>
      <c r="H153">
        <v>16</v>
      </c>
      <c r="I153" t="s">
        <v>1383</v>
      </c>
      <c r="J153" t="s">
        <v>992</v>
      </c>
      <c r="K153" t="s">
        <v>83</v>
      </c>
      <c r="L153" t="s">
        <v>84</v>
      </c>
      <c r="M153" t="s">
        <v>85</v>
      </c>
      <c r="N153" t="s">
        <v>86</v>
      </c>
      <c r="O153">
        <v>211</v>
      </c>
      <c r="P153" t="s">
        <v>118</v>
      </c>
      <c r="Q153" t="s">
        <v>1384</v>
      </c>
      <c r="R153" t="s">
        <v>1385</v>
      </c>
      <c r="S153">
        <v>33758</v>
      </c>
      <c r="T153">
        <v>19873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1200</v>
      </c>
      <c r="AA153">
        <v>2250</v>
      </c>
      <c r="AB153">
        <v>16539</v>
      </c>
      <c r="AC153" t="s">
        <v>83</v>
      </c>
      <c r="AD153" t="s">
        <v>84</v>
      </c>
      <c r="AE153" t="s">
        <v>85</v>
      </c>
      <c r="AF153" t="s">
        <v>86</v>
      </c>
      <c r="AG153">
        <v>5</v>
      </c>
      <c r="AH153">
        <v>2</v>
      </c>
      <c r="AI153">
        <v>10</v>
      </c>
      <c r="AJ153">
        <v>31304</v>
      </c>
      <c r="AK153">
        <v>450</v>
      </c>
      <c r="AL153">
        <v>1</v>
      </c>
      <c r="AM153">
        <v>3665</v>
      </c>
      <c r="AN153">
        <v>0.42399999999999999</v>
      </c>
      <c r="AO153">
        <v>0.41799999999999998</v>
      </c>
      <c r="AP153">
        <v>6.0000000000000001E-3</v>
      </c>
      <c r="AQ153">
        <v>0.7189599871635437</v>
      </c>
      <c r="AR153">
        <v>0.7189599871635437</v>
      </c>
      <c r="AS153">
        <v>0</v>
      </c>
      <c r="AT153" t="s">
        <v>111</v>
      </c>
      <c r="AU153" t="s">
        <v>83</v>
      </c>
      <c r="AW153" t="s">
        <v>125</v>
      </c>
      <c r="AX153" t="s">
        <v>84</v>
      </c>
      <c r="AY153" t="s">
        <v>112</v>
      </c>
      <c r="AZ153" t="s">
        <v>98</v>
      </c>
      <c r="BA153" t="s">
        <v>99</v>
      </c>
      <c r="BB153" t="s">
        <v>100</v>
      </c>
      <c r="BC153" t="s">
        <v>941</v>
      </c>
      <c r="BD153" t="s">
        <v>942</v>
      </c>
      <c r="BF153" t="s">
        <v>942</v>
      </c>
      <c r="BG153" t="s">
        <v>1381</v>
      </c>
      <c r="BH153" s="6">
        <v>43529</v>
      </c>
      <c r="BI153" s="6">
        <v>43544</v>
      </c>
      <c r="BJ153" s="32">
        <f t="shared" si="7"/>
        <v>2019</v>
      </c>
      <c r="BK153" t="s">
        <v>104</v>
      </c>
      <c r="BL153" t="s">
        <v>111</v>
      </c>
      <c r="BM153" t="s">
        <v>86</v>
      </c>
      <c r="BN153" t="s">
        <v>85</v>
      </c>
      <c r="BO153" t="s">
        <v>889</v>
      </c>
      <c r="BP153" t="str">
        <f t="shared" si="8"/>
        <v>26</v>
      </c>
    </row>
    <row r="154" spans="1:68" x14ac:dyDescent="0.25">
      <c r="A154">
        <v>2023</v>
      </c>
      <c r="B154" t="s">
        <v>1386</v>
      </c>
      <c r="C154" t="s">
        <v>1387</v>
      </c>
      <c r="D154" t="s">
        <v>1388</v>
      </c>
      <c r="E154">
        <v>20190224</v>
      </c>
      <c r="F154">
        <v>20190321</v>
      </c>
      <c r="G154" t="str">
        <f t="shared" si="6"/>
        <v>2019</v>
      </c>
      <c r="H154">
        <v>26</v>
      </c>
      <c r="I154" t="s">
        <v>1389</v>
      </c>
      <c r="J154" t="s">
        <v>1390</v>
      </c>
      <c r="K154" t="s">
        <v>83</v>
      </c>
      <c r="L154" t="s">
        <v>84</v>
      </c>
      <c r="M154" t="s">
        <v>85</v>
      </c>
      <c r="N154" t="s">
        <v>86</v>
      </c>
      <c r="O154">
        <v>211</v>
      </c>
      <c r="P154" t="s">
        <v>118</v>
      </c>
      <c r="Q154" t="s">
        <v>1391</v>
      </c>
      <c r="R154" t="s">
        <v>1392</v>
      </c>
      <c r="S154">
        <v>50397</v>
      </c>
      <c r="T154">
        <v>29760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2120</v>
      </c>
      <c r="AA154">
        <v>2025</v>
      </c>
      <c r="AB154">
        <v>37862</v>
      </c>
      <c r="AC154" t="s">
        <v>121</v>
      </c>
      <c r="AD154" t="s">
        <v>122</v>
      </c>
      <c r="AE154" t="s">
        <v>123</v>
      </c>
      <c r="AF154" t="s">
        <v>124</v>
      </c>
      <c r="AG154">
        <v>5</v>
      </c>
      <c r="AH154">
        <v>2</v>
      </c>
      <c r="AI154">
        <v>11</v>
      </c>
      <c r="AJ154">
        <v>40227</v>
      </c>
      <c r="AK154">
        <v>780</v>
      </c>
      <c r="AL154">
        <v>1</v>
      </c>
      <c r="AM154">
        <v>4270</v>
      </c>
      <c r="AN154">
        <v>0.54759999999999998</v>
      </c>
      <c r="AO154">
        <v>0.53720000000000001</v>
      </c>
      <c r="AP154">
        <v>1.04E-2</v>
      </c>
      <c r="AQ154">
        <v>1.5041600465774536</v>
      </c>
      <c r="AR154">
        <v>1.5041600465774536</v>
      </c>
      <c r="AS154">
        <v>0</v>
      </c>
      <c r="AT154" t="s">
        <v>139</v>
      </c>
      <c r="AU154" t="s">
        <v>121</v>
      </c>
      <c r="AW154" t="s">
        <v>125</v>
      </c>
      <c r="AX154" t="s">
        <v>84</v>
      </c>
      <c r="AY154" t="s">
        <v>190</v>
      </c>
      <c r="AZ154" t="s">
        <v>98</v>
      </c>
      <c r="BA154" t="s">
        <v>99</v>
      </c>
      <c r="BB154" t="s">
        <v>191</v>
      </c>
      <c r="BC154" t="s">
        <v>126</v>
      </c>
      <c r="BD154" t="s">
        <v>127</v>
      </c>
      <c r="BF154" t="s">
        <v>127</v>
      </c>
      <c r="BG154" t="s">
        <v>1387</v>
      </c>
      <c r="BH154" s="6">
        <v>43523</v>
      </c>
      <c r="BI154" s="6">
        <v>43545</v>
      </c>
      <c r="BJ154" s="32">
        <f t="shared" si="7"/>
        <v>2019</v>
      </c>
      <c r="BK154" t="s">
        <v>104</v>
      </c>
      <c r="BL154" t="s">
        <v>139</v>
      </c>
      <c r="BM154" t="s">
        <v>86</v>
      </c>
      <c r="BN154" t="s">
        <v>85</v>
      </c>
      <c r="BO154" t="s">
        <v>124</v>
      </c>
      <c r="BP154" t="str">
        <f t="shared" si="8"/>
        <v>31</v>
      </c>
    </row>
    <row r="155" spans="1:68" x14ac:dyDescent="0.25">
      <c r="A155">
        <v>2023</v>
      </c>
      <c r="B155" t="s">
        <v>1393</v>
      </c>
      <c r="C155" t="s">
        <v>1394</v>
      </c>
      <c r="D155" t="s">
        <v>1395</v>
      </c>
      <c r="E155">
        <v>20190226</v>
      </c>
      <c r="F155">
        <v>20190415</v>
      </c>
      <c r="G155" t="str">
        <f t="shared" si="6"/>
        <v>2019</v>
      </c>
      <c r="H155">
        <v>49</v>
      </c>
      <c r="I155" t="s">
        <v>1396</v>
      </c>
      <c r="J155" t="s">
        <v>1397</v>
      </c>
      <c r="K155" t="s">
        <v>135</v>
      </c>
      <c r="L155" t="s">
        <v>136</v>
      </c>
      <c r="M155" t="s">
        <v>175</v>
      </c>
      <c r="N155" t="s">
        <v>176</v>
      </c>
      <c r="O155">
        <v>211</v>
      </c>
      <c r="P155" t="s">
        <v>118</v>
      </c>
      <c r="Q155" t="s">
        <v>1398</v>
      </c>
      <c r="R155" t="s">
        <v>1399</v>
      </c>
      <c r="S155">
        <v>213172</v>
      </c>
      <c r="T155">
        <v>44940</v>
      </c>
      <c r="U155">
        <v>68352</v>
      </c>
      <c r="V155">
        <v>0</v>
      </c>
      <c r="W155">
        <v>1686.01</v>
      </c>
      <c r="X155">
        <v>53980.88</v>
      </c>
      <c r="Y155">
        <v>28317.61</v>
      </c>
      <c r="Z155">
        <v>2880</v>
      </c>
      <c r="AA155">
        <v>7125</v>
      </c>
      <c r="AB155">
        <v>166063</v>
      </c>
      <c r="AC155" t="s">
        <v>135</v>
      </c>
      <c r="AD155" t="s">
        <v>136</v>
      </c>
      <c r="AE155" t="s">
        <v>1400</v>
      </c>
      <c r="AF155" t="s">
        <v>1401</v>
      </c>
      <c r="AG155">
        <v>5</v>
      </c>
      <c r="AH155">
        <v>2</v>
      </c>
      <c r="AI155">
        <v>11</v>
      </c>
      <c r="AJ155">
        <v>49409</v>
      </c>
      <c r="AK155">
        <v>12255</v>
      </c>
      <c r="AL155">
        <v>1</v>
      </c>
      <c r="AM155">
        <v>35541</v>
      </c>
      <c r="AN155">
        <v>0.82350000000000001</v>
      </c>
      <c r="AO155">
        <v>0.65980000000000005</v>
      </c>
      <c r="AP155">
        <v>0.16370000000000001</v>
      </c>
      <c r="AQ155">
        <v>4.6678399443626404</v>
      </c>
      <c r="AR155">
        <v>3.668489933013916</v>
      </c>
      <c r="AS155">
        <v>0.99935001134872437</v>
      </c>
      <c r="AT155" t="s">
        <v>139</v>
      </c>
      <c r="AU155" t="s">
        <v>135</v>
      </c>
      <c r="AW155" t="s">
        <v>1402</v>
      </c>
      <c r="AX155" t="s">
        <v>84</v>
      </c>
      <c r="AY155" t="s">
        <v>112</v>
      </c>
      <c r="AZ155" t="s">
        <v>98</v>
      </c>
      <c r="BA155" t="s">
        <v>99</v>
      </c>
      <c r="BB155" t="s">
        <v>100</v>
      </c>
      <c r="BC155" t="s">
        <v>229</v>
      </c>
      <c r="BD155" t="s">
        <v>1149</v>
      </c>
      <c r="BF155" t="s">
        <v>1149</v>
      </c>
      <c r="BG155" t="s">
        <v>1394</v>
      </c>
      <c r="BH155" s="6">
        <v>43536</v>
      </c>
      <c r="BI155" s="6">
        <v>43547</v>
      </c>
      <c r="BJ155" s="32">
        <f t="shared" si="7"/>
        <v>2019</v>
      </c>
      <c r="BK155" t="s">
        <v>104</v>
      </c>
      <c r="BL155" t="s">
        <v>214</v>
      </c>
      <c r="BM155" t="s">
        <v>86</v>
      </c>
      <c r="BN155" t="s">
        <v>85</v>
      </c>
      <c r="BO155" t="s">
        <v>176</v>
      </c>
      <c r="BP155" t="str">
        <f t="shared" si="8"/>
        <v>02</v>
      </c>
    </row>
    <row r="156" spans="1:68" x14ac:dyDescent="0.25">
      <c r="A156">
        <v>2023</v>
      </c>
      <c r="B156" t="s">
        <v>1403</v>
      </c>
      <c r="C156" t="s">
        <v>1404</v>
      </c>
      <c r="D156" t="s">
        <v>1405</v>
      </c>
      <c r="E156">
        <v>20190302</v>
      </c>
      <c r="F156">
        <v>20190329</v>
      </c>
      <c r="G156" t="str">
        <f t="shared" si="6"/>
        <v>2019</v>
      </c>
      <c r="H156">
        <v>28</v>
      </c>
      <c r="I156" t="s">
        <v>1406</v>
      </c>
      <c r="J156" t="s">
        <v>1058</v>
      </c>
      <c r="K156" t="s">
        <v>83</v>
      </c>
      <c r="L156" t="s">
        <v>84</v>
      </c>
      <c r="M156" t="s">
        <v>85</v>
      </c>
      <c r="N156" t="s">
        <v>86</v>
      </c>
      <c r="O156">
        <v>111</v>
      </c>
      <c r="P156" t="s">
        <v>118</v>
      </c>
      <c r="Q156" t="s">
        <v>570</v>
      </c>
      <c r="R156" t="s">
        <v>571</v>
      </c>
      <c r="S156">
        <v>59649</v>
      </c>
      <c r="T156">
        <v>33889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2120</v>
      </c>
      <c r="AA156">
        <v>4050</v>
      </c>
      <c r="AB156">
        <v>34913</v>
      </c>
      <c r="AC156" t="s">
        <v>293</v>
      </c>
      <c r="AD156" t="s">
        <v>294</v>
      </c>
      <c r="AE156" t="s">
        <v>359</v>
      </c>
      <c r="AF156" t="s">
        <v>300</v>
      </c>
      <c r="AG156">
        <v>6</v>
      </c>
      <c r="AH156">
        <v>2</v>
      </c>
      <c r="AI156">
        <v>12</v>
      </c>
      <c r="AJ156">
        <v>39481</v>
      </c>
      <c r="AK156">
        <v>169</v>
      </c>
      <c r="AL156">
        <v>1</v>
      </c>
      <c r="AM156">
        <v>1586</v>
      </c>
      <c r="AN156">
        <v>0.52949999999999997</v>
      </c>
      <c r="AO156">
        <v>0.5272</v>
      </c>
      <c r="AP156">
        <v>2.3E-3</v>
      </c>
      <c r="AQ156">
        <v>1.3707200288772583</v>
      </c>
      <c r="AR156">
        <v>1.3707200288772583</v>
      </c>
      <c r="AS156">
        <v>0</v>
      </c>
      <c r="AT156" t="s">
        <v>139</v>
      </c>
      <c r="AU156" t="s">
        <v>293</v>
      </c>
      <c r="AW156" t="s">
        <v>125</v>
      </c>
      <c r="AX156" t="s">
        <v>84</v>
      </c>
      <c r="AY156" t="s">
        <v>112</v>
      </c>
      <c r="AZ156" t="s">
        <v>98</v>
      </c>
      <c r="BA156" t="s">
        <v>99</v>
      </c>
      <c r="BB156" t="s">
        <v>100</v>
      </c>
      <c r="BC156" t="s">
        <v>660</v>
      </c>
      <c r="BD156" t="s">
        <v>661</v>
      </c>
      <c r="BE156" t="s">
        <v>1407</v>
      </c>
      <c r="BF156" t="s">
        <v>1407</v>
      </c>
      <c r="BG156" t="s">
        <v>1404</v>
      </c>
      <c r="BH156" s="6">
        <v>43530</v>
      </c>
      <c r="BI156" s="6">
        <v>43553</v>
      </c>
      <c r="BJ156" s="32">
        <f t="shared" si="7"/>
        <v>2019</v>
      </c>
      <c r="BK156" t="s">
        <v>104</v>
      </c>
      <c r="BL156" t="s">
        <v>139</v>
      </c>
      <c r="BM156" t="s">
        <v>86</v>
      </c>
      <c r="BN156" t="s">
        <v>85</v>
      </c>
      <c r="BO156" t="s">
        <v>300</v>
      </c>
      <c r="BP156" t="str">
        <f t="shared" si="8"/>
        <v>17</v>
      </c>
    </row>
    <row r="157" spans="1:68" x14ac:dyDescent="0.25">
      <c r="A157">
        <v>2023</v>
      </c>
      <c r="B157" t="s">
        <v>1408</v>
      </c>
      <c r="C157" t="s">
        <v>1409</v>
      </c>
      <c r="D157" t="s">
        <v>1410</v>
      </c>
      <c r="E157">
        <v>20190228</v>
      </c>
      <c r="F157">
        <v>20190329</v>
      </c>
      <c r="G157" t="str">
        <f t="shared" si="6"/>
        <v>2019</v>
      </c>
      <c r="H157">
        <v>30</v>
      </c>
      <c r="I157" t="s">
        <v>1411</v>
      </c>
      <c r="J157" t="s">
        <v>1412</v>
      </c>
      <c r="K157" t="s">
        <v>83</v>
      </c>
      <c r="L157" t="s">
        <v>84</v>
      </c>
      <c r="M157" t="s">
        <v>85</v>
      </c>
      <c r="N157" t="s">
        <v>86</v>
      </c>
      <c r="O157">
        <v>111</v>
      </c>
      <c r="P157" t="s">
        <v>118</v>
      </c>
      <c r="Q157" t="s">
        <v>1413</v>
      </c>
      <c r="R157" t="s">
        <v>1414</v>
      </c>
      <c r="S157">
        <v>75412</v>
      </c>
      <c r="T157">
        <v>36666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2250</v>
      </c>
      <c r="AA157">
        <v>4350</v>
      </c>
      <c r="AB157">
        <v>62205</v>
      </c>
      <c r="AC157" t="s">
        <v>293</v>
      </c>
      <c r="AD157" t="s">
        <v>294</v>
      </c>
      <c r="AE157" t="s">
        <v>359</v>
      </c>
      <c r="AF157" t="s">
        <v>300</v>
      </c>
      <c r="AG157">
        <v>8</v>
      </c>
      <c r="AH157">
        <v>3</v>
      </c>
      <c r="AI157">
        <v>15</v>
      </c>
      <c r="AJ157">
        <v>77495</v>
      </c>
      <c r="AK157">
        <v>701</v>
      </c>
      <c r="AL157">
        <v>1</v>
      </c>
      <c r="AM157">
        <v>3042</v>
      </c>
      <c r="AN157">
        <v>1.0443</v>
      </c>
      <c r="AO157">
        <v>1.0348999999999999</v>
      </c>
      <c r="AP157">
        <v>9.4000000000000004E-3</v>
      </c>
      <c r="AQ157">
        <v>2.199160099029541</v>
      </c>
      <c r="AR157">
        <v>2.199160099029541</v>
      </c>
      <c r="AS157">
        <v>0</v>
      </c>
      <c r="AT157" t="s">
        <v>139</v>
      </c>
      <c r="AU157" t="s">
        <v>83</v>
      </c>
      <c r="AW157" t="s">
        <v>125</v>
      </c>
      <c r="AX157" t="s">
        <v>84</v>
      </c>
      <c r="AY157" t="s">
        <v>260</v>
      </c>
      <c r="AZ157" t="s">
        <v>98</v>
      </c>
      <c r="BA157" t="s">
        <v>99</v>
      </c>
      <c r="BB157" t="s">
        <v>261</v>
      </c>
      <c r="BC157" t="s">
        <v>321</v>
      </c>
      <c r="BD157" t="s">
        <v>1415</v>
      </c>
      <c r="BF157" t="s">
        <v>1415</v>
      </c>
      <c r="BG157" t="s">
        <v>1409</v>
      </c>
      <c r="BH157" s="6">
        <v>43531</v>
      </c>
      <c r="BI157" s="6">
        <v>43553</v>
      </c>
      <c r="BJ157" s="32">
        <f t="shared" si="7"/>
        <v>2019</v>
      </c>
      <c r="BK157" t="s">
        <v>104</v>
      </c>
      <c r="BL157" t="s">
        <v>139</v>
      </c>
      <c r="BM157" t="s">
        <v>86</v>
      </c>
      <c r="BN157" t="s">
        <v>85</v>
      </c>
      <c r="BO157" t="s">
        <v>300</v>
      </c>
      <c r="BP157" t="str">
        <f t="shared" si="8"/>
        <v>17</v>
      </c>
    </row>
    <row r="158" spans="1:68" x14ac:dyDescent="0.25">
      <c r="A158">
        <v>2023</v>
      </c>
      <c r="B158" t="s">
        <v>1416</v>
      </c>
      <c r="C158" t="s">
        <v>1417</v>
      </c>
      <c r="D158" t="s">
        <v>1418</v>
      </c>
      <c r="E158">
        <v>20190219</v>
      </c>
      <c r="F158">
        <v>20190409</v>
      </c>
      <c r="G158" t="str">
        <f t="shared" si="6"/>
        <v>2019</v>
      </c>
      <c r="H158">
        <v>50</v>
      </c>
      <c r="I158" t="s">
        <v>1419</v>
      </c>
      <c r="J158" t="s">
        <v>1420</v>
      </c>
      <c r="K158" t="s">
        <v>927</v>
      </c>
      <c r="L158" t="s">
        <v>928</v>
      </c>
      <c r="M158" t="s">
        <v>1421</v>
      </c>
      <c r="N158" t="s">
        <v>1422</v>
      </c>
      <c r="O158">
        <v>205</v>
      </c>
      <c r="P158" t="s">
        <v>1423</v>
      </c>
      <c r="Q158" t="s">
        <v>1424</v>
      </c>
      <c r="R158" t="s">
        <v>1425</v>
      </c>
      <c r="S158">
        <v>268731</v>
      </c>
      <c r="T158">
        <v>52020</v>
      </c>
      <c r="U158">
        <v>65081</v>
      </c>
      <c r="V158">
        <v>0</v>
      </c>
      <c r="W158">
        <v>538.61</v>
      </c>
      <c r="X158">
        <v>26919.599999999999</v>
      </c>
      <c r="Y158">
        <v>800.06</v>
      </c>
      <c r="Z158">
        <v>3440</v>
      </c>
      <c r="AA158">
        <v>6375</v>
      </c>
      <c r="AB158">
        <v>206735</v>
      </c>
      <c r="AC158" t="s">
        <v>293</v>
      </c>
      <c r="AD158" t="s">
        <v>294</v>
      </c>
      <c r="AE158" t="s">
        <v>359</v>
      </c>
      <c r="AF158" t="s">
        <v>300</v>
      </c>
      <c r="AG158">
        <v>9</v>
      </c>
      <c r="AH158">
        <v>3</v>
      </c>
      <c r="AI158">
        <v>15</v>
      </c>
      <c r="AJ158">
        <v>119921</v>
      </c>
      <c r="AK158">
        <v>1612</v>
      </c>
      <c r="AL158">
        <v>1</v>
      </c>
      <c r="AM158">
        <v>11014</v>
      </c>
      <c r="AN158">
        <v>1.6229</v>
      </c>
      <c r="AO158">
        <v>1.6013999999999999</v>
      </c>
      <c r="AP158">
        <v>2.1499999999999998E-2</v>
      </c>
      <c r="AQ158">
        <v>5.5795498192310333</v>
      </c>
      <c r="AR158">
        <v>5.3379998207092285</v>
      </c>
      <c r="AS158">
        <v>0.24154999852180481</v>
      </c>
      <c r="AT158" t="s">
        <v>111</v>
      </c>
      <c r="AU158" t="s">
        <v>1426</v>
      </c>
      <c r="AV158" t="s">
        <v>927</v>
      </c>
      <c r="AW158" t="s">
        <v>1427</v>
      </c>
      <c r="AX158" t="s">
        <v>84</v>
      </c>
      <c r="AY158" t="s">
        <v>112</v>
      </c>
      <c r="AZ158" t="s">
        <v>98</v>
      </c>
      <c r="BA158" t="s">
        <v>99</v>
      </c>
      <c r="BB158" t="s">
        <v>100</v>
      </c>
      <c r="BC158" t="s">
        <v>660</v>
      </c>
      <c r="BD158" t="s">
        <v>1428</v>
      </c>
      <c r="BE158" t="s">
        <v>1429</v>
      </c>
      <c r="BF158" t="s">
        <v>1429</v>
      </c>
      <c r="BG158" t="s">
        <v>1417</v>
      </c>
      <c r="BH158" s="6">
        <v>43524</v>
      </c>
      <c r="BI158" s="6">
        <v>43555</v>
      </c>
      <c r="BJ158" s="32">
        <f t="shared" si="7"/>
        <v>2019</v>
      </c>
      <c r="BK158" t="s">
        <v>104</v>
      </c>
      <c r="BL158" t="s">
        <v>214</v>
      </c>
      <c r="BM158" t="s">
        <v>86</v>
      </c>
      <c r="BN158" t="s">
        <v>85</v>
      </c>
      <c r="BO158" t="s">
        <v>300</v>
      </c>
      <c r="BP158" t="str">
        <f t="shared" si="8"/>
        <v>17</v>
      </c>
    </row>
    <row r="159" spans="1:68" x14ac:dyDescent="0.25">
      <c r="A159">
        <v>2023</v>
      </c>
      <c r="B159" t="s">
        <v>1430</v>
      </c>
      <c r="C159" t="s">
        <v>1431</v>
      </c>
      <c r="D159" t="s">
        <v>1432</v>
      </c>
      <c r="E159">
        <v>20190227</v>
      </c>
      <c r="F159">
        <v>20190325</v>
      </c>
      <c r="G159" t="str">
        <f t="shared" si="6"/>
        <v>2019</v>
      </c>
      <c r="H159">
        <v>27</v>
      </c>
      <c r="I159" t="s">
        <v>1433</v>
      </c>
      <c r="J159" t="s">
        <v>1434</v>
      </c>
      <c r="K159" t="s">
        <v>83</v>
      </c>
      <c r="L159" t="s">
        <v>84</v>
      </c>
      <c r="M159" t="s">
        <v>85</v>
      </c>
      <c r="N159" t="s">
        <v>86</v>
      </c>
      <c r="O159">
        <v>111</v>
      </c>
      <c r="P159" t="s">
        <v>118</v>
      </c>
      <c r="Q159" t="s">
        <v>435</v>
      </c>
      <c r="R159" t="s">
        <v>436</v>
      </c>
      <c r="S159">
        <v>67051</v>
      </c>
      <c r="T159">
        <v>34259</v>
      </c>
      <c r="U159">
        <v>0</v>
      </c>
      <c r="V159">
        <v>0</v>
      </c>
      <c r="W159">
        <v>726.36</v>
      </c>
      <c r="X159">
        <v>0</v>
      </c>
      <c r="Y159">
        <v>0</v>
      </c>
      <c r="Z159">
        <v>2080</v>
      </c>
      <c r="AA159">
        <v>3900</v>
      </c>
      <c r="AB159">
        <v>33984</v>
      </c>
      <c r="AC159" t="s">
        <v>135</v>
      </c>
      <c r="AD159" t="s">
        <v>136</v>
      </c>
      <c r="AE159" t="s">
        <v>137</v>
      </c>
      <c r="AF159" t="s">
        <v>138</v>
      </c>
      <c r="AG159">
        <v>9</v>
      </c>
      <c r="AH159">
        <v>3</v>
      </c>
      <c r="AI159">
        <v>17</v>
      </c>
      <c r="AJ159">
        <v>62306</v>
      </c>
      <c r="AK159">
        <v>2459</v>
      </c>
      <c r="AL159">
        <v>1</v>
      </c>
      <c r="AM159">
        <v>9397</v>
      </c>
      <c r="AN159">
        <v>0.86480000000000001</v>
      </c>
      <c r="AO159">
        <v>0.83199999999999996</v>
      </c>
      <c r="AP159">
        <v>3.2800000000000003E-2</v>
      </c>
      <c r="AQ159">
        <v>1.4194699935615063</v>
      </c>
      <c r="AR159">
        <v>1.3866699934005737</v>
      </c>
      <c r="AS159">
        <v>3.2800000160932541E-2</v>
      </c>
      <c r="AT159" t="s">
        <v>111</v>
      </c>
      <c r="AU159" t="s">
        <v>135</v>
      </c>
      <c r="AW159" t="s">
        <v>125</v>
      </c>
      <c r="AX159" t="s">
        <v>84</v>
      </c>
      <c r="AY159" t="s">
        <v>260</v>
      </c>
      <c r="AZ159" t="s">
        <v>98</v>
      </c>
      <c r="BA159" t="s">
        <v>99</v>
      </c>
      <c r="BB159" t="s">
        <v>261</v>
      </c>
      <c r="BC159" t="s">
        <v>140</v>
      </c>
      <c r="BD159" t="s">
        <v>241</v>
      </c>
      <c r="BF159" t="s">
        <v>241</v>
      </c>
      <c r="BG159" t="s">
        <v>1431</v>
      </c>
      <c r="BH159" s="6">
        <v>43530</v>
      </c>
      <c r="BI159" s="6">
        <v>43549</v>
      </c>
      <c r="BJ159" s="32">
        <f t="shared" si="7"/>
        <v>2019</v>
      </c>
      <c r="BK159" t="s">
        <v>104</v>
      </c>
      <c r="BL159" t="s">
        <v>111</v>
      </c>
      <c r="BM159" t="s">
        <v>86</v>
      </c>
      <c r="BN159" t="s">
        <v>85</v>
      </c>
      <c r="BO159" t="s">
        <v>138</v>
      </c>
      <c r="BP159" t="str">
        <f t="shared" si="8"/>
        <v>02</v>
      </c>
    </row>
    <row r="160" spans="1:68" x14ac:dyDescent="0.25">
      <c r="A160">
        <v>2023</v>
      </c>
      <c r="B160" t="s">
        <v>1435</v>
      </c>
      <c r="C160" t="s">
        <v>1436</v>
      </c>
      <c r="D160" t="s">
        <v>1437</v>
      </c>
      <c r="E160">
        <v>20190319</v>
      </c>
      <c r="F160">
        <v>20190417</v>
      </c>
      <c r="G160" t="str">
        <f t="shared" si="6"/>
        <v>2019</v>
      </c>
      <c r="H160">
        <v>30</v>
      </c>
      <c r="I160" t="s">
        <v>1438</v>
      </c>
      <c r="J160" t="s">
        <v>1439</v>
      </c>
      <c r="K160" t="s">
        <v>83</v>
      </c>
      <c r="L160" t="s">
        <v>84</v>
      </c>
      <c r="M160" t="s">
        <v>85</v>
      </c>
      <c r="N160" t="s">
        <v>86</v>
      </c>
      <c r="O160">
        <v>111</v>
      </c>
      <c r="P160" t="s">
        <v>118</v>
      </c>
      <c r="Q160" t="s">
        <v>1440</v>
      </c>
      <c r="R160" t="s">
        <v>1441</v>
      </c>
      <c r="S160">
        <v>72877</v>
      </c>
      <c r="T160">
        <v>36883</v>
      </c>
      <c r="U160">
        <v>0</v>
      </c>
      <c r="V160">
        <v>0</v>
      </c>
      <c r="W160">
        <v>1343.72</v>
      </c>
      <c r="X160">
        <v>0</v>
      </c>
      <c r="Y160">
        <v>829.97</v>
      </c>
      <c r="Z160">
        <v>2320</v>
      </c>
      <c r="AA160">
        <v>4350</v>
      </c>
      <c r="AB160">
        <v>55099</v>
      </c>
      <c r="AC160" t="s">
        <v>135</v>
      </c>
      <c r="AD160" t="s">
        <v>136</v>
      </c>
      <c r="AE160" t="s">
        <v>175</v>
      </c>
      <c r="AF160" t="s">
        <v>176</v>
      </c>
      <c r="AG160">
        <v>6</v>
      </c>
      <c r="AH160">
        <v>2</v>
      </c>
      <c r="AI160">
        <v>12</v>
      </c>
      <c r="AJ160">
        <v>43170</v>
      </c>
      <c r="AK160">
        <v>664</v>
      </c>
      <c r="AL160">
        <v>1</v>
      </c>
      <c r="AM160">
        <v>3117</v>
      </c>
      <c r="AN160">
        <v>0.58540000000000003</v>
      </c>
      <c r="AO160">
        <v>0.57650000000000001</v>
      </c>
      <c r="AP160">
        <v>8.8999999999999999E-3</v>
      </c>
      <c r="AQ160">
        <v>1.6230999957770109</v>
      </c>
      <c r="AR160">
        <v>1.6141999959945679</v>
      </c>
      <c r="AS160">
        <v>8.8999997824430466E-3</v>
      </c>
      <c r="AT160" t="s">
        <v>139</v>
      </c>
      <c r="AU160" t="s">
        <v>135</v>
      </c>
      <c r="AW160" t="s">
        <v>1442</v>
      </c>
      <c r="AX160" t="s">
        <v>84</v>
      </c>
      <c r="AY160" t="s">
        <v>553</v>
      </c>
      <c r="AZ160" t="s">
        <v>98</v>
      </c>
      <c r="BA160" t="s">
        <v>99</v>
      </c>
      <c r="BB160" t="s">
        <v>554</v>
      </c>
      <c r="BC160" t="s">
        <v>429</v>
      </c>
      <c r="BD160" t="s">
        <v>1443</v>
      </c>
      <c r="BF160" t="s">
        <v>1443</v>
      </c>
      <c r="BG160" t="s">
        <v>1436</v>
      </c>
      <c r="BH160" s="6">
        <v>43557</v>
      </c>
      <c r="BI160" s="6">
        <v>43572</v>
      </c>
      <c r="BJ160" s="32">
        <f t="shared" si="7"/>
        <v>2019</v>
      </c>
      <c r="BK160" t="s">
        <v>104</v>
      </c>
      <c r="BL160" t="s">
        <v>139</v>
      </c>
      <c r="BM160" t="s">
        <v>86</v>
      </c>
      <c r="BN160" t="s">
        <v>85</v>
      </c>
      <c r="BO160" t="s">
        <v>176</v>
      </c>
      <c r="BP160" t="str">
        <f t="shared" si="8"/>
        <v>02</v>
      </c>
    </row>
    <row r="161" spans="1:68" x14ac:dyDescent="0.25">
      <c r="A161">
        <v>2023</v>
      </c>
      <c r="B161" t="s">
        <v>1444</v>
      </c>
      <c r="C161" t="s">
        <v>1445</v>
      </c>
      <c r="D161" t="s">
        <v>1446</v>
      </c>
      <c r="E161">
        <v>20190323</v>
      </c>
      <c r="F161">
        <v>20190417</v>
      </c>
      <c r="G161" t="str">
        <f t="shared" si="6"/>
        <v>2019</v>
      </c>
      <c r="H161">
        <v>26</v>
      </c>
      <c r="I161" t="s">
        <v>1447</v>
      </c>
      <c r="J161" t="s">
        <v>1448</v>
      </c>
      <c r="K161" t="s">
        <v>83</v>
      </c>
      <c r="L161" t="s">
        <v>84</v>
      </c>
      <c r="M161" t="s">
        <v>85</v>
      </c>
      <c r="N161" t="s">
        <v>86</v>
      </c>
      <c r="O161">
        <v>111</v>
      </c>
      <c r="P161" t="s">
        <v>118</v>
      </c>
      <c r="Q161" t="s">
        <v>1449</v>
      </c>
      <c r="R161" t="s">
        <v>1450</v>
      </c>
      <c r="S161">
        <v>63588</v>
      </c>
      <c r="T161">
        <v>33127</v>
      </c>
      <c r="U161">
        <v>0</v>
      </c>
      <c r="V161">
        <v>0</v>
      </c>
      <c r="W161">
        <v>394.4</v>
      </c>
      <c r="X161">
        <v>9195.6</v>
      </c>
      <c r="Y161">
        <v>0</v>
      </c>
      <c r="Z161">
        <v>2000</v>
      </c>
      <c r="AA161">
        <v>3750</v>
      </c>
      <c r="AB161">
        <v>53755</v>
      </c>
      <c r="AC161" t="s">
        <v>157</v>
      </c>
      <c r="AD161" t="s">
        <v>158</v>
      </c>
      <c r="AE161" t="s">
        <v>159</v>
      </c>
      <c r="AF161" t="s">
        <v>160</v>
      </c>
      <c r="AG161">
        <v>11</v>
      </c>
      <c r="AH161">
        <v>4</v>
      </c>
      <c r="AI161">
        <v>23</v>
      </c>
      <c r="AJ161">
        <v>102773</v>
      </c>
      <c r="AK161">
        <v>16957</v>
      </c>
      <c r="AL161">
        <v>1</v>
      </c>
      <c r="AM161">
        <v>53559</v>
      </c>
      <c r="AN161">
        <v>1.5988</v>
      </c>
      <c r="AO161">
        <v>1.3724000000000001</v>
      </c>
      <c r="AP161">
        <v>0.22639999999999999</v>
      </c>
      <c r="AQ161">
        <v>1.8233799785375595</v>
      </c>
      <c r="AR161">
        <v>1.5969799757003784</v>
      </c>
      <c r="AS161">
        <v>0.22640000283718109</v>
      </c>
      <c r="AT161" t="s">
        <v>139</v>
      </c>
      <c r="AU161" t="s">
        <v>83</v>
      </c>
      <c r="AW161" t="s">
        <v>125</v>
      </c>
      <c r="AX161" t="s">
        <v>84</v>
      </c>
      <c r="AY161" t="s">
        <v>112</v>
      </c>
      <c r="AZ161" t="s">
        <v>98</v>
      </c>
      <c r="BA161" t="s">
        <v>99</v>
      </c>
      <c r="BB161" t="s">
        <v>100</v>
      </c>
      <c r="BC161" t="s">
        <v>1451</v>
      </c>
      <c r="BD161" t="s">
        <v>1452</v>
      </c>
      <c r="BF161" t="s">
        <v>1452</v>
      </c>
      <c r="BG161" t="s">
        <v>1445</v>
      </c>
      <c r="BH161" s="6">
        <v>43560</v>
      </c>
      <c r="BI161" s="6">
        <v>43572</v>
      </c>
      <c r="BJ161" s="32">
        <f t="shared" si="7"/>
        <v>2019</v>
      </c>
      <c r="BK161" t="s">
        <v>104</v>
      </c>
      <c r="BL161" t="s">
        <v>139</v>
      </c>
      <c r="BM161" t="s">
        <v>86</v>
      </c>
      <c r="BN161" t="s">
        <v>85</v>
      </c>
      <c r="BO161" t="s">
        <v>160</v>
      </c>
      <c r="BP161" t="str">
        <f t="shared" si="8"/>
        <v>03</v>
      </c>
    </row>
    <row r="162" spans="1:68" x14ac:dyDescent="0.25">
      <c r="A162">
        <v>2023</v>
      </c>
      <c r="B162" t="s">
        <v>1453</v>
      </c>
      <c r="C162" t="s">
        <v>1454</v>
      </c>
      <c r="D162" t="s">
        <v>1455</v>
      </c>
      <c r="E162">
        <v>20190331</v>
      </c>
      <c r="F162">
        <v>20190423</v>
      </c>
      <c r="G162" t="str">
        <f t="shared" si="6"/>
        <v>2019</v>
      </c>
      <c r="H162">
        <v>24</v>
      </c>
      <c r="I162" t="s">
        <v>1456</v>
      </c>
      <c r="J162" t="s">
        <v>1457</v>
      </c>
      <c r="K162" t="s">
        <v>83</v>
      </c>
      <c r="L162" t="s">
        <v>84</v>
      </c>
      <c r="M162" t="s">
        <v>85</v>
      </c>
      <c r="N162" t="s">
        <v>86</v>
      </c>
      <c r="O162">
        <v>111</v>
      </c>
      <c r="P162" t="s">
        <v>118</v>
      </c>
      <c r="Q162" t="s">
        <v>812</v>
      </c>
      <c r="R162" t="s">
        <v>813</v>
      </c>
      <c r="S162">
        <v>64794</v>
      </c>
      <c r="T162">
        <v>29945</v>
      </c>
      <c r="U162">
        <v>0</v>
      </c>
      <c r="V162">
        <v>0</v>
      </c>
      <c r="W162">
        <v>72.63</v>
      </c>
      <c r="X162">
        <v>0</v>
      </c>
      <c r="Y162">
        <v>0</v>
      </c>
      <c r="Z162">
        <v>1840</v>
      </c>
      <c r="AA162">
        <v>3450</v>
      </c>
      <c r="AB162">
        <v>28896</v>
      </c>
      <c r="AC162" t="s">
        <v>135</v>
      </c>
      <c r="AD162" t="s">
        <v>136</v>
      </c>
      <c r="AE162" t="s">
        <v>175</v>
      </c>
      <c r="AF162" t="s">
        <v>176</v>
      </c>
      <c r="AG162">
        <v>5</v>
      </c>
      <c r="AH162">
        <v>2</v>
      </c>
      <c r="AI162">
        <v>11</v>
      </c>
      <c r="AJ162">
        <v>54445</v>
      </c>
      <c r="AK162">
        <v>799</v>
      </c>
      <c r="AL162">
        <v>1</v>
      </c>
      <c r="AM162">
        <v>3679</v>
      </c>
      <c r="AN162">
        <v>0.73780000000000001</v>
      </c>
      <c r="AO162">
        <v>0.72709999999999997</v>
      </c>
      <c r="AP162">
        <v>1.0699999999999999E-2</v>
      </c>
      <c r="AQ162">
        <v>1.8720799814909697</v>
      </c>
      <c r="AR162">
        <v>1.8613799810409546</v>
      </c>
      <c r="AS162">
        <v>1.0700000450015068E-2</v>
      </c>
      <c r="AT162" t="s">
        <v>111</v>
      </c>
      <c r="AU162" t="s">
        <v>135</v>
      </c>
      <c r="AW162" t="s">
        <v>125</v>
      </c>
      <c r="AX162" t="s">
        <v>84</v>
      </c>
      <c r="AY162" t="s">
        <v>112</v>
      </c>
      <c r="AZ162" t="s">
        <v>98</v>
      </c>
      <c r="BA162" t="s">
        <v>99</v>
      </c>
      <c r="BB162" t="s">
        <v>100</v>
      </c>
      <c r="BC162" t="s">
        <v>1458</v>
      </c>
      <c r="BF162" t="s">
        <v>1458</v>
      </c>
      <c r="BG162" t="s">
        <v>1454</v>
      </c>
      <c r="BH162" s="6">
        <v>43559</v>
      </c>
      <c r="BI162" s="6">
        <v>43578</v>
      </c>
      <c r="BJ162" s="32">
        <f t="shared" si="7"/>
        <v>2019</v>
      </c>
      <c r="BK162" t="s">
        <v>104</v>
      </c>
      <c r="BL162" t="s">
        <v>111</v>
      </c>
      <c r="BM162" t="s">
        <v>86</v>
      </c>
      <c r="BN162" t="s">
        <v>85</v>
      </c>
      <c r="BO162" t="s">
        <v>176</v>
      </c>
      <c r="BP162" t="str">
        <f t="shared" si="8"/>
        <v>02</v>
      </c>
    </row>
    <row r="163" spans="1:68" x14ac:dyDescent="0.25">
      <c r="A163">
        <v>2023</v>
      </c>
      <c r="B163" t="s">
        <v>1459</v>
      </c>
      <c r="C163" t="s">
        <v>1460</v>
      </c>
      <c r="D163" t="s">
        <v>1461</v>
      </c>
      <c r="E163">
        <v>20190401</v>
      </c>
      <c r="F163">
        <v>20190424</v>
      </c>
      <c r="G163" t="str">
        <f t="shared" si="6"/>
        <v>2019</v>
      </c>
      <c r="H163">
        <v>24</v>
      </c>
      <c r="I163" t="s">
        <v>1462</v>
      </c>
      <c r="J163" t="s">
        <v>1463</v>
      </c>
      <c r="K163" t="s">
        <v>83</v>
      </c>
      <c r="L163" t="s">
        <v>84</v>
      </c>
      <c r="M163" t="s">
        <v>85</v>
      </c>
      <c r="N163" t="s">
        <v>86</v>
      </c>
      <c r="O163">
        <v>111</v>
      </c>
      <c r="P163" t="s">
        <v>118</v>
      </c>
      <c r="Q163" t="s">
        <v>1024</v>
      </c>
      <c r="R163" t="s">
        <v>1025</v>
      </c>
      <c r="S163">
        <v>52859</v>
      </c>
      <c r="T163">
        <v>28463</v>
      </c>
      <c r="U163">
        <v>0</v>
      </c>
      <c r="V163">
        <v>0</v>
      </c>
      <c r="W163">
        <v>70.680000000000007</v>
      </c>
      <c r="X163">
        <v>0</v>
      </c>
      <c r="Y163">
        <v>0</v>
      </c>
      <c r="Z163">
        <v>1840</v>
      </c>
      <c r="AA163">
        <v>3600</v>
      </c>
      <c r="AB163">
        <v>37891</v>
      </c>
      <c r="AC163" t="s">
        <v>83</v>
      </c>
      <c r="AD163" t="s">
        <v>84</v>
      </c>
      <c r="AE163" t="s">
        <v>85</v>
      </c>
      <c r="AF163" t="s">
        <v>86</v>
      </c>
      <c r="AG163">
        <v>6</v>
      </c>
      <c r="AH163">
        <v>2</v>
      </c>
      <c r="AI163">
        <v>12</v>
      </c>
      <c r="AJ163">
        <v>36566</v>
      </c>
      <c r="AK163">
        <v>228</v>
      </c>
      <c r="AL163">
        <v>1</v>
      </c>
      <c r="AM163">
        <v>1585</v>
      </c>
      <c r="AN163">
        <v>0.49130000000000001</v>
      </c>
      <c r="AO163">
        <v>0.48830000000000001</v>
      </c>
      <c r="AP163">
        <v>3.0000000000000001E-3</v>
      </c>
      <c r="AQ163">
        <v>1.0772599964402616</v>
      </c>
      <c r="AR163">
        <v>1.0742599964141846</v>
      </c>
      <c r="AS163">
        <v>3.0000000260770321E-3</v>
      </c>
      <c r="AT163" t="s">
        <v>139</v>
      </c>
      <c r="AU163" t="s">
        <v>83</v>
      </c>
      <c r="AW163" t="s">
        <v>125</v>
      </c>
      <c r="AX163" t="s">
        <v>84</v>
      </c>
      <c r="AY163" t="s">
        <v>112</v>
      </c>
      <c r="AZ163" t="s">
        <v>98</v>
      </c>
      <c r="BA163" t="s">
        <v>99</v>
      </c>
      <c r="BB163" t="s">
        <v>100</v>
      </c>
      <c r="BC163" t="s">
        <v>1026</v>
      </c>
      <c r="BF163" t="s">
        <v>1026</v>
      </c>
      <c r="BG163" t="s">
        <v>1460</v>
      </c>
      <c r="BH163" s="6">
        <v>43556</v>
      </c>
      <c r="BI163" s="6">
        <v>43579</v>
      </c>
      <c r="BJ163" s="32">
        <f t="shared" si="7"/>
        <v>2019</v>
      </c>
      <c r="BK163" t="s">
        <v>139</v>
      </c>
      <c r="BL163" t="s">
        <v>139</v>
      </c>
      <c r="BM163" t="s">
        <v>86</v>
      </c>
      <c r="BN163" t="s">
        <v>85</v>
      </c>
      <c r="BP163" t="str">
        <f t="shared" si="8"/>
        <v/>
      </c>
    </row>
    <row r="164" spans="1:68" x14ac:dyDescent="0.25">
      <c r="A164">
        <v>2023</v>
      </c>
      <c r="B164" t="s">
        <v>1464</v>
      </c>
      <c r="C164" t="s">
        <v>1465</v>
      </c>
      <c r="D164" t="s">
        <v>1466</v>
      </c>
      <c r="E164">
        <v>20190328</v>
      </c>
      <c r="F164">
        <v>20190424</v>
      </c>
      <c r="G164" t="str">
        <f t="shared" si="6"/>
        <v>2019</v>
      </c>
      <c r="H164">
        <v>28</v>
      </c>
      <c r="I164" t="s">
        <v>1467</v>
      </c>
      <c r="J164" t="s">
        <v>1468</v>
      </c>
      <c r="K164" t="s">
        <v>83</v>
      </c>
      <c r="L164" t="s">
        <v>84</v>
      </c>
      <c r="M164" t="s">
        <v>85</v>
      </c>
      <c r="N164" t="s">
        <v>86</v>
      </c>
      <c r="O164">
        <v>111</v>
      </c>
      <c r="P164" t="s">
        <v>118</v>
      </c>
      <c r="Q164" t="s">
        <v>864</v>
      </c>
      <c r="R164" t="s">
        <v>865</v>
      </c>
      <c r="S164">
        <v>60592</v>
      </c>
      <c r="T164">
        <v>34341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2160</v>
      </c>
      <c r="AA164">
        <v>3675</v>
      </c>
      <c r="AB164">
        <v>41370</v>
      </c>
      <c r="AC164" t="s">
        <v>157</v>
      </c>
      <c r="AD164" t="s">
        <v>158</v>
      </c>
      <c r="AE164" t="s">
        <v>159</v>
      </c>
      <c r="AF164" t="s">
        <v>231</v>
      </c>
      <c r="AG164">
        <v>11</v>
      </c>
      <c r="AH164">
        <v>4</v>
      </c>
      <c r="AI164">
        <v>22</v>
      </c>
      <c r="AJ164">
        <v>82261</v>
      </c>
      <c r="AK164">
        <v>1093</v>
      </c>
      <c r="AL164">
        <v>1</v>
      </c>
      <c r="AM164">
        <v>5830</v>
      </c>
      <c r="AN164">
        <v>1.1131</v>
      </c>
      <c r="AO164">
        <v>1.0985</v>
      </c>
      <c r="AP164">
        <v>1.46E-2</v>
      </c>
      <c r="AQ164">
        <v>1.4580099582672119</v>
      </c>
      <c r="AR164">
        <v>1.4580099582672119</v>
      </c>
      <c r="AS164">
        <v>0</v>
      </c>
      <c r="AT164" t="s">
        <v>111</v>
      </c>
      <c r="AU164" t="s">
        <v>157</v>
      </c>
      <c r="AW164" t="s">
        <v>125</v>
      </c>
      <c r="AX164" t="s">
        <v>84</v>
      </c>
      <c r="AY164" t="s">
        <v>427</v>
      </c>
      <c r="AZ164" t="s">
        <v>98</v>
      </c>
      <c r="BA164" t="s">
        <v>428</v>
      </c>
      <c r="BB164" t="s">
        <v>428</v>
      </c>
      <c r="BC164" t="s">
        <v>1469</v>
      </c>
      <c r="BD164" t="s">
        <v>1470</v>
      </c>
      <c r="BF164" t="s">
        <v>1470</v>
      </c>
      <c r="BG164" t="s">
        <v>1465</v>
      </c>
      <c r="BH164" s="6">
        <v>43557</v>
      </c>
      <c r="BI164" s="6">
        <v>43579</v>
      </c>
      <c r="BJ164" s="32">
        <f t="shared" si="7"/>
        <v>2019</v>
      </c>
      <c r="BK164" t="s">
        <v>104</v>
      </c>
      <c r="BL164" t="s">
        <v>111</v>
      </c>
      <c r="BM164" t="s">
        <v>86</v>
      </c>
      <c r="BN164" t="s">
        <v>85</v>
      </c>
      <c r="BO164" t="s">
        <v>231</v>
      </c>
      <c r="BP164" t="str">
        <f t="shared" si="8"/>
        <v>03</v>
      </c>
    </row>
    <row r="165" spans="1:68" x14ac:dyDescent="0.25">
      <c r="A165">
        <v>2023</v>
      </c>
      <c r="B165" t="s">
        <v>1471</v>
      </c>
      <c r="C165" t="s">
        <v>1472</v>
      </c>
      <c r="D165" t="s">
        <v>1473</v>
      </c>
      <c r="E165">
        <v>20190402</v>
      </c>
      <c r="F165">
        <v>20190424</v>
      </c>
      <c r="G165" t="str">
        <f t="shared" si="6"/>
        <v>2019</v>
      </c>
      <c r="H165">
        <v>23</v>
      </c>
      <c r="I165" t="s">
        <v>1474</v>
      </c>
      <c r="J165" t="s">
        <v>1475</v>
      </c>
      <c r="K165" t="s">
        <v>83</v>
      </c>
      <c r="L165" t="s">
        <v>84</v>
      </c>
      <c r="M165" t="s">
        <v>85</v>
      </c>
      <c r="N165" t="s">
        <v>86</v>
      </c>
      <c r="O165">
        <v>111</v>
      </c>
      <c r="P165" t="s">
        <v>118</v>
      </c>
      <c r="Q165" t="s">
        <v>306</v>
      </c>
      <c r="R165" t="s">
        <v>307</v>
      </c>
      <c r="S165">
        <v>53822</v>
      </c>
      <c r="T165">
        <v>29225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1670</v>
      </c>
      <c r="AA165">
        <v>3300</v>
      </c>
      <c r="AB165">
        <v>38138</v>
      </c>
      <c r="AC165" t="s">
        <v>293</v>
      </c>
      <c r="AD165" t="s">
        <v>294</v>
      </c>
      <c r="AE165" t="s">
        <v>359</v>
      </c>
      <c r="AF165" t="s">
        <v>300</v>
      </c>
      <c r="AG165">
        <v>8</v>
      </c>
      <c r="AH165">
        <v>3</v>
      </c>
      <c r="AI165">
        <v>16</v>
      </c>
      <c r="AJ165">
        <v>59896</v>
      </c>
      <c r="AK165">
        <v>166</v>
      </c>
      <c r="AL165">
        <v>1</v>
      </c>
      <c r="AM165">
        <v>1397</v>
      </c>
      <c r="AN165">
        <v>0.80210000000000004</v>
      </c>
      <c r="AO165">
        <v>0.79990000000000006</v>
      </c>
      <c r="AP165">
        <v>2.2000000000000001E-3</v>
      </c>
      <c r="AQ165">
        <v>1.2198499441146851</v>
      </c>
      <c r="AR165">
        <v>1.2198499441146851</v>
      </c>
      <c r="AS165">
        <v>0</v>
      </c>
      <c r="AT165" t="s">
        <v>111</v>
      </c>
      <c r="AU165" t="s">
        <v>293</v>
      </c>
      <c r="AW165" t="s">
        <v>125</v>
      </c>
      <c r="AX165" t="s">
        <v>84</v>
      </c>
      <c r="AY165" t="s">
        <v>112</v>
      </c>
      <c r="AZ165" t="s">
        <v>98</v>
      </c>
      <c r="BA165" t="s">
        <v>99</v>
      </c>
      <c r="BB165" t="s">
        <v>100</v>
      </c>
      <c r="BC165" t="s">
        <v>1476</v>
      </c>
      <c r="BF165" t="s">
        <v>1476</v>
      </c>
      <c r="BG165" t="s">
        <v>1472</v>
      </c>
      <c r="BH165" s="6">
        <v>43566</v>
      </c>
      <c r="BI165" s="6">
        <v>43579</v>
      </c>
      <c r="BJ165" s="32">
        <f t="shared" si="7"/>
        <v>2019</v>
      </c>
      <c r="BK165" t="s">
        <v>104</v>
      </c>
      <c r="BL165" t="s">
        <v>111</v>
      </c>
      <c r="BM165" t="s">
        <v>86</v>
      </c>
      <c r="BN165" t="s">
        <v>85</v>
      </c>
      <c r="BO165" t="s">
        <v>300</v>
      </c>
      <c r="BP165" t="str">
        <f t="shared" si="8"/>
        <v>17</v>
      </c>
    </row>
    <row r="166" spans="1:68" x14ac:dyDescent="0.25">
      <c r="A166">
        <v>2023</v>
      </c>
      <c r="B166" t="s">
        <v>1477</v>
      </c>
      <c r="C166" t="s">
        <v>1478</v>
      </c>
      <c r="D166" t="s">
        <v>1479</v>
      </c>
      <c r="E166">
        <v>20190328</v>
      </c>
      <c r="F166">
        <v>20190530</v>
      </c>
      <c r="G166" t="str">
        <f t="shared" si="6"/>
        <v>2019</v>
      </c>
      <c r="H166">
        <v>64</v>
      </c>
      <c r="I166" t="s">
        <v>1480</v>
      </c>
      <c r="J166" t="s">
        <v>1481</v>
      </c>
      <c r="K166" t="s">
        <v>83</v>
      </c>
      <c r="L166" t="s">
        <v>84</v>
      </c>
      <c r="M166" t="s">
        <v>85</v>
      </c>
      <c r="N166" t="s">
        <v>86</v>
      </c>
      <c r="O166">
        <v>111</v>
      </c>
      <c r="P166" t="s">
        <v>118</v>
      </c>
      <c r="Q166" t="s">
        <v>1482</v>
      </c>
      <c r="R166" t="s">
        <v>1483</v>
      </c>
      <c r="S166">
        <v>188454</v>
      </c>
      <c r="T166">
        <v>74876</v>
      </c>
      <c r="U166">
        <v>0</v>
      </c>
      <c r="V166">
        <v>0</v>
      </c>
      <c r="W166">
        <v>2805.85</v>
      </c>
      <c r="X166">
        <v>0</v>
      </c>
      <c r="Y166">
        <v>14122.63</v>
      </c>
      <c r="Z166">
        <v>5240</v>
      </c>
      <c r="AA166">
        <v>5625</v>
      </c>
      <c r="AB166">
        <v>185381</v>
      </c>
      <c r="AC166" t="s">
        <v>157</v>
      </c>
      <c r="AD166" t="s">
        <v>158</v>
      </c>
      <c r="AE166" t="s">
        <v>159</v>
      </c>
      <c r="AF166" t="s">
        <v>231</v>
      </c>
      <c r="AG166">
        <v>3</v>
      </c>
      <c r="AH166">
        <v>2</v>
      </c>
      <c r="AI166">
        <v>9</v>
      </c>
      <c r="AJ166">
        <v>20867</v>
      </c>
      <c r="AK166">
        <v>620</v>
      </c>
      <c r="AL166">
        <v>1</v>
      </c>
      <c r="AM166">
        <v>2646</v>
      </c>
      <c r="AN166">
        <v>0.28699999999999998</v>
      </c>
      <c r="AO166">
        <v>0.2787</v>
      </c>
      <c r="AP166">
        <v>8.3000000000000001E-3</v>
      </c>
      <c r="AQ166">
        <v>3.5698899328708649</v>
      </c>
      <c r="AR166">
        <v>3.3443999290466309</v>
      </c>
      <c r="AS166">
        <v>0.22549000382423401</v>
      </c>
      <c r="AT166" t="s">
        <v>139</v>
      </c>
      <c r="AU166" t="s">
        <v>83</v>
      </c>
      <c r="AW166" t="s">
        <v>1484</v>
      </c>
      <c r="AX166" t="s">
        <v>84</v>
      </c>
      <c r="AY166" t="s">
        <v>112</v>
      </c>
      <c r="AZ166" t="s">
        <v>98</v>
      </c>
      <c r="BA166" t="s">
        <v>99</v>
      </c>
      <c r="BB166" t="s">
        <v>100</v>
      </c>
      <c r="BC166" t="s">
        <v>384</v>
      </c>
      <c r="BD166" t="s">
        <v>1485</v>
      </c>
      <c r="BF166" t="s">
        <v>1485</v>
      </c>
      <c r="BG166" t="s">
        <v>1478</v>
      </c>
      <c r="BH166" s="6">
        <v>43563</v>
      </c>
      <c r="BI166" s="6">
        <v>43580</v>
      </c>
      <c r="BJ166" s="32">
        <f t="shared" si="7"/>
        <v>2019</v>
      </c>
      <c r="BK166" t="s">
        <v>104</v>
      </c>
      <c r="BL166" t="s">
        <v>214</v>
      </c>
      <c r="BM166" t="s">
        <v>86</v>
      </c>
      <c r="BN166" t="s">
        <v>85</v>
      </c>
      <c r="BO166" t="s">
        <v>231</v>
      </c>
      <c r="BP166" t="str">
        <f t="shared" si="8"/>
        <v>03</v>
      </c>
    </row>
    <row r="167" spans="1:68" x14ac:dyDescent="0.25">
      <c r="A167">
        <v>2023</v>
      </c>
      <c r="B167" t="s">
        <v>205</v>
      </c>
      <c r="C167" t="s">
        <v>206</v>
      </c>
      <c r="D167" t="s">
        <v>207</v>
      </c>
      <c r="E167">
        <v>20190108</v>
      </c>
      <c r="F167">
        <v>20190404</v>
      </c>
      <c r="G167" t="str">
        <f t="shared" si="6"/>
        <v>2019</v>
      </c>
      <c r="H167">
        <v>87</v>
      </c>
      <c r="I167" t="s">
        <v>208</v>
      </c>
      <c r="J167" t="s">
        <v>209</v>
      </c>
      <c r="K167" t="s">
        <v>83</v>
      </c>
      <c r="L167" t="s">
        <v>84</v>
      </c>
      <c r="M167" t="s">
        <v>85</v>
      </c>
      <c r="N167" t="s">
        <v>86</v>
      </c>
      <c r="O167">
        <v>111</v>
      </c>
      <c r="P167" t="s">
        <v>118</v>
      </c>
      <c r="Q167" t="s">
        <v>210</v>
      </c>
      <c r="R167" t="s">
        <v>211</v>
      </c>
      <c r="S167">
        <v>574889</v>
      </c>
      <c r="T167">
        <v>85682</v>
      </c>
      <c r="U167">
        <v>292180</v>
      </c>
      <c r="V167">
        <v>0</v>
      </c>
      <c r="W167">
        <v>54662.400000000001</v>
      </c>
      <c r="X167">
        <v>11373.4</v>
      </c>
      <c r="Y167">
        <v>35355.69</v>
      </c>
      <c r="Z167">
        <v>5400</v>
      </c>
      <c r="AA167">
        <v>10050</v>
      </c>
      <c r="AB167">
        <v>957322</v>
      </c>
      <c r="AC167" t="s">
        <v>135</v>
      </c>
      <c r="AD167" t="s">
        <v>136</v>
      </c>
      <c r="AE167" t="s">
        <v>175</v>
      </c>
      <c r="AF167" t="s">
        <v>176</v>
      </c>
      <c r="AG167">
        <v>15</v>
      </c>
      <c r="AH167">
        <v>5</v>
      </c>
      <c r="AI167">
        <v>30</v>
      </c>
      <c r="AJ167">
        <v>523147</v>
      </c>
      <c r="AK167">
        <v>18758</v>
      </c>
      <c r="AL167">
        <v>1</v>
      </c>
      <c r="AM167">
        <v>75162</v>
      </c>
      <c r="AN167">
        <v>7.2366999999999999</v>
      </c>
      <c r="AO167">
        <v>6.9862000000000002</v>
      </c>
      <c r="AP167">
        <v>0.2505</v>
      </c>
      <c r="AQ167">
        <v>23.829229593276978</v>
      </c>
      <c r="AR167">
        <v>22.914739608764648</v>
      </c>
      <c r="AS167">
        <v>0.9144899845123291</v>
      </c>
      <c r="AT167" t="s">
        <v>94</v>
      </c>
      <c r="AU167" t="s">
        <v>83</v>
      </c>
      <c r="AW167" t="s">
        <v>212</v>
      </c>
      <c r="AX167" t="s">
        <v>84</v>
      </c>
      <c r="AY167" t="s">
        <v>112</v>
      </c>
      <c r="AZ167" t="s">
        <v>98</v>
      </c>
      <c r="BA167" t="s">
        <v>99</v>
      </c>
      <c r="BB167" t="s">
        <v>100</v>
      </c>
      <c r="BC167" t="s">
        <v>213</v>
      </c>
      <c r="BF167" t="s">
        <v>213</v>
      </c>
      <c r="BG167" t="s">
        <v>206</v>
      </c>
      <c r="BH167" s="6">
        <v>43539</v>
      </c>
      <c r="BI167" s="6">
        <v>43559</v>
      </c>
      <c r="BJ167" s="32">
        <f t="shared" si="7"/>
        <v>2019</v>
      </c>
      <c r="BK167" t="s">
        <v>104</v>
      </c>
      <c r="BL167" t="s">
        <v>94</v>
      </c>
      <c r="BM167" t="s">
        <v>86</v>
      </c>
      <c r="BN167" t="s">
        <v>85</v>
      </c>
      <c r="BO167" t="s">
        <v>382</v>
      </c>
      <c r="BP167" t="str">
        <f t="shared" si="8"/>
        <v>16</v>
      </c>
    </row>
    <row r="168" spans="1:68" x14ac:dyDescent="0.25">
      <c r="A168">
        <v>2023</v>
      </c>
      <c r="B168" t="s">
        <v>1486</v>
      </c>
      <c r="C168" t="s">
        <v>1487</v>
      </c>
      <c r="D168" t="s">
        <v>1488</v>
      </c>
      <c r="E168">
        <v>20190226</v>
      </c>
      <c r="F168">
        <v>20190405</v>
      </c>
      <c r="G168" t="str">
        <f t="shared" si="6"/>
        <v>2019</v>
      </c>
      <c r="H168">
        <v>39</v>
      </c>
      <c r="I168" t="s">
        <v>1489</v>
      </c>
      <c r="J168" t="s">
        <v>1490</v>
      </c>
      <c r="K168" t="s">
        <v>83</v>
      </c>
      <c r="L168" t="s">
        <v>84</v>
      </c>
      <c r="M168" t="s">
        <v>85</v>
      </c>
      <c r="N168" t="s">
        <v>86</v>
      </c>
      <c r="O168">
        <v>111</v>
      </c>
      <c r="P168" t="s">
        <v>118</v>
      </c>
      <c r="Q168" t="s">
        <v>248</v>
      </c>
      <c r="R168" t="s">
        <v>249</v>
      </c>
      <c r="S168">
        <v>137162</v>
      </c>
      <c r="T168">
        <v>47981</v>
      </c>
      <c r="U168">
        <v>0</v>
      </c>
      <c r="V168">
        <v>0</v>
      </c>
      <c r="W168">
        <v>3924.89</v>
      </c>
      <c r="X168">
        <v>0</v>
      </c>
      <c r="Y168">
        <v>22185.919999999998</v>
      </c>
      <c r="Z168">
        <v>3040</v>
      </c>
      <c r="AA168">
        <v>7050</v>
      </c>
      <c r="AB168">
        <v>110109</v>
      </c>
      <c r="AC168" t="s">
        <v>157</v>
      </c>
      <c r="AD168" t="s">
        <v>158</v>
      </c>
      <c r="AE168" t="s">
        <v>159</v>
      </c>
      <c r="AF168" t="s">
        <v>160</v>
      </c>
      <c r="AG168">
        <v>7</v>
      </c>
      <c r="AH168">
        <v>2</v>
      </c>
      <c r="AI168">
        <v>14</v>
      </c>
      <c r="AJ168">
        <v>46814</v>
      </c>
      <c r="AK168">
        <v>498</v>
      </c>
      <c r="AL168">
        <v>1</v>
      </c>
      <c r="AM168">
        <v>3430</v>
      </c>
      <c r="AN168">
        <v>0.63190000000000002</v>
      </c>
      <c r="AO168">
        <v>0.62519999999999998</v>
      </c>
      <c r="AP168">
        <v>6.7000000000000002E-3</v>
      </c>
      <c r="AQ168">
        <v>2.3152900338172913</v>
      </c>
      <c r="AR168">
        <v>1.9649100303649902</v>
      </c>
      <c r="AS168">
        <v>0.35038000345230103</v>
      </c>
      <c r="AT168" t="s">
        <v>111</v>
      </c>
      <c r="AU168" t="s">
        <v>157</v>
      </c>
      <c r="AW168" t="s">
        <v>1491</v>
      </c>
      <c r="AX168" t="s">
        <v>84</v>
      </c>
      <c r="AY168" t="s">
        <v>437</v>
      </c>
      <c r="AZ168" t="s">
        <v>98</v>
      </c>
      <c r="BA168" t="s">
        <v>99</v>
      </c>
      <c r="BB168" t="s">
        <v>438</v>
      </c>
      <c r="BC168" t="s">
        <v>1492</v>
      </c>
      <c r="BD168" t="s">
        <v>1493</v>
      </c>
      <c r="BF168" t="s">
        <v>1493</v>
      </c>
      <c r="BG168" t="s">
        <v>1487</v>
      </c>
      <c r="BH168" s="6">
        <v>43529</v>
      </c>
      <c r="BI168" s="6">
        <v>43560</v>
      </c>
      <c r="BJ168" s="32">
        <f t="shared" si="7"/>
        <v>2019</v>
      </c>
      <c r="BK168" t="s">
        <v>104</v>
      </c>
      <c r="BL168" t="s">
        <v>111</v>
      </c>
      <c r="BM168" t="s">
        <v>86</v>
      </c>
      <c r="BN168" t="s">
        <v>85</v>
      </c>
      <c r="BO168" t="s">
        <v>160</v>
      </c>
      <c r="BP168" t="str">
        <f t="shared" si="8"/>
        <v>03</v>
      </c>
    </row>
    <row r="169" spans="1:68" x14ac:dyDescent="0.25">
      <c r="A169">
        <v>2023</v>
      </c>
      <c r="B169" t="s">
        <v>1494</v>
      </c>
      <c r="C169" t="s">
        <v>1495</v>
      </c>
      <c r="D169" t="s">
        <v>1496</v>
      </c>
      <c r="E169">
        <v>20190325</v>
      </c>
      <c r="F169">
        <v>20190408</v>
      </c>
      <c r="G169" t="str">
        <f t="shared" si="6"/>
        <v>2019</v>
      </c>
      <c r="H169">
        <v>15</v>
      </c>
      <c r="I169" t="s">
        <v>1497</v>
      </c>
      <c r="J169" t="s">
        <v>1498</v>
      </c>
      <c r="K169" t="s">
        <v>83</v>
      </c>
      <c r="L169" t="s">
        <v>84</v>
      </c>
      <c r="M169" t="s">
        <v>85</v>
      </c>
      <c r="N169" t="s">
        <v>86</v>
      </c>
      <c r="O169">
        <v>111</v>
      </c>
      <c r="P169" t="s">
        <v>118</v>
      </c>
      <c r="Q169" t="s">
        <v>237</v>
      </c>
      <c r="R169" t="s">
        <v>238</v>
      </c>
      <c r="S169">
        <v>33900</v>
      </c>
      <c r="T169">
        <v>18650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1120</v>
      </c>
      <c r="AA169">
        <v>2100</v>
      </c>
      <c r="AB169">
        <v>23901</v>
      </c>
      <c r="AC169" t="s">
        <v>83</v>
      </c>
      <c r="AD169" t="s">
        <v>84</v>
      </c>
      <c r="AE169" t="s">
        <v>85</v>
      </c>
      <c r="AF169" t="s">
        <v>86</v>
      </c>
      <c r="AG169">
        <v>7</v>
      </c>
      <c r="AH169">
        <v>2</v>
      </c>
      <c r="AI169">
        <v>13</v>
      </c>
      <c r="AJ169">
        <v>41752</v>
      </c>
      <c r="AK169">
        <v>1024</v>
      </c>
      <c r="AL169">
        <v>1</v>
      </c>
      <c r="AM169">
        <v>3683</v>
      </c>
      <c r="AN169">
        <v>0.57130000000000003</v>
      </c>
      <c r="AO169">
        <v>0.55759999999999998</v>
      </c>
      <c r="AP169">
        <v>1.37E-2</v>
      </c>
      <c r="AQ169">
        <v>0.653190016746521</v>
      </c>
      <c r="AR169">
        <v>0.653190016746521</v>
      </c>
      <c r="AS169">
        <v>0</v>
      </c>
      <c r="AT169" t="s">
        <v>242</v>
      </c>
      <c r="AU169" t="s">
        <v>83</v>
      </c>
      <c r="AW169" t="s">
        <v>125</v>
      </c>
      <c r="AX169" t="s">
        <v>84</v>
      </c>
      <c r="AY169" t="s">
        <v>112</v>
      </c>
      <c r="AZ169" t="s">
        <v>98</v>
      </c>
      <c r="BA169" t="s">
        <v>99</v>
      </c>
      <c r="BB169" t="s">
        <v>100</v>
      </c>
      <c r="BC169" t="s">
        <v>140</v>
      </c>
      <c r="BD169" t="s">
        <v>241</v>
      </c>
      <c r="BF169" t="s">
        <v>241</v>
      </c>
      <c r="BG169" t="s">
        <v>1495</v>
      </c>
      <c r="BH169" s="6">
        <v>43549</v>
      </c>
      <c r="BI169" s="6">
        <v>43563</v>
      </c>
      <c r="BJ169" s="32">
        <f t="shared" si="7"/>
        <v>2019</v>
      </c>
      <c r="BK169" t="s">
        <v>242</v>
      </c>
      <c r="BL169" t="s">
        <v>242</v>
      </c>
      <c r="BM169" t="s">
        <v>86</v>
      </c>
      <c r="BN169" t="s">
        <v>85</v>
      </c>
      <c r="BP169" t="str">
        <f t="shared" si="8"/>
        <v/>
      </c>
    </row>
    <row r="170" spans="1:68" x14ac:dyDescent="0.25">
      <c r="A170">
        <v>2023</v>
      </c>
      <c r="B170" t="s">
        <v>1499</v>
      </c>
      <c r="C170" t="s">
        <v>1500</v>
      </c>
      <c r="D170" t="s">
        <v>1501</v>
      </c>
      <c r="E170">
        <v>20190308</v>
      </c>
      <c r="F170">
        <v>20190409</v>
      </c>
      <c r="G170" t="str">
        <f t="shared" si="6"/>
        <v>2019</v>
      </c>
      <c r="H170">
        <v>33</v>
      </c>
      <c r="I170" t="s">
        <v>1502</v>
      </c>
      <c r="J170" t="s">
        <v>1503</v>
      </c>
      <c r="K170" t="s">
        <v>83</v>
      </c>
      <c r="L170" t="s">
        <v>84</v>
      </c>
      <c r="M170" t="s">
        <v>85</v>
      </c>
      <c r="N170" t="s">
        <v>86</v>
      </c>
      <c r="O170">
        <v>111</v>
      </c>
      <c r="P170" t="s">
        <v>118</v>
      </c>
      <c r="Q170" t="s">
        <v>1504</v>
      </c>
      <c r="R170" t="s">
        <v>1505</v>
      </c>
      <c r="S170">
        <v>71116</v>
      </c>
      <c r="T170">
        <v>40049</v>
      </c>
      <c r="U170">
        <v>0</v>
      </c>
      <c r="V170">
        <v>0</v>
      </c>
      <c r="W170">
        <v>400.4</v>
      </c>
      <c r="X170">
        <v>0</v>
      </c>
      <c r="Y170">
        <v>0</v>
      </c>
      <c r="Z170">
        <v>1910</v>
      </c>
      <c r="AA170">
        <v>4800</v>
      </c>
      <c r="AB170">
        <v>37259</v>
      </c>
      <c r="AC170" t="s">
        <v>201</v>
      </c>
      <c r="AD170" t="s">
        <v>202</v>
      </c>
      <c r="AE170" t="s">
        <v>203</v>
      </c>
      <c r="AF170" t="s">
        <v>204</v>
      </c>
      <c r="AG170">
        <v>11</v>
      </c>
      <c r="AH170">
        <v>4</v>
      </c>
      <c r="AI170">
        <v>23</v>
      </c>
      <c r="AJ170">
        <v>85210</v>
      </c>
      <c r="AK170">
        <v>2585</v>
      </c>
      <c r="AL170">
        <v>1</v>
      </c>
      <c r="AM170">
        <v>10335</v>
      </c>
      <c r="AN170">
        <v>1.1724000000000001</v>
      </c>
      <c r="AO170">
        <v>1.1378999999999999</v>
      </c>
      <c r="AP170">
        <v>3.4500000000000003E-2</v>
      </c>
      <c r="AQ170">
        <v>1.7930699549615383</v>
      </c>
      <c r="AR170">
        <v>1.7585699558258057</v>
      </c>
      <c r="AS170">
        <v>3.4499999135732651E-2</v>
      </c>
      <c r="AT170" t="s">
        <v>111</v>
      </c>
      <c r="AU170" t="s">
        <v>201</v>
      </c>
      <c r="AW170" t="s">
        <v>125</v>
      </c>
      <c r="AX170" t="s">
        <v>84</v>
      </c>
      <c r="AY170" t="s">
        <v>112</v>
      </c>
      <c r="AZ170" t="s">
        <v>98</v>
      </c>
      <c r="BA170" t="s">
        <v>99</v>
      </c>
      <c r="BB170" t="s">
        <v>100</v>
      </c>
      <c r="BC170" t="s">
        <v>167</v>
      </c>
      <c r="BF170" t="s">
        <v>167</v>
      </c>
      <c r="BG170" t="s">
        <v>1500</v>
      </c>
      <c r="BH170" s="6">
        <v>43545</v>
      </c>
      <c r="BI170" s="6">
        <v>43564</v>
      </c>
      <c r="BJ170" s="32">
        <f t="shared" si="7"/>
        <v>2019</v>
      </c>
      <c r="BK170" t="s">
        <v>104</v>
      </c>
      <c r="BL170" t="s">
        <v>111</v>
      </c>
      <c r="BM170" t="s">
        <v>86</v>
      </c>
      <c r="BN170" t="s">
        <v>85</v>
      </c>
      <c r="BO170" t="s">
        <v>204</v>
      </c>
      <c r="BP170" t="str">
        <f t="shared" si="8"/>
        <v>20</v>
      </c>
    </row>
    <row r="171" spans="1:68" x14ac:dyDescent="0.25">
      <c r="A171">
        <v>2023</v>
      </c>
      <c r="B171" t="s">
        <v>1506</v>
      </c>
      <c r="C171" t="s">
        <v>1507</v>
      </c>
      <c r="D171" t="s">
        <v>1508</v>
      </c>
      <c r="E171">
        <v>20190304</v>
      </c>
      <c r="F171">
        <v>20190402</v>
      </c>
      <c r="G171" t="str">
        <f t="shared" si="6"/>
        <v>2019</v>
      </c>
      <c r="H171">
        <v>30</v>
      </c>
      <c r="I171" t="s">
        <v>1509</v>
      </c>
      <c r="J171" t="s">
        <v>1510</v>
      </c>
      <c r="K171" t="s">
        <v>83</v>
      </c>
      <c r="L171" t="s">
        <v>84</v>
      </c>
      <c r="M171" t="s">
        <v>85</v>
      </c>
      <c r="N171" t="s">
        <v>86</v>
      </c>
      <c r="O171">
        <v>201</v>
      </c>
      <c r="P171" t="s">
        <v>118</v>
      </c>
      <c r="Q171" t="s">
        <v>570</v>
      </c>
      <c r="R171" t="s">
        <v>571</v>
      </c>
      <c r="S171">
        <v>60923</v>
      </c>
      <c r="T171">
        <v>35580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2220</v>
      </c>
      <c r="AA171">
        <v>2925</v>
      </c>
      <c r="AB171">
        <v>37182</v>
      </c>
      <c r="AC171" t="s">
        <v>293</v>
      </c>
      <c r="AD171" t="s">
        <v>294</v>
      </c>
      <c r="AE171" t="s">
        <v>359</v>
      </c>
      <c r="AF171" t="s">
        <v>300</v>
      </c>
      <c r="AG171">
        <v>6</v>
      </c>
      <c r="AH171">
        <v>2</v>
      </c>
      <c r="AI171">
        <v>12</v>
      </c>
      <c r="AJ171">
        <v>39481</v>
      </c>
      <c r="AK171">
        <v>169</v>
      </c>
      <c r="AL171">
        <v>1</v>
      </c>
      <c r="AM171">
        <v>1586</v>
      </c>
      <c r="AN171">
        <v>0.52949999999999997</v>
      </c>
      <c r="AO171">
        <v>0.5272</v>
      </c>
      <c r="AP171">
        <v>2.3E-3</v>
      </c>
      <c r="AQ171">
        <v>1.4761600494384766</v>
      </c>
      <c r="AR171">
        <v>1.4761600494384766</v>
      </c>
      <c r="AS171">
        <v>0</v>
      </c>
      <c r="AT171" t="s">
        <v>139</v>
      </c>
      <c r="AU171" t="s">
        <v>83</v>
      </c>
      <c r="AW171" t="s">
        <v>125</v>
      </c>
      <c r="AX171" t="s">
        <v>84</v>
      </c>
      <c r="AY171" t="s">
        <v>112</v>
      </c>
      <c r="AZ171" t="s">
        <v>98</v>
      </c>
      <c r="BA171" t="s">
        <v>99</v>
      </c>
      <c r="BB171" t="s">
        <v>100</v>
      </c>
      <c r="BC171" t="s">
        <v>573</v>
      </c>
      <c r="BD171" t="s">
        <v>574</v>
      </c>
      <c r="BF171" t="s">
        <v>574</v>
      </c>
      <c r="BG171" t="s">
        <v>1507</v>
      </c>
      <c r="BH171" s="6">
        <v>43538</v>
      </c>
      <c r="BI171" s="6">
        <v>43557</v>
      </c>
      <c r="BJ171" s="32">
        <f t="shared" si="7"/>
        <v>2019</v>
      </c>
      <c r="BK171" t="s">
        <v>104</v>
      </c>
      <c r="BL171" t="s">
        <v>139</v>
      </c>
      <c r="BM171" t="s">
        <v>86</v>
      </c>
      <c r="BN171" t="s">
        <v>85</v>
      </c>
      <c r="BO171" t="s">
        <v>300</v>
      </c>
      <c r="BP171" t="str">
        <f t="shared" si="8"/>
        <v>17</v>
      </c>
    </row>
    <row r="172" spans="1:68" x14ac:dyDescent="0.25">
      <c r="A172">
        <v>2023</v>
      </c>
      <c r="B172" t="s">
        <v>1511</v>
      </c>
      <c r="C172" t="s">
        <v>1512</v>
      </c>
      <c r="D172" t="s">
        <v>1513</v>
      </c>
      <c r="E172">
        <v>20190314</v>
      </c>
      <c r="F172">
        <v>20190403</v>
      </c>
      <c r="G172" t="str">
        <f t="shared" si="6"/>
        <v>2019</v>
      </c>
      <c r="H172">
        <v>21</v>
      </c>
      <c r="I172" t="s">
        <v>1514</v>
      </c>
      <c r="J172" t="s">
        <v>1515</v>
      </c>
      <c r="K172" t="s">
        <v>83</v>
      </c>
      <c r="L172" t="s">
        <v>84</v>
      </c>
      <c r="M172" t="s">
        <v>85</v>
      </c>
      <c r="N172" t="s">
        <v>86</v>
      </c>
      <c r="O172">
        <v>201</v>
      </c>
      <c r="P172" t="s">
        <v>682</v>
      </c>
      <c r="Q172" t="s">
        <v>1516</v>
      </c>
      <c r="R172" t="s">
        <v>1517</v>
      </c>
      <c r="S172">
        <v>52483</v>
      </c>
      <c r="T172">
        <v>26795</v>
      </c>
      <c r="U172">
        <v>0</v>
      </c>
      <c r="V172">
        <v>0</v>
      </c>
      <c r="W172">
        <v>798.97</v>
      </c>
      <c r="X172">
        <v>0</v>
      </c>
      <c r="Y172">
        <v>0</v>
      </c>
      <c r="Z172">
        <v>1520</v>
      </c>
      <c r="AA172">
        <v>3000</v>
      </c>
      <c r="AB172">
        <v>22792</v>
      </c>
      <c r="AC172" t="s">
        <v>293</v>
      </c>
      <c r="AD172" t="s">
        <v>294</v>
      </c>
      <c r="AE172" t="s">
        <v>359</v>
      </c>
      <c r="AF172" t="s">
        <v>300</v>
      </c>
      <c r="AG172">
        <v>5</v>
      </c>
      <c r="AH172">
        <v>2</v>
      </c>
      <c r="AI172">
        <v>10</v>
      </c>
      <c r="AJ172">
        <v>41709</v>
      </c>
      <c r="AK172">
        <v>159</v>
      </c>
      <c r="AL172">
        <v>1</v>
      </c>
      <c r="AM172">
        <v>1762</v>
      </c>
      <c r="AN172">
        <v>0.55910000000000004</v>
      </c>
      <c r="AO172">
        <v>0.55700000000000005</v>
      </c>
      <c r="AP172">
        <v>2.0999999999999999E-3</v>
      </c>
      <c r="AQ172">
        <v>1.2943400235380977</v>
      </c>
      <c r="AR172">
        <v>1.2922400236129761</v>
      </c>
      <c r="AS172">
        <v>2.099999925121665E-3</v>
      </c>
      <c r="AT172" t="s">
        <v>139</v>
      </c>
      <c r="AU172" t="s">
        <v>83</v>
      </c>
      <c r="AW172" t="s">
        <v>125</v>
      </c>
      <c r="AX172" t="s">
        <v>84</v>
      </c>
      <c r="AY172" t="s">
        <v>1518</v>
      </c>
      <c r="AZ172" t="s">
        <v>98</v>
      </c>
      <c r="BA172" t="s">
        <v>99</v>
      </c>
      <c r="BB172" t="s">
        <v>261</v>
      </c>
      <c r="BC172" t="s">
        <v>866</v>
      </c>
      <c r="BD172" t="s">
        <v>867</v>
      </c>
      <c r="BF172" t="s">
        <v>867</v>
      </c>
      <c r="BG172" t="s">
        <v>1512</v>
      </c>
      <c r="BH172" s="6">
        <v>43546</v>
      </c>
      <c r="BI172" s="6">
        <v>43558</v>
      </c>
      <c r="BJ172" s="32">
        <f t="shared" si="7"/>
        <v>2019</v>
      </c>
      <c r="BK172" t="s">
        <v>104</v>
      </c>
      <c r="BL172" t="s">
        <v>139</v>
      </c>
      <c r="BM172" t="s">
        <v>86</v>
      </c>
      <c r="BN172" t="s">
        <v>85</v>
      </c>
      <c r="BO172" t="s">
        <v>300</v>
      </c>
      <c r="BP172" t="str">
        <f t="shared" si="8"/>
        <v>17</v>
      </c>
    </row>
    <row r="173" spans="1:68" x14ac:dyDescent="0.25">
      <c r="A173">
        <v>2023</v>
      </c>
      <c r="B173" t="s">
        <v>1519</v>
      </c>
      <c r="C173" t="s">
        <v>1520</v>
      </c>
      <c r="D173" t="s">
        <v>1521</v>
      </c>
      <c r="E173">
        <v>20190306</v>
      </c>
      <c r="F173">
        <v>20190404</v>
      </c>
      <c r="G173" t="str">
        <f t="shared" si="6"/>
        <v>2019</v>
      </c>
      <c r="H173">
        <v>30</v>
      </c>
      <c r="I173" t="s">
        <v>1522</v>
      </c>
      <c r="J173" t="s">
        <v>1523</v>
      </c>
      <c r="K173" t="s">
        <v>83</v>
      </c>
      <c r="L173" t="s">
        <v>84</v>
      </c>
      <c r="M173" t="s">
        <v>85</v>
      </c>
      <c r="N173" t="s">
        <v>86</v>
      </c>
      <c r="O173">
        <v>201</v>
      </c>
      <c r="P173" t="s">
        <v>118</v>
      </c>
      <c r="Q173" t="s">
        <v>785</v>
      </c>
      <c r="R173" t="s">
        <v>786</v>
      </c>
      <c r="S173">
        <v>76005</v>
      </c>
      <c r="T173">
        <v>36311</v>
      </c>
      <c r="U173">
        <v>0</v>
      </c>
      <c r="V173">
        <v>0</v>
      </c>
      <c r="W173">
        <v>229.43</v>
      </c>
      <c r="X173">
        <v>0</v>
      </c>
      <c r="Y173">
        <v>0</v>
      </c>
      <c r="Z173">
        <v>2320</v>
      </c>
      <c r="AA173">
        <v>3075</v>
      </c>
      <c r="AB173">
        <v>42444</v>
      </c>
      <c r="AC173" t="s">
        <v>157</v>
      </c>
      <c r="AD173" t="s">
        <v>158</v>
      </c>
      <c r="AE173" t="s">
        <v>159</v>
      </c>
      <c r="AF173" t="s">
        <v>231</v>
      </c>
      <c r="AG173">
        <v>10</v>
      </c>
      <c r="AH173">
        <v>3</v>
      </c>
      <c r="AI173">
        <v>22</v>
      </c>
      <c r="AJ173">
        <v>91792</v>
      </c>
      <c r="AK173">
        <v>1039</v>
      </c>
      <c r="AL173">
        <v>1</v>
      </c>
      <c r="AM173">
        <v>5753</v>
      </c>
      <c r="AN173">
        <v>1.2397</v>
      </c>
      <c r="AO173">
        <v>1.2258</v>
      </c>
      <c r="AP173">
        <v>1.3899999999999999E-2</v>
      </c>
      <c r="AQ173">
        <v>1.8280800161883235</v>
      </c>
      <c r="AR173">
        <v>1.8141800165176392</v>
      </c>
      <c r="AS173">
        <v>1.3899999670684338E-2</v>
      </c>
      <c r="AT173" t="s">
        <v>111</v>
      </c>
      <c r="AU173" t="s">
        <v>157</v>
      </c>
      <c r="AW173" t="s">
        <v>95</v>
      </c>
      <c r="AX173" t="s">
        <v>84</v>
      </c>
      <c r="AY173" t="s">
        <v>97</v>
      </c>
      <c r="AZ173" t="s">
        <v>98</v>
      </c>
      <c r="BA173" t="s">
        <v>99</v>
      </c>
      <c r="BB173" t="s">
        <v>100</v>
      </c>
      <c r="BC173" t="s">
        <v>1524</v>
      </c>
      <c r="BD173" t="s">
        <v>1525</v>
      </c>
      <c r="BF173" t="s">
        <v>1525</v>
      </c>
      <c r="BG173" t="s">
        <v>1520</v>
      </c>
      <c r="BH173" s="6">
        <v>43539</v>
      </c>
      <c r="BI173" s="6">
        <v>43559</v>
      </c>
      <c r="BJ173" s="32">
        <f t="shared" si="7"/>
        <v>2019</v>
      </c>
      <c r="BK173" t="s">
        <v>104</v>
      </c>
      <c r="BL173" t="s">
        <v>111</v>
      </c>
      <c r="BM173" t="s">
        <v>86</v>
      </c>
      <c r="BN173" t="s">
        <v>85</v>
      </c>
      <c r="BO173" t="s">
        <v>231</v>
      </c>
      <c r="BP173" t="str">
        <f t="shared" si="8"/>
        <v>03</v>
      </c>
    </row>
    <row r="174" spans="1:68" x14ac:dyDescent="0.25">
      <c r="A174">
        <v>2023</v>
      </c>
      <c r="B174" t="s">
        <v>1526</v>
      </c>
      <c r="C174" t="s">
        <v>1527</v>
      </c>
      <c r="D174" t="s">
        <v>1528</v>
      </c>
      <c r="E174">
        <v>20190317</v>
      </c>
      <c r="F174">
        <v>20190408</v>
      </c>
      <c r="G174" t="str">
        <f t="shared" si="6"/>
        <v>2019</v>
      </c>
      <c r="H174">
        <v>23</v>
      </c>
      <c r="I174" t="s">
        <v>1529</v>
      </c>
      <c r="J174" t="s">
        <v>1530</v>
      </c>
      <c r="K174" t="s">
        <v>83</v>
      </c>
      <c r="L174" t="s">
        <v>84</v>
      </c>
      <c r="M174" t="s">
        <v>85</v>
      </c>
      <c r="N174" t="s">
        <v>86</v>
      </c>
      <c r="O174">
        <v>201</v>
      </c>
      <c r="P174" t="s">
        <v>118</v>
      </c>
      <c r="Q174" t="s">
        <v>237</v>
      </c>
      <c r="R174" t="s">
        <v>238</v>
      </c>
      <c r="S174">
        <v>70706</v>
      </c>
      <c r="T174">
        <v>28286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1760</v>
      </c>
      <c r="AA174">
        <v>2025</v>
      </c>
      <c r="AB174">
        <v>24619</v>
      </c>
      <c r="AC174" t="s">
        <v>135</v>
      </c>
      <c r="AD174" t="s">
        <v>136</v>
      </c>
      <c r="AE174" t="s">
        <v>137</v>
      </c>
      <c r="AF174" t="s">
        <v>138</v>
      </c>
      <c r="AG174">
        <v>7</v>
      </c>
      <c r="AH174">
        <v>2</v>
      </c>
      <c r="AI174">
        <v>13</v>
      </c>
      <c r="AJ174">
        <v>41752</v>
      </c>
      <c r="AK174">
        <v>1024</v>
      </c>
      <c r="AL174">
        <v>1</v>
      </c>
      <c r="AM174">
        <v>3683</v>
      </c>
      <c r="AN174">
        <v>0.57130000000000003</v>
      </c>
      <c r="AO174">
        <v>0.55759999999999998</v>
      </c>
      <c r="AP174">
        <v>1.37E-2</v>
      </c>
      <c r="AQ174">
        <v>1.035539984703064</v>
      </c>
      <c r="AR174">
        <v>1.035539984703064</v>
      </c>
      <c r="AS174">
        <v>0</v>
      </c>
      <c r="AT174" t="s">
        <v>139</v>
      </c>
      <c r="AU174" t="s">
        <v>135</v>
      </c>
      <c r="AW174" t="s">
        <v>125</v>
      </c>
      <c r="AX174" t="s">
        <v>84</v>
      </c>
      <c r="AY174" t="s">
        <v>112</v>
      </c>
      <c r="AZ174" t="s">
        <v>98</v>
      </c>
      <c r="BA174" t="s">
        <v>99</v>
      </c>
      <c r="BB174" t="s">
        <v>100</v>
      </c>
      <c r="BC174" t="s">
        <v>140</v>
      </c>
      <c r="BD174" t="s">
        <v>141</v>
      </c>
      <c r="BF174" t="s">
        <v>141</v>
      </c>
      <c r="BG174" t="s">
        <v>1527</v>
      </c>
      <c r="BH174" s="6">
        <v>43546</v>
      </c>
      <c r="BI174" s="6">
        <v>43563</v>
      </c>
      <c r="BJ174" s="32">
        <f t="shared" si="7"/>
        <v>2019</v>
      </c>
      <c r="BK174" t="s">
        <v>104</v>
      </c>
      <c r="BL174" t="s">
        <v>139</v>
      </c>
      <c r="BM174" t="s">
        <v>86</v>
      </c>
      <c r="BN174" t="s">
        <v>85</v>
      </c>
      <c r="BO174" t="s">
        <v>138</v>
      </c>
      <c r="BP174" t="str">
        <f t="shared" si="8"/>
        <v>02</v>
      </c>
    </row>
    <row r="175" spans="1:68" x14ac:dyDescent="0.25">
      <c r="A175">
        <v>2023</v>
      </c>
      <c r="B175" t="s">
        <v>1531</v>
      </c>
      <c r="C175" t="s">
        <v>1532</v>
      </c>
      <c r="D175" t="s">
        <v>1533</v>
      </c>
      <c r="E175">
        <v>20190316</v>
      </c>
      <c r="F175">
        <v>20190415</v>
      </c>
      <c r="G175" t="str">
        <f t="shared" si="6"/>
        <v>2019</v>
      </c>
      <c r="H175">
        <v>31</v>
      </c>
      <c r="I175" t="s">
        <v>1534</v>
      </c>
      <c r="J175" t="s">
        <v>1535</v>
      </c>
      <c r="K175" t="s">
        <v>83</v>
      </c>
      <c r="L175" t="s">
        <v>84</v>
      </c>
      <c r="M175" t="s">
        <v>85</v>
      </c>
      <c r="N175" t="s">
        <v>86</v>
      </c>
      <c r="O175">
        <v>201</v>
      </c>
      <c r="P175" t="s">
        <v>118</v>
      </c>
      <c r="Q175" t="s">
        <v>609</v>
      </c>
      <c r="R175" t="s">
        <v>610</v>
      </c>
      <c r="S175">
        <v>72944</v>
      </c>
      <c r="T175">
        <v>36565</v>
      </c>
      <c r="U175">
        <v>0</v>
      </c>
      <c r="V175">
        <v>0</v>
      </c>
      <c r="W175">
        <v>0</v>
      </c>
      <c r="X175">
        <v>2670.34</v>
      </c>
      <c r="Y175">
        <v>0</v>
      </c>
      <c r="Z175">
        <v>2520</v>
      </c>
      <c r="AA175">
        <v>4425</v>
      </c>
      <c r="AB175">
        <v>50606</v>
      </c>
      <c r="AC175" t="s">
        <v>121</v>
      </c>
      <c r="AD175" t="s">
        <v>122</v>
      </c>
      <c r="AE175" t="s">
        <v>123</v>
      </c>
      <c r="AF175" t="s">
        <v>124</v>
      </c>
      <c r="AG175">
        <v>10</v>
      </c>
      <c r="AH175">
        <v>3</v>
      </c>
      <c r="AI175">
        <v>22</v>
      </c>
      <c r="AJ175">
        <v>82234</v>
      </c>
      <c r="AK175">
        <v>1285</v>
      </c>
      <c r="AL175">
        <v>1</v>
      </c>
      <c r="AM175">
        <v>5798</v>
      </c>
      <c r="AN175">
        <v>1.1153999999999999</v>
      </c>
      <c r="AO175">
        <v>1.0982000000000001</v>
      </c>
      <c r="AP175">
        <v>1.72E-2</v>
      </c>
      <c r="AQ175">
        <v>1.7084300592541695</v>
      </c>
      <c r="AR175">
        <v>1.6912300586700439</v>
      </c>
      <c r="AS175">
        <v>1.7200000584125519E-2</v>
      </c>
      <c r="AT175" t="s">
        <v>139</v>
      </c>
      <c r="AU175" t="s">
        <v>121</v>
      </c>
      <c r="AW175" t="s">
        <v>125</v>
      </c>
      <c r="AX175" t="s">
        <v>84</v>
      </c>
      <c r="AY175" t="s">
        <v>112</v>
      </c>
      <c r="AZ175" t="s">
        <v>98</v>
      </c>
      <c r="BA175" t="s">
        <v>99</v>
      </c>
      <c r="BB175" t="s">
        <v>100</v>
      </c>
      <c r="BC175" t="s">
        <v>903</v>
      </c>
      <c r="BD175" t="s">
        <v>1536</v>
      </c>
      <c r="BE175" t="s">
        <v>1537</v>
      </c>
      <c r="BF175" t="s">
        <v>1537</v>
      </c>
      <c r="BG175" t="s">
        <v>1532</v>
      </c>
      <c r="BH175" s="6">
        <v>43543</v>
      </c>
      <c r="BI175" s="6">
        <v>43570</v>
      </c>
      <c r="BJ175" s="32">
        <f t="shared" si="7"/>
        <v>2019</v>
      </c>
      <c r="BK175" t="s">
        <v>104</v>
      </c>
      <c r="BL175" t="s">
        <v>139</v>
      </c>
      <c r="BM175" t="s">
        <v>86</v>
      </c>
      <c r="BN175" t="s">
        <v>85</v>
      </c>
      <c r="BO175" t="s">
        <v>124</v>
      </c>
      <c r="BP175" t="str">
        <f t="shared" si="8"/>
        <v>31</v>
      </c>
    </row>
    <row r="176" spans="1:68" x14ac:dyDescent="0.25">
      <c r="A176">
        <v>2023</v>
      </c>
      <c r="B176" t="s">
        <v>1538</v>
      </c>
      <c r="C176" t="s">
        <v>1539</v>
      </c>
      <c r="D176" t="s">
        <v>1540</v>
      </c>
      <c r="E176">
        <v>20190330</v>
      </c>
      <c r="F176">
        <v>20190423</v>
      </c>
      <c r="G176" t="str">
        <f t="shared" si="6"/>
        <v>2019</v>
      </c>
      <c r="H176">
        <v>25</v>
      </c>
      <c r="I176" t="s">
        <v>1541</v>
      </c>
      <c r="J176" t="s">
        <v>1542</v>
      </c>
      <c r="K176" t="s">
        <v>83</v>
      </c>
      <c r="L176" t="s">
        <v>84</v>
      </c>
      <c r="M176" t="s">
        <v>85</v>
      </c>
      <c r="N176" t="s">
        <v>86</v>
      </c>
      <c r="O176">
        <v>201</v>
      </c>
      <c r="P176" t="s">
        <v>87</v>
      </c>
      <c r="Q176" t="s">
        <v>594</v>
      </c>
      <c r="R176" t="s">
        <v>595</v>
      </c>
      <c r="S176">
        <v>109724</v>
      </c>
      <c r="T176">
        <v>25288</v>
      </c>
      <c r="U176">
        <v>32005</v>
      </c>
      <c r="V176">
        <v>0</v>
      </c>
      <c r="W176">
        <v>26.53</v>
      </c>
      <c r="X176">
        <v>0</v>
      </c>
      <c r="Y176">
        <v>74200.149999999994</v>
      </c>
      <c r="Z176">
        <v>1800</v>
      </c>
      <c r="AA176">
        <v>2925</v>
      </c>
      <c r="AB176">
        <v>133236</v>
      </c>
      <c r="AC176" t="s">
        <v>121</v>
      </c>
      <c r="AD176" t="s">
        <v>122</v>
      </c>
      <c r="AE176" t="s">
        <v>187</v>
      </c>
      <c r="AF176" t="s">
        <v>188</v>
      </c>
      <c r="AG176">
        <v>17</v>
      </c>
      <c r="AH176">
        <v>6</v>
      </c>
      <c r="AI176">
        <v>32</v>
      </c>
      <c r="AJ176">
        <v>264658</v>
      </c>
      <c r="AK176">
        <v>42949</v>
      </c>
      <c r="AL176">
        <v>1</v>
      </c>
      <c r="AM176">
        <v>88356</v>
      </c>
      <c r="AN176">
        <v>4.1078000000000001</v>
      </c>
      <c r="AO176">
        <v>3.5343</v>
      </c>
      <c r="AP176">
        <v>0.57350000000000001</v>
      </c>
      <c r="AQ176">
        <v>4.2377901077270508</v>
      </c>
      <c r="AR176">
        <v>3.5343000888824463</v>
      </c>
      <c r="AS176">
        <v>0.70349001884460449</v>
      </c>
      <c r="AT176" t="s">
        <v>111</v>
      </c>
      <c r="AU176" t="s">
        <v>121</v>
      </c>
      <c r="AV176" t="s">
        <v>121</v>
      </c>
      <c r="AW176" t="s">
        <v>1543</v>
      </c>
      <c r="AX176" t="s">
        <v>1169</v>
      </c>
      <c r="AY176" t="s">
        <v>1544</v>
      </c>
      <c r="BB176" t="s">
        <v>99</v>
      </c>
      <c r="BC176" t="s">
        <v>101</v>
      </c>
      <c r="BD176" t="s">
        <v>192</v>
      </c>
      <c r="BE176" t="s">
        <v>193</v>
      </c>
      <c r="BF176" t="s">
        <v>193</v>
      </c>
      <c r="BG176" t="s">
        <v>1539</v>
      </c>
      <c r="BH176" s="6">
        <v>43563</v>
      </c>
      <c r="BI176" s="6">
        <v>43578</v>
      </c>
      <c r="BJ176" s="32">
        <f t="shared" si="7"/>
        <v>2019</v>
      </c>
      <c r="BK176" t="s">
        <v>104</v>
      </c>
      <c r="BL176" t="s">
        <v>111</v>
      </c>
      <c r="BM176" t="s">
        <v>86</v>
      </c>
      <c r="BN176" t="s">
        <v>85</v>
      </c>
      <c r="BO176" t="s">
        <v>124</v>
      </c>
      <c r="BP176" t="str">
        <f t="shared" si="8"/>
        <v>31</v>
      </c>
    </row>
    <row r="177" spans="1:68" x14ac:dyDescent="0.25">
      <c r="A177">
        <v>2023</v>
      </c>
      <c r="B177" t="s">
        <v>1545</v>
      </c>
      <c r="C177" t="s">
        <v>1546</v>
      </c>
      <c r="D177" t="s">
        <v>1547</v>
      </c>
      <c r="E177">
        <v>20190331</v>
      </c>
      <c r="F177">
        <v>20190423</v>
      </c>
      <c r="G177" t="str">
        <f t="shared" si="6"/>
        <v>2019</v>
      </c>
      <c r="H177">
        <v>24</v>
      </c>
      <c r="I177" t="s">
        <v>1548</v>
      </c>
      <c r="J177" t="s">
        <v>1549</v>
      </c>
      <c r="K177" t="s">
        <v>83</v>
      </c>
      <c r="L177" t="s">
        <v>84</v>
      </c>
      <c r="M177" t="s">
        <v>85</v>
      </c>
      <c r="N177" t="s">
        <v>86</v>
      </c>
      <c r="O177">
        <v>201</v>
      </c>
      <c r="P177" t="s">
        <v>118</v>
      </c>
      <c r="Q177" t="s">
        <v>864</v>
      </c>
      <c r="R177" t="s">
        <v>865</v>
      </c>
      <c r="S177">
        <v>58478</v>
      </c>
      <c r="T177">
        <v>31273</v>
      </c>
      <c r="U177">
        <v>0</v>
      </c>
      <c r="V177">
        <v>0</v>
      </c>
      <c r="W177">
        <v>217.9</v>
      </c>
      <c r="X177">
        <v>0</v>
      </c>
      <c r="Y177">
        <v>0</v>
      </c>
      <c r="Z177">
        <v>1750</v>
      </c>
      <c r="AA177">
        <v>4275</v>
      </c>
      <c r="AB177">
        <v>29240</v>
      </c>
      <c r="AC177" t="s">
        <v>293</v>
      </c>
      <c r="AD177" t="s">
        <v>294</v>
      </c>
      <c r="AE177" t="s">
        <v>359</v>
      </c>
      <c r="AF177" t="s">
        <v>300</v>
      </c>
      <c r="AG177">
        <v>11</v>
      </c>
      <c r="AH177">
        <v>4</v>
      </c>
      <c r="AI177">
        <v>22</v>
      </c>
      <c r="AJ177">
        <v>82261</v>
      </c>
      <c r="AK177">
        <v>1093</v>
      </c>
      <c r="AL177">
        <v>1</v>
      </c>
      <c r="AM177">
        <v>5830</v>
      </c>
      <c r="AN177">
        <v>1.1131</v>
      </c>
      <c r="AO177">
        <v>1.0985</v>
      </c>
      <c r="AP177">
        <v>1.46E-2</v>
      </c>
      <c r="AQ177">
        <v>1.2329400395974517</v>
      </c>
      <c r="AR177">
        <v>1.2183400392532349</v>
      </c>
      <c r="AS177">
        <v>1.4600000344216824E-2</v>
      </c>
      <c r="AT177" t="s">
        <v>111</v>
      </c>
      <c r="AU177" t="s">
        <v>293</v>
      </c>
      <c r="AW177" t="s">
        <v>125</v>
      </c>
      <c r="AX177" t="s">
        <v>84</v>
      </c>
      <c r="AY177" t="s">
        <v>348</v>
      </c>
      <c r="AZ177" t="s">
        <v>98</v>
      </c>
      <c r="BA177" t="s">
        <v>99</v>
      </c>
      <c r="BB177" t="s">
        <v>349</v>
      </c>
      <c r="BC177" t="s">
        <v>1469</v>
      </c>
      <c r="BD177" t="s">
        <v>1470</v>
      </c>
      <c r="BF177" t="s">
        <v>1470</v>
      </c>
      <c r="BG177" t="s">
        <v>1546</v>
      </c>
      <c r="BH177" s="6">
        <v>43564</v>
      </c>
      <c r="BI177" s="6">
        <v>43578</v>
      </c>
      <c r="BJ177" s="32">
        <f t="shared" si="7"/>
        <v>2019</v>
      </c>
      <c r="BK177" t="s">
        <v>104</v>
      </c>
      <c r="BL177" t="s">
        <v>111</v>
      </c>
      <c r="BM177" t="s">
        <v>86</v>
      </c>
      <c r="BN177" t="s">
        <v>85</v>
      </c>
      <c r="BO177" t="s">
        <v>300</v>
      </c>
      <c r="BP177" t="str">
        <f t="shared" si="8"/>
        <v>17</v>
      </c>
    </row>
    <row r="178" spans="1:68" x14ac:dyDescent="0.25">
      <c r="A178">
        <v>2023</v>
      </c>
      <c r="B178" t="s">
        <v>1550</v>
      </c>
      <c r="C178" t="s">
        <v>1551</v>
      </c>
      <c r="D178" t="s">
        <v>1552</v>
      </c>
      <c r="E178">
        <v>20190318</v>
      </c>
      <c r="F178">
        <v>20190424</v>
      </c>
      <c r="G178" t="str">
        <f t="shared" si="6"/>
        <v>2019</v>
      </c>
      <c r="H178">
        <v>38</v>
      </c>
      <c r="I178" t="s">
        <v>1553</v>
      </c>
      <c r="J178" t="s">
        <v>1554</v>
      </c>
      <c r="K178" t="s">
        <v>83</v>
      </c>
      <c r="L178" t="s">
        <v>84</v>
      </c>
      <c r="M178" t="s">
        <v>85</v>
      </c>
      <c r="N178" t="s">
        <v>86</v>
      </c>
      <c r="O178">
        <v>201</v>
      </c>
      <c r="P178" t="s">
        <v>87</v>
      </c>
      <c r="Q178" t="s">
        <v>185</v>
      </c>
      <c r="R178" t="s">
        <v>186</v>
      </c>
      <c r="S178">
        <v>196238</v>
      </c>
      <c r="T178">
        <v>35419</v>
      </c>
      <c r="U178">
        <v>67756</v>
      </c>
      <c r="V178">
        <v>0</v>
      </c>
      <c r="W178">
        <v>226.97</v>
      </c>
      <c r="X178">
        <v>5368.99</v>
      </c>
      <c r="Y178">
        <v>6601.64</v>
      </c>
      <c r="Z178">
        <v>2560</v>
      </c>
      <c r="AA178">
        <v>4425</v>
      </c>
      <c r="AB178">
        <v>112026</v>
      </c>
      <c r="AC178" t="s">
        <v>121</v>
      </c>
      <c r="AD178" t="s">
        <v>122</v>
      </c>
      <c r="AE178" t="s">
        <v>187</v>
      </c>
      <c r="AF178" t="s">
        <v>188</v>
      </c>
      <c r="AG178">
        <v>12</v>
      </c>
      <c r="AH178">
        <v>4</v>
      </c>
      <c r="AI178">
        <v>22</v>
      </c>
      <c r="AJ178">
        <v>149512</v>
      </c>
      <c r="AK178">
        <v>25936</v>
      </c>
      <c r="AL178">
        <v>1</v>
      </c>
      <c r="AM178">
        <v>52107</v>
      </c>
      <c r="AN178">
        <v>2.343</v>
      </c>
      <c r="AO178">
        <v>1.9965999999999999</v>
      </c>
      <c r="AP178">
        <v>0.34639999999999999</v>
      </c>
      <c r="AQ178">
        <v>3.9402799308300018</v>
      </c>
      <c r="AR178">
        <v>3.5938799381256104</v>
      </c>
      <c r="AS178">
        <v>0.34639999270439148</v>
      </c>
      <c r="AT178" t="s">
        <v>111</v>
      </c>
      <c r="AU178" t="s">
        <v>121</v>
      </c>
      <c r="AV178" t="s">
        <v>121</v>
      </c>
      <c r="AW178" t="s">
        <v>1555</v>
      </c>
      <c r="AX178" t="s">
        <v>84</v>
      </c>
      <c r="AY178" t="s">
        <v>112</v>
      </c>
      <c r="AZ178" t="s">
        <v>98</v>
      </c>
      <c r="BA178" t="s">
        <v>99</v>
      </c>
      <c r="BB178" t="s">
        <v>100</v>
      </c>
      <c r="BC178" t="s">
        <v>101</v>
      </c>
      <c r="BD178" t="s">
        <v>102</v>
      </c>
      <c r="BE178" t="s">
        <v>103</v>
      </c>
      <c r="BF178" t="s">
        <v>103</v>
      </c>
      <c r="BG178" t="s">
        <v>1551</v>
      </c>
      <c r="BH178" s="6">
        <v>43553</v>
      </c>
      <c r="BI178" s="6">
        <v>43579</v>
      </c>
      <c r="BJ178" s="32">
        <f t="shared" si="7"/>
        <v>2019</v>
      </c>
      <c r="BK178" t="s">
        <v>104</v>
      </c>
      <c r="BL178" t="s">
        <v>111</v>
      </c>
      <c r="BM178" t="s">
        <v>86</v>
      </c>
      <c r="BN178" t="s">
        <v>85</v>
      </c>
      <c r="BO178" t="s">
        <v>124</v>
      </c>
      <c r="BP178" t="str">
        <f t="shared" si="8"/>
        <v>31</v>
      </c>
    </row>
    <row r="179" spans="1:68" x14ac:dyDescent="0.25">
      <c r="A179">
        <v>2023</v>
      </c>
      <c r="B179" t="s">
        <v>1556</v>
      </c>
      <c r="C179" t="s">
        <v>1557</v>
      </c>
      <c r="D179" t="s">
        <v>1558</v>
      </c>
      <c r="E179">
        <v>20190311</v>
      </c>
      <c r="F179">
        <v>20190409</v>
      </c>
      <c r="G179" t="str">
        <f t="shared" si="6"/>
        <v>2019</v>
      </c>
      <c r="H179">
        <v>30</v>
      </c>
      <c r="I179" t="s">
        <v>1559</v>
      </c>
      <c r="J179" t="s">
        <v>1560</v>
      </c>
      <c r="K179" t="s">
        <v>83</v>
      </c>
      <c r="L179" t="s">
        <v>84</v>
      </c>
      <c r="M179" t="s">
        <v>85</v>
      </c>
      <c r="N179" t="s">
        <v>86</v>
      </c>
      <c r="O179">
        <v>111</v>
      </c>
      <c r="P179" t="s">
        <v>87</v>
      </c>
      <c r="Q179" t="s">
        <v>185</v>
      </c>
      <c r="R179" t="s">
        <v>186</v>
      </c>
      <c r="S179">
        <v>103627</v>
      </c>
      <c r="T179">
        <v>36070</v>
      </c>
      <c r="U179">
        <v>10992</v>
      </c>
      <c r="V179">
        <v>0</v>
      </c>
      <c r="W179">
        <v>457.41</v>
      </c>
      <c r="X179">
        <v>3402.15</v>
      </c>
      <c r="Y179">
        <v>57824.44</v>
      </c>
      <c r="Z179">
        <v>2160</v>
      </c>
      <c r="AA179">
        <v>3975</v>
      </c>
      <c r="AB179">
        <v>132873</v>
      </c>
      <c r="AC179" t="s">
        <v>90</v>
      </c>
      <c r="AD179" t="s">
        <v>91</v>
      </c>
      <c r="AE179" t="s">
        <v>805</v>
      </c>
      <c r="AF179" t="s">
        <v>105</v>
      </c>
      <c r="AG179">
        <v>12</v>
      </c>
      <c r="AH179">
        <v>4</v>
      </c>
      <c r="AI179">
        <v>22</v>
      </c>
      <c r="AJ179">
        <v>149512</v>
      </c>
      <c r="AK179">
        <v>25936</v>
      </c>
      <c r="AL179">
        <v>1</v>
      </c>
      <c r="AM179">
        <v>52107</v>
      </c>
      <c r="AN179">
        <v>2.343</v>
      </c>
      <c r="AO179">
        <v>1.9965999999999999</v>
      </c>
      <c r="AP179">
        <v>0.34639999999999999</v>
      </c>
      <c r="AQ179">
        <v>3.4597599506378174</v>
      </c>
      <c r="AR179">
        <v>2.7952399253845215</v>
      </c>
      <c r="AS179">
        <v>0.6645200252532959</v>
      </c>
      <c r="AT179" t="s">
        <v>111</v>
      </c>
      <c r="AU179" t="s">
        <v>90</v>
      </c>
      <c r="AV179" t="s">
        <v>90</v>
      </c>
      <c r="AW179" t="s">
        <v>271</v>
      </c>
      <c r="AX179" t="s">
        <v>1122</v>
      </c>
      <c r="AY179" t="s">
        <v>112</v>
      </c>
      <c r="AZ179" t="s">
        <v>98</v>
      </c>
      <c r="BA179" t="s">
        <v>99</v>
      </c>
      <c r="BB179" t="s">
        <v>100</v>
      </c>
      <c r="BC179" t="s">
        <v>101</v>
      </c>
      <c r="BD179" t="s">
        <v>1196</v>
      </c>
      <c r="BE179" t="s">
        <v>1197</v>
      </c>
      <c r="BF179" t="s">
        <v>1197</v>
      </c>
      <c r="BG179" t="s">
        <v>1557</v>
      </c>
      <c r="BH179" s="6">
        <v>43552</v>
      </c>
      <c r="BI179" s="6">
        <v>43564</v>
      </c>
      <c r="BJ179" s="32">
        <f t="shared" si="7"/>
        <v>2019</v>
      </c>
      <c r="BK179" t="s">
        <v>104</v>
      </c>
      <c r="BL179" t="s">
        <v>111</v>
      </c>
      <c r="BM179" t="s">
        <v>86</v>
      </c>
      <c r="BN179" t="s">
        <v>85</v>
      </c>
      <c r="BO179" t="s">
        <v>138</v>
      </c>
      <c r="BP179" t="str">
        <f t="shared" si="8"/>
        <v>02</v>
      </c>
    </row>
    <row r="180" spans="1:68" x14ac:dyDescent="0.25">
      <c r="A180">
        <v>2023</v>
      </c>
      <c r="B180" t="s">
        <v>1561</v>
      </c>
      <c r="C180" t="s">
        <v>1562</v>
      </c>
      <c r="D180" t="s">
        <v>1563</v>
      </c>
      <c r="E180">
        <v>20190320</v>
      </c>
      <c r="F180">
        <v>20190410</v>
      </c>
      <c r="G180" t="str">
        <f t="shared" si="6"/>
        <v>2019</v>
      </c>
      <c r="H180">
        <v>22</v>
      </c>
      <c r="I180" t="s">
        <v>1564</v>
      </c>
      <c r="J180" t="s">
        <v>1565</v>
      </c>
      <c r="K180" t="s">
        <v>83</v>
      </c>
      <c r="L180" t="s">
        <v>84</v>
      </c>
      <c r="M180" t="s">
        <v>85</v>
      </c>
      <c r="N180" t="s">
        <v>86</v>
      </c>
      <c r="O180">
        <v>111</v>
      </c>
      <c r="P180" t="s">
        <v>118</v>
      </c>
      <c r="Q180" t="s">
        <v>1566</v>
      </c>
      <c r="R180" t="s">
        <v>1567</v>
      </c>
      <c r="S180">
        <v>96408</v>
      </c>
      <c r="T180">
        <v>17822</v>
      </c>
      <c r="U180">
        <v>51168</v>
      </c>
      <c r="V180">
        <v>0</v>
      </c>
      <c r="W180">
        <v>1272.5</v>
      </c>
      <c r="X180">
        <v>4355.6000000000004</v>
      </c>
      <c r="Y180">
        <v>5845.88</v>
      </c>
      <c r="Z180">
        <v>1040</v>
      </c>
      <c r="AA180">
        <v>2925</v>
      </c>
      <c r="AB180">
        <v>38363</v>
      </c>
      <c r="AC180" t="s">
        <v>157</v>
      </c>
      <c r="AD180" t="s">
        <v>158</v>
      </c>
      <c r="AE180" t="s">
        <v>226</v>
      </c>
      <c r="AF180" t="s">
        <v>227</v>
      </c>
      <c r="AG180">
        <v>6</v>
      </c>
      <c r="AH180">
        <v>2</v>
      </c>
      <c r="AI180">
        <v>12</v>
      </c>
      <c r="AJ180">
        <v>55200</v>
      </c>
      <c r="AK180">
        <v>5062</v>
      </c>
      <c r="AL180">
        <v>1</v>
      </c>
      <c r="AM180">
        <v>14258</v>
      </c>
      <c r="AN180">
        <v>0.80469999999999997</v>
      </c>
      <c r="AO180">
        <v>0.73709999999999998</v>
      </c>
      <c r="AP180">
        <v>6.7599999999999993E-2</v>
      </c>
      <c r="AQ180">
        <v>1.5554900094866753</v>
      </c>
      <c r="AR180">
        <v>1.4742000102996826</v>
      </c>
      <c r="AS180">
        <v>8.1289999186992645E-2</v>
      </c>
      <c r="AT180" t="s">
        <v>177</v>
      </c>
      <c r="AU180" t="s">
        <v>157</v>
      </c>
      <c r="AW180" t="s">
        <v>742</v>
      </c>
      <c r="AX180" t="s">
        <v>84</v>
      </c>
      <c r="AY180" t="s">
        <v>1544</v>
      </c>
      <c r="BB180" t="s">
        <v>99</v>
      </c>
      <c r="BC180" t="s">
        <v>1568</v>
      </c>
      <c r="BD180" t="s">
        <v>1569</v>
      </c>
      <c r="BF180" t="s">
        <v>1569</v>
      </c>
      <c r="BG180" t="s">
        <v>1562</v>
      </c>
      <c r="BH180" s="6">
        <v>43557</v>
      </c>
      <c r="BI180" s="6">
        <v>43565</v>
      </c>
      <c r="BJ180" s="32">
        <f t="shared" si="7"/>
        <v>2019</v>
      </c>
      <c r="BK180" t="s">
        <v>104</v>
      </c>
      <c r="BL180" t="s">
        <v>177</v>
      </c>
      <c r="BM180" t="s">
        <v>86</v>
      </c>
      <c r="BN180" t="s">
        <v>85</v>
      </c>
      <c r="BO180" t="s">
        <v>231</v>
      </c>
      <c r="BP180" t="str">
        <f t="shared" si="8"/>
        <v>03</v>
      </c>
    </row>
    <row r="181" spans="1:68" x14ac:dyDescent="0.25">
      <c r="A181">
        <v>2023</v>
      </c>
      <c r="B181" t="s">
        <v>1570</v>
      </c>
      <c r="C181" t="s">
        <v>1571</v>
      </c>
      <c r="D181" t="s">
        <v>1572</v>
      </c>
      <c r="E181">
        <v>20190325</v>
      </c>
      <c r="F181">
        <v>20190411</v>
      </c>
      <c r="G181" t="str">
        <f t="shared" si="6"/>
        <v>2019</v>
      </c>
      <c r="H181">
        <v>18</v>
      </c>
      <c r="I181" t="s">
        <v>1573</v>
      </c>
      <c r="J181" t="s">
        <v>1574</v>
      </c>
      <c r="K181" t="s">
        <v>83</v>
      </c>
      <c r="L181" t="s">
        <v>84</v>
      </c>
      <c r="M181" t="s">
        <v>85</v>
      </c>
      <c r="N181" t="s">
        <v>86</v>
      </c>
      <c r="O181">
        <v>111</v>
      </c>
      <c r="P181" t="s">
        <v>118</v>
      </c>
      <c r="Q181" t="s">
        <v>306</v>
      </c>
      <c r="R181" t="s">
        <v>307</v>
      </c>
      <c r="S181">
        <v>45894</v>
      </c>
      <c r="T181">
        <v>20852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1360</v>
      </c>
      <c r="AA181">
        <v>1275</v>
      </c>
      <c r="AB181">
        <v>32038</v>
      </c>
      <c r="AC181" t="s">
        <v>83</v>
      </c>
      <c r="AD181" t="s">
        <v>84</v>
      </c>
      <c r="AE181" t="s">
        <v>85</v>
      </c>
      <c r="AF181" t="s">
        <v>86</v>
      </c>
      <c r="AG181">
        <v>8</v>
      </c>
      <c r="AH181">
        <v>3</v>
      </c>
      <c r="AI181">
        <v>16</v>
      </c>
      <c r="AJ181">
        <v>59896</v>
      </c>
      <c r="AK181">
        <v>166</v>
      </c>
      <c r="AL181">
        <v>1</v>
      </c>
      <c r="AM181">
        <v>1397</v>
      </c>
      <c r="AN181">
        <v>0.80210000000000004</v>
      </c>
      <c r="AO181">
        <v>0.79990000000000006</v>
      </c>
      <c r="AP181">
        <v>2.2000000000000001E-3</v>
      </c>
      <c r="AQ181">
        <v>0.9198799729347229</v>
      </c>
      <c r="AR181">
        <v>0.9198799729347229</v>
      </c>
      <c r="AS181">
        <v>0</v>
      </c>
      <c r="AT181" t="s">
        <v>111</v>
      </c>
      <c r="AU181" t="s">
        <v>83</v>
      </c>
      <c r="AW181" t="s">
        <v>1575</v>
      </c>
      <c r="AX181" t="s">
        <v>84</v>
      </c>
      <c r="AY181" t="s">
        <v>473</v>
      </c>
      <c r="AZ181" t="s">
        <v>98</v>
      </c>
      <c r="BA181" t="s">
        <v>99</v>
      </c>
      <c r="BB181" t="s">
        <v>474</v>
      </c>
      <c r="BC181" t="s">
        <v>1469</v>
      </c>
      <c r="BD181" t="s">
        <v>1576</v>
      </c>
      <c r="BF181" t="s">
        <v>1576</v>
      </c>
      <c r="BG181" t="s">
        <v>1571</v>
      </c>
      <c r="BH181" s="6">
        <v>43549</v>
      </c>
      <c r="BI181" s="6">
        <v>43566</v>
      </c>
      <c r="BJ181" s="32">
        <f t="shared" si="7"/>
        <v>2019</v>
      </c>
      <c r="BK181" t="s">
        <v>242</v>
      </c>
      <c r="BL181" t="s">
        <v>111</v>
      </c>
      <c r="BM181" t="s">
        <v>86</v>
      </c>
      <c r="BN181" t="s">
        <v>85</v>
      </c>
      <c r="BP181" t="str">
        <f t="shared" si="8"/>
        <v/>
      </c>
    </row>
    <row r="182" spans="1:68" x14ac:dyDescent="0.25">
      <c r="A182">
        <v>2023</v>
      </c>
      <c r="B182" t="s">
        <v>1577</v>
      </c>
      <c r="C182" t="s">
        <v>1578</v>
      </c>
      <c r="D182" t="s">
        <v>1579</v>
      </c>
      <c r="E182">
        <v>20190315</v>
      </c>
      <c r="F182">
        <v>20190404</v>
      </c>
      <c r="G182" t="str">
        <f t="shared" si="6"/>
        <v>2019</v>
      </c>
      <c r="H182">
        <v>21</v>
      </c>
      <c r="I182" t="s">
        <v>1580</v>
      </c>
      <c r="J182" t="s">
        <v>1581</v>
      </c>
      <c r="K182" t="s">
        <v>83</v>
      </c>
      <c r="L182" t="s">
        <v>84</v>
      </c>
      <c r="M182" t="s">
        <v>85</v>
      </c>
      <c r="N182" t="s">
        <v>86</v>
      </c>
      <c r="O182">
        <v>207</v>
      </c>
      <c r="P182" t="s">
        <v>118</v>
      </c>
      <c r="Q182" t="s">
        <v>609</v>
      </c>
      <c r="R182" t="s">
        <v>610</v>
      </c>
      <c r="S182">
        <v>65274</v>
      </c>
      <c r="T182">
        <v>26436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1760</v>
      </c>
      <c r="AA182">
        <v>2925</v>
      </c>
      <c r="AB182">
        <v>27311</v>
      </c>
      <c r="AC182" t="s">
        <v>121</v>
      </c>
      <c r="AD182" t="s">
        <v>122</v>
      </c>
      <c r="AE182" t="s">
        <v>123</v>
      </c>
      <c r="AF182" t="s">
        <v>124</v>
      </c>
      <c r="AG182">
        <v>10</v>
      </c>
      <c r="AH182">
        <v>3</v>
      </c>
      <c r="AI182">
        <v>22</v>
      </c>
      <c r="AJ182">
        <v>82234</v>
      </c>
      <c r="AK182">
        <v>1285</v>
      </c>
      <c r="AL182">
        <v>1</v>
      </c>
      <c r="AM182">
        <v>5798</v>
      </c>
      <c r="AN182">
        <v>1.1153999999999999</v>
      </c>
      <c r="AO182">
        <v>1.0982000000000001</v>
      </c>
      <c r="AP182">
        <v>1.72E-2</v>
      </c>
      <c r="AQ182">
        <v>1.0981999635696411</v>
      </c>
      <c r="AR182">
        <v>1.0981999635696411</v>
      </c>
      <c r="AS182">
        <v>0</v>
      </c>
      <c r="AT182" t="s">
        <v>111</v>
      </c>
      <c r="AU182" t="s">
        <v>121</v>
      </c>
      <c r="AW182" t="s">
        <v>250</v>
      </c>
      <c r="AX182" t="s">
        <v>84</v>
      </c>
      <c r="AY182" t="s">
        <v>112</v>
      </c>
      <c r="AZ182" t="s">
        <v>98</v>
      </c>
      <c r="BA182" t="s">
        <v>99</v>
      </c>
      <c r="BB182" t="s">
        <v>100</v>
      </c>
      <c r="BC182" t="s">
        <v>555</v>
      </c>
      <c r="BD182" t="s">
        <v>556</v>
      </c>
      <c r="BE182" t="s">
        <v>557</v>
      </c>
      <c r="BF182" t="s">
        <v>557</v>
      </c>
      <c r="BG182" t="s">
        <v>1578</v>
      </c>
      <c r="BH182" s="6">
        <v>43543</v>
      </c>
      <c r="BI182" s="6">
        <v>43559</v>
      </c>
      <c r="BJ182" s="32">
        <f t="shared" si="7"/>
        <v>2019</v>
      </c>
      <c r="BK182" t="s">
        <v>104</v>
      </c>
      <c r="BL182" t="s">
        <v>111</v>
      </c>
      <c r="BM182" t="s">
        <v>86</v>
      </c>
      <c r="BN182" t="s">
        <v>85</v>
      </c>
      <c r="BO182" t="s">
        <v>124</v>
      </c>
      <c r="BP182" t="str">
        <f t="shared" si="8"/>
        <v>31</v>
      </c>
    </row>
    <row r="183" spans="1:68" x14ac:dyDescent="0.25">
      <c r="A183">
        <v>2023</v>
      </c>
      <c r="B183" t="s">
        <v>1582</v>
      </c>
      <c r="C183" t="s">
        <v>1583</v>
      </c>
      <c r="D183" t="s">
        <v>1584</v>
      </c>
      <c r="E183">
        <v>20190307</v>
      </c>
      <c r="F183">
        <v>20190409</v>
      </c>
      <c r="G183" t="str">
        <f t="shared" si="6"/>
        <v>2019</v>
      </c>
      <c r="H183">
        <v>34</v>
      </c>
      <c r="I183" t="s">
        <v>1585</v>
      </c>
      <c r="J183" t="s">
        <v>1586</v>
      </c>
      <c r="K183" t="s">
        <v>83</v>
      </c>
      <c r="L183" t="s">
        <v>84</v>
      </c>
      <c r="M183" t="s">
        <v>85</v>
      </c>
      <c r="N183" t="s">
        <v>86</v>
      </c>
      <c r="O183">
        <v>211</v>
      </c>
      <c r="P183" t="s">
        <v>87</v>
      </c>
      <c r="Q183" t="s">
        <v>1587</v>
      </c>
      <c r="R183" t="s">
        <v>1588</v>
      </c>
      <c r="S183">
        <v>150481</v>
      </c>
      <c r="T183">
        <v>35540</v>
      </c>
      <c r="U183">
        <v>27480</v>
      </c>
      <c r="V183">
        <v>0</v>
      </c>
      <c r="W183">
        <v>671.42</v>
      </c>
      <c r="X183">
        <v>27842.35</v>
      </c>
      <c r="Y183">
        <v>99869.79</v>
      </c>
      <c r="Z183">
        <v>2280</v>
      </c>
      <c r="AA183">
        <v>5625</v>
      </c>
      <c r="AB183">
        <v>212992</v>
      </c>
      <c r="AC183" t="s">
        <v>121</v>
      </c>
      <c r="AD183" t="s">
        <v>122</v>
      </c>
      <c r="AE183" t="s">
        <v>123</v>
      </c>
      <c r="AF183" t="s">
        <v>124</v>
      </c>
      <c r="AG183">
        <v>17</v>
      </c>
      <c r="AH183">
        <v>6</v>
      </c>
      <c r="AI183">
        <v>31</v>
      </c>
      <c r="AJ183">
        <v>223541</v>
      </c>
      <c r="AK183">
        <v>42406</v>
      </c>
      <c r="AL183">
        <v>1</v>
      </c>
      <c r="AM183">
        <v>89056</v>
      </c>
      <c r="AN183">
        <v>3.5514999999999999</v>
      </c>
      <c r="AO183">
        <v>2.9851999999999999</v>
      </c>
      <c r="AP183">
        <v>0.56630000000000003</v>
      </c>
      <c r="AQ183">
        <v>4.7559499740600586</v>
      </c>
      <c r="AR183">
        <v>3.3012800216674805</v>
      </c>
      <c r="AS183">
        <v>1.4546699523925781</v>
      </c>
      <c r="AT183" t="s">
        <v>111</v>
      </c>
      <c r="AU183" t="s">
        <v>83</v>
      </c>
      <c r="AV183" t="s">
        <v>90</v>
      </c>
      <c r="AW183" t="s">
        <v>271</v>
      </c>
      <c r="AX183" t="s">
        <v>1589</v>
      </c>
      <c r="AY183" t="s">
        <v>1320</v>
      </c>
      <c r="AZ183" t="s">
        <v>98</v>
      </c>
      <c r="BA183" t="s">
        <v>99</v>
      </c>
      <c r="BB183" t="s">
        <v>191</v>
      </c>
      <c r="BC183" t="s">
        <v>101</v>
      </c>
      <c r="BD183" t="s">
        <v>1196</v>
      </c>
      <c r="BE183" t="s">
        <v>1197</v>
      </c>
      <c r="BF183" t="s">
        <v>1197</v>
      </c>
      <c r="BG183" t="s">
        <v>1583</v>
      </c>
      <c r="BH183" s="6">
        <v>43545</v>
      </c>
      <c r="BI183" s="6">
        <v>43564</v>
      </c>
      <c r="BJ183" s="32">
        <f t="shared" si="7"/>
        <v>2019</v>
      </c>
      <c r="BK183" t="s">
        <v>104</v>
      </c>
      <c r="BL183" t="s">
        <v>111</v>
      </c>
      <c r="BM183" t="s">
        <v>86</v>
      </c>
      <c r="BN183" t="s">
        <v>85</v>
      </c>
      <c r="BO183" t="s">
        <v>105</v>
      </c>
      <c r="BP183" t="str">
        <f t="shared" si="8"/>
        <v>11</v>
      </c>
    </row>
    <row r="184" spans="1:68" x14ac:dyDescent="0.25">
      <c r="A184">
        <v>2023</v>
      </c>
      <c r="B184" t="s">
        <v>1590</v>
      </c>
      <c r="C184" t="s">
        <v>1591</v>
      </c>
      <c r="D184" t="s">
        <v>1592</v>
      </c>
      <c r="E184">
        <v>20190304</v>
      </c>
      <c r="F184">
        <v>20190416</v>
      </c>
      <c r="G184" t="str">
        <f t="shared" si="6"/>
        <v>2019</v>
      </c>
      <c r="H184">
        <v>44</v>
      </c>
      <c r="I184" t="s">
        <v>1593</v>
      </c>
      <c r="J184" t="s">
        <v>1594</v>
      </c>
      <c r="K184" t="s">
        <v>83</v>
      </c>
      <c r="L184" t="s">
        <v>84</v>
      </c>
      <c r="M184" t="s">
        <v>85</v>
      </c>
      <c r="N184" t="s">
        <v>86</v>
      </c>
      <c r="O184">
        <v>211</v>
      </c>
      <c r="P184" t="s">
        <v>118</v>
      </c>
      <c r="Q184" t="s">
        <v>1595</v>
      </c>
      <c r="R184" t="s">
        <v>1596</v>
      </c>
      <c r="S184">
        <v>94453</v>
      </c>
      <c r="T184">
        <v>53508</v>
      </c>
      <c r="U184">
        <v>0</v>
      </c>
      <c r="V184">
        <v>0</v>
      </c>
      <c r="W184">
        <v>4747.1499999999996</v>
      </c>
      <c r="X184">
        <v>0</v>
      </c>
      <c r="Y184">
        <v>0</v>
      </c>
      <c r="Z184">
        <v>2740</v>
      </c>
      <c r="AA184">
        <v>8625</v>
      </c>
      <c r="AB184">
        <v>70066</v>
      </c>
      <c r="AC184" t="s">
        <v>201</v>
      </c>
      <c r="AD184" t="s">
        <v>202</v>
      </c>
      <c r="AE184" t="s">
        <v>203</v>
      </c>
      <c r="AF184" t="s">
        <v>204</v>
      </c>
      <c r="AG184">
        <v>14</v>
      </c>
      <c r="AH184">
        <v>5</v>
      </c>
      <c r="AI184">
        <v>26</v>
      </c>
      <c r="AJ184">
        <v>89193</v>
      </c>
      <c r="AK184">
        <v>1645</v>
      </c>
      <c r="AL184">
        <v>1</v>
      </c>
      <c r="AM184">
        <v>10630</v>
      </c>
      <c r="AN184">
        <v>1.2131000000000001</v>
      </c>
      <c r="AO184">
        <v>1.1911</v>
      </c>
      <c r="AP184">
        <v>2.1999999999999999E-2</v>
      </c>
      <c r="AQ184">
        <v>2.1319500654935837</v>
      </c>
      <c r="AR184">
        <v>2.109950065612793</v>
      </c>
      <c r="AS184">
        <v>2.199999988079071E-2</v>
      </c>
      <c r="AT184" t="s">
        <v>139</v>
      </c>
      <c r="AU184" t="s">
        <v>83</v>
      </c>
      <c r="AW184" t="s">
        <v>125</v>
      </c>
      <c r="AX184" t="s">
        <v>84</v>
      </c>
      <c r="AY184" t="s">
        <v>112</v>
      </c>
      <c r="AZ184" t="s">
        <v>98</v>
      </c>
      <c r="BA184" t="s">
        <v>99</v>
      </c>
      <c r="BB184" t="s">
        <v>100</v>
      </c>
      <c r="BC184" t="s">
        <v>167</v>
      </c>
      <c r="BF184" t="s">
        <v>167</v>
      </c>
      <c r="BG184" t="s">
        <v>1591</v>
      </c>
      <c r="BH184" s="6">
        <v>43542</v>
      </c>
      <c r="BI184" s="6">
        <v>43571</v>
      </c>
      <c r="BJ184" s="32">
        <f t="shared" si="7"/>
        <v>2019</v>
      </c>
      <c r="BK184" t="s">
        <v>104</v>
      </c>
      <c r="BL184" t="s">
        <v>139</v>
      </c>
      <c r="BM184" t="s">
        <v>86</v>
      </c>
      <c r="BN184" t="s">
        <v>85</v>
      </c>
      <c r="BO184" t="s">
        <v>204</v>
      </c>
      <c r="BP184" t="str">
        <f t="shared" si="8"/>
        <v>20</v>
      </c>
    </row>
    <row r="185" spans="1:68" x14ac:dyDescent="0.25">
      <c r="A185">
        <v>2023</v>
      </c>
      <c r="B185" t="s">
        <v>1597</v>
      </c>
      <c r="C185" t="s">
        <v>1598</v>
      </c>
      <c r="D185" t="s">
        <v>1599</v>
      </c>
      <c r="E185">
        <v>20190225</v>
      </c>
      <c r="F185">
        <v>20190401</v>
      </c>
      <c r="G185" t="str">
        <f t="shared" si="6"/>
        <v>2019</v>
      </c>
      <c r="H185">
        <v>36</v>
      </c>
      <c r="I185" t="s">
        <v>1600</v>
      </c>
      <c r="J185" t="s">
        <v>1601</v>
      </c>
      <c r="K185" t="s">
        <v>83</v>
      </c>
      <c r="L185" t="s">
        <v>84</v>
      </c>
      <c r="M185" t="s">
        <v>85</v>
      </c>
      <c r="N185" t="s">
        <v>86</v>
      </c>
      <c r="O185">
        <v>211</v>
      </c>
      <c r="P185" t="s">
        <v>118</v>
      </c>
      <c r="Q185" t="s">
        <v>1602</v>
      </c>
      <c r="R185" t="s">
        <v>1603</v>
      </c>
      <c r="S185">
        <v>129738</v>
      </c>
      <c r="T185">
        <v>38060</v>
      </c>
      <c r="U185">
        <v>0</v>
      </c>
      <c r="V185">
        <v>0</v>
      </c>
      <c r="W185">
        <v>299.83</v>
      </c>
      <c r="X185">
        <v>4368.96</v>
      </c>
      <c r="Y185">
        <v>2228.1799999999998</v>
      </c>
      <c r="Z185">
        <v>2800</v>
      </c>
      <c r="AA185">
        <v>2625</v>
      </c>
      <c r="AB185">
        <v>57308</v>
      </c>
      <c r="AC185" t="s">
        <v>83</v>
      </c>
      <c r="AD185" t="s">
        <v>84</v>
      </c>
      <c r="AE185" t="s">
        <v>85</v>
      </c>
      <c r="AF185" t="s">
        <v>86</v>
      </c>
      <c r="AG185">
        <v>6</v>
      </c>
      <c r="AH185">
        <v>2</v>
      </c>
      <c r="AI185">
        <v>14</v>
      </c>
      <c r="AJ185">
        <v>47360</v>
      </c>
      <c r="AK185">
        <v>9810</v>
      </c>
      <c r="AL185">
        <v>1</v>
      </c>
      <c r="AM185">
        <v>22064</v>
      </c>
      <c r="AN185">
        <v>0.76349999999999996</v>
      </c>
      <c r="AO185">
        <v>0.63249999999999995</v>
      </c>
      <c r="AP185">
        <v>0.13100000000000001</v>
      </c>
      <c r="AQ185">
        <v>2.1549999266862869</v>
      </c>
      <c r="AR185">
        <v>2.0239999294281006</v>
      </c>
      <c r="AS185">
        <v>0.13099999725818634</v>
      </c>
      <c r="AT185" t="s">
        <v>139</v>
      </c>
      <c r="AU185" t="s">
        <v>83</v>
      </c>
      <c r="AW185" t="s">
        <v>1604</v>
      </c>
      <c r="AX185" t="s">
        <v>84</v>
      </c>
      <c r="AY185" t="s">
        <v>112</v>
      </c>
      <c r="AZ185" t="s">
        <v>98</v>
      </c>
      <c r="BA185" t="s">
        <v>99</v>
      </c>
      <c r="BB185" t="s">
        <v>100</v>
      </c>
      <c r="BC185" t="s">
        <v>1605</v>
      </c>
      <c r="BD185" t="s">
        <v>1606</v>
      </c>
      <c r="BF185" t="s">
        <v>1606</v>
      </c>
      <c r="BG185" t="s">
        <v>1598</v>
      </c>
      <c r="BH185" s="6">
        <v>43521</v>
      </c>
      <c r="BI185" s="6">
        <v>43556</v>
      </c>
      <c r="BJ185" s="32">
        <f t="shared" si="7"/>
        <v>2019</v>
      </c>
      <c r="BK185" t="s">
        <v>242</v>
      </c>
      <c r="BL185" t="s">
        <v>139</v>
      </c>
      <c r="BM185" t="s">
        <v>86</v>
      </c>
      <c r="BN185" t="s">
        <v>85</v>
      </c>
      <c r="BP185" t="str">
        <f t="shared" si="8"/>
        <v/>
      </c>
    </row>
    <row r="186" spans="1:68" x14ac:dyDescent="0.25">
      <c r="A186">
        <v>2023</v>
      </c>
      <c r="B186" t="s">
        <v>1607</v>
      </c>
      <c r="C186" t="s">
        <v>1608</v>
      </c>
      <c r="D186" t="s">
        <v>1609</v>
      </c>
      <c r="E186">
        <v>20190302</v>
      </c>
      <c r="F186">
        <v>20190402</v>
      </c>
      <c r="G186" t="str">
        <f t="shared" si="6"/>
        <v>2019</v>
      </c>
      <c r="H186">
        <v>32</v>
      </c>
      <c r="I186" t="s">
        <v>1610</v>
      </c>
      <c r="J186" t="s">
        <v>1611</v>
      </c>
      <c r="K186" t="s">
        <v>83</v>
      </c>
      <c r="L186" t="s">
        <v>84</v>
      </c>
      <c r="M186" t="s">
        <v>85</v>
      </c>
      <c r="N186" t="s">
        <v>86</v>
      </c>
      <c r="O186">
        <v>211</v>
      </c>
      <c r="P186" t="s">
        <v>118</v>
      </c>
      <c r="Q186" t="s">
        <v>918</v>
      </c>
      <c r="R186" t="s">
        <v>919</v>
      </c>
      <c r="S186">
        <v>71317</v>
      </c>
      <c r="T186">
        <v>38727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2480</v>
      </c>
      <c r="AA186">
        <v>3600</v>
      </c>
      <c r="AB186">
        <v>41072</v>
      </c>
      <c r="AC186" t="s">
        <v>157</v>
      </c>
      <c r="AD186" t="s">
        <v>158</v>
      </c>
      <c r="AE186" t="s">
        <v>159</v>
      </c>
      <c r="AF186" t="s">
        <v>231</v>
      </c>
      <c r="AG186">
        <v>13</v>
      </c>
      <c r="AH186">
        <v>4</v>
      </c>
      <c r="AI186">
        <v>26</v>
      </c>
      <c r="AJ186">
        <v>131996</v>
      </c>
      <c r="AK186">
        <v>3152</v>
      </c>
      <c r="AL186">
        <v>1</v>
      </c>
      <c r="AM186">
        <v>13581</v>
      </c>
      <c r="AN186">
        <v>1.8048</v>
      </c>
      <c r="AO186">
        <v>1.7626999999999999</v>
      </c>
      <c r="AP186">
        <v>4.2099999999999999E-2</v>
      </c>
      <c r="AQ186">
        <v>2.2508299350738525</v>
      </c>
      <c r="AR186">
        <v>2.2508299350738525</v>
      </c>
      <c r="AS186">
        <v>0</v>
      </c>
      <c r="AT186" t="s">
        <v>139</v>
      </c>
      <c r="AU186" t="s">
        <v>157</v>
      </c>
      <c r="AW186" t="s">
        <v>125</v>
      </c>
      <c r="AX186" t="s">
        <v>84</v>
      </c>
      <c r="AY186" t="s">
        <v>112</v>
      </c>
      <c r="AZ186" t="s">
        <v>98</v>
      </c>
      <c r="BA186" t="s">
        <v>99</v>
      </c>
      <c r="BB186" t="s">
        <v>100</v>
      </c>
      <c r="BC186" t="s">
        <v>229</v>
      </c>
      <c r="BD186" t="s">
        <v>1149</v>
      </c>
      <c r="BF186" t="s">
        <v>1149</v>
      </c>
      <c r="BG186" t="s">
        <v>1608</v>
      </c>
      <c r="BH186" s="6">
        <v>43535</v>
      </c>
      <c r="BI186" s="6">
        <v>43557</v>
      </c>
      <c r="BJ186" s="32">
        <f t="shared" si="7"/>
        <v>2019</v>
      </c>
      <c r="BK186" t="s">
        <v>104</v>
      </c>
      <c r="BL186" t="s">
        <v>139</v>
      </c>
      <c r="BM186" t="s">
        <v>86</v>
      </c>
      <c r="BN186" t="s">
        <v>85</v>
      </c>
      <c r="BO186" t="s">
        <v>231</v>
      </c>
      <c r="BP186" t="str">
        <f t="shared" si="8"/>
        <v>03</v>
      </c>
    </row>
    <row r="187" spans="1:68" x14ac:dyDescent="0.25">
      <c r="A187">
        <v>2023</v>
      </c>
      <c r="B187" t="s">
        <v>1612</v>
      </c>
      <c r="C187" t="s">
        <v>1613</v>
      </c>
      <c r="D187" t="s">
        <v>1614</v>
      </c>
      <c r="E187">
        <v>20190311</v>
      </c>
      <c r="F187">
        <v>20190412</v>
      </c>
      <c r="G187" t="str">
        <f t="shared" si="6"/>
        <v>2019</v>
      </c>
      <c r="H187">
        <v>33</v>
      </c>
      <c r="I187" t="s">
        <v>1615</v>
      </c>
      <c r="J187" t="s">
        <v>1616</v>
      </c>
      <c r="K187" t="s">
        <v>83</v>
      </c>
      <c r="L187" t="s">
        <v>84</v>
      </c>
      <c r="M187" t="s">
        <v>85</v>
      </c>
      <c r="N187" t="s">
        <v>86</v>
      </c>
      <c r="O187">
        <v>111</v>
      </c>
      <c r="P187" t="s">
        <v>118</v>
      </c>
      <c r="Q187" t="s">
        <v>609</v>
      </c>
      <c r="R187" t="s">
        <v>610</v>
      </c>
      <c r="S187">
        <v>81800</v>
      </c>
      <c r="T187">
        <v>39089</v>
      </c>
      <c r="U187">
        <v>0</v>
      </c>
      <c r="V187">
        <v>0</v>
      </c>
      <c r="W187">
        <v>143</v>
      </c>
      <c r="X187">
        <v>0</v>
      </c>
      <c r="Y187">
        <v>0</v>
      </c>
      <c r="Z187">
        <v>3160</v>
      </c>
      <c r="AA187">
        <v>4725</v>
      </c>
      <c r="AB187">
        <v>98224</v>
      </c>
      <c r="AC187" t="s">
        <v>121</v>
      </c>
      <c r="AD187" t="s">
        <v>122</v>
      </c>
      <c r="AE187" t="s">
        <v>123</v>
      </c>
      <c r="AF187" t="s">
        <v>124</v>
      </c>
      <c r="AG187">
        <v>10</v>
      </c>
      <c r="AH187">
        <v>3</v>
      </c>
      <c r="AI187">
        <v>22</v>
      </c>
      <c r="AJ187">
        <v>82234</v>
      </c>
      <c r="AK187">
        <v>1285</v>
      </c>
      <c r="AL187">
        <v>1</v>
      </c>
      <c r="AM187">
        <v>5798</v>
      </c>
      <c r="AN187">
        <v>1.1153999999999999</v>
      </c>
      <c r="AO187">
        <v>1.0982000000000001</v>
      </c>
      <c r="AP187">
        <v>1.72E-2</v>
      </c>
      <c r="AQ187">
        <v>1.8402099683880806</v>
      </c>
      <c r="AR187">
        <v>1.8230099678039551</v>
      </c>
      <c r="AS187">
        <v>1.7200000584125519E-2</v>
      </c>
      <c r="AT187" t="s">
        <v>139</v>
      </c>
      <c r="AU187" t="s">
        <v>121</v>
      </c>
      <c r="AV187" t="s">
        <v>121</v>
      </c>
      <c r="AW187" t="s">
        <v>1617</v>
      </c>
      <c r="AX187" t="s">
        <v>84</v>
      </c>
      <c r="AY187" t="s">
        <v>190</v>
      </c>
      <c r="AZ187" t="s">
        <v>98</v>
      </c>
      <c r="BA187" t="s">
        <v>99</v>
      </c>
      <c r="BB187" t="s">
        <v>191</v>
      </c>
      <c r="BC187" t="s">
        <v>555</v>
      </c>
      <c r="BD187" t="s">
        <v>1618</v>
      </c>
      <c r="BE187" t="s">
        <v>1619</v>
      </c>
      <c r="BF187" t="s">
        <v>1619</v>
      </c>
      <c r="BG187" t="s">
        <v>1613</v>
      </c>
      <c r="BH187" s="6">
        <v>43550</v>
      </c>
      <c r="BI187" s="6">
        <v>43567</v>
      </c>
      <c r="BJ187" s="32">
        <f t="shared" si="7"/>
        <v>2019</v>
      </c>
      <c r="BK187" t="s">
        <v>104</v>
      </c>
      <c r="BL187" t="s">
        <v>139</v>
      </c>
      <c r="BM187" t="s">
        <v>86</v>
      </c>
      <c r="BN187" t="s">
        <v>85</v>
      </c>
      <c r="BO187" t="s">
        <v>124</v>
      </c>
      <c r="BP187" t="str">
        <f t="shared" si="8"/>
        <v>31</v>
      </c>
    </row>
    <row r="188" spans="1:68" x14ac:dyDescent="0.25">
      <c r="A188">
        <v>2023</v>
      </c>
      <c r="B188" t="s">
        <v>1620</v>
      </c>
      <c r="C188" t="s">
        <v>1621</v>
      </c>
      <c r="D188" t="s">
        <v>1622</v>
      </c>
      <c r="E188">
        <v>20190327</v>
      </c>
      <c r="F188">
        <v>20190412</v>
      </c>
      <c r="G188" t="str">
        <f t="shared" si="6"/>
        <v>2019</v>
      </c>
      <c r="H188">
        <v>17</v>
      </c>
      <c r="I188" t="s">
        <v>1623</v>
      </c>
      <c r="J188" t="s">
        <v>1624</v>
      </c>
      <c r="K188" t="s">
        <v>83</v>
      </c>
      <c r="L188" t="s">
        <v>84</v>
      </c>
      <c r="M188" t="s">
        <v>85</v>
      </c>
      <c r="N188" t="s">
        <v>86</v>
      </c>
      <c r="O188">
        <v>111</v>
      </c>
      <c r="P188" t="s">
        <v>118</v>
      </c>
      <c r="Q188" t="s">
        <v>1140</v>
      </c>
      <c r="R188" t="s">
        <v>1141</v>
      </c>
      <c r="S188">
        <v>46341</v>
      </c>
      <c r="T188">
        <v>19896</v>
      </c>
      <c r="U188">
        <v>0</v>
      </c>
      <c r="V188">
        <v>0</v>
      </c>
      <c r="W188">
        <v>435.8</v>
      </c>
      <c r="X188">
        <v>0</v>
      </c>
      <c r="Y188">
        <v>0</v>
      </c>
      <c r="Z188">
        <v>1280</v>
      </c>
      <c r="AA188">
        <v>1200</v>
      </c>
      <c r="AB188">
        <v>26860</v>
      </c>
      <c r="AC188" t="s">
        <v>83</v>
      </c>
      <c r="AD188" t="s">
        <v>84</v>
      </c>
      <c r="AE188" t="s">
        <v>85</v>
      </c>
      <c r="AF188" t="s">
        <v>86</v>
      </c>
      <c r="AG188">
        <v>6</v>
      </c>
      <c r="AH188">
        <v>2</v>
      </c>
      <c r="AI188">
        <v>13</v>
      </c>
      <c r="AJ188">
        <v>47105</v>
      </c>
      <c r="AK188">
        <v>2021</v>
      </c>
      <c r="AL188">
        <v>1</v>
      </c>
      <c r="AM188">
        <v>8375</v>
      </c>
      <c r="AN188">
        <v>0.65600000000000003</v>
      </c>
      <c r="AO188">
        <v>0.629</v>
      </c>
      <c r="AP188">
        <v>2.7E-2</v>
      </c>
      <c r="AQ188">
        <v>0.90759997628629208</v>
      </c>
      <c r="AR188">
        <v>0.8805999755859375</v>
      </c>
      <c r="AS188">
        <v>2.7000000700354576E-2</v>
      </c>
      <c r="AT188" t="s">
        <v>139</v>
      </c>
      <c r="AU188" t="s">
        <v>83</v>
      </c>
      <c r="AW188" t="s">
        <v>125</v>
      </c>
      <c r="AX188" t="s">
        <v>84</v>
      </c>
      <c r="AY188" t="s">
        <v>1625</v>
      </c>
      <c r="AZ188" t="s">
        <v>98</v>
      </c>
      <c r="BA188" t="s">
        <v>1626</v>
      </c>
      <c r="BB188" t="s">
        <v>1626</v>
      </c>
      <c r="BC188" t="s">
        <v>1142</v>
      </c>
      <c r="BD188" t="s">
        <v>1627</v>
      </c>
      <c r="BF188" t="s">
        <v>1627</v>
      </c>
      <c r="BG188" t="s">
        <v>1621</v>
      </c>
      <c r="BH188" s="6">
        <v>43551</v>
      </c>
      <c r="BI188" s="6">
        <v>43567</v>
      </c>
      <c r="BJ188" s="32">
        <f t="shared" si="7"/>
        <v>2019</v>
      </c>
      <c r="BK188" t="s">
        <v>242</v>
      </c>
      <c r="BL188" t="s">
        <v>139</v>
      </c>
      <c r="BM188" t="s">
        <v>86</v>
      </c>
      <c r="BN188" t="s">
        <v>85</v>
      </c>
      <c r="BP188" t="str">
        <f t="shared" si="8"/>
        <v/>
      </c>
    </row>
    <row r="189" spans="1:68" x14ac:dyDescent="0.25">
      <c r="A189">
        <v>2023</v>
      </c>
      <c r="B189" t="s">
        <v>1628</v>
      </c>
      <c r="C189" t="s">
        <v>1629</v>
      </c>
      <c r="D189" t="s">
        <v>1630</v>
      </c>
      <c r="E189">
        <v>20190323</v>
      </c>
      <c r="F189">
        <v>20190412</v>
      </c>
      <c r="G189" t="str">
        <f t="shared" si="6"/>
        <v>2019</v>
      </c>
      <c r="H189">
        <v>21</v>
      </c>
      <c r="I189" t="s">
        <v>1631</v>
      </c>
      <c r="J189" t="s">
        <v>1632</v>
      </c>
      <c r="K189" t="s">
        <v>83</v>
      </c>
      <c r="L189" t="s">
        <v>84</v>
      </c>
      <c r="M189" t="s">
        <v>85</v>
      </c>
      <c r="N189" t="s">
        <v>86</v>
      </c>
      <c r="O189">
        <v>111</v>
      </c>
      <c r="P189" t="s">
        <v>87</v>
      </c>
      <c r="Q189" t="s">
        <v>185</v>
      </c>
      <c r="R189" t="s">
        <v>186</v>
      </c>
      <c r="S189">
        <v>95242</v>
      </c>
      <c r="T189">
        <v>20705</v>
      </c>
      <c r="U189">
        <v>35751</v>
      </c>
      <c r="V189">
        <v>0</v>
      </c>
      <c r="W189">
        <v>219.3</v>
      </c>
      <c r="X189">
        <v>5324.4</v>
      </c>
      <c r="Y189">
        <v>16642.34</v>
      </c>
      <c r="Z189">
        <v>1720</v>
      </c>
      <c r="AA189">
        <v>2175</v>
      </c>
      <c r="AB189">
        <v>120119</v>
      </c>
      <c r="AC189" t="s">
        <v>121</v>
      </c>
      <c r="AD189" t="s">
        <v>122</v>
      </c>
      <c r="AE189" t="s">
        <v>187</v>
      </c>
      <c r="AF189" t="s">
        <v>188</v>
      </c>
      <c r="AG189">
        <v>12</v>
      </c>
      <c r="AH189">
        <v>4</v>
      </c>
      <c r="AI189">
        <v>22</v>
      </c>
      <c r="AJ189">
        <v>149512</v>
      </c>
      <c r="AK189">
        <v>25936</v>
      </c>
      <c r="AL189">
        <v>1</v>
      </c>
      <c r="AM189">
        <v>52107</v>
      </c>
      <c r="AN189">
        <v>2.343</v>
      </c>
      <c r="AO189">
        <v>1.9965999999999999</v>
      </c>
      <c r="AP189">
        <v>0.34639999999999999</v>
      </c>
      <c r="AQ189">
        <v>2.3430000245571136</v>
      </c>
      <c r="AR189">
        <v>1.9966000318527222</v>
      </c>
      <c r="AS189">
        <v>0.34639999270439148</v>
      </c>
      <c r="AT189" t="s">
        <v>139</v>
      </c>
      <c r="AU189" t="s">
        <v>121</v>
      </c>
      <c r="AV189" t="s">
        <v>121</v>
      </c>
      <c r="AW189" t="s">
        <v>587</v>
      </c>
      <c r="AX189" t="s">
        <v>84</v>
      </c>
      <c r="AY189" t="s">
        <v>112</v>
      </c>
      <c r="AZ189" t="s">
        <v>98</v>
      </c>
      <c r="BA189" t="s">
        <v>99</v>
      </c>
      <c r="BB189" t="s">
        <v>100</v>
      </c>
      <c r="BC189" t="s">
        <v>101</v>
      </c>
      <c r="BD189" t="s">
        <v>192</v>
      </c>
      <c r="BE189" t="s">
        <v>193</v>
      </c>
      <c r="BF189" t="s">
        <v>193</v>
      </c>
      <c r="BG189" t="s">
        <v>1629</v>
      </c>
      <c r="BH189" s="6">
        <v>43559</v>
      </c>
      <c r="BI189" s="6">
        <v>43567</v>
      </c>
      <c r="BJ189" s="32">
        <f t="shared" si="7"/>
        <v>2019</v>
      </c>
      <c r="BK189" t="s">
        <v>104</v>
      </c>
      <c r="BL189" t="s">
        <v>139</v>
      </c>
      <c r="BM189" t="s">
        <v>86</v>
      </c>
      <c r="BN189" t="s">
        <v>85</v>
      </c>
      <c r="BO189" t="s">
        <v>124</v>
      </c>
      <c r="BP189" t="str">
        <f t="shared" si="8"/>
        <v>31</v>
      </c>
    </row>
    <row r="190" spans="1:68" x14ac:dyDescent="0.25">
      <c r="A190">
        <v>2023</v>
      </c>
      <c r="B190" t="s">
        <v>1633</v>
      </c>
      <c r="C190" t="s">
        <v>1634</v>
      </c>
      <c r="D190" t="s">
        <v>1635</v>
      </c>
      <c r="E190">
        <v>20190402</v>
      </c>
      <c r="F190">
        <v>20190412</v>
      </c>
      <c r="G190" t="str">
        <f t="shared" si="6"/>
        <v>2019</v>
      </c>
      <c r="H190">
        <v>11</v>
      </c>
      <c r="I190" t="s">
        <v>1636</v>
      </c>
      <c r="J190" t="s">
        <v>1637</v>
      </c>
      <c r="K190" t="s">
        <v>83</v>
      </c>
      <c r="L190" t="s">
        <v>84</v>
      </c>
      <c r="M190" t="s">
        <v>85</v>
      </c>
      <c r="N190" t="s">
        <v>86</v>
      </c>
      <c r="O190">
        <v>111</v>
      </c>
      <c r="P190" t="s">
        <v>118</v>
      </c>
      <c r="Q190" t="s">
        <v>1016</v>
      </c>
      <c r="R190" t="s">
        <v>1017</v>
      </c>
      <c r="S190">
        <v>33805</v>
      </c>
      <c r="T190">
        <v>13556</v>
      </c>
      <c r="U190">
        <v>0</v>
      </c>
      <c r="V190">
        <v>0</v>
      </c>
      <c r="W190">
        <v>726.33</v>
      </c>
      <c r="X190">
        <v>0</v>
      </c>
      <c r="Y190">
        <v>0</v>
      </c>
      <c r="Z190">
        <v>800</v>
      </c>
      <c r="AA190">
        <v>1500</v>
      </c>
      <c r="AB190">
        <v>28239</v>
      </c>
      <c r="AC190" t="s">
        <v>135</v>
      </c>
      <c r="AD190" t="s">
        <v>136</v>
      </c>
      <c r="AE190" t="s">
        <v>175</v>
      </c>
      <c r="AF190" t="s">
        <v>176</v>
      </c>
      <c r="AG190">
        <v>6</v>
      </c>
      <c r="AH190">
        <v>2</v>
      </c>
      <c r="AI190">
        <v>13</v>
      </c>
      <c r="AJ190">
        <v>46574</v>
      </c>
      <c r="AK190">
        <v>1339</v>
      </c>
      <c r="AL190">
        <v>1</v>
      </c>
      <c r="AM190">
        <v>6690</v>
      </c>
      <c r="AN190">
        <v>0.63990000000000002</v>
      </c>
      <c r="AO190">
        <v>0.622</v>
      </c>
      <c r="AP190">
        <v>1.7899999999999999E-2</v>
      </c>
      <c r="AQ190">
        <v>0.63989997841417789</v>
      </c>
      <c r="AR190">
        <v>0.62199997901916504</v>
      </c>
      <c r="AS190">
        <v>1.7899999395012856E-2</v>
      </c>
      <c r="AT190" t="s">
        <v>139</v>
      </c>
      <c r="AU190" t="s">
        <v>135</v>
      </c>
      <c r="AW190" t="s">
        <v>125</v>
      </c>
      <c r="AX190" t="s">
        <v>84</v>
      </c>
      <c r="AY190" t="s">
        <v>1638</v>
      </c>
      <c r="AZ190" t="s">
        <v>98</v>
      </c>
      <c r="BA190" t="s">
        <v>99</v>
      </c>
      <c r="BB190" t="s">
        <v>438</v>
      </c>
      <c r="BC190" t="s">
        <v>710</v>
      </c>
      <c r="BD190" t="s">
        <v>1639</v>
      </c>
      <c r="BF190" t="s">
        <v>1639</v>
      </c>
      <c r="BG190" t="s">
        <v>1634</v>
      </c>
      <c r="BH190" s="6">
        <v>43565</v>
      </c>
      <c r="BI190" s="6">
        <v>43567</v>
      </c>
      <c r="BJ190" s="32">
        <f t="shared" si="7"/>
        <v>2019</v>
      </c>
      <c r="BK190" t="s">
        <v>104</v>
      </c>
      <c r="BL190" t="s">
        <v>139</v>
      </c>
      <c r="BM190" t="s">
        <v>86</v>
      </c>
      <c r="BN190" t="s">
        <v>85</v>
      </c>
      <c r="BO190" t="s">
        <v>176</v>
      </c>
      <c r="BP190" t="str">
        <f t="shared" si="8"/>
        <v>02</v>
      </c>
    </row>
    <row r="191" spans="1:68" x14ac:dyDescent="0.25">
      <c r="A191">
        <v>2023</v>
      </c>
      <c r="B191" t="s">
        <v>1640</v>
      </c>
      <c r="C191" t="s">
        <v>1641</v>
      </c>
      <c r="D191" t="s">
        <v>1642</v>
      </c>
      <c r="E191">
        <v>20190221</v>
      </c>
      <c r="F191">
        <v>20190417</v>
      </c>
      <c r="G191" t="str">
        <f t="shared" si="6"/>
        <v>2019</v>
      </c>
      <c r="H191">
        <v>56</v>
      </c>
      <c r="I191" t="s">
        <v>1643</v>
      </c>
      <c r="J191" t="s">
        <v>1644</v>
      </c>
      <c r="K191" t="s">
        <v>83</v>
      </c>
      <c r="L191" t="s">
        <v>84</v>
      </c>
      <c r="M191" t="s">
        <v>85</v>
      </c>
      <c r="N191" t="s">
        <v>86</v>
      </c>
      <c r="O191">
        <v>111</v>
      </c>
      <c r="P191" t="s">
        <v>118</v>
      </c>
      <c r="Q191" t="s">
        <v>1645</v>
      </c>
      <c r="R191" t="s">
        <v>1646</v>
      </c>
      <c r="S191">
        <v>149771</v>
      </c>
      <c r="T191">
        <v>61437</v>
      </c>
      <c r="U191">
        <v>0</v>
      </c>
      <c r="V191">
        <v>0</v>
      </c>
      <c r="W191">
        <v>2869.24</v>
      </c>
      <c r="X191">
        <v>11926.98</v>
      </c>
      <c r="Y191">
        <v>0</v>
      </c>
      <c r="Z191">
        <v>4400</v>
      </c>
      <c r="AA191">
        <v>6900</v>
      </c>
      <c r="AB191">
        <v>210734</v>
      </c>
      <c r="AC191" t="s">
        <v>90</v>
      </c>
      <c r="AD191" t="s">
        <v>91</v>
      </c>
      <c r="AE191" t="s">
        <v>805</v>
      </c>
      <c r="AF191" t="s">
        <v>966</v>
      </c>
      <c r="AG191">
        <v>3</v>
      </c>
      <c r="AH191">
        <v>2</v>
      </c>
      <c r="AI191">
        <v>5</v>
      </c>
      <c r="AJ191">
        <v>35055</v>
      </c>
      <c r="AK191">
        <v>73</v>
      </c>
      <c r="AL191">
        <v>1</v>
      </c>
      <c r="AM191">
        <v>1073</v>
      </c>
      <c r="AN191">
        <v>0.46910000000000002</v>
      </c>
      <c r="AO191">
        <v>0.46810000000000002</v>
      </c>
      <c r="AP191">
        <v>1E-3</v>
      </c>
      <c r="AQ191">
        <v>5.4515601247549057</v>
      </c>
      <c r="AR191">
        <v>5.2427201271057129</v>
      </c>
      <c r="AS191">
        <v>0.20883999764919281</v>
      </c>
      <c r="AT191" t="s">
        <v>111</v>
      </c>
      <c r="AU191" t="s">
        <v>90</v>
      </c>
      <c r="AV191" t="s">
        <v>90</v>
      </c>
      <c r="AW191" t="s">
        <v>1647</v>
      </c>
      <c r="AX191" t="s">
        <v>1648</v>
      </c>
      <c r="AY191" t="s">
        <v>843</v>
      </c>
      <c r="AZ191" t="s">
        <v>98</v>
      </c>
      <c r="BA191" t="s">
        <v>99</v>
      </c>
      <c r="BB191" t="s">
        <v>438</v>
      </c>
      <c r="BC191" t="s">
        <v>1649</v>
      </c>
      <c r="BD191" t="s">
        <v>1650</v>
      </c>
      <c r="BE191" t="s">
        <v>1651</v>
      </c>
      <c r="BF191" t="s">
        <v>1651</v>
      </c>
      <c r="BG191" t="s">
        <v>1641</v>
      </c>
      <c r="BH191" s="6">
        <v>43538</v>
      </c>
      <c r="BI191" s="6">
        <v>43572</v>
      </c>
      <c r="BJ191" s="32">
        <f t="shared" si="7"/>
        <v>2019</v>
      </c>
      <c r="BK191" t="s">
        <v>104</v>
      </c>
      <c r="BL191" t="s">
        <v>111</v>
      </c>
      <c r="BM191" t="s">
        <v>86</v>
      </c>
      <c r="BN191" t="s">
        <v>85</v>
      </c>
      <c r="BO191" t="s">
        <v>966</v>
      </c>
      <c r="BP191" t="str">
        <f t="shared" si="8"/>
        <v>11</v>
      </c>
    </row>
    <row r="192" spans="1:68" x14ac:dyDescent="0.25">
      <c r="A192">
        <v>2023</v>
      </c>
      <c r="B192" t="s">
        <v>1652</v>
      </c>
      <c r="C192" t="s">
        <v>1653</v>
      </c>
      <c r="D192" t="s">
        <v>1654</v>
      </c>
      <c r="E192">
        <v>20190323</v>
      </c>
      <c r="F192">
        <v>20190417</v>
      </c>
      <c r="G192" t="str">
        <f t="shared" si="6"/>
        <v>2019</v>
      </c>
      <c r="H192">
        <v>26</v>
      </c>
      <c r="I192" t="s">
        <v>1580</v>
      </c>
      <c r="J192" t="s">
        <v>1655</v>
      </c>
      <c r="K192" t="s">
        <v>83</v>
      </c>
      <c r="L192" t="s">
        <v>84</v>
      </c>
      <c r="M192" t="s">
        <v>85</v>
      </c>
      <c r="N192" t="s">
        <v>86</v>
      </c>
      <c r="O192">
        <v>111</v>
      </c>
      <c r="P192" t="s">
        <v>118</v>
      </c>
      <c r="Q192" t="s">
        <v>609</v>
      </c>
      <c r="R192" t="s">
        <v>610</v>
      </c>
      <c r="S192">
        <v>80366</v>
      </c>
      <c r="T192">
        <v>33166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2160</v>
      </c>
      <c r="AA192">
        <v>5250</v>
      </c>
      <c r="AB192">
        <v>42486</v>
      </c>
      <c r="AC192" t="s">
        <v>121</v>
      </c>
      <c r="AD192" t="s">
        <v>122</v>
      </c>
      <c r="AE192" t="s">
        <v>123</v>
      </c>
      <c r="AF192" t="s">
        <v>124</v>
      </c>
      <c r="AG192">
        <v>10</v>
      </c>
      <c r="AH192">
        <v>3</v>
      </c>
      <c r="AI192">
        <v>22</v>
      </c>
      <c r="AJ192">
        <v>82234</v>
      </c>
      <c r="AK192">
        <v>1285</v>
      </c>
      <c r="AL192">
        <v>1</v>
      </c>
      <c r="AM192">
        <v>5798</v>
      </c>
      <c r="AN192">
        <v>1.1153999999999999</v>
      </c>
      <c r="AO192">
        <v>1.0982000000000001</v>
      </c>
      <c r="AP192">
        <v>1.72E-2</v>
      </c>
      <c r="AQ192">
        <v>1.3617700338363647</v>
      </c>
      <c r="AR192">
        <v>1.3617700338363647</v>
      </c>
      <c r="AS192">
        <v>0</v>
      </c>
      <c r="AT192" t="s">
        <v>111</v>
      </c>
      <c r="AU192" t="s">
        <v>121</v>
      </c>
      <c r="AW192" t="s">
        <v>297</v>
      </c>
      <c r="AX192" t="s">
        <v>84</v>
      </c>
      <c r="AY192" t="s">
        <v>112</v>
      </c>
      <c r="AZ192" t="s">
        <v>98</v>
      </c>
      <c r="BA192" t="s">
        <v>99</v>
      </c>
      <c r="BB192" t="s">
        <v>100</v>
      </c>
      <c r="BC192" t="s">
        <v>555</v>
      </c>
      <c r="BD192" t="s">
        <v>556</v>
      </c>
      <c r="BE192" t="s">
        <v>557</v>
      </c>
      <c r="BF192" t="s">
        <v>557</v>
      </c>
      <c r="BG192" t="s">
        <v>1653</v>
      </c>
      <c r="BH192" s="6">
        <v>43551</v>
      </c>
      <c r="BI192" s="6">
        <v>43572</v>
      </c>
      <c r="BJ192" s="32">
        <f t="shared" si="7"/>
        <v>2019</v>
      </c>
      <c r="BK192" t="s">
        <v>104</v>
      </c>
      <c r="BL192" t="s">
        <v>111</v>
      </c>
      <c r="BM192" t="s">
        <v>86</v>
      </c>
      <c r="BN192" t="s">
        <v>85</v>
      </c>
      <c r="BO192" t="s">
        <v>124</v>
      </c>
      <c r="BP192" t="str">
        <f t="shared" si="8"/>
        <v>31</v>
      </c>
    </row>
    <row r="193" spans="1:68" x14ac:dyDescent="0.25">
      <c r="A193">
        <v>2023</v>
      </c>
      <c r="B193" t="s">
        <v>1656</v>
      </c>
      <c r="C193" t="s">
        <v>1657</v>
      </c>
      <c r="D193" t="s">
        <v>1658</v>
      </c>
      <c r="E193">
        <v>20190311</v>
      </c>
      <c r="F193">
        <v>20190415</v>
      </c>
      <c r="G193" t="str">
        <f t="shared" si="6"/>
        <v>2019</v>
      </c>
      <c r="H193">
        <v>36</v>
      </c>
      <c r="I193" t="s">
        <v>1659</v>
      </c>
      <c r="J193" t="s">
        <v>1660</v>
      </c>
      <c r="K193" t="s">
        <v>83</v>
      </c>
      <c r="L193" t="s">
        <v>84</v>
      </c>
      <c r="M193" t="s">
        <v>85</v>
      </c>
      <c r="N193" t="s">
        <v>86</v>
      </c>
      <c r="O193">
        <v>205</v>
      </c>
      <c r="P193" t="s">
        <v>87</v>
      </c>
      <c r="Q193" t="s">
        <v>1661</v>
      </c>
      <c r="R193" t="s">
        <v>1662</v>
      </c>
      <c r="S193">
        <v>144614</v>
      </c>
      <c r="T193">
        <v>43157</v>
      </c>
      <c r="U193">
        <v>0</v>
      </c>
      <c r="V193">
        <v>0</v>
      </c>
      <c r="W193">
        <v>983.28</v>
      </c>
      <c r="X193">
        <v>2035.23</v>
      </c>
      <c r="Y193">
        <v>84035.520000000004</v>
      </c>
      <c r="Z193">
        <v>2800</v>
      </c>
      <c r="AA193">
        <v>4200</v>
      </c>
      <c r="AB193">
        <v>287209</v>
      </c>
      <c r="AC193" t="s">
        <v>426</v>
      </c>
      <c r="AD193" t="s">
        <v>470</v>
      </c>
      <c r="AE193" t="s">
        <v>471</v>
      </c>
      <c r="AF193" t="s">
        <v>1663</v>
      </c>
      <c r="AG193">
        <v>8</v>
      </c>
      <c r="AH193">
        <v>3</v>
      </c>
      <c r="AI193">
        <v>15</v>
      </c>
      <c r="AJ193">
        <v>171057</v>
      </c>
      <c r="AK193">
        <v>117513</v>
      </c>
      <c r="AL193">
        <v>39171</v>
      </c>
      <c r="AM193">
        <v>220034</v>
      </c>
      <c r="AN193">
        <v>3.8536000000000001</v>
      </c>
      <c r="AO193">
        <v>2.2843</v>
      </c>
      <c r="AP193">
        <v>1.5692999999999999</v>
      </c>
      <c r="AQ193">
        <v>7.4513701200485229</v>
      </c>
      <c r="AR193">
        <v>5.8820700645446777</v>
      </c>
      <c r="AS193">
        <v>1.5693000555038452</v>
      </c>
      <c r="AT193" t="s">
        <v>139</v>
      </c>
      <c r="AU193" t="s">
        <v>220</v>
      </c>
      <c r="AW193" t="s">
        <v>1664</v>
      </c>
      <c r="AX193" t="s">
        <v>1665</v>
      </c>
      <c r="AY193" t="s">
        <v>97</v>
      </c>
      <c r="AZ193" t="s">
        <v>98</v>
      </c>
      <c r="BA193" t="s">
        <v>99</v>
      </c>
      <c r="BB193" t="s">
        <v>100</v>
      </c>
      <c r="BC193" t="s">
        <v>1666</v>
      </c>
      <c r="BD193" t="s">
        <v>1667</v>
      </c>
      <c r="BF193" t="s">
        <v>1667</v>
      </c>
      <c r="BG193" t="s">
        <v>1657</v>
      </c>
      <c r="BH193" s="6">
        <v>43550</v>
      </c>
      <c r="BI193" s="6">
        <v>43570</v>
      </c>
      <c r="BJ193" s="32">
        <f t="shared" si="7"/>
        <v>2019</v>
      </c>
      <c r="BK193" t="s">
        <v>104</v>
      </c>
      <c r="BL193" t="s">
        <v>139</v>
      </c>
      <c r="BM193" t="s">
        <v>86</v>
      </c>
      <c r="BN193" t="s">
        <v>85</v>
      </c>
      <c r="BO193" t="s">
        <v>223</v>
      </c>
      <c r="BP193" t="str">
        <f t="shared" si="8"/>
        <v>01</v>
      </c>
    </row>
    <row r="194" spans="1:68" x14ac:dyDescent="0.25">
      <c r="A194">
        <v>2023</v>
      </c>
      <c r="B194" t="s">
        <v>1668</v>
      </c>
      <c r="C194" t="s">
        <v>1669</v>
      </c>
      <c r="D194" t="s">
        <v>1670</v>
      </c>
      <c r="E194">
        <v>20190329</v>
      </c>
      <c r="F194">
        <v>20190424</v>
      </c>
      <c r="G194" t="str">
        <f t="shared" si="6"/>
        <v>2019</v>
      </c>
      <c r="H194">
        <v>27</v>
      </c>
      <c r="I194" t="s">
        <v>1671</v>
      </c>
      <c r="J194" t="s">
        <v>638</v>
      </c>
      <c r="K194" t="s">
        <v>83</v>
      </c>
      <c r="L194" t="s">
        <v>84</v>
      </c>
      <c r="M194" t="s">
        <v>85</v>
      </c>
      <c r="N194" t="s">
        <v>86</v>
      </c>
      <c r="O194">
        <v>205</v>
      </c>
      <c r="P194" t="s">
        <v>118</v>
      </c>
      <c r="Q194" t="s">
        <v>1672</v>
      </c>
      <c r="R194" t="s">
        <v>1673</v>
      </c>
      <c r="S194">
        <v>97247</v>
      </c>
      <c r="T194">
        <v>24304</v>
      </c>
      <c r="U194">
        <v>33480</v>
      </c>
      <c r="V194">
        <v>0</v>
      </c>
      <c r="W194">
        <v>732.83</v>
      </c>
      <c r="X194">
        <v>11148.72</v>
      </c>
      <c r="Y194">
        <v>0</v>
      </c>
      <c r="Z194">
        <v>1680</v>
      </c>
      <c r="AA194">
        <v>1425</v>
      </c>
      <c r="AB194">
        <v>46222</v>
      </c>
      <c r="AC194" t="s">
        <v>157</v>
      </c>
      <c r="AD194" t="s">
        <v>158</v>
      </c>
      <c r="AE194" t="s">
        <v>226</v>
      </c>
      <c r="AF194" t="s">
        <v>227</v>
      </c>
      <c r="AG194">
        <v>11</v>
      </c>
      <c r="AH194">
        <v>4</v>
      </c>
      <c r="AI194">
        <v>22</v>
      </c>
      <c r="AJ194">
        <v>105185</v>
      </c>
      <c r="AK194">
        <v>3582</v>
      </c>
      <c r="AL194">
        <v>1</v>
      </c>
      <c r="AM194">
        <v>15097</v>
      </c>
      <c r="AN194">
        <v>1.4524999999999999</v>
      </c>
      <c r="AO194">
        <v>1.4047000000000001</v>
      </c>
      <c r="AP194">
        <v>4.7800000000000002E-2</v>
      </c>
      <c r="AQ194">
        <v>1.846209954470396</v>
      </c>
      <c r="AR194">
        <v>1.7877999544143677</v>
      </c>
      <c r="AS194">
        <v>5.8410000056028366E-2</v>
      </c>
      <c r="AT194" t="s">
        <v>139</v>
      </c>
      <c r="AU194" t="s">
        <v>157</v>
      </c>
      <c r="AW194" t="s">
        <v>125</v>
      </c>
      <c r="AX194" t="s">
        <v>84</v>
      </c>
      <c r="AY194" t="s">
        <v>1544</v>
      </c>
      <c r="BB194" t="s">
        <v>99</v>
      </c>
      <c r="BC194" t="s">
        <v>1674</v>
      </c>
      <c r="BD194" t="s">
        <v>1675</v>
      </c>
      <c r="BF194" t="s">
        <v>1675</v>
      </c>
      <c r="BG194" t="s">
        <v>1669</v>
      </c>
      <c r="BH194" s="6">
        <v>43572</v>
      </c>
      <c r="BI194" s="6">
        <v>43579</v>
      </c>
      <c r="BJ194" s="32">
        <f t="shared" si="7"/>
        <v>2019</v>
      </c>
      <c r="BK194" t="s">
        <v>104</v>
      </c>
      <c r="BL194" t="s">
        <v>139</v>
      </c>
      <c r="BM194" t="s">
        <v>86</v>
      </c>
      <c r="BN194" t="s">
        <v>85</v>
      </c>
      <c r="BO194" t="s">
        <v>160</v>
      </c>
      <c r="BP194" t="str">
        <f t="shared" si="8"/>
        <v>03</v>
      </c>
    </row>
    <row r="195" spans="1:68" x14ac:dyDescent="0.25">
      <c r="A195">
        <v>2023</v>
      </c>
      <c r="B195" t="s">
        <v>1676</v>
      </c>
      <c r="C195" t="s">
        <v>1677</v>
      </c>
      <c r="D195" t="s">
        <v>1678</v>
      </c>
      <c r="E195">
        <v>20190403</v>
      </c>
      <c r="F195">
        <v>20190429</v>
      </c>
      <c r="G195" t="str">
        <f t="shared" ref="G195:G258" si="9">LEFT(F195,4)</f>
        <v>2019</v>
      </c>
      <c r="H195">
        <v>27</v>
      </c>
      <c r="I195" t="s">
        <v>1679</v>
      </c>
      <c r="J195" t="s">
        <v>1680</v>
      </c>
      <c r="K195" t="s">
        <v>83</v>
      </c>
      <c r="L195" t="s">
        <v>84</v>
      </c>
      <c r="M195" t="s">
        <v>85</v>
      </c>
      <c r="N195" t="s">
        <v>86</v>
      </c>
      <c r="O195">
        <v>111</v>
      </c>
      <c r="P195" t="s">
        <v>118</v>
      </c>
      <c r="Q195" t="s">
        <v>1024</v>
      </c>
      <c r="R195" t="s">
        <v>1025</v>
      </c>
      <c r="S195">
        <v>56351</v>
      </c>
      <c r="T195">
        <v>33522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2080</v>
      </c>
      <c r="AA195">
        <v>3450</v>
      </c>
      <c r="AB195">
        <v>44415</v>
      </c>
      <c r="AC195" t="s">
        <v>157</v>
      </c>
      <c r="AD195" t="s">
        <v>158</v>
      </c>
      <c r="AE195" t="s">
        <v>159</v>
      </c>
      <c r="AF195" t="s">
        <v>160</v>
      </c>
      <c r="AG195">
        <v>6</v>
      </c>
      <c r="AH195">
        <v>2</v>
      </c>
      <c r="AI195">
        <v>12</v>
      </c>
      <c r="AJ195">
        <v>36566</v>
      </c>
      <c r="AK195">
        <v>228</v>
      </c>
      <c r="AL195">
        <v>1</v>
      </c>
      <c r="AM195">
        <v>1585</v>
      </c>
      <c r="AN195">
        <v>0.49130000000000001</v>
      </c>
      <c r="AO195">
        <v>0.48830000000000001</v>
      </c>
      <c r="AP195">
        <v>3.0000000000000001E-3</v>
      </c>
      <c r="AQ195">
        <v>1.2207499742507935</v>
      </c>
      <c r="AR195">
        <v>1.2207499742507935</v>
      </c>
      <c r="AS195">
        <v>0</v>
      </c>
      <c r="AT195" t="s">
        <v>111</v>
      </c>
      <c r="AU195" t="s">
        <v>83</v>
      </c>
      <c r="AW195" t="s">
        <v>125</v>
      </c>
      <c r="AX195" t="s">
        <v>84</v>
      </c>
      <c r="AY195" t="s">
        <v>112</v>
      </c>
      <c r="AZ195" t="s">
        <v>98</v>
      </c>
      <c r="BA195" t="s">
        <v>99</v>
      </c>
      <c r="BB195" t="s">
        <v>100</v>
      </c>
      <c r="BC195" t="s">
        <v>710</v>
      </c>
      <c r="BD195" t="s">
        <v>1681</v>
      </c>
      <c r="BF195" t="s">
        <v>1681</v>
      </c>
      <c r="BG195" t="s">
        <v>1677</v>
      </c>
      <c r="BH195" s="6">
        <v>43564</v>
      </c>
      <c r="BI195" s="6">
        <v>43584</v>
      </c>
      <c r="BJ195" s="32">
        <f t="shared" ref="BJ195:BJ258" si="10">YEAR(BI195)</f>
        <v>2019</v>
      </c>
      <c r="BK195" t="s">
        <v>104</v>
      </c>
      <c r="BL195" t="s">
        <v>111</v>
      </c>
      <c r="BM195" t="s">
        <v>86</v>
      </c>
      <c r="BN195" t="s">
        <v>85</v>
      </c>
      <c r="BO195" t="s">
        <v>160</v>
      </c>
      <c r="BP195" t="str">
        <f t="shared" ref="BP195:BP258" si="11">LEFT(BO195,2)</f>
        <v>03</v>
      </c>
    </row>
    <row r="196" spans="1:68" x14ac:dyDescent="0.25">
      <c r="A196">
        <v>2023</v>
      </c>
      <c r="B196" t="s">
        <v>1682</v>
      </c>
      <c r="C196" t="s">
        <v>1683</v>
      </c>
      <c r="D196" t="s">
        <v>1684</v>
      </c>
      <c r="E196">
        <v>20190219</v>
      </c>
      <c r="F196">
        <v>20190530</v>
      </c>
      <c r="G196" t="str">
        <f t="shared" si="9"/>
        <v>2019</v>
      </c>
      <c r="H196">
        <v>100</v>
      </c>
      <c r="I196" t="s">
        <v>1685</v>
      </c>
      <c r="J196" t="s">
        <v>1686</v>
      </c>
      <c r="K196" t="s">
        <v>83</v>
      </c>
      <c r="L196" t="s">
        <v>84</v>
      </c>
      <c r="M196" t="s">
        <v>85</v>
      </c>
      <c r="N196" t="s">
        <v>86</v>
      </c>
      <c r="O196">
        <v>201</v>
      </c>
      <c r="P196" t="s">
        <v>87</v>
      </c>
      <c r="Q196" t="s">
        <v>1687</v>
      </c>
      <c r="R196" t="s">
        <v>1688</v>
      </c>
      <c r="S196">
        <v>503474</v>
      </c>
      <c r="T196">
        <v>114216</v>
      </c>
      <c r="U196">
        <v>0</v>
      </c>
      <c r="V196">
        <v>0</v>
      </c>
      <c r="W196">
        <v>18970.63</v>
      </c>
      <c r="X196">
        <v>7986.6</v>
      </c>
      <c r="Y196">
        <v>40018.629999999997</v>
      </c>
      <c r="Z196">
        <v>7920</v>
      </c>
      <c r="AA196">
        <v>14625</v>
      </c>
      <c r="AB196">
        <v>748691</v>
      </c>
      <c r="AC196" t="s">
        <v>161</v>
      </c>
      <c r="AD196" t="s">
        <v>1689</v>
      </c>
      <c r="AE196" t="s">
        <v>1690</v>
      </c>
      <c r="AF196" t="s">
        <v>1691</v>
      </c>
      <c r="AG196">
        <v>13</v>
      </c>
      <c r="AH196">
        <v>4</v>
      </c>
      <c r="AI196">
        <v>27</v>
      </c>
      <c r="AJ196">
        <v>301361</v>
      </c>
      <c r="AK196">
        <v>108423</v>
      </c>
      <c r="AL196">
        <v>36141</v>
      </c>
      <c r="AM196">
        <v>227435</v>
      </c>
      <c r="AN196">
        <v>5.4722999999999997</v>
      </c>
      <c r="AO196">
        <v>4.0244</v>
      </c>
      <c r="AP196">
        <v>1.4479</v>
      </c>
      <c r="AQ196">
        <v>19.03143048286438</v>
      </c>
      <c r="AR196">
        <v>17.583530426025391</v>
      </c>
      <c r="AS196">
        <v>1.4479000568389893</v>
      </c>
      <c r="AT196" t="s">
        <v>111</v>
      </c>
      <c r="AU196" t="s">
        <v>161</v>
      </c>
      <c r="AW196" t="s">
        <v>1692</v>
      </c>
      <c r="AX196" t="s">
        <v>84</v>
      </c>
      <c r="AY196" t="s">
        <v>886</v>
      </c>
      <c r="AZ196" t="s">
        <v>98</v>
      </c>
      <c r="BA196" t="s">
        <v>99</v>
      </c>
      <c r="BB196" t="s">
        <v>100</v>
      </c>
      <c r="BC196" t="s">
        <v>1693</v>
      </c>
      <c r="BD196" t="s">
        <v>1694</v>
      </c>
      <c r="BE196" t="s">
        <v>1695</v>
      </c>
      <c r="BF196" t="s">
        <v>1695</v>
      </c>
      <c r="BG196" t="s">
        <v>1683</v>
      </c>
      <c r="BH196" s="6">
        <v>43544</v>
      </c>
      <c r="BI196" s="6">
        <v>43585</v>
      </c>
      <c r="BJ196" s="32">
        <f t="shared" si="10"/>
        <v>2019</v>
      </c>
      <c r="BK196" t="s">
        <v>104</v>
      </c>
      <c r="BL196" t="s">
        <v>111</v>
      </c>
      <c r="BM196" t="s">
        <v>86</v>
      </c>
      <c r="BN196" t="s">
        <v>85</v>
      </c>
      <c r="BO196" t="s">
        <v>160</v>
      </c>
      <c r="BP196" t="str">
        <f t="shared" si="11"/>
        <v>03</v>
      </c>
    </row>
    <row r="197" spans="1:68" x14ac:dyDescent="0.25">
      <c r="A197">
        <v>2023</v>
      </c>
      <c r="B197" t="s">
        <v>1267</v>
      </c>
      <c r="C197" t="s">
        <v>1268</v>
      </c>
      <c r="D197" t="s">
        <v>1269</v>
      </c>
      <c r="E197">
        <v>20190222</v>
      </c>
      <c r="F197">
        <v>20190430</v>
      </c>
      <c r="G197" t="str">
        <f t="shared" si="9"/>
        <v>2019</v>
      </c>
      <c r="H197">
        <v>68</v>
      </c>
      <c r="I197" t="s">
        <v>1270</v>
      </c>
      <c r="J197" t="s">
        <v>1271</v>
      </c>
      <c r="K197" t="s">
        <v>83</v>
      </c>
      <c r="L197" t="s">
        <v>84</v>
      </c>
      <c r="M197" t="s">
        <v>85</v>
      </c>
      <c r="N197" t="s">
        <v>86</v>
      </c>
      <c r="O197">
        <v>201</v>
      </c>
      <c r="P197" t="s">
        <v>118</v>
      </c>
      <c r="Q197" t="s">
        <v>338</v>
      </c>
      <c r="R197" t="s">
        <v>339</v>
      </c>
      <c r="S197">
        <v>194510</v>
      </c>
      <c r="T197">
        <v>82282</v>
      </c>
      <c r="U197">
        <v>5496</v>
      </c>
      <c r="V197">
        <v>0</v>
      </c>
      <c r="W197">
        <v>4360.53</v>
      </c>
      <c r="X197">
        <v>0</v>
      </c>
      <c r="Y197">
        <v>0</v>
      </c>
      <c r="Z197">
        <v>5280</v>
      </c>
      <c r="AA197">
        <v>10050</v>
      </c>
      <c r="AB197">
        <v>95396</v>
      </c>
      <c r="AC197" t="s">
        <v>220</v>
      </c>
      <c r="AD197" t="s">
        <v>221</v>
      </c>
      <c r="AE197" t="s">
        <v>222</v>
      </c>
      <c r="AF197" t="s">
        <v>223</v>
      </c>
      <c r="AG197">
        <v>13</v>
      </c>
      <c r="AH197">
        <v>4</v>
      </c>
      <c r="AI197">
        <v>25</v>
      </c>
      <c r="AJ197">
        <v>97756</v>
      </c>
      <c r="AK197">
        <v>5360</v>
      </c>
      <c r="AL197">
        <v>1</v>
      </c>
      <c r="AM197">
        <v>19872</v>
      </c>
      <c r="AN197">
        <v>1.377</v>
      </c>
      <c r="AO197">
        <v>1.3053999999999999</v>
      </c>
      <c r="AP197">
        <v>7.1599999999999997E-2</v>
      </c>
      <c r="AQ197">
        <v>3.9677200689911842</v>
      </c>
      <c r="AR197">
        <v>3.8961200714111328</v>
      </c>
      <c r="AS197">
        <v>7.1599997580051422E-2</v>
      </c>
      <c r="AT197" t="s">
        <v>111</v>
      </c>
      <c r="AU197" t="s">
        <v>83</v>
      </c>
      <c r="AW197" t="s">
        <v>125</v>
      </c>
      <c r="AX197" t="s">
        <v>84</v>
      </c>
      <c r="AY197" t="s">
        <v>112</v>
      </c>
      <c r="AZ197" t="s">
        <v>98</v>
      </c>
      <c r="BA197" t="s">
        <v>99</v>
      </c>
      <c r="BB197" t="s">
        <v>100</v>
      </c>
      <c r="BC197" t="s">
        <v>1272</v>
      </c>
      <c r="BF197" t="s">
        <v>1272</v>
      </c>
      <c r="BG197" t="s">
        <v>1268</v>
      </c>
      <c r="BH197" s="6">
        <v>43556</v>
      </c>
      <c r="BI197" s="6">
        <v>43585</v>
      </c>
      <c r="BJ197" s="32">
        <f t="shared" si="10"/>
        <v>2019</v>
      </c>
      <c r="BK197" t="s">
        <v>104</v>
      </c>
      <c r="BL197" t="s">
        <v>111</v>
      </c>
      <c r="BM197" t="s">
        <v>86</v>
      </c>
      <c r="BN197" t="s">
        <v>85</v>
      </c>
      <c r="BO197" t="s">
        <v>176</v>
      </c>
      <c r="BP197" t="str">
        <f t="shared" si="11"/>
        <v>02</v>
      </c>
    </row>
    <row r="198" spans="1:68" x14ac:dyDescent="0.25">
      <c r="A198">
        <v>2023</v>
      </c>
      <c r="B198" t="s">
        <v>1279</v>
      </c>
      <c r="C198" t="s">
        <v>1280</v>
      </c>
      <c r="D198" t="s">
        <v>1281</v>
      </c>
      <c r="E198">
        <v>20190207</v>
      </c>
      <c r="F198">
        <v>20190430</v>
      </c>
      <c r="G198" t="str">
        <f t="shared" si="9"/>
        <v>2019</v>
      </c>
      <c r="H198">
        <v>83</v>
      </c>
      <c r="I198" t="s">
        <v>1282</v>
      </c>
      <c r="J198" t="s">
        <v>1283</v>
      </c>
      <c r="K198" t="s">
        <v>83</v>
      </c>
      <c r="L198" t="s">
        <v>84</v>
      </c>
      <c r="M198" t="s">
        <v>85</v>
      </c>
      <c r="N198" t="s">
        <v>86</v>
      </c>
      <c r="O198">
        <v>205</v>
      </c>
      <c r="P198" t="s">
        <v>118</v>
      </c>
      <c r="Q198" t="s">
        <v>1284</v>
      </c>
      <c r="R198" t="s">
        <v>1285</v>
      </c>
      <c r="S198">
        <v>248175</v>
      </c>
      <c r="T198">
        <v>97843</v>
      </c>
      <c r="U198">
        <v>23184</v>
      </c>
      <c r="V198">
        <v>0</v>
      </c>
      <c r="W198">
        <v>54586.98</v>
      </c>
      <c r="X198">
        <v>14042.28</v>
      </c>
      <c r="Y198">
        <v>5303.49</v>
      </c>
      <c r="Z198">
        <v>6240</v>
      </c>
      <c r="AA198">
        <v>15600</v>
      </c>
      <c r="AB198">
        <v>315063</v>
      </c>
      <c r="AC198" t="s">
        <v>135</v>
      </c>
      <c r="AD198" t="s">
        <v>136</v>
      </c>
      <c r="AE198" t="s">
        <v>137</v>
      </c>
      <c r="AF198" t="s">
        <v>138</v>
      </c>
      <c r="AG198">
        <v>14</v>
      </c>
      <c r="AH198">
        <v>5</v>
      </c>
      <c r="AI198">
        <v>25</v>
      </c>
      <c r="AJ198">
        <v>153303</v>
      </c>
      <c r="AK198">
        <v>4812</v>
      </c>
      <c r="AL198">
        <v>1</v>
      </c>
      <c r="AM198">
        <v>20040</v>
      </c>
      <c r="AN198">
        <v>2.1114999999999999</v>
      </c>
      <c r="AO198">
        <v>2.0472000000000001</v>
      </c>
      <c r="AP198">
        <v>6.4299999999999996E-2</v>
      </c>
      <c r="AQ198">
        <v>8.0563700795173645</v>
      </c>
      <c r="AR198">
        <v>7.1359500885009766</v>
      </c>
      <c r="AS198">
        <v>0.92041999101638794</v>
      </c>
      <c r="AT198" t="s">
        <v>139</v>
      </c>
      <c r="AU198" t="s">
        <v>135</v>
      </c>
      <c r="AW198" t="s">
        <v>1286</v>
      </c>
      <c r="AX198" t="s">
        <v>84</v>
      </c>
      <c r="AY198" t="s">
        <v>437</v>
      </c>
      <c r="AZ198" t="s">
        <v>98</v>
      </c>
      <c r="BA198" t="s">
        <v>99</v>
      </c>
      <c r="BB198" t="s">
        <v>438</v>
      </c>
      <c r="BC198" t="s">
        <v>1287</v>
      </c>
      <c r="BD198" t="s">
        <v>1288</v>
      </c>
      <c r="BF198" t="s">
        <v>1288</v>
      </c>
      <c r="BG198" t="s">
        <v>1280</v>
      </c>
      <c r="BH198" s="6">
        <v>43558</v>
      </c>
      <c r="BI198" s="6">
        <v>43585</v>
      </c>
      <c r="BJ198" s="32">
        <f t="shared" si="10"/>
        <v>2019</v>
      </c>
      <c r="BK198" t="s">
        <v>104</v>
      </c>
      <c r="BL198" t="s">
        <v>139</v>
      </c>
      <c r="BM198" t="s">
        <v>86</v>
      </c>
      <c r="BN198" t="s">
        <v>85</v>
      </c>
      <c r="BO198" t="s">
        <v>138</v>
      </c>
      <c r="BP198" t="str">
        <f t="shared" si="11"/>
        <v>02</v>
      </c>
    </row>
    <row r="199" spans="1:68" x14ac:dyDescent="0.25">
      <c r="A199">
        <v>2023</v>
      </c>
      <c r="B199" t="s">
        <v>1696</v>
      </c>
      <c r="C199" t="s">
        <v>1697</v>
      </c>
      <c r="D199" t="s">
        <v>1698</v>
      </c>
      <c r="E199">
        <v>20190404</v>
      </c>
      <c r="F199">
        <v>20190426</v>
      </c>
      <c r="G199" t="str">
        <f t="shared" si="9"/>
        <v>2019</v>
      </c>
      <c r="H199">
        <v>23</v>
      </c>
      <c r="I199" t="s">
        <v>1699</v>
      </c>
      <c r="J199" t="s">
        <v>1700</v>
      </c>
      <c r="K199" t="s">
        <v>83</v>
      </c>
      <c r="L199" t="s">
        <v>84</v>
      </c>
      <c r="M199" t="s">
        <v>85</v>
      </c>
      <c r="N199" t="s">
        <v>86</v>
      </c>
      <c r="O199">
        <v>211</v>
      </c>
      <c r="P199" t="s">
        <v>118</v>
      </c>
      <c r="Q199" t="s">
        <v>1701</v>
      </c>
      <c r="R199" t="s">
        <v>1702</v>
      </c>
      <c r="S199">
        <v>46680</v>
      </c>
      <c r="T199">
        <v>29199</v>
      </c>
      <c r="U199">
        <v>0</v>
      </c>
      <c r="V199">
        <v>0</v>
      </c>
      <c r="W199">
        <v>72.63</v>
      </c>
      <c r="X199">
        <v>0</v>
      </c>
      <c r="Y199">
        <v>2420</v>
      </c>
      <c r="Z199">
        <v>1760</v>
      </c>
      <c r="AA199">
        <v>2925</v>
      </c>
      <c r="AB199">
        <v>30459</v>
      </c>
      <c r="AC199" t="s">
        <v>135</v>
      </c>
      <c r="AD199" t="s">
        <v>136</v>
      </c>
      <c r="AE199" t="s">
        <v>137</v>
      </c>
      <c r="AF199" t="s">
        <v>138</v>
      </c>
      <c r="AG199">
        <v>8</v>
      </c>
      <c r="AH199">
        <v>3</v>
      </c>
      <c r="AI199">
        <v>18</v>
      </c>
      <c r="AJ199">
        <v>54959</v>
      </c>
      <c r="AK199">
        <v>1125</v>
      </c>
      <c r="AL199">
        <v>1</v>
      </c>
      <c r="AM199">
        <v>5861</v>
      </c>
      <c r="AN199">
        <v>0.74890000000000001</v>
      </c>
      <c r="AO199">
        <v>0.7339</v>
      </c>
      <c r="AP199">
        <v>1.4999999999999999E-2</v>
      </c>
      <c r="AQ199">
        <v>1.0241099735721946</v>
      </c>
      <c r="AR199">
        <v>1.0091099739074707</v>
      </c>
      <c r="AS199">
        <v>1.4999999664723873E-2</v>
      </c>
      <c r="AT199" t="s">
        <v>111</v>
      </c>
      <c r="AU199" t="s">
        <v>83</v>
      </c>
      <c r="AW199" t="s">
        <v>1286</v>
      </c>
      <c r="AX199" t="s">
        <v>84</v>
      </c>
      <c r="AY199" t="s">
        <v>112</v>
      </c>
      <c r="AZ199" t="s">
        <v>98</v>
      </c>
      <c r="BA199" t="s">
        <v>99</v>
      </c>
      <c r="BB199" t="s">
        <v>100</v>
      </c>
      <c r="BC199" t="s">
        <v>1703</v>
      </c>
      <c r="BF199" t="s">
        <v>1703</v>
      </c>
      <c r="BG199" t="s">
        <v>1697</v>
      </c>
      <c r="BH199" s="6">
        <v>43571</v>
      </c>
      <c r="BI199" s="6">
        <v>43581</v>
      </c>
      <c r="BJ199" s="32">
        <f t="shared" si="10"/>
        <v>2019</v>
      </c>
      <c r="BK199" t="s">
        <v>104</v>
      </c>
      <c r="BL199" t="s">
        <v>111</v>
      </c>
      <c r="BM199" t="s">
        <v>86</v>
      </c>
      <c r="BN199" t="s">
        <v>85</v>
      </c>
      <c r="BO199" t="s">
        <v>138</v>
      </c>
      <c r="BP199" t="str">
        <f t="shared" si="11"/>
        <v>02</v>
      </c>
    </row>
    <row r="200" spans="1:68" x14ac:dyDescent="0.25">
      <c r="A200">
        <v>2023</v>
      </c>
      <c r="B200" t="s">
        <v>1704</v>
      </c>
      <c r="C200" t="s">
        <v>1705</v>
      </c>
      <c r="D200" t="s">
        <v>1706</v>
      </c>
      <c r="E200">
        <v>20190413</v>
      </c>
      <c r="F200">
        <v>20190509</v>
      </c>
      <c r="G200" t="str">
        <f t="shared" si="9"/>
        <v>2019</v>
      </c>
      <c r="H200">
        <v>27</v>
      </c>
      <c r="I200" t="s">
        <v>1707</v>
      </c>
      <c r="J200" t="s">
        <v>1708</v>
      </c>
      <c r="K200" t="s">
        <v>83</v>
      </c>
      <c r="L200" t="s">
        <v>84</v>
      </c>
      <c r="M200" t="s">
        <v>85</v>
      </c>
      <c r="N200" t="s">
        <v>86</v>
      </c>
      <c r="O200">
        <v>111</v>
      </c>
      <c r="P200" t="s">
        <v>118</v>
      </c>
      <c r="Q200" t="s">
        <v>849</v>
      </c>
      <c r="R200" t="s">
        <v>850</v>
      </c>
      <c r="S200">
        <v>55342</v>
      </c>
      <c r="T200">
        <v>34007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1970</v>
      </c>
      <c r="AA200">
        <v>4200</v>
      </c>
      <c r="AB200">
        <v>35101</v>
      </c>
      <c r="AC200" t="s">
        <v>293</v>
      </c>
      <c r="AD200" t="s">
        <v>294</v>
      </c>
      <c r="AE200" t="s">
        <v>359</v>
      </c>
      <c r="AF200" t="s">
        <v>300</v>
      </c>
      <c r="AG200">
        <v>10</v>
      </c>
      <c r="AH200">
        <v>3</v>
      </c>
      <c r="AI200">
        <v>20</v>
      </c>
      <c r="AJ200">
        <v>60902</v>
      </c>
      <c r="AK200">
        <v>976</v>
      </c>
      <c r="AL200">
        <v>1</v>
      </c>
      <c r="AM200">
        <v>7664</v>
      </c>
      <c r="AN200">
        <v>0.82630000000000003</v>
      </c>
      <c r="AO200">
        <v>0.81330000000000002</v>
      </c>
      <c r="AP200">
        <v>1.2999999999999999E-2</v>
      </c>
      <c r="AQ200">
        <v>1.1548899412155151</v>
      </c>
      <c r="AR200">
        <v>1.1548899412155151</v>
      </c>
      <c r="AS200">
        <v>0</v>
      </c>
      <c r="AT200" t="s">
        <v>111</v>
      </c>
      <c r="AU200" t="s">
        <v>83</v>
      </c>
      <c r="AW200" t="s">
        <v>125</v>
      </c>
      <c r="AX200" t="s">
        <v>84</v>
      </c>
      <c r="AY200" t="s">
        <v>572</v>
      </c>
      <c r="AZ200" t="s">
        <v>98</v>
      </c>
      <c r="BA200" t="s">
        <v>99</v>
      </c>
      <c r="BB200" t="s">
        <v>261</v>
      </c>
      <c r="BC200" t="s">
        <v>660</v>
      </c>
      <c r="BD200" t="s">
        <v>661</v>
      </c>
      <c r="BE200" t="s">
        <v>851</v>
      </c>
      <c r="BF200" t="s">
        <v>851</v>
      </c>
      <c r="BG200" t="s">
        <v>1705</v>
      </c>
      <c r="BH200" s="6">
        <v>43579</v>
      </c>
      <c r="BI200" s="6">
        <v>43594</v>
      </c>
      <c r="BJ200" s="32">
        <f t="shared" si="10"/>
        <v>2019</v>
      </c>
      <c r="BK200" t="s">
        <v>104</v>
      </c>
      <c r="BL200" t="s">
        <v>111</v>
      </c>
      <c r="BM200" t="s">
        <v>86</v>
      </c>
      <c r="BN200" t="s">
        <v>85</v>
      </c>
      <c r="BO200" t="s">
        <v>300</v>
      </c>
      <c r="BP200" t="str">
        <f t="shared" si="11"/>
        <v>17</v>
      </c>
    </row>
    <row r="201" spans="1:68" x14ac:dyDescent="0.25">
      <c r="A201">
        <v>2023</v>
      </c>
      <c r="B201" t="s">
        <v>1709</v>
      </c>
      <c r="C201" t="s">
        <v>1710</v>
      </c>
      <c r="D201" t="s">
        <v>1711</v>
      </c>
      <c r="E201">
        <v>20190318</v>
      </c>
      <c r="F201">
        <v>20190513</v>
      </c>
      <c r="G201" t="str">
        <f t="shared" si="9"/>
        <v>2019</v>
      </c>
      <c r="H201">
        <v>57</v>
      </c>
      <c r="I201" t="s">
        <v>1712</v>
      </c>
      <c r="J201" t="s">
        <v>1713</v>
      </c>
      <c r="K201" t="s">
        <v>83</v>
      </c>
      <c r="L201" t="s">
        <v>84</v>
      </c>
      <c r="M201" t="s">
        <v>85</v>
      </c>
      <c r="N201" t="s">
        <v>86</v>
      </c>
      <c r="O201">
        <v>111</v>
      </c>
      <c r="P201" t="s">
        <v>118</v>
      </c>
      <c r="Q201" t="s">
        <v>1714</v>
      </c>
      <c r="R201" t="s">
        <v>1715</v>
      </c>
      <c r="S201">
        <v>146426</v>
      </c>
      <c r="T201">
        <v>57035</v>
      </c>
      <c r="U201">
        <v>30530</v>
      </c>
      <c r="V201">
        <v>0</v>
      </c>
      <c r="W201">
        <v>1998.97</v>
      </c>
      <c r="X201">
        <v>0</v>
      </c>
      <c r="Y201">
        <v>563</v>
      </c>
      <c r="Z201">
        <v>5080</v>
      </c>
      <c r="AA201">
        <v>6675</v>
      </c>
      <c r="AB201">
        <v>255841</v>
      </c>
      <c r="AC201" t="s">
        <v>317</v>
      </c>
      <c r="AD201" t="s">
        <v>318</v>
      </c>
      <c r="AE201" t="s">
        <v>1104</v>
      </c>
      <c r="AF201" t="s">
        <v>1105</v>
      </c>
      <c r="AG201">
        <v>13</v>
      </c>
      <c r="AH201">
        <v>4</v>
      </c>
      <c r="AI201">
        <v>23</v>
      </c>
      <c r="AJ201">
        <v>148611</v>
      </c>
      <c r="AK201">
        <v>9605</v>
      </c>
      <c r="AL201">
        <v>1</v>
      </c>
      <c r="AM201">
        <v>30259</v>
      </c>
      <c r="AN201">
        <v>2.1128999999999998</v>
      </c>
      <c r="AO201">
        <v>1.9845999999999999</v>
      </c>
      <c r="AP201">
        <v>0.1283</v>
      </c>
      <c r="AQ201">
        <v>5.2271898239850998</v>
      </c>
      <c r="AR201">
        <v>5.0988898277282715</v>
      </c>
      <c r="AS201">
        <v>0.12829999625682831</v>
      </c>
      <c r="AT201" t="s">
        <v>111</v>
      </c>
      <c r="AU201" t="s">
        <v>317</v>
      </c>
      <c r="AV201" t="s">
        <v>317</v>
      </c>
      <c r="AW201" t="s">
        <v>1106</v>
      </c>
      <c r="AX201" t="s">
        <v>84</v>
      </c>
      <c r="AY201" t="s">
        <v>112</v>
      </c>
      <c r="AZ201" t="s">
        <v>98</v>
      </c>
      <c r="BA201" t="s">
        <v>99</v>
      </c>
      <c r="BB201" t="s">
        <v>100</v>
      </c>
      <c r="BC201" t="s">
        <v>1206</v>
      </c>
      <c r="BD201" t="s">
        <v>1207</v>
      </c>
      <c r="BF201" t="s">
        <v>1207</v>
      </c>
      <c r="BG201" t="s">
        <v>1710</v>
      </c>
      <c r="BH201" s="6">
        <v>43566</v>
      </c>
      <c r="BI201" s="6">
        <v>43598</v>
      </c>
      <c r="BJ201" s="32">
        <f t="shared" si="10"/>
        <v>2019</v>
      </c>
      <c r="BK201" t="s">
        <v>104</v>
      </c>
      <c r="BL201" t="s">
        <v>111</v>
      </c>
      <c r="BM201" t="s">
        <v>86</v>
      </c>
      <c r="BN201" t="s">
        <v>85</v>
      </c>
      <c r="BO201" t="s">
        <v>320</v>
      </c>
      <c r="BP201" t="str">
        <f t="shared" si="11"/>
        <v>04</v>
      </c>
    </row>
    <row r="202" spans="1:68" x14ac:dyDescent="0.25">
      <c r="A202">
        <v>2023</v>
      </c>
      <c r="B202" t="s">
        <v>1716</v>
      </c>
      <c r="C202" t="s">
        <v>1717</v>
      </c>
      <c r="D202" t="s">
        <v>1718</v>
      </c>
      <c r="E202">
        <v>20190422</v>
      </c>
      <c r="F202">
        <v>20190517</v>
      </c>
      <c r="G202" t="str">
        <f t="shared" si="9"/>
        <v>2019</v>
      </c>
      <c r="H202">
        <v>26</v>
      </c>
      <c r="I202" t="s">
        <v>1719</v>
      </c>
      <c r="J202" t="s">
        <v>1720</v>
      </c>
      <c r="K202" t="s">
        <v>83</v>
      </c>
      <c r="L202" t="s">
        <v>84</v>
      </c>
      <c r="M202" t="s">
        <v>85</v>
      </c>
      <c r="N202" t="s">
        <v>86</v>
      </c>
      <c r="O202">
        <v>111</v>
      </c>
      <c r="P202" t="s">
        <v>87</v>
      </c>
      <c r="Q202" t="s">
        <v>185</v>
      </c>
      <c r="R202" t="s">
        <v>186</v>
      </c>
      <c r="S202">
        <v>93504</v>
      </c>
      <c r="T202">
        <v>28313</v>
      </c>
      <c r="U202">
        <v>13392</v>
      </c>
      <c r="V202">
        <v>0</v>
      </c>
      <c r="W202">
        <v>39.799999999999997</v>
      </c>
      <c r="X202">
        <v>11471.1</v>
      </c>
      <c r="Y202">
        <v>29755.66</v>
      </c>
      <c r="Z202">
        <v>1840</v>
      </c>
      <c r="AA202">
        <v>3450</v>
      </c>
      <c r="AB202">
        <v>103497</v>
      </c>
      <c r="AC202" t="s">
        <v>121</v>
      </c>
      <c r="AD202" t="s">
        <v>122</v>
      </c>
      <c r="AE202" t="s">
        <v>187</v>
      </c>
      <c r="AF202" t="s">
        <v>188</v>
      </c>
      <c r="AG202">
        <v>12</v>
      </c>
      <c r="AH202">
        <v>4</v>
      </c>
      <c r="AI202">
        <v>22</v>
      </c>
      <c r="AJ202">
        <v>149512</v>
      </c>
      <c r="AK202">
        <v>25936</v>
      </c>
      <c r="AL202">
        <v>1</v>
      </c>
      <c r="AM202">
        <v>52107</v>
      </c>
      <c r="AN202">
        <v>2.343</v>
      </c>
      <c r="AO202">
        <v>1.9965999999999999</v>
      </c>
      <c r="AP202">
        <v>0.34639999999999999</v>
      </c>
      <c r="AQ202">
        <v>2.7827100455760956</v>
      </c>
      <c r="AR202">
        <v>2.3959200382232666</v>
      </c>
      <c r="AS202">
        <v>0.38679000735282898</v>
      </c>
      <c r="AT202" t="s">
        <v>111</v>
      </c>
      <c r="AU202" t="s">
        <v>121</v>
      </c>
      <c r="AV202" t="s">
        <v>121</v>
      </c>
      <c r="AW202" t="s">
        <v>189</v>
      </c>
      <c r="AX202" t="s">
        <v>84</v>
      </c>
      <c r="AY202" t="s">
        <v>1721</v>
      </c>
      <c r="AZ202" t="s">
        <v>1722</v>
      </c>
      <c r="BA202" t="s">
        <v>1723</v>
      </c>
      <c r="BB202" t="s">
        <v>1723</v>
      </c>
      <c r="BC202" t="s">
        <v>101</v>
      </c>
      <c r="BD202" t="s">
        <v>1724</v>
      </c>
      <c r="BE202" t="s">
        <v>1725</v>
      </c>
      <c r="BF202" t="s">
        <v>1725</v>
      </c>
      <c r="BG202" t="s">
        <v>1717</v>
      </c>
      <c r="BH202" s="6">
        <v>43579</v>
      </c>
      <c r="BI202" s="6">
        <v>43602</v>
      </c>
      <c r="BJ202" s="32">
        <f t="shared" si="10"/>
        <v>2019</v>
      </c>
      <c r="BK202" t="s">
        <v>104</v>
      </c>
      <c r="BL202" t="s">
        <v>111</v>
      </c>
      <c r="BM202" t="s">
        <v>86</v>
      </c>
      <c r="BN202" t="s">
        <v>85</v>
      </c>
      <c r="BO202" t="s">
        <v>188</v>
      </c>
      <c r="BP202" t="str">
        <f t="shared" si="11"/>
        <v>31</v>
      </c>
    </row>
    <row r="203" spans="1:68" x14ac:dyDescent="0.25">
      <c r="A203">
        <v>2023</v>
      </c>
      <c r="B203" t="s">
        <v>1477</v>
      </c>
      <c r="C203" t="s">
        <v>1478</v>
      </c>
      <c r="D203" t="s">
        <v>1479</v>
      </c>
      <c r="E203">
        <v>20190328</v>
      </c>
      <c r="F203">
        <v>20190530</v>
      </c>
      <c r="G203" t="str">
        <f t="shared" si="9"/>
        <v>2019</v>
      </c>
      <c r="H203">
        <v>64</v>
      </c>
      <c r="I203" t="s">
        <v>1480</v>
      </c>
      <c r="J203" t="s">
        <v>1481</v>
      </c>
      <c r="K203" t="s">
        <v>83</v>
      </c>
      <c r="L203" t="s">
        <v>84</v>
      </c>
      <c r="M203" t="s">
        <v>85</v>
      </c>
      <c r="N203" t="s">
        <v>86</v>
      </c>
      <c r="O203">
        <v>111</v>
      </c>
      <c r="P203" t="s">
        <v>118</v>
      </c>
      <c r="Q203" t="s">
        <v>1482</v>
      </c>
      <c r="R203" t="s">
        <v>1483</v>
      </c>
      <c r="S203">
        <v>188454</v>
      </c>
      <c r="T203">
        <v>74876</v>
      </c>
      <c r="U203">
        <v>0</v>
      </c>
      <c r="V203">
        <v>0</v>
      </c>
      <c r="W203">
        <v>2805.85</v>
      </c>
      <c r="X203">
        <v>0</v>
      </c>
      <c r="Y203">
        <v>14122.63</v>
      </c>
      <c r="Z203">
        <v>5240</v>
      </c>
      <c r="AA203">
        <v>5625</v>
      </c>
      <c r="AB203">
        <v>185381</v>
      </c>
      <c r="AC203" t="s">
        <v>157</v>
      </c>
      <c r="AD203" t="s">
        <v>158</v>
      </c>
      <c r="AE203" t="s">
        <v>159</v>
      </c>
      <c r="AF203" t="s">
        <v>231</v>
      </c>
      <c r="AG203">
        <v>3</v>
      </c>
      <c r="AH203">
        <v>2</v>
      </c>
      <c r="AI203">
        <v>9</v>
      </c>
      <c r="AJ203">
        <v>20867</v>
      </c>
      <c r="AK203">
        <v>620</v>
      </c>
      <c r="AL203">
        <v>1</v>
      </c>
      <c r="AM203">
        <v>2646</v>
      </c>
      <c r="AN203">
        <v>0.28699999999999998</v>
      </c>
      <c r="AO203">
        <v>0.2787</v>
      </c>
      <c r="AP203">
        <v>8.3000000000000001E-3</v>
      </c>
      <c r="AQ203">
        <v>3.5698899328708649</v>
      </c>
      <c r="AR203">
        <v>3.3443999290466309</v>
      </c>
      <c r="AS203">
        <v>0.22549000382423401</v>
      </c>
      <c r="AT203" t="s">
        <v>139</v>
      </c>
      <c r="AU203" t="s">
        <v>83</v>
      </c>
      <c r="AW203" t="s">
        <v>1484</v>
      </c>
      <c r="AX203" t="s">
        <v>84</v>
      </c>
      <c r="AY203" t="s">
        <v>112</v>
      </c>
      <c r="AZ203" t="s">
        <v>98</v>
      </c>
      <c r="BA203" t="s">
        <v>99</v>
      </c>
      <c r="BB203" t="s">
        <v>100</v>
      </c>
      <c r="BC203" t="s">
        <v>384</v>
      </c>
      <c r="BD203" t="s">
        <v>1485</v>
      </c>
      <c r="BF203" t="s">
        <v>1485</v>
      </c>
      <c r="BG203" t="s">
        <v>1478</v>
      </c>
      <c r="BH203" s="6">
        <v>43584</v>
      </c>
      <c r="BI203" s="6">
        <v>43608</v>
      </c>
      <c r="BJ203" s="32">
        <f t="shared" si="10"/>
        <v>2019</v>
      </c>
      <c r="BK203" t="s">
        <v>104</v>
      </c>
      <c r="BL203" t="s">
        <v>214</v>
      </c>
      <c r="BM203" t="s">
        <v>86</v>
      </c>
      <c r="BN203" t="s">
        <v>85</v>
      </c>
      <c r="BO203" t="s">
        <v>231</v>
      </c>
      <c r="BP203" t="str">
        <f t="shared" si="11"/>
        <v>03</v>
      </c>
    </row>
    <row r="204" spans="1:68" x14ac:dyDescent="0.25">
      <c r="A204">
        <v>2023</v>
      </c>
      <c r="B204" t="s">
        <v>1726</v>
      </c>
      <c r="C204" t="s">
        <v>1727</v>
      </c>
      <c r="D204" t="s">
        <v>1728</v>
      </c>
      <c r="E204">
        <v>20190430</v>
      </c>
      <c r="F204">
        <v>20190523</v>
      </c>
      <c r="G204" t="str">
        <f t="shared" si="9"/>
        <v>2019</v>
      </c>
      <c r="H204">
        <v>24</v>
      </c>
      <c r="I204" t="s">
        <v>1729</v>
      </c>
      <c r="J204" t="s">
        <v>1730</v>
      </c>
      <c r="K204" t="s">
        <v>83</v>
      </c>
      <c r="L204" t="s">
        <v>84</v>
      </c>
      <c r="M204" t="s">
        <v>85</v>
      </c>
      <c r="N204" t="s">
        <v>86</v>
      </c>
      <c r="O204">
        <v>111</v>
      </c>
      <c r="P204" t="s">
        <v>87</v>
      </c>
      <c r="Q204" t="s">
        <v>88</v>
      </c>
      <c r="R204" t="s">
        <v>89</v>
      </c>
      <c r="S204">
        <v>71281</v>
      </c>
      <c r="T204">
        <v>28456</v>
      </c>
      <c r="U204">
        <v>5496</v>
      </c>
      <c r="V204">
        <v>0</v>
      </c>
      <c r="W204">
        <v>39.799999999999997</v>
      </c>
      <c r="X204">
        <v>0</v>
      </c>
      <c r="Y204">
        <v>13398.83</v>
      </c>
      <c r="Z204">
        <v>1760</v>
      </c>
      <c r="AA204">
        <v>3300</v>
      </c>
      <c r="AB204">
        <v>103497</v>
      </c>
      <c r="AC204" t="s">
        <v>90</v>
      </c>
      <c r="AD204" t="s">
        <v>91</v>
      </c>
      <c r="AE204" t="s">
        <v>805</v>
      </c>
      <c r="AF204" t="s">
        <v>105</v>
      </c>
      <c r="AG204">
        <v>13</v>
      </c>
      <c r="AH204">
        <v>4</v>
      </c>
      <c r="AI204">
        <v>23</v>
      </c>
      <c r="AJ204">
        <v>133895</v>
      </c>
      <c r="AK204">
        <v>22137</v>
      </c>
      <c r="AL204">
        <v>1</v>
      </c>
      <c r="AM204">
        <v>42367</v>
      </c>
      <c r="AN204">
        <v>2.0836999999999999</v>
      </c>
      <c r="AO204">
        <v>1.7881</v>
      </c>
      <c r="AP204">
        <v>0.29559999999999997</v>
      </c>
      <c r="AQ204">
        <v>2.1662300229072571</v>
      </c>
      <c r="AR204">
        <v>1.8706300258636475</v>
      </c>
      <c r="AS204">
        <v>0.29559999704360962</v>
      </c>
      <c r="AT204" t="s">
        <v>111</v>
      </c>
      <c r="AU204" t="s">
        <v>90</v>
      </c>
      <c r="AV204" t="s">
        <v>90</v>
      </c>
      <c r="AW204" t="s">
        <v>1647</v>
      </c>
      <c r="AX204" t="s">
        <v>1731</v>
      </c>
      <c r="AY204" t="s">
        <v>704</v>
      </c>
      <c r="AZ204" t="s">
        <v>98</v>
      </c>
      <c r="BA204" t="s">
        <v>99</v>
      </c>
      <c r="BB204" t="s">
        <v>261</v>
      </c>
      <c r="BC204" t="s">
        <v>101</v>
      </c>
      <c r="BD204" t="s">
        <v>102</v>
      </c>
      <c r="BE204" t="s">
        <v>103</v>
      </c>
      <c r="BF204" t="s">
        <v>103</v>
      </c>
      <c r="BG204" t="s">
        <v>1727</v>
      </c>
      <c r="BH204" s="6">
        <v>43594</v>
      </c>
      <c r="BI204" s="6">
        <v>43608</v>
      </c>
      <c r="BJ204" s="32">
        <f t="shared" si="10"/>
        <v>2019</v>
      </c>
      <c r="BK204" t="s">
        <v>104</v>
      </c>
      <c r="BL204" t="s">
        <v>111</v>
      </c>
      <c r="BM204" t="s">
        <v>86</v>
      </c>
      <c r="BN204" t="s">
        <v>85</v>
      </c>
      <c r="BO204" t="s">
        <v>105</v>
      </c>
      <c r="BP204" t="str">
        <f t="shared" si="11"/>
        <v>11</v>
      </c>
    </row>
    <row r="205" spans="1:68" x14ac:dyDescent="0.25">
      <c r="A205">
        <v>2023</v>
      </c>
      <c r="B205" t="s">
        <v>1732</v>
      </c>
      <c r="C205" t="s">
        <v>1733</v>
      </c>
      <c r="D205" t="s">
        <v>1734</v>
      </c>
      <c r="E205">
        <v>20190417</v>
      </c>
      <c r="F205">
        <v>20190528</v>
      </c>
      <c r="G205" t="str">
        <f t="shared" si="9"/>
        <v>2019</v>
      </c>
      <c r="H205">
        <v>42</v>
      </c>
      <c r="I205" t="s">
        <v>1735</v>
      </c>
      <c r="J205" t="s">
        <v>1390</v>
      </c>
      <c r="K205" t="s">
        <v>83</v>
      </c>
      <c r="L205" t="s">
        <v>84</v>
      </c>
      <c r="M205" t="s">
        <v>85</v>
      </c>
      <c r="N205" t="s">
        <v>86</v>
      </c>
      <c r="O205">
        <v>111</v>
      </c>
      <c r="P205" t="s">
        <v>118</v>
      </c>
      <c r="Q205" t="s">
        <v>1736</v>
      </c>
      <c r="R205" t="s">
        <v>1737</v>
      </c>
      <c r="S205">
        <v>120603</v>
      </c>
      <c r="T205">
        <v>52486</v>
      </c>
      <c r="U205">
        <v>0</v>
      </c>
      <c r="V205">
        <v>0</v>
      </c>
      <c r="W205">
        <v>1762.62</v>
      </c>
      <c r="X205">
        <v>10665.08</v>
      </c>
      <c r="Y205">
        <v>0</v>
      </c>
      <c r="Z205">
        <v>3280</v>
      </c>
      <c r="AA205">
        <v>8625</v>
      </c>
      <c r="AB205">
        <v>91012</v>
      </c>
      <c r="AC205" t="s">
        <v>220</v>
      </c>
      <c r="AD205" t="s">
        <v>221</v>
      </c>
      <c r="AE205" t="s">
        <v>222</v>
      </c>
      <c r="AF205" t="s">
        <v>1278</v>
      </c>
      <c r="AG205">
        <v>11</v>
      </c>
      <c r="AH205">
        <v>4</v>
      </c>
      <c r="AI205">
        <v>23</v>
      </c>
      <c r="AJ205">
        <v>143018</v>
      </c>
      <c r="AK205">
        <v>2187</v>
      </c>
      <c r="AL205">
        <v>1</v>
      </c>
      <c r="AM205">
        <v>9252</v>
      </c>
      <c r="AN205">
        <v>1.9391</v>
      </c>
      <c r="AO205">
        <v>1.9098999999999999</v>
      </c>
      <c r="AP205">
        <v>2.92E-2</v>
      </c>
      <c r="AQ205">
        <v>3.9994000419974327</v>
      </c>
      <c r="AR205">
        <v>3.8892500400543213</v>
      </c>
      <c r="AS205">
        <v>0.11015000194311142</v>
      </c>
      <c r="AT205" t="s">
        <v>111</v>
      </c>
      <c r="AU205" t="s">
        <v>83</v>
      </c>
      <c r="AW205" t="s">
        <v>125</v>
      </c>
      <c r="AX205" t="s">
        <v>84</v>
      </c>
      <c r="AY205" t="s">
        <v>112</v>
      </c>
      <c r="AZ205" t="s">
        <v>98</v>
      </c>
      <c r="BA205" t="s">
        <v>99</v>
      </c>
      <c r="BB205" t="s">
        <v>100</v>
      </c>
      <c r="BC205" t="s">
        <v>1738</v>
      </c>
      <c r="BD205" t="s">
        <v>1739</v>
      </c>
      <c r="BF205" t="s">
        <v>1739</v>
      </c>
      <c r="BG205" t="s">
        <v>1733</v>
      </c>
      <c r="BH205" s="6">
        <v>43580</v>
      </c>
      <c r="BI205" s="6">
        <v>43613</v>
      </c>
      <c r="BJ205" s="32">
        <f t="shared" si="10"/>
        <v>2019</v>
      </c>
      <c r="BK205" t="s">
        <v>104</v>
      </c>
      <c r="BL205" t="s">
        <v>111</v>
      </c>
      <c r="BM205" t="s">
        <v>86</v>
      </c>
      <c r="BN205" t="s">
        <v>85</v>
      </c>
      <c r="BO205" t="s">
        <v>1278</v>
      </c>
      <c r="BP205" t="str">
        <f t="shared" si="11"/>
        <v>01</v>
      </c>
    </row>
    <row r="206" spans="1:68" x14ac:dyDescent="0.25">
      <c r="A206">
        <v>2023</v>
      </c>
      <c r="B206" t="s">
        <v>1740</v>
      </c>
      <c r="C206" t="s">
        <v>1741</v>
      </c>
      <c r="D206" t="s">
        <v>1742</v>
      </c>
      <c r="E206">
        <v>20190417</v>
      </c>
      <c r="F206">
        <v>20190506</v>
      </c>
      <c r="G206" t="str">
        <f t="shared" si="9"/>
        <v>2019</v>
      </c>
      <c r="H206">
        <v>20</v>
      </c>
      <c r="I206" t="s">
        <v>1743</v>
      </c>
      <c r="J206" t="s">
        <v>883</v>
      </c>
      <c r="K206" t="s">
        <v>83</v>
      </c>
      <c r="L206" t="s">
        <v>84</v>
      </c>
      <c r="M206" t="s">
        <v>85</v>
      </c>
      <c r="N206" t="s">
        <v>86</v>
      </c>
      <c r="O206">
        <v>111</v>
      </c>
      <c r="P206" t="s">
        <v>118</v>
      </c>
      <c r="Q206" t="s">
        <v>133</v>
      </c>
      <c r="R206" t="s">
        <v>134</v>
      </c>
      <c r="S206">
        <v>76659</v>
      </c>
      <c r="T206">
        <v>19720</v>
      </c>
      <c r="U206">
        <v>27480</v>
      </c>
      <c r="V206">
        <v>0</v>
      </c>
      <c r="W206">
        <v>4009.67</v>
      </c>
      <c r="X206">
        <v>0</v>
      </c>
      <c r="Y206">
        <v>0</v>
      </c>
      <c r="Z206">
        <v>1120</v>
      </c>
      <c r="AA206">
        <v>3075</v>
      </c>
      <c r="AB206">
        <v>48146</v>
      </c>
      <c r="AC206" t="s">
        <v>157</v>
      </c>
      <c r="AD206" t="s">
        <v>158</v>
      </c>
      <c r="AE206" t="s">
        <v>226</v>
      </c>
      <c r="AF206" t="s">
        <v>227</v>
      </c>
      <c r="AG206">
        <v>11</v>
      </c>
      <c r="AH206">
        <v>4</v>
      </c>
      <c r="AI206">
        <v>21</v>
      </c>
      <c r="AJ206">
        <v>103903</v>
      </c>
      <c r="AK206">
        <v>5870</v>
      </c>
      <c r="AL206">
        <v>1</v>
      </c>
      <c r="AM206">
        <v>19638</v>
      </c>
      <c r="AN206">
        <v>1.4659</v>
      </c>
      <c r="AO206">
        <v>1.3875</v>
      </c>
      <c r="AP206">
        <v>7.8399999999999997E-2</v>
      </c>
      <c r="AQ206">
        <v>1.4659000486135483</v>
      </c>
      <c r="AR206">
        <v>1.3875000476837158</v>
      </c>
      <c r="AS206">
        <v>7.8400000929832458E-2</v>
      </c>
      <c r="AT206" t="s">
        <v>177</v>
      </c>
      <c r="AU206" t="s">
        <v>157</v>
      </c>
      <c r="AW206" t="s">
        <v>125</v>
      </c>
      <c r="AX206" t="s">
        <v>84</v>
      </c>
      <c r="AY206" t="s">
        <v>112</v>
      </c>
      <c r="AZ206" t="s">
        <v>98</v>
      </c>
      <c r="BA206" t="s">
        <v>99</v>
      </c>
      <c r="BB206" t="s">
        <v>100</v>
      </c>
      <c r="BC206" t="s">
        <v>298</v>
      </c>
      <c r="BD206" t="s">
        <v>744</v>
      </c>
      <c r="BF206" t="s">
        <v>744</v>
      </c>
      <c r="BG206" t="s">
        <v>1741</v>
      </c>
      <c r="BH206" s="6">
        <v>43578</v>
      </c>
      <c r="BI206" s="6">
        <v>43591</v>
      </c>
      <c r="BJ206" s="32">
        <f t="shared" si="10"/>
        <v>2019</v>
      </c>
      <c r="BK206" t="s">
        <v>104</v>
      </c>
      <c r="BL206" t="s">
        <v>177</v>
      </c>
      <c r="BM206" t="s">
        <v>86</v>
      </c>
      <c r="BN206" t="s">
        <v>85</v>
      </c>
      <c r="BO206" t="s">
        <v>231</v>
      </c>
      <c r="BP206" t="str">
        <f t="shared" si="11"/>
        <v>03</v>
      </c>
    </row>
    <row r="207" spans="1:68" x14ac:dyDescent="0.25">
      <c r="A207">
        <v>2023</v>
      </c>
      <c r="B207" t="s">
        <v>1744</v>
      </c>
      <c r="C207" t="s">
        <v>746</v>
      </c>
      <c r="D207" t="s">
        <v>747</v>
      </c>
      <c r="E207">
        <v>20190326</v>
      </c>
      <c r="F207">
        <v>20190507</v>
      </c>
      <c r="G207" t="str">
        <f t="shared" si="9"/>
        <v>2019</v>
      </c>
      <c r="H207">
        <v>43</v>
      </c>
      <c r="I207" t="s">
        <v>1745</v>
      </c>
      <c r="J207" t="s">
        <v>1746</v>
      </c>
      <c r="K207" t="s">
        <v>83</v>
      </c>
      <c r="L207" t="s">
        <v>84</v>
      </c>
      <c r="M207" t="s">
        <v>85</v>
      </c>
      <c r="N207" t="s">
        <v>86</v>
      </c>
      <c r="O207">
        <v>111</v>
      </c>
      <c r="P207" t="s">
        <v>118</v>
      </c>
      <c r="Q207" t="s">
        <v>918</v>
      </c>
      <c r="R207" t="s">
        <v>919</v>
      </c>
      <c r="S207">
        <v>125915</v>
      </c>
      <c r="T207">
        <v>46488</v>
      </c>
      <c r="U207">
        <v>23184</v>
      </c>
      <c r="V207">
        <v>0</v>
      </c>
      <c r="W207">
        <v>835.29</v>
      </c>
      <c r="X207">
        <v>8711.2000000000007</v>
      </c>
      <c r="Y207">
        <v>0</v>
      </c>
      <c r="Z207">
        <v>3040</v>
      </c>
      <c r="AA207">
        <v>5850</v>
      </c>
      <c r="AB207">
        <v>67288</v>
      </c>
      <c r="AC207" t="s">
        <v>135</v>
      </c>
      <c r="AD207" t="s">
        <v>136</v>
      </c>
      <c r="AE207" t="s">
        <v>175</v>
      </c>
      <c r="AF207" t="s">
        <v>176</v>
      </c>
      <c r="AG207">
        <v>13</v>
      </c>
      <c r="AH207">
        <v>4</v>
      </c>
      <c r="AI207">
        <v>26</v>
      </c>
      <c r="AJ207">
        <v>131996</v>
      </c>
      <c r="AK207">
        <v>3152</v>
      </c>
      <c r="AL207">
        <v>1</v>
      </c>
      <c r="AM207">
        <v>13581</v>
      </c>
      <c r="AN207">
        <v>1.8048</v>
      </c>
      <c r="AO207">
        <v>1.7626999999999999</v>
      </c>
      <c r="AP207">
        <v>4.2099999999999999E-2</v>
      </c>
      <c r="AQ207">
        <v>3.1878400333225727</v>
      </c>
      <c r="AR207">
        <v>3.1457400321960449</v>
      </c>
      <c r="AS207">
        <v>4.2100001126527786E-2</v>
      </c>
      <c r="AT207" t="s">
        <v>111</v>
      </c>
      <c r="AU207" t="s">
        <v>135</v>
      </c>
      <c r="AW207" t="s">
        <v>528</v>
      </c>
      <c r="AX207" t="s">
        <v>84</v>
      </c>
      <c r="AY207" t="s">
        <v>112</v>
      </c>
      <c r="AZ207" t="s">
        <v>98</v>
      </c>
      <c r="BA207" t="s">
        <v>99</v>
      </c>
      <c r="BB207" t="s">
        <v>100</v>
      </c>
      <c r="BC207" t="s">
        <v>229</v>
      </c>
      <c r="BD207" t="s">
        <v>1149</v>
      </c>
      <c r="BF207" t="s">
        <v>1149</v>
      </c>
      <c r="BG207" t="s">
        <v>746</v>
      </c>
      <c r="BH207" s="6">
        <v>43567</v>
      </c>
      <c r="BI207" s="6">
        <v>43592</v>
      </c>
      <c r="BJ207" s="32">
        <f t="shared" si="10"/>
        <v>2019</v>
      </c>
      <c r="BK207" t="s">
        <v>104</v>
      </c>
      <c r="BL207" t="s">
        <v>111</v>
      </c>
      <c r="BM207" t="s">
        <v>86</v>
      </c>
      <c r="BN207" t="s">
        <v>85</v>
      </c>
      <c r="BO207" t="s">
        <v>176</v>
      </c>
      <c r="BP207" t="str">
        <f t="shared" si="11"/>
        <v>02</v>
      </c>
    </row>
    <row r="208" spans="1:68" x14ac:dyDescent="0.25">
      <c r="A208">
        <v>2023</v>
      </c>
      <c r="B208" t="s">
        <v>1747</v>
      </c>
      <c r="C208" t="s">
        <v>1748</v>
      </c>
      <c r="D208" t="s">
        <v>1749</v>
      </c>
      <c r="E208">
        <v>20190227</v>
      </c>
      <c r="F208">
        <v>20190507</v>
      </c>
      <c r="G208" t="str">
        <f t="shared" si="9"/>
        <v>2019</v>
      </c>
      <c r="H208">
        <v>70</v>
      </c>
      <c r="I208" t="s">
        <v>1750</v>
      </c>
      <c r="J208" t="s">
        <v>1751</v>
      </c>
      <c r="K208" t="s">
        <v>83</v>
      </c>
      <c r="L208" t="s">
        <v>84</v>
      </c>
      <c r="M208" t="s">
        <v>85</v>
      </c>
      <c r="N208" t="s">
        <v>86</v>
      </c>
      <c r="O208">
        <v>111</v>
      </c>
      <c r="P208" t="s">
        <v>118</v>
      </c>
      <c r="Q208" t="s">
        <v>1752</v>
      </c>
      <c r="R208" t="s">
        <v>1753</v>
      </c>
      <c r="S208">
        <v>179718</v>
      </c>
      <c r="T208">
        <v>69635</v>
      </c>
      <c r="U208">
        <v>0</v>
      </c>
      <c r="V208">
        <v>0</v>
      </c>
      <c r="W208">
        <v>8972.18</v>
      </c>
      <c r="X208">
        <v>12375.6</v>
      </c>
      <c r="Y208">
        <v>0</v>
      </c>
      <c r="Z208">
        <v>4970</v>
      </c>
      <c r="AA208">
        <v>10350</v>
      </c>
      <c r="AB208">
        <v>134740</v>
      </c>
      <c r="AC208" t="s">
        <v>293</v>
      </c>
      <c r="AD208" t="s">
        <v>294</v>
      </c>
      <c r="AE208" t="s">
        <v>359</v>
      </c>
      <c r="AF208" t="s">
        <v>300</v>
      </c>
      <c r="AG208">
        <v>26</v>
      </c>
      <c r="AH208">
        <v>9</v>
      </c>
      <c r="AI208">
        <v>43</v>
      </c>
      <c r="AJ208">
        <v>213399</v>
      </c>
      <c r="AK208">
        <v>16410</v>
      </c>
      <c r="AL208">
        <v>1</v>
      </c>
      <c r="AM208">
        <v>43020</v>
      </c>
      <c r="AN208">
        <v>3.0689000000000002</v>
      </c>
      <c r="AO208">
        <v>2.8498000000000001</v>
      </c>
      <c r="AP208">
        <v>0.21909999999999999</v>
      </c>
      <c r="AQ208">
        <v>4.8445401191711426</v>
      </c>
      <c r="AR208">
        <v>4.6254401206970215</v>
      </c>
      <c r="AS208">
        <v>0.21909999847412109</v>
      </c>
      <c r="AT208" t="s">
        <v>111</v>
      </c>
      <c r="AU208" t="s">
        <v>83</v>
      </c>
      <c r="AW208" t="s">
        <v>1575</v>
      </c>
      <c r="AX208" t="s">
        <v>84</v>
      </c>
      <c r="AY208" t="s">
        <v>112</v>
      </c>
      <c r="AZ208" t="s">
        <v>98</v>
      </c>
      <c r="BA208" t="s">
        <v>99</v>
      </c>
      <c r="BB208" t="s">
        <v>100</v>
      </c>
      <c r="BC208" t="s">
        <v>1754</v>
      </c>
      <c r="BD208" t="s">
        <v>1755</v>
      </c>
      <c r="BE208" t="s">
        <v>1756</v>
      </c>
      <c r="BF208" t="s">
        <v>1756</v>
      </c>
      <c r="BG208" t="s">
        <v>1748</v>
      </c>
      <c r="BH208" s="6">
        <v>43578</v>
      </c>
      <c r="BI208" s="6">
        <v>43592</v>
      </c>
      <c r="BJ208" s="32">
        <f t="shared" si="10"/>
        <v>2019</v>
      </c>
      <c r="BK208" t="s">
        <v>104</v>
      </c>
      <c r="BL208" t="s">
        <v>111</v>
      </c>
      <c r="BM208" t="s">
        <v>86</v>
      </c>
      <c r="BN208" t="s">
        <v>85</v>
      </c>
      <c r="BO208" t="s">
        <v>300</v>
      </c>
      <c r="BP208" t="str">
        <f t="shared" si="11"/>
        <v>17</v>
      </c>
    </row>
    <row r="209" spans="1:68" x14ac:dyDescent="0.25">
      <c r="A209">
        <v>2023</v>
      </c>
      <c r="B209" t="s">
        <v>1757</v>
      </c>
      <c r="C209" t="s">
        <v>1758</v>
      </c>
      <c r="D209" t="s">
        <v>1759</v>
      </c>
      <c r="E209">
        <v>20190405</v>
      </c>
      <c r="F209">
        <v>20190509</v>
      </c>
      <c r="G209" t="str">
        <f t="shared" si="9"/>
        <v>2019</v>
      </c>
      <c r="H209">
        <v>35</v>
      </c>
      <c r="I209" t="s">
        <v>1760</v>
      </c>
      <c r="J209" t="s">
        <v>1761</v>
      </c>
      <c r="K209" t="s">
        <v>83</v>
      </c>
      <c r="L209" t="s">
        <v>84</v>
      </c>
      <c r="M209" t="s">
        <v>85</v>
      </c>
      <c r="N209" t="s">
        <v>86</v>
      </c>
      <c r="O209">
        <v>111</v>
      </c>
      <c r="P209" t="s">
        <v>118</v>
      </c>
      <c r="Q209" t="s">
        <v>1762</v>
      </c>
      <c r="R209" t="s">
        <v>1763</v>
      </c>
      <c r="S209">
        <v>67334</v>
      </c>
      <c r="T209">
        <v>42182</v>
      </c>
      <c r="U209">
        <v>0</v>
      </c>
      <c r="V209">
        <v>0</v>
      </c>
      <c r="W209">
        <v>371.8</v>
      </c>
      <c r="X209">
        <v>0</v>
      </c>
      <c r="Y209">
        <v>0</v>
      </c>
      <c r="Z209">
        <v>2720</v>
      </c>
      <c r="AA209">
        <v>5100</v>
      </c>
      <c r="AB209">
        <v>58329</v>
      </c>
      <c r="AC209" t="s">
        <v>135</v>
      </c>
      <c r="AD209" t="s">
        <v>136</v>
      </c>
      <c r="AE209" t="s">
        <v>175</v>
      </c>
      <c r="AF209" t="s">
        <v>176</v>
      </c>
      <c r="AG209">
        <v>6</v>
      </c>
      <c r="AH209">
        <v>2</v>
      </c>
      <c r="AI209">
        <v>14</v>
      </c>
      <c r="AJ209">
        <v>43181</v>
      </c>
      <c r="AK209">
        <v>2784</v>
      </c>
      <c r="AL209">
        <v>1</v>
      </c>
      <c r="AM209">
        <v>12678</v>
      </c>
      <c r="AN209">
        <v>0.61380000000000001</v>
      </c>
      <c r="AO209">
        <v>0.5766</v>
      </c>
      <c r="AP209">
        <v>3.7199999999999997E-2</v>
      </c>
      <c r="AQ209">
        <v>1.8246599696576595</v>
      </c>
      <c r="AR209">
        <v>1.7874599695205688</v>
      </c>
      <c r="AS209">
        <v>3.7200000137090683E-2</v>
      </c>
      <c r="AT209" t="s">
        <v>111</v>
      </c>
      <c r="AU209" t="s">
        <v>135</v>
      </c>
      <c r="AW209" t="s">
        <v>125</v>
      </c>
      <c r="AX209" t="s">
        <v>84</v>
      </c>
      <c r="AY209" t="s">
        <v>112</v>
      </c>
      <c r="AZ209" t="s">
        <v>98</v>
      </c>
      <c r="BA209" t="s">
        <v>99</v>
      </c>
      <c r="BB209" t="s">
        <v>100</v>
      </c>
      <c r="BC209" t="s">
        <v>1764</v>
      </c>
      <c r="BD209" t="s">
        <v>1765</v>
      </c>
      <c r="BF209" t="s">
        <v>1765</v>
      </c>
      <c r="BG209" t="s">
        <v>1758</v>
      </c>
      <c r="BH209" s="6">
        <v>43571</v>
      </c>
      <c r="BI209" s="6">
        <v>43594</v>
      </c>
      <c r="BJ209" s="32">
        <f t="shared" si="10"/>
        <v>2019</v>
      </c>
      <c r="BK209" t="s">
        <v>104</v>
      </c>
      <c r="BL209" t="s">
        <v>111</v>
      </c>
      <c r="BM209" t="s">
        <v>86</v>
      </c>
      <c r="BN209" t="s">
        <v>85</v>
      </c>
      <c r="BO209" t="s">
        <v>176</v>
      </c>
      <c r="BP209" t="str">
        <f t="shared" si="11"/>
        <v>02</v>
      </c>
    </row>
    <row r="210" spans="1:68" x14ac:dyDescent="0.25">
      <c r="A210">
        <v>2023</v>
      </c>
      <c r="B210" t="s">
        <v>1766</v>
      </c>
      <c r="C210" t="s">
        <v>1767</v>
      </c>
      <c r="D210" t="s">
        <v>1768</v>
      </c>
      <c r="E210">
        <v>20190412</v>
      </c>
      <c r="F210">
        <v>20190513</v>
      </c>
      <c r="G210" t="str">
        <f t="shared" si="9"/>
        <v>2019</v>
      </c>
      <c r="H210">
        <v>32</v>
      </c>
      <c r="I210" t="s">
        <v>1769</v>
      </c>
      <c r="J210" t="s">
        <v>1770</v>
      </c>
      <c r="K210" t="s">
        <v>83</v>
      </c>
      <c r="L210" t="s">
        <v>84</v>
      </c>
      <c r="M210" t="s">
        <v>85</v>
      </c>
      <c r="N210" t="s">
        <v>86</v>
      </c>
      <c r="O210">
        <v>111</v>
      </c>
      <c r="P210" t="s">
        <v>87</v>
      </c>
      <c r="Q210" t="s">
        <v>269</v>
      </c>
      <c r="R210" t="s">
        <v>270</v>
      </c>
      <c r="S210">
        <v>99102</v>
      </c>
      <c r="T210">
        <v>31751</v>
      </c>
      <c r="U210">
        <v>27480</v>
      </c>
      <c r="V210">
        <v>0</v>
      </c>
      <c r="W210">
        <v>92.87</v>
      </c>
      <c r="X210">
        <v>0</v>
      </c>
      <c r="Y210">
        <v>13537.39</v>
      </c>
      <c r="Z210">
        <v>2080</v>
      </c>
      <c r="AA210">
        <v>3900</v>
      </c>
      <c r="AB210">
        <v>103497</v>
      </c>
      <c r="AC210" t="s">
        <v>90</v>
      </c>
      <c r="AD210" t="s">
        <v>91</v>
      </c>
      <c r="AE210" t="s">
        <v>92</v>
      </c>
      <c r="AF210" t="s">
        <v>93</v>
      </c>
      <c r="AG210">
        <v>10</v>
      </c>
      <c r="AH210">
        <v>3</v>
      </c>
      <c r="AI210">
        <v>14</v>
      </c>
      <c r="AJ210">
        <v>106372</v>
      </c>
      <c r="AK210">
        <v>76681</v>
      </c>
      <c r="AL210">
        <v>25560</v>
      </c>
      <c r="AM210">
        <v>127768</v>
      </c>
      <c r="AN210">
        <v>2.4445000000000001</v>
      </c>
      <c r="AO210">
        <v>1.4205000000000001</v>
      </c>
      <c r="AP210">
        <v>1.024</v>
      </c>
      <c r="AQ210">
        <v>3.6941699385643005</v>
      </c>
      <c r="AR210">
        <v>2.9546399116516113</v>
      </c>
      <c r="AS210">
        <v>0.73953002691268921</v>
      </c>
      <c r="AT210" t="s">
        <v>111</v>
      </c>
      <c r="AU210" t="s">
        <v>90</v>
      </c>
      <c r="AV210" t="s">
        <v>90</v>
      </c>
      <c r="AW210" t="s">
        <v>95</v>
      </c>
      <c r="AX210" t="s">
        <v>1771</v>
      </c>
      <c r="AY210" t="s">
        <v>112</v>
      </c>
      <c r="AZ210" t="s">
        <v>98</v>
      </c>
      <c r="BA210" t="s">
        <v>99</v>
      </c>
      <c r="BB210" t="s">
        <v>100</v>
      </c>
      <c r="BC210" t="s">
        <v>101</v>
      </c>
      <c r="BD210" t="s">
        <v>102</v>
      </c>
      <c r="BE210" t="s">
        <v>103</v>
      </c>
      <c r="BF210" t="s">
        <v>103</v>
      </c>
      <c r="BG210" t="s">
        <v>1767</v>
      </c>
      <c r="BH210" s="6">
        <v>43578</v>
      </c>
      <c r="BI210" s="6">
        <v>43598</v>
      </c>
      <c r="BJ210" s="32">
        <f t="shared" si="10"/>
        <v>2019</v>
      </c>
      <c r="BK210" t="s">
        <v>104</v>
      </c>
      <c r="BL210" t="s">
        <v>111</v>
      </c>
      <c r="BM210" t="s">
        <v>86</v>
      </c>
      <c r="BN210" t="s">
        <v>85</v>
      </c>
      <c r="BO210" t="s">
        <v>105</v>
      </c>
      <c r="BP210" t="str">
        <f t="shared" si="11"/>
        <v>11</v>
      </c>
    </row>
    <row r="211" spans="1:68" x14ac:dyDescent="0.25">
      <c r="A211">
        <v>2023</v>
      </c>
      <c r="B211" t="s">
        <v>1772</v>
      </c>
      <c r="C211" t="s">
        <v>1773</v>
      </c>
      <c r="D211" t="s">
        <v>1774</v>
      </c>
      <c r="E211">
        <v>20190414</v>
      </c>
      <c r="F211">
        <v>20190617</v>
      </c>
      <c r="G211" t="str">
        <f t="shared" si="9"/>
        <v>2019</v>
      </c>
      <c r="H211">
        <v>65</v>
      </c>
      <c r="I211" t="s">
        <v>1775</v>
      </c>
      <c r="J211" t="s">
        <v>1776</v>
      </c>
      <c r="K211" t="s">
        <v>83</v>
      </c>
      <c r="L211" t="s">
        <v>84</v>
      </c>
      <c r="M211" t="s">
        <v>85</v>
      </c>
      <c r="N211" t="s">
        <v>86</v>
      </c>
      <c r="O211">
        <v>111</v>
      </c>
      <c r="P211" t="s">
        <v>118</v>
      </c>
      <c r="Q211" t="s">
        <v>1777</v>
      </c>
      <c r="R211" t="s">
        <v>1778</v>
      </c>
      <c r="S211">
        <v>271130</v>
      </c>
      <c r="T211">
        <v>73239</v>
      </c>
      <c r="U211">
        <v>62535</v>
      </c>
      <c r="V211">
        <v>0</v>
      </c>
      <c r="W211">
        <v>7194.46</v>
      </c>
      <c r="X211">
        <v>2448.6999999999998</v>
      </c>
      <c r="Y211">
        <v>910.85</v>
      </c>
      <c r="Z211">
        <v>4560</v>
      </c>
      <c r="AA211">
        <v>10650</v>
      </c>
      <c r="AB211">
        <v>439017</v>
      </c>
      <c r="AC211" t="s">
        <v>157</v>
      </c>
      <c r="AD211" t="s">
        <v>158</v>
      </c>
      <c r="AE211" t="s">
        <v>159</v>
      </c>
      <c r="AF211" t="s">
        <v>160</v>
      </c>
      <c r="AG211">
        <v>17</v>
      </c>
      <c r="AH211">
        <v>6</v>
      </c>
      <c r="AI211">
        <v>31</v>
      </c>
      <c r="AJ211">
        <v>202903</v>
      </c>
      <c r="AK211">
        <v>6562</v>
      </c>
      <c r="AL211">
        <v>1</v>
      </c>
      <c r="AM211">
        <v>23119</v>
      </c>
      <c r="AN211">
        <v>2.7972000000000001</v>
      </c>
      <c r="AO211">
        <v>2.7096</v>
      </c>
      <c r="AP211">
        <v>8.7599999999999997E-2</v>
      </c>
      <c r="AQ211">
        <v>6.0487201288342476</v>
      </c>
      <c r="AR211">
        <v>5.9611201286315918</v>
      </c>
      <c r="AS211">
        <v>8.7600000202655792E-2</v>
      </c>
      <c r="AT211" t="s">
        <v>111</v>
      </c>
      <c r="AU211" t="s">
        <v>1426</v>
      </c>
      <c r="AV211" t="s">
        <v>927</v>
      </c>
      <c r="AW211" t="s">
        <v>1779</v>
      </c>
      <c r="AX211" t="s">
        <v>84</v>
      </c>
      <c r="AY211" t="s">
        <v>112</v>
      </c>
      <c r="AZ211" t="s">
        <v>98</v>
      </c>
      <c r="BA211" t="s">
        <v>99</v>
      </c>
      <c r="BB211" t="s">
        <v>100</v>
      </c>
      <c r="BC211" t="s">
        <v>284</v>
      </c>
      <c r="BD211" t="s">
        <v>621</v>
      </c>
      <c r="BF211" t="s">
        <v>621</v>
      </c>
      <c r="BG211" t="s">
        <v>1773</v>
      </c>
      <c r="BH211" s="6">
        <v>43585</v>
      </c>
      <c r="BI211" s="6">
        <v>43598</v>
      </c>
      <c r="BJ211" s="32">
        <f t="shared" si="10"/>
        <v>2019</v>
      </c>
      <c r="BK211" t="s">
        <v>104</v>
      </c>
      <c r="BL211" t="s">
        <v>214</v>
      </c>
      <c r="BM211" t="s">
        <v>86</v>
      </c>
      <c r="BN211" t="s">
        <v>85</v>
      </c>
      <c r="BO211" t="s">
        <v>160</v>
      </c>
      <c r="BP211" t="str">
        <f t="shared" si="11"/>
        <v>03</v>
      </c>
    </row>
    <row r="212" spans="1:68" x14ac:dyDescent="0.25">
      <c r="A212">
        <v>2023</v>
      </c>
      <c r="B212" t="s">
        <v>1780</v>
      </c>
      <c r="C212" t="s">
        <v>1781</v>
      </c>
      <c r="D212" t="s">
        <v>1782</v>
      </c>
      <c r="E212">
        <v>20190412</v>
      </c>
      <c r="F212">
        <v>20190514</v>
      </c>
      <c r="G212" t="str">
        <f t="shared" si="9"/>
        <v>2019</v>
      </c>
      <c r="H212">
        <v>33</v>
      </c>
      <c r="I212" t="s">
        <v>1783</v>
      </c>
      <c r="J212" t="s">
        <v>1784</v>
      </c>
      <c r="K212" t="s">
        <v>83</v>
      </c>
      <c r="L212" t="s">
        <v>84</v>
      </c>
      <c r="M212" t="s">
        <v>85</v>
      </c>
      <c r="N212" t="s">
        <v>86</v>
      </c>
      <c r="O212">
        <v>111</v>
      </c>
      <c r="P212" t="s">
        <v>87</v>
      </c>
      <c r="Q212" t="s">
        <v>185</v>
      </c>
      <c r="R212" t="s">
        <v>186</v>
      </c>
      <c r="S212">
        <v>96024</v>
      </c>
      <c r="T212">
        <v>36187</v>
      </c>
      <c r="U212">
        <v>13392</v>
      </c>
      <c r="V212">
        <v>0</v>
      </c>
      <c r="W212">
        <v>1066.45</v>
      </c>
      <c r="X212">
        <v>9680</v>
      </c>
      <c r="Y212">
        <v>19757.04</v>
      </c>
      <c r="Z212">
        <v>2520</v>
      </c>
      <c r="AA212">
        <v>4425</v>
      </c>
      <c r="AB212">
        <v>120119</v>
      </c>
      <c r="AC212" t="s">
        <v>121</v>
      </c>
      <c r="AD212" t="s">
        <v>122</v>
      </c>
      <c r="AE212" t="s">
        <v>187</v>
      </c>
      <c r="AF212" t="s">
        <v>188</v>
      </c>
      <c r="AG212">
        <v>12</v>
      </c>
      <c r="AH212">
        <v>4</v>
      </c>
      <c r="AI212">
        <v>22</v>
      </c>
      <c r="AJ212">
        <v>149512</v>
      </c>
      <c r="AK212">
        <v>25936</v>
      </c>
      <c r="AL212">
        <v>1</v>
      </c>
      <c r="AM212">
        <v>52107</v>
      </c>
      <c r="AN212">
        <v>2.343</v>
      </c>
      <c r="AO212">
        <v>1.9965999999999999</v>
      </c>
      <c r="AP212">
        <v>0.34639999999999999</v>
      </c>
      <c r="AQ212">
        <v>3.4411298930644989</v>
      </c>
      <c r="AR212">
        <v>3.0947299003601074</v>
      </c>
      <c r="AS212">
        <v>0.34639999270439148</v>
      </c>
      <c r="AT212" t="s">
        <v>111</v>
      </c>
      <c r="AU212" t="s">
        <v>121</v>
      </c>
      <c r="AV212" t="s">
        <v>121</v>
      </c>
      <c r="AW212" t="s">
        <v>1785</v>
      </c>
      <c r="AX212" t="s">
        <v>84</v>
      </c>
      <c r="AY212" t="s">
        <v>1786</v>
      </c>
      <c r="AZ212" t="s">
        <v>98</v>
      </c>
      <c r="BA212" t="s">
        <v>99</v>
      </c>
      <c r="BB212" t="s">
        <v>261</v>
      </c>
      <c r="BC212" t="s">
        <v>101</v>
      </c>
      <c r="BD212" t="s">
        <v>192</v>
      </c>
      <c r="BE212" t="s">
        <v>193</v>
      </c>
      <c r="BF212" t="s">
        <v>193</v>
      </c>
      <c r="BG212" t="s">
        <v>1781</v>
      </c>
      <c r="BH212" s="6">
        <v>43572</v>
      </c>
      <c r="BI212" s="6">
        <v>43599</v>
      </c>
      <c r="BJ212" s="32">
        <f t="shared" si="10"/>
        <v>2019</v>
      </c>
      <c r="BK212" t="s">
        <v>104</v>
      </c>
      <c r="BL212" t="s">
        <v>111</v>
      </c>
      <c r="BM212" t="s">
        <v>86</v>
      </c>
      <c r="BN212" t="s">
        <v>85</v>
      </c>
      <c r="BO212" t="s">
        <v>124</v>
      </c>
      <c r="BP212" t="str">
        <f t="shared" si="11"/>
        <v>31</v>
      </c>
    </row>
    <row r="213" spans="1:68" x14ac:dyDescent="0.25">
      <c r="A213">
        <v>2023</v>
      </c>
      <c r="B213" t="s">
        <v>1787</v>
      </c>
      <c r="C213" t="s">
        <v>1788</v>
      </c>
      <c r="D213" t="s">
        <v>1789</v>
      </c>
      <c r="E213">
        <v>20190414</v>
      </c>
      <c r="F213">
        <v>20190515</v>
      </c>
      <c r="G213" t="str">
        <f t="shared" si="9"/>
        <v>2019</v>
      </c>
      <c r="H213">
        <v>32</v>
      </c>
      <c r="I213" t="s">
        <v>1790</v>
      </c>
      <c r="J213" t="s">
        <v>1353</v>
      </c>
      <c r="K213" t="s">
        <v>83</v>
      </c>
      <c r="L213" t="s">
        <v>84</v>
      </c>
      <c r="M213" t="s">
        <v>85</v>
      </c>
      <c r="N213" t="s">
        <v>86</v>
      </c>
      <c r="O213">
        <v>111</v>
      </c>
      <c r="P213" t="s">
        <v>118</v>
      </c>
      <c r="Q213" t="s">
        <v>1791</v>
      </c>
      <c r="R213" t="s">
        <v>1792</v>
      </c>
      <c r="S213">
        <v>66520</v>
      </c>
      <c r="T213">
        <v>35955</v>
      </c>
      <c r="U213">
        <v>0</v>
      </c>
      <c r="V213">
        <v>0</v>
      </c>
      <c r="W213">
        <v>282.66000000000003</v>
      </c>
      <c r="X213">
        <v>0</v>
      </c>
      <c r="Y213">
        <v>0</v>
      </c>
      <c r="Z213">
        <v>2480</v>
      </c>
      <c r="AA213">
        <v>2550</v>
      </c>
      <c r="AB213">
        <v>51786</v>
      </c>
      <c r="AC213" t="s">
        <v>135</v>
      </c>
      <c r="AD213" t="s">
        <v>136</v>
      </c>
      <c r="AE213" t="s">
        <v>137</v>
      </c>
      <c r="AF213" t="s">
        <v>138</v>
      </c>
      <c r="AG213">
        <v>8</v>
      </c>
      <c r="AH213">
        <v>3</v>
      </c>
      <c r="AI213">
        <v>14</v>
      </c>
      <c r="AJ213">
        <v>57181</v>
      </c>
      <c r="AK213">
        <v>1335</v>
      </c>
      <c r="AL213">
        <v>1</v>
      </c>
      <c r="AM213">
        <v>5097</v>
      </c>
      <c r="AN213">
        <v>0.78139999999999998</v>
      </c>
      <c r="AO213">
        <v>0.76359999999999995</v>
      </c>
      <c r="AP213">
        <v>1.78E-2</v>
      </c>
      <c r="AQ213">
        <v>1.8122600577771664</v>
      </c>
      <c r="AR213">
        <v>1.7944600582122803</v>
      </c>
      <c r="AS213">
        <v>1.7799999564886093E-2</v>
      </c>
      <c r="AT213" t="s">
        <v>139</v>
      </c>
      <c r="AU213" t="s">
        <v>135</v>
      </c>
      <c r="AW213" t="s">
        <v>125</v>
      </c>
      <c r="AX213" t="s">
        <v>84</v>
      </c>
      <c r="AY213" t="s">
        <v>112</v>
      </c>
      <c r="AZ213" t="s">
        <v>98</v>
      </c>
      <c r="BA213" t="s">
        <v>99</v>
      </c>
      <c r="BB213" t="s">
        <v>100</v>
      </c>
      <c r="BC213" t="s">
        <v>1793</v>
      </c>
      <c r="BD213" t="s">
        <v>1794</v>
      </c>
      <c r="BF213" t="s">
        <v>1794</v>
      </c>
      <c r="BG213" t="s">
        <v>1788</v>
      </c>
      <c r="BH213" s="6">
        <v>43572</v>
      </c>
      <c r="BI213" s="6">
        <v>43600</v>
      </c>
      <c r="BJ213" s="32">
        <f t="shared" si="10"/>
        <v>2019</v>
      </c>
      <c r="BK213" t="s">
        <v>104</v>
      </c>
      <c r="BL213" t="s">
        <v>139</v>
      </c>
      <c r="BM213" t="s">
        <v>86</v>
      </c>
      <c r="BN213" t="s">
        <v>85</v>
      </c>
      <c r="BO213" t="s">
        <v>138</v>
      </c>
      <c r="BP213" t="str">
        <f t="shared" si="11"/>
        <v>02</v>
      </c>
    </row>
    <row r="214" spans="1:68" x14ac:dyDescent="0.25">
      <c r="A214">
        <v>2023</v>
      </c>
      <c r="B214" t="s">
        <v>1795</v>
      </c>
      <c r="C214" t="s">
        <v>1796</v>
      </c>
      <c r="D214" t="s">
        <v>1797</v>
      </c>
      <c r="E214">
        <v>20190414</v>
      </c>
      <c r="F214">
        <v>20190516</v>
      </c>
      <c r="G214" t="str">
        <f t="shared" si="9"/>
        <v>2019</v>
      </c>
      <c r="H214">
        <v>33</v>
      </c>
      <c r="I214" t="s">
        <v>1798</v>
      </c>
      <c r="J214" t="s">
        <v>1799</v>
      </c>
      <c r="K214" t="s">
        <v>83</v>
      </c>
      <c r="L214" t="s">
        <v>84</v>
      </c>
      <c r="M214" t="s">
        <v>85</v>
      </c>
      <c r="N214" t="s">
        <v>86</v>
      </c>
      <c r="O214">
        <v>111</v>
      </c>
      <c r="P214" t="s">
        <v>118</v>
      </c>
      <c r="Q214" t="s">
        <v>315</v>
      </c>
      <c r="R214" t="s">
        <v>316</v>
      </c>
      <c r="S214">
        <v>135602</v>
      </c>
      <c r="T214">
        <v>27204</v>
      </c>
      <c r="U214">
        <v>54960</v>
      </c>
      <c r="V214">
        <v>0</v>
      </c>
      <c r="W214">
        <v>1089.5</v>
      </c>
      <c r="X214">
        <v>0</v>
      </c>
      <c r="Y214">
        <v>0</v>
      </c>
      <c r="Z214">
        <v>1700</v>
      </c>
      <c r="AA214">
        <v>3300</v>
      </c>
      <c r="AB214">
        <v>67141</v>
      </c>
      <c r="AC214" t="s">
        <v>293</v>
      </c>
      <c r="AD214" t="s">
        <v>294</v>
      </c>
      <c r="AE214" t="s">
        <v>295</v>
      </c>
      <c r="AF214" t="s">
        <v>296</v>
      </c>
      <c r="AG214">
        <v>10</v>
      </c>
      <c r="AH214">
        <v>3</v>
      </c>
      <c r="AI214">
        <v>21</v>
      </c>
      <c r="AJ214">
        <v>120012</v>
      </c>
      <c r="AK214">
        <v>1295</v>
      </c>
      <c r="AL214">
        <v>1</v>
      </c>
      <c r="AM214">
        <v>6061</v>
      </c>
      <c r="AN214">
        <v>1.62</v>
      </c>
      <c r="AO214">
        <v>1.6027</v>
      </c>
      <c r="AP214">
        <v>1.7299999999999999E-2</v>
      </c>
      <c r="AQ214">
        <v>2.7739399578422308</v>
      </c>
      <c r="AR214">
        <v>2.7566399574279785</v>
      </c>
      <c r="AS214">
        <v>1.7300000414252281E-2</v>
      </c>
      <c r="AT214" t="s">
        <v>242</v>
      </c>
      <c r="AU214" t="s">
        <v>293</v>
      </c>
      <c r="AW214" t="s">
        <v>297</v>
      </c>
      <c r="AX214" t="s">
        <v>84</v>
      </c>
      <c r="AY214" t="s">
        <v>112</v>
      </c>
      <c r="AZ214" t="s">
        <v>98</v>
      </c>
      <c r="BA214" t="s">
        <v>99</v>
      </c>
      <c r="BB214" t="s">
        <v>100</v>
      </c>
      <c r="BC214" t="s">
        <v>321</v>
      </c>
      <c r="BD214" t="s">
        <v>322</v>
      </c>
      <c r="BF214" t="s">
        <v>322</v>
      </c>
      <c r="BG214" t="s">
        <v>1796</v>
      </c>
      <c r="BH214" s="6">
        <v>43585</v>
      </c>
      <c r="BI214" s="6">
        <v>43601</v>
      </c>
      <c r="BJ214" s="32">
        <f t="shared" si="10"/>
        <v>2019</v>
      </c>
      <c r="BK214" t="s">
        <v>104</v>
      </c>
      <c r="BL214" t="s">
        <v>242</v>
      </c>
      <c r="BM214" t="s">
        <v>86</v>
      </c>
      <c r="BN214" t="s">
        <v>85</v>
      </c>
      <c r="BO214" t="s">
        <v>300</v>
      </c>
      <c r="BP214" t="str">
        <f t="shared" si="11"/>
        <v>17</v>
      </c>
    </row>
    <row r="215" spans="1:68" x14ac:dyDescent="0.25">
      <c r="A215">
        <v>2023</v>
      </c>
      <c r="B215" t="s">
        <v>1800</v>
      </c>
      <c r="C215" t="s">
        <v>1801</v>
      </c>
      <c r="D215" t="s">
        <v>1802</v>
      </c>
      <c r="E215">
        <v>20190327</v>
      </c>
      <c r="F215">
        <v>20190517</v>
      </c>
      <c r="G215" t="str">
        <f t="shared" si="9"/>
        <v>2019</v>
      </c>
      <c r="H215">
        <v>52</v>
      </c>
      <c r="I215" t="s">
        <v>1803</v>
      </c>
      <c r="J215" t="s">
        <v>1804</v>
      </c>
      <c r="K215" t="s">
        <v>83</v>
      </c>
      <c r="L215" t="s">
        <v>84</v>
      </c>
      <c r="M215" t="s">
        <v>85</v>
      </c>
      <c r="N215" t="s">
        <v>86</v>
      </c>
      <c r="O215">
        <v>111</v>
      </c>
      <c r="P215" t="s">
        <v>118</v>
      </c>
      <c r="Q215" t="s">
        <v>1701</v>
      </c>
      <c r="R215" t="s">
        <v>1702</v>
      </c>
      <c r="S215">
        <v>120851</v>
      </c>
      <c r="T215">
        <v>63929</v>
      </c>
      <c r="U215">
        <v>0</v>
      </c>
      <c r="V215">
        <v>0</v>
      </c>
      <c r="W215">
        <v>1686.12</v>
      </c>
      <c r="X215">
        <v>2662.2</v>
      </c>
      <c r="Y215">
        <v>15807.17</v>
      </c>
      <c r="Z215">
        <v>4080</v>
      </c>
      <c r="AA215">
        <v>10650</v>
      </c>
      <c r="AB215">
        <v>119676</v>
      </c>
      <c r="AC215" t="s">
        <v>157</v>
      </c>
      <c r="AD215" t="s">
        <v>158</v>
      </c>
      <c r="AE215" t="s">
        <v>159</v>
      </c>
      <c r="AF215" t="s">
        <v>160</v>
      </c>
      <c r="AG215">
        <v>8</v>
      </c>
      <c r="AH215">
        <v>3</v>
      </c>
      <c r="AI215">
        <v>18</v>
      </c>
      <c r="AJ215">
        <v>54959</v>
      </c>
      <c r="AK215">
        <v>1125</v>
      </c>
      <c r="AL215">
        <v>1</v>
      </c>
      <c r="AM215">
        <v>5861</v>
      </c>
      <c r="AN215">
        <v>0.74890000000000001</v>
      </c>
      <c r="AO215">
        <v>0.7339</v>
      </c>
      <c r="AP215">
        <v>1.4999999999999999E-2</v>
      </c>
      <c r="AQ215">
        <v>2.8489800095558167</v>
      </c>
      <c r="AR215">
        <v>2.6053400039672852</v>
      </c>
      <c r="AS215">
        <v>0.24364000558853149</v>
      </c>
      <c r="AT215" t="s">
        <v>111</v>
      </c>
      <c r="AU215" t="s">
        <v>83</v>
      </c>
      <c r="AW215" t="s">
        <v>1286</v>
      </c>
      <c r="AX215" t="s">
        <v>84</v>
      </c>
      <c r="AY215" t="s">
        <v>112</v>
      </c>
      <c r="AZ215" t="s">
        <v>98</v>
      </c>
      <c r="BA215" t="s">
        <v>99</v>
      </c>
      <c r="BB215" t="s">
        <v>100</v>
      </c>
      <c r="BC215" t="s">
        <v>1674</v>
      </c>
      <c r="BD215" t="s">
        <v>1675</v>
      </c>
      <c r="BF215" t="s">
        <v>1675</v>
      </c>
      <c r="BG215" t="s">
        <v>1801</v>
      </c>
      <c r="BH215" s="6">
        <v>43567</v>
      </c>
      <c r="BI215" s="6">
        <v>43602</v>
      </c>
      <c r="BJ215" s="32">
        <f t="shared" si="10"/>
        <v>2019</v>
      </c>
      <c r="BK215" t="s">
        <v>104</v>
      </c>
      <c r="BL215" t="s">
        <v>111</v>
      </c>
      <c r="BM215" t="s">
        <v>86</v>
      </c>
      <c r="BN215" t="s">
        <v>85</v>
      </c>
      <c r="BO215" t="s">
        <v>160</v>
      </c>
      <c r="BP215" t="str">
        <f t="shared" si="11"/>
        <v>03</v>
      </c>
    </row>
    <row r="216" spans="1:68" x14ac:dyDescent="0.25">
      <c r="A216">
        <v>2023</v>
      </c>
      <c r="B216" t="s">
        <v>1805</v>
      </c>
      <c r="C216" t="s">
        <v>1806</v>
      </c>
      <c r="D216" t="s">
        <v>1807</v>
      </c>
      <c r="E216">
        <v>20190409</v>
      </c>
      <c r="F216">
        <v>20190517</v>
      </c>
      <c r="G216" t="str">
        <f t="shared" si="9"/>
        <v>2019</v>
      </c>
      <c r="H216">
        <v>39</v>
      </c>
      <c r="I216" t="s">
        <v>1808</v>
      </c>
      <c r="J216" t="s">
        <v>1809</v>
      </c>
      <c r="K216" t="s">
        <v>83</v>
      </c>
      <c r="L216" t="s">
        <v>84</v>
      </c>
      <c r="M216" t="s">
        <v>85</v>
      </c>
      <c r="N216" t="s">
        <v>86</v>
      </c>
      <c r="O216">
        <v>111</v>
      </c>
      <c r="P216" t="s">
        <v>87</v>
      </c>
      <c r="Q216" t="s">
        <v>185</v>
      </c>
      <c r="R216" t="s">
        <v>186</v>
      </c>
      <c r="S216">
        <v>118526</v>
      </c>
      <c r="T216">
        <v>44954</v>
      </c>
      <c r="U216">
        <v>13392</v>
      </c>
      <c r="V216">
        <v>0</v>
      </c>
      <c r="W216">
        <v>13.27</v>
      </c>
      <c r="X216">
        <v>10889</v>
      </c>
      <c r="Y216">
        <v>28506.9</v>
      </c>
      <c r="Z216">
        <v>3040</v>
      </c>
      <c r="AA216">
        <v>7725</v>
      </c>
      <c r="AB216">
        <v>120119</v>
      </c>
      <c r="AC216" t="s">
        <v>121</v>
      </c>
      <c r="AD216" t="s">
        <v>122</v>
      </c>
      <c r="AE216" t="s">
        <v>187</v>
      </c>
      <c r="AF216" t="s">
        <v>188</v>
      </c>
      <c r="AG216">
        <v>12</v>
      </c>
      <c r="AH216">
        <v>4</v>
      </c>
      <c r="AI216">
        <v>22</v>
      </c>
      <c r="AJ216">
        <v>149512</v>
      </c>
      <c r="AK216">
        <v>25936</v>
      </c>
      <c r="AL216">
        <v>1</v>
      </c>
      <c r="AM216">
        <v>52107</v>
      </c>
      <c r="AN216">
        <v>2.343</v>
      </c>
      <c r="AO216">
        <v>1.9965999999999999</v>
      </c>
      <c r="AP216">
        <v>0.34639999999999999</v>
      </c>
      <c r="AQ216">
        <v>4.0536201000213623</v>
      </c>
      <c r="AR216">
        <v>3.6937100887298584</v>
      </c>
      <c r="AS216">
        <v>0.35991001129150391</v>
      </c>
      <c r="AT216" t="s">
        <v>242</v>
      </c>
      <c r="AU216" t="s">
        <v>121</v>
      </c>
      <c r="AV216" t="s">
        <v>121</v>
      </c>
      <c r="AW216" t="s">
        <v>587</v>
      </c>
      <c r="AX216" t="s">
        <v>84</v>
      </c>
      <c r="AY216" t="s">
        <v>112</v>
      </c>
      <c r="AZ216" t="s">
        <v>98</v>
      </c>
      <c r="BA216" t="s">
        <v>99</v>
      </c>
      <c r="BB216" t="s">
        <v>100</v>
      </c>
      <c r="BC216" t="s">
        <v>101</v>
      </c>
      <c r="BD216" t="s">
        <v>1724</v>
      </c>
      <c r="BE216" t="s">
        <v>1725</v>
      </c>
      <c r="BF216" t="s">
        <v>1725</v>
      </c>
      <c r="BG216" t="s">
        <v>1806</v>
      </c>
      <c r="BH216" s="6">
        <v>43570</v>
      </c>
      <c r="BI216" s="6">
        <v>43602</v>
      </c>
      <c r="BJ216" s="32">
        <f t="shared" si="10"/>
        <v>2019</v>
      </c>
      <c r="BK216" t="s">
        <v>104</v>
      </c>
      <c r="BL216" t="s">
        <v>242</v>
      </c>
      <c r="BM216" t="s">
        <v>86</v>
      </c>
      <c r="BN216" t="s">
        <v>85</v>
      </c>
      <c r="BO216" t="s">
        <v>124</v>
      </c>
      <c r="BP216" t="str">
        <f t="shared" si="11"/>
        <v>31</v>
      </c>
    </row>
    <row r="217" spans="1:68" x14ac:dyDescent="0.25">
      <c r="A217">
        <v>2023</v>
      </c>
      <c r="B217" t="s">
        <v>1810</v>
      </c>
      <c r="C217" t="s">
        <v>1811</v>
      </c>
      <c r="D217" t="s">
        <v>1812</v>
      </c>
      <c r="E217">
        <v>20190414</v>
      </c>
      <c r="F217">
        <v>20190507</v>
      </c>
      <c r="G217" t="str">
        <f t="shared" si="9"/>
        <v>2019</v>
      </c>
      <c r="H217">
        <v>24</v>
      </c>
      <c r="I217" t="s">
        <v>1813</v>
      </c>
      <c r="J217" t="s">
        <v>1814</v>
      </c>
      <c r="K217" t="s">
        <v>83</v>
      </c>
      <c r="L217" t="s">
        <v>84</v>
      </c>
      <c r="M217" t="s">
        <v>85</v>
      </c>
      <c r="N217" t="s">
        <v>86</v>
      </c>
      <c r="O217">
        <v>201</v>
      </c>
      <c r="P217" t="s">
        <v>118</v>
      </c>
      <c r="Q217" t="s">
        <v>237</v>
      </c>
      <c r="R217" t="s">
        <v>238</v>
      </c>
      <c r="S217">
        <v>67375</v>
      </c>
      <c r="T217">
        <v>31029</v>
      </c>
      <c r="U217">
        <v>0</v>
      </c>
      <c r="V217">
        <v>0</v>
      </c>
      <c r="W217">
        <v>389.66</v>
      </c>
      <c r="X217">
        <v>2979.09</v>
      </c>
      <c r="Y217">
        <v>0</v>
      </c>
      <c r="Z217">
        <v>1840</v>
      </c>
      <c r="AA217">
        <v>3450</v>
      </c>
      <c r="AB217">
        <v>27856</v>
      </c>
      <c r="AC217" t="s">
        <v>157</v>
      </c>
      <c r="AD217" t="s">
        <v>158</v>
      </c>
      <c r="AE217" t="s">
        <v>159</v>
      </c>
      <c r="AF217" t="s">
        <v>231</v>
      </c>
      <c r="AG217">
        <v>7</v>
      </c>
      <c r="AH217">
        <v>2</v>
      </c>
      <c r="AI217">
        <v>13</v>
      </c>
      <c r="AJ217">
        <v>41752</v>
      </c>
      <c r="AK217">
        <v>1024</v>
      </c>
      <c r="AL217">
        <v>1</v>
      </c>
      <c r="AM217">
        <v>3683</v>
      </c>
      <c r="AN217">
        <v>0.57130000000000003</v>
      </c>
      <c r="AO217">
        <v>0.55759999999999998</v>
      </c>
      <c r="AP217">
        <v>1.37E-2</v>
      </c>
      <c r="AQ217">
        <v>1.1064500492066145</v>
      </c>
      <c r="AR217">
        <v>1.083340048789978</v>
      </c>
      <c r="AS217">
        <v>2.3110000416636467E-2</v>
      </c>
      <c r="AT217" t="s">
        <v>111</v>
      </c>
      <c r="AU217" t="s">
        <v>157</v>
      </c>
      <c r="AW217" t="s">
        <v>125</v>
      </c>
      <c r="AX217" t="s">
        <v>84</v>
      </c>
      <c r="AY217" t="s">
        <v>112</v>
      </c>
      <c r="AZ217" t="s">
        <v>98</v>
      </c>
      <c r="BA217" t="s">
        <v>99</v>
      </c>
      <c r="BB217" t="s">
        <v>100</v>
      </c>
      <c r="BC217" t="s">
        <v>341</v>
      </c>
      <c r="BF217" t="s">
        <v>341</v>
      </c>
      <c r="BG217" t="s">
        <v>1811</v>
      </c>
      <c r="BH217" s="6">
        <v>43579</v>
      </c>
      <c r="BI217" s="6">
        <v>43592</v>
      </c>
      <c r="BJ217" s="32">
        <f t="shared" si="10"/>
        <v>2019</v>
      </c>
      <c r="BK217" t="s">
        <v>104</v>
      </c>
      <c r="BL217" t="s">
        <v>111</v>
      </c>
      <c r="BM217" t="s">
        <v>86</v>
      </c>
      <c r="BN217" t="s">
        <v>85</v>
      </c>
      <c r="BO217" t="s">
        <v>231</v>
      </c>
      <c r="BP217" t="str">
        <f t="shared" si="11"/>
        <v>03</v>
      </c>
    </row>
    <row r="218" spans="1:68" x14ac:dyDescent="0.25">
      <c r="A218">
        <v>2023</v>
      </c>
      <c r="B218" t="s">
        <v>1815</v>
      </c>
      <c r="C218" t="s">
        <v>1816</v>
      </c>
      <c r="D218" t="s">
        <v>1817</v>
      </c>
      <c r="E218">
        <v>20190430</v>
      </c>
      <c r="F218">
        <v>20190522</v>
      </c>
      <c r="G218" t="str">
        <f t="shared" si="9"/>
        <v>2019</v>
      </c>
      <c r="H218">
        <v>23</v>
      </c>
      <c r="I218" t="s">
        <v>1818</v>
      </c>
      <c r="J218" t="s">
        <v>1819</v>
      </c>
      <c r="K218" t="s">
        <v>83</v>
      </c>
      <c r="L218" t="s">
        <v>84</v>
      </c>
      <c r="M218" t="s">
        <v>85</v>
      </c>
      <c r="N218" t="s">
        <v>86</v>
      </c>
      <c r="O218">
        <v>201</v>
      </c>
      <c r="P218" t="s">
        <v>118</v>
      </c>
      <c r="Q218" t="s">
        <v>766</v>
      </c>
      <c r="R218" t="s">
        <v>767</v>
      </c>
      <c r="S218">
        <v>50028</v>
      </c>
      <c r="T218">
        <v>28659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2040</v>
      </c>
      <c r="AA218">
        <v>3225</v>
      </c>
      <c r="AB218">
        <v>24955</v>
      </c>
      <c r="AC218" t="s">
        <v>121</v>
      </c>
      <c r="AD218" t="s">
        <v>122</v>
      </c>
      <c r="AE218" t="s">
        <v>123</v>
      </c>
      <c r="AF218" t="s">
        <v>124</v>
      </c>
      <c r="AG218">
        <v>12</v>
      </c>
      <c r="AH218">
        <v>4</v>
      </c>
      <c r="AI218">
        <v>24</v>
      </c>
      <c r="AJ218">
        <v>95346</v>
      </c>
      <c r="AK218">
        <v>2322</v>
      </c>
      <c r="AL218">
        <v>1</v>
      </c>
      <c r="AM218">
        <v>10034</v>
      </c>
      <c r="AN218">
        <v>1.3043</v>
      </c>
      <c r="AO218">
        <v>1.2733000000000001</v>
      </c>
      <c r="AP218">
        <v>3.1E-2</v>
      </c>
      <c r="AQ218">
        <v>1.2733000516891479</v>
      </c>
      <c r="AR218">
        <v>1.2733000516891479</v>
      </c>
      <c r="AS218">
        <v>0</v>
      </c>
      <c r="AT218" t="s">
        <v>111</v>
      </c>
      <c r="AU218" t="s">
        <v>121</v>
      </c>
      <c r="AW218" t="s">
        <v>125</v>
      </c>
      <c r="AX218" t="s">
        <v>84</v>
      </c>
      <c r="AY218" t="s">
        <v>874</v>
      </c>
      <c r="AZ218" t="s">
        <v>98</v>
      </c>
      <c r="BA218" t="s">
        <v>99</v>
      </c>
      <c r="BB218" t="s">
        <v>261</v>
      </c>
      <c r="BC218" t="s">
        <v>768</v>
      </c>
      <c r="BD218" t="s">
        <v>769</v>
      </c>
      <c r="BE218" t="s">
        <v>770</v>
      </c>
      <c r="BF218" t="s">
        <v>770</v>
      </c>
      <c r="BG218" t="s">
        <v>1816</v>
      </c>
      <c r="BH218" s="6">
        <v>43592</v>
      </c>
      <c r="BI218" s="6">
        <v>43607</v>
      </c>
      <c r="BJ218" s="32">
        <f t="shared" si="10"/>
        <v>2019</v>
      </c>
      <c r="BK218" t="s">
        <v>104</v>
      </c>
      <c r="BL218" t="s">
        <v>111</v>
      </c>
      <c r="BM218" t="s">
        <v>86</v>
      </c>
      <c r="BN218" t="s">
        <v>85</v>
      </c>
      <c r="BO218" t="s">
        <v>124</v>
      </c>
      <c r="BP218" t="str">
        <f t="shared" si="11"/>
        <v>31</v>
      </c>
    </row>
    <row r="219" spans="1:68" x14ac:dyDescent="0.25">
      <c r="A219">
        <v>2023</v>
      </c>
      <c r="B219" t="s">
        <v>1820</v>
      </c>
      <c r="C219" t="s">
        <v>1821</v>
      </c>
      <c r="D219" t="s">
        <v>1822</v>
      </c>
      <c r="E219">
        <v>20190412</v>
      </c>
      <c r="F219">
        <v>20190506</v>
      </c>
      <c r="G219" t="str">
        <f t="shared" si="9"/>
        <v>2019</v>
      </c>
      <c r="H219">
        <v>25</v>
      </c>
      <c r="I219" t="s">
        <v>1823</v>
      </c>
      <c r="J219" t="s">
        <v>1824</v>
      </c>
      <c r="K219" t="s">
        <v>83</v>
      </c>
      <c r="L219" t="s">
        <v>84</v>
      </c>
      <c r="M219" t="s">
        <v>85</v>
      </c>
      <c r="N219" t="s">
        <v>86</v>
      </c>
      <c r="O219">
        <v>205</v>
      </c>
      <c r="P219" t="s">
        <v>87</v>
      </c>
      <c r="Q219" t="s">
        <v>185</v>
      </c>
      <c r="R219" t="s">
        <v>186</v>
      </c>
      <c r="S219">
        <v>112461</v>
      </c>
      <c r="T219">
        <v>27107</v>
      </c>
      <c r="U219">
        <v>35751</v>
      </c>
      <c r="V219">
        <v>0</v>
      </c>
      <c r="W219">
        <v>802.45</v>
      </c>
      <c r="X219">
        <v>13097.5</v>
      </c>
      <c r="Y219">
        <v>86951.64</v>
      </c>
      <c r="Z219">
        <v>1720</v>
      </c>
      <c r="AA219">
        <v>3825</v>
      </c>
      <c r="AB219">
        <v>164730</v>
      </c>
      <c r="AC219" t="s">
        <v>121</v>
      </c>
      <c r="AD219" t="s">
        <v>122</v>
      </c>
      <c r="AE219" t="s">
        <v>187</v>
      </c>
      <c r="AF219" t="s">
        <v>188</v>
      </c>
      <c r="AG219">
        <v>12</v>
      </c>
      <c r="AH219">
        <v>4</v>
      </c>
      <c r="AI219">
        <v>22</v>
      </c>
      <c r="AJ219">
        <v>149512</v>
      </c>
      <c r="AK219">
        <v>25936</v>
      </c>
      <c r="AL219">
        <v>1</v>
      </c>
      <c r="AM219">
        <v>52107</v>
      </c>
      <c r="AN219">
        <v>2.343</v>
      </c>
      <c r="AO219">
        <v>1.9965999999999999</v>
      </c>
      <c r="AP219">
        <v>0.34639999999999999</v>
      </c>
      <c r="AQ219">
        <v>3.5096598863601685</v>
      </c>
      <c r="AR219">
        <v>2.2960898876190186</v>
      </c>
      <c r="AS219">
        <v>1.2135699987411499</v>
      </c>
      <c r="AT219" t="s">
        <v>111</v>
      </c>
      <c r="AU219" t="s">
        <v>121</v>
      </c>
      <c r="AV219" t="s">
        <v>121</v>
      </c>
      <c r="AW219" t="s">
        <v>1825</v>
      </c>
      <c r="AX219" t="s">
        <v>1169</v>
      </c>
      <c r="AY219" t="s">
        <v>112</v>
      </c>
      <c r="AZ219" t="s">
        <v>98</v>
      </c>
      <c r="BA219" t="s">
        <v>99</v>
      </c>
      <c r="BB219" t="s">
        <v>100</v>
      </c>
      <c r="BC219" t="s">
        <v>101</v>
      </c>
      <c r="BD219" t="s">
        <v>1196</v>
      </c>
      <c r="BE219" t="s">
        <v>1197</v>
      </c>
      <c r="BF219" t="s">
        <v>1197</v>
      </c>
      <c r="BG219" t="s">
        <v>1821</v>
      </c>
      <c r="BH219" s="6">
        <v>43571</v>
      </c>
      <c r="BI219" s="6">
        <v>43591</v>
      </c>
      <c r="BJ219" s="32">
        <f t="shared" si="10"/>
        <v>2019</v>
      </c>
      <c r="BK219" t="s">
        <v>104</v>
      </c>
      <c r="BL219" t="s">
        <v>111</v>
      </c>
      <c r="BM219" t="s">
        <v>86</v>
      </c>
      <c r="BN219" t="s">
        <v>85</v>
      </c>
      <c r="BO219" t="s">
        <v>124</v>
      </c>
      <c r="BP219" t="str">
        <f t="shared" si="11"/>
        <v>31</v>
      </c>
    </row>
    <row r="220" spans="1:68" x14ac:dyDescent="0.25">
      <c r="A220">
        <v>2023</v>
      </c>
      <c r="B220" t="s">
        <v>1826</v>
      </c>
      <c r="C220" t="s">
        <v>1827</v>
      </c>
      <c r="D220" t="s">
        <v>1828</v>
      </c>
      <c r="E220">
        <v>20190429</v>
      </c>
      <c r="F220">
        <v>20190520</v>
      </c>
      <c r="G220" t="str">
        <f t="shared" si="9"/>
        <v>2019</v>
      </c>
      <c r="H220">
        <v>22</v>
      </c>
      <c r="I220" t="s">
        <v>871</v>
      </c>
      <c r="J220" t="s">
        <v>1829</v>
      </c>
      <c r="K220" t="s">
        <v>83</v>
      </c>
      <c r="L220" t="s">
        <v>84</v>
      </c>
      <c r="M220" t="s">
        <v>85</v>
      </c>
      <c r="N220" t="s">
        <v>86</v>
      </c>
      <c r="O220">
        <v>205</v>
      </c>
      <c r="P220" t="s">
        <v>87</v>
      </c>
      <c r="Q220" t="s">
        <v>518</v>
      </c>
      <c r="R220" t="s">
        <v>519</v>
      </c>
      <c r="S220">
        <v>69532</v>
      </c>
      <c r="T220">
        <v>25066</v>
      </c>
      <c r="U220">
        <v>10992</v>
      </c>
      <c r="V220">
        <v>0</v>
      </c>
      <c r="W220">
        <v>39.799999999999997</v>
      </c>
      <c r="X220">
        <v>2177.8000000000002</v>
      </c>
      <c r="Y220">
        <v>13575.79</v>
      </c>
      <c r="Z220">
        <v>1520</v>
      </c>
      <c r="AA220">
        <v>3000</v>
      </c>
      <c r="AB220">
        <v>84189</v>
      </c>
      <c r="AC220" t="s">
        <v>90</v>
      </c>
      <c r="AD220" t="s">
        <v>91</v>
      </c>
      <c r="AE220" t="s">
        <v>805</v>
      </c>
      <c r="AF220" t="s">
        <v>105</v>
      </c>
      <c r="AG220">
        <v>11</v>
      </c>
      <c r="AH220">
        <v>4</v>
      </c>
      <c r="AI220">
        <v>17</v>
      </c>
      <c r="AJ220">
        <v>123250</v>
      </c>
      <c r="AK220">
        <v>28821</v>
      </c>
      <c r="AL220">
        <v>1</v>
      </c>
      <c r="AM220">
        <v>46242</v>
      </c>
      <c r="AN220">
        <v>2.0308000000000002</v>
      </c>
      <c r="AO220">
        <v>1.6458999999999999</v>
      </c>
      <c r="AP220">
        <v>0.38490000000000002</v>
      </c>
      <c r="AQ220">
        <v>2.4796799719333649</v>
      </c>
      <c r="AR220">
        <v>2.0947799682617188</v>
      </c>
      <c r="AS220">
        <v>0.38490000367164612</v>
      </c>
      <c r="AT220" t="s">
        <v>111</v>
      </c>
      <c r="AU220" t="s">
        <v>90</v>
      </c>
      <c r="AV220" t="s">
        <v>90</v>
      </c>
      <c r="AW220" t="s">
        <v>95</v>
      </c>
      <c r="AX220" t="s">
        <v>1830</v>
      </c>
      <c r="AY220" t="s">
        <v>112</v>
      </c>
      <c r="AZ220" t="s">
        <v>98</v>
      </c>
      <c r="BA220" t="s">
        <v>99</v>
      </c>
      <c r="BB220" t="s">
        <v>100</v>
      </c>
      <c r="BC220" t="s">
        <v>101</v>
      </c>
      <c r="BD220" t="s">
        <v>102</v>
      </c>
      <c r="BE220" t="s">
        <v>103</v>
      </c>
      <c r="BF220" t="s">
        <v>103</v>
      </c>
      <c r="BG220" t="s">
        <v>1827</v>
      </c>
      <c r="BH220" s="6">
        <v>43591</v>
      </c>
      <c r="BI220" s="6">
        <v>43605</v>
      </c>
      <c r="BJ220" s="32">
        <f t="shared" si="10"/>
        <v>2019</v>
      </c>
      <c r="BK220" t="s">
        <v>104</v>
      </c>
      <c r="BL220" t="s">
        <v>111</v>
      </c>
      <c r="BM220" t="s">
        <v>86</v>
      </c>
      <c r="BN220" t="s">
        <v>85</v>
      </c>
      <c r="BO220" t="s">
        <v>105</v>
      </c>
      <c r="BP220" t="str">
        <f t="shared" si="11"/>
        <v>11</v>
      </c>
    </row>
    <row r="221" spans="1:68" x14ac:dyDescent="0.25">
      <c r="A221">
        <v>2023</v>
      </c>
      <c r="B221" t="s">
        <v>1831</v>
      </c>
      <c r="C221" t="s">
        <v>1832</v>
      </c>
      <c r="D221" t="s">
        <v>1833</v>
      </c>
      <c r="E221">
        <v>20190414</v>
      </c>
      <c r="F221">
        <v>20190523</v>
      </c>
      <c r="G221" t="str">
        <f t="shared" si="9"/>
        <v>2019</v>
      </c>
      <c r="H221">
        <v>40</v>
      </c>
      <c r="I221" t="s">
        <v>1834</v>
      </c>
      <c r="J221" t="s">
        <v>1835</v>
      </c>
      <c r="K221" t="s">
        <v>83</v>
      </c>
      <c r="L221" t="s">
        <v>84</v>
      </c>
      <c r="M221" t="s">
        <v>85</v>
      </c>
      <c r="N221" t="s">
        <v>86</v>
      </c>
      <c r="O221">
        <v>205</v>
      </c>
      <c r="P221" t="s">
        <v>118</v>
      </c>
      <c r="Q221" t="s">
        <v>961</v>
      </c>
      <c r="R221" t="s">
        <v>962</v>
      </c>
      <c r="S221">
        <v>105289</v>
      </c>
      <c r="T221">
        <v>47337</v>
      </c>
      <c r="U221">
        <v>0</v>
      </c>
      <c r="V221">
        <v>0</v>
      </c>
      <c r="W221">
        <v>14237.38</v>
      </c>
      <c r="X221">
        <v>10295.94</v>
      </c>
      <c r="Y221">
        <v>0</v>
      </c>
      <c r="Z221">
        <v>3120</v>
      </c>
      <c r="AA221">
        <v>5850</v>
      </c>
      <c r="AB221">
        <v>79865</v>
      </c>
      <c r="AC221" t="s">
        <v>135</v>
      </c>
      <c r="AD221" t="s">
        <v>136</v>
      </c>
      <c r="AE221" t="s">
        <v>175</v>
      </c>
      <c r="AF221" t="s">
        <v>176</v>
      </c>
      <c r="AG221">
        <v>14</v>
      </c>
      <c r="AH221">
        <v>5</v>
      </c>
      <c r="AI221">
        <v>29</v>
      </c>
      <c r="AJ221">
        <v>104962</v>
      </c>
      <c r="AK221">
        <v>7006</v>
      </c>
      <c r="AL221">
        <v>1</v>
      </c>
      <c r="AM221">
        <v>24901</v>
      </c>
      <c r="AN221">
        <v>1.4953000000000001</v>
      </c>
      <c r="AO221">
        <v>1.4016999999999999</v>
      </c>
      <c r="AP221">
        <v>9.3600000000000003E-2</v>
      </c>
      <c r="AQ221">
        <v>2.2450699955224991</v>
      </c>
      <c r="AR221">
        <v>2.0625</v>
      </c>
      <c r="AS221">
        <v>0.18256999552249908</v>
      </c>
      <c r="AT221" t="s">
        <v>139</v>
      </c>
      <c r="AU221" t="s">
        <v>83</v>
      </c>
      <c r="AW221" t="s">
        <v>125</v>
      </c>
      <c r="AX221" t="s">
        <v>84</v>
      </c>
      <c r="AY221" t="s">
        <v>239</v>
      </c>
      <c r="AZ221" t="s">
        <v>98</v>
      </c>
      <c r="BA221" t="s">
        <v>99</v>
      </c>
      <c r="BB221" t="s">
        <v>240</v>
      </c>
      <c r="BC221" t="s">
        <v>1754</v>
      </c>
      <c r="BD221" t="s">
        <v>1836</v>
      </c>
      <c r="BE221" t="s">
        <v>1837</v>
      </c>
      <c r="BF221" t="s">
        <v>1837</v>
      </c>
      <c r="BG221" t="s">
        <v>1832</v>
      </c>
      <c r="BH221" s="6">
        <v>43580</v>
      </c>
      <c r="BI221" s="6">
        <v>43608</v>
      </c>
      <c r="BJ221" s="32">
        <f t="shared" si="10"/>
        <v>2019</v>
      </c>
      <c r="BK221" t="s">
        <v>104</v>
      </c>
      <c r="BL221" t="s">
        <v>139</v>
      </c>
      <c r="BM221" t="s">
        <v>86</v>
      </c>
      <c r="BN221" t="s">
        <v>85</v>
      </c>
      <c r="BO221" t="s">
        <v>176</v>
      </c>
      <c r="BP221" t="str">
        <f t="shared" si="11"/>
        <v>02</v>
      </c>
    </row>
    <row r="222" spans="1:68" x14ac:dyDescent="0.25">
      <c r="A222">
        <v>2023</v>
      </c>
      <c r="B222" t="s">
        <v>1838</v>
      </c>
      <c r="C222" t="s">
        <v>1839</v>
      </c>
      <c r="D222" t="s">
        <v>1840</v>
      </c>
      <c r="E222">
        <v>20190426</v>
      </c>
      <c r="F222">
        <v>20190527</v>
      </c>
      <c r="G222" t="str">
        <f t="shared" si="9"/>
        <v>2019</v>
      </c>
      <c r="H222">
        <v>32</v>
      </c>
      <c r="I222" t="s">
        <v>1841</v>
      </c>
      <c r="J222" t="s">
        <v>1842</v>
      </c>
      <c r="K222" t="s">
        <v>83</v>
      </c>
      <c r="L222" t="s">
        <v>84</v>
      </c>
      <c r="M222" t="s">
        <v>85</v>
      </c>
      <c r="N222" t="s">
        <v>86</v>
      </c>
      <c r="O222">
        <v>205</v>
      </c>
      <c r="P222" t="s">
        <v>118</v>
      </c>
      <c r="Q222" t="s">
        <v>435</v>
      </c>
      <c r="R222" t="s">
        <v>436</v>
      </c>
      <c r="S222">
        <v>59686</v>
      </c>
      <c r="T222">
        <v>35811</v>
      </c>
      <c r="U222">
        <v>0</v>
      </c>
      <c r="V222">
        <v>0</v>
      </c>
      <c r="W222">
        <v>292.51</v>
      </c>
      <c r="X222">
        <v>0</v>
      </c>
      <c r="Y222">
        <v>0</v>
      </c>
      <c r="Z222">
        <v>2480</v>
      </c>
      <c r="AA222">
        <v>3900</v>
      </c>
      <c r="AB222">
        <v>43057</v>
      </c>
      <c r="AC222" t="s">
        <v>83</v>
      </c>
      <c r="AD222" t="s">
        <v>84</v>
      </c>
      <c r="AE222" t="s">
        <v>85</v>
      </c>
      <c r="AF222" t="s">
        <v>86</v>
      </c>
      <c r="AG222">
        <v>9</v>
      </c>
      <c r="AH222">
        <v>3</v>
      </c>
      <c r="AI222">
        <v>17</v>
      </c>
      <c r="AJ222">
        <v>62306</v>
      </c>
      <c r="AK222">
        <v>2459</v>
      </c>
      <c r="AL222">
        <v>1</v>
      </c>
      <c r="AM222">
        <v>9397</v>
      </c>
      <c r="AN222">
        <v>0.86480000000000001</v>
      </c>
      <c r="AO222">
        <v>0.83199999999999996</v>
      </c>
      <c r="AP222">
        <v>3.2800000000000003E-2</v>
      </c>
      <c r="AQ222">
        <v>1.6968000344932079</v>
      </c>
      <c r="AR222">
        <v>1.6640000343322754</v>
      </c>
      <c r="AS222">
        <v>3.2800000160932541E-2</v>
      </c>
      <c r="AT222" t="s">
        <v>139</v>
      </c>
      <c r="AU222" t="s">
        <v>83</v>
      </c>
      <c r="AW222" t="s">
        <v>125</v>
      </c>
      <c r="AX222" t="s">
        <v>84</v>
      </c>
      <c r="AY222" t="s">
        <v>553</v>
      </c>
      <c r="AZ222" t="s">
        <v>98</v>
      </c>
      <c r="BA222" t="s">
        <v>99</v>
      </c>
      <c r="BB222" t="s">
        <v>554</v>
      </c>
      <c r="BC222" t="s">
        <v>140</v>
      </c>
      <c r="BD222" t="s">
        <v>241</v>
      </c>
      <c r="BF222" t="s">
        <v>241</v>
      </c>
      <c r="BG222" t="s">
        <v>1839</v>
      </c>
      <c r="BH222" s="6">
        <v>43581</v>
      </c>
      <c r="BI222" s="6">
        <v>43612</v>
      </c>
      <c r="BJ222" s="32">
        <f t="shared" si="10"/>
        <v>2019</v>
      </c>
      <c r="BK222" t="s">
        <v>94</v>
      </c>
      <c r="BL222" t="s">
        <v>139</v>
      </c>
      <c r="BM222" t="s">
        <v>86</v>
      </c>
      <c r="BN222" t="s">
        <v>85</v>
      </c>
      <c r="BP222" t="str">
        <f t="shared" si="11"/>
        <v/>
      </c>
    </row>
    <row r="223" spans="1:68" x14ac:dyDescent="0.25">
      <c r="A223">
        <v>2023</v>
      </c>
      <c r="B223" t="s">
        <v>1843</v>
      </c>
      <c r="C223" t="s">
        <v>1844</v>
      </c>
      <c r="D223" t="s">
        <v>1845</v>
      </c>
      <c r="E223">
        <v>20190517</v>
      </c>
      <c r="F223">
        <v>20190528</v>
      </c>
      <c r="G223" t="str">
        <f t="shared" si="9"/>
        <v>2019</v>
      </c>
      <c r="H223">
        <v>12</v>
      </c>
      <c r="I223" t="s">
        <v>1846</v>
      </c>
      <c r="J223" t="s">
        <v>503</v>
      </c>
      <c r="K223" t="s">
        <v>83</v>
      </c>
      <c r="L223" t="s">
        <v>84</v>
      </c>
      <c r="M223" t="s">
        <v>85</v>
      </c>
      <c r="N223" t="s">
        <v>86</v>
      </c>
      <c r="O223">
        <v>205</v>
      </c>
      <c r="P223" t="s">
        <v>118</v>
      </c>
      <c r="Q223" t="s">
        <v>119</v>
      </c>
      <c r="R223" t="s">
        <v>120</v>
      </c>
      <c r="S223">
        <v>27874</v>
      </c>
      <c r="T223">
        <v>15806</v>
      </c>
      <c r="U223">
        <v>0</v>
      </c>
      <c r="V223">
        <v>0</v>
      </c>
      <c r="W223">
        <v>418.99</v>
      </c>
      <c r="X223">
        <v>2184.48</v>
      </c>
      <c r="Y223">
        <v>0</v>
      </c>
      <c r="Z223">
        <v>880</v>
      </c>
      <c r="AA223">
        <v>2475</v>
      </c>
      <c r="AB223">
        <v>26722</v>
      </c>
      <c r="AC223" t="s">
        <v>83</v>
      </c>
      <c r="AD223" t="s">
        <v>84</v>
      </c>
      <c r="AE223" t="s">
        <v>85</v>
      </c>
      <c r="AF223" t="s">
        <v>86</v>
      </c>
      <c r="AG223">
        <v>10</v>
      </c>
      <c r="AH223">
        <v>3</v>
      </c>
      <c r="AI223">
        <v>18</v>
      </c>
      <c r="AJ223">
        <v>74987</v>
      </c>
      <c r="AK223">
        <v>2508</v>
      </c>
      <c r="AL223">
        <v>1</v>
      </c>
      <c r="AM223">
        <v>9623</v>
      </c>
      <c r="AN223">
        <v>1.0348999999999999</v>
      </c>
      <c r="AO223">
        <v>1.0014000000000001</v>
      </c>
      <c r="AP223">
        <v>3.3500000000000002E-2</v>
      </c>
      <c r="AQ223">
        <v>1.0348999947309494</v>
      </c>
      <c r="AR223">
        <v>1.0013999938964844</v>
      </c>
      <c r="AS223">
        <v>3.3500000834465027E-2</v>
      </c>
      <c r="AT223" t="s">
        <v>139</v>
      </c>
      <c r="AU223" t="s">
        <v>83</v>
      </c>
      <c r="AW223" t="s">
        <v>125</v>
      </c>
      <c r="AX223" t="s">
        <v>84</v>
      </c>
      <c r="AY223" t="s">
        <v>987</v>
      </c>
      <c r="AZ223" t="s">
        <v>98</v>
      </c>
      <c r="BA223" t="s">
        <v>99</v>
      </c>
      <c r="BB223" t="s">
        <v>438</v>
      </c>
      <c r="BC223" t="s">
        <v>1847</v>
      </c>
      <c r="BD223" t="s">
        <v>1848</v>
      </c>
      <c r="BF223" t="s">
        <v>1848</v>
      </c>
      <c r="BG223" t="s">
        <v>1844</v>
      </c>
      <c r="BH223" s="6">
        <v>43602</v>
      </c>
      <c r="BI223" s="6">
        <v>43613</v>
      </c>
      <c r="BJ223" s="32">
        <f t="shared" si="10"/>
        <v>2019</v>
      </c>
      <c r="BK223" t="s">
        <v>242</v>
      </c>
      <c r="BL223" t="s">
        <v>139</v>
      </c>
      <c r="BM223" t="s">
        <v>86</v>
      </c>
      <c r="BN223" t="s">
        <v>85</v>
      </c>
      <c r="BO223" t="s">
        <v>981</v>
      </c>
      <c r="BP223" t="str">
        <f t="shared" si="11"/>
        <v>30</v>
      </c>
    </row>
    <row r="224" spans="1:68" x14ac:dyDescent="0.25">
      <c r="A224">
        <v>2023</v>
      </c>
      <c r="B224" t="s">
        <v>1849</v>
      </c>
      <c r="C224" t="s">
        <v>1850</v>
      </c>
      <c r="D224" t="s">
        <v>1851</v>
      </c>
      <c r="E224">
        <v>20190313</v>
      </c>
      <c r="F224">
        <v>20190507</v>
      </c>
      <c r="G224" t="str">
        <f t="shared" si="9"/>
        <v>2019</v>
      </c>
      <c r="H224">
        <v>56</v>
      </c>
      <c r="I224" t="s">
        <v>1852</v>
      </c>
      <c r="J224" t="s">
        <v>1853</v>
      </c>
      <c r="K224" t="s">
        <v>83</v>
      </c>
      <c r="L224" t="s">
        <v>84</v>
      </c>
      <c r="M224" t="s">
        <v>85</v>
      </c>
      <c r="N224" t="s">
        <v>86</v>
      </c>
      <c r="O224">
        <v>207</v>
      </c>
      <c r="P224" t="s">
        <v>118</v>
      </c>
      <c r="Q224" t="s">
        <v>414</v>
      </c>
      <c r="R224" t="s">
        <v>415</v>
      </c>
      <c r="S224">
        <v>298903</v>
      </c>
      <c r="T224">
        <v>33774</v>
      </c>
      <c r="U224">
        <v>180792</v>
      </c>
      <c r="V224">
        <v>0</v>
      </c>
      <c r="W224">
        <v>2788.87</v>
      </c>
      <c r="X224">
        <v>0</v>
      </c>
      <c r="Y224">
        <v>1399</v>
      </c>
      <c r="Z224">
        <v>2240</v>
      </c>
      <c r="AA224">
        <v>4050</v>
      </c>
      <c r="AB224">
        <v>103810</v>
      </c>
      <c r="AC224" t="s">
        <v>157</v>
      </c>
      <c r="AD224" t="s">
        <v>158</v>
      </c>
      <c r="AE224" t="s">
        <v>226</v>
      </c>
      <c r="AF224" t="s">
        <v>227</v>
      </c>
      <c r="AG224">
        <v>11</v>
      </c>
      <c r="AH224">
        <v>4</v>
      </c>
      <c r="AI224">
        <v>22</v>
      </c>
      <c r="AJ224">
        <v>134616</v>
      </c>
      <c r="AK224">
        <v>3756</v>
      </c>
      <c r="AL224">
        <v>1</v>
      </c>
      <c r="AM224">
        <v>16824</v>
      </c>
      <c r="AN224">
        <v>1.8479000000000001</v>
      </c>
      <c r="AO224">
        <v>1.7977000000000001</v>
      </c>
      <c r="AP224">
        <v>5.0200000000000002E-2</v>
      </c>
      <c r="AQ224">
        <v>5.1818199306726456</v>
      </c>
      <c r="AR224">
        <v>5.131619930267334</v>
      </c>
      <c r="AS224">
        <v>5.0200000405311584E-2</v>
      </c>
      <c r="AT224" t="s">
        <v>139</v>
      </c>
      <c r="AU224" t="s">
        <v>157</v>
      </c>
      <c r="AW224" t="s">
        <v>1854</v>
      </c>
      <c r="AX224" t="s">
        <v>84</v>
      </c>
      <c r="AY224" t="s">
        <v>112</v>
      </c>
      <c r="AZ224" t="s">
        <v>98</v>
      </c>
      <c r="BA224" t="s">
        <v>99</v>
      </c>
      <c r="BB224" t="s">
        <v>100</v>
      </c>
      <c r="BC224" t="s">
        <v>416</v>
      </c>
      <c r="BD224" t="s">
        <v>1855</v>
      </c>
      <c r="BE224" t="s">
        <v>1856</v>
      </c>
      <c r="BF224" t="s">
        <v>1856</v>
      </c>
      <c r="BG224" t="s">
        <v>1850</v>
      </c>
      <c r="BH224" s="6">
        <v>43570</v>
      </c>
      <c r="BI224" s="6">
        <v>43592</v>
      </c>
      <c r="BJ224" s="32">
        <f t="shared" si="10"/>
        <v>2019</v>
      </c>
      <c r="BK224" t="s">
        <v>104</v>
      </c>
      <c r="BL224" t="s">
        <v>139</v>
      </c>
      <c r="BM224" t="s">
        <v>86</v>
      </c>
      <c r="BN224" t="s">
        <v>85</v>
      </c>
      <c r="BO224" t="s">
        <v>227</v>
      </c>
      <c r="BP224" t="str">
        <f t="shared" si="11"/>
        <v>03</v>
      </c>
    </row>
    <row r="225" spans="1:68" x14ac:dyDescent="0.25">
      <c r="A225">
        <v>2023</v>
      </c>
      <c r="B225" t="s">
        <v>1857</v>
      </c>
      <c r="C225" t="s">
        <v>1858</v>
      </c>
      <c r="D225" t="s">
        <v>1859</v>
      </c>
      <c r="E225">
        <v>20190415</v>
      </c>
      <c r="F225">
        <v>20190523</v>
      </c>
      <c r="G225" t="str">
        <f t="shared" si="9"/>
        <v>2019</v>
      </c>
      <c r="H225">
        <v>39</v>
      </c>
      <c r="I225" t="s">
        <v>1860</v>
      </c>
      <c r="J225" t="s">
        <v>1861</v>
      </c>
      <c r="K225" t="s">
        <v>83</v>
      </c>
      <c r="L225" t="s">
        <v>84</v>
      </c>
      <c r="M225" t="s">
        <v>85</v>
      </c>
      <c r="N225" t="s">
        <v>86</v>
      </c>
      <c r="O225">
        <v>207</v>
      </c>
      <c r="P225" t="s">
        <v>118</v>
      </c>
      <c r="Q225" t="s">
        <v>918</v>
      </c>
      <c r="R225" t="s">
        <v>919</v>
      </c>
      <c r="S225">
        <v>92208</v>
      </c>
      <c r="T225">
        <v>44970</v>
      </c>
      <c r="U225">
        <v>0</v>
      </c>
      <c r="V225">
        <v>0</v>
      </c>
      <c r="W225">
        <v>980.55</v>
      </c>
      <c r="X225">
        <v>0</v>
      </c>
      <c r="Y225">
        <v>0</v>
      </c>
      <c r="Z225">
        <v>3040</v>
      </c>
      <c r="AA225">
        <v>3600</v>
      </c>
      <c r="AB225">
        <v>44868</v>
      </c>
      <c r="AC225" t="s">
        <v>157</v>
      </c>
      <c r="AD225" t="s">
        <v>158</v>
      </c>
      <c r="AE225" t="s">
        <v>159</v>
      </c>
      <c r="AF225" t="s">
        <v>160</v>
      </c>
      <c r="AG225">
        <v>13</v>
      </c>
      <c r="AH225">
        <v>4</v>
      </c>
      <c r="AI225">
        <v>26</v>
      </c>
      <c r="AJ225">
        <v>131996</v>
      </c>
      <c r="AK225">
        <v>3152</v>
      </c>
      <c r="AL225">
        <v>1</v>
      </c>
      <c r="AM225">
        <v>13581</v>
      </c>
      <c r="AN225">
        <v>1.8048</v>
      </c>
      <c r="AO225">
        <v>1.7626999999999999</v>
      </c>
      <c r="AP225">
        <v>4.2099999999999999E-2</v>
      </c>
      <c r="AQ225">
        <v>2.8624198921024799</v>
      </c>
      <c r="AR225">
        <v>2.8203198909759521</v>
      </c>
      <c r="AS225">
        <v>4.2100001126527786E-2</v>
      </c>
      <c r="AT225" t="s">
        <v>139</v>
      </c>
      <c r="AU225" t="s">
        <v>83</v>
      </c>
      <c r="AW225" t="s">
        <v>1862</v>
      </c>
      <c r="AX225" t="s">
        <v>84</v>
      </c>
      <c r="AY225" t="s">
        <v>112</v>
      </c>
      <c r="AZ225" t="s">
        <v>98</v>
      </c>
      <c r="BA225" t="s">
        <v>99</v>
      </c>
      <c r="BB225" t="s">
        <v>100</v>
      </c>
      <c r="BC225" t="s">
        <v>229</v>
      </c>
      <c r="BD225" t="s">
        <v>1149</v>
      </c>
      <c r="BF225" t="s">
        <v>1149</v>
      </c>
      <c r="BG225" t="s">
        <v>1858</v>
      </c>
      <c r="BH225" s="6">
        <v>43580</v>
      </c>
      <c r="BI225" s="6">
        <v>43608</v>
      </c>
      <c r="BJ225" s="32">
        <f t="shared" si="10"/>
        <v>2019</v>
      </c>
      <c r="BK225" t="s">
        <v>104</v>
      </c>
      <c r="BL225" t="s">
        <v>139</v>
      </c>
      <c r="BM225" t="s">
        <v>86</v>
      </c>
      <c r="BN225" t="s">
        <v>85</v>
      </c>
      <c r="BO225" t="s">
        <v>231</v>
      </c>
      <c r="BP225" t="str">
        <f t="shared" si="11"/>
        <v>03</v>
      </c>
    </row>
    <row r="226" spans="1:68" x14ac:dyDescent="0.25">
      <c r="A226">
        <v>2023</v>
      </c>
      <c r="B226" t="s">
        <v>1863</v>
      </c>
      <c r="C226" t="s">
        <v>1864</v>
      </c>
      <c r="D226" t="s">
        <v>1865</v>
      </c>
      <c r="E226">
        <v>20190410</v>
      </c>
      <c r="F226">
        <v>20190502</v>
      </c>
      <c r="G226" t="str">
        <f t="shared" si="9"/>
        <v>2019</v>
      </c>
      <c r="H226">
        <v>23</v>
      </c>
      <c r="I226" t="s">
        <v>1866</v>
      </c>
      <c r="J226" t="s">
        <v>1867</v>
      </c>
      <c r="K226" t="s">
        <v>83</v>
      </c>
      <c r="L226" t="s">
        <v>84</v>
      </c>
      <c r="M226" t="s">
        <v>85</v>
      </c>
      <c r="N226" t="s">
        <v>86</v>
      </c>
      <c r="O226">
        <v>211</v>
      </c>
      <c r="P226" t="s">
        <v>87</v>
      </c>
      <c r="Q226" t="s">
        <v>185</v>
      </c>
      <c r="R226" t="s">
        <v>186</v>
      </c>
      <c r="S226">
        <v>92431</v>
      </c>
      <c r="T226">
        <v>24476</v>
      </c>
      <c r="U226">
        <v>35751</v>
      </c>
      <c r="V226">
        <v>0</v>
      </c>
      <c r="W226">
        <v>181.58</v>
      </c>
      <c r="X226">
        <v>0</v>
      </c>
      <c r="Y226">
        <v>19641.580000000002</v>
      </c>
      <c r="Z226">
        <v>1600</v>
      </c>
      <c r="AA226">
        <v>2775</v>
      </c>
      <c r="AB226">
        <v>93865</v>
      </c>
      <c r="AC226" t="s">
        <v>121</v>
      </c>
      <c r="AD226" t="s">
        <v>122</v>
      </c>
      <c r="AE226" t="s">
        <v>187</v>
      </c>
      <c r="AF226" t="s">
        <v>188</v>
      </c>
      <c r="AG226">
        <v>12</v>
      </c>
      <c r="AH226">
        <v>4</v>
      </c>
      <c r="AI226">
        <v>22</v>
      </c>
      <c r="AJ226">
        <v>149512</v>
      </c>
      <c r="AK226">
        <v>25936</v>
      </c>
      <c r="AL226">
        <v>1</v>
      </c>
      <c r="AM226">
        <v>52107</v>
      </c>
      <c r="AN226">
        <v>2.343</v>
      </c>
      <c r="AO226">
        <v>1.9965999999999999</v>
      </c>
      <c r="AP226">
        <v>0.34639999999999999</v>
      </c>
      <c r="AQ226">
        <v>2.4428300559520721</v>
      </c>
      <c r="AR226">
        <v>2.0964300632476807</v>
      </c>
      <c r="AS226">
        <v>0.34639999270439148</v>
      </c>
      <c r="AT226" t="s">
        <v>111</v>
      </c>
      <c r="AU226" t="s">
        <v>121</v>
      </c>
      <c r="AV226" t="s">
        <v>121</v>
      </c>
      <c r="AW226" t="s">
        <v>603</v>
      </c>
      <c r="AX226" t="s">
        <v>84</v>
      </c>
      <c r="AY226" t="s">
        <v>112</v>
      </c>
      <c r="AZ226" t="s">
        <v>98</v>
      </c>
      <c r="BA226" t="s">
        <v>99</v>
      </c>
      <c r="BB226" t="s">
        <v>100</v>
      </c>
      <c r="BC226" t="s">
        <v>101</v>
      </c>
      <c r="BD226" t="s">
        <v>192</v>
      </c>
      <c r="BE226" t="s">
        <v>193</v>
      </c>
      <c r="BF226" t="s">
        <v>193</v>
      </c>
      <c r="BG226" t="s">
        <v>1864</v>
      </c>
      <c r="BH226" s="6">
        <v>43570</v>
      </c>
      <c r="BI226" s="6">
        <v>43587</v>
      </c>
      <c r="BJ226" s="32">
        <f t="shared" si="10"/>
        <v>2019</v>
      </c>
      <c r="BK226" t="s">
        <v>104</v>
      </c>
      <c r="BL226" t="s">
        <v>111</v>
      </c>
      <c r="BM226" t="s">
        <v>86</v>
      </c>
      <c r="BN226" t="s">
        <v>85</v>
      </c>
      <c r="BO226" t="s">
        <v>124</v>
      </c>
      <c r="BP226" t="str">
        <f t="shared" si="11"/>
        <v>31</v>
      </c>
    </row>
    <row r="227" spans="1:68" x14ac:dyDescent="0.25">
      <c r="A227">
        <v>2023</v>
      </c>
      <c r="B227" t="s">
        <v>1868</v>
      </c>
      <c r="C227" t="s">
        <v>1869</v>
      </c>
      <c r="D227" t="s">
        <v>1870</v>
      </c>
      <c r="E227">
        <v>20190402</v>
      </c>
      <c r="F227">
        <v>20190517</v>
      </c>
      <c r="G227" t="str">
        <f t="shared" si="9"/>
        <v>2019</v>
      </c>
      <c r="H227">
        <v>46</v>
      </c>
      <c r="I227" t="s">
        <v>1871</v>
      </c>
      <c r="J227" t="s">
        <v>1872</v>
      </c>
      <c r="K227" t="s">
        <v>83</v>
      </c>
      <c r="L227" t="s">
        <v>84</v>
      </c>
      <c r="M227" t="s">
        <v>85</v>
      </c>
      <c r="N227" t="s">
        <v>86</v>
      </c>
      <c r="O227">
        <v>211</v>
      </c>
      <c r="P227" t="s">
        <v>118</v>
      </c>
      <c r="Q227" t="s">
        <v>918</v>
      </c>
      <c r="R227" t="s">
        <v>919</v>
      </c>
      <c r="S227">
        <v>106087</v>
      </c>
      <c r="T227">
        <v>52623</v>
      </c>
      <c r="U227">
        <v>0</v>
      </c>
      <c r="V227">
        <v>0</v>
      </c>
      <c r="W227">
        <v>2201.83</v>
      </c>
      <c r="X227">
        <v>0</v>
      </c>
      <c r="Y227">
        <v>0</v>
      </c>
      <c r="Z227">
        <v>3600</v>
      </c>
      <c r="AA227">
        <v>6750</v>
      </c>
      <c r="AB227">
        <v>60989</v>
      </c>
      <c r="AC227" t="s">
        <v>135</v>
      </c>
      <c r="AD227" t="s">
        <v>136</v>
      </c>
      <c r="AE227" t="s">
        <v>175</v>
      </c>
      <c r="AF227" t="s">
        <v>176</v>
      </c>
      <c r="AG227">
        <v>13</v>
      </c>
      <c r="AH227">
        <v>4</v>
      </c>
      <c r="AI227">
        <v>26</v>
      </c>
      <c r="AJ227">
        <v>131996</v>
      </c>
      <c r="AK227">
        <v>3152</v>
      </c>
      <c r="AL227">
        <v>1</v>
      </c>
      <c r="AM227">
        <v>13581</v>
      </c>
      <c r="AN227">
        <v>1.8048</v>
      </c>
      <c r="AO227">
        <v>1.7626999999999999</v>
      </c>
      <c r="AP227">
        <v>4.2099999999999999E-2</v>
      </c>
      <c r="AQ227">
        <v>3.4319100864231586</v>
      </c>
      <c r="AR227">
        <v>3.3898100852966309</v>
      </c>
      <c r="AS227">
        <v>4.2100001126527786E-2</v>
      </c>
      <c r="AT227" t="s">
        <v>139</v>
      </c>
      <c r="AU227" t="s">
        <v>83</v>
      </c>
      <c r="AW227" t="s">
        <v>125</v>
      </c>
      <c r="AX227" t="s">
        <v>84</v>
      </c>
      <c r="AY227" t="s">
        <v>112</v>
      </c>
      <c r="AZ227" t="s">
        <v>98</v>
      </c>
      <c r="BA227" t="s">
        <v>99</v>
      </c>
      <c r="BB227" t="s">
        <v>100</v>
      </c>
      <c r="BC227" t="s">
        <v>284</v>
      </c>
      <c r="BD227" t="s">
        <v>621</v>
      </c>
      <c r="BF227" t="s">
        <v>621</v>
      </c>
      <c r="BG227" t="s">
        <v>1869</v>
      </c>
      <c r="BH227" s="6">
        <v>43585</v>
      </c>
      <c r="BI227" s="6">
        <v>43602</v>
      </c>
      <c r="BJ227" s="32">
        <f t="shared" si="10"/>
        <v>2019</v>
      </c>
      <c r="BK227" t="s">
        <v>104</v>
      </c>
      <c r="BL227" t="s">
        <v>139</v>
      </c>
      <c r="BM227" t="s">
        <v>86</v>
      </c>
      <c r="BN227" t="s">
        <v>85</v>
      </c>
      <c r="BO227" t="s">
        <v>176</v>
      </c>
      <c r="BP227" t="str">
        <f t="shared" si="11"/>
        <v>02</v>
      </c>
    </row>
    <row r="228" spans="1:68" x14ac:dyDescent="0.25">
      <c r="A228">
        <v>2023</v>
      </c>
      <c r="B228" t="s">
        <v>1873</v>
      </c>
      <c r="C228" t="s">
        <v>1874</v>
      </c>
      <c r="D228" t="s">
        <v>1875</v>
      </c>
      <c r="E228">
        <v>20190424</v>
      </c>
      <c r="F228">
        <v>20190521</v>
      </c>
      <c r="G228" t="str">
        <f t="shared" si="9"/>
        <v>2019</v>
      </c>
      <c r="H228">
        <v>28</v>
      </c>
      <c r="I228" t="s">
        <v>1876</v>
      </c>
      <c r="J228" t="s">
        <v>1877</v>
      </c>
      <c r="K228" t="s">
        <v>83</v>
      </c>
      <c r="L228" t="s">
        <v>84</v>
      </c>
      <c r="M228" t="s">
        <v>85</v>
      </c>
      <c r="N228" t="s">
        <v>86</v>
      </c>
      <c r="O228">
        <v>211</v>
      </c>
      <c r="P228" t="s">
        <v>87</v>
      </c>
      <c r="Q228" t="s">
        <v>1006</v>
      </c>
      <c r="R228" t="s">
        <v>1007</v>
      </c>
      <c r="S228">
        <v>63280</v>
      </c>
      <c r="T228">
        <v>31915</v>
      </c>
      <c r="U228">
        <v>0</v>
      </c>
      <c r="V228">
        <v>0</v>
      </c>
      <c r="W228">
        <v>0</v>
      </c>
      <c r="X228">
        <v>0</v>
      </c>
      <c r="Y228">
        <v>2979.65</v>
      </c>
      <c r="Z228">
        <v>2800</v>
      </c>
      <c r="AA228">
        <v>2925</v>
      </c>
      <c r="AB228">
        <v>78215</v>
      </c>
      <c r="AC228" t="s">
        <v>121</v>
      </c>
      <c r="AD228" t="s">
        <v>122</v>
      </c>
      <c r="AE228" t="s">
        <v>123</v>
      </c>
      <c r="AF228" t="s">
        <v>124</v>
      </c>
      <c r="AG228">
        <v>9</v>
      </c>
      <c r="AH228">
        <v>3</v>
      </c>
      <c r="AI228">
        <v>19</v>
      </c>
      <c r="AJ228">
        <v>101767</v>
      </c>
      <c r="AK228">
        <v>14568</v>
      </c>
      <c r="AL228">
        <v>1</v>
      </c>
      <c r="AM228">
        <v>36650</v>
      </c>
      <c r="AN228">
        <v>1.5535000000000001</v>
      </c>
      <c r="AO228">
        <v>1.359</v>
      </c>
      <c r="AP228">
        <v>0.19450000000000001</v>
      </c>
      <c r="AQ228">
        <v>2.3689000904560089</v>
      </c>
      <c r="AR228">
        <v>2.1744000911712646</v>
      </c>
      <c r="AS228">
        <v>0.19449999928474426</v>
      </c>
      <c r="AT228" t="s">
        <v>111</v>
      </c>
      <c r="AU228" t="s">
        <v>121</v>
      </c>
      <c r="AV228" t="s">
        <v>121</v>
      </c>
      <c r="AW228" t="s">
        <v>587</v>
      </c>
      <c r="AX228" t="s">
        <v>84</v>
      </c>
      <c r="AY228" t="s">
        <v>97</v>
      </c>
      <c r="AZ228" t="s">
        <v>98</v>
      </c>
      <c r="BA228" t="s">
        <v>99</v>
      </c>
      <c r="BB228" t="s">
        <v>100</v>
      </c>
      <c r="BC228" t="s">
        <v>1878</v>
      </c>
      <c r="BD228" t="s">
        <v>1879</v>
      </c>
      <c r="BE228" t="s">
        <v>1880</v>
      </c>
      <c r="BF228" t="s">
        <v>1880</v>
      </c>
      <c r="BG228" t="s">
        <v>1874</v>
      </c>
      <c r="BH228" s="6">
        <v>43595</v>
      </c>
      <c r="BI228" s="6">
        <v>43606</v>
      </c>
      <c r="BJ228" s="32">
        <f t="shared" si="10"/>
        <v>2019</v>
      </c>
      <c r="BK228" t="s">
        <v>104</v>
      </c>
      <c r="BL228" t="s">
        <v>111</v>
      </c>
      <c r="BM228" t="s">
        <v>86</v>
      </c>
      <c r="BN228" t="s">
        <v>85</v>
      </c>
      <c r="BO228" t="s">
        <v>124</v>
      </c>
      <c r="BP228" t="str">
        <f t="shared" si="11"/>
        <v>31</v>
      </c>
    </row>
    <row r="229" spans="1:68" x14ac:dyDescent="0.25">
      <c r="A229">
        <v>2023</v>
      </c>
      <c r="B229" t="s">
        <v>1881</v>
      </c>
      <c r="C229" t="s">
        <v>1882</v>
      </c>
      <c r="D229" t="s">
        <v>1883</v>
      </c>
      <c r="E229">
        <v>20190424</v>
      </c>
      <c r="F229">
        <v>20190529</v>
      </c>
      <c r="G229" t="str">
        <f t="shared" si="9"/>
        <v>2019</v>
      </c>
      <c r="H229">
        <v>36</v>
      </c>
      <c r="I229" t="s">
        <v>1884</v>
      </c>
      <c r="J229" t="s">
        <v>1885</v>
      </c>
      <c r="K229" t="s">
        <v>83</v>
      </c>
      <c r="L229" t="s">
        <v>84</v>
      </c>
      <c r="M229" t="s">
        <v>85</v>
      </c>
      <c r="N229" t="s">
        <v>86</v>
      </c>
      <c r="O229">
        <v>111</v>
      </c>
      <c r="P229" t="s">
        <v>87</v>
      </c>
      <c r="Q229" t="s">
        <v>269</v>
      </c>
      <c r="R229" t="s">
        <v>270</v>
      </c>
      <c r="S229">
        <v>103439</v>
      </c>
      <c r="T229">
        <v>39948</v>
      </c>
      <c r="U229">
        <v>16488</v>
      </c>
      <c r="V229">
        <v>0</v>
      </c>
      <c r="W229">
        <v>526.16999999999996</v>
      </c>
      <c r="X229">
        <v>0</v>
      </c>
      <c r="Y229">
        <v>12847.93</v>
      </c>
      <c r="Z229">
        <v>2560</v>
      </c>
      <c r="AA229">
        <v>6300</v>
      </c>
      <c r="AB229">
        <v>120119</v>
      </c>
      <c r="AC229" t="s">
        <v>157</v>
      </c>
      <c r="AD229" t="s">
        <v>158</v>
      </c>
      <c r="AE229" t="s">
        <v>159</v>
      </c>
      <c r="AF229" t="s">
        <v>231</v>
      </c>
      <c r="AG229">
        <v>10</v>
      </c>
      <c r="AH229">
        <v>3</v>
      </c>
      <c r="AI229">
        <v>14</v>
      </c>
      <c r="AJ229">
        <v>106372</v>
      </c>
      <c r="AK229">
        <v>76681</v>
      </c>
      <c r="AL229">
        <v>25560</v>
      </c>
      <c r="AM229">
        <v>127768</v>
      </c>
      <c r="AN229">
        <v>2.4445000000000001</v>
      </c>
      <c r="AO229">
        <v>1.4205000000000001</v>
      </c>
      <c r="AP229">
        <v>1.024</v>
      </c>
      <c r="AQ229">
        <v>4.0211898684501648</v>
      </c>
      <c r="AR229">
        <v>3.2955598831176758</v>
      </c>
      <c r="AS229">
        <v>0.72562998533248901</v>
      </c>
      <c r="AT229" t="s">
        <v>111</v>
      </c>
      <c r="AU229" t="s">
        <v>157</v>
      </c>
      <c r="AV229" t="s">
        <v>90</v>
      </c>
      <c r="AW229" t="s">
        <v>95</v>
      </c>
      <c r="AX229" t="s">
        <v>1731</v>
      </c>
      <c r="AY229" t="s">
        <v>112</v>
      </c>
      <c r="AZ229" t="s">
        <v>98</v>
      </c>
      <c r="BA229" t="s">
        <v>99</v>
      </c>
      <c r="BB229" t="s">
        <v>100</v>
      </c>
      <c r="BC229" t="s">
        <v>101</v>
      </c>
      <c r="BD229" t="s">
        <v>102</v>
      </c>
      <c r="BE229" t="s">
        <v>103</v>
      </c>
      <c r="BF229" t="s">
        <v>103</v>
      </c>
      <c r="BG229" t="s">
        <v>1882</v>
      </c>
      <c r="BH229" s="6">
        <v>43594</v>
      </c>
      <c r="BI229" s="6">
        <v>43614</v>
      </c>
      <c r="BJ229" s="32">
        <f t="shared" si="10"/>
        <v>2019</v>
      </c>
      <c r="BK229" t="s">
        <v>104</v>
      </c>
      <c r="BL229" t="s">
        <v>111</v>
      </c>
      <c r="BM229" t="s">
        <v>86</v>
      </c>
      <c r="BN229" t="s">
        <v>85</v>
      </c>
      <c r="BO229" t="s">
        <v>105</v>
      </c>
      <c r="BP229" t="str">
        <f t="shared" si="11"/>
        <v>11</v>
      </c>
    </row>
    <row r="230" spans="1:68" x14ac:dyDescent="0.25">
      <c r="A230">
        <v>2023</v>
      </c>
      <c r="B230" t="s">
        <v>1886</v>
      </c>
      <c r="C230" t="s">
        <v>1887</v>
      </c>
      <c r="D230" t="s">
        <v>1888</v>
      </c>
      <c r="E230">
        <v>20190506</v>
      </c>
      <c r="F230">
        <v>20190530</v>
      </c>
      <c r="G230" t="str">
        <f t="shared" si="9"/>
        <v>2019</v>
      </c>
      <c r="H230">
        <v>25</v>
      </c>
      <c r="I230" t="s">
        <v>1889</v>
      </c>
      <c r="J230" t="s">
        <v>1890</v>
      </c>
      <c r="K230" t="s">
        <v>83</v>
      </c>
      <c r="L230" t="s">
        <v>84</v>
      </c>
      <c r="M230" t="s">
        <v>85</v>
      </c>
      <c r="N230" t="s">
        <v>86</v>
      </c>
      <c r="O230">
        <v>111</v>
      </c>
      <c r="P230" t="s">
        <v>118</v>
      </c>
      <c r="Q230" t="s">
        <v>147</v>
      </c>
      <c r="R230" t="s">
        <v>148</v>
      </c>
      <c r="S230">
        <v>80939</v>
      </c>
      <c r="T230">
        <v>27897</v>
      </c>
      <c r="U230">
        <v>20088</v>
      </c>
      <c r="V230">
        <v>0</v>
      </c>
      <c r="W230">
        <v>0</v>
      </c>
      <c r="X230">
        <v>0</v>
      </c>
      <c r="Y230">
        <v>0</v>
      </c>
      <c r="Z230">
        <v>1680</v>
      </c>
      <c r="AA230">
        <v>3150</v>
      </c>
      <c r="AB230">
        <v>29701</v>
      </c>
      <c r="AC230" t="s">
        <v>157</v>
      </c>
      <c r="AD230" t="s">
        <v>158</v>
      </c>
      <c r="AE230" t="s">
        <v>226</v>
      </c>
      <c r="AF230" t="s">
        <v>227</v>
      </c>
      <c r="AG230">
        <v>10</v>
      </c>
      <c r="AH230">
        <v>3</v>
      </c>
      <c r="AI230">
        <v>19</v>
      </c>
      <c r="AJ230">
        <v>79361</v>
      </c>
      <c r="AK230">
        <v>1212</v>
      </c>
      <c r="AL230">
        <v>1</v>
      </c>
      <c r="AM230">
        <v>6665</v>
      </c>
      <c r="AN230">
        <v>1.0760000000000001</v>
      </c>
      <c r="AO230">
        <v>1.0598000000000001</v>
      </c>
      <c r="AP230">
        <v>1.6199999999999999E-2</v>
      </c>
      <c r="AQ230">
        <v>1.4413299560546875</v>
      </c>
      <c r="AR230">
        <v>1.4413299560546875</v>
      </c>
      <c r="AS230">
        <v>0</v>
      </c>
      <c r="AT230" t="s">
        <v>139</v>
      </c>
      <c r="AU230" t="s">
        <v>157</v>
      </c>
      <c r="AW230" t="s">
        <v>347</v>
      </c>
      <c r="AX230" t="s">
        <v>84</v>
      </c>
      <c r="AY230" t="s">
        <v>112</v>
      </c>
      <c r="AZ230" t="s">
        <v>98</v>
      </c>
      <c r="BA230" t="s">
        <v>99</v>
      </c>
      <c r="BB230" t="s">
        <v>100</v>
      </c>
      <c r="BC230" t="s">
        <v>229</v>
      </c>
      <c r="BD230" t="s">
        <v>1149</v>
      </c>
      <c r="BF230" t="s">
        <v>1149</v>
      </c>
      <c r="BG230" t="s">
        <v>1887</v>
      </c>
      <c r="BH230" s="6">
        <v>43599</v>
      </c>
      <c r="BI230" s="6">
        <v>43615</v>
      </c>
      <c r="BJ230" s="32">
        <f t="shared" si="10"/>
        <v>2019</v>
      </c>
      <c r="BK230" t="s">
        <v>104</v>
      </c>
      <c r="BL230" t="s">
        <v>139</v>
      </c>
      <c r="BM230" t="s">
        <v>86</v>
      </c>
      <c r="BN230" t="s">
        <v>85</v>
      </c>
      <c r="BO230" t="s">
        <v>231</v>
      </c>
      <c r="BP230" t="str">
        <f t="shared" si="11"/>
        <v>03</v>
      </c>
    </row>
    <row r="231" spans="1:68" x14ac:dyDescent="0.25">
      <c r="A231">
        <v>2023</v>
      </c>
      <c r="B231" t="s">
        <v>1477</v>
      </c>
      <c r="C231" t="s">
        <v>1478</v>
      </c>
      <c r="D231" t="s">
        <v>1479</v>
      </c>
      <c r="E231">
        <v>20190328</v>
      </c>
      <c r="F231">
        <v>20190530</v>
      </c>
      <c r="G231" t="str">
        <f t="shared" si="9"/>
        <v>2019</v>
      </c>
      <c r="H231">
        <v>64</v>
      </c>
      <c r="I231" t="s">
        <v>1480</v>
      </c>
      <c r="J231" t="s">
        <v>1481</v>
      </c>
      <c r="K231" t="s">
        <v>83</v>
      </c>
      <c r="L231" t="s">
        <v>84</v>
      </c>
      <c r="M231" t="s">
        <v>85</v>
      </c>
      <c r="N231" t="s">
        <v>86</v>
      </c>
      <c r="O231">
        <v>111</v>
      </c>
      <c r="P231" t="s">
        <v>118</v>
      </c>
      <c r="Q231" t="s">
        <v>1482</v>
      </c>
      <c r="R231" t="s">
        <v>1483</v>
      </c>
      <c r="S231">
        <v>188454</v>
      </c>
      <c r="T231">
        <v>74876</v>
      </c>
      <c r="U231">
        <v>0</v>
      </c>
      <c r="V231">
        <v>0</v>
      </c>
      <c r="W231">
        <v>2805.85</v>
      </c>
      <c r="X231">
        <v>0</v>
      </c>
      <c r="Y231">
        <v>14122.63</v>
      </c>
      <c r="Z231">
        <v>5240</v>
      </c>
      <c r="AA231">
        <v>5625</v>
      </c>
      <c r="AB231">
        <v>185381</v>
      </c>
      <c r="AC231" t="s">
        <v>157</v>
      </c>
      <c r="AD231" t="s">
        <v>158</v>
      </c>
      <c r="AE231" t="s">
        <v>159</v>
      </c>
      <c r="AF231" t="s">
        <v>231</v>
      </c>
      <c r="AG231">
        <v>3</v>
      </c>
      <c r="AH231">
        <v>2</v>
      </c>
      <c r="AI231">
        <v>9</v>
      </c>
      <c r="AJ231">
        <v>20867</v>
      </c>
      <c r="AK231">
        <v>620</v>
      </c>
      <c r="AL231">
        <v>1</v>
      </c>
      <c r="AM231">
        <v>2646</v>
      </c>
      <c r="AN231">
        <v>0.28699999999999998</v>
      </c>
      <c r="AO231">
        <v>0.2787</v>
      </c>
      <c r="AP231">
        <v>8.3000000000000001E-3</v>
      </c>
      <c r="AQ231">
        <v>3.5698899328708649</v>
      </c>
      <c r="AR231">
        <v>3.3443999290466309</v>
      </c>
      <c r="AS231">
        <v>0.22549000382423401</v>
      </c>
      <c r="AT231" t="s">
        <v>139</v>
      </c>
      <c r="AU231" t="s">
        <v>83</v>
      </c>
      <c r="AW231" t="s">
        <v>1484</v>
      </c>
      <c r="AX231" t="s">
        <v>84</v>
      </c>
      <c r="AY231" t="s">
        <v>112</v>
      </c>
      <c r="AZ231" t="s">
        <v>98</v>
      </c>
      <c r="BA231" t="s">
        <v>99</v>
      </c>
      <c r="BB231" t="s">
        <v>100</v>
      </c>
      <c r="BC231" t="s">
        <v>384</v>
      </c>
      <c r="BD231" t="s">
        <v>1485</v>
      </c>
      <c r="BF231" t="s">
        <v>1485</v>
      </c>
      <c r="BG231" t="s">
        <v>1478</v>
      </c>
      <c r="BH231" s="6">
        <v>43613</v>
      </c>
      <c r="BI231" s="6">
        <v>43615</v>
      </c>
      <c r="BJ231" s="32">
        <f t="shared" si="10"/>
        <v>2019</v>
      </c>
      <c r="BK231" t="s">
        <v>104</v>
      </c>
      <c r="BL231" t="s">
        <v>139</v>
      </c>
      <c r="BM231" t="s">
        <v>86</v>
      </c>
      <c r="BN231" t="s">
        <v>85</v>
      </c>
      <c r="BO231" t="s">
        <v>1691</v>
      </c>
      <c r="BP231" t="str">
        <f t="shared" si="11"/>
        <v>05</v>
      </c>
    </row>
    <row r="232" spans="1:68" x14ac:dyDescent="0.25">
      <c r="A232">
        <v>2023</v>
      </c>
      <c r="B232" t="s">
        <v>1891</v>
      </c>
      <c r="C232" t="s">
        <v>1892</v>
      </c>
      <c r="D232" t="s">
        <v>1893</v>
      </c>
      <c r="E232">
        <v>20190409</v>
      </c>
      <c r="F232">
        <v>20190531</v>
      </c>
      <c r="G232" t="str">
        <f t="shared" si="9"/>
        <v>2019</v>
      </c>
      <c r="H232">
        <v>53</v>
      </c>
      <c r="I232" t="s">
        <v>1894</v>
      </c>
      <c r="J232" t="s">
        <v>1895</v>
      </c>
      <c r="K232" t="s">
        <v>83</v>
      </c>
      <c r="L232" t="s">
        <v>84</v>
      </c>
      <c r="M232" t="s">
        <v>85</v>
      </c>
      <c r="N232" t="s">
        <v>86</v>
      </c>
      <c r="O232">
        <v>111</v>
      </c>
      <c r="P232" t="s">
        <v>87</v>
      </c>
      <c r="Q232" t="s">
        <v>1896</v>
      </c>
      <c r="R232" t="s">
        <v>1897</v>
      </c>
      <c r="S232">
        <v>163084</v>
      </c>
      <c r="T232">
        <v>59286</v>
      </c>
      <c r="U232">
        <v>0</v>
      </c>
      <c r="V232">
        <v>0</v>
      </c>
      <c r="W232">
        <v>5606.99</v>
      </c>
      <c r="X232">
        <v>5324.4</v>
      </c>
      <c r="Y232">
        <v>44630.9</v>
      </c>
      <c r="Z232">
        <v>4160</v>
      </c>
      <c r="AA232">
        <v>7800</v>
      </c>
      <c r="AB232">
        <v>138576</v>
      </c>
      <c r="AC232" t="s">
        <v>135</v>
      </c>
      <c r="AD232" t="s">
        <v>136</v>
      </c>
      <c r="AE232" t="s">
        <v>175</v>
      </c>
      <c r="AF232" t="s">
        <v>176</v>
      </c>
      <c r="AG232">
        <v>15</v>
      </c>
      <c r="AH232">
        <v>5</v>
      </c>
      <c r="AI232">
        <v>29</v>
      </c>
      <c r="AJ232">
        <v>150888</v>
      </c>
      <c r="AK232">
        <v>40755</v>
      </c>
      <c r="AL232">
        <v>1</v>
      </c>
      <c r="AM232">
        <v>101133</v>
      </c>
      <c r="AN232">
        <v>2.5592000000000001</v>
      </c>
      <c r="AO232">
        <v>2.0150000000000001</v>
      </c>
      <c r="AP232">
        <v>0.54420000000000002</v>
      </c>
      <c r="AQ232">
        <v>4.4935999512672424</v>
      </c>
      <c r="AR232">
        <v>3.9493999481201172</v>
      </c>
      <c r="AS232">
        <v>0.54420000314712524</v>
      </c>
      <c r="AT232" t="s">
        <v>139</v>
      </c>
      <c r="AU232" t="s">
        <v>135</v>
      </c>
      <c r="AW232" t="s">
        <v>1898</v>
      </c>
      <c r="AX232" t="s">
        <v>84</v>
      </c>
      <c r="AY232" t="s">
        <v>112</v>
      </c>
      <c r="AZ232" t="s">
        <v>98</v>
      </c>
      <c r="BA232" t="s">
        <v>99</v>
      </c>
      <c r="BB232" t="s">
        <v>100</v>
      </c>
      <c r="BC232" t="s">
        <v>1899</v>
      </c>
      <c r="BD232" t="s">
        <v>1900</v>
      </c>
      <c r="BF232" t="s">
        <v>1900</v>
      </c>
      <c r="BG232" t="s">
        <v>1892</v>
      </c>
      <c r="BH232" s="6">
        <v>43594</v>
      </c>
      <c r="BI232" s="6">
        <v>43616</v>
      </c>
      <c r="BJ232" s="32">
        <f t="shared" si="10"/>
        <v>2019</v>
      </c>
      <c r="BK232" t="s">
        <v>104</v>
      </c>
      <c r="BL232" t="s">
        <v>139</v>
      </c>
      <c r="BM232" t="s">
        <v>86</v>
      </c>
      <c r="BN232" t="s">
        <v>85</v>
      </c>
      <c r="BO232" t="s">
        <v>176</v>
      </c>
      <c r="BP232" t="str">
        <f t="shared" si="11"/>
        <v>02</v>
      </c>
    </row>
    <row r="233" spans="1:68" x14ac:dyDescent="0.25">
      <c r="A233">
        <v>2023</v>
      </c>
      <c r="B233" t="s">
        <v>1901</v>
      </c>
      <c r="C233" t="s">
        <v>1902</v>
      </c>
      <c r="D233" t="s">
        <v>1903</v>
      </c>
      <c r="E233">
        <v>20190412</v>
      </c>
      <c r="F233">
        <v>20190528</v>
      </c>
      <c r="G233" t="str">
        <f t="shared" si="9"/>
        <v>2019</v>
      </c>
      <c r="H233">
        <v>47</v>
      </c>
      <c r="I233" t="s">
        <v>1904</v>
      </c>
      <c r="J233" t="s">
        <v>1905</v>
      </c>
      <c r="K233" t="s">
        <v>83</v>
      </c>
      <c r="L233" t="s">
        <v>84</v>
      </c>
      <c r="M233" t="s">
        <v>85</v>
      </c>
      <c r="N233" t="s">
        <v>86</v>
      </c>
      <c r="O233">
        <v>201</v>
      </c>
      <c r="P233" t="s">
        <v>118</v>
      </c>
      <c r="Q233" t="s">
        <v>1906</v>
      </c>
      <c r="R233" t="s">
        <v>1907</v>
      </c>
      <c r="S233">
        <v>145291</v>
      </c>
      <c r="T233">
        <v>46982</v>
      </c>
      <c r="U233">
        <v>43968</v>
      </c>
      <c r="V233">
        <v>0</v>
      </c>
      <c r="W233">
        <v>12873.6</v>
      </c>
      <c r="X233">
        <v>23986.5</v>
      </c>
      <c r="Y233">
        <v>13596.18</v>
      </c>
      <c r="Z233">
        <v>3040</v>
      </c>
      <c r="AA233">
        <v>6225</v>
      </c>
      <c r="AB233">
        <v>104780</v>
      </c>
      <c r="AC233" t="s">
        <v>426</v>
      </c>
      <c r="AD233" t="s">
        <v>470</v>
      </c>
      <c r="AE233" t="s">
        <v>471</v>
      </c>
      <c r="AF233" t="s">
        <v>472</v>
      </c>
      <c r="AG233">
        <v>11</v>
      </c>
      <c r="AH233">
        <v>4</v>
      </c>
      <c r="AI233">
        <v>22</v>
      </c>
      <c r="AJ233">
        <v>87161</v>
      </c>
      <c r="AK233">
        <v>7697</v>
      </c>
      <c r="AL233">
        <v>1</v>
      </c>
      <c r="AM233">
        <v>29126</v>
      </c>
      <c r="AN233">
        <v>1.2667999999999999</v>
      </c>
      <c r="AO233">
        <v>1.1639999999999999</v>
      </c>
      <c r="AP233">
        <v>0.1028</v>
      </c>
      <c r="AQ233">
        <v>3.2375500500202179</v>
      </c>
      <c r="AR233">
        <v>2.751270055770874</v>
      </c>
      <c r="AS233">
        <v>0.48627999424934387</v>
      </c>
      <c r="AT233" t="s">
        <v>139</v>
      </c>
      <c r="AU233" t="s">
        <v>135</v>
      </c>
      <c r="AW233" t="s">
        <v>1908</v>
      </c>
      <c r="AX233" t="s">
        <v>84</v>
      </c>
      <c r="AY233" t="s">
        <v>190</v>
      </c>
      <c r="AZ233" t="s">
        <v>98</v>
      </c>
      <c r="BA233" t="s">
        <v>99</v>
      </c>
      <c r="BB233" t="s">
        <v>191</v>
      </c>
      <c r="BC233" t="s">
        <v>1909</v>
      </c>
      <c r="BF233" t="s">
        <v>1909</v>
      </c>
      <c r="BG233" t="s">
        <v>1902</v>
      </c>
      <c r="BH233" s="6">
        <v>43608</v>
      </c>
      <c r="BI233" s="6">
        <v>43613</v>
      </c>
      <c r="BJ233" s="32">
        <f t="shared" si="10"/>
        <v>2019</v>
      </c>
      <c r="BK233" t="s">
        <v>104</v>
      </c>
      <c r="BL233" t="s">
        <v>139</v>
      </c>
      <c r="BM233" t="s">
        <v>86</v>
      </c>
      <c r="BN233" t="s">
        <v>85</v>
      </c>
      <c r="BO233" t="s">
        <v>176</v>
      </c>
      <c r="BP233" t="str">
        <f t="shared" si="11"/>
        <v>02</v>
      </c>
    </row>
    <row r="234" spans="1:68" x14ac:dyDescent="0.25">
      <c r="A234">
        <v>2023</v>
      </c>
      <c r="B234" t="s">
        <v>1682</v>
      </c>
      <c r="C234" t="s">
        <v>1683</v>
      </c>
      <c r="D234" t="s">
        <v>1684</v>
      </c>
      <c r="E234">
        <v>20190219</v>
      </c>
      <c r="F234">
        <v>20190530</v>
      </c>
      <c r="G234" t="str">
        <f t="shared" si="9"/>
        <v>2019</v>
      </c>
      <c r="H234">
        <v>100</v>
      </c>
      <c r="I234" t="s">
        <v>1685</v>
      </c>
      <c r="J234" t="s">
        <v>1686</v>
      </c>
      <c r="K234" t="s">
        <v>83</v>
      </c>
      <c r="L234" t="s">
        <v>84</v>
      </c>
      <c r="M234" t="s">
        <v>85</v>
      </c>
      <c r="N234" t="s">
        <v>86</v>
      </c>
      <c r="O234">
        <v>201</v>
      </c>
      <c r="P234" t="s">
        <v>87</v>
      </c>
      <c r="Q234" t="s">
        <v>1687</v>
      </c>
      <c r="R234" t="s">
        <v>1688</v>
      </c>
      <c r="S234">
        <v>503474</v>
      </c>
      <c r="T234">
        <v>114216</v>
      </c>
      <c r="U234">
        <v>0</v>
      </c>
      <c r="V234">
        <v>0</v>
      </c>
      <c r="W234">
        <v>18970.63</v>
      </c>
      <c r="X234">
        <v>7986.6</v>
      </c>
      <c r="Y234">
        <v>40018.629999999997</v>
      </c>
      <c r="Z234">
        <v>7920</v>
      </c>
      <c r="AA234">
        <v>14625</v>
      </c>
      <c r="AB234">
        <v>748691</v>
      </c>
      <c r="AC234" t="s">
        <v>161</v>
      </c>
      <c r="AD234" t="s">
        <v>1689</v>
      </c>
      <c r="AE234" t="s">
        <v>1690</v>
      </c>
      <c r="AF234" t="s">
        <v>1691</v>
      </c>
      <c r="AG234">
        <v>13</v>
      </c>
      <c r="AH234">
        <v>4</v>
      </c>
      <c r="AI234">
        <v>27</v>
      </c>
      <c r="AJ234">
        <v>301361</v>
      </c>
      <c r="AK234">
        <v>108423</v>
      </c>
      <c r="AL234">
        <v>36141</v>
      </c>
      <c r="AM234">
        <v>227435</v>
      </c>
      <c r="AN234">
        <v>5.4722999999999997</v>
      </c>
      <c r="AO234">
        <v>4.0244</v>
      </c>
      <c r="AP234">
        <v>1.4479</v>
      </c>
      <c r="AQ234">
        <v>19.03143048286438</v>
      </c>
      <c r="AR234">
        <v>17.583530426025391</v>
      </c>
      <c r="AS234">
        <v>1.4479000568389893</v>
      </c>
      <c r="AT234" t="s">
        <v>111</v>
      </c>
      <c r="AU234" t="s">
        <v>161</v>
      </c>
      <c r="AW234" t="s">
        <v>1692</v>
      </c>
      <c r="AX234" t="s">
        <v>84</v>
      </c>
      <c r="AY234" t="s">
        <v>886</v>
      </c>
      <c r="AZ234" t="s">
        <v>98</v>
      </c>
      <c r="BA234" t="s">
        <v>99</v>
      </c>
      <c r="BB234" t="s">
        <v>100</v>
      </c>
      <c r="BC234" t="s">
        <v>1693</v>
      </c>
      <c r="BD234" t="s">
        <v>1694</v>
      </c>
      <c r="BE234" t="s">
        <v>1695</v>
      </c>
      <c r="BF234" t="s">
        <v>1695</v>
      </c>
      <c r="BG234" t="s">
        <v>1683</v>
      </c>
      <c r="BH234" s="6">
        <v>43587</v>
      </c>
      <c r="BI234" s="6">
        <v>43615</v>
      </c>
      <c r="BJ234" s="32">
        <f t="shared" si="10"/>
        <v>2019</v>
      </c>
      <c r="BK234" t="s">
        <v>242</v>
      </c>
      <c r="BL234" t="s">
        <v>111</v>
      </c>
      <c r="BM234" t="s">
        <v>86</v>
      </c>
      <c r="BN234" t="s">
        <v>85</v>
      </c>
      <c r="BO234" t="s">
        <v>981</v>
      </c>
      <c r="BP234" t="str">
        <f t="shared" si="11"/>
        <v>30</v>
      </c>
    </row>
    <row r="235" spans="1:68" x14ac:dyDescent="0.25">
      <c r="A235">
        <v>2023</v>
      </c>
      <c r="B235" t="s">
        <v>1910</v>
      </c>
      <c r="C235" t="s">
        <v>1911</v>
      </c>
      <c r="D235" t="s">
        <v>1912</v>
      </c>
      <c r="E235">
        <v>20190521</v>
      </c>
      <c r="F235">
        <v>20190528</v>
      </c>
      <c r="G235" t="str">
        <f t="shared" si="9"/>
        <v>2019</v>
      </c>
      <c r="H235">
        <v>8</v>
      </c>
      <c r="I235" t="s">
        <v>1913</v>
      </c>
      <c r="J235" t="s">
        <v>1914</v>
      </c>
      <c r="K235" t="s">
        <v>83</v>
      </c>
      <c r="L235" t="s">
        <v>84</v>
      </c>
      <c r="M235" t="s">
        <v>85</v>
      </c>
      <c r="N235" t="s">
        <v>86</v>
      </c>
      <c r="O235">
        <v>205</v>
      </c>
      <c r="P235" t="s">
        <v>118</v>
      </c>
      <c r="Q235" t="s">
        <v>812</v>
      </c>
      <c r="R235" t="s">
        <v>813</v>
      </c>
      <c r="S235">
        <v>18910</v>
      </c>
      <c r="T235">
        <v>9898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560</v>
      </c>
      <c r="AA235">
        <v>1050</v>
      </c>
      <c r="AB235">
        <v>44948</v>
      </c>
      <c r="AC235" t="s">
        <v>83</v>
      </c>
      <c r="AD235" t="s">
        <v>84</v>
      </c>
      <c r="AE235" t="s">
        <v>85</v>
      </c>
      <c r="AF235" t="s">
        <v>86</v>
      </c>
      <c r="AG235">
        <v>5</v>
      </c>
      <c r="AH235">
        <v>2</v>
      </c>
      <c r="AI235">
        <v>11</v>
      </c>
      <c r="AJ235">
        <v>54445</v>
      </c>
      <c r="AK235">
        <v>799</v>
      </c>
      <c r="AL235">
        <v>1</v>
      </c>
      <c r="AM235">
        <v>3679</v>
      </c>
      <c r="AN235">
        <v>0.73780000000000001</v>
      </c>
      <c r="AO235">
        <v>0.72709999999999997</v>
      </c>
      <c r="AP235">
        <v>1.0699999999999999E-2</v>
      </c>
      <c r="AQ235">
        <v>0.72710001468658447</v>
      </c>
      <c r="AR235">
        <v>0.72710001468658447</v>
      </c>
      <c r="AS235">
        <v>0</v>
      </c>
      <c r="AT235" t="s">
        <v>111</v>
      </c>
      <c r="AU235" t="s">
        <v>83</v>
      </c>
      <c r="AW235" t="s">
        <v>125</v>
      </c>
      <c r="AX235" t="s">
        <v>84</v>
      </c>
      <c r="AY235" t="s">
        <v>260</v>
      </c>
      <c r="AZ235" t="s">
        <v>98</v>
      </c>
      <c r="BA235" t="s">
        <v>99</v>
      </c>
      <c r="BB235" t="s">
        <v>261</v>
      </c>
      <c r="BC235" t="s">
        <v>1915</v>
      </c>
      <c r="BD235" t="s">
        <v>1916</v>
      </c>
      <c r="BF235" t="s">
        <v>1916</v>
      </c>
      <c r="BG235" t="s">
        <v>1911</v>
      </c>
      <c r="BH235" s="6">
        <v>43606</v>
      </c>
      <c r="BI235" s="6">
        <v>43613</v>
      </c>
      <c r="BJ235" s="32">
        <f t="shared" si="10"/>
        <v>2019</v>
      </c>
      <c r="BK235" t="s">
        <v>242</v>
      </c>
      <c r="BL235" t="s">
        <v>111</v>
      </c>
      <c r="BM235" t="s">
        <v>86</v>
      </c>
      <c r="BN235" t="s">
        <v>85</v>
      </c>
      <c r="BP235" t="str">
        <f t="shared" si="11"/>
        <v/>
      </c>
    </row>
    <row r="236" spans="1:68" x14ac:dyDescent="0.25">
      <c r="A236">
        <v>2023</v>
      </c>
      <c r="B236" t="s">
        <v>1917</v>
      </c>
      <c r="C236" t="s">
        <v>1918</v>
      </c>
      <c r="D236" t="s">
        <v>1919</v>
      </c>
      <c r="E236">
        <v>20190507</v>
      </c>
      <c r="F236">
        <v>20190529</v>
      </c>
      <c r="G236" t="str">
        <f t="shared" si="9"/>
        <v>2019</v>
      </c>
      <c r="H236">
        <v>23</v>
      </c>
      <c r="I236" t="s">
        <v>1920</v>
      </c>
      <c r="J236" t="s">
        <v>1921</v>
      </c>
      <c r="K236" t="s">
        <v>83</v>
      </c>
      <c r="L236" t="s">
        <v>84</v>
      </c>
      <c r="M236" t="s">
        <v>85</v>
      </c>
      <c r="N236" t="s">
        <v>86</v>
      </c>
      <c r="O236">
        <v>205</v>
      </c>
      <c r="P236" t="s">
        <v>87</v>
      </c>
      <c r="Q236" t="s">
        <v>1922</v>
      </c>
      <c r="R236" t="s">
        <v>1923</v>
      </c>
      <c r="S236">
        <v>44879</v>
      </c>
      <c r="T236">
        <v>25632</v>
      </c>
      <c r="U236">
        <v>0</v>
      </c>
      <c r="V236">
        <v>0</v>
      </c>
      <c r="W236">
        <v>13159.08</v>
      </c>
      <c r="X236">
        <v>0</v>
      </c>
      <c r="Y236">
        <v>0</v>
      </c>
      <c r="Z236">
        <v>1760</v>
      </c>
      <c r="AA236">
        <v>1650</v>
      </c>
      <c r="AB236">
        <v>73593</v>
      </c>
      <c r="AC236" t="s">
        <v>83</v>
      </c>
      <c r="AD236" t="s">
        <v>84</v>
      </c>
      <c r="AE236" t="s">
        <v>85</v>
      </c>
      <c r="AF236" t="s">
        <v>86</v>
      </c>
      <c r="AG236">
        <v>25</v>
      </c>
      <c r="AH236">
        <v>8</v>
      </c>
      <c r="AI236">
        <v>42</v>
      </c>
      <c r="AJ236">
        <v>249601</v>
      </c>
      <c r="AK236">
        <v>11772</v>
      </c>
      <c r="AL236">
        <v>1</v>
      </c>
      <c r="AM236">
        <v>34083</v>
      </c>
      <c r="AN236">
        <v>3.4904000000000002</v>
      </c>
      <c r="AO236">
        <v>3.3332000000000002</v>
      </c>
      <c r="AP236">
        <v>0.15720000000000001</v>
      </c>
      <c r="AQ236">
        <v>3.4903999716043472</v>
      </c>
      <c r="AR236">
        <v>3.3331999778747559</v>
      </c>
      <c r="AS236">
        <v>0.15719999372959137</v>
      </c>
      <c r="AT236" t="s">
        <v>139</v>
      </c>
      <c r="AU236" t="s">
        <v>83</v>
      </c>
      <c r="AW236" t="s">
        <v>1924</v>
      </c>
      <c r="AX236" t="s">
        <v>84</v>
      </c>
      <c r="AY236" t="s">
        <v>112</v>
      </c>
      <c r="AZ236" t="s">
        <v>98</v>
      </c>
      <c r="BA236" t="s">
        <v>99</v>
      </c>
      <c r="BB236" t="s">
        <v>100</v>
      </c>
      <c r="BC236" t="s">
        <v>1039</v>
      </c>
      <c r="BD236" t="s">
        <v>1233</v>
      </c>
      <c r="BF236" t="s">
        <v>1233</v>
      </c>
      <c r="BG236" t="s">
        <v>1918</v>
      </c>
      <c r="BH236" s="6">
        <v>43592</v>
      </c>
      <c r="BI236" s="6">
        <v>43614</v>
      </c>
      <c r="BJ236" s="32">
        <f t="shared" si="10"/>
        <v>2019</v>
      </c>
      <c r="BK236" t="s">
        <v>242</v>
      </c>
      <c r="BL236" t="s">
        <v>139</v>
      </c>
      <c r="BM236" t="s">
        <v>86</v>
      </c>
      <c r="BN236" t="s">
        <v>85</v>
      </c>
      <c r="BO236" t="s">
        <v>981</v>
      </c>
      <c r="BP236" t="str">
        <f t="shared" si="11"/>
        <v>30</v>
      </c>
    </row>
    <row r="237" spans="1:68" x14ac:dyDescent="0.25">
      <c r="A237">
        <v>2023</v>
      </c>
      <c r="B237" t="s">
        <v>1925</v>
      </c>
      <c r="C237" t="s">
        <v>1926</v>
      </c>
      <c r="D237" t="s">
        <v>1927</v>
      </c>
      <c r="E237">
        <v>20190420</v>
      </c>
      <c r="F237">
        <v>20190531</v>
      </c>
      <c r="G237" t="str">
        <f t="shared" si="9"/>
        <v>2019</v>
      </c>
      <c r="H237">
        <v>42</v>
      </c>
      <c r="I237" t="s">
        <v>1928</v>
      </c>
      <c r="J237" t="s">
        <v>1929</v>
      </c>
      <c r="K237" t="s">
        <v>83</v>
      </c>
      <c r="L237" t="s">
        <v>84</v>
      </c>
      <c r="M237" t="s">
        <v>85</v>
      </c>
      <c r="N237" t="s">
        <v>86</v>
      </c>
      <c r="O237">
        <v>207</v>
      </c>
      <c r="P237" t="s">
        <v>118</v>
      </c>
      <c r="Q237" t="s">
        <v>1930</v>
      </c>
      <c r="R237" t="s">
        <v>1931</v>
      </c>
      <c r="S237">
        <v>99147</v>
      </c>
      <c r="T237">
        <v>50695</v>
      </c>
      <c r="U237">
        <v>0</v>
      </c>
      <c r="V237">
        <v>0</v>
      </c>
      <c r="W237">
        <v>1271.94</v>
      </c>
      <c r="X237">
        <v>0</v>
      </c>
      <c r="Y237">
        <v>0</v>
      </c>
      <c r="Z237">
        <v>3280</v>
      </c>
      <c r="AA237">
        <v>6150</v>
      </c>
      <c r="AB237">
        <v>54904</v>
      </c>
      <c r="AC237" t="s">
        <v>157</v>
      </c>
      <c r="AD237" t="s">
        <v>158</v>
      </c>
      <c r="AE237" t="s">
        <v>159</v>
      </c>
      <c r="AF237" t="s">
        <v>160</v>
      </c>
      <c r="AG237">
        <v>8</v>
      </c>
      <c r="AH237">
        <v>3</v>
      </c>
      <c r="AI237">
        <v>15</v>
      </c>
      <c r="AJ237">
        <v>63111</v>
      </c>
      <c r="AK237">
        <v>1555</v>
      </c>
      <c r="AL237">
        <v>1</v>
      </c>
      <c r="AM237">
        <v>9462</v>
      </c>
      <c r="AN237">
        <v>0.86360000000000003</v>
      </c>
      <c r="AO237">
        <v>0.84279999999999999</v>
      </c>
      <c r="AP237">
        <v>2.0799999999999999E-2</v>
      </c>
      <c r="AQ237">
        <v>2.5702699478715658</v>
      </c>
      <c r="AR237">
        <v>2.5494699478149414</v>
      </c>
      <c r="AS237">
        <v>2.0800000056624413E-2</v>
      </c>
      <c r="AT237" t="s">
        <v>111</v>
      </c>
      <c r="AU237" t="s">
        <v>157</v>
      </c>
      <c r="AW237" t="s">
        <v>125</v>
      </c>
      <c r="AX237" t="s">
        <v>84</v>
      </c>
      <c r="AY237" t="s">
        <v>112</v>
      </c>
      <c r="AZ237" t="s">
        <v>98</v>
      </c>
      <c r="BA237" t="s">
        <v>99</v>
      </c>
      <c r="BB237" t="s">
        <v>100</v>
      </c>
      <c r="BC237" t="s">
        <v>1674</v>
      </c>
      <c r="BD237" t="s">
        <v>1932</v>
      </c>
      <c r="BF237" t="s">
        <v>1932</v>
      </c>
      <c r="BG237" t="s">
        <v>1926</v>
      </c>
      <c r="BH237" s="6">
        <v>43592</v>
      </c>
      <c r="BI237" s="6">
        <v>43616</v>
      </c>
      <c r="BJ237" s="32">
        <f t="shared" si="10"/>
        <v>2019</v>
      </c>
      <c r="BK237" t="s">
        <v>104</v>
      </c>
      <c r="BL237" t="s">
        <v>111</v>
      </c>
      <c r="BM237" t="s">
        <v>86</v>
      </c>
      <c r="BN237" t="s">
        <v>85</v>
      </c>
      <c r="BO237" t="s">
        <v>160</v>
      </c>
      <c r="BP237" t="str">
        <f t="shared" si="11"/>
        <v>03</v>
      </c>
    </row>
    <row r="238" spans="1:68" x14ac:dyDescent="0.25">
      <c r="A238">
        <v>2023</v>
      </c>
      <c r="B238" t="s">
        <v>1933</v>
      </c>
      <c r="C238" t="s">
        <v>1934</v>
      </c>
      <c r="D238" t="s">
        <v>1935</v>
      </c>
      <c r="E238">
        <v>20190618</v>
      </c>
      <c r="F238">
        <v>20190723</v>
      </c>
      <c r="G238" t="str">
        <f t="shared" si="9"/>
        <v>2019</v>
      </c>
      <c r="H238">
        <v>36</v>
      </c>
      <c r="I238" t="s">
        <v>1936</v>
      </c>
      <c r="J238" t="s">
        <v>1937</v>
      </c>
      <c r="K238" t="s">
        <v>83</v>
      </c>
      <c r="L238" t="s">
        <v>84</v>
      </c>
      <c r="M238" t="s">
        <v>85</v>
      </c>
      <c r="N238" t="s">
        <v>86</v>
      </c>
      <c r="O238">
        <v>213</v>
      </c>
      <c r="P238" t="s">
        <v>87</v>
      </c>
      <c r="Q238" t="s">
        <v>518</v>
      </c>
      <c r="R238" t="s">
        <v>519</v>
      </c>
      <c r="S238">
        <v>107801</v>
      </c>
      <c r="T238">
        <v>41927</v>
      </c>
      <c r="U238">
        <v>16488</v>
      </c>
      <c r="V238">
        <v>0</v>
      </c>
      <c r="W238">
        <v>653.37</v>
      </c>
      <c r="X238">
        <v>2184.48</v>
      </c>
      <c r="Y238">
        <v>13466.7</v>
      </c>
      <c r="Z238">
        <v>2560</v>
      </c>
      <c r="AA238">
        <v>5175</v>
      </c>
      <c r="AB238">
        <v>120799</v>
      </c>
      <c r="AC238" t="s">
        <v>135</v>
      </c>
      <c r="AD238" t="s">
        <v>136</v>
      </c>
      <c r="AE238" t="s">
        <v>137</v>
      </c>
      <c r="AF238" t="s">
        <v>138</v>
      </c>
      <c r="AG238">
        <v>11</v>
      </c>
      <c r="AH238">
        <v>4</v>
      </c>
      <c r="AI238">
        <v>17</v>
      </c>
      <c r="AJ238">
        <v>123250</v>
      </c>
      <c r="AK238">
        <v>28821</v>
      </c>
      <c r="AL238">
        <v>1</v>
      </c>
      <c r="AM238">
        <v>46242</v>
      </c>
      <c r="AN238">
        <v>2.0308000000000002</v>
      </c>
      <c r="AO238">
        <v>1.6458999999999999</v>
      </c>
      <c r="AP238">
        <v>0.38490000000000002</v>
      </c>
      <c r="AQ238">
        <v>3.7365500032901764</v>
      </c>
      <c r="AR238">
        <v>3.3516499996185303</v>
      </c>
      <c r="AS238">
        <v>0.38490000367164612</v>
      </c>
      <c r="AT238" t="s">
        <v>111</v>
      </c>
      <c r="AU238" t="s">
        <v>90</v>
      </c>
      <c r="AV238" t="s">
        <v>90</v>
      </c>
      <c r="AW238" t="s">
        <v>95</v>
      </c>
      <c r="AX238" t="s">
        <v>1938</v>
      </c>
      <c r="AY238" t="s">
        <v>572</v>
      </c>
      <c r="AZ238" t="s">
        <v>98</v>
      </c>
      <c r="BA238" t="s">
        <v>99</v>
      </c>
      <c r="BB238" t="s">
        <v>261</v>
      </c>
      <c r="BC238" t="s">
        <v>140</v>
      </c>
      <c r="BD238" t="s">
        <v>141</v>
      </c>
      <c r="BF238" t="s">
        <v>141</v>
      </c>
      <c r="BG238" t="s">
        <v>1934</v>
      </c>
      <c r="BH238" s="6">
        <v>43654</v>
      </c>
      <c r="BI238" s="6">
        <v>43669</v>
      </c>
      <c r="BJ238" s="32">
        <f t="shared" si="10"/>
        <v>2019</v>
      </c>
      <c r="BK238" t="s">
        <v>104</v>
      </c>
      <c r="BL238" t="s">
        <v>111</v>
      </c>
      <c r="BM238" t="s">
        <v>86</v>
      </c>
      <c r="BN238" t="s">
        <v>85</v>
      </c>
      <c r="BO238" t="s">
        <v>105</v>
      </c>
      <c r="BP238" t="str">
        <f t="shared" si="11"/>
        <v>11</v>
      </c>
    </row>
    <row r="239" spans="1:68" x14ac:dyDescent="0.25">
      <c r="A239">
        <v>2023</v>
      </c>
      <c r="B239" t="s">
        <v>1772</v>
      </c>
      <c r="C239" t="s">
        <v>1773</v>
      </c>
      <c r="D239" t="s">
        <v>1774</v>
      </c>
      <c r="E239">
        <v>20190414</v>
      </c>
      <c r="F239">
        <v>20190617</v>
      </c>
      <c r="G239" t="str">
        <f t="shared" si="9"/>
        <v>2019</v>
      </c>
      <c r="H239">
        <v>65</v>
      </c>
      <c r="I239" t="s">
        <v>1775</v>
      </c>
      <c r="J239" t="s">
        <v>1776</v>
      </c>
      <c r="K239" t="s">
        <v>83</v>
      </c>
      <c r="L239" t="s">
        <v>84</v>
      </c>
      <c r="M239" t="s">
        <v>85</v>
      </c>
      <c r="N239" t="s">
        <v>86</v>
      </c>
      <c r="O239">
        <v>111</v>
      </c>
      <c r="P239" t="s">
        <v>118</v>
      </c>
      <c r="Q239" t="s">
        <v>1777</v>
      </c>
      <c r="R239" t="s">
        <v>1778</v>
      </c>
      <c r="S239">
        <v>271130</v>
      </c>
      <c r="T239">
        <v>73239</v>
      </c>
      <c r="U239">
        <v>62535</v>
      </c>
      <c r="V239">
        <v>0</v>
      </c>
      <c r="W239">
        <v>7194.46</v>
      </c>
      <c r="X239">
        <v>2448.6999999999998</v>
      </c>
      <c r="Y239">
        <v>910.85</v>
      </c>
      <c r="Z239">
        <v>4560</v>
      </c>
      <c r="AA239">
        <v>10650</v>
      </c>
      <c r="AB239">
        <v>439017</v>
      </c>
      <c r="AC239" t="s">
        <v>157</v>
      </c>
      <c r="AD239" t="s">
        <v>158</v>
      </c>
      <c r="AE239" t="s">
        <v>159</v>
      </c>
      <c r="AF239" t="s">
        <v>160</v>
      </c>
      <c r="AG239">
        <v>17</v>
      </c>
      <c r="AH239">
        <v>6</v>
      </c>
      <c r="AI239">
        <v>31</v>
      </c>
      <c r="AJ239">
        <v>202903</v>
      </c>
      <c r="AK239">
        <v>6562</v>
      </c>
      <c r="AL239">
        <v>1</v>
      </c>
      <c r="AM239">
        <v>23119</v>
      </c>
      <c r="AN239">
        <v>2.7972000000000001</v>
      </c>
      <c r="AO239">
        <v>2.7096</v>
      </c>
      <c r="AP239">
        <v>8.7599999999999997E-2</v>
      </c>
      <c r="AQ239">
        <v>6.0487201288342476</v>
      </c>
      <c r="AR239">
        <v>5.9611201286315918</v>
      </c>
      <c r="AS239">
        <v>8.7600000202655792E-2</v>
      </c>
      <c r="AT239" t="s">
        <v>111</v>
      </c>
      <c r="AU239" t="s">
        <v>1426</v>
      </c>
      <c r="AV239" t="s">
        <v>927</v>
      </c>
      <c r="AW239" t="s">
        <v>1779</v>
      </c>
      <c r="AX239" t="s">
        <v>84</v>
      </c>
      <c r="AY239" t="s">
        <v>112</v>
      </c>
      <c r="AZ239" t="s">
        <v>98</v>
      </c>
      <c r="BA239" t="s">
        <v>99</v>
      </c>
      <c r="BB239" t="s">
        <v>100</v>
      </c>
      <c r="BC239" t="s">
        <v>284</v>
      </c>
      <c r="BD239" t="s">
        <v>621</v>
      </c>
      <c r="BF239" t="s">
        <v>621</v>
      </c>
      <c r="BG239" t="s">
        <v>1773</v>
      </c>
      <c r="BH239" s="6">
        <v>43605</v>
      </c>
      <c r="BI239" s="6">
        <v>43633</v>
      </c>
      <c r="BJ239" s="32">
        <f t="shared" si="10"/>
        <v>2019</v>
      </c>
      <c r="BK239" t="s">
        <v>104</v>
      </c>
      <c r="BL239" t="s">
        <v>111</v>
      </c>
      <c r="BM239" t="s">
        <v>86</v>
      </c>
      <c r="BN239" t="s">
        <v>85</v>
      </c>
      <c r="BO239" t="s">
        <v>930</v>
      </c>
      <c r="BP239" t="str">
        <f t="shared" si="11"/>
        <v>06</v>
      </c>
    </row>
    <row r="240" spans="1:68" x14ac:dyDescent="0.25">
      <c r="A240">
        <v>2023</v>
      </c>
      <c r="B240" t="s">
        <v>1939</v>
      </c>
      <c r="C240" t="s">
        <v>1940</v>
      </c>
      <c r="D240" t="s">
        <v>1941</v>
      </c>
      <c r="E240">
        <v>20190528</v>
      </c>
      <c r="F240">
        <v>20190618</v>
      </c>
      <c r="G240" t="str">
        <f t="shared" si="9"/>
        <v>2019</v>
      </c>
      <c r="H240">
        <v>22</v>
      </c>
      <c r="I240" t="s">
        <v>1942</v>
      </c>
      <c r="J240" t="s">
        <v>1943</v>
      </c>
      <c r="K240" t="s">
        <v>83</v>
      </c>
      <c r="L240" t="s">
        <v>84</v>
      </c>
      <c r="M240" t="s">
        <v>85</v>
      </c>
      <c r="N240" t="s">
        <v>86</v>
      </c>
      <c r="O240">
        <v>111</v>
      </c>
      <c r="P240" t="s">
        <v>118</v>
      </c>
      <c r="Q240" t="s">
        <v>435</v>
      </c>
      <c r="R240" t="s">
        <v>436</v>
      </c>
      <c r="S240">
        <v>57341</v>
      </c>
      <c r="T240">
        <v>27374</v>
      </c>
      <c r="U240">
        <v>0</v>
      </c>
      <c r="V240">
        <v>0</v>
      </c>
      <c r="W240">
        <v>1828.79</v>
      </c>
      <c r="X240">
        <v>0</v>
      </c>
      <c r="Y240">
        <v>0</v>
      </c>
      <c r="Z240">
        <v>1680</v>
      </c>
      <c r="AA240">
        <v>4350</v>
      </c>
      <c r="AB240">
        <v>25852</v>
      </c>
      <c r="AC240" t="s">
        <v>135</v>
      </c>
      <c r="AD240" t="s">
        <v>136</v>
      </c>
      <c r="AE240" t="s">
        <v>175</v>
      </c>
      <c r="AF240" t="s">
        <v>176</v>
      </c>
      <c r="AG240">
        <v>9</v>
      </c>
      <c r="AH240">
        <v>3</v>
      </c>
      <c r="AI240">
        <v>17</v>
      </c>
      <c r="AJ240">
        <v>62306</v>
      </c>
      <c r="AK240">
        <v>2459</v>
      </c>
      <c r="AL240">
        <v>1</v>
      </c>
      <c r="AM240">
        <v>9397</v>
      </c>
      <c r="AN240">
        <v>0.86480000000000001</v>
      </c>
      <c r="AO240">
        <v>0.83199999999999996</v>
      </c>
      <c r="AP240">
        <v>3.2800000000000003E-2</v>
      </c>
      <c r="AQ240">
        <v>1.1421300582587719</v>
      </c>
      <c r="AR240">
        <v>1.1093300580978394</v>
      </c>
      <c r="AS240">
        <v>3.2800000160932541E-2</v>
      </c>
      <c r="AT240" t="s">
        <v>94</v>
      </c>
      <c r="AU240" t="s">
        <v>135</v>
      </c>
      <c r="AW240" t="s">
        <v>250</v>
      </c>
      <c r="AX240" t="s">
        <v>84</v>
      </c>
      <c r="AY240" t="s">
        <v>553</v>
      </c>
      <c r="AZ240" t="s">
        <v>98</v>
      </c>
      <c r="BA240" t="s">
        <v>99</v>
      </c>
      <c r="BB240" t="s">
        <v>554</v>
      </c>
      <c r="BC240" t="s">
        <v>140</v>
      </c>
      <c r="BD240" t="s">
        <v>241</v>
      </c>
      <c r="BF240" t="s">
        <v>241</v>
      </c>
      <c r="BG240" t="s">
        <v>1940</v>
      </c>
      <c r="BH240" s="6">
        <v>43629</v>
      </c>
      <c r="BI240" s="6">
        <v>43634</v>
      </c>
      <c r="BJ240" s="32">
        <f t="shared" si="10"/>
        <v>2019</v>
      </c>
      <c r="BK240" t="s">
        <v>104</v>
      </c>
      <c r="BL240" t="s">
        <v>94</v>
      </c>
      <c r="BM240" t="s">
        <v>86</v>
      </c>
      <c r="BN240" t="s">
        <v>85</v>
      </c>
      <c r="BO240" t="s">
        <v>176</v>
      </c>
      <c r="BP240" t="str">
        <f t="shared" si="11"/>
        <v>02</v>
      </c>
    </row>
    <row r="241" spans="1:68" x14ac:dyDescent="0.25">
      <c r="A241">
        <v>2023</v>
      </c>
      <c r="B241" t="s">
        <v>1944</v>
      </c>
      <c r="C241" t="s">
        <v>1945</v>
      </c>
      <c r="D241" t="s">
        <v>1946</v>
      </c>
      <c r="E241">
        <v>20190531</v>
      </c>
      <c r="F241">
        <v>20190619</v>
      </c>
      <c r="G241" t="str">
        <f t="shared" si="9"/>
        <v>2019</v>
      </c>
      <c r="H241">
        <v>20</v>
      </c>
      <c r="I241" t="s">
        <v>1947</v>
      </c>
      <c r="J241" t="s">
        <v>1448</v>
      </c>
      <c r="K241" t="s">
        <v>83</v>
      </c>
      <c r="L241" t="s">
        <v>84</v>
      </c>
      <c r="M241" t="s">
        <v>85</v>
      </c>
      <c r="N241" t="s">
        <v>86</v>
      </c>
      <c r="O241">
        <v>111</v>
      </c>
      <c r="P241" t="s">
        <v>118</v>
      </c>
      <c r="Q241" t="s">
        <v>315</v>
      </c>
      <c r="R241" t="s">
        <v>316</v>
      </c>
      <c r="S241">
        <v>46730</v>
      </c>
      <c r="T241">
        <v>24189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1520</v>
      </c>
      <c r="AA241">
        <v>2850</v>
      </c>
      <c r="AB241">
        <v>48416</v>
      </c>
      <c r="AC241" t="s">
        <v>83</v>
      </c>
      <c r="AD241" t="s">
        <v>84</v>
      </c>
      <c r="AE241" t="s">
        <v>85</v>
      </c>
      <c r="AF241" t="s">
        <v>86</v>
      </c>
      <c r="AG241">
        <v>10</v>
      </c>
      <c r="AH241">
        <v>3</v>
      </c>
      <c r="AI241">
        <v>21</v>
      </c>
      <c r="AJ241">
        <v>120012</v>
      </c>
      <c r="AK241">
        <v>1295</v>
      </c>
      <c r="AL241">
        <v>1</v>
      </c>
      <c r="AM241">
        <v>6061</v>
      </c>
      <c r="AN241">
        <v>1.62</v>
      </c>
      <c r="AO241">
        <v>1.6027</v>
      </c>
      <c r="AP241">
        <v>1.7299999999999999E-2</v>
      </c>
      <c r="AQ241">
        <v>1.6026999950408936</v>
      </c>
      <c r="AR241">
        <v>1.6026999950408936</v>
      </c>
      <c r="AS241">
        <v>0</v>
      </c>
      <c r="AT241" t="s">
        <v>214</v>
      </c>
      <c r="AU241" t="s">
        <v>83</v>
      </c>
      <c r="AW241" t="s">
        <v>125</v>
      </c>
      <c r="AX241" t="s">
        <v>84</v>
      </c>
      <c r="AY241" t="s">
        <v>112</v>
      </c>
      <c r="AZ241" t="s">
        <v>98</v>
      </c>
      <c r="BA241" t="s">
        <v>99</v>
      </c>
      <c r="BB241" t="s">
        <v>100</v>
      </c>
      <c r="BC241" t="s">
        <v>321</v>
      </c>
      <c r="BD241" t="s">
        <v>322</v>
      </c>
      <c r="BF241" t="s">
        <v>322</v>
      </c>
      <c r="BG241" t="s">
        <v>1945</v>
      </c>
      <c r="BH241" s="6">
        <v>43616</v>
      </c>
      <c r="BI241" s="6">
        <v>43635</v>
      </c>
      <c r="BJ241" s="32">
        <f t="shared" si="10"/>
        <v>2019</v>
      </c>
      <c r="BK241" t="s">
        <v>104</v>
      </c>
      <c r="BL241" t="s">
        <v>214</v>
      </c>
      <c r="BM241" t="s">
        <v>86</v>
      </c>
      <c r="BN241" t="s">
        <v>85</v>
      </c>
      <c r="BO241" t="s">
        <v>889</v>
      </c>
      <c r="BP241" t="str">
        <f t="shared" si="11"/>
        <v>26</v>
      </c>
    </row>
    <row r="242" spans="1:68" x14ac:dyDescent="0.25">
      <c r="A242">
        <v>2023</v>
      </c>
      <c r="B242" t="s">
        <v>1948</v>
      </c>
      <c r="C242" t="s">
        <v>1945</v>
      </c>
      <c r="D242" t="s">
        <v>1946</v>
      </c>
      <c r="E242">
        <v>20190619</v>
      </c>
      <c r="F242">
        <v>20190624</v>
      </c>
      <c r="G242" t="str">
        <f t="shared" si="9"/>
        <v>2019</v>
      </c>
      <c r="H242">
        <v>6</v>
      </c>
      <c r="I242" t="s">
        <v>1949</v>
      </c>
      <c r="J242" t="s">
        <v>1950</v>
      </c>
      <c r="K242" t="s">
        <v>125</v>
      </c>
      <c r="L242" t="s">
        <v>1361</v>
      </c>
      <c r="M242" t="s">
        <v>1362</v>
      </c>
      <c r="N242" t="s">
        <v>889</v>
      </c>
      <c r="O242">
        <v>111</v>
      </c>
      <c r="P242" t="s">
        <v>118</v>
      </c>
      <c r="Q242" t="s">
        <v>1951</v>
      </c>
      <c r="R242" t="s">
        <v>1952</v>
      </c>
      <c r="S242">
        <v>15081</v>
      </c>
      <c r="T242">
        <v>4310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100</v>
      </c>
      <c r="AA242">
        <v>375</v>
      </c>
      <c r="AB242">
        <v>37568</v>
      </c>
      <c r="AC242" t="s">
        <v>125</v>
      </c>
      <c r="AD242" t="s">
        <v>1361</v>
      </c>
      <c r="AE242" t="s">
        <v>1362</v>
      </c>
      <c r="AF242" t="s">
        <v>889</v>
      </c>
      <c r="AG242">
        <v>8</v>
      </c>
      <c r="AH242">
        <v>3</v>
      </c>
      <c r="AI242">
        <v>11</v>
      </c>
      <c r="AJ242">
        <v>47700</v>
      </c>
      <c r="AK242">
        <v>1</v>
      </c>
      <c r="AL242">
        <v>1</v>
      </c>
      <c r="AM242">
        <v>1000</v>
      </c>
      <c r="AN242">
        <v>0.63700000000000001</v>
      </c>
      <c r="AO242">
        <v>0.63700000000000001</v>
      </c>
      <c r="AP242">
        <v>0</v>
      </c>
      <c r="AQ242">
        <v>0.63700002431869507</v>
      </c>
      <c r="AR242">
        <v>0.63700002431869507</v>
      </c>
      <c r="AS242">
        <v>0</v>
      </c>
      <c r="AT242" t="s">
        <v>111</v>
      </c>
      <c r="AU242" t="s">
        <v>125</v>
      </c>
      <c r="AW242" t="s">
        <v>125</v>
      </c>
      <c r="AY242" t="s">
        <v>112</v>
      </c>
      <c r="AZ242" t="s">
        <v>98</v>
      </c>
      <c r="BA242" t="s">
        <v>99</v>
      </c>
      <c r="BB242" t="s">
        <v>100</v>
      </c>
      <c r="BC242" t="s">
        <v>1365</v>
      </c>
      <c r="BD242" t="s">
        <v>1366</v>
      </c>
      <c r="BF242" t="s">
        <v>1366</v>
      </c>
      <c r="BG242" t="s">
        <v>1945</v>
      </c>
      <c r="BH242" s="6">
        <v>43616</v>
      </c>
      <c r="BI242" s="6">
        <v>43635</v>
      </c>
      <c r="BJ242" s="32">
        <f t="shared" si="10"/>
        <v>2019</v>
      </c>
      <c r="BK242" t="s">
        <v>104</v>
      </c>
      <c r="BL242" t="s">
        <v>214</v>
      </c>
      <c r="BM242" t="s">
        <v>86</v>
      </c>
      <c r="BN242" t="s">
        <v>85</v>
      </c>
      <c r="BO242" t="s">
        <v>889</v>
      </c>
      <c r="BP242" t="str">
        <f t="shared" si="11"/>
        <v>26</v>
      </c>
    </row>
    <row r="243" spans="1:68" x14ac:dyDescent="0.25">
      <c r="A243">
        <v>2023</v>
      </c>
      <c r="B243" t="s">
        <v>1953</v>
      </c>
      <c r="C243" t="s">
        <v>1954</v>
      </c>
      <c r="D243" t="s">
        <v>1955</v>
      </c>
      <c r="E243">
        <v>20190509</v>
      </c>
      <c r="F243">
        <v>20190620</v>
      </c>
      <c r="G243" t="str">
        <f t="shared" si="9"/>
        <v>2019</v>
      </c>
      <c r="H243">
        <v>43</v>
      </c>
      <c r="I243" t="s">
        <v>1956</v>
      </c>
      <c r="J243" t="s">
        <v>1957</v>
      </c>
      <c r="K243" t="s">
        <v>83</v>
      </c>
      <c r="L243" t="s">
        <v>84</v>
      </c>
      <c r="M243" t="s">
        <v>85</v>
      </c>
      <c r="N243" t="s">
        <v>86</v>
      </c>
      <c r="O243">
        <v>111</v>
      </c>
      <c r="P243" t="s">
        <v>1101</v>
      </c>
      <c r="Q243" t="s">
        <v>1958</v>
      </c>
      <c r="R243" t="s">
        <v>1959</v>
      </c>
      <c r="S243">
        <v>128249</v>
      </c>
      <c r="T243">
        <v>46303</v>
      </c>
      <c r="U243">
        <v>21984</v>
      </c>
      <c r="V243">
        <v>0</v>
      </c>
      <c r="W243">
        <v>2888.96</v>
      </c>
      <c r="X243">
        <v>2177.8000000000002</v>
      </c>
      <c r="Y243">
        <v>0</v>
      </c>
      <c r="Z243">
        <v>3040</v>
      </c>
      <c r="AA243">
        <v>7650</v>
      </c>
      <c r="AB243">
        <v>138353</v>
      </c>
      <c r="AC243" t="s">
        <v>90</v>
      </c>
      <c r="AD243" t="s">
        <v>91</v>
      </c>
      <c r="AE243" t="s">
        <v>805</v>
      </c>
      <c r="AF243" t="s">
        <v>105</v>
      </c>
      <c r="AG243">
        <v>17</v>
      </c>
      <c r="AH243">
        <v>6</v>
      </c>
      <c r="AI243">
        <v>31</v>
      </c>
      <c r="AJ243">
        <v>179195</v>
      </c>
      <c r="AK243">
        <v>32039</v>
      </c>
      <c r="AL243">
        <v>1</v>
      </c>
      <c r="AM243">
        <v>76283</v>
      </c>
      <c r="AN243">
        <v>2.8209</v>
      </c>
      <c r="AO243">
        <v>2.3929999999999998</v>
      </c>
      <c r="AP243">
        <v>0.4279</v>
      </c>
      <c r="AQ243">
        <v>3.8344101011753082</v>
      </c>
      <c r="AR243">
        <v>3.4065101146697998</v>
      </c>
      <c r="AS243">
        <v>0.42789998650550842</v>
      </c>
      <c r="AT243" t="s">
        <v>242</v>
      </c>
      <c r="AU243" t="s">
        <v>90</v>
      </c>
      <c r="AV243" t="s">
        <v>90</v>
      </c>
      <c r="AW243" t="s">
        <v>1960</v>
      </c>
      <c r="AX243" t="s">
        <v>1589</v>
      </c>
      <c r="AY243" t="s">
        <v>112</v>
      </c>
      <c r="AZ243" t="s">
        <v>98</v>
      </c>
      <c r="BA243" t="s">
        <v>99</v>
      </c>
      <c r="BB243" t="s">
        <v>100</v>
      </c>
      <c r="BC243" t="s">
        <v>1123</v>
      </c>
      <c r="BD243" t="s">
        <v>1124</v>
      </c>
      <c r="BF243" t="s">
        <v>1124</v>
      </c>
      <c r="BG243" t="s">
        <v>1954</v>
      </c>
      <c r="BH243" s="6">
        <v>43608</v>
      </c>
      <c r="BI243" s="6">
        <v>43636</v>
      </c>
      <c r="BJ243" s="32">
        <f t="shared" si="10"/>
        <v>2019</v>
      </c>
      <c r="BK243" t="s">
        <v>104</v>
      </c>
      <c r="BL243" t="s">
        <v>242</v>
      </c>
      <c r="BM243" t="s">
        <v>86</v>
      </c>
      <c r="BN243" t="s">
        <v>85</v>
      </c>
      <c r="BO243" t="s">
        <v>105</v>
      </c>
      <c r="BP243" t="str">
        <f t="shared" si="11"/>
        <v>11</v>
      </c>
    </row>
    <row r="244" spans="1:68" x14ac:dyDescent="0.25">
      <c r="A244">
        <v>2023</v>
      </c>
      <c r="B244" t="s">
        <v>1961</v>
      </c>
      <c r="C244" t="s">
        <v>1962</v>
      </c>
      <c r="D244" t="s">
        <v>1963</v>
      </c>
      <c r="E244">
        <v>20190527</v>
      </c>
      <c r="F244">
        <v>20190620</v>
      </c>
      <c r="G244" t="str">
        <f t="shared" si="9"/>
        <v>2019</v>
      </c>
      <c r="H244">
        <v>25</v>
      </c>
      <c r="I244" t="s">
        <v>1964</v>
      </c>
      <c r="J244" t="s">
        <v>1965</v>
      </c>
      <c r="K244" t="s">
        <v>83</v>
      </c>
      <c r="L244" t="s">
        <v>84</v>
      </c>
      <c r="M244" t="s">
        <v>85</v>
      </c>
      <c r="N244" t="s">
        <v>86</v>
      </c>
      <c r="O244">
        <v>111</v>
      </c>
      <c r="P244" t="s">
        <v>118</v>
      </c>
      <c r="Q244" t="s">
        <v>812</v>
      </c>
      <c r="R244" t="s">
        <v>813</v>
      </c>
      <c r="S244">
        <v>60334</v>
      </c>
      <c r="T244">
        <v>29826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1830</v>
      </c>
      <c r="AA244">
        <v>3450</v>
      </c>
      <c r="AB244">
        <v>37498</v>
      </c>
      <c r="AC244" t="s">
        <v>1966</v>
      </c>
      <c r="AD244" t="s">
        <v>1967</v>
      </c>
      <c r="AE244" t="s">
        <v>1968</v>
      </c>
      <c r="AF244" t="s">
        <v>1969</v>
      </c>
      <c r="AG244">
        <v>5</v>
      </c>
      <c r="AH244">
        <v>2</v>
      </c>
      <c r="AI244">
        <v>11</v>
      </c>
      <c r="AJ244">
        <v>54445</v>
      </c>
      <c r="AK244">
        <v>799</v>
      </c>
      <c r="AL244">
        <v>1</v>
      </c>
      <c r="AM244">
        <v>3679</v>
      </c>
      <c r="AN244">
        <v>0.73780000000000001</v>
      </c>
      <c r="AO244">
        <v>0.72709999999999997</v>
      </c>
      <c r="AP244">
        <v>1.0699999999999999E-2</v>
      </c>
      <c r="AQ244">
        <v>1.9486299753189087</v>
      </c>
      <c r="AR244">
        <v>1.9486299753189087</v>
      </c>
      <c r="AS244">
        <v>0</v>
      </c>
      <c r="AT244" t="s">
        <v>111</v>
      </c>
      <c r="AU244" t="s">
        <v>83</v>
      </c>
      <c r="AW244" t="s">
        <v>250</v>
      </c>
      <c r="AX244" t="s">
        <v>84</v>
      </c>
      <c r="AY244" t="s">
        <v>112</v>
      </c>
      <c r="AZ244" t="s">
        <v>98</v>
      </c>
      <c r="BA244" t="s">
        <v>99</v>
      </c>
      <c r="BB244" t="s">
        <v>100</v>
      </c>
      <c r="BC244" t="s">
        <v>1970</v>
      </c>
      <c r="BD244" t="s">
        <v>1971</v>
      </c>
      <c r="BF244" t="s">
        <v>1971</v>
      </c>
      <c r="BG244" t="s">
        <v>1962</v>
      </c>
      <c r="BH244" s="6">
        <v>43614</v>
      </c>
      <c r="BI244" s="6">
        <v>43636</v>
      </c>
      <c r="BJ244" s="32">
        <f t="shared" si="10"/>
        <v>2019</v>
      </c>
      <c r="BK244" t="s">
        <v>104</v>
      </c>
      <c r="BL244" t="s">
        <v>111</v>
      </c>
      <c r="BM244" t="s">
        <v>86</v>
      </c>
      <c r="BN244" t="s">
        <v>85</v>
      </c>
      <c r="BO244" t="s">
        <v>1969</v>
      </c>
      <c r="BP244" t="str">
        <f t="shared" si="11"/>
        <v>25</v>
      </c>
    </row>
    <row r="245" spans="1:68" x14ac:dyDescent="0.25">
      <c r="A245">
        <v>2023</v>
      </c>
      <c r="B245" t="s">
        <v>1972</v>
      </c>
      <c r="C245" t="s">
        <v>1973</v>
      </c>
      <c r="D245" t="s">
        <v>1974</v>
      </c>
      <c r="E245">
        <v>20190516</v>
      </c>
      <c r="F245">
        <v>20190621</v>
      </c>
      <c r="G245" t="str">
        <f t="shared" si="9"/>
        <v>2019</v>
      </c>
      <c r="H245">
        <v>37</v>
      </c>
      <c r="I245" t="s">
        <v>1975</v>
      </c>
      <c r="J245" t="s">
        <v>1976</v>
      </c>
      <c r="K245" t="s">
        <v>83</v>
      </c>
      <c r="L245" t="s">
        <v>84</v>
      </c>
      <c r="M245" t="s">
        <v>85</v>
      </c>
      <c r="N245" t="s">
        <v>86</v>
      </c>
      <c r="O245">
        <v>111</v>
      </c>
      <c r="P245" t="s">
        <v>87</v>
      </c>
      <c r="Q245" t="s">
        <v>1977</v>
      </c>
      <c r="R245" t="s">
        <v>1978</v>
      </c>
      <c r="S245">
        <v>206194</v>
      </c>
      <c r="T245">
        <v>32989</v>
      </c>
      <c r="U245">
        <v>49464</v>
      </c>
      <c r="V245">
        <v>0</v>
      </c>
      <c r="W245">
        <v>16821.89</v>
      </c>
      <c r="X245">
        <v>0</v>
      </c>
      <c r="Y245">
        <v>121264.38</v>
      </c>
      <c r="Z245">
        <v>2040</v>
      </c>
      <c r="AA245">
        <v>4950</v>
      </c>
      <c r="AB245">
        <v>379350</v>
      </c>
      <c r="AC245" t="s">
        <v>293</v>
      </c>
      <c r="AD245" t="s">
        <v>294</v>
      </c>
      <c r="AE245" t="s">
        <v>295</v>
      </c>
      <c r="AF245" t="s">
        <v>296</v>
      </c>
      <c r="AG245">
        <v>8</v>
      </c>
      <c r="AH245">
        <v>3</v>
      </c>
      <c r="AI245">
        <v>17</v>
      </c>
      <c r="AJ245">
        <v>194113</v>
      </c>
      <c r="AK245">
        <v>210055</v>
      </c>
      <c r="AL245">
        <v>70018</v>
      </c>
      <c r="AM245">
        <v>337879</v>
      </c>
      <c r="AN245">
        <v>5.3973000000000004</v>
      </c>
      <c r="AO245">
        <v>2.5922000000000001</v>
      </c>
      <c r="AP245">
        <v>2.8050999999999999</v>
      </c>
      <c r="AQ245">
        <v>9.2856001853942871</v>
      </c>
      <c r="AR245">
        <v>6.4805002212524414</v>
      </c>
      <c r="AS245">
        <v>2.8050999641418457</v>
      </c>
      <c r="AT245" t="s">
        <v>111</v>
      </c>
      <c r="AU245" t="s">
        <v>293</v>
      </c>
      <c r="AW245" t="s">
        <v>1979</v>
      </c>
      <c r="AX245" t="s">
        <v>84</v>
      </c>
      <c r="AY245" t="s">
        <v>112</v>
      </c>
      <c r="AZ245" t="s">
        <v>98</v>
      </c>
      <c r="BA245" t="s">
        <v>99</v>
      </c>
      <c r="BB245" t="s">
        <v>100</v>
      </c>
      <c r="BC245" t="s">
        <v>321</v>
      </c>
      <c r="BD245" t="s">
        <v>322</v>
      </c>
      <c r="BF245" t="s">
        <v>322</v>
      </c>
      <c r="BG245" t="s">
        <v>1973</v>
      </c>
      <c r="BH245" s="6">
        <v>43622</v>
      </c>
      <c r="BI245" s="6">
        <v>43637</v>
      </c>
      <c r="BJ245" s="32">
        <f t="shared" si="10"/>
        <v>2019</v>
      </c>
      <c r="BK245" t="s">
        <v>104</v>
      </c>
      <c r="BL245" t="s">
        <v>111</v>
      </c>
      <c r="BM245" t="s">
        <v>86</v>
      </c>
      <c r="BN245" t="s">
        <v>85</v>
      </c>
      <c r="BO245" t="s">
        <v>300</v>
      </c>
      <c r="BP245" t="str">
        <f t="shared" si="11"/>
        <v>17</v>
      </c>
    </row>
    <row r="246" spans="1:68" x14ac:dyDescent="0.25">
      <c r="A246">
        <v>2023</v>
      </c>
      <c r="B246" t="s">
        <v>1980</v>
      </c>
      <c r="C246" t="s">
        <v>1981</v>
      </c>
      <c r="D246" t="s">
        <v>1982</v>
      </c>
      <c r="E246">
        <v>20190603</v>
      </c>
      <c r="F246">
        <v>20190627</v>
      </c>
      <c r="G246" t="str">
        <f t="shared" si="9"/>
        <v>2019</v>
      </c>
      <c r="H246">
        <v>25</v>
      </c>
      <c r="I246" t="s">
        <v>1983</v>
      </c>
      <c r="J246" t="s">
        <v>1984</v>
      </c>
      <c r="K246" t="s">
        <v>135</v>
      </c>
      <c r="L246" t="s">
        <v>136</v>
      </c>
      <c r="M246" t="s">
        <v>1400</v>
      </c>
      <c r="N246" t="s">
        <v>1401</v>
      </c>
      <c r="O246">
        <v>111</v>
      </c>
      <c r="P246" t="s">
        <v>118</v>
      </c>
      <c r="Q246" t="s">
        <v>1985</v>
      </c>
      <c r="R246" t="s">
        <v>1986</v>
      </c>
      <c r="S246">
        <v>94471</v>
      </c>
      <c r="T246">
        <v>28301</v>
      </c>
      <c r="U246">
        <v>26784</v>
      </c>
      <c r="V246">
        <v>0</v>
      </c>
      <c r="W246">
        <v>1681.74</v>
      </c>
      <c r="X246">
        <v>0</v>
      </c>
      <c r="Y246">
        <v>2420</v>
      </c>
      <c r="Z246">
        <v>1600</v>
      </c>
      <c r="AA246">
        <v>3825</v>
      </c>
      <c r="AB246">
        <v>45910</v>
      </c>
      <c r="AC246" t="s">
        <v>157</v>
      </c>
      <c r="AD246" t="s">
        <v>158</v>
      </c>
      <c r="AE246" t="s">
        <v>159</v>
      </c>
      <c r="AF246" t="s">
        <v>231</v>
      </c>
      <c r="AG246">
        <v>6</v>
      </c>
      <c r="AH246">
        <v>2</v>
      </c>
      <c r="AI246">
        <v>15</v>
      </c>
      <c r="AJ246">
        <v>65234</v>
      </c>
      <c r="AK246">
        <v>1418</v>
      </c>
      <c r="AL246">
        <v>1</v>
      </c>
      <c r="AM246">
        <v>7454</v>
      </c>
      <c r="AN246">
        <v>0.89</v>
      </c>
      <c r="AO246">
        <v>0.87109999999999999</v>
      </c>
      <c r="AP246">
        <v>1.89E-2</v>
      </c>
      <c r="AQ246">
        <v>1.7611000165343285</v>
      </c>
      <c r="AR246">
        <v>1.7422000169754028</v>
      </c>
      <c r="AS246">
        <v>1.8899999558925629E-2</v>
      </c>
      <c r="AT246" t="s">
        <v>728</v>
      </c>
      <c r="AU246" t="s">
        <v>135</v>
      </c>
      <c r="AW246" t="s">
        <v>1286</v>
      </c>
      <c r="AX246" t="s">
        <v>84</v>
      </c>
      <c r="AY246" t="s">
        <v>112</v>
      </c>
      <c r="AZ246" t="s">
        <v>98</v>
      </c>
      <c r="BA246" t="s">
        <v>99</v>
      </c>
      <c r="BB246" t="s">
        <v>100</v>
      </c>
      <c r="BC246" t="s">
        <v>1026</v>
      </c>
      <c r="BF246" t="s">
        <v>1026</v>
      </c>
      <c r="BG246" t="s">
        <v>1981</v>
      </c>
      <c r="BH246" s="6">
        <v>43628</v>
      </c>
      <c r="BI246" s="6">
        <v>43639</v>
      </c>
      <c r="BJ246" s="32">
        <f t="shared" si="10"/>
        <v>2019</v>
      </c>
      <c r="BK246" t="s">
        <v>104</v>
      </c>
      <c r="BL246" t="s">
        <v>214</v>
      </c>
      <c r="BM246" t="s">
        <v>86</v>
      </c>
      <c r="BN246" t="s">
        <v>85</v>
      </c>
      <c r="BO246" t="s">
        <v>231</v>
      </c>
      <c r="BP246" t="str">
        <f t="shared" si="11"/>
        <v>03</v>
      </c>
    </row>
    <row r="247" spans="1:68" x14ac:dyDescent="0.25">
      <c r="A247">
        <v>2023</v>
      </c>
      <c r="B247" t="s">
        <v>1987</v>
      </c>
      <c r="C247" t="s">
        <v>1988</v>
      </c>
      <c r="D247" t="s">
        <v>1989</v>
      </c>
      <c r="E247">
        <v>20190527</v>
      </c>
      <c r="F247">
        <v>20190625</v>
      </c>
      <c r="G247" t="str">
        <f t="shared" si="9"/>
        <v>2019</v>
      </c>
      <c r="H247">
        <v>30</v>
      </c>
      <c r="I247" t="s">
        <v>1990</v>
      </c>
      <c r="J247" t="s">
        <v>1991</v>
      </c>
      <c r="K247" t="s">
        <v>83</v>
      </c>
      <c r="L247" t="s">
        <v>84</v>
      </c>
      <c r="M247" t="s">
        <v>85</v>
      </c>
      <c r="N247" t="s">
        <v>86</v>
      </c>
      <c r="O247">
        <v>111</v>
      </c>
      <c r="P247" t="s">
        <v>118</v>
      </c>
      <c r="Q247" t="s">
        <v>1701</v>
      </c>
      <c r="R247" t="s">
        <v>1702</v>
      </c>
      <c r="S247">
        <v>80700</v>
      </c>
      <c r="T247">
        <v>38837</v>
      </c>
      <c r="U247">
        <v>0</v>
      </c>
      <c r="V247">
        <v>0</v>
      </c>
      <c r="W247">
        <v>2600.7800000000002</v>
      </c>
      <c r="X247">
        <v>5340.68</v>
      </c>
      <c r="Y247">
        <v>0</v>
      </c>
      <c r="Z247">
        <v>2320</v>
      </c>
      <c r="AA247">
        <v>5400</v>
      </c>
      <c r="AB247">
        <v>58704</v>
      </c>
      <c r="AC247" t="s">
        <v>135</v>
      </c>
      <c r="AD247" t="s">
        <v>136</v>
      </c>
      <c r="AE247" t="s">
        <v>137</v>
      </c>
      <c r="AF247" t="s">
        <v>138</v>
      </c>
      <c r="AG247">
        <v>8</v>
      </c>
      <c r="AH247">
        <v>3</v>
      </c>
      <c r="AI247">
        <v>18</v>
      </c>
      <c r="AJ247">
        <v>54959</v>
      </c>
      <c r="AK247">
        <v>1125</v>
      </c>
      <c r="AL247">
        <v>1</v>
      </c>
      <c r="AM247">
        <v>5861</v>
      </c>
      <c r="AN247">
        <v>0.74890000000000001</v>
      </c>
      <c r="AO247">
        <v>0.7339</v>
      </c>
      <c r="AP247">
        <v>1.4999999999999999E-2</v>
      </c>
      <c r="AQ247">
        <v>1.4616100117564201</v>
      </c>
      <c r="AR247">
        <v>1.3944100141525269</v>
      </c>
      <c r="AS247">
        <v>6.719999760389328E-2</v>
      </c>
      <c r="AT247" t="s">
        <v>177</v>
      </c>
      <c r="AU247" t="s">
        <v>83</v>
      </c>
      <c r="AW247" t="s">
        <v>125</v>
      </c>
      <c r="AX247" t="s">
        <v>84</v>
      </c>
      <c r="AY247" t="s">
        <v>348</v>
      </c>
      <c r="AZ247" t="s">
        <v>98</v>
      </c>
      <c r="BA247" t="s">
        <v>99</v>
      </c>
      <c r="BB247" t="s">
        <v>349</v>
      </c>
      <c r="BC247" t="s">
        <v>298</v>
      </c>
      <c r="BD247" t="s">
        <v>744</v>
      </c>
      <c r="BF247" t="s">
        <v>744</v>
      </c>
      <c r="BG247" t="s">
        <v>1988</v>
      </c>
      <c r="BH247" s="6">
        <v>43627</v>
      </c>
      <c r="BI247" s="6">
        <v>43641</v>
      </c>
      <c r="BJ247" s="32">
        <f t="shared" si="10"/>
        <v>2019</v>
      </c>
      <c r="BK247" t="s">
        <v>104</v>
      </c>
      <c r="BL247" t="s">
        <v>177</v>
      </c>
      <c r="BM247" t="s">
        <v>86</v>
      </c>
      <c r="BN247" t="s">
        <v>85</v>
      </c>
      <c r="BO247" t="s">
        <v>138</v>
      </c>
      <c r="BP247" t="str">
        <f t="shared" si="11"/>
        <v>02</v>
      </c>
    </row>
    <row r="248" spans="1:68" x14ac:dyDescent="0.25">
      <c r="A248">
        <v>2023</v>
      </c>
      <c r="B248" t="s">
        <v>1992</v>
      </c>
      <c r="C248" t="s">
        <v>1993</v>
      </c>
      <c r="D248" t="s">
        <v>1994</v>
      </c>
      <c r="E248">
        <v>20190506</v>
      </c>
      <c r="F248">
        <v>20190626</v>
      </c>
      <c r="G248" t="str">
        <f t="shared" si="9"/>
        <v>2019</v>
      </c>
      <c r="H248">
        <v>52</v>
      </c>
      <c r="I248" t="s">
        <v>1995</v>
      </c>
      <c r="J248" t="s">
        <v>1996</v>
      </c>
      <c r="K248" t="s">
        <v>83</v>
      </c>
      <c r="L248" t="s">
        <v>84</v>
      </c>
      <c r="M248" t="s">
        <v>85</v>
      </c>
      <c r="N248" t="s">
        <v>86</v>
      </c>
      <c r="O248">
        <v>111</v>
      </c>
      <c r="P248" t="s">
        <v>87</v>
      </c>
      <c r="Q248" t="s">
        <v>88</v>
      </c>
      <c r="R248" t="s">
        <v>89</v>
      </c>
      <c r="S248">
        <v>205215</v>
      </c>
      <c r="T248">
        <v>50733</v>
      </c>
      <c r="U248">
        <v>68727</v>
      </c>
      <c r="V248">
        <v>0</v>
      </c>
      <c r="W248">
        <v>1776.05</v>
      </c>
      <c r="X248">
        <v>7275.89</v>
      </c>
      <c r="Y248">
        <v>13063.46</v>
      </c>
      <c r="Z248">
        <v>3360</v>
      </c>
      <c r="AA248">
        <v>8475</v>
      </c>
      <c r="AB248">
        <v>179379</v>
      </c>
      <c r="AC248" t="s">
        <v>90</v>
      </c>
      <c r="AD248" t="s">
        <v>91</v>
      </c>
      <c r="AE248" t="s">
        <v>805</v>
      </c>
      <c r="AF248" t="s">
        <v>105</v>
      </c>
      <c r="AG248">
        <v>13</v>
      </c>
      <c r="AH248">
        <v>4</v>
      </c>
      <c r="AI248">
        <v>23</v>
      </c>
      <c r="AJ248">
        <v>133895</v>
      </c>
      <c r="AK248">
        <v>22137</v>
      </c>
      <c r="AL248">
        <v>1</v>
      </c>
      <c r="AM248">
        <v>42367</v>
      </c>
      <c r="AN248">
        <v>2.0836999999999999</v>
      </c>
      <c r="AO248">
        <v>1.7881</v>
      </c>
      <c r="AP248">
        <v>0.29559999999999997</v>
      </c>
      <c r="AQ248">
        <v>4.476999819278717</v>
      </c>
      <c r="AR248">
        <v>4.1813998222351074</v>
      </c>
      <c r="AS248">
        <v>0.29559999704360962</v>
      </c>
      <c r="AT248" t="s">
        <v>111</v>
      </c>
      <c r="AU248" t="s">
        <v>90</v>
      </c>
      <c r="AV248" t="s">
        <v>90</v>
      </c>
      <c r="AW248" t="s">
        <v>1997</v>
      </c>
      <c r="AX248" t="s">
        <v>1998</v>
      </c>
      <c r="AY248" t="s">
        <v>1038</v>
      </c>
      <c r="AZ248" t="s">
        <v>98</v>
      </c>
      <c r="BA248" t="s">
        <v>99</v>
      </c>
      <c r="BB248" t="s">
        <v>349</v>
      </c>
      <c r="BC248" t="s">
        <v>101</v>
      </c>
      <c r="BD248" t="s">
        <v>102</v>
      </c>
      <c r="BE248" t="s">
        <v>103</v>
      </c>
      <c r="BF248" t="s">
        <v>103</v>
      </c>
      <c r="BG248" t="s">
        <v>1993</v>
      </c>
      <c r="BH248" s="6">
        <v>43613</v>
      </c>
      <c r="BI248" s="6">
        <v>43642</v>
      </c>
      <c r="BJ248" s="32">
        <f t="shared" si="10"/>
        <v>2019</v>
      </c>
      <c r="BK248" t="s">
        <v>104</v>
      </c>
      <c r="BL248" t="s">
        <v>111</v>
      </c>
      <c r="BM248" t="s">
        <v>86</v>
      </c>
      <c r="BN248" t="s">
        <v>85</v>
      </c>
      <c r="BO248" t="s">
        <v>105</v>
      </c>
      <c r="BP248" t="str">
        <f t="shared" si="11"/>
        <v>11</v>
      </c>
    </row>
    <row r="249" spans="1:68" x14ac:dyDescent="0.25">
      <c r="A249">
        <v>2023</v>
      </c>
      <c r="B249" t="s">
        <v>1999</v>
      </c>
      <c r="C249" t="s">
        <v>2000</v>
      </c>
      <c r="D249" t="s">
        <v>2001</v>
      </c>
      <c r="E249">
        <v>20190516</v>
      </c>
      <c r="F249">
        <v>20190614</v>
      </c>
      <c r="G249" t="str">
        <f t="shared" si="9"/>
        <v>2019</v>
      </c>
      <c r="H249">
        <v>30</v>
      </c>
      <c r="I249" t="s">
        <v>2002</v>
      </c>
      <c r="J249" t="s">
        <v>2003</v>
      </c>
      <c r="K249" t="s">
        <v>83</v>
      </c>
      <c r="L249" t="s">
        <v>84</v>
      </c>
      <c r="M249" t="s">
        <v>85</v>
      </c>
      <c r="N249" t="s">
        <v>86</v>
      </c>
      <c r="O249">
        <v>111</v>
      </c>
      <c r="P249" t="s">
        <v>87</v>
      </c>
      <c r="Q249" t="s">
        <v>901</v>
      </c>
      <c r="R249" t="s">
        <v>902</v>
      </c>
      <c r="S249">
        <v>78751</v>
      </c>
      <c r="T249">
        <v>36068</v>
      </c>
      <c r="U249">
        <v>0</v>
      </c>
      <c r="V249">
        <v>0</v>
      </c>
      <c r="W249">
        <v>13.27</v>
      </c>
      <c r="X249">
        <v>0</v>
      </c>
      <c r="Y249">
        <v>19572.7</v>
      </c>
      <c r="Z249">
        <v>2600</v>
      </c>
      <c r="AA249">
        <v>4275</v>
      </c>
      <c r="AB249">
        <v>132483</v>
      </c>
      <c r="AC249" t="s">
        <v>121</v>
      </c>
      <c r="AD249" t="s">
        <v>122</v>
      </c>
      <c r="AE249" t="s">
        <v>123</v>
      </c>
      <c r="AF249" t="s">
        <v>124</v>
      </c>
      <c r="AG249">
        <v>7</v>
      </c>
      <c r="AH249">
        <v>2</v>
      </c>
      <c r="AI249">
        <v>13</v>
      </c>
      <c r="AJ249">
        <v>103405</v>
      </c>
      <c r="AK249">
        <v>34958</v>
      </c>
      <c r="AL249">
        <v>1</v>
      </c>
      <c r="AM249">
        <v>69877</v>
      </c>
      <c r="AN249">
        <v>1.8476999999999999</v>
      </c>
      <c r="AO249">
        <v>1.3809</v>
      </c>
      <c r="AP249">
        <v>0.46679999999999999</v>
      </c>
      <c r="AQ249">
        <v>3.8598699867725372</v>
      </c>
      <c r="AR249">
        <v>3.3930699825286865</v>
      </c>
      <c r="AS249">
        <v>0.46680000424385071</v>
      </c>
      <c r="AT249" t="s">
        <v>139</v>
      </c>
      <c r="AU249" t="s">
        <v>83</v>
      </c>
      <c r="AV249" t="s">
        <v>121</v>
      </c>
      <c r="AW249" t="s">
        <v>603</v>
      </c>
      <c r="AX249" t="s">
        <v>84</v>
      </c>
      <c r="AY249" t="s">
        <v>843</v>
      </c>
      <c r="AZ249" t="s">
        <v>98</v>
      </c>
      <c r="BA249" t="s">
        <v>99</v>
      </c>
      <c r="BB249" t="s">
        <v>438</v>
      </c>
      <c r="BC249" t="s">
        <v>903</v>
      </c>
      <c r="BD249" t="s">
        <v>2004</v>
      </c>
      <c r="BE249" t="s">
        <v>2005</v>
      </c>
      <c r="BF249" t="s">
        <v>2005</v>
      </c>
      <c r="BG249" t="s">
        <v>2000</v>
      </c>
      <c r="BH249" s="6">
        <v>43608</v>
      </c>
      <c r="BI249" s="6">
        <v>43630</v>
      </c>
      <c r="BJ249" s="32">
        <f t="shared" si="10"/>
        <v>2019</v>
      </c>
      <c r="BK249" t="s">
        <v>104</v>
      </c>
      <c r="BL249" t="s">
        <v>139</v>
      </c>
      <c r="BM249" t="s">
        <v>86</v>
      </c>
      <c r="BN249" t="s">
        <v>85</v>
      </c>
      <c r="BO249" t="s">
        <v>124</v>
      </c>
      <c r="BP249" t="str">
        <f t="shared" si="11"/>
        <v>31</v>
      </c>
    </row>
    <row r="250" spans="1:68" x14ac:dyDescent="0.25">
      <c r="A250">
        <v>2023</v>
      </c>
      <c r="B250" t="s">
        <v>2006</v>
      </c>
      <c r="C250" t="s">
        <v>2007</v>
      </c>
      <c r="D250" t="s">
        <v>2008</v>
      </c>
      <c r="E250">
        <v>20190529</v>
      </c>
      <c r="F250">
        <v>20190626</v>
      </c>
      <c r="G250" t="str">
        <f t="shared" si="9"/>
        <v>2019</v>
      </c>
      <c r="H250">
        <v>29</v>
      </c>
      <c r="I250" t="s">
        <v>2009</v>
      </c>
      <c r="J250" t="s">
        <v>2010</v>
      </c>
      <c r="K250" t="s">
        <v>83</v>
      </c>
      <c r="L250" t="s">
        <v>84</v>
      </c>
      <c r="M250" t="s">
        <v>85</v>
      </c>
      <c r="N250" t="s">
        <v>86</v>
      </c>
      <c r="O250">
        <v>111</v>
      </c>
      <c r="P250" t="s">
        <v>118</v>
      </c>
      <c r="Q250" t="s">
        <v>2011</v>
      </c>
      <c r="R250" t="s">
        <v>2012</v>
      </c>
      <c r="S250">
        <v>63705</v>
      </c>
      <c r="T250">
        <v>34865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2440</v>
      </c>
      <c r="AA250">
        <v>4125</v>
      </c>
      <c r="AB250">
        <v>30949</v>
      </c>
      <c r="AC250" t="s">
        <v>121</v>
      </c>
      <c r="AD250" t="s">
        <v>122</v>
      </c>
      <c r="AE250" t="s">
        <v>123</v>
      </c>
      <c r="AF250" t="s">
        <v>124</v>
      </c>
      <c r="AG250">
        <v>8</v>
      </c>
      <c r="AH250">
        <v>3</v>
      </c>
      <c r="AI250">
        <v>18</v>
      </c>
      <c r="AJ250">
        <v>56481</v>
      </c>
      <c r="AK250">
        <v>193</v>
      </c>
      <c r="AL250">
        <v>1</v>
      </c>
      <c r="AM250">
        <v>1590</v>
      </c>
      <c r="AN250">
        <v>0.75690000000000002</v>
      </c>
      <c r="AO250">
        <v>0.75429999999999997</v>
      </c>
      <c r="AP250">
        <v>2.5999999999999999E-3</v>
      </c>
      <c r="AQ250">
        <v>1.3766000270843506</v>
      </c>
      <c r="AR250">
        <v>1.3766000270843506</v>
      </c>
      <c r="AS250">
        <v>0</v>
      </c>
      <c r="AT250" t="s">
        <v>139</v>
      </c>
      <c r="AU250" t="s">
        <v>121</v>
      </c>
      <c r="AW250" t="s">
        <v>125</v>
      </c>
      <c r="AX250" t="s">
        <v>84</v>
      </c>
      <c r="AY250" t="s">
        <v>886</v>
      </c>
      <c r="AZ250" t="s">
        <v>98</v>
      </c>
      <c r="BA250" t="s">
        <v>99</v>
      </c>
      <c r="BB250" t="s">
        <v>100</v>
      </c>
      <c r="BC250" t="s">
        <v>768</v>
      </c>
      <c r="BD250" t="s">
        <v>769</v>
      </c>
      <c r="BE250" t="s">
        <v>770</v>
      </c>
      <c r="BF250" t="s">
        <v>770</v>
      </c>
      <c r="BG250" t="s">
        <v>2007</v>
      </c>
      <c r="BH250" s="6">
        <v>43619</v>
      </c>
      <c r="BI250" s="6">
        <v>43642</v>
      </c>
      <c r="BJ250" s="32">
        <f t="shared" si="10"/>
        <v>2019</v>
      </c>
      <c r="BK250" t="s">
        <v>104</v>
      </c>
      <c r="BL250" t="s">
        <v>139</v>
      </c>
      <c r="BM250" t="s">
        <v>86</v>
      </c>
      <c r="BN250" t="s">
        <v>85</v>
      </c>
      <c r="BO250" t="s">
        <v>124</v>
      </c>
      <c r="BP250" t="str">
        <f t="shared" si="11"/>
        <v>31</v>
      </c>
    </row>
    <row r="251" spans="1:68" x14ac:dyDescent="0.25">
      <c r="A251">
        <v>2023</v>
      </c>
      <c r="B251" t="s">
        <v>2013</v>
      </c>
      <c r="C251" t="s">
        <v>2014</v>
      </c>
      <c r="D251" t="s">
        <v>2015</v>
      </c>
      <c r="E251">
        <v>20190519</v>
      </c>
      <c r="F251">
        <v>20190627</v>
      </c>
      <c r="G251" t="str">
        <f t="shared" si="9"/>
        <v>2019</v>
      </c>
      <c r="H251">
        <v>40</v>
      </c>
      <c r="I251" t="s">
        <v>2016</v>
      </c>
      <c r="J251" t="s">
        <v>2017</v>
      </c>
      <c r="K251" t="s">
        <v>83</v>
      </c>
      <c r="L251" t="s">
        <v>84</v>
      </c>
      <c r="M251" t="s">
        <v>85</v>
      </c>
      <c r="N251" t="s">
        <v>86</v>
      </c>
      <c r="O251">
        <v>111</v>
      </c>
      <c r="P251" t="s">
        <v>118</v>
      </c>
      <c r="Q251" t="s">
        <v>978</v>
      </c>
      <c r="R251" t="s">
        <v>979</v>
      </c>
      <c r="S251">
        <v>123408</v>
      </c>
      <c r="T251">
        <v>37408</v>
      </c>
      <c r="U251">
        <v>34176</v>
      </c>
      <c r="V251">
        <v>0</v>
      </c>
      <c r="W251">
        <v>262.20999999999998</v>
      </c>
      <c r="X251">
        <v>0</v>
      </c>
      <c r="Y251">
        <v>0</v>
      </c>
      <c r="Z251">
        <v>2640</v>
      </c>
      <c r="AA251">
        <v>4950</v>
      </c>
      <c r="AB251">
        <v>72687</v>
      </c>
      <c r="AC251" t="s">
        <v>135</v>
      </c>
      <c r="AD251" t="s">
        <v>136</v>
      </c>
      <c r="AE251" t="s">
        <v>137</v>
      </c>
      <c r="AF251" t="s">
        <v>138</v>
      </c>
      <c r="AG251">
        <v>5</v>
      </c>
      <c r="AH251">
        <v>2</v>
      </c>
      <c r="AI251">
        <v>11</v>
      </c>
      <c r="AJ251">
        <v>38123</v>
      </c>
      <c r="AK251">
        <v>337</v>
      </c>
      <c r="AL251">
        <v>1</v>
      </c>
      <c r="AM251">
        <v>3282</v>
      </c>
      <c r="AN251">
        <v>0.51359999999999995</v>
      </c>
      <c r="AO251">
        <v>0.5091</v>
      </c>
      <c r="AP251">
        <v>4.4999999999999997E-3</v>
      </c>
      <c r="AQ251">
        <v>2.2852700632065535</v>
      </c>
      <c r="AR251">
        <v>2.2807700634002686</v>
      </c>
      <c r="AS251">
        <v>4.4999998062849045E-3</v>
      </c>
      <c r="AT251" t="s">
        <v>111</v>
      </c>
      <c r="AU251" t="s">
        <v>135</v>
      </c>
      <c r="AW251" t="s">
        <v>125</v>
      </c>
      <c r="AX251" t="s">
        <v>84</v>
      </c>
      <c r="AY251" t="s">
        <v>2018</v>
      </c>
      <c r="AZ251" t="s">
        <v>98</v>
      </c>
      <c r="BA251" t="s">
        <v>99</v>
      </c>
      <c r="BB251" t="s">
        <v>438</v>
      </c>
      <c r="BC251" t="s">
        <v>611</v>
      </c>
      <c r="BD251" t="s">
        <v>2019</v>
      </c>
      <c r="BF251" t="s">
        <v>2019</v>
      </c>
      <c r="BG251" t="s">
        <v>2014</v>
      </c>
      <c r="BH251" s="6">
        <v>43635</v>
      </c>
      <c r="BI251" s="6">
        <v>43643</v>
      </c>
      <c r="BJ251" s="32">
        <f t="shared" si="10"/>
        <v>2019</v>
      </c>
      <c r="BK251" t="s">
        <v>104</v>
      </c>
      <c r="BL251" t="s">
        <v>111</v>
      </c>
      <c r="BM251" t="s">
        <v>86</v>
      </c>
      <c r="BN251" t="s">
        <v>85</v>
      </c>
      <c r="BO251" t="s">
        <v>138</v>
      </c>
      <c r="BP251" t="str">
        <f t="shared" si="11"/>
        <v>02</v>
      </c>
    </row>
    <row r="252" spans="1:68" x14ac:dyDescent="0.25">
      <c r="A252">
        <v>2023</v>
      </c>
      <c r="B252" t="s">
        <v>2020</v>
      </c>
      <c r="C252" t="s">
        <v>2021</v>
      </c>
      <c r="D252" t="s">
        <v>2022</v>
      </c>
      <c r="E252">
        <v>20190603</v>
      </c>
      <c r="F252">
        <v>20190628</v>
      </c>
      <c r="G252" t="str">
        <f t="shared" si="9"/>
        <v>2019</v>
      </c>
      <c r="H252">
        <v>26</v>
      </c>
      <c r="I252" t="s">
        <v>2023</v>
      </c>
      <c r="J252" t="s">
        <v>2024</v>
      </c>
      <c r="K252" t="s">
        <v>83</v>
      </c>
      <c r="L252" t="s">
        <v>84</v>
      </c>
      <c r="M252" t="s">
        <v>85</v>
      </c>
      <c r="N252" t="s">
        <v>86</v>
      </c>
      <c r="O252">
        <v>111</v>
      </c>
      <c r="P252" t="s">
        <v>118</v>
      </c>
      <c r="Q252" t="s">
        <v>306</v>
      </c>
      <c r="R252" t="s">
        <v>307</v>
      </c>
      <c r="S252">
        <v>56641</v>
      </c>
      <c r="T252">
        <v>32250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2000</v>
      </c>
      <c r="AA252">
        <v>5625</v>
      </c>
      <c r="AB252">
        <v>30281</v>
      </c>
      <c r="AC252" t="s">
        <v>83</v>
      </c>
      <c r="AD252" t="s">
        <v>84</v>
      </c>
      <c r="AE252" t="s">
        <v>85</v>
      </c>
      <c r="AF252" t="s">
        <v>86</v>
      </c>
      <c r="AG252">
        <v>8</v>
      </c>
      <c r="AH252">
        <v>3</v>
      </c>
      <c r="AI252">
        <v>16</v>
      </c>
      <c r="AJ252">
        <v>59896</v>
      </c>
      <c r="AK252">
        <v>166</v>
      </c>
      <c r="AL252">
        <v>1</v>
      </c>
      <c r="AM252">
        <v>1397</v>
      </c>
      <c r="AN252">
        <v>0.80210000000000004</v>
      </c>
      <c r="AO252">
        <v>0.79990000000000006</v>
      </c>
      <c r="AP252">
        <v>2.2000000000000001E-3</v>
      </c>
      <c r="AQ252">
        <v>1.3998299837112427</v>
      </c>
      <c r="AR252">
        <v>1.3998299837112427</v>
      </c>
      <c r="AS252">
        <v>0</v>
      </c>
      <c r="AT252" t="s">
        <v>111</v>
      </c>
      <c r="AU252" t="s">
        <v>83</v>
      </c>
      <c r="AW252" t="s">
        <v>125</v>
      </c>
      <c r="AX252" t="s">
        <v>84</v>
      </c>
      <c r="AY252" t="s">
        <v>2025</v>
      </c>
      <c r="AZ252" t="s">
        <v>164</v>
      </c>
      <c r="BA252" t="s">
        <v>2026</v>
      </c>
      <c r="BB252" t="s">
        <v>2026</v>
      </c>
      <c r="BC252" t="s">
        <v>2027</v>
      </c>
      <c r="BD252" t="s">
        <v>2028</v>
      </c>
      <c r="BF252" t="s">
        <v>2028</v>
      </c>
      <c r="BG252" t="s">
        <v>2021</v>
      </c>
      <c r="BH252" s="6">
        <v>43619</v>
      </c>
      <c r="BI252" s="6">
        <v>43644</v>
      </c>
      <c r="BJ252" s="32">
        <f t="shared" si="10"/>
        <v>2019</v>
      </c>
      <c r="BK252" t="s">
        <v>242</v>
      </c>
      <c r="BL252" t="s">
        <v>111</v>
      </c>
      <c r="BM252" t="s">
        <v>86</v>
      </c>
      <c r="BN252" t="s">
        <v>85</v>
      </c>
      <c r="BP252" t="str">
        <f t="shared" si="11"/>
        <v/>
      </c>
    </row>
    <row r="253" spans="1:68" x14ac:dyDescent="0.25">
      <c r="A253">
        <v>2023</v>
      </c>
      <c r="B253" t="s">
        <v>2029</v>
      </c>
      <c r="C253" t="s">
        <v>2030</v>
      </c>
      <c r="D253" t="s">
        <v>2031</v>
      </c>
      <c r="E253">
        <v>20190523</v>
      </c>
      <c r="F253">
        <v>20190603</v>
      </c>
      <c r="G253" t="str">
        <f t="shared" si="9"/>
        <v>2019</v>
      </c>
      <c r="H253">
        <v>12</v>
      </c>
      <c r="I253" t="s">
        <v>2032</v>
      </c>
      <c r="J253" t="s">
        <v>2033</v>
      </c>
      <c r="K253" t="s">
        <v>83</v>
      </c>
      <c r="L253" t="s">
        <v>84</v>
      </c>
      <c r="M253" t="s">
        <v>85</v>
      </c>
      <c r="N253" t="s">
        <v>86</v>
      </c>
      <c r="O253">
        <v>111</v>
      </c>
      <c r="P253" t="s">
        <v>118</v>
      </c>
      <c r="Q253" t="s">
        <v>306</v>
      </c>
      <c r="R253" t="s">
        <v>307</v>
      </c>
      <c r="S253">
        <v>37026</v>
      </c>
      <c r="T253">
        <v>14156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880</v>
      </c>
      <c r="AA253">
        <v>825</v>
      </c>
      <c r="AB253">
        <v>30281</v>
      </c>
      <c r="AC253" t="s">
        <v>83</v>
      </c>
      <c r="AD253" t="s">
        <v>84</v>
      </c>
      <c r="AE253" t="s">
        <v>85</v>
      </c>
      <c r="AF253" t="s">
        <v>86</v>
      </c>
      <c r="AG253">
        <v>8</v>
      </c>
      <c r="AH253">
        <v>3</v>
      </c>
      <c r="AI253">
        <v>16</v>
      </c>
      <c r="AJ253">
        <v>59896</v>
      </c>
      <c r="AK253">
        <v>166</v>
      </c>
      <c r="AL253">
        <v>1</v>
      </c>
      <c r="AM253">
        <v>1397</v>
      </c>
      <c r="AN253">
        <v>0.80210000000000004</v>
      </c>
      <c r="AO253">
        <v>0.79990000000000006</v>
      </c>
      <c r="AP253">
        <v>2.2000000000000001E-3</v>
      </c>
      <c r="AQ253">
        <v>0.79989999532699585</v>
      </c>
      <c r="AR253">
        <v>0.79989999532699585</v>
      </c>
      <c r="AS253">
        <v>0</v>
      </c>
      <c r="AT253" t="s">
        <v>139</v>
      </c>
      <c r="AU253" t="s">
        <v>83</v>
      </c>
      <c r="AW253" t="s">
        <v>250</v>
      </c>
      <c r="AX253" t="s">
        <v>84</v>
      </c>
      <c r="AY253" t="s">
        <v>843</v>
      </c>
      <c r="AZ253" t="s">
        <v>98</v>
      </c>
      <c r="BA253" t="s">
        <v>99</v>
      </c>
      <c r="BB253" t="s">
        <v>438</v>
      </c>
      <c r="BC253" t="s">
        <v>2027</v>
      </c>
      <c r="BD253" t="s">
        <v>2028</v>
      </c>
      <c r="BF253" t="s">
        <v>2028</v>
      </c>
      <c r="BG253" t="s">
        <v>2030</v>
      </c>
      <c r="BH253" s="6">
        <v>43608</v>
      </c>
      <c r="BI253" s="6">
        <v>43619</v>
      </c>
      <c r="BJ253" s="32">
        <f t="shared" si="10"/>
        <v>2019</v>
      </c>
      <c r="BK253" t="s">
        <v>242</v>
      </c>
      <c r="BL253" t="s">
        <v>139</v>
      </c>
      <c r="BM253" t="s">
        <v>86</v>
      </c>
      <c r="BN253" t="s">
        <v>85</v>
      </c>
      <c r="BP253" t="str">
        <f t="shared" si="11"/>
        <v/>
      </c>
    </row>
    <row r="254" spans="1:68" x14ac:dyDescent="0.25">
      <c r="A254">
        <v>2023</v>
      </c>
      <c r="B254" t="s">
        <v>2034</v>
      </c>
      <c r="C254" t="s">
        <v>2035</v>
      </c>
      <c r="D254" t="s">
        <v>2036</v>
      </c>
      <c r="E254">
        <v>20190504</v>
      </c>
      <c r="F254">
        <v>20190604</v>
      </c>
      <c r="G254" t="str">
        <f t="shared" si="9"/>
        <v>2019</v>
      </c>
      <c r="H254">
        <v>32</v>
      </c>
      <c r="I254" t="s">
        <v>2037</v>
      </c>
      <c r="J254" t="s">
        <v>2038</v>
      </c>
      <c r="K254" t="s">
        <v>83</v>
      </c>
      <c r="L254" t="s">
        <v>84</v>
      </c>
      <c r="M254" t="s">
        <v>85</v>
      </c>
      <c r="N254" t="s">
        <v>86</v>
      </c>
      <c r="O254">
        <v>111</v>
      </c>
      <c r="P254" t="s">
        <v>118</v>
      </c>
      <c r="Q254" t="s">
        <v>1174</v>
      </c>
      <c r="R254" t="s">
        <v>1175</v>
      </c>
      <c r="S254">
        <v>73335</v>
      </c>
      <c r="T254">
        <v>40303</v>
      </c>
      <c r="U254">
        <v>0</v>
      </c>
      <c r="V254">
        <v>0</v>
      </c>
      <c r="W254">
        <v>1162.1400000000001</v>
      </c>
      <c r="X254">
        <v>0</v>
      </c>
      <c r="Y254">
        <v>0</v>
      </c>
      <c r="Z254">
        <v>2480</v>
      </c>
      <c r="AA254">
        <v>5100</v>
      </c>
      <c r="AB254">
        <v>46547</v>
      </c>
      <c r="AC254" t="s">
        <v>157</v>
      </c>
      <c r="AD254" t="s">
        <v>158</v>
      </c>
      <c r="AE254" t="s">
        <v>159</v>
      </c>
      <c r="AF254" t="s">
        <v>231</v>
      </c>
      <c r="AG254">
        <v>8</v>
      </c>
      <c r="AH254">
        <v>3</v>
      </c>
      <c r="AI254">
        <v>14</v>
      </c>
      <c r="AJ254">
        <v>59530</v>
      </c>
      <c r="AK254">
        <v>978</v>
      </c>
      <c r="AL254">
        <v>1</v>
      </c>
      <c r="AM254">
        <v>4809</v>
      </c>
      <c r="AN254">
        <v>0.80810000000000004</v>
      </c>
      <c r="AO254">
        <v>0.79500000000000004</v>
      </c>
      <c r="AP254">
        <v>1.3100000000000001E-2</v>
      </c>
      <c r="AQ254">
        <v>1.8813500124961138</v>
      </c>
      <c r="AR254">
        <v>1.8682500123977661</v>
      </c>
      <c r="AS254">
        <v>1.3100000098347664E-2</v>
      </c>
      <c r="AT254" t="s">
        <v>139</v>
      </c>
      <c r="AU254" t="s">
        <v>157</v>
      </c>
      <c r="AW254" t="s">
        <v>125</v>
      </c>
      <c r="AY254" t="s">
        <v>112</v>
      </c>
      <c r="AZ254" t="s">
        <v>98</v>
      </c>
      <c r="BA254" t="s">
        <v>99</v>
      </c>
      <c r="BB254" t="s">
        <v>100</v>
      </c>
      <c r="BC254" t="s">
        <v>759</v>
      </c>
      <c r="BD254" t="s">
        <v>2039</v>
      </c>
      <c r="BF254" t="s">
        <v>2039</v>
      </c>
      <c r="BG254" t="s">
        <v>2035</v>
      </c>
      <c r="BH254" s="6">
        <v>43599</v>
      </c>
      <c r="BI254" s="6">
        <v>43620</v>
      </c>
      <c r="BJ254" s="32">
        <f t="shared" si="10"/>
        <v>2019</v>
      </c>
      <c r="BK254" t="s">
        <v>104</v>
      </c>
      <c r="BL254" t="s">
        <v>139</v>
      </c>
      <c r="BM254" t="s">
        <v>86</v>
      </c>
      <c r="BN254" t="s">
        <v>85</v>
      </c>
      <c r="BO254" t="s">
        <v>231</v>
      </c>
      <c r="BP254" t="str">
        <f t="shared" si="11"/>
        <v>03</v>
      </c>
    </row>
    <row r="255" spans="1:68" x14ac:dyDescent="0.25">
      <c r="A255">
        <v>2023</v>
      </c>
      <c r="B255" t="s">
        <v>2040</v>
      </c>
      <c r="C255" t="s">
        <v>2041</v>
      </c>
      <c r="D255" t="s">
        <v>2042</v>
      </c>
      <c r="E255">
        <v>20190421</v>
      </c>
      <c r="F255">
        <v>20190605</v>
      </c>
      <c r="G255" t="str">
        <f t="shared" si="9"/>
        <v>2019</v>
      </c>
      <c r="H255">
        <v>46</v>
      </c>
      <c r="I255" t="s">
        <v>2043</v>
      </c>
      <c r="J255" t="s">
        <v>2044</v>
      </c>
      <c r="K255" t="s">
        <v>83</v>
      </c>
      <c r="L255" t="s">
        <v>84</v>
      </c>
      <c r="M255" t="s">
        <v>85</v>
      </c>
      <c r="N255" t="s">
        <v>86</v>
      </c>
      <c r="O255">
        <v>111</v>
      </c>
      <c r="P255" t="s">
        <v>87</v>
      </c>
      <c r="Q255" t="s">
        <v>2045</v>
      </c>
      <c r="R255" t="s">
        <v>2046</v>
      </c>
      <c r="S255">
        <v>116478</v>
      </c>
      <c r="T255">
        <v>53596</v>
      </c>
      <c r="U255">
        <v>0</v>
      </c>
      <c r="V255">
        <v>0</v>
      </c>
      <c r="W255">
        <v>1817.71</v>
      </c>
      <c r="X255">
        <v>0</v>
      </c>
      <c r="Y255">
        <v>85417.55</v>
      </c>
      <c r="Z255">
        <v>3600</v>
      </c>
      <c r="AA255">
        <v>5475</v>
      </c>
      <c r="AB255">
        <v>152612</v>
      </c>
      <c r="AC255" t="s">
        <v>135</v>
      </c>
      <c r="AD255" t="s">
        <v>136</v>
      </c>
      <c r="AE255" t="s">
        <v>137</v>
      </c>
      <c r="AF255" t="s">
        <v>138</v>
      </c>
      <c r="AG255">
        <v>5</v>
      </c>
      <c r="AH255">
        <v>2</v>
      </c>
      <c r="AI255">
        <v>12</v>
      </c>
      <c r="AJ255">
        <v>45424</v>
      </c>
      <c r="AK255">
        <v>12487</v>
      </c>
      <c r="AL255">
        <v>1</v>
      </c>
      <c r="AM255">
        <v>32077</v>
      </c>
      <c r="AN255">
        <v>0.77339999999999998</v>
      </c>
      <c r="AO255">
        <v>0.60660000000000003</v>
      </c>
      <c r="AP255">
        <v>0.1668</v>
      </c>
      <c r="AQ255">
        <v>4.1680500507354736</v>
      </c>
      <c r="AR255">
        <v>3.0815300941467285</v>
      </c>
      <c r="AS255">
        <v>1.0865199565887451</v>
      </c>
      <c r="AT255" t="s">
        <v>139</v>
      </c>
      <c r="AU255" t="s">
        <v>135</v>
      </c>
      <c r="AW255" t="s">
        <v>2047</v>
      </c>
      <c r="AX255" t="s">
        <v>84</v>
      </c>
      <c r="AY255" t="s">
        <v>2048</v>
      </c>
      <c r="AZ255" t="s">
        <v>98</v>
      </c>
      <c r="BA255" t="s">
        <v>1009</v>
      </c>
      <c r="BB255" t="s">
        <v>1010</v>
      </c>
      <c r="BC255" t="s">
        <v>2049</v>
      </c>
      <c r="BD255" t="s">
        <v>2050</v>
      </c>
      <c r="BF255" t="s">
        <v>2050</v>
      </c>
      <c r="BG255" t="s">
        <v>2041</v>
      </c>
      <c r="BH255" s="6">
        <v>43602</v>
      </c>
      <c r="BI255" s="6">
        <v>43621</v>
      </c>
      <c r="BJ255" s="32">
        <f t="shared" si="10"/>
        <v>2019</v>
      </c>
      <c r="BK255" t="s">
        <v>104</v>
      </c>
      <c r="BL255" t="s">
        <v>139</v>
      </c>
      <c r="BM255" t="s">
        <v>86</v>
      </c>
      <c r="BN255" t="s">
        <v>85</v>
      </c>
      <c r="BO255" t="s">
        <v>138</v>
      </c>
      <c r="BP255" t="str">
        <f t="shared" si="11"/>
        <v>02</v>
      </c>
    </row>
    <row r="256" spans="1:68" x14ac:dyDescent="0.25">
      <c r="A256">
        <v>2023</v>
      </c>
      <c r="B256" t="s">
        <v>2051</v>
      </c>
      <c r="C256" t="s">
        <v>2052</v>
      </c>
      <c r="D256" t="s">
        <v>2053</v>
      </c>
      <c r="E256">
        <v>20190514</v>
      </c>
      <c r="F256">
        <v>20190606</v>
      </c>
      <c r="G256" t="str">
        <f t="shared" si="9"/>
        <v>2019</v>
      </c>
      <c r="H256">
        <v>24</v>
      </c>
      <c r="I256" t="s">
        <v>2054</v>
      </c>
      <c r="J256" t="s">
        <v>2055</v>
      </c>
      <c r="K256" t="s">
        <v>83</v>
      </c>
      <c r="L256" t="s">
        <v>84</v>
      </c>
      <c r="M256" t="s">
        <v>85</v>
      </c>
      <c r="N256" t="s">
        <v>86</v>
      </c>
      <c r="O256">
        <v>111</v>
      </c>
      <c r="P256" t="s">
        <v>87</v>
      </c>
      <c r="Q256" t="s">
        <v>2045</v>
      </c>
      <c r="R256" t="s">
        <v>2046</v>
      </c>
      <c r="S256">
        <v>82751</v>
      </c>
      <c r="T256">
        <v>24682</v>
      </c>
      <c r="U256">
        <v>24384</v>
      </c>
      <c r="V256">
        <v>0</v>
      </c>
      <c r="W256">
        <v>3799.5</v>
      </c>
      <c r="X256">
        <v>2177.8000000000002</v>
      </c>
      <c r="Y256">
        <v>26614.97</v>
      </c>
      <c r="Z256">
        <v>1520</v>
      </c>
      <c r="AA256">
        <v>2175</v>
      </c>
      <c r="AB256">
        <v>67319</v>
      </c>
      <c r="AC256" t="s">
        <v>135</v>
      </c>
      <c r="AD256" t="s">
        <v>136</v>
      </c>
      <c r="AE256" t="s">
        <v>1400</v>
      </c>
      <c r="AF256" t="s">
        <v>1401</v>
      </c>
      <c r="AG256">
        <v>5</v>
      </c>
      <c r="AH256">
        <v>2</v>
      </c>
      <c r="AI256">
        <v>12</v>
      </c>
      <c r="AJ256">
        <v>45424</v>
      </c>
      <c r="AK256">
        <v>12487</v>
      </c>
      <c r="AL256">
        <v>1</v>
      </c>
      <c r="AM256">
        <v>32077</v>
      </c>
      <c r="AN256">
        <v>0.77339999999999998</v>
      </c>
      <c r="AO256">
        <v>0.60660000000000003</v>
      </c>
      <c r="AP256">
        <v>0.1668</v>
      </c>
      <c r="AQ256">
        <v>1.7758000493049622</v>
      </c>
      <c r="AR256">
        <v>1.4801000356674194</v>
      </c>
      <c r="AS256">
        <v>0.29570001363754272</v>
      </c>
      <c r="AT256" t="s">
        <v>139</v>
      </c>
      <c r="AU256" t="s">
        <v>83</v>
      </c>
      <c r="AW256" t="s">
        <v>1898</v>
      </c>
      <c r="AY256" t="s">
        <v>2056</v>
      </c>
      <c r="AZ256" t="s">
        <v>2057</v>
      </c>
      <c r="BA256" t="s">
        <v>2058</v>
      </c>
      <c r="BB256" t="s">
        <v>2058</v>
      </c>
      <c r="BC256" t="s">
        <v>2059</v>
      </c>
      <c r="BD256" t="s">
        <v>2060</v>
      </c>
      <c r="BF256" t="s">
        <v>2060</v>
      </c>
      <c r="BG256" t="s">
        <v>2052</v>
      </c>
      <c r="BH256" s="6">
        <v>43613</v>
      </c>
      <c r="BI256" s="6">
        <v>43622</v>
      </c>
      <c r="BJ256" s="32">
        <f t="shared" si="10"/>
        <v>2019</v>
      </c>
      <c r="BK256" t="s">
        <v>104</v>
      </c>
      <c r="BL256" t="s">
        <v>139</v>
      </c>
      <c r="BM256" t="s">
        <v>86</v>
      </c>
      <c r="BN256" t="s">
        <v>85</v>
      </c>
      <c r="BO256" t="s">
        <v>176</v>
      </c>
      <c r="BP256" t="str">
        <f t="shared" si="11"/>
        <v>02</v>
      </c>
    </row>
    <row r="257" spans="1:68" x14ac:dyDescent="0.25">
      <c r="A257">
        <v>2023</v>
      </c>
      <c r="B257" t="s">
        <v>2061</v>
      </c>
      <c r="C257" t="s">
        <v>2062</v>
      </c>
      <c r="D257" t="s">
        <v>2063</v>
      </c>
      <c r="E257">
        <v>20190427</v>
      </c>
      <c r="F257">
        <v>20190610</v>
      </c>
      <c r="G257" t="str">
        <f t="shared" si="9"/>
        <v>2019</v>
      </c>
      <c r="H257">
        <v>45</v>
      </c>
      <c r="I257" t="s">
        <v>2064</v>
      </c>
      <c r="J257" t="s">
        <v>2065</v>
      </c>
      <c r="K257" t="s">
        <v>83</v>
      </c>
      <c r="L257" t="s">
        <v>84</v>
      </c>
      <c r="M257" t="s">
        <v>85</v>
      </c>
      <c r="N257" t="s">
        <v>86</v>
      </c>
      <c r="O257">
        <v>111</v>
      </c>
      <c r="P257" t="s">
        <v>87</v>
      </c>
      <c r="Q257" t="s">
        <v>269</v>
      </c>
      <c r="R257" t="s">
        <v>270</v>
      </c>
      <c r="S257">
        <v>127961</v>
      </c>
      <c r="T257">
        <v>50217</v>
      </c>
      <c r="U257">
        <v>11917</v>
      </c>
      <c r="V257">
        <v>0</v>
      </c>
      <c r="W257">
        <v>39.799999999999997</v>
      </c>
      <c r="X257">
        <v>0</v>
      </c>
      <c r="Y257">
        <v>13701.93</v>
      </c>
      <c r="Z257">
        <v>3440</v>
      </c>
      <c r="AA257">
        <v>6150</v>
      </c>
      <c r="AB257">
        <v>158564</v>
      </c>
      <c r="AC257" t="s">
        <v>90</v>
      </c>
      <c r="AD257" t="s">
        <v>91</v>
      </c>
      <c r="AE257" t="s">
        <v>805</v>
      </c>
      <c r="AF257" t="s">
        <v>105</v>
      </c>
      <c r="AG257">
        <v>10</v>
      </c>
      <c r="AH257">
        <v>3</v>
      </c>
      <c r="AI257">
        <v>14</v>
      </c>
      <c r="AJ257">
        <v>106372</v>
      </c>
      <c r="AK257">
        <v>76681</v>
      </c>
      <c r="AL257">
        <v>25560</v>
      </c>
      <c r="AM257">
        <v>127768</v>
      </c>
      <c r="AN257">
        <v>2.4445000000000001</v>
      </c>
      <c r="AO257">
        <v>1.4205000000000001</v>
      </c>
      <c r="AP257">
        <v>1.024</v>
      </c>
      <c r="AQ257">
        <v>4.8082101941108704</v>
      </c>
      <c r="AR257">
        <v>4.0626301765441895</v>
      </c>
      <c r="AS257">
        <v>0.74558001756668091</v>
      </c>
      <c r="AT257" t="s">
        <v>139</v>
      </c>
      <c r="AU257" t="s">
        <v>90</v>
      </c>
      <c r="AV257" t="s">
        <v>90</v>
      </c>
      <c r="AW257" t="s">
        <v>95</v>
      </c>
      <c r="AX257" t="s">
        <v>2066</v>
      </c>
      <c r="AY257" t="s">
        <v>112</v>
      </c>
      <c r="AZ257" t="s">
        <v>98</v>
      </c>
      <c r="BA257" t="s">
        <v>99</v>
      </c>
      <c r="BB257" t="s">
        <v>100</v>
      </c>
      <c r="BC257" t="s">
        <v>101</v>
      </c>
      <c r="BD257" t="s">
        <v>102</v>
      </c>
      <c r="BE257" t="s">
        <v>103</v>
      </c>
      <c r="BF257" t="s">
        <v>103</v>
      </c>
      <c r="BG257" t="s">
        <v>2062</v>
      </c>
      <c r="BH257" s="6">
        <v>43601</v>
      </c>
      <c r="BI257" s="6">
        <v>43626</v>
      </c>
      <c r="BJ257" s="32">
        <f t="shared" si="10"/>
        <v>2019</v>
      </c>
      <c r="BK257" t="s">
        <v>104</v>
      </c>
      <c r="BL257" t="s">
        <v>139</v>
      </c>
      <c r="BM257" t="s">
        <v>86</v>
      </c>
      <c r="BN257" t="s">
        <v>85</v>
      </c>
      <c r="BO257" t="s">
        <v>105</v>
      </c>
      <c r="BP257" t="str">
        <f t="shared" si="11"/>
        <v>11</v>
      </c>
    </row>
    <row r="258" spans="1:68" x14ac:dyDescent="0.25">
      <c r="A258">
        <v>2023</v>
      </c>
      <c r="B258" t="s">
        <v>2067</v>
      </c>
      <c r="C258" t="s">
        <v>2068</v>
      </c>
      <c r="D258" t="s">
        <v>2069</v>
      </c>
      <c r="E258">
        <v>20190522</v>
      </c>
      <c r="F258">
        <v>20190611</v>
      </c>
      <c r="G258" t="str">
        <f t="shared" si="9"/>
        <v>2019</v>
      </c>
      <c r="H258">
        <v>21</v>
      </c>
      <c r="I258" t="s">
        <v>2070</v>
      </c>
      <c r="J258" t="s">
        <v>2071</v>
      </c>
      <c r="K258" t="s">
        <v>83</v>
      </c>
      <c r="L258" t="s">
        <v>84</v>
      </c>
      <c r="M258" t="s">
        <v>85</v>
      </c>
      <c r="N258" t="s">
        <v>86</v>
      </c>
      <c r="O258">
        <v>111</v>
      </c>
      <c r="P258" t="s">
        <v>118</v>
      </c>
      <c r="Q258" t="s">
        <v>857</v>
      </c>
      <c r="R258" t="s">
        <v>858</v>
      </c>
      <c r="S258">
        <v>46488</v>
      </c>
      <c r="T258">
        <v>25220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1600</v>
      </c>
      <c r="AA258">
        <v>3000</v>
      </c>
      <c r="AB258">
        <v>24120</v>
      </c>
      <c r="AC258" t="s">
        <v>83</v>
      </c>
      <c r="AD258" t="s">
        <v>84</v>
      </c>
      <c r="AE258" t="s">
        <v>85</v>
      </c>
      <c r="AF258" t="s">
        <v>86</v>
      </c>
      <c r="AG258">
        <v>6</v>
      </c>
      <c r="AH258">
        <v>2</v>
      </c>
      <c r="AI258">
        <v>12</v>
      </c>
      <c r="AJ258">
        <v>42713</v>
      </c>
      <c r="AK258">
        <v>286</v>
      </c>
      <c r="AL258">
        <v>1</v>
      </c>
      <c r="AM258">
        <v>2234</v>
      </c>
      <c r="AN258">
        <v>0.57420000000000004</v>
      </c>
      <c r="AO258">
        <v>0.57040000000000002</v>
      </c>
      <c r="AP258">
        <v>3.8E-3</v>
      </c>
      <c r="AQ258">
        <v>1.0837600231170654</v>
      </c>
      <c r="AR258">
        <v>1.0837600231170654</v>
      </c>
      <c r="AS258">
        <v>0</v>
      </c>
      <c r="AT258" t="s">
        <v>139</v>
      </c>
      <c r="AU258" t="s">
        <v>83</v>
      </c>
      <c r="AW258" t="s">
        <v>125</v>
      </c>
      <c r="AX258" t="s">
        <v>84</v>
      </c>
      <c r="AY258" t="s">
        <v>112</v>
      </c>
      <c r="AZ258" t="s">
        <v>98</v>
      </c>
      <c r="BA258" t="s">
        <v>99</v>
      </c>
      <c r="BB258" t="s">
        <v>100</v>
      </c>
      <c r="BC258" t="s">
        <v>768</v>
      </c>
      <c r="BD258" t="s">
        <v>2072</v>
      </c>
      <c r="BE258" t="s">
        <v>2073</v>
      </c>
      <c r="BF258" t="s">
        <v>2073</v>
      </c>
      <c r="BG258" t="s">
        <v>2068</v>
      </c>
      <c r="BH258" s="6">
        <v>43607</v>
      </c>
      <c r="BI258" s="6">
        <v>43627</v>
      </c>
      <c r="BJ258" s="32">
        <f t="shared" si="10"/>
        <v>2019</v>
      </c>
      <c r="BK258" t="s">
        <v>242</v>
      </c>
      <c r="BL258" t="s">
        <v>139</v>
      </c>
      <c r="BM258" t="s">
        <v>86</v>
      </c>
      <c r="BN258" t="s">
        <v>85</v>
      </c>
      <c r="BP258" t="str">
        <f t="shared" si="11"/>
        <v/>
      </c>
    </row>
    <row r="259" spans="1:68" x14ac:dyDescent="0.25">
      <c r="A259">
        <v>2023</v>
      </c>
      <c r="B259" t="s">
        <v>2074</v>
      </c>
      <c r="C259" t="s">
        <v>2075</v>
      </c>
      <c r="D259" t="s">
        <v>2076</v>
      </c>
      <c r="E259">
        <v>20190504</v>
      </c>
      <c r="F259">
        <v>20190613</v>
      </c>
      <c r="G259" t="str">
        <f t="shared" ref="G259:G322" si="12">LEFT(F259,4)</f>
        <v>2019</v>
      </c>
      <c r="H259">
        <v>41</v>
      </c>
      <c r="I259" t="s">
        <v>2077</v>
      </c>
      <c r="J259" t="s">
        <v>2078</v>
      </c>
      <c r="K259" t="s">
        <v>83</v>
      </c>
      <c r="L259" t="s">
        <v>84</v>
      </c>
      <c r="M259" t="s">
        <v>85</v>
      </c>
      <c r="N259" t="s">
        <v>86</v>
      </c>
      <c r="O259">
        <v>111</v>
      </c>
      <c r="P259" t="s">
        <v>118</v>
      </c>
      <c r="Q259" t="s">
        <v>570</v>
      </c>
      <c r="R259" t="s">
        <v>571</v>
      </c>
      <c r="S259">
        <v>91749</v>
      </c>
      <c r="T259">
        <v>47304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3090</v>
      </c>
      <c r="AA259">
        <v>3975</v>
      </c>
      <c r="AB259">
        <v>59097</v>
      </c>
      <c r="AC259" t="s">
        <v>157</v>
      </c>
      <c r="AD259" t="s">
        <v>158</v>
      </c>
      <c r="AE259" t="s">
        <v>159</v>
      </c>
      <c r="AF259" t="s">
        <v>231</v>
      </c>
      <c r="AG259">
        <v>6</v>
      </c>
      <c r="AH259">
        <v>2</v>
      </c>
      <c r="AI259">
        <v>12</v>
      </c>
      <c r="AJ259">
        <v>39481</v>
      </c>
      <c r="AK259">
        <v>169</v>
      </c>
      <c r="AL259">
        <v>1</v>
      </c>
      <c r="AM259">
        <v>1586</v>
      </c>
      <c r="AN259">
        <v>0.52949999999999997</v>
      </c>
      <c r="AO259">
        <v>0.5272</v>
      </c>
      <c r="AP259">
        <v>2.3E-3</v>
      </c>
      <c r="AQ259">
        <v>2.0560801029205322</v>
      </c>
      <c r="AR259">
        <v>2.0560801029205322</v>
      </c>
      <c r="AS259">
        <v>0</v>
      </c>
      <c r="AT259" t="s">
        <v>139</v>
      </c>
      <c r="AU259" t="s">
        <v>293</v>
      </c>
      <c r="AW259" t="s">
        <v>125</v>
      </c>
      <c r="AX259" t="s">
        <v>84</v>
      </c>
      <c r="AY259" t="s">
        <v>112</v>
      </c>
      <c r="AZ259" t="s">
        <v>98</v>
      </c>
      <c r="BA259" t="s">
        <v>99</v>
      </c>
      <c r="BB259" t="s">
        <v>100</v>
      </c>
      <c r="BC259" t="s">
        <v>660</v>
      </c>
      <c r="BD259" t="s">
        <v>661</v>
      </c>
      <c r="BE259" t="s">
        <v>912</v>
      </c>
      <c r="BF259" t="s">
        <v>912</v>
      </c>
      <c r="BG259" t="s">
        <v>2075</v>
      </c>
      <c r="BH259" s="6">
        <v>43602</v>
      </c>
      <c r="BI259" s="6">
        <v>43629</v>
      </c>
      <c r="BJ259" s="32">
        <f t="shared" ref="BJ259:BJ322" si="13">YEAR(BI259)</f>
        <v>2019</v>
      </c>
      <c r="BK259" t="s">
        <v>104</v>
      </c>
      <c r="BL259" t="s">
        <v>139</v>
      </c>
      <c r="BM259" t="s">
        <v>86</v>
      </c>
      <c r="BN259" t="s">
        <v>85</v>
      </c>
      <c r="BO259" t="s">
        <v>300</v>
      </c>
      <c r="BP259" t="str">
        <f t="shared" ref="BP259:BP322" si="14">LEFT(BO259,2)</f>
        <v>17</v>
      </c>
    </row>
    <row r="260" spans="1:68" x14ac:dyDescent="0.25">
      <c r="A260">
        <v>2023</v>
      </c>
      <c r="B260" t="s">
        <v>2079</v>
      </c>
      <c r="C260" t="s">
        <v>2080</v>
      </c>
      <c r="D260" t="s">
        <v>2081</v>
      </c>
      <c r="E260">
        <v>20190510</v>
      </c>
      <c r="F260">
        <v>20190614</v>
      </c>
      <c r="G260" t="str">
        <f t="shared" si="12"/>
        <v>2019</v>
      </c>
      <c r="H260">
        <v>36</v>
      </c>
      <c r="I260" t="s">
        <v>2082</v>
      </c>
      <c r="J260" t="s">
        <v>2083</v>
      </c>
      <c r="K260" t="s">
        <v>83</v>
      </c>
      <c r="L260" t="s">
        <v>84</v>
      </c>
      <c r="M260" t="s">
        <v>85</v>
      </c>
      <c r="N260" t="s">
        <v>86</v>
      </c>
      <c r="O260">
        <v>111</v>
      </c>
      <c r="P260" t="s">
        <v>118</v>
      </c>
      <c r="Q260" t="s">
        <v>601</v>
      </c>
      <c r="R260" t="s">
        <v>602</v>
      </c>
      <c r="S260">
        <v>84122</v>
      </c>
      <c r="T260">
        <v>44226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2960</v>
      </c>
      <c r="AA260">
        <v>7500</v>
      </c>
      <c r="AB260">
        <v>92850</v>
      </c>
      <c r="AC260" t="s">
        <v>121</v>
      </c>
      <c r="AD260" t="s">
        <v>122</v>
      </c>
      <c r="AE260" t="s">
        <v>123</v>
      </c>
      <c r="AF260" t="s">
        <v>124</v>
      </c>
      <c r="AG260">
        <v>4</v>
      </c>
      <c r="AH260">
        <v>2</v>
      </c>
      <c r="AI260">
        <v>10</v>
      </c>
      <c r="AJ260">
        <v>33287</v>
      </c>
      <c r="AK260">
        <v>404</v>
      </c>
      <c r="AL260">
        <v>1</v>
      </c>
      <c r="AM260">
        <v>2568</v>
      </c>
      <c r="AN260">
        <v>0.44990000000000002</v>
      </c>
      <c r="AO260">
        <v>0.44450000000000001</v>
      </c>
      <c r="AP260">
        <v>5.4000000000000003E-3</v>
      </c>
      <c r="AQ260">
        <v>2.1780500411987305</v>
      </c>
      <c r="AR260">
        <v>2.1780500411987305</v>
      </c>
      <c r="AS260">
        <v>0</v>
      </c>
      <c r="AT260" t="s">
        <v>111</v>
      </c>
      <c r="AU260" t="s">
        <v>121</v>
      </c>
      <c r="AW260" t="s">
        <v>587</v>
      </c>
      <c r="AX260" t="s">
        <v>84</v>
      </c>
      <c r="AY260" t="s">
        <v>2084</v>
      </c>
      <c r="AZ260" t="s">
        <v>98</v>
      </c>
      <c r="BA260" t="s">
        <v>99</v>
      </c>
      <c r="BB260" t="s">
        <v>191</v>
      </c>
      <c r="BC260" t="s">
        <v>768</v>
      </c>
      <c r="BD260" t="s">
        <v>769</v>
      </c>
      <c r="BE260" t="s">
        <v>770</v>
      </c>
      <c r="BF260" t="s">
        <v>770</v>
      </c>
      <c r="BG260" t="s">
        <v>2080</v>
      </c>
      <c r="BH260" s="6">
        <v>43599</v>
      </c>
      <c r="BI260" s="6">
        <v>43630</v>
      </c>
      <c r="BJ260" s="32">
        <f t="shared" si="13"/>
        <v>2019</v>
      </c>
      <c r="BK260" t="s">
        <v>104</v>
      </c>
      <c r="BL260" t="s">
        <v>111</v>
      </c>
      <c r="BM260" t="s">
        <v>86</v>
      </c>
      <c r="BN260" t="s">
        <v>85</v>
      </c>
      <c r="BO260" t="s">
        <v>124</v>
      </c>
      <c r="BP260" t="str">
        <f t="shared" si="14"/>
        <v>31</v>
      </c>
    </row>
    <row r="261" spans="1:68" x14ac:dyDescent="0.25">
      <c r="A261">
        <v>2023</v>
      </c>
      <c r="B261" t="s">
        <v>2085</v>
      </c>
      <c r="C261" t="s">
        <v>1261</v>
      </c>
      <c r="D261" t="s">
        <v>1262</v>
      </c>
      <c r="E261">
        <v>20190425</v>
      </c>
      <c r="F261">
        <v>20190611</v>
      </c>
      <c r="G261" t="str">
        <f t="shared" si="12"/>
        <v>2019</v>
      </c>
      <c r="H261">
        <v>48</v>
      </c>
      <c r="I261" t="s">
        <v>2086</v>
      </c>
      <c r="J261" t="s">
        <v>2087</v>
      </c>
      <c r="K261" t="s">
        <v>83</v>
      </c>
      <c r="L261" t="s">
        <v>84</v>
      </c>
      <c r="M261" t="s">
        <v>85</v>
      </c>
      <c r="N261" t="s">
        <v>86</v>
      </c>
      <c r="O261">
        <v>201</v>
      </c>
      <c r="P261" t="s">
        <v>1423</v>
      </c>
      <c r="Q261" t="s">
        <v>2088</v>
      </c>
      <c r="R261" t="s">
        <v>2089</v>
      </c>
      <c r="S261">
        <v>109860</v>
      </c>
      <c r="T261">
        <v>53648</v>
      </c>
      <c r="U261">
        <v>0</v>
      </c>
      <c r="V261">
        <v>0</v>
      </c>
      <c r="W261">
        <v>6300.57</v>
      </c>
      <c r="X261">
        <v>0</v>
      </c>
      <c r="Y261">
        <v>0</v>
      </c>
      <c r="Z261">
        <v>4600</v>
      </c>
      <c r="AA261">
        <v>6975</v>
      </c>
      <c r="AB261">
        <v>72823</v>
      </c>
      <c r="AC261" t="s">
        <v>121</v>
      </c>
      <c r="AD261" t="s">
        <v>122</v>
      </c>
      <c r="AE261" t="s">
        <v>123</v>
      </c>
      <c r="AF261" t="s">
        <v>124</v>
      </c>
      <c r="AG261">
        <v>10</v>
      </c>
      <c r="AH261">
        <v>3</v>
      </c>
      <c r="AI261">
        <v>22</v>
      </c>
      <c r="AJ261">
        <v>167562</v>
      </c>
      <c r="AK261">
        <v>6514</v>
      </c>
      <c r="AL261">
        <v>1</v>
      </c>
      <c r="AM261">
        <v>32846</v>
      </c>
      <c r="AN261">
        <v>2.3247</v>
      </c>
      <c r="AO261">
        <v>2.2376999999999998</v>
      </c>
      <c r="AP261">
        <v>8.6999999999999994E-2</v>
      </c>
      <c r="AQ261">
        <v>5.8155099004507065</v>
      </c>
      <c r="AR261">
        <v>5.7285099029541016</v>
      </c>
      <c r="AS261">
        <v>8.6999997496604919E-2</v>
      </c>
      <c r="AT261" t="s">
        <v>139</v>
      </c>
      <c r="AU261" t="s">
        <v>121</v>
      </c>
      <c r="AW261" t="s">
        <v>2090</v>
      </c>
      <c r="AX261" t="s">
        <v>84</v>
      </c>
      <c r="AY261" t="s">
        <v>581</v>
      </c>
      <c r="AZ261" t="s">
        <v>98</v>
      </c>
      <c r="BA261" t="s">
        <v>99</v>
      </c>
      <c r="BB261" t="s">
        <v>349</v>
      </c>
      <c r="BC261" t="s">
        <v>768</v>
      </c>
      <c r="BD261" t="s">
        <v>826</v>
      </c>
      <c r="BE261" t="s">
        <v>827</v>
      </c>
      <c r="BF261" t="s">
        <v>827</v>
      </c>
      <c r="BG261" t="s">
        <v>1261</v>
      </c>
      <c r="BH261" s="6">
        <v>43601</v>
      </c>
      <c r="BI261" s="6">
        <v>43627</v>
      </c>
      <c r="BJ261" s="32">
        <f t="shared" si="13"/>
        <v>2019</v>
      </c>
      <c r="BK261" t="s">
        <v>242</v>
      </c>
      <c r="BL261" t="s">
        <v>139</v>
      </c>
      <c r="BM261" t="s">
        <v>86</v>
      </c>
      <c r="BN261" t="s">
        <v>85</v>
      </c>
      <c r="BO261" t="s">
        <v>124</v>
      </c>
      <c r="BP261" t="str">
        <f t="shared" si="14"/>
        <v>31</v>
      </c>
    </row>
    <row r="262" spans="1:68" x14ac:dyDescent="0.25">
      <c r="A262">
        <v>2023</v>
      </c>
      <c r="B262" t="s">
        <v>2091</v>
      </c>
      <c r="C262" t="s">
        <v>2092</v>
      </c>
      <c r="D262" t="s">
        <v>2093</v>
      </c>
      <c r="E262">
        <v>20190512</v>
      </c>
      <c r="F262">
        <v>20190612</v>
      </c>
      <c r="G262" t="str">
        <f t="shared" si="12"/>
        <v>2019</v>
      </c>
      <c r="H262">
        <v>32</v>
      </c>
      <c r="I262" t="s">
        <v>2094</v>
      </c>
      <c r="J262" t="s">
        <v>2095</v>
      </c>
      <c r="K262" t="s">
        <v>83</v>
      </c>
      <c r="L262" t="s">
        <v>84</v>
      </c>
      <c r="M262" t="s">
        <v>85</v>
      </c>
      <c r="N262" t="s">
        <v>86</v>
      </c>
      <c r="O262">
        <v>201</v>
      </c>
      <c r="P262" t="s">
        <v>118</v>
      </c>
      <c r="Q262" t="s">
        <v>2096</v>
      </c>
      <c r="R262" t="s">
        <v>2097</v>
      </c>
      <c r="S262">
        <v>83676</v>
      </c>
      <c r="T262">
        <v>34521</v>
      </c>
      <c r="U262">
        <v>11917</v>
      </c>
      <c r="V262">
        <v>0</v>
      </c>
      <c r="W262">
        <v>201.56</v>
      </c>
      <c r="X262">
        <v>4355.6000000000004</v>
      </c>
      <c r="Y262">
        <v>0</v>
      </c>
      <c r="Z262">
        <v>3080</v>
      </c>
      <c r="AA262">
        <v>2325</v>
      </c>
      <c r="AB262">
        <v>162251</v>
      </c>
      <c r="AC262" t="s">
        <v>317</v>
      </c>
      <c r="AD262" t="s">
        <v>318</v>
      </c>
      <c r="AE262" t="s">
        <v>319</v>
      </c>
      <c r="AF262" t="s">
        <v>320</v>
      </c>
      <c r="AG262">
        <v>12</v>
      </c>
      <c r="AH262">
        <v>4</v>
      </c>
      <c r="AI262">
        <v>23</v>
      </c>
      <c r="AJ262">
        <v>172016</v>
      </c>
      <c r="AK262">
        <v>7580</v>
      </c>
      <c r="AL262">
        <v>1</v>
      </c>
      <c r="AM262">
        <v>26433</v>
      </c>
      <c r="AN262">
        <v>2.3982999999999999</v>
      </c>
      <c r="AO262">
        <v>2.2970999999999999</v>
      </c>
      <c r="AP262">
        <v>0.1012</v>
      </c>
      <c r="AQ262">
        <v>3.4320000559091568</v>
      </c>
      <c r="AR262">
        <v>3.3308000564575195</v>
      </c>
      <c r="AS262">
        <v>0.10119999945163727</v>
      </c>
      <c r="AT262" t="s">
        <v>139</v>
      </c>
      <c r="AU262" t="s">
        <v>722</v>
      </c>
      <c r="AV262" t="s">
        <v>317</v>
      </c>
      <c r="AW262" t="s">
        <v>1205</v>
      </c>
      <c r="AX262" t="s">
        <v>84</v>
      </c>
      <c r="AY262" t="s">
        <v>112</v>
      </c>
      <c r="AZ262" t="s">
        <v>98</v>
      </c>
      <c r="BA262" t="s">
        <v>99</v>
      </c>
      <c r="BB262" t="s">
        <v>100</v>
      </c>
      <c r="BC262" t="s">
        <v>1206</v>
      </c>
      <c r="BD262" t="s">
        <v>1207</v>
      </c>
      <c r="BF262" t="s">
        <v>1207</v>
      </c>
      <c r="BG262" t="s">
        <v>2092</v>
      </c>
      <c r="BH262" s="6">
        <v>43615</v>
      </c>
      <c r="BI262" s="6">
        <v>43628</v>
      </c>
      <c r="BJ262" s="32">
        <f t="shared" si="13"/>
        <v>2019</v>
      </c>
      <c r="BK262" t="s">
        <v>104</v>
      </c>
      <c r="BL262" t="s">
        <v>139</v>
      </c>
      <c r="BM262" t="s">
        <v>86</v>
      </c>
      <c r="BN262" t="s">
        <v>85</v>
      </c>
      <c r="BO262" t="s">
        <v>320</v>
      </c>
      <c r="BP262" t="str">
        <f t="shared" si="14"/>
        <v>04</v>
      </c>
    </row>
    <row r="263" spans="1:68" x14ac:dyDescent="0.25">
      <c r="A263">
        <v>2023</v>
      </c>
      <c r="B263" t="s">
        <v>2098</v>
      </c>
      <c r="C263" t="s">
        <v>2099</v>
      </c>
      <c r="D263" t="s">
        <v>2100</v>
      </c>
      <c r="E263">
        <v>20190514</v>
      </c>
      <c r="F263">
        <v>20190621</v>
      </c>
      <c r="G263" t="str">
        <f t="shared" si="12"/>
        <v>2019</v>
      </c>
      <c r="H263">
        <v>39</v>
      </c>
      <c r="I263" t="s">
        <v>2101</v>
      </c>
      <c r="J263" t="s">
        <v>2102</v>
      </c>
      <c r="K263" t="s">
        <v>83</v>
      </c>
      <c r="L263" t="s">
        <v>84</v>
      </c>
      <c r="M263" t="s">
        <v>85</v>
      </c>
      <c r="N263" t="s">
        <v>86</v>
      </c>
      <c r="O263">
        <v>201</v>
      </c>
      <c r="P263" t="s">
        <v>118</v>
      </c>
      <c r="Q263" t="s">
        <v>857</v>
      </c>
      <c r="R263" t="s">
        <v>858</v>
      </c>
      <c r="S263">
        <v>130254</v>
      </c>
      <c r="T263">
        <v>48726</v>
      </c>
      <c r="U263">
        <v>0</v>
      </c>
      <c r="V263">
        <v>0</v>
      </c>
      <c r="W263">
        <v>163.88</v>
      </c>
      <c r="X263">
        <v>5324.4</v>
      </c>
      <c r="Y263">
        <v>0</v>
      </c>
      <c r="Z263">
        <v>3040</v>
      </c>
      <c r="AA263">
        <v>6900</v>
      </c>
      <c r="AB263">
        <v>55326</v>
      </c>
      <c r="AC263" t="s">
        <v>135</v>
      </c>
      <c r="AD263" t="s">
        <v>136</v>
      </c>
      <c r="AE263" t="s">
        <v>137</v>
      </c>
      <c r="AF263" t="s">
        <v>138</v>
      </c>
      <c r="AG263">
        <v>6</v>
      </c>
      <c r="AH263">
        <v>2</v>
      </c>
      <c r="AI263">
        <v>12</v>
      </c>
      <c r="AJ263">
        <v>42713</v>
      </c>
      <c r="AK263">
        <v>286</v>
      </c>
      <c r="AL263">
        <v>1</v>
      </c>
      <c r="AM263">
        <v>2234</v>
      </c>
      <c r="AN263">
        <v>0.57420000000000004</v>
      </c>
      <c r="AO263">
        <v>0.57040000000000002</v>
      </c>
      <c r="AP263">
        <v>3.8E-3</v>
      </c>
      <c r="AQ263">
        <v>2.1695400699973106</v>
      </c>
      <c r="AR263">
        <v>2.1104800701141357</v>
      </c>
      <c r="AS263">
        <v>5.9059999883174896E-2</v>
      </c>
      <c r="AT263" t="s">
        <v>139</v>
      </c>
      <c r="AU263" t="s">
        <v>135</v>
      </c>
      <c r="AW263" t="s">
        <v>1286</v>
      </c>
      <c r="AX263" t="s">
        <v>84</v>
      </c>
      <c r="AY263" t="s">
        <v>112</v>
      </c>
      <c r="AZ263" t="s">
        <v>98</v>
      </c>
      <c r="BA263" t="s">
        <v>99</v>
      </c>
      <c r="BB263" t="s">
        <v>100</v>
      </c>
      <c r="BC263" t="s">
        <v>768</v>
      </c>
      <c r="BD263" t="s">
        <v>1160</v>
      </c>
      <c r="BE263" t="s">
        <v>1161</v>
      </c>
      <c r="BF263" t="s">
        <v>1161</v>
      </c>
      <c r="BG263" t="s">
        <v>2099</v>
      </c>
      <c r="BH263" s="6">
        <v>43615</v>
      </c>
      <c r="BI263" s="6">
        <v>43637</v>
      </c>
      <c r="BJ263" s="32">
        <f t="shared" si="13"/>
        <v>2019</v>
      </c>
      <c r="BK263" t="s">
        <v>104</v>
      </c>
      <c r="BL263" t="s">
        <v>139</v>
      </c>
      <c r="BM263" t="s">
        <v>86</v>
      </c>
      <c r="BN263" t="s">
        <v>85</v>
      </c>
      <c r="BO263" t="s">
        <v>138</v>
      </c>
      <c r="BP263" t="str">
        <f t="shared" si="14"/>
        <v>02</v>
      </c>
    </row>
    <row r="264" spans="1:68" x14ac:dyDescent="0.25">
      <c r="A264">
        <v>2023</v>
      </c>
      <c r="B264" t="s">
        <v>2103</v>
      </c>
      <c r="C264" t="s">
        <v>2104</v>
      </c>
      <c r="D264" t="s">
        <v>2105</v>
      </c>
      <c r="E264">
        <v>20190331</v>
      </c>
      <c r="F264">
        <v>20190626</v>
      </c>
      <c r="G264" t="str">
        <f t="shared" si="12"/>
        <v>2019</v>
      </c>
      <c r="H264">
        <v>88</v>
      </c>
      <c r="I264" t="s">
        <v>2106</v>
      </c>
      <c r="J264" t="s">
        <v>2107</v>
      </c>
      <c r="K264" t="s">
        <v>83</v>
      </c>
      <c r="L264" t="s">
        <v>84</v>
      </c>
      <c r="M264" t="s">
        <v>85</v>
      </c>
      <c r="N264" t="s">
        <v>86</v>
      </c>
      <c r="O264">
        <v>201</v>
      </c>
      <c r="P264" t="s">
        <v>118</v>
      </c>
      <c r="Q264" t="s">
        <v>2108</v>
      </c>
      <c r="R264" t="s">
        <v>2109</v>
      </c>
      <c r="S264">
        <v>370849</v>
      </c>
      <c r="T264">
        <v>88878</v>
      </c>
      <c r="U264">
        <v>47668</v>
      </c>
      <c r="V264">
        <v>0</v>
      </c>
      <c r="W264">
        <v>19440.810000000001</v>
      </c>
      <c r="X264">
        <v>38250.949999999997</v>
      </c>
      <c r="Y264">
        <v>24611.33</v>
      </c>
      <c r="Z264">
        <v>6640</v>
      </c>
      <c r="AA264">
        <v>10500</v>
      </c>
      <c r="AB264">
        <v>294386</v>
      </c>
      <c r="AC264" t="s">
        <v>157</v>
      </c>
      <c r="AD264" t="s">
        <v>158</v>
      </c>
      <c r="AE264" t="s">
        <v>159</v>
      </c>
      <c r="AF264" t="s">
        <v>160</v>
      </c>
      <c r="AG264">
        <v>21</v>
      </c>
      <c r="AH264">
        <v>7</v>
      </c>
      <c r="AI264">
        <v>38</v>
      </c>
      <c r="AJ264">
        <v>341318</v>
      </c>
      <c r="AK264">
        <v>26585</v>
      </c>
      <c r="AL264">
        <v>1</v>
      </c>
      <c r="AM264">
        <v>87236</v>
      </c>
      <c r="AN264">
        <v>4.9130000000000003</v>
      </c>
      <c r="AO264">
        <v>4.5579999999999998</v>
      </c>
      <c r="AP264">
        <v>0.35499999999999998</v>
      </c>
      <c r="AQ264">
        <v>11.665520370006561</v>
      </c>
      <c r="AR264">
        <v>11.069430351257324</v>
      </c>
      <c r="AS264">
        <v>0.59609001874923706</v>
      </c>
      <c r="AT264" t="s">
        <v>111</v>
      </c>
      <c r="AU264" t="s">
        <v>90</v>
      </c>
      <c r="AV264" t="s">
        <v>90</v>
      </c>
      <c r="AW264" t="s">
        <v>2110</v>
      </c>
      <c r="AX264" t="s">
        <v>2111</v>
      </c>
      <c r="AY264" t="s">
        <v>112</v>
      </c>
      <c r="AZ264" t="s">
        <v>98</v>
      </c>
      <c r="BA264" t="s">
        <v>99</v>
      </c>
      <c r="BB264" t="s">
        <v>100</v>
      </c>
      <c r="BC264" t="s">
        <v>298</v>
      </c>
      <c r="BD264" t="s">
        <v>2112</v>
      </c>
      <c r="BF264" t="s">
        <v>2112</v>
      </c>
      <c r="BG264" t="s">
        <v>2104</v>
      </c>
      <c r="BH264" s="6">
        <v>43606</v>
      </c>
      <c r="BI264" s="6">
        <v>43642</v>
      </c>
      <c r="BJ264" s="32">
        <f t="shared" si="13"/>
        <v>2019</v>
      </c>
      <c r="BK264" t="s">
        <v>104</v>
      </c>
      <c r="BL264" t="s">
        <v>111</v>
      </c>
      <c r="BM264" t="s">
        <v>86</v>
      </c>
      <c r="BN264" t="s">
        <v>85</v>
      </c>
      <c r="BO264" t="s">
        <v>966</v>
      </c>
      <c r="BP264" t="str">
        <f t="shared" si="14"/>
        <v>11</v>
      </c>
    </row>
    <row r="265" spans="1:68" x14ac:dyDescent="0.25">
      <c r="A265">
        <v>2023</v>
      </c>
      <c r="B265" t="s">
        <v>2113</v>
      </c>
      <c r="C265" t="s">
        <v>2114</v>
      </c>
      <c r="D265" t="s">
        <v>2115</v>
      </c>
      <c r="E265">
        <v>20190507</v>
      </c>
      <c r="F265">
        <v>20190620</v>
      </c>
      <c r="G265" t="str">
        <f t="shared" si="12"/>
        <v>2019</v>
      </c>
      <c r="H265">
        <v>45</v>
      </c>
      <c r="I265" t="s">
        <v>2116</v>
      </c>
      <c r="J265" t="s">
        <v>1087</v>
      </c>
      <c r="K265" t="s">
        <v>83</v>
      </c>
      <c r="L265" t="s">
        <v>84</v>
      </c>
      <c r="M265" t="s">
        <v>85</v>
      </c>
      <c r="N265" t="s">
        <v>86</v>
      </c>
      <c r="O265">
        <v>205</v>
      </c>
      <c r="P265" t="s">
        <v>118</v>
      </c>
      <c r="Q265" t="s">
        <v>849</v>
      </c>
      <c r="R265" t="s">
        <v>850</v>
      </c>
      <c r="S265">
        <v>97386</v>
      </c>
      <c r="T265">
        <v>50664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3300</v>
      </c>
      <c r="AA265">
        <v>4950</v>
      </c>
      <c r="AB265">
        <v>67441</v>
      </c>
      <c r="AC265" t="s">
        <v>293</v>
      </c>
      <c r="AD265" t="s">
        <v>294</v>
      </c>
      <c r="AE265" t="s">
        <v>359</v>
      </c>
      <c r="AF265" t="s">
        <v>300</v>
      </c>
      <c r="AG265">
        <v>10</v>
      </c>
      <c r="AH265">
        <v>3</v>
      </c>
      <c r="AI265">
        <v>20</v>
      </c>
      <c r="AJ265">
        <v>60902</v>
      </c>
      <c r="AK265">
        <v>976</v>
      </c>
      <c r="AL265">
        <v>1</v>
      </c>
      <c r="AM265">
        <v>7664</v>
      </c>
      <c r="AN265">
        <v>0.82630000000000003</v>
      </c>
      <c r="AO265">
        <v>0.81330000000000002</v>
      </c>
      <c r="AP265">
        <v>1.2999999999999999E-2</v>
      </c>
      <c r="AQ265">
        <v>2.033250093460083</v>
      </c>
      <c r="AR265">
        <v>2.033250093460083</v>
      </c>
      <c r="AS265">
        <v>0</v>
      </c>
      <c r="AT265" t="s">
        <v>111</v>
      </c>
      <c r="AU265" t="s">
        <v>83</v>
      </c>
      <c r="AW265" t="s">
        <v>125</v>
      </c>
      <c r="AX265" t="s">
        <v>84</v>
      </c>
      <c r="AY265" t="s">
        <v>112</v>
      </c>
      <c r="AZ265" t="s">
        <v>98</v>
      </c>
      <c r="BA265" t="s">
        <v>99</v>
      </c>
      <c r="BB265" t="s">
        <v>100</v>
      </c>
      <c r="BC265" t="s">
        <v>2117</v>
      </c>
      <c r="BD265" t="s">
        <v>2118</v>
      </c>
      <c r="BE265" t="s">
        <v>2119</v>
      </c>
      <c r="BF265" t="s">
        <v>2119</v>
      </c>
      <c r="BG265" t="s">
        <v>2114</v>
      </c>
      <c r="BH265" s="6">
        <v>43614</v>
      </c>
      <c r="BI265" s="6">
        <v>43636</v>
      </c>
      <c r="BJ265" s="32">
        <f t="shared" si="13"/>
        <v>2019</v>
      </c>
      <c r="BK265" t="s">
        <v>104</v>
      </c>
      <c r="BL265" t="s">
        <v>111</v>
      </c>
      <c r="BM265" t="s">
        <v>86</v>
      </c>
      <c r="BN265" t="s">
        <v>85</v>
      </c>
      <c r="BO265" t="s">
        <v>300</v>
      </c>
      <c r="BP265" t="str">
        <f t="shared" si="14"/>
        <v>17</v>
      </c>
    </row>
    <row r="266" spans="1:68" x14ac:dyDescent="0.25">
      <c r="A266">
        <v>2023</v>
      </c>
      <c r="B266" t="s">
        <v>2120</v>
      </c>
      <c r="C266" t="s">
        <v>2121</v>
      </c>
      <c r="D266" t="s">
        <v>2122</v>
      </c>
      <c r="E266">
        <v>20190402</v>
      </c>
      <c r="F266">
        <v>20190621</v>
      </c>
      <c r="G266" t="str">
        <f t="shared" si="12"/>
        <v>2019</v>
      </c>
      <c r="H266">
        <v>81</v>
      </c>
      <c r="I266" t="s">
        <v>2123</v>
      </c>
      <c r="J266" t="s">
        <v>2124</v>
      </c>
      <c r="K266" t="s">
        <v>83</v>
      </c>
      <c r="L266" t="s">
        <v>84</v>
      </c>
      <c r="M266" t="s">
        <v>85</v>
      </c>
      <c r="N266" t="s">
        <v>86</v>
      </c>
      <c r="O266">
        <v>205</v>
      </c>
      <c r="P266" t="s">
        <v>87</v>
      </c>
      <c r="Q266" t="s">
        <v>2125</v>
      </c>
      <c r="R266" t="s">
        <v>2126</v>
      </c>
      <c r="S266">
        <v>199069</v>
      </c>
      <c r="T266">
        <v>62238</v>
      </c>
      <c r="U266">
        <v>23834</v>
      </c>
      <c r="V266">
        <v>0</v>
      </c>
      <c r="W266">
        <v>13070.1</v>
      </c>
      <c r="X266">
        <v>19146.5</v>
      </c>
      <c r="Y266">
        <v>13604.07</v>
      </c>
      <c r="Z266">
        <v>6240</v>
      </c>
      <c r="AA266">
        <v>6750</v>
      </c>
      <c r="AB266">
        <v>371615</v>
      </c>
      <c r="AC266" t="s">
        <v>90</v>
      </c>
      <c r="AD266" t="s">
        <v>91</v>
      </c>
      <c r="AE266" t="s">
        <v>805</v>
      </c>
      <c r="AF266" t="s">
        <v>966</v>
      </c>
      <c r="AG266">
        <v>17</v>
      </c>
      <c r="AH266">
        <v>6</v>
      </c>
      <c r="AI266">
        <v>34</v>
      </c>
      <c r="AJ266">
        <v>196870</v>
      </c>
      <c r="AK266">
        <v>55770</v>
      </c>
      <c r="AL266">
        <v>18590</v>
      </c>
      <c r="AM266">
        <v>117316</v>
      </c>
      <c r="AN266">
        <v>3.3738000000000001</v>
      </c>
      <c r="AO266">
        <v>2.629</v>
      </c>
      <c r="AP266">
        <v>0.74480000000000002</v>
      </c>
      <c r="AQ266">
        <v>7.7348498106002808</v>
      </c>
      <c r="AR266">
        <v>6.9900498390197754</v>
      </c>
      <c r="AS266">
        <v>0.74479997158050537</v>
      </c>
      <c r="AT266" t="s">
        <v>94</v>
      </c>
      <c r="AU266" t="s">
        <v>90</v>
      </c>
      <c r="AV266" t="s">
        <v>90</v>
      </c>
      <c r="AW266" t="s">
        <v>2127</v>
      </c>
      <c r="AX266" t="s">
        <v>2128</v>
      </c>
      <c r="AY266" t="s">
        <v>2129</v>
      </c>
      <c r="AZ266" t="s">
        <v>98</v>
      </c>
      <c r="BA266" t="s">
        <v>1009</v>
      </c>
      <c r="BB266" t="s">
        <v>1010</v>
      </c>
      <c r="BC266" t="s">
        <v>1123</v>
      </c>
      <c r="BD266" t="s">
        <v>2130</v>
      </c>
      <c r="BF266" t="s">
        <v>2130</v>
      </c>
      <c r="BG266" t="s">
        <v>2121</v>
      </c>
      <c r="BH266" s="6">
        <v>43634</v>
      </c>
      <c r="BI266" s="6">
        <v>43637</v>
      </c>
      <c r="BJ266" s="32">
        <f t="shared" si="13"/>
        <v>2019</v>
      </c>
      <c r="BK266" t="s">
        <v>104</v>
      </c>
      <c r="BL266" t="s">
        <v>94</v>
      </c>
      <c r="BM266" t="s">
        <v>86</v>
      </c>
      <c r="BN266" t="s">
        <v>85</v>
      </c>
      <c r="BO266" t="s">
        <v>966</v>
      </c>
      <c r="BP266" t="str">
        <f t="shared" si="14"/>
        <v>11</v>
      </c>
    </row>
    <row r="267" spans="1:68" x14ac:dyDescent="0.25">
      <c r="A267">
        <v>2023</v>
      </c>
      <c r="B267" t="s">
        <v>2131</v>
      </c>
      <c r="C267" t="s">
        <v>2132</v>
      </c>
      <c r="D267" t="s">
        <v>2133</v>
      </c>
      <c r="E267">
        <v>20190523</v>
      </c>
      <c r="F267">
        <v>20190625</v>
      </c>
      <c r="G267" t="str">
        <f t="shared" si="12"/>
        <v>2019</v>
      </c>
      <c r="H267">
        <v>34</v>
      </c>
      <c r="I267" t="s">
        <v>2134</v>
      </c>
      <c r="J267" t="s">
        <v>2135</v>
      </c>
      <c r="K267" t="s">
        <v>83</v>
      </c>
      <c r="L267" t="s">
        <v>84</v>
      </c>
      <c r="M267" t="s">
        <v>85</v>
      </c>
      <c r="N267" t="s">
        <v>86</v>
      </c>
      <c r="O267">
        <v>205</v>
      </c>
      <c r="P267" t="s">
        <v>87</v>
      </c>
      <c r="Q267" t="s">
        <v>185</v>
      </c>
      <c r="R267" t="s">
        <v>186</v>
      </c>
      <c r="S267">
        <v>125501</v>
      </c>
      <c r="T267">
        <v>34732</v>
      </c>
      <c r="U267">
        <v>32005</v>
      </c>
      <c r="V267">
        <v>0</v>
      </c>
      <c r="W267">
        <v>405.52</v>
      </c>
      <c r="X267">
        <v>40139.949999999997</v>
      </c>
      <c r="Y267">
        <v>27933.08</v>
      </c>
      <c r="Z267">
        <v>2640</v>
      </c>
      <c r="AA267">
        <v>4275</v>
      </c>
      <c r="AB267">
        <v>125909</v>
      </c>
      <c r="AC267" t="s">
        <v>121</v>
      </c>
      <c r="AD267" t="s">
        <v>122</v>
      </c>
      <c r="AE267" t="s">
        <v>187</v>
      </c>
      <c r="AF267" t="s">
        <v>188</v>
      </c>
      <c r="AG267">
        <v>12</v>
      </c>
      <c r="AH267">
        <v>4</v>
      </c>
      <c r="AI267">
        <v>22</v>
      </c>
      <c r="AJ267">
        <v>149512</v>
      </c>
      <c r="AK267">
        <v>25936</v>
      </c>
      <c r="AL267">
        <v>1</v>
      </c>
      <c r="AM267">
        <v>52107</v>
      </c>
      <c r="AN267">
        <v>2.343</v>
      </c>
      <c r="AO267">
        <v>1.9965999999999999</v>
      </c>
      <c r="AP267">
        <v>0.34639999999999999</v>
      </c>
      <c r="AQ267">
        <v>3.9396800398826599</v>
      </c>
      <c r="AR267">
        <v>3.1945600509643555</v>
      </c>
      <c r="AS267">
        <v>0.74511998891830444</v>
      </c>
      <c r="AT267" t="s">
        <v>111</v>
      </c>
      <c r="AU267" t="s">
        <v>83</v>
      </c>
      <c r="AV267" t="s">
        <v>121</v>
      </c>
      <c r="AW267" t="s">
        <v>189</v>
      </c>
      <c r="AX267" t="s">
        <v>84</v>
      </c>
      <c r="AY267" t="s">
        <v>2136</v>
      </c>
      <c r="AZ267" t="s">
        <v>98</v>
      </c>
      <c r="BA267" t="s">
        <v>428</v>
      </c>
      <c r="BB267" t="s">
        <v>2137</v>
      </c>
      <c r="BC267" t="s">
        <v>2117</v>
      </c>
      <c r="BD267" t="s">
        <v>2118</v>
      </c>
      <c r="BE267" t="s">
        <v>2138</v>
      </c>
      <c r="BF267" t="s">
        <v>2138</v>
      </c>
      <c r="BG267" t="s">
        <v>2132</v>
      </c>
      <c r="BH267" s="6">
        <v>43620</v>
      </c>
      <c r="BI267" s="6">
        <v>43641</v>
      </c>
      <c r="BJ267" s="32">
        <f t="shared" si="13"/>
        <v>2019</v>
      </c>
      <c r="BK267" t="s">
        <v>104</v>
      </c>
      <c r="BL267" t="s">
        <v>111</v>
      </c>
      <c r="BM267" t="s">
        <v>86</v>
      </c>
      <c r="BN267" t="s">
        <v>85</v>
      </c>
      <c r="BO267" t="s">
        <v>124</v>
      </c>
      <c r="BP267" t="str">
        <f t="shared" si="14"/>
        <v>31</v>
      </c>
    </row>
    <row r="268" spans="1:68" x14ac:dyDescent="0.25">
      <c r="A268">
        <v>2023</v>
      </c>
      <c r="B268" t="s">
        <v>2139</v>
      </c>
      <c r="C268" t="s">
        <v>2140</v>
      </c>
      <c r="D268" t="s">
        <v>2141</v>
      </c>
      <c r="E268">
        <v>20190601</v>
      </c>
      <c r="F268">
        <v>20190706</v>
      </c>
      <c r="G268" t="str">
        <f t="shared" si="12"/>
        <v>2019</v>
      </c>
      <c r="H268">
        <v>36</v>
      </c>
      <c r="I268" t="s">
        <v>2142</v>
      </c>
      <c r="J268" t="s">
        <v>2143</v>
      </c>
      <c r="K268" t="s">
        <v>293</v>
      </c>
      <c r="L268" t="s">
        <v>294</v>
      </c>
      <c r="M268" t="s">
        <v>650</v>
      </c>
      <c r="N268" t="s">
        <v>542</v>
      </c>
      <c r="O268">
        <v>205</v>
      </c>
      <c r="P268" t="s">
        <v>118</v>
      </c>
      <c r="Q268" t="s">
        <v>2144</v>
      </c>
      <c r="R268" t="s">
        <v>2145</v>
      </c>
      <c r="S268">
        <v>382351</v>
      </c>
      <c r="T268">
        <v>34168</v>
      </c>
      <c r="U268">
        <v>242418</v>
      </c>
      <c r="V268">
        <v>0</v>
      </c>
      <c r="W268">
        <v>6240.65</v>
      </c>
      <c r="X268">
        <v>95439.16</v>
      </c>
      <c r="Y268">
        <v>30344</v>
      </c>
      <c r="Z268">
        <v>1920</v>
      </c>
      <c r="AA268">
        <v>5400</v>
      </c>
      <c r="AB268">
        <v>593909</v>
      </c>
      <c r="AC268" t="s">
        <v>135</v>
      </c>
      <c r="AD268" t="s">
        <v>136</v>
      </c>
      <c r="AE268" t="s">
        <v>137</v>
      </c>
      <c r="AF268" t="s">
        <v>138</v>
      </c>
      <c r="AG268">
        <v>15</v>
      </c>
      <c r="AH268">
        <v>5</v>
      </c>
      <c r="AI268">
        <v>30</v>
      </c>
      <c r="AJ268">
        <v>472741</v>
      </c>
      <c r="AK268">
        <v>10414</v>
      </c>
      <c r="AL268">
        <v>1</v>
      </c>
      <c r="AM268">
        <v>44541</v>
      </c>
      <c r="AN268">
        <v>6.4522000000000004</v>
      </c>
      <c r="AO268">
        <v>6.3131000000000004</v>
      </c>
      <c r="AP268">
        <v>0.1391</v>
      </c>
      <c r="AQ268">
        <v>8.1398299038410187</v>
      </c>
      <c r="AR268">
        <v>7.828239917755127</v>
      </c>
      <c r="AS268">
        <v>0.31158998608589172</v>
      </c>
      <c r="AT268" t="s">
        <v>728</v>
      </c>
      <c r="AU268" t="s">
        <v>293</v>
      </c>
      <c r="AW268" t="s">
        <v>2146</v>
      </c>
      <c r="AX268" t="s">
        <v>84</v>
      </c>
      <c r="AY268" t="s">
        <v>112</v>
      </c>
      <c r="AZ268" t="s">
        <v>98</v>
      </c>
      <c r="BA268" t="s">
        <v>99</v>
      </c>
      <c r="BB268" t="s">
        <v>100</v>
      </c>
      <c r="BC268" t="s">
        <v>229</v>
      </c>
      <c r="BD268" t="s">
        <v>230</v>
      </c>
      <c r="BF268" t="s">
        <v>230</v>
      </c>
      <c r="BG268" t="s">
        <v>2140</v>
      </c>
      <c r="BH268" s="6">
        <v>43626</v>
      </c>
      <c r="BI268" s="6">
        <v>43641</v>
      </c>
      <c r="BJ268" s="32">
        <f t="shared" si="13"/>
        <v>2019</v>
      </c>
      <c r="BK268" t="s">
        <v>104</v>
      </c>
      <c r="BL268" t="s">
        <v>214</v>
      </c>
      <c r="BM268" t="s">
        <v>86</v>
      </c>
      <c r="BN268" t="s">
        <v>85</v>
      </c>
      <c r="BO268" t="s">
        <v>138</v>
      </c>
      <c r="BP268" t="str">
        <f t="shared" si="14"/>
        <v>02</v>
      </c>
    </row>
    <row r="269" spans="1:68" x14ac:dyDescent="0.25">
      <c r="A269">
        <v>2023</v>
      </c>
      <c r="B269" t="s">
        <v>2147</v>
      </c>
      <c r="C269" t="s">
        <v>2148</v>
      </c>
      <c r="D269" t="s">
        <v>2149</v>
      </c>
      <c r="E269">
        <v>20190610</v>
      </c>
      <c r="F269">
        <v>20190626</v>
      </c>
      <c r="G269" t="str">
        <f t="shared" si="12"/>
        <v>2019</v>
      </c>
      <c r="H269">
        <v>17</v>
      </c>
      <c r="I269" t="s">
        <v>2150</v>
      </c>
      <c r="J269" t="s">
        <v>2151</v>
      </c>
      <c r="K269" t="s">
        <v>83</v>
      </c>
      <c r="L269" t="s">
        <v>84</v>
      </c>
      <c r="M269" t="s">
        <v>85</v>
      </c>
      <c r="N269" t="s">
        <v>86</v>
      </c>
      <c r="O269">
        <v>205</v>
      </c>
      <c r="P269" t="s">
        <v>87</v>
      </c>
      <c r="Q269" t="s">
        <v>2152</v>
      </c>
      <c r="R269" t="s">
        <v>2153</v>
      </c>
      <c r="S269">
        <v>64176</v>
      </c>
      <c r="T269">
        <v>15346</v>
      </c>
      <c r="U269">
        <v>16488</v>
      </c>
      <c r="V269">
        <v>0</v>
      </c>
      <c r="W269">
        <v>1117.47</v>
      </c>
      <c r="X269">
        <v>0</v>
      </c>
      <c r="Y269">
        <v>51176</v>
      </c>
      <c r="Z269">
        <v>1640</v>
      </c>
      <c r="AA269">
        <v>1125</v>
      </c>
      <c r="AB269">
        <v>117209</v>
      </c>
      <c r="AC269" t="s">
        <v>161</v>
      </c>
      <c r="AD269" t="s">
        <v>1689</v>
      </c>
      <c r="AE269" t="s">
        <v>1690</v>
      </c>
      <c r="AF269" t="s">
        <v>1691</v>
      </c>
      <c r="AG269">
        <v>8</v>
      </c>
      <c r="AH269">
        <v>3</v>
      </c>
      <c r="AI269">
        <v>14</v>
      </c>
      <c r="AJ269">
        <v>146739</v>
      </c>
      <c r="AK269">
        <v>10751</v>
      </c>
      <c r="AL269">
        <v>1</v>
      </c>
      <c r="AM269">
        <v>34495</v>
      </c>
      <c r="AN269">
        <v>2.1032000000000002</v>
      </c>
      <c r="AO269">
        <v>1.9596</v>
      </c>
      <c r="AP269">
        <v>0.14360000000000001</v>
      </c>
      <c r="AQ269">
        <v>2.9322700500488281</v>
      </c>
      <c r="AR269">
        <v>2.4005100727081299</v>
      </c>
      <c r="AS269">
        <v>0.53175997734069824</v>
      </c>
      <c r="AT269" t="s">
        <v>214</v>
      </c>
      <c r="AU269" t="s">
        <v>83</v>
      </c>
      <c r="AV269" t="s">
        <v>161</v>
      </c>
      <c r="AW269" t="s">
        <v>2154</v>
      </c>
      <c r="AX269" t="s">
        <v>84</v>
      </c>
      <c r="AY269" t="s">
        <v>112</v>
      </c>
      <c r="AZ269" t="s">
        <v>98</v>
      </c>
      <c r="BA269" t="s">
        <v>99</v>
      </c>
      <c r="BB269" t="s">
        <v>100</v>
      </c>
      <c r="BC269" t="s">
        <v>2155</v>
      </c>
      <c r="BD269" t="s">
        <v>2156</v>
      </c>
      <c r="BF269" t="s">
        <v>2156</v>
      </c>
      <c r="BG269" t="s">
        <v>2148</v>
      </c>
      <c r="BH269" s="6">
        <v>43642</v>
      </c>
      <c r="BI269" s="6">
        <v>43642</v>
      </c>
      <c r="BJ269" s="32">
        <f t="shared" si="13"/>
        <v>2019</v>
      </c>
      <c r="BK269" t="s">
        <v>104</v>
      </c>
      <c r="BL269" t="s">
        <v>214</v>
      </c>
      <c r="BM269" t="s">
        <v>86</v>
      </c>
      <c r="BN269" t="s">
        <v>85</v>
      </c>
      <c r="BO269" t="s">
        <v>1691</v>
      </c>
      <c r="BP269" t="str">
        <f t="shared" si="14"/>
        <v>05</v>
      </c>
    </row>
    <row r="270" spans="1:68" x14ac:dyDescent="0.25">
      <c r="A270">
        <v>2023</v>
      </c>
      <c r="B270" t="s">
        <v>2157</v>
      </c>
      <c r="C270" t="s">
        <v>2158</v>
      </c>
      <c r="D270" t="s">
        <v>2159</v>
      </c>
      <c r="E270">
        <v>20190609</v>
      </c>
      <c r="F270">
        <v>20190628</v>
      </c>
      <c r="G270" t="str">
        <f t="shared" si="12"/>
        <v>2019</v>
      </c>
      <c r="H270">
        <v>20</v>
      </c>
      <c r="I270" t="s">
        <v>2160</v>
      </c>
      <c r="J270" t="s">
        <v>2161</v>
      </c>
      <c r="K270" t="s">
        <v>83</v>
      </c>
      <c r="L270" t="s">
        <v>84</v>
      </c>
      <c r="M270" t="s">
        <v>85</v>
      </c>
      <c r="N270" t="s">
        <v>86</v>
      </c>
      <c r="O270">
        <v>205</v>
      </c>
      <c r="P270" t="s">
        <v>118</v>
      </c>
      <c r="Q270" t="s">
        <v>766</v>
      </c>
      <c r="R270" t="s">
        <v>767</v>
      </c>
      <c r="S270">
        <v>48902</v>
      </c>
      <c r="T270">
        <v>25202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1720</v>
      </c>
      <c r="AA270">
        <v>2775</v>
      </c>
      <c r="AB270">
        <v>25954</v>
      </c>
      <c r="AC270" t="s">
        <v>121</v>
      </c>
      <c r="AD270" t="s">
        <v>122</v>
      </c>
      <c r="AE270" t="s">
        <v>123</v>
      </c>
      <c r="AF270" t="s">
        <v>124</v>
      </c>
      <c r="AG270">
        <v>12</v>
      </c>
      <c r="AH270">
        <v>4</v>
      </c>
      <c r="AI270">
        <v>24</v>
      </c>
      <c r="AJ270">
        <v>95346</v>
      </c>
      <c r="AK270">
        <v>2322</v>
      </c>
      <c r="AL270">
        <v>1</v>
      </c>
      <c r="AM270">
        <v>10034</v>
      </c>
      <c r="AN270">
        <v>1.3043</v>
      </c>
      <c r="AO270">
        <v>1.2733000000000001</v>
      </c>
      <c r="AP270">
        <v>3.1E-2</v>
      </c>
      <c r="AQ270">
        <v>1.2733000516891479</v>
      </c>
      <c r="AR270">
        <v>1.2733000516891479</v>
      </c>
      <c r="AS270">
        <v>0</v>
      </c>
      <c r="AT270" t="s">
        <v>94</v>
      </c>
      <c r="AU270" t="s">
        <v>121</v>
      </c>
      <c r="AW270" t="s">
        <v>125</v>
      </c>
      <c r="AX270" t="s">
        <v>84</v>
      </c>
      <c r="AY270" t="s">
        <v>874</v>
      </c>
      <c r="AZ270" t="s">
        <v>98</v>
      </c>
      <c r="BA270" t="s">
        <v>99</v>
      </c>
      <c r="BB270" t="s">
        <v>261</v>
      </c>
      <c r="BC270" t="s">
        <v>768</v>
      </c>
      <c r="BD270" t="s">
        <v>769</v>
      </c>
      <c r="BE270" t="s">
        <v>770</v>
      </c>
      <c r="BF270" t="s">
        <v>770</v>
      </c>
      <c r="BG270" t="s">
        <v>2158</v>
      </c>
      <c r="BH270" s="6">
        <v>43630</v>
      </c>
      <c r="BI270" s="6">
        <v>43644</v>
      </c>
      <c r="BJ270" s="32">
        <f t="shared" si="13"/>
        <v>2019</v>
      </c>
      <c r="BK270" t="s">
        <v>104</v>
      </c>
      <c r="BL270" t="s">
        <v>94</v>
      </c>
      <c r="BM270" t="s">
        <v>86</v>
      </c>
      <c r="BN270" t="s">
        <v>85</v>
      </c>
      <c r="BO270" t="s">
        <v>124</v>
      </c>
      <c r="BP270" t="str">
        <f t="shared" si="14"/>
        <v>31</v>
      </c>
    </row>
    <row r="271" spans="1:68" x14ac:dyDescent="0.25">
      <c r="A271">
        <v>2023</v>
      </c>
      <c r="B271" t="s">
        <v>2162</v>
      </c>
      <c r="C271" t="s">
        <v>2163</v>
      </c>
      <c r="D271" t="s">
        <v>2164</v>
      </c>
      <c r="E271">
        <v>20190502</v>
      </c>
      <c r="F271">
        <v>20190610</v>
      </c>
      <c r="G271" t="str">
        <f t="shared" si="12"/>
        <v>2019</v>
      </c>
      <c r="H271">
        <v>40</v>
      </c>
      <c r="I271" t="s">
        <v>2165</v>
      </c>
      <c r="J271" t="s">
        <v>2166</v>
      </c>
      <c r="K271" t="s">
        <v>83</v>
      </c>
      <c r="L271" t="s">
        <v>84</v>
      </c>
      <c r="M271" t="s">
        <v>85</v>
      </c>
      <c r="N271" t="s">
        <v>86</v>
      </c>
      <c r="O271">
        <v>211</v>
      </c>
      <c r="P271" t="s">
        <v>118</v>
      </c>
      <c r="Q271" t="s">
        <v>2167</v>
      </c>
      <c r="R271" t="s">
        <v>2168</v>
      </c>
      <c r="S271">
        <v>108877</v>
      </c>
      <c r="T271">
        <v>49402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3010</v>
      </c>
      <c r="AA271">
        <v>7950</v>
      </c>
      <c r="AB271">
        <v>119061</v>
      </c>
      <c r="AC271" t="s">
        <v>293</v>
      </c>
      <c r="AD271" t="s">
        <v>294</v>
      </c>
      <c r="AE271" t="s">
        <v>359</v>
      </c>
      <c r="AF271" t="s">
        <v>300</v>
      </c>
      <c r="AG271">
        <v>4</v>
      </c>
      <c r="AH271">
        <v>2</v>
      </c>
      <c r="AI271">
        <v>9</v>
      </c>
      <c r="AJ271">
        <v>44839</v>
      </c>
      <c r="AK271">
        <v>92</v>
      </c>
      <c r="AL271">
        <v>1</v>
      </c>
      <c r="AM271">
        <v>1092</v>
      </c>
      <c r="AN271">
        <v>0.6</v>
      </c>
      <c r="AO271">
        <v>0.5988</v>
      </c>
      <c r="AP271">
        <v>1.1999999999999999E-3</v>
      </c>
      <c r="AQ271">
        <v>3.3832199573516846</v>
      </c>
      <c r="AR271">
        <v>3.3832199573516846</v>
      </c>
      <c r="AS271">
        <v>0</v>
      </c>
      <c r="AT271" t="s">
        <v>139</v>
      </c>
      <c r="AU271" t="s">
        <v>83</v>
      </c>
      <c r="AW271" t="s">
        <v>125</v>
      </c>
      <c r="AX271" t="s">
        <v>84</v>
      </c>
      <c r="AY271" t="s">
        <v>348</v>
      </c>
      <c r="AZ271" t="s">
        <v>98</v>
      </c>
      <c r="BA271" t="s">
        <v>99</v>
      </c>
      <c r="BB271" t="s">
        <v>349</v>
      </c>
      <c r="BC271" t="s">
        <v>652</v>
      </c>
      <c r="BD271" t="s">
        <v>653</v>
      </c>
      <c r="BF271" t="s">
        <v>653</v>
      </c>
      <c r="BG271" t="s">
        <v>2163</v>
      </c>
      <c r="BH271" s="6">
        <v>43598</v>
      </c>
      <c r="BI271" s="6">
        <v>43626</v>
      </c>
      <c r="BJ271" s="32">
        <f t="shared" si="13"/>
        <v>2019</v>
      </c>
      <c r="BK271" t="s">
        <v>104</v>
      </c>
      <c r="BL271" t="s">
        <v>139</v>
      </c>
      <c r="BM271" t="s">
        <v>86</v>
      </c>
      <c r="BN271" t="s">
        <v>85</v>
      </c>
      <c r="BO271" t="s">
        <v>300</v>
      </c>
      <c r="BP271" t="str">
        <f t="shared" si="14"/>
        <v>17</v>
      </c>
    </row>
    <row r="272" spans="1:68" x14ac:dyDescent="0.25">
      <c r="A272">
        <v>2023</v>
      </c>
      <c r="B272" t="s">
        <v>2169</v>
      </c>
      <c r="C272" t="s">
        <v>2170</v>
      </c>
      <c r="D272" t="s">
        <v>2171</v>
      </c>
      <c r="E272">
        <v>20190504</v>
      </c>
      <c r="F272">
        <v>20190628</v>
      </c>
      <c r="G272" t="str">
        <f t="shared" si="12"/>
        <v>2019</v>
      </c>
      <c r="H272">
        <v>56</v>
      </c>
      <c r="I272" t="s">
        <v>2172</v>
      </c>
      <c r="J272" t="s">
        <v>2173</v>
      </c>
      <c r="K272" t="s">
        <v>83</v>
      </c>
      <c r="L272" t="s">
        <v>84</v>
      </c>
      <c r="M272" t="s">
        <v>85</v>
      </c>
      <c r="N272" t="s">
        <v>86</v>
      </c>
      <c r="O272">
        <v>211</v>
      </c>
      <c r="P272" t="s">
        <v>118</v>
      </c>
      <c r="Q272" t="s">
        <v>2174</v>
      </c>
      <c r="R272" t="s">
        <v>2175</v>
      </c>
      <c r="S272">
        <v>201860</v>
      </c>
      <c r="T272">
        <v>53025</v>
      </c>
      <c r="U272">
        <v>76752</v>
      </c>
      <c r="V272">
        <v>0</v>
      </c>
      <c r="W272">
        <v>26629.34</v>
      </c>
      <c r="X272">
        <v>25908.75</v>
      </c>
      <c r="Y272">
        <v>3116.07</v>
      </c>
      <c r="Z272">
        <v>3440</v>
      </c>
      <c r="AA272">
        <v>7950</v>
      </c>
      <c r="AB272">
        <v>161792</v>
      </c>
      <c r="AC272" t="s">
        <v>135</v>
      </c>
      <c r="AD272" t="s">
        <v>136</v>
      </c>
      <c r="AE272" t="s">
        <v>175</v>
      </c>
      <c r="AF272" t="s">
        <v>176</v>
      </c>
      <c r="AG272">
        <v>11</v>
      </c>
      <c r="AH272">
        <v>4</v>
      </c>
      <c r="AI272">
        <v>23</v>
      </c>
      <c r="AJ272">
        <v>137719</v>
      </c>
      <c r="AK272">
        <v>23435</v>
      </c>
      <c r="AL272">
        <v>1</v>
      </c>
      <c r="AM272">
        <v>55562</v>
      </c>
      <c r="AN272">
        <v>2.1520999999999999</v>
      </c>
      <c r="AO272">
        <v>1.8391</v>
      </c>
      <c r="AP272">
        <v>0.313</v>
      </c>
      <c r="AQ272">
        <v>5.6564298868179321</v>
      </c>
      <c r="AR272">
        <v>5.149479866027832</v>
      </c>
      <c r="AS272">
        <v>0.5069500207901001</v>
      </c>
      <c r="AT272" t="s">
        <v>139</v>
      </c>
      <c r="AU272" t="s">
        <v>83</v>
      </c>
      <c r="AW272" t="s">
        <v>1286</v>
      </c>
      <c r="AX272" t="s">
        <v>84</v>
      </c>
      <c r="AY272" t="s">
        <v>112</v>
      </c>
      <c r="AZ272" t="s">
        <v>98</v>
      </c>
      <c r="BA272" t="s">
        <v>99</v>
      </c>
      <c r="BB272" t="s">
        <v>100</v>
      </c>
      <c r="BC272" t="s">
        <v>298</v>
      </c>
      <c r="BD272" t="s">
        <v>744</v>
      </c>
      <c r="BF272" t="s">
        <v>744</v>
      </c>
      <c r="BG272" t="s">
        <v>2170</v>
      </c>
      <c r="BH272" s="6">
        <v>43616</v>
      </c>
      <c r="BI272" s="6">
        <v>43644</v>
      </c>
      <c r="BJ272" s="32">
        <f t="shared" si="13"/>
        <v>2019</v>
      </c>
      <c r="BK272" t="s">
        <v>104</v>
      </c>
      <c r="BL272" t="s">
        <v>139</v>
      </c>
      <c r="BM272" t="s">
        <v>86</v>
      </c>
      <c r="BN272" t="s">
        <v>85</v>
      </c>
      <c r="BO272" t="s">
        <v>176</v>
      </c>
      <c r="BP272" t="str">
        <f t="shared" si="14"/>
        <v>02</v>
      </c>
    </row>
    <row r="273" spans="1:68" x14ac:dyDescent="0.25">
      <c r="A273">
        <v>2023</v>
      </c>
      <c r="B273" t="s">
        <v>2176</v>
      </c>
      <c r="C273" t="s">
        <v>2177</v>
      </c>
      <c r="D273" t="s">
        <v>2178</v>
      </c>
      <c r="E273">
        <v>20190408</v>
      </c>
      <c r="F273">
        <v>20190603</v>
      </c>
      <c r="G273" t="str">
        <f t="shared" si="12"/>
        <v>2019</v>
      </c>
      <c r="H273">
        <v>57</v>
      </c>
      <c r="I273" t="s">
        <v>2179</v>
      </c>
      <c r="J273" t="s">
        <v>2180</v>
      </c>
      <c r="K273" t="s">
        <v>83</v>
      </c>
      <c r="L273" t="s">
        <v>84</v>
      </c>
      <c r="M273" t="s">
        <v>85</v>
      </c>
      <c r="N273" t="s">
        <v>86</v>
      </c>
      <c r="O273">
        <v>211</v>
      </c>
      <c r="P273" t="s">
        <v>118</v>
      </c>
      <c r="Q273" t="s">
        <v>918</v>
      </c>
      <c r="R273" t="s">
        <v>919</v>
      </c>
      <c r="S273">
        <v>180335</v>
      </c>
      <c r="T273">
        <v>44867</v>
      </c>
      <c r="U273">
        <v>80544</v>
      </c>
      <c r="V273">
        <v>0</v>
      </c>
      <c r="W273">
        <v>502.93</v>
      </c>
      <c r="X273">
        <v>9125.85</v>
      </c>
      <c r="Y273">
        <v>0</v>
      </c>
      <c r="Z273">
        <v>3360</v>
      </c>
      <c r="AA273">
        <v>4425</v>
      </c>
      <c r="AB273">
        <v>88986</v>
      </c>
      <c r="AC273" t="s">
        <v>157</v>
      </c>
      <c r="AD273" t="s">
        <v>158</v>
      </c>
      <c r="AE273" t="s">
        <v>226</v>
      </c>
      <c r="AF273" t="s">
        <v>227</v>
      </c>
      <c r="AG273">
        <v>13</v>
      </c>
      <c r="AH273">
        <v>4</v>
      </c>
      <c r="AI273">
        <v>26</v>
      </c>
      <c r="AJ273">
        <v>131996</v>
      </c>
      <c r="AK273">
        <v>3152</v>
      </c>
      <c r="AL273">
        <v>1</v>
      </c>
      <c r="AM273">
        <v>13581</v>
      </c>
      <c r="AN273">
        <v>1.8048</v>
      </c>
      <c r="AO273">
        <v>1.7626999999999999</v>
      </c>
      <c r="AP273">
        <v>4.2099999999999999E-2</v>
      </c>
      <c r="AQ273">
        <v>4.3268199451267719</v>
      </c>
      <c r="AR273">
        <v>4.2847199440002441</v>
      </c>
      <c r="AS273">
        <v>4.2100001126527786E-2</v>
      </c>
      <c r="AT273" t="s">
        <v>111</v>
      </c>
      <c r="AU273" t="s">
        <v>157</v>
      </c>
      <c r="AW273" t="s">
        <v>125</v>
      </c>
      <c r="AX273" t="s">
        <v>84</v>
      </c>
      <c r="AY273" t="s">
        <v>260</v>
      </c>
      <c r="AZ273" t="s">
        <v>98</v>
      </c>
      <c r="BA273" t="s">
        <v>99</v>
      </c>
      <c r="BB273" t="s">
        <v>261</v>
      </c>
      <c r="BC273" t="s">
        <v>229</v>
      </c>
      <c r="BD273" t="s">
        <v>1149</v>
      </c>
      <c r="BF273" t="s">
        <v>1149</v>
      </c>
      <c r="BG273" t="s">
        <v>2177</v>
      </c>
      <c r="BH273" s="6">
        <v>43595</v>
      </c>
      <c r="BI273" s="6">
        <v>43619</v>
      </c>
      <c r="BJ273" s="32">
        <f t="shared" si="13"/>
        <v>2019</v>
      </c>
      <c r="BK273" t="s">
        <v>104</v>
      </c>
      <c r="BL273" t="s">
        <v>111</v>
      </c>
      <c r="BM273" t="s">
        <v>86</v>
      </c>
      <c r="BN273" t="s">
        <v>85</v>
      </c>
      <c r="BO273" t="s">
        <v>160</v>
      </c>
      <c r="BP273" t="str">
        <f t="shared" si="14"/>
        <v>03</v>
      </c>
    </row>
    <row r="274" spans="1:68" x14ac:dyDescent="0.25">
      <c r="A274">
        <v>2023</v>
      </c>
      <c r="B274" t="s">
        <v>2181</v>
      </c>
      <c r="C274" t="s">
        <v>2182</v>
      </c>
      <c r="D274" t="s">
        <v>2183</v>
      </c>
      <c r="E274">
        <v>20190509</v>
      </c>
      <c r="F274">
        <v>20190617</v>
      </c>
      <c r="G274" t="str">
        <f t="shared" si="12"/>
        <v>2019</v>
      </c>
      <c r="H274">
        <v>40</v>
      </c>
      <c r="I274" t="s">
        <v>2184</v>
      </c>
      <c r="J274" t="s">
        <v>2185</v>
      </c>
      <c r="K274" t="s">
        <v>83</v>
      </c>
      <c r="L274" t="s">
        <v>84</v>
      </c>
      <c r="M274" t="s">
        <v>85</v>
      </c>
      <c r="N274" t="s">
        <v>86</v>
      </c>
      <c r="O274">
        <v>207</v>
      </c>
      <c r="P274" t="s">
        <v>118</v>
      </c>
      <c r="Q274" t="s">
        <v>1167</v>
      </c>
      <c r="R274" t="s">
        <v>1168</v>
      </c>
      <c r="S274">
        <v>213671</v>
      </c>
      <c r="T274">
        <v>41211</v>
      </c>
      <c r="U274">
        <v>48218</v>
      </c>
      <c r="V274">
        <v>0</v>
      </c>
      <c r="W274">
        <v>3465.86</v>
      </c>
      <c r="X274">
        <v>10648.8</v>
      </c>
      <c r="Y274">
        <v>18233.5</v>
      </c>
      <c r="Z274">
        <v>2640</v>
      </c>
      <c r="AA274">
        <v>4575</v>
      </c>
      <c r="AB274">
        <v>149146</v>
      </c>
      <c r="AC274" t="s">
        <v>157</v>
      </c>
      <c r="AD274" t="s">
        <v>158</v>
      </c>
      <c r="AE274" t="s">
        <v>159</v>
      </c>
      <c r="AF274" t="s">
        <v>160</v>
      </c>
      <c r="AG274">
        <v>6</v>
      </c>
      <c r="AH274">
        <v>2</v>
      </c>
      <c r="AI274">
        <v>12</v>
      </c>
      <c r="AJ274">
        <v>62017</v>
      </c>
      <c r="AK274">
        <v>15404</v>
      </c>
      <c r="AL274">
        <v>1</v>
      </c>
      <c r="AM274">
        <v>33333</v>
      </c>
      <c r="AN274">
        <v>1.0339</v>
      </c>
      <c r="AO274">
        <v>0.82820000000000005</v>
      </c>
      <c r="AP274">
        <v>0.20569999999999999</v>
      </c>
      <c r="AQ274">
        <v>3.4647700488567352</v>
      </c>
      <c r="AR274">
        <v>3.1471600532531738</v>
      </c>
      <c r="AS274">
        <v>0.3176099956035614</v>
      </c>
      <c r="AT274" t="s">
        <v>139</v>
      </c>
      <c r="AU274" t="s">
        <v>83</v>
      </c>
      <c r="AV274" t="s">
        <v>161</v>
      </c>
      <c r="AW274" t="s">
        <v>2186</v>
      </c>
      <c r="AX274" t="s">
        <v>84</v>
      </c>
      <c r="AY274" t="s">
        <v>97</v>
      </c>
      <c r="AZ274" t="s">
        <v>98</v>
      </c>
      <c r="BA274" t="s">
        <v>99</v>
      </c>
      <c r="BB274" t="s">
        <v>100</v>
      </c>
      <c r="BC274" t="s">
        <v>2187</v>
      </c>
      <c r="BD274" t="s">
        <v>2188</v>
      </c>
      <c r="BF274" t="s">
        <v>2188</v>
      </c>
      <c r="BG274" t="s">
        <v>2182</v>
      </c>
      <c r="BH274" s="6">
        <v>43614</v>
      </c>
      <c r="BI274" s="6">
        <v>43633</v>
      </c>
      <c r="BJ274" s="32">
        <f t="shared" si="13"/>
        <v>2019</v>
      </c>
      <c r="BK274" t="s">
        <v>104</v>
      </c>
      <c r="BL274" t="s">
        <v>139</v>
      </c>
      <c r="BM274" t="s">
        <v>86</v>
      </c>
      <c r="BN274" t="s">
        <v>85</v>
      </c>
      <c r="BO274" t="s">
        <v>160</v>
      </c>
      <c r="BP274" t="str">
        <f t="shared" si="14"/>
        <v>03</v>
      </c>
    </row>
    <row r="275" spans="1:68" x14ac:dyDescent="0.25">
      <c r="A275">
        <v>2023</v>
      </c>
      <c r="B275" t="s">
        <v>2189</v>
      </c>
      <c r="C275" t="s">
        <v>2190</v>
      </c>
      <c r="D275" t="s">
        <v>2191</v>
      </c>
      <c r="E275">
        <v>20190819</v>
      </c>
      <c r="F275">
        <v>20190913</v>
      </c>
      <c r="G275" t="str">
        <f t="shared" si="12"/>
        <v>2019</v>
      </c>
      <c r="H275">
        <v>26</v>
      </c>
      <c r="I275" t="s">
        <v>2192</v>
      </c>
      <c r="J275" t="s">
        <v>2193</v>
      </c>
      <c r="K275" t="s">
        <v>83</v>
      </c>
      <c r="L275" t="s">
        <v>84</v>
      </c>
      <c r="M275" t="s">
        <v>85</v>
      </c>
      <c r="N275" t="s">
        <v>86</v>
      </c>
      <c r="O275">
        <v>211</v>
      </c>
      <c r="P275" t="s">
        <v>118</v>
      </c>
      <c r="Q275" t="s">
        <v>511</v>
      </c>
      <c r="R275" t="s">
        <v>512</v>
      </c>
      <c r="S275">
        <v>80149</v>
      </c>
      <c r="T275">
        <v>29004</v>
      </c>
      <c r="U275">
        <v>17688</v>
      </c>
      <c r="V275">
        <v>0</v>
      </c>
      <c r="W275">
        <v>163.88</v>
      </c>
      <c r="X275">
        <v>0</v>
      </c>
      <c r="Y275">
        <v>0</v>
      </c>
      <c r="Z275">
        <v>1760</v>
      </c>
      <c r="AA275">
        <v>3300</v>
      </c>
      <c r="AB275">
        <v>32908</v>
      </c>
      <c r="AC275" t="s">
        <v>157</v>
      </c>
      <c r="AD275" t="s">
        <v>158</v>
      </c>
      <c r="AE275" t="s">
        <v>226</v>
      </c>
      <c r="AF275" t="s">
        <v>227</v>
      </c>
      <c r="AG275">
        <v>7</v>
      </c>
      <c r="AH275">
        <v>2</v>
      </c>
      <c r="AI275">
        <v>12</v>
      </c>
      <c r="AJ275">
        <v>54355</v>
      </c>
      <c r="AK275">
        <v>1086</v>
      </c>
      <c r="AL275">
        <v>1</v>
      </c>
      <c r="AM275">
        <v>3765</v>
      </c>
      <c r="AN275">
        <v>0.74039999999999995</v>
      </c>
      <c r="AO275">
        <v>0.72589999999999999</v>
      </c>
      <c r="AP275">
        <v>1.4500000000000001E-2</v>
      </c>
      <c r="AQ275">
        <v>1.6114799752831459</v>
      </c>
      <c r="AR275">
        <v>1.5969799757003784</v>
      </c>
      <c r="AS275">
        <v>1.4499999582767487E-2</v>
      </c>
      <c r="AT275" t="s">
        <v>139</v>
      </c>
      <c r="AU275" t="s">
        <v>157</v>
      </c>
      <c r="AW275" t="s">
        <v>125</v>
      </c>
      <c r="AX275" t="s">
        <v>84</v>
      </c>
      <c r="AY275" t="s">
        <v>2194</v>
      </c>
      <c r="BB275" t="s">
        <v>100</v>
      </c>
      <c r="BC275" t="s">
        <v>262</v>
      </c>
      <c r="BD275" t="s">
        <v>263</v>
      </c>
      <c r="BF275" t="s">
        <v>263</v>
      </c>
      <c r="BG275" t="s">
        <v>2190</v>
      </c>
      <c r="BH275" s="6">
        <v>43705</v>
      </c>
      <c r="BI275" s="6">
        <v>43721</v>
      </c>
      <c r="BJ275" s="32">
        <f t="shared" si="13"/>
        <v>2019</v>
      </c>
      <c r="BK275" t="s">
        <v>104</v>
      </c>
      <c r="BL275" t="s">
        <v>139</v>
      </c>
      <c r="BM275" t="s">
        <v>86</v>
      </c>
      <c r="BN275" t="s">
        <v>85</v>
      </c>
      <c r="BO275" t="s">
        <v>160</v>
      </c>
      <c r="BP275" t="str">
        <f t="shared" si="14"/>
        <v>03</v>
      </c>
    </row>
    <row r="276" spans="1:68" x14ac:dyDescent="0.25">
      <c r="A276">
        <v>2023</v>
      </c>
      <c r="B276" t="s">
        <v>2195</v>
      </c>
      <c r="C276" t="s">
        <v>2196</v>
      </c>
      <c r="D276" t="s">
        <v>2197</v>
      </c>
      <c r="E276">
        <v>20190527</v>
      </c>
      <c r="F276">
        <v>20190701</v>
      </c>
      <c r="G276" t="str">
        <f t="shared" si="12"/>
        <v>2019</v>
      </c>
      <c r="H276">
        <v>36</v>
      </c>
      <c r="I276" t="s">
        <v>2198</v>
      </c>
      <c r="J276" t="s">
        <v>2199</v>
      </c>
      <c r="K276" t="s">
        <v>83</v>
      </c>
      <c r="L276" t="s">
        <v>84</v>
      </c>
      <c r="M276" t="s">
        <v>85</v>
      </c>
      <c r="N276" t="s">
        <v>86</v>
      </c>
      <c r="O276">
        <v>111</v>
      </c>
      <c r="P276" t="s">
        <v>1423</v>
      </c>
      <c r="Q276" t="s">
        <v>2200</v>
      </c>
      <c r="R276" t="s">
        <v>2201</v>
      </c>
      <c r="S276">
        <v>117206</v>
      </c>
      <c r="T276">
        <v>38113</v>
      </c>
      <c r="U276">
        <v>27986</v>
      </c>
      <c r="V276">
        <v>0</v>
      </c>
      <c r="W276">
        <v>53.06</v>
      </c>
      <c r="X276">
        <v>0</v>
      </c>
      <c r="Y276">
        <v>40766.36</v>
      </c>
      <c r="Z276">
        <v>3040</v>
      </c>
      <c r="AA276">
        <v>2550</v>
      </c>
      <c r="AB276">
        <v>179582</v>
      </c>
      <c r="AC276" t="s">
        <v>2202</v>
      </c>
      <c r="AD276" t="s">
        <v>2203</v>
      </c>
      <c r="AE276" t="s">
        <v>2204</v>
      </c>
      <c r="AF276" t="s">
        <v>2205</v>
      </c>
      <c r="AG276">
        <v>9</v>
      </c>
      <c r="AH276">
        <v>3</v>
      </c>
      <c r="AI276">
        <v>16</v>
      </c>
      <c r="AJ276">
        <v>143419</v>
      </c>
      <c r="AK276">
        <v>14545</v>
      </c>
      <c r="AL276">
        <v>1</v>
      </c>
      <c r="AM276">
        <v>38100</v>
      </c>
      <c r="AN276">
        <v>2.1093999999999999</v>
      </c>
      <c r="AO276">
        <v>1.9152</v>
      </c>
      <c r="AP276">
        <v>0.19420000000000001</v>
      </c>
      <c r="AQ276">
        <v>4.8465200662612915</v>
      </c>
      <c r="AR276">
        <v>4.4688000679016113</v>
      </c>
      <c r="AS276">
        <v>0.37771999835968018</v>
      </c>
      <c r="AT276" t="s">
        <v>139</v>
      </c>
      <c r="AU276" t="s">
        <v>2202</v>
      </c>
      <c r="AV276" t="s">
        <v>2202</v>
      </c>
      <c r="AW276" t="s">
        <v>2206</v>
      </c>
      <c r="AX276" t="s">
        <v>84</v>
      </c>
      <c r="AY276" t="s">
        <v>1320</v>
      </c>
      <c r="AZ276" t="s">
        <v>98</v>
      </c>
      <c r="BA276" t="s">
        <v>99</v>
      </c>
      <c r="BB276" t="s">
        <v>191</v>
      </c>
      <c r="BC276" t="s">
        <v>539</v>
      </c>
      <c r="BD276" t="s">
        <v>2207</v>
      </c>
      <c r="BE276" t="s">
        <v>2208</v>
      </c>
      <c r="BF276" t="s">
        <v>2208</v>
      </c>
      <c r="BG276" t="s">
        <v>2196</v>
      </c>
      <c r="BH276" s="6">
        <v>43621</v>
      </c>
      <c r="BI276" s="6">
        <v>43647</v>
      </c>
      <c r="BJ276" s="32">
        <f t="shared" si="13"/>
        <v>2019</v>
      </c>
      <c r="BK276" t="s">
        <v>104</v>
      </c>
      <c r="BL276" t="s">
        <v>139</v>
      </c>
      <c r="BM276" t="s">
        <v>86</v>
      </c>
      <c r="BN276" t="s">
        <v>85</v>
      </c>
      <c r="BO276" t="s">
        <v>2205</v>
      </c>
      <c r="BP276" t="str">
        <f t="shared" si="14"/>
        <v>50</v>
      </c>
    </row>
    <row r="277" spans="1:68" x14ac:dyDescent="0.25">
      <c r="A277">
        <v>2023</v>
      </c>
      <c r="B277" t="s">
        <v>2209</v>
      </c>
      <c r="C277" t="s">
        <v>2210</v>
      </c>
      <c r="D277" t="s">
        <v>2211</v>
      </c>
      <c r="E277">
        <v>20190523</v>
      </c>
      <c r="F277">
        <v>20190702</v>
      </c>
      <c r="G277" t="str">
        <f t="shared" si="12"/>
        <v>2019</v>
      </c>
      <c r="H277">
        <v>41</v>
      </c>
      <c r="I277" t="s">
        <v>2212</v>
      </c>
      <c r="J277" t="s">
        <v>2213</v>
      </c>
      <c r="K277" t="s">
        <v>83</v>
      </c>
      <c r="L277" t="s">
        <v>84</v>
      </c>
      <c r="M277" t="s">
        <v>85</v>
      </c>
      <c r="N277" t="s">
        <v>86</v>
      </c>
      <c r="O277">
        <v>111</v>
      </c>
      <c r="P277" t="s">
        <v>118</v>
      </c>
      <c r="Q277" t="s">
        <v>849</v>
      </c>
      <c r="R277" t="s">
        <v>850</v>
      </c>
      <c r="S277">
        <v>100381</v>
      </c>
      <c r="T277">
        <v>48183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3120</v>
      </c>
      <c r="AA277">
        <v>6000</v>
      </c>
      <c r="AB277">
        <v>63062</v>
      </c>
      <c r="AC277" t="s">
        <v>293</v>
      </c>
      <c r="AD277" t="s">
        <v>294</v>
      </c>
      <c r="AE277" t="s">
        <v>359</v>
      </c>
      <c r="AF277" t="s">
        <v>300</v>
      </c>
      <c r="AG277">
        <v>10</v>
      </c>
      <c r="AH277">
        <v>3</v>
      </c>
      <c r="AI277">
        <v>20</v>
      </c>
      <c r="AJ277">
        <v>60902</v>
      </c>
      <c r="AK277">
        <v>976</v>
      </c>
      <c r="AL277">
        <v>1</v>
      </c>
      <c r="AM277">
        <v>7664</v>
      </c>
      <c r="AN277">
        <v>0.82630000000000003</v>
      </c>
      <c r="AO277">
        <v>0.81330000000000002</v>
      </c>
      <c r="AP277">
        <v>1.2999999999999999E-2</v>
      </c>
      <c r="AQ277">
        <v>1.8380600214004517</v>
      </c>
      <c r="AR277">
        <v>1.8380600214004517</v>
      </c>
      <c r="AS277">
        <v>0</v>
      </c>
      <c r="AT277" t="s">
        <v>139</v>
      </c>
      <c r="AU277" t="s">
        <v>293</v>
      </c>
      <c r="AW277" t="s">
        <v>125</v>
      </c>
      <c r="AX277" t="s">
        <v>84</v>
      </c>
      <c r="AY277" t="s">
        <v>2214</v>
      </c>
      <c r="AZ277" t="s">
        <v>164</v>
      </c>
      <c r="BA277" t="s">
        <v>2215</v>
      </c>
      <c r="BB277" t="s">
        <v>2215</v>
      </c>
      <c r="BC277" t="s">
        <v>2216</v>
      </c>
      <c r="BD277" t="s">
        <v>2217</v>
      </c>
      <c r="BE277" t="s">
        <v>2218</v>
      </c>
      <c r="BF277" t="s">
        <v>2218</v>
      </c>
      <c r="BG277" t="s">
        <v>2210</v>
      </c>
      <c r="BH277" s="6">
        <v>43616</v>
      </c>
      <c r="BI277" s="6">
        <v>43648</v>
      </c>
      <c r="BJ277" s="32">
        <f t="shared" si="13"/>
        <v>2019</v>
      </c>
      <c r="BK277" t="s">
        <v>104</v>
      </c>
      <c r="BL277" t="s">
        <v>139</v>
      </c>
      <c r="BM277" t="s">
        <v>86</v>
      </c>
      <c r="BN277" t="s">
        <v>85</v>
      </c>
      <c r="BO277" t="s">
        <v>300</v>
      </c>
      <c r="BP277" t="str">
        <f t="shared" si="14"/>
        <v>17</v>
      </c>
    </row>
    <row r="278" spans="1:68" x14ac:dyDescent="0.25">
      <c r="A278">
        <v>2023</v>
      </c>
      <c r="B278" t="s">
        <v>2219</v>
      </c>
      <c r="C278" t="s">
        <v>2220</v>
      </c>
      <c r="D278" t="s">
        <v>2221</v>
      </c>
      <c r="E278">
        <v>20190530</v>
      </c>
      <c r="F278">
        <v>20190702</v>
      </c>
      <c r="G278" t="str">
        <f t="shared" si="12"/>
        <v>2019</v>
      </c>
      <c r="H278">
        <v>34</v>
      </c>
      <c r="I278" t="s">
        <v>2222</v>
      </c>
      <c r="J278" t="s">
        <v>2223</v>
      </c>
      <c r="K278" t="s">
        <v>83</v>
      </c>
      <c r="L278" t="s">
        <v>84</v>
      </c>
      <c r="M278" t="s">
        <v>85</v>
      </c>
      <c r="N278" t="s">
        <v>86</v>
      </c>
      <c r="O278">
        <v>111</v>
      </c>
      <c r="P278" t="s">
        <v>118</v>
      </c>
      <c r="Q278" t="s">
        <v>570</v>
      </c>
      <c r="R278" t="s">
        <v>571</v>
      </c>
      <c r="S278">
        <v>109089</v>
      </c>
      <c r="T278">
        <v>41663</v>
      </c>
      <c r="U278">
        <v>0</v>
      </c>
      <c r="V278">
        <v>0</v>
      </c>
      <c r="W278">
        <v>1456.5</v>
      </c>
      <c r="X278">
        <v>0</v>
      </c>
      <c r="Y278">
        <v>0</v>
      </c>
      <c r="Z278">
        <v>2420</v>
      </c>
      <c r="AA278">
        <v>6600</v>
      </c>
      <c r="AB278">
        <v>47137</v>
      </c>
      <c r="AC278" t="s">
        <v>293</v>
      </c>
      <c r="AD278" t="s">
        <v>294</v>
      </c>
      <c r="AE278" t="s">
        <v>359</v>
      </c>
      <c r="AF278" t="s">
        <v>300</v>
      </c>
      <c r="AG278">
        <v>6</v>
      </c>
      <c r="AH278">
        <v>2</v>
      </c>
      <c r="AI278">
        <v>12</v>
      </c>
      <c r="AJ278">
        <v>39481</v>
      </c>
      <c r="AK278">
        <v>169</v>
      </c>
      <c r="AL278">
        <v>1</v>
      </c>
      <c r="AM278">
        <v>1586</v>
      </c>
      <c r="AN278">
        <v>0.52949999999999997</v>
      </c>
      <c r="AO278">
        <v>0.5272</v>
      </c>
      <c r="AP278">
        <v>2.3E-3</v>
      </c>
      <c r="AQ278">
        <v>1.6935499715618789</v>
      </c>
      <c r="AR278">
        <v>1.6870399713516235</v>
      </c>
      <c r="AS278">
        <v>6.5100002102553844E-3</v>
      </c>
      <c r="AT278" t="s">
        <v>111</v>
      </c>
      <c r="AU278" t="s">
        <v>293</v>
      </c>
      <c r="AW278" t="s">
        <v>125</v>
      </c>
      <c r="AX278" t="s">
        <v>84</v>
      </c>
      <c r="AY278" t="s">
        <v>112</v>
      </c>
      <c r="AZ278" t="s">
        <v>98</v>
      </c>
      <c r="BA278" t="s">
        <v>99</v>
      </c>
      <c r="BB278" t="s">
        <v>100</v>
      </c>
      <c r="BC278" t="s">
        <v>660</v>
      </c>
      <c r="BD278" t="s">
        <v>661</v>
      </c>
      <c r="BE278" t="s">
        <v>912</v>
      </c>
      <c r="BF278" t="s">
        <v>912</v>
      </c>
      <c r="BG278" t="s">
        <v>2220</v>
      </c>
      <c r="BH278" s="6">
        <v>43637</v>
      </c>
      <c r="BI278" s="6">
        <v>43648</v>
      </c>
      <c r="BJ278" s="32">
        <f t="shared" si="13"/>
        <v>2019</v>
      </c>
      <c r="BK278" t="s">
        <v>104</v>
      </c>
      <c r="BL278" t="s">
        <v>111</v>
      </c>
      <c r="BM278" t="s">
        <v>86</v>
      </c>
      <c r="BN278" t="s">
        <v>85</v>
      </c>
      <c r="BO278" t="s">
        <v>300</v>
      </c>
      <c r="BP278" t="str">
        <f t="shared" si="14"/>
        <v>17</v>
      </c>
    </row>
    <row r="279" spans="1:68" x14ac:dyDescent="0.25">
      <c r="A279">
        <v>2023</v>
      </c>
      <c r="B279" t="s">
        <v>2224</v>
      </c>
      <c r="C279" t="s">
        <v>2225</v>
      </c>
      <c r="D279" t="s">
        <v>2226</v>
      </c>
      <c r="E279">
        <v>20190610</v>
      </c>
      <c r="F279">
        <v>20190702</v>
      </c>
      <c r="G279" t="str">
        <f t="shared" si="12"/>
        <v>2019</v>
      </c>
      <c r="H279">
        <v>23</v>
      </c>
      <c r="I279" t="s">
        <v>2227</v>
      </c>
      <c r="J279" t="s">
        <v>2228</v>
      </c>
      <c r="K279" t="s">
        <v>83</v>
      </c>
      <c r="L279" t="s">
        <v>84</v>
      </c>
      <c r="M279" t="s">
        <v>85</v>
      </c>
      <c r="N279" t="s">
        <v>86</v>
      </c>
      <c r="O279">
        <v>111</v>
      </c>
      <c r="P279" t="s">
        <v>87</v>
      </c>
      <c r="Q279" t="s">
        <v>269</v>
      </c>
      <c r="R279" t="s">
        <v>270</v>
      </c>
      <c r="S279">
        <v>78453</v>
      </c>
      <c r="T279">
        <v>24893</v>
      </c>
      <c r="U279">
        <v>10992</v>
      </c>
      <c r="V279">
        <v>0</v>
      </c>
      <c r="W279">
        <v>185.73</v>
      </c>
      <c r="X279">
        <v>0</v>
      </c>
      <c r="Y279">
        <v>13466.7</v>
      </c>
      <c r="Z279">
        <v>1600</v>
      </c>
      <c r="AA279">
        <v>2475</v>
      </c>
      <c r="AB279">
        <v>120119</v>
      </c>
      <c r="AC279" t="s">
        <v>90</v>
      </c>
      <c r="AD279" t="s">
        <v>91</v>
      </c>
      <c r="AE279" t="s">
        <v>805</v>
      </c>
      <c r="AF279" t="s">
        <v>105</v>
      </c>
      <c r="AG279">
        <v>10</v>
      </c>
      <c r="AH279">
        <v>3</v>
      </c>
      <c r="AI279">
        <v>14</v>
      </c>
      <c r="AJ279">
        <v>106372</v>
      </c>
      <c r="AK279">
        <v>76681</v>
      </c>
      <c r="AL279">
        <v>25560</v>
      </c>
      <c r="AM279">
        <v>127768</v>
      </c>
      <c r="AN279">
        <v>2.4445000000000001</v>
      </c>
      <c r="AO279">
        <v>1.4205000000000001</v>
      </c>
      <c r="AP279">
        <v>1.024</v>
      </c>
      <c r="AQ279">
        <v>2.9283000826835632</v>
      </c>
      <c r="AR279">
        <v>2.1875700950622559</v>
      </c>
      <c r="AS279">
        <v>0.74072998762130737</v>
      </c>
      <c r="AT279" t="s">
        <v>111</v>
      </c>
      <c r="AU279" t="s">
        <v>90</v>
      </c>
      <c r="AV279" t="s">
        <v>90</v>
      </c>
      <c r="AW279" t="s">
        <v>2229</v>
      </c>
      <c r="AX279" t="s">
        <v>873</v>
      </c>
      <c r="AY279" t="s">
        <v>397</v>
      </c>
      <c r="AZ279" t="s">
        <v>98</v>
      </c>
      <c r="BA279" t="s">
        <v>99</v>
      </c>
      <c r="BB279" t="s">
        <v>398</v>
      </c>
      <c r="BC279" t="s">
        <v>101</v>
      </c>
      <c r="BD279" t="s">
        <v>102</v>
      </c>
      <c r="BE279" t="s">
        <v>103</v>
      </c>
      <c r="BF279" t="s">
        <v>103</v>
      </c>
      <c r="BG279" t="s">
        <v>2225</v>
      </c>
      <c r="BH279" s="6">
        <v>43637</v>
      </c>
      <c r="BI279" s="6">
        <v>43648</v>
      </c>
      <c r="BJ279" s="32">
        <f t="shared" si="13"/>
        <v>2019</v>
      </c>
      <c r="BK279" t="s">
        <v>104</v>
      </c>
      <c r="BL279" t="s">
        <v>111</v>
      </c>
      <c r="BM279" t="s">
        <v>86</v>
      </c>
      <c r="BN279" t="s">
        <v>85</v>
      </c>
      <c r="BO279" t="s">
        <v>105</v>
      </c>
      <c r="BP279" t="str">
        <f t="shared" si="14"/>
        <v>11</v>
      </c>
    </row>
    <row r="280" spans="1:68" x14ac:dyDescent="0.25">
      <c r="A280">
        <v>2023</v>
      </c>
      <c r="B280" t="s">
        <v>2230</v>
      </c>
      <c r="C280" t="s">
        <v>2231</v>
      </c>
      <c r="D280" t="s">
        <v>2232</v>
      </c>
      <c r="E280">
        <v>20190607</v>
      </c>
      <c r="F280">
        <v>20190708</v>
      </c>
      <c r="G280" t="str">
        <f t="shared" si="12"/>
        <v>2019</v>
      </c>
      <c r="H280">
        <v>32</v>
      </c>
      <c r="I280" t="s">
        <v>2233</v>
      </c>
      <c r="J280" t="s">
        <v>2234</v>
      </c>
      <c r="K280" t="s">
        <v>83</v>
      </c>
      <c r="L280" t="s">
        <v>84</v>
      </c>
      <c r="M280" t="s">
        <v>85</v>
      </c>
      <c r="N280" t="s">
        <v>86</v>
      </c>
      <c r="O280">
        <v>111</v>
      </c>
      <c r="P280" t="s">
        <v>118</v>
      </c>
      <c r="Q280" t="s">
        <v>2011</v>
      </c>
      <c r="R280" t="s">
        <v>2012</v>
      </c>
      <c r="S280">
        <v>73733</v>
      </c>
      <c r="T280">
        <v>40905</v>
      </c>
      <c r="U280">
        <v>0</v>
      </c>
      <c r="V280">
        <v>0</v>
      </c>
      <c r="W280">
        <v>1162.1300000000001</v>
      </c>
      <c r="X280">
        <v>0</v>
      </c>
      <c r="Y280">
        <v>0</v>
      </c>
      <c r="Z280">
        <v>2480</v>
      </c>
      <c r="AA280">
        <v>5550</v>
      </c>
      <c r="AB280">
        <v>40815</v>
      </c>
      <c r="AC280" t="s">
        <v>135</v>
      </c>
      <c r="AD280" t="s">
        <v>136</v>
      </c>
      <c r="AE280" t="s">
        <v>137</v>
      </c>
      <c r="AF280" t="s">
        <v>138</v>
      </c>
      <c r="AG280">
        <v>8</v>
      </c>
      <c r="AH280">
        <v>3</v>
      </c>
      <c r="AI280">
        <v>18</v>
      </c>
      <c r="AJ280">
        <v>56481</v>
      </c>
      <c r="AK280">
        <v>193</v>
      </c>
      <c r="AL280">
        <v>1</v>
      </c>
      <c r="AM280">
        <v>1590</v>
      </c>
      <c r="AN280">
        <v>0.75690000000000002</v>
      </c>
      <c r="AO280">
        <v>0.75429999999999997</v>
      </c>
      <c r="AP280">
        <v>2.5999999999999999E-3</v>
      </c>
      <c r="AQ280">
        <v>1.5489199615549296</v>
      </c>
      <c r="AR280">
        <v>1.5463199615478516</v>
      </c>
      <c r="AS280">
        <v>2.6000000070780516E-3</v>
      </c>
      <c r="AT280" t="s">
        <v>111</v>
      </c>
      <c r="AU280" t="s">
        <v>135</v>
      </c>
      <c r="AW280" t="s">
        <v>125</v>
      </c>
      <c r="AX280" t="s">
        <v>84</v>
      </c>
      <c r="AY280" t="s">
        <v>112</v>
      </c>
      <c r="AZ280" t="s">
        <v>98</v>
      </c>
      <c r="BA280" t="s">
        <v>99</v>
      </c>
      <c r="BB280" t="s">
        <v>100</v>
      </c>
      <c r="BC280" t="s">
        <v>768</v>
      </c>
      <c r="BD280" t="s">
        <v>769</v>
      </c>
      <c r="BE280" t="s">
        <v>770</v>
      </c>
      <c r="BF280" t="s">
        <v>770</v>
      </c>
      <c r="BG280" t="s">
        <v>2231</v>
      </c>
      <c r="BH280" s="6">
        <v>43635</v>
      </c>
      <c r="BI280" s="6">
        <v>43654</v>
      </c>
      <c r="BJ280" s="32">
        <f t="shared" si="13"/>
        <v>2019</v>
      </c>
      <c r="BK280" t="s">
        <v>104</v>
      </c>
      <c r="BL280" t="s">
        <v>111</v>
      </c>
      <c r="BM280" t="s">
        <v>86</v>
      </c>
      <c r="BN280" t="s">
        <v>85</v>
      </c>
      <c r="BO280" t="s">
        <v>138</v>
      </c>
      <c r="BP280" t="str">
        <f t="shared" si="14"/>
        <v>02</v>
      </c>
    </row>
    <row r="281" spans="1:68" x14ac:dyDescent="0.25">
      <c r="A281">
        <v>2023</v>
      </c>
      <c r="B281" t="s">
        <v>2235</v>
      </c>
      <c r="C281" t="s">
        <v>2236</v>
      </c>
      <c r="D281" t="s">
        <v>2237</v>
      </c>
      <c r="E281">
        <v>20190626</v>
      </c>
      <c r="F281">
        <v>20190723</v>
      </c>
      <c r="G281" t="str">
        <f t="shared" si="12"/>
        <v>2019</v>
      </c>
      <c r="H281">
        <v>28</v>
      </c>
      <c r="I281" t="s">
        <v>2238</v>
      </c>
      <c r="J281" t="s">
        <v>2239</v>
      </c>
      <c r="K281" t="s">
        <v>83</v>
      </c>
      <c r="L281" t="s">
        <v>84</v>
      </c>
      <c r="M281" t="s">
        <v>85</v>
      </c>
      <c r="N281" t="s">
        <v>86</v>
      </c>
      <c r="O281">
        <v>201</v>
      </c>
      <c r="P281" t="s">
        <v>118</v>
      </c>
      <c r="Q281" t="s">
        <v>1602</v>
      </c>
      <c r="R281" t="s">
        <v>1603</v>
      </c>
      <c r="S281">
        <v>73089</v>
      </c>
      <c r="T281">
        <v>32691</v>
      </c>
      <c r="U281">
        <v>0</v>
      </c>
      <c r="V281">
        <v>0</v>
      </c>
      <c r="W281">
        <v>0</v>
      </c>
      <c r="X281">
        <v>5553.13</v>
      </c>
      <c r="Y281">
        <v>0</v>
      </c>
      <c r="Z281">
        <v>2160</v>
      </c>
      <c r="AA281">
        <v>2025</v>
      </c>
      <c r="AB281">
        <v>42076</v>
      </c>
      <c r="AC281" t="s">
        <v>157</v>
      </c>
      <c r="AD281" t="s">
        <v>158</v>
      </c>
      <c r="AE281" t="s">
        <v>159</v>
      </c>
      <c r="AF281" t="s">
        <v>231</v>
      </c>
      <c r="AG281">
        <v>6</v>
      </c>
      <c r="AH281">
        <v>2</v>
      </c>
      <c r="AI281">
        <v>14</v>
      </c>
      <c r="AJ281">
        <v>47360</v>
      </c>
      <c r="AK281">
        <v>9810</v>
      </c>
      <c r="AL281">
        <v>1</v>
      </c>
      <c r="AM281">
        <v>22064</v>
      </c>
      <c r="AN281">
        <v>0.76349999999999996</v>
      </c>
      <c r="AO281">
        <v>0.63249999999999995</v>
      </c>
      <c r="AP281">
        <v>0.13100000000000001</v>
      </c>
      <c r="AQ281">
        <v>1.6490000039339066</v>
      </c>
      <c r="AR281">
        <v>1.5180000066757202</v>
      </c>
      <c r="AS281">
        <v>0.13099999725818634</v>
      </c>
      <c r="AT281" t="s">
        <v>139</v>
      </c>
      <c r="AU281" t="s">
        <v>83</v>
      </c>
      <c r="AW281" t="s">
        <v>125</v>
      </c>
      <c r="AX281" t="s">
        <v>84</v>
      </c>
      <c r="AY281" t="s">
        <v>112</v>
      </c>
      <c r="AZ281" t="s">
        <v>98</v>
      </c>
      <c r="BA281" t="s">
        <v>99</v>
      </c>
      <c r="BB281" t="s">
        <v>100</v>
      </c>
      <c r="BC281" t="s">
        <v>2240</v>
      </c>
      <c r="BD281" t="s">
        <v>2241</v>
      </c>
      <c r="BF281" t="s">
        <v>2241</v>
      </c>
      <c r="BG281" t="s">
        <v>2236</v>
      </c>
      <c r="BH281" s="6">
        <v>43647</v>
      </c>
      <c r="BI281" s="6">
        <v>43669</v>
      </c>
      <c r="BJ281" s="32">
        <f t="shared" si="13"/>
        <v>2019</v>
      </c>
      <c r="BK281" t="s">
        <v>104</v>
      </c>
      <c r="BL281" t="s">
        <v>139</v>
      </c>
      <c r="BM281" t="s">
        <v>86</v>
      </c>
      <c r="BN281" t="s">
        <v>85</v>
      </c>
      <c r="BO281" t="s">
        <v>231</v>
      </c>
      <c r="BP281" t="str">
        <f t="shared" si="14"/>
        <v>03</v>
      </c>
    </row>
    <row r="282" spans="1:68" x14ac:dyDescent="0.25">
      <c r="A282">
        <v>2023</v>
      </c>
      <c r="B282" t="s">
        <v>2242</v>
      </c>
      <c r="C282" t="s">
        <v>2243</v>
      </c>
      <c r="D282" t="s">
        <v>2244</v>
      </c>
      <c r="E282">
        <v>20190617</v>
      </c>
      <c r="F282">
        <v>20190724</v>
      </c>
      <c r="G282" t="str">
        <f t="shared" si="12"/>
        <v>2019</v>
      </c>
      <c r="H282">
        <v>38</v>
      </c>
      <c r="I282" t="s">
        <v>2245</v>
      </c>
      <c r="J282" t="s">
        <v>2246</v>
      </c>
      <c r="K282" t="s">
        <v>83</v>
      </c>
      <c r="L282" t="s">
        <v>84</v>
      </c>
      <c r="M282" t="s">
        <v>85</v>
      </c>
      <c r="N282" t="s">
        <v>86</v>
      </c>
      <c r="O282">
        <v>201</v>
      </c>
      <c r="P282" t="s">
        <v>118</v>
      </c>
      <c r="Q282" t="s">
        <v>2247</v>
      </c>
      <c r="R282" t="s">
        <v>2248</v>
      </c>
      <c r="S282">
        <v>119265</v>
      </c>
      <c r="T282">
        <v>43340</v>
      </c>
      <c r="U282">
        <v>0</v>
      </c>
      <c r="V282">
        <v>0</v>
      </c>
      <c r="W282">
        <v>1030.76</v>
      </c>
      <c r="X282">
        <v>7101.82</v>
      </c>
      <c r="Y282">
        <v>0</v>
      </c>
      <c r="Z282">
        <v>2960</v>
      </c>
      <c r="AA282">
        <v>2775</v>
      </c>
      <c r="AB282">
        <v>48549</v>
      </c>
      <c r="AC282" t="s">
        <v>157</v>
      </c>
      <c r="AD282" t="s">
        <v>158</v>
      </c>
      <c r="AE282" t="s">
        <v>159</v>
      </c>
      <c r="AF282" t="s">
        <v>231</v>
      </c>
      <c r="AG282">
        <v>8</v>
      </c>
      <c r="AH282">
        <v>3</v>
      </c>
      <c r="AI282">
        <v>16</v>
      </c>
      <c r="AJ282">
        <v>60934</v>
      </c>
      <c r="AK282">
        <v>829</v>
      </c>
      <c r="AL282">
        <v>1</v>
      </c>
      <c r="AM282">
        <v>4141</v>
      </c>
      <c r="AN282">
        <v>0.82479999999999998</v>
      </c>
      <c r="AO282">
        <v>0.81369999999999998</v>
      </c>
      <c r="AP282">
        <v>1.11E-2</v>
      </c>
      <c r="AQ282">
        <v>2.2410300821065903</v>
      </c>
      <c r="AR282">
        <v>2.1563100814819336</v>
      </c>
      <c r="AS282">
        <v>8.4720000624656677E-2</v>
      </c>
      <c r="AT282" t="s">
        <v>139</v>
      </c>
      <c r="AU282" t="s">
        <v>157</v>
      </c>
      <c r="AW282" t="s">
        <v>95</v>
      </c>
      <c r="AX282" t="s">
        <v>84</v>
      </c>
      <c r="AY282" t="s">
        <v>112</v>
      </c>
      <c r="AZ282" t="s">
        <v>98</v>
      </c>
      <c r="BA282" t="s">
        <v>99</v>
      </c>
      <c r="BB282" t="s">
        <v>100</v>
      </c>
      <c r="BC282" t="s">
        <v>2249</v>
      </c>
      <c r="BD282" t="s">
        <v>2250</v>
      </c>
      <c r="BE282" t="s">
        <v>2251</v>
      </c>
      <c r="BF282" t="s">
        <v>2251</v>
      </c>
      <c r="BG282" t="s">
        <v>2243</v>
      </c>
      <c r="BH282" s="6">
        <v>43644</v>
      </c>
      <c r="BI282" s="6">
        <v>43670</v>
      </c>
      <c r="BJ282" s="32">
        <f t="shared" si="13"/>
        <v>2019</v>
      </c>
      <c r="BK282" t="s">
        <v>104</v>
      </c>
      <c r="BL282" t="s">
        <v>139</v>
      </c>
      <c r="BM282" t="s">
        <v>86</v>
      </c>
      <c r="BN282" t="s">
        <v>85</v>
      </c>
      <c r="BO282" t="s">
        <v>231</v>
      </c>
      <c r="BP282" t="str">
        <f t="shared" si="14"/>
        <v>03</v>
      </c>
    </row>
    <row r="283" spans="1:68" x14ac:dyDescent="0.25">
      <c r="A283">
        <v>2023</v>
      </c>
      <c r="B283" t="s">
        <v>2252</v>
      </c>
      <c r="C283" t="s">
        <v>2253</v>
      </c>
      <c r="D283" t="s">
        <v>2254</v>
      </c>
      <c r="E283">
        <v>20190504</v>
      </c>
      <c r="F283">
        <v>20190704</v>
      </c>
      <c r="G283" t="str">
        <f t="shared" si="12"/>
        <v>2019</v>
      </c>
      <c r="H283">
        <v>62</v>
      </c>
      <c r="I283" t="s">
        <v>2255</v>
      </c>
      <c r="J283" t="s">
        <v>2256</v>
      </c>
      <c r="K283" t="s">
        <v>83</v>
      </c>
      <c r="L283" t="s">
        <v>84</v>
      </c>
      <c r="M283" t="s">
        <v>85</v>
      </c>
      <c r="N283" t="s">
        <v>86</v>
      </c>
      <c r="O283">
        <v>201</v>
      </c>
      <c r="P283" t="s">
        <v>118</v>
      </c>
      <c r="Q283" t="s">
        <v>570</v>
      </c>
      <c r="R283" t="s">
        <v>571</v>
      </c>
      <c r="S283">
        <v>131314</v>
      </c>
      <c r="T283">
        <v>73966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4680</v>
      </c>
      <c r="AA283">
        <v>8925</v>
      </c>
      <c r="AB283">
        <v>91114</v>
      </c>
      <c r="AC283" t="s">
        <v>157</v>
      </c>
      <c r="AD283" t="s">
        <v>158</v>
      </c>
      <c r="AE283" t="s">
        <v>159</v>
      </c>
      <c r="AF283" t="s">
        <v>231</v>
      </c>
      <c r="AG283">
        <v>6</v>
      </c>
      <c r="AH283">
        <v>2</v>
      </c>
      <c r="AI283">
        <v>12</v>
      </c>
      <c r="AJ283">
        <v>39481</v>
      </c>
      <c r="AK283">
        <v>169</v>
      </c>
      <c r="AL283">
        <v>1</v>
      </c>
      <c r="AM283">
        <v>1586</v>
      </c>
      <c r="AN283">
        <v>0.52949999999999997</v>
      </c>
      <c r="AO283">
        <v>0.5272</v>
      </c>
      <c r="AP283">
        <v>2.3E-3</v>
      </c>
      <c r="AQ283">
        <v>3.1631999015808105</v>
      </c>
      <c r="AR283">
        <v>3.1631999015808105</v>
      </c>
      <c r="AS283">
        <v>0</v>
      </c>
      <c r="AT283" t="s">
        <v>111</v>
      </c>
      <c r="AU283" t="s">
        <v>293</v>
      </c>
      <c r="AW283" t="s">
        <v>125</v>
      </c>
      <c r="AX283" t="s">
        <v>84</v>
      </c>
      <c r="AY283" t="s">
        <v>112</v>
      </c>
      <c r="AZ283" t="s">
        <v>98</v>
      </c>
      <c r="BA283" t="s">
        <v>99</v>
      </c>
      <c r="BB283" t="s">
        <v>100</v>
      </c>
      <c r="BC283" t="s">
        <v>660</v>
      </c>
      <c r="BD283" t="s">
        <v>1428</v>
      </c>
      <c r="BE283" t="s">
        <v>2257</v>
      </c>
      <c r="BF283" t="s">
        <v>2257</v>
      </c>
      <c r="BG283" t="s">
        <v>2253</v>
      </c>
      <c r="BH283" s="6">
        <v>43627</v>
      </c>
      <c r="BI283" s="6">
        <v>43650</v>
      </c>
      <c r="BJ283" s="32">
        <f t="shared" si="13"/>
        <v>2019</v>
      </c>
      <c r="BK283" t="s">
        <v>104</v>
      </c>
      <c r="BL283" t="s">
        <v>111</v>
      </c>
      <c r="BM283" t="s">
        <v>86</v>
      </c>
      <c r="BN283" t="s">
        <v>85</v>
      </c>
      <c r="BO283" t="s">
        <v>300</v>
      </c>
      <c r="BP283" t="str">
        <f t="shared" si="14"/>
        <v>17</v>
      </c>
    </row>
    <row r="284" spans="1:68" x14ac:dyDescent="0.25">
      <c r="A284">
        <v>2023</v>
      </c>
      <c r="B284" t="s">
        <v>2258</v>
      </c>
      <c r="C284" t="s">
        <v>2259</v>
      </c>
      <c r="D284" t="s">
        <v>2260</v>
      </c>
      <c r="E284">
        <v>20190530</v>
      </c>
      <c r="F284">
        <v>20190709</v>
      </c>
      <c r="G284" t="str">
        <f t="shared" si="12"/>
        <v>2019</v>
      </c>
      <c r="H284">
        <v>41</v>
      </c>
      <c r="I284" t="s">
        <v>2261</v>
      </c>
      <c r="J284" t="s">
        <v>2262</v>
      </c>
      <c r="K284" t="s">
        <v>83</v>
      </c>
      <c r="L284" t="s">
        <v>84</v>
      </c>
      <c r="M284" t="s">
        <v>85</v>
      </c>
      <c r="N284" t="s">
        <v>86</v>
      </c>
      <c r="O284">
        <v>201</v>
      </c>
      <c r="P284" t="s">
        <v>118</v>
      </c>
      <c r="Q284" t="s">
        <v>2263</v>
      </c>
      <c r="R284" t="s">
        <v>2264</v>
      </c>
      <c r="S284">
        <v>148165</v>
      </c>
      <c r="T284">
        <v>49265</v>
      </c>
      <c r="U284">
        <v>0</v>
      </c>
      <c r="V284">
        <v>0</v>
      </c>
      <c r="W284">
        <v>20966.78</v>
      </c>
      <c r="X284">
        <v>8760.9</v>
      </c>
      <c r="Y284">
        <v>0</v>
      </c>
      <c r="Z284">
        <v>3200</v>
      </c>
      <c r="AA284">
        <v>6000</v>
      </c>
      <c r="AB284">
        <v>108023</v>
      </c>
      <c r="AC284" t="s">
        <v>2265</v>
      </c>
      <c r="AD284" t="s">
        <v>2266</v>
      </c>
      <c r="AE284" t="s">
        <v>2267</v>
      </c>
      <c r="AF284" t="s">
        <v>2268</v>
      </c>
      <c r="AG284">
        <v>12</v>
      </c>
      <c r="AH284">
        <v>4</v>
      </c>
      <c r="AI284">
        <v>24</v>
      </c>
      <c r="AJ284">
        <v>133930</v>
      </c>
      <c r="AK284">
        <v>16335</v>
      </c>
      <c r="AL284">
        <v>1</v>
      </c>
      <c r="AM284">
        <v>46585</v>
      </c>
      <c r="AN284">
        <v>2.0066000000000002</v>
      </c>
      <c r="AO284">
        <v>1.7885</v>
      </c>
      <c r="AP284">
        <v>0.21809999999999999</v>
      </c>
      <c r="AQ284">
        <v>3.526820108294487</v>
      </c>
      <c r="AR284">
        <v>3.3087201118469238</v>
      </c>
      <c r="AS284">
        <v>0.21809999644756317</v>
      </c>
      <c r="AT284" t="s">
        <v>139</v>
      </c>
      <c r="AU284" t="s">
        <v>2265</v>
      </c>
      <c r="AW284" t="s">
        <v>125</v>
      </c>
      <c r="AX284" t="s">
        <v>84</v>
      </c>
      <c r="AY284" t="s">
        <v>492</v>
      </c>
      <c r="AZ284" t="s">
        <v>98</v>
      </c>
      <c r="BA284" t="s">
        <v>99</v>
      </c>
      <c r="BB284" t="s">
        <v>398</v>
      </c>
      <c r="BC284" t="s">
        <v>2269</v>
      </c>
      <c r="BD284" t="s">
        <v>2270</v>
      </c>
      <c r="BF284" t="s">
        <v>2270</v>
      </c>
      <c r="BG284" t="s">
        <v>2259</v>
      </c>
      <c r="BH284" s="6">
        <v>43636</v>
      </c>
      <c r="BI284" s="6">
        <v>43655</v>
      </c>
      <c r="BJ284" s="32">
        <f t="shared" si="13"/>
        <v>2019</v>
      </c>
      <c r="BK284" t="s">
        <v>104</v>
      </c>
      <c r="BL284" t="s">
        <v>139</v>
      </c>
      <c r="BM284" t="s">
        <v>86</v>
      </c>
      <c r="BN284" t="s">
        <v>85</v>
      </c>
      <c r="BO284" t="s">
        <v>2268</v>
      </c>
      <c r="BP284" t="str">
        <f t="shared" si="14"/>
        <v>32</v>
      </c>
    </row>
    <row r="285" spans="1:68" x14ac:dyDescent="0.25">
      <c r="A285">
        <v>2023</v>
      </c>
      <c r="B285" t="s">
        <v>2271</v>
      </c>
      <c r="C285" t="s">
        <v>2272</v>
      </c>
      <c r="D285" t="s">
        <v>2273</v>
      </c>
      <c r="E285">
        <v>20190702</v>
      </c>
      <c r="F285">
        <v>20190724</v>
      </c>
      <c r="G285" t="str">
        <f t="shared" si="12"/>
        <v>2019</v>
      </c>
      <c r="H285">
        <v>23</v>
      </c>
      <c r="I285" t="s">
        <v>2274</v>
      </c>
      <c r="J285" t="s">
        <v>2275</v>
      </c>
      <c r="K285" t="s">
        <v>83</v>
      </c>
      <c r="L285" t="s">
        <v>84</v>
      </c>
      <c r="M285" t="s">
        <v>85</v>
      </c>
      <c r="N285" t="s">
        <v>86</v>
      </c>
      <c r="O285">
        <v>201</v>
      </c>
      <c r="P285" t="s">
        <v>118</v>
      </c>
      <c r="Q285" t="s">
        <v>833</v>
      </c>
      <c r="R285" t="s">
        <v>834</v>
      </c>
      <c r="S285">
        <v>82393</v>
      </c>
      <c r="T285">
        <v>24645</v>
      </c>
      <c r="U285">
        <v>32005</v>
      </c>
      <c r="V285">
        <v>0</v>
      </c>
      <c r="W285">
        <v>168.15</v>
      </c>
      <c r="X285">
        <v>0</v>
      </c>
      <c r="Y285">
        <v>0</v>
      </c>
      <c r="Z285">
        <v>1520</v>
      </c>
      <c r="AA285">
        <v>3825</v>
      </c>
      <c r="AB285">
        <v>34395</v>
      </c>
      <c r="AC285" t="s">
        <v>121</v>
      </c>
      <c r="AD285" t="s">
        <v>122</v>
      </c>
      <c r="AE285" t="s">
        <v>187</v>
      </c>
      <c r="AF285" t="s">
        <v>188</v>
      </c>
      <c r="AG285">
        <v>8</v>
      </c>
      <c r="AH285">
        <v>3</v>
      </c>
      <c r="AI285">
        <v>16</v>
      </c>
      <c r="AJ285">
        <v>82278</v>
      </c>
      <c r="AK285">
        <v>1152</v>
      </c>
      <c r="AL285">
        <v>1</v>
      </c>
      <c r="AM285">
        <v>5319</v>
      </c>
      <c r="AN285">
        <v>1.1142000000000001</v>
      </c>
      <c r="AO285">
        <v>1.0988</v>
      </c>
      <c r="AP285">
        <v>1.54E-2</v>
      </c>
      <c r="AQ285">
        <v>1.6910700276494026</v>
      </c>
      <c r="AR285">
        <v>1.6756700277328491</v>
      </c>
      <c r="AS285">
        <v>1.5399999916553497E-2</v>
      </c>
      <c r="AT285" t="s">
        <v>177</v>
      </c>
      <c r="AU285" t="s">
        <v>83</v>
      </c>
      <c r="AW285" t="s">
        <v>347</v>
      </c>
      <c r="AX285" t="s">
        <v>84</v>
      </c>
      <c r="AY285" t="s">
        <v>97</v>
      </c>
      <c r="AZ285" t="s">
        <v>98</v>
      </c>
      <c r="BA285" t="s">
        <v>99</v>
      </c>
      <c r="BB285" t="s">
        <v>100</v>
      </c>
      <c r="BC285" t="s">
        <v>1026</v>
      </c>
      <c r="BF285" t="s">
        <v>1026</v>
      </c>
      <c r="BG285" t="s">
        <v>2272</v>
      </c>
      <c r="BH285" s="6">
        <v>43654</v>
      </c>
      <c r="BI285" s="6">
        <v>43670</v>
      </c>
      <c r="BJ285" s="32">
        <f t="shared" si="13"/>
        <v>2019</v>
      </c>
      <c r="BK285" t="s">
        <v>104</v>
      </c>
      <c r="BL285" t="s">
        <v>177</v>
      </c>
      <c r="BM285" t="s">
        <v>86</v>
      </c>
      <c r="BN285" t="s">
        <v>85</v>
      </c>
      <c r="BO285" t="s">
        <v>124</v>
      </c>
      <c r="BP285" t="str">
        <f t="shared" si="14"/>
        <v>31</v>
      </c>
    </row>
    <row r="286" spans="1:68" x14ac:dyDescent="0.25">
      <c r="A286">
        <v>2023</v>
      </c>
      <c r="B286" t="s">
        <v>2276</v>
      </c>
      <c r="C286" t="s">
        <v>2277</v>
      </c>
      <c r="D286" t="s">
        <v>2278</v>
      </c>
      <c r="E286">
        <v>20190616</v>
      </c>
      <c r="F286">
        <v>20190708</v>
      </c>
      <c r="G286" t="str">
        <f t="shared" si="12"/>
        <v>2019</v>
      </c>
      <c r="H286">
        <v>23</v>
      </c>
      <c r="I286" t="s">
        <v>2279</v>
      </c>
      <c r="J286" t="s">
        <v>2280</v>
      </c>
      <c r="K286" t="s">
        <v>83</v>
      </c>
      <c r="L286" t="s">
        <v>84</v>
      </c>
      <c r="M286" t="s">
        <v>85</v>
      </c>
      <c r="N286" t="s">
        <v>86</v>
      </c>
      <c r="O286">
        <v>111</v>
      </c>
      <c r="P286" t="s">
        <v>118</v>
      </c>
      <c r="Q286" t="s">
        <v>2281</v>
      </c>
      <c r="R286" t="s">
        <v>2282</v>
      </c>
      <c r="S286">
        <v>99103</v>
      </c>
      <c r="T286">
        <v>19968</v>
      </c>
      <c r="U286">
        <v>40872</v>
      </c>
      <c r="V286">
        <v>0</v>
      </c>
      <c r="W286">
        <v>1133.81</v>
      </c>
      <c r="X286">
        <v>2670.34</v>
      </c>
      <c r="Y286">
        <v>10349.65</v>
      </c>
      <c r="Z286">
        <v>1200</v>
      </c>
      <c r="AA286">
        <v>2250</v>
      </c>
      <c r="AB286">
        <v>87916</v>
      </c>
      <c r="AC286" t="s">
        <v>135</v>
      </c>
      <c r="AD286" t="s">
        <v>136</v>
      </c>
      <c r="AE286" t="s">
        <v>1400</v>
      </c>
      <c r="AF286" t="s">
        <v>1401</v>
      </c>
      <c r="AG286">
        <v>18</v>
      </c>
      <c r="AH286">
        <v>6</v>
      </c>
      <c r="AI286">
        <v>34</v>
      </c>
      <c r="AJ286">
        <v>220582</v>
      </c>
      <c r="AK286">
        <v>24340</v>
      </c>
      <c r="AL286">
        <v>1</v>
      </c>
      <c r="AM286">
        <v>77521</v>
      </c>
      <c r="AN286">
        <v>3.2707000000000002</v>
      </c>
      <c r="AO286">
        <v>2.9457</v>
      </c>
      <c r="AP286">
        <v>0.32500000000000001</v>
      </c>
      <c r="AQ286">
        <v>3.2706999182701111</v>
      </c>
      <c r="AR286">
        <v>2.94569993019104</v>
      </c>
      <c r="AS286">
        <v>0.32499998807907104</v>
      </c>
      <c r="AT286" t="s">
        <v>139</v>
      </c>
      <c r="AU286" t="s">
        <v>135</v>
      </c>
      <c r="AW286" t="s">
        <v>1286</v>
      </c>
      <c r="AX286" t="s">
        <v>84</v>
      </c>
      <c r="AY286" t="s">
        <v>112</v>
      </c>
      <c r="AZ286" t="s">
        <v>98</v>
      </c>
      <c r="BA286" t="s">
        <v>99</v>
      </c>
      <c r="BB286" t="s">
        <v>100</v>
      </c>
      <c r="BC286" t="s">
        <v>298</v>
      </c>
      <c r="BD286" t="s">
        <v>744</v>
      </c>
      <c r="BF286" t="s">
        <v>744</v>
      </c>
      <c r="BG286" t="s">
        <v>2277</v>
      </c>
      <c r="BH286" s="6">
        <v>43640</v>
      </c>
      <c r="BI286" s="6">
        <v>43654</v>
      </c>
      <c r="BJ286" s="32">
        <f t="shared" si="13"/>
        <v>2019</v>
      </c>
      <c r="BK286" t="s">
        <v>104</v>
      </c>
      <c r="BL286" t="s">
        <v>139</v>
      </c>
      <c r="BM286" t="s">
        <v>86</v>
      </c>
      <c r="BN286" t="s">
        <v>85</v>
      </c>
      <c r="BO286" t="s">
        <v>138</v>
      </c>
      <c r="BP286" t="str">
        <f t="shared" si="14"/>
        <v>02</v>
      </c>
    </row>
    <row r="287" spans="1:68" x14ac:dyDescent="0.25">
      <c r="A287">
        <v>2023</v>
      </c>
      <c r="B287" t="s">
        <v>2283</v>
      </c>
      <c r="C287" t="s">
        <v>994</v>
      </c>
      <c r="D287" t="s">
        <v>995</v>
      </c>
      <c r="E287">
        <v>20190527</v>
      </c>
      <c r="F287">
        <v>20190709</v>
      </c>
      <c r="G287" t="str">
        <f t="shared" si="12"/>
        <v>2019</v>
      </c>
      <c r="H287">
        <v>44</v>
      </c>
      <c r="I287" t="s">
        <v>2284</v>
      </c>
      <c r="J287" t="s">
        <v>2285</v>
      </c>
      <c r="K287" t="s">
        <v>83</v>
      </c>
      <c r="L287" t="s">
        <v>84</v>
      </c>
      <c r="M287" t="s">
        <v>85</v>
      </c>
      <c r="N287" t="s">
        <v>86</v>
      </c>
      <c r="O287">
        <v>111</v>
      </c>
      <c r="P287" t="s">
        <v>118</v>
      </c>
      <c r="Q287" t="s">
        <v>1223</v>
      </c>
      <c r="R287" t="s">
        <v>1224</v>
      </c>
      <c r="S287">
        <v>193836</v>
      </c>
      <c r="T287">
        <v>42241</v>
      </c>
      <c r="U287">
        <v>75002</v>
      </c>
      <c r="V287">
        <v>0</v>
      </c>
      <c r="W287">
        <v>1634.7</v>
      </c>
      <c r="X287">
        <v>10889</v>
      </c>
      <c r="Y287">
        <v>18852.29</v>
      </c>
      <c r="Z287">
        <v>2640</v>
      </c>
      <c r="AA287">
        <v>6525</v>
      </c>
      <c r="AB287">
        <v>120650</v>
      </c>
      <c r="AC287" t="s">
        <v>135</v>
      </c>
      <c r="AD287" t="s">
        <v>136</v>
      </c>
      <c r="AE287" t="s">
        <v>137</v>
      </c>
      <c r="AF287" t="s">
        <v>138</v>
      </c>
      <c r="AG287">
        <v>8</v>
      </c>
      <c r="AH287">
        <v>3</v>
      </c>
      <c r="AI287">
        <v>16</v>
      </c>
      <c r="AJ287">
        <v>81431</v>
      </c>
      <c r="AK287">
        <v>2627</v>
      </c>
      <c r="AL287">
        <v>1</v>
      </c>
      <c r="AM287">
        <v>11534</v>
      </c>
      <c r="AN287">
        <v>1.1225000000000001</v>
      </c>
      <c r="AO287">
        <v>1.0873999999999999</v>
      </c>
      <c r="AP287">
        <v>3.5099999999999999E-2</v>
      </c>
      <c r="AQ287">
        <v>3.7369499802589417</v>
      </c>
      <c r="AR287">
        <v>3.3709399700164795</v>
      </c>
      <c r="AS287">
        <v>0.36601001024246216</v>
      </c>
      <c r="AT287" t="s">
        <v>242</v>
      </c>
      <c r="AU287" t="s">
        <v>135</v>
      </c>
      <c r="AV287" t="s">
        <v>121</v>
      </c>
      <c r="AW287" t="s">
        <v>189</v>
      </c>
      <c r="AX287" t="s">
        <v>84</v>
      </c>
      <c r="AY287" t="s">
        <v>998</v>
      </c>
      <c r="AZ287" t="s">
        <v>98</v>
      </c>
      <c r="BA287" t="s">
        <v>99</v>
      </c>
      <c r="BB287" t="s">
        <v>554</v>
      </c>
      <c r="BC287" t="s">
        <v>262</v>
      </c>
      <c r="BD287" t="s">
        <v>263</v>
      </c>
      <c r="BF287" t="s">
        <v>263</v>
      </c>
      <c r="BG287" t="s">
        <v>994</v>
      </c>
      <c r="BH287" s="6">
        <v>43635</v>
      </c>
      <c r="BI287" s="6">
        <v>43655</v>
      </c>
      <c r="BJ287" s="32">
        <f t="shared" si="13"/>
        <v>2019</v>
      </c>
      <c r="BK287" t="s">
        <v>104</v>
      </c>
      <c r="BL287" t="s">
        <v>242</v>
      </c>
      <c r="BM287" t="s">
        <v>86</v>
      </c>
      <c r="BN287" t="s">
        <v>85</v>
      </c>
      <c r="BO287" t="s">
        <v>138</v>
      </c>
      <c r="BP287" t="str">
        <f t="shared" si="14"/>
        <v>02</v>
      </c>
    </row>
    <row r="288" spans="1:68" x14ac:dyDescent="0.25">
      <c r="A288">
        <v>2023</v>
      </c>
      <c r="B288" t="s">
        <v>2286</v>
      </c>
      <c r="C288" t="s">
        <v>2287</v>
      </c>
      <c r="D288" t="s">
        <v>2288</v>
      </c>
      <c r="E288">
        <v>20190618</v>
      </c>
      <c r="F288">
        <v>20190716</v>
      </c>
      <c r="G288" t="str">
        <f t="shared" si="12"/>
        <v>2019</v>
      </c>
      <c r="H288">
        <v>29</v>
      </c>
      <c r="I288" t="s">
        <v>2289</v>
      </c>
      <c r="J288" t="s">
        <v>2290</v>
      </c>
      <c r="K288" t="s">
        <v>83</v>
      </c>
      <c r="L288" t="s">
        <v>84</v>
      </c>
      <c r="M288" t="s">
        <v>85</v>
      </c>
      <c r="N288" t="s">
        <v>86</v>
      </c>
      <c r="O288">
        <v>111</v>
      </c>
      <c r="P288" t="s">
        <v>118</v>
      </c>
      <c r="Q288" t="s">
        <v>338</v>
      </c>
      <c r="R288" t="s">
        <v>339</v>
      </c>
      <c r="S288">
        <v>65088</v>
      </c>
      <c r="T288">
        <v>37208</v>
      </c>
      <c r="U288">
        <v>0</v>
      </c>
      <c r="V288">
        <v>0</v>
      </c>
      <c r="W288">
        <v>544.75</v>
      </c>
      <c r="X288">
        <v>0</v>
      </c>
      <c r="Y288">
        <v>0</v>
      </c>
      <c r="Z288">
        <v>2240</v>
      </c>
      <c r="AA288">
        <v>4800</v>
      </c>
      <c r="AB288">
        <v>33382</v>
      </c>
      <c r="AC288" t="s">
        <v>135</v>
      </c>
      <c r="AD288" t="s">
        <v>136</v>
      </c>
      <c r="AE288" t="s">
        <v>137</v>
      </c>
      <c r="AF288" t="s">
        <v>138</v>
      </c>
      <c r="AG288">
        <v>13</v>
      </c>
      <c r="AH288">
        <v>4</v>
      </c>
      <c r="AI288">
        <v>25</v>
      </c>
      <c r="AJ288">
        <v>97756</v>
      </c>
      <c r="AK288">
        <v>5360</v>
      </c>
      <c r="AL288">
        <v>1</v>
      </c>
      <c r="AM288">
        <v>19872</v>
      </c>
      <c r="AN288">
        <v>1.377</v>
      </c>
      <c r="AO288">
        <v>1.3053999999999999</v>
      </c>
      <c r="AP288">
        <v>7.1599999999999997E-2</v>
      </c>
      <c r="AQ288">
        <v>1.6179999485611916</v>
      </c>
      <c r="AR288">
        <v>1.5463999509811401</v>
      </c>
      <c r="AS288">
        <v>7.1599997580051422E-2</v>
      </c>
      <c r="AT288" t="s">
        <v>139</v>
      </c>
      <c r="AU288" t="s">
        <v>83</v>
      </c>
      <c r="AW288" t="s">
        <v>125</v>
      </c>
      <c r="AX288" t="s">
        <v>84</v>
      </c>
      <c r="AY288" t="s">
        <v>2291</v>
      </c>
      <c r="BB288" t="s">
        <v>1009</v>
      </c>
      <c r="BC288" t="s">
        <v>284</v>
      </c>
      <c r="BD288" t="s">
        <v>621</v>
      </c>
      <c r="BF288" t="s">
        <v>621</v>
      </c>
      <c r="BG288" t="s">
        <v>2287</v>
      </c>
      <c r="BH288" s="6">
        <v>43642</v>
      </c>
      <c r="BI288" s="6">
        <v>43662</v>
      </c>
      <c r="BJ288" s="32">
        <f t="shared" si="13"/>
        <v>2019</v>
      </c>
      <c r="BK288" t="s">
        <v>104</v>
      </c>
      <c r="BL288" t="s">
        <v>139</v>
      </c>
      <c r="BM288" t="s">
        <v>86</v>
      </c>
      <c r="BN288" t="s">
        <v>85</v>
      </c>
      <c r="BO288" t="s">
        <v>138</v>
      </c>
      <c r="BP288" t="str">
        <f t="shared" si="14"/>
        <v>02</v>
      </c>
    </row>
    <row r="289" spans="1:68" x14ac:dyDescent="0.25">
      <c r="A289">
        <v>2023</v>
      </c>
      <c r="B289" t="s">
        <v>2292</v>
      </c>
      <c r="C289" t="s">
        <v>2293</v>
      </c>
      <c r="D289" t="s">
        <v>2294</v>
      </c>
      <c r="E289">
        <v>20190619</v>
      </c>
      <c r="F289">
        <v>20190717</v>
      </c>
      <c r="G289" t="str">
        <f t="shared" si="12"/>
        <v>2019</v>
      </c>
      <c r="H289">
        <v>29</v>
      </c>
      <c r="I289" t="s">
        <v>2295</v>
      </c>
      <c r="J289" t="s">
        <v>2296</v>
      </c>
      <c r="K289" t="s">
        <v>83</v>
      </c>
      <c r="L289" t="s">
        <v>84</v>
      </c>
      <c r="M289" t="s">
        <v>85</v>
      </c>
      <c r="N289" t="s">
        <v>86</v>
      </c>
      <c r="O289">
        <v>111</v>
      </c>
      <c r="P289" t="s">
        <v>118</v>
      </c>
      <c r="Q289" t="s">
        <v>2297</v>
      </c>
      <c r="R289" t="s">
        <v>2298</v>
      </c>
      <c r="S289">
        <v>84818</v>
      </c>
      <c r="T289">
        <v>32734</v>
      </c>
      <c r="U289">
        <v>13392</v>
      </c>
      <c r="V289">
        <v>0</v>
      </c>
      <c r="W289">
        <v>417.63</v>
      </c>
      <c r="X289">
        <v>12166.42</v>
      </c>
      <c r="Y289">
        <v>19641.580000000002</v>
      </c>
      <c r="Z289">
        <v>2000</v>
      </c>
      <c r="AA289">
        <v>3825</v>
      </c>
      <c r="AB289">
        <v>101580</v>
      </c>
      <c r="AC289" t="s">
        <v>2299</v>
      </c>
      <c r="AD289" t="s">
        <v>2300</v>
      </c>
      <c r="AE289" t="s">
        <v>2301</v>
      </c>
      <c r="AF289" t="s">
        <v>2302</v>
      </c>
      <c r="AG289">
        <v>8</v>
      </c>
      <c r="AH289">
        <v>3</v>
      </c>
      <c r="AI289">
        <v>15</v>
      </c>
      <c r="AJ289">
        <v>88013</v>
      </c>
      <c r="AK289">
        <v>2625</v>
      </c>
      <c r="AL289">
        <v>1</v>
      </c>
      <c r="AM289">
        <v>11716</v>
      </c>
      <c r="AN289">
        <v>1.2103999999999999</v>
      </c>
      <c r="AO289">
        <v>1.1753</v>
      </c>
      <c r="AP289">
        <v>3.5099999999999999E-2</v>
      </c>
      <c r="AQ289">
        <v>2.7504099309444427</v>
      </c>
      <c r="AR289">
        <v>2.409369945526123</v>
      </c>
      <c r="AS289">
        <v>0.3410399854183197</v>
      </c>
      <c r="AT289" t="s">
        <v>111</v>
      </c>
      <c r="AU289" t="s">
        <v>2299</v>
      </c>
      <c r="AV289" t="s">
        <v>121</v>
      </c>
      <c r="AW289" t="s">
        <v>587</v>
      </c>
      <c r="AX289" t="s">
        <v>84</v>
      </c>
      <c r="AY289" t="s">
        <v>2303</v>
      </c>
      <c r="AZ289" t="s">
        <v>98</v>
      </c>
      <c r="BA289" t="s">
        <v>428</v>
      </c>
      <c r="BB289" t="s">
        <v>428</v>
      </c>
      <c r="BC289" t="s">
        <v>2304</v>
      </c>
      <c r="BD289" t="s">
        <v>2305</v>
      </c>
      <c r="BF289" t="s">
        <v>2305</v>
      </c>
      <c r="BG289" t="s">
        <v>2293</v>
      </c>
      <c r="BH289" s="6">
        <v>43643</v>
      </c>
      <c r="BI289" s="6">
        <v>43663</v>
      </c>
      <c r="BJ289" s="32">
        <f t="shared" si="13"/>
        <v>2019</v>
      </c>
      <c r="BK289" t="s">
        <v>104</v>
      </c>
      <c r="BL289" t="s">
        <v>111</v>
      </c>
      <c r="BM289" t="s">
        <v>86</v>
      </c>
      <c r="BN289" t="s">
        <v>85</v>
      </c>
      <c r="BO289" t="s">
        <v>124</v>
      </c>
      <c r="BP289" t="str">
        <f t="shared" si="14"/>
        <v>31</v>
      </c>
    </row>
    <row r="290" spans="1:68" x14ac:dyDescent="0.25">
      <c r="A290">
        <v>2023</v>
      </c>
      <c r="B290" t="s">
        <v>2306</v>
      </c>
      <c r="C290" t="s">
        <v>1192</v>
      </c>
      <c r="D290" t="s">
        <v>1193</v>
      </c>
      <c r="E290">
        <v>20190616</v>
      </c>
      <c r="F290">
        <v>20190717</v>
      </c>
      <c r="G290" t="str">
        <f t="shared" si="12"/>
        <v>2019</v>
      </c>
      <c r="H290">
        <v>32</v>
      </c>
      <c r="I290" t="s">
        <v>2307</v>
      </c>
      <c r="J290" t="s">
        <v>2308</v>
      </c>
      <c r="K290" t="s">
        <v>83</v>
      </c>
      <c r="L290" t="s">
        <v>84</v>
      </c>
      <c r="M290" t="s">
        <v>85</v>
      </c>
      <c r="N290" t="s">
        <v>86</v>
      </c>
      <c r="O290">
        <v>111</v>
      </c>
      <c r="P290" t="s">
        <v>118</v>
      </c>
      <c r="Q290" t="s">
        <v>601</v>
      </c>
      <c r="R290" t="s">
        <v>602</v>
      </c>
      <c r="S290">
        <v>90883</v>
      </c>
      <c r="T290">
        <v>38567</v>
      </c>
      <c r="U290">
        <v>0</v>
      </c>
      <c r="V290">
        <v>0</v>
      </c>
      <c r="W290">
        <v>2164.5100000000002</v>
      </c>
      <c r="X290">
        <v>0</v>
      </c>
      <c r="Y290">
        <v>0</v>
      </c>
      <c r="Z290">
        <v>2480</v>
      </c>
      <c r="AA290">
        <v>3750</v>
      </c>
      <c r="AB290">
        <v>60156</v>
      </c>
      <c r="AC290" t="s">
        <v>220</v>
      </c>
      <c r="AD290" t="s">
        <v>221</v>
      </c>
      <c r="AE290" t="s">
        <v>222</v>
      </c>
      <c r="AF290" t="s">
        <v>223</v>
      </c>
      <c r="AG290">
        <v>4</v>
      </c>
      <c r="AH290">
        <v>2</v>
      </c>
      <c r="AI290">
        <v>10</v>
      </c>
      <c r="AJ290">
        <v>33287</v>
      </c>
      <c r="AK290">
        <v>404</v>
      </c>
      <c r="AL290">
        <v>1</v>
      </c>
      <c r="AM290">
        <v>2568</v>
      </c>
      <c r="AN290">
        <v>0.44990000000000002</v>
      </c>
      <c r="AO290">
        <v>0.44450000000000001</v>
      </c>
      <c r="AP290">
        <v>5.4000000000000003E-3</v>
      </c>
      <c r="AQ290">
        <v>1.9206400122493505</v>
      </c>
      <c r="AR290">
        <v>1.9113500118255615</v>
      </c>
      <c r="AS290">
        <v>9.2900004237890244E-3</v>
      </c>
      <c r="AT290" t="s">
        <v>111</v>
      </c>
      <c r="AU290" t="s">
        <v>220</v>
      </c>
      <c r="AW290" t="s">
        <v>587</v>
      </c>
      <c r="AX290" t="s">
        <v>84</v>
      </c>
      <c r="AY290" t="s">
        <v>97</v>
      </c>
      <c r="AZ290" t="s">
        <v>98</v>
      </c>
      <c r="BA290" t="s">
        <v>99</v>
      </c>
      <c r="BB290" t="s">
        <v>100</v>
      </c>
      <c r="BC290" t="s">
        <v>768</v>
      </c>
      <c r="BD290" t="s">
        <v>2309</v>
      </c>
      <c r="BE290" t="s">
        <v>2310</v>
      </c>
      <c r="BF290" t="s">
        <v>2310</v>
      </c>
      <c r="BG290" t="s">
        <v>1192</v>
      </c>
      <c r="BH290" s="6">
        <v>43644</v>
      </c>
      <c r="BI290" s="6">
        <v>43663</v>
      </c>
      <c r="BJ290" s="32">
        <f t="shared" si="13"/>
        <v>2019</v>
      </c>
      <c r="BK290" t="s">
        <v>104</v>
      </c>
      <c r="BL290" t="s">
        <v>111</v>
      </c>
      <c r="BM290" t="s">
        <v>86</v>
      </c>
      <c r="BN290" t="s">
        <v>85</v>
      </c>
      <c r="BO290" t="s">
        <v>223</v>
      </c>
      <c r="BP290" t="str">
        <f t="shared" si="14"/>
        <v>01</v>
      </c>
    </row>
    <row r="291" spans="1:68" x14ac:dyDescent="0.25">
      <c r="A291">
        <v>2023</v>
      </c>
      <c r="B291" t="s">
        <v>2311</v>
      </c>
      <c r="C291" t="s">
        <v>2312</v>
      </c>
      <c r="D291" t="s">
        <v>2313</v>
      </c>
      <c r="E291">
        <v>20190710</v>
      </c>
      <c r="F291">
        <v>20190718</v>
      </c>
      <c r="G291" t="str">
        <f t="shared" si="12"/>
        <v>2019</v>
      </c>
      <c r="H291">
        <v>9</v>
      </c>
      <c r="I291" t="s">
        <v>2314</v>
      </c>
      <c r="J291" t="s">
        <v>2315</v>
      </c>
      <c r="K291" t="s">
        <v>83</v>
      </c>
      <c r="L291" t="s">
        <v>84</v>
      </c>
      <c r="M291" t="s">
        <v>85</v>
      </c>
      <c r="N291" t="s">
        <v>86</v>
      </c>
      <c r="O291">
        <v>111</v>
      </c>
      <c r="P291" t="s">
        <v>87</v>
      </c>
      <c r="Q291" t="s">
        <v>2316</v>
      </c>
      <c r="R291" t="s">
        <v>2317</v>
      </c>
      <c r="S291">
        <v>26629</v>
      </c>
      <c r="T291">
        <v>11016</v>
      </c>
      <c r="U291">
        <v>0</v>
      </c>
      <c r="V291">
        <v>0</v>
      </c>
      <c r="W291">
        <v>2504.17</v>
      </c>
      <c r="X291">
        <v>0</v>
      </c>
      <c r="Y291">
        <v>12608.92</v>
      </c>
      <c r="Z291">
        <v>640</v>
      </c>
      <c r="AA291">
        <v>975</v>
      </c>
      <c r="AB291">
        <v>48872</v>
      </c>
      <c r="AC291" t="s">
        <v>135</v>
      </c>
      <c r="AD291" t="s">
        <v>136</v>
      </c>
      <c r="AE291" t="s">
        <v>175</v>
      </c>
      <c r="AF291" t="s">
        <v>176</v>
      </c>
      <c r="AG291">
        <v>13</v>
      </c>
      <c r="AH291">
        <v>4</v>
      </c>
      <c r="AI291">
        <v>25</v>
      </c>
      <c r="AJ291">
        <v>133696</v>
      </c>
      <c r="AK291">
        <v>21560</v>
      </c>
      <c r="AL291">
        <v>1</v>
      </c>
      <c r="AM291">
        <v>55705</v>
      </c>
      <c r="AN291">
        <v>2.0733000000000001</v>
      </c>
      <c r="AO291">
        <v>1.7854000000000001</v>
      </c>
      <c r="AP291">
        <v>0.28789999999999999</v>
      </c>
      <c r="AQ291">
        <v>2.0733000338077545</v>
      </c>
      <c r="AR291">
        <v>1.7854000329971313</v>
      </c>
      <c r="AS291">
        <v>0.28790000081062317</v>
      </c>
      <c r="AT291" t="s">
        <v>139</v>
      </c>
      <c r="AU291" t="s">
        <v>83</v>
      </c>
      <c r="AW291" t="s">
        <v>1286</v>
      </c>
      <c r="AX291" t="s">
        <v>84</v>
      </c>
      <c r="AY291" t="s">
        <v>112</v>
      </c>
      <c r="AZ291" t="s">
        <v>98</v>
      </c>
      <c r="BA291" t="s">
        <v>99</v>
      </c>
      <c r="BB291" t="s">
        <v>100</v>
      </c>
      <c r="BC291" t="s">
        <v>1793</v>
      </c>
      <c r="BD291" t="s">
        <v>2318</v>
      </c>
      <c r="BF291" t="s">
        <v>2318</v>
      </c>
      <c r="BG291" t="s">
        <v>2312</v>
      </c>
      <c r="BH291" s="6">
        <v>43661</v>
      </c>
      <c r="BI291" s="6">
        <v>43664</v>
      </c>
      <c r="BJ291" s="32">
        <f t="shared" si="13"/>
        <v>2019</v>
      </c>
      <c r="BK291" t="s">
        <v>104</v>
      </c>
      <c r="BL291" t="s">
        <v>139</v>
      </c>
      <c r="BM291" t="s">
        <v>86</v>
      </c>
      <c r="BN291" t="s">
        <v>85</v>
      </c>
      <c r="BO291" t="s">
        <v>176</v>
      </c>
      <c r="BP291" t="str">
        <f t="shared" si="14"/>
        <v>02</v>
      </c>
    </row>
    <row r="292" spans="1:68" x14ac:dyDescent="0.25">
      <c r="A292">
        <v>2023</v>
      </c>
      <c r="B292" t="s">
        <v>2319</v>
      </c>
      <c r="C292" t="s">
        <v>2320</v>
      </c>
      <c r="D292" t="s">
        <v>2321</v>
      </c>
      <c r="E292">
        <v>20190621</v>
      </c>
      <c r="F292">
        <v>20190709</v>
      </c>
      <c r="G292" t="str">
        <f t="shared" si="12"/>
        <v>2019</v>
      </c>
      <c r="H292">
        <v>19</v>
      </c>
      <c r="I292" t="s">
        <v>2322</v>
      </c>
      <c r="J292" t="s">
        <v>2024</v>
      </c>
      <c r="K292" t="s">
        <v>83</v>
      </c>
      <c r="L292" t="s">
        <v>84</v>
      </c>
      <c r="M292" t="s">
        <v>85</v>
      </c>
      <c r="N292" t="s">
        <v>86</v>
      </c>
      <c r="O292">
        <v>111</v>
      </c>
      <c r="P292" t="s">
        <v>118</v>
      </c>
      <c r="Q292" t="s">
        <v>570</v>
      </c>
      <c r="R292" t="s">
        <v>571</v>
      </c>
      <c r="S292">
        <v>37407</v>
      </c>
      <c r="T292">
        <v>21808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1440</v>
      </c>
      <c r="AA292">
        <v>1350</v>
      </c>
      <c r="AB292">
        <v>21891</v>
      </c>
      <c r="AC292" t="s">
        <v>83</v>
      </c>
      <c r="AD292" t="s">
        <v>84</v>
      </c>
      <c r="AE292" t="s">
        <v>85</v>
      </c>
      <c r="AF292" t="s">
        <v>86</v>
      </c>
      <c r="AG292">
        <v>6</v>
      </c>
      <c r="AH292">
        <v>2</v>
      </c>
      <c r="AI292">
        <v>12</v>
      </c>
      <c r="AJ292">
        <v>39481</v>
      </c>
      <c r="AK292">
        <v>169</v>
      </c>
      <c r="AL292">
        <v>1</v>
      </c>
      <c r="AM292">
        <v>1586</v>
      </c>
      <c r="AN292">
        <v>0.52949999999999997</v>
      </c>
      <c r="AO292">
        <v>0.5272</v>
      </c>
      <c r="AP292">
        <v>2.3E-3</v>
      </c>
      <c r="AQ292">
        <v>0.8962399959564209</v>
      </c>
      <c r="AR292">
        <v>0.8962399959564209</v>
      </c>
      <c r="AS292">
        <v>0</v>
      </c>
      <c r="AT292" t="s">
        <v>139</v>
      </c>
      <c r="AU292" t="s">
        <v>83</v>
      </c>
      <c r="AW292" t="s">
        <v>125</v>
      </c>
      <c r="AX292" t="s">
        <v>84</v>
      </c>
      <c r="AY292" t="s">
        <v>492</v>
      </c>
      <c r="AZ292" t="s">
        <v>98</v>
      </c>
      <c r="BA292" t="s">
        <v>99</v>
      </c>
      <c r="BB292" t="s">
        <v>398</v>
      </c>
      <c r="BC292" t="s">
        <v>660</v>
      </c>
      <c r="BD292" t="s">
        <v>1428</v>
      </c>
      <c r="BE292" t="s">
        <v>2257</v>
      </c>
      <c r="BF292" t="s">
        <v>2257</v>
      </c>
      <c r="BG292" t="s">
        <v>2320</v>
      </c>
      <c r="BH292" s="6">
        <v>43637</v>
      </c>
      <c r="BI292" s="6">
        <v>43655</v>
      </c>
      <c r="BJ292" s="32">
        <f t="shared" si="13"/>
        <v>2019</v>
      </c>
      <c r="BK292" t="s">
        <v>242</v>
      </c>
      <c r="BL292" t="s">
        <v>139</v>
      </c>
      <c r="BM292" t="s">
        <v>86</v>
      </c>
      <c r="BN292" t="s">
        <v>85</v>
      </c>
      <c r="BP292" t="str">
        <f t="shared" si="14"/>
        <v/>
      </c>
    </row>
    <row r="293" spans="1:68" x14ac:dyDescent="0.25">
      <c r="A293">
        <v>2023</v>
      </c>
      <c r="B293" t="s">
        <v>2323</v>
      </c>
      <c r="C293" t="s">
        <v>2324</v>
      </c>
      <c r="D293" t="s">
        <v>2325</v>
      </c>
      <c r="E293">
        <v>20190701</v>
      </c>
      <c r="F293">
        <v>20190712</v>
      </c>
      <c r="G293" t="str">
        <f t="shared" si="12"/>
        <v>2019</v>
      </c>
      <c r="H293">
        <v>12</v>
      </c>
      <c r="I293" t="s">
        <v>2326</v>
      </c>
      <c r="J293" t="s">
        <v>2327</v>
      </c>
      <c r="K293" t="s">
        <v>83</v>
      </c>
      <c r="L293" t="s">
        <v>84</v>
      </c>
      <c r="M293" t="s">
        <v>85</v>
      </c>
      <c r="N293" t="s">
        <v>86</v>
      </c>
      <c r="O293">
        <v>111</v>
      </c>
      <c r="P293" t="s">
        <v>118</v>
      </c>
      <c r="Q293" t="s">
        <v>237</v>
      </c>
      <c r="R293" t="s">
        <v>238</v>
      </c>
      <c r="S293">
        <v>27686</v>
      </c>
      <c r="T293">
        <v>15806</v>
      </c>
      <c r="U293">
        <v>0</v>
      </c>
      <c r="V293">
        <v>0</v>
      </c>
      <c r="W293">
        <v>254.21</v>
      </c>
      <c r="X293">
        <v>0</v>
      </c>
      <c r="Y293">
        <v>0</v>
      </c>
      <c r="Z293">
        <v>880</v>
      </c>
      <c r="AA293">
        <v>2475</v>
      </c>
      <c r="AB293">
        <v>18214</v>
      </c>
      <c r="AC293" t="s">
        <v>83</v>
      </c>
      <c r="AD293" t="s">
        <v>84</v>
      </c>
      <c r="AE293" t="s">
        <v>85</v>
      </c>
      <c r="AF293" t="s">
        <v>86</v>
      </c>
      <c r="AG293">
        <v>7</v>
      </c>
      <c r="AH293">
        <v>2</v>
      </c>
      <c r="AI293">
        <v>13</v>
      </c>
      <c r="AJ293">
        <v>41752</v>
      </c>
      <c r="AK293">
        <v>1024</v>
      </c>
      <c r="AL293">
        <v>1</v>
      </c>
      <c r="AM293">
        <v>3683</v>
      </c>
      <c r="AN293">
        <v>0.57130000000000003</v>
      </c>
      <c r="AO293">
        <v>0.55759999999999998</v>
      </c>
      <c r="AP293">
        <v>1.37E-2</v>
      </c>
      <c r="AQ293">
        <v>0.5713000213727355</v>
      </c>
      <c r="AR293">
        <v>0.55760002136230469</v>
      </c>
      <c r="AS293">
        <v>1.3700000010430813E-2</v>
      </c>
      <c r="AT293" t="s">
        <v>139</v>
      </c>
      <c r="AU293" t="s">
        <v>83</v>
      </c>
      <c r="AW293" t="s">
        <v>125</v>
      </c>
      <c r="AX293" t="s">
        <v>84</v>
      </c>
      <c r="AY293" t="s">
        <v>987</v>
      </c>
      <c r="AZ293" t="s">
        <v>98</v>
      </c>
      <c r="BA293" t="s">
        <v>99</v>
      </c>
      <c r="BB293" t="s">
        <v>438</v>
      </c>
      <c r="BC293" t="s">
        <v>140</v>
      </c>
      <c r="BD293" t="s">
        <v>241</v>
      </c>
      <c r="BF293" t="s">
        <v>241</v>
      </c>
      <c r="BG293" t="s">
        <v>2324</v>
      </c>
      <c r="BH293" s="6">
        <v>43647</v>
      </c>
      <c r="BI293" s="6">
        <v>43658</v>
      </c>
      <c r="BJ293" s="32">
        <f t="shared" si="13"/>
        <v>2019</v>
      </c>
      <c r="BK293" t="s">
        <v>242</v>
      </c>
      <c r="BL293" t="s">
        <v>139</v>
      </c>
      <c r="BM293" t="s">
        <v>86</v>
      </c>
      <c r="BN293" t="s">
        <v>85</v>
      </c>
      <c r="BP293" t="str">
        <f t="shared" si="14"/>
        <v/>
      </c>
    </row>
    <row r="294" spans="1:68" x14ac:dyDescent="0.25">
      <c r="A294">
        <v>2023</v>
      </c>
      <c r="B294" t="s">
        <v>2328</v>
      </c>
      <c r="C294" t="s">
        <v>2329</v>
      </c>
      <c r="D294" t="s">
        <v>2330</v>
      </c>
      <c r="E294">
        <v>20190625</v>
      </c>
      <c r="F294">
        <v>20190725</v>
      </c>
      <c r="G294" t="str">
        <f t="shared" si="12"/>
        <v>2019</v>
      </c>
      <c r="H294">
        <v>31</v>
      </c>
      <c r="I294" t="s">
        <v>2331</v>
      </c>
      <c r="J294" t="s">
        <v>2332</v>
      </c>
      <c r="K294" t="s">
        <v>83</v>
      </c>
      <c r="L294" t="s">
        <v>84</v>
      </c>
      <c r="M294" t="s">
        <v>85</v>
      </c>
      <c r="N294" t="s">
        <v>86</v>
      </c>
      <c r="O294">
        <v>111</v>
      </c>
      <c r="P294" t="s">
        <v>118</v>
      </c>
      <c r="Q294" t="s">
        <v>978</v>
      </c>
      <c r="R294" t="s">
        <v>979</v>
      </c>
      <c r="S294">
        <v>75557</v>
      </c>
      <c r="T294">
        <v>40633</v>
      </c>
      <c r="U294">
        <v>0</v>
      </c>
      <c r="V294">
        <v>0</v>
      </c>
      <c r="W294">
        <v>82.88</v>
      </c>
      <c r="X294">
        <v>0</v>
      </c>
      <c r="Y294">
        <v>0</v>
      </c>
      <c r="Z294">
        <v>2400</v>
      </c>
      <c r="AA294">
        <v>6750</v>
      </c>
      <c r="AB294">
        <v>53114</v>
      </c>
      <c r="AC294" t="s">
        <v>135</v>
      </c>
      <c r="AD294" t="s">
        <v>136</v>
      </c>
      <c r="AE294" t="s">
        <v>137</v>
      </c>
      <c r="AF294" t="s">
        <v>138</v>
      </c>
      <c r="AG294">
        <v>5</v>
      </c>
      <c r="AH294">
        <v>2</v>
      </c>
      <c r="AI294">
        <v>11</v>
      </c>
      <c r="AJ294">
        <v>38123</v>
      </c>
      <c r="AK294">
        <v>337</v>
      </c>
      <c r="AL294">
        <v>1</v>
      </c>
      <c r="AM294">
        <v>3282</v>
      </c>
      <c r="AN294">
        <v>0.51359999999999995</v>
      </c>
      <c r="AO294">
        <v>0.5091</v>
      </c>
      <c r="AP294">
        <v>4.4999999999999997E-3</v>
      </c>
      <c r="AQ294">
        <v>1.7354399841278791</v>
      </c>
      <c r="AR294">
        <v>1.7309399843215942</v>
      </c>
      <c r="AS294">
        <v>4.4999998062849045E-3</v>
      </c>
      <c r="AT294" t="s">
        <v>111</v>
      </c>
      <c r="AU294" t="s">
        <v>135</v>
      </c>
      <c r="AW294" t="s">
        <v>125</v>
      </c>
      <c r="AX294" t="s">
        <v>84</v>
      </c>
      <c r="AY294" t="s">
        <v>1544</v>
      </c>
      <c r="BB294" t="s">
        <v>99</v>
      </c>
      <c r="BC294" t="s">
        <v>611</v>
      </c>
      <c r="BD294" t="s">
        <v>612</v>
      </c>
      <c r="BF294" t="s">
        <v>612</v>
      </c>
      <c r="BG294" t="s">
        <v>2329</v>
      </c>
      <c r="BH294" s="6">
        <v>43648</v>
      </c>
      <c r="BI294" s="6">
        <v>43671</v>
      </c>
      <c r="BJ294" s="32">
        <f t="shared" si="13"/>
        <v>2019</v>
      </c>
      <c r="BK294" t="s">
        <v>104</v>
      </c>
      <c r="BL294" t="s">
        <v>111</v>
      </c>
      <c r="BM294" t="s">
        <v>86</v>
      </c>
      <c r="BN294" t="s">
        <v>85</v>
      </c>
      <c r="BO294" t="s">
        <v>138</v>
      </c>
      <c r="BP294" t="str">
        <f t="shared" si="14"/>
        <v>02</v>
      </c>
    </row>
    <row r="295" spans="1:68" x14ac:dyDescent="0.25">
      <c r="A295">
        <v>2023</v>
      </c>
      <c r="B295" t="s">
        <v>2333</v>
      </c>
      <c r="C295" t="s">
        <v>2334</v>
      </c>
      <c r="D295" t="s">
        <v>2335</v>
      </c>
      <c r="E295">
        <v>20190523</v>
      </c>
      <c r="F295">
        <v>20190701</v>
      </c>
      <c r="G295" t="str">
        <f t="shared" si="12"/>
        <v>2019</v>
      </c>
      <c r="H295">
        <v>40</v>
      </c>
      <c r="I295" t="s">
        <v>81</v>
      </c>
      <c r="J295" t="s">
        <v>2336</v>
      </c>
      <c r="K295" t="s">
        <v>83</v>
      </c>
      <c r="L295" t="s">
        <v>84</v>
      </c>
      <c r="M295" t="s">
        <v>85</v>
      </c>
      <c r="N295" t="s">
        <v>86</v>
      </c>
      <c r="O295">
        <v>211</v>
      </c>
      <c r="P295" t="s">
        <v>87</v>
      </c>
      <c r="Q295" t="s">
        <v>518</v>
      </c>
      <c r="R295" t="s">
        <v>519</v>
      </c>
      <c r="S295">
        <v>107868</v>
      </c>
      <c r="T295">
        <v>42907</v>
      </c>
      <c r="U295">
        <v>11917</v>
      </c>
      <c r="V295">
        <v>0</v>
      </c>
      <c r="W295">
        <v>500.72</v>
      </c>
      <c r="X295">
        <v>0</v>
      </c>
      <c r="Y295">
        <v>13431.63</v>
      </c>
      <c r="Z295">
        <v>3040</v>
      </c>
      <c r="AA295">
        <v>3075</v>
      </c>
      <c r="AB295">
        <v>126376</v>
      </c>
      <c r="AC295" t="s">
        <v>90</v>
      </c>
      <c r="AD295" t="s">
        <v>91</v>
      </c>
      <c r="AE295" t="s">
        <v>805</v>
      </c>
      <c r="AF295" t="s">
        <v>105</v>
      </c>
      <c r="AG295">
        <v>11</v>
      </c>
      <c r="AH295">
        <v>4</v>
      </c>
      <c r="AI295">
        <v>17</v>
      </c>
      <c r="AJ295">
        <v>123250</v>
      </c>
      <c r="AK295">
        <v>28821</v>
      </c>
      <c r="AL295">
        <v>1</v>
      </c>
      <c r="AM295">
        <v>46242</v>
      </c>
      <c r="AN295">
        <v>2.0308000000000002</v>
      </c>
      <c r="AO295">
        <v>1.6458999999999999</v>
      </c>
      <c r="AP295">
        <v>0.38490000000000002</v>
      </c>
      <c r="AQ295">
        <v>4.0956601202487946</v>
      </c>
      <c r="AR295">
        <v>3.7107601165771484</v>
      </c>
      <c r="AS295">
        <v>0.38490000367164612</v>
      </c>
      <c r="AT295" t="s">
        <v>139</v>
      </c>
      <c r="AU295" t="s">
        <v>90</v>
      </c>
      <c r="AV295" t="s">
        <v>90</v>
      </c>
      <c r="AW295" t="s">
        <v>95</v>
      </c>
      <c r="AX295" t="s">
        <v>1731</v>
      </c>
      <c r="AY295" t="s">
        <v>112</v>
      </c>
      <c r="AZ295" t="s">
        <v>98</v>
      </c>
      <c r="BA295" t="s">
        <v>99</v>
      </c>
      <c r="BB295" t="s">
        <v>100</v>
      </c>
      <c r="BC295" t="s">
        <v>101</v>
      </c>
      <c r="BD295" t="s">
        <v>102</v>
      </c>
      <c r="BE295" t="s">
        <v>103</v>
      </c>
      <c r="BF295" t="s">
        <v>103</v>
      </c>
      <c r="BG295" t="s">
        <v>2334</v>
      </c>
      <c r="BH295" s="6">
        <v>43622</v>
      </c>
      <c r="BI295" s="6">
        <v>43647</v>
      </c>
      <c r="BJ295" s="32">
        <f t="shared" si="13"/>
        <v>2019</v>
      </c>
      <c r="BK295" t="s">
        <v>104</v>
      </c>
      <c r="BL295" t="s">
        <v>139</v>
      </c>
      <c r="BM295" t="s">
        <v>86</v>
      </c>
      <c r="BN295" t="s">
        <v>85</v>
      </c>
      <c r="BO295" t="s">
        <v>966</v>
      </c>
      <c r="BP295" t="str">
        <f t="shared" si="14"/>
        <v>11</v>
      </c>
    </row>
    <row r="296" spans="1:68" x14ac:dyDescent="0.25">
      <c r="A296">
        <v>2023</v>
      </c>
      <c r="B296" t="s">
        <v>2337</v>
      </c>
      <c r="C296" t="s">
        <v>1697</v>
      </c>
      <c r="D296" t="s">
        <v>1698</v>
      </c>
      <c r="E296">
        <v>20190704</v>
      </c>
      <c r="F296">
        <v>20190708</v>
      </c>
      <c r="G296" t="str">
        <f t="shared" si="12"/>
        <v>2019</v>
      </c>
      <c r="H296">
        <v>5</v>
      </c>
      <c r="I296" t="s">
        <v>2338</v>
      </c>
      <c r="J296" t="s">
        <v>2339</v>
      </c>
      <c r="K296" t="s">
        <v>83</v>
      </c>
      <c r="L296" t="s">
        <v>84</v>
      </c>
      <c r="M296" t="s">
        <v>85</v>
      </c>
      <c r="N296" t="s">
        <v>86</v>
      </c>
      <c r="O296">
        <v>211</v>
      </c>
      <c r="P296" t="s">
        <v>118</v>
      </c>
      <c r="Q296" t="s">
        <v>1701</v>
      </c>
      <c r="R296" t="s">
        <v>1702</v>
      </c>
      <c r="S296">
        <v>9919</v>
      </c>
      <c r="T296">
        <v>5956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320</v>
      </c>
      <c r="AA296">
        <v>900</v>
      </c>
      <c r="AB296">
        <v>25354</v>
      </c>
      <c r="AC296" t="s">
        <v>83</v>
      </c>
      <c r="AD296" t="s">
        <v>84</v>
      </c>
      <c r="AE296" t="s">
        <v>85</v>
      </c>
      <c r="AF296" t="s">
        <v>86</v>
      </c>
      <c r="AG296">
        <v>8</v>
      </c>
      <c r="AH296">
        <v>3</v>
      </c>
      <c r="AI296">
        <v>18</v>
      </c>
      <c r="AJ296">
        <v>54959</v>
      </c>
      <c r="AK296">
        <v>1125</v>
      </c>
      <c r="AL296">
        <v>1</v>
      </c>
      <c r="AM296">
        <v>5861</v>
      </c>
      <c r="AN296">
        <v>0.74890000000000001</v>
      </c>
      <c r="AO296">
        <v>0.7339</v>
      </c>
      <c r="AP296">
        <v>1.4999999999999999E-2</v>
      </c>
      <c r="AQ296">
        <v>0.73390001058578491</v>
      </c>
      <c r="AR296">
        <v>0.73390001058578491</v>
      </c>
      <c r="AS296">
        <v>0</v>
      </c>
      <c r="AT296" t="s">
        <v>111</v>
      </c>
      <c r="AU296" t="s">
        <v>83</v>
      </c>
      <c r="AW296" t="s">
        <v>297</v>
      </c>
      <c r="AX296" t="s">
        <v>84</v>
      </c>
      <c r="AY296" t="s">
        <v>112</v>
      </c>
      <c r="AZ296" t="s">
        <v>98</v>
      </c>
      <c r="BA296" t="s">
        <v>99</v>
      </c>
      <c r="BB296" t="s">
        <v>100</v>
      </c>
      <c r="BC296" t="s">
        <v>1026</v>
      </c>
      <c r="BF296" t="s">
        <v>1026</v>
      </c>
      <c r="BG296" t="s">
        <v>1697</v>
      </c>
      <c r="BH296" s="6">
        <v>43650</v>
      </c>
      <c r="BI296" s="6">
        <v>43654</v>
      </c>
      <c r="BJ296" s="32">
        <f t="shared" si="13"/>
        <v>2019</v>
      </c>
      <c r="BK296" t="s">
        <v>104</v>
      </c>
      <c r="BL296" t="s">
        <v>111</v>
      </c>
      <c r="BM296" t="s">
        <v>86</v>
      </c>
      <c r="BN296" t="s">
        <v>85</v>
      </c>
      <c r="BO296" t="s">
        <v>981</v>
      </c>
      <c r="BP296" t="str">
        <f t="shared" si="14"/>
        <v>30</v>
      </c>
    </row>
    <row r="297" spans="1:68" x14ac:dyDescent="0.25">
      <c r="A297">
        <v>2023</v>
      </c>
      <c r="B297" t="s">
        <v>2340</v>
      </c>
      <c r="C297" t="s">
        <v>2341</v>
      </c>
      <c r="D297" t="s">
        <v>2342</v>
      </c>
      <c r="E297">
        <v>20190627</v>
      </c>
      <c r="F297">
        <v>20190710</v>
      </c>
      <c r="G297" t="str">
        <f t="shared" si="12"/>
        <v>2019</v>
      </c>
      <c r="H297">
        <v>14</v>
      </c>
      <c r="I297" t="s">
        <v>2343</v>
      </c>
      <c r="J297" t="s">
        <v>2344</v>
      </c>
      <c r="K297" t="s">
        <v>83</v>
      </c>
      <c r="L297" t="s">
        <v>84</v>
      </c>
      <c r="M297" t="s">
        <v>85</v>
      </c>
      <c r="N297" t="s">
        <v>86</v>
      </c>
      <c r="O297">
        <v>211</v>
      </c>
      <c r="P297" t="s">
        <v>118</v>
      </c>
      <c r="Q297" t="s">
        <v>2345</v>
      </c>
      <c r="R297" t="s">
        <v>2346</v>
      </c>
      <c r="S297">
        <v>35277</v>
      </c>
      <c r="T297">
        <v>18746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1040</v>
      </c>
      <c r="AA297">
        <v>1950</v>
      </c>
      <c r="AB297">
        <v>42114</v>
      </c>
      <c r="AC297" t="s">
        <v>157</v>
      </c>
      <c r="AD297" t="s">
        <v>158</v>
      </c>
      <c r="AE297" t="s">
        <v>159</v>
      </c>
      <c r="AF297" t="s">
        <v>231</v>
      </c>
      <c r="AG297">
        <v>11</v>
      </c>
      <c r="AH297">
        <v>4</v>
      </c>
      <c r="AI297">
        <v>19</v>
      </c>
      <c r="AJ297">
        <v>135412</v>
      </c>
      <c r="AK297">
        <v>1076</v>
      </c>
      <c r="AL297">
        <v>1</v>
      </c>
      <c r="AM297">
        <v>3548</v>
      </c>
      <c r="AN297">
        <v>1.8227</v>
      </c>
      <c r="AO297">
        <v>1.8083</v>
      </c>
      <c r="AP297">
        <v>1.44E-2</v>
      </c>
      <c r="AQ297">
        <v>1.8083000183105469</v>
      </c>
      <c r="AR297">
        <v>1.8083000183105469</v>
      </c>
      <c r="AS297">
        <v>0</v>
      </c>
      <c r="AT297" t="s">
        <v>111</v>
      </c>
      <c r="AU297" t="s">
        <v>83</v>
      </c>
      <c r="AW297" t="s">
        <v>347</v>
      </c>
      <c r="AX297" t="s">
        <v>84</v>
      </c>
      <c r="AY297" t="s">
        <v>874</v>
      </c>
      <c r="AZ297" t="s">
        <v>98</v>
      </c>
      <c r="BA297" t="s">
        <v>99</v>
      </c>
      <c r="BB297" t="s">
        <v>261</v>
      </c>
      <c r="BC297" t="s">
        <v>1272</v>
      </c>
      <c r="BF297" t="s">
        <v>1272</v>
      </c>
      <c r="BG297" t="s">
        <v>2341</v>
      </c>
      <c r="BH297" s="6">
        <v>43648</v>
      </c>
      <c r="BI297" s="6">
        <v>43656</v>
      </c>
      <c r="BJ297" s="32">
        <f t="shared" si="13"/>
        <v>2019</v>
      </c>
      <c r="BK297" t="s">
        <v>104</v>
      </c>
      <c r="BL297" t="s">
        <v>111</v>
      </c>
      <c r="BM297" t="s">
        <v>86</v>
      </c>
      <c r="BN297" t="s">
        <v>85</v>
      </c>
      <c r="BO297" t="s">
        <v>231</v>
      </c>
      <c r="BP297" t="str">
        <f t="shared" si="14"/>
        <v>03</v>
      </c>
    </row>
    <row r="298" spans="1:68" x14ac:dyDescent="0.25">
      <c r="A298">
        <v>2023</v>
      </c>
      <c r="B298" t="s">
        <v>2347</v>
      </c>
      <c r="C298" t="s">
        <v>2348</v>
      </c>
      <c r="D298" t="s">
        <v>2349</v>
      </c>
      <c r="E298">
        <v>20190616</v>
      </c>
      <c r="F298">
        <v>20190715</v>
      </c>
      <c r="G298" t="str">
        <f t="shared" si="12"/>
        <v>2019</v>
      </c>
      <c r="H298">
        <v>30</v>
      </c>
      <c r="I298" t="s">
        <v>2350</v>
      </c>
      <c r="J298" t="s">
        <v>2351</v>
      </c>
      <c r="K298" t="s">
        <v>83</v>
      </c>
      <c r="L298" t="s">
        <v>84</v>
      </c>
      <c r="M298" t="s">
        <v>85</v>
      </c>
      <c r="N298" t="s">
        <v>86</v>
      </c>
      <c r="O298">
        <v>211</v>
      </c>
      <c r="P298" t="s">
        <v>87</v>
      </c>
      <c r="Q298" t="s">
        <v>1587</v>
      </c>
      <c r="R298" t="s">
        <v>1588</v>
      </c>
      <c r="S298">
        <v>115942</v>
      </c>
      <c r="T298">
        <v>33248</v>
      </c>
      <c r="U298">
        <v>23834</v>
      </c>
      <c r="V298">
        <v>0</v>
      </c>
      <c r="W298">
        <v>20713.57</v>
      </c>
      <c r="X298">
        <v>0</v>
      </c>
      <c r="Y298">
        <v>26544.99</v>
      </c>
      <c r="Z298">
        <v>2440</v>
      </c>
      <c r="AA298">
        <v>3975</v>
      </c>
      <c r="AB298">
        <v>104794</v>
      </c>
      <c r="AC298" t="s">
        <v>121</v>
      </c>
      <c r="AD298" t="s">
        <v>122</v>
      </c>
      <c r="AE298" t="s">
        <v>123</v>
      </c>
      <c r="AF298" t="s">
        <v>124</v>
      </c>
      <c r="AG298">
        <v>17</v>
      </c>
      <c r="AH298">
        <v>6</v>
      </c>
      <c r="AI298">
        <v>31</v>
      </c>
      <c r="AJ298">
        <v>223541</v>
      </c>
      <c r="AK298">
        <v>42406</v>
      </c>
      <c r="AL298">
        <v>1</v>
      </c>
      <c r="AM298">
        <v>89056</v>
      </c>
      <c r="AN298">
        <v>3.5514999999999999</v>
      </c>
      <c r="AO298">
        <v>2.9851999999999999</v>
      </c>
      <c r="AP298">
        <v>0.56630000000000003</v>
      </c>
      <c r="AQ298">
        <v>3.5514999032020569</v>
      </c>
      <c r="AR298">
        <v>2.9851999282836914</v>
      </c>
      <c r="AS298">
        <v>0.56629997491836548</v>
      </c>
      <c r="AT298" t="s">
        <v>111</v>
      </c>
      <c r="AU298" t="s">
        <v>121</v>
      </c>
      <c r="AV298" t="s">
        <v>121</v>
      </c>
      <c r="AW298" t="s">
        <v>189</v>
      </c>
      <c r="AY298" t="s">
        <v>874</v>
      </c>
      <c r="AZ298" t="s">
        <v>98</v>
      </c>
      <c r="BA298" t="s">
        <v>99</v>
      </c>
      <c r="BB298" t="s">
        <v>261</v>
      </c>
      <c r="BC298" t="s">
        <v>555</v>
      </c>
      <c r="BD298" t="s">
        <v>556</v>
      </c>
      <c r="BE298" t="s">
        <v>557</v>
      </c>
      <c r="BF298" t="s">
        <v>557</v>
      </c>
      <c r="BG298" t="s">
        <v>2348</v>
      </c>
      <c r="BH298" s="6">
        <v>43641</v>
      </c>
      <c r="BI298" s="6">
        <v>43661</v>
      </c>
      <c r="BJ298" s="32">
        <f t="shared" si="13"/>
        <v>2019</v>
      </c>
      <c r="BK298" t="s">
        <v>104</v>
      </c>
      <c r="BL298" t="s">
        <v>111</v>
      </c>
      <c r="BM298" t="s">
        <v>86</v>
      </c>
      <c r="BN298" t="s">
        <v>85</v>
      </c>
      <c r="BO298" t="s">
        <v>124</v>
      </c>
      <c r="BP298" t="str">
        <f t="shared" si="14"/>
        <v>31</v>
      </c>
    </row>
    <row r="299" spans="1:68" x14ac:dyDescent="0.25">
      <c r="A299">
        <v>2023</v>
      </c>
      <c r="B299" t="s">
        <v>2352</v>
      </c>
      <c r="C299" t="s">
        <v>2353</v>
      </c>
      <c r="D299" t="s">
        <v>2354</v>
      </c>
      <c r="E299">
        <v>20190603</v>
      </c>
      <c r="F299">
        <v>20190725</v>
      </c>
      <c r="G299" t="str">
        <f t="shared" si="12"/>
        <v>2019</v>
      </c>
      <c r="H299">
        <v>53</v>
      </c>
      <c r="I299" t="s">
        <v>2355</v>
      </c>
      <c r="J299" t="s">
        <v>2356</v>
      </c>
      <c r="K299" t="s">
        <v>83</v>
      </c>
      <c r="L299" t="s">
        <v>84</v>
      </c>
      <c r="M299" t="s">
        <v>85</v>
      </c>
      <c r="N299" t="s">
        <v>86</v>
      </c>
      <c r="O299">
        <v>211</v>
      </c>
      <c r="P299" t="s">
        <v>118</v>
      </c>
      <c r="Q299" t="s">
        <v>2357</v>
      </c>
      <c r="R299" t="s">
        <v>2358</v>
      </c>
      <c r="S299">
        <v>138876</v>
      </c>
      <c r="T299">
        <v>58974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3930</v>
      </c>
      <c r="AA299">
        <v>6225</v>
      </c>
      <c r="AB299">
        <v>110198</v>
      </c>
      <c r="AC299" t="s">
        <v>293</v>
      </c>
      <c r="AD299" t="s">
        <v>294</v>
      </c>
      <c r="AE299" t="s">
        <v>359</v>
      </c>
      <c r="AF299" t="s">
        <v>300</v>
      </c>
      <c r="AG299">
        <v>8</v>
      </c>
      <c r="AH299">
        <v>3</v>
      </c>
      <c r="AI299">
        <v>18</v>
      </c>
      <c r="AJ299">
        <v>73089</v>
      </c>
      <c r="AK299">
        <v>649</v>
      </c>
      <c r="AL299">
        <v>1</v>
      </c>
      <c r="AM299">
        <v>5620</v>
      </c>
      <c r="AN299">
        <v>0.98470000000000002</v>
      </c>
      <c r="AO299">
        <v>0.97599999999999998</v>
      </c>
      <c r="AP299">
        <v>8.6999999999999994E-3</v>
      </c>
      <c r="AQ299">
        <v>3.5380001068115234</v>
      </c>
      <c r="AR299">
        <v>3.5380001068115234</v>
      </c>
      <c r="AS299">
        <v>0</v>
      </c>
      <c r="AT299" t="s">
        <v>111</v>
      </c>
      <c r="AU299" t="s">
        <v>83</v>
      </c>
      <c r="AW299" t="s">
        <v>125</v>
      </c>
      <c r="AX299" t="s">
        <v>84</v>
      </c>
      <c r="AY299" t="s">
        <v>553</v>
      </c>
      <c r="AZ299" t="s">
        <v>98</v>
      </c>
      <c r="BA299" t="s">
        <v>99</v>
      </c>
      <c r="BB299" t="s">
        <v>554</v>
      </c>
      <c r="BC299" t="s">
        <v>2359</v>
      </c>
      <c r="BD299" t="s">
        <v>2360</v>
      </c>
      <c r="BF299" t="s">
        <v>2360</v>
      </c>
      <c r="BG299" t="s">
        <v>2353</v>
      </c>
      <c r="BH299" s="6">
        <v>43642</v>
      </c>
      <c r="BI299" s="6">
        <v>43671</v>
      </c>
      <c r="BJ299" s="32">
        <f t="shared" si="13"/>
        <v>2019</v>
      </c>
      <c r="BK299" t="s">
        <v>104</v>
      </c>
      <c r="BL299" t="s">
        <v>111</v>
      </c>
      <c r="BM299" t="s">
        <v>86</v>
      </c>
      <c r="BN299" t="s">
        <v>85</v>
      </c>
      <c r="BO299" t="s">
        <v>300</v>
      </c>
      <c r="BP299" t="str">
        <f t="shared" si="14"/>
        <v>17</v>
      </c>
    </row>
    <row r="300" spans="1:68" x14ac:dyDescent="0.25">
      <c r="A300">
        <v>2023</v>
      </c>
      <c r="B300" t="s">
        <v>2361</v>
      </c>
      <c r="C300" t="s">
        <v>2362</v>
      </c>
      <c r="D300" t="s">
        <v>2363</v>
      </c>
      <c r="E300">
        <v>20190608</v>
      </c>
      <c r="F300">
        <v>20190708</v>
      </c>
      <c r="G300" t="str">
        <f t="shared" si="12"/>
        <v>2019</v>
      </c>
      <c r="H300">
        <v>31</v>
      </c>
      <c r="I300" t="s">
        <v>2364</v>
      </c>
      <c r="J300" t="s">
        <v>2365</v>
      </c>
      <c r="K300" t="s">
        <v>83</v>
      </c>
      <c r="L300" t="s">
        <v>84</v>
      </c>
      <c r="M300" t="s">
        <v>85</v>
      </c>
      <c r="N300" t="s">
        <v>86</v>
      </c>
      <c r="O300">
        <v>205</v>
      </c>
      <c r="P300" t="s">
        <v>87</v>
      </c>
      <c r="Q300" t="s">
        <v>185</v>
      </c>
      <c r="R300" t="s">
        <v>186</v>
      </c>
      <c r="S300">
        <v>90276</v>
      </c>
      <c r="T300">
        <v>34306</v>
      </c>
      <c r="U300">
        <v>13392</v>
      </c>
      <c r="V300">
        <v>0</v>
      </c>
      <c r="W300">
        <v>13.27</v>
      </c>
      <c r="X300">
        <v>5340.68</v>
      </c>
      <c r="Y300">
        <v>19641.580000000002</v>
      </c>
      <c r="Z300">
        <v>2400</v>
      </c>
      <c r="AA300">
        <v>4125</v>
      </c>
      <c r="AB300">
        <v>114016</v>
      </c>
      <c r="AC300" t="s">
        <v>121</v>
      </c>
      <c r="AD300" t="s">
        <v>122</v>
      </c>
      <c r="AE300" t="s">
        <v>187</v>
      </c>
      <c r="AF300" t="s">
        <v>188</v>
      </c>
      <c r="AG300">
        <v>12</v>
      </c>
      <c r="AH300">
        <v>4</v>
      </c>
      <c r="AI300">
        <v>22</v>
      </c>
      <c r="AJ300">
        <v>149512</v>
      </c>
      <c r="AK300">
        <v>25936</v>
      </c>
      <c r="AL300">
        <v>1</v>
      </c>
      <c r="AM300">
        <v>52107</v>
      </c>
      <c r="AN300">
        <v>2.343</v>
      </c>
      <c r="AO300">
        <v>1.9965999999999999</v>
      </c>
      <c r="AP300">
        <v>0.34639999999999999</v>
      </c>
      <c r="AQ300">
        <v>3.241470068693161</v>
      </c>
      <c r="AR300">
        <v>2.8950700759887695</v>
      </c>
      <c r="AS300">
        <v>0.34639999270439148</v>
      </c>
      <c r="AT300" t="s">
        <v>139</v>
      </c>
      <c r="AU300" t="s">
        <v>121</v>
      </c>
      <c r="AV300" t="s">
        <v>121</v>
      </c>
      <c r="AW300" t="s">
        <v>2366</v>
      </c>
      <c r="AX300" t="s">
        <v>84</v>
      </c>
      <c r="AY300" t="s">
        <v>2367</v>
      </c>
      <c r="AZ300" t="s">
        <v>98</v>
      </c>
      <c r="BA300" t="s">
        <v>1009</v>
      </c>
      <c r="BB300" t="s">
        <v>1010</v>
      </c>
      <c r="BC300" t="s">
        <v>101</v>
      </c>
      <c r="BD300" t="s">
        <v>192</v>
      </c>
      <c r="BE300" t="s">
        <v>193</v>
      </c>
      <c r="BF300" t="s">
        <v>193</v>
      </c>
      <c r="BG300" t="s">
        <v>2362</v>
      </c>
      <c r="BH300" s="6">
        <v>43630</v>
      </c>
      <c r="BI300" s="6">
        <v>43654</v>
      </c>
      <c r="BJ300" s="32">
        <f t="shared" si="13"/>
        <v>2019</v>
      </c>
      <c r="BK300" t="s">
        <v>104</v>
      </c>
      <c r="BL300" t="s">
        <v>139</v>
      </c>
      <c r="BM300" t="s">
        <v>86</v>
      </c>
      <c r="BN300" t="s">
        <v>85</v>
      </c>
      <c r="BO300" t="s">
        <v>124</v>
      </c>
      <c r="BP300" t="str">
        <f t="shared" si="14"/>
        <v>31</v>
      </c>
    </row>
    <row r="301" spans="1:68" x14ac:dyDescent="0.25">
      <c r="A301">
        <v>2023</v>
      </c>
      <c r="B301" t="s">
        <v>2368</v>
      </c>
      <c r="C301" t="s">
        <v>2369</v>
      </c>
      <c r="D301" t="s">
        <v>922</v>
      </c>
      <c r="E301">
        <v>20190625</v>
      </c>
      <c r="F301">
        <v>20190711</v>
      </c>
      <c r="G301" t="str">
        <f t="shared" si="12"/>
        <v>2019</v>
      </c>
      <c r="H301">
        <v>17</v>
      </c>
      <c r="I301" t="s">
        <v>2370</v>
      </c>
      <c r="J301" t="s">
        <v>2371</v>
      </c>
      <c r="K301" t="s">
        <v>83</v>
      </c>
      <c r="L301" t="s">
        <v>84</v>
      </c>
      <c r="M301" t="s">
        <v>85</v>
      </c>
      <c r="N301" t="s">
        <v>86</v>
      </c>
      <c r="O301">
        <v>205</v>
      </c>
      <c r="P301" t="s">
        <v>87</v>
      </c>
      <c r="Q301" t="s">
        <v>185</v>
      </c>
      <c r="R301" t="s">
        <v>186</v>
      </c>
      <c r="S301">
        <v>111442</v>
      </c>
      <c r="T301">
        <v>11912</v>
      </c>
      <c r="U301">
        <v>64010</v>
      </c>
      <c r="V301">
        <v>0</v>
      </c>
      <c r="W301">
        <v>13.27</v>
      </c>
      <c r="X301">
        <v>6553.44</v>
      </c>
      <c r="Y301">
        <v>20788.97</v>
      </c>
      <c r="Z301">
        <v>640</v>
      </c>
      <c r="AA301">
        <v>1800</v>
      </c>
      <c r="AB301">
        <v>114016</v>
      </c>
      <c r="AC301" t="s">
        <v>121</v>
      </c>
      <c r="AD301" t="s">
        <v>122</v>
      </c>
      <c r="AE301" t="s">
        <v>187</v>
      </c>
      <c r="AF301" t="s">
        <v>188</v>
      </c>
      <c r="AG301">
        <v>12</v>
      </c>
      <c r="AH301">
        <v>4</v>
      </c>
      <c r="AI301">
        <v>22</v>
      </c>
      <c r="AJ301">
        <v>149512</v>
      </c>
      <c r="AK301">
        <v>25936</v>
      </c>
      <c r="AL301">
        <v>1</v>
      </c>
      <c r="AM301">
        <v>52107</v>
      </c>
      <c r="AN301">
        <v>2.343</v>
      </c>
      <c r="AO301">
        <v>1.9965999999999999</v>
      </c>
      <c r="AP301">
        <v>0.34639999999999999</v>
      </c>
      <c r="AQ301">
        <v>2.3430000245571136</v>
      </c>
      <c r="AR301">
        <v>1.9966000318527222</v>
      </c>
      <c r="AS301">
        <v>0.34639999270439148</v>
      </c>
      <c r="AT301" t="s">
        <v>111</v>
      </c>
      <c r="AU301" t="s">
        <v>121</v>
      </c>
      <c r="AV301" t="s">
        <v>121</v>
      </c>
      <c r="AW301" t="s">
        <v>587</v>
      </c>
      <c r="AX301" t="s">
        <v>84</v>
      </c>
      <c r="AY301" t="s">
        <v>1320</v>
      </c>
      <c r="AZ301" t="s">
        <v>98</v>
      </c>
      <c r="BA301" t="s">
        <v>99</v>
      </c>
      <c r="BB301" t="s">
        <v>191</v>
      </c>
      <c r="BC301" t="s">
        <v>101</v>
      </c>
      <c r="BD301" t="s">
        <v>192</v>
      </c>
      <c r="BE301" t="s">
        <v>193</v>
      </c>
      <c r="BF301" t="s">
        <v>193</v>
      </c>
      <c r="BG301" t="s">
        <v>2369</v>
      </c>
      <c r="BH301" s="6">
        <v>43649</v>
      </c>
      <c r="BI301" s="6">
        <v>43657</v>
      </c>
      <c r="BJ301" s="32">
        <f t="shared" si="13"/>
        <v>2019</v>
      </c>
      <c r="BK301" t="s">
        <v>104</v>
      </c>
      <c r="BL301" t="s">
        <v>111</v>
      </c>
      <c r="BM301" t="s">
        <v>86</v>
      </c>
      <c r="BN301" t="s">
        <v>85</v>
      </c>
      <c r="BO301" t="s">
        <v>188</v>
      </c>
      <c r="BP301" t="str">
        <f t="shared" si="14"/>
        <v>31</v>
      </c>
    </row>
    <row r="302" spans="1:68" x14ac:dyDescent="0.25">
      <c r="A302">
        <v>2023</v>
      </c>
      <c r="B302" t="s">
        <v>2372</v>
      </c>
      <c r="C302" t="s">
        <v>2373</v>
      </c>
      <c r="D302" t="s">
        <v>2374</v>
      </c>
      <c r="E302">
        <v>20190612</v>
      </c>
      <c r="F302">
        <v>20190712</v>
      </c>
      <c r="G302" t="str">
        <f t="shared" si="12"/>
        <v>2019</v>
      </c>
      <c r="H302">
        <v>31</v>
      </c>
      <c r="I302" t="s">
        <v>2375</v>
      </c>
      <c r="J302" t="s">
        <v>2376</v>
      </c>
      <c r="K302" t="s">
        <v>83</v>
      </c>
      <c r="L302" t="s">
        <v>84</v>
      </c>
      <c r="M302" t="s">
        <v>85</v>
      </c>
      <c r="N302" t="s">
        <v>86</v>
      </c>
      <c r="O302">
        <v>205</v>
      </c>
      <c r="P302" t="s">
        <v>87</v>
      </c>
      <c r="Q302" t="s">
        <v>185</v>
      </c>
      <c r="R302" t="s">
        <v>186</v>
      </c>
      <c r="S302">
        <v>106697</v>
      </c>
      <c r="T302">
        <v>34288</v>
      </c>
      <c r="U302">
        <v>13392</v>
      </c>
      <c r="V302">
        <v>0</v>
      </c>
      <c r="W302">
        <v>254.22</v>
      </c>
      <c r="X302">
        <v>0</v>
      </c>
      <c r="Y302">
        <v>19641.580000000002</v>
      </c>
      <c r="Z302">
        <v>2480</v>
      </c>
      <c r="AA302">
        <v>4125</v>
      </c>
      <c r="AB302">
        <v>114016</v>
      </c>
      <c r="AC302" t="s">
        <v>121</v>
      </c>
      <c r="AD302" t="s">
        <v>122</v>
      </c>
      <c r="AE302" t="s">
        <v>187</v>
      </c>
      <c r="AF302" t="s">
        <v>188</v>
      </c>
      <c r="AG302">
        <v>12</v>
      </c>
      <c r="AH302">
        <v>4</v>
      </c>
      <c r="AI302">
        <v>22</v>
      </c>
      <c r="AJ302">
        <v>149512</v>
      </c>
      <c r="AK302">
        <v>25936</v>
      </c>
      <c r="AL302">
        <v>1</v>
      </c>
      <c r="AM302">
        <v>52107</v>
      </c>
      <c r="AN302">
        <v>2.343</v>
      </c>
      <c r="AO302">
        <v>1.9965999999999999</v>
      </c>
      <c r="AP302">
        <v>0.34639999999999999</v>
      </c>
      <c r="AQ302">
        <v>3.241470068693161</v>
      </c>
      <c r="AR302">
        <v>2.8950700759887695</v>
      </c>
      <c r="AS302">
        <v>0.34639999270439148</v>
      </c>
      <c r="AT302" t="s">
        <v>111</v>
      </c>
      <c r="AU302" t="s">
        <v>121</v>
      </c>
      <c r="AV302" t="s">
        <v>121</v>
      </c>
      <c r="AW302" t="s">
        <v>603</v>
      </c>
      <c r="AX302" t="s">
        <v>84</v>
      </c>
      <c r="AY302" t="s">
        <v>112</v>
      </c>
      <c r="AZ302" t="s">
        <v>98</v>
      </c>
      <c r="BA302" t="s">
        <v>99</v>
      </c>
      <c r="BB302" t="s">
        <v>100</v>
      </c>
      <c r="BC302" t="s">
        <v>101</v>
      </c>
      <c r="BD302" t="s">
        <v>192</v>
      </c>
      <c r="BE302" t="s">
        <v>193</v>
      </c>
      <c r="BF302" t="s">
        <v>193</v>
      </c>
      <c r="BG302" t="s">
        <v>2373</v>
      </c>
      <c r="BH302" s="6">
        <v>43636</v>
      </c>
      <c r="BI302" s="6">
        <v>43658</v>
      </c>
      <c r="BJ302" s="32">
        <f t="shared" si="13"/>
        <v>2019</v>
      </c>
      <c r="BK302" t="s">
        <v>104</v>
      </c>
      <c r="BL302" t="s">
        <v>111</v>
      </c>
      <c r="BM302" t="s">
        <v>86</v>
      </c>
      <c r="BN302" t="s">
        <v>85</v>
      </c>
      <c r="BO302" t="s">
        <v>124</v>
      </c>
      <c r="BP302" t="str">
        <f t="shared" si="14"/>
        <v>31</v>
      </c>
    </row>
    <row r="303" spans="1:68" x14ac:dyDescent="0.25">
      <c r="A303">
        <v>2023</v>
      </c>
      <c r="B303" t="s">
        <v>2377</v>
      </c>
      <c r="C303" t="s">
        <v>2378</v>
      </c>
      <c r="D303" t="s">
        <v>2379</v>
      </c>
      <c r="E303">
        <v>20190618</v>
      </c>
      <c r="F303">
        <v>20190718</v>
      </c>
      <c r="G303" t="str">
        <f t="shared" si="12"/>
        <v>2019</v>
      </c>
      <c r="H303">
        <v>31</v>
      </c>
      <c r="I303" t="s">
        <v>2380</v>
      </c>
      <c r="J303" t="s">
        <v>2381</v>
      </c>
      <c r="K303" t="s">
        <v>83</v>
      </c>
      <c r="L303" t="s">
        <v>84</v>
      </c>
      <c r="M303" t="s">
        <v>85</v>
      </c>
      <c r="N303" t="s">
        <v>86</v>
      </c>
      <c r="O303">
        <v>205</v>
      </c>
      <c r="P303" t="s">
        <v>118</v>
      </c>
      <c r="Q303" t="s">
        <v>849</v>
      </c>
      <c r="R303" t="s">
        <v>850</v>
      </c>
      <c r="S303">
        <v>66767</v>
      </c>
      <c r="T303">
        <v>37505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2400</v>
      </c>
      <c r="AA303">
        <v>2925</v>
      </c>
      <c r="AB303">
        <v>42157</v>
      </c>
      <c r="AC303" t="s">
        <v>157</v>
      </c>
      <c r="AD303" t="s">
        <v>158</v>
      </c>
      <c r="AE303" t="s">
        <v>159</v>
      </c>
      <c r="AF303" t="s">
        <v>231</v>
      </c>
      <c r="AG303">
        <v>10</v>
      </c>
      <c r="AH303">
        <v>3</v>
      </c>
      <c r="AI303">
        <v>20</v>
      </c>
      <c r="AJ303">
        <v>60902</v>
      </c>
      <c r="AK303">
        <v>976</v>
      </c>
      <c r="AL303">
        <v>1</v>
      </c>
      <c r="AM303">
        <v>7664</v>
      </c>
      <c r="AN303">
        <v>0.82630000000000003</v>
      </c>
      <c r="AO303">
        <v>0.81330000000000002</v>
      </c>
      <c r="AP303">
        <v>1.2999999999999999E-2</v>
      </c>
      <c r="AQ303">
        <v>1.3500800132751465</v>
      </c>
      <c r="AR303">
        <v>1.3500800132751465</v>
      </c>
      <c r="AS303">
        <v>0</v>
      </c>
      <c r="AT303" t="s">
        <v>139</v>
      </c>
      <c r="AU303" t="s">
        <v>135</v>
      </c>
      <c r="AW303" t="s">
        <v>125</v>
      </c>
      <c r="AX303" t="s">
        <v>84</v>
      </c>
      <c r="AY303" t="s">
        <v>112</v>
      </c>
      <c r="AZ303" t="s">
        <v>98</v>
      </c>
      <c r="BA303" t="s">
        <v>99</v>
      </c>
      <c r="BB303" t="s">
        <v>100</v>
      </c>
      <c r="BC303" t="s">
        <v>2216</v>
      </c>
      <c r="BD303" t="s">
        <v>2382</v>
      </c>
      <c r="BE303" t="s">
        <v>2383</v>
      </c>
      <c r="BF303" t="s">
        <v>2383</v>
      </c>
      <c r="BG303" t="s">
        <v>2378</v>
      </c>
      <c r="BH303" s="6">
        <v>43643</v>
      </c>
      <c r="BI303" s="6">
        <v>43664</v>
      </c>
      <c r="BJ303" s="32">
        <f t="shared" si="13"/>
        <v>2019</v>
      </c>
      <c r="BK303" t="s">
        <v>104</v>
      </c>
      <c r="BL303" t="s">
        <v>139</v>
      </c>
      <c r="BM303" t="s">
        <v>86</v>
      </c>
      <c r="BN303" t="s">
        <v>85</v>
      </c>
      <c r="BO303" t="s">
        <v>176</v>
      </c>
      <c r="BP303" t="str">
        <f t="shared" si="14"/>
        <v>02</v>
      </c>
    </row>
    <row r="304" spans="1:68" x14ac:dyDescent="0.25">
      <c r="A304">
        <v>2023</v>
      </c>
      <c r="B304" t="s">
        <v>2384</v>
      </c>
      <c r="C304" t="s">
        <v>2385</v>
      </c>
      <c r="D304" t="s">
        <v>2386</v>
      </c>
      <c r="E304">
        <v>20190701</v>
      </c>
      <c r="F304">
        <v>20190718</v>
      </c>
      <c r="G304" t="str">
        <f t="shared" si="12"/>
        <v>2019</v>
      </c>
      <c r="H304">
        <v>18</v>
      </c>
      <c r="I304" t="s">
        <v>2387</v>
      </c>
      <c r="J304" t="s">
        <v>2388</v>
      </c>
      <c r="K304" t="s">
        <v>83</v>
      </c>
      <c r="L304" t="s">
        <v>84</v>
      </c>
      <c r="M304" t="s">
        <v>85</v>
      </c>
      <c r="N304" t="s">
        <v>86</v>
      </c>
      <c r="O304">
        <v>205</v>
      </c>
      <c r="P304" t="s">
        <v>118</v>
      </c>
      <c r="Q304" t="s">
        <v>315</v>
      </c>
      <c r="R304" t="s">
        <v>316</v>
      </c>
      <c r="S304">
        <v>49089</v>
      </c>
      <c r="T304">
        <v>20884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1210</v>
      </c>
      <c r="AA304">
        <v>2700</v>
      </c>
      <c r="AB304">
        <v>21059</v>
      </c>
      <c r="AC304" t="s">
        <v>293</v>
      </c>
      <c r="AD304" t="s">
        <v>294</v>
      </c>
      <c r="AE304" t="s">
        <v>359</v>
      </c>
      <c r="AF304" t="s">
        <v>300</v>
      </c>
      <c r="AG304">
        <v>10</v>
      </c>
      <c r="AH304">
        <v>3</v>
      </c>
      <c r="AI304">
        <v>21</v>
      </c>
      <c r="AJ304">
        <v>120012</v>
      </c>
      <c r="AK304">
        <v>1295</v>
      </c>
      <c r="AL304">
        <v>1</v>
      </c>
      <c r="AM304">
        <v>6061</v>
      </c>
      <c r="AN304">
        <v>1.62</v>
      </c>
      <c r="AO304">
        <v>1.6027</v>
      </c>
      <c r="AP304">
        <v>1.7299999999999999E-2</v>
      </c>
      <c r="AQ304">
        <v>1.6026999950408936</v>
      </c>
      <c r="AR304">
        <v>1.6026999950408936</v>
      </c>
      <c r="AS304">
        <v>0</v>
      </c>
      <c r="AT304" t="s">
        <v>139</v>
      </c>
      <c r="AU304" t="s">
        <v>293</v>
      </c>
      <c r="AW304" t="s">
        <v>125</v>
      </c>
      <c r="AY304" t="s">
        <v>2018</v>
      </c>
      <c r="AZ304" t="s">
        <v>98</v>
      </c>
      <c r="BA304" t="s">
        <v>99</v>
      </c>
      <c r="BB304" t="s">
        <v>438</v>
      </c>
      <c r="BC304" t="s">
        <v>321</v>
      </c>
      <c r="BD304" t="s">
        <v>2389</v>
      </c>
      <c r="BF304" t="s">
        <v>2389</v>
      </c>
      <c r="BG304" t="s">
        <v>2385</v>
      </c>
      <c r="BH304" s="6">
        <v>43662</v>
      </c>
      <c r="BI304" s="6">
        <v>43664</v>
      </c>
      <c r="BJ304" s="32">
        <f t="shared" si="13"/>
        <v>2019</v>
      </c>
      <c r="BK304" t="s">
        <v>104</v>
      </c>
      <c r="BL304" t="s">
        <v>139</v>
      </c>
      <c r="BM304" t="s">
        <v>86</v>
      </c>
      <c r="BN304" t="s">
        <v>85</v>
      </c>
      <c r="BO304" t="s">
        <v>300</v>
      </c>
      <c r="BP304" t="str">
        <f t="shared" si="14"/>
        <v>17</v>
      </c>
    </row>
    <row r="305" spans="1:68" x14ac:dyDescent="0.25">
      <c r="A305">
        <v>2023</v>
      </c>
      <c r="B305" t="s">
        <v>2390</v>
      </c>
      <c r="C305" t="s">
        <v>2391</v>
      </c>
      <c r="D305" t="s">
        <v>2392</v>
      </c>
      <c r="E305">
        <v>20190717</v>
      </c>
      <c r="F305">
        <v>20190719</v>
      </c>
      <c r="G305" t="str">
        <f t="shared" si="12"/>
        <v>2019</v>
      </c>
      <c r="H305">
        <v>3</v>
      </c>
      <c r="I305" t="s">
        <v>2393</v>
      </c>
      <c r="J305" t="s">
        <v>2394</v>
      </c>
      <c r="K305" t="s">
        <v>83</v>
      </c>
      <c r="L305" t="s">
        <v>84</v>
      </c>
      <c r="M305" t="s">
        <v>85</v>
      </c>
      <c r="N305" t="s">
        <v>86</v>
      </c>
      <c r="O305">
        <v>205</v>
      </c>
      <c r="P305" t="s">
        <v>118</v>
      </c>
      <c r="Q305" t="s">
        <v>2395</v>
      </c>
      <c r="R305" t="s">
        <v>2396</v>
      </c>
      <c r="S305">
        <v>24582</v>
      </c>
      <c r="T305">
        <v>2528</v>
      </c>
      <c r="U305">
        <v>0</v>
      </c>
      <c r="V305">
        <v>0</v>
      </c>
      <c r="W305">
        <v>0</v>
      </c>
      <c r="X305">
        <v>0</v>
      </c>
      <c r="Y305">
        <v>2228.1799999999998</v>
      </c>
      <c r="Z305">
        <v>160</v>
      </c>
      <c r="AA305">
        <v>0</v>
      </c>
      <c r="AB305">
        <v>14031</v>
      </c>
      <c r="AC305" t="s">
        <v>83</v>
      </c>
      <c r="AD305" t="s">
        <v>84</v>
      </c>
      <c r="AE305" t="s">
        <v>85</v>
      </c>
      <c r="AF305" t="s">
        <v>86</v>
      </c>
      <c r="AG305">
        <v>4</v>
      </c>
      <c r="AH305">
        <v>2</v>
      </c>
      <c r="AI305">
        <v>7</v>
      </c>
      <c r="AJ305">
        <v>85467</v>
      </c>
      <c r="AK305">
        <v>5942</v>
      </c>
      <c r="AL305">
        <v>1</v>
      </c>
      <c r="AM305">
        <v>19612</v>
      </c>
      <c r="AN305">
        <v>1.2206999999999999</v>
      </c>
      <c r="AO305">
        <v>1.1413</v>
      </c>
      <c r="AP305">
        <v>7.9399999999999998E-2</v>
      </c>
      <c r="AQ305">
        <v>1.2206999659538269</v>
      </c>
      <c r="AR305">
        <v>1.1412999629974365</v>
      </c>
      <c r="AS305">
        <v>7.9400002956390381E-2</v>
      </c>
      <c r="AT305" t="s">
        <v>139</v>
      </c>
      <c r="AU305" t="s">
        <v>83</v>
      </c>
      <c r="AW305" t="s">
        <v>135</v>
      </c>
      <c r="AX305" t="s">
        <v>84</v>
      </c>
      <c r="AY305" t="s">
        <v>112</v>
      </c>
      <c r="AZ305" t="s">
        <v>98</v>
      </c>
      <c r="BA305" t="s">
        <v>99</v>
      </c>
      <c r="BB305" t="s">
        <v>100</v>
      </c>
      <c r="BC305" t="s">
        <v>2397</v>
      </c>
      <c r="BD305" t="s">
        <v>2398</v>
      </c>
      <c r="BF305" t="s">
        <v>2398</v>
      </c>
      <c r="BG305" t="s">
        <v>2391</v>
      </c>
      <c r="BH305" s="6">
        <v>43663</v>
      </c>
      <c r="BI305" s="6">
        <v>43665</v>
      </c>
      <c r="BJ305" s="32">
        <f t="shared" si="13"/>
        <v>2019</v>
      </c>
      <c r="BK305" t="s">
        <v>242</v>
      </c>
      <c r="BL305" t="s">
        <v>139</v>
      </c>
      <c r="BM305" t="s">
        <v>86</v>
      </c>
      <c r="BN305" t="s">
        <v>85</v>
      </c>
      <c r="BP305" t="str">
        <f t="shared" si="14"/>
        <v/>
      </c>
    </row>
    <row r="306" spans="1:68" x14ac:dyDescent="0.25">
      <c r="A306">
        <v>2023</v>
      </c>
      <c r="B306" t="s">
        <v>2399</v>
      </c>
      <c r="C306" t="s">
        <v>2400</v>
      </c>
      <c r="D306" t="s">
        <v>2401</v>
      </c>
      <c r="E306">
        <v>20190608</v>
      </c>
      <c r="F306">
        <v>20190723</v>
      </c>
      <c r="G306" t="str">
        <f t="shared" si="12"/>
        <v>2019</v>
      </c>
      <c r="H306">
        <v>46</v>
      </c>
      <c r="I306" t="s">
        <v>2402</v>
      </c>
      <c r="J306" t="s">
        <v>2403</v>
      </c>
      <c r="K306" t="s">
        <v>83</v>
      </c>
      <c r="L306" t="s">
        <v>84</v>
      </c>
      <c r="M306" t="s">
        <v>85</v>
      </c>
      <c r="N306" t="s">
        <v>86</v>
      </c>
      <c r="O306">
        <v>205</v>
      </c>
      <c r="P306" t="s">
        <v>118</v>
      </c>
      <c r="Q306" t="s">
        <v>2404</v>
      </c>
      <c r="R306" t="s">
        <v>2405</v>
      </c>
      <c r="S306">
        <v>165996</v>
      </c>
      <c r="T306">
        <v>48316</v>
      </c>
      <c r="U306">
        <v>35751</v>
      </c>
      <c r="V306">
        <v>0</v>
      </c>
      <c r="W306">
        <v>942.47</v>
      </c>
      <c r="X306">
        <v>5340.68</v>
      </c>
      <c r="Y306">
        <v>69100.36</v>
      </c>
      <c r="Z306">
        <v>3720</v>
      </c>
      <c r="AA306">
        <v>6225</v>
      </c>
      <c r="AB306">
        <v>223967</v>
      </c>
      <c r="AC306" t="s">
        <v>121</v>
      </c>
      <c r="AD306" t="s">
        <v>122</v>
      </c>
      <c r="AE306" t="s">
        <v>187</v>
      </c>
      <c r="AF306" t="s">
        <v>188</v>
      </c>
      <c r="AG306">
        <v>5</v>
      </c>
      <c r="AH306">
        <v>2</v>
      </c>
      <c r="AI306">
        <v>13</v>
      </c>
      <c r="AJ306">
        <v>46424</v>
      </c>
      <c r="AK306">
        <v>2695</v>
      </c>
      <c r="AL306">
        <v>1</v>
      </c>
      <c r="AM306">
        <v>12224</v>
      </c>
      <c r="AN306">
        <v>0.65600000000000003</v>
      </c>
      <c r="AO306">
        <v>0.62</v>
      </c>
      <c r="AP306">
        <v>3.5999999999999997E-2</v>
      </c>
      <c r="AQ306">
        <v>4.0715600848197937</v>
      </c>
      <c r="AR306">
        <v>3.075200080871582</v>
      </c>
      <c r="AS306">
        <v>0.99636000394821167</v>
      </c>
      <c r="AT306" t="s">
        <v>111</v>
      </c>
      <c r="AU306" t="s">
        <v>121</v>
      </c>
      <c r="AV306" t="s">
        <v>121</v>
      </c>
      <c r="AW306" t="s">
        <v>2406</v>
      </c>
      <c r="AX306" t="s">
        <v>84</v>
      </c>
      <c r="AY306" t="s">
        <v>492</v>
      </c>
      <c r="AZ306" t="s">
        <v>98</v>
      </c>
      <c r="BA306" t="s">
        <v>99</v>
      </c>
      <c r="BB306" t="s">
        <v>398</v>
      </c>
      <c r="BC306" t="s">
        <v>2407</v>
      </c>
      <c r="BD306" t="s">
        <v>2408</v>
      </c>
      <c r="BE306" t="s">
        <v>2409</v>
      </c>
      <c r="BF306" t="s">
        <v>2409</v>
      </c>
      <c r="BG306" t="s">
        <v>2400</v>
      </c>
      <c r="BH306" s="6">
        <v>43636</v>
      </c>
      <c r="BI306" s="6">
        <v>43669</v>
      </c>
      <c r="BJ306" s="32">
        <f t="shared" si="13"/>
        <v>2019</v>
      </c>
      <c r="BK306" t="s">
        <v>104</v>
      </c>
      <c r="BL306" t="s">
        <v>111</v>
      </c>
      <c r="BM306" t="s">
        <v>86</v>
      </c>
      <c r="BN306" t="s">
        <v>85</v>
      </c>
      <c r="BO306" t="s">
        <v>124</v>
      </c>
      <c r="BP306" t="str">
        <f t="shared" si="14"/>
        <v>31</v>
      </c>
    </row>
    <row r="307" spans="1:68" x14ac:dyDescent="0.25">
      <c r="A307">
        <v>2023</v>
      </c>
      <c r="B307" t="s">
        <v>2410</v>
      </c>
      <c r="C307" t="s">
        <v>1300</v>
      </c>
      <c r="D307" t="s">
        <v>1301</v>
      </c>
      <c r="E307">
        <v>20190626</v>
      </c>
      <c r="F307">
        <v>20190806</v>
      </c>
      <c r="G307" t="str">
        <f t="shared" si="12"/>
        <v>2019</v>
      </c>
      <c r="H307">
        <v>42</v>
      </c>
      <c r="I307" t="s">
        <v>2411</v>
      </c>
      <c r="J307" t="s">
        <v>2412</v>
      </c>
      <c r="K307" t="s">
        <v>135</v>
      </c>
      <c r="L307" t="s">
        <v>136</v>
      </c>
      <c r="M307" t="s">
        <v>1400</v>
      </c>
      <c r="N307" t="s">
        <v>1401</v>
      </c>
      <c r="O307">
        <v>205</v>
      </c>
      <c r="P307" t="s">
        <v>118</v>
      </c>
      <c r="Q307" t="s">
        <v>2413</v>
      </c>
      <c r="R307" t="s">
        <v>2414</v>
      </c>
      <c r="S307">
        <v>230574</v>
      </c>
      <c r="T307">
        <v>26336</v>
      </c>
      <c r="U307">
        <v>132720</v>
      </c>
      <c r="V307">
        <v>0</v>
      </c>
      <c r="W307">
        <v>12815.67</v>
      </c>
      <c r="X307">
        <v>18243.07</v>
      </c>
      <c r="Y307">
        <v>2228.1799999999998</v>
      </c>
      <c r="Z307">
        <v>1680</v>
      </c>
      <c r="AA307">
        <v>3150</v>
      </c>
      <c r="AB307">
        <v>163761</v>
      </c>
      <c r="AC307" t="s">
        <v>157</v>
      </c>
      <c r="AD307" t="s">
        <v>158</v>
      </c>
      <c r="AE307" t="s">
        <v>159</v>
      </c>
      <c r="AF307" t="s">
        <v>231</v>
      </c>
      <c r="AG307">
        <v>14</v>
      </c>
      <c r="AH307">
        <v>5</v>
      </c>
      <c r="AI307">
        <v>28</v>
      </c>
      <c r="AJ307">
        <v>204588</v>
      </c>
      <c r="AK307">
        <v>6732</v>
      </c>
      <c r="AL307">
        <v>1</v>
      </c>
      <c r="AM307">
        <v>26642</v>
      </c>
      <c r="AN307">
        <v>2.8220000000000001</v>
      </c>
      <c r="AO307">
        <v>2.7321</v>
      </c>
      <c r="AP307">
        <v>8.9899999999999994E-2</v>
      </c>
      <c r="AQ307">
        <v>4.6582398116588593</v>
      </c>
      <c r="AR307">
        <v>4.3713598251342773</v>
      </c>
      <c r="AS307">
        <v>0.28687998652458191</v>
      </c>
      <c r="AT307" t="s">
        <v>177</v>
      </c>
      <c r="AU307" t="s">
        <v>135</v>
      </c>
      <c r="AW307" t="s">
        <v>1898</v>
      </c>
      <c r="AY307" t="s">
        <v>492</v>
      </c>
      <c r="AZ307" t="s">
        <v>98</v>
      </c>
      <c r="BA307" t="s">
        <v>99</v>
      </c>
      <c r="BB307" t="s">
        <v>398</v>
      </c>
      <c r="BC307" t="s">
        <v>341</v>
      </c>
      <c r="BF307" t="s">
        <v>341</v>
      </c>
      <c r="BG307" t="s">
        <v>1300</v>
      </c>
      <c r="BH307" s="6">
        <v>43664</v>
      </c>
      <c r="BI307" s="6">
        <v>43672</v>
      </c>
      <c r="BJ307" s="32">
        <f t="shared" si="13"/>
        <v>2019</v>
      </c>
      <c r="BK307" t="s">
        <v>104</v>
      </c>
      <c r="BL307" t="s">
        <v>214</v>
      </c>
      <c r="BM307" t="s">
        <v>86</v>
      </c>
      <c r="BN307" t="s">
        <v>85</v>
      </c>
      <c r="BO307" t="s">
        <v>160</v>
      </c>
      <c r="BP307" t="str">
        <f t="shared" si="14"/>
        <v>03</v>
      </c>
    </row>
    <row r="308" spans="1:68" x14ac:dyDescent="0.25">
      <c r="A308">
        <v>2023</v>
      </c>
      <c r="B308" t="s">
        <v>2415</v>
      </c>
      <c r="C308" t="s">
        <v>2416</v>
      </c>
      <c r="D308" t="s">
        <v>2417</v>
      </c>
      <c r="E308">
        <v>20190521</v>
      </c>
      <c r="F308">
        <v>20190704</v>
      </c>
      <c r="G308" t="str">
        <f t="shared" si="12"/>
        <v>2019</v>
      </c>
      <c r="H308">
        <v>45</v>
      </c>
      <c r="I308" t="s">
        <v>2418</v>
      </c>
      <c r="J308" t="s">
        <v>2419</v>
      </c>
      <c r="K308" t="s">
        <v>83</v>
      </c>
      <c r="L308" t="s">
        <v>84</v>
      </c>
      <c r="M308" t="s">
        <v>85</v>
      </c>
      <c r="N308" t="s">
        <v>86</v>
      </c>
      <c r="O308">
        <v>205</v>
      </c>
      <c r="P308" t="s">
        <v>118</v>
      </c>
      <c r="Q308" t="s">
        <v>2420</v>
      </c>
      <c r="R308" t="s">
        <v>2421</v>
      </c>
      <c r="S308">
        <v>229011</v>
      </c>
      <c r="T308">
        <v>34410</v>
      </c>
      <c r="U308">
        <v>95832</v>
      </c>
      <c r="V308">
        <v>0</v>
      </c>
      <c r="W308">
        <v>949.41</v>
      </c>
      <c r="X308">
        <v>0</v>
      </c>
      <c r="Y308">
        <v>0</v>
      </c>
      <c r="Z308">
        <v>2120</v>
      </c>
      <c r="AA308">
        <v>6075</v>
      </c>
      <c r="AB308">
        <v>172552</v>
      </c>
      <c r="AC308" t="s">
        <v>293</v>
      </c>
      <c r="AD308" t="s">
        <v>294</v>
      </c>
      <c r="AE308" t="s">
        <v>650</v>
      </c>
      <c r="AF308" t="s">
        <v>542</v>
      </c>
      <c r="AG308">
        <v>12</v>
      </c>
      <c r="AH308">
        <v>4</v>
      </c>
      <c r="AI308">
        <v>26</v>
      </c>
      <c r="AJ308">
        <v>240391</v>
      </c>
      <c r="AK308">
        <v>3594</v>
      </c>
      <c r="AL308">
        <v>1</v>
      </c>
      <c r="AM308">
        <v>16101</v>
      </c>
      <c r="AN308">
        <v>3.2582</v>
      </c>
      <c r="AO308">
        <v>3.2101999999999999</v>
      </c>
      <c r="AP308">
        <v>4.8000000000000001E-2</v>
      </c>
      <c r="AQ308">
        <v>6.3078900799155235</v>
      </c>
      <c r="AR308">
        <v>6.259890079498291</v>
      </c>
      <c r="AS308">
        <v>4.8000000417232513E-2</v>
      </c>
      <c r="AT308" t="s">
        <v>111</v>
      </c>
      <c r="AU308" t="s">
        <v>293</v>
      </c>
      <c r="AW308" t="s">
        <v>250</v>
      </c>
      <c r="AX308" t="s">
        <v>84</v>
      </c>
      <c r="AY308" t="s">
        <v>437</v>
      </c>
      <c r="AZ308" t="s">
        <v>98</v>
      </c>
      <c r="BA308" t="s">
        <v>99</v>
      </c>
      <c r="BB308" t="s">
        <v>438</v>
      </c>
      <c r="BC308" t="s">
        <v>2422</v>
      </c>
      <c r="BD308" t="s">
        <v>2423</v>
      </c>
      <c r="BF308" t="s">
        <v>2423</v>
      </c>
      <c r="BG308" t="s">
        <v>2416</v>
      </c>
      <c r="BH308" s="6">
        <v>43627</v>
      </c>
      <c r="BI308" s="6">
        <v>43650</v>
      </c>
      <c r="BJ308" s="32">
        <f t="shared" si="13"/>
        <v>2019</v>
      </c>
      <c r="BK308" t="s">
        <v>104</v>
      </c>
      <c r="BL308" t="s">
        <v>111</v>
      </c>
      <c r="BM308" t="s">
        <v>86</v>
      </c>
      <c r="BN308" t="s">
        <v>85</v>
      </c>
      <c r="BO308" t="s">
        <v>300</v>
      </c>
      <c r="BP308" t="str">
        <f t="shared" si="14"/>
        <v>17</v>
      </c>
    </row>
    <row r="309" spans="1:68" x14ac:dyDescent="0.25">
      <c r="A309">
        <v>2023</v>
      </c>
      <c r="B309" t="s">
        <v>2424</v>
      </c>
      <c r="C309" t="s">
        <v>2425</v>
      </c>
      <c r="D309" t="s">
        <v>2426</v>
      </c>
      <c r="E309">
        <v>20190813</v>
      </c>
      <c r="F309">
        <v>20190826</v>
      </c>
      <c r="G309" t="str">
        <f t="shared" si="12"/>
        <v>2019</v>
      </c>
      <c r="H309">
        <v>14</v>
      </c>
      <c r="I309" t="s">
        <v>2427</v>
      </c>
      <c r="J309" t="s">
        <v>883</v>
      </c>
      <c r="K309" t="s">
        <v>83</v>
      </c>
      <c r="L309" t="s">
        <v>84</v>
      </c>
      <c r="M309" t="s">
        <v>85</v>
      </c>
      <c r="N309" t="s">
        <v>86</v>
      </c>
      <c r="O309">
        <v>111</v>
      </c>
      <c r="P309" t="s">
        <v>118</v>
      </c>
      <c r="Q309" t="s">
        <v>918</v>
      </c>
      <c r="R309" t="s">
        <v>919</v>
      </c>
      <c r="S309">
        <v>29044</v>
      </c>
      <c r="T309">
        <v>18211</v>
      </c>
      <c r="U309">
        <v>0</v>
      </c>
      <c r="V309">
        <v>0</v>
      </c>
      <c r="W309">
        <v>3588.85</v>
      </c>
      <c r="X309">
        <v>0</v>
      </c>
      <c r="Y309">
        <v>0</v>
      </c>
      <c r="Z309">
        <v>1040</v>
      </c>
      <c r="AA309">
        <v>2925</v>
      </c>
      <c r="AB309">
        <v>32050</v>
      </c>
      <c r="AC309" t="s">
        <v>83</v>
      </c>
      <c r="AD309" t="s">
        <v>84</v>
      </c>
      <c r="AE309" t="s">
        <v>85</v>
      </c>
      <c r="AF309" t="s">
        <v>86</v>
      </c>
      <c r="AG309">
        <v>13</v>
      </c>
      <c r="AH309">
        <v>4</v>
      </c>
      <c r="AI309">
        <v>26</v>
      </c>
      <c r="AJ309">
        <v>131996</v>
      </c>
      <c r="AK309">
        <v>3152</v>
      </c>
      <c r="AL309">
        <v>1</v>
      </c>
      <c r="AM309">
        <v>13581</v>
      </c>
      <c r="AN309">
        <v>1.8048</v>
      </c>
      <c r="AO309">
        <v>1.7626999999999999</v>
      </c>
      <c r="AP309">
        <v>4.2099999999999999E-2</v>
      </c>
      <c r="AQ309">
        <v>1.8047999627888203</v>
      </c>
      <c r="AR309">
        <v>1.7626999616622925</v>
      </c>
      <c r="AS309">
        <v>4.2100001126527786E-2</v>
      </c>
      <c r="AT309" t="s">
        <v>177</v>
      </c>
      <c r="AU309" t="s">
        <v>83</v>
      </c>
      <c r="AW309" t="s">
        <v>125</v>
      </c>
      <c r="AY309" t="s">
        <v>2018</v>
      </c>
      <c r="AZ309" t="s">
        <v>98</v>
      </c>
      <c r="BA309" t="s">
        <v>99</v>
      </c>
      <c r="BB309" t="s">
        <v>438</v>
      </c>
      <c r="BC309" t="s">
        <v>229</v>
      </c>
      <c r="BD309" t="s">
        <v>230</v>
      </c>
      <c r="BF309" t="s">
        <v>230</v>
      </c>
      <c r="BG309" t="s">
        <v>2425</v>
      </c>
      <c r="BH309" s="6">
        <v>43690</v>
      </c>
      <c r="BI309" s="6">
        <v>43703</v>
      </c>
      <c r="BJ309" s="32">
        <f t="shared" si="13"/>
        <v>2019</v>
      </c>
      <c r="BK309" t="s">
        <v>94</v>
      </c>
      <c r="BL309" t="s">
        <v>177</v>
      </c>
      <c r="BM309" t="s">
        <v>86</v>
      </c>
      <c r="BN309" t="s">
        <v>85</v>
      </c>
      <c r="BO309" t="s">
        <v>981</v>
      </c>
      <c r="BP309" t="str">
        <f t="shared" si="14"/>
        <v>30</v>
      </c>
    </row>
    <row r="310" spans="1:68" x14ac:dyDescent="0.25">
      <c r="A310">
        <v>2023</v>
      </c>
      <c r="B310" t="s">
        <v>2428</v>
      </c>
      <c r="C310" t="s">
        <v>2429</v>
      </c>
      <c r="D310" t="s">
        <v>2430</v>
      </c>
      <c r="E310">
        <v>20190731</v>
      </c>
      <c r="F310">
        <v>20190919</v>
      </c>
      <c r="G310" t="str">
        <f t="shared" si="12"/>
        <v>2019</v>
      </c>
      <c r="H310">
        <v>51</v>
      </c>
      <c r="I310" t="s">
        <v>2431</v>
      </c>
      <c r="J310" t="s">
        <v>2432</v>
      </c>
      <c r="K310" t="s">
        <v>410</v>
      </c>
      <c r="L310" t="s">
        <v>411</v>
      </c>
      <c r="M310" t="s">
        <v>412</v>
      </c>
      <c r="N310" t="s">
        <v>413</v>
      </c>
      <c r="O310">
        <v>111</v>
      </c>
      <c r="P310" t="s">
        <v>118</v>
      </c>
      <c r="Q310" t="s">
        <v>2433</v>
      </c>
      <c r="R310" t="s">
        <v>2434</v>
      </c>
      <c r="S310">
        <v>599679</v>
      </c>
      <c r="T310">
        <v>28324</v>
      </c>
      <c r="U310">
        <v>422168</v>
      </c>
      <c r="V310">
        <v>0</v>
      </c>
      <c r="W310">
        <v>33291.660000000003</v>
      </c>
      <c r="X310">
        <v>4368.96</v>
      </c>
      <c r="Y310">
        <v>3229.11</v>
      </c>
      <c r="Z310">
        <v>1670</v>
      </c>
      <c r="AA310">
        <v>4650</v>
      </c>
      <c r="AB310">
        <v>884997</v>
      </c>
      <c r="AC310" t="s">
        <v>1966</v>
      </c>
      <c r="AD310" t="s">
        <v>1967</v>
      </c>
      <c r="AE310" t="s">
        <v>1968</v>
      </c>
      <c r="AF310" t="s">
        <v>1969</v>
      </c>
      <c r="AG310">
        <v>22</v>
      </c>
      <c r="AH310">
        <v>7</v>
      </c>
      <c r="AI310">
        <v>38</v>
      </c>
      <c r="AJ310">
        <v>891564</v>
      </c>
      <c r="AK310">
        <v>32382</v>
      </c>
      <c r="AL310">
        <v>1</v>
      </c>
      <c r="AM310">
        <v>121917</v>
      </c>
      <c r="AN310">
        <v>12.3385</v>
      </c>
      <c r="AO310">
        <v>11.9061</v>
      </c>
      <c r="AP310">
        <v>0.43240000000000001</v>
      </c>
      <c r="AQ310">
        <v>16.559749841690063</v>
      </c>
      <c r="AR310">
        <v>16.127349853515625</v>
      </c>
      <c r="AS310">
        <v>0.43239998817443848</v>
      </c>
      <c r="AT310" t="s">
        <v>177</v>
      </c>
      <c r="AU310" t="s">
        <v>410</v>
      </c>
      <c r="AV310" t="s">
        <v>1966</v>
      </c>
      <c r="AW310" t="s">
        <v>2435</v>
      </c>
      <c r="AX310" t="s">
        <v>84</v>
      </c>
      <c r="AY310" t="s">
        <v>2436</v>
      </c>
      <c r="AZ310" t="s">
        <v>98</v>
      </c>
      <c r="BA310" t="s">
        <v>282</v>
      </c>
      <c r="BB310" t="s">
        <v>505</v>
      </c>
      <c r="BC310" t="s">
        <v>2437</v>
      </c>
      <c r="BD310" t="s">
        <v>2438</v>
      </c>
      <c r="BE310" t="s">
        <v>2439</v>
      </c>
      <c r="BF310" t="s">
        <v>2439</v>
      </c>
      <c r="BG310" t="s">
        <v>2429</v>
      </c>
      <c r="BH310" s="6">
        <v>43696</v>
      </c>
      <c r="BI310" s="6">
        <v>43704</v>
      </c>
      <c r="BJ310" s="32">
        <f t="shared" si="13"/>
        <v>2019</v>
      </c>
      <c r="BK310" t="s">
        <v>104</v>
      </c>
      <c r="BL310" t="s">
        <v>214</v>
      </c>
      <c r="BM310" t="s">
        <v>86</v>
      </c>
      <c r="BN310" t="s">
        <v>85</v>
      </c>
      <c r="BO310" t="s">
        <v>231</v>
      </c>
      <c r="BP310" t="str">
        <f t="shared" si="14"/>
        <v>03</v>
      </c>
    </row>
    <row r="311" spans="1:68" x14ac:dyDescent="0.25">
      <c r="A311">
        <v>2023</v>
      </c>
      <c r="B311" t="s">
        <v>2440</v>
      </c>
      <c r="C311" t="s">
        <v>2441</v>
      </c>
      <c r="D311" t="s">
        <v>2442</v>
      </c>
      <c r="E311">
        <v>20190728</v>
      </c>
      <c r="F311">
        <v>20190828</v>
      </c>
      <c r="G311" t="str">
        <f t="shared" si="12"/>
        <v>2019</v>
      </c>
      <c r="H311">
        <v>32</v>
      </c>
      <c r="I311" t="s">
        <v>2443</v>
      </c>
      <c r="J311" t="s">
        <v>2444</v>
      </c>
      <c r="K311" t="s">
        <v>83</v>
      </c>
      <c r="L311" t="s">
        <v>84</v>
      </c>
      <c r="M311" t="s">
        <v>85</v>
      </c>
      <c r="N311" t="s">
        <v>86</v>
      </c>
      <c r="O311">
        <v>111</v>
      </c>
      <c r="P311" t="s">
        <v>118</v>
      </c>
      <c r="Q311" t="s">
        <v>315</v>
      </c>
      <c r="R311" t="s">
        <v>316</v>
      </c>
      <c r="S311">
        <v>92346</v>
      </c>
      <c r="T311">
        <v>39204</v>
      </c>
      <c r="U311">
        <v>0</v>
      </c>
      <c r="V311">
        <v>0</v>
      </c>
      <c r="W311">
        <v>404.09</v>
      </c>
      <c r="X311">
        <v>0</v>
      </c>
      <c r="Y311">
        <v>0</v>
      </c>
      <c r="Z311">
        <v>2370</v>
      </c>
      <c r="AA311">
        <v>4800</v>
      </c>
      <c r="AB311">
        <v>64020</v>
      </c>
      <c r="AC311" t="s">
        <v>293</v>
      </c>
      <c r="AD311" t="s">
        <v>294</v>
      </c>
      <c r="AE311" t="s">
        <v>359</v>
      </c>
      <c r="AF311" t="s">
        <v>300</v>
      </c>
      <c r="AG311">
        <v>10</v>
      </c>
      <c r="AH311">
        <v>3</v>
      </c>
      <c r="AI311">
        <v>21</v>
      </c>
      <c r="AJ311">
        <v>120012</v>
      </c>
      <c r="AK311">
        <v>1295</v>
      </c>
      <c r="AL311">
        <v>1</v>
      </c>
      <c r="AM311">
        <v>6061</v>
      </c>
      <c r="AN311">
        <v>1.62</v>
      </c>
      <c r="AO311">
        <v>1.6027</v>
      </c>
      <c r="AP311">
        <v>1.7299999999999999E-2</v>
      </c>
      <c r="AQ311">
        <v>2.6777800228446722</v>
      </c>
      <c r="AR311">
        <v>2.6604800224304199</v>
      </c>
      <c r="AS311">
        <v>1.7300000414252281E-2</v>
      </c>
      <c r="AT311" t="s">
        <v>111</v>
      </c>
      <c r="AU311" t="s">
        <v>293</v>
      </c>
      <c r="AW311" t="s">
        <v>125</v>
      </c>
      <c r="AX311" t="s">
        <v>84</v>
      </c>
      <c r="AY311" t="s">
        <v>1786</v>
      </c>
      <c r="AZ311" t="s">
        <v>98</v>
      </c>
      <c r="BA311" t="s">
        <v>99</v>
      </c>
      <c r="BB311" t="s">
        <v>261</v>
      </c>
      <c r="BC311" t="s">
        <v>321</v>
      </c>
      <c r="BD311" t="s">
        <v>322</v>
      </c>
      <c r="BF311" t="s">
        <v>322</v>
      </c>
      <c r="BG311" t="s">
        <v>2441</v>
      </c>
      <c r="BH311" s="6">
        <v>43685</v>
      </c>
      <c r="BI311" s="6">
        <v>43705</v>
      </c>
      <c r="BJ311" s="32">
        <f t="shared" si="13"/>
        <v>2019</v>
      </c>
      <c r="BK311" t="s">
        <v>104</v>
      </c>
      <c r="BL311" t="s">
        <v>111</v>
      </c>
      <c r="BM311" t="s">
        <v>86</v>
      </c>
      <c r="BN311" t="s">
        <v>85</v>
      </c>
      <c r="BO311" t="s">
        <v>300</v>
      </c>
      <c r="BP311" t="str">
        <f t="shared" si="14"/>
        <v>17</v>
      </c>
    </row>
    <row r="312" spans="1:68" x14ac:dyDescent="0.25">
      <c r="A312">
        <v>2023</v>
      </c>
      <c r="B312" t="s">
        <v>2445</v>
      </c>
      <c r="C312" t="s">
        <v>2446</v>
      </c>
      <c r="D312" t="s">
        <v>2447</v>
      </c>
      <c r="E312">
        <v>20190716</v>
      </c>
      <c r="F312">
        <v>20190801</v>
      </c>
      <c r="G312" t="str">
        <f t="shared" si="12"/>
        <v>2019</v>
      </c>
      <c r="H312">
        <v>17</v>
      </c>
      <c r="I312" t="s">
        <v>2448</v>
      </c>
      <c r="J312" t="s">
        <v>2449</v>
      </c>
      <c r="K312" t="s">
        <v>83</v>
      </c>
      <c r="L312" t="s">
        <v>84</v>
      </c>
      <c r="M312" t="s">
        <v>85</v>
      </c>
      <c r="N312" t="s">
        <v>86</v>
      </c>
      <c r="O312">
        <v>201</v>
      </c>
      <c r="P312" t="s">
        <v>118</v>
      </c>
      <c r="Q312" t="s">
        <v>237</v>
      </c>
      <c r="R312" t="s">
        <v>238</v>
      </c>
      <c r="S312">
        <v>41522</v>
      </c>
      <c r="T312">
        <v>21708</v>
      </c>
      <c r="U312">
        <v>0</v>
      </c>
      <c r="V312">
        <v>0</v>
      </c>
      <c r="W312">
        <v>653.70000000000005</v>
      </c>
      <c r="X312">
        <v>0</v>
      </c>
      <c r="Y312">
        <v>0</v>
      </c>
      <c r="Z312">
        <v>1280</v>
      </c>
      <c r="AA312">
        <v>2400</v>
      </c>
      <c r="AB312">
        <v>16623</v>
      </c>
      <c r="AC312" t="s">
        <v>135</v>
      </c>
      <c r="AD312" t="s">
        <v>136</v>
      </c>
      <c r="AE312" t="s">
        <v>137</v>
      </c>
      <c r="AF312" t="s">
        <v>138</v>
      </c>
      <c r="AG312">
        <v>7</v>
      </c>
      <c r="AH312">
        <v>2</v>
      </c>
      <c r="AI312">
        <v>13</v>
      </c>
      <c r="AJ312">
        <v>41752</v>
      </c>
      <c r="AK312">
        <v>1024</v>
      </c>
      <c r="AL312">
        <v>1</v>
      </c>
      <c r="AM312">
        <v>3683</v>
      </c>
      <c r="AN312">
        <v>0.57130000000000003</v>
      </c>
      <c r="AO312">
        <v>0.55759999999999998</v>
      </c>
      <c r="AP312">
        <v>1.37E-2</v>
      </c>
      <c r="AQ312">
        <v>0.76248001214116812</v>
      </c>
      <c r="AR312">
        <v>0.7487800121307373</v>
      </c>
      <c r="AS312">
        <v>1.3700000010430813E-2</v>
      </c>
      <c r="AT312" t="s">
        <v>139</v>
      </c>
      <c r="AU312" t="s">
        <v>135</v>
      </c>
      <c r="AW312" t="s">
        <v>125</v>
      </c>
      <c r="AX312" t="s">
        <v>84</v>
      </c>
      <c r="AY312" t="s">
        <v>112</v>
      </c>
      <c r="AZ312" t="s">
        <v>98</v>
      </c>
      <c r="BA312" t="s">
        <v>99</v>
      </c>
      <c r="BB312" t="s">
        <v>100</v>
      </c>
      <c r="BC312" t="s">
        <v>140</v>
      </c>
      <c r="BD312" t="s">
        <v>141</v>
      </c>
      <c r="BF312" t="s">
        <v>141</v>
      </c>
      <c r="BG312" t="s">
        <v>2446</v>
      </c>
      <c r="BH312" s="6">
        <v>43664</v>
      </c>
      <c r="BI312" s="6">
        <v>43678</v>
      </c>
      <c r="BJ312" s="32">
        <f t="shared" si="13"/>
        <v>2019</v>
      </c>
      <c r="BK312" t="s">
        <v>104</v>
      </c>
      <c r="BL312" t="s">
        <v>139</v>
      </c>
      <c r="BM312" t="s">
        <v>86</v>
      </c>
      <c r="BN312" t="s">
        <v>85</v>
      </c>
      <c r="BO312" t="s">
        <v>138</v>
      </c>
      <c r="BP312" t="str">
        <f t="shared" si="14"/>
        <v>02</v>
      </c>
    </row>
    <row r="313" spans="1:68" x14ac:dyDescent="0.25">
      <c r="A313">
        <v>2023</v>
      </c>
      <c r="B313" t="s">
        <v>2450</v>
      </c>
      <c r="C313" t="s">
        <v>2451</v>
      </c>
      <c r="D313" t="s">
        <v>2452</v>
      </c>
      <c r="E313">
        <v>20190711</v>
      </c>
      <c r="F313">
        <v>20190801</v>
      </c>
      <c r="G313" t="str">
        <f t="shared" si="12"/>
        <v>2019</v>
      </c>
      <c r="H313">
        <v>22</v>
      </c>
      <c r="I313" t="s">
        <v>2453</v>
      </c>
      <c r="J313" t="s">
        <v>2454</v>
      </c>
      <c r="K313" t="s">
        <v>83</v>
      </c>
      <c r="L313" t="s">
        <v>84</v>
      </c>
      <c r="M313" t="s">
        <v>85</v>
      </c>
      <c r="N313" t="s">
        <v>86</v>
      </c>
      <c r="O313">
        <v>201</v>
      </c>
      <c r="P313" t="s">
        <v>118</v>
      </c>
      <c r="Q313" t="s">
        <v>812</v>
      </c>
      <c r="R313" t="s">
        <v>813</v>
      </c>
      <c r="S313">
        <v>108391</v>
      </c>
      <c r="T313">
        <v>19415</v>
      </c>
      <c r="U313">
        <v>32976</v>
      </c>
      <c r="V313">
        <v>0</v>
      </c>
      <c r="W313">
        <v>1035.48</v>
      </c>
      <c r="X313">
        <v>0</v>
      </c>
      <c r="Y313">
        <v>0</v>
      </c>
      <c r="Z313">
        <v>1150</v>
      </c>
      <c r="AA313">
        <v>2250</v>
      </c>
      <c r="AB313">
        <v>32910</v>
      </c>
      <c r="AC313" t="s">
        <v>293</v>
      </c>
      <c r="AD313" t="s">
        <v>294</v>
      </c>
      <c r="AE313" t="s">
        <v>295</v>
      </c>
      <c r="AF313" t="s">
        <v>296</v>
      </c>
      <c r="AG313">
        <v>5</v>
      </c>
      <c r="AH313">
        <v>2</v>
      </c>
      <c r="AI313">
        <v>11</v>
      </c>
      <c r="AJ313">
        <v>54445</v>
      </c>
      <c r="AK313">
        <v>799</v>
      </c>
      <c r="AL313">
        <v>1</v>
      </c>
      <c r="AM313">
        <v>3679</v>
      </c>
      <c r="AN313">
        <v>0.73780000000000001</v>
      </c>
      <c r="AO313">
        <v>0.72709999999999997</v>
      </c>
      <c r="AP313">
        <v>1.0699999999999999E-2</v>
      </c>
      <c r="AQ313">
        <v>1.6975699793547392</v>
      </c>
      <c r="AR313">
        <v>1.6868699789047241</v>
      </c>
      <c r="AS313">
        <v>1.0700000450015068E-2</v>
      </c>
      <c r="AT313" t="s">
        <v>139</v>
      </c>
      <c r="AU313" t="s">
        <v>83</v>
      </c>
      <c r="AW313" t="s">
        <v>297</v>
      </c>
      <c r="AX313" t="s">
        <v>84</v>
      </c>
      <c r="AY313" t="s">
        <v>572</v>
      </c>
      <c r="AZ313" t="s">
        <v>98</v>
      </c>
      <c r="BA313" t="s">
        <v>99</v>
      </c>
      <c r="BB313" t="s">
        <v>261</v>
      </c>
      <c r="BC313" t="s">
        <v>321</v>
      </c>
      <c r="BD313" t="s">
        <v>322</v>
      </c>
      <c r="BF313" t="s">
        <v>322</v>
      </c>
      <c r="BG313" t="s">
        <v>2451</v>
      </c>
      <c r="BH313" s="6">
        <v>43668</v>
      </c>
      <c r="BI313" s="6">
        <v>43678</v>
      </c>
      <c r="BJ313" s="32">
        <f t="shared" si="13"/>
        <v>2019</v>
      </c>
      <c r="BK313" t="s">
        <v>104</v>
      </c>
      <c r="BL313" t="s">
        <v>139</v>
      </c>
      <c r="BM313" t="s">
        <v>86</v>
      </c>
      <c r="BN313" t="s">
        <v>85</v>
      </c>
      <c r="BO313" t="s">
        <v>300</v>
      </c>
      <c r="BP313" t="str">
        <f t="shared" si="14"/>
        <v>17</v>
      </c>
    </row>
    <row r="314" spans="1:68" x14ac:dyDescent="0.25">
      <c r="A314">
        <v>2023</v>
      </c>
      <c r="B314" t="s">
        <v>2455</v>
      </c>
      <c r="C314" t="s">
        <v>2456</v>
      </c>
      <c r="D314" t="s">
        <v>2457</v>
      </c>
      <c r="E314">
        <v>20190626</v>
      </c>
      <c r="F314">
        <v>20190812</v>
      </c>
      <c r="G314" t="str">
        <f t="shared" si="12"/>
        <v>2019</v>
      </c>
      <c r="H314">
        <v>48</v>
      </c>
      <c r="I314" t="s">
        <v>2458</v>
      </c>
      <c r="J314" t="s">
        <v>2459</v>
      </c>
      <c r="K314" t="s">
        <v>83</v>
      </c>
      <c r="L314" t="s">
        <v>84</v>
      </c>
      <c r="M314" t="s">
        <v>85</v>
      </c>
      <c r="N314" t="s">
        <v>86</v>
      </c>
      <c r="O314">
        <v>111</v>
      </c>
      <c r="P314" t="s">
        <v>87</v>
      </c>
      <c r="Q314" t="s">
        <v>2460</v>
      </c>
      <c r="R314" t="s">
        <v>2461</v>
      </c>
      <c r="S314">
        <v>265334</v>
      </c>
      <c r="T314">
        <v>41098</v>
      </c>
      <c r="U314">
        <v>151175</v>
      </c>
      <c r="V314">
        <v>0</v>
      </c>
      <c r="W314">
        <v>8534.66</v>
      </c>
      <c r="X314">
        <v>0</v>
      </c>
      <c r="Y314">
        <v>79497.45</v>
      </c>
      <c r="Z314">
        <v>2640</v>
      </c>
      <c r="AA314">
        <v>7425</v>
      </c>
      <c r="AB314">
        <v>406246</v>
      </c>
      <c r="AC314" t="s">
        <v>927</v>
      </c>
      <c r="AD314" t="s">
        <v>928</v>
      </c>
      <c r="AE314" t="s">
        <v>929</v>
      </c>
      <c r="AF314" t="s">
        <v>930</v>
      </c>
      <c r="AG314">
        <v>8</v>
      </c>
      <c r="AH314">
        <v>3</v>
      </c>
      <c r="AI314">
        <v>16</v>
      </c>
      <c r="AJ314">
        <v>141962</v>
      </c>
      <c r="AK314">
        <v>6437</v>
      </c>
      <c r="AL314">
        <v>1</v>
      </c>
      <c r="AM314">
        <v>25572</v>
      </c>
      <c r="AN314">
        <v>1.9818</v>
      </c>
      <c r="AO314">
        <v>1.8957999999999999</v>
      </c>
      <c r="AP314">
        <v>8.5999999999999993E-2</v>
      </c>
      <c r="AQ314">
        <v>7.5326602458953857</v>
      </c>
      <c r="AR314">
        <v>6.4457201957702637</v>
      </c>
      <c r="AS314">
        <v>1.0869400501251221</v>
      </c>
      <c r="AT314" t="s">
        <v>94</v>
      </c>
      <c r="AU314" t="s">
        <v>83</v>
      </c>
      <c r="AV314" t="s">
        <v>927</v>
      </c>
      <c r="AW314" t="s">
        <v>1427</v>
      </c>
      <c r="AX314" t="s">
        <v>84</v>
      </c>
      <c r="AY314" t="s">
        <v>112</v>
      </c>
      <c r="AZ314" t="s">
        <v>98</v>
      </c>
      <c r="BA314" t="s">
        <v>99</v>
      </c>
      <c r="BB314" t="s">
        <v>100</v>
      </c>
      <c r="BC314" t="s">
        <v>2462</v>
      </c>
      <c r="BD314" t="s">
        <v>2463</v>
      </c>
      <c r="BF314" t="s">
        <v>2463</v>
      </c>
      <c r="BG314" t="s">
        <v>2456</v>
      </c>
      <c r="BH314" s="6">
        <v>43656</v>
      </c>
      <c r="BI314" s="6">
        <v>43689</v>
      </c>
      <c r="BJ314" s="32">
        <f t="shared" si="13"/>
        <v>2019</v>
      </c>
      <c r="BK314" t="s">
        <v>104</v>
      </c>
      <c r="BL314" t="s">
        <v>94</v>
      </c>
      <c r="BM314" t="s">
        <v>86</v>
      </c>
      <c r="BN314" t="s">
        <v>85</v>
      </c>
      <c r="BO314" t="s">
        <v>930</v>
      </c>
      <c r="BP314" t="str">
        <f t="shared" si="14"/>
        <v>06</v>
      </c>
    </row>
    <row r="315" spans="1:68" x14ac:dyDescent="0.25">
      <c r="A315">
        <v>2023</v>
      </c>
      <c r="B315" t="s">
        <v>2464</v>
      </c>
      <c r="C315" t="s">
        <v>2465</v>
      </c>
      <c r="D315" t="s">
        <v>2466</v>
      </c>
      <c r="E315">
        <v>20190713</v>
      </c>
      <c r="F315">
        <v>20190812</v>
      </c>
      <c r="G315" t="str">
        <f t="shared" si="12"/>
        <v>2019</v>
      </c>
      <c r="H315">
        <v>31</v>
      </c>
      <c r="I315" t="s">
        <v>81</v>
      </c>
      <c r="J315" t="s">
        <v>2467</v>
      </c>
      <c r="K315" t="s">
        <v>83</v>
      </c>
      <c r="L315" t="s">
        <v>84</v>
      </c>
      <c r="M315" t="s">
        <v>85</v>
      </c>
      <c r="N315" t="s">
        <v>86</v>
      </c>
      <c r="O315">
        <v>111</v>
      </c>
      <c r="P315" t="s">
        <v>87</v>
      </c>
      <c r="Q315" t="s">
        <v>518</v>
      </c>
      <c r="R315" t="s">
        <v>519</v>
      </c>
      <c r="S315">
        <v>94472</v>
      </c>
      <c r="T315">
        <v>35346</v>
      </c>
      <c r="U315">
        <v>11917</v>
      </c>
      <c r="V315">
        <v>0</v>
      </c>
      <c r="W315">
        <v>66.33</v>
      </c>
      <c r="X315">
        <v>5340.68</v>
      </c>
      <c r="Y315">
        <v>13431.63</v>
      </c>
      <c r="Z315">
        <v>2320</v>
      </c>
      <c r="AA315">
        <v>3375</v>
      </c>
      <c r="AB315">
        <v>103497</v>
      </c>
      <c r="AC315" t="s">
        <v>90</v>
      </c>
      <c r="AD315" t="s">
        <v>91</v>
      </c>
      <c r="AE315" t="s">
        <v>805</v>
      </c>
      <c r="AF315" t="s">
        <v>105</v>
      </c>
      <c r="AG315">
        <v>11</v>
      </c>
      <c r="AH315">
        <v>4</v>
      </c>
      <c r="AI315">
        <v>17</v>
      </c>
      <c r="AJ315">
        <v>123250</v>
      </c>
      <c r="AK315">
        <v>28821</v>
      </c>
      <c r="AL315">
        <v>1</v>
      </c>
      <c r="AM315">
        <v>46242</v>
      </c>
      <c r="AN315">
        <v>2.0308000000000002</v>
      </c>
      <c r="AO315">
        <v>1.6458999999999999</v>
      </c>
      <c r="AP315">
        <v>0.38490000000000002</v>
      </c>
      <c r="AQ315">
        <v>3.2876700460910797</v>
      </c>
      <c r="AR315">
        <v>2.9027700424194336</v>
      </c>
      <c r="AS315">
        <v>0.38490000367164612</v>
      </c>
      <c r="AT315" t="s">
        <v>111</v>
      </c>
      <c r="AU315" t="s">
        <v>90</v>
      </c>
      <c r="AV315" t="s">
        <v>90</v>
      </c>
      <c r="AW315" t="s">
        <v>95</v>
      </c>
      <c r="AX315" t="s">
        <v>520</v>
      </c>
      <c r="AY315" t="s">
        <v>112</v>
      </c>
      <c r="AZ315" t="s">
        <v>98</v>
      </c>
      <c r="BA315" t="s">
        <v>99</v>
      </c>
      <c r="BB315" t="s">
        <v>100</v>
      </c>
      <c r="BC315" t="s">
        <v>101</v>
      </c>
      <c r="BD315" t="s">
        <v>102</v>
      </c>
      <c r="BE315" t="s">
        <v>103</v>
      </c>
      <c r="BF315" t="s">
        <v>103</v>
      </c>
      <c r="BG315" t="s">
        <v>2465</v>
      </c>
      <c r="BH315" s="6">
        <v>43671</v>
      </c>
      <c r="BI315" s="6">
        <v>43689</v>
      </c>
      <c r="BJ315" s="32">
        <f t="shared" si="13"/>
        <v>2019</v>
      </c>
      <c r="BK315" t="s">
        <v>104</v>
      </c>
      <c r="BL315" t="s">
        <v>111</v>
      </c>
      <c r="BM315" t="s">
        <v>86</v>
      </c>
      <c r="BN315" t="s">
        <v>85</v>
      </c>
      <c r="BO315" t="s">
        <v>676</v>
      </c>
      <c r="BP315" t="str">
        <f t="shared" si="14"/>
        <v>11</v>
      </c>
    </row>
    <row r="316" spans="1:68" x14ac:dyDescent="0.25">
      <c r="A316">
        <v>2023</v>
      </c>
      <c r="B316" t="s">
        <v>2468</v>
      </c>
      <c r="C316" t="s">
        <v>2469</v>
      </c>
      <c r="D316" t="s">
        <v>2470</v>
      </c>
      <c r="E316">
        <v>20190723</v>
      </c>
      <c r="F316">
        <v>20190814</v>
      </c>
      <c r="G316" t="str">
        <f t="shared" si="12"/>
        <v>2019</v>
      </c>
      <c r="H316">
        <v>23</v>
      </c>
      <c r="I316" t="s">
        <v>2471</v>
      </c>
      <c r="J316" t="s">
        <v>2472</v>
      </c>
      <c r="K316" t="s">
        <v>83</v>
      </c>
      <c r="L316" t="s">
        <v>84</v>
      </c>
      <c r="M316" t="s">
        <v>85</v>
      </c>
      <c r="N316" t="s">
        <v>86</v>
      </c>
      <c r="O316">
        <v>111</v>
      </c>
      <c r="P316" t="s">
        <v>118</v>
      </c>
      <c r="Q316" t="s">
        <v>147</v>
      </c>
      <c r="R316" t="s">
        <v>148</v>
      </c>
      <c r="S316">
        <v>71001</v>
      </c>
      <c r="T316">
        <v>26280</v>
      </c>
      <c r="U316">
        <v>0</v>
      </c>
      <c r="V316">
        <v>0</v>
      </c>
      <c r="W316">
        <v>163.88</v>
      </c>
      <c r="X316">
        <v>0</v>
      </c>
      <c r="Y316">
        <v>0</v>
      </c>
      <c r="Z316">
        <v>1760</v>
      </c>
      <c r="AA316">
        <v>1800</v>
      </c>
      <c r="AB316">
        <v>29701</v>
      </c>
      <c r="AC316" t="s">
        <v>135</v>
      </c>
      <c r="AD316" t="s">
        <v>136</v>
      </c>
      <c r="AE316" t="s">
        <v>137</v>
      </c>
      <c r="AF316" t="s">
        <v>138</v>
      </c>
      <c r="AG316">
        <v>10</v>
      </c>
      <c r="AH316">
        <v>3</v>
      </c>
      <c r="AI316">
        <v>19</v>
      </c>
      <c r="AJ316">
        <v>79361</v>
      </c>
      <c r="AK316">
        <v>1212</v>
      </c>
      <c r="AL316">
        <v>1</v>
      </c>
      <c r="AM316">
        <v>6665</v>
      </c>
      <c r="AN316">
        <v>1.0760000000000001</v>
      </c>
      <c r="AO316">
        <v>1.0598000000000001</v>
      </c>
      <c r="AP316">
        <v>1.6199999999999999E-2</v>
      </c>
      <c r="AQ316">
        <v>1.3303499761968851</v>
      </c>
      <c r="AR316">
        <v>1.3141499757766724</v>
      </c>
      <c r="AS316">
        <v>1.6200000420212746E-2</v>
      </c>
      <c r="AT316" t="s">
        <v>111</v>
      </c>
      <c r="AU316" t="s">
        <v>83</v>
      </c>
      <c r="AW316" t="s">
        <v>250</v>
      </c>
      <c r="AX316" t="s">
        <v>84</v>
      </c>
      <c r="AY316" t="s">
        <v>112</v>
      </c>
      <c r="AZ316" t="s">
        <v>98</v>
      </c>
      <c r="BA316" t="s">
        <v>99</v>
      </c>
      <c r="BB316" t="s">
        <v>100</v>
      </c>
      <c r="BC316" t="s">
        <v>229</v>
      </c>
      <c r="BD316" t="s">
        <v>1149</v>
      </c>
      <c r="BF316" t="s">
        <v>1149</v>
      </c>
      <c r="BG316" t="s">
        <v>2469</v>
      </c>
      <c r="BH316" s="6">
        <v>43670</v>
      </c>
      <c r="BI316" s="6">
        <v>43691</v>
      </c>
      <c r="BJ316" s="32">
        <f t="shared" si="13"/>
        <v>2019</v>
      </c>
      <c r="BK316" t="s">
        <v>104</v>
      </c>
      <c r="BL316" t="s">
        <v>111</v>
      </c>
      <c r="BM316" t="s">
        <v>86</v>
      </c>
      <c r="BN316" t="s">
        <v>85</v>
      </c>
      <c r="BO316" t="s">
        <v>138</v>
      </c>
      <c r="BP316" t="str">
        <f t="shared" si="14"/>
        <v>02</v>
      </c>
    </row>
    <row r="317" spans="1:68" x14ac:dyDescent="0.25">
      <c r="A317">
        <v>2023</v>
      </c>
      <c r="B317" t="s">
        <v>2473</v>
      </c>
      <c r="C317" t="s">
        <v>2474</v>
      </c>
      <c r="D317" t="s">
        <v>2475</v>
      </c>
      <c r="E317">
        <v>20190715</v>
      </c>
      <c r="F317">
        <v>20190807</v>
      </c>
      <c r="G317" t="str">
        <f t="shared" si="12"/>
        <v>2019</v>
      </c>
      <c r="H317">
        <v>24</v>
      </c>
      <c r="I317" t="s">
        <v>81</v>
      </c>
      <c r="J317" t="s">
        <v>2476</v>
      </c>
      <c r="K317" t="s">
        <v>83</v>
      </c>
      <c r="L317" t="s">
        <v>84</v>
      </c>
      <c r="M317" t="s">
        <v>85</v>
      </c>
      <c r="N317" t="s">
        <v>86</v>
      </c>
      <c r="O317">
        <v>201</v>
      </c>
      <c r="P317" t="s">
        <v>87</v>
      </c>
      <c r="Q317" t="s">
        <v>88</v>
      </c>
      <c r="R317" t="s">
        <v>89</v>
      </c>
      <c r="S317">
        <v>92484</v>
      </c>
      <c r="T317">
        <v>29272</v>
      </c>
      <c r="U317">
        <v>11917</v>
      </c>
      <c r="V317">
        <v>0</v>
      </c>
      <c r="W317">
        <v>39.799999999999997</v>
      </c>
      <c r="X317">
        <v>7525.16</v>
      </c>
      <c r="Y317">
        <v>13466.7</v>
      </c>
      <c r="Z317">
        <v>1760</v>
      </c>
      <c r="AA317">
        <v>3750</v>
      </c>
      <c r="AB317">
        <v>123520</v>
      </c>
      <c r="AC317" t="s">
        <v>90</v>
      </c>
      <c r="AD317" t="s">
        <v>91</v>
      </c>
      <c r="AE317" t="s">
        <v>805</v>
      </c>
      <c r="AF317" t="s">
        <v>676</v>
      </c>
      <c r="AG317">
        <v>13</v>
      </c>
      <c r="AH317">
        <v>4</v>
      </c>
      <c r="AI317">
        <v>23</v>
      </c>
      <c r="AJ317">
        <v>133895</v>
      </c>
      <c r="AK317">
        <v>22137</v>
      </c>
      <c r="AL317">
        <v>1</v>
      </c>
      <c r="AM317">
        <v>42367</v>
      </c>
      <c r="AN317">
        <v>2.0836999999999999</v>
      </c>
      <c r="AO317">
        <v>1.7881</v>
      </c>
      <c r="AP317">
        <v>0.29559999999999997</v>
      </c>
      <c r="AQ317">
        <v>2.1662300229072571</v>
      </c>
      <c r="AR317">
        <v>1.8706300258636475</v>
      </c>
      <c r="AS317">
        <v>0.29559999704360962</v>
      </c>
      <c r="AT317" t="s">
        <v>111</v>
      </c>
      <c r="AU317" t="s">
        <v>90</v>
      </c>
      <c r="AV317" t="s">
        <v>90</v>
      </c>
      <c r="AW317" t="s">
        <v>271</v>
      </c>
      <c r="AX317" t="s">
        <v>1304</v>
      </c>
      <c r="AY317" t="s">
        <v>397</v>
      </c>
      <c r="AZ317" t="s">
        <v>98</v>
      </c>
      <c r="BA317" t="s">
        <v>99</v>
      </c>
      <c r="BB317" t="s">
        <v>398</v>
      </c>
      <c r="BC317" t="s">
        <v>101</v>
      </c>
      <c r="BD317" t="s">
        <v>102</v>
      </c>
      <c r="BE317" t="s">
        <v>103</v>
      </c>
      <c r="BF317" t="s">
        <v>103</v>
      </c>
      <c r="BG317" t="s">
        <v>2474</v>
      </c>
      <c r="BH317" s="6">
        <v>43670</v>
      </c>
      <c r="BI317" s="6">
        <v>43684</v>
      </c>
      <c r="BJ317" s="32">
        <f t="shared" si="13"/>
        <v>2019</v>
      </c>
      <c r="BK317" t="s">
        <v>104</v>
      </c>
      <c r="BL317" t="s">
        <v>111</v>
      </c>
      <c r="BM317" t="s">
        <v>86</v>
      </c>
      <c r="BN317" t="s">
        <v>85</v>
      </c>
      <c r="BO317" t="s">
        <v>676</v>
      </c>
      <c r="BP317" t="str">
        <f t="shared" si="14"/>
        <v>11</v>
      </c>
    </row>
    <row r="318" spans="1:68" x14ac:dyDescent="0.25">
      <c r="A318">
        <v>2023</v>
      </c>
      <c r="B318" t="s">
        <v>2477</v>
      </c>
      <c r="C318" t="s">
        <v>1546</v>
      </c>
      <c r="D318" t="s">
        <v>1547</v>
      </c>
      <c r="E318">
        <v>20190708</v>
      </c>
      <c r="F318">
        <v>20190811</v>
      </c>
      <c r="G318" t="str">
        <f t="shared" si="12"/>
        <v>2019</v>
      </c>
      <c r="H318">
        <v>35</v>
      </c>
      <c r="I318" t="s">
        <v>2478</v>
      </c>
      <c r="J318" t="s">
        <v>2479</v>
      </c>
      <c r="K318" t="s">
        <v>83</v>
      </c>
      <c r="L318" t="s">
        <v>84</v>
      </c>
      <c r="M318" t="s">
        <v>85</v>
      </c>
      <c r="N318" t="s">
        <v>86</v>
      </c>
      <c r="O318">
        <v>201</v>
      </c>
      <c r="P318" t="s">
        <v>118</v>
      </c>
      <c r="Q318" t="s">
        <v>278</v>
      </c>
      <c r="R318" t="s">
        <v>279</v>
      </c>
      <c r="S318">
        <v>80309</v>
      </c>
      <c r="T318">
        <v>42204</v>
      </c>
      <c r="U318">
        <v>0</v>
      </c>
      <c r="V318">
        <v>0</v>
      </c>
      <c r="W318">
        <v>8026.29</v>
      </c>
      <c r="X318">
        <v>0</v>
      </c>
      <c r="Y318">
        <v>2492.4499999999998</v>
      </c>
      <c r="Z318">
        <v>2720</v>
      </c>
      <c r="AA318">
        <v>7650</v>
      </c>
      <c r="AB318">
        <v>49619</v>
      </c>
      <c r="AC318" t="s">
        <v>83</v>
      </c>
      <c r="AD318" t="s">
        <v>84</v>
      </c>
      <c r="AE318" t="s">
        <v>85</v>
      </c>
      <c r="AF318" t="s">
        <v>86</v>
      </c>
      <c r="AG318">
        <v>12</v>
      </c>
      <c r="AH318">
        <v>4</v>
      </c>
      <c r="AI318">
        <v>22</v>
      </c>
      <c r="AJ318">
        <v>93345</v>
      </c>
      <c r="AK318">
        <v>3856</v>
      </c>
      <c r="AL318">
        <v>1</v>
      </c>
      <c r="AM318">
        <v>15184</v>
      </c>
      <c r="AN318">
        <v>1.298</v>
      </c>
      <c r="AO318">
        <v>1.2464999999999999</v>
      </c>
      <c r="AP318">
        <v>5.1499999999999997E-2</v>
      </c>
      <c r="AQ318">
        <v>2.1082300320267677</v>
      </c>
      <c r="AR318">
        <v>2.0567300319671631</v>
      </c>
      <c r="AS318">
        <v>5.1500000059604645E-2</v>
      </c>
      <c r="AT318" t="s">
        <v>177</v>
      </c>
      <c r="AU318" t="s">
        <v>83</v>
      </c>
      <c r="AW318" t="s">
        <v>125</v>
      </c>
      <c r="AX318" t="s">
        <v>84</v>
      </c>
      <c r="AY318" t="s">
        <v>348</v>
      </c>
      <c r="AZ318" t="s">
        <v>98</v>
      </c>
      <c r="BA318" t="s">
        <v>99</v>
      </c>
      <c r="BB318" t="s">
        <v>349</v>
      </c>
      <c r="BC318" t="s">
        <v>284</v>
      </c>
      <c r="BD318" t="s">
        <v>285</v>
      </c>
      <c r="BF318" t="s">
        <v>285</v>
      </c>
      <c r="BG318" t="s">
        <v>1546</v>
      </c>
      <c r="BH318" s="6">
        <v>43654</v>
      </c>
      <c r="BI318" s="6">
        <v>43688</v>
      </c>
      <c r="BJ318" s="32">
        <f t="shared" si="13"/>
        <v>2019</v>
      </c>
      <c r="BK318" t="s">
        <v>104</v>
      </c>
      <c r="BL318" t="s">
        <v>177</v>
      </c>
      <c r="BM318" t="s">
        <v>86</v>
      </c>
      <c r="BN318" t="s">
        <v>85</v>
      </c>
      <c r="BO318" t="s">
        <v>981</v>
      </c>
      <c r="BP318" t="str">
        <f t="shared" si="14"/>
        <v>30</v>
      </c>
    </row>
    <row r="319" spans="1:68" x14ac:dyDescent="0.25">
      <c r="A319">
        <v>2023</v>
      </c>
      <c r="B319" t="s">
        <v>2480</v>
      </c>
      <c r="C319" t="s">
        <v>2481</v>
      </c>
      <c r="D319" t="s">
        <v>2482</v>
      </c>
      <c r="E319">
        <v>20190722</v>
      </c>
      <c r="F319">
        <v>20190814</v>
      </c>
      <c r="G319" t="str">
        <f t="shared" si="12"/>
        <v>2019</v>
      </c>
      <c r="H319">
        <v>24</v>
      </c>
      <c r="I319" t="s">
        <v>585</v>
      </c>
      <c r="J319" t="s">
        <v>2483</v>
      </c>
      <c r="K319" t="s">
        <v>83</v>
      </c>
      <c r="L319" t="s">
        <v>84</v>
      </c>
      <c r="M319" t="s">
        <v>85</v>
      </c>
      <c r="N319" t="s">
        <v>86</v>
      </c>
      <c r="O319">
        <v>201</v>
      </c>
      <c r="P319" t="s">
        <v>87</v>
      </c>
      <c r="Q319" t="s">
        <v>185</v>
      </c>
      <c r="R319" t="s">
        <v>186</v>
      </c>
      <c r="S319">
        <v>110762</v>
      </c>
      <c r="T319">
        <v>25220</v>
      </c>
      <c r="U319">
        <v>35751</v>
      </c>
      <c r="V319">
        <v>0</v>
      </c>
      <c r="W319">
        <v>13.27</v>
      </c>
      <c r="X319">
        <v>4368.96</v>
      </c>
      <c r="Y319">
        <v>18852.29</v>
      </c>
      <c r="Z319">
        <v>1600</v>
      </c>
      <c r="AA319">
        <v>3000</v>
      </c>
      <c r="AB319">
        <v>94459</v>
      </c>
      <c r="AC319" t="s">
        <v>121</v>
      </c>
      <c r="AD319" t="s">
        <v>122</v>
      </c>
      <c r="AE319" t="s">
        <v>187</v>
      </c>
      <c r="AF319" t="s">
        <v>188</v>
      </c>
      <c r="AG319">
        <v>12</v>
      </c>
      <c r="AH319">
        <v>4</v>
      </c>
      <c r="AI319">
        <v>22</v>
      </c>
      <c r="AJ319">
        <v>149512</v>
      </c>
      <c r="AK319">
        <v>25936</v>
      </c>
      <c r="AL319">
        <v>1</v>
      </c>
      <c r="AM319">
        <v>52107</v>
      </c>
      <c r="AN319">
        <v>2.343</v>
      </c>
      <c r="AO319">
        <v>1.9965999999999999</v>
      </c>
      <c r="AP319">
        <v>0.34639999999999999</v>
      </c>
      <c r="AQ319">
        <v>2.5426599681377411</v>
      </c>
      <c r="AR319">
        <v>2.1962599754333496</v>
      </c>
      <c r="AS319">
        <v>0.34639999270439148</v>
      </c>
      <c r="AT319" t="s">
        <v>111</v>
      </c>
      <c r="AU319" t="s">
        <v>83</v>
      </c>
      <c r="AV319" t="s">
        <v>121</v>
      </c>
      <c r="AW319" t="s">
        <v>580</v>
      </c>
      <c r="AX319" t="s">
        <v>84</v>
      </c>
      <c r="AY319" t="s">
        <v>437</v>
      </c>
      <c r="AZ319" t="s">
        <v>98</v>
      </c>
      <c r="BA319" t="s">
        <v>99</v>
      </c>
      <c r="BB319" t="s">
        <v>438</v>
      </c>
      <c r="BC319" t="s">
        <v>101</v>
      </c>
      <c r="BD319" t="s">
        <v>192</v>
      </c>
      <c r="BE319" t="s">
        <v>193</v>
      </c>
      <c r="BF319" t="s">
        <v>193</v>
      </c>
      <c r="BG319" t="s">
        <v>2481</v>
      </c>
      <c r="BH319" s="6">
        <v>43671</v>
      </c>
      <c r="BI319" s="6">
        <v>43691</v>
      </c>
      <c r="BJ319" s="32">
        <f t="shared" si="13"/>
        <v>2019</v>
      </c>
      <c r="BK319" t="s">
        <v>104</v>
      </c>
      <c r="BL319" t="s">
        <v>111</v>
      </c>
      <c r="BM319" t="s">
        <v>86</v>
      </c>
      <c r="BN319" t="s">
        <v>85</v>
      </c>
      <c r="BO319" t="s">
        <v>188</v>
      </c>
      <c r="BP319" t="str">
        <f t="shared" si="14"/>
        <v>31</v>
      </c>
    </row>
    <row r="320" spans="1:68" x14ac:dyDescent="0.25">
      <c r="A320">
        <v>2023</v>
      </c>
      <c r="B320" t="s">
        <v>2484</v>
      </c>
      <c r="C320" t="s">
        <v>2485</v>
      </c>
      <c r="D320" t="s">
        <v>2486</v>
      </c>
      <c r="E320">
        <v>20190703</v>
      </c>
      <c r="F320">
        <v>20190801</v>
      </c>
      <c r="G320" t="str">
        <f t="shared" si="12"/>
        <v>2019</v>
      </c>
      <c r="H320">
        <v>30</v>
      </c>
      <c r="I320" t="s">
        <v>2487</v>
      </c>
      <c r="J320" t="s">
        <v>2488</v>
      </c>
      <c r="K320" t="s">
        <v>83</v>
      </c>
      <c r="L320" t="s">
        <v>84</v>
      </c>
      <c r="M320" t="s">
        <v>85</v>
      </c>
      <c r="N320" t="s">
        <v>86</v>
      </c>
      <c r="O320">
        <v>205</v>
      </c>
      <c r="P320" t="s">
        <v>118</v>
      </c>
      <c r="Q320" t="s">
        <v>812</v>
      </c>
      <c r="R320" t="s">
        <v>813</v>
      </c>
      <c r="S320">
        <v>89200</v>
      </c>
      <c r="T320">
        <v>36761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2180</v>
      </c>
      <c r="AA320">
        <v>4350</v>
      </c>
      <c r="AB320">
        <v>39483</v>
      </c>
      <c r="AC320" t="s">
        <v>293</v>
      </c>
      <c r="AD320" t="s">
        <v>294</v>
      </c>
      <c r="AE320" t="s">
        <v>359</v>
      </c>
      <c r="AF320" t="s">
        <v>300</v>
      </c>
      <c r="AG320">
        <v>5</v>
      </c>
      <c r="AH320">
        <v>2</v>
      </c>
      <c r="AI320">
        <v>11</v>
      </c>
      <c r="AJ320">
        <v>54445</v>
      </c>
      <c r="AK320">
        <v>799</v>
      </c>
      <c r="AL320">
        <v>1</v>
      </c>
      <c r="AM320">
        <v>3679</v>
      </c>
      <c r="AN320">
        <v>0.73780000000000001</v>
      </c>
      <c r="AO320">
        <v>0.72709999999999997</v>
      </c>
      <c r="AP320">
        <v>1.0699999999999999E-2</v>
      </c>
      <c r="AQ320">
        <v>2.384890079498291</v>
      </c>
      <c r="AR320">
        <v>2.384890079498291</v>
      </c>
      <c r="AS320">
        <v>0</v>
      </c>
      <c r="AT320" t="s">
        <v>139</v>
      </c>
      <c r="AU320" t="s">
        <v>83</v>
      </c>
      <c r="AW320" t="s">
        <v>297</v>
      </c>
      <c r="AX320" t="s">
        <v>84</v>
      </c>
      <c r="AY320" t="s">
        <v>112</v>
      </c>
      <c r="AZ320" t="s">
        <v>98</v>
      </c>
      <c r="BA320" t="s">
        <v>99</v>
      </c>
      <c r="BB320" t="s">
        <v>100</v>
      </c>
      <c r="BC320" t="s">
        <v>321</v>
      </c>
      <c r="BD320" t="s">
        <v>322</v>
      </c>
      <c r="BF320" t="s">
        <v>322</v>
      </c>
      <c r="BG320" t="s">
        <v>2485</v>
      </c>
      <c r="BH320" s="6">
        <v>43663</v>
      </c>
      <c r="BI320" s="6">
        <v>43678</v>
      </c>
      <c r="BJ320" s="32">
        <f t="shared" si="13"/>
        <v>2019</v>
      </c>
      <c r="BK320" t="s">
        <v>104</v>
      </c>
      <c r="BL320" t="s">
        <v>139</v>
      </c>
      <c r="BM320" t="s">
        <v>86</v>
      </c>
      <c r="BN320" t="s">
        <v>85</v>
      </c>
      <c r="BO320" t="s">
        <v>300</v>
      </c>
      <c r="BP320" t="str">
        <f t="shared" si="14"/>
        <v>17</v>
      </c>
    </row>
    <row r="321" spans="1:68" x14ac:dyDescent="0.25">
      <c r="A321">
        <v>2023</v>
      </c>
      <c r="B321" t="s">
        <v>2489</v>
      </c>
      <c r="C321" t="s">
        <v>2490</v>
      </c>
      <c r="D321" t="s">
        <v>2491</v>
      </c>
      <c r="E321">
        <v>20190625</v>
      </c>
      <c r="F321">
        <v>20190812</v>
      </c>
      <c r="G321" t="str">
        <f t="shared" si="12"/>
        <v>2019</v>
      </c>
      <c r="H321">
        <v>49</v>
      </c>
      <c r="I321" t="s">
        <v>2492</v>
      </c>
      <c r="J321" t="s">
        <v>2493</v>
      </c>
      <c r="K321" t="s">
        <v>83</v>
      </c>
      <c r="L321" t="s">
        <v>84</v>
      </c>
      <c r="M321" t="s">
        <v>85</v>
      </c>
      <c r="N321" t="s">
        <v>86</v>
      </c>
      <c r="O321">
        <v>205</v>
      </c>
      <c r="P321" t="s">
        <v>87</v>
      </c>
      <c r="Q321" t="s">
        <v>2494</v>
      </c>
      <c r="R321" t="s">
        <v>2495</v>
      </c>
      <c r="S321">
        <v>250541</v>
      </c>
      <c r="T321">
        <v>49240</v>
      </c>
      <c r="U321">
        <v>78198</v>
      </c>
      <c r="V321">
        <v>0</v>
      </c>
      <c r="W321">
        <v>1061.42</v>
      </c>
      <c r="X321">
        <v>5340.68</v>
      </c>
      <c r="Y321">
        <v>0</v>
      </c>
      <c r="Z321">
        <v>3520</v>
      </c>
      <c r="AA321">
        <v>5550</v>
      </c>
      <c r="AB321">
        <v>335134</v>
      </c>
      <c r="AC321" t="s">
        <v>317</v>
      </c>
      <c r="AD321" t="s">
        <v>318</v>
      </c>
      <c r="AE321" t="s">
        <v>319</v>
      </c>
      <c r="AF321" t="s">
        <v>1342</v>
      </c>
      <c r="AG321">
        <v>18</v>
      </c>
      <c r="AH321">
        <v>6</v>
      </c>
      <c r="AI321">
        <v>33</v>
      </c>
      <c r="AJ321">
        <v>403425</v>
      </c>
      <c r="AK321">
        <v>31477</v>
      </c>
      <c r="AL321">
        <v>1</v>
      </c>
      <c r="AM321">
        <v>83280</v>
      </c>
      <c r="AN321">
        <v>5.8076999999999996</v>
      </c>
      <c r="AO321">
        <v>5.3874000000000004</v>
      </c>
      <c r="AP321">
        <v>0.42030000000000001</v>
      </c>
      <c r="AQ321">
        <v>8.6809802055358887</v>
      </c>
      <c r="AR321">
        <v>8.2606801986694336</v>
      </c>
      <c r="AS321">
        <v>0.42030000686645508</v>
      </c>
      <c r="AT321" t="s">
        <v>139</v>
      </c>
      <c r="AU321" t="s">
        <v>317</v>
      </c>
      <c r="AV321" t="s">
        <v>317</v>
      </c>
      <c r="AW321" t="s">
        <v>2496</v>
      </c>
      <c r="AX321" t="s">
        <v>2497</v>
      </c>
      <c r="AY321" t="s">
        <v>112</v>
      </c>
      <c r="AZ321" t="s">
        <v>98</v>
      </c>
      <c r="BA321" t="s">
        <v>99</v>
      </c>
      <c r="BB321" t="s">
        <v>100</v>
      </c>
      <c r="BC321" t="s">
        <v>2498</v>
      </c>
      <c r="BD321" t="s">
        <v>2499</v>
      </c>
      <c r="BF321" t="s">
        <v>2499</v>
      </c>
      <c r="BG321" t="s">
        <v>2490</v>
      </c>
      <c r="BH321" s="6">
        <v>43662</v>
      </c>
      <c r="BI321" s="6">
        <v>43689</v>
      </c>
      <c r="BJ321" s="32">
        <f t="shared" si="13"/>
        <v>2019</v>
      </c>
      <c r="BK321" t="s">
        <v>104</v>
      </c>
      <c r="BL321" t="s">
        <v>139</v>
      </c>
      <c r="BM321" t="s">
        <v>86</v>
      </c>
      <c r="BN321" t="s">
        <v>85</v>
      </c>
      <c r="BO321" t="s">
        <v>223</v>
      </c>
      <c r="BP321" t="str">
        <f t="shared" si="14"/>
        <v>01</v>
      </c>
    </row>
    <row r="322" spans="1:68" x14ac:dyDescent="0.25">
      <c r="A322">
        <v>2023</v>
      </c>
      <c r="B322" t="s">
        <v>2500</v>
      </c>
      <c r="C322" t="s">
        <v>2416</v>
      </c>
      <c r="D322" t="s">
        <v>2417</v>
      </c>
      <c r="E322">
        <v>20190813</v>
      </c>
      <c r="F322">
        <v>20190826</v>
      </c>
      <c r="G322" t="str">
        <f t="shared" si="12"/>
        <v>2019</v>
      </c>
      <c r="H322">
        <v>14</v>
      </c>
      <c r="I322" t="s">
        <v>2501</v>
      </c>
      <c r="J322" t="s">
        <v>2502</v>
      </c>
      <c r="K322" t="s">
        <v>293</v>
      </c>
      <c r="L322" t="s">
        <v>294</v>
      </c>
      <c r="M322" t="s">
        <v>359</v>
      </c>
      <c r="N322" t="s">
        <v>300</v>
      </c>
      <c r="O322">
        <v>205</v>
      </c>
      <c r="P322" t="s">
        <v>118</v>
      </c>
      <c r="Q322" t="s">
        <v>2503</v>
      </c>
      <c r="R322" t="s">
        <v>2504</v>
      </c>
      <c r="S322">
        <v>37488</v>
      </c>
      <c r="T322">
        <v>17637</v>
      </c>
      <c r="U322">
        <v>0</v>
      </c>
      <c r="V322">
        <v>0</v>
      </c>
      <c r="W322">
        <v>315.95999999999998</v>
      </c>
      <c r="X322">
        <v>0</v>
      </c>
      <c r="Y322">
        <v>0</v>
      </c>
      <c r="Z322">
        <v>930</v>
      </c>
      <c r="AA322">
        <v>2925</v>
      </c>
      <c r="AB322">
        <v>47843</v>
      </c>
      <c r="AC322" t="s">
        <v>83</v>
      </c>
      <c r="AD322" t="s">
        <v>84</v>
      </c>
      <c r="AE322" t="s">
        <v>85</v>
      </c>
      <c r="AF322" t="s">
        <v>86</v>
      </c>
      <c r="AG322">
        <v>7</v>
      </c>
      <c r="AH322">
        <v>2</v>
      </c>
      <c r="AI322">
        <v>14</v>
      </c>
      <c r="AJ322">
        <v>63456</v>
      </c>
      <c r="AK322">
        <v>689</v>
      </c>
      <c r="AL322">
        <v>1</v>
      </c>
      <c r="AM322">
        <v>4009</v>
      </c>
      <c r="AN322">
        <v>0.85660000000000003</v>
      </c>
      <c r="AO322">
        <v>0.84740000000000004</v>
      </c>
      <c r="AP322">
        <v>9.1999999999999998E-3</v>
      </c>
      <c r="AQ322">
        <v>0.8566000098362565</v>
      </c>
      <c r="AR322">
        <v>0.8474000096321106</v>
      </c>
      <c r="AS322">
        <v>9.2000002041459084E-3</v>
      </c>
      <c r="AT322" t="s">
        <v>728</v>
      </c>
      <c r="AU322" t="s">
        <v>293</v>
      </c>
      <c r="AW322" t="s">
        <v>125</v>
      </c>
      <c r="AY322" t="s">
        <v>437</v>
      </c>
      <c r="AZ322" t="s">
        <v>98</v>
      </c>
      <c r="BA322" t="s">
        <v>99</v>
      </c>
      <c r="BB322" t="s">
        <v>438</v>
      </c>
      <c r="BC322" t="s">
        <v>652</v>
      </c>
      <c r="BD322" t="s">
        <v>2505</v>
      </c>
      <c r="BF322" t="s">
        <v>2505</v>
      </c>
      <c r="BG322" t="s">
        <v>2416</v>
      </c>
      <c r="BH322" s="6">
        <v>43690</v>
      </c>
      <c r="BI322" s="6">
        <v>43692</v>
      </c>
      <c r="BJ322" s="32">
        <f t="shared" si="13"/>
        <v>2019</v>
      </c>
      <c r="BK322" t="s">
        <v>94</v>
      </c>
      <c r="BL322" t="s">
        <v>214</v>
      </c>
      <c r="BM322" t="s">
        <v>86</v>
      </c>
      <c r="BN322" t="s">
        <v>85</v>
      </c>
      <c r="BO322" t="s">
        <v>981</v>
      </c>
      <c r="BP322" t="str">
        <f t="shared" si="14"/>
        <v>30</v>
      </c>
    </row>
    <row r="323" spans="1:68" x14ac:dyDescent="0.25">
      <c r="A323">
        <v>2023</v>
      </c>
      <c r="B323" t="s">
        <v>2506</v>
      </c>
      <c r="C323" t="s">
        <v>2373</v>
      </c>
      <c r="D323" t="s">
        <v>2374</v>
      </c>
      <c r="E323">
        <v>20190827</v>
      </c>
      <c r="F323">
        <v>20190828</v>
      </c>
      <c r="G323" t="str">
        <f t="shared" ref="G323:G386" si="15">LEFT(F323,4)</f>
        <v>2019</v>
      </c>
      <c r="H323">
        <v>2</v>
      </c>
      <c r="I323" t="s">
        <v>2507</v>
      </c>
      <c r="J323" t="s">
        <v>2508</v>
      </c>
      <c r="K323" t="s">
        <v>83</v>
      </c>
      <c r="L323" t="s">
        <v>84</v>
      </c>
      <c r="M323" t="s">
        <v>85</v>
      </c>
      <c r="N323" t="s">
        <v>86</v>
      </c>
      <c r="O323">
        <v>205</v>
      </c>
      <c r="P323" t="s">
        <v>118</v>
      </c>
      <c r="Q323" t="s">
        <v>2509</v>
      </c>
      <c r="R323" t="s">
        <v>2510</v>
      </c>
      <c r="S323">
        <v>3403</v>
      </c>
      <c r="T323">
        <v>1414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80</v>
      </c>
      <c r="AA323">
        <v>150</v>
      </c>
      <c r="AB323">
        <v>19775</v>
      </c>
      <c r="AC323" t="s">
        <v>83</v>
      </c>
      <c r="AD323" t="s">
        <v>84</v>
      </c>
      <c r="AE323" t="s">
        <v>85</v>
      </c>
      <c r="AF323" t="s">
        <v>86</v>
      </c>
      <c r="AG323">
        <v>6</v>
      </c>
      <c r="AH323">
        <v>2</v>
      </c>
      <c r="AI323">
        <v>13</v>
      </c>
      <c r="AJ323">
        <v>47080</v>
      </c>
      <c r="AK323">
        <v>492</v>
      </c>
      <c r="AL323">
        <v>1</v>
      </c>
      <c r="AM323">
        <v>3289</v>
      </c>
      <c r="AN323">
        <v>0.63529999999999998</v>
      </c>
      <c r="AO323">
        <v>0.62870000000000004</v>
      </c>
      <c r="AP323">
        <v>6.6E-3</v>
      </c>
      <c r="AQ323">
        <v>0.62870001792907715</v>
      </c>
      <c r="AR323">
        <v>0.62870001792907715</v>
      </c>
      <c r="AS323">
        <v>0</v>
      </c>
      <c r="AT323" t="s">
        <v>111</v>
      </c>
      <c r="AU323" t="s">
        <v>83</v>
      </c>
      <c r="AW323" t="s">
        <v>125</v>
      </c>
      <c r="AY323" t="s">
        <v>112</v>
      </c>
      <c r="AZ323" t="s">
        <v>98</v>
      </c>
      <c r="BA323" t="s">
        <v>99</v>
      </c>
      <c r="BB323" t="s">
        <v>100</v>
      </c>
      <c r="BC323" t="s">
        <v>2511</v>
      </c>
      <c r="BD323" t="s">
        <v>2512</v>
      </c>
      <c r="BF323" t="s">
        <v>2512</v>
      </c>
      <c r="BG323" t="s">
        <v>2373</v>
      </c>
      <c r="BH323" s="6">
        <v>43704</v>
      </c>
      <c r="BI323" s="6">
        <v>43705</v>
      </c>
      <c r="BJ323" s="32">
        <f t="shared" ref="BJ323:BJ386" si="16">YEAR(BI323)</f>
        <v>2019</v>
      </c>
      <c r="BK323" t="s">
        <v>242</v>
      </c>
      <c r="BL323" t="s">
        <v>111</v>
      </c>
      <c r="BM323" t="s">
        <v>86</v>
      </c>
      <c r="BN323" t="s">
        <v>85</v>
      </c>
      <c r="BO323" t="s">
        <v>981</v>
      </c>
      <c r="BP323" t="str">
        <f t="shared" ref="BP323:BP386" si="17">LEFT(BO323,2)</f>
        <v>30</v>
      </c>
    </row>
    <row r="324" spans="1:68" x14ac:dyDescent="0.25">
      <c r="A324">
        <v>2023</v>
      </c>
      <c r="B324" t="s">
        <v>2513</v>
      </c>
      <c r="C324" t="s">
        <v>2514</v>
      </c>
      <c r="D324" t="s">
        <v>2515</v>
      </c>
      <c r="E324">
        <v>20190706</v>
      </c>
      <c r="F324">
        <v>20190815</v>
      </c>
      <c r="G324" t="str">
        <f t="shared" si="15"/>
        <v>2019</v>
      </c>
      <c r="H324">
        <v>41</v>
      </c>
      <c r="I324" t="s">
        <v>2516</v>
      </c>
      <c r="J324" t="s">
        <v>2517</v>
      </c>
      <c r="K324" t="s">
        <v>83</v>
      </c>
      <c r="L324" t="s">
        <v>84</v>
      </c>
      <c r="M324" t="s">
        <v>85</v>
      </c>
      <c r="N324" t="s">
        <v>86</v>
      </c>
      <c r="O324">
        <v>207</v>
      </c>
      <c r="P324" t="s">
        <v>118</v>
      </c>
      <c r="Q324" t="s">
        <v>2518</v>
      </c>
      <c r="R324" t="s">
        <v>2519</v>
      </c>
      <c r="S324">
        <v>169812</v>
      </c>
      <c r="T324">
        <v>48285</v>
      </c>
      <c r="U324">
        <v>11917</v>
      </c>
      <c r="V324">
        <v>0</v>
      </c>
      <c r="W324">
        <v>2037.06</v>
      </c>
      <c r="X324">
        <v>9966.31</v>
      </c>
      <c r="Y324">
        <v>26848.92</v>
      </c>
      <c r="Z324">
        <v>3200</v>
      </c>
      <c r="AA324">
        <v>5700</v>
      </c>
      <c r="AB324">
        <v>154912</v>
      </c>
      <c r="AC324" t="s">
        <v>161</v>
      </c>
      <c r="AD324" t="s">
        <v>1689</v>
      </c>
      <c r="AE324" t="s">
        <v>1690</v>
      </c>
      <c r="AF324" t="s">
        <v>1691</v>
      </c>
      <c r="AG324">
        <v>28</v>
      </c>
      <c r="AH324">
        <v>9</v>
      </c>
      <c r="AI324">
        <v>45</v>
      </c>
      <c r="AJ324">
        <v>350525</v>
      </c>
      <c r="AK324">
        <v>36288</v>
      </c>
      <c r="AL324">
        <v>1</v>
      </c>
      <c r="AM324">
        <v>117312</v>
      </c>
      <c r="AN324">
        <v>5.1656000000000004</v>
      </c>
      <c r="AO324">
        <v>4.681</v>
      </c>
      <c r="AP324">
        <v>0.48459999999999998</v>
      </c>
      <c r="AQ324">
        <v>5.1656002402305603</v>
      </c>
      <c r="AR324">
        <v>4.6810002326965332</v>
      </c>
      <c r="AS324">
        <v>0.4846000075340271</v>
      </c>
      <c r="AT324" t="s">
        <v>139</v>
      </c>
      <c r="AU324" t="s">
        <v>161</v>
      </c>
      <c r="AV324" t="s">
        <v>161</v>
      </c>
      <c r="AW324" t="s">
        <v>2520</v>
      </c>
      <c r="AX324" t="s">
        <v>84</v>
      </c>
      <c r="AY324" t="s">
        <v>553</v>
      </c>
      <c r="AZ324" t="s">
        <v>98</v>
      </c>
      <c r="BA324" t="s">
        <v>99</v>
      </c>
      <c r="BB324" t="s">
        <v>554</v>
      </c>
      <c r="BC324" t="s">
        <v>1693</v>
      </c>
      <c r="BD324" t="s">
        <v>1694</v>
      </c>
      <c r="BE324" t="s">
        <v>1695</v>
      </c>
      <c r="BF324" t="s">
        <v>1695</v>
      </c>
      <c r="BG324" t="s">
        <v>2514</v>
      </c>
      <c r="BH324" s="6">
        <v>43664</v>
      </c>
      <c r="BI324" s="6">
        <v>43692</v>
      </c>
      <c r="BJ324" s="32">
        <f t="shared" si="16"/>
        <v>2019</v>
      </c>
      <c r="BK324" t="s">
        <v>104</v>
      </c>
      <c r="BL324" t="s">
        <v>139</v>
      </c>
      <c r="BM324" t="s">
        <v>86</v>
      </c>
      <c r="BN324" t="s">
        <v>85</v>
      </c>
      <c r="BO324" t="s">
        <v>231</v>
      </c>
      <c r="BP324" t="str">
        <f t="shared" si="17"/>
        <v>03</v>
      </c>
    </row>
    <row r="325" spans="1:68" x14ac:dyDescent="0.25">
      <c r="A325">
        <v>2023</v>
      </c>
      <c r="B325" t="s">
        <v>2521</v>
      </c>
      <c r="C325" t="s">
        <v>2522</v>
      </c>
      <c r="D325" t="s">
        <v>2523</v>
      </c>
      <c r="E325">
        <v>20190707</v>
      </c>
      <c r="F325">
        <v>20190801</v>
      </c>
      <c r="G325" t="str">
        <f t="shared" si="15"/>
        <v>2019</v>
      </c>
      <c r="H325">
        <v>26</v>
      </c>
      <c r="I325" t="s">
        <v>2524</v>
      </c>
      <c r="J325" t="s">
        <v>2525</v>
      </c>
      <c r="K325" t="s">
        <v>83</v>
      </c>
      <c r="L325" t="s">
        <v>84</v>
      </c>
      <c r="M325" t="s">
        <v>85</v>
      </c>
      <c r="N325" t="s">
        <v>86</v>
      </c>
      <c r="O325">
        <v>211</v>
      </c>
      <c r="P325" t="s">
        <v>118</v>
      </c>
      <c r="Q325" t="s">
        <v>766</v>
      </c>
      <c r="R325" t="s">
        <v>767</v>
      </c>
      <c r="S325">
        <v>60513</v>
      </c>
      <c r="T325">
        <v>31040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2080</v>
      </c>
      <c r="AA325">
        <v>3675</v>
      </c>
      <c r="AB325">
        <v>24798</v>
      </c>
      <c r="AC325" t="s">
        <v>121</v>
      </c>
      <c r="AD325" t="s">
        <v>122</v>
      </c>
      <c r="AE325" t="s">
        <v>123</v>
      </c>
      <c r="AF325" t="s">
        <v>124</v>
      </c>
      <c r="AG325">
        <v>12</v>
      </c>
      <c r="AH325">
        <v>4</v>
      </c>
      <c r="AI325">
        <v>24</v>
      </c>
      <c r="AJ325">
        <v>95346</v>
      </c>
      <c r="AK325">
        <v>2322</v>
      </c>
      <c r="AL325">
        <v>1</v>
      </c>
      <c r="AM325">
        <v>10034</v>
      </c>
      <c r="AN325">
        <v>1.3043</v>
      </c>
      <c r="AO325">
        <v>1.2733000000000001</v>
      </c>
      <c r="AP325">
        <v>3.1E-2</v>
      </c>
      <c r="AQ325">
        <v>1.400629997253418</v>
      </c>
      <c r="AR325">
        <v>1.400629997253418</v>
      </c>
      <c r="AS325">
        <v>0</v>
      </c>
      <c r="AT325" t="s">
        <v>139</v>
      </c>
      <c r="AU325" t="s">
        <v>121</v>
      </c>
      <c r="AW325" t="s">
        <v>125</v>
      </c>
      <c r="AX325" t="s">
        <v>84</v>
      </c>
      <c r="AY325" t="s">
        <v>112</v>
      </c>
      <c r="AZ325" t="s">
        <v>98</v>
      </c>
      <c r="BA325" t="s">
        <v>99</v>
      </c>
      <c r="BB325" t="s">
        <v>100</v>
      </c>
      <c r="BC325" t="s">
        <v>768</v>
      </c>
      <c r="BD325" t="s">
        <v>769</v>
      </c>
      <c r="BE325" t="s">
        <v>770</v>
      </c>
      <c r="BF325" t="s">
        <v>770</v>
      </c>
      <c r="BG325" t="s">
        <v>2522</v>
      </c>
      <c r="BH325" s="6">
        <v>43655</v>
      </c>
      <c r="BI325" s="6">
        <v>43678</v>
      </c>
      <c r="BJ325" s="32">
        <f t="shared" si="16"/>
        <v>2019</v>
      </c>
      <c r="BK325" t="s">
        <v>104</v>
      </c>
      <c r="BL325" t="s">
        <v>139</v>
      </c>
      <c r="BM325" t="s">
        <v>86</v>
      </c>
      <c r="BN325" t="s">
        <v>85</v>
      </c>
      <c r="BO325" t="s">
        <v>124</v>
      </c>
      <c r="BP325" t="str">
        <f t="shared" si="17"/>
        <v>31</v>
      </c>
    </row>
    <row r="326" spans="1:68" x14ac:dyDescent="0.25">
      <c r="A326">
        <v>2023</v>
      </c>
      <c r="B326" t="s">
        <v>2526</v>
      </c>
      <c r="C326" t="s">
        <v>2527</v>
      </c>
      <c r="D326" t="s">
        <v>2528</v>
      </c>
      <c r="E326">
        <v>20190622</v>
      </c>
      <c r="F326">
        <v>20190807</v>
      </c>
      <c r="G326" t="str">
        <f t="shared" si="15"/>
        <v>2019</v>
      </c>
      <c r="H326">
        <v>47</v>
      </c>
      <c r="I326" t="s">
        <v>871</v>
      </c>
      <c r="J326" t="s">
        <v>2529</v>
      </c>
      <c r="K326" t="s">
        <v>83</v>
      </c>
      <c r="L326" t="s">
        <v>84</v>
      </c>
      <c r="M326" t="s">
        <v>85</v>
      </c>
      <c r="N326" t="s">
        <v>86</v>
      </c>
      <c r="O326">
        <v>211</v>
      </c>
      <c r="P326" t="s">
        <v>87</v>
      </c>
      <c r="Q326" t="s">
        <v>518</v>
      </c>
      <c r="R326" t="s">
        <v>519</v>
      </c>
      <c r="S326">
        <v>124989</v>
      </c>
      <c r="T326">
        <v>48464</v>
      </c>
      <c r="U326">
        <v>21984</v>
      </c>
      <c r="V326">
        <v>0</v>
      </c>
      <c r="W326">
        <v>39.799999999999997</v>
      </c>
      <c r="X326">
        <v>4368.96</v>
      </c>
      <c r="Y326">
        <v>13466.7</v>
      </c>
      <c r="Z326">
        <v>3360</v>
      </c>
      <c r="AA326">
        <v>6300</v>
      </c>
      <c r="AB326">
        <v>151804</v>
      </c>
      <c r="AC326" t="s">
        <v>90</v>
      </c>
      <c r="AD326" t="s">
        <v>91</v>
      </c>
      <c r="AE326" t="s">
        <v>92</v>
      </c>
      <c r="AF326" t="s">
        <v>93</v>
      </c>
      <c r="AG326">
        <v>11</v>
      </c>
      <c r="AH326">
        <v>4</v>
      </c>
      <c r="AI326">
        <v>17</v>
      </c>
      <c r="AJ326">
        <v>123250</v>
      </c>
      <c r="AK326">
        <v>28821</v>
      </c>
      <c r="AL326">
        <v>1</v>
      </c>
      <c r="AM326">
        <v>46242</v>
      </c>
      <c r="AN326">
        <v>2.0308000000000002</v>
      </c>
      <c r="AO326">
        <v>1.6458999999999999</v>
      </c>
      <c r="AP326">
        <v>0.38490000000000002</v>
      </c>
      <c r="AQ326">
        <v>4.7240900099277496</v>
      </c>
      <c r="AR326">
        <v>4.3391900062561035</v>
      </c>
      <c r="AS326">
        <v>0.38490000367164612</v>
      </c>
      <c r="AT326" t="s">
        <v>111</v>
      </c>
      <c r="AU326" t="s">
        <v>90</v>
      </c>
      <c r="AV326" t="s">
        <v>90</v>
      </c>
      <c r="AW326" t="s">
        <v>95</v>
      </c>
      <c r="AX326" t="s">
        <v>1938</v>
      </c>
      <c r="AY326" t="s">
        <v>886</v>
      </c>
      <c r="AZ326" t="s">
        <v>98</v>
      </c>
      <c r="BA326" t="s">
        <v>99</v>
      </c>
      <c r="BB326" t="s">
        <v>100</v>
      </c>
      <c r="BC326" t="s">
        <v>101</v>
      </c>
      <c r="BD326" t="s">
        <v>102</v>
      </c>
      <c r="BE326" t="s">
        <v>103</v>
      </c>
      <c r="BF326" t="s">
        <v>103</v>
      </c>
      <c r="BG326" t="s">
        <v>2527</v>
      </c>
      <c r="BH326" s="6">
        <v>43647</v>
      </c>
      <c r="BI326" s="6">
        <v>43684</v>
      </c>
      <c r="BJ326" s="32">
        <f t="shared" si="16"/>
        <v>2019</v>
      </c>
      <c r="BK326" t="s">
        <v>104</v>
      </c>
      <c r="BL326" t="s">
        <v>111</v>
      </c>
      <c r="BM326" t="s">
        <v>86</v>
      </c>
      <c r="BN326" t="s">
        <v>85</v>
      </c>
      <c r="BO326" t="s">
        <v>105</v>
      </c>
      <c r="BP326" t="str">
        <f t="shared" si="17"/>
        <v>11</v>
      </c>
    </row>
    <row r="327" spans="1:68" x14ac:dyDescent="0.25">
      <c r="A327">
        <v>2023</v>
      </c>
      <c r="B327" t="s">
        <v>2530</v>
      </c>
      <c r="C327" t="s">
        <v>2531</v>
      </c>
      <c r="D327" t="s">
        <v>2532</v>
      </c>
      <c r="E327">
        <v>20190815</v>
      </c>
      <c r="F327">
        <v>20191003</v>
      </c>
      <c r="G327" t="str">
        <f t="shared" si="15"/>
        <v>2019</v>
      </c>
      <c r="H327">
        <v>50</v>
      </c>
      <c r="I327" t="s">
        <v>2533</v>
      </c>
      <c r="J327" t="s">
        <v>2239</v>
      </c>
      <c r="K327" t="s">
        <v>83</v>
      </c>
      <c r="L327" t="s">
        <v>84</v>
      </c>
      <c r="M327" t="s">
        <v>85</v>
      </c>
      <c r="N327" t="s">
        <v>86</v>
      </c>
      <c r="O327">
        <v>213</v>
      </c>
      <c r="P327" t="s">
        <v>118</v>
      </c>
      <c r="Q327" t="s">
        <v>884</v>
      </c>
      <c r="R327" t="s">
        <v>885</v>
      </c>
      <c r="S327">
        <v>112999</v>
      </c>
      <c r="T327">
        <v>59529</v>
      </c>
      <c r="U327">
        <v>0</v>
      </c>
      <c r="V327">
        <v>0</v>
      </c>
      <c r="W327">
        <v>8407.57</v>
      </c>
      <c r="X327">
        <v>2670.34</v>
      </c>
      <c r="Y327">
        <v>0</v>
      </c>
      <c r="Z327">
        <v>4160</v>
      </c>
      <c r="AA327">
        <v>8175</v>
      </c>
      <c r="AB327">
        <v>70471</v>
      </c>
      <c r="AC327" t="s">
        <v>83</v>
      </c>
      <c r="AD327" t="s">
        <v>84</v>
      </c>
      <c r="AE327" t="s">
        <v>85</v>
      </c>
      <c r="AF327" t="s">
        <v>86</v>
      </c>
      <c r="AG327">
        <v>9</v>
      </c>
      <c r="AH327">
        <v>3</v>
      </c>
      <c r="AI327">
        <v>18</v>
      </c>
      <c r="AJ327">
        <v>66691</v>
      </c>
      <c r="AK327">
        <v>1438</v>
      </c>
      <c r="AL327">
        <v>1</v>
      </c>
      <c r="AM327">
        <v>8624</v>
      </c>
      <c r="AN327">
        <v>0.90980000000000005</v>
      </c>
      <c r="AO327">
        <v>0.89059999999999995</v>
      </c>
      <c r="AP327">
        <v>1.9199999999999998E-2</v>
      </c>
      <c r="AQ327">
        <v>2.8778799921274185</v>
      </c>
      <c r="AR327">
        <v>2.7905499935150146</v>
      </c>
      <c r="AS327">
        <v>8.732999861240387E-2</v>
      </c>
      <c r="AT327" t="s">
        <v>94</v>
      </c>
      <c r="AU327" t="s">
        <v>83</v>
      </c>
      <c r="AW327" t="s">
        <v>125</v>
      </c>
      <c r="AX327" t="s">
        <v>84</v>
      </c>
      <c r="AY327" t="s">
        <v>112</v>
      </c>
      <c r="AZ327" t="s">
        <v>98</v>
      </c>
      <c r="BA327" t="s">
        <v>99</v>
      </c>
      <c r="BB327" t="s">
        <v>100</v>
      </c>
      <c r="BC327" t="s">
        <v>1123</v>
      </c>
      <c r="BD327" t="s">
        <v>1124</v>
      </c>
      <c r="BF327" t="s">
        <v>1124</v>
      </c>
      <c r="BG327" t="s">
        <v>2531</v>
      </c>
      <c r="BH327" s="6">
        <v>43692</v>
      </c>
      <c r="BI327" s="6">
        <v>43704</v>
      </c>
      <c r="BJ327" s="32">
        <f t="shared" si="16"/>
        <v>2019</v>
      </c>
      <c r="BK327" t="s">
        <v>242</v>
      </c>
      <c r="BL327" t="s">
        <v>214</v>
      </c>
      <c r="BM327" t="s">
        <v>86</v>
      </c>
      <c r="BN327" t="s">
        <v>85</v>
      </c>
      <c r="BO327" t="s">
        <v>981</v>
      </c>
      <c r="BP327" t="str">
        <f t="shared" si="17"/>
        <v>30</v>
      </c>
    </row>
    <row r="328" spans="1:68" x14ac:dyDescent="0.25">
      <c r="A328">
        <v>2023</v>
      </c>
      <c r="B328" t="s">
        <v>2534</v>
      </c>
      <c r="C328" t="s">
        <v>2535</v>
      </c>
      <c r="D328" t="s">
        <v>2536</v>
      </c>
      <c r="E328">
        <v>20190721</v>
      </c>
      <c r="F328">
        <v>20190910</v>
      </c>
      <c r="G328" t="str">
        <f t="shared" si="15"/>
        <v>2019</v>
      </c>
      <c r="H328">
        <v>52</v>
      </c>
      <c r="I328" t="s">
        <v>2537</v>
      </c>
      <c r="J328" t="s">
        <v>2538</v>
      </c>
      <c r="K328" t="s">
        <v>722</v>
      </c>
      <c r="L328" t="s">
        <v>723</v>
      </c>
      <c r="M328" t="s">
        <v>724</v>
      </c>
      <c r="N328" t="s">
        <v>725</v>
      </c>
      <c r="O328">
        <v>111</v>
      </c>
      <c r="P328" t="s">
        <v>87</v>
      </c>
      <c r="Q328" t="s">
        <v>726</v>
      </c>
      <c r="R328" t="s">
        <v>727</v>
      </c>
      <c r="S328">
        <v>278860</v>
      </c>
      <c r="T328">
        <v>40559</v>
      </c>
      <c r="U328">
        <v>125070</v>
      </c>
      <c r="V328">
        <v>0</v>
      </c>
      <c r="W328">
        <v>16011.4</v>
      </c>
      <c r="X328">
        <v>69419.02</v>
      </c>
      <c r="Y328">
        <v>58647.02</v>
      </c>
      <c r="Z328">
        <v>3800</v>
      </c>
      <c r="AA328">
        <v>6675</v>
      </c>
      <c r="AB328">
        <v>293798</v>
      </c>
      <c r="AC328" t="s">
        <v>121</v>
      </c>
      <c r="AD328" t="s">
        <v>122</v>
      </c>
      <c r="AE328" t="s">
        <v>123</v>
      </c>
      <c r="AF328" t="s">
        <v>124</v>
      </c>
      <c r="AG328">
        <v>11</v>
      </c>
      <c r="AH328">
        <v>4</v>
      </c>
      <c r="AI328">
        <v>23</v>
      </c>
      <c r="AJ328">
        <v>151302</v>
      </c>
      <c r="AK328">
        <v>25724</v>
      </c>
      <c r="AL328">
        <v>1</v>
      </c>
      <c r="AM328">
        <v>74765</v>
      </c>
      <c r="AN328">
        <v>2.3639999999999999</v>
      </c>
      <c r="AO328">
        <v>2.0205000000000002</v>
      </c>
      <c r="AP328">
        <v>0.34350000000000003</v>
      </c>
      <c r="AQ328">
        <v>6.8280298709869385</v>
      </c>
      <c r="AR328">
        <v>5.216559886932373</v>
      </c>
      <c r="AS328">
        <v>1.6114699840545654</v>
      </c>
      <c r="AT328" t="s">
        <v>177</v>
      </c>
      <c r="AU328" t="s">
        <v>722</v>
      </c>
      <c r="AV328" t="s">
        <v>121</v>
      </c>
      <c r="AW328" t="s">
        <v>2539</v>
      </c>
      <c r="AX328" t="s">
        <v>84</v>
      </c>
      <c r="AY328" t="s">
        <v>112</v>
      </c>
      <c r="AZ328" t="s">
        <v>98</v>
      </c>
      <c r="BA328" t="s">
        <v>99</v>
      </c>
      <c r="BB328" t="s">
        <v>100</v>
      </c>
      <c r="BC328" t="s">
        <v>101</v>
      </c>
      <c r="BD328" t="s">
        <v>192</v>
      </c>
      <c r="BE328" t="s">
        <v>193</v>
      </c>
      <c r="BF328" t="s">
        <v>193</v>
      </c>
      <c r="BG328" t="s">
        <v>2535</v>
      </c>
      <c r="BH328" s="6">
        <v>43684</v>
      </c>
      <c r="BI328" s="6">
        <v>43700</v>
      </c>
      <c r="BJ328" s="32">
        <f t="shared" si="16"/>
        <v>2019</v>
      </c>
      <c r="BK328" t="s">
        <v>104</v>
      </c>
      <c r="BL328" t="s">
        <v>214</v>
      </c>
      <c r="BM328" t="s">
        <v>86</v>
      </c>
      <c r="BN328" t="s">
        <v>85</v>
      </c>
      <c r="BO328" t="s">
        <v>124</v>
      </c>
      <c r="BP328" t="str">
        <f t="shared" si="17"/>
        <v>31</v>
      </c>
    </row>
    <row r="329" spans="1:68" x14ac:dyDescent="0.25">
      <c r="A329">
        <v>2023</v>
      </c>
      <c r="B329" t="s">
        <v>2540</v>
      </c>
      <c r="C329" t="s">
        <v>2541</v>
      </c>
      <c r="D329" t="s">
        <v>2542</v>
      </c>
      <c r="E329">
        <v>20190626</v>
      </c>
      <c r="F329">
        <v>20190801</v>
      </c>
      <c r="G329" t="str">
        <f t="shared" si="15"/>
        <v>2019</v>
      </c>
      <c r="H329">
        <v>37</v>
      </c>
      <c r="I329" t="s">
        <v>2543</v>
      </c>
      <c r="J329" t="s">
        <v>2544</v>
      </c>
      <c r="K329" t="s">
        <v>83</v>
      </c>
      <c r="L329" t="s">
        <v>84</v>
      </c>
      <c r="M329" t="s">
        <v>85</v>
      </c>
      <c r="N329" t="s">
        <v>86</v>
      </c>
      <c r="O329">
        <v>111</v>
      </c>
      <c r="P329" t="s">
        <v>118</v>
      </c>
      <c r="Q329" t="s">
        <v>338</v>
      </c>
      <c r="R329" t="s">
        <v>339</v>
      </c>
      <c r="S329">
        <v>99917</v>
      </c>
      <c r="T329">
        <v>45583</v>
      </c>
      <c r="U329">
        <v>0</v>
      </c>
      <c r="V329">
        <v>0</v>
      </c>
      <c r="W329">
        <v>11223.85</v>
      </c>
      <c r="X329">
        <v>2184.48</v>
      </c>
      <c r="Y329">
        <v>0</v>
      </c>
      <c r="Z329">
        <v>2880</v>
      </c>
      <c r="AA329">
        <v>6975</v>
      </c>
      <c r="AB329">
        <v>66326</v>
      </c>
      <c r="AC329" t="s">
        <v>135</v>
      </c>
      <c r="AD329" t="s">
        <v>136</v>
      </c>
      <c r="AE329" t="s">
        <v>137</v>
      </c>
      <c r="AF329" t="s">
        <v>138</v>
      </c>
      <c r="AG329">
        <v>13</v>
      </c>
      <c r="AH329">
        <v>4</v>
      </c>
      <c r="AI329">
        <v>25</v>
      </c>
      <c r="AJ329">
        <v>97756</v>
      </c>
      <c r="AK329">
        <v>5360</v>
      </c>
      <c r="AL329">
        <v>1</v>
      </c>
      <c r="AM329">
        <v>19872</v>
      </c>
      <c r="AN329">
        <v>1.377</v>
      </c>
      <c r="AO329">
        <v>1.3053999999999999</v>
      </c>
      <c r="AP329">
        <v>7.1599999999999997E-2</v>
      </c>
      <c r="AQ329">
        <v>2.0999899283051491</v>
      </c>
      <c r="AR329">
        <v>2.0283899307250977</v>
      </c>
      <c r="AS329">
        <v>7.1599997580051422E-2</v>
      </c>
      <c r="AT329" t="s">
        <v>139</v>
      </c>
      <c r="AU329" t="s">
        <v>83</v>
      </c>
      <c r="AW329" t="s">
        <v>347</v>
      </c>
      <c r="AX329" t="s">
        <v>84</v>
      </c>
      <c r="AY329" t="s">
        <v>112</v>
      </c>
      <c r="AZ329" t="s">
        <v>98</v>
      </c>
      <c r="BA329" t="s">
        <v>99</v>
      </c>
      <c r="BB329" t="s">
        <v>100</v>
      </c>
      <c r="BC329" t="s">
        <v>1189</v>
      </c>
      <c r="BD329" t="s">
        <v>1190</v>
      </c>
      <c r="BF329" t="s">
        <v>1190</v>
      </c>
      <c r="BG329" t="s">
        <v>2541</v>
      </c>
      <c r="BH329" s="6">
        <v>43669</v>
      </c>
      <c r="BI329" s="6">
        <v>43678</v>
      </c>
      <c r="BJ329" s="32">
        <f t="shared" si="16"/>
        <v>2019</v>
      </c>
      <c r="BK329" t="s">
        <v>104</v>
      </c>
      <c r="BL329" t="s">
        <v>139</v>
      </c>
      <c r="BM329" t="s">
        <v>86</v>
      </c>
      <c r="BN329" t="s">
        <v>85</v>
      </c>
      <c r="BO329" t="s">
        <v>138</v>
      </c>
      <c r="BP329" t="str">
        <f t="shared" si="17"/>
        <v>02</v>
      </c>
    </row>
    <row r="330" spans="1:68" x14ac:dyDescent="0.25">
      <c r="A330">
        <v>2023</v>
      </c>
      <c r="B330" t="s">
        <v>2545</v>
      </c>
      <c r="C330" t="s">
        <v>2425</v>
      </c>
      <c r="D330" t="s">
        <v>2426</v>
      </c>
      <c r="E330">
        <v>20190609</v>
      </c>
      <c r="F330">
        <v>20190802</v>
      </c>
      <c r="G330" t="str">
        <f t="shared" si="15"/>
        <v>2019</v>
      </c>
      <c r="H330">
        <v>55</v>
      </c>
      <c r="I330" t="s">
        <v>2546</v>
      </c>
      <c r="J330" t="s">
        <v>2547</v>
      </c>
      <c r="K330" t="s">
        <v>83</v>
      </c>
      <c r="L330" t="s">
        <v>84</v>
      </c>
      <c r="M330" t="s">
        <v>85</v>
      </c>
      <c r="N330" t="s">
        <v>86</v>
      </c>
      <c r="O330">
        <v>111</v>
      </c>
      <c r="P330" t="s">
        <v>118</v>
      </c>
      <c r="Q330" t="s">
        <v>918</v>
      </c>
      <c r="R330" t="s">
        <v>919</v>
      </c>
      <c r="S330">
        <v>305522</v>
      </c>
      <c r="T330">
        <v>36665</v>
      </c>
      <c r="U330">
        <v>177063</v>
      </c>
      <c r="V330">
        <v>0</v>
      </c>
      <c r="W330">
        <v>23958.69</v>
      </c>
      <c r="X330">
        <v>16022.04</v>
      </c>
      <c r="Y330">
        <v>19641.580000000002</v>
      </c>
      <c r="Z330">
        <v>2560</v>
      </c>
      <c r="AA330">
        <v>6000</v>
      </c>
      <c r="AB330">
        <v>192353</v>
      </c>
      <c r="AC330" t="s">
        <v>121</v>
      </c>
      <c r="AD330" t="s">
        <v>122</v>
      </c>
      <c r="AE330" t="s">
        <v>187</v>
      </c>
      <c r="AF330" t="s">
        <v>188</v>
      </c>
      <c r="AG330">
        <v>13</v>
      </c>
      <c r="AH330">
        <v>4</v>
      </c>
      <c r="AI330">
        <v>26</v>
      </c>
      <c r="AJ330">
        <v>131996</v>
      </c>
      <c r="AK330">
        <v>3152</v>
      </c>
      <c r="AL330">
        <v>1</v>
      </c>
      <c r="AM330">
        <v>13581</v>
      </c>
      <c r="AN330">
        <v>1.8048</v>
      </c>
      <c r="AO330">
        <v>1.7626999999999999</v>
      </c>
      <c r="AP330">
        <v>4.2099999999999999E-2</v>
      </c>
      <c r="AQ330">
        <v>4.8817902207374573</v>
      </c>
      <c r="AR330">
        <v>4.1220102310180664</v>
      </c>
      <c r="AS330">
        <v>0.75977998971939087</v>
      </c>
      <c r="AT330" t="s">
        <v>111</v>
      </c>
      <c r="AU330" t="s">
        <v>83</v>
      </c>
      <c r="AV330" t="s">
        <v>121</v>
      </c>
      <c r="AW330" t="s">
        <v>2548</v>
      </c>
      <c r="AX330" t="s">
        <v>84</v>
      </c>
      <c r="AY330" t="s">
        <v>2018</v>
      </c>
      <c r="AZ330" t="s">
        <v>98</v>
      </c>
      <c r="BA330" t="s">
        <v>99</v>
      </c>
      <c r="BB330" t="s">
        <v>438</v>
      </c>
      <c r="BC330" t="s">
        <v>101</v>
      </c>
      <c r="BD330" t="s">
        <v>192</v>
      </c>
      <c r="BE330" t="s">
        <v>193</v>
      </c>
      <c r="BF330" t="s">
        <v>193</v>
      </c>
      <c r="BG330" t="s">
        <v>2425</v>
      </c>
      <c r="BH330" s="6">
        <v>43656</v>
      </c>
      <c r="BI330" s="6">
        <v>43679</v>
      </c>
      <c r="BJ330" s="32">
        <f t="shared" si="16"/>
        <v>2019</v>
      </c>
      <c r="BK330" t="s">
        <v>104</v>
      </c>
      <c r="BL330" t="s">
        <v>111</v>
      </c>
      <c r="BM330" t="s">
        <v>86</v>
      </c>
      <c r="BN330" t="s">
        <v>85</v>
      </c>
      <c r="BO330" t="s">
        <v>1401</v>
      </c>
      <c r="BP330" t="str">
        <f t="shared" si="17"/>
        <v>02</v>
      </c>
    </row>
    <row r="331" spans="1:68" x14ac:dyDescent="0.25">
      <c r="A331">
        <v>2023</v>
      </c>
      <c r="B331" t="s">
        <v>2549</v>
      </c>
      <c r="C331" t="s">
        <v>2550</v>
      </c>
      <c r="D331" t="s">
        <v>2551</v>
      </c>
      <c r="E331">
        <v>20190731</v>
      </c>
      <c r="F331">
        <v>20190807</v>
      </c>
      <c r="G331" t="str">
        <f t="shared" si="15"/>
        <v>2019</v>
      </c>
      <c r="H331">
        <v>8</v>
      </c>
      <c r="I331" t="s">
        <v>2552</v>
      </c>
      <c r="J331" t="s">
        <v>2553</v>
      </c>
      <c r="K331" t="s">
        <v>83</v>
      </c>
      <c r="L331" t="s">
        <v>84</v>
      </c>
      <c r="M331" t="s">
        <v>85</v>
      </c>
      <c r="N331" t="s">
        <v>86</v>
      </c>
      <c r="O331">
        <v>111</v>
      </c>
      <c r="P331" t="s">
        <v>118</v>
      </c>
      <c r="Q331" t="s">
        <v>1398</v>
      </c>
      <c r="R331" t="s">
        <v>1399</v>
      </c>
      <c r="S331">
        <v>23240</v>
      </c>
      <c r="T331">
        <v>9373</v>
      </c>
      <c r="U331">
        <v>0</v>
      </c>
      <c r="V331">
        <v>0</v>
      </c>
      <c r="W331">
        <v>435.79</v>
      </c>
      <c r="X331">
        <v>0</v>
      </c>
      <c r="Y331">
        <v>13.32</v>
      </c>
      <c r="Z331">
        <v>560</v>
      </c>
      <c r="AA331">
        <v>525</v>
      </c>
      <c r="AB331">
        <v>20094</v>
      </c>
      <c r="AC331" t="s">
        <v>83</v>
      </c>
      <c r="AD331" t="s">
        <v>84</v>
      </c>
      <c r="AE331" t="s">
        <v>85</v>
      </c>
      <c r="AF331" t="s">
        <v>86</v>
      </c>
      <c r="AG331">
        <v>5</v>
      </c>
      <c r="AH331">
        <v>2</v>
      </c>
      <c r="AI331">
        <v>11</v>
      </c>
      <c r="AJ331">
        <v>49409</v>
      </c>
      <c r="AK331">
        <v>12255</v>
      </c>
      <c r="AL331">
        <v>1</v>
      </c>
      <c r="AM331">
        <v>35541</v>
      </c>
      <c r="AN331">
        <v>0.82350000000000001</v>
      </c>
      <c r="AO331">
        <v>0.65980000000000005</v>
      </c>
      <c r="AP331">
        <v>0.16370000000000001</v>
      </c>
      <c r="AQ331">
        <v>0.82349999248981476</v>
      </c>
      <c r="AR331">
        <v>0.65979999303817749</v>
      </c>
      <c r="AS331">
        <v>0.16369999945163727</v>
      </c>
      <c r="AT331" t="s">
        <v>139</v>
      </c>
      <c r="AU331" t="s">
        <v>83</v>
      </c>
      <c r="AW331" t="s">
        <v>2554</v>
      </c>
      <c r="AX331" t="s">
        <v>84</v>
      </c>
      <c r="AY331" t="s">
        <v>2555</v>
      </c>
      <c r="AZ331" t="s">
        <v>1722</v>
      </c>
      <c r="BA331" t="s">
        <v>1723</v>
      </c>
      <c r="BB331" t="s">
        <v>1723</v>
      </c>
      <c r="BC331" t="s">
        <v>2556</v>
      </c>
      <c r="BD331" t="s">
        <v>2557</v>
      </c>
      <c r="BF331" t="s">
        <v>2557</v>
      </c>
      <c r="BG331" t="s">
        <v>2550</v>
      </c>
      <c r="BH331" s="6">
        <v>43677</v>
      </c>
      <c r="BI331" s="6">
        <v>43684</v>
      </c>
      <c r="BJ331" s="32">
        <f t="shared" si="16"/>
        <v>2019</v>
      </c>
      <c r="BK331" t="s">
        <v>104</v>
      </c>
      <c r="BL331" t="s">
        <v>139</v>
      </c>
      <c r="BM331" t="s">
        <v>86</v>
      </c>
      <c r="BN331" t="s">
        <v>85</v>
      </c>
      <c r="BP331" t="str">
        <f t="shared" si="17"/>
        <v/>
      </c>
    </row>
    <row r="332" spans="1:68" x14ac:dyDescent="0.25">
      <c r="A332">
        <v>2023</v>
      </c>
      <c r="B332" t="s">
        <v>2558</v>
      </c>
      <c r="C332" t="s">
        <v>2559</v>
      </c>
      <c r="D332" t="s">
        <v>2560</v>
      </c>
      <c r="E332">
        <v>20190702</v>
      </c>
      <c r="F332">
        <v>20190802</v>
      </c>
      <c r="G332" t="str">
        <f t="shared" si="15"/>
        <v>2019</v>
      </c>
      <c r="H332">
        <v>32</v>
      </c>
      <c r="I332" t="s">
        <v>2561</v>
      </c>
      <c r="J332" t="s">
        <v>2562</v>
      </c>
      <c r="K332" t="s">
        <v>83</v>
      </c>
      <c r="L332" t="s">
        <v>84</v>
      </c>
      <c r="M332" t="s">
        <v>85</v>
      </c>
      <c r="N332" t="s">
        <v>86</v>
      </c>
      <c r="O332">
        <v>201</v>
      </c>
      <c r="P332" t="s">
        <v>118</v>
      </c>
      <c r="Q332" t="s">
        <v>338</v>
      </c>
      <c r="R332" t="s">
        <v>339</v>
      </c>
      <c r="S332">
        <v>78465</v>
      </c>
      <c r="T332">
        <v>39414</v>
      </c>
      <c r="U332">
        <v>0</v>
      </c>
      <c r="V332">
        <v>0</v>
      </c>
      <c r="W332">
        <v>944.22</v>
      </c>
      <c r="X332">
        <v>0</v>
      </c>
      <c r="Y332">
        <v>2228.1799999999998</v>
      </c>
      <c r="Z332">
        <v>2480</v>
      </c>
      <c r="AA332">
        <v>4650</v>
      </c>
      <c r="AB332">
        <v>33884</v>
      </c>
      <c r="AC332" t="s">
        <v>135</v>
      </c>
      <c r="AD332" t="s">
        <v>136</v>
      </c>
      <c r="AE332" t="s">
        <v>137</v>
      </c>
      <c r="AF332" t="s">
        <v>138</v>
      </c>
      <c r="AG332">
        <v>13</v>
      </c>
      <c r="AH332">
        <v>4</v>
      </c>
      <c r="AI332">
        <v>25</v>
      </c>
      <c r="AJ332">
        <v>97756</v>
      </c>
      <c r="AK332">
        <v>5360</v>
      </c>
      <c r="AL332">
        <v>1</v>
      </c>
      <c r="AM332">
        <v>19872</v>
      </c>
      <c r="AN332">
        <v>1.377</v>
      </c>
      <c r="AO332">
        <v>1.3053999999999999</v>
      </c>
      <c r="AP332">
        <v>7.1599999999999997E-2</v>
      </c>
      <c r="AQ332">
        <v>1.7987399473786354</v>
      </c>
      <c r="AR332">
        <v>1.727139949798584</v>
      </c>
      <c r="AS332">
        <v>7.1599997580051422E-2</v>
      </c>
      <c r="AT332" t="s">
        <v>139</v>
      </c>
      <c r="AU332" t="s">
        <v>135</v>
      </c>
      <c r="AW332" t="s">
        <v>1286</v>
      </c>
      <c r="AX332" t="s">
        <v>84</v>
      </c>
      <c r="AY332" t="s">
        <v>97</v>
      </c>
      <c r="AZ332" t="s">
        <v>98</v>
      </c>
      <c r="BA332" t="s">
        <v>99</v>
      </c>
      <c r="BB332" t="s">
        <v>100</v>
      </c>
      <c r="BC332" t="s">
        <v>140</v>
      </c>
      <c r="BD332" t="s">
        <v>241</v>
      </c>
      <c r="BF332" t="s">
        <v>241</v>
      </c>
      <c r="BG332" t="s">
        <v>2559</v>
      </c>
      <c r="BH332" s="6">
        <v>43655</v>
      </c>
      <c r="BI332" s="6">
        <v>43679</v>
      </c>
      <c r="BJ332" s="32">
        <f t="shared" si="16"/>
        <v>2019</v>
      </c>
      <c r="BK332" t="s">
        <v>104</v>
      </c>
      <c r="BL332" t="s">
        <v>139</v>
      </c>
      <c r="BM332" t="s">
        <v>86</v>
      </c>
      <c r="BN332" t="s">
        <v>85</v>
      </c>
      <c r="BO332" t="s">
        <v>138</v>
      </c>
      <c r="BP332" t="str">
        <f t="shared" si="17"/>
        <v>02</v>
      </c>
    </row>
    <row r="333" spans="1:68" x14ac:dyDescent="0.25">
      <c r="A333">
        <v>2023</v>
      </c>
      <c r="B333" t="s">
        <v>2563</v>
      </c>
      <c r="C333" t="s">
        <v>2564</v>
      </c>
      <c r="D333" t="s">
        <v>2565</v>
      </c>
      <c r="E333">
        <v>20190628</v>
      </c>
      <c r="F333">
        <v>20190806</v>
      </c>
      <c r="G333" t="str">
        <f t="shared" si="15"/>
        <v>2019</v>
      </c>
      <c r="H333">
        <v>40</v>
      </c>
      <c r="I333" t="s">
        <v>2566</v>
      </c>
      <c r="J333" t="s">
        <v>2567</v>
      </c>
      <c r="K333" t="s">
        <v>83</v>
      </c>
      <c r="L333" t="s">
        <v>84</v>
      </c>
      <c r="M333" t="s">
        <v>85</v>
      </c>
      <c r="N333" t="s">
        <v>86</v>
      </c>
      <c r="O333">
        <v>201</v>
      </c>
      <c r="P333" t="s">
        <v>118</v>
      </c>
      <c r="Q333" t="s">
        <v>306</v>
      </c>
      <c r="R333" t="s">
        <v>307</v>
      </c>
      <c r="S333">
        <v>91443</v>
      </c>
      <c r="T333">
        <v>47434</v>
      </c>
      <c r="U333">
        <v>0</v>
      </c>
      <c r="V333">
        <v>0</v>
      </c>
      <c r="W333">
        <v>333.44</v>
      </c>
      <c r="X333">
        <v>0</v>
      </c>
      <c r="Y333">
        <v>0</v>
      </c>
      <c r="Z333">
        <v>3120</v>
      </c>
      <c r="AA333">
        <v>8475</v>
      </c>
      <c r="AB333">
        <v>47374</v>
      </c>
      <c r="AC333" t="s">
        <v>83</v>
      </c>
      <c r="AD333" t="s">
        <v>84</v>
      </c>
      <c r="AE333" t="s">
        <v>85</v>
      </c>
      <c r="AF333" t="s">
        <v>86</v>
      </c>
      <c r="AG333">
        <v>8</v>
      </c>
      <c r="AH333">
        <v>3</v>
      </c>
      <c r="AI333">
        <v>16</v>
      </c>
      <c r="AJ333">
        <v>59896</v>
      </c>
      <c r="AK333">
        <v>166</v>
      </c>
      <c r="AL333">
        <v>1</v>
      </c>
      <c r="AM333">
        <v>1397</v>
      </c>
      <c r="AN333">
        <v>0.80210000000000004</v>
      </c>
      <c r="AO333">
        <v>0.79990000000000006</v>
      </c>
      <c r="AP333">
        <v>2.2000000000000001E-3</v>
      </c>
      <c r="AQ333">
        <v>2.241920106112957</v>
      </c>
      <c r="AR333">
        <v>2.2397201061248779</v>
      </c>
      <c r="AS333">
        <v>2.199999988079071E-3</v>
      </c>
      <c r="AT333" t="s">
        <v>94</v>
      </c>
      <c r="AU333" t="s">
        <v>83</v>
      </c>
      <c r="AW333" t="s">
        <v>347</v>
      </c>
      <c r="AX333" t="s">
        <v>84</v>
      </c>
      <c r="AY333" t="s">
        <v>97</v>
      </c>
      <c r="AZ333" t="s">
        <v>98</v>
      </c>
      <c r="BA333" t="s">
        <v>99</v>
      </c>
      <c r="BB333" t="s">
        <v>100</v>
      </c>
      <c r="BC333" t="s">
        <v>309</v>
      </c>
      <c r="BF333" t="s">
        <v>309</v>
      </c>
      <c r="BG333" t="s">
        <v>2564</v>
      </c>
      <c r="BH333" s="6">
        <v>43644</v>
      </c>
      <c r="BI333" s="6">
        <v>43683</v>
      </c>
      <c r="BJ333" s="32">
        <f t="shared" si="16"/>
        <v>2019</v>
      </c>
      <c r="BK333" t="s">
        <v>242</v>
      </c>
      <c r="BL333" t="s">
        <v>94</v>
      </c>
      <c r="BM333" t="s">
        <v>86</v>
      </c>
      <c r="BN333" t="s">
        <v>85</v>
      </c>
      <c r="BP333" t="str">
        <f t="shared" si="17"/>
        <v/>
      </c>
    </row>
    <row r="334" spans="1:68" x14ac:dyDescent="0.25">
      <c r="A334">
        <v>2023</v>
      </c>
      <c r="B334" t="s">
        <v>2568</v>
      </c>
      <c r="C334" t="s">
        <v>2569</v>
      </c>
      <c r="D334" t="s">
        <v>2570</v>
      </c>
      <c r="E334">
        <v>20190809</v>
      </c>
      <c r="F334">
        <v>20190828</v>
      </c>
      <c r="G334" t="str">
        <f t="shared" si="15"/>
        <v>2019</v>
      </c>
      <c r="H334">
        <v>20</v>
      </c>
      <c r="I334" t="s">
        <v>2571</v>
      </c>
      <c r="J334" t="s">
        <v>2572</v>
      </c>
      <c r="K334" t="s">
        <v>83</v>
      </c>
      <c r="L334" t="s">
        <v>84</v>
      </c>
      <c r="M334" t="s">
        <v>85</v>
      </c>
      <c r="N334" t="s">
        <v>86</v>
      </c>
      <c r="O334">
        <v>111</v>
      </c>
      <c r="P334" t="s">
        <v>118</v>
      </c>
      <c r="Q334" t="s">
        <v>766</v>
      </c>
      <c r="R334" t="s">
        <v>767</v>
      </c>
      <c r="S334">
        <v>47211</v>
      </c>
      <c r="T334">
        <v>25224</v>
      </c>
      <c r="U334">
        <v>0</v>
      </c>
      <c r="V334">
        <v>0</v>
      </c>
      <c r="W334">
        <v>1452.67</v>
      </c>
      <c r="X334">
        <v>0</v>
      </c>
      <c r="Y334">
        <v>0</v>
      </c>
      <c r="Z334">
        <v>1640</v>
      </c>
      <c r="AA334">
        <v>2775</v>
      </c>
      <c r="AB334">
        <v>28150</v>
      </c>
      <c r="AC334" t="s">
        <v>121</v>
      </c>
      <c r="AD334" t="s">
        <v>122</v>
      </c>
      <c r="AE334" t="s">
        <v>123</v>
      </c>
      <c r="AF334" t="s">
        <v>124</v>
      </c>
      <c r="AG334">
        <v>12</v>
      </c>
      <c r="AH334">
        <v>4</v>
      </c>
      <c r="AI334">
        <v>24</v>
      </c>
      <c r="AJ334">
        <v>95346</v>
      </c>
      <c r="AK334">
        <v>2322</v>
      </c>
      <c r="AL334">
        <v>1</v>
      </c>
      <c r="AM334">
        <v>10034</v>
      </c>
      <c r="AN334">
        <v>1.3043</v>
      </c>
      <c r="AO334">
        <v>1.2733000000000001</v>
      </c>
      <c r="AP334">
        <v>3.1E-2</v>
      </c>
      <c r="AQ334">
        <v>1.3043000511825085</v>
      </c>
      <c r="AR334">
        <v>1.2733000516891479</v>
      </c>
      <c r="AS334">
        <v>3.0999999493360519E-2</v>
      </c>
      <c r="AT334" t="s">
        <v>111</v>
      </c>
      <c r="AU334" t="s">
        <v>121</v>
      </c>
      <c r="AW334" t="s">
        <v>125</v>
      </c>
      <c r="AX334" t="s">
        <v>84</v>
      </c>
      <c r="AY334" t="s">
        <v>112</v>
      </c>
      <c r="AZ334" t="s">
        <v>98</v>
      </c>
      <c r="BA334" t="s">
        <v>99</v>
      </c>
      <c r="BB334" t="s">
        <v>100</v>
      </c>
      <c r="BC334" t="s">
        <v>768</v>
      </c>
      <c r="BD334" t="s">
        <v>769</v>
      </c>
      <c r="BE334" t="s">
        <v>770</v>
      </c>
      <c r="BF334" t="s">
        <v>770</v>
      </c>
      <c r="BG334" t="s">
        <v>2569</v>
      </c>
      <c r="BH334" s="6">
        <v>43689</v>
      </c>
      <c r="BI334" s="6">
        <v>43705</v>
      </c>
      <c r="BJ334" s="32">
        <f t="shared" si="16"/>
        <v>2019</v>
      </c>
      <c r="BK334" t="s">
        <v>104</v>
      </c>
      <c r="BL334" t="s">
        <v>111</v>
      </c>
      <c r="BM334" t="s">
        <v>86</v>
      </c>
      <c r="BN334" t="s">
        <v>85</v>
      </c>
      <c r="BO334" t="s">
        <v>124</v>
      </c>
      <c r="BP334" t="str">
        <f t="shared" si="17"/>
        <v>31</v>
      </c>
    </row>
    <row r="335" spans="1:68" x14ac:dyDescent="0.25">
      <c r="A335">
        <v>2023</v>
      </c>
      <c r="B335" t="s">
        <v>2573</v>
      </c>
      <c r="C335" t="s">
        <v>2574</v>
      </c>
      <c r="D335" t="s">
        <v>2575</v>
      </c>
      <c r="E335">
        <v>20190723</v>
      </c>
      <c r="F335">
        <v>20190829</v>
      </c>
      <c r="G335" t="str">
        <f t="shared" si="15"/>
        <v>2019</v>
      </c>
      <c r="H335">
        <v>38</v>
      </c>
      <c r="I335" t="s">
        <v>2576</v>
      </c>
      <c r="J335" t="s">
        <v>2577</v>
      </c>
      <c r="K335" t="s">
        <v>83</v>
      </c>
      <c r="L335" t="s">
        <v>84</v>
      </c>
      <c r="M335" t="s">
        <v>85</v>
      </c>
      <c r="N335" t="s">
        <v>86</v>
      </c>
      <c r="O335">
        <v>111</v>
      </c>
      <c r="P335" t="s">
        <v>118</v>
      </c>
      <c r="Q335" t="s">
        <v>315</v>
      </c>
      <c r="R335" t="s">
        <v>316</v>
      </c>
      <c r="S335">
        <v>84085</v>
      </c>
      <c r="T335">
        <v>43272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2960</v>
      </c>
      <c r="AA335">
        <v>6075</v>
      </c>
      <c r="AB335">
        <v>82746</v>
      </c>
      <c r="AC335" t="s">
        <v>83</v>
      </c>
      <c r="AD335" t="s">
        <v>84</v>
      </c>
      <c r="AE335" t="s">
        <v>85</v>
      </c>
      <c r="AF335" t="s">
        <v>86</v>
      </c>
      <c r="AG335">
        <v>10</v>
      </c>
      <c r="AH335">
        <v>3</v>
      </c>
      <c r="AI335">
        <v>21</v>
      </c>
      <c r="AJ335">
        <v>120012</v>
      </c>
      <c r="AK335">
        <v>1295</v>
      </c>
      <c r="AL335">
        <v>1</v>
      </c>
      <c r="AM335">
        <v>6061</v>
      </c>
      <c r="AN335">
        <v>1.62</v>
      </c>
      <c r="AO335">
        <v>1.6027</v>
      </c>
      <c r="AP335">
        <v>1.7299999999999999E-2</v>
      </c>
      <c r="AQ335">
        <v>3.2374498844146729</v>
      </c>
      <c r="AR335">
        <v>3.2374498844146729</v>
      </c>
      <c r="AS335">
        <v>0</v>
      </c>
      <c r="AT335" t="s">
        <v>139</v>
      </c>
      <c r="AU335" t="s">
        <v>83</v>
      </c>
      <c r="AW335" t="s">
        <v>125</v>
      </c>
      <c r="AX335" t="s">
        <v>84</v>
      </c>
      <c r="AY335" t="s">
        <v>112</v>
      </c>
      <c r="AZ335" t="s">
        <v>98</v>
      </c>
      <c r="BA335" t="s">
        <v>99</v>
      </c>
      <c r="BB335" t="s">
        <v>100</v>
      </c>
      <c r="BC335" t="s">
        <v>321</v>
      </c>
      <c r="BD335" t="s">
        <v>2578</v>
      </c>
      <c r="BF335" t="s">
        <v>2578</v>
      </c>
      <c r="BG335" t="s">
        <v>2574</v>
      </c>
      <c r="BH335" s="6">
        <v>43669</v>
      </c>
      <c r="BI335" s="6">
        <v>43706</v>
      </c>
      <c r="BJ335" s="32">
        <f t="shared" si="16"/>
        <v>2019</v>
      </c>
      <c r="BK335" t="s">
        <v>242</v>
      </c>
      <c r="BL335" t="s">
        <v>139</v>
      </c>
      <c r="BM335" t="s">
        <v>86</v>
      </c>
      <c r="BN335" t="s">
        <v>85</v>
      </c>
      <c r="BP335" t="str">
        <f t="shared" si="17"/>
        <v/>
      </c>
    </row>
    <row r="336" spans="1:68" x14ac:dyDescent="0.25">
      <c r="A336">
        <v>2023</v>
      </c>
      <c r="B336" t="s">
        <v>2579</v>
      </c>
      <c r="C336" t="s">
        <v>1911</v>
      </c>
      <c r="D336" t="s">
        <v>1912</v>
      </c>
      <c r="E336">
        <v>20190708</v>
      </c>
      <c r="F336">
        <v>20190807</v>
      </c>
      <c r="G336" t="str">
        <f t="shared" si="15"/>
        <v>2019</v>
      </c>
      <c r="H336">
        <v>31</v>
      </c>
      <c r="I336" t="s">
        <v>2580</v>
      </c>
      <c r="J336" t="s">
        <v>2581</v>
      </c>
      <c r="K336" t="s">
        <v>83</v>
      </c>
      <c r="L336" t="s">
        <v>84</v>
      </c>
      <c r="M336" t="s">
        <v>85</v>
      </c>
      <c r="N336" t="s">
        <v>86</v>
      </c>
      <c r="O336">
        <v>205</v>
      </c>
      <c r="P336" t="s">
        <v>118</v>
      </c>
      <c r="Q336" t="s">
        <v>961</v>
      </c>
      <c r="R336" t="s">
        <v>962</v>
      </c>
      <c r="S336">
        <v>97282</v>
      </c>
      <c r="T336">
        <v>37780</v>
      </c>
      <c r="U336">
        <v>0</v>
      </c>
      <c r="V336">
        <v>0</v>
      </c>
      <c r="W336">
        <v>13162.52</v>
      </c>
      <c r="X336">
        <v>8011.02</v>
      </c>
      <c r="Y336">
        <v>0</v>
      </c>
      <c r="Z336">
        <v>2400</v>
      </c>
      <c r="AA336">
        <v>6750</v>
      </c>
      <c r="AB336">
        <v>69436</v>
      </c>
      <c r="AC336" t="s">
        <v>83</v>
      </c>
      <c r="AD336" t="s">
        <v>84</v>
      </c>
      <c r="AE336" t="s">
        <v>85</v>
      </c>
      <c r="AF336" t="s">
        <v>86</v>
      </c>
      <c r="AG336">
        <v>14</v>
      </c>
      <c r="AH336">
        <v>5</v>
      </c>
      <c r="AI336">
        <v>29</v>
      </c>
      <c r="AJ336">
        <v>104962</v>
      </c>
      <c r="AK336">
        <v>7006</v>
      </c>
      <c r="AL336">
        <v>1</v>
      </c>
      <c r="AM336">
        <v>24901</v>
      </c>
      <c r="AN336">
        <v>1.4953000000000001</v>
      </c>
      <c r="AO336">
        <v>1.4016999999999999</v>
      </c>
      <c r="AP336">
        <v>9.3600000000000003E-2</v>
      </c>
      <c r="AQ336">
        <v>1.6557899862527847</v>
      </c>
      <c r="AR336">
        <v>1.5218499898910522</v>
      </c>
      <c r="AS336">
        <v>0.13393999636173248</v>
      </c>
      <c r="AT336" t="s">
        <v>177</v>
      </c>
      <c r="AU336" t="s">
        <v>83</v>
      </c>
      <c r="AW336" t="s">
        <v>1181</v>
      </c>
      <c r="AY336" t="s">
        <v>260</v>
      </c>
      <c r="AZ336" t="s">
        <v>98</v>
      </c>
      <c r="BA336" t="s">
        <v>99</v>
      </c>
      <c r="BB336" t="s">
        <v>261</v>
      </c>
      <c r="BC336" t="s">
        <v>963</v>
      </c>
      <c r="BD336" t="s">
        <v>2582</v>
      </c>
      <c r="BE336" t="s">
        <v>2583</v>
      </c>
      <c r="BF336" t="s">
        <v>2583</v>
      </c>
      <c r="BG336" t="s">
        <v>1911</v>
      </c>
      <c r="BH336" s="6">
        <v>43654</v>
      </c>
      <c r="BI336" s="6">
        <v>43684</v>
      </c>
      <c r="BJ336" s="32">
        <f t="shared" si="16"/>
        <v>2019</v>
      </c>
      <c r="BK336" t="s">
        <v>104</v>
      </c>
      <c r="BL336" t="s">
        <v>177</v>
      </c>
      <c r="BM336" t="s">
        <v>86</v>
      </c>
      <c r="BN336" t="s">
        <v>85</v>
      </c>
      <c r="BO336" t="s">
        <v>981</v>
      </c>
      <c r="BP336" t="str">
        <f t="shared" si="17"/>
        <v>30</v>
      </c>
    </row>
    <row r="337" spans="1:68" x14ac:dyDescent="0.25">
      <c r="A337">
        <v>2023</v>
      </c>
      <c r="B337" t="s">
        <v>2584</v>
      </c>
      <c r="C337" t="s">
        <v>2148</v>
      </c>
      <c r="D337" t="s">
        <v>2149</v>
      </c>
      <c r="E337">
        <v>20190702</v>
      </c>
      <c r="F337">
        <v>20190801</v>
      </c>
      <c r="G337" t="str">
        <f t="shared" si="15"/>
        <v>2019</v>
      </c>
      <c r="H337">
        <v>31</v>
      </c>
      <c r="I337" t="s">
        <v>2585</v>
      </c>
      <c r="J337" t="s">
        <v>2586</v>
      </c>
      <c r="K337" t="s">
        <v>83</v>
      </c>
      <c r="L337" t="s">
        <v>84</v>
      </c>
      <c r="M337" t="s">
        <v>85</v>
      </c>
      <c r="N337" t="s">
        <v>86</v>
      </c>
      <c r="O337">
        <v>205</v>
      </c>
      <c r="P337" t="s">
        <v>118</v>
      </c>
      <c r="Q337" t="s">
        <v>2587</v>
      </c>
      <c r="R337" t="s">
        <v>2588</v>
      </c>
      <c r="S337">
        <v>71846</v>
      </c>
      <c r="T337">
        <v>35147</v>
      </c>
      <c r="U337">
        <v>0</v>
      </c>
      <c r="V337">
        <v>0</v>
      </c>
      <c r="W337">
        <v>1748.14</v>
      </c>
      <c r="X337">
        <v>0</v>
      </c>
      <c r="Y337">
        <v>0</v>
      </c>
      <c r="Z337">
        <v>2400</v>
      </c>
      <c r="AA337">
        <v>4500</v>
      </c>
      <c r="AB337">
        <v>33698</v>
      </c>
      <c r="AC337" t="s">
        <v>83</v>
      </c>
      <c r="AD337" t="s">
        <v>84</v>
      </c>
      <c r="AE337" t="s">
        <v>85</v>
      </c>
      <c r="AF337" t="s">
        <v>86</v>
      </c>
      <c r="AG337">
        <v>5</v>
      </c>
      <c r="AH337">
        <v>2</v>
      </c>
      <c r="AI337">
        <v>11</v>
      </c>
      <c r="AJ337">
        <v>36557</v>
      </c>
      <c r="AK337">
        <v>1101</v>
      </c>
      <c r="AL337">
        <v>1</v>
      </c>
      <c r="AM337">
        <v>4487</v>
      </c>
      <c r="AN337">
        <v>0.50290000000000001</v>
      </c>
      <c r="AO337">
        <v>0.48820000000000002</v>
      </c>
      <c r="AP337">
        <v>1.47E-2</v>
      </c>
      <c r="AQ337">
        <v>1.6745800422504544</v>
      </c>
      <c r="AR337">
        <v>1.6598800420761108</v>
      </c>
      <c r="AS337">
        <v>1.4700000174343586E-2</v>
      </c>
      <c r="AT337" t="s">
        <v>111</v>
      </c>
      <c r="AU337" t="s">
        <v>83</v>
      </c>
      <c r="AW337" t="s">
        <v>125</v>
      </c>
      <c r="AX337" t="s">
        <v>84</v>
      </c>
      <c r="AY337" t="s">
        <v>112</v>
      </c>
      <c r="AZ337" t="s">
        <v>98</v>
      </c>
      <c r="BA337" t="s">
        <v>99</v>
      </c>
      <c r="BB337" t="s">
        <v>100</v>
      </c>
      <c r="BC337" t="s">
        <v>1693</v>
      </c>
      <c r="BD337" t="s">
        <v>1694</v>
      </c>
      <c r="BE337" t="s">
        <v>2589</v>
      </c>
      <c r="BF337" t="s">
        <v>2589</v>
      </c>
      <c r="BG337" t="s">
        <v>2148</v>
      </c>
      <c r="BH337" s="6">
        <v>43648</v>
      </c>
      <c r="BI337" s="6">
        <v>43678</v>
      </c>
      <c r="BJ337" s="32">
        <f t="shared" si="16"/>
        <v>2019</v>
      </c>
      <c r="BK337" t="s">
        <v>104</v>
      </c>
      <c r="BL337" t="s">
        <v>111</v>
      </c>
      <c r="BM337" t="s">
        <v>86</v>
      </c>
      <c r="BN337" t="s">
        <v>85</v>
      </c>
      <c r="BP337" t="str">
        <f t="shared" si="17"/>
        <v/>
      </c>
    </row>
    <row r="338" spans="1:68" x14ac:dyDescent="0.25">
      <c r="A338">
        <v>2023</v>
      </c>
      <c r="B338" t="s">
        <v>2590</v>
      </c>
      <c r="C338" t="s">
        <v>2591</v>
      </c>
      <c r="D338" t="s">
        <v>2592</v>
      </c>
      <c r="E338">
        <v>20190906</v>
      </c>
      <c r="F338">
        <v>20191001</v>
      </c>
      <c r="G338" t="str">
        <f t="shared" si="15"/>
        <v>2019</v>
      </c>
      <c r="H338">
        <v>26</v>
      </c>
      <c r="I338" t="s">
        <v>2593</v>
      </c>
      <c r="J338" t="s">
        <v>1379</v>
      </c>
      <c r="K338" t="s">
        <v>83</v>
      </c>
      <c r="L338" t="s">
        <v>84</v>
      </c>
      <c r="M338" t="s">
        <v>85</v>
      </c>
      <c r="N338" t="s">
        <v>86</v>
      </c>
      <c r="O338">
        <v>205</v>
      </c>
      <c r="P338" t="s">
        <v>118</v>
      </c>
      <c r="Q338" t="s">
        <v>570</v>
      </c>
      <c r="R338" t="s">
        <v>571</v>
      </c>
      <c r="S338">
        <v>63458</v>
      </c>
      <c r="T338">
        <v>31714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1900</v>
      </c>
      <c r="AA338">
        <v>2775</v>
      </c>
      <c r="AB338">
        <v>29608</v>
      </c>
      <c r="AC338" t="s">
        <v>293</v>
      </c>
      <c r="AD338" t="s">
        <v>294</v>
      </c>
      <c r="AE338" t="s">
        <v>359</v>
      </c>
      <c r="AF338" t="s">
        <v>300</v>
      </c>
      <c r="AG338">
        <v>6</v>
      </c>
      <c r="AH338">
        <v>2</v>
      </c>
      <c r="AI338">
        <v>12</v>
      </c>
      <c r="AJ338">
        <v>39481</v>
      </c>
      <c r="AK338">
        <v>169</v>
      </c>
      <c r="AL338">
        <v>1</v>
      </c>
      <c r="AM338">
        <v>1586</v>
      </c>
      <c r="AN338">
        <v>0.52949999999999997</v>
      </c>
      <c r="AO338">
        <v>0.5272</v>
      </c>
      <c r="AP338">
        <v>2.3E-3</v>
      </c>
      <c r="AQ338">
        <v>1.26528000831604</v>
      </c>
      <c r="AR338">
        <v>1.26528000831604</v>
      </c>
      <c r="AS338">
        <v>0</v>
      </c>
      <c r="AT338" t="s">
        <v>94</v>
      </c>
      <c r="AU338" t="s">
        <v>293</v>
      </c>
      <c r="AW338" t="s">
        <v>125</v>
      </c>
      <c r="AX338" t="s">
        <v>84</v>
      </c>
      <c r="AY338" t="s">
        <v>112</v>
      </c>
      <c r="AZ338" t="s">
        <v>98</v>
      </c>
      <c r="BA338" t="s">
        <v>99</v>
      </c>
      <c r="BB338" t="s">
        <v>100</v>
      </c>
      <c r="BC338" t="s">
        <v>660</v>
      </c>
      <c r="BD338" t="s">
        <v>661</v>
      </c>
      <c r="BE338" t="s">
        <v>662</v>
      </c>
      <c r="BF338" t="s">
        <v>662</v>
      </c>
      <c r="BG338" t="s">
        <v>2591</v>
      </c>
      <c r="BH338" s="6">
        <v>43724</v>
      </c>
      <c r="BI338" s="6">
        <v>43739</v>
      </c>
      <c r="BJ338" s="32">
        <f t="shared" si="16"/>
        <v>2019</v>
      </c>
      <c r="BK338" t="s">
        <v>104</v>
      </c>
      <c r="BL338" t="s">
        <v>94</v>
      </c>
      <c r="BM338" t="s">
        <v>86</v>
      </c>
      <c r="BN338" t="s">
        <v>85</v>
      </c>
      <c r="BO338" t="s">
        <v>300</v>
      </c>
      <c r="BP338" t="str">
        <f t="shared" si="17"/>
        <v>17</v>
      </c>
    </row>
    <row r="339" spans="1:68" x14ac:dyDescent="0.25">
      <c r="A339">
        <v>2023</v>
      </c>
      <c r="B339" t="s">
        <v>2594</v>
      </c>
      <c r="C339" t="s">
        <v>2595</v>
      </c>
      <c r="D339" t="s">
        <v>2596</v>
      </c>
      <c r="E339">
        <v>20190806</v>
      </c>
      <c r="F339">
        <v>20190902</v>
      </c>
      <c r="G339" t="str">
        <f t="shared" si="15"/>
        <v>2019</v>
      </c>
      <c r="H339">
        <v>28</v>
      </c>
      <c r="I339" t="s">
        <v>2597</v>
      </c>
      <c r="J339" t="s">
        <v>2598</v>
      </c>
      <c r="K339" t="s">
        <v>83</v>
      </c>
      <c r="L339" t="s">
        <v>84</v>
      </c>
      <c r="M339" t="s">
        <v>85</v>
      </c>
      <c r="N339" t="s">
        <v>86</v>
      </c>
      <c r="O339">
        <v>111</v>
      </c>
      <c r="P339" t="s">
        <v>118</v>
      </c>
      <c r="Q339" t="s">
        <v>338</v>
      </c>
      <c r="R339" t="s">
        <v>339</v>
      </c>
      <c r="S339">
        <v>69736</v>
      </c>
      <c r="T339">
        <v>34462</v>
      </c>
      <c r="U339">
        <v>0</v>
      </c>
      <c r="V339">
        <v>0</v>
      </c>
      <c r="W339">
        <v>3487.89</v>
      </c>
      <c r="X339">
        <v>0</v>
      </c>
      <c r="Y339">
        <v>2250.4499999999998</v>
      </c>
      <c r="Z339">
        <v>2160</v>
      </c>
      <c r="AA339">
        <v>6075</v>
      </c>
      <c r="AB339">
        <v>40790</v>
      </c>
      <c r="AC339" t="s">
        <v>83</v>
      </c>
      <c r="AD339" t="s">
        <v>84</v>
      </c>
      <c r="AE339" t="s">
        <v>85</v>
      </c>
      <c r="AF339" t="s">
        <v>86</v>
      </c>
      <c r="AG339">
        <v>13</v>
      </c>
      <c r="AH339">
        <v>4</v>
      </c>
      <c r="AI339">
        <v>25</v>
      </c>
      <c r="AJ339">
        <v>97756</v>
      </c>
      <c r="AK339">
        <v>5360</v>
      </c>
      <c r="AL339">
        <v>1</v>
      </c>
      <c r="AM339">
        <v>19872</v>
      </c>
      <c r="AN339">
        <v>1.377</v>
      </c>
      <c r="AO339">
        <v>1.3053999999999999</v>
      </c>
      <c r="AP339">
        <v>7.1599999999999997E-2</v>
      </c>
      <c r="AQ339">
        <v>1.5577500239014626</v>
      </c>
      <c r="AR339">
        <v>1.4861500263214111</v>
      </c>
      <c r="AS339">
        <v>7.1599997580051422E-2</v>
      </c>
      <c r="AT339" t="s">
        <v>111</v>
      </c>
      <c r="AU339" t="s">
        <v>83</v>
      </c>
      <c r="AW339" t="s">
        <v>125</v>
      </c>
      <c r="AX339" t="s">
        <v>84</v>
      </c>
      <c r="AY339" t="s">
        <v>2136</v>
      </c>
      <c r="AZ339" t="s">
        <v>98</v>
      </c>
      <c r="BA339" t="s">
        <v>428</v>
      </c>
      <c r="BB339" t="s">
        <v>2137</v>
      </c>
      <c r="BC339" t="s">
        <v>140</v>
      </c>
      <c r="BD339" t="s">
        <v>241</v>
      </c>
      <c r="BF339" t="s">
        <v>241</v>
      </c>
      <c r="BG339" t="s">
        <v>2595</v>
      </c>
      <c r="BH339" s="6">
        <v>43683</v>
      </c>
      <c r="BI339" s="6">
        <v>43710</v>
      </c>
      <c r="BJ339" s="32">
        <f t="shared" si="16"/>
        <v>2019</v>
      </c>
      <c r="BK339" t="s">
        <v>242</v>
      </c>
      <c r="BL339" t="s">
        <v>111</v>
      </c>
      <c r="BM339" t="s">
        <v>86</v>
      </c>
      <c r="BN339" t="s">
        <v>85</v>
      </c>
      <c r="BP339" t="str">
        <f t="shared" si="17"/>
        <v/>
      </c>
    </row>
    <row r="340" spans="1:68" x14ac:dyDescent="0.25">
      <c r="A340">
        <v>2023</v>
      </c>
      <c r="B340" t="s">
        <v>2599</v>
      </c>
      <c r="C340" t="s">
        <v>2600</v>
      </c>
      <c r="D340" t="s">
        <v>2601</v>
      </c>
      <c r="E340">
        <v>20190812</v>
      </c>
      <c r="F340">
        <v>20190909</v>
      </c>
      <c r="G340" t="str">
        <f t="shared" si="15"/>
        <v>2019</v>
      </c>
      <c r="H340">
        <v>29</v>
      </c>
      <c r="I340" t="s">
        <v>2602</v>
      </c>
      <c r="J340" t="s">
        <v>2603</v>
      </c>
      <c r="K340" t="s">
        <v>83</v>
      </c>
      <c r="L340" t="s">
        <v>84</v>
      </c>
      <c r="M340" t="s">
        <v>85</v>
      </c>
      <c r="N340" t="s">
        <v>86</v>
      </c>
      <c r="O340">
        <v>111</v>
      </c>
      <c r="P340" t="s">
        <v>118</v>
      </c>
      <c r="Q340" t="s">
        <v>849</v>
      </c>
      <c r="R340" t="s">
        <v>850</v>
      </c>
      <c r="S340">
        <v>68429</v>
      </c>
      <c r="T340">
        <v>36207</v>
      </c>
      <c r="U340">
        <v>0</v>
      </c>
      <c r="V340">
        <v>0</v>
      </c>
      <c r="W340">
        <v>944.23</v>
      </c>
      <c r="X340">
        <v>0</v>
      </c>
      <c r="Y340">
        <v>0</v>
      </c>
      <c r="Z340">
        <v>2210</v>
      </c>
      <c r="AA340">
        <v>5850</v>
      </c>
      <c r="AB340">
        <v>39095</v>
      </c>
      <c r="AC340" t="s">
        <v>293</v>
      </c>
      <c r="AD340" t="s">
        <v>294</v>
      </c>
      <c r="AE340" t="s">
        <v>359</v>
      </c>
      <c r="AF340" t="s">
        <v>300</v>
      </c>
      <c r="AG340">
        <v>10</v>
      </c>
      <c r="AH340">
        <v>3</v>
      </c>
      <c r="AI340">
        <v>20</v>
      </c>
      <c r="AJ340">
        <v>60902</v>
      </c>
      <c r="AK340">
        <v>976</v>
      </c>
      <c r="AL340">
        <v>1</v>
      </c>
      <c r="AM340">
        <v>7664</v>
      </c>
      <c r="AN340">
        <v>0.82630000000000003</v>
      </c>
      <c r="AO340">
        <v>0.81330000000000002</v>
      </c>
      <c r="AP340">
        <v>1.2999999999999999E-2</v>
      </c>
      <c r="AQ340">
        <v>1.2654800303280354</v>
      </c>
      <c r="AR340">
        <v>1.2524800300598145</v>
      </c>
      <c r="AS340">
        <v>1.3000000268220901E-2</v>
      </c>
      <c r="AT340" t="s">
        <v>111</v>
      </c>
      <c r="AU340" t="s">
        <v>83</v>
      </c>
      <c r="AW340" t="s">
        <v>125</v>
      </c>
      <c r="AX340" t="s">
        <v>84</v>
      </c>
      <c r="AY340" t="s">
        <v>2084</v>
      </c>
      <c r="AZ340" t="s">
        <v>98</v>
      </c>
      <c r="BA340" t="s">
        <v>99</v>
      </c>
      <c r="BB340" t="s">
        <v>191</v>
      </c>
      <c r="BC340" t="s">
        <v>660</v>
      </c>
      <c r="BD340" t="s">
        <v>661</v>
      </c>
      <c r="BE340" t="s">
        <v>662</v>
      </c>
      <c r="BF340" t="s">
        <v>662</v>
      </c>
      <c r="BG340" t="s">
        <v>2600</v>
      </c>
      <c r="BH340" s="6">
        <v>43692</v>
      </c>
      <c r="BI340" s="6">
        <v>43717</v>
      </c>
      <c r="BJ340" s="32">
        <f t="shared" si="16"/>
        <v>2019</v>
      </c>
      <c r="BK340" t="s">
        <v>104</v>
      </c>
      <c r="BL340" t="s">
        <v>111</v>
      </c>
      <c r="BM340" t="s">
        <v>86</v>
      </c>
      <c r="BN340" t="s">
        <v>85</v>
      </c>
      <c r="BO340" t="s">
        <v>300</v>
      </c>
      <c r="BP340" t="str">
        <f t="shared" si="17"/>
        <v>17</v>
      </c>
    </row>
    <row r="341" spans="1:68" x14ac:dyDescent="0.25">
      <c r="A341">
        <v>2023</v>
      </c>
      <c r="B341" t="s">
        <v>2604</v>
      </c>
      <c r="C341" t="s">
        <v>2605</v>
      </c>
      <c r="D341" t="s">
        <v>2606</v>
      </c>
      <c r="E341">
        <v>20190820</v>
      </c>
      <c r="F341">
        <v>20190910</v>
      </c>
      <c r="G341" t="str">
        <f t="shared" si="15"/>
        <v>2019</v>
      </c>
      <c r="H341">
        <v>22</v>
      </c>
      <c r="I341" t="s">
        <v>2607</v>
      </c>
      <c r="J341" t="s">
        <v>2608</v>
      </c>
      <c r="K341" t="s">
        <v>83</v>
      </c>
      <c r="L341" t="s">
        <v>84</v>
      </c>
      <c r="M341" t="s">
        <v>85</v>
      </c>
      <c r="N341" t="s">
        <v>86</v>
      </c>
      <c r="O341">
        <v>111</v>
      </c>
      <c r="P341" t="s">
        <v>118</v>
      </c>
      <c r="Q341" t="s">
        <v>435</v>
      </c>
      <c r="R341" t="s">
        <v>436</v>
      </c>
      <c r="S341">
        <v>48918</v>
      </c>
      <c r="T341">
        <v>24676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1680</v>
      </c>
      <c r="AA341">
        <v>1575</v>
      </c>
      <c r="AB341">
        <v>25852</v>
      </c>
      <c r="AC341" t="s">
        <v>83</v>
      </c>
      <c r="AD341" t="s">
        <v>84</v>
      </c>
      <c r="AE341" t="s">
        <v>85</v>
      </c>
      <c r="AF341" t="s">
        <v>86</v>
      </c>
      <c r="AG341">
        <v>9</v>
      </c>
      <c r="AH341">
        <v>3</v>
      </c>
      <c r="AI341">
        <v>17</v>
      </c>
      <c r="AJ341">
        <v>62306</v>
      </c>
      <c r="AK341">
        <v>2459</v>
      </c>
      <c r="AL341">
        <v>1</v>
      </c>
      <c r="AM341">
        <v>9397</v>
      </c>
      <c r="AN341">
        <v>0.86480000000000001</v>
      </c>
      <c r="AO341">
        <v>0.83199999999999996</v>
      </c>
      <c r="AP341">
        <v>3.2800000000000003E-2</v>
      </c>
      <c r="AQ341">
        <v>1.1093300580978394</v>
      </c>
      <c r="AR341">
        <v>1.1093300580978394</v>
      </c>
      <c r="AS341">
        <v>0</v>
      </c>
      <c r="AT341" t="s">
        <v>111</v>
      </c>
      <c r="AU341" t="s">
        <v>83</v>
      </c>
      <c r="AW341" t="s">
        <v>250</v>
      </c>
      <c r="AX341" t="s">
        <v>84</v>
      </c>
      <c r="AY341" t="s">
        <v>112</v>
      </c>
      <c r="AZ341" t="s">
        <v>98</v>
      </c>
      <c r="BA341" t="s">
        <v>99</v>
      </c>
      <c r="BB341" t="s">
        <v>100</v>
      </c>
      <c r="BC341" t="s">
        <v>626</v>
      </c>
      <c r="BD341" t="s">
        <v>627</v>
      </c>
      <c r="BF341" t="s">
        <v>627</v>
      </c>
      <c r="BG341" t="s">
        <v>2605</v>
      </c>
      <c r="BH341" s="6">
        <v>43697</v>
      </c>
      <c r="BI341" s="6">
        <v>43718</v>
      </c>
      <c r="BJ341" s="32">
        <f t="shared" si="16"/>
        <v>2019</v>
      </c>
      <c r="BK341" t="s">
        <v>242</v>
      </c>
      <c r="BL341" t="s">
        <v>111</v>
      </c>
      <c r="BM341" t="s">
        <v>86</v>
      </c>
      <c r="BN341" t="s">
        <v>85</v>
      </c>
      <c r="BP341" t="str">
        <f t="shared" si="17"/>
        <v/>
      </c>
    </row>
    <row r="342" spans="1:68" x14ac:dyDescent="0.25">
      <c r="A342">
        <v>2023</v>
      </c>
      <c r="B342" t="s">
        <v>2609</v>
      </c>
      <c r="C342" t="s">
        <v>2610</v>
      </c>
      <c r="D342" t="s">
        <v>2611</v>
      </c>
      <c r="E342">
        <v>20190814</v>
      </c>
      <c r="F342">
        <v>20190917</v>
      </c>
      <c r="G342" t="str">
        <f t="shared" si="15"/>
        <v>2019</v>
      </c>
      <c r="H342">
        <v>35</v>
      </c>
      <c r="I342" t="s">
        <v>2612</v>
      </c>
      <c r="J342" t="s">
        <v>2613</v>
      </c>
      <c r="K342" t="s">
        <v>83</v>
      </c>
      <c r="L342" t="s">
        <v>84</v>
      </c>
      <c r="M342" t="s">
        <v>85</v>
      </c>
      <c r="N342" t="s">
        <v>86</v>
      </c>
      <c r="O342">
        <v>111</v>
      </c>
      <c r="P342" t="s">
        <v>118</v>
      </c>
      <c r="Q342" t="s">
        <v>757</v>
      </c>
      <c r="R342" t="s">
        <v>758</v>
      </c>
      <c r="S342">
        <v>136713</v>
      </c>
      <c r="T342">
        <v>29724</v>
      </c>
      <c r="U342">
        <v>57360</v>
      </c>
      <c r="V342">
        <v>0</v>
      </c>
      <c r="W342">
        <v>5171.09</v>
      </c>
      <c r="X342">
        <v>0</v>
      </c>
      <c r="Y342">
        <v>0</v>
      </c>
      <c r="Z342">
        <v>1920</v>
      </c>
      <c r="AA342">
        <v>3600</v>
      </c>
      <c r="AB342">
        <v>56137</v>
      </c>
      <c r="AC342" t="s">
        <v>157</v>
      </c>
      <c r="AD342" t="s">
        <v>158</v>
      </c>
      <c r="AE342" t="s">
        <v>226</v>
      </c>
      <c r="AF342" t="s">
        <v>227</v>
      </c>
      <c r="AG342">
        <v>5</v>
      </c>
      <c r="AH342">
        <v>2</v>
      </c>
      <c r="AI342">
        <v>10</v>
      </c>
      <c r="AJ342">
        <v>42014</v>
      </c>
      <c r="AK342">
        <v>301</v>
      </c>
      <c r="AL342">
        <v>1</v>
      </c>
      <c r="AM342">
        <v>1981</v>
      </c>
      <c r="AN342">
        <v>0.56510000000000005</v>
      </c>
      <c r="AO342">
        <v>0.56110000000000004</v>
      </c>
      <c r="AP342">
        <v>4.0000000000000001E-3</v>
      </c>
      <c r="AQ342">
        <v>2.3017900250852108</v>
      </c>
      <c r="AR342">
        <v>2.2444000244140625</v>
      </c>
      <c r="AS342">
        <v>5.73900006711483E-2</v>
      </c>
      <c r="AT342" t="s">
        <v>139</v>
      </c>
      <c r="AU342" t="s">
        <v>157</v>
      </c>
      <c r="AW342" t="s">
        <v>125</v>
      </c>
      <c r="AX342" t="s">
        <v>84</v>
      </c>
      <c r="AY342" t="s">
        <v>112</v>
      </c>
      <c r="AZ342" t="s">
        <v>98</v>
      </c>
      <c r="BA342" t="s">
        <v>99</v>
      </c>
      <c r="BB342" t="s">
        <v>100</v>
      </c>
      <c r="BC342" t="s">
        <v>2614</v>
      </c>
      <c r="BF342" t="s">
        <v>2614</v>
      </c>
      <c r="BG342" t="s">
        <v>2610</v>
      </c>
      <c r="BH342" s="6">
        <v>43706</v>
      </c>
      <c r="BI342" s="6">
        <v>43725</v>
      </c>
      <c r="BJ342" s="32">
        <f t="shared" si="16"/>
        <v>2019</v>
      </c>
      <c r="BK342" t="s">
        <v>104</v>
      </c>
      <c r="BL342" t="s">
        <v>139</v>
      </c>
      <c r="BM342" t="s">
        <v>86</v>
      </c>
      <c r="BN342" t="s">
        <v>85</v>
      </c>
      <c r="BO342" t="s">
        <v>160</v>
      </c>
      <c r="BP342" t="str">
        <f t="shared" si="17"/>
        <v>03</v>
      </c>
    </row>
    <row r="343" spans="1:68" x14ac:dyDescent="0.25">
      <c r="A343">
        <v>2023</v>
      </c>
      <c r="B343" t="s">
        <v>2615</v>
      </c>
      <c r="C343" t="s">
        <v>2616</v>
      </c>
      <c r="D343" t="s">
        <v>2617</v>
      </c>
      <c r="E343">
        <v>20190817</v>
      </c>
      <c r="F343">
        <v>20190923</v>
      </c>
      <c r="G343" t="str">
        <f t="shared" si="15"/>
        <v>2019</v>
      </c>
      <c r="H343">
        <v>38</v>
      </c>
      <c r="I343" t="s">
        <v>81</v>
      </c>
      <c r="J343" t="s">
        <v>2618</v>
      </c>
      <c r="K343" t="s">
        <v>83</v>
      </c>
      <c r="L343" t="s">
        <v>84</v>
      </c>
      <c r="M343" t="s">
        <v>85</v>
      </c>
      <c r="N343" t="s">
        <v>86</v>
      </c>
      <c r="O343">
        <v>111</v>
      </c>
      <c r="P343" t="s">
        <v>87</v>
      </c>
      <c r="Q343" t="s">
        <v>2125</v>
      </c>
      <c r="R343" t="s">
        <v>2126</v>
      </c>
      <c r="S343">
        <v>119452</v>
      </c>
      <c r="T343">
        <v>37637</v>
      </c>
      <c r="U343">
        <v>27480</v>
      </c>
      <c r="V343">
        <v>0</v>
      </c>
      <c r="W343">
        <v>138.41999999999999</v>
      </c>
      <c r="X343">
        <v>0</v>
      </c>
      <c r="Y343">
        <v>8743.85</v>
      </c>
      <c r="Z343">
        <v>2560</v>
      </c>
      <c r="AA343">
        <v>4500</v>
      </c>
      <c r="AB343">
        <v>120119</v>
      </c>
      <c r="AC343" t="s">
        <v>90</v>
      </c>
      <c r="AD343" t="s">
        <v>91</v>
      </c>
      <c r="AE343" t="s">
        <v>92</v>
      </c>
      <c r="AF343" t="s">
        <v>93</v>
      </c>
      <c r="AG343">
        <v>17</v>
      </c>
      <c r="AH343">
        <v>6</v>
      </c>
      <c r="AI343">
        <v>34</v>
      </c>
      <c r="AJ343">
        <v>196870</v>
      </c>
      <c r="AK343">
        <v>55770</v>
      </c>
      <c r="AL343">
        <v>18590</v>
      </c>
      <c r="AM343">
        <v>117316</v>
      </c>
      <c r="AN343">
        <v>3.3738000000000001</v>
      </c>
      <c r="AO343">
        <v>2.629</v>
      </c>
      <c r="AP343">
        <v>0.74480000000000002</v>
      </c>
      <c r="AQ343">
        <v>3.4820899665355682</v>
      </c>
      <c r="AR343">
        <v>3.0001499652862549</v>
      </c>
      <c r="AS343">
        <v>0.48194000124931335</v>
      </c>
      <c r="AT343" t="s">
        <v>94</v>
      </c>
      <c r="AU343" t="s">
        <v>90</v>
      </c>
      <c r="AV343" t="s">
        <v>90</v>
      </c>
      <c r="AW343" t="s">
        <v>2229</v>
      </c>
      <c r="AX343" t="s">
        <v>2619</v>
      </c>
      <c r="AY343" t="s">
        <v>112</v>
      </c>
      <c r="AZ343" t="s">
        <v>98</v>
      </c>
      <c r="BA343" t="s">
        <v>99</v>
      </c>
      <c r="BB343" t="s">
        <v>100</v>
      </c>
      <c r="BC343" t="s">
        <v>101</v>
      </c>
      <c r="BD343" t="s">
        <v>102</v>
      </c>
      <c r="BE343" t="s">
        <v>103</v>
      </c>
      <c r="BF343" t="s">
        <v>103</v>
      </c>
      <c r="BG343" t="s">
        <v>2616</v>
      </c>
      <c r="BH343" s="6">
        <v>43705</v>
      </c>
      <c r="BI343" s="6">
        <v>43731</v>
      </c>
      <c r="BJ343" s="32">
        <f t="shared" si="16"/>
        <v>2019</v>
      </c>
      <c r="BK343" t="s">
        <v>104</v>
      </c>
      <c r="BL343" t="s">
        <v>94</v>
      </c>
      <c r="BM343" t="s">
        <v>86</v>
      </c>
      <c r="BN343" t="s">
        <v>85</v>
      </c>
      <c r="BO343" t="s">
        <v>105</v>
      </c>
      <c r="BP343" t="str">
        <f t="shared" si="17"/>
        <v>11</v>
      </c>
    </row>
    <row r="344" spans="1:68" x14ac:dyDescent="0.25">
      <c r="A344">
        <v>2023</v>
      </c>
      <c r="B344" t="s">
        <v>2620</v>
      </c>
      <c r="C344" t="s">
        <v>2621</v>
      </c>
      <c r="D344" t="s">
        <v>2622</v>
      </c>
      <c r="E344">
        <v>20190821</v>
      </c>
      <c r="F344">
        <v>20190923</v>
      </c>
      <c r="G344" t="str">
        <f t="shared" si="15"/>
        <v>2019</v>
      </c>
      <c r="H344">
        <v>34</v>
      </c>
      <c r="I344" t="s">
        <v>2623</v>
      </c>
      <c r="J344" t="s">
        <v>2624</v>
      </c>
      <c r="K344" t="s">
        <v>83</v>
      </c>
      <c r="L344" t="s">
        <v>84</v>
      </c>
      <c r="M344" t="s">
        <v>85</v>
      </c>
      <c r="N344" t="s">
        <v>86</v>
      </c>
      <c r="O344">
        <v>111</v>
      </c>
      <c r="P344" t="s">
        <v>118</v>
      </c>
      <c r="Q344" t="s">
        <v>2625</v>
      </c>
      <c r="R344" t="s">
        <v>2626</v>
      </c>
      <c r="S344">
        <v>92261</v>
      </c>
      <c r="T344">
        <v>41839</v>
      </c>
      <c r="U344">
        <v>0</v>
      </c>
      <c r="V344">
        <v>0</v>
      </c>
      <c r="W344">
        <v>835.29</v>
      </c>
      <c r="X344">
        <v>0</v>
      </c>
      <c r="Y344">
        <v>0</v>
      </c>
      <c r="Z344">
        <v>2640</v>
      </c>
      <c r="AA344">
        <v>4950</v>
      </c>
      <c r="AB344">
        <v>61579</v>
      </c>
      <c r="AC344" t="s">
        <v>157</v>
      </c>
      <c r="AD344" t="s">
        <v>158</v>
      </c>
      <c r="AE344" t="s">
        <v>159</v>
      </c>
      <c r="AF344" t="s">
        <v>231</v>
      </c>
      <c r="AG344">
        <v>13</v>
      </c>
      <c r="AH344">
        <v>4</v>
      </c>
      <c r="AI344">
        <v>26</v>
      </c>
      <c r="AJ344">
        <v>127336</v>
      </c>
      <c r="AK344">
        <v>7373</v>
      </c>
      <c r="AL344">
        <v>1</v>
      </c>
      <c r="AM344">
        <v>31817</v>
      </c>
      <c r="AN344">
        <v>1.7989999999999999</v>
      </c>
      <c r="AO344">
        <v>1.7004999999999999</v>
      </c>
      <c r="AP344">
        <v>9.8500000000000004E-2</v>
      </c>
      <c r="AQ344">
        <v>2.4268801063299179</v>
      </c>
      <c r="AR344">
        <v>2.3283801078796387</v>
      </c>
      <c r="AS344">
        <v>9.8499998450279236E-2</v>
      </c>
      <c r="AT344" t="s">
        <v>139</v>
      </c>
      <c r="AU344" t="s">
        <v>157</v>
      </c>
      <c r="AW344" t="s">
        <v>125</v>
      </c>
      <c r="AX344" t="s">
        <v>84</v>
      </c>
      <c r="AY344" t="s">
        <v>112</v>
      </c>
      <c r="AZ344" t="s">
        <v>98</v>
      </c>
      <c r="BA344" t="s">
        <v>99</v>
      </c>
      <c r="BB344" t="s">
        <v>100</v>
      </c>
      <c r="BC344" t="s">
        <v>2627</v>
      </c>
      <c r="BD344" t="s">
        <v>2628</v>
      </c>
      <c r="BF344" t="s">
        <v>2628</v>
      </c>
      <c r="BG344" t="s">
        <v>2621</v>
      </c>
      <c r="BH344" s="6">
        <v>43707</v>
      </c>
      <c r="BI344" s="6">
        <v>43731</v>
      </c>
      <c r="BJ344" s="32">
        <f t="shared" si="16"/>
        <v>2019</v>
      </c>
      <c r="BK344" t="s">
        <v>104</v>
      </c>
      <c r="BL344" t="s">
        <v>139</v>
      </c>
      <c r="BM344" t="s">
        <v>86</v>
      </c>
      <c r="BN344" t="s">
        <v>85</v>
      </c>
      <c r="BO344" t="s">
        <v>231</v>
      </c>
      <c r="BP344" t="str">
        <f t="shared" si="17"/>
        <v>03</v>
      </c>
    </row>
    <row r="345" spans="1:68" x14ac:dyDescent="0.25">
      <c r="A345">
        <v>2023</v>
      </c>
      <c r="B345" t="s">
        <v>2629</v>
      </c>
      <c r="C345" t="s">
        <v>2630</v>
      </c>
      <c r="D345" t="s">
        <v>2631</v>
      </c>
      <c r="E345">
        <v>20190815</v>
      </c>
      <c r="F345">
        <v>20190924</v>
      </c>
      <c r="G345" t="str">
        <f t="shared" si="15"/>
        <v>2019</v>
      </c>
      <c r="H345">
        <v>41</v>
      </c>
      <c r="I345" t="s">
        <v>2632</v>
      </c>
      <c r="J345" t="s">
        <v>2633</v>
      </c>
      <c r="K345" t="s">
        <v>83</v>
      </c>
      <c r="L345" t="s">
        <v>84</v>
      </c>
      <c r="M345" t="s">
        <v>85</v>
      </c>
      <c r="N345" t="s">
        <v>86</v>
      </c>
      <c r="O345">
        <v>111</v>
      </c>
      <c r="P345" t="s">
        <v>87</v>
      </c>
      <c r="Q345" t="s">
        <v>185</v>
      </c>
      <c r="R345" t="s">
        <v>186</v>
      </c>
      <c r="S345">
        <v>169649</v>
      </c>
      <c r="T345">
        <v>43215</v>
      </c>
      <c r="U345">
        <v>35751</v>
      </c>
      <c r="V345">
        <v>0</v>
      </c>
      <c r="W345">
        <v>4170.3599999999997</v>
      </c>
      <c r="X345">
        <v>21880.5</v>
      </c>
      <c r="Y345">
        <v>13315.16</v>
      </c>
      <c r="Z345">
        <v>3080</v>
      </c>
      <c r="AA345">
        <v>5475</v>
      </c>
      <c r="AB345">
        <v>129236</v>
      </c>
      <c r="AC345" t="s">
        <v>121</v>
      </c>
      <c r="AD345" t="s">
        <v>122</v>
      </c>
      <c r="AE345" t="s">
        <v>187</v>
      </c>
      <c r="AF345" t="s">
        <v>188</v>
      </c>
      <c r="AG345">
        <v>12</v>
      </c>
      <c r="AH345">
        <v>4</v>
      </c>
      <c r="AI345">
        <v>22</v>
      </c>
      <c r="AJ345">
        <v>149512</v>
      </c>
      <c r="AK345">
        <v>25936</v>
      </c>
      <c r="AL345">
        <v>1</v>
      </c>
      <c r="AM345">
        <v>52107</v>
      </c>
      <c r="AN345">
        <v>2.343</v>
      </c>
      <c r="AO345">
        <v>1.9965999999999999</v>
      </c>
      <c r="AP345">
        <v>0.34639999999999999</v>
      </c>
      <c r="AQ345">
        <v>4.2526599168777466</v>
      </c>
      <c r="AR345">
        <v>3.8933699131011963</v>
      </c>
      <c r="AS345">
        <v>0.35929000377655029</v>
      </c>
      <c r="AT345" t="s">
        <v>111</v>
      </c>
      <c r="AU345" t="s">
        <v>121</v>
      </c>
      <c r="AV345" t="s">
        <v>121</v>
      </c>
      <c r="AW345" t="s">
        <v>603</v>
      </c>
      <c r="AX345" t="s">
        <v>84</v>
      </c>
      <c r="AY345" t="s">
        <v>1038</v>
      </c>
      <c r="AZ345" t="s">
        <v>98</v>
      </c>
      <c r="BA345" t="s">
        <v>99</v>
      </c>
      <c r="BB345" t="s">
        <v>349</v>
      </c>
      <c r="BC345" t="s">
        <v>101</v>
      </c>
      <c r="BD345" t="s">
        <v>696</v>
      </c>
      <c r="BE345" t="s">
        <v>697</v>
      </c>
      <c r="BF345" t="s">
        <v>697</v>
      </c>
      <c r="BG345" t="s">
        <v>2630</v>
      </c>
      <c r="BH345" s="6">
        <v>43698</v>
      </c>
      <c r="BI345" s="6">
        <v>43732</v>
      </c>
      <c r="BJ345" s="32">
        <f t="shared" si="16"/>
        <v>2019</v>
      </c>
      <c r="BK345" t="s">
        <v>104</v>
      </c>
      <c r="BL345" t="s">
        <v>111</v>
      </c>
      <c r="BM345" t="s">
        <v>86</v>
      </c>
      <c r="BN345" t="s">
        <v>85</v>
      </c>
      <c r="BO345" t="s">
        <v>124</v>
      </c>
      <c r="BP345" t="str">
        <f t="shared" si="17"/>
        <v>31</v>
      </c>
    </row>
    <row r="346" spans="1:68" x14ac:dyDescent="0.25">
      <c r="A346">
        <v>2023</v>
      </c>
      <c r="B346" t="s">
        <v>2634</v>
      </c>
      <c r="C346" t="s">
        <v>2635</v>
      </c>
      <c r="D346" t="s">
        <v>2636</v>
      </c>
      <c r="E346">
        <v>20190905</v>
      </c>
      <c r="F346">
        <v>20190924</v>
      </c>
      <c r="G346" t="str">
        <f t="shared" si="15"/>
        <v>2019</v>
      </c>
      <c r="H346">
        <v>20</v>
      </c>
      <c r="I346" t="s">
        <v>2637</v>
      </c>
      <c r="J346" t="s">
        <v>2638</v>
      </c>
      <c r="K346" t="s">
        <v>83</v>
      </c>
      <c r="L346" t="s">
        <v>84</v>
      </c>
      <c r="M346" t="s">
        <v>85</v>
      </c>
      <c r="N346" t="s">
        <v>86</v>
      </c>
      <c r="O346">
        <v>111</v>
      </c>
      <c r="P346" t="s">
        <v>87</v>
      </c>
      <c r="Q346" t="s">
        <v>2045</v>
      </c>
      <c r="R346" t="s">
        <v>2046</v>
      </c>
      <c r="S346">
        <v>54376</v>
      </c>
      <c r="T346">
        <v>24189</v>
      </c>
      <c r="U346">
        <v>0</v>
      </c>
      <c r="V346">
        <v>0</v>
      </c>
      <c r="W346">
        <v>0</v>
      </c>
      <c r="X346">
        <v>0</v>
      </c>
      <c r="Y346">
        <v>15172.37</v>
      </c>
      <c r="Z346">
        <v>1520</v>
      </c>
      <c r="AA346">
        <v>2850</v>
      </c>
      <c r="AB346">
        <v>36173</v>
      </c>
      <c r="AC346" t="s">
        <v>83</v>
      </c>
      <c r="AD346" t="s">
        <v>84</v>
      </c>
      <c r="AE346" t="s">
        <v>85</v>
      </c>
      <c r="AF346" t="s">
        <v>86</v>
      </c>
      <c r="AG346">
        <v>5</v>
      </c>
      <c r="AH346">
        <v>2</v>
      </c>
      <c r="AI346">
        <v>12</v>
      </c>
      <c r="AJ346">
        <v>45424</v>
      </c>
      <c r="AK346">
        <v>12487</v>
      </c>
      <c r="AL346">
        <v>1</v>
      </c>
      <c r="AM346">
        <v>32077</v>
      </c>
      <c r="AN346">
        <v>0.77339999999999998</v>
      </c>
      <c r="AO346">
        <v>0.60660000000000003</v>
      </c>
      <c r="AP346">
        <v>0.1668</v>
      </c>
      <c r="AQ346">
        <v>1.3557400554418564</v>
      </c>
      <c r="AR346">
        <v>1.1889400482177734</v>
      </c>
      <c r="AS346">
        <v>0.16680000722408295</v>
      </c>
      <c r="AT346" t="s">
        <v>111</v>
      </c>
      <c r="AU346" t="s">
        <v>83</v>
      </c>
      <c r="AW346" t="s">
        <v>2639</v>
      </c>
      <c r="AX346" t="s">
        <v>84</v>
      </c>
      <c r="AY346" t="s">
        <v>998</v>
      </c>
      <c r="AZ346" t="s">
        <v>98</v>
      </c>
      <c r="BA346" t="s">
        <v>99</v>
      </c>
      <c r="BB346" t="s">
        <v>554</v>
      </c>
      <c r="BC346" t="s">
        <v>2640</v>
      </c>
      <c r="BD346" t="s">
        <v>2641</v>
      </c>
      <c r="BF346" t="s">
        <v>2641</v>
      </c>
      <c r="BG346" t="s">
        <v>2635</v>
      </c>
      <c r="BH346" s="6">
        <v>43713</v>
      </c>
      <c r="BI346" s="6">
        <v>43732</v>
      </c>
      <c r="BJ346" s="32">
        <f t="shared" si="16"/>
        <v>2019</v>
      </c>
      <c r="BK346" t="s">
        <v>242</v>
      </c>
      <c r="BL346" t="s">
        <v>111</v>
      </c>
      <c r="BM346" t="s">
        <v>86</v>
      </c>
      <c r="BN346" t="s">
        <v>85</v>
      </c>
      <c r="BO346" t="s">
        <v>981</v>
      </c>
      <c r="BP346" t="str">
        <f t="shared" si="17"/>
        <v>30</v>
      </c>
    </row>
    <row r="347" spans="1:68" x14ac:dyDescent="0.25">
      <c r="A347">
        <v>2023</v>
      </c>
      <c r="B347" t="s">
        <v>2642</v>
      </c>
      <c r="C347" t="s">
        <v>2643</v>
      </c>
      <c r="D347" t="s">
        <v>2644</v>
      </c>
      <c r="E347">
        <v>20190909</v>
      </c>
      <c r="F347">
        <v>20190930</v>
      </c>
      <c r="G347" t="str">
        <f t="shared" si="15"/>
        <v>2019</v>
      </c>
      <c r="H347">
        <v>22</v>
      </c>
      <c r="I347" t="s">
        <v>2645</v>
      </c>
      <c r="J347" t="s">
        <v>2646</v>
      </c>
      <c r="K347" t="s">
        <v>83</v>
      </c>
      <c r="L347" t="s">
        <v>84</v>
      </c>
      <c r="M347" t="s">
        <v>85</v>
      </c>
      <c r="N347" t="s">
        <v>86</v>
      </c>
      <c r="O347">
        <v>111</v>
      </c>
      <c r="P347" t="s">
        <v>118</v>
      </c>
      <c r="Q347" t="s">
        <v>147</v>
      </c>
      <c r="R347" t="s">
        <v>148</v>
      </c>
      <c r="S347">
        <v>48461</v>
      </c>
      <c r="T347">
        <v>26251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1680</v>
      </c>
      <c r="AA347">
        <v>3150</v>
      </c>
      <c r="AB347">
        <v>29701</v>
      </c>
      <c r="AC347" t="s">
        <v>83</v>
      </c>
      <c r="AD347" t="s">
        <v>84</v>
      </c>
      <c r="AE347" t="s">
        <v>85</v>
      </c>
      <c r="AF347" t="s">
        <v>86</v>
      </c>
      <c r="AG347">
        <v>10</v>
      </c>
      <c r="AH347">
        <v>3</v>
      </c>
      <c r="AI347">
        <v>19</v>
      </c>
      <c r="AJ347">
        <v>79361</v>
      </c>
      <c r="AK347">
        <v>1212</v>
      </c>
      <c r="AL347">
        <v>1</v>
      </c>
      <c r="AM347">
        <v>6665</v>
      </c>
      <c r="AN347">
        <v>1.0760000000000001</v>
      </c>
      <c r="AO347">
        <v>1.0598000000000001</v>
      </c>
      <c r="AP347">
        <v>1.6199999999999999E-2</v>
      </c>
      <c r="AQ347">
        <v>1.2505600452423096</v>
      </c>
      <c r="AR347">
        <v>1.2505600452423096</v>
      </c>
      <c r="AS347">
        <v>0</v>
      </c>
      <c r="AT347" t="s">
        <v>139</v>
      </c>
      <c r="AU347" t="s">
        <v>83</v>
      </c>
      <c r="AW347" t="s">
        <v>125</v>
      </c>
      <c r="AX347" t="s">
        <v>84</v>
      </c>
      <c r="AY347" t="s">
        <v>2647</v>
      </c>
      <c r="AZ347" t="s">
        <v>98</v>
      </c>
      <c r="BA347" t="s">
        <v>1009</v>
      </c>
      <c r="BB347" t="s">
        <v>1010</v>
      </c>
      <c r="BC347" t="s">
        <v>229</v>
      </c>
      <c r="BD347" t="s">
        <v>1149</v>
      </c>
      <c r="BF347" t="s">
        <v>1149</v>
      </c>
      <c r="BG347" t="s">
        <v>2643</v>
      </c>
      <c r="BH347" s="6">
        <v>43717</v>
      </c>
      <c r="BI347" s="6">
        <v>43738</v>
      </c>
      <c r="BJ347" s="32">
        <f t="shared" si="16"/>
        <v>2019</v>
      </c>
      <c r="BK347" t="s">
        <v>242</v>
      </c>
      <c r="BL347" t="s">
        <v>139</v>
      </c>
      <c r="BM347" t="s">
        <v>86</v>
      </c>
      <c r="BN347" t="s">
        <v>85</v>
      </c>
      <c r="BP347" t="str">
        <f t="shared" si="17"/>
        <v/>
      </c>
    </row>
    <row r="348" spans="1:68" x14ac:dyDescent="0.25">
      <c r="A348">
        <v>2023</v>
      </c>
      <c r="B348" t="s">
        <v>2648</v>
      </c>
      <c r="C348" t="s">
        <v>2649</v>
      </c>
      <c r="D348" t="s">
        <v>2650</v>
      </c>
      <c r="E348">
        <v>20190722</v>
      </c>
      <c r="F348">
        <v>20190910</v>
      </c>
      <c r="G348" t="str">
        <f t="shared" si="15"/>
        <v>2019</v>
      </c>
      <c r="H348">
        <v>51</v>
      </c>
      <c r="I348" t="s">
        <v>2651</v>
      </c>
      <c r="J348" t="s">
        <v>2652</v>
      </c>
      <c r="K348" t="s">
        <v>83</v>
      </c>
      <c r="L348" t="s">
        <v>84</v>
      </c>
      <c r="M348" t="s">
        <v>85</v>
      </c>
      <c r="N348" t="s">
        <v>86</v>
      </c>
      <c r="O348">
        <v>111</v>
      </c>
      <c r="P348" t="s">
        <v>118</v>
      </c>
      <c r="Q348" t="s">
        <v>2653</v>
      </c>
      <c r="R348" t="s">
        <v>2654</v>
      </c>
      <c r="S348">
        <v>343019</v>
      </c>
      <c r="T348">
        <v>38110</v>
      </c>
      <c r="U348">
        <v>178755</v>
      </c>
      <c r="V348">
        <v>0</v>
      </c>
      <c r="W348">
        <v>4945.2700000000004</v>
      </c>
      <c r="X348">
        <v>0</v>
      </c>
      <c r="Y348">
        <v>23799</v>
      </c>
      <c r="Z348">
        <v>3400</v>
      </c>
      <c r="AA348">
        <v>4350</v>
      </c>
      <c r="AB348">
        <v>538507</v>
      </c>
      <c r="AC348" t="s">
        <v>317</v>
      </c>
      <c r="AD348" t="s">
        <v>318</v>
      </c>
      <c r="AE348" t="s">
        <v>319</v>
      </c>
      <c r="AF348" t="s">
        <v>1342</v>
      </c>
      <c r="AG348">
        <v>25</v>
      </c>
      <c r="AH348">
        <v>8</v>
      </c>
      <c r="AI348">
        <v>42</v>
      </c>
      <c r="AJ348">
        <v>907053</v>
      </c>
      <c r="AK348">
        <v>107122</v>
      </c>
      <c r="AL348">
        <v>35707</v>
      </c>
      <c r="AM348">
        <v>252472</v>
      </c>
      <c r="AN348">
        <v>13.5434</v>
      </c>
      <c r="AO348">
        <v>12.1129</v>
      </c>
      <c r="AP348">
        <v>1.4305000000000001</v>
      </c>
      <c r="AQ348">
        <v>16.1597900390625</v>
      </c>
      <c r="AR348">
        <v>14.729290008544922</v>
      </c>
      <c r="AS348">
        <v>1.4305000305175781</v>
      </c>
      <c r="AT348" t="s">
        <v>139</v>
      </c>
      <c r="AU348" t="s">
        <v>83</v>
      </c>
      <c r="AV348" t="s">
        <v>317</v>
      </c>
      <c r="AW348" t="s">
        <v>2655</v>
      </c>
      <c r="AX348" t="s">
        <v>2656</v>
      </c>
      <c r="AY348" t="s">
        <v>397</v>
      </c>
      <c r="AZ348" t="s">
        <v>98</v>
      </c>
      <c r="BA348" t="s">
        <v>99</v>
      </c>
      <c r="BB348" t="s">
        <v>398</v>
      </c>
      <c r="BC348" t="s">
        <v>1206</v>
      </c>
      <c r="BD348" t="s">
        <v>1207</v>
      </c>
      <c r="BF348" t="s">
        <v>1207</v>
      </c>
      <c r="BG348" t="s">
        <v>2649</v>
      </c>
      <c r="BH348" s="6">
        <v>43698</v>
      </c>
      <c r="BI348" s="6">
        <v>43718</v>
      </c>
      <c r="BJ348" s="32">
        <f t="shared" si="16"/>
        <v>2019</v>
      </c>
      <c r="BK348" t="s">
        <v>104</v>
      </c>
      <c r="BL348" t="s">
        <v>139</v>
      </c>
      <c r="BM348" t="s">
        <v>86</v>
      </c>
      <c r="BN348" t="s">
        <v>85</v>
      </c>
      <c r="BO348" t="s">
        <v>320</v>
      </c>
      <c r="BP348" t="str">
        <f t="shared" si="17"/>
        <v>04</v>
      </c>
    </row>
    <row r="349" spans="1:68" x14ac:dyDescent="0.25">
      <c r="A349">
        <v>2023</v>
      </c>
      <c r="B349" t="s">
        <v>2657</v>
      </c>
      <c r="C349" t="s">
        <v>2658</v>
      </c>
      <c r="D349" t="s">
        <v>2659</v>
      </c>
      <c r="E349">
        <v>20190730</v>
      </c>
      <c r="F349">
        <v>20190911</v>
      </c>
      <c r="G349" t="str">
        <f t="shared" si="15"/>
        <v>2019</v>
      </c>
      <c r="H349">
        <v>44</v>
      </c>
      <c r="I349" t="s">
        <v>2660</v>
      </c>
      <c r="J349" t="s">
        <v>2661</v>
      </c>
      <c r="K349" t="s">
        <v>83</v>
      </c>
      <c r="L349" t="s">
        <v>84</v>
      </c>
      <c r="M349" t="s">
        <v>85</v>
      </c>
      <c r="N349" t="s">
        <v>86</v>
      </c>
      <c r="O349">
        <v>111</v>
      </c>
      <c r="P349" t="s">
        <v>118</v>
      </c>
      <c r="Q349" t="s">
        <v>1024</v>
      </c>
      <c r="R349" t="s">
        <v>1025</v>
      </c>
      <c r="S349">
        <v>101470</v>
      </c>
      <c r="T349">
        <v>52650</v>
      </c>
      <c r="U349">
        <v>0</v>
      </c>
      <c r="V349">
        <v>0</v>
      </c>
      <c r="W349">
        <v>163.88</v>
      </c>
      <c r="X349">
        <v>0</v>
      </c>
      <c r="Y349">
        <v>0</v>
      </c>
      <c r="Z349">
        <v>3440</v>
      </c>
      <c r="AA349">
        <v>7575</v>
      </c>
      <c r="AB349">
        <v>81385</v>
      </c>
      <c r="AC349" t="s">
        <v>135</v>
      </c>
      <c r="AD349" t="s">
        <v>136</v>
      </c>
      <c r="AE349" t="s">
        <v>175</v>
      </c>
      <c r="AF349" t="s">
        <v>176</v>
      </c>
      <c r="AG349">
        <v>6</v>
      </c>
      <c r="AH349">
        <v>2</v>
      </c>
      <c r="AI349">
        <v>12</v>
      </c>
      <c r="AJ349">
        <v>36566</v>
      </c>
      <c r="AK349">
        <v>228</v>
      </c>
      <c r="AL349">
        <v>1</v>
      </c>
      <c r="AM349">
        <v>1585</v>
      </c>
      <c r="AN349">
        <v>0.49130000000000001</v>
      </c>
      <c r="AO349">
        <v>0.48830000000000001</v>
      </c>
      <c r="AP349">
        <v>3.0000000000000001E-3</v>
      </c>
      <c r="AQ349">
        <v>2.0538599281571805</v>
      </c>
      <c r="AR349">
        <v>2.0508599281311035</v>
      </c>
      <c r="AS349">
        <v>3.0000000260770321E-3</v>
      </c>
      <c r="AT349" t="s">
        <v>111</v>
      </c>
      <c r="AU349" t="s">
        <v>83</v>
      </c>
      <c r="AW349" t="s">
        <v>125</v>
      </c>
      <c r="AX349" t="s">
        <v>84</v>
      </c>
      <c r="AY349" t="s">
        <v>112</v>
      </c>
      <c r="AZ349" t="s">
        <v>98</v>
      </c>
      <c r="BA349" t="s">
        <v>99</v>
      </c>
      <c r="BB349" t="s">
        <v>100</v>
      </c>
      <c r="BC349" t="s">
        <v>140</v>
      </c>
      <c r="BD349" t="s">
        <v>241</v>
      </c>
      <c r="BF349" t="s">
        <v>241</v>
      </c>
      <c r="BG349" t="s">
        <v>2658</v>
      </c>
      <c r="BH349" s="6">
        <v>43691</v>
      </c>
      <c r="BI349" s="6">
        <v>43719</v>
      </c>
      <c r="BJ349" s="32">
        <f t="shared" si="16"/>
        <v>2019</v>
      </c>
      <c r="BK349" t="s">
        <v>104</v>
      </c>
      <c r="BL349" t="s">
        <v>111</v>
      </c>
      <c r="BM349" t="s">
        <v>86</v>
      </c>
      <c r="BN349" t="s">
        <v>85</v>
      </c>
      <c r="BO349" t="s">
        <v>176</v>
      </c>
      <c r="BP349" t="str">
        <f t="shared" si="17"/>
        <v>02</v>
      </c>
    </row>
    <row r="350" spans="1:68" x14ac:dyDescent="0.25">
      <c r="A350">
        <v>2023</v>
      </c>
      <c r="B350" t="s">
        <v>2662</v>
      </c>
      <c r="C350" t="s">
        <v>2663</v>
      </c>
      <c r="D350" t="s">
        <v>2664</v>
      </c>
      <c r="E350">
        <v>20190802</v>
      </c>
      <c r="F350">
        <v>20190912</v>
      </c>
      <c r="G350" t="str">
        <f t="shared" si="15"/>
        <v>2019</v>
      </c>
      <c r="H350">
        <v>42</v>
      </c>
      <c r="I350" t="s">
        <v>2665</v>
      </c>
      <c r="J350" t="s">
        <v>2666</v>
      </c>
      <c r="K350" t="s">
        <v>83</v>
      </c>
      <c r="L350" t="s">
        <v>84</v>
      </c>
      <c r="M350" t="s">
        <v>85</v>
      </c>
      <c r="N350" t="s">
        <v>86</v>
      </c>
      <c r="O350">
        <v>111</v>
      </c>
      <c r="P350" t="s">
        <v>118</v>
      </c>
      <c r="Q350" t="s">
        <v>2174</v>
      </c>
      <c r="R350" t="s">
        <v>2175</v>
      </c>
      <c r="S350">
        <v>106029</v>
      </c>
      <c r="T350">
        <v>52872</v>
      </c>
      <c r="U350">
        <v>0</v>
      </c>
      <c r="V350">
        <v>0</v>
      </c>
      <c r="W350">
        <v>5393.13</v>
      </c>
      <c r="X350">
        <v>2184.48</v>
      </c>
      <c r="Y350">
        <v>0</v>
      </c>
      <c r="Z350">
        <v>3280</v>
      </c>
      <c r="AA350">
        <v>8175</v>
      </c>
      <c r="AB350">
        <v>61883</v>
      </c>
      <c r="AC350" t="s">
        <v>135</v>
      </c>
      <c r="AD350" t="s">
        <v>136</v>
      </c>
      <c r="AE350" t="s">
        <v>137</v>
      </c>
      <c r="AF350" t="s">
        <v>138</v>
      </c>
      <c r="AG350">
        <v>11</v>
      </c>
      <c r="AH350">
        <v>4</v>
      </c>
      <c r="AI350">
        <v>23</v>
      </c>
      <c r="AJ350">
        <v>137719</v>
      </c>
      <c r="AK350">
        <v>23435</v>
      </c>
      <c r="AL350">
        <v>1</v>
      </c>
      <c r="AM350">
        <v>55562</v>
      </c>
      <c r="AN350">
        <v>2.1520999999999999</v>
      </c>
      <c r="AO350">
        <v>1.8391</v>
      </c>
      <c r="AP350">
        <v>0.313</v>
      </c>
      <c r="AQ350">
        <v>4.0580799877643585</v>
      </c>
      <c r="AR350">
        <v>3.7450799942016602</v>
      </c>
      <c r="AS350">
        <v>0.31299999356269836</v>
      </c>
      <c r="AT350" t="s">
        <v>94</v>
      </c>
      <c r="AU350" t="s">
        <v>83</v>
      </c>
      <c r="AW350" t="s">
        <v>2667</v>
      </c>
      <c r="AX350" t="s">
        <v>84</v>
      </c>
      <c r="AY350" t="s">
        <v>397</v>
      </c>
      <c r="AZ350" t="s">
        <v>98</v>
      </c>
      <c r="BA350" t="s">
        <v>99</v>
      </c>
      <c r="BB350" t="s">
        <v>398</v>
      </c>
      <c r="BC350" t="s">
        <v>1182</v>
      </c>
      <c r="BD350" t="s">
        <v>2668</v>
      </c>
      <c r="BF350" t="s">
        <v>2668</v>
      </c>
      <c r="BG350" t="s">
        <v>2663</v>
      </c>
      <c r="BH350" s="6">
        <v>43698</v>
      </c>
      <c r="BI350" s="6">
        <v>43720</v>
      </c>
      <c r="BJ350" s="32">
        <f t="shared" si="16"/>
        <v>2019</v>
      </c>
      <c r="BK350" t="s">
        <v>104</v>
      </c>
      <c r="BL350" t="s">
        <v>94</v>
      </c>
      <c r="BM350" t="s">
        <v>86</v>
      </c>
      <c r="BN350" t="s">
        <v>85</v>
      </c>
      <c r="BO350" t="s">
        <v>138</v>
      </c>
      <c r="BP350" t="str">
        <f t="shared" si="17"/>
        <v>02</v>
      </c>
    </row>
    <row r="351" spans="1:68" x14ac:dyDescent="0.25">
      <c r="A351">
        <v>2023</v>
      </c>
      <c r="B351" t="s">
        <v>2669</v>
      </c>
      <c r="C351" t="s">
        <v>2670</v>
      </c>
      <c r="D351" t="s">
        <v>2671</v>
      </c>
      <c r="E351">
        <v>20190817</v>
      </c>
      <c r="F351">
        <v>20190912</v>
      </c>
      <c r="G351" t="str">
        <f t="shared" si="15"/>
        <v>2019</v>
      </c>
      <c r="H351">
        <v>27</v>
      </c>
      <c r="I351" t="s">
        <v>2672</v>
      </c>
      <c r="J351" t="s">
        <v>2673</v>
      </c>
      <c r="K351" t="s">
        <v>83</v>
      </c>
      <c r="L351" t="s">
        <v>84</v>
      </c>
      <c r="M351" t="s">
        <v>85</v>
      </c>
      <c r="N351" t="s">
        <v>86</v>
      </c>
      <c r="O351">
        <v>111</v>
      </c>
      <c r="P351" t="s">
        <v>87</v>
      </c>
      <c r="Q351" t="s">
        <v>269</v>
      </c>
      <c r="R351" t="s">
        <v>270</v>
      </c>
      <c r="S351">
        <v>95243</v>
      </c>
      <c r="T351">
        <v>28719</v>
      </c>
      <c r="U351">
        <v>16488</v>
      </c>
      <c r="V351">
        <v>0</v>
      </c>
      <c r="W351">
        <v>309.02999999999997</v>
      </c>
      <c r="X351">
        <v>1228.3900000000001</v>
      </c>
      <c r="Y351">
        <v>8743.85</v>
      </c>
      <c r="Z351">
        <v>1840</v>
      </c>
      <c r="AA351">
        <v>3375</v>
      </c>
      <c r="AB351">
        <v>121313</v>
      </c>
      <c r="AC351" t="s">
        <v>90</v>
      </c>
      <c r="AD351" t="s">
        <v>91</v>
      </c>
      <c r="AE351" t="s">
        <v>92</v>
      </c>
      <c r="AF351" t="s">
        <v>93</v>
      </c>
      <c r="AG351">
        <v>10</v>
      </c>
      <c r="AH351">
        <v>3</v>
      </c>
      <c r="AI351">
        <v>14</v>
      </c>
      <c r="AJ351">
        <v>106372</v>
      </c>
      <c r="AK351">
        <v>76681</v>
      </c>
      <c r="AL351">
        <v>25560</v>
      </c>
      <c r="AM351">
        <v>127768</v>
      </c>
      <c r="AN351">
        <v>2.4445000000000001</v>
      </c>
      <c r="AO351">
        <v>1.4205000000000001</v>
      </c>
      <c r="AP351">
        <v>1.024</v>
      </c>
      <c r="AQ351">
        <v>3.0196700692176819</v>
      </c>
      <c r="AR351">
        <v>2.5284900665283203</v>
      </c>
      <c r="AS351">
        <v>0.49118000268936157</v>
      </c>
      <c r="AT351" t="s">
        <v>139</v>
      </c>
      <c r="AU351" t="s">
        <v>90</v>
      </c>
      <c r="AV351" t="s">
        <v>90</v>
      </c>
      <c r="AW351" t="s">
        <v>271</v>
      </c>
      <c r="AX351" t="s">
        <v>1731</v>
      </c>
      <c r="AY351" t="s">
        <v>281</v>
      </c>
      <c r="AZ351" t="s">
        <v>98</v>
      </c>
      <c r="BA351" t="s">
        <v>282</v>
      </c>
      <c r="BB351" t="s">
        <v>283</v>
      </c>
      <c r="BC351" t="s">
        <v>101</v>
      </c>
      <c r="BD351" t="s">
        <v>102</v>
      </c>
      <c r="BE351" t="s">
        <v>103</v>
      </c>
      <c r="BF351" t="s">
        <v>103</v>
      </c>
      <c r="BG351" t="s">
        <v>2670</v>
      </c>
      <c r="BH351" s="6">
        <v>43699</v>
      </c>
      <c r="BI351" s="6">
        <v>43720</v>
      </c>
      <c r="BJ351" s="32">
        <f t="shared" si="16"/>
        <v>2019</v>
      </c>
      <c r="BK351" t="s">
        <v>104</v>
      </c>
      <c r="BL351" t="s">
        <v>139</v>
      </c>
      <c r="BM351" t="s">
        <v>86</v>
      </c>
      <c r="BN351" t="s">
        <v>85</v>
      </c>
      <c r="BO351" t="s">
        <v>105</v>
      </c>
      <c r="BP351" t="str">
        <f t="shared" si="17"/>
        <v>11</v>
      </c>
    </row>
    <row r="352" spans="1:68" x14ac:dyDescent="0.25">
      <c r="A352">
        <v>2023</v>
      </c>
      <c r="B352" t="s">
        <v>2674</v>
      </c>
      <c r="C352" t="s">
        <v>2675</v>
      </c>
      <c r="D352" t="s">
        <v>2676</v>
      </c>
      <c r="E352">
        <v>20190821</v>
      </c>
      <c r="F352">
        <v>20190912</v>
      </c>
      <c r="G352" t="str">
        <f t="shared" si="15"/>
        <v>2019</v>
      </c>
      <c r="H352">
        <v>23</v>
      </c>
      <c r="I352" t="s">
        <v>2677</v>
      </c>
      <c r="J352" t="s">
        <v>2678</v>
      </c>
      <c r="K352" t="s">
        <v>83</v>
      </c>
      <c r="L352" t="s">
        <v>84</v>
      </c>
      <c r="M352" t="s">
        <v>85</v>
      </c>
      <c r="N352" t="s">
        <v>86</v>
      </c>
      <c r="O352">
        <v>111</v>
      </c>
      <c r="P352" t="s">
        <v>118</v>
      </c>
      <c r="Q352" t="s">
        <v>570</v>
      </c>
      <c r="R352" t="s">
        <v>571</v>
      </c>
      <c r="S352">
        <v>57363</v>
      </c>
      <c r="T352">
        <v>29841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1680</v>
      </c>
      <c r="AA352">
        <v>3900</v>
      </c>
      <c r="AB352">
        <v>25612</v>
      </c>
      <c r="AC352" t="s">
        <v>293</v>
      </c>
      <c r="AD352" t="s">
        <v>294</v>
      </c>
      <c r="AE352" t="s">
        <v>359</v>
      </c>
      <c r="AF352" t="s">
        <v>300</v>
      </c>
      <c r="AG352">
        <v>6</v>
      </c>
      <c r="AH352">
        <v>2</v>
      </c>
      <c r="AI352">
        <v>12</v>
      </c>
      <c r="AJ352">
        <v>39481</v>
      </c>
      <c r="AK352">
        <v>169</v>
      </c>
      <c r="AL352">
        <v>1</v>
      </c>
      <c r="AM352">
        <v>1586</v>
      </c>
      <c r="AN352">
        <v>0.52949999999999997</v>
      </c>
      <c r="AO352">
        <v>0.5272</v>
      </c>
      <c r="AP352">
        <v>2.3E-3</v>
      </c>
      <c r="AQ352">
        <v>1.1071200370788574</v>
      </c>
      <c r="AR352">
        <v>1.1071200370788574</v>
      </c>
      <c r="AS352">
        <v>0</v>
      </c>
      <c r="AT352" t="s">
        <v>111</v>
      </c>
      <c r="AU352" t="s">
        <v>293</v>
      </c>
      <c r="AW352" t="s">
        <v>125</v>
      </c>
      <c r="AX352" t="s">
        <v>84</v>
      </c>
      <c r="AY352" t="s">
        <v>1038</v>
      </c>
      <c r="AZ352" t="s">
        <v>98</v>
      </c>
      <c r="BA352" t="s">
        <v>99</v>
      </c>
      <c r="BB352" t="s">
        <v>349</v>
      </c>
      <c r="BC352" t="s">
        <v>660</v>
      </c>
      <c r="BD352" t="s">
        <v>661</v>
      </c>
      <c r="BE352" t="s">
        <v>912</v>
      </c>
      <c r="BF352" t="s">
        <v>912</v>
      </c>
      <c r="BG352" t="s">
        <v>2675</v>
      </c>
      <c r="BH352" s="6">
        <v>43706</v>
      </c>
      <c r="BI352" s="6">
        <v>43720</v>
      </c>
      <c r="BJ352" s="32">
        <f t="shared" si="16"/>
        <v>2019</v>
      </c>
      <c r="BK352" t="s">
        <v>104</v>
      </c>
      <c r="BL352" t="s">
        <v>111</v>
      </c>
      <c r="BM352" t="s">
        <v>86</v>
      </c>
      <c r="BN352" t="s">
        <v>85</v>
      </c>
      <c r="BO352" t="s">
        <v>300</v>
      </c>
      <c r="BP352" t="str">
        <f t="shared" si="17"/>
        <v>17</v>
      </c>
    </row>
    <row r="353" spans="1:68" x14ac:dyDescent="0.25">
      <c r="A353">
        <v>2023</v>
      </c>
      <c r="B353" t="s">
        <v>2679</v>
      </c>
      <c r="C353" t="s">
        <v>2680</v>
      </c>
      <c r="D353" t="s">
        <v>2681</v>
      </c>
      <c r="E353">
        <v>20190813</v>
      </c>
      <c r="F353">
        <v>20190913</v>
      </c>
      <c r="G353" t="str">
        <f t="shared" si="15"/>
        <v>2019</v>
      </c>
      <c r="H353">
        <v>32</v>
      </c>
      <c r="I353" t="s">
        <v>2682</v>
      </c>
      <c r="J353" t="s">
        <v>2683</v>
      </c>
      <c r="K353" t="s">
        <v>83</v>
      </c>
      <c r="L353" t="s">
        <v>84</v>
      </c>
      <c r="M353" t="s">
        <v>85</v>
      </c>
      <c r="N353" t="s">
        <v>86</v>
      </c>
      <c r="O353">
        <v>111</v>
      </c>
      <c r="P353" t="s">
        <v>118</v>
      </c>
      <c r="Q353" t="s">
        <v>1413</v>
      </c>
      <c r="R353" t="s">
        <v>1414</v>
      </c>
      <c r="S353">
        <v>111422</v>
      </c>
      <c r="T353">
        <v>34833</v>
      </c>
      <c r="U353">
        <v>16488</v>
      </c>
      <c r="V353">
        <v>0</v>
      </c>
      <c r="W353">
        <v>0</v>
      </c>
      <c r="X353">
        <v>0</v>
      </c>
      <c r="Y353">
        <v>0</v>
      </c>
      <c r="Z353">
        <v>2130</v>
      </c>
      <c r="AA353">
        <v>4200</v>
      </c>
      <c r="AB353">
        <v>68105</v>
      </c>
      <c r="AC353" t="s">
        <v>293</v>
      </c>
      <c r="AD353" t="s">
        <v>294</v>
      </c>
      <c r="AE353" t="s">
        <v>295</v>
      </c>
      <c r="AF353" t="s">
        <v>296</v>
      </c>
      <c r="AG353">
        <v>8</v>
      </c>
      <c r="AH353">
        <v>3</v>
      </c>
      <c r="AI353">
        <v>15</v>
      </c>
      <c r="AJ353">
        <v>77495</v>
      </c>
      <c r="AK353">
        <v>701</v>
      </c>
      <c r="AL353">
        <v>1</v>
      </c>
      <c r="AM353">
        <v>3042</v>
      </c>
      <c r="AN353">
        <v>1.0443</v>
      </c>
      <c r="AO353">
        <v>1.0348999999999999</v>
      </c>
      <c r="AP353">
        <v>9.4000000000000004E-3</v>
      </c>
      <c r="AQ353">
        <v>2.3543999195098877</v>
      </c>
      <c r="AR353">
        <v>2.3543999195098877</v>
      </c>
      <c r="AS353">
        <v>0</v>
      </c>
      <c r="AT353" t="s">
        <v>139</v>
      </c>
      <c r="AU353" t="s">
        <v>293</v>
      </c>
      <c r="AW353" t="s">
        <v>297</v>
      </c>
      <c r="AX353" t="s">
        <v>84</v>
      </c>
      <c r="AY353" t="s">
        <v>1638</v>
      </c>
      <c r="AZ353" t="s">
        <v>98</v>
      </c>
      <c r="BA353" t="s">
        <v>99</v>
      </c>
      <c r="BB353" t="s">
        <v>438</v>
      </c>
      <c r="BC353" t="s">
        <v>321</v>
      </c>
      <c r="BD353" t="s">
        <v>322</v>
      </c>
      <c r="BF353" t="s">
        <v>322</v>
      </c>
      <c r="BG353" t="s">
        <v>2680</v>
      </c>
      <c r="BH353" s="6">
        <v>43704</v>
      </c>
      <c r="BI353" s="6">
        <v>43721</v>
      </c>
      <c r="BJ353" s="32">
        <f t="shared" si="16"/>
        <v>2019</v>
      </c>
      <c r="BK353" t="s">
        <v>104</v>
      </c>
      <c r="BL353" t="s">
        <v>139</v>
      </c>
      <c r="BM353" t="s">
        <v>86</v>
      </c>
      <c r="BN353" t="s">
        <v>85</v>
      </c>
      <c r="BO353" t="s">
        <v>300</v>
      </c>
      <c r="BP353" t="str">
        <f t="shared" si="17"/>
        <v>17</v>
      </c>
    </row>
    <row r="354" spans="1:68" x14ac:dyDescent="0.25">
      <c r="A354">
        <v>2023</v>
      </c>
      <c r="B354" t="s">
        <v>2684</v>
      </c>
      <c r="C354" t="s">
        <v>2685</v>
      </c>
      <c r="D354" t="s">
        <v>2686</v>
      </c>
      <c r="E354">
        <v>20190802</v>
      </c>
      <c r="F354">
        <v>20190916</v>
      </c>
      <c r="G354" t="str">
        <f t="shared" si="15"/>
        <v>2019</v>
      </c>
      <c r="H354">
        <v>46</v>
      </c>
      <c r="I354" t="s">
        <v>2687</v>
      </c>
      <c r="J354" t="s">
        <v>1457</v>
      </c>
      <c r="K354" t="s">
        <v>83</v>
      </c>
      <c r="L354" t="s">
        <v>84</v>
      </c>
      <c r="M354" t="s">
        <v>85</v>
      </c>
      <c r="N354" t="s">
        <v>86</v>
      </c>
      <c r="O354">
        <v>111</v>
      </c>
      <c r="P354" t="s">
        <v>118</v>
      </c>
      <c r="Q354" t="s">
        <v>278</v>
      </c>
      <c r="R354" t="s">
        <v>279</v>
      </c>
      <c r="S354">
        <v>155829</v>
      </c>
      <c r="T354">
        <v>47891</v>
      </c>
      <c r="U354">
        <v>39672</v>
      </c>
      <c r="V354">
        <v>0</v>
      </c>
      <c r="W354">
        <v>10552.62</v>
      </c>
      <c r="X354">
        <v>2670.34</v>
      </c>
      <c r="Y354">
        <v>0</v>
      </c>
      <c r="Z354">
        <v>3040</v>
      </c>
      <c r="AA354">
        <v>8550</v>
      </c>
      <c r="AB354">
        <v>69397</v>
      </c>
      <c r="AC354" t="s">
        <v>135</v>
      </c>
      <c r="AD354" t="s">
        <v>136</v>
      </c>
      <c r="AE354" t="s">
        <v>1400</v>
      </c>
      <c r="AF354" t="s">
        <v>1401</v>
      </c>
      <c r="AG354">
        <v>12</v>
      </c>
      <c r="AH354">
        <v>4</v>
      </c>
      <c r="AI354">
        <v>22</v>
      </c>
      <c r="AJ354">
        <v>93345</v>
      </c>
      <c r="AK354">
        <v>3856</v>
      </c>
      <c r="AL354">
        <v>1</v>
      </c>
      <c r="AM354">
        <v>15184</v>
      </c>
      <c r="AN354">
        <v>1.298</v>
      </c>
      <c r="AO354">
        <v>1.2464999999999999</v>
      </c>
      <c r="AP354">
        <v>5.1499999999999997E-2</v>
      </c>
      <c r="AQ354">
        <v>2.8229000344872475</v>
      </c>
      <c r="AR354">
        <v>2.7423000335693359</v>
      </c>
      <c r="AS354">
        <v>8.060000091791153E-2</v>
      </c>
      <c r="AT354" t="s">
        <v>139</v>
      </c>
      <c r="AU354" t="s">
        <v>135</v>
      </c>
      <c r="AW354" t="s">
        <v>125</v>
      </c>
      <c r="AX354" t="s">
        <v>84</v>
      </c>
      <c r="AY354" t="s">
        <v>2688</v>
      </c>
      <c r="AZ354" t="s">
        <v>98</v>
      </c>
      <c r="BA354" t="s">
        <v>1009</v>
      </c>
      <c r="BB354" t="s">
        <v>1010</v>
      </c>
      <c r="BC354" t="s">
        <v>1182</v>
      </c>
      <c r="BD354" t="s">
        <v>2689</v>
      </c>
      <c r="BF354" t="s">
        <v>2689</v>
      </c>
      <c r="BG354" t="s">
        <v>2685</v>
      </c>
      <c r="BH354" s="6">
        <v>43704</v>
      </c>
      <c r="BI354" s="6">
        <v>43724</v>
      </c>
      <c r="BJ354" s="32">
        <f t="shared" si="16"/>
        <v>2019</v>
      </c>
      <c r="BK354" t="s">
        <v>104</v>
      </c>
      <c r="BL354" t="s">
        <v>139</v>
      </c>
      <c r="BM354" t="s">
        <v>86</v>
      </c>
      <c r="BN354" t="s">
        <v>85</v>
      </c>
      <c r="BO354" t="s">
        <v>138</v>
      </c>
      <c r="BP354" t="str">
        <f t="shared" si="17"/>
        <v>02</v>
      </c>
    </row>
    <row r="355" spans="1:68" x14ac:dyDescent="0.25">
      <c r="A355">
        <v>2023</v>
      </c>
      <c r="B355" t="s">
        <v>2690</v>
      </c>
      <c r="C355" t="s">
        <v>2691</v>
      </c>
      <c r="D355" t="s">
        <v>2692</v>
      </c>
      <c r="E355">
        <v>20190819</v>
      </c>
      <c r="F355">
        <v>20190916</v>
      </c>
      <c r="G355" t="str">
        <f t="shared" si="15"/>
        <v>2019</v>
      </c>
      <c r="H355">
        <v>29</v>
      </c>
      <c r="I355" t="s">
        <v>2693</v>
      </c>
      <c r="J355" t="s">
        <v>2694</v>
      </c>
      <c r="K355" t="s">
        <v>83</v>
      </c>
      <c r="L355" t="s">
        <v>84</v>
      </c>
      <c r="M355" t="s">
        <v>85</v>
      </c>
      <c r="N355" t="s">
        <v>86</v>
      </c>
      <c r="O355">
        <v>111</v>
      </c>
      <c r="P355" t="s">
        <v>87</v>
      </c>
      <c r="Q355" t="s">
        <v>185</v>
      </c>
      <c r="R355" t="s">
        <v>186</v>
      </c>
      <c r="S355">
        <v>114418</v>
      </c>
      <c r="T355">
        <v>29604</v>
      </c>
      <c r="U355">
        <v>32005</v>
      </c>
      <c r="V355">
        <v>0</v>
      </c>
      <c r="W355">
        <v>402.97</v>
      </c>
      <c r="X355">
        <v>10681.36</v>
      </c>
      <c r="Y355">
        <v>11480.24</v>
      </c>
      <c r="Z355">
        <v>2120</v>
      </c>
      <c r="AA355">
        <v>3525</v>
      </c>
      <c r="AB355">
        <v>120119</v>
      </c>
      <c r="AC355" t="s">
        <v>121</v>
      </c>
      <c r="AD355" t="s">
        <v>122</v>
      </c>
      <c r="AE355" t="s">
        <v>187</v>
      </c>
      <c r="AF355" t="s">
        <v>188</v>
      </c>
      <c r="AG355">
        <v>12</v>
      </c>
      <c r="AH355">
        <v>4</v>
      </c>
      <c r="AI355">
        <v>22</v>
      </c>
      <c r="AJ355">
        <v>149512</v>
      </c>
      <c r="AK355">
        <v>25936</v>
      </c>
      <c r="AL355">
        <v>1</v>
      </c>
      <c r="AM355">
        <v>52107</v>
      </c>
      <c r="AN355">
        <v>2.343</v>
      </c>
      <c r="AO355">
        <v>1.9965999999999999</v>
      </c>
      <c r="AP355">
        <v>0.34639999999999999</v>
      </c>
      <c r="AQ355">
        <v>3.041810005903244</v>
      </c>
      <c r="AR355">
        <v>2.6954100131988525</v>
      </c>
      <c r="AS355">
        <v>0.34639999270439148</v>
      </c>
      <c r="AT355" t="s">
        <v>111</v>
      </c>
      <c r="AU355" t="s">
        <v>121</v>
      </c>
      <c r="AV355" t="s">
        <v>121</v>
      </c>
      <c r="AW355" t="s">
        <v>189</v>
      </c>
      <c r="AX355" t="s">
        <v>84</v>
      </c>
      <c r="AY355" t="s">
        <v>112</v>
      </c>
      <c r="AZ355" t="s">
        <v>98</v>
      </c>
      <c r="BA355" t="s">
        <v>99</v>
      </c>
      <c r="BB355" t="s">
        <v>100</v>
      </c>
      <c r="BC355" t="s">
        <v>101</v>
      </c>
      <c r="BD355" t="s">
        <v>192</v>
      </c>
      <c r="BE355" t="s">
        <v>193</v>
      </c>
      <c r="BF355" t="s">
        <v>193</v>
      </c>
      <c r="BG355" t="s">
        <v>2691</v>
      </c>
      <c r="BH355" s="6">
        <v>43705</v>
      </c>
      <c r="BI355" s="6">
        <v>43724</v>
      </c>
      <c r="BJ355" s="32">
        <f t="shared" si="16"/>
        <v>2019</v>
      </c>
      <c r="BK355" t="s">
        <v>104</v>
      </c>
      <c r="BL355" t="s">
        <v>111</v>
      </c>
      <c r="BM355" t="s">
        <v>86</v>
      </c>
      <c r="BN355" t="s">
        <v>85</v>
      </c>
      <c r="BO355" t="s">
        <v>124</v>
      </c>
      <c r="BP355" t="str">
        <f t="shared" si="17"/>
        <v>31</v>
      </c>
    </row>
    <row r="356" spans="1:68" x14ac:dyDescent="0.25">
      <c r="A356">
        <v>2023</v>
      </c>
      <c r="B356" t="s">
        <v>2695</v>
      </c>
      <c r="C356" t="s">
        <v>2236</v>
      </c>
      <c r="D356" t="s">
        <v>2237</v>
      </c>
      <c r="E356">
        <v>20190910</v>
      </c>
      <c r="F356">
        <v>20190913</v>
      </c>
      <c r="G356" t="str">
        <f t="shared" si="15"/>
        <v>2019</v>
      </c>
      <c r="H356">
        <v>4</v>
      </c>
      <c r="I356" t="s">
        <v>2696</v>
      </c>
      <c r="J356" t="s">
        <v>2697</v>
      </c>
      <c r="K356" t="s">
        <v>83</v>
      </c>
      <c r="L356" t="s">
        <v>84</v>
      </c>
      <c r="M356" t="s">
        <v>85</v>
      </c>
      <c r="N356" t="s">
        <v>86</v>
      </c>
      <c r="O356">
        <v>201</v>
      </c>
      <c r="P356" t="s">
        <v>118</v>
      </c>
      <c r="Q356" t="s">
        <v>2698</v>
      </c>
      <c r="R356" t="s">
        <v>2699</v>
      </c>
      <c r="S356">
        <v>15922</v>
      </c>
      <c r="T356">
        <v>4017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240</v>
      </c>
      <c r="AA356">
        <v>225</v>
      </c>
      <c r="AB356">
        <v>18339</v>
      </c>
      <c r="AC356" t="s">
        <v>83</v>
      </c>
      <c r="AD356" t="s">
        <v>84</v>
      </c>
      <c r="AE356" t="s">
        <v>85</v>
      </c>
      <c r="AF356" t="s">
        <v>86</v>
      </c>
      <c r="AG356">
        <v>3</v>
      </c>
      <c r="AH356">
        <v>2</v>
      </c>
      <c r="AI356">
        <v>6</v>
      </c>
      <c r="AJ356">
        <v>31287</v>
      </c>
      <c r="AK356">
        <v>2272</v>
      </c>
      <c r="AL356">
        <v>1</v>
      </c>
      <c r="AM356">
        <v>10397</v>
      </c>
      <c r="AN356">
        <v>0.4481</v>
      </c>
      <c r="AO356">
        <v>0.4178</v>
      </c>
      <c r="AP356">
        <v>3.0300000000000001E-2</v>
      </c>
      <c r="AQ356">
        <v>0.41780000925064087</v>
      </c>
      <c r="AR356">
        <v>0.41780000925064087</v>
      </c>
      <c r="AS356">
        <v>0</v>
      </c>
      <c r="AT356" t="s">
        <v>139</v>
      </c>
      <c r="AU356" t="s">
        <v>83</v>
      </c>
      <c r="AW356" t="s">
        <v>1286</v>
      </c>
      <c r="AY356" t="s">
        <v>112</v>
      </c>
      <c r="AZ356" t="s">
        <v>98</v>
      </c>
      <c r="BA356" t="s">
        <v>99</v>
      </c>
      <c r="BB356" t="s">
        <v>100</v>
      </c>
      <c r="BC356" t="s">
        <v>2397</v>
      </c>
      <c r="BD356" t="s">
        <v>2398</v>
      </c>
      <c r="BF356" t="s">
        <v>2398</v>
      </c>
      <c r="BG356" t="s">
        <v>2236</v>
      </c>
      <c r="BH356" s="6">
        <v>43718</v>
      </c>
      <c r="BI356" s="6">
        <v>43721</v>
      </c>
      <c r="BJ356" s="32">
        <f t="shared" si="16"/>
        <v>2019</v>
      </c>
      <c r="BK356" t="s">
        <v>242</v>
      </c>
      <c r="BL356" t="s">
        <v>139</v>
      </c>
      <c r="BM356" t="s">
        <v>86</v>
      </c>
      <c r="BN356" t="s">
        <v>85</v>
      </c>
      <c r="BP356" t="str">
        <f t="shared" si="17"/>
        <v/>
      </c>
    </row>
    <row r="357" spans="1:68" x14ac:dyDescent="0.25">
      <c r="A357">
        <v>2023</v>
      </c>
      <c r="B357" t="s">
        <v>2700</v>
      </c>
      <c r="C357" t="s">
        <v>2701</v>
      </c>
      <c r="D357" t="s">
        <v>2702</v>
      </c>
      <c r="E357">
        <v>20190814</v>
      </c>
      <c r="F357">
        <v>20190926</v>
      </c>
      <c r="G357" t="str">
        <f t="shared" si="15"/>
        <v>2019</v>
      </c>
      <c r="H357">
        <v>44</v>
      </c>
      <c r="I357" t="s">
        <v>2703</v>
      </c>
      <c r="J357" t="s">
        <v>2704</v>
      </c>
      <c r="K357" t="s">
        <v>83</v>
      </c>
      <c r="L357" t="s">
        <v>84</v>
      </c>
      <c r="M357" t="s">
        <v>85</v>
      </c>
      <c r="N357" t="s">
        <v>86</v>
      </c>
      <c r="O357">
        <v>201</v>
      </c>
      <c r="P357" t="s">
        <v>118</v>
      </c>
      <c r="Q357" t="s">
        <v>2705</v>
      </c>
      <c r="R357" t="s">
        <v>2706</v>
      </c>
      <c r="S357">
        <v>90091</v>
      </c>
      <c r="T357">
        <v>48933</v>
      </c>
      <c r="U357">
        <v>0</v>
      </c>
      <c r="V357">
        <v>0</v>
      </c>
      <c r="W357">
        <v>3322.78</v>
      </c>
      <c r="X357">
        <v>0</v>
      </c>
      <c r="Y357">
        <v>0</v>
      </c>
      <c r="Z357">
        <v>3440</v>
      </c>
      <c r="AA357">
        <v>6450</v>
      </c>
      <c r="AB357">
        <v>194048</v>
      </c>
      <c r="AC357" t="s">
        <v>83</v>
      </c>
      <c r="AD357" t="s">
        <v>84</v>
      </c>
      <c r="AE357" t="s">
        <v>85</v>
      </c>
      <c r="AF357" t="s">
        <v>86</v>
      </c>
      <c r="AG357">
        <v>8</v>
      </c>
      <c r="AH357">
        <v>3</v>
      </c>
      <c r="AI357">
        <v>19</v>
      </c>
      <c r="AJ357">
        <v>226781</v>
      </c>
      <c r="AK357">
        <v>5796</v>
      </c>
      <c r="AL357">
        <v>1</v>
      </c>
      <c r="AM357">
        <v>26104</v>
      </c>
      <c r="AN357">
        <v>3.1059000000000001</v>
      </c>
      <c r="AO357">
        <v>3.0285000000000002</v>
      </c>
      <c r="AP357">
        <v>7.7399999999999997E-2</v>
      </c>
      <c r="AQ357">
        <v>8.7843396961688995</v>
      </c>
      <c r="AR357">
        <v>8.706939697265625</v>
      </c>
      <c r="AS357">
        <v>7.7399998903274536E-2</v>
      </c>
      <c r="AT357" t="s">
        <v>139</v>
      </c>
      <c r="AU357" t="s">
        <v>83</v>
      </c>
      <c r="AW357" t="s">
        <v>528</v>
      </c>
      <c r="AX357" t="s">
        <v>84</v>
      </c>
      <c r="AY357" t="s">
        <v>112</v>
      </c>
      <c r="AZ357" t="s">
        <v>98</v>
      </c>
      <c r="BA357" t="s">
        <v>99</v>
      </c>
      <c r="BB357" t="s">
        <v>100</v>
      </c>
      <c r="BC357" t="s">
        <v>1133</v>
      </c>
      <c r="BD357" t="s">
        <v>1134</v>
      </c>
      <c r="BF357" t="s">
        <v>1134</v>
      </c>
      <c r="BG357" t="s">
        <v>2701</v>
      </c>
      <c r="BH357" s="6">
        <v>43691</v>
      </c>
      <c r="BI357" s="6">
        <v>43734</v>
      </c>
      <c r="BJ357" s="32">
        <f t="shared" si="16"/>
        <v>2019</v>
      </c>
      <c r="BK357" t="s">
        <v>94</v>
      </c>
      <c r="BL357" t="s">
        <v>139</v>
      </c>
      <c r="BM357" t="s">
        <v>86</v>
      </c>
      <c r="BN357" t="s">
        <v>85</v>
      </c>
      <c r="BO357" t="s">
        <v>2707</v>
      </c>
      <c r="BP357" t="str">
        <f t="shared" si="17"/>
        <v>07</v>
      </c>
    </row>
    <row r="358" spans="1:68" x14ac:dyDescent="0.25">
      <c r="A358">
        <v>2023</v>
      </c>
      <c r="B358" t="s">
        <v>2708</v>
      </c>
      <c r="C358" t="s">
        <v>2709</v>
      </c>
      <c r="D358" t="s">
        <v>2710</v>
      </c>
      <c r="E358">
        <v>20190902</v>
      </c>
      <c r="F358">
        <v>20190926</v>
      </c>
      <c r="G358" t="str">
        <f t="shared" si="15"/>
        <v>2019</v>
      </c>
      <c r="H358">
        <v>25</v>
      </c>
      <c r="I358" t="s">
        <v>2711</v>
      </c>
      <c r="J358" t="s">
        <v>1139</v>
      </c>
      <c r="K358" t="s">
        <v>83</v>
      </c>
      <c r="L358" t="s">
        <v>84</v>
      </c>
      <c r="M358" t="s">
        <v>85</v>
      </c>
      <c r="N358" t="s">
        <v>86</v>
      </c>
      <c r="O358">
        <v>201</v>
      </c>
      <c r="P358" t="s">
        <v>118</v>
      </c>
      <c r="Q358" t="s">
        <v>570</v>
      </c>
      <c r="R358" t="s">
        <v>571</v>
      </c>
      <c r="S358">
        <v>54055</v>
      </c>
      <c r="T358">
        <v>29344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1920</v>
      </c>
      <c r="AA358">
        <v>3600</v>
      </c>
      <c r="AB358">
        <v>28755</v>
      </c>
      <c r="AC358" t="s">
        <v>83</v>
      </c>
      <c r="AD358" t="s">
        <v>84</v>
      </c>
      <c r="AE358" t="s">
        <v>85</v>
      </c>
      <c r="AF358" t="s">
        <v>86</v>
      </c>
      <c r="AG358">
        <v>6</v>
      </c>
      <c r="AH358">
        <v>2</v>
      </c>
      <c r="AI358">
        <v>12</v>
      </c>
      <c r="AJ358">
        <v>39481</v>
      </c>
      <c r="AK358">
        <v>169</v>
      </c>
      <c r="AL358">
        <v>1</v>
      </c>
      <c r="AM358">
        <v>1586</v>
      </c>
      <c r="AN358">
        <v>0.52949999999999997</v>
      </c>
      <c r="AO358">
        <v>0.5272</v>
      </c>
      <c r="AP358">
        <v>2.3E-3</v>
      </c>
      <c r="AQ358">
        <v>1.2125600576400757</v>
      </c>
      <c r="AR358">
        <v>1.2125600576400757</v>
      </c>
      <c r="AS358">
        <v>0</v>
      </c>
      <c r="AT358" t="s">
        <v>139</v>
      </c>
      <c r="AU358" t="s">
        <v>83</v>
      </c>
      <c r="AW358" t="s">
        <v>125</v>
      </c>
      <c r="AX358" t="s">
        <v>84</v>
      </c>
      <c r="AY358" t="s">
        <v>2712</v>
      </c>
      <c r="AZ358" t="s">
        <v>98</v>
      </c>
      <c r="BA358" t="s">
        <v>99</v>
      </c>
      <c r="BB358" t="s">
        <v>1373</v>
      </c>
      <c r="BC358" t="s">
        <v>660</v>
      </c>
      <c r="BD358" t="s">
        <v>661</v>
      </c>
      <c r="BE358" t="s">
        <v>912</v>
      </c>
      <c r="BF358" t="s">
        <v>912</v>
      </c>
      <c r="BG358" t="s">
        <v>2709</v>
      </c>
      <c r="BH358" s="6">
        <v>43710</v>
      </c>
      <c r="BI358" s="6">
        <v>43734</v>
      </c>
      <c r="BJ358" s="32">
        <f t="shared" si="16"/>
        <v>2019</v>
      </c>
      <c r="BK358" t="s">
        <v>242</v>
      </c>
      <c r="BL358" t="s">
        <v>139</v>
      </c>
      <c r="BM358" t="s">
        <v>86</v>
      </c>
      <c r="BN358" t="s">
        <v>85</v>
      </c>
      <c r="BP358" t="str">
        <f t="shared" si="17"/>
        <v/>
      </c>
    </row>
    <row r="359" spans="1:68" x14ac:dyDescent="0.25">
      <c r="A359">
        <v>2023</v>
      </c>
      <c r="B359" t="s">
        <v>2713</v>
      </c>
      <c r="C359" t="s">
        <v>2714</v>
      </c>
      <c r="D359" t="s">
        <v>2715</v>
      </c>
      <c r="E359">
        <v>20190908</v>
      </c>
      <c r="F359">
        <v>20190930</v>
      </c>
      <c r="G359" t="str">
        <f t="shared" si="15"/>
        <v>2019</v>
      </c>
      <c r="H359">
        <v>23</v>
      </c>
      <c r="I359" t="s">
        <v>2716</v>
      </c>
      <c r="J359" t="s">
        <v>2717</v>
      </c>
      <c r="K359" t="s">
        <v>83</v>
      </c>
      <c r="L359" t="s">
        <v>84</v>
      </c>
      <c r="M359" t="s">
        <v>85</v>
      </c>
      <c r="N359" t="s">
        <v>86</v>
      </c>
      <c r="O359">
        <v>201</v>
      </c>
      <c r="P359" t="s">
        <v>118</v>
      </c>
      <c r="Q359" t="s">
        <v>824</v>
      </c>
      <c r="R359" t="s">
        <v>825</v>
      </c>
      <c r="S359">
        <v>68663</v>
      </c>
      <c r="T359">
        <v>29742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1880</v>
      </c>
      <c r="AA359">
        <v>4650</v>
      </c>
      <c r="AB359">
        <v>23375</v>
      </c>
      <c r="AC359" t="s">
        <v>121</v>
      </c>
      <c r="AD359" t="s">
        <v>122</v>
      </c>
      <c r="AE359" t="s">
        <v>123</v>
      </c>
      <c r="AF359" t="s">
        <v>124</v>
      </c>
      <c r="AG359">
        <v>9</v>
      </c>
      <c r="AH359">
        <v>3</v>
      </c>
      <c r="AI359">
        <v>17</v>
      </c>
      <c r="AJ359">
        <v>78334</v>
      </c>
      <c r="AK359">
        <v>1224</v>
      </c>
      <c r="AL359">
        <v>1</v>
      </c>
      <c r="AM359">
        <v>5681</v>
      </c>
      <c r="AN359">
        <v>1.0624</v>
      </c>
      <c r="AO359">
        <v>1.0461</v>
      </c>
      <c r="AP359">
        <v>1.6299999999999999E-2</v>
      </c>
      <c r="AQ359">
        <v>1.4645400047302246</v>
      </c>
      <c r="AR359">
        <v>1.4645400047302246</v>
      </c>
      <c r="AS359">
        <v>0</v>
      </c>
      <c r="AT359" t="s">
        <v>111</v>
      </c>
      <c r="AU359" t="s">
        <v>121</v>
      </c>
      <c r="AW359" t="s">
        <v>250</v>
      </c>
      <c r="AX359" t="s">
        <v>84</v>
      </c>
      <c r="AY359" t="s">
        <v>97</v>
      </c>
      <c r="AZ359" t="s">
        <v>98</v>
      </c>
      <c r="BA359" t="s">
        <v>99</v>
      </c>
      <c r="BB359" t="s">
        <v>100</v>
      </c>
      <c r="BC359" t="s">
        <v>768</v>
      </c>
      <c r="BD359" t="s">
        <v>1160</v>
      </c>
      <c r="BE359" t="s">
        <v>1161</v>
      </c>
      <c r="BF359" t="s">
        <v>1161</v>
      </c>
      <c r="BG359" t="s">
        <v>2714</v>
      </c>
      <c r="BH359" s="6">
        <v>43719</v>
      </c>
      <c r="BI359" s="6">
        <v>43738</v>
      </c>
      <c r="BJ359" s="32">
        <f t="shared" si="16"/>
        <v>2019</v>
      </c>
      <c r="BK359" t="s">
        <v>104</v>
      </c>
      <c r="BL359" t="s">
        <v>111</v>
      </c>
      <c r="BM359" t="s">
        <v>86</v>
      </c>
      <c r="BN359" t="s">
        <v>85</v>
      </c>
      <c r="BO359" t="s">
        <v>124</v>
      </c>
      <c r="BP359" t="str">
        <f t="shared" si="17"/>
        <v>31</v>
      </c>
    </row>
    <row r="360" spans="1:68" x14ac:dyDescent="0.25">
      <c r="A360">
        <v>2023</v>
      </c>
      <c r="B360" t="s">
        <v>2718</v>
      </c>
      <c r="C360" t="s">
        <v>2719</v>
      </c>
      <c r="D360" t="s">
        <v>2720</v>
      </c>
      <c r="E360">
        <v>20190824</v>
      </c>
      <c r="F360">
        <v>20190911</v>
      </c>
      <c r="G360" t="str">
        <f t="shared" si="15"/>
        <v>2019</v>
      </c>
      <c r="H360">
        <v>19</v>
      </c>
      <c r="I360" t="s">
        <v>2721</v>
      </c>
      <c r="J360" t="s">
        <v>2722</v>
      </c>
      <c r="K360" t="s">
        <v>83</v>
      </c>
      <c r="L360" t="s">
        <v>84</v>
      </c>
      <c r="M360" t="s">
        <v>85</v>
      </c>
      <c r="N360" t="s">
        <v>86</v>
      </c>
      <c r="O360">
        <v>201</v>
      </c>
      <c r="P360" t="s">
        <v>118</v>
      </c>
      <c r="Q360" t="s">
        <v>2011</v>
      </c>
      <c r="R360" t="s">
        <v>2012</v>
      </c>
      <c r="S360">
        <v>54983</v>
      </c>
      <c r="T360">
        <v>24954</v>
      </c>
      <c r="U360">
        <v>0</v>
      </c>
      <c r="V360">
        <v>0</v>
      </c>
      <c r="W360">
        <v>744.88</v>
      </c>
      <c r="X360">
        <v>0</v>
      </c>
      <c r="Y360">
        <v>0</v>
      </c>
      <c r="Z360">
        <v>1640</v>
      </c>
      <c r="AA360">
        <v>3600</v>
      </c>
      <c r="AB360">
        <v>19234</v>
      </c>
      <c r="AC360" t="s">
        <v>121</v>
      </c>
      <c r="AD360" t="s">
        <v>122</v>
      </c>
      <c r="AE360" t="s">
        <v>123</v>
      </c>
      <c r="AF360" t="s">
        <v>124</v>
      </c>
      <c r="AG360">
        <v>8</v>
      </c>
      <c r="AH360">
        <v>3</v>
      </c>
      <c r="AI360">
        <v>18</v>
      </c>
      <c r="AJ360">
        <v>56481</v>
      </c>
      <c r="AK360">
        <v>193</v>
      </c>
      <c r="AL360">
        <v>1</v>
      </c>
      <c r="AM360">
        <v>1590</v>
      </c>
      <c r="AN360">
        <v>0.75690000000000002</v>
      </c>
      <c r="AO360">
        <v>0.75429999999999997</v>
      </c>
      <c r="AP360">
        <v>2.5999999999999999E-3</v>
      </c>
      <c r="AQ360">
        <v>0.81346999178640544</v>
      </c>
      <c r="AR360">
        <v>0.81086999177932739</v>
      </c>
      <c r="AS360">
        <v>2.6000000070780516E-3</v>
      </c>
      <c r="AT360" t="s">
        <v>111</v>
      </c>
      <c r="AU360" t="s">
        <v>121</v>
      </c>
      <c r="AW360" t="s">
        <v>125</v>
      </c>
      <c r="AX360" t="s">
        <v>84</v>
      </c>
      <c r="AY360" t="s">
        <v>97</v>
      </c>
      <c r="AZ360" t="s">
        <v>98</v>
      </c>
      <c r="BA360" t="s">
        <v>99</v>
      </c>
      <c r="BB360" t="s">
        <v>100</v>
      </c>
      <c r="BC360" t="s">
        <v>768</v>
      </c>
      <c r="BD360" t="s">
        <v>769</v>
      </c>
      <c r="BE360" t="s">
        <v>770</v>
      </c>
      <c r="BF360" t="s">
        <v>770</v>
      </c>
      <c r="BG360" t="s">
        <v>2719</v>
      </c>
      <c r="BH360" s="6">
        <v>43706</v>
      </c>
      <c r="BI360" s="6">
        <v>43719</v>
      </c>
      <c r="BJ360" s="32">
        <f t="shared" si="16"/>
        <v>2019</v>
      </c>
      <c r="BK360" t="s">
        <v>104</v>
      </c>
      <c r="BL360" t="s">
        <v>111</v>
      </c>
      <c r="BM360" t="s">
        <v>86</v>
      </c>
      <c r="BN360" t="s">
        <v>85</v>
      </c>
      <c r="BO360" t="s">
        <v>124</v>
      </c>
      <c r="BP360" t="str">
        <f t="shared" si="17"/>
        <v>31</v>
      </c>
    </row>
    <row r="361" spans="1:68" x14ac:dyDescent="0.25">
      <c r="A361">
        <v>2023</v>
      </c>
      <c r="B361" t="s">
        <v>2723</v>
      </c>
      <c r="C361" t="s">
        <v>2724</v>
      </c>
      <c r="D361" t="s">
        <v>2725</v>
      </c>
      <c r="E361">
        <v>20190910</v>
      </c>
      <c r="F361">
        <v>20190930</v>
      </c>
      <c r="G361" t="str">
        <f t="shared" si="15"/>
        <v>2019</v>
      </c>
      <c r="H361">
        <v>21</v>
      </c>
      <c r="I361" t="s">
        <v>2726</v>
      </c>
      <c r="J361" t="s">
        <v>823</v>
      </c>
      <c r="K361" t="s">
        <v>83</v>
      </c>
      <c r="L361" t="s">
        <v>84</v>
      </c>
      <c r="M361" t="s">
        <v>85</v>
      </c>
      <c r="N361" t="s">
        <v>86</v>
      </c>
      <c r="O361">
        <v>205</v>
      </c>
      <c r="P361" t="s">
        <v>118</v>
      </c>
      <c r="Q361" t="s">
        <v>147</v>
      </c>
      <c r="R361" t="s">
        <v>148</v>
      </c>
      <c r="S361">
        <v>52354</v>
      </c>
      <c r="T361">
        <v>26714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1600</v>
      </c>
      <c r="AA361">
        <v>3000</v>
      </c>
      <c r="AB361">
        <v>28192</v>
      </c>
      <c r="AC361" t="s">
        <v>135</v>
      </c>
      <c r="AD361" t="s">
        <v>136</v>
      </c>
      <c r="AE361" t="s">
        <v>137</v>
      </c>
      <c r="AF361" t="s">
        <v>138</v>
      </c>
      <c r="AG361">
        <v>10</v>
      </c>
      <c r="AH361">
        <v>3</v>
      </c>
      <c r="AI361">
        <v>19</v>
      </c>
      <c r="AJ361">
        <v>79361</v>
      </c>
      <c r="AK361">
        <v>1212</v>
      </c>
      <c r="AL361">
        <v>1</v>
      </c>
      <c r="AM361">
        <v>6665</v>
      </c>
      <c r="AN361">
        <v>1.0760000000000001</v>
      </c>
      <c r="AO361">
        <v>1.0598000000000001</v>
      </c>
      <c r="AP361">
        <v>1.6199999999999999E-2</v>
      </c>
      <c r="AQ361">
        <v>1.1869800090789795</v>
      </c>
      <c r="AR361">
        <v>1.1869800090789795</v>
      </c>
      <c r="AS361">
        <v>0</v>
      </c>
      <c r="AT361" t="s">
        <v>111</v>
      </c>
      <c r="AU361" t="s">
        <v>135</v>
      </c>
      <c r="AW361" t="s">
        <v>125</v>
      </c>
      <c r="AX361" t="s">
        <v>84</v>
      </c>
      <c r="AY361" t="s">
        <v>112</v>
      </c>
      <c r="AZ361" t="s">
        <v>98</v>
      </c>
      <c r="BA361" t="s">
        <v>99</v>
      </c>
      <c r="BB361" t="s">
        <v>100</v>
      </c>
      <c r="BC361" t="s">
        <v>229</v>
      </c>
      <c r="BD361" t="s">
        <v>1149</v>
      </c>
      <c r="BF361" t="s">
        <v>1149</v>
      </c>
      <c r="BG361" t="s">
        <v>2724</v>
      </c>
      <c r="BH361" s="6">
        <v>43721</v>
      </c>
      <c r="BI361" s="6">
        <v>43738</v>
      </c>
      <c r="BJ361" s="32">
        <f t="shared" si="16"/>
        <v>2019</v>
      </c>
      <c r="BK361" t="s">
        <v>104</v>
      </c>
      <c r="BL361" t="s">
        <v>111</v>
      </c>
      <c r="BM361" t="s">
        <v>86</v>
      </c>
      <c r="BN361" t="s">
        <v>85</v>
      </c>
      <c r="BO361" t="s">
        <v>138</v>
      </c>
      <c r="BP361" t="str">
        <f t="shared" si="17"/>
        <v>02</v>
      </c>
    </row>
    <row r="362" spans="1:68" x14ac:dyDescent="0.25">
      <c r="A362">
        <v>2023</v>
      </c>
      <c r="B362" t="s">
        <v>2727</v>
      </c>
      <c r="C362" t="s">
        <v>2728</v>
      </c>
      <c r="D362" t="s">
        <v>2729</v>
      </c>
      <c r="E362">
        <v>20190728</v>
      </c>
      <c r="F362">
        <v>20190925</v>
      </c>
      <c r="G362" t="str">
        <f t="shared" si="15"/>
        <v>2019</v>
      </c>
      <c r="H362">
        <v>60</v>
      </c>
      <c r="I362" t="s">
        <v>2730</v>
      </c>
      <c r="J362" t="s">
        <v>2731</v>
      </c>
      <c r="K362" t="s">
        <v>83</v>
      </c>
      <c r="L362" t="s">
        <v>84</v>
      </c>
      <c r="M362" t="s">
        <v>85</v>
      </c>
      <c r="N362" t="s">
        <v>86</v>
      </c>
      <c r="O362">
        <v>205</v>
      </c>
      <c r="P362" t="s">
        <v>118</v>
      </c>
      <c r="Q362" t="s">
        <v>2732</v>
      </c>
      <c r="R362" t="s">
        <v>2733</v>
      </c>
      <c r="S362">
        <v>140653</v>
      </c>
      <c r="T362">
        <v>69199</v>
      </c>
      <c r="U362">
        <v>0</v>
      </c>
      <c r="V362">
        <v>0</v>
      </c>
      <c r="W362">
        <v>4778.2</v>
      </c>
      <c r="X362">
        <v>0</v>
      </c>
      <c r="Y362">
        <v>0</v>
      </c>
      <c r="Z362">
        <v>5080</v>
      </c>
      <c r="AA362">
        <v>8550</v>
      </c>
      <c r="AB362">
        <v>104224</v>
      </c>
      <c r="AC362" t="s">
        <v>1046</v>
      </c>
      <c r="AD362" t="s">
        <v>1047</v>
      </c>
      <c r="AE362" t="s">
        <v>1048</v>
      </c>
      <c r="AF362" t="s">
        <v>1049</v>
      </c>
      <c r="AG362">
        <v>5</v>
      </c>
      <c r="AH362">
        <v>2</v>
      </c>
      <c r="AI362">
        <v>11</v>
      </c>
      <c r="AJ362">
        <v>36427</v>
      </c>
      <c r="AK362">
        <v>1099</v>
      </c>
      <c r="AL362">
        <v>1</v>
      </c>
      <c r="AM362">
        <v>5329</v>
      </c>
      <c r="AN362">
        <v>0.50119999999999998</v>
      </c>
      <c r="AO362">
        <v>0.48649999999999999</v>
      </c>
      <c r="AP362">
        <v>1.47E-2</v>
      </c>
      <c r="AQ362">
        <v>3.3740400467067957</v>
      </c>
      <c r="AR362">
        <v>3.3471200466156006</v>
      </c>
      <c r="AS362">
        <v>2.6920000091195107E-2</v>
      </c>
      <c r="AT362" t="s">
        <v>94</v>
      </c>
      <c r="AU362" t="s">
        <v>1046</v>
      </c>
      <c r="AW362" t="s">
        <v>1181</v>
      </c>
      <c r="AX362" t="s">
        <v>84</v>
      </c>
      <c r="AY362" t="s">
        <v>112</v>
      </c>
      <c r="AZ362" t="s">
        <v>98</v>
      </c>
      <c r="BA362" t="s">
        <v>99</v>
      </c>
      <c r="BB362" t="s">
        <v>100</v>
      </c>
      <c r="BC362" t="s">
        <v>2734</v>
      </c>
      <c r="BF362" t="s">
        <v>2734</v>
      </c>
      <c r="BG362" t="s">
        <v>2728</v>
      </c>
      <c r="BH362" s="6">
        <v>43689</v>
      </c>
      <c r="BI362" s="6">
        <v>43733</v>
      </c>
      <c r="BJ362" s="32">
        <f t="shared" si="16"/>
        <v>2019</v>
      </c>
      <c r="BK362" t="s">
        <v>104</v>
      </c>
      <c r="BL362" t="s">
        <v>94</v>
      </c>
      <c r="BM362" t="s">
        <v>86</v>
      </c>
      <c r="BN362" t="s">
        <v>85</v>
      </c>
      <c r="BO362" t="s">
        <v>223</v>
      </c>
      <c r="BP362" t="str">
        <f t="shared" si="17"/>
        <v>01</v>
      </c>
    </row>
    <row r="363" spans="1:68" x14ac:dyDescent="0.25">
      <c r="A363">
        <v>2023</v>
      </c>
      <c r="B363" t="s">
        <v>2735</v>
      </c>
      <c r="C363" t="s">
        <v>2736</v>
      </c>
      <c r="D363" t="s">
        <v>2737</v>
      </c>
      <c r="E363">
        <v>20190911</v>
      </c>
      <c r="F363">
        <v>20190927</v>
      </c>
      <c r="G363" t="str">
        <f t="shared" si="15"/>
        <v>2019</v>
      </c>
      <c r="H363">
        <v>17</v>
      </c>
      <c r="I363" t="s">
        <v>2738</v>
      </c>
      <c r="J363" t="s">
        <v>2739</v>
      </c>
      <c r="K363" t="s">
        <v>83</v>
      </c>
      <c r="L363" t="s">
        <v>84</v>
      </c>
      <c r="M363" t="s">
        <v>85</v>
      </c>
      <c r="N363" t="s">
        <v>86</v>
      </c>
      <c r="O363">
        <v>205</v>
      </c>
      <c r="P363" t="s">
        <v>118</v>
      </c>
      <c r="Q363" t="s">
        <v>435</v>
      </c>
      <c r="R363" t="s">
        <v>436</v>
      </c>
      <c r="S363">
        <v>48141</v>
      </c>
      <c r="T363">
        <v>21472</v>
      </c>
      <c r="U363">
        <v>0</v>
      </c>
      <c r="V363">
        <v>0</v>
      </c>
      <c r="W363">
        <v>788.63</v>
      </c>
      <c r="X363">
        <v>2184.48</v>
      </c>
      <c r="Y363">
        <v>0</v>
      </c>
      <c r="Z363">
        <v>1280</v>
      </c>
      <c r="AA363">
        <v>2400</v>
      </c>
      <c r="AB363">
        <v>23025</v>
      </c>
      <c r="AC363" t="s">
        <v>157</v>
      </c>
      <c r="AD363" t="s">
        <v>158</v>
      </c>
      <c r="AE363" t="s">
        <v>159</v>
      </c>
      <c r="AF363" t="s">
        <v>160</v>
      </c>
      <c r="AG363">
        <v>9</v>
      </c>
      <c r="AH363">
        <v>3</v>
      </c>
      <c r="AI363">
        <v>17</v>
      </c>
      <c r="AJ363">
        <v>62306</v>
      </c>
      <c r="AK363">
        <v>2459</v>
      </c>
      <c r="AL363">
        <v>1</v>
      </c>
      <c r="AM363">
        <v>9397</v>
      </c>
      <c r="AN363">
        <v>0.86480000000000001</v>
      </c>
      <c r="AO363">
        <v>0.83199999999999996</v>
      </c>
      <c r="AP363">
        <v>3.2800000000000003E-2</v>
      </c>
      <c r="AQ363">
        <v>0.86480001732707024</v>
      </c>
      <c r="AR363">
        <v>0.8320000171661377</v>
      </c>
      <c r="AS363">
        <v>3.2800000160932541E-2</v>
      </c>
      <c r="AT363" t="s">
        <v>177</v>
      </c>
      <c r="AU363" t="s">
        <v>83</v>
      </c>
      <c r="AW363" t="s">
        <v>125</v>
      </c>
      <c r="AX363" t="s">
        <v>84</v>
      </c>
      <c r="AY363" t="s">
        <v>112</v>
      </c>
      <c r="AZ363" t="s">
        <v>98</v>
      </c>
      <c r="BA363" t="s">
        <v>99</v>
      </c>
      <c r="BB363" t="s">
        <v>100</v>
      </c>
      <c r="BC363" t="s">
        <v>626</v>
      </c>
      <c r="BD363" t="s">
        <v>627</v>
      </c>
      <c r="BF363" t="s">
        <v>627</v>
      </c>
      <c r="BG363" t="s">
        <v>2736</v>
      </c>
      <c r="BH363" s="6">
        <v>43731</v>
      </c>
      <c r="BI363" s="6">
        <v>43735</v>
      </c>
      <c r="BJ363" s="32">
        <f t="shared" si="16"/>
        <v>2019</v>
      </c>
      <c r="BK363" t="s">
        <v>104</v>
      </c>
      <c r="BL363" t="s">
        <v>177</v>
      </c>
      <c r="BM363" t="s">
        <v>86</v>
      </c>
      <c r="BN363" t="s">
        <v>85</v>
      </c>
      <c r="BO363" t="s">
        <v>160</v>
      </c>
      <c r="BP363" t="str">
        <f t="shared" si="17"/>
        <v>03</v>
      </c>
    </row>
    <row r="364" spans="1:68" x14ac:dyDescent="0.25">
      <c r="A364">
        <v>2023</v>
      </c>
      <c r="B364" t="s">
        <v>2740</v>
      </c>
      <c r="C364" t="s">
        <v>2741</v>
      </c>
      <c r="D364" t="s">
        <v>2742</v>
      </c>
      <c r="E364">
        <v>20190822</v>
      </c>
      <c r="F364">
        <v>20190924</v>
      </c>
      <c r="G364" t="str">
        <f t="shared" si="15"/>
        <v>2019</v>
      </c>
      <c r="H364">
        <v>34</v>
      </c>
      <c r="I364" t="s">
        <v>2743</v>
      </c>
      <c r="J364" t="s">
        <v>2744</v>
      </c>
      <c r="K364" t="s">
        <v>83</v>
      </c>
      <c r="L364" t="s">
        <v>84</v>
      </c>
      <c r="M364" t="s">
        <v>85</v>
      </c>
      <c r="N364" t="s">
        <v>86</v>
      </c>
      <c r="O364">
        <v>211</v>
      </c>
      <c r="P364" t="s">
        <v>118</v>
      </c>
      <c r="Q364" t="s">
        <v>766</v>
      </c>
      <c r="R364" t="s">
        <v>767</v>
      </c>
      <c r="S364">
        <v>74897</v>
      </c>
      <c r="T364">
        <v>41098</v>
      </c>
      <c r="U364">
        <v>0</v>
      </c>
      <c r="V364">
        <v>0</v>
      </c>
      <c r="W364">
        <v>2260.31</v>
      </c>
      <c r="X364">
        <v>0</v>
      </c>
      <c r="Y364">
        <v>0</v>
      </c>
      <c r="Z364">
        <v>2640</v>
      </c>
      <c r="AA364">
        <v>7425</v>
      </c>
      <c r="AB364">
        <v>64075</v>
      </c>
      <c r="AC364" t="s">
        <v>83</v>
      </c>
      <c r="AD364" t="s">
        <v>84</v>
      </c>
      <c r="AE364" t="s">
        <v>85</v>
      </c>
      <c r="AF364" t="s">
        <v>86</v>
      </c>
      <c r="AG364">
        <v>12</v>
      </c>
      <c r="AH364">
        <v>4</v>
      </c>
      <c r="AI364">
        <v>24</v>
      </c>
      <c r="AJ364">
        <v>95346</v>
      </c>
      <c r="AK364">
        <v>2322</v>
      </c>
      <c r="AL364">
        <v>1</v>
      </c>
      <c r="AM364">
        <v>10034</v>
      </c>
      <c r="AN364">
        <v>1.3043</v>
      </c>
      <c r="AO364">
        <v>1.2733000000000001</v>
      </c>
      <c r="AP364">
        <v>3.1E-2</v>
      </c>
      <c r="AQ364">
        <v>1.9409500174224377</v>
      </c>
      <c r="AR364">
        <v>1.9099500179290771</v>
      </c>
      <c r="AS364">
        <v>3.0999999493360519E-2</v>
      </c>
      <c r="AT364" t="s">
        <v>111</v>
      </c>
      <c r="AU364" t="s">
        <v>83</v>
      </c>
      <c r="AW364" t="s">
        <v>347</v>
      </c>
      <c r="AX364" t="s">
        <v>84</v>
      </c>
      <c r="AY364" t="s">
        <v>112</v>
      </c>
      <c r="AZ364" t="s">
        <v>98</v>
      </c>
      <c r="BA364" t="s">
        <v>99</v>
      </c>
      <c r="BB364" t="s">
        <v>100</v>
      </c>
      <c r="BC364" t="s">
        <v>101</v>
      </c>
      <c r="BD364" t="s">
        <v>102</v>
      </c>
      <c r="BE364" t="s">
        <v>103</v>
      </c>
      <c r="BF364" t="s">
        <v>103</v>
      </c>
      <c r="BG364" t="s">
        <v>2741</v>
      </c>
      <c r="BH364" s="6">
        <v>43699</v>
      </c>
      <c r="BI364" s="6">
        <v>43732</v>
      </c>
      <c r="BJ364" s="32">
        <f t="shared" si="16"/>
        <v>2019</v>
      </c>
      <c r="BK364" t="s">
        <v>242</v>
      </c>
      <c r="BL364" t="s">
        <v>111</v>
      </c>
      <c r="BM364" t="s">
        <v>86</v>
      </c>
      <c r="BN364" t="s">
        <v>85</v>
      </c>
      <c r="BP364" t="str">
        <f t="shared" si="17"/>
        <v/>
      </c>
    </row>
    <row r="365" spans="1:68" x14ac:dyDescent="0.25">
      <c r="A365">
        <v>2023</v>
      </c>
      <c r="B365" t="s">
        <v>2745</v>
      </c>
      <c r="C365" t="s">
        <v>2746</v>
      </c>
      <c r="D365" t="s">
        <v>2747</v>
      </c>
      <c r="E365">
        <v>20190901</v>
      </c>
      <c r="F365">
        <v>20190925</v>
      </c>
      <c r="G365" t="str">
        <f t="shared" si="15"/>
        <v>2019</v>
      </c>
      <c r="H365">
        <v>25</v>
      </c>
      <c r="I365" t="s">
        <v>2748</v>
      </c>
      <c r="J365" t="s">
        <v>2749</v>
      </c>
      <c r="K365" t="s">
        <v>83</v>
      </c>
      <c r="L365" t="s">
        <v>84</v>
      </c>
      <c r="M365" t="s">
        <v>85</v>
      </c>
      <c r="N365" t="s">
        <v>86</v>
      </c>
      <c r="O365">
        <v>211</v>
      </c>
      <c r="P365" t="s">
        <v>118</v>
      </c>
      <c r="Q365" t="s">
        <v>1391</v>
      </c>
      <c r="R365" t="s">
        <v>1392</v>
      </c>
      <c r="S365">
        <v>67704</v>
      </c>
      <c r="T365">
        <v>32323</v>
      </c>
      <c r="U365">
        <v>0</v>
      </c>
      <c r="V365">
        <v>0</v>
      </c>
      <c r="W365">
        <v>1126.6199999999999</v>
      </c>
      <c r="X365">
        <v>0</v>
      </c>
      <c r="Y365">
        <v>0</v>
      </c>
      <c r="Z365">
        <v>1920</v>
      </c>
      <c r="AA365">
        <v>4275</v>
      </c>
      <c r="AB365">
        <v>36800</v>
      </c>
      <c r="AC365" t="s">
        <v>135</v>
      </c>
      <c r="AD365" t="s">
        <v>136</v>
      </c>
      <c r="AE365" t="s">
        <v>175</v>
      </c>
      <c r="AF365" t="s">
        <v>176</v>
      </c>
      <c r="AG365">
        <v>5</v>
      </c>
      <c r="AH365">
        <v>2</v>
      </c>
      <c r="AI365">
        <v>11</v>
      </c>
      <c r="AJ365">
        <v>40227</v>
      </c>
      <c r="AK365">
        <v>780</v>
      </c>
      <c r="AL365">
        <v>1</v>
      </c>
      <c r="AM365">
        <v>4270</v>
      </c>
      <c r="AN365">
        <v>0.54759999999999998</v>
      </c>
      <c r="AO365">
        <v>0.53720000000000001</v>
      </c>
      <c r="AP365">
        <v>1.04E-2</v>
      </c>
      <c r="AQ365">
        <v>1.4501000074669719</v>
      </c>
      <c r="AR365">
        <v>1.4397000074386597</v>
      </c>
      <c r="AS365">
        <v>1.0400000028312206E-2</v>
      </c>
      <c r="AT365" t="s">
        <v>111</v>
      </c>
      <c r="AU365" t="s">
        <v>83</v>
      </c>
      <c r="AW365" t="s">
        <v>280</v>
      </c>
      <c r="AX365" t="s">
        <v>84</v>
      </c>
      <c r="AY365" t="s">
        <v>1544</v>
      </c>
      <c r="BB365" t="s">
        <v>99</v>
      </c>
      <c r="BC365" t="s">
        <v>1476</v>
      </c>
      <c r="BF365" t="s">
        <v>1476</v>
      </c>
      <c r="BG365" t="s">
        <v>2746</v>
      </c>
      <c r="BH365" s="6">
        <v>43718</v>
      </c>
      <c r="BI365" s="6">
        <v>43733</v>
      </c>
      <c r="BJ365" s="32">
        <f t="shared" si="16"/>
        <v>2019</v>
      </c>
      <c r="BK365" t="s">
        <v>104</v>
      </c>
      <c r="BL365" t="s">
        <v>111</v>
      </c>
      <c r="BM365" t="s">
        <v>86</v>
      </c>
      <c r="BN365" t="s">
        <v>85</v>
      </c>
      <c r="BO365" t="s">
        <v>176</v>
      </c>
      <c r="BP365" t="str">
        <f t="shared" si="17"/>
        <v>02</v>
      </c>
    </row>
    <row r="366" spans="1:68" x14ac:dyDescent="0.25">
      <c r="A366">
        <v>2023</v>
      </c>
      <c r="B366" t="s">
        <v>2750</v>
      </c>
      <c r="C366" t="s">
        <v>2751</v>
      </c>
      <c r="D366" t="s">
        <v>2752</v>
      </c>
      <c r="E366">
        <v>20190828</v>
      </c>
      <c r="F366">
        <v>20190930</v>
      </c>
      <c r="G366" t="str">
        <f t="shared" si="15"/>
        <v>2019</v>
      </c>
      <c r="H366">
        <v>34</v>
      </c>
      <c r="I366" t="s">
        <v>2753</v>
      </c>
      <c r="J366" t="s">
        <v>2754</v>
      </c>
      <c r="K366" t="s">
        <v>83</v>
      </c>
      <c r="L366" t="s">
        <v>84</v>
      </c>
      <c r="M366" t="s">
        <v>85</v>
      </c>
      <c r="N366" t="s">
        <v>86</v>
      </c>
      <c r="O366">
        <v>211</v>
      </c>
      <c r="P366" t="s">
        <v>118</v>
      </c>
      <c r="Q366" t="s">
        <v>570</v>
      </c>
      <c r="R366" t="s">
        <v>571</v>
      </c>
      <c r="S366">
        <v>68744</v>
      </c>
      <c r="T366">
        <v>38814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2490</v>
      </c>
      <c r="AA366">
        <v>2700</v>
      </c>
      <c r="AB366">
        <v>41787</v>
      </c>
      <c r="AC366" t="s">
        <v>293</v>
      </c>
      <c r="AD366" t="s">
        <v>294</v>
      </c>
      <c r="AE366" t="s">
        <v>359</v>
      </c>
      <c r="AF366" t="s">
        <v>300</v>
      </c>
      <c r="AG366">
        <v>6</v>
      </c>
      <c r="AH366">
        <v>2</v>
      </c>
      <c r="AI366">
        <v>12</v>
      </c>
      <c r="AJ366">
        <v>39481</v>
      </c>
      <c r="AK366">
        <v>169</v>
      </c>
      <c r="AL366">
        <v>1</v>
      </c>
      <c r="AM366">
        <v>1586</v>
      </c>
      <c r="AN366">
        <v>0.52949999999999997</v>
      </c>
      <c r="AO366">
        <v>0.5272</v>
      </c>
      <c r="AP366">
        <v>2.3E-3</v>
      </c>
      <c r="AQ366">
        <v>1.6870399713516235</v>
      </c>
      <c r="AR366">
        <v>1.6870399713516235</v>
      </c>
      <c r="AS366">
        <v>0</v>
      </c>
      <c r="AT366" t="s">
        <v>139</v>
      </c>
      <c r="AU366" t="s">
        <v>293</v>
      </c>
      <c r="AW366" t="s">
        <v>125</v>
      </c>
      <c r="AX366" t="s">
        <v>84</v>
      </c>
      <c r="AY366" t="s">
        <v>112</v>
      </c>
      <c r="AZ366" t="s">
        <v>98</v>
      </c>
      <c r="BA366" t="s">
        <v>99</v>
      </c>
      <c r="BB366" t="s">
        <v>100</v>
      </c>
      <c r="BC366" t="s">
        <v>660</v>
      </c>
      <c r="BD366" t="s">
        <v>1428</v>
      </c>
      <c r="BE366" t="s">
        <v>2257</v>
      </c>
      <c r="BF366" t="s">
        <v>2257</v>
      </c>
      <c r="BG366" t="s">
        <v>2751</v>
      </c>
      <c r="BH366" s="6">
        <v>43720</v>
      </c>
      <c r="BI366" s="6">
        <v>43738</v>
      </c>
      <c r="BJ366" s="32">
        <f t="shared" si="16"/>
        <v>2019</v>
      </c>
      <c r="BK366" t="s">
        <v>104</v>
      </c>
      <c r="BL366" t="s">
        <v>139</v>
      </c>
      <c r="BM366" t="s">
        <v>86</v>
      </c>
      <c r="BN366" t="s">
        <v>85</v>
      </c>
      <c r="BO366" t="s">
        <v>300</v>
      </c>
      <c r="BP366" t="str">
        <f t="shared" si="17"/>
        <v>17</v>
      </c>
    </row>
    <row r="367" spans="1:68" x14ac:dyDescent="0.25">
      <c r="A367">
        <v>2023</v>
      </c>
      <c r="B367" t="s">
        <v>2755</v>
      </c>
      <c r="C367" t="s">
        <v>1394</v>
      </c>
      <c r="D367" t="s">
        <v>1395</v>
      </c>
      <c r="E367">
        <v>20190720</v>
      </c>
      <c r="F367">
        <v>20190905</v>
      </c>
      <c r="G367" t="str">
        <f t="shared" si="15"/>
        <v>2019</v>
      </c>
      <c r="H367">
        <v>48</v>
      </c>
      <c r="I367" t="s">
        <v>2756</v>
      </c>
      <c r="J367" t="s">
        <v>1463</v>
      </c>
      <c r="K367" t="s">
        <v>83</v>
      </c>
      <c r="L367" t="s">
        <v>84</v>
      </c>
      <c r="M367" t="s">
        <v>85</v>
      </c>
      <c r="N367" t="s">
        <v>86</v>
      </c>
      <c r="O367">
        <v>211</v>
      </c>
      <c r="P367" t="s">
        <v>118</v>
      </c>
      <c r="Q367" t="s">
        <v>2757</v>
      </c>
      <c r="R367" t="s">
        <v>2758</v>
      </c>
      <c r="S367">
        <v>177923</v>
      </c>
      <c r="T367">
        <v>57724</v>
      </c>
      <c r="U367">
        <v>0</v>
      </c>
      <c r="V367">
        <v>0</v>
      </c>
      <c r="W367">
        <v>10044.85</v>
      </c>
      <c r="X367">
        <v>38134.639999999999</v>
      </c>
      <c r="Y367">
        <v>0</v>
      </c>
      <c r="Z367">
        <v>3760</v>
      </c>
      <c r="AA367">
        <v>6450</v>
      </c>
      <c r="AB367">
        <v>126371</v>
      </c>
      <c r="AC367" t="s">
        <v>2265</v>
      </c>
      <c r="AD367" t="s">
        <v>2266</v>
      </c>
      <c r="AE367" t="s">
        <v>2267</v>
      </c>
      <c r="AF367" t="s">
        <v>2268</v>
      </c>
      <c r="AG367">
        <v>16</v>
      </c>
      <c r="AH367">
        <v>5</v>
      </c>
      <c r="AI367">
        <v>32</v>
      </c>
      <c r="AJ367">
        <v>141023</v>
      </c>
      <c r="AK367">
        <v>10032</v>
      </c>
      <c r="AL367">
        <v>1</v>
      </c>
      <c r="AM367">
        <v>37601</v>
      </c>
      <c r="AN367">
        <v>2.0171999999999999</v>
      </c>
      <c r="AO367">
        <v>1.8832</v>
      </c>
      <c r="AP367">
        <v>0.13400000000000001</v>
      </c>
      <c r="AQ367">
        <v>3.4425599277019501</v>
      </c>
      <c r="AR367">
        <v>3.0131199359893799</v>
      </c>
      <c r="AS367">
        <v>0.42943999171257019</v>
      </c>
      <c r="AT367" t="s">
        <v>111</v>
      </c>
      <c r="AU367" t="s">
        <v>83</v>
      </c>
      <c r="AW367" t="s">
        <v>125</v>
      </c>
      <c r="AX367" t="s">
        <v>84</v>
      </c>
      <c r="AY367" t="s">
        <v>112</v>
      </c>
      <c r="AZ367" t="s">
        <v>98</v>
      </c>
      <c r="BA367" t="s">
        <v>99</v>
      </c>
      <c r="BB367" t="s">
        <v>100</v>
      </c>
      <c r="BC367" t="s">
        <v>2759</v>
      </c>
      <c r="BD367" t="s">
        <v>2760</v>
      </c>
      <c r="BF367" t="s">
        <v>2760</v>
      </c>
      <c r="BG367" t="s">
        <v>1394</v>
      </c>
      <c r="BH367" s="6">
        <v>43684</v>
      </c>
      <c r="BI367" s="6">
        <v>43713</v>
      </c>
      <c r="BJ367" s="32">
        <f t="shared" si="16"/>
        <v>2019</v>
      </c>
      <c r="BK367" t="s">
        <v>104</v>
      </c>
      <c r="BL367" t="s">
        <v>111</v>
      </c>
      <c r="BM367" t="s">
        <v>86</v>
      </c>
      <c r="BN367" t="s">
        <v>85</v>
      </c>
      <c r="BO367" t="s">
        <v>138</v>
      </c>
      <c r="BP367" t="str">
        <f t="shared" si="17"/>
        <v>02</v>
      </c>
    </row>
    <row r="368" spans="1:68" x14ac:dyDescent="0.25">
      <c r="A368">
        <v>2023</v>
      </c>
      <c r="B368" t="s">
        <v>2761</v>
      </c>
      <c r="C368" t="s">
        <v>2762</v>
      </c>
      <c r="D368" t="s">
        <v>2763</v>
      </c>
      <c r="E368">
        <v>20190804</v>
      </c>
      <c r="F368">
        <v>20191029</v>
      </c>
      <c r="G368" t="str">
        <f t="shared" si="15"/>
        <v>2019</v>
      </c>
      <c r="H368">
        <v>86</v>
      </c>
      <c r="I368" t="s">
        <v>2764</v>
      </c>
      <c r="J368" t="s">
        <v>2765</v>
      </c>
      <c r="K368" t="s">
        <v>83</v>
      </c>
      <c r="L368" t="s">
        <v>84</v>
      </c>
      <c r="M368" t="s">
        <v>85</v>
      </c>
      <c r="N368" t="s">
        <v>86</v>
      </c>
      <c r="O368">
        <v>211</v>
      </c>
      <c r="P368" t="s">
        <v>118</v>
      </c>
      <c r="Q368" t="s">
        <v>435</v>
      </c>
      <c r="R368" t="s">
        <v>436</v>
      </c>
      <c r="S368">
        <v>240043</v>
      </c>
      <c r="T368">
        <v>100538</v>
      </c>
      <c r="U368">
        <v>13392</v>
      </c>
      <c r="V368">
        <v>0</v>
      </c>
      <c r="W368">
        <v>11063.08</v>
      </c>
      <c r="X368">
        <v>5340.68</v>
      </c>
      <c r="Y368">
        <v>10687.99</v>
      </c>
      <c r="Z368">
        <v>6680</v>
      </c>
      <c r="AA368">
        <v>11400</v>
      </c>
      <c r="AB368">
        <v>261377</v>
      </c>
      <c r="AC368" t="s">
        <v>121</v>
      </c>
      <c r="AD368" t="s">
        <v>122</v>
      </c>
      <c r="AE368" t="s">
        <v>187</v>
      </c>
      <c r="AF368" t="s">
        <v>188</v>
      </c>
      <c r="AG368">
        <v>9</v>
      </c>
      <c r="AH368">
        <v>3</v>
      </c>
      <c r="AI368">
        <v>17</v>
      </c>
      <c r="AJ368">
        <v>62306</v>
      </c>
      <c r="AK368">
        <v>2459</v>
      </c>
      <c r="AL368">
        <v>1</v>
      </c>
      <c r="AM368">
        <v>9397</v>
      </c>
      <c r="AN368">
        <v>0.86480000000000001</v>
      </c>
      <c r="AO368">
        <v>0.83199999999999996</v>
      </c>
      <c r="AP368">
        <v>3.2800000000000003E-2</v>
      </c>
      <c r="AQ368">
        <v>4.9832502007484436</v>
      </c>
      <c r="AR368">
        <v>4.6592001914978027</v>
      </c>
      <c r="AS368">
        <v>0.32405000925064087</v>
      </c>
      <c r="AT368" t="s">
        <v>139</v>
      </c>
      <c r="AU368" t="s">
        <v>157</v>
      </c>
      <c r="AV368" t="s">
        <v>121</v>
      </c>
      <c r="AW368" t="s">
        <v>580</v>
      </c>
      <c r="AX368" t="s">
        <v>84</v>
      </c>
      <c r="AY368" t="s">
        <v>112</v>
      </c>
      <c r="AZ368" t="s">
        <v>98</v>
      </c>
      <c r="BA368" t="s">
        <v>99</v>
      </c>
      <c r="BB368" t="s">
        <v>100</v>
      </c>
      <c r="BC368" t="s">
        <v>101</v>
      </c>
      <c r="BD368" t="s">
        <v>192</v>
      </c>
      <c r="BE368" t="s">
        <v>193</v>
      </c>
      <c r="BF368" t="s">
        <v>193</v>
      </c>
      <c r="BG368" t="s">
        <v>2762</v>
      </c>
      <c r="BH368" s="6">
        <v>43697</v>
      </c>
      <c r="BI368" s="6">
        <v>43724</v>
      </c>
      <c r="BJ368" s="32">
        <f t="shared" si="16"/>
        <v>2019</v>
      </c>
      <c r="BK368" t="s">
        <v>104</v>
      </c>
      <c r="BL368" t="s">
        <v>111</v>
      </c>
      <c r="BM368" t="s">
        <v>86</v>
      </c>
      <c r="BN368" t="s">
        <v>85</v>
      </c>
      <c r="BO368" t="s">
        <v>160</v>
      </c>
      <c r="BP368" t="str">
        <f t="shared" si="17"/>
        <v>03</v>
      </c>
    </row>
    <row r="369" spans="1:68" x14ac:dyDescent="0.25">
      <c r="A369">
        <v>2023</v>
      </c>
      <c r="B369" t="s">
        <v>2766</v>
      </c>
      <c r="C369" t="s">
        <v>2767</v>
      </c>
      <c r="D369" t="s">
        <v>2768</v>
      </c>
      <c r="E369">
        <v>20190830</v>
      </c>
      <c r="F369">
        <v>20190918</v>
      </c>
      <c r="G369" t="str">
        <f t="shared" si="15"/>
        <v>2019</v>
      </c>
      <c r="H369">
        <v>20</v>
      </c>
      <c r="I369" t="s">
        <v>2769</v>
      </c>
      <c r="J369" t="s">
        <v>2770</v>
      </c>
      <c r="K369" t="s">
        <v>83</v>
      </c>
      <c r="L369" t="s">
        <v>84</v>
      </c>
      <c r="M369" t="s">
        <v>85</v>
      </c>
      <c r="N369" t="s">
        <v>86</v>
      </c>
      <c r="O369">
        <v>211</v>
      </c>
      <c r="P369" t="s">
        <v>118</v>
      </c>
      <c r="Q369" t="s">
        <v>570</v>
      </c>
      <c r="R369" t="s">
        <v>571</v>
      </c>
      <c r="S369">
        <v>41797</v>
      </c>
      <c r="T369">
        <v>23664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1520</v>
      </c>
      <c r="AA369">
        <v>2325</v>
      </c>
      <c r="AB369">
        <v>20200</v>
      </c>
      <c r="AC369" t="s">
        <v>83</v>
      </c>
      <c r="AD369" t="s">
        <v>84</v>
      </c>
      <c r="AE369" t="s">
        <v>85</v>
      </c>
      <c r="AF369" t="s">
        <v>86</v>
      </c>
      <c r="AG369">
        <v>6</v>
      </c>
      <c r="AH369">
        <v>2</v>
      </c>
      <c r="AI369">
        <v>12</v>
      </c>
      <c r="AJ369">
        <v>39481</v>
      </c>
      <c r="AK369">
        <v>169</v>
      </c>
      <c r="AL369">
        <v>1</v>
      </c>
      <c r="AM369">
        <v>1586</v>
      </c>
      <c r="AN369">
        <v>0.52949999999999997</v>
      </c>
      <c r="AO369">
        <v>0.5272</v>
      </c>
      <c r="AP369">
        <v>2.3E-3</v>
      </c>
      <c r="AQ369">
        <v>0.94896000623703003</v>
      </c>
      <c r="AR369">
        <v>0.94896000623703003</v>
      </c>
      <c r="AS369">
        <v>0</v>
      </c>
      <c r="AT369" t="s">
        <v>139</v>
      </c>
      <c r="AU369" t="s">
        <v>83</v>
      </c>
      <c r="AW369" t="s">
        <v>125</v>
      </c>
      <c r="AX369" t="s">
        <v>84</v>
      </c>
      <c r="AY369" t="s">
        <v>112</v>
      </c>
      <c r="AZ369" t="s">
        <v>98</v>
      </c>
      <c r="BA369" t="s">
        <v>99</v>
      </c>
      <c r="BB369" t="s">
        <v>100</v>
      </c>
      <c r="BC369" t="s">
        <v>660</v>
      </c>
      <c r="BD369" t="s">
        <v>1428</v>
      </c>
      <c r="BE369" t="s">
        <v>2257</v>
      </c>
      <c r="BF369" t="s">
        <v>2257</v>
      </c>
      <c r="BG369" t="s">
        <v>2767</v>
      </c>
      <c r="BH369" s="6">
        <v>43707</v>
      </c>
      <c r="BI369" s="6">
        <v>43726</v>
      </c>
      <c r="BJ369" s="32">
        <f t="shared" si="16"/>
        <v>2019</v>
      </c>
      <c r="BK369" t="s">
        <v>242</v>
      </c>
      <c r="BL369" t="s">
        <v>139</v>
      </c>
      <c r="BM369" t="s">
        <v>86</v>
      </c>
      <c r="BN369" t="s">
        <v>85</v>
      </c>
      <c r="BP369" t="str">
        <f t="shared" si="17"/>
        <v/>
      </c>
    </row>
    <row r="370" spans="1:68" x14ac:dyDescent="0.25">
      <c r="A370">
        <v>2023</v>
      </c>
      <c r="B370" t="s">
        <v>2771</v>
      </c>
      <c r="C370" t="s">
        <v>2772</v>
      </c>
      <c r="D370" t="s">
        <v>2773</v>
      </c>
      <c r="E370">
        <v>20190818</v>
      </c>
      <c r="F370">
        <v>20190923</v>
      </c>
      <c r="G370" t="str">
        <f t="shared" si="15"/>
        <v>2019</v>
      </c>
      <c r="H370">
        <v>37</v>
      </c>
      <c r="I370" t="s">
        <v>2774</v>
      </c>
      <c r="J370" t="s">
        <v>2775</v>
      </c>
      <c r="K370" t="s">
        <v>83</v>
      </c>
      <c r="L370" t="s">
        <v>84</v>
      </c>
      <c r="M370" t="s">
        <v>85</v>
      </c>
      <c r="N370" t="s">
        <v>86</v>
      </c>
      <c r="O370">
        <v>211</v>
      </c>
      <c r="P370" t="s">
        <v>87</v>
      </c>
      <c r="Q370" t="s">
        <v>594</v>
      </c>
      <c r="R370" t="s">
        <v>595</v>
      </c>
      <c r="S370">
        <v>173803</v>
      </c>
      <c r="T370">
        <v>36590</v>
      </c>
      <c r="U370">
        <v>67756</v>
      </c>
      <c r="V370">
        <v>0</v>
      </c>
      <c r="W370">
        <v>3421.73</v>
      </c>
      <c r="X370">
        <v>10681.36</v>
      </c>
      <c r="Y370">
        <v>10687.99</v>
      </c>
      <c r="Z370">
        <v>2360</v>
      </c>
      <c r="AA370">
        <v>6450</v>
      </c>
      <c r="AB370">
        <v>146172</v>
      </c>
      <c r="AC370" t="s">
        <v>121</v>
      </c>
      <c r="AD370" t="s">
        <v>122</v>
      </c>
      <c r="AE370" t="s">
        <v>187</v>
      </c>
      <c r="AF370" t="s">
        <v>188</v>
      </c>
      <c r="AG370">
        <v>17</v>
      </c>
      <c r="AH370">
        <v>6</v>
      </c>
      <c r="AI370">
        <v>32</v>
      </c>
      <c r="AJ370">
        <v>264658</v>
      </c>
      <c r="AK370">
        <v>42949</v>
      </c>
      <c r="AL370">
        <v>1</v>
      </c>
      <c r="AM370">
        <v>88356</v>
      </c>
      <c r="AN370">
        <v>4.1078000000000001</v>
      </c>
      <c r="AO370">
        <v>3.5343</v>
      </c>
      <c r="AP370">
        <v>0.57350000000000001</v>
      </c>
      <c r="AQ370">
        <v>4.731499969959259</v>
      </c>
      <c r="AR370">
        <v>4.1579999923706055</v>
      </c>
      <c r="AS370">
        <v>0.57349997758865356</v>
      </c>
      <c r="AT370" t="s">
        <v>111</v>
      </c>
      <c r="AU370" t="s">
        <v>121</v>
      </c>
      <c r="AV370" t="s">
        <v>121</v>
      </c>
      <c r="AW370" t="s">
        <v>2539</v>
      </c>
      <c r="AX370" t="s">
        <v>84</v>
      </c>
      <c r="AY370" t="s">
        <v>1320</v>
      </c>
      <c r="AZ370" t="s">
        <v>98</v>
      </c>
      <c r="BA370" t="s">
        <v>99</v>
      </c>
      <c r="BB370" t="s">
        <v>191</v>
      </c>
      <c r="BC370" t="s">
        <v>101</v>
      </c>
      <c r="BD370" t="s">
        <v>192</v>
      </c>
      <c r="BE370" t="s">
        <v>193</v>
      </c>
      <c r="BF370" t="s">
        <v>193</v>
      </c>
      <c r="BG370" t="s">
        <v>2772</v>
      </c>
      <c r="BH370" s="6">
        <v>43703</v>
      </c>
      <c r="BI370" s="6">
        <v>43731</v>
      </c>
      <c r="BJ370" s="32">
        <f t="shared" si="16"/>
        <v>2019</v>
      </c>
      <c r="BK370" t="s">
        <v>104</v>
      </c>
      <c r="BL370" t="s">
        <v>111</v>
      </c>
      <c r="BM370" t="s">
        <v>86</v>
      </c>
      <c r="BN370" t="s">
        <v>85</v>
      </c>
      <c r="BO370" t="s">
        <v>124</v>
      </c>
      <c r="BP370" t="str">
        <f t="shared" si="17"/>
        <v>31</v>
      </c>
    </row>
    <row r="371" spans="1:68" x14ac:dyDescent="0.25">
      <c r="A371">
        <v>2023</v>
      </c>
      <c r="B371" t="s">
        <v>2776</v>
      </c>
      <c r="C371" t="s">
        <v>1539</v>
      </c>
      <c r="D371" t="s">
        <v>1540</v>
      </c>
      <c r="E371">
        <v>20191008</v>
      </c>
      <c r="F371">
        <v>20191009</v>
      </c>
      <c r="G371" t="str">
        <f t="shared" si="15"/>
        <v>2019</v>
      </c>
      <c r="H371">
        <v>2</v>
      </c>
      <c r="I371" t="s">
        <v>2777</v>
      </c>
      <c r="J371" t="s">
        <v>2778</v>
      </c>
      <c r="K371" t="s">
        <v>83</v>
      </c>
      <c r="L371" t="s">
        <v>84</v>
      </c>
      <c r="M371" t="s">
        <v>85</v>
      </c>
      <c r="N371" t="s">
        <v>86</v>
      </c>
      <c r="O371">
        <v>201</v>
      </c>
      <c r="P371" t="s">
        <v>118</v>
      </c>
      <c r="Q371" t="s">
        <v>766</v>
      </c>
      <c r="R371" t="s">
        <v>767</v>
      </c>
      <c r="S371">
        <v>3749</v>
      </c>
      <c r="T371">
        <v>1489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80</v>
      </c>
      <c r="AA371">
        <v>225</v>
      </c>
      <c r="AB371">
        <v>16404</v>
      </c>
      <c r="AC371" t="s">
        <v>83</v>
      </c>
      <c r="AD371" t="s">
        <v>84</v>
      </c>
      <c r="AE371" t="s">
        <v>85</v>
      </c>
      <c r="AF371" t="s">
        <v>86</v>
      </c>
      <c r="AG371">
        <v>12</v>
      </c>
      <c r="AH371">
        <v>4</v>
      </c>
      <c r="AI371">
        <v>24</v>
      </c>
      <c r="AJ371">
        <v>95346</v>
      </c>
      <c r="AK371">
        <v>2322</v>
      </c>
      <c r="AL371">
        <v>1</v>
      </c>
      <c r="AM371">
        <v>10034</v>
      </c>
      <c r="AN371">
        <v>1.3043</v>
      </c>
      <c r="AO371">
        <v>1.2733000000000001</v>
      </c>
      <c r="AP371">
        <v>3.1E-2</v>
      </c>
      <c r="AQ371">
        <v>0.63665002584457397</v>
      </c>
      <c r="AR371">
        <v>0.63665002584457397</v>
      </c>
      <c r="AS371">
        <v>0</v>
      </c>
      <c r="AT371" t="s">
        <v>111</v>
      </c>
      <c r="AU371" t="s">
        <v>83</v>
      </c>
      <c r="AW371" t="s">
        <v>125</v>
      </c>
      <c r="AX371" t="s">
        <v>84</v>
      </c>
      <c r="AY371" t="s">
        <v>1544</v>
      </c>
      <c r="BB371" t="s">
        <v>99</v>
      </c>
      <c r="BC371" t="s">
        <v>101</v>
      </c>
      <c r="BD371" t="s">
        <v>102</v>
      </c>
      <c r="BE371" t="s">
        <v>103</v>
      </c>
      <c r="BF371" t="s">
        <v>103</v>
      </c>
      <c r="BG371" t="s">
        <v>1539</v>
      </c>
      <c r="BH371" s="6">
        <v>43746</v>
      </c>
      <c r="BI371" s="6">
        <v>43747</v>
      </c>
      <c r="BJ371" s="32">
        <f t="shared" si="16"/>
        <v>2019</v>
      </c>
      <c r="BK371" t="s">
        <v>94</v>
      </c>
      <c r="BL371" t="s">
        <v>111</v>
      </c>
      <c r="BM371" t="s">
        <v>86</v>
      </c>
      <c r="BN371" t="s">
        <v>85</v>
      </c>
      <c r="BO371" t="s">
        <v>981</v>
      </c>
      <c r="BP371" t="str">
        <f t="shared" si="17"/>
        <v>30</v>
      </c>
    </row>
    <row r="372" spans="1:68" x14ac:dyDescent="0.25">
      <c r="A372">
        <v>2023</v>
      </c>
      <c r="B372" t="s">
        <v>2779</v>
      </c>
      <c r="C372" t="s">
        <v>2780</v>
      </c>
      <c r="D372" t="s">
        <v>2781</v>
      </c>
      <c r="E372">
        <v>20190907</v>
      </c>
      <c r="F372">
        <v>20191010</v>
      </c>
      <c r="G372" t="str">
        <f t="shared" si="15"/>
        <v>2019</v>
      </c>
      <c r="H372">
        <v>34</v>
      </c>
      <c r="I372" t="s">
        <v>2782</v>
      </c>
      <c r="J372" t="s">
        <v>2783</v>
      </c>
      <c r="K372" t="s">
        <v>83</v>
      </c>
      <c r="L372" t="s">
        <v>84</v>
      </c>
      <c r="M372" t="s">
        <v>85</v>
      </c>
      <c r="N372" t="s">
        <v>86</v>
      </c>
      <c r="O372">
        <v>201</v>
      </c>
      <c r="P372" t="s">
        <v>118</v>
      </c>
      <c r="Q372" t="s">
        <v>2784</v>
      </c>
      <c r="R372" t="s">
        <v>2785</v>
      </c>
      <c r="S372">
        <v>118307</v>
      </c>
      <c r="T372">
        <v>34677</v>
      </c>
      <c r="U372">
        <v>32976</v>
      </c>
      <c r="V372">
        <v>0</v>
      </c>
      <c r="W372">
        <v>1879.73</v>
      </c>
      <c r="X372">
        <v>0</v>
      </c>
      <c r="Y372">
        <v>0</v>
      </c>
      <c r="Z372">
        <v>2120</v>
      </c>
      <c r="AA372">
        <v>5775</v>
      </c>
      <c r="AB372">
        <v>108906</v>
      </c>
      <c r="AC372" t="s">
        <v>293</v>
      </c>
      <c r="AD372" t="s">
        <v>294</v>
      </c>
      <c r="AE372" t="s">
        <v>650</v>
      </c>
      <c r="AF372" t="s">
        <v>542</v>
      </c>
      <c r="AG372">
        <v>11</v>
      </c>
      <c r="AH372">
        <v>4</v>
      </c>
      <c r="AI372">
        <v>23</v>
      </c>
      <c r="AJ372">
        <v>169867</v>
      </c>
      <c r="AK372">
        <v>1244</v>
      </c>
      <c r="AL372">
        <v>1</v>
      </c>
      <c r="AM372">
        <v>5184</v>
      </c>
      <c r="AN372">
        <v>2.2850000000000001</v>
      </c>
      <c r="AO372">
        <v>2.2684000000000002</v>
      </c>
      <c r="AP372">
        <v>1.66E-2</v>
      </c>
      <c r="AQ372">
        <v>3.6460400689393282</v>
      </c>
      <c r="AR372">
        <v>3.6294400691986084</v>
      </c>
      <c r="AS372">
        <v>1.6599999740719795E-2</v>
      </c>
      <c r="AT372" t="s">
        <v>111</v>
      </c>
      <c r="AU372" t="s">
        <v>293</v>
      </c>
      <c r="AW372" t="s">
        <v>297</v>
      </c>
      <c r="AX372" t="s">
        <v>84</v>
      </c>
      <c r="AY372" t="s">
        <v>112</v>
      </c>
      <c r="AZ372" t="s">
        <v>98</v>
      </c>
      <c r="BA372" t="s">
        <v>99</v>
      </c>
      <c r="BB372" t="s">
        <v>100</v>
      </c>
      <c r="BC372" t="s">
        <v>2422</v>
      </c>
      <c r="BD372" t="s">
        <v>2423</v>
      </c>
      <c r="BF372" t="s">
        <v>2423</v>
      </c>
      <c r="BG372" t="s">
        <v>2780</v>
      </c>
      <c r="BH372" s="6">
        <v>43725</v>
      </c>
      <c r="BI372" s="6">
        <v>43748</v>
      </c>
      <c r="BJ372" s="32">
        <f t="shared" si="16"/>
        <v>2019</v>
      </c>
      <c r="BK372" t="s">
        <v>104</v>
      </c>
      <c r="BL372" t="s">
        <v>111</v>
      </c>
      <c r="BM372" t="s">
        <v>86</v>
      </c>
      <c r="BN372" t="s">
        <v>85</v>
      </c>
      <c r="BO372" t="s">
        <v>300</v>
      </c>
      <c r="BP372" t="str">
        <f t="shared" si="17"/>
        <v>17</v>
      </c>
    </row>
    <row r="373" spans="1:68" x14ac:dyDescent="0.25">
      <c r="A373">
        <v>2023</v>
      </c>
      <c r="B373" t="s">
        <v>2786</v>
      </c>
      <c r="C373" t="s">
        <v>2787</v>
      </c>
      <c r="D373" t="s">
        <v>2788</v>
      </c>
      <c r="E373">
        <v>20190925</v>
      </c>
      <c r="F373">
        <v>20191016</v>
      </c>
      <c r="G373" t="str">
        <f t="shared" si="15"/>
        <v>2019</v>
      </c>
      <c r="H373">
        <v>22</v>
      </c>
      <c r="I373" t="s">
        <v>2789</v>
      </c>
      <c r="J373" t="s">
        <v>2790</v>
      </c>
      <c r="K373" t="s">
        <v>83</v>
      </c>
      <c r="L373" t="s">
        <v>84</v>
      </c>
      <c r="M373" t="s">
        <v>85</v>
      </c>
      <c r="N373" t="s">
        <v>86</v>
      </c>
      <c r="O373">
        <v>201</v>
      </c>
      <c r="P373" t="s">
        <v>87</v>
      </c>
      <c r="Q373" t="s">
        <v>518</v>
      </c>
      <c r="R373" t="s">
        <v>519</v>
      </c>
      <c r="S373">
        <v>87359</v>
      </c>
      <c r="T373">
        <v>21053</v>
      </c>
      <c r="U373">
        <v>27480</v>
      </c>
      <c r="V373">
        <v>0</v>
      </c>
      <c r="W373">
        <v>39.799999999999997</v>
      </c>
      <c r="X373">
        <v>13351.7</v>
      </c>
      <c r="Y373">
        <v>15721.5</v>
      </c>
      <c r="Z373">
        <v>1280</v>
      </c>
      <c r="AA373">
        <v>2400</v>
      </c>
      <c r="AB373">
        <v>123520</v>
      </c>
      <c r="AC373" t="s">
        <v>90</v>
      </c>
      <c r="AD373" t="s">
        <v>91</v>
      </c>
      <c r="AE373" t="s">
        <v>92</v>
      </c>
      <c r="AF373" t="s">
        <v>93</v>
      </c>
      <c r="AG373">
        <v>11</v>
      </c>
      <c r="AH373">
        <v>4</v>
      </c>
      <c r="AI373">
        <v>17</v>
      </c>
      <c r="AJ373">
        <v>123250</v>
      </c>
      <c r="AK373">
        <v>28821</v>
      </c>
      <c r="AL373">
        <v>1</v>
      </c>
      <c r="AM373">
        <v>46242</v>
      </c>
      <c r="AN373">
        <v>2.0308000000000002</v>
      </c>
      <c r="AO373">
        <v>1.6458999999999999</v>
      </c>
      <c r="AP373">
        <v>0.38490000000000002</v>
      </c>
      <c r="AQ373">
        <v>2.4796799719333649</v>
      </c>
      <c r="AR373">
        <v>2.0947799682617188</v>
      </c>
      <c r="AS373">
        <v>0.38490000367164612</v>
      </c>
      <c r="AT373" t="s">
        <v>111</v>
      </c>
      <c r="AU373" t="s">
        <v>90</v>
      </c>
      <c r="AV373" t="s">
        <v>90</v>
      </c>
      <c r="AW373" t="s">
        <v>2229</v>
      </c>
      <c r="AX373" t="s">
        <v>1589</v>
      </c>
      <c r="AY373" t="s">
        <v>112</v>
      </c>
      <c r="AZ373" t="s">
        <v>98</v>
      </c>
      <c r="BA373" t="s">
        <v>99</v>
      </c>
      <c r="BB373" t="s">
        <v>100</v>
      </c>
      <c r="BC373" t="s">
        <v>101</v>
      </c>
      <c r="BD373" t="s">
        <v>102</v>
      </c>
      <c r="BE373" t="s">
        <v>103</v>
      </c>
      <c r="BF373" t="s">
        <v>103</v>
      </c>
      <c r="BG373" t="s">
        <v>2787</v>
      </c>
      <c r="BH373" s="6">
        <v>43739</v>
      </c>
      <c r="BI373" s="6">
        <v>43754</v>
      </c>
      <c r="BJ373" s="32">
        <f t="shared" si="16"/>
        <v>2019</v>
      </c>
      <c r="BK373" t="s">
        <v>104</v>
      </c>
      <c r="BL373" t="s">
        <v>111</v>
      </c>
      <c r="BM373" t="s">
        <v>86</v>
      </c>
      <c r="BN373" t="s">
        <v>85</v>
      </c>
      <c r="BO373" t="s">
        <v>105</v>
      </c>
      <c r="BP373" t="str">
        <f t="shared" si="17"/>
        <v>11</v>
      </c>
    </row>
    <row r="374" spans="1:68" x14ac:dyDescent="0.25">
      <c r="A374">
        <v>2023</v>
      </c>
      <c r="B374" t="s">
        <v>2791</v>
      </c>
      <c r="C374" t="s">
        <v>2792</v>
      </c>
      <c r="D374" t="s">
        <v>2793</v>
      </c>
      <c r="E374">
        <v>20190914</v>
      </c>
      <c r="F374">
        <v>20191007</v>
      </c>
      <c r="G374" t="str">
        <f t="shared" si="15"/>
        <v>2019</v>
      </c>
      <c r="H374">
        <v>24</v>
      </c>
      <c r="I374" t="s">
        <v>2794</v>
      </c>
      <c r="J374" t="s">
        <v>2795</v>
      </c>
      <c r="K374" t="s">
        <v>83</v>
      </c>
      <c r="L374" t="s">
        <v>84</v>
      </c>
      <c r="M374" t="s">
        <v>85</v>
      </c>
      <c r="N374" t="s">
        <v>86</v>
      </c>
      <c r="O374">
        <v>205</v>
      </c>
      <c r="P374" t="s">
        <v>87</v>
      </c>
      <c r="Q374" t="s">
        <v>1006</v>
      </c>
      <c r="R374" t="s">
        <v>1007</v>
      </c>
      <c r="S374">
        <v>61039</v>
      </c>
      <c r="T374">
        <v>29529</v>
      </c>
      <c r="U374">
        <v>0</v>
      </c>
      <c r="V374">
        <v>0</v>
      </c>
      <c r="W374">
        <v>13.27</v>
      </c>
      <c r="X374">
        <v>0</v>
      </c>
      <c r="Y374">
        <v>3101.27</v>
      </c>
      <c r="Z374">
        <v>2000</v>
      </c>
      <c r="AA374">
        <v>3375</v>
      </c>
      <c r="AB374">
        <v>74829</v>
      </c>
      <c r="AC374" t="s">
        <v>121</v>
      </c>
      <c r="AD374" t="s">
        <v>122</v>
      </c>
      <c r="AE374" t="s">
        <v>123</v>
      </c>
      <c r="AF374" t="s">
        <v>124</v>
      </c>
      <c r="AG374">
        <v>9</v>
      </c>
      <c r="AH374">
        <v>3</v>
      </c>
      <c r="AI374">
        <v>19</v>
      </c>
      <c r="AJ374">
        <v>101767</v>
      </c>
      <c r="AK374">
        <v>14568</v>
      </c>
      <c r="AL374">
        <v>1</v>
      </c>
      <c r="AM374">
        <v>36650</v>
      </c>
      <c r="AN374">
        <v>1.5535000000000001</v>
      </c>
      <c r="AO374">
        <v>1.359</v>
      </c>
      <c r="AP374">
        <v>0.19450000000000001</v>
      </c>
      <c r="AQ374">
        <v>2.0065000355243683</v>
      </c>
      <c r="AR374">
        <v>1.812000036239624</v>
      </c>
      <c r="AS374">
        <v>0.19449999928474426</v>
      </c>
      <c r="AT374" t="s">
        <v>111</v>
      </c>
      <c r="AU374" t="s">
        <v>121</v>
      </c>
      <c r="AV374" t="s">
        <v>121</v>
      </c>
      <c r="AW374" t="s">
        <v>603</v>
      </c>
      <c r="AX374" t="s">
        <v>84</v>
      </c>
      <c r="AY374" t="s">
        <v>1320</v>
      </c>
      <c r="AZ374" t="s">
        <v>98</v>
      </c>
      <c r="BA374" t="s">
        <v>99</v>
      </c>
      <c r="BB374" t="s">
        <v>191</v>
      </c>
      <c r="BC374" t="s">
        <v>555</v>
      </c>
      <c r="BD374" t="s">
        <v>2796</v>
      </c>
      <c r="BE374" t="s">
        <v>2797</v>
      </c>
      <c r="BF374" t="s">
        <v>2797</v>
      </c>
      <c r="BG374" t="s">
        <v>2792</v>
      </c>
      <c r="BH374" s="6">
        <v>43726</v>
      </c>
      <c r="BI374" s="6">
        <v>43745</v>
      </c>
      <c r="BJ374" s="32">
        <f t="shared" si="16"/>
        <v>2019</v>
      </c>
      <c r="BK374" t="s">
        <v>104</v>
      </c>
      <c r="BL374" t="s">
        <v>111</v>
      </c>
      <c r="BM374" t="s">
        <v>86</v>
      </c>
      <c r="BN374" t="s">
        <v>85</v>
      </c>
      <c r="BO374" t="s">
        <v>124</v>
      </c>
      <c r="BP374" t="str">
        <f t="shared" si="17"/>
        <v>31</v>
      </c>
    </row>
    <row r="375" spans="1:68" x14ac:dyDescent="0.25">
      <c r="A375">
        <v>2023</v>
      </c>
      <c r="B375" t="s">
        <v>2798</v>
      </c>
      <c r="C375" t="s">
        <v>2799</v>
      </c>
      <c r="D375" t="s">
        <v>2800</v>
      </c>
      <c r="E375">
        <v>20190914</v>
      </c>
      <c r="F375">
        <v>20191007</v>
      </c>
      <c r="G375" t="str">
        <f t="shared" si="15"/>
        <v>2019</v>
      </c>
      <c r="H375">
        <v>24</v>
      </c>
      <c r="I375" t="s">
        <v>2801</v>
      </c>
      <c r="J375" t="s">
        <v>2802</v>
      </c>
      <c r="K375" t="s">
        <v>83</v>
      </c>
      <c r="L375" t="s">
        <v>84</v>
      </c>
      <c r="M375" t="s">
        <v>85</v>
      </c>
      <c r="N375" t="s">
        <v>86</v>
      </c>
      <c r="O375">
        <v>205</v>
      </c>
      <c r="P375" t="s">
        <v>118</v>
      </c>
      <c r="Q375" t="s">
        <v>2803</v>
      </c>
      <c r="R375" t="s">
        <v>2804</v>
      </c>
      <c r="S375">
        <v>60481</v>
      </c>
      <c r="T375">
        <v>31029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1840</v>
      </c>
      <c r="AA375">
        <v>3450</v>
      </c>
      <c r="AB375">
        <v>30368</v>
      </c>
      <c r="AC375" t="s">
        <v>157</v>
      </c>
      <c r="AD375" t="s">
        <v>158</v>
      </c>
      <c r="AE375" t="s">
        <v>159</v>
      </c>
      <c r="AF375" t="s">
        <v>160</v>
      </c>
      <c r="AG375">
        <v>4</v>
      </c>
      <c r="AH375">
        <v>2</v>
      </c>
      <c r="AI375">
        <v>8</v>
      </c>
      <c r="AJ375">
        <v>28468</v>
      </c>
      <c r="AK375">
        <v>353</v>
      </c>
      <c r="AL375">
        <v>1</v>
      </c>
      <c r="AM375">
        <v>2642</v>
      </c>
      <c r="AN375">
        <v>0.38490000000000002</v>
      </c>
      <c r="AO375">
        <v>0.38019999999999998</v>
      </c>
      <c r="AP375">
        <v>4.7000000000000002E-3</v>
      </c>
      <c r="AQ375">
        <v>1.292680025100708</v>
      </c>
      <c r="AR375">
        <v>1.292680025100708</v>
      </c>
      <c r="AS375">
        <v>0</v>
      </c>
      <c r="AT375" t="s">
        <v>139</v>
      </c>
      <c r="AU375" t="s">
        <v>157</v>
      </c>
      <c r="AW375" t="s">
        <v>250</v>
      </c>
      <c r="AX375" t="s">
        <v>84</v>
      </c>
      <c r="AY375" t="s">
        <v>112</v>
      </c>
      <c r="AZ375" t="s">
        <v>98</v>
      </c>
      <c r="BA375" t="s">
        <v>99</v>
      </c>
      <c r="BB375" t="s">
        <v>100</v>
      </c>
      <c r="BC375" t="s">
        <v>2805</v>
      </c>
      <c r="BD375" t="s">
        <v>2806</v>
      </c>
      <c r="BF375" t="s">
        <v>2806</v>
      </c>
      <c r="BG375" t="s">
        <v>2799</v>
      </c>
      <c r="BH375" s="6">
        <v>43732</v>
      </c>
      <c r="BI375" s="6">
        <v>43745</v>
      </c>
      <c r="BJ375" s="32">
        <f t="shared" si="16"/>
        <v>2019</v>
      </c>
      <c r="BK375" t="s">
        <v>104</v>
      </c>
      <c r="BL375" t="s">
        <v>139</v>
      </c>
      <c r="BM375" t="s">
        <v>86</v>
      </c>
      <c r="BN375" t="s">
        <v>85</v>
      </c>
      <c r="BO375" t="s">
        <v>160</v>
      </c>
      <c r="BP375" t="str">
        <f t="shared" si="17"/>
        <v>03</v>
      </c>
    </row>
    <row r="376" spans="1:68" x14ac:dyDescent="0.25">
      <c r="A376">
        <v>2023</v>
      </c>
      <c r="B376" t="s">
        <v>2807</v>
      </c>
      <c r="C376" t="s">
        <v>2808</v>
      </c>
      <c r="D376" t="s">
        <v>2809</v>
      </c>
      <c r="E376">
        <v>20190925</v>
      </c>
      <c r="F376">
        <v>20191014</v>
      </c>
      <c r="G376" t="str">
        <f t="shared" si="15"/>
        <v>2019</v>
      </c>
      <c r="H376">
        <v>20</v>
      </c>
      <c r="I376" t="s">
        <v>2810</v>
      </c>
      <c r="J376" t="s">
        <v>2811</v>
      </c>
      <c r="K376" t="s">
        <v>83</v>
      </c>
      <c r="L376" t="s">
        <v>84</v>
      </c>
      <c r="M376" t="s">
        <v>85</v>
      </c>
      <c r="N376" t="s">
        <v>86</v>
      </c>
      <c r="O376">
        <v>205</v>
      </c>
      <c r="P376" t="s">
        <v>118</v>
      </c>
      <c r="Q376" t="s">
        <v>2011</v>
      </c>
      <c r="R376" t="s">
        <v>2012</v>
      </c>
      <c r="S376">
        <v>39617</v>
      </c>
      <c r="T376">
        <v>23364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1520</v>
      </c>
      <c r="AA376">
        <v>2025</v>
      </c>
      <c r="AB376">
        <v>25954</v>
      </c>
      <c r="AC376" t="s">
        <v>83</v>
      </c>
      <c r="AD376" t="s">
        <v>84</v>
      </c>
      <c r="AE376" t="s">
        <v>85</v>
      </c>
      <c r="AF376" t="s">
        <v>86</v>
      </c>
      <c r="AG376">
        <v>8</v>
      </c>
      <c r="AH376">
        <v>3</v>
      </c>
      <c r="AI376">
        <v>18</v>
      </c>
      <c r="AJ376">
        <v>56481</v>
      </c>
      <c r="AK376">
        <v>193</v>
      </c>
      <c r="AL376">
        <v>1</v>
      </c>
      <c r="AM376">
        <v>1590</v>
      </c>
      <c r="AN376">
        <v>0.75690000000000002</v>
      </c>
      <c r="AO376">
        <v>0.75429999999999997</v>
      </c>
      <c r="AP376">
        <v>2.5999999999999999E-3</v>
      </c>
      <c r="AQ376">
        <v>0.86743998527526855</v>
      </c>
      <c r="AR376">
        <v>0.86743998527526855</v>
      </c>
      <c r="AS376">
        <v>0</v>
      </c>
      <c r="AT376" t="s">
        <v>111</v>
      </c>
      <c r="AU376" t="s">
        <v>83</v>
      </c>
      <c r="AW376" t="s">
        <v>125</v>
      </c>
      <c r="AX376" t="s">
        <v>84</v>
      </c>
      <c r="AY376" t="s">
        <v>2812</v>
      </c>
      <c r="AZ376" t="s">
        <v>98</v>
      </c>
      <c r="BA376" t="s">
        <v>1009</v>
      </c>
      <c r="BB376" t="s">
        <v>1010</v>
      </c>
      <c r="BC376" t="s">
        <v>768</v>
      </c>
      <c r="BD376" t="s">
        <v>2309</v>
      </c>
      <c r="BE376" t="s">
        <v>2310</v>
      </c>
      <c r="BF376" t="s">
        <v>2310</v>
      </c>
      <c r="BG376" t="s">
        <v>2808</v>
      </c>
      <c r="BH376" s="6">
        <v>43733</v>
      </c>
      <c r="BI376" s="6">
        <v>43752</v>
      </c>
      <c r="BJ376" s="32">
        <f t="shared" si="16"/>
        <v>2019</v>
      </c>
      <c r="BK376" t="s">
        <v>242</v>
      </c>
      <c r="BL376" t="s">
        <v>111</v>
      </c>
      <c r="BM376" t="s">
        <v>86</v>
      </c>
      <c r="BN376" t="s">
        <v>85</v>
      </c>
      <c r="BP376" t="str">
        <f t="shared" si="17"/>
        <v/>
      </c>
    </row>
    <row r="377" spans="1:68" x14ac:dyDescent="0.25">
      <c r="A377">
        <v>2023</v>
      </c>
      <c r="B377" t="s">
        <v>2813</v>
      </c>
      <c r="C377" t="s">
        <v>2814</v>
      </c>
      <c r="D377" t="s">
        <v>2815</v>
      </c>
      <c r="E377">
        <v>20191008</v>
      </c>
      <c r="F377">
        <v>20191025</v>
      </c>
      <c r="G377" t="str">
        <f t="shared" si="15"/>
        <v>2019</v>
      </c>
      <c r="H377">
        <v>18</v>
      </c>
      <c r="I377" t="s">
        <v>2816</v>
      </c>
      <c r="J377" t="s">
        <v>1390</v>
      </c>
      <c r="K377" t="s">
        <v>83</v>
      </c>
      <c r="L377" t="s">
        <v>84</v>
      </c>
      <c r="M377" t="s">
        <v>85</v>
      </c>
      <c r="N377" t="s">
        <v>86</v>
      </c>
      <c r="O377">
        <v>205</v>
      </c>
      <c r="P377" t="s">
        <v>118</v>
      </c>
      <c r="Q377" t="s">
        <v>248</v>
      </c>
      <c r="R377" t="s">
        <v>249</v>
      </c>
      <c r="S377">
        <v>43494</v>
      </c>
      <c r="T377">
        <v>23828</v>
      </c>
      <c r="U377">
        <v>0</v>
      </c>
      <c r="V377">
        <v>0</v>
      </c>
      <c r="W377">
        <v>827.05</v>
      </c>
      <c r="X377">
        <v>0</v>
      </c>
      <c r="Y377">
        <v>0</v>
      </c>
      <c r="Z377">
        <v>1360</v>
      </c>
      <c r="AA377">
        <v>2550</v>
      </c>
      <c r="AB377">
        <v>18945</v>
      </c>
      <c r="AC377" t="s">
        <v>157</v>
      </c>
      <c r="AD377" t="s">
        <v>158</v>
      </c>
      <c r="AE377" t="s">
        <v>159</v>
      </c>
      <c r="AF377" t="s">
        <v>231</v>
      </c>
      <c r="AG377">
        <v>7</v>
      </c>
      <c r="AH377">
        <v>2</v>
      </c>
      <c r="AI377">
        <v>14</v>
      </c>
      <c r="AJ377">
        <v>46814</v>
      </c>
      <c r="AK377">
        <v>498</v>
      </c>
      <c r="AL377">
        <v>1</v>
      </c>
      <c r="AM377">
        <v>3430</v>
      </c>
      <c r="AN377">
        <v>0.63190000000000002</v>
      </c>
      <c r="AO377">
        <v>0.62519999999999998</v>
      </c>
      <c r="AP377">
        <v>6.7000000000000002E-3</v>
      </c>
      <c r="AQ377">
        <v>0.84625001810491085</v>
      </c>
      <c r="AR377">
        <v>0.83955001831054688</v>
      </c>
      <c r="AS377">
        <v>6.6999997943639755E-3</v>
      </c>
      <c r="AT377" t="s">
        <v>139</v>
      </c>
      <c r="AU377" t="s">
        <v>157</v>
      </c>
      <c r="AW377" t="s">
        <v>125</v>
      </c>
      <c r="AX377" t="s">
        <v>84</v>
      </c>
      <c r="AY377" t="s">
        <v>112</v>
      </c>
      <c r="AZ377" t="s">
        <v>98</v>
      </c>
      <c r="BA377" t="s">
        <v>99</v>
      </c>
      <c r="BB377" t="s">
        <v>100</v>
      </c>
      <c r="BC377" t="s">
        <v>1492</v>
      </c>
      <c r="BD377" t="s">
        <v>1493</v>
      </c>
      <c r="BF377" t="s">
        <v>1493</v>
      </c>
      <c r="BG377" t="s">
        <v>2814</v>
      </c>
      <c r="BH377" s="6">
        <v>43753</v>
      </c>
      <c r="BI377" s="6">
        <v>43763</v>
      </c>
      <c r="BJ377" s="32">
        <f t="shared" si="16"/>
        <v>2019</v>
      </c>
      <c r="BK377" t="s">
        <v>104</v>
      </c>
      <c r="BL377" t="s">
        <v>139</v>
      </c>
      <c r="BM377" t="s">
        <v>86</v>
      </c>
      <c r="BN377" t="s">
        <v>85</v>
      </c>
      <c r="BO377" t="s">
        <v>231</v>
      </c>
      <c r="BP377" t="str">
        <f t="shared" si="17"/>
        <v>03</v>
      </c>
    </row>
    <row r="378" spans="1:68" x14ac:dyDescent="0.25">
      <c r="A378">
        <v>2023</v>
      </c>
      <c r="B378" t="s">
        <v>2817</v>
      </c>
      <c r="C378" t="s">
        <v>2818</v>
      </c>
      <c r="D378" t="s">
        <v>2819</v>
      </c>
      <c r="E378">
        <v>20190920</v>
      </c>
      <c r="F378">
        <v>20191015</v>
      </c>
      <c r="G378" t="str">
        <f t="shared" si="15"/>
        <v>2019</v>
      </c>
      <c r="H378">
        <v>26</v>
      </c>
      <c r="I378" t="s">
        <v>2820</v>
      </c>
      <c r="J378" t="s">
        <v>2821</v>
      </c>
      <c r="K378" t="s">
        <v>83</v>
      </c>
      <c r="L378" t="s">
        <v>84</v>
      </c>
      <c r="M378" t="s">
        <v>85</v>
      </c>
      <c r="N378" t="s">
        <v>86</v>
      </c>
      <c r="O378">
        <v>207</v>
      </c>
      <c r="P378" t="s">
        <v>118</v>
      </c>
      <c r="Q378" t="s">
        <v>812</v>
      </c>
      <c r="R378" t="s">
        <v>813</v>
      </c>
      <c r="S378">
        <v>78586</v>
      </c>
      <c r="T378">
        <v>33391</v>
      </c>
      <c r="U378">
        <v>0</v>
      </c>
      <c r="V378">
        <v>0</v>
      </c>
      <c r="W378">
        <v>802.29</v>
      </c>
      <c r="X378">
        <v>0</v>
      </c>
      <c r="Y378">
        <v>0</v>
      </c>
      <c r="Z378">
        <v>2000</v>
      </c>
      <c r="AA378">
        <v>4200</v>
      </c>
      <c r="AB378">
        <v>28654</v>
      </c>
      <c r="AC378" t="s">
        <v>135</v>
      </c>
      <c r="AD378" t="s">
        <v>136</v>
      </c>
      <c r="AE378" t="s">
        <v>137</v>
      </c>
      <c r="AF378" t="s">
        <v>138</v>
      </c>
      <c r="AG378">
        <v>5</v>
      </c>
      <c r="AH378">
        <v>2</v>
      </c>
      <c r="AI378">
        <v>11</v>
      </c>
      <c r="AJ378">
        <v>54445</v>
      </c>
      <c r="AK378">
        <v>799</v>
      </c>
      <c r="AL378">
        <v>1</v>
      </c>
      <c r="AM378">
        <v>3679</v>
      </c>
      <c r="AN378">
        <v>0.73780000000000001</v>
      </c>
      <c r="AO378">
        <v>0.72709999999999997</v>
      </c>
      <c r="AP378">
        <v>1.0699999999999999E-2</v>
      </c>
      <c r="AQ378">
        <v>2.0465800892561674</v>
      </c>
      <c r="AR378">
        <v>2.0358800888061523</v>
      </c>
      <c r="AS378">
        <v>1.0700000450015068E-2</v>
      </c>
      <c r="AT378" t="s">
        <v>139</v>
      </c>
      <c r="AU378" t="s">
        <v>83</v>
      </c>
      <c r="AW378" t="s">
        <v>2822</v>
      </c>
      <c r="AX378" t="s">
        <v>84</v>
      </c>
      <c r="AY378" t="s">
        <v>112</v>
      </c>
      <c r="AZ378" t="s">
        <v>98</v>
      </c>
      <c r="BA378" t="s">
        <v>99</v>
      </c>
      <c r="BB378" t="s">
        <v>100</v>
      </c>
      <c r="BC378" t="s">
        <v>1458</v>
      </c>
      <c r="BF378" t="s">
        <v>1458</v>
      </c>
      <c r="BG378" t="s">
        <v>2818</v>
      </c>
      <c r="BH378" s="6">
        <v>43734</v>
      </c>
      <c r="BI378" s="6">
        <v>43753</v>
      </c>
      <c r="BJ378" s="32">
        <f t="shared" si="16"/>
        <v>2019</v>
      </c>
      <c r="BK378" t="s">
        <v>104</v>
      </c>
      <c r="BL378" t="s">
        <v>139</v>
      </c>
      <c r="BM378" t="s">
        <v>86</v>
      </c>
      <c r="BN378" t="s">
        <v>85</v>
      </c>
      <c r="BO378" t="s">
        <v>138</v>
      </c>
      <c r="BP378" t="str">
        <f t="shared" si="17"/>
        <v>02</v>
      </c>
    </row>
    <row r="379" spans="1:68" x14ac:dyDescent="0.25">
      <c r="A379">
        <v>2023</v>
      </c>
      <c r="B379" t="s">
        <v>2823</v>
      </c>
      <c r="C379" t="s">
        <v>2824</v>
      </c>
      <c r="D379" t="s">
        <v>2825</v>
      </c>
      <c r="E379">
        <v>20190910</v>
      </c>
      <c r="F379">
        <v>20191001</v>
      </c>
      <c r="G379" t="str">
        <f t="shared" si="15"/>
        <v>2019</v>
      </c>
      <c r="H379">
        <v>22</v>
      </c>
      <c r="I379" t="s">
        <v>2826</v>
      </c>
      <c r="J379" t="s">
        <v>2827</v>
      </c>
      <c r="K379" t="s">
        <v>83</v>
      </c>
      <c r="L379" t="s">
        <v>84</v>
      </c>
      <c r="M379" t="s">
        <v>85</v>
      </c>
      <c r="N379" t="s">
        <v>86</v>
      </c>
      <c r="O379">
        <v>211</v>
      </c>
      <c r="P379" t="s">
        <v>118</v>
      </c>
      <c r="Q379" t="s">
        <v>849</v>
      </c>
      <c r="R379" t="s">
        <v>850</v>
      </c>
      <c r="S379">
        <v>59416</v>
      </c>
      <c r="T379">
        <v>29150</v>
      </c>
      <c r="U379">
        <v>0</v>
      </c>
      <c r="V379">
        <v>0</v>
      </c>
      <c r="W379">
        <v>278.42</v>
      </c>
      <c r="X379">
        <v>0</v>
      </c>
      <c r="Y379">
        <v>0</v>
      </c>
      <c r="Z379">
        <v>1680</v>
      </c>
      <c r="AA379">
        <v>3675</v>
      </c>
      <c r="AB379">
        <v>24173</v>
      </c>
      <c r="AC379" t="s">
        <v>157</v>
      </c>
      <c r="AD379" t="s">
        <v>158</v>
      </c>
      <c r="AE379" t="s">
        <v>159</v>
      </c>
      <c r="AF379" t="s">
        <v>231</v>
      </c>
      <c r="AG379">
        <v>10</v>
      </c>
      <c r="AH379">
        <v>3</v>
      </c>
      <c r="AI379">
        <v>20</v>
      </c>
      <c r="AJ379">
        <v>60902</v>
      </c>
      <c r="AK379">
        <v>976</v>
      </c>
      <c r="AL379">
        <v>1</v>
      </c>
      <c r="AM379">
        <v>7664</v>
      </c>
      <c r="AN379">
        <v>0.82630000000000003</v>
      </c>
      <c r="AO379">
        <v>0.81330000000000002</v>
      </c>
      <c r="AP379">
        <v>1.2999999999999999E-2</v>
      </c>
      <c r="AQ379">
        <v>0.92389999702572823</v>
      </c>
      <c r="AR379">
        <v>0.91089999675750732</v>
      </c>
      <c r="AS379">
        <v>1.3000000268220901E-2</v>
      </c>
      <c r="AT379" t="s">
        <v>111</v>
      </c>
      <c r="AU379" t="s">
        <v>83</v>
      </c>
      <c r="AW379" t="s">
        <v>125</v>
      </c>
      <c r="AX379" t="s">
        <v>84</v>
      </c>
      <c r="AY379" t="s">
        <v>97</v>
      </c>
      <c r="AZ379" t="s">
        <v>98</v>
      </c>
      <c r="BA379" t="s">
        <v>99</v>
      </c>
      <c r="BB379" t="s">
        <v>100</v>
      </c>
      <c r="BC379" t="s">
        <v>660</v>
      </c>
      <c r="BD379" t="s">
        <v>999</v>
      </c>
      <c r="BE379" t="s">
        <v>1374</v>
      </c>
      <c r="BF379" t="s">
        <v>1374</v>
      </c>
      <c r="BG379" t="s">
        <v>2824</v>
      </c>
      <c r="BH379" s="6">
        <v>43724</v>
      </c>
      <c r="BI379" s="6">
        <v>43739</v>
      </c>
      <c r="BJ379" s="32">
        <f t="shared" si="16"/>
        <v>2019</v>
      </c>
      <c r="BK379" t="s">
        <v>104</v>
      </c>
      <c r="BL379" t="s">
        <v>111</v>
      </c>
      <c r="BM379" t="s">
        <v>86</v>
      </c>
      <c r="BN379" t="s">
        <v>85</v>
      </c>
      <c r="BO379" t="s">
        <v>231</v>
      </c>
      <c r="BP379" t="str">
        <f t="shared" si="17"/>
        <v>03</v>
      </c>
    </row>
    <row r="380" spans="1:68" x14ac:dyDescent="0.25">
      <c r="A380">
        <v>2023</v>
      </c>
      <c r="B380" t="s">
        <v>2828</v>
      </c>
      <c r="C380" t="s">
        <v>2829</v>
      </c>
      <c r="D380" t="s">
        <v>2830</v>
      </c>
      <c r="E380">
        <v>20190913</v>
      </c>
      <c r="F380">
        <v>20191004</v>
      </c>
      <c r="G380" t="str">
        <f t="shared" si="15"/>
        <v>2019</v>
      </c>
      <c r="H380">
        <v>22</v>
      </c>
      <c r="I380" t="s">
        <v>2831</v>
      </c>
      <c r="J380" t="s">
        <v>2832</v>
      </c>
      <c r="K380" t="s">
        <v>83</v>
      </c>
      <c r="L380" t="s">
        <v>84</v>
      </c>
      <c r="M380" t="s">
        <v>85</v>
      </c>
      <c r="N380" t="s">
        <v>86</v>
      </c>
      <c r="O380">
        <v>211</v>
      </c>
      <c r="P380" t="s">
        <v>118</v>
      </c>
      <c r="Q380" t="s">
        <v>435</v>
      </c>
      <c r="R380" t="s">
        <v>436</v>
      </c>
      <c r="S380">
        <v>52611</v>
      </c>
      <c r="T380">
        <v>30042</v>
      </c>
      <c r="U380">
        <v>0</v>
      </c>
      <c r="V380">
        <v>0</v>
      </c>
      <c r="W380">
        <v>1177.92</v>
      </c>
      <c r="X380">
        <v>0</v>
      </c>
      <c r="Y380">
        <v>0</v>
      </c>
      <c r="Z380">
        <v>1680</v>
      </c>
      <c r="AA380">
        <v>4725</v>
      </c>
      <c r="AB380">
        <v>30275</v>
      </c>
      <c r="AC380" t="s">
        <v>135</v>
      </c>
      <c r="AD380" t="s">
        <v>136</v>
      </c>
      <c r="AE380" t="s">
        <v>137</v>
      </c>
      <c r="AF380" t="s">
        <v>138</v>
      </c>
      <c r="AG380">
        <v>9</v>
      </c>
      <c r="AH380">
        <v>3</v>
      </c>
      <c r="AI380">
        <v>17</v>
      </c>
      <c r="AJ380">
        <v>62306</v>
      </c>
      <c r="AK380">
        <v>2459</v>
      </c>
      <c r="AL380">
        <v>1</v>
      </c>
      <c r="AM380">
        <v>9397</v>
      </c>
      <c r="AN380">
        <v>0.86480000000000001</v>
      </c>
      <c r="AO380">
        <v>0.83199999999999996</v>
      </c>
      <c r="AP380">
        <v>3.2800000000000003E-2</v>
      </c>
      <c r="AQ380">
        <v>1.1421300582587719</v>
      </c>
      <c r="AR380">
        <v>1.1093300580978394</v>
      </c>
      <c r="AS380">
        <v>3.2800000160932541E-2</v>
      </c>
      <c r="AT380" t="s">
        <v>139</v>
      </c>
      <c r="AU380" t="s">
        <v>135</v>
      </c>
      <c r="AW380" t="s">
        <v>125</v>
      </c>
      <c r="AX380" t="s">
        <v>84</v>
      </c>
      <c r="AY380" t="s">
        <v>112</v>
      </c>
      <c r="AZ380" t="s">
        <v>98</v>
      </c>
      <c r="BA380" t="s">
        <v>99</v>
      </c>
      <c r="BB380" t="s">
        <v>100</v>
      </c>
      <c r="BC380" t="s">
        <v>140</v>
      </c>
      <c r="BD380" t="s">
        <v>141</v>
      </c>
      <c r="BF380" t="s">
        <v>141</v>
      </c>
      <c r="BG380" t="s">
        <v>2829</v>
      </c>
      <c r="BH380" s="6">
        <v>43732</v>
      </c>
      <c r="BI380" s="6">
        <v>43742</v>
      </c>
      <c r="BJ380" s="32">
        <f t="shared" si="16"/>
        <v>2019</v>
      </c>
      <c r="BK380" t="s">
        <v>104</v>
      </c>
      <c r="BL380" t="s">
        <v>139</v>
      </c>
      <c r="BM380" t="s">
        <v>86</v>
      </c>
      <c r="BN380" t="s">
        <v>85</v>
      </c>
      <c r="BO380" t="s">
        <v>138</v>
      </c>
      <c r="BP380" t="str">
        <f t="shared" si="17"/>
        <v>02</v>
      </c>
    </row>
    <row r="381" spans="1:68" x14ac:dyDescent="0.25">
      <c r="A381">
        <v>2023</v>
      </c>
      <c r="B381" t="s">
        <v>2833</v>
      </c>
      <c r="C381" t="s">
        <v>2834</v>
      </c>
      <c r="D381" t="s">
        <v>2835</v>
      </c>
      <c r="E381">
        <v>20190923</v>
      </c>
      <c r="F381">
        <v>20191118</v>
      </c>
      <c r="G381" t="str">
        <f t="shared" si="15"/>
        <v>2019</v>
      </c>
      <c r="H381">
        <v>57</v>
      </c>
      <c r="I381" t="s">
        <v>2836</v>
      </c>
      <c r="J381" t="s">
        <v>2837</v>
      </c>
      <c r="K381" t="s">
        <v>83</v>
      </c>
      <c r="L381" t="s">
        <v>84</v>
      </c>
      <c r="M381" t="s">
        <v>85</v>
      </c>
      <c r="N381" t="s">
        <v>86</v>
      </c>
      <c r="O381">
        <v>211</v>
      </c>
      <c r="P381" t="s">
        <v>118</v>
      </c>
      <c r="Q381" t="s">
        <v>2838</v>
      </c>
      <c r="R381" t="s">
        <v>2839</v>
      </c>
      <c r="S381">
        <v>167468</v>
      </c>
      <c r="T381">
        <v>68403</v>
      </c>
      <c r="U381">
        <v>20088</v>
      </c>
      <c r="V381">
        <v>0</v>
      </c>
      <c r="W381">
        <v>19958.32</v>
      </c>
      <c r="X381">
        <v>0</v>
      </c>
      <c r="Y381">
        <v>0</v>
      </c>
      <c r="Z381">
        <v>4240</v>
      </c>
      <c r="AA381">
        <v>10050</v>
      </c>
      <c r="AB381">
        <v>145158</v>
      </c>
      <c r="AC381" t="s">
        <v>83</v>
      </c>
      <c r="AD381" t="s">
        <v>84</v>
      </c>
      <c r="AE381" t="s">
        <v>85</v>
      </c>
      <c r="AF381" t="s">
        <v>86</v>
      </c>
      <c r="AG381">
        <v>3</v>
      </c>
      <c r="AH381">
        <v>2</v>
      </c>
      <c r="AI381">
        <v>5</v>
      </c>
      <c r="AJ381">
        <v>20333</v>
      </c>
      <c r="AK381">
        <v>81</v>
      </c>
      <c r="AL381">
        <v>1</v>
      </c>
      <c r="AM381">
        <v>1081</v>
      </c>
      <c r="AN381">
        <v>0.27260000000000001</v>
      </c>
      <c r="AO381">
        <v>0.27150000000000002</v>
      </c>
      <c r="AP381">
        <v>1.1000000000000001E-3</v>
      </c>
      <c r="AQ381">
        <v>3.3781099319458008</v>
      </c>
      <c r="AR381">
        <v>3.095099925994873</v>
      </c>
      <c r="AS381">
        <v>0.28301000595092773</v>
      </c>
      <c r="AT381" t="s">
        <v>111</v>
      </c>
      <c r="AU381" t="s">
        <v>83</v>
      </c>
      <c r="AW381" t="s">
        <v>125</v>
      </c>
      <c r="AX381" t="s">
        <v>84</v>
      </c>
      <c r="AY381" t="s">
        <v>112</v>
      </c>
      <c r="AZ381" t="s">
        <v>98</v>
      </c>
      <c r="BA381" t="s">
        <v>99</v>
      </c>
      <c r="BB381" t="s">
        <v>100</v>
      </c>
      <c r="BC381" t="s">
        <v>932</v>
      </c>
      <c r="BD381" t="s">
        <v>2840</v>
      </c>
      <c r="BE381" t="s">
        <v>2841</v>
      </c>
      <c r="BF381" t="s">
        <v>2841</v>
      </c>
      <c r="BG381" t="s">
        <v>2834</v>
      </c>
      <c r="BH381" s="6">
        <v>43731</v>
      </c>
      <c r="BI381" s="6">
        <v>43752</v>
      </c>
      <c r="BJ381" s="32">
        <f t="shared" si="16"/>
        <v>2019</v>
      </c>
      <c r="BK381" t="s">
        <v>242</v>
      </c>
      <c r="BL381" t="s">
        <v>214</v>
      </c>
      <c r="BM381" t="s">
        <v>86</v>
      </c>
      <c r="BN381" t="s">
        <v>85</v>
      </c>
      <c r="BP381" t="str">
        <f t="shared" si="17"/>
        <v/>
      </c>
    </row>
    <row r="382" spans="1:68" x14ac:dyDescent="0.25">
      <c r="A382">
        <v>2023</v>
      </c>
      <c r="B382" t="s">
        <v>2842</v>
      </c>
      <c r="C382" t="s">
        <v>2843</v>
      </c>
      <c r="D382" t="s">
        <v>2844</v>
      </c>
      <c r="E382">
        <v>20190930</v>
      </c>
      <c r="F382">
        <v>20191024</v>
      </c>
      <c r="G382" t="str">
        <f t="shared" si="15"/>
        <v>2019</v>
      </c>
      <c r="H382">
        <v>25</v>
      </c>
      <c r="I382" t="s">
        <v>2845</v>
      </c>
      <c r="J382" t="s">
        <v>2846</v>
      </c>
      <c r="K382" t="s">
        <v>83</v>
      </c>
      <c r="L382" t="s">
        <v>84</v>
      </c>
      <c r="M382" t="s">
        <v>85</v>
      </c>
      <c r="N382" t="s">
        <v>86</v>
      </c>
      <c r="O382">
        <v>211</v>
      </c>
      <c r="P382" t="s">
        <v>118</v>
      </c>
      <c r="Q382" t="s">
        <v>2357</v>
      </c>
      <c r="R382" t="s">
        <v>2358</v>
      </c>
      <c r="S382">
        <v>67369</v>
      </c>
      <c r="T382">
        <v>30546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1830</v>
      </c>
      <c r="AA382">
        <v>2475</v>
      </c>
      <c r="AB382">
        <v>94362</v>
      </c>
      <c r="AC382" t="s">
        <v>293</v>
      </c>
      <c r="AD382" t="s">
        <v>294</v>
      </c>
      <c r="AE382" t="s">
        <v>359</v>
      </c>
      <c r="AF382" t="s">
        <v>300</v>
      </c>
      <c r="AG382">
        <v>8</v>
      </c>
      <c r="AH382">
        <v>3</v>
      </c>
      <c r="AI382">
        <v>18</v>
      </c>
      <c r="AJ382">
        <v>73089</v>
      </c>
      <c r="AK382">
        <v>649</v>
      </c>
      <c r="AL382">
        <v>1</v>
      </c>
      <c r="AM382">
        <v>5620</v>
      </c>
      <c r="AN382">
        <v>0.98470000000000002</v>
      </c>
      <c r="AO382">
        <v>0.97599999999999998</v>
      </c>
      <c r="AP382">
        <v>8.6999999999999994E-3</v>
      </c>
      <c r="AQ382">
        <v>1.4883999824523926</v>
      </c>
      <c r="AR382">
        <v>1.4883999824523926</v>
      </c>
      <c r="AS382">
        <v>0</v>
      </c>
      <c r="AT382" t="s">
        <v>139</v>
      </c>
      <c r="AU382" t="s">
        <v>83</v>
      </c>
      <c r="AW382" t="s">
        <v>125</v>
      </c>
      <c r="AX382" t="s">
        <v>84</v>
      </c>
      <c r="AY382" t="s">
        <v>112</v>
      </c>
      <c r="AZ382" t="s">
        <v>98</v>
      </c>
      <c r="BA382" t="s">
        <v>99</v>
      </c>
      <c r="BB382" t="s">
        <v>100</v>
      </c>
      <c r="BC382" t="s">
        <v>611</v>
      </c>
      <c r="BD382" t="s">
        <v>2019</v>
      </c>
      <c r="BF382" t="s">
        <v>2019</v>
      </c>
      <c r="BG382" t="s">
        <v>2843</v>
      </c>
      <c r="BH382" s="6">
        <v>43747</v>
      </c>
      <c r="BI382" s="6">
        <v>43762</v>
      </c>
      <c r="BJ382" s="32">
        <f t="shared" si="16"/>
        <v>2019</v>
      </c>
      <c r="BK382" t="s">
        <v>104</v>
      </c>
      <c r="BL382" t="s">
        <v>139</v>
      </c>
      <c r="BM382" t="s">
        <v>86</v>
      </c>
      <c r="BN382" t="s">
        <v>85</v>
      </c>
      <c r="BO382" t="s">
        <v>300</v>
      </c>
      <c r="BP382" t="str">
        <f t="shared" si="17"/>
        <v>17</v>
      </c>
    </row>
    <row r="383" spans="1:68" x14ac:dyDescent="0.25">
      <c r="A383">
        <v>2023</v>
      </c>
      <c r="B383" t="s">
        <v>2530</v>
      </c>
      <c r="C383" t="s">
        <v>2531</v>
      </c>
      <c r="D383" t="s">
        <v>2532</v>
      </c>
      <c r="E383">
        <v>20190815</v>
      </c>
      <c r="F383">
        <v>20191003</v>
      </c>
      <c r="G383" t="str">
        <f t="shared" si="15"/>
        <v>2019</v>
      </c>
      <c r="H383">
        <v>50</v>
      </c>
      <c r="I383" t="s">
        <v>2533</v>
      </c>
      <c r="J383" t="s">
        <v>2239</v>
      </c>
      <c r="K383" t="s">
        <v>83</v>
      </c>
      <c r="L383" t="s">
        <v>84</v>
      </c>
      <c r="M383" t="s">
        <v>85</v>
      </c>
      <c r="N383" t="s">
        <v>86</v>
      </c>
      <c r="O383">
        <v>213</v>
      </c>
      <c r="P383" t="s">
        <v>118</v>
      </c>
      <c r="Q383" t="s">
        <v>884</v>
      </c>
      <c r="R383" t="s">
        <v>885</v>
      </c>
      <c r="S383">
        <v>112999</v>
      </c>
      <c r="T383">
        <v>59529</v>
      </c>
      <c r="U383">
        <v>0</v>
      </c>
      <c r="V383">
        <v>0</v>
      </c>
      <c r="W383">
        <v>8407.57</v>
      </c>
      <c r="X383">
        <v>2670.34</v>
      </c>
      <c r="Y383">
        <v>0</v>
      </c>
      <c r="Z383">
        <v>4160</v>
      </c>
      <c r="AA383">
        <v>8175</v>
      </c>
      <c r="AB383">
        <v>70471</v>
      </c>
      <c r="AC383" t="s">
        <v>83</v>
      </c>
      <c r="AD383" t="s">
        <v>84</v>
      </c>
      <c r="AE383" t="s">
        <v>85</v>
      </c>
      <c r="AF383" t="s">
        <v>86</v>
      </c>
      <c r="AG383">
        <v>9</v>
      </c>
      <c r="AH383">
        <v>3</v>
      </c>
      <c r="AI383">
        <v>18</v>
      </c>
      <c r="AJ383">
        <v>66691</v>
      </c>
      <c r="AK383">
        <v>1438</v>
      </c>
      <c r="AL383">
        <v>1</v>
      </c>
      <c r="AM383">
        <v>8624</v>
      </c>
      <c r="AN383">
        <v>0.90980000000000005</v>
      </c>
      <c r="AO383">
        <v>0.89059999999999995</v>
      </c>
      <c r="AP383">
        <v>1.9199999999999998E-2</v>
      </c>
      <c r="AQ383">
        <v>2.8778799921274185</v>
      </c>
      <c r="AR383">
        <v>2.7905499935150146</v>
      </c>
      <c r="AS383">
        <v>8.732999861240387E-2</v>
      </c>
      <c r="AT383" t="s">
        <v>94</v>
      </c>
      <c r="AU383" t="s">
        <v>83</v>
      </c>
      <c r="AW383" t="s">
        <v>125</v>
      </c>
      <c r="AX383" t="s">
        <v>84</v>
      </c>
      <c r="AY383" t="s">
        <v>112</v>
      </c>
      <c r="AZ383" t="s">
        <v>98</v>
      </c>
      <c r="BA383" t="s">
        <v>99</v>
      </c>
      <c r="BB383" t="s">
        <v>100</v>
      </c>
      <c r="BC383" t="s">
        <v>1123</v>
      </c>
      <c r="BD383" t="s">
        <v>1124</v>
      </c>
      <c r="BF383" t="s">
        <v>1124</v>
      </c>
      <c r="BG383" t="s">
        <v>2531</v>
      </c>
      <c r="BH383" s="6">
        <v>43710</v>
      </c>
      <c r="BI383" s="6">
        <v>43741</v>
      </c>
      <c r="BJ383" s="32">
        <f t="shared" si="16"/>
        <v>2019</v>
      </c>
      <c r="BK383" t="s">
        <v>104</v>
      </c>
      <c r="BL383" t="s">
        <v>94</v>
      </c>
      <c r="BM383" t="s">
        <v>86</v>
      </c>
      <c r="BN383" t="s">
        <v>85</v>
      </c>
      <c r="BO383" t="s">
        <v>124</v>
      </c>
      <c r="BP383" t="str">
        <f t="shared" si="17"/>
        <v>31</v>
      </c>
    </row>
    <row r="384" spans="1:68" x14ac:dyDescent="0.25">
      <c r="A384">
        <v>2023</v>
      </c>
      <c r="B384" t="s">
        <v>2847</v>
      </c>
      <c r="C384" t="s">
        <v>2848</v>
      </c>
      <c r="D384" t="s">
        <v>2849</v>
      </c>
      <c r="E384">
        <v>20190922</v>
      </c>
      <c r="F384">
        <v>20191017</v>
      </c>
      <c r="G384" t="str">
        <f t="shared" si="15"/>
        <v>2019</v>
      </c>
      <c r="H384">
        <v>26</v>
      </c>
      <c r="I384" t="s">
        <v>871</v>
      </c>
      <c r="J384" t="s">
        <v>2850</v>
      </c>
      <c r="K384" t="s">
        <v>83</v>
      </c>
      <c r="L384" t="s">
        <v>84</v>
      </c>
      <c r="M384" t="s">
        <v>85</v>
      </c>
      <c r="N384" t="s">
        <v>86</v>
      </c>
      <c r="O384">
        <v>213</v>
      </c>
      <c r="P384" t="s">
        <v>87</v>
      </c>
      <c r="Q384" t="s">
        <v>518</v>
      </c>
      <c r="R384" t="s">
        <v>519</v>
      </c>
      <c r="S384">
        <v>117458</v>
      </c>
      <c r="T384">
        <v>28210</v>
      </c>
      <c r="U384">
        <v>16488</v>
      </c>
      <c r="V384">
        <v>0</v>
      </c>
      <c r="W384">
        <v>39.799999999999997</v>
      </c>
      <c r="X384">
        <v>14094.23</v>
      </c>
      <c r="Y384">
        <v>8743.85</v>
      </c>
      <c r="Z384">
        <v>1760</v>
      </c>
      <c r="AA384">
        <v>3300</v>
      </c>
      <c r="AB384">
        <v>118565</v>
      </c>
      <c r="AC384" t="s">
        <v>90</v>
      </c>
      <c r="AD384" t="s">
        <v>91</v>
      </c>
      <c r="AE384" t="s">
        <v>92</v>
      </c>
      <c r="AF384" t="s">
        <v>93</v>
      </c>
      <c r="AG384">
        <v>11</v>
      </c>
      <c r="AH384">
        <v>4</v>
      </c>
      <c r="AI384">
        <v>17</v>
      </c>
      <c r="AJ384">
        <v>123250</v>
      </c>
      <c r="AK384">
        <v>28821</v>
      </c>
      <c r="AL384">
        <v>1</v>
      </c>
      <c r="AM384">
        <v>46242</v>
      </c>
      <c r="AN384">
        <v>2.0308000000000002</v>
      </c>
      <c r="AO384">
        <v>1.6458999999999999</v>
      </c>
      <c r="AP384">
        <v>0.38490000000000002</v>
      </c>
      <c r="AQ384">
        <v>2.838790088891983</v>
      </c>
      <c r="AR384">
        <v>2.4538900852203369</v>
      </c>
      <c r="AS384">
        <v>0.38490000367164612</v>
      </c>
      <c r="AT384" t="s">
        <v>139</v>
      </c>
      <c r="AU384" t="s">
        <v>90</v>
      </c>
      <c r="AV384" t="s">
        <v>90</v>
      </c>
      <c r="AW384" t="s">
        <v>271</v>
      </c>
      <c r="AX384" t="s">
        <v>2619</v>
      </c>
      <c r="AY384" t="s">
        <v>581</v>
      </c>
      <c r="AZ384" t="s">
        <v>98</v>
      </c>
      <c r="BA384" t="s">
        <v>99</v>
      </c>
      <c r="BB384" t="s">
        <v>349</v>
      </c>
      <c r="BC384" t="s">
        <v>101</v>
      </c>
      <c r="BD384" t="s">
        <v>102</v>
      </c>
      <c r="BE384" t="s">
        <v>103</v>
      </c>
      <c r="BF384" t="s">
        <v>103</v>
      </c>
      <c r="BG384" t="s">
        <v>2848</v>
      </c>
      <c r="BH384" s="6">
        <v>43738</v>
      </c>
      <c r="BI384" s="6">
        <v>43755</v>
      </c>
      <c r="BJ384" s="32">
        <f t="shared" si="16"/>
        <v>2019</v>
      </c>
      <c r="BK384" t="s">
        <v>104</v>
      </c>
      <c r="BL384" t="s">
        <v>139</v>
      </c>
      <c r="BM384" t="s">
        <v>86</v>
      </c>
      <c r="BN384" t="s">
        <v>85</v>
      </c>
      <c r="BO384" t="s">
        <v>105</v>
      </c>
      <c r="BP384" t="str">
        <f t="shared" si="17"/>
        <v>11</v>
      </c>
    </row>
    <row r="385" spans="1:68" x14ac:dyDescent="0.25">
      <c r="A385">
        <v>2023</v>
      </c>
      <c r="B385" t="s">
        <v>2851</v>
      </c>
      <c r="C385" t="s">
        <v>2852</v>
      </c>
      <c r="D385" t="s">
        <v>2853</v>
      </c>
      <c r="E385">
        <v>20190928</v>
      </c>
      <c r="F385">
        <v>20191029</v>
      </c>
      <c r="G385" t="str">
        <f t="shared" si="15"/>
        <v>2019</v>
      </c>
      <c r="H385">
        <v>32</v>
      </c>
      <c r="I385" t="s">
        <v>2854</v>
      </c>
      <c r="J385" t="s">
        <v>2855</v>
      </c>
      <c r="K385" t="s">
        <v>83</v>
      </c>
      <c r="L385" t="s">
        <v>84</v>
      </c>
      <c r="M385" t="s">
        <v>85</v>
      </c>
      <c r="N385" t="s">
        <v>86</v>
      </c>
      <c r="O385">
        <v>111</v>
      </c>
      <c r="P385" t="s">
        <v>118</v>
      </c>
      <c r="Q385" t="s">
        <v>147</v>
      </c>
      <c r="R385" t="s">
        <v>148</v>
      </c>
      <c r="S385">
        <v>82174</v>
      </c>
      <c r="T385">
        <v>41427</v>
      </c>
      <c r="U385">
        <v>0</v>
      </c>
      <c r="V385">
        <v>0</v>
      </c>
      <c r="W385">
        <v>163.88</v>
      </c>
      <c r="X385">
        <v>0</v>
      </c>
      <c r="Y385">
        <v>0</v>
      </c>
      <c r="Z385">
        <v>2480</v>
      </c>
      <c r="AA385">
        <v>6300</v>
      </c>
      <c r="AB385">
        <v>39407</v>
      </c>
      <c r="AC385" t="s">
        <v>157</v>
      </c>
      <c r="AD385" t="s">
        <v>158</v>
      </c>
      <c r="AE385" t="s">
        <v>159</v>
      </c>
      <c r="AF385" t="s">
        <v>231</v>
      </c>
      <c r="AG385">
        <v>10</v>
      </c>
      <c r="AH385">
        <v>3</v>
      </c>
      <c r="AI385">
        <v>19</v>
      </c>
      <c r="AJ385">
        <v>79361</v>
      </c>
      <c r="AK385">
        <v>1212</v>
      </c>
      <c r="AL385">
        <v>1</v>
      </c>
      <c r="AM385">
        <v>6665</v>
      </c>
      <c r="AN385">
        <v>1.0760000000000001</v>
      </c>
      <c r="AO385">
        <v>1.0598000000000001</v>
      </c>
      <c r="AP385">
        <v>1.6199999999999999E-2</v>
      </c>
      <c r="AQ385">
        <v>1.902640039101243</v>
      </c>
      <c r="AR385">
        <v>1.8864400386810303</v>
      </c>
      <c r="AS385">
        <v>1.6200000420212746E-2</v>
      </c>
      <c r="AT385" t="s">
        <v>111</v>
      </c>
      <c r="AU385" t="s">
        <v>83</v>
      </c>
      <c r="AW385" t="s">
        <v>125</v>
      </c>
      <c r="AX385" t="s">
        <v>84</v>
      </c>
      <c r="AY385" t="s">
        <v>112</v>
      </c>
      <c r="AZ385" t="s">
        <v>98</v>
      </c>
      <c r="BA385" t="s">
        <v>99</v>
      </c>
      <c r="BB385" t="s">
        <v>100</v>
      </c>
      <c r="BC385" t="s">
        <v>229</v>
      </c>
      <c r="BD385" t="s">
        <v>230</v>
      </c>
      <c r="BF385" t="s">
        <v>230</v>
      </c>
      <c r="BG385" t="s">
        <v>2852</v>
      </c>
      <c r="BH385" s="6">
        <v>43745</v>
      </c>
      <c r="BI385" s="6">
        <v>43767</v>
      </c>
      <c r="BJ385" s="32">
        <f t="shared" si="16"/>
        <v>2019</v>
      </c>
      <c r="BK385" t="s">
        <v>104</v>
      </c>
      <c r="BL385" t="s">
        <v>111</v>
      </c>
      <c r="BM385" t="s">
        <v>86</v>
      </c>
      <c r="BN385" t="s">
        <v>85</v>
      </c>
      <c r="BO385" t="s">
        <v>231</v>
      </c>
      <c r="BP385" t="str">
        <f t="shared" si="17"/>
        <v>03</v>
      </c>
    </row>
    <row r="386" spans="1:68" x14ac:dyDescent="0.25">
      <c r="A386">
        <v>2023</v>
      </c>
      <c r="B386" t="s">
        <v>2856</v>
      </c>
      <c r="C386" t="s">
        <v>2857</v>
      </c>
      <c r="D386" t="s">
        <v>2858</v>
      </c>
      <c r="E386">
        <v>20190927</v>
      </c>
      <c r="F386">
        <v>20191030</v>
      </c>
      <c r="G386" t="str">
        <f t="shared" si="15"/>
        <v>2019</v>
      </c>
      <c r="H386">
        <v>34</v>
      </c>
      <c r="I386" t="s">
        <v>2859</v>
      </c>
      <c r="J386" t="s">
        <v>2860</v>
      </c>
      <c r="K386" t="s">
        <v>83</v>
      </c>
      <c r="L386" t="s">
        <v>84</v>
      </c>
      <c r="M386" t="s">
        <v>85</v>
      </c>
      <c r="N386" t="s">
        <v>86</v>
      </c>
      <c r="O386">
        <v>111</v>
      </c>
      <c r="P386" t="s">
        <v>118</v>
      </c>
      <c r="Q386" t="s">
        <v>864</v>
      </c>
      <c r="R386" t="s">
        <v>865</v>
      </c>
      <c r="S386">
        <v>61764</v>
      </c>
      <c r="T386">
        <v>44922</v>
      </c>
      <c r="U386">
        <v>0</v>
      </c>
      <c r="V386">
        <v>0</v>
      </c>
      <c r="W386">
        <v>701.61</v>
      </c>
      <c r="X386">
        <v>0</v>
      </c>
      <c r="Y386">
        <v>0</v>
      </c>
      <c r="Z386">
        <v>2640</v>
      </c>
      <c r="AA386">
        <v>7425</v>
      </c>
      <c r="AB386">
        <v>37688</v>
      </c>
      <c r="AC386" t="s">
        <v>135</v>
      </c>
      <c r="AD386" t="s">
        <v>136</v>
      </c>
      <c r="AE386" t="s">
        <v>137</v>
      </c>
      <c r="AF386" t="s">
        <v>138</v>
      </c>
      <c r="AG386">
        <v>11</v>
      </c>
      <c r="AH386">
        <v>4</v>
      </c>
      <c r="AI386">
        <v>22</v>
      </c>
      <c r="AJ386">
        <v>82261</v>
      </c>
      <c r="AK386">
        <v>1093</v>
      </c>
      <c r="AL386">
        <v>1</v>
      </c>
      <c r="AM386">
        <v>5830</v>
      </c>
      <c r="AN386">
        <v>1.1131</v>
      </c>
      <c r="AO386">
        <v>1.0985</v>
      </c>
      <c r="AP386">
        <v>1.46E-2</v>
      </c>
      <c r="AQ386">
        <v>1.8321200227364898</v>
      </c>
      <c r="AR386">
        <v>1.8175200223922729</v>
      </c>
      <c r="AS386">
        <v>1.4600000344216824E-2</v>
      </c>
      <c r="AT386" t="s">
        <v>111</v>
      </c>
      <c r="AU386" t="s">
        <v>83</v>
      </c>
      <c r="AW386" t="s">
        <v>125</v>
      </c>
      <c r="AX386" t="s">
        <v>84</v>
      </c>
      <c r="AY386" t="s">
        <v>581</v>
      </c>
      <c r="AZ386" t="s">
        <v>98</v>
      </c>
      <c r="BA386" t="s">
        <v>99</v>
      </c>
      <c r="BB386" t="s">
        <v>349</v>
      </c>
      <c r="BC386" t="s">
        <v>2861</v>
      </c>
      <c r="BD386" t="s">
        <v>2862</v>
      </c>
      <c r="BF386" t="s">
        <v>2862</v>
      </c>
      <c r="BG386" t="s">
        <v>2857</v>
      </c>
      <c r="BH386" s="6">
        <v>43752</v>
      </c>
      <c r="BI386" s="6">
        <v>43768</v>
      </c>
      <c r="BJ386" s="32">
        <f t="shared" si="16"/>
        <v>2019</v>
      </c>
      <c r="BK386" t="s">
        <v>104</v>
      </c>
      <c r="BL386" t="s">
        <v>111</v>
      </c>
      <c r="BM386" t="s">
        <v>86</v>
      </c>
      <c r="BN386" t="s">
        <v>85</v>
      </c>
      <c r="BO386" t="s">
        <v>138</v>
      </c>
      <c r="BP386" t="str">
        <f t="shared" si="17"/>
        <v>02</v>
      </c>
    </row>
    <row r="387" spans="1:68" x14ac:dyDescent="0.25">
      <c r="A387">
        <v>2023</v>
      </c>
      <c r="B387" t="s">
        <v>2863</v>
      </c>
      <c r="C387" t="s">
        <v>2864</v>
      </c>
      <c r="D387" t="s">
        <v>2865</v>
      </c>
      <c r="E387">
        <v>20191004</v>
      </c>
      <c r="F387">
        <v>20191030</v>
      </c>
      <c r="G387" t="str">
        <f t="shared" ref="G387:G450" si="18">LEFT(F387,4)</f>
        <v>2019</v>
      </c>
      <c r="H387">
        <v>27</v>
      </c>
      <c r="I387" t="s">
        <v>2866</v>
      </c>
      <c r="J387" t="s">
        <v>2867</v>
      </c>
      <c r="K387" t="s">
        <v>83</v>
      </c>
      <c r="L387" t="s">
        <v>84</v>
      </c>
      <c r="M387" t="s">
        <v>85</v>
      </c>
      <c r="N387" t="s">
        <v>86</v>
      </c>
      <c r="O387">
        <v>111</v>
      </c>
      <c r="P387" t="s">
        <v>87</v>
      </c>
      <c r="Q387" t="s">
        <v>1120</v>
      </c>
      <c r="R387" t="s">
        <v>1121</v>
      </c>
      <c r="S387">
        <v>103079</v>
      </c>
      <c r="T387">
        <v>26308</v>
      </c>
      <c r="U387">
        <v>21984</v>
      </c>
      <c r="V387">
        <v>0</v>
      </c>
      <c r="W387">
        <v>856.52</v>
      </c>
      <c r="X387">
        <v>2670.34</v>
      </c>
      <c r="Y387">
        <v>12357.14</v>
      </c>
      <c r="Z387">
        <v>1760</v>
      </c>
      <c r="AA387">
        <v>2925</v>
      </c>
      <c r="AB387">
        <v>190143</v>
      </c>
      <c r="AC387" t="s">
        <v>90</v>
      </c>
      <c r="AD387" t="s">
        <v>91</v>
      </c>
      <c r="AE387" t="s">
        <v>805</v>
      </c>
      <c r="AF387" t="s">
        <v>105</v>
      </c>
      <c r="AG387">
        <v>14</v>
      </c>
      <c r="AH387">
        <v>5</v>
      </c>
      <c r="AI387">
        <v>26</v>
      </c>
      <c r="AJ387">
        <v>169121</v>
      </c>
      <c r="AK387">
        <v>94267</v>
      </c>
      <c r="AL387">
        <v>31422</v>
      </c>
      <c r="AM387">
        <v>190642</v>
      </c>
      <c r="AN387">
        <v>3.5173999999999999</v>
      </c>
      <c r="AO387">
        <v>2.2585000000000002</v>
      </c>
      <c r="AP387">
        <v>1.2588999999999999</v>
      </c>
      <c r="AQ387">
        <v>3.2171299457550049</v>
      </c>
      <c r="AR387">
        <v>2.3552899360656738</v>
      </c>
      <c r="AS387">
        <v>0.86184000968933105</v>
      </c>
      <c r="AT387" t="s">
        <v>111</v>
      </c>
      <c r="AU387" t="s">
        <v>90</v>
      </c>
      <c r="AV387" t="s">
        <v>90</v>
      </c>
      <c r="AW387" t="s">
        <v>95</v>
      </c>
      <c r="AX387" t="s">
        <v>2868</v>
      </c>
      <c r="AY387" t="s">
        <v>843</v>
      </c>
      <c r="AZ387" t="s">
        <v>98</v>
      </c>
      <c r="BA387" t="s">
        <v>99</v>
      </c>
      <c r="BB387" t="s">
        <v>438</v>
      </c>
      <c r="BC387" t="s">
        <v>1123</v>
      </c>
      <c r="BD387" t="s">
        <v>1124</v>
      </c>
      <c r="BF387" t="s">
        <v>1124</v>
      </c>
      <c r="BG387" t="s">
        <v>2864</v>
      </c>
      <c r="BH387" s="6">
        <v>43761</v>
      </c>
      <c r="BI387" s="6">
        <v>43768</v>
      </c>
      <c r="BJ387" s="32">
        <f t="shared" ref="BJ387:BJ450" si="19">YEAR(BI387)</f>
        <v>2019</v>
      </c>
      <c r="BK387" t="s">
        <v>104</v>
      </c>
      <c r="BL387" t="s">
        <v>111</v>
      </c>
      <c r="BM387" t="s">
        <v>86</v>
      </c>
      <c r="BN387" t="s">
        <v>85</v>
      </c>
      <c r="BO387" t="s">
        <v>105</v>
      </c>
      <c r="BP387" t="str">
        <f t="shared" ref="BP387:BP450" si="20">LEFT(BO387,2)</f>
        <v>11</v>
      </c>
    </row>
    <row r="388" spans="1:68" x14ac:dyDescent="0.25">
      <c r="A388">
        <v>2023</v>
      </c>
      <c r="B388" t="s">
        <v>2869</v>
      </c>
      <c r="C388" t="s">
        <v>2870</v>
      </c>
      <c r="D388" t="s">
        <v>2871</v>
      </c>
      <c r="E388">
        <v>20191016</v>
      </c>
      <c r="F388">
        <v>20191026</v>
      </c>
      <c r="G388" t="str">
        <f t="shared" si="18"/>
        <v>2019</v>
      </c>
      <c r="H388">
        <v>11</v>
      </c>
      <c r="I388" t="s">
        <v>2872</v>
      </c>
      <c r="J388" t="s">
        <v>2873</v>
      </c>
      <c r="K388" t="s">
        <v>83</v>
      </c>
      <c r="L388" t="s">
        <v>84</v>
      </c>
      <c r="M388" t="s">
        <v>85</v>
      </c>
      <c r="N388" t="s">
        <v>86</v>
      </c>
      <c r="O388">
        <v>207</v>
      </c>
      <c r="P388" t="s">
        <v>118</v>
      </c>
      <c r="Q388" t="s">
        <v>864</v>
      </c>
      <c r="R388" t="s">
        <v>865</v>
      </c>
      <c r="S388">
        <v>30371</v>
      </c>
      <c r="T388">
        <v>14508</v>
      </c>
      <c r="U388">
        <v>0</v>
      </c>
      <c r="V388">
        <v>0</v>
      </c>
      <c r="W388">
        <v>541.48</v>
      </c>
      <c r="X388">
        <v>0</v>
      </c>
      <c r="Y388">
        <v>2250.46</v>
      </c>
      <c r="Z388">
        <v>800</v>
      </c>
      <c r="AA388">
        <v>2250</v>
      </c>
      <c r="AB388">
        <v>41552</v>
      </c>
      <c r="AC388" t="s">
        <v>83</v>
      </c>
      <c r="AD388" t="s">
        <v>84</v>
      </c>
      <c r="AE388" t="s">
        <v>85</v>
      </c>
      <c r="AF388" t="s">
        <v>86</v>
      </c>
      <c r="AG388">
        <v>11</v>
      </c>
      <c r="AH388">
        <v>4</v>
      </c>
      <c r="AI388">
        <v>22</v>
      </c>
      <c r="AJ388">
        <v>82261</v>
      </c>
      <c r="AK388">
        <v>1093</v>
      </c>
      <c r="AL388">
        <v>1</v>
      </c>
      <c r="AM388">
        <v>5830</v>
      </c>
      <c r="AN388">
        <v>1.1131</v>
      </c>
      <c r="AO388">
        <v>1.0985</v>
      </c>
      <c r="AP388">
        <v>1.46E-2</v>
      </c>
      <c r="AQ388">
        <v>1.1131000136956573</v>
      </c>
      <c r="AR388">
        <v>1.0985000133514404</v>
      </c>
      <c r="AS388">
        <v>1.4600000344216824E-2</v>
      </c>
      <c r="AT388" t="s">
        <v>177</v>
      </c>
      <c r="AU388" t="s">
        <v>83</v>
      </c>
      <c r="AW388" t="s">
        <v>125</v>
      </c>
      <c r="AX388" t="s">
        <v>84</v>
      </c>
      <c r="AY388" t="s">
        <v>620</v>
      </c>
      <c r="AZ388" t="s">
        <v>98</v>
      </c>
      <c r="BA388" t="s">
        <v>99</v>
      </c>
      <c r="BB388" t="s">
        <v>261</v>
      </c>
      <c r="BC388" t="s">
        <v>1476</v>
      </c>
      <c r="BF388" t="s">
        <v>1476</v>
      </c>
      <c r="BG388" t="s">
        <v>2870</v>
      </c>
      <c r="BH388" s="6">
        <v>43754</v>
      </c>
      <c r="BI388" s="6">
        <v>43764</v>
      </c>
      <c r="BJ388" s="32">
        <f t="shared" si="19"/>
        <v>2019</v>
      </c>
      <c r="BK388" t="s">
        <v>242</v>
      </c>
      <c r="BL388" t="s">
        <v>177</v>
      </c>
      <c r="BM388" t="s">
        <v>86</v>
      </c>
      <c r="BN388" t="s">
        <v>85</v>
      </c>
      <c r="BP388" t="str">
        <f t="shared" si="20"/>
        <v/>
      </c>
    </row>
    <row r="389" spans="1:68" x14ac:dyDescent="0.25">
      <c r="A389">
        <v>2023</v>
      </c>
      <c r="B389" t="s">
        <v>2874</v>
      </c>
      <c r="C389" t="s">
        <v>2875</v>
      </c>
      <c r="D389" t="s">
        <v>2876</v>
      </c>
      <c r="E389">
        <v>20191006</v>
      </c>
      <c r="F389">
        <v>20191106</v>
      </c>
      <c r="G389" t="str">
        <f t="shared" si="18"/>
        <v>2019</v>
      </c>
      <c r="H389">
        <v>32</v>
      </c>
      <c r="I389" t="s">
        <v>2877</v>
      </c>
      <c r="J389" t="s">
        <v>2878</v>
      </c>
      <c r="K389" t="s">
        <v>83</v>
      </c>
      <c r="L389" t="s">
        <v>84</v>
      </c>
      <c r="M389" t="s">
        <v>85</v>
      </c>
      <c r="N389" t="s">
        <v>86</v>
      </c>
      <c r="O389">
        <v>111</v>
      </c>
      <c r="P389" t="s">
        <v>118</v>
      </c>
      <c r="Q389" t="s">
        <v>237</v>
      </c>
      <c r="R389" t="s">
        <v>238</v>
      </c>
      <c r="S389">
        <v>65284</v>
      </c>
      <c r="T389">
        <v>39057</v>
      </c>
      <c r="U389">
        <v>0</v>
      </c>
      <c r="V389">
        <v>0</v>
      </c>
      <c r="W389">
        <v>1102.73</v>
      </c>
      <c r="X389">
        <v>0</v>
      </c>
      <c r="Y389">
        <v>0</v>
      </c>
      <c r="Z389">
        <v>2480</v>
      </c>
      <c r="AA389">
        <v>4650</v>
      </c>
      <c r="AB389">
        <v>42745</v>
      </c>
      <c r="AC389" t="s">
        <v>135</v>
      </c>
      <c r="AD389" t="s">
        <v>136</v>
      </c>
      <c r="AE389" t="s">
        <v>175</v>
      </c>
      <c r="AF389" t="s">
        <v>176</v>
      </c>
      <c r="AG389">
        <v>7</v>
      </c>
      <c r="AH389">
        <v>2</v>
      </c>
      <c r="AI389">
        <v>13</v>
      </c>
      <c r="AJ389">
        <v>41752</v>
      </c>
      <c r="AK389">
        <v>1024</v>
      </c>
      <c r="AL389">
        <v>1</v>
      </c>
      <c r="AM389">
        <v>3683</v>
      </c>
      <c r="AN389">
        <v>0.57130000000000003</v>
      </c>
      <c r="AO389">
        <v>0.55759999999999998</v>
      </c>
      <c r="AP389">
        <v>1.37E-2</v>
      </c>
      <c r="AQ389">
        <v>1.4793900167569518</v>
      </c>
      <c r="AR389">
        <v>1.465690016746521</v>
      </c>
      <c r="AS389">
        <v>1.3700000010430813E-2</v>
      </c>
      <c r="AT389" t="s">
        <v>139</v>
      </c>
      <c r="AU389" t="s">
        <v>135</v>
      </c>
      <c r="AW389" t="s">
        <v>125</v>
      </c>
      <c r="AX389" t="s">
        <v>84</v>
      </c>
      <c r="AY389" t="s">
        <v>112</v>
      </c>
      <c r="AZ389" t="s">
        <v>98</v>
      </c>
      <c r="BA389" t="s">
        <v>99</v>
      </c>
      <c r="BB389" t="s">
        <v>100</v>
      </c>
      <c r="BC389" t="s">
        <v>626</v>
      </c>
      <c r="BD389" t="s">
        <v>627</v>
      </c>
      <c r="BF389" t="s">
        <v>627</v>
      </c>
      <c r="BG389" t="s">
        <v>2875</v>
      </c>
      <c r="BH389" s="6">
        <v>43753</v>
      </c>
      <c r="BI389" s="6">
        <v>43775</v>
      </c>
      <c r="BJ389" s="32">
        <f t="shared" si="19"/>
        <v>2019</v>
      </c>
      <c r="BK389" t="s">
        <v>104</v>
      </c>
      <c r="BL389" t="s">
        <v>139</v>
      </c>
      <c r="BM389" t="s">
        <v>86</v>
      </c>
      <c r="BN389" t="s">
        <v>85</v>
      </c>
      <c r="BO389" t="s">
        <v>176</v>
      </c>
      <c r="BP389" t="str">
        <f t="shared" si="20"/>
        <v>02</v>
      </c>
    </row>
    <row r="390" spans="1:68" x14ac:dyDescent="0.25">
      <c r="A390">
        <v>2023</v>
      </c>
      <c r="B390" t="s">
        <v>2879</v>
      </c>
      <c r="C390" t="s">
        <v>2880</v>
      </c>
      <c r="D390" t="s">
        <v>2881</v>
      </c>
      <c r="E390">
        <v>20191008</v>
      </c>
      <c r="F390">
        <v>20191107</v>
      </c>
      <c r="G390" t="str">
        <f t="shared" si="18"/>
        <v>2019</v>
      </c>
      <c r="H390">
        <v>31</v>
      </c>
      <c r="I390" t="s">
        <v>2882</v>
      </c>
      <c r="J390" t="s">
        <v>2883</v>
      </c>
      <c r="K390" t="s">
        <v>83</v>
      </c>
      <c r="L390" t="s">
        <v>84</v>
      </c>
      <c r="M390" t="s">
        <v>85</v>
      </c>
      <c r="N390" t="s">
        <v>86</v>
      </c>
      <c r="O390">
        <v>111</v>
      </c>
      <c r="P390" t="s">
        <v>118</v>
      </c>
      <c r="Q390" t="s">
        <v>278</v>
      </c>
      <c r="R390" t="s">
        <v>279</v>
      </c>
      <c r="S390">
        <v>103627</v>
      </c>
      <c r="T390">
        <v>39054</v>
      </c>
      <c r="U390">
        <v>0</v>
      </c>
      <c r="V390">
        <v>0</v>
      </c>
      <c r="W390">
        <v>2512.2199999999998</v>
      </c>
      <c r="X390">
        <v>5340.68</v>
      </c>
      <c r="Y390">
        <v>0</v>
      </c>
      <c r="Z390">
        <v>2355</v>
      </c>
      <c r="AA390">
        <v>4500</v>
      </c>
      <c r="AB390">
        <v>44132</v>
      </c>
      <c r="AC390" t="s">
        <v>368</v>
      </c>
      <c r="AD390" t="s">
        <v>369</v>
      </c>
      <c r="AE390" t="s">
        <v>370</v>
      </c>
      <c r="AF390" t="s">
        <v>371</v>
      </c>
      <c r="AG390">
        <v>12</v>
      </c>
      <c r="AH390">
        <v>4</v>
      </c>
      <c r="AI390">
        <v>22</v>
      </c>
      <c r="AJ390">
        <v>93345</v>
      </c>
      <c r="AK390">
        <v>3856</v>
      </c>
      <c r="AL390">
        <v>1</v>
      </c>
      <c r="AM390">
        <v>15184</v>
      </c>
      <c r="AN390">
        <v>1.298</v>
      </c>
      <c r="AO390">
        <v>1.2464999999999999</v>
      </c>
      <c r="AP390">
        <v>5.1499999999999997E-2</v>
      </c>
      <c r="AQ390">
        <v>1.8589200153946877</v>
      </c>
      <c r="AR390">
        <v>1.807420015335083</v>
      </c>
      <c r="AS390">
        <v>5.1500000059604645E-2</v>
      </c>
      <c r="AT390" t="s">
        <v>139</v>
      </c>
      <c r="AU390" t="s">
        <v>368</v>
      </c>
      <c r="AW390" t="s">
        <v>125</v>
      </c>
      <c r="AX390" t="s">
        <v>84</v>
      </c>
      <c r="AY390" t="s">
        <v>704</v>
      </c>
      <c r="AZ390" t="s">
        <v>98</v>
      </c>
      <c r="BA390" t="s">
        <v>99</v>
      </c>
      <c r="BB390" t="s">
        <v>261</v>
      </c>
      <c r="BC390" t="s">
        <v>1182</v>
      </c>
      <c r="BD390" t="s">
        <v>2668</v>
      </c>
      <c r="BF390" t="s">
        <v>2668</v>
      </c>
      <c r="BG390" t="s">
        <v>2880</v>
      </c>
      <c r="BH390" s="6">
        <v>43755</v>
      </c>
      <c r="BI390" s="6">
        <v>43776</v>
      </c>
      <c r="BJ390" s="32">
        <f t="shared" si="19"/>
        <v>2019</v>
      </c>
      <c r="BK390" t="s">
        <v>104</v>
      </c>
      <c r="BL390" t="s">
        <v>139</v>
      </c>
      <c r="BM390" t="s">
        <v>86</v>
      </c>
      <c r="BN390" t="s">
        <v>85</v>
      </c>
      <c r="BO390" t="s">
        <v>371</v>
      </c>
      <c r="BP390" t="str">
        <f t="shared" si="20"/>
        <v>16</v>
      </c>
    </row>
    <row r="391" spans="1:68" x14ac:dyDescent="0.25">
      <c r="A391">
        <v>2023</v>
      </c>
      <c r="B391" t="s">
        <v>2884</v>
      </c>
      <c r="C391" t="s">
        <v>736</v>
      </c>
      <c r="D391" t="s">
        <v>737</v>
      </c>
      <c r="E391">
        <v>20191009</v>
      </c>
      <c r="F391">
        <v>20191111</v>
      </c>
      <c r="G391" t="str">
        <f t="shared" si="18"/>
        <v>2019</v>
      </c>
      <c r="H391">
        <v>34</v>
      </c>
      <c r="I391" t="s">
        <v>2885</v>
      </c>
      <c r="J391" t="s">
        <v>2886</v>
      </c>
      <c r="K391" t="s">
        <v>83</v>
      </c>
      <c r="L391" t="s">
        <v>84</v>
      </c>
      <c r="M391" t="s">
        <v>85</v>
      </c>
      <c r="N391" t="s">
        <v>86</v>
      </c>
      <c r="O391">
        <v>111</v>
      </c>
      <c r="P391" t="s">
        <v>118</v>
      </c>
      <c r="Q391" t="s">
        <v>403</v>
      </c>
      <c r="R391" t="s">
        <v>404</v>
      </c>
      <c r="S391">
        <v>99743</v>
      </c>
      <c r="T391">
        <v>41675</v>
      </c>
      <c r="U391">
        <v>0</v>
      </c>
      <c r="V391">
        <v>0</v>
      </c>
      <c r="W391">
        <v>1366.73</v>
      </c>
      <c r="X391">
        <v>4368.96</v>
      </c>
      <c r="Y391">
        <v>0</v>
      </c>
      <c r="Z391">
        <v>2605</v>
      </c>
      <c r="AA391">
        <v>4950</v>
      </c>
      <c r="AB391">
        <v>40776</v>
      </c>
      <c r="AC391" t="s">
        <v>368</v>
      </c>
      <c r="AD391" t="s">
        <v>369</v>
      </c>
      <c r="AE391" t="s">
        <v>370</v>
      </c>
      <c r="AF391" t="s">
        <v>382</v>
      </c>
      <c r="AG391">
        <v>8</v>
      </c>
      <c r="AH391">
        <v>3</v>
      </c>
      <c r="AI391">
        <v>15</v>
      </c>
      <c r="AJ391">
        <v>59996</v>
      </c>
      <c r="AK391">
        <v>1485</v>
      </c>
      <c r="AL391">
        <v>1</v>
      </c>
      <c r="AM391">
        <v>5788</v>
      </c>
      <c r="AN391">
        <v>0.82099999999999995</v>
      </c>
      <c r="AO391">
        <v>0.80120000000000002</v>
      </c>
      <c r="AP391">
        <v>1.9800000000000002E-2</v>
      </c>
      <c r="AQ391">
        <v>1.9838299565017223</v>
      </c>
      <c r="AR391">
        <v>1.9429099559783936</v>
      </c>
      <c r="AS391">
        <v>4.0920000523328781E-2</v>
      </c>
      <c r="AT391" t="s">
        <v>139</v>
      </c>
      <c r="AU391" t="s">
        <v>368</v>
      </c>
      <c r="AW391" t="s">
        <v>1862</v>
      </c>
      <c r="AX391" t="s">
        <v>84</v>
      </c>
      <c r="AY391" t="s">
        <v>743</v>
      </c>
      <c r="BC391" t="s">
        <v>284</v>
      </c>
      <c r="BD391" t="s">
        <v>621</v>
      </c>
      <c r="BF391" t="s">
        <v>621</v>
      </c>
      <c r="BG391" t="s">
        <v>736</v>
      </c>
      <c r="BH391" s="6">
        <v>43754</v>
      </c>
      <c r="BI391" s="6">
        <v>43780</v>
      </c>
      <c r="BJ391" s="32">
        <f t="shared" si="19"/>
        <v>2019</v>
      </c>
      <c r="BK391" t="s">
        <v>104</v>
      </c>
      <c r="BL391" t="s">
        <v>139</v>
      </c>
      <c r="BM391" t="s">
        <v>86</v>
      </c>
      <c r="BN391" t="s">
        <v>85</v>
      </c>
      <c r="BO391" t="s">
        <v>382</v>
      </c>
      <c r="BP391" t="str">
        <f t="shared" si="20"/>
        <v>16</v>
      </c>
    </row>
    <row r="392" spans="1:68" x14ac:dyDescent="0.25">
      <c r="A392">
        <v>2023</v>
      </c>
      <c r="B392" t="s">
        <v>2887</v>
      </c>
      <c r="C392" t="s">
        <v>2888</v>
      </c>
      <c r="D392" t="s">
        <v>2889</v>
      </c>
      <c r="E392">
        <v>20190925</v>
      </c>
      <c r="F392">
        <v>20191113</v>
      </c>
      <c r="G392" t="str">
        <f t="shared" si="18"/>
        <v>2019</v>
      </c>
      <c r="H392">
        <v>50</v>
      </c>
      <c r="I392" t="s">
        <v>2890</v>
      </c>
      <c r="J392" t="s">
        <v>2891</v>
      </c>
      <c r="K392" t="s">
        <v>83</v>
      </c>
      <c r="L392" t="s">
        <v>84</v>
      </c>
      <c r="M392" t="s">
        <v>85</v>
      </c>
      <c r="N392" t="s">
        <v>86</v>
      </c>
      <c r="O392">
        <v>511</v>
      </c>
      <c r="P392" t="s">
        <v>118</v>
      </c>
      <c r="Q392" t="s">
        <v>740</v>
      </c>
      <c r="R392" t="s">
        <v>741</v>
      </c>
      <c r="S392">
        <v>138501</v>
      </c>
      <c r="T392">
        <v>51221</v>
      </c>
      <c r="U392">
        <v>46872</v>
      </c>
      <c r="V392">
        <v>0</v>
      </c>
      <c r="W392">
        <v>7055.31</v>
      </c>
      <c r="X392">
        <v>2670.34</v>
      </c>
      <c r="Y392">
        <v>0</v>
      </c>
      <c r="Z392">
        <v>3280</v>
      </c>
      <c r="AA392">
        <v>9225</v>
      </c>
      <c r="AB392">
        <v>0</v>
      </c>
      <c r="AC392" t="s">
        <v>157</v>
      </c>
      <c r="AD392" t="s">
        <v>158</v>
      </c>
      <c r="AE392" t="s">
        <v>226</v>
      </c>
      <c r="AF392" t="s">
        <v>227</v>
      </c>
      <c r="AG392">
        <v>16</v>
      </c>
      <c r="AH392">
        <v>5</v>
      </c>
      <c r="AI392">
        <v>30</v>
      </c>
      <c r="AJ392">
        <v>200390</v>
      </c>
      <c r="AK392">
        <v>17648</v>
      </c>
      <c r="AL392">
        <v>1</v>
      </c>
      <c r="AM392">
        <v>66134</v>
      </c>
      <c r="AN392">
        <v>2.9117000000000002</v>
      </c>
      <c r="AO392">
        <v>2.6760000000000002</v>
      </c>
      <c r="AP392">
        <v>0.23569999999999999</v>
      </c>
      <c r="AQ392">
        <v>4.9187000840902328</v>
      </c>
      <c r="AR392">
        <v>4.6830000877380371</v>
      </c>
      <c r="AS392">
        <v>0.23569999635219574</v>
      </c>
      <c r="AT392" t="s">
        <v>177</v>
      </c>
      <c r="AU392" t="s">
        <v>83</v>
      </c>
      <c r="AW392" t="s">
        <v>125</v>
      </c>
      <c r="AX392" t="s">
        <v>84</v>
      </c>
      <c r="AY392" t="s">
        <v>112</v>
      </c>
      <c r="AZ392" t="s">
        <v>98</v>
      </c>
      <c r="BA392" t="s">
        <v>99</v>
      </c>
      <c r="BB392" t="s">
        <v>100</v>
      </c>
      <c r="BC392" t="s">
        <v>284</v>
      </c>
      <c r="BD392" t="s">
        <v>621</v>
      </c>
      <c r="BF392" t="s">
        <v>621</v>
      </c>
      <c r="BG392" t="s">
        <v>2888</v>
      </c>
      <c r="BH392" s="6">
        <v>43755</v>
      </c>
      <c r="BI392" s="6">
        <v>43782</v>
      </c>
      <c r="BJ392" s="32">
        <f t="shared" si="19"/>
        <v>2019</v>
      </c>
      <c r="BK392" t="s">
        <v>94</v>
      </c>
      <c r="BL392" t="s">
        <v>177</v>
      </c>
      <c r="BM392" t="s">
        <v>86</v>
      </c>
      <c r="BN392" t="s">
        <v>85</v>
      </c>
      <c r="BO392" t="s">
        <v>981</v>
      </c>
      <c r="BP392" t="str">
        <f t="shared" si="20"/>
        <v>30</v>
      </c>
    </row>
    <row r="393" spans="1:68" x14ac:dyDescent="0.25">
      <c r="A393">
        <v>2023</v>
      </c>
      <c r="B393" t="s">
        <v>2892</v>
      </c>
      <c r="C393" t="s">
        <v>549</v>
      </c>
      <c r="D393" t="s">
        <v>550</v>
      </c>
      <c r="E393">
        <v>20191021</v>
      </c>
      <c r="F393">
        <v>20191114</v>
      </c>
      <c r="G393" t="str">
        <f t="shared" si="18"/>
        <v>2019</v>
      </c>
      <c r="H393">
        <v>25</v>
      </c>
      <c r="I393" t="s">
        <v>2893</v>
      </c>
      <c r="J393" t="s">
        <v>2894</v>
      </c>
      <c r="K393" t="s">
        <v>83</v>
      </c>
      <c r="L393" t="s">
        <v>84</v>
      </c>
      <c r="M393" t="s">
        <v>85</v>
      </c>
      <c r="N393" t="s">
        <v>86</v>
      </c>
      <c r="O393">
        <v>111</v>
      </c>
      <c r="P393" t="s">
        <v>118</v>
      </c>
      <c r="Q393" t="s">
        <v>918</v>
      </c>
      <c r="R393" t="s">
        <v>919</v>
      </c>
      <c r="S393">
        <v>52918</v>
      </c>
      <c r="T393">
        <v>30761</v>
      </c>
      <c r="U393">
        <v>0</v>
      </c>
      <c r="V393">
        <v>0</v>
      </c>
      <c r="W393">
        <v>1094.96</v>
      </c>
      <c r="X393">
        <v>0</v>
      </c>
      <c r="Y393">
        <v>0</v>
      </c>
      <c r="Z393">
        <v>1920</v>
      </c>
      <c r="AA393">
        <v>5400</v>
      </c>
      <c r="AB393">
        <v>45287</v>
      </c>
      <c r="AC393" t="s">
        <v>83</v>
      </c>
      <c r="AD393" t="s">
        <v>84</v>
      </c>
      <c r="AE393" t="s">
        <v>85</v>
      </c>
      <c r="AF393" t="s">
        <v>86</v>
      </c>
      <c r="AG393">
        <v>13</v>
      </c>
      <c r="AH393">
        <v>4</v>
      </c>
      <c r="AI393">
        <v>26</v>
      </c>
      <c r="AJ393">
        <v>131996</v>
      </c>
      <c r="AK393">
        <v>3152</v>
      </c>
      <c r="AL393">
        <v>1</v>
      </c>
      <c r="AM393">
        <v>13581</v>
      </c>
      <c r="AN393">
        <v>1.8048</v>
      </c>
      <c r="AO393">
        <v>1.7626999999999999</v>
      </c>
      <c r="AP393">
        <v>4.2099999999999999E-2</v>
      </c>
      <c r="AQ393">
        <v>1.8047999627888203</v>
      </c>
      <c r="AR393">
        <v>1.7626999616622925</v>
      </c>
      <c r="AS393">
        <v>4.2100001126527786E-2</v>
      </c>
      <c r="AT393" t="s">
        <v>94</v>
      </c>
      <c r="AU393" t="s">
        <v>83</v>
      </c>
      <c r="AW393" t="s">
        <v>125</v>
      </c>
      <c r="AY393" t="s">
        <v>553</v>
      </c>
      <c r="AZ393" t="s">
        <v>98</v>
      </c>
      <c r="BA393" t="s">
        <v>99</v>
      </c>
      <c r="BB393" t="s">
        <v>554</v>
      </c>
      <c r="BC393" t="s">
        <v>229</v>
      </c>
      <c r="BD393" t="s">
        <v>1149</v>
      </c>
      <c r="BF393" t="s">
        <v>1149</v>
      </c>
      <c r="BG393" t="s">
        <v>549</v>
      </c>
      <c r="BH393" s="6">
        <v>43759</v>
      </c>
      <c r="BI393" s="6">
        <v>43783</v>
      </c>
      <c r="BJ393" s="32">
        <f t="shared" si="19"/>
        <v>2019</v>
      </c>
      <c r="BK393" t="s">
        <v>94</v>
      </c>
      <c r="BL393" t="s">
        <v>94</v>
      </c>
      <c r="BM393" t="s">
        <v>86</v>
      </c>
      <c r="BN393" t="s">
        <v>85</v>
      </c>
      <c r="BO393" t="s">
        <v>981</v>
      </c>
      <c r="BP393" t="str">
        <f t="shared" si="20"/>
        <v>30</v>
      </c>
    </row>
    <row r="394" spans="1:68" x14ac:dyDescent="0.25">
      <c r="A394">
        <v>2023</v>
      </c>
      <c r="B394" t="s">
        <v>2895</v>
      </c>
      <c r="C394" t="s">
        <v>2896</v>
      </c>
      <c r="D394" t="s">
        <v>2897</v>
      </c>
      <c r="E394">
        <v>20191020</v>
      </c>
      <c r="F394">
        <v>20191119</v>
      </c>
      <c r="G394" t="str">
        <f t="shared" si="18"/>
        <v>2019</v>
      </c>
      <c r="H394">
        <v>31</v>
      </c>
      <c r="I394" t="s">
        <v>2898</v>
      </c>
      <c r="J394" t="s">
        <v>2899</v>
      </c>
      <c r="K394" t="s">
        <v>83</v>
      </c>
      <c r="L394" t="s">
        <v>84</v>
      </c>
      <c r="M394" t="s">
        <v>85</v>
      </c>
      <c r="N394" t="s">
        <v>86</v>
      </c>
      <c r="O394">
        <v>111</v>
      </c>
      <c r="P394" t="s">
        <v>118</v>
      </c>
      <c r="Q394" t="s">
        <v>147</v>
      </c>
      <c r="R394" t="s">
        <v>148</v>
      </c>
      <c r="S394">
        <v>97110</v>
      </c>
      <c r="T394">
        <v>32885</v>
      </c>
      <c r="U394">
        <v>26784</v>
      </c>
      <c r="V394">
        <v>0</v>
      </c>
      <c r="W394">
        <v>1552.71</v>
      </c>
      <c r="X394">
        <v>0</v>
      </c>
      <c r="Y394">
        <v>0</v>
      </c>
      <c r="Z394">
        <v>2080</v>
      </c>
      <c r="AA394">
        <v>4275</v>
      </c>
      <c r="AB394">
        <v>37688</v>
      </c>
      <c r="AC394" t="s">
        <v>135</v>
      </c>
      <c r="AD394" t="s">
        <v>136</v>
      </c>
      <c r="AE394" t="s">
        <v>175</v>
      </c>
      <c r="AF394" t="s">
        <v>176</v>
      </c>
      <c r="AG394">
        <v>10</v>
      </c>
      <c r="AH394">
        <v>3</v>
      </c>
      <c r="AI394">
        <v>19</v>
      </c>
      <c r="AJ394">
        <v>79361</v>
      </c>
      <c r="AK394">
        <v>1212</v>
      </c>
      <c r="AL394">
        <v>1</v>
      </c>
      <c r="AM394">
        <v>6665</v>
      </c>
      <c r="AN394">
        <v>1.0760000000000001</v>
      </c>
      <c r="AO394">
        <v>1.0598000000000001</v>
      </c>
      <c r="AP394">
        <v>1.6199999999999999E-2</v>
      </c>
      <c r="AQ394">
        <v>1.8390600029379129</v>
      </c>
      <c r="AR394">
        <v>1.8228600025177002</v>
      </c>
      <c r="AS394">
        <v>1.6200000420212746E-2</v>
      </c>
      <c r="AT394" t="s">
        <v>177</v>
      </c>
      <c r="AU394" t="s">
        <v>135</v>
      </c>
      <c r="AW394" t="s">
        <v>125</v>
      </c>
      <c r="AX394" t="s">
        <v>84</v>
      </c>
      <c r="AY394" t="s">
        <v>588</v>
      </c>
      <c r="AZ394" t="s">
        <v>98</v>
      </c>
      <c r="BA394" t="s">
        <v>99</v>
      </c>
      <c r="BB394" t="s">
        <v>438</v>
      </c>
      <c r="BC394" t="s">
        <v>229</v>
      </c>
      <c r="BD394" t="s">
        <v>1149</v>
      </c>
      <c r="BF394" t="s">
        <v>1149</v>
      </c>
      <c r="BG394" t="s">
        <v>2896</v>
      </c>
      <c r="BH394" s="6">
        <v>43780</v>
      </c>
      <c r="BI394" s="6">
        <v>43788</v>
      </c>
      <c r="BJ394" s="32">
        <f t="shared" si="19"/>
        <v>2019</v>
      </c>
      <c r="BK394" t="s">
        <v>104</v>
      </c>
      <c r="BL394" t="s">
        <v>177</v>
      </c>
      <c r="BM394" t="s">
        <v>86</v>
      </c>
      <c r="BN394" t="s">
        <v>85</v>
      </c>
      <c r="BO394" t="s">
        <v>176</v>
      </c>
      <c r="BP394" t="str">
        <f t="shared" si="20"/>
        <v>02</v>
      </c>
    </row>
    <row r="395" spans="1:68" x14ac:dyDescent="0.25">
      <c r="A395">
        <v>2023</v>
      </c>
      <c r="B395" t="s">
        <v>2900</v>
      </c>
      <c r="C395" t="s">
        <v>2901</v>
      </c>
      <c r="D395" t="s">
        <v>2902</v>
      </c>
      <c r="E395">
        <v>20191015</v>
      </c>
      <c r="F395">
        <v>20191121</v>
      </c>
      <c r="G395" t="str">
        <f t="shared" si="18"/>
        <v>2019</v>
      </c>
      <c r="H395">
        <v>38</v>
      </c>
      <c r="I395" t="s">
        <v>2903</v>
      </c>
      <c r="J395" t="s">
        <v>1390</v>
      </c>
      <c r="K395" t="s">
        <v>83</v>
      </c>
      <c r="L395" t="s">
        <v>84</v>
      </c>
      <c r="M395" t="s">
        <v>85</v>
      </c>
      <c r="N395" t="s">
        <v>86</v>
      </c>
      <c r="O395">
        <v>111</v>
      </c>
      <c r="P395" t="s">
        <v>118</v>
      </c>
      <c r="Q395" t="s">
        <v>918</v>
      </c>
      <c r="R395" t="s">
        <v>919</v>
      </c>
      <c r="S395">
        <v>97913</v>
      </c>
      <c r="T395">
        <v>46868</v>
      </c>
      <c r="U395">
        <v>0</v>
      </c>
      <c r="V395">
        <v>0</v>
      </c>
      <c r="W395">
        <v>3597.69</v>
      </c>
      <c r="X395">
        <v>0</v>
      </c>
      <c r="Y395">
        <v>0</v>
      </c>
      <c r="Z395">
        <v>2960</v>
      </c>
      <c r="AA395">
        <v>5775</v>
      </c>
      <c r="AB395">
        <v>50134</v>
      </c>
      <c r="AC395" t="s">
        <v>135</v>
      </c>
      <c r="AD395" t="s">
        <v>136</v>
      </c>
      <c r="AE395" t="s">
        <v>137</v>
      </c>
      <c r="AF395" t="s">
        <v>138</v>
      </c>
      <c r="AG395">
        <v>13</v>
      </c>
      <c r="AH395">
        <v>4</v>
      </c>
      <c r="AI395">
        <v>26</v>
      </c>
      <c r="AJ395">
        <v>131996</v>
      </c>
      <c r="AK395">
        <v>3152</v>
      </c>
      <c r="AL395">
        <v>1</v>
      </c>
      <c r="AM395">
        <v>13581</v>
      </c>
      <c r="AN395">
        <v>1.8048</v>
      </c>
      <c r="AO395">
        <v>1.7626999999999999</v>
      </c>
      <c r="AP395">
        <v>4.2099999999999999E-2</v>
      </c>
      <c r="AQ395">
        <v>2.7810600288212299</v>
      </c>
      <c r="AR395">
        <v>2.7389600276947021</v>
      </c>
      <c r="AS395">
        <v>4.2100001126527786E-2</v>
      </c>
      <c r="AT395" t="s">
        <v>111</v>
      </c>
      <c r="AU395" t="s">
        <v>83</v>
      </c>
      <c r="AW395" t="s">
        <v>125</v>
      </c>
      <c r="AX395" t="s">
        <v>84</v>
      </c>
      <c r="AY395" t="s">
        <v>112</v>
      </c>
      <c r="AZ395" t="s">
        <v>98</v>
      </c>
      <c r="BA395" t="s">
        <v>99</v>
      </c>
      <c r="BB395" t="s">
        <v>100</v>
      </c>
      <c r="BC395" t="s">
        <v>2904</v>
      </c>
      <c r="BD395" t="s">
        <v>2905</v>
      </c>
      <c r="BF395" t="s">
        <v>2905</v>
      </c>
      <c r="BG395" t="s">
        <v>2901</v>
      </c>
      <c r="BH395" s="6">
        <v>43776</v>
      </c>
      <c r="BI395" s="6">
        <v>43790</v>
      </c>
      <c r="BJ395" s="32">
        <f t="shared" si="19"/>
        <v>2019</v>
      </c>
      <c r="BK395" t="s">
        <v>104</v>
      </c>
      <c r="BL395" t="s">
        <v>111</v>
      </c>
      <c r="BM395" t="s">
        <v>86</v>
      </c>
      <c r="BN395" t="s">
        <v>85</v>
      </c>
      <c r="BO395" t="s">
        <v>138</v>
      </c>
      <c r="BP395" t="str">
        <f t="shared" si="20"/>
        <v>02</v>
      </c>
    </row>
    <row r="396" spans="1:68" x14ac:dyDescent="0.25">
      <c r="A396">
        <v>2023</v>
      </c>
      <c r="B396" t="s">
        <v>2906</v>
      </c>
      <c r="C396" t="s">
        <v>2907</v>
      </c>
      <c r="D396" t="s">
        <v>2908</v>
      </c>
      <c r="E396">
        <v>20191105</v>
      </c>
      <c r="F396">
        <v>20191125</v>
      </c>
      <c r="G396" t="str">
        <f t="shared" si="18"/>
        <v>2019</v>
      </c>
      <c r="H396">
        <v>21</v>
      </c>
      <c r="I396" t="s">
        <v>2909</v>
      </c>
      <c r="J396" t="s">
        <v>2910</v>
      </c>
      <c r="K396" t="s">
        <v>83</v>
      </c>
      <c r="L396" t="s">
        <v>84</v>
      </c>
      <c r="M396" t="s">
        <v>85</v>
      </c>
      <c r="N396" t="s">
        <v>86</v>
      </c>
      <c r="O396">
        <v>111</v>
      </c>
      <c r="P396" t="s">
        <v>118</v>
      </c>
      <c r="Q396" t="s">
        <v>511</v>
      </c>
      <c r="R396" t="s">
        <v>512</v>
      </c>
      <c r="S396">
        <v>58757</v>
      </c>
      <c r="T396">
        <v>27592</v>
      </c>
      <c r="U396">
        <v>0</v>
      </c>
      <c r="V396">
        <v>0</v>
      </c>
      <c r="W396">
        <v>0</v>
      </c>
      <c r="X396">
        <v>1136</v>
      </c>
      <c r="Y396">
        <v>0</v>
      </c>
      <c r="Z396">
        <v>1600</v>
      </c>
      <c r="AA396">
        <v>3000</v>
      </c>
      <c r="AB396">
        <v>36285</v>
      </c>
      <c r="AC396" t="s">
        <v>135</v>
      </c>
      <c r="AD396" t="s">
        <v>136</v>
      </c>
      <c r="AE396" t="s">
        <v>137</v>
      </c>
      <c r="AF396" t="s">
        <v>138</v>
      </c>
      <c r="AG396">
        <v>7</v>
      </c>
      <c r="AH396">
        <v>2</v>
      </c>
      <c r="AI396">
        <v>12</v>
      </c>
      <c r="AJ396">
        <v>54355</v>
      </c>
      <c r="AK396">
        <v>1086</v>
      </c>
      <c r="AL396">
        <v>1</v>
      </c>
      <c r="AM396">
        <v>3765</v>
      </c>
      <c r="AN396">
        <v>0.74039999999999995</v>
      </c>
      <c r="AO396">
        <v>0.72589999999999999</v>
      </c>
      <c r="AP396">
        <v>1.4500000000000001E-2</v>
      </c>
      <c r="AQ396">
        <v>1.3003799691796303</v>
      </c>
      <c r="AR396">
        <v>1.2858799695968628</v>
      </c>
      <c r="AS396">
        <v>1.4499999582767487E-2</v>
      </c>
      <c r="AT396" t="s">
        <v>139</v>
      </c>
      <c r="AU396" t="s">
        <v>135</v>
      </c>
      <c r="AW396" t="s">
        <v>125</v>
      </c>
      <c r="AX396" t="s">
        <v>84</v>
      </c>
      <c r="AY396" t="s">
        <v>1068</v>
      </c>
      <c r="AZ396" t="s">
        <v>98</v>
      </c>
      <c r="BA396" t="s">
        <v>99</v>
      </c>
      <c r="BB396" t="s">
        <v>505</v>
      </c>
      <c r="BC396" t="s">
        <v>262</v>
      </c>
      <c r="BD396" t="s">
        <v>263</v>
      </c>
      <c r="BF396" t="s">
        <v>263</v>
      </c>
      <c r="BG396" t="s">
        <v>2907</v>
      </c>
      <c r="BH396" s="6">
        <v>43782</v>
      </c>
      <c r="BI396" s="6">
        <v>43794</v>
      </c>
      <c r="BJ396" s="32">
        <f t="shared" si="19"/>
        <v>2019</v>
      </c>
      <c r="BK396" t="s">
        <v>104</v>
      </c>
      <c r="BL396" t="s">
        <v>139</v>
      </c>
      <c r="BM396" t="s">
        <v>86</v>
      </c>
      <c r="BN396" t="s">
        <v>85</v>
      </c>
      <c r="BO396" t="s">
        <v>138</v>
      </c>
      <c r="BP396" t="str">
        <f t="shared" si="20"/>
        <v>02</v>
      </c>
    </row>
    <row r="397" spans="1:68" x14ac:dyDescent="0.25">
      <c r="A397">
        <v>2023</v>
      </c>
      <c r="B397" t="s">
        <v>2911</v>
      </c>
      <c r="C397" t="s">
        <v>2912</v>
      </c>
      <c r="D397" t="s">
        <v>2913</v>
      </c>
      <c r="E397">
        <v>20191114</v>
      </c>
      <c r="F397">
        <v>20191125</v>
      </c>
      <c r="G397" t="str">
        <f t="shared" si="18"/>
        <v>2019</v>
      </c>
      <c r="H397">
        <v>12</v>
      </c>
      <c r="I397" t="s">
        <v>2914</v>
      </c>
      <c r="J397" t="s">
        <v>2915</v>
      </c>
      <c r="K397" t="s">
        <v>83</v>
      </c>
      <c r="L397" t="s">
        <v>84</v>
      </c>
      <c r="M397" t="s">
        <v>85</v>
      </c>
      <c r="N397" t="s">
        <v>86</v>
      </c>
      <c r="O397">
        <v>111</v>
      </c>
      <c r="P397" t="s">
        <v>118</v>
      </c>
      <c r="Q397" t="s">
        <v>2916</v>
      </c>
      <c r="R397" t="s">
        <v>2917</v>
      </c>
      <c r="S397">
        <v>37648</v>
      </c>
      <c r="T397">
        <v>15474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840</v>
      </c>
      <c r="AA397">
        <v>1650</v>
      </c>
      <c r="AB397">
        <v>22034</v>
      </c>
      <c r="AC397" t="s">
        <v>293</v>
      </c>
      <c r="AD397" t="s">
        <v>294</v>
      </c>
      <c r="AE397" t="s">
        <v>359</v>
      </c>
      <c r="AF397" t="s">
        <v>300</v>
      </c>
      <c r="AG397">
        <v>5</v>
      </c>
      <c r="AH397">
        <v>2</v>
      </c>
      <c r="AI397">
        <v>11</v>
      </c>
      <c r="AJ397">
        <v>35067</v>
      </c>
      <c r="AK397">
        <v>317</v>
      </c>
      <c r="AL397">
        <v>1</v>
      </c>
      <c r="AM397">
        <v>2729</v>
      </c>
      <c r="AN397">
        <v>0.47249999999999998</v>
      </c>
      <c r="AO397">
        <v>0.46829999999999999</v>
      </c>
      <c r="AP397">
        <v>4.1999999999999997E-3</v>
      </c>
      <c r="AQ397">
        <v>0.52450001239776611</v>
      </c>
      <c r="AR397">
        <v>0.52450001239776611</v>
      </c>
      <c r="AS397">
        <v>0</v>
      </c>
      <c r="AT397" t="s">
        <v>111</v>
      </c>
      <c r="AU397" t="s">
        <v>293</v>
      </c>
      <c r="AW397" t="s">
        <v>250</v>
      </c>
      <c r="AX397" t="s">
        <v>84</v>
      </c>
      <c r="AY397" t="s">
        <v>112</v>
      </c>
      <c r="AZ397" t="s">
        <v>98</v>
      </c>
      <c r="BA397" t="s">
        <v>99</v>
      </c>
      <c r="BB397" t="s">
        <v>100</v>
      </c>
      <c r="BC397" t="s">
        <v>2918</v>
      </c>
      <c r="BF397" t="s">
        <v>2918</v>
      </c>
      <c r="BG397" t="s">
        <v>2912</v>
      </c>
      <c r="BH397" s="6">
        <v>43787</v>
      </c>
      <c r="BI397" s="6">
        <v>43794</v>
      </c>
      <c r="BJ397" s="32">
        <f t="shared" si="19"/>
        <v>2019</v>
      </c>
      <c r="BK397" t="s">
        <v>104</v>
      </c>
      <c r="BL397" t="s">
        <v>111</v>
      </c>
      <c r="BM397" t="s">
        <v>86</v>
      </c>
      <c r="BN397" t="s">
        <v>85</v>
      </c>
      <c r="BO397" t="s">
        <v>300</v>
      </c>
      <c r="BP397" t="str">
        <f t="shared" si="20"/>
        <v>17</v>
      </c>
    </row>
    <row r="398" spans="1:68" x14ac:dyDescent="0.25">
      <c r="A398">
        <v>2023</v>
      </c>
      <c r="B398" t="s">
        <v>2919</v>
      </c>
      <c r="C398" t="s">
        <v>2920</v>
      </c>
      <c r="D398" t="s">
        <v>2921</v>
      </c>
      <c r="E398">
        <v>20190930</v>
      </c>
      <c r="F398">
        <v>20191105</v>
      </c>
      <c r="G398" t="str">
        <f t="shared" si="18"/>
        <v>2019</v>
      </c>
      <c r="H398">
        <v>37</v>
      </c>
      <c r="I398" t="s">
        <v>2922</v>
      </c>
      <c r="J398" t="s">
        <v>2878</v>
      </c>
      <c r="K398" t="s">
        <v>83</v>
      </c>
      <c r="L398" t="s">
        <v>84</v>
      </c>
      <c r="M398" t="s">
        <v>85</v>
      </c>
      <c r="N398" t="s">
        <v>86</v>
      </c>
      <c r="O398">
        <v>111</v>
      </c>
      <c r="P398" t="s">
        <v>118</v>
      </c>
      <c r="Q398" t="s">
        <v>278</v>
      </c>
      <c r="R398" t="s">
        <v>279</v>
      </c>
      <c r="S398">
        <v>95734</v>
      </c>
      <c r="T398">
        <v>46289</v>
      </c>
      <c r="U398">
        <v>0</v>
      </c>
      <c r="V398">
        <v>0</v>
      </c>
      <c r="W398">
        <v>0</v>
      </c>
      <c r="X398">
        <v>8250.9599999999991</v>
      </c>
      <c r="Y398">
        <v>0</v>
      </c>
      <c r="Z398">
        <v>2800</v>
      </c>
      <c r="AA398">
        <v>5400</v>
      </c>
      <c r="AB398">
        <v>56704</v>
      </c>
      <c r="AC398" t="s">
        <v>368</v>
      </c>
      <c r="AD398" t="s">
        <v>369</v>
      </c>
      <c r="AE398" t="s">
        <v>370</v>
      </c>
      <c r="AF398" t="s">
        <v>371</v>
      </c>
      <c r="AG398">
        <v>12</v>
      </c>
      <c r="AH398">
        <v>4</v>
      </c>
      <c r="AI398">
        <v>22</v>
      </c>
      <c r="AJ398">
        <v>93345</v>
      </c>
      <c r="AK398">
        <v>3856</v>
      </c>
      <c r="AL398">
        <v>1</v>
      </c>
      <c r="AM398">
        <v>15184</v>
      </c>
      <c r="AN398">
        <v>1.298</v>
      </c>
      <c r="AO398">
        <v>1.2464999999999999</v>
      </c>
      <c r="AP398">
        <v>5.1499999999999997E-2</v>
      </c>
      <c r="AQ398">
        <v>2.2328800335526466</v>
      </c>
      <c r="AR398">
        <v>2.181380033493042</v>
      </c>
      <c r="AS398">
        <v>5.1500000059604645E-2</v>
      </c>
      <c r="AT398" t="s">
        <v>139</v>
      </c>
      <c r="AU398" t="s">
        <v>368</v>
      </c>
      <c r="AW398" t="s">
        <v>125</v>
      </c>
      <c r="AX398" t="s">
        <v>84</v>
      </c>
      <c r="AY398" t="s">
        <v>2018</v>
      </c>
      <c r="AZ398" t="s">
        <v>98</v>
      </c>
      <c r="BA398" t="s">
        <v>99</v>
      </c>
      <c r="BB398" t="s">
        <v>438</v>
      </c>
      <c r="BC398" t="s">
        <v>284</v>
      </c>
      <c r="BD398" t="s">
        <v>621</v>
      </c>
      <c r="BF398" t="s">
        <v>621</v>
      </c>
      <c r="BG398" t="s">
        <v>2920</v>
      </c>
      <c r="BH398" s="6">
        <v>43754</v>
      </c>
      <c r="BI398" s="6">
        <v>43774</v>
      </c>
      <c r="BJ398" s="32">
        <f t="shared" si="19"/>
        <v>2019</v>
      </c>
      <c r="BK398" t="s">
        <v>104</v>
      </c>
      <c r="BL398" t="s">
        <v>139</v>
      </c>
      <c r="BM398" t="s">
        <v>86</v>
      </c>
      <c r="BN398" t="s">
        <v>85</v>
      </c>
      <c r="BO398" t="s">
        <v>371</v>
      </c>
      <c r="BP398" t="str">
        <f t="shared" si="20"/>
        <v>16</v>
      </c>
    </row>
    <row r="399" spans="1:68" x14ac:dyDescent="0.25">
      <c r="A399">
        <v>2023</v>
      </c>
      <c r="B399" t="s">
        <v>2923</v>
      </c>
      <c r="C399" t="s">
        <v>2924</v>
      </c>
      <c r="D399" t="s">
        <v>2925</v>
      </c>
      <c r="E399">
        <v>20190930</v>
      </c>
      <c r="F399">
        <v>20191106</v>
      </c>
      <c r="G399" t="str">
        <f t="shared" si="18"/>
        <v>2019</v>
      </c>
      <c r="H399">
        <v>38</v>
      </c>
      <c r="I399" t="s">
        <v>2926</v>
      </c>
      <c r="J399" t="s">
        <v>2927</v>
      </c>
      <c r="K399" t="s">
        <v>83</v>
      </c>
      <c r="L399" t="s">
        <v>84</v>
      </c>
      <c r="M399" t="s">
        <v>85</v>
      </c>
      <c r="N399" t="s">
        <v>86</v>
      </c>
      <c r="O399">
        <v>111</v>
      </c>
      <c r="P399" t="s">
        <v>87</v>
      </c>
      <c r="Q399" t="s">
        <v>269</v>
      </c>
      <c r="R399" t="s">
        <v>270</v>
      </c>
      <c r="S399">
        <v>98403</v>
      </c>
      <c r="T399">
        <v>42286</v>
      </c>
      <c r="U399">
        <v>10992</v>
      </c>
      <c r="V399">
        <v>0</v>
      </c>
      <c r="W399">
        <v>152.09</v>
      </c>
      <c r="X399">
        <v>4368.96</v>
      </c>
      <c r="Y399">
        <v>8743.85</v>
      </c>
      <c r="Z399">
        <v>2800</v>
      </c>
      <c r="AA399">
        <v>5625</v>
      </c>
      <c r="AB399">
        <v>120119</v>
      </c>
      <c r="AC399" t="s">
        <v>90</v>
      </c>
      <c r="AD399" t="s">
        <v>91</v>
      </c>
      <c r="AE399" t="s">
        <v>805</v>
      </c>
      <c r="AF399" t="s">
        <v>676</v>
      </c>
      <c r="AG399">
        <v>10</v>
      </c>
      <c r="AH399">
        <v>3</v>
      </c>
      <c r="AI399">
        <v>14</v>
      </c>
      <c r="AJ399">
        <v>106372</v>
      </c>
      <c r="AK399">
        <v>76681</v>
      </c>
      <c r="AL399">
        <v>25560</v>
      </c>
      <c r="AM399">
        <v>127768</v>
      </c>
      <c r="AN399">
        <v>2.4445000000000001</v>
      </c>
      <c r="AO399">
        <v>1.4205000000000001</v>
      </c>
      <c r="AP399">
        <v>1.024</v>
      </c>
      <c r="AQ399">
        <v>4.1857300996780396</v>
      </c>
      <c r="AR399">
        <v>3.4660201072692871</v>
      </c>
      <c r="AS399">
        <v>0.71970999240875244</v>
      </c>
      <c r="AT399" t="s">
        <v>139</v>
      </c>
      <c r="AU399" t="s">
        <v>90</v>
      </c>
      <c r="AV399" t="s">
        <v>90</v>
      </c>
      <c r="AW399" t="s">
        <v>95</v>
      </c>
      <c r="AX399" t="s">
        <v>1304</v>
      </c>
      <c r="AY399" t="s">
        <v>112</v>
      </c>
      <c r="AZ399" t="s">
        <v>98</v>
      </c>
      <c r="BA399" t="s">
        <v>99</v>
      </c>
      <c r="BB399" t="s">
        <v>100</v>
      </c>
      <c r="BC399" t="s">
        <v>101</v>
      </c>
      <c r="BD399" t="s">
        <v>102</v>
      </c>
      <c r="BE399" t="s">
        <v>103</v>
      </c>
      <c r="BF399" t="s">
        <v>103</v>
      </c>
      <c r="BG399" t="s">
        <v>2924</v>
      </c>
      <c r="BH399" s="6">
        <v>43747</v>
      </c>
      <c r="BI399" s="6">
        <v>43775</v>
      </c>
      <c r="BJ399" s="32">
        <f t="shared" si="19"/>
        <v>2019</v>
      </c>
      <c r="BK399" t="s">
        <v>104</v>
      </c>
      <c r="BL399" t="s">
        <v>139</v>
      </c>
      <c r="BM399" t="s">
        <v>86</v>
      </c>
      <c r="BN399" t="s">
        <v>85</v>
      </c>
      <c r="BO399" t="s">
        <v>105</v>
      </c>
      <c r="BP399" t="str">
        <f t="shared" si="20"/>
        <v>11</v>
      </c>
    </row>
    <row r="400" spans="1:68" x14ac:dyDescent="0.25">
      <c r="A400">
        <v>2023</v>
      </c>
      <c r="B400" t="s">
        <v>2928</v>
      </c>
      <c r="C400" t="s">
        <v>2929</v>
      </c>
      <c r="D400" t="s">
        <v>2930</v>
      </c>
      <c r="E400">
        <v>20191012</v>
      </c>
      <c r="F400">
        <v>20191127</v>
      </c>
      <c r="G400" t="str">
        <f t="shared" si="18"/>
        <v>2019</v>
      </c>
      <c r="H400">
        <v>47</v>
      </c>
      <c r="I400" t="s">
        <v>2931</v>
      </c>
      <c r="J400" t="s">
        <v>2932</v>
      </c>
      <c r="K400" t="s">
        <v>83</v>
      </c>
      <c r="L400" t="s">
        <v>84</v>
      </c>
      <c r="M400" t="s">
        <v>85</v>
      </c>
      <c r="N400" t="s">
        <v>86</v>
      </c>
      <c r="O400">
        <v>111</v>
      </c>
      <c r="P400" t="s">
        <v>87</v>
      </c>
      <c r="Q400" t="s">
        <v>269</v>
      </c>
      <c r="R400" t="s">
        <v>270</v>
      </c>
      <c r="S400">
        <v>118529</v>
      </c>
      <c r="T400">
        <v>50290</v>
      </c>
      <c r="U400">
        <v>10992</v>
      </c>
      <c r="V400">
        <v>0</v>
      </c>
      <c r="W400">
        <v>41.48</v>
      </c>
      <c r="X400">
        <v>0</v>
      </c>
      <c r="Y400">
        <v>31821.5</v>
      </c>
      <c r="Z400">
        <v>3520</v>
      </c>
      <c r="AA400">
        <v>5700</v>
      </c>
      <c r="AB400">
        <v>167383</v>
      </c>
      <c r="AC400" t="s">
        <v>90</v>
      </c>
      <c r="AD400" t="s">
        <v>91</v>
      </c>
      <c r="AE400" t="s">
        <v>805</v>
      </c>
      <c r="AF400" t="s">
        <v>105</v>
      </c>
      <c r="AG400">
        <v>10</v>
      </c>
      <c r="AH400">
        <v>3</v>
      </c>
      <c r="AI400">
        <v>14</v>
      </c>
      <c r="AJ400">
        <v>106372</v>
      </c>
      <c r="AK400">
        <v>76681</v>
      </c>
      <c r="AL400">
        <v>25560</v>
      </c>
      <c r="AM400">
        <v>127768</v>
      </c>
      <c r="AN400">
        <v>2.4445000000000001</v>
      </c>
      <c r="AO400">
        <v>1.4205000000000001</v>
      </c>
      <c r="AP400">
        <v>1.024</v>
      </c>
      <c r="AQ400">
        <v>5.2570899724960327</v>
      </c>
      <c r="AR400">
        <v>4.2330899238586426</v>
      </c>
      <c r="AS400">
        <v>1.0240000486373901</v>
      </c>
      <c r="AT400" t="s">
        <v>94</v>
      </c>
      <c r="AU400" t="s">
        <v>90</v>
      </c>
      <c r="AV400" t="s">
        <v>90</v>
      </c>
      <c r="AW400" t="s">
        <v>729</v>
      </c>
      <c r="AX400" t="s">
        <v>272</v>
      </c>
      <c r="AY400" t="s">
        <v>112</v>
      </c>
      <c r="AZ400" t="s">
        <v>98</v>
      </c>
      <c r="BA400" t="s">
        <v>99</v>
      </c>
      <c r="BB400" t="s">
        <v>100</v>
      </c>
      <c r="BC400" t="s">
        <v>101</v>
      </c>
      <c r="BD400" t="s">
        <v>102</v>
      </c>
      <c r="BE400" t="s">
        <v>103</v>
      </c>
      <c r="BF400" t="s">
        <v>103</v>
      </c>
      <c r="BG400" t="s">
        <v>2929</v>
      </c>
      <c r="BH400" s="6">
        <v>43759</v>
      </c>
      <c r="BI400" s="6">
        <v>43796</v>
      </c>
      <c r="BJ400" s="32">
        <f t="shared" si="19"/>
        <v>2019</v>
      </c>
      <c r="BK400" t="s">
        <v>104</v>
      </c>
      <c r="BL400" t="s">
        <v>94</v>
      </c>
      <c r="BM400" t="s">
        <v>86</v>
      </c>
      <c r="BN400" t="s">
        <v>85</v>
      </c>
      <c r="BO400" t="s">
        <v>105</v>
      </c>
      <c r="BP400" t="str">
        <f t="shared" si="20"/>
        <v>11</v>
      </c>
    </row>
    <row r="401" spans="1:68" x14ac:dyDescent="0.25">
      <c r="A401">
        <v>2023</v>
      </c>
      <c r="B401" t="s">
        <v>2933</v>
      </c>
      <c r="C401" t="s">
        <v>2934</v>
      </c>
      <c r="D401" t="s">
        <v>2935</v>
      </c>
      <c r="E401">
        <v>20191004</v>
      </c>
      <c r="F401">
        <v>20191102</v>
      </c>
      <c r="G401" t="str">
        <f t="shared" si="18"/>
        <v>2019</v>
      </c>
      <c r="H401">
        <v>30</v>
      </c>
      <c r="I401" t="s">
        <v>2936</v>
      </c>
      <c r="J401" t="s">
        <v>2937</v>
      </c>
      <c r="K401" t="s">
        <v>83</v>
      </c>
      <c r="L401" t="s">
        <v>84</v>
      </c>
      <c r="M401" t="s">
        <v>85</v>
      </c>
      <c r="N401" t="s">
        <v>86</v>
      </c>
      <c r="O401">
        <v>111</v>
      </c>
      <c r="P401" t="s">
        <v>118</v>
      </c>
      <c r="Q401" t="s">
        <v>918</v>
      </c>
      <c r="R401" t="s">
        <v>919</v>
      </c>
      <c r="S401">
        <v>77569</v>
      </c>
      <c r="T401">
        <v>37691</v>
      </c>
      <c r="U401">
        <v>0</v>
      </c>
      <c r="V401">
        <v>0</v>
      </c>
      <c r="W401">
        <v>9185.32</v>
      </c>
      <c r="X401">
        <v>0</v>
      </c>
      <c r="Y401">
        <v>0</v>
      </c>
      <c r="Z401">
        <v>2320</v>
      </c>
      <c r="AA401">
        <v>4950</v>
      </c>
      <c r="AB401">
        <v>51541</v>
      </c>
      <c r="AC401" t="s">
        <v>135</v>
      </c>
      <c r="AD401" t="s">
        <v>136</v>
      </c>
      <c r="AE401" t="s">
        <v>137</v>
      </c>
      <c r="AF401" t="s">
        <v>138</v>
      </c>
      <c r="AG401">
        <v>13</v>
      </c>
      <c r="AH401">
        <v>4</v>
      </c>
      <c r="AI401">
        <v>26</v>
      </c>
      <c r="AJ401">
        <v>131996</v>
      </c>
      <c r="AK401">
        <v>3152</v>
      </c>
      <c r="AL401">
        <v>1</v>
      </c>
      <c r="AM401">
        <v>13581</v>
      </c>
      <c r="AN401">
        <v>1.8048</v>
      </c>
      <c r="AO401">
        <v>1.7626999999999999</v>
      </c>
      <c r="AP401">
        <v>4.2099999999999999E-2</v>
      </c>
      <c r="AQ401">
        <v>2.1302199847996235</v>
      </c>
      <c r="AR401">
        <v>2.0881199836730957</v>
      </c>
      <c r="AS401">
        <v>4.2100001126527786E-2</v>
      </c>
      <c r="AT401" t="s">
        <v>177</v>
      </c>
      <c r="AU401" t="s">
        <v>83</v>
      </c>
      <c r="AW401" t="s">
        <v>125</v>
      </c>
      <c r="AX401" t="s">
        <v>84</v>
      </c>
      <c r="AY401" t="s">
        <v>112</v>
      </c>
      <c r="AZ401" t="s">
        <v>98</v>
      </c>
      <c r="BA401" t="s">
        <v>99</v>
      </c>
      <c r="BB401" t="s">
        <v>100</v>
      </c>
      <c r="BC401" t="s">
        <v>284</v>
      </c>
      <c r="BD401" t="s">
        <v>621</v>
      </c>
      <c r="BF401" t="s">
        <v>621</v>
      </c>
      <c r="BG401" t="s">
        <v>2934</v>
      </c>
      <c r="BH401" s="6">
        <v>43763</v>
      </c>
      <c r="BI401" s="6">
        <v>43771</v>
      </c>
      <c r="BJ401" s="32">
        <f t="shared" si="19"/>
        <v>2019</v>
      </c>
      <c r="BK401" t="s">
        <v>104</v>
      </c>
      <c r="BL401" t="s">
        <v>177</v>
      </c>
      <c r="BM401" t="s">
        <v>86</v>
      </c>
      <c r="BN401" t="s">
        <v>85</v>
      </c>
      <c r="BO401" t="s">
        <v>138</v>
      </c>
      <c r="BP401" t="str">
        <f t="shared" si="20"/>
        <v>02</v>
      </c>
    </row>
    <row r="402" spans="1:68" x14ac:dyDescent="0.25">
      <c r="A402">
        <v>2023</v>
      </c>
      <c r="B402" t="s">
        <v>2938</v>
      </c>
      <c r="C402" t="s">
        <v>2939</v>
      </c>
      <c r="D402" t="s">
        <v>2940</v>
      </c>
      <c r="E402">
        <v>20190922</v>
      </c>
      <c r="F402">
        <v>20191105</v>
      </c>
      <c r="G402" t="str">
        <f t="shared" si="18"/>
        <v>2019</v>
      </c>
      <c r="H402">
        <v>45</v>
      </c>
      <c r="I402" t="s">
        <v>2941</v>
      </c>
      <c r="J402" t="s">
        <v>2942</v>
      </c>
      <c r="K402" t="s">
        <v>83</v>
      </c>
      <c r="L402" t="s">
        <v>84</v>
      </c>
      <c r="M402" t="s">
        <v>85</v>
      </c>
      <c r="N402" t="s">
        <v>86</v>
      </c>
      <c r="O402">
        <v>111</v>
      </c>
      <c r="P402" t="s">
        <v>682</v>
      </c>
      <c r="Q402" t="s">
        <v>2943</v>
      </c>
      <c r="R402" t="s">
        <v>2944</v>
      </c>
      <c r="S402">
        <v>97223</v>
      </c>
      <c r="T402">
        <v>54896</v>
      </c>
      <c r="U402">
        <v>0</v>
      </c>
      <c r="V402">
        <v>0</v>
      </c>
      <c r="W402">
        <v>1061.67</v>
      </c>
      <c r="X402">
        <v>0</v>
      </c>
      <c r="Y402">
        <v>0</v>
      </c>
      <c r="Z402">
        <v>3520</v>
      </c>
      <c r="AA402">
        <v>9900</v>
      </c>
      <c r="AB402">
        <v>49229</v>
      </c>
      <c r="AC402" t="s">
        <v>135</v>
      </c>
      <c r="AD402" t="s">
        <v>136</v>
      </c>
      <c r="AE402" t="s">
        <v>175</v>
      </c>
      <c r="AF402" t="s">
        <v>176</v>
      </c>
      <c r="AG402">
        <v>9</v>
      </c>
      <c r="AH402">
        <v>3</v>
      </c>
      <c r="AI402">
        <v>21</v>
      </c>
      <c r="AJ402">
        <v>80616</v>
      </c>
      <c r="AK402">
        <v>595</v>
      </c>
      <c r="AL402">
        <v>1</v>
      </c>
      <c r="AM402">
        <v>4868</v>
      </c>
      <c r="AN402">
        <v>1.0845</v>
      </c>
      <c r="AO402">
        <v>1.0766</v>
      </c>
      <c r="AP402">
        <v>7.9000000000000008E-3</v>
      </c>
      <c r="AQ402">
        <v>2.8070600032806396</v>
      </c>
      <c r="AR402">
        <v>2.7991600036621094</v>
      </c>
      <c r="AS402">
        <v>7.8999996185302734E-3</v>
      </c>
      <c r="AT402" t="s">
        <v>94</v>
      </c>
      <c r="AU402" t="s">
        <v>83</v>
      </c>
      <c r="AW402" t="s">
        <v>347</v>
      </c>
      <c r="AX402" t="s">
        <v>84</v>
      </c>
      <c r="AY402" t="s">
        <v>112</v>
      </c>
      <c r="AZ402" t="s">
        <v>98</v>
      </c>
      <c r="BA402" t="s">
        <v>99</v>
      </c>
      <c r="BB402" t="s">
        <v>100</v>
      </c>
      <c r="BC402" t="s">
        <v>626</v>
      </c>
      <c r="BD402" t="s">
        <v>627</v>
      </c>
      <c r="BF402" t="s">
        <v>627</v>
      </c>
      <c r="BG402" t="s">
        <v>2939</v>
      </c>
      <c r="BH402" s="6">
        <v>43734</v>
      </c>
      <c r="BI402" s="6">
        <v>43774</v>
      </c>
      <c r="BJ402" s="32">
        <f t="shared" si="19"/>
        <v>2019</v>
      </c>
      <c r="BK402" t="s">
        <v>104</v>
      </c>
      <c r="BL402" t="s">
        <v>94</v>
      </c>
      <c r="BM402" t="s">
        <v>86</v>
      </c>
      <c r="BN402" t="s">
        <v>85</v>
      </c>
      <c r="BO402" t="s">
        <v>176</v>
      </c>
      <c r="BP402" t="str">
        <f t="shared" si="20"/>
        <v>02</v>
      </c>
    </row>
    <row r="403" spans="1:68" x14ac:dyDescent="0.25">
      <c r="A403">
        <v>2023</v>
      </c>
      <c r="B403" t="s">
        <v>2945</v>
      </c>
      <c r="C403" t="s">
        <v>2946</v>
      </c>
      <c r="D403" t="s">
        <v>2947</v>
      </c>
      <c r="E403">
        <v>20190928</v>
      </c>
      <c r="F403">
        <v>20191105</v>
      </c>
      <c r="G403" t="str">
        <f t="shared" si="18"/>
        <v>2019</v>
      </c>
      <c r="H403">
        <v>39</v>
      </c>
      <c r="I403" t="s">
        <v>871</v>
      </c>
      <c r="J403" t="s">
        <v>2948</v>
      </c>
      <c r="K403" t="s">
        <v>83</v>
      </c>
      <c r="L403" t="s">
        <v>84</v>
      </c>
      <c r="M403" t="s">
        <v>85</v>
      </c>
      <c r="N403" t="s">
        <v>86</v>
      </c>
      <c r="O403">
        <v>111</v>
      </c>
      <c r="P403" t="s">
        <v>87</v>
      </c>
      <c r="Q403" t="s">
        <v>1120</v>
      </c>
      <c r="R403" t="s">
        <v>1121</v>
      </c>
      <c r="S403">
        <v>116560</v>
      </c>
      <c r="T403">
        <v>42391</v>
      </c>
      <c r="U403">
        <v>21984</v>
      </c>
      <c r="V403">
        <v>0</v>
      </c>
      <c r="W403">
        <v>751.27</v>
      </c>
      <c r="X403">
        <v>2184.48</v>
      </c>
      <c r="Y403">
        <v>11137.91</v>
      </c>
      <c r="Z403">
        <v>2720</v>
      </c>
      <c r="AA403">
        <v>7275</v>
      </c>
      <c r="AB403">
        <v>120119</v>
      </c>
      <c r="AC403" t="s">
        <v>90</v>
      </c>
      <c r="AD403" t="s">
        <v>91</v>
      </c>
      <c r="AE403" t="s">
        <v>92</v>
      </c>
      <c r="AF403" t="s">
        <v>93</v>
      </c>
      <c r="AG403">
        <v>14</v>
      </c>
      <c r="AH403">
        <v>5</v>
      </c>
      <c r="AI403">
        <v>26</v>
      </c>
      <c r="AJ403">
        <v>169121</v>
      </c>
      <c r="AK403">
        <v>94267</v>
      </c>
      <c r="AL403">
        <v>31422</v>
      </c>
      <c r="AM403">
        <v>190642</v>
      </c>
      <c r="AN403">
        <v>3.5173999999999999</v>
      </c>
      <c r="AO403">
        <v>2.2585000000000002</v>
      </c>
      <c r="AP403">
        <v>1.2588999999999999</v>
      </c>
      <c r="AQ403">
        <v>4.2804299592971802</v>
      </c>
      <c r="AR403">
        <v>3.5168099403381348</v>
      </c>
      <c r="AS403">
        <v>0.76362001895904541</v>
      </c>
      <c r="AT403" t="s">
        <v>242</v>
      </c>
      <c r="AU403" t="s">
        <v>90</v>
      </c>
      <c r="AV403" t="s">
        <v>90</v>
      </c>
      <c r="AW403" t="s">
        <v>95</v>
      </c>
      <c r="AX403" t="s">
        <v>873</v>
      </c>
      <c r="AY403" t="s">
        <v>651</v>
      </c>
      <c r="AZ403" t="s">
        <v>98</v>
      </c>
      <c r="BA403" t="s">
        <v>99</v>
      </c>
      <c r="BB403" t="s">
        <v>191</v>
      </c>
      <c r="BC403" t="s">
        <v>101</v>
      </c>
      <c r="BD403" t="s">
        <v>102</v>
      </c>
      <c r="BE403" t="s">
        <v>103</v>
      </c>
      <c r="BF403" t="s">
        <v>103</v>
      </c>
      <c r="BG403" t="s">
        <v>2946</v>
      </c>
      <c r="BH403" s="6">
        <v>43745</v>
      </c>
      <c r="BI403" s="6">
        <v>43774</v>
      </c>
      <c r="BJ403" s="32">
        <f t="shared" si="19"/>
        <v>2019</v>
      </c>
      <c r="BK403" t="s">
        <v>104</v>
      </c>
      <c r="BL403" t="s">
        <v>242</v>
      </c>
      <c r="BM403" t="s">
        <v>86</v>
      </c>
      <c r="BN403" t="s">
        <v>85</v>
      </c>
      <c r="BO403" t="s">
        <v>105</v>
      </c>
      <c r="BP403" t="str">
        <f t="shared" si="20"/>
        <v>11</v>
      </c>
    </row>
    <row r="404" spans="1:68" x14ac:dyDescent="0.25">
      <c r="A404">
        <v>2023</v>
      </c>
      <c r="B404" t="s">
        <v>2949</v>
      </c>
      <c r="C404" t="s">
        <v>2950</v>
      </c>
      <c r="D404" t="s">
        <v>2951</v>
      </c>
      <c r="E404">
        <v>20191007</v>
      </c>
      <c r="F404">
        <v>20191126</v>
      </c>
      <c r="G404" t="str">
        <f t="shared" si="18"/>
        <v>2019</v>
      </c>
      <c r="H404">
        <v>51</v>
      </c>
      <c r="I404" t="s">
        <v>2952</v>
      </c>
      <c r="J404" t="s">
        <v>2953</v>
      </c>
      <c r="K404" t="s">
        <v>83</v>
      </c>
      <c r="L404" t="s">
        <v>84</v>
      </c>
      <c r="M404" t="s">
        <v>85</v>
      </c>
      <c r="N404" t="s">
        <v>86</v>
      </c>
      <c r="O404">
        <v>111</v>
      </c>
      <c r="P404" t="s">
        <v>87</v>
      </c>
      <c r="Q404" t="s">
        <v>594</v>
      </c>
      <c r="R404" t="s">
        <v>595</v>
      </c>
      <c r="S404">
        <v>169220</v>
      </c>
      <c r="T404">
        <v>56507</v>
      </c>
      <c r="U404">
        <v>35751</v>
      </c>
      <c r="V404">
        <v>0</v>
      </c>
      <c r="W404">
        <v>4063.82</v>
      </c>
      <c r="X404">
        <v>9223.7800000000007</v>
      </c>
      <c r="Y404">
        <v>8429.35</v>
      </c>
      <c r="Z404">
        <v>3760</v>
      </c>
      <c r="AA404">
        <v>10500</v>
      </c>
      <c r="AB404">
        <v>161172</v>
      </c>
      <c r="AC404" t="s">
        <v>121</v>
      </c>
      <c r="AD404" t="s">
        <v>122</v>
      </c>
      <c r="AE404" t="s">
        <v>187</v>
      </c>
      <c r="AF404" t="s">
        <v>188</v>
      </c>
      <c r="AG404">
        <v>17</v>
      </c>
      <c r="AH404">
        <v>6</v>
      </c>
      <c r="AI404">
        <v>32</v>
      </c>
      <c r="AJ404">
        <v>264658</v>
      </c>
      <c r="AK404">
        <v>42949</v>
      </c>
      <c r="AL404">
        <v>1</v>
      </c>
      <c r="AM404">
        <v>88356</v>
      </c>
      <c r="AN404">
        <v>4.1078000000000001</v>
      </c>
      <c r="AO404">
        <v>3.5343</v>
      </c>
      <c r="AP404">
        <v>0.57350000000000001</v>
      </c>
      <c r="AQ404">
        <v>6.4778597950935364</v>
      </c>
      <c r="AR404">
        <v>5.9043598175048828</v>
      </c>
      <c r="AS404">
        <v>0.57349997758865356</v>
      </c>
      <c r="AT404" t="s">
        <v>111</v>
      </c>
      <c r="AU404" t="s">
        <v>121</v>
      </c>
      <c r="AV404" t="s">
        <v>121</v>
      </c>
      <c r="AW404" t="s">
        <v>587</v>
      </c>
      <c r="AX404" t="s">
        <v>84</v>
      </c>
      <c r="AY404" t="s">
        <v>112</v>
      </c>
      <c r="AZ404" t="s">
        <v>98</v>
      </c>
      <c r="BA404" t="s">
        <v>99</v>
      </c>
      <c r="BB404" t="s">
        <v>100</v>
      </c>
      <c r="BC404" t="s">
        <v>101</v>
      </c>
      <c r="BD404" t="s">
        <v>192</v>
      </c>
      <c r="BE404" t="s">
        <v>193</v>
      </c>
      <c r="BF404" t="s">
        <v>193</v>
      </c>
      <c r="BG404" t="s">
        <v>2950</v>
      </c>
      <c r="BH404" s="6">
        <v>43748</v>
      </c>
      <c r="BI404" s="6">
        <v>43795</v>
      </c>
      <c r="BJ404" s="32">
        <f t="shared" si="19"/>
        <v>2019</v>
      </c>
      <c r="BK404" t="s">
        <v>104</v>
      </c>
      <c r="BL404" t="s">
        <v>111</v>
      </c>
      <c r="BM404" t="s">
        <v>86</v>
      </c>
      <c r="BN404" t="s">
        <v>85</v>
      </c>
      <c r="BO404" t="s">
        <v>188</v>
      </c>
      <c r="BP404" t="str">
        <f t="shared" si="20"/>
        <v>31</v>
      </c>
    </row>
    <row r="405" spans="1:68" x14ac:dyDescent="0.25">
      <c r="A405">
        <v>2023</v>
      </c>
      <c r="B405" t="s">
        <v>2954</v>
      </c>
      <c r="C405" t="s">
        <v>2955</v>
      </c>
      <c r="D405" t="s">
        <v>2956</v>
      </c>
      <c r="E405">
        <v>20191020</v>
      </c>
      <c r="F405">
        <v>20191126</v>
      </c>
      <c r="G405" t="str">
        <f t="shared" si="18"/>
        <v>2019</v>
      </c>
      <c r="H405">
        <v>38</v>
      </c>
      <c r="I405" t="s">
        <v>2957</v>
      </c>
      <c r="J405" t="s">
        <v>2958</v>
      </c>
      <c r="K405" t="s">
        <v>83</v>
      </c>
      <c r="L405" t="s">
        <v>84</v>
      </c>
      <c r="M405" t="s">
        <v>85</v>
      </c>
      <c r="N405" t="s">
        <v>86</v>
      </c>
      <c r="O405">
        <v>111</v>
      </c>
      <c r="P405" t="s">
        <v>118</v>
      </c>
      <c r="Q405" t="s">
        <v>1602</v>
      </c>
      <c r="R405" t="s">
        <v>1603</v>
      </c>
      <c r="S405">
        <v>90428</v>
      </c>
      <c r="T405">
        <v>46991</v>
      </c>
      <c r="U405">
        <v>0</v>
      </c>
      <c r="V405">
        <v>0</v>
      </c>
      <c r="W405">
        <v>0</v>
      </c>
      <c r="X405">
        <v>11761.8</v>
      </c>
      <c r="Y405">
        <v>0</v>
      </c>
      <c r="Z405">
        <v>2960</v>
      </c>
      <c r="AA405">
        <v>7950</v>
      </c>
      <c r="AB405">
        <v>67461</v>
      </c>
      <c r="AC405" t="s">
        <v>135</v>
      </c>
      <c r="AD405" t="s">
        <v>136</v>
      </c>
      <c r="AE405" t="s">
        <v>175</v>
      </c>
      <c r="AF405" t="s">
        <v>176</v>
      </c>
      <c r="AG405">
        <v>6</v>
      </c>
      <c r="AH405">
        <v>2</v>
      </c>
      <c r="AI405">
        <v>14</v>
      </c>
      <c r="AJ405">
        <v>47360</v>
      </c>
      <c r="AK405">
        <v>9810</v>
      </c>
      <c r="AL405">
        <v>1</v>
      </c>
      <c r="AM405">
        <v>22064</v>
      </c>
      <c r="AN405">
        <v>0.76349999999999996</v>
      </c>
      <c r="AO405">
        <v>0.63249999999999995</v>
      </c>
      <c r="AP405">
        <v>0.13100000000000001</v>
      </c>
      <c r="AQ405">
        <v>2.281500056385994</v>
      </c>
      <c r="AR405">
        <v>2.1505000591278076</v>
      </c>
      <c r="AS405">
        <v>0.13099999725818634</v>
      </c>
      <c r="AT405" t="s">
        <v>111</v>
      </c>
      <c r="AU405" t="s">
        <v>83</v>
      </c>
      <c r="AW405" t="s">
        <v>125</v>
      </c>
      <c r="AX405" t="s">
        <v>84</v>
      </c>
      <c r="AY405" t="s">
        <v>112</v>
      </c>
      <c r="AZ405" t="s">
        <v>98</v>
      </c>
      <c r="BA405" t="s">
        <v>99</v>
      </c>
      <c r="BB405" t="s">
        <v>100</v>
      </c>
      <c r="BC405" t="s">
        <v>2959</v>
      </c>
      <c r="BD405" t="s">
        <v>2960</v>
      </c>
      <c r="BF405" t="s">
        <v>2960</v>
      </c>
      <c r="BG405" t="s">
        <v>2955</v>
      </c>
      <c r="BH405" s="6">
        <v>43763</v>
      </c>
      <c r="BI405" s="6">
        <v>43795</v>
      </c>
      <c r="BJ405" s="32">
        <f t="shared" si="19"/>
        <v>2019</v>
      </c>
      <c r="BK405" t="s">
        <v>104</v>
      </c>
      <c r="BL405" t="s">
        <v>111</v>
      </c>
      <c r="BM405" t="s">
        <v>86</v>
      </c>
      <c r="BN405" t="s">
        <v>85</v>
      </c>
      <c r="BO405" t="s">
        <v>176</v>
      </c>
      <c r="BP405" t="str">
        <f t="shared" si="20"/>
        <v>02</v>
      </c>
    </row>
    <row r="406" spans="1:68" x14ac:dyDescent="0.25">
      <c r="A406">
        <v>2023</v>
      </c>
      <c r="B406" t="s">
        <v>2961</v>
      </c>
      <c r="C406" t="s">
        <v>2962</v>
      </c>
      <c r="D406" t="s">
        <v>2963</v>
      </c>
      <c r="E406">
        <v>20191101</v>
      </c>
      <c r="F406">
        <v>20191127</v>
      </c>
      <c r="G406" t="str">
        <f t="shared" si="18"/>
        <v>2019</v>
      </c>
      <c r="H406">
        <v>27</v>
      </c>
      <c r="I406" t="s">
        <v>2964</v>
      </c>
      <c r="J406" t="s">
        <v>2965</v>
      </c>
      <c r="K406" t="s">
        <v>83</v>
      </c>
      <c r="L406" t="s">
        <v>84</v>
      </c>
      <c r="M406" t="s">
        <v>85</v>
      </c>
      <c r="N406" t="s">
        <v>86</v>
      </c>
      <c r="O406">
        <v>111</v>
      </c>
      <c r="P406" t="s">
        <v>118</v>
      </c>
      <c r="Q406" t="s">
        <v>278</v>
      </c>
      <c r="R406" t="s">
        <v>279</v>
      </c>
      <c r="S406">
        <v>60373</v>
      </c>
      <c r="T406">
        <v>33462</v>
      </c>
      <c r="U406">
        <v>0</v>
      </c>
      <c r="V406">
        <v>0</v>
      </c>
      <c r="W406">
        <v>1141.8399999999999</v>
      </c>
      <c r="X406">
        <v>0</v>
      </c>
      <c r="Y406">
        <v>0</v>
      </c>
      <c r="Z406">
        <v>2080</v>
      </c>
      <c r="AA406">
        <v>3900</v>
      </c>
      <c r="AB406">
        <v>31807</v>
      </c>
      <c r="AC406" t="s">
        <v>135</v>
      </c>
      <c r="AD406" t="s">
        <v>136</v>
      </c>
      <c r="AE406" t="s">
        <v>175</v>
      </c>
      <c r="AF406" t="s">
        <v>176</v>
      </c>
      <c r="AG406">
        <v>12</v>
      </c>
      <c r="AH406">
        <v>4</v>
      </c>
      <c r="AI406">
        <v>22</v>
      </c>
      <c r="AJ406">
        <v>93345</v>
      </c>
      <c r="AK406">
        <v>3856</v>
      </c>
      <c r="AL406">
        <v>1</v>
      </c>
      <c r="AM406">
        <v>15184</v>
      </c>
      <c r="AN406">
        <v>1.298</v>
      </c>
      <c r="AO406">
        <v>1.2464999999999999</v>
      </c>
      <c r="AP406">
        <v>5.1499999999999997E-2</v>
      </c>
      <c r="AQ406">
        <v>1.6096200123429298</v>
      </c>
      <c r="AR406">
        <v>1.5581200122833252</v>
      </c>
      <c r="AS406">
        <v>5.1500000059604645E-2</v>
      </c>
      <c r="AT406" t="s">
        <v>139</v>
      </c>
      <c r="AU406" t="s">
        <v>135</v>
      </c>
      <c r="AW406" t="s">
        <v>125</v>
      </c>
      <c r="AX406" t="s">
        <v>84</v>
      </c>
      <c r="AY406" t="s">
        <v>112</v>
      </c>
      <c r="AZ406" t="s">
        <v>98</v>
      </c>
      <c r="BA406" t="s">
        <v>99</v>
      </c>
      <c r="BB406" t="s">
        <v>100</v>
      </c>
      <c r="BC406" t="s">
        <v>284</v>
      </c>
      <c r="BD406" t="s">
        <v>285</v>
      </c>
      <c r="BF406" t="s">
        <v>285</v>
      </c>
      <c r="BG406" t="s">
        <v>2962</v>
      </c>
      <c r="BH406" s="6">
        <v>43776</v>
      </c>
      <c r="BI406" s="6">
        <v>43796</v>
      </c>
      <c r="BJ406" s="32">
        <f t="shared" si="19"/>
        <v>2019</v>
      </c>
      <c r="BK406" t="s">
        <v>104</v>
      </c>
      <c r="BL406" t="s">
        <v>139</v>
      </c>
      <c r="BM406" t="s">
        <v>86</v>
      </c>
      <c r="BN406" t="s">
        <v>85</v>
      </c>
      <c r="BO406" t="s">
        <v>176</v>
      </c>
      <c r="BP406" t="str">
        <f t="shared" si="20"/>
        <v>02</v>
      </c>
    </row>
    <row r="407" spans="1:68" x14ac:dyDescent="0.25">
      <c r="A407">
        <v>2023</v>
      </c>
      <c r="B407" t="s">
        <v>2966</v>
      </c>
      <c r="C407" t="s">
        <v>2967</v>
      </c>
      <c r="D407" t="s">
        <v>2968</v>
      </c>
      <c r="E407">
        <v>20191110</v>
      </c>
      <c r="F407">
        <v>20191127</v>
      </c>
      <c r="G407" t="str">
        <f t="shared" si="18"/>
        <v>2019</v>
      </c>
      <c r="H407">
        <v>18</v>
      </c>
      <c r="I407" t="s">
        <v>2969</v>
      </c>
      <c r="J407" t="s">
        <v>2970</v>
      </c>
      <c r="K407" t="s">
        <v>83</v>
      </c>
      <c r="L407" t="s">
        <v>84</v>
      </c>
      <c r="M407" t="s">
        <v>85</v>
      </c>
      <c r="N407" t="s">
        <v>86</v>
      </c>
      <c r="O407">
        <v>111</v>
      </c>
      <c r="P407" t="s">
        <v>118</v>
      </c>
      <c r="Q407" t="s">
        <v>2971</v>
      </c>
      <c r="R407" t="s">
        <v>2972</v>
      </c>
      <c r="S407">
        <v>44149</v>
      </c>
      <c r="T407">
        <v>24518</v>
      </c>
      <c r="U407">
        <v>0</v>
      </c>
      <c r="V407">
        <v>0</v>
      </c>
      <c r="W407">
        <v>462</v>
      </c>
      <c r="X407">
        <v>0</v>
      </c>
      <c r="Y407">
        <v>0</v>
      </c>
      <c r="Z407">
        <v>1360</v>
      </c>
      <c r="AA407">
        <v>3525</v>
      </c>
      <c r="AB407">
        <v>24327</v>
      </c>
      <c r="AC407" t="s">
        <v>135</v>
      </c>
      <c r="AD407" t="s">
        <v>136</v>
      </c>
      <c r="AE407" t="s">
        <v>137</v>
      </c>
      <c r="AF407" t="s">
        <v>138</v>
      </c>
      <c r="AG407">
        <v>4</v>
      </c>
      <c r="AH407">
        <v>2</v>
      </c>
      <c r="AI407">
        <v>7</v>
      </c>
      <c r="AJ407">
        <v>30053</v>
      </c>
      <c r="AK407">
        <v>1323</v>
      </c>
      <c r="AL407">
        <v>1</v>
      </c>
      <c r="AM407">
        <v>5293</v>
      </c>
      <c r="AN407">
        <v>0.41899999999999998</v>
      </c>
      <c r="AO407">
        <v>0.40129999999999999</v>
      </c>
      <c r="AP407">
        <v>1.77E-2</v>
      </c>
      <c r="AQ407">
        <v>1.0811399649828672</v>
      </c>
      <c r="AR407">
        <v>1.0634399652481079</v>
      </c>
      <c r="AS407">
        <v>1.7699999734759331E-2</v>
      </c>
      <c r="AT407" t="s">
        <v>94</v>
      </c>
      <c r="AU407" t="s">
        <v>83</v>
      </c>
      <c r="AW407" t="s">
        <v>125</v>
      </c>
      <c r="AX407" t="s">
        <v>84</v>
      </c>
      <c r="AY407" t="s">
        <v>112</v>
      </c>
      <c r="AZ407" t="s">
        <v>98</v>
      </c>
      <c r="BA407" t="s">
        <v>99</v>
      </c>
      <c r="BB407" t="s">
        <v>100</v>
      </c>
      <c r="BC407" t="s">
        <v>229</v>
      </c>
      <c r="BD407" t="s">
        <v>230</v>
      </c>
      <c r="BF407" t="s">
        <v>230</v>
      </c>
      <c r="BG407" t="s">
        <v>2967</v>
      </c>
      <c r="BH407" s="6">
        <v>43783</v>
      </c>
      <c r="BI407" s="6">
        <v>43796</v>
      </c>
      <c r="BJ407" s="32">
        <f t="shared" si="19"/>
        <v>2019</v>
      </c>
      <c r="BK407" t="s">
        <v>104</v>
      </c>
      <c r="BL407" t="s">
        <v>94</v>
      </c>
      <c r="BM407" t="s">
        <v>86</v>
      </c>
      <c r="BN407" t="s">
        <v>85</v>
      </c>
      <c r="BO407" t="s">
        <v>138</v>
      </c>
      <c r="BP407" t="str">
        <f t="shared" si="20"/>
        <v>02</v>
      </c>
    </row>
    <row r="408" spans="1:68" x14ac:dyDescent="0.25">
      <c r="A408">
        <v>2023</v>
      </c>
      <c r="B408" t="s">
        <v>2973</v>
      </c>
      <c r="C408" t="s">
        <v>2974</v>
      </c>
      <c r="D408" t="s">
        <v>2975</v>
      </c>
      <c r="E408">
        <v>20190917</v>
      </c>
      <c r="F408">
        <v>20191030</v>
      </c>
      <c r="G408" t="str">
        <f t="shared" si="18"/>
        <v>2019</v>
      </c>
      <c r="H408">
        <v>44</v>
      </c>
      <c r="I408" t="s">
        <v>2976</v>
      </c>
      <c r="J408" t="s">
        <v>2977</v>
      </c>
      <c r="K408" t="s">
        <v>83</v>
      </c>
      <c r="L408" t="s">
        <v>84</v>
      </c>
      <c r="M408" t="s">
        <v>85</v>
      </c>
      <c r="N408" t="s">
        <v>86</v>
      </c>
      <c r="O408">
        <v>211</v>
      </c>
      <c r="P408" t="s">
        <v>118</v>
      </c>
      <c r="Q408" t="s">
        <v>2978</v>
      </c>
      <c r="R408" t="s">
        <v>2979</v>
      </c>
      <c r="S408">
        <v>124107</v>
      </c>
      <c r="T408">
        <v>53769</v>
      </c>
      <c r="U408">
        <v>0</v>
      </c>
      <c r="V408">
        <v>0</v>
      </c>
      <c r="W408">
        <v>6076.54</v>
      </c>
      <c r="X408">
        <v>3898.73</v>
      </c>
      <c r="Y408">
        <v>10049.42</v>
      </c>
      <c r="Z408">
        <v>3440</v>
      </c>
      <c r="AA408">
        <v>7650</v>
      </c>
      <c r="AB408">
        <v>150012</v>
      </c>
      <c r="AC408" t="s">
        <v>157</v>
      </c>
      <c r="AD408" t="s">
        <v>158</v>
      </c>
      <c r="AE408" t="s">
        <v>159</v>
      </c>
      <c r="AF408" t="s">
        <v>160</v>
      </c>
      <c r="AG408">
        <v>15</v>
      </c>
      <c r="AH408">
        <v>5</v>
      </c>
      <c r="AI408">
        <v>29</v>
      </c>
      <c r="AJ408">
        <v>161569</v>
      </c>
      <c r="AK408">
        <v>14866</v>
      </c>
      <c r="AL408">
        <v>1</v>
      </c>
      <c r="AM408">
        <v>36923</v>
      </c>
      <c r="AN408">
        <v>2.3561000000000001</v>
      </c>
      <c r="AO408">
        <v>2.1576</v>
      </c>
      <c r="AP408">
        <v>0.19850000000000001</v>
      </c>
      <c r="AQ408">
        <v>3.6506598889827728</v>
      </c>
      <c r="AR408">
        <v>3.4521598815917969</v>
      </c>
      <c r="AS408">
        <v>0.19850000739097595</v>
      </c>
      <c r="AT408" t="s">
        <v>111</v>
      </c>
      <c r="AU408" t="s">
        <v>157</v>
      </c>
      <c r="AW408" t="s">
        <v>742</v>
      </c>
      <c r="AX408" t="s">
        <v>84</v>
      </c>
      <c r="AY408" t="s">
        <v>886</v>
      </c>
      <c r="AZ408" t="s">
        <v>98</v>
      </c>
      <c r="BA408" t="s">
        <v>99</v>
      </c>
      <c r="BB408" t="s">
        <v>100</v>
      </c>
      <c r="BC408" t="s">
        <v>1674</v>
      </c>
      <c r="BD408" t="s">
        <v>1675</v>
      </c>
      <c r="BF408" t="s">
        <v>1675</v>
      </c>
      <c r="BG408" t="s">
        <v>2974</v>
      </c>
      <c r="BH408" s="6">
        <v>43752</v>
      </c>
      <c r="BI408" s="6">
        <v>43768</v>
      </c>
      <c r="BJ408" s="32">
        <f t="shared" si="19"/>
        <v>2019</v>
      </c>
      <c r="BK408" t="s">
        <v>104</v>
      </c>
      <c r="BL408" t="s">
        <v>111</v>
      </c>
      <c r="BM408" t="s">
        <v>86</v>
      </c>
      <c r="BN408" t="s">
        <v>85</v>
      </c>
      <c r="BO408" t="s">
        <v>160</v>
      </c>
      <c r="BP408" t="str">
        <f t="shared" si="20"/>
        <v>03</v>
      </c>
    </row>
    <row r="409" spans="1:68" x14ac:dyDescent="0.25">
      <c r="A409">
        <v>2023</v>
      </c>
      <c r="B409" t="s">
        <v>2761</v>
      </c>
      <c r="C409" t="s">
        <v>2762</v>
      </c>
      <c r="D409" t="s">
        <v>2763</v>
      </c>
      <c r="E409">
        <v>20190804</v>
      </c>
      <c r="F409">
        <v>20191029</v>
      </c>
      <c r="G409" t="str">
        <f t="shared" si="18"/>
        <v>2019</v>
      </c>
      <c r="H409">
        <v>86</v>
      </c>
      <c r="I409" t="s">
        <v>2764</v>
      </c>
      <c r="J409" t="s">
        <v>2765</v>
      </c>
      <c r="K409" t="s">
        <v>83</v>
      </c>
      <c r="L409" t="s">
        <v>84</v>
      </c>
      <c r="M409" t="s">
        <v>85</v>
      </c>
      <c r="N409" t="s">
        <v>86</v>
      </c>
      <c r="O409">
        <v>211</v>
      </c>
      <c r="P409" t="s">
        <v>118</v>
      </c>
      <c r="Q409" t="s">
        <v>435</v>
      </c>
      <c r="R409" t="s">
        <v>436</v>
      </c>
      <c r="S409">
        <v>240043</v>
      </c>
      <c r="T409">
        <v>100538</v>
      </c>
      <c r="U409">
        <v>13392</v>
      </c>
      <c r="V409">
        <v>0</v>
      </c>
      <c r="W409">
        <v>11063.08</v>
      </c>
      <c r="X409">
        <v>5340.68</v>
      </c>
      <c r="Y409">
        <v>10687.99</v>
      </c>
      <c r="Z409">
        <v>6680</v>
      </c>
      <c r="AA409">
        <v>11400</v>
      </c>
      <c r="AB409">
        <v>261377</v>
      </c>
      <c r="AC409" t="s">
        <v>121</v>
      </c>
      <c r="AD409" t="s">
        <v>122</v>
      </c>
      <c r="AE409" t="s">
        <v>187</v>
      </c>
      <c r="AF409" t="s">
        <v>188</v>
      </c>
      <c r="AG409">
        <v>9</v>
      </c>
      <c r="AH409">
        <v>3</v>
      </c>
      <c r="AI409">
        <v>17</v>
      </c>
      <c r="AJ409">
        <v>62306</v>
      </c>
      <c r="AK409">
        <v>2459</v>
      </c>
      <c r="AL409">
        <v>1</v>
      </c>
      <c r="AM409">
        <v>9397</v>
      </c>
      <c r="AN409">
        <v>0.86480000000000001</v>
      </c>
      <c r="AO409">
        <v>0.83199999999999996</v>
      </c>
      <c r="AP409">
        <v>3.2800000000000003E-2</v>
      </c>
      <c r="AQ409">
        <v>4.9832502007484436</v>
      </c>
      <c r="AR409">
        <v>4.6592001914978027</v>
      </c>
      <c r="AS409">
        <v>0.32405000925064087</v>
      </c>
      <c r="AT409" t="s">
        <v>139</v>
      </c>
      <c r="AU409" t="s">
        <v>157</v>
      </c>
      <c r="AV409" t="s">
        <v>121</v>
      </c>
      <c r="AW409" t="s">
        <v>580</v>
      </c>
      <c r="AX409" t="s">
        <v>84</v>
      </c>
      <c r="AY409" t="s">
        <v>112</v>
      </c>
      <c r="AZ409" t="s">
        <v>98</v>
      </c>
      <c r="BA409" t="s">
        <v>99</v>
      </c>
      <c r="BB409" t="s">
        <v>100</v>
      </c>
      <c r="BC409" t="s">
        <v>101</v>
      </c>
      <c r="BD409" t="s">
        <v>192</v>
      </c>
      <c r="BE409" t="s">
        <v>193</v>
      </c>
      <c r="BF409" t="s">
        <v>193</v>
      </c>
      <c r="BG409" t="s">
        <v>2762</v>
      </c>
      <c r="BH409" s="6">
        <v>43740</v>
      </c>
      <c r="BI409" s="6">
        <v>43767</v>
      </c>
      <c r="BJ409" s="32">
        <f t="shared" si="19"/>
        <v>2019</v>
      </c>
      <c r="BK409" t="s">
        <v>104</v>
      </c>
      <c r="BL409" t="s">
        <v>139</v>
      </c>
      <c r="BM409" t="s">
        <v>86</v>
      </c>
      <c r="BN409" t="s">
        <v>85</v>
      </c>
      <c r="BO409" t="s">
        <v>160</v>
      </c>
      <c r="BP409" t="str">
        <f t="shared" si="20"/>
        <v>03</v>
      </c>
    </row>
    <row r="410" spans="1:68" x14ac:dyDescent="0.25">
      <c r="A410">
        <v>2023</v>
      </c>
      <c r="B410" t="s">
        <v>2980</v>
      </c>
      <c r="C410" t="s">
        <v>2981</v>
      </c>
      <c r="D410" t="s">
        <v>2982</v>
      </c>
      <c r="E410">
        <v>20191015</v>
      </c>
      <c r="F410">
        <v>20191106</v>
      </c>
      <c r="G410" t="str">
        <f t="shared" si="18"/>
        <v>2019</v>
      </c>
      <c r="H410">
        <v>23</v>
      </c>
      <c r="I410" t="s">
        <v>2983</v>
      </c>
      <c r="J410" t="s">
        <v>2984</v>
      </c>
      <c r="K410" t="s">
        <v>83</v>
      </c>
      <c r="L410" t="s">
        <v>84</v>
      </c>
      <c r="M410" t="s">
        <v>85</v>
      </c>
      <c r="N410" t="s">
        <v>86</v>
      </c>
      <c r="O410">
        <v>201</v>
      </c>
      <c r="P410" t="s">
        <v>118</v>
      </c>
      <c r="Q410" t="s">
        <v>403</v>
      </c>
      <c r="R410" t="s">
        <v>404</v>
      </c>
      <c r="S410">
        <v>52776</v>
      </c>
      <c r="T410">
        <v>30483</v>
      </c>
      <c r="U410">
        <v>0</v>
      </c>
      <c r="V410">
        <v>0</v>
      </c>
      <c r="W410">
        <v>787.67</v>
      </c>
      <c r="X410">
        <v>0</v>
      </c>
      <c r="Y410">
        <v>0</v>
      </c>
      <c r="Z410">
        <v>1760</v>
      </c>
      <c r="AA410">
        <v>4425</v>
      </c>
      <c r="AB410">
        <v>29029</v>
      </c>
      <c r="AC410" t="s">
        <v>135</v>
      </c>
      <c r="AD410" t="s">
        <v>136</v>
      </c>
      <c r="AE410" t="s">
        <v>175</v>
      </c>
      <c r="AF410" t="s">
        <v>176</v>
      </c>
      <c r="AG410">
        <v>8</v>
      </c>
      <c r="AH410">
        <v>3</v>
      </c>
      <c r="AI410">
        <v>15</v>
      </c>
      <c r="AJ410">
        <v>59996</v>
      </c>
      <c r="AK410">
        <v>1485</v>
      </c>
      <c r="AL410">
        <v>1</v>
      </c>
      <c r="AM410">
        <v>5788</v>
      </c>
      <c r="AN410">
        <v>0.82099999999999995</v>
      </c>
      <c r="AO410">
        <v>0.80120000000000002</v>
      </c>
      <c r="AP410">
        <v>1.9800000000000002E-2</v>
      </c>
      <c r="AQ410">
        <v>1.301719956099987</v>
      </c>
      <c r="AR410">
        <v>1.2819199562072754</v>
      </c>
      <c r="AS410">
        <v>1.9799999892711639E-2</v>
      </c>
      <c r="AT410" t="s">
        <v>111</v>
      </c>
      <c r="AU410" t="s">
        <v>83</v>
      </c>
      <c r="AW410" t="s">
        <v>125</v>
      </c>
      <c r="AX410" t="s">
        <v>84</v>
      </c>
      <c r="AY410" t="s">
        <v>112</v>
      </c>
      <c r="AZ410" t="s">
        <v>98</v>
      </c>
      <c r="BA410" t="s">
        <v>99</v>
      </c>
      <c r="BB410" t="s">
        <v>100</v>
      </c>
      <c r="BC410" t="s">
        <v>1476</v>
      </c>
      <c r="BF410" t="s">
        <v>1476</v>
      </c>
      <c r="BG410" t="s">
        <v>2981</v>
      </c>
      <c r="BH410" s="6">
        <v>43760</v>
      </c>
      <c r="BI410" s="6">
        <v>43775</v>
      </c>
      <c r="BJ410" s="32">
        <f t="shared" si="19"/>
        <v>2019</v>
      </c>
      <c r="BK410" t="s">
        <v>104</v>
      </c>
      <c r="BL410" t="s">
        <v>111</v>
      </c>
      <c r="BM410" t="s">
        <v>86</v>
      </c>
      <c r="BN410" t="s">
        <v>85</v>
      </c>
      <c r="BO410" t="s">
        <v>176</v>
      </c>
      <c r="BP410" t="str">
        <f t="shared" si="20"/>
        <v>02</v>
      </c>
    </row>
    <row r="411" spans="1:68" x14ac:dyDescent="0.25">
      <c r="A411">
        <v>2023</v>
      </c>
      <c r="B411" t="s">
        <v>2985</v>
      </c>
      <c r="C411" t="s">
        <v>2986</v>
      </c>
      <c r="D411" t="s">
        <v>2987</v>
      </c>
      <c r="E411">
        <v>20191026</v>
      </c>
      <c r="F411">
        <v>20191119</v>
      </c>
      <c r="G411" t="str">
        <f t="shared" si="18"/>
        <v>2019</v>
      </c>
      <c r="H411">
        <v>25</v>
      </c>
      <c r="I411" t="s">
        <v>2988</v>
      </c>
      <c r="J411" t="s">
        <v>2989</v>
      </c>
      <c r="K411" t="s">
        <v>83</v>
      </c>
      <c r="L411" t="s">
        <v>84</v>
      </c>
      <c r="M411" t="s">
        <v>85</v>
      </c>
      <c r="N411" t="s">
        <v>86</v>
      </c>
      <c r="O411">
        <v>201</v>
      </c>
      <c r="P411" t="s">
        <v>118</v>
      </c>
      <c r="Q411" t="s">
        <v>2990</v>
      </c>
      <c r="R411" t="s">
        <v>2991</v>
      </c>
      <c r="S411">
        <v>68728</v>
      </c>
      <c r="T411">
        <v>32060</v>
      </c>
      <c r="U411">
        <v>0</v>
      </c>
      <c r="V411">
        <v>0</v>
      </c>
      <c r="W411">
        <v>41.48</v>
      </c>
      <c r="X411">
        <v>0</v>
      </c>
      <c r="Y411">
        <v>354.54</v>
      </c>
      <c r="Z411">
        <v>2080</v>
      </c>
      <c r="AA411">
        <v>5025</v>
      </c>
      <c r="AB411">
        <v>69502</v>
      </c>
      <c r="AC411" t="s">
        <v>121</v>
      </c>
      <c r="AD411" t="s">
        <v>122</v>
      </c>
      <c r="AE411" t="s">
        <v>123</v>
      </c>
      <c r="AF411" t="s">
        <v>124</v>
      </c>
      <c r="AG411">
        <v>8</v>
      </c>
      <c r="AH411">
        <v>3</v>
      </c>
      <c r="AI411">
        <v>18</v>
      </c>
      <c r="AJ411">
        <v>103488</v>
      </c>
      <c r="AK411">
        <v>19782</v>
      </c>
      <c r="AL411">
        <v>1</v>
      </c>
      <c r="AM411">
        <v>50029</v>
      </c>
      <c r="AN411">
        <v>1.6462000000000001</v>
      </c>
      <c r="AO411">
        <v>1.3819999999999999</v>
      </c>
      <c r="AP411">
        <v>0.26419999999999999</v>
      </c>
      <c r="AQ411">
        <v>2.3717499077320099</v>
      </c>
      <c r="AR411">
        <v>2.1075499057769775</v>
      </c>
      <c r="AS411">
        <v>0.26420000195503235</v>
      </c>
      <c r="AT411" t="s">
        <v>111</v>
      </c>
      <c r="AU411" t="s">
        <v>121</v>
      </c>
      <c r="AV411" t="s">
        <v>121</v>
      </c>
      <c r="AW411" t="s">
        <v>587</v>
      </c>
      <c r="AX411" t="s">
        <v>84</v>
      </c>
      <c r="AY411" t="s">
        <v>340</v>
      </c>
      <c r="AZ411" t="s">
        <v>98</v>
      </c>
      <c r="BA411" t="s">
        <v>99</v>
      </c>
      <c r="BB411" t="s">
        <v>261</v>
      </c>
      <c r="BC411" t="s">
        <v>2992</v>
      </c>
      <c r="BD411" t="s">
        <v>2993</v>
      </c>
      <c r="BE411" t="s">
        <v>2994</v>
      </c>
      <c r="BF411" t="s">
        <v>2994</v>
      </c>
      <c r="BG411" t="s">
        <v>2986</v>
      </c>
      <c r="BH411" s="6">
        <v>43768</v>
      </c>
      <c r="BI411" s="6">
        <v>43788</v>
      </c>
      <c r="BJ411" s="32">
        <f t="shared" si="19"/>
        <v>2019</v>
      </c>
      <c r="BK411" t="s">
        <v>104</v>
      </c>
      <c r="BL411" t="s">
        <v>111</v>
      </c>
      <c r="BM411" t="s">
        <v>86</v>
      </c>
      <c r="BN411" t="s">
        <v>85</v>
      </c>
      <c r="BO411" t="s">
        <v>124</v>
      </c>
      <c r="BP411" t="str">
        <f t="shared" si="20"/>
        <v>31</v>
      </c>
    </row>
    <row r="412" spans="1:68" x14ac:dyDescent="0.25">
      <c r="A412">
        <v>2023</v>
      </c>
      <c r="B412" t="s">
        <v>2995</v>
      </c>
      <c r="C412" t="s">
        <v>2996</v>
      </c>
      <c r="D412" t="s">
        <v>2997</v>
      </c>
      <c r="E412">
        <v>20191016</v>
      </c>
      <c r="F412">
        <v>20191111</v>
      </c>
      <c r="G412" t="str">
        <f t="shared" si="18"/>
        <v>2019</v>
      </c>
      <c r="H412">
        <v>27</v>
      </c>
      <c r="I412" t="s">
        <v>2998</v>
      </c>
      <c r="J412" t="s">
        <v>2999</v>
      </c>
      <c r="K412" t="s">
        <v>83</v>
      </c>
      <c r="L412" t="s">
        <v>84</v>
      </c>
      <c r="M412" t="s">
        <v>85</v>
      </c>
      <c r="N412" t="s">
        <v>86</v>
      </c>
      <c r="O412">
        <v>205</v>
      </c>
      <c r="P412" t="s">
        <v>87</v>
      </c>
      <c r="Q412" t="s">
        <v>3000</v>
      </c>
      <c r="R412" t="s">
        <v>3001</v>
      </c>
      <c r="S412">
        <v>68157</v>
      </c>
      <c r="T412">
        <v>32803</v>
      </c>
      <c r="U412">
        <v>0</v>
      </c>
      <c r="V412">
        <v>0</v>
      </c>
      <c r="W412">
        <v>13.83</v>
      </c>
      <c r="X412">
        <v>0</v>
      </c>
      <c r="Y412">
        <v>0</v>
      </c>
      <c r="Z412">
        <v>2280</v>
      </c>
      <c r="AA412">
        <v>3825</v>
      </c>
      <c r="AB412">
        <v>77527</v>
      </c>
      <c r="AC412" t="s">
        <v>121</v>
      </c>
      <c r="AD412" t="s">
        <v>122</v>
      </c>
      <c r="AE412" t="s">
        <v>123</v>
      </c>
      <c r="AF412" t="s">
        <v>124</v>
      </c>
      <c r="AG412">
        <v>7</v>
      </c>
      <c r="AH412">
        <v>2</v>
      </c>
      <c r="AI412">
        <v>14</v>
      </c>
      <c r="AJ412">
        <v>80367</v>
      </c>
      <c r="AK412">
        <v>1391</v>
      </c>
      <c r="AL412">
        <v>1</v>
      </c>
      <c r="AM412">
        <v>4225</v>
      </c>
      <c r="AN412">
        <v>1.0918000000000001</v>
      </c>
      <c r="AO412">
        <v>1.0731999999999999</v>
      </c>
      <c r="AP412">
        <v>1.8599999999999998E-2</v>
      </c>
      <c r="AQ412">
        <v>2.2876498829573393</v>
      </c>
      <c r="AR412">
        <v>2.2690498828887939</v>
      </c>
      <c r="AS412">
        <v>1.8600000068545341E-2</v>
      </c>
      <c r="AT412" t="s">
        <v>111</v>
      </c>
      <c r="AU412" t="s">
        <v>121</v>
      </c>
      <c r="AV412" t="s">
        <v>121</v>
      </c>
      <c r="AW412" t="s">
        <v>189</v>
      </c>
      <c r="AX412" t="s">
        <v>84</v>
      </c>
      <c r="AY412" t="s">
        <v>340</v>
      </c>
      <c r="AZ412" t="s">
        <v>98</v>
      </c>
      <c r="BA412" t="s">
        <v>99</v>
      </c>
      <c r="BB412" t="s">
        <v>261</v>
      </c>
      <c r="BC412" t="s">
        <v>555</v>
      </c>
      <c r="BD412" t="s">
        <v>3002</v>
      </c>
      <c r="BE412" t="s">
        <v>3003</v>
      </c>
      <c r="BF412" t="s">
        <v>3003</v>
      </c>
      <c r="BG412" t="s">
        <v>2996</v>
      </c>
      <c r="BH412" s="6">
        <v>43759</v>
      </c>
      <c r="BI412" s="6">
        <v>43780</v>
      </c>
      <c r="BJ412" s="32">
        <f t="shared" si="19"/>
        <v>2019</v>
      </c>
      <c r="BK412" t="s">
        <v>104</v>
      </c>
      <c r="BL412" t="s">
        <v>111</v>
      </c>
      <c r="BM412" t="s">
        <v>86</v>
      </c>
      <c r="BN412" t="s">
        <v>85</v>
      </c>
      <c r="BO412" t="s">
        <v>124</v>
      </c>
      <c r="BP412" t="str">
        <f t="shared" si="20"/>
        <v>31</v>
      </c>
    </row>
    <row r="413" spans="1:68" x14ac:dyDescent="0.25">
      <c r="A413">
        <v>2023</v>
      </c>
      <c r="B413" t="s">
        <v>3004</v>
      </c>
      <c r="C413" t="s">
        <v>3005</v>
      </c>
      <c r="D413" t="s">
        <v>3006</v>
      </c>
      <c r="E413">
        <v>20191015</v>
      </c>
      <c r="F413">
        <v>20191111</v>
      </c>
      <c r="G413" t="str">
        <f t="shared" si="18"/>
        <v>2019</v>
      </c>
      <c r="H413">
        <v>28</v>
      </c>
      <c r="I413" t="s">
        <v>3007</v>
      </c>
      <c r="J413" t="s">
        <v>3008</v>
      </c>
      <c r="K413" t="s">
        <v>83</v>
      </c>
      <c r="L413" t="s">
        <v>84</v>
      </c>
      <c r="M413" t="s">
        <v>85</v>
      </c>
      <c r="N413" t="s">
        <v>86</v>
      </c>
      <c r="O413">
        <v>205</v>
      </c>
      <c r="P413" t="s">
        <v>118</v>
      </c>
      <c r="Q413" t="s">
        <v>147</v>
      </c>
      <c r="R413" t="s">
        <v>148</v>
      </c>
      <c r="S413">
        <v>88815</v>
      </c>
      <c r="T413">
        <v>35352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2160</v>
      </c>
      <c r="AA413">
        <v>3825</v>
      </c>
      <c r="AB413">
        <v>30035</v>
      </c>
      <c r="AC413" t="s">
        <v>220</v>
      </c>
      <c r="AD413" t="s">
        <v>221</v>
      </c>
      <c r="AE413" t="s">
        <v>222</v>
      </c>
      <c r="AF413" t="s">
        <v>1278</v>
      </c>
      <c r="AG413">
        <v>10</v>
      </c>
      <c r="AH413">
        <v>3</v>
      </c>
      <c r="AI413">
        <v>19</v>
      </c>
      <c r="AJ413">
        <v>79361</v>
      </c>
      <c r="AK413">
        <v>1212</v>
      </c>
      <c r="AL413">
        <v>1</v>
      </c>
      <c r="AM413">
        <v>6665</v>
      </c>
      <c r="AN413">
        <v>1.0760000000000001</v>
      </c>
      <c r="AO413">
        <v>1.0598000000000001</v>
      </c>
      <c r="AP413">
        <v>1.6199999999999999E-2</v>
      </c>
      <c r="AQ413">
        <v>1.6320899724960327</v>
      </c>
      <c r="AR413">
        <v>1.6320899724960327</v>
      </c>
      <c r="AS413">
        <v>0</v>
      </c>
      <c r="AT413" t="s">
        <v>111</v>
      </c>
      <c r="AU413" t="s">
        <v>83</v>
      </c>
      <c r="AW413" t="s">
        <v>250</v>
      </c>
      <c r="AX413" t="s">
        <v>84</v>
      </c>
      <c r="AY413" t="s">
        <v>1518</v>
      </c>
      <c r="AZ413" t="s">
        <v>98</v>
      </c>
      <c r="BA413" t="s">
        <v>99</v>
      </c>
      <c r="BB413" t="s">
        <v>261</v>
      </c>
      <c r="BC413" t="s">
        <v>710</v>
      </c>
      <c r="BD413" t="s">
        <v>711</v>
      </c>
      <c r="BF413" t="s">
        <v>711</v>
      </c>
      <c r="BG413" t="s">
        <v>3005</v>
      </c>
      <c r="BH413" s="6">
        <v>43761</v>
      </c>
      <c r="BI413" s="6">
        <v>43780</v>
      </c>
      <c r="BJ413" s="32">
        <f t="shared" si="19"/>
        <v>2019</v>
      </c>
      <c r="BK413" t="s">
        <v>104</v>
      </c>
      <c r="BL413" t="s">
        <v>111</v>
      </c>
      <c r="BM413" t="s">
        <v>86</v>
      </c>
      <c r="BN413" t="s">
        <v>85</v>
      </c>
      <c r="BO413" t="s">
        <v>1278</v>
      </c>
      <c r="BP413" t="str">
        <f t="shared" si="20"/>
        <v>01</v>
      </c>
    </row>
    <row r="414" spans="1:68" x14ac:dyDescent="0.25">
      <c r="A414">
        <v>2023</v>
      </c>
      <c r="B414" t="s">
        <v>3009</v>
      </c>
      <c r="C414" t="s">
        <v>3010</v>
      </c>
      <c r="D414" t="s">
        <v>3011</v>
      </c>
      <c r="E414">
        <v>20191102</v>
      </c>
      <c r="F414">
        <v>20191118</v>
      </c>
      <c r="G414" t="str">
        <f t="shared" si="18"/>
        <v>2019</v>
      </c>
      <c r="H414">
        <v>17</v>
      </c>
      <c r="I414" t="s">
        <v>3012</v>
      </c>
      <c r="J414" t="s">
        <v>3013</v>
      </c>
      <c r="K414" t="s">
        <v>83</v>
      </c>
      <c r="L414" t="s">
        <v>84</v>
      </c>
      <c r="M414" t="s">
        <v>85</v>
      </c>
      <c r="N414" t="s">
        <v>86</v>
      </c>
      <c r="O414">
        <v>205</v>
      </c>
      <c r="P414" t="s">
        <v>87</v>
      </c>
      <c r="Q414" t="s">
        <v>3000</v>
      </c>
      <c r="R414" t="s">
        <v>3001</v>
      </c>
      <c r="S414">
        <v>62689</v>
      </c>
      <c r="T414">
        <v>21544</v>
      </c>
      <c r="U414">
        <v>0</v>
      </c>
      <c r="V414">
        <v>0</v>
      </c>
      <c r="W414">
        <v>0</v>
      </c>
      <c r="X414">
        <v>0</v>
      </c>
      <c r="Y414">
        <v>1084.1400000000001</v>
      </c>
      <c r="Z414">
        <v>1440</v>
      </c>
      <c r="AA414">
        <v>2325</v>
      </c>
      <c r="AB414">
        <v>65099</v>
      </c>
      <c r="AC414" t="s">
        <v>121</v>
      </c>
      <c r="AD414" t="s">
        <v>122</v>
      </c>
      <c r="AE414" t="s">
        <v>123</v>
      </c>
      <c r="AF414" t="s">
        <v>124</v>
      </c>
      <c r="AG414">
        <v>7</v>
      </c>
      <c r="AH414">
        <v>2</v>
      </c>
      <c r="AI414">
        <v>14</v>
      </c>
      <c r="AJ414">
        <v>80367</v>
      </c>
      <c r="AK414">
        <v>1391</v>
      </c>
      <c r="AL414">
        <v>1</v>
      </c>
      <c r="AM414">
        <v>4225</v>
      </c>
      <c r="AN414">
        <v>1.0918000000000001</v>
      </c>
      <c r="AO414">
        <v>1.0731999999999999</v>
      </c>
      <c r="AP414">
        <v>1.8599999999999998E-2</v>
      </c>
      <c r="AQ414">
        <v>1.3677699696272612</v>
      </c>
      <c r="AR414">
        <v>1.3491699695587158</v>
      </c>
      <c r="AS414">
        <v>1.8600000068545341E-2</v>
      </c>
      <c r="AT414" t="s">
        <v>111</v>
      </c>
      <c r="AU414" t="s">
        <v>121</v>
      </c>
      <c r="AV414" t="s">
        <v>121</v>
      </c>
      <c r="AW414" t="s">
        <v>3014</v>
      </c>
      <c r="AX414" t="s">
        <v>84</v>
      </c>
      <c r="AY414" t="s">
        <v>112</v>
      </c>
      <c r="AZ414" t="s">
        <v>98</v>
      </c>
      <c r="BA414" t="s">
        <v>99</v>
      </c>
      <c r="BB414" t="s">
        <v>100</v>
      </c>
      <c r="BC414" t="s">
        <v>555</v>
      </c>
      <c r="BD414" t="s">
        <v>3002</v>
      </c>
      <c r="BE414" t="s">
        <v>3003</v>
      </c>
      <c r="BF414" t="s">
        <v>3003</v>
      </c>
      <c r="BG414" t="s">
        <v>3010</v>
      </c>
      <c r="BH414" s="6">
        <v>43775</v>
      </c>
      <c r="BI414" s="6">
        <v>43787</v>
      </c>
      <c r="BJ414" s="32">
        <f t="shared" si="19"/>
        <v>2019</v>
      </c>
      <c r="BK414" t="s">
        <v>104</v>
      </c>
      <c r="BL414" t="s">
        <v>111</v>
      </c>
      <c r="BM414" t="s">
        <v>86</v>
      </c>
      <c r="BN414" t="s">
        <v>85</v>
      </c>
      <c r="BO414" t="s">
        <v>124</v>
      </c>
      <c r="BP414" t="str">
        <f t="shared" si="20"/>
        <v>31</v>
      </c>
    </row>
    <row r="415" spans="1:68" x14ac:dyDescent="0.25">
      <c r="A415">
        <v>2023</v>
      </c>
      <c r="B415" t="s">
        <v>3015</v>
      </c>
      <c r="C415" t="s">
        <v>3016</v>
      </c>
      <c r="D415" t="s">
        <v>3017</v>
      </c>
      <c r="E415">
        <v>20191015</v>
      </c>
      <c r="F415">
        <v>20191120</v>
      </c>
      <c r="G415" t="str">
        <f t="shared" si="18"/>
        <v>2019</v>
      </c>
      <c r="H415">
        <v>37</v>
      </c>
      <c r="I415" t="s">
        <v>3018</v>
      </c>
      <c r="J415" t="s">
        <v>3019</v>
      </c>
      <c r="K415" t="s">
        <v>83</v>
      </c>
      <c r="L415" t="s">
        <v>84</v>
      </c>
      <c r="M415" t="s">
        <v>85</v>
      </c>
      <c r="N415" t="s">
        <v>86</v>
      </c>
      <c r="O415">
        <v>205</v>
      </c>
      <c r="P415" t="s">
        <v>118</v>
      </c>
      <c r="Q415" t="s">
        <v>570</v>
      </c>
      <c r="R415" t="s">
        <v>571</v>
      </c>
      <c r="S415">
        <v>84157</v>
      </c>
      <c r="T415">
        <v>40420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2740</v>
      </c>
      <c r="AA415">
        <v>1650</v>
      </c>
      <c r="AB415">
        <v>49031</v>
      </c>
      <c r="AC415" t="s">
        <v>293</v>
      </c>
      <c r="AD415" t="s">
        <v>294</v>
      </c>
      <c r="AE415" t="s">
        <v>359</v>
      </c>
      <c r="AF415" t="s">
        <v>300</v>
      </c>
      <c r="AG415">
        <v>6</v>
      </c>
      <c r="AH415">
        <v>2</v>
      </c>
      <c r="AI415">
        <v>12</v>
      </c>
      <c r="AJ415">
        <v>39481</v>
      </c>
      <c r="AK415">
        <v>169</v>
      </c>
      <c r="AL415">
        <v>1</v>
      </c>
      <c r="AM415">
        <v>1586</v>
      </c>
      <c r="AN415">
        <v>0.52949999999999997</v>
      </c>
      <c r="AO415">
        <v>0.5272</v>
      </c>
      <c r="AP415">
        <v>2.3E-3</v>
      </c>
      <c r="AQ415">
        <v>1.8451999425888062</v>
      </c>
      <c r="AR415">
        <v>1.8451999425888062</v>
      </c>
      <c r="AS415">
        <v>0</v>
      </c>
      <c r="AT415" t="s">
        <v>139</v>
      </c>
      <c r="AU415" t="s">
        <v>83</v>
      </c>
      <c r="AW415" t="s">
        <v>125</v>
      </c>
      <c r="AX415" t="s">
        <v>84</v>
      </c>
      <c r="AY415" t="s">
        <v>704</v>
      </c>
      <c r="AZ415" t="s">
        <v>98</v>
      </c>
      <c r="BA415" t="s">
        <v>99</v>
      </c>
      <c r="BB415" t="s">
        <v>261</v>
      </c>
      <c r="BC415" t="s">
        <v>660</v>
      </c>
      <c r="BD415" t="s">
        <v>661</v>
      </c>
      <c r="BE415" t="s">
        <v>851</v>
      </c>
      <c r="BF415" t="s">
        <v>851</v>
      </c>
      <c r="BG415" t="s">
        <v>3016</v>
      </c>
      <c r="BH415" s="6">
        <v>43767</v>
      </c>
      <c r="BI415" s="6">
        <v>43789</v>
      </c>
      <c r="BJ415" s="32">
        <f t="shared" si="19"/>
        <v>2019</v>
      </c>
      <c r="BK415" t="s">
        <v>104</v>
      </c>
      <c r="BL415" t="s">
        <v>139</v>
      </c>
      <c r="BM415" t="s">
        <v>86</v>
      </c>
      <c r="BN415" t="s">
        <v>85</v>
      </c>
      <c r="BO415" t="s">
        <v>300</v>
      </c>
      <c r="BP415" t="str">
        <f t="shared" si="20"/>
        <v>17</v>
      </c>
    </row>
    <row r="416" spans="1:68" x14ac:dyDescent="0.25">
      <c r="A416">
        <v>2023</v>
      </c>
      <c r="B416" t="s">
        <v>3020</v>
      </c>
      <c r="C416" t="s">
        <v>3021</v>
      </c>
      <c r="D416" t="s">
        <v>3022</v>
      </c>
      <c r="E416">
        <v>20191027</v>
      </c>
      <c r="F416">
        <v>20191125</v>
      </c>
      <c r="G416" t="str">
        <f t="shared" si="18"/>
        <v>2019</v>
      </c>
      <c r="H416">
        <v>30</v>
      </c>
      <c r="I416" t="s">
        <v>3023</v>
      </c>
      <c r="J416" t="s">
        <v>1463</v>
      </c>
      <c r="K416" t="s">
        <v>83</v>
      </c>
      <c r="L416" t="s">
        <v>84</v>
      </c>
      <c r="M416" t="s">
        <v>85</v>
      </c>
      <c r="N416" t="s">
        <v>86</v>
      </c>
      <c r="O416">
        <v>205</v>
      </c>
      <c r="P416" t="s">
        <v>118</v>
      </c>
      <c r="Q416" t="s">
        <v>315</v>
      </c>
      <c r="R416" t="s">
        <v>316</v>
      </c>
      <c r="S416">
        <v>85173</v>
      </c>
      <c r="T416">
        <v>37018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2230</v>
      </c>
      <c r="AA416">
        <v>4350</v>
      </c>
      <c r="AB416">
        <v>59044</v>
      </c>
      <c r="AC416" t="s">
        <v>293</v>
      </c>
      <c r="AD416" t="s">
        <v>294</v>
      </c>
      <c r="AE416" t="s">
        <v>359</v>
      </c>
      <c r="AF416" t="s">
        <v>300</v>
      </c>
      <c r="AG416">
        <v>10</v>
      </c>
      <c r="AH416">
        <v>3</v>
      </c>
      <c r="AI416">
        <v>21</v>
      </c>
      <c r="AJ416">
        <v>120012</v>
      </c>
      <c r="AK416">
        <v>1295</v>
      </c>
      <c r="AL416">
        <v>1</v>
      </c>
      <c r="AM416">
        <v>6061</v>
      </c>
      <c r="AN416">
        <v>1.62</v>
      </c>
      <c r="AO416">
        <v>1.6027</v>
      </c>
      <c r="AP416">
        <v>1.7299999999999999E-2</v>
      </c>
      <c r="AQ416">
        <v>2.4681599140167236</v>
      </c>
      <c r="AR416">
        <v>2.4681599140167236</v>
      </c>
      <c r="AS416">
        <v>0</v>
      </c>
      <c r="AT416" t="s">
        <v>111</v>
      </c>
      <c r="AU416" t="s">
        <v>293</v>
      </c>
      <c r="AW416" t="s">
        <v>125</v>
      </c>
      <c r="AX416" t="s">
        <v>84</v>
      </c>
      <c r="AY416" t="s">
        <v>112</v>
      </c>
      <c r="AZ416" t="s">
        <v>98</v>
      </c>
      <c r="BA416" t="s">
        <v>99</v>
      </c>
      <c r="BB416" t="s">
        <v>100</v>
      </c>
      <c r="BC416" t="s">
        <v>321</v>
      </c>
      <c r="BD416" t="s">
        <v>322</v>
      </c>
      <c r="BF416" t="s">
        <v>322</v>
      </c>
      <c r="BG416" t="s">
        <v>3021</v>
      </c>
      <c r="BH416" s="6">
        <v>43774</v>
      </c>
      <c r="BI416" s="6">
        <v>43794</v>
      </c>
      <c r="BJ416" s="32">
        <f t="shared" si="19"/>
        <v>2019</v>
      </c>
      <c r="BK416" t="s">
        <v>104</v>
      </c>
      <c r="BL416" t="s">
        <v>111</v>
      </c>
      <c r="BM416" t="s">
        <v>86</v>
      </c>
      <c r="BN416" t="s">
        <v>85</v>
      </c>
      <c r="BO416" t="s">
        <v>300</v>
      </c>
      <c r="BP416" t="str">
        <f t="shared" si="20"/>
        <v>17</v>
      </c>
    </row>
    <row r="417" spans="1:68" x14ac:dyDescent="0.25">
      <c r="A417">
        <v>2023</v>
      </c>
      <c r="B417" t="s">
        <v>3024</v>
      </c>
      <c r="C417" t="s">
        <v>3025</v>
      </c>
      <c r="D417" t="s">
        <v>3026</v>
      </c>
      <c r="E417">
        <v>20190823</v>
      </c>
      <c r="F417">
        <v>20191115</v>
      </c>
      <c r="G417" t="str">
        <f t="shared" si="18"/>
        <v>2019</v>
      </c>
      <c r="H417">
        <v>85</v>
      </c>
      <c r="I417" t="s">
        <v>3027</v>
      </c>
      <c r="J417" t="s">
        <v>3028</v>
      </c>
      <c r="K417" t="s">
        <v>135</v>
      </c>
      <c r="L417" t="s">
        <v>136</v>
      </c>
      <c r="M417" t="s">
        <v>1400</v>
      </c>
      <c r="N417" t="s">
        <v>1401</v>
      </c>
      <c r="O417">
        <v>205</v>
      </c>
      <c r="P417" t="s">
        <v>118</v>
      </c>
      <c r="Q417" t="s">
        <v>1167</v>
      </c>
      <c r="R417" t="s">
        <v>1168</v>
      </c>
      <c r="S417">
        <v>293662</v>
      </c>
      <c r="T417">
        <v>61744</v>
      </c>
      <c r="U417">
        <v>46872</v>
      </c>
      <c r="V417">
        <v>0</v>
      </c>
      <c r="W417">
        <v>12163.92</v>
      </c>
      <c r="X417">
        <v>48820.5</v>
      </c>
      <c r="Y417">
        <v>40086.39</v>
      </c>
      <c r="Z417">
        <v>8840</v>
      </c>
      <c r="AA417">
        <v>6600</v>
      </c>
      <c r="AB417">
        <v>459918</v>
      </c>
      <c r="AC417" t="s">
        <v>161</v>
      </c>
      <c r="AD417" t="s">
        <v>1689</v>
      </c>
      <c r="AE417" t="s">
        <v>1690</v>
      </c>
      <c r="AF417" t="s">
        <v>1691</v>
      </c>
      <c r="AG417">
        <v>6</v>
      </c>
      <c r="AH417">
        <v>2</v>
      </c>
      <c r="AI417">
        <v>12</v>
      </c>
      <c r="AJ417">
        <v>62017</v>
      </c>
      <c r="AK417">
        <v>15404</v>
      </c>
      <c r="AL417">
        <v>1</v>
      </c>
      <c r="AM417">
        <v>33333</v>
      </c>
      <c r="AN417">
        <v>1.0339</v>
      </c>
      <c r="AO417">
        <v>0.82820000000000005</v>
      </c>
      <c r="AP417">
        <v>0.20569999999999999</v>
      </c>
      <c r="AQ417">
        <v>8.1504001617431641</v>
      </c>
      <c r="AR417">
        <v>6.8740601539611816</v>
      </c>
      <c r="AS417">
        <v>1.2763400077819824</v>
      </c>
      <c r="AT417" t="s">
        <v>177</v>
      </c>
      <c r="AU417" t="s">
        <v>135</v>
      </c>
      <c r="AW417" t="s">
        <v>3029</v>
      </c>
      <c r="AX417" t="s">
        <v>84</v>
      </c>
      <c r="AY417" t="s">
        <v>97</v>
      </c>
      <c r="AZ417" t="s">
        <v>98</v>
      </c>
      <c r="BA417" t="s">
        <v>99</v>
      </c>
      <c r="BB417" t="s">
        <v>100</v>
      </c>
      <c r="BC417" t="s">
        <v>1693</v>
      </c>
      <c r="BD417" t="s">
        <v>1694</v>
      </c>
      <c r="BE417" t="s">
        <v>1695</v>
      </c>
      <c r="BF417" t="s">
        <v>1695</v>
      </c>
      <c r="BG417" t="s">
        <v>3025</v>
      </c>
      <c r="BH417" s="6">
        <v>43767</v>
      </c>
      <c r="BI417" s="6">
        <v>43777</v>
      </c>
      <c r="BJ417" s="32">
        <f t="shared" si="19"/>
        <v>2019</v>
      </c>
      <c r="BK417" t="s">
        <v>104</v>
      </c>
      <c r="BL417" t="s">
        <v>214</v>
      </c>
      <c r="BM417" t="s">
        <v>86</v>
      </c>
      <c r="BN417" t="s">
        <v>85</v>
      </c>
      <c r="BO417" t="s">
        <v>1691</v>
      </c>
      <c r="BP417" t="str">
        <f t="shared" si="20"/>
        <v>05</v>
      </c>
    </row>
    <row r="418" spans="1:68" x14ac:dyDescent="0.25">
      <c r="A418">
        <v>2023</v>
      </c>
      <c r="B418" t="s">
        <v>3030</v>
      </c>
      <c r="C418" t="s">
        <v>3031</v>
      </c>
      <c r="D418" t="s">
        <v>3032</v>
      </c>
      <c r="E418">
        <v>20201027</v>
      </c>
      <c r="F418">
        <v>20201103</v>
      </c>
      <c r="G418" t="str">
        <f t="shared" si="18"/>
        <v>2020</v>
      </c>
      <c r="H418">
        <v>8</v>
      </c>
      <c r="I418" t="s">
        <v>3033</v>
      </c>
      <c r="J418" t="s">
        <v>3034</v>
      </c>
      <c r="K418" t="s">
        <v>83</v>
      </c>
      <c r="L418" t="s">
        <v>84</v>
      </c>
      <c r="M418" t="s">
        <v>85</v>
      </c>
      <c r="N418" t="s">
        <v>86</v>
      </c>
      <c r="O418">
        <v>111</v>
      </c>
      <c r="P418" t="s">
        <v>118</v>
      </c>
      <c r="Q418" t="s">
        <v>403</v>
      </c>
      <c r="R418" t="s">
        <v>404</v>
      </c>
      <c r="S418">
        <v>33223</v>
      </c>
      <c r="T418">
        <v>10423</v>
      </c>
      <c r="U418">
        <v>0</v>
      </c>
      <c r="V418">
        <v>0</v>
      </c>
      <c r="W418">
        <v>1599.07</v>
      </c>
      <c r="X418">
        <v>0</v>
      </c>
      <c r="Y418">
        <v>0</v>
      </c>
      <c r="Z418">
        <v>560</v>
      </c>
      <c r="AA418">
        <v>1575</v>
      </c>
      <c r="AB418">
        <v>40246</v>
      </c>
      <c r="AC418" t="s">
        <v>83</v>
      </c>
      <c r="AD418" t="s">
        <v>84</v>
      </c>
      <c r="AE418" t="s">
        <v>85</v>
      </c>
      <c r="AF418" t="s">
        <v>86</v>
      </c>
      <c r="AG418">
        <v>8</v>
      </c>
      <c r="AH418">
        <v>3</v>
      </c>
      <c r="AI418">
        <v>15</v>
      </c>
      <c r="AJ418">
        <v>59996</v>
      </c>
      <c r="AK418">
        <v>1485</v>
      </c>
      <c r="AL418">
        <v>1</v>
      </c>
      <c r="AM418">
        <v>5788</v>
      </c>
      <c r="AN418">
        <v>0.82099999999999995</v>
      </c>
      <c r="AO418">
        <v>0.80120000000000002</v>
      </c>
      <c r="AP418">
        <v>1.9800000000000002E-2</v>
      </c>
      <c r="AQ418">
        <v>0.82099997252225876</v>
      </c>
      <c r="AR418">
        <v>0.80119997262954712</v>
      </c>
      <c r="AS418">
        <v>1.9799999892711639E-2</v>
      </c>
      <c r="AT418" t="s">
        <v>177</v>
      </c>
      <c r="AU418" t="s">
        <v>83</v>
      </c>
      <c r="AW418" t="s">
        <v>125</v>
      </c>
      <c r="AY418" t="s">
        <v>112</v>
      </c>
      <c r="AZ418" t="s">
        <v>98</v>
      </c>
      <c r="BA418" t="s">
        <v>99</v>
      </c>
      <c r="BB418" t="s">
        <v>100</v>
      </c>
      <c r="BC418" t="s">
        <v>373</v>
      </c>
      <c r="BD418" t="s">
        <v>374</v>
      </c>
      <c r="BF418" t="s">
        <v>374</v>
      </c>
      <c r="BG418" t="s">
        <v>3031</v>
      </c>
      <c r="BH418" s="6">
        <v>44131</v>
      </c>
      <c r="BI418" s="6">
        <v>44138</v>
      </c>
      <c r="BJ418" s="32">
        <f t="shared" si="19"/>
        <v>2020</v>
      </c>
      <c r="BK418" t="s">
        <v>728</v>
      </c>
      <c r="BL418" t="s">
        <v>177</v>
      </c>
      <c r="BM418" t="s">
        <v>86</v>
      </c>
      <c r="BN418" t="s">
        <v>85</v>
      </c>
      <c r="BP418" t="str">
        <f t="shared" si="20"/>
        <v/>
      </c>
    </row>
    <row r="419" spans="1:68" x14ac:dyDescent="0.25">
      <c r="A419">
        <v>2023</v>
      </c>
      <c r="B419" t="s">
        <v>3035</v>
      </c>
      <c r="C419" t="s">
        <v>3036</v>
      </c>
      <c r="D419" t="s">
        <v>3037</v>
      </c>
      <c r="E419">
        <v>20201026</v>
      </c>
      <c r="F419">
        <v>20201104</v>
      </c>
      <c r="G419" t="str">
        <f t="shared" si="18"/>
        <v>2020</v>
      </c>
      <c r="H419">
        <v>10</v>
      </c>
      <c r="I419" t="s">
        <v>3038</v>
      </c>
      <c r="J419" t="s">
        <v>3039</v>
      </c>
      <c r="K419" t="s">
        <v>83</v>
      </c>
      <c r="L419" t="s">
        <v>84</v>
      </c>
      <c r="M419" t="s">
        <v>85</v>
      </c>
      <c r="N419" t="s">
        <v>86</v>
      </c>
      <c r="O419">
        <v>111</v>
      </c>
      <c r="P419" t="s">
        <v>118</v>
      </c>
      <c r="Q419" t="s">
        <v>278</v>
      </c>
      <c r="R419" t="s">
        <v>279</v>
      </c>
      <c r="S419">
        <v>26521</v>
      </c>
      <c r="T419">
        <v>12535</v>
      </c>
      <c r="U419">
        <v>0</v>
      </c>
      <c r="V419">
        <v>0</v>
      </c>
      <c r="W419">
        <v>2079.67</v>
      </c>
      <c r="X419">
        <v>0</v>
      </c>
      <c r="Y419">
        <v>0</v>
      </c>
      <c r="Z419">
        <v>720</v>
      </c>
      <c r="AA419">
        <v>1350</v>
      </c>
      <c r="AB419">
        <v>56802</v>
      </c>
      <c r="AC419" t="s">
        <v>83</v>
      </c>
      <c r="AD419" t="s">
        <v>84</v>
      </c>
      <c r="AE419" t="s">
        <v>85</v>
      </c>
      <c r="AF419" t="s">
        <v>86</v>
      </c>
      <c r="AG419">
        <v>12</v>
      </c>
      <c r="AH419">
        <v>4</v>
      </c>
      <c r="AI419">
        <v>22</v>
      </c>
      <c r="AJ419">
        <v>93345</v>
      </c>
      <c r="AK419">
        <v>3856</v>
      </c>
      <c r="AL419">
        <v>1</v>
      </c>
      <c r="AM419">
        <v>15184</v>
      </c>
      <c r="AN419">
        <v>1.298</v>
      </c>
      <c r="AO419">
        <v>1.2464999999999999</v>
      </c>
      <c r="AP419">
        <v>5.1499999999999997E-2</v>
      </c>
      <c r="AQ419">
        <v>1.2980000153183937</v>
      </c>
      <c r="AR419">
        <v>1.2465000152587891</v>
      </c>
      <c r="AS419">
        <v>5.1500000059604645E-2</v>
      </c>
      <c r="AT419" t="s">
        <v>94</v>
      </c>
      <c r="AU419" t="s">
        <v>83</v>
      </c>
      <c r="AW419" t="s">
        <v>125</v>
      </c>
      <c r="AY419" t="s">
        <v>340</v>
      </c>
      <c r="AZ419" t="s">
        <v>98</v>
      </c>
      <c r="BA419" t="s">
        <v>99</v>
      </c>
      <c r="BB419" t="s">
        <v>261</v>
      </c>
      <c r="BC419" t="s">
        <v>373</v>
      </c>
      <c r="BD419" t="s">
        <v>374</v>
      </c>
      <c r="BF419" t="s">
        <v>374</v>
      </c>
      <c r="BG419" t="s">
        <v>3036</v>
      </c>
      <c r="BH419" s="6">
        <v>44130</v>
      </c>
      <c r="BI419" s="6">
        <v>44139</v>
      </c>
      <c r="BJ419" s="32">
        <f t="shared" si="19"/>
        <v>2020</v>
      </c>
      <c r="BK419" t="s">
        <v>242</v>
      </c>
      <c r="BL419" t="s">
        <v>94</v>
      </c>
      <c r="BM419" t="s">
        <v>86</v>
      </c>
      <c r="BN419" t="s">
        <v>85</v>
      </c>
      <c r="BP419" t="str">
        <f t="shared" si="20"/>
        <v/>
      </c>
    </row>
    <row r="420" spans="1:68" x14ac:dyDescent="0.25">
      <c r="A420">
        <v>2023</v>
      </c>
      <c r="B420" t="s">
        <v>3040</v>
      </c>
      <c r="C420" t="s">
        <v>3041</v>
      </c>
      <c r="D420" t="s">
        <v>3042</v>
      </c>
      <c r="E420">
        <v>20201027</v>
      </c>
      <c r="F420">
        <v>20201104</v>
      </c>
      <c r="G420" t="str">
        <f t="shared" si="18"/>
        <v>2020</v>
      </c>
      <c r="H420">
        <v>9</v>
      </c>
      <c r="I420" t="s">
        <v>3043</v>
      </c>
      <c r="J420" t="s">
        <v>2878</v>
      </c>
      <c r="K420" t="s">
        <v>83</v>
      </c>
      <c r="L420" t="s">
        <v>84</v>
      </c>
      <c r="M420" t="s">
        <v>85</v>
      </c>
      <c r="N420" t="s">
        <v>86</v>
      </c>
      <c r="O420">
        <v>111</v>
      </c>
      <c r="P420" t="s">
        <v>118</v>
      </c>
      <c r="Q420" t="s">
        <v>2916</v>
      </c>
      <c r="R420" t="s">
        <v>2917</v>
      </c>
      <c r="S420">
        <v>19168</v>
      </c>
      <c r="T420">
        <v>11912</v>
      </c>
      <c r="U420">
        <v>0</v>
      </c>
      <c r="V420">
        <v>0</v>
      </c>
      <c r="W420">
        <v>1665.69</v>
      </c>
      <c r="X420">
        <v>0</v>
      </c>
      <c r="Y420">
        <v>0</v>
      </c>
      <c r="Z420">
        <v>640</v>
      </c>
      <c r="AA420">
        <v>1800</v>
      </c>
      <c r="AB420">
        <v>45608</v>
      </c>
      <c r="AC420" t="s">
        <v>83</v>
      </c>
      <c r="AD420" t="s">
        <v>84</v>
      </c>
      <c r="AE420" t="s">
        <v>85</v>
      </c>
      <c r="AF420" t="s">
        <v>86</v>
      </c>
      <c r="AG420">
        <v>5</v>
      </c>
      <c r="AH420">
        <v>2</v>
      </c>
      <c r="AI420">
        <v>11</v>
      </c>
      <c r="AJ420">
        <v>35067</v>
      </c>
      <c r="AK420">
        <v>317</v>
      </c>
      <c r="AL420">
        <v>1</v>
      </c>
      <c r="AM420">
        <v>2729</v>
      </c>
      <c r="AN420">
        <v>0.47249999999999998</v>
      </c>
      <c r="AO420">
        <v>0.46829999999999999</v>
      </c>
      <c r="AP420">
        <v>4.1999999999999997E-3</v>
      </c>
      <c r="AQ420">
        <v>0.47250001458451152</v>
      </c>
      <c r="AR420">
        <v>0.46830001473426819</v>
      </c>
      <c r="AS420">
        <v>4.19999985024333E-3</v>
      </c>
      <c r="AT420" t="s">
        <v>94</v>
      </c>
      <c r="AU420" t="s">
        <v>83</v>
      </c>
      <c r="AW420" t="s">
        <v>125</v>
      </c>
      <c r="AY420" t="s">
        <v>112</v>
      </c>
      <c r="AZ420" t="s">
        <v>98</v>
      </c>
      <c r="BA420" t="s">
        <v>99</v>
      </c>
      <c r="BB420" t="s">
        <v>100</v>
      </c>
      <c r="BC420" t="s">
        <v>3044</v>
      </c>
      <c r="BD420" t="s">
        <v>3045</v>
      </c>
      <c r="BF420" t="s">
        <v>3045</v>
      </c>
      <c r="BG420" t="s">
        <v>3041</v>
      </c>
      <c r="BH420" s="6">
        <v>44131</v>
      </c>
      <c r="BI420" s="6">
        <v>44139</v>
      </c>
      <c r="BJ420" s="32">
        <f t="shared" si="19"/>
        <v>2020</v>
      </c>
      <c r="BK420" t="s">
        <v>242</v>
      </c>
      <c r="BL420" t="s">
        <v>94</v>
      </c>
      <c r="BM420" t="s">
        <v>86</v>
      </c>
      <c r="BN420" t="s">
        <v>85</v>
      </c>
      <c r="BO420" t="s">
        <v>981</v>
      </c>
      <c r="BP420" t="str">
        <f t="shared" si="20"/>
        <v>30</v>
      </c>
    </row>
    <row r="421" spans="1:68" x14ac:dyDescent="0.25">
      <c r="A421">
        <v>2023</v>
      </c>
      <c r="B421" t="s">
        <v>3046</v>
      </c>
      <c r="C421" t="s">
        <v>3047</v>
      </c>
      <c r="D421" t="s">
        <v>3048</v>
      </c>
      <c r="E421">
        <v>20201029</v>
      </c>
      <c r="F421">
        <v>20201104</v>
      </c>
      <c r="G421" t="str">
        <f t="shared" si="18"/>
        <v>2020</v>
      </c>
      <c r="H421">
        <v>7</v>
      </c>
      <c r="I421" t="s">
        <v>3049</v>
      </c>
      <c r="K421" t="s">
        <v>83</v>
      </c>
      <c r="L421" t="s">
        <v>84</v>
      </c>
      <c r="M421" t="s">
        <v>85</v>
      </c>
      <c r="N421" t="s">
        <v>86</v>
      </c>
      <c r="O421">
        <v>111</v>
      </c>
      <c r="P421" t="s">
        <v>118</v>
      </c>
      <c r="Q421" t="s">
        <v>1440</v>
      </c>
      <c r="R421" t="s">
        <v>1441</v>
      </c>
      <c r="S421">
        <v>28164</v>
      </c>
      <c r="T421">
        <v>8484</v>
      </c>
      <c r="U421">
        <v>0</v>
      </c>
      <c r="V421">
        <v>0</v>
      </c>
      <c r="W421">
        <v>1458.22</v>
      </c>
      <c r="X421">
        <v>0</v>
      </c>
      <c r="Y421">
        <v>0</v>
      </c>
      <c r="Z421">
        <v>480</v>
      </c>
      <c r="AA421">
        <v>900</v>
      </c>
      <c r="AB421">
        <v>24773</v>
      </c>
      <c r="AC421" t="s">
        <v>83</v>
      </c>
      <c r="AD421" t="s">
        <v>84</v>
      </c>
      <c r="AE421" t="s">
        <v>85</v>
      </c>
      <c r="AF421" t="s">
        <v>86</v>
      </c>
      <c r="AG421">
        <v>6</v>
      </c>
      <c r="AH421">
        <v>2</v>
      </c>
      <c r="AI421">
        <v>12</v>
      </c>
      <c r="AJ421">
        <v>43170</v>
      </c>
      <c r="AK421">
        <v>664</v>
      </c>
      <c r="AL421">
        <v>1</v>
      </c>
      <c r="AM421">
        <v>3117</v>
      </c>
      <c r="AN421">
        <v>0.58540000000000003</v>
      </c>
      <c r="AO421">
        <v>0.57650000000000001</v>
      </c>
      <c r="AP421">
        <v>8.8999999999999999E-3</v>
      </c>
      <c r="AQ421">
        <v>0.58539999835193157</v>
      </c>
      <c r="AR421">
        <v>0.57649999856948853</v>
      </c>
      <c r="AS421">
        <v>8.8999997824430466E-3</v>
      </c>
      <c r="AT421" t="s">
        <v>94</v>
      </c>
      <c r="AU421" t="s">
        <v>83</v>
      </c>
      <c r="AY421" t="s">
        <v>112</v>
      </c>
      <c r="AZ421" t="s">
        <v>98</v>
      </c>
      <c r="BA421" t="s">
        <v>99</v>
      </c>
      <c r="BB421" t="s">
        <v>100</v>
      </c>
      <c r="BC421" t="s">
        <v>429</v>
      </c>
      <c r="BD421" t="s">
        <v>430</v>
      </c>
      <c r="BF421" t="s">
        <v>430</v>
      </c>
      <c r="BG421" t="s">
        <v>3047</v>
      </c>
      <c r="BH421" s="6">
        <v>44133</v>
      </c>
      <c r="BI421" s="6">
        <v>44139</v>
      </c>
      <c r="BJ421" s="32">
        <f t="shared" si="19"/>
        <v>2020</v>
      </c>
      <c r="BK421" t="s">
        <v>104</v>
      </c>
      <c r="BL421" t="s">
        <v>94</v>
      </c>
      <c r="BM421" t="s">
        <v>86</v>
      </c>
      <c r="BN421" t="s">
        <v>85</v>
      </c>
      <c r="BP421" t="str">
        <f t="shared" si="20"/>
        <v/>
      </c>
    </row>
    <row r="422" spans="1:68" x14ac:dyDescent="0.25">
      <c r="A422">
        <v>2023</v>
      </c>
      <c r="B422" t="s">
        <v>3050</v>
      </c>
      <c r="C422" t="s">
        <v>3051</v>
      </c>
      <c r="D422" t="s">
        <v>3052</v>
      </c>
      <c r="E422">
        <v>20201026</v>
      </c>
      <c r="F422">
        <v>20201105</v>
      </c>
      <c r="G422" t="str">
        <f t="shared" si="18"/>
        <v>2020</v>
      </c>
      <c r="H422">
        <v>11</v>
      </c>
      <c r="I422" t="s">
        <v>3053</v>
      </c>
      <c r="J422" t="s">
        <v>3054</v>
      </c>
      <c r="K422" t="s">
        <v>83</v>
      </c>
      <c r="L422" t="s">
        <v>84</v>
      </c>
      <c r="M422" t="s">
        <v>85</v>
      </c>
      <c r="N422" t="s">
        <v>86</v>
      </c>
      <c r="O422">
        <v>111</v>
      </c>
      <c r="P422" t="s">
        <v>118</v>
      </c>
      <c r="Q422" t="s">
        <v>278</v>
      </c>
      <c r="R422" t="s">
        <v>279</v>
      </c>
      <c r="S422">
        <v>32681</v>
      </c>
      <c r="T422">
        <v>13758</v>
      </c>
      <c r="U422">
        <v>0</v>
      </c>
      <c r="V422">
        <v>0</v>
      </c>
      <c r="W422">
        <v>656.3</v>
      </c>
      <c r="X422">
        <v>0</v>
      </c>
      <c r="Y422">
        <v>0</v>
      </c>
      <c r="Z422">
        <v>800</v>
      </c>
      <c r="AA422">
        <v>1500</v>
      </c>
      <c r="AB422">
        <v>56802</v>
      </c>
      <c r="AC422" t="s">
        <v>83</v>
      </c>
      <c r="AD422" t="s">
        <v>84</v>
      </c>
      <c r="AE422" t="s">
        <v>85</v>
      </c>
      <c r="AF422" t="s">
        <v>86</v>
      </c>
      <c r="AG422">
        <v>12</v>
      </c>
      <c r="AH422">
        <v>4</v>
      </c>
      <c r="AI422">
        <v>22</v>
      </c>
      <c r="AJ422">
        <v>93345</v>
      </c>
      <c r="AK422">
        <v>3856</v>
      </c>
      <c r="AL422">
        <v>1</v>
      </c>
      <c r="AM422">
        <v>15184</v>
      </c>
      <c r="AN422">
        <v>1.298</v>
      </c>
      <c r="AO422">
        <v>1.2464999999999999</v>
      </c>
      <c r="AP422">
        <v>5.1499999999999997E-2</v>
      </c>
      <c r="AQ422">
        <v>1.2980000153183937</v>
      </c>
      <c r="AR422">
        <v>1.2465000152587891</v>
      </c>
      <c r="AS422">
        <v>5.1500000059604645E-2</v>
      </c>
      <c r="AT422" t="s">
        <v>139</v>
      </c>
      <c r="AU422" t="s">
        <v>83</v>
      </c>
      <c r="AW422" t="s">
        <v>125</v>
      </c>
      <c r="AY422" t="s">
        <v>112</v>
      </c>
      <c r="AZ422" t="s">
        <v>98</v>
      </c>
      <c r="BA422" t="s">
        <v>99</v>
      </c>
      <c r="BB422" t="s">
        <v>100</v>
      </c>
      <c r="BC422" t="s">
        <v>373</v>
      </c>
      <c r="BD422" t="s">
        <v>374</v>
      </c>
      <c r="BF422" t="s">
        <v>374</v>
      </c>
      <c r="BG422" t="s">
        <v>3051</v>
      </c>
      <c r="BH422" s="6">
        <v>44130</v>
      </c>
      <c r="BI422" s="6">
        <v>44140</v>
      </c>
      <c r="BJ422" s="32">
        <f t="shared" si="19"/>
        <v>2020</v>
      </c>
      <c r="BK422" t="s">
        <v>214</v>
      </c>
      <c r="BL422" t="s">
        <v>139</v>
      </c>
      <c r="BM422" t="s">
        <v>86</v>
      </c>
      <c r="BN422" t="s">
        <v>85</v>
      </c>
      <c r="BP422" t="str">
        <f t="shared" si="20"/>
        <v/>
      </c>
    </row>
    <row r="423" spans="1:68" x14ac:dyDescent="0.25">
      <c r="A423">
        <v>2023</v>
      </c>
      <c r="B423" t="s">
        <v>3055</v>
      </c>
      <c r="C423" t="s">
        <v>3056</v>
      </c>
      <c r="D423" t="s">
        <v>3057</v>
      </c>
      <c r="E423">
        <v>20201027</v>
      </c>
      <c r="F423">
        <v>20201109</v>
      </c>
      <c r="G423" t="str">
        <f t="shared" si="18"/>
        <v>2020</v>
      </c>
      <c r="H423">
        <v>14</v>
      </c>
      <c r="I423" t="s">
        <v>3058</v>
      </c>
      <c r="J423" t="s">
        <v>3059</v>
      </c>
      <c r="K423" t="s">
        <v>135</v>
      </c>
      <c r="L423" t="s">
        <v>136</v>
      </c>
      <c r="M423" t="s">
        <v>137</v>
      </c>
      <c r="N423" t="s">
        <v>138</v>
      </c>
      <c r="O423">
        <v>111</v>
      </c>
      <c r="P423" t="s">
        <v>118</v>
      </c>
      <c r="Q423" t="s">
        <v>403</v>
      </c>
      <c r="R423" t="s">
        <v>404</v>
      </c>
      <c r="S423">
        <v>48703</v>
      </c>
      <c r="T423">
        <v>18201</v>
      </c>
      <c r="U423">
        <v>0</v>
      </c>
      <c r="V423">
        <v>0</v>
      </c>
      <c r="W423">
        <v>2013.69</v>
      </c>
      <c r="X423">
        <v>1043.9000000000001</v>
      </c>
      <c r="Y423">
        <v>0</v>
      </c>
      <c r="Z423">
        <v>1040</v>
      </c>
      <c r="AA423">
        <v>1500</v>
      </c>
      <c r="AB423">
        <v>32974</v>
      </c>
      <c r="AC423" t="s">
        <v>83</v>
      </c>
      <c r="AD423" t="s">
        <v>84</v>
      </c>
      <c r="AE423" t="s">
        <v>85</v>
      </c>
      <c r="AF423" t="s">
        <v>86</v>
      </c>
      <c r="AG423">
        <v>8</v>
      </c>
      <c r="AH423">
        <v>3</v>
      </c>
      <c r="AI423">
        <v>15</v>
      </c>
      <c r="AJ423">
        <v>59996</v>
      </c>
      <c r="AK423">
        <v>1485</v>
      </c>
      <c r="AL423">
        <v>1</v>
      </c>
      <c r="AM423">
        <v>5788</v>
      </c>
      <c r="AN423">
        <v>0.82099999999999995</v>
      </c>
      <c r="AO423">
        <v>0.80120000000000002</v>
      </c>
      <c r="AP423">
        <v>1.9800000000000002E-2</v>
      </c>
      <c r="AQ423">
        <v>0.82099997252225876</v>
      </c>
      <c r="AR423">
        <v>0.80119997262954712</v>
      </c>
      <c r="AS423">
        <v>1.9799999892711639E-2</v>
      </c>
      <c r="AT423" t="s">
        <v>139</v>
      </c>
      <c r="AU423" t="s">
        <v>83</v>
      </c>
      <c r="AW423" t="s">
        <v>125</v>
      </c>
      <c r="AY423" t="s">
        <v>112</v>
      </c>
      <c r="AZ423" t="s">
        <v>98</v>
      </c>
      <c r="BA423" t="s">
        <v>99</v>
      </c>
      <c r="BB423" t="s">
        <v>100</v>
      </c>
      <c r="BC423" t="s">
        <v>373</v>
      </c>
      <c r="BD423" t="s">
        <v>374</v>
      </c>
      <c r="BF423" t="s">
        <v>374</v>
      </c>
      <c r="BG423" t="s">
        <v>3056</v>
      </c>
      <c r="BH423" s="6">
        <v>44131</v>
      </c>
      <c r="BI423" s="6">
        <v>44140</v>
      </c>
      <c r="BJ423" s="32">
        <f t="shared" si="19"/>
        <v>2020</v>
      </c>
      <c r="BK423" t="s">
        <v>214</v>
      </c>
      <c r="BL423" t="s">
        <v>214</v>
      </c>
      <c r="BM423" t="s">
        <v>86</v>
      </c>
      <c r="BN423" t="s">
        <v>85</v>
      </c>
      <c r="BP423" t="str">
        <f t="shared" si="20"/>
        <v/>
      </c>
    </row>
    <row r="424" spans="1:68" x14ac:dyDescent="0.25">
      <c r="A424">
        <v>2023</v>
      </c>
      <c r="B424" t="s">
        <v>3060</v>
      </c>
      <c r="C424" t="s">
        <v>3061</v>
      </c>
      <c r="D424" t="s">
        <v>3062</v>
      </c>
      <c r="E424">
        <v>20201104</v>
      </c>
      <c r="F424">
        <v>20201113</v>
      </c>
      <c r="G424" t="str">
        <f t="shared" si="18"/>
        <v>2020</v>
      </c>
      <c r="H424">
        <v>10</v>
      </c>
      <c r="I424" t="s">
        <v>3063</v>
      </c>
      <c r="J424" t="s">
        <v>3064</v>
      </c>
      <c r="K424" t="s">
        <v>83</v>
      </c>
      <c r="L424" t="s">
        <v>84</v>
      </c>
      <c r="M424" t="s">
        <v>85</v>
      </c>
      <c r="N424" t="s">
        <v>86</v>
      </c>
      <c r="O424">
        <v>111</v>
      </c>
      <c r="P424" t="s">
        <v>118</v>
      </c>
      <c r="Q424" t="s">
        <v>1440</v>
      </c>
      <c r="R424" t="s">
        <v>1441</v>
      </c>
      <c r="S424">
        <v>38201</v>
      </c>
      <c r="T424">
        <v>12535</v>
      </c>
      <c r="U424">
        <v>0</v>
      </c>
      <c r="V424">
        <v>0</v>
      </c>
      <c r="W424">
        <v>2127.92</v>
      </c>
      <c r="X424">
        <v>0</v>
      </c>
      <c r="Y424">
        <v>0</v>
      </c>
      <c r="Z424">
        <v>720</v>
      </c>
      <c r="AA424">
        <v>1350</v>
      </c>
      <c r="AB424">
        <v>25627</v>
      </c>
      <c r="AC424" t="s">
        <v>83</v>
      </c>
      <c r="AD424" t="s">
        <v>84</v>
      </c>
      <c r="AE424" t="s">
        <v>85</v>
      </c>
      <c r="AF424" t="s">
        <v>86</v>
      </c>
      <c r="AG424">
        <v>6</v>
      </c>
      <c r="AH424">
        <v>2</v>
      </c>
      <c r="AI424">
        <v>12</v>
      </c>
      <c r="AJ424">
        <v>43170</v>
      </c>
      <c r="AK424">
        <v>664</v>
      </c>
      <c r="AL424">
        <v>1</v>
      </c>
      <c r="AM424">
        <v>3117</v>
      </c>
      <c r="AN424">
        <v>0.58540000000000003</v>
      </c>
      <c r="AO424">
        <v>0.57650000000000001</v>
      </c>
      <c r="AP424">
        <v>8.8999999999999999E-3</v>
      </c>
      <c r="AQ424">
        <v>0.58539999835193157</v>
      </c>
      <c r="AR424">
        <v>0.57649999856948853</v>
      </c>
      <c r="AS424">
        <v>8.8999997824430466E-3</v>
      </c>
      <c r="AT424" t="s">
        <v>139</v>
      </c>
      <c r="AU424" t="s">
        <v>83</v>
      </c>
      <c r="AW424" t="s">
        <v>125</v>
      </c>
      <c r="AY424" t="s">
        <v>260</v>
      </c>
      <c r="AZ424" t="s">
        <v>98</v>
      </c>
      <c r="BA424" t="s">
        <v>99</v>
      </c>
      <c r="BB424" t="s">
        <v>261</v>
      </c>
      <c r="BC424" t="s">
        <v>429</v>
      </c>
      <c r="BD424" t="s">
        <v>430</v>
      </c>
      <c r="BF424" t="s">
        <v>430</v>
      </c>
      <c r="BG424" t="s">
        <v>3061</v>
      </c>
      <c r="BH424" s="6">
        <v>44139</v>
      </c>
      <c r="BI424" s="6">
        <v>44148</v>
      </c>
      <c r="BJ424" s="32">
        <f t="shared" si="19"/>
        <v>2020</v>
      </c>
      <c r="BK424" t="s">
        <v>242</v>
      </c>
      <c r="BL424" t="s">
        <v>139</v>
      </c>
      <c r="BM424" t="s">
        <v>86</v>
      </c>
      <c r="BN424" t="s">
        <v>85</v>
      </c>
      <c r="BP424" t="str">
        <f t="shared" si="20"/>
        <v/>
      </c>
    </row>
    <row r="425" spans="1:68" x14ac:dyDescent="0.25">
      <c r="A425">
        <v>2023</v>
      </c>
      <c r="B425" t="s">
        <v>3065</v>
      </c>
      <c r="C425" t="s">
        <v>3066</v>
      </c>
      <c r="D425" t="s">
        <v>3067</v>
      </c>
      <c r="E425">
        <v>20201106</v>
      </c>
      <c r="F425">
        <v>20201114</v>
      </c>
      <c r="G425" t="str">
        <f t="shared" si="18"/>
        <v>2020</v>
      </c>
      <c r="H425">
        <v>9</v>
      </c>
      <c r="I425" t="s">
        <v>3068</v>
      </c>
      <c r="J425" t="s">
        <v>2078</v>
      </c>
      <c r="K425" t="s">
        <v>135</v>
      </c>
      <c r="L425" t="s">
        <v>136</v>
      </c>
      <c r="M425" t="s">
        <v>137</v>
      </c>
      <c r="N425" t="s">
        <v>138</v>
      </c>
      <c r="O425">
        <v>111</v>
      </c>
      <c r="P425" t="s">
        <v>118</v>
      </c>
      <c r="Q425" t="s">
        <v>435</v>
      </c>
      <c r="R425" t="s">
        <v>436</v>
      </c>
      <c r="S425">
        <v>42995</v>
      </c>
      <c r="T425">
        <v>11952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640</v>
      </c>
      <c r="AA425">
        <v>1725</v>
      </c>
      <c r="AB425">
        <v>29491</v>
      </c>
      <c r="AC425" t="s">
        <v>83</v>
      </c>
      <c r="AD425" t="s">
        <v>84</v>
      </c>
      <c r="AE425" t="s">
        <v>85</v>
      </c>
      <c r="AF425" t="s">
        <v>86</v>
      </c>
      <c r="AG425">
        <v>9</v>
      </c>
      <c r="AH425">
        <v>3</v>
      </c>
      <c r="AI425">
        <v>17</v>
      </c>
      <c r="AJ425">
        <v>62306</v>
      </c>
      <c r="AK425">
        <v>2459</v>
      </c>
      <c r="AL425">
        <v>1</v>
      </c>
      <c r="AM425">
        <v>9397</v>
      </c>
      <c r="AN425">
        <v>0.86480000000000001</v>
      </c>
      <c r="AO425">
        <v>0.83199999999999996</v>
      </c>
      <c r="AP425">
        <v>3.2800000000000003E-2</v>
      </c>
      <c r="AQ425">
        <v>0.8320000171661377</v>
      </c>
      <c r="AR425">
        <v>0.8320000171661377</v>
      </c>
      <c r="AS425">
        <v>0</v>
      </c>
      <c r="AT425" t="s">
        <v>111</v>
      </c>
      <c r="AU425" t="s">
        <v>135</v>
      </c>
      <c r="AW425" t="s">
        <v>125</v>
      </c>
      <c r="AY425" t="s">
        <v>112</v>
      </c>
      <c r="AZ425" t="s">
        <v>98</v>
      </c>
      <c r="BA425" t="s">
        <v>99</v>
      </c>
      <c r="BB425" t="s">
        <v>100</v>
      </c>
      <c r="BC425" t="s">
        <v>626</v>
      </c>
      <c r="BD425" t="s">
        <v>627</v>
      </c>
      <c r="BF425" t="s">
        <v>627</v>
      </c>
      <c r="BG425" t="s">
        <v>3066</v>
      </c>
      <c r="BH425" s="6">
        <v>44141</v>
      </c>
      <c r="BI425" s="6">
        <v>44148</v>
      </c>
      <c r="BJ425" s="32">
        <f t="shared" si="19"/>
        <v>2020</v>
      </c>
      <c r="BK425" t="s">
        <v>139</v>
      </c>
      <c r="BL425" t="s">
        <v>214</v>
      </c>
      <c r="BM425" t="s">
        <v>86</v>
      </c>
      <c r="BN425" t="s">
        <v>85</v>
      </c>
      <c r="BP425" t="str">
        <f t="shared" si="20"/>
        <v/>
      </c>
    </row>
    <row r="426" spans="1:68" x14ac:dyDescent="0.25">
      <c r="A426">
        <v>2023</v>
      </c>
      <c r="B426" t="s">
        <v>3069</v>
      </c>
      <c r="C426" t="s">
        <v>3070</v>
      </c>
      <c r="D426" t="s">
        <v>3071</v>
      </c>
      <c r="E426">
        <v>20201026</v>
      </c>
      <c r="F426">
        <v>20201116</v>
      </c>
      <c r="G426" t="str">
        <f t="shared" si="18"/>
        <v>2020</v>
      </c>
      <c r="H426">
        <v>22</v>
      </c>
      <c r="I426" t="s">
        <v>3072</v>
      </c>
      <c r="J426" t="s">
        <v>3073</v>
      </c>
      <c r="K426" t="s">
        <v>83</v>
      </c>
      <c r="L426" t="s">
        <v>84</v>
      </c>
      <c r="M426" t="s">
        <v>85</v>
      </c>
      <c r="N426" t="s">
        <v>86</v>
      </c>
      <c r="O426">
        <v>111</v>
      </c>
      <c r="P426" t="s">
        <v>118</v>
      </c>
      <c r="Q426" t="s">
        <v>403</v>
      </c>
      <c r="R426" t="s">
        <v>404</v>
      </c>
      <c r="S426">
        <v>50815</v>
      </c>
      <c r="T426">
        <v>27826</v>
      </c>
      <c r="U426">
        <v>0</v>
      </c>
      <c r="V426">
        <v>0</v>
      </c>
      <c r="W426">
        <v>1435.99</v>
      </c>
      <c r="X426">
        <v>0</v>
      </c>
      <c r="Y426">
        <v>0</v>
      </c>
      <c r="Z426">
        <v>1680</v>
      </c>
      <c r="AA426">
        <v>4725</v>
      </c>
      <c r="AB426">
        <v>33512</v>
      </c>
      <c r="AC426" t="s">
        <v>83</v>
      </c>
      <c r="AD426" t="s">
        <v>84</v>
      </c>
      <c r="AE426" t="s">
        <v>85</v>
      </c>
      <c r="AF426" t="s">
        <v>86</v>
      </c>
      <c r="AG426">
        <v>8</v>
      </c>
      <c r="AH426">
        <v>3</v>
      </c>
      <c r="AI426">
        <v>15</v>
      </c>
      <c r="AJ426">
        <v>59996</v>
      </c>
      <c r="AK426">
        <v>1485</v>
      </c>
      <c r="AL426">
        <v>1</v>
      </c>
      <c r="AM426">
        <v>5788</v>
      </c>
      <c r="AN426">
        <v>0.82099999999999995</v>
      </c>
      <c r="AO426">
        <v>0.80120000000000002</v>
      </c>
      <c r="AP426">
        <v>1.9800000000000002E-2</v>
      </c>
      <c r="AQ426">
        <v>1.2416300103068352</v>
      </c>
      <c r="AR426">
        <v>1.2218300104141235</v>
      </c>
      <c r="AS426">
        <v>1.9799999892711639E-2</v>
      </c>
      <c r="AT426" t="s">
        <v>242</v>
      </c>
      <c r="AU426" t="s">
        <v>83</v>
      </c>
      <c r="AW426" t="s">
        <v>125</v>
      </c>
      <c r="AY426" t="s">
        <v>112</v>
      </c>
      <c r="AZ426" t="s">
        <v>98</v>
      </c>
      <c r="BA426" t="s">
        <v>99</v>
      </c>
      <c r="BB426" t="s">
        <v>100</v>
      </c>
      <c r="BC426" t="s">
        <v>373</v>
      </c>
      <c r="BD426" t="s">
        <v>374</v>
      </c>
      <c r="BF426" t="s">
        <v>374</v>
      </c>
      <c r="BG426" t="s">
        <v>3070</v>
      </c>
      <c r="BH426" s="6">
        <v>44130</v>
      </c>
      <c r="BI426" s="6">
        <v>44151</v>
      </c>
      <c r="BJ426" s="32">
        <f t="shared" si="19"/>
        <v>2020</v>
      </c>
      <c r="BK426" t="s">
        <v>139</v>
      </c>
      <c r="BL426" t="s">
        <v>242</v>
      </c>
      <c r="BM426" t="s">
        <v>86</v>
      </c>
      <c r="BN426" t="s">
        <v>85</v>
      </c>
      <c r="BP426" t="str">
        <f t="shared" si="20"/>
        <v/>
      </c>
    </row>
    <row r="427" spans="1:68" x14ac:dyDescent="0.25">
      <c r="A427">
        <v>2023</v>
      </c>
      <c r="B427" t="s">
        <v>3074</v>
      </c>
      <c r="C427" t="s">
        <v>3075</v>
      </c>
      <c r="D427" t="s">
        <v>3076</v>
      </c>
      <c r="E427">
        <v>20201105</v>
      </c>
      <c r="F427">
        <v>20201120</v>
      </c>
      <c r="G427" t="str">
        <f t="shared" si="18"/>
        <v>2020</v>
      </c>
      <c r="H427">
        <v>16</v>
      </c>
      <c r="I427" t="s">
        <v>3077</v>
      </c>
      <c r="J427" t="s">
        <v>3078</v>
      </c>
      <c r="K427" t="s">
        <v>293</v>
      </c>
      <c r="L427" t="s">
        <v>294</v>
      </c>
      <c r="M427" t="s">
        <v>359</v>
      </c>
      <c r="N427" t="s">
        <v>300</v>
      </c>
      <c r="O427">
        <v>111</v>
      </c>
      <c r="P427" t="s">
        <v>87</v>
      </c>
      <c r="Q427" t="s">
        <v>1977</v>
      </c>
      <c r="R427" t="s">
        <v>1978</v>
      </c>
      <c r="S427">
        <v>121211</v>
      </c>
      <c r="T427">
        <v>15999</v>
      </c>
      <c r="U427">
        <v>36026</v>
      </c>
      <c r="V427">
        <v>0</v>
      </c>
      <c r="W427">
        <v>3095.01</v>
      </c>
      <c r="X427">
        <v>0</v>
      </c>
      <c r="Y427">
        <v>94601.87</v>
      </c>
      <c r="Z427">
        <v>840</v>
      </c>
      <c r="AA427">
        <v>2175</v>
      </c>
      <c r="AB427">
        <v>387004</v>
      </c>
      <c r="AC427" t="s">
        <v>410</v>
      </c>
      <c r="AD427" t="s">
        <v>411</v>
      </c>
      <c r="AE427" t="s">
        <v>412</v>
      </c>
      <c r="AF427" t="s">
        <v>413</v>
      </c>
      <c r="AG427">
        <v>8</v>
      </c>
      <c r="AH427">
        <v>3</v>
      </c>
      <c r="AI427">
        <v>17</v>
      </c>
      <c r="AJ427">
        <v>194113</v>
      </c>
      <c r="AK427">
        <v>210055</v>
      </c>
      <c r="AL427">
        <v>70018</v>
      </c>
      <c r="AM427">
        <v>337879</v>
      </c>
      <c r="AN427">
        <v>5.3973000000000004</v>
      </c>
      <c r="AO427">
        <v>2.5922000000000001</v>
      </c>
      <c r="AP427">
        <v>2.8050999999999999</v>
      </c>
      <c r="AQ427">
        <v>5.3973000049591064</v>
      </c>
      <c r="AR427">
        <v>2.5922000408172607</v>
      </c>
      <c r="AS427">
        <v>2.8050999641418457</v>
      </c>
      <c r="AT427" t="s">
        <v>111</v>
      </c>
      <c r="AU427" t="s">
        <v>293</v>
      </c>
      <c r="AW427" t="s">
        <v>1181</v>
      </c>
      <c r="AX427" t="s">
        <v>3079</v>
      </c>
      <c r="AY427" t="s">
        <v>3080</v>
      </c>
      <c r="AZ427" t="s">
        <v>98</v>
      </c>
      <c r="BA427" t="s">
        <v>428</v>
      </c>
      <c r="BB427" t="s">
        <v>2137</v>
      </c>
      <c r="BC427" t="s">
        <v>321</v>
      </c>
      <c r="BD427" t="s">
        <v>3081</v>
      </c>
      <c r="BF427" t="s">
        <v>3081</v>
      </c>
      <c r="BG427" t="s">
        <v>3075</v>
      </c>
      <c r="BH427" s="6">
        <v>44144</v>
      </c>
      <c r="BI427" s="6">
        <v>44151</v>
      </c>
      <c r="BJ427" s="32">
        <f t="shared" si="19"/>
        <v>2020</v>
      </c>
      <c r="BK427" t="s">
        <v>104</v>
      </c>
      <c r="BL427" t="s">
        <v>214</v>
      </c>
      <c r="BM427" t="s">
        <v>86</v>
      </c>
      <c r="BN427" t="s">
        <v>85</v>
      </c>
      <c r="BO427" t="s">
        <v>413</v>
      </c>
      <c r="BP427" t="str">
        <f t="shared" si="20"/>
        <v>07</v>
      </c>
    </row>
    <row r="428" spans="1:68" x14ac:dyDescent="0.25">
      <c r="A428">
        <v>2023</v>
      </c>
      <c r="B428" t="s">
        <v>3082</v>
      </c>
      <c r="C428" t="s">
        <v>3083</v>
      </c>
      <c r="D428" t="s">
        <v>3084</v>
      </c>
      <c r="E428">
        <v>20201108</v>
      </c>
      <c r="F428">
        <v>20201119</v>
      </c>
      <c r="G428" t="str">
        <f t="shared" si="18"/>
        <v>2020</v>
      </c>
      <c r="H428">
        <v>12</v>
      </c>
      <c r="I428" t="s">
        <v>3085</v>
      </c>
      <c r="J428" t="s">
        <v>3086</v>
      </c>
      <c r="K428" t="s">
        <v>83</v>
      </c>
      <c r="L428" t="s">
        <v>84</v>
      </c>
      <c r="M428" t="s">
        <v>85</v>
      </c>
      <c r="N428" t="s">
        <v>86</v>
      </c>
      <c r="O428">
        <v>111</v>
      </c>
      <c r="P428" t="s">
        <v>118</v>
      </c>
      <c r="Q428" t="s">
        <v>403</v>
      </c>
      <c r="R428" t="s">
        <v>404</v>
      </c>
      <c r="S428">
        <v>47203</v>
      </c>
      <c r="T428">
        <v>14156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880</v>
      </c>
      <c r="AA428">
        <v>825</v>
      </c>
      <c r="AB428">
        <v>30962</v>
      </c>
      <c r="AC428" t="s">
        <v>83</v>
      </c>
      <c r="AD428" t="s">
        <v>84</v>
      </c>
      <c r="AE428" t="s">
        <v>85</v>
      </c>
      <c r="AF428" t="s">
        <v>86</v>
      </c>
      <c r="AG428">
        <v>8</v>
      </c>
      <c r="AH428">
        <v>3</v>
      </c>
      <c r="AI428">
        <v>15</v>
      </c>
      <c r="AJ428">
        <v>59996</v>
      </c>
      <c r="AK428">
        <v>1485</v>
      </c>
      <c r="AL428">
        <v>1</v>
      </c>
      <c r="AM428">
        <v>5788</v>
      </c>
      <c r="AN428">
        <v>0.82099999999999995</v>
      </c>
      <c r="AO428">
        <v>0.80120000000000002</v>
      </c>
      <c r="AP428">
        <v>1.9800000000000002E-2</v>
      </c>
      <c r="AQ428">
        <v>0.80119997262954712</v>
      </c>
      <c r="AR428">
        <v>0.80119997262954712</v>
      </c>
      <c r="AS428">
        <v>0</v>
      </c>
      <c r="AT428" t="s">
        <v>139</v>
      </c>
      <c r="AU428" t="s">
        <v>83</v>
      </c>
      <c r="AW428" t="s">
        <v>125</v>
      </c>
      <c r="AY428" t="s">
        <v>2084</v>
      </c>
      <c r="AZ428" t="s">
        <v>98</v>
      </c>
      <c r="BA428" t="s">
        <v>99</v>
      </c>
      <c r="BB428" t="s">
        <v>191</v>
      </c>
      <c r="BC428" t="s">
        <v>373</v>
      </c>
      <c r="BD428" t="s">
        <v>374</v>
      </c>
      <c r="BF428" t="s">
        <v>374</v>
      </c>
      <c r="BG428" t="s">
        <v>3083</v>
      </c>
      <c r="BH428" s="6">
        <v>44143</v>
      </c>
      <c r="BI428" s="6">
        <v>44154</v>
      </c>
      <c r="BJ428" s="32">
        <f t="shared" si="19"/>
        <v>2020</v>
      </c>
      <c r="BK428" t="s">
        <v>214</v>
      </c>
      <c r="BL428" t="s">
        <v>139</v>
      </c>
      <c r="BM428" t="s">
        <v>86</v>
      </c>
      <c r="BN428" t="s">
        <v>85</v>
      </c>
      <c r="BP428" t="str">
        <f t="shared" si="20"/>
        <v/>
      </c>
    </row>
    <row r="429" spans="1:68" x14ac:dyDescent="0.25">
      <c r="A429">
        <v>2023</v>
      </c>
      <c r="B429" t="s">
        <v>3087</v>
      </c>
      <c r="C429" t="s">
        <v>3088</v>
      </c>
      <c r="D429" t="s">
        <v>3089</v>
      </c>
      <c r="E429">
        <v>20201031</v>
      </c>
      <c r="F429">
        <v>20201123</v>
      </c>
      <c r="G429" t="str">
        <f t="shared" si="18"/>
        <v>2020</v>
      </c>
      <c r="H429">
        <v>24</v>
      </c>
      <c r="I429" t="s">
        <v>3090</v>
      </c>
      <c r="J429" t="s">
        <v>2256</v>
      </c>
      <c r="K429" t="s">
        <v>135</v>
      </c>
      <c r="L429" t="s">
        <v>136</v>
      </c>
      <c r="M429" t="s">
        <v>137</v>
      </c>
      <c r="N429" t="s">
        <v>138</v>
      </c>
      <c r="O429">
        <v>111</v>
      </c>
      <c r="P429" t="s">
        <v>118</v>
      </c>
      <c r="Q429" t="s">
        <v>3091</v>
      </c>
      <c r="R429" t="s">
        <v>3092</v>
      </c>
      <c r="S429">
        <v>93856</v>
      </c>
      <c r="T429">
        <v>29794</v>
      </c>
      <c r="U429">
        <v>0</v>
      </c>
      <c r="V429">
        <v>0</v>
      </c>
      <c r="W429">
        <v>9132.5499999999993</v>
      </c>
      <c r="X429">
        <v>0</v>
      </c>
      <c r="Y429">
        <v>1549.99</v>
      </c>
      <c r="Z429">
        <v>1760</v>
      </c>
      <c r="AA429">
        <v>3150</v>
      </c>
      <c r="AB429">
        <v>109476</v>
      </c>
      <c r="AC429" t="s">
        <v>135</v>
      </c>
      <c r="AD429" t="s">
        <v>136</v>
      </c>
      <c r="AE429" t="s">
        <v>175</v>
      </c>
      <c r="AF429" t="s">
        <v>176</v>
      </c>
      <c r="AG429">
        <v>13</v>
      </c>
      <c r="AH429">
        <v>4</v>
      </c>
      <c r="AI429">
        <v>25</v>
      </c>
      <c r="AJ429">
        <v>127018</v>
      </c>
      <c r="AK429">
        <v>8297</v>
      </c>
      <c r="AL429">
        <v>1</v>
      </c>
      <c r="AM429">
        <v>29265</v>
      </c>
      <c r="AN429">
        <v>1.8069999999999999</v>
      </c>
      <c r="AO429">
        <v>1.6961999999999999</v>
      </c>
      <c r="AP429">
        <v>0.1108</v>
      </c>
      <c r="AQ429">
        <v>1.8070000112056732</v>
      </c>
      <c r="AR429">
        <v>1.6962000131607056</v>
      </c>
      <c r="AS429">
        <v>0.11079999804496765</v>
      </c>
      <c r="AT429" t="s">
        <v>177</v>
      </c>
      <c r="AU429" t="s">
        <v>135</v>
      </c>
      <c r="AW429" t="s">
        <v>125</v>
      </c>
      <c r="AY429" t="s">
        <v>588</v>
      </c>
      <c r="AZ429" t="s">
        <v>98</v>
      </c>
      <c r="BA429" t="s">
        <v>99</v>
      </c>
      <c r="BB429" t="s">
        <v>438</v>
      </c>
      <c r="BC429" t="s">
        <v>373</v>
      </c>
      <c r="BD429" t="s">
        <v>374</v>
      </c>
      <c r="BF429" t="s">
        <v>374</v>
      </c>
      <c r="BG429" t="s">
        <v>3088</v>
      </c>
      <c r="BH429" s="6">
        <v>44146</v>
      </c>
      <c r="BI429" s="6">
        <v>44155</v>
      </c>
      <c r="BJ429" s="32">
        <f t="shared" si="19"/>
        <v>2020</v>
      </c>
      <c r="BK429" t="s">
        <v>214</v>
      </c>
      <c r="BL429" t="s">
        <v>214</v>
      </c>
      <c r="BM429" t="s">
        <v>86</v>
      </c>
      <c r="BN429" t="s">
        <v>85</v>
      </c>
      <c r="BP429" t="str">
        <f t="shared" si="20"/>
        <v/>
      </c>
    </row>
    <row r="430" spans="1:68" x14ac:dyDescent="0.25">
      <c r="A430">
        <v>2023</v>
      </c>
      <c r="B430" t="s">
        <v>3093</v>
      </c>
      <c r="C430" t="s">
        <v>3094</v>
      </c>
      <c r="D430" t="s">
        <v>3095</v>
      </c>
      <c r="E430">
        <v>20201031</v>
      </c>
      <c r="F430">
        <v>20201126</v>
      </c>
      <c r="G430" t="str">
        <f t="shared" si="18"/>
        <v>2020</v>
      </c>
      <c r="H430">
        <v>27</v>
      </c>
      <c r="I430" t="s">
        <v>3096</v>
      </c>
      <c r="J430" t="s">
        <v>986</v>
      </c>
      <c r="K430" t="s">
        <v>157</v>
      </c>
      <c r="L430" t="s">
        <v>158</v>
      </c>
      <c r="M430" t="s">
        <v>159</v>
      </c>
      <c r="N430" t="s">
        <v>231</v>
      </c>
      <c r="O430">
        <v>111</v>
      </c>
      <c r="P430" t="s">
        <v>118</v>
      </c>
      <c r="Q430" t="s">
        <v>278</v>
      </c>
      <c r="R430" t="s">
        <v>279</v>
      </c>
      <c r="S430">
        <v>87099</v>
      </c>
      <c r="T430">
        <v>32140</v>
      </c>
      <c r="U430">
        <v>0</v>
      </c>
      <c r="V430">
        <v>0</v>
      </c>
      <c r="W430">
        <v>1774.71</v>
      </c>
      <c r="X430">
        <v>0</v>
      </c>
      <c r="Y430">
        <v>0</v>
      </c>
      <c r="Z430">
        <v>2080</v>
      </c>
      <c r="AA430">
        <v>3900</v>
      </c>
      <c r="AB430">
        <v>56802</v>
      </c>
      <c r="AC430" t="s">
        <v>135</v>
      </c>
      <c r="AD430" t="s">
        <v>136</v>
      </c>
      <c r="AE430" t="s">
        <v>175</v>
      </c>
      <c r="AF430" t="s">
        <v>176</v>
      </c>
      <c r="AG430">
        <v>12</v>
      </c>
      <c r="AH430">
        <v>4</v>
      </c>
      <c r="AI430">
        <v>22</v>
      </c>
      <c r="AJ430">
        <v>93345</v>
      </c>
      <c r="AK430">
        <v>3856</v>
      </c>
      <c r="AL430">
        <v>1</v>
      </c>
      <c r="AM430">
        <v>15184</v>
      </c>
      <c r="AN430">
        <v>1.298</v>
      </c>
      <c r="AO430">
        <v>1.2464999999999999</v>
      </c>
      <c r="AP430">
        <v>5.1499999999999997E-2</v>
      </c>
      <c r="AQ430">
        <v>1.6096200123429298</v>
      </c>
      <c r="AR430">
        <v>1.5581200122833252</v>
      </c>
      <c r="AS430">
        <v>5.1500000059604645E-2</v>
      </c>
      <c r="AT430" t="s">
        <v>111</v>
      </c>
      <c r="AU430" t="s">
        <v>135</v>
      </c>
      <c r="AW430" t="s">
        <v>125</v>
      </c>
      <c r="AY430" t="s">
        <v>3097</v>
      </c>
      <c r="AZ430" t="s">
        <v>98</v>
      </c>
      <c r="BA430" t="s">
        <v>99</v>
      </c>
      <c r="BB430" t="s">
        <v>438</v>
      </c>
      <c r="BC430" t="s">
        <v>373</v>
      </c>
      <c r="BD430" t="s">
        <v>374</v>
      </c>
      <c r="BF430" t="s">
        <v>374</v>
      </c>
      <c r="BG430" t="s">
        <v>3094</v>
      </c>
      <c r="BH430" s="6">
        <v>44155</v>
      </c>
      <c r="BI430" s="6">
        <v>44156</v>
      </c>
      <c r="BJ430" s="32">
        <f t="shared" si="19"/>
        <v>2020</v>
      </c>
      <c r="BK430" t="s">
        <v>104</v>
      </c>
      <c r="BL430" t="s">
        <v>214</v>
      </c>
      <c r="BM430" t="s">
        <v>86</v>
      </c>
      <c r="BN430" t="s">
        <v>85</v>
      </c>
      <c r="BO430" t="s">
        <v>176</v>
      </c>
      <c r="BP430" t="str">
        <f t="shared" si="20"/>
        <v>02</v>
      </c>
    </row>
    <row r="431" spans="1:68" x14ac:dyDescent="0.25">
      <c r="A431">
        <v>2023</v>
      </c>
      <c r="B431" t="s">
        <v>3098</v>
      </c>
      <c r="C431" t="s">
        <v>3099</v>
      </c>
      <c r="D431" t="s">
        <v>3100</v>
      </c>
      <c r="E431">
        <v>20201110</v>
      </c>
      <c r="F431">
        <v>20201122</v>
      </c>
      <c r="G431" t="str">
        <f t="shared" si="18"/>
        <v>2020</v>
      </c>
      <c r="H431">
        <v>13</v>
      </c>
      <c r="I431" t="s">
        <v>3101</v>
      </c>
      <c r="J431" t="s">
        <v>986</v>
      </c>
      <c r="K431" t="s">
        <v>83</v>
      </c>
      <c r="L431" t="s">
        <v>84</v>
      </c>
      <c r="M431" t="s">
        <v>85</v>
      </c>
      <c r="N431" t="s">
        <v>86</v>
      </c>
      <c r="O431">
        <v>111</v>
      </c>
      <c r="P431" t="s">
        <v>118</v>
      </c>
      <c r="Q431" t="s">
        <v>3102</v>
      </c>
      <c r="R431" t="s">
        <v>3103</v>
      </c>
      <c r="S431">
        <v>44915</v>
      </c>
      <c r="T431">
        <v>16684</v>
      </c>
      <c r="U431">
        <v>0</v>
      </c>
      <c r="V431">
        <v>0</v>
      </c>
      <c r="W431">
        <v>742.42</v>
      </c>
      <c r="X431">
        <v>5415.66</v>
      </c>
      <c r="Y431">
        <v>0</v>
      </c>
      <c r="Z431">
        <v>960</v>
      </c>
      <c r="AA431">
        <v>2100</v>
      </c>
      <c r="AB431">
        <v>48122</v>
      </c>
      <c r="AC431" t="s">
        <v>135</v>
      </c>
      <c r="AD431" t="s">
        <v>136</v>
      </c>
      <c r="AE431" t="s">
        <v>175</v>
      </c>
      <c r="AF431" t="s">
        <v>176</v>
      </c>
      <c r="AG431">
        <v>12</v>
      </c>
      <c r="AH431">
        <v>4</v>
      </c>
      <c r="AI431">
        <v>22</v>
      </c>
      <c r="AJ431">
        <v>107495</v>
      </c>
      <c r="AK431">
        <v>3783</v>
      </c>
      <c r="AL431">
        <v>1</v>
      </c>
      <c r="AM431">
        <v>14715</v>
      </c>
      <c r="AN431">
        <v>1.486</v>
      </c>
      <c r="AO431">
        <v>1.4355</v>
      </c>
      <c r="AP431">
        <v>5.0500000000000003E-2</v>
      </c>
      <c r="AQ431">
        <v>1.4860000275075436</v>
      </c>
      <c r="AR431">
        <v>1.4355000257492065</v>
      </c>
      <c r="AS431">
        <v>5.0500001758337021E-2</v>
      </c>
      <c r="AT431" t="s">
        <v>139</v>
      </c>
      <c r="AU431" t="s">
        <v>83</v>
      </c>
      <c r="AW431" t="s">
        <v>125</v>
      </c>
      <c r="AY431" t="s">
        <v>3097</v>
      </c>
      <c r="AZ431" t="s">
        <v>98</v>
      </c>
      <c r="BA431" t="s">
        <v>99</v>
      </c>
      <c r="BB431" t="s">
        <v>438</v>
      </c>
      <c r="BC431" t="s">
        <v>373</v>
      </c>
      <c r="BD431" t="s">
        <v>374</v>
      </c>
      <c r="BF431" t="s">
        <v>374</v>
      </c>
      <c r="BG431" t="s">
        <v>3099</v>
      </c>
      <c r="BH431" s="6">
        <v>44153</v>
      </c>
      <c r="BI431" s="6">
        <v>44157</v>
      </c>
      <c r="BJ431" s="32">
        <f t="shared" si="19"/>
        <v>2020</v>
      </c>
      <c r="BK431" t="s">
        <v>104</v>
      </c>
      <c r="BL431" t="s">
        <v>139</v>
      </c>
      <c r="BM431" t="s">
        <v>86</v>
      </c>
      <c r="BN431" t="s">
        <v>85</v>
      </c>
      <c r="BO431" t="s">
        <v>176</v>
      </c>
      <c r="BP431" t="str">
        <f t="shared" si="20"/>
        <v>02</v>
      </c>
    </row>
    <row r="432" spans="1:68" x14ac:dyDescent="0.25">
      <c r="A432">
        <v>2023</v>
      </c>
      <c r="B432" t="s">
        <v>3104</v>
      </c>
      <c r="C432" t="s">
        <v>3105</v>
      </c>
      <c r="D432" t="s">
        <v>3106</v>
      </c>
      <c r="E432">
        <v>20201102</v>
      </c>
      <c r="F432">
        <v>20201223</v>
      </c>
      <c r="G432" t="str">
        <f t="shared" si="18"/>
        <v>2020</v>
      </c>
      <c r="H432">
        <v>52</v>
      </c>
      <c r="I432" t="s">
        <v>3107</v>
      </c>
      <c r="J432" t="s">
        <v>3108</v>
      </c>
      <c r="K432" t="s">
        <v>368</v>
      </c>
      <c r="L432" t="s">
        <v>369</v>
      </c>
      <c r="M432" t="s">
        <v>370</v>
      </c>
      <c r="N432" t="s">
        <v>371</v>
      </c>
      <c r="O432">
        <v>111</v>
      </c>
      <c r="P432" t="s">
        <v>118</v>
      </c>
      <c r="Q432" t="s">
        <v>2413</v>
      </c>
      <c r="R432" t="s">
        <v>2414</v>
      </c>
      <c r="S432">
        <v>133746</v>
      </c>
      <c r="T432">
        <v>59319</v>
      </c>
      <c r="U432">
        <v>0</v>
      </c>
      <c r="V432">
        <v>0</v>
      </c>
      <c r="W432">
        <v>15255.63</v>
      </c>
      <c r="X432">
        <v>1172.5999999999999</v>
      </c>
      <c r="Y432">
        <v>0</v>
      </c>
      <c r="Z432">
        <v>3930</v>
      </c>
      <c r="AA432">
        <v>4725</v>
      </c>
      <c r="AB432">
        <v>249210</v>
      </c>
      <c r="AC432" t="s">
        <v>83</v>
      </c>
      <c r="AD432" t="s">
        <v>84</v>
      </c>
      <c r="AE432" t="s">
        <v>85</v>
      </c>
      <c r="AF432" t="s">
        <v>86</v>
      </c>
      <c r="AG432">
        <v>14</v>
      </c>
      <c r="AH432">
        <v>5</v>
      </c>
      <c r="AI432">
        <v>28</v>
      </c>
      <c r="AJ432">
        <v>204588</v>
      </c>
      <c r="AK432">
        <v>6732</v>
      </c>
      <c r="AL432">
        <v>1</v>
      </c>
      <c r="AM432">
        <v>26642</v>
      </c>
      <c r="AN432">
        <v>2.8220000000000001</v>
      </c>
      <c r="AO432">
        <v>2.7321</v>
      </c>
      <c r="AP432">
        <v>8.9899999999999994E-2</v>
      </c>
      <c r="AQ432">
        <v>5.6321601718664169</v>
      </c>
      <c r="AR432">
        <v>5.5422601699829102</v>
      </c>
      <c r="AS432">
        <v>8.9900001883506775E-2</v>
      </c>
      <c r="AT432" t="s">
        <v>139</v>
      </c>
      <c r="AU432" t="s">
        <v>368</v>
      </c>
      <c r="AW432" t="s">
        <v>347</v>
      </c>
      <c r="AY432" t="s">
        <v>112</v>
      </c>
      <c r="AZ432" t="s">
        <v>98</v>
      </c>
      <c r="BA432" t="s">
        <v>99</v>
      </c>
      <c r="BB432" t="s">
        <v>100</v>
      </c>
      <c r="BC432" t="s">
        <v>373</v>
      </c>
      <c r="BD432" t="s">
        <v>374</v>
      </c>
      <c r="BF432" t="s">
        <v>374</v>
      </c>
      <c r="BG432" t="s">
        <v>3105</v>
      </c>
      <c r="BH432" s="6">
        <v>44137</v>
      </c>
      <c r="BI432" s="6">
        <v>44158</v>
      </c>
      <c r="BJ432" s="32">
        <f t="shared" si="19"/>
        <v>2020</v>
      </c>
      <c r="BK432" t="s">
        <v>242</v>
      </c>
      <c r="BL432" t="s">
        <v>214</v>
      </c>
      <c r="BM432" t="s">
        <v>86</v>
      </c>
      <c r="BN432" t="s">
        <v>85</v>
      </c>
      <c r="BP432" t="str">
        <f t="shared" si="20"/>
        <v/>
      </c>
    </row>
    <row r="433" spans="1:68" x14ac:dyDescent="0.25">
      <c r="A433">
        <v>2023</v>
      </c>
      <c r="B433" t="s">
        <v>3109</v>
      </c>
      <c r="C433" t="s">
        <v>3110</v>
      </c>
      <c r="D433" t="s">
        <v>3111</v>
      </c>
      <c r="E433">
        <v>20201113</v>
      </c>
      <c r="F433">
        <v>20201123</v>
      </c>
      <c r="G433" t="str">
        <f t="shared" si="18"/>
        <v>2020</v>
      </c>
      <c r="H433">
        <v>11</v>
      </c>
      <c r="I433" t="s">
        <v>3112</v>
      </c>
      <c r="J433" t="s">
        <v>3113</v>
      </c>
      <c r="K433" t="s">
        <v>83</v>
      </c>
      <c r="L433" t="s">
        <v>84</v>
      </c>
      <c r="M433" t="s">
        <v>85</v>
      </c>
      <c r="N433" t="s">
        <v>86</v>
      </c>
      <c r="O433">
        <v>111</v>
      </c>
      <c r="P433" t="s">
        <v>118</v>
      </c>
      <c r="Q433" t="s">
        <v>1024</v>
      </c>
      <c r="R433" t="s">
        <v>1025</v>
      </c>
      <c r="S433">
        <v>47826</v>
      </c>
      <c r="T433">
        <v>14064</v>
      </c>
      <c r="U433">
        <v>0</v>
      </c>
      <c r="V433">
        <v>0</v>
      </c>
      <c r="W433">
        <v>271.74</v>
      </c>
      <c r="X433">
        <v>0</v>
      </c>
      <c r="Y433">
        <v>0</v>
      </c>
      <c r="Z433">
        <v>800</v>
      </c>
      <c r="AA433">
        <v>1500</v>
      </c>
      <c r="AB433">
        <v>23603</v>
      </c>
      <c r="AC433" t="s">
        <v>135</v>
      </c>
      <c r="AD433" t="s">
        <v>136</v>
      </c>
      <c r="AE433" t="s">
        <v>137</v>
      </c>
      <c r="AF433" t="s">
        <v>138</v>
      </c>
      <c r="AG433">
        <v>6</v>
      </c>
      <c r="AH433">
        <v>2</v>
      </c>
      <c r="AI433">
        <v>12</v>
      </c>
      <c r="AJ433">
        <v>36566</v>
      </c>
      <c r="AK433">
        <v>228</v>
      </c>
      <c r="AL433">
        <v>1</v>
      </c>
      <c r="AM433">
        <v>1585</v>
      </c>
      <c r="AN433">
        <v>0.49130000000000001</v>
      </c>
      <c r="AO433">
        <v>0.48830000000000001</v>
      </c>
      <c r="AP433">
        <v>3.0000000000000001E-3</v>
      </c>
      <c r="AQ433">
        <v>0.49129999568685889</v>
      </c>
      <c r="AR433">
        <v>0.48829999566078186</v>
      </c>
      <c r="AS433">
        <v>3.0000000260770321E-3</v>
      </c>
      <c r="AT433" t="s">
        <v>139</v>
      </c>
      <c r="AU433" t="s">
        <v>83</v>
      </c>
      <c r="AW433" t="s">
        <v>125</v>
      </c>
      <c r="AY433" t="s">
        <v>112</v>
      </c>
      <c r="AZ433" t="s">
        <v>98</v>
      </c>
      <c r="BA433" t="s">
        <v>99</v>
      </c>
      <c r="BB433" t="s">
        <v>100</v>
      </c>
      <c r="BC433" t="s">
        <v>2918</v>
      </c>
      <c r="BF433" t="s">
        <v>2918</v>
      </c>
      <c r="BG433" t="s">
        <v>3110</v>
      </c>
      <c r="BH433" s="6">
        <v>44149</v>
      </c>
      <c r="BI433" s="6">
        <v>44158</v>
      </c>
      <c r="BJ433" s="32">
        <f t="shared" si="19"/>
        <v>2020</v>
      </c>
      <c r="BK433" t="s">
        <v>104</v>
      </c>
      <c r="BL433" t="s">
        <v>139</v>
      </c>
      <c r="BM433" t="s">
        <v>86</v>
      </c>
      <c r="BN433" t="s">
        <v>85</v>
      </c>
      <c r="BO433" t="s">
        <v>138</v>
      </c>
      <c r="BP433" t="str">
        <f t="shared" si="20"/>
        <v>02</v>
      </c>
    </row>
    <row r="434" spans="1:68" x14ac:dyDescent="0.25">
      <c r="A434">
        <v>2023</v>
      </c>
      <c r="B434" t="s">
        <v>3114</v>
      </c>
      <c r="C434" t="s">
        <v>3115</v>
      </c>
      <c r="D434" t="s">
        <v>3116</v>
      </c>
      <c r="E434">
        <v>20201111</v>
      </c>
      <c r="F434">
        <v>20201123</v>
      </c>
      <c r="G434" t="str">
        <f t="shared" si="18"/>
        <v>2020</v>
      </c>
      <c r="H434">
        <v>13</v>
      </c>
      <c r="I434" t="s">
        <v>3117</v>
      </c>
      <c r="K434" t="s">
        <v>83</v>
      </c>
      <c r="L434" t="s">
        <v>84</v>
      </c>
      <c r="M434" t="s">
        <v>85</v>
      </c>
      <c r="N434" t="s">
        <v>86</v>
      </c>
      <c r="O434">
        <v>111</v>
      </c>
      <c r="P434" t="s">
        <v>118</v>
      </c>
      <c r="Q434" t="s">
        <v>3118</v>
      </c>
      <c r="R434" t="s">
        <v>3119</v>
      </c>
      <c r="S434">
        <v>22749</v>
      </c>
      <c r="T434">
        <v>16555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960</v>
      </c>
      <c r="AA434">
        <v>1800</v>
      </c>
      <c r="AB434">
        <v>29152</v>
      </c>
      <c r="AC434" t="s">
        <v>135</v>
      </c>
      <c r="AD434" t="s">
        <v>136</v>
      </c>
      <c r="AE434" t="s">
        <v>175</v>
      </c>
      <c r="AF434" t="s">
        <v>176</v>
      </c>
      <c r="AG434">
        <v>6</v>
      </c>
      <c r="AH434">
        <v>2</v>
      </c>
      <c r="AI434">
        <v>13</v>
      </c>
      <c r="AJ434">
        <v>76449</v>
      </c>
      <c r="AK434">
        <v>7888</v>
      </c>
      <c r="AL434">
        <v>1</v>
      </c>
      <c r="AM434">
        <v>27221</v>
      </c>
      <c r="AN434">
        <v>1.1262000000000001</v>
      </c>
      <c r="AO434">
        <v>1.0208999999999999</v>
      </c>
      <c r="AP434">
        <v>0.1053</v>
      </c>
      <c r="AQ434">
        <v>1.0209000110626221</v>
      </c>
      <c r="AR434">
        <v>1.0209000110626221</v>
      </c>
      <c r="AS434">
        <v>0</v>
      </c>
      <c r="AT434" t="s">
        <v>242</v>
      </c>
      <c r="AU434" t="s">
        <v>83</v>
      </c>
      <c r="AY434" t="s">
        <v>3120</v>
      </c>
      <c r="AZ434" t="s">
        <v>3121</v>
      </c>
      <c r="BA434" t="s">
        <v>3122</v>
      </c>
      <c r="BB434" t="s">
        <v>3123</v>
      </c>
      <c r="BC434" t="s">
        <v>373</v>
      </c>
      <c r="BD434" t="s">
        <v>374</v>
      </c>
      <c r="BF434" t="s">
        <v>374</v>
      </c>
      <c r="BG434" t="s">
        <v>3115</v>
      </c>
      <c r="BH434" s="6">
        <v>44153</v>
      </c>
      <c r="BI434" s="6">
        <v>44158</v>
      </c>
      <c r="BJ434" s="32">
        <f t="shared" si="19"/>
        <v>2020</v>
      </c>
      <c r="BK434" t="s">
        <v>104</v>
      </c>
      <c r="BL434" t="s">
        <v>242</v>
      </c>
      <c r="BM434" t="s">
        <v>86</v>
      </c>
      <c r="BN434" t="s">
        <v>85</v>
      </c>
      <c r="BO434" t="s">
        <v>176</v>
      </c>
      <c r="BP434" t="str">
        <f t="shared" si="20"/>
        <v>02</v>
      </c>
    </row>
    <row r="435" spans="1:68" x14ac:dyDescent="0.25">
      <c r="A435">
        <v>2023</v>
      </c>
      <c r="B435" t="s">
        <v>3124</v>
      </c>
      <c r="C435" t="s">
        <v>3125</v>
      </c>
      <c r="D435" t="s">
        <v>3126</v>
      </c>
      <c r="E435">
        <v>20201026</v>
      </c>
      <c r="F435">
        <v>20201106</v>
      </c>
      <c r="G435" t="str">
        <f t="shared" si="18"/>
        <v>2020</v>
      </c>
      <c r="H435">
        <v>12</v>
      </c>
      <c r="I435" t="s">
        <v>3127</v>
      </c>
      <c r="J435" t="s">
        <v>3128</v>
      </c>
      <c r="K435" t="s">
        <v>83</v>
      </c>
      <c r="L435" t="s">
        <v>84</v>
      </c>
      <c r="M435" t="s">
        <v>85</v>
      </c>
      <c r="N435" t="s">
        <v>86</v>
      </c>
      <c r="O435">
        <v>111</v>
      </c>
      <c r="P435" t="s">
        <v>118</v>
      </c>
      <c r="Q435" t="s">
        <v>1440</v>
      </c>
      <c r="R435" t="s">
        <v>1441</v>
      </c>
      <c r="S435">
        <v>49738</v>
      </c>
      <c r="T435">
        <v>15806</v>
      </c>
      <c r="U435">
        <v>0</v>
      </c>
      <c r="V435">
        <v>0</v>
      </c>
      <c r="W435">
        <v>542.44000000000005</v>
      </c>
      <c r="X435">
        <v>0</v>
      </c>
      <c r="Y435">
        <v>1549.99</v>
      </c>
      <c r="Z435">
        <v>880</v>
      </c>
      <c r="AA435">
        <v>2475</v>
      </c>
      <c r="AB435">
        <v>32184</v>
      </c>
      <c r="AC435" t="s">
        <v>83</v>
      </c>
      <c r="AD435" t="s">
        <v>84</v>
      </c>
      <c r="AE435" t="s">
        <v>85</v>
      </c>
      <c r="AF435" t="s">
        <v>86</v>
      </c>
      <c r="AG435">
        <v>6</v>
      </c>
      <c r="AH435">
        <v>2</v>
      </c>
      <c r="AI435">
        <v>12</v>
      </c>
      <c r="AJ435">
        <v>43170</v>
      </c>
      <c r="AK435">
        <v>664</v>
      </c>
      <c r="AL435">
        <v>1</v>
      </c>
      <c r="AM435">
        <v>3117</v>
      </c>
      <c r="AN435">
        <v>0.58540000000000003</v>
      </c>
      <c r="AO435">
        <v>0.57650000000000001</v>
      </c>
      <c r="AP435">
        <v>8.8999999999999999E-3</v>
      </c>
      <c r="AQ435">
        <v>0.58539999835193157</v>
      </c>
      <c r="AR435">
        <v>0.57649999856948853</v>
      </c>
      <c r="AS435">
        <v>8.8999997824430466E-3</v>
      </c>
      <c r="AT435" t="s">
        <v>177</v>
      </c>
      <c r="AU435" t="s">
        <v>83</v>
      </c>
      <c r="AW435" t="s">
        <v>178</v>
      </c>
      <c r="AY435" t="s">
        <v>112</v>
      </c>
      <c r="AZ435" t="s">
        <v>98</v>
      </c>
      <c r="BA435" t="s">
        <v>99</v>
      </c>
      <c r="BB435" t="s">
        <v>100</v>
      </c>
      <c r="BC435" t="s">
        <v>429</v>
      </c>
      <c r="BD435" t="s">
        <v>430</v>
      </c>
      <c r="BF435" t="s">
        <v>430</v>
      </c>
      <c r="BG435" t="s">
        <v>3125</v>
      </c>
      <c r="BH435" s="6">
        <v>44130</v>
      </c>
      <c r="BI435" s="6">
        <v>44141</v>
      </c>
      <c r="BJ435" s="32">
        <f t="shared" si="19"/>
        <v>2020</v>
      </c>
      <c r="BK435" t="s">
        <v>104</v>
      </c>
      <c r="BL435" t="s">
        <v>177</v>
      </c>
      <c r="BM435" t="s">
        <v>86</v>
      </c>
      <c r="BN435" t="s">
        <v>85</v>
      </c>
      <c r="BO435" t="s">
        <v>981</v>
      </c>
      <c r="BP435" t="str">
        <f t="shared" si="20"/>
        <v>30</v>
      </c>
    </row>
    <row r="436" spans="1:68" x14ac:dyDescent="0.25">
      <c r="A436">
        <v>2023</v>
      </c>
      <c r="B436" t="s">
        <v>3129</v>
      </c>
      <c r="C436" t="s">
        <v>3130</v>
      </c>
      <c r="D436" t="s">
        <v>3131</v>
      </c>
      <c r="E436">
        <v>20201104</v>
      </c>
      <c r="F436">
        <v>20201117</v>
      </c>
      <c r="G436" t="str">
        <f t="shared" si="18"/>
        <v>2020</v>
      </c>
      <c r="H436">
        <v>14</v>
      </c>
      <c r="I436" t="s">
        <v>3132</v>
      </c>
      <c r="J436" t="s">
        <v>3133</v>
      </c>
      <c r="K436" t="s">
        <v>410</v>
      </c>
      <c r="L436" t="s">
        <v>411</v>
      </c>
      <c r="M436" t="s">
        <v>412</v>
      </c>
      <c r="N436" t="s">
        <v>413</v>
      </c>
      <c r="O436">
        <v>111</v>
      </c>
      <c r="P436" t="s">
        <v>118</v>
      </c>
      <c r="Q436" t="s">
        <v>414</v>
      </c>
      <c r="R436" t="s">
        <v>415</v>
      </c>
      <c r="S436">
        <v>167597</v>
      </c>
      <c r="T436">
        <v>6695</v>
      </c>
      <c r="U436">
        <v>90115</v>
      </c>
      <c r="V436">
        <v>0</v>
      </c>
      <c r="W436">
        <v>20961.07</v>
      </c>
      <c r="X436">
        <v>0</v>
      </c>
      <c r="Y436">
        <v>0</v>
      </c>
      <c r="Z436">
        <v>400</v>
      </c>
      <c r="AA436">
        <v>375</v>
      </c>
      <c r="AB436">
        <v>417170</v>
      </c>
      <c r="AC436" t="s">
        <v>83</v>
      </c>
      <c r="AD436" t="s">
        <v>84</v>
      </c>
      <c r="AE436" t="s">
        <v>85</v>
      </c>
      <c r="AF436" t="s">
        <v>86</v>
      </c>
      <c r="AG436">
        <v>11</v>
      </c>
      <c r="AH436">
        <v>4</v>
      </c>
      <c r="AI436">
        <v>22</v>
      </c>
      <c r="AJ436">
        <v>134616</v>
      </c>
      <c r="AK436">
        <v>3756</v>
      </c>
      <c r="AL436">
        <v>1</v>
      </c>
      <c r="AM436">
        <v>16824</v>
      </c>
      <c r="AN436">
        <v>1.8479000000000001</v>
      </c>
      <c r="AO436">
        <v>1.7977000000000001</v>
      </c>
      <c r="AP436">
        <v>5.0200000000000002E-2</v>
      </c>
      <c r="AQ436">
        <v>1.9621300548315048</v>
      </c>
      <c r="AR436">
        <v>1.797700047492981</v>
      </c>
      <c r="AS436">
        <v>0.16443000733852386</v>
      </c>
      <c r="AT436" t="s">
        <v>728</v>
      </c>
      <c r="AU436" t="s">
        <v>410</v>
      </c>
      <c r="AW436" t="s">
        <v>452</v>
      </c>
      <c r="AY436" t="s">
        <v>3134</v>
      </c>
      <c r="AZ436" t="s">
        <v>1722</v>
      </c>
      <c r="BA436" t="s">
        <v>3135</v>
      </c>
      <c r="BB436" t="s">
        <v>3135</v>
      </c>
      <c r="BC436" t="s">
        <v>373</v>
      </c>
      <c r="BD436" t="s">
        <v>374</v>
      </c>
      <c r="BF436" t="s">
        <v>374</v>
      </c>
      <c r="BG436" t="s">
        <v>3130</v>
      </c>
      <c r="BH436" s="6">
        <v>44139</v>
      </c>
      <c r="BI436" s="6">
        <v>44144</v>
      </c>
      <c r="BJ436" s="32">
        <f t="shared" si="19"/>
        <v>2020</v>
      </c>
      <c r="BK436" t="s">
        <v>94</v>
      </c>
      <c r="BL436" t="s">
        <v>214</v>
      </c>
      <c r="BM436" t="s">
        <v>86</v>
      </c>
      <c r="BN436" t="s">
        <v>85</v>
      </c>
      <c r="BP436" t="str">
        <f t="shared" si="20"/>
        <v/>
      </c>
    </row>
    <row r="437" spans="1:68" x14ac:dyDescent="0.25">
      <c r="A437">
        <v>2023</v>
      </c>
      <c r="B437" t="s">
        <v>3136</v>
      </c>
      <c r="C437" t="s">
        <v>3137</v>
      </c>
      <c r="D437" t="s">
        <v>3138</v>
      </c>
      <c r="E437">
        <v>20201104</v>
      </c>
      <c r="F437">
        <v>20201110</v>
      </c>
      <c r="G437" t="str">
        <f t="shared" si="18"/>
        <v>2020</v>
      </c>
      <c r="H437">
        <v>7</v>
      </c>
      <c r="I437" t="s">
        <v>3139</v>
      </c>
      <c r="J437" t="s">
        <v>3140</v>
      </c>
      <c r="K437" t="s">
        <v>83</v>
      </c>
      <c r="L437" t="s">
        <v>84</v>
      </c>
      <c r="M437" t="s">
        <v>85</v>
      </c>
      <c r="N437" t="s">
        <v>86</v>
      </c>
      <c r="O437">
        <v>111</v>
      </c>
      <c r="P437" t="s">
        <v>118</v>
      </c>
      <c r="Q437" t="s">
        <v>403</v>
      </c>
      <c r="R437" t="s">
        <v>404</v>
      </c>
      <c r="S437">
        <v>24009</v>
      </c>
      <c r="T437">
        <v>8034</v>
      </c>
      <c r="U437">
        <v>0</v>
      </c>
      <c r="V437">
        <v>0</v>
      </c>
      <c r="W437">
        <v>1439.85</v>
      </c>
      <c r="X437">
        <v>0</v>
      </c>
      <c r="Y437">
        <v>0</v>
      </c>
      <c r="Z437">
        <v>480</v>
      </c>
      <c r="AA437">
        <v>450</v>
      </c>
      <c r="AB437">
        <v>30962</v>
      </c>
      <c r="AC437" t="s">
        <v>83</v>
      </c>
      <c r="AD437" t="s">
        <v>84</v>
      </c>
      <c r="AE437" t="s">
        <v>85</v>
      </c>
      <c r="AF437" t="s">
        <v>86</v>
      </c>
      <c r="AG437">
        <v>8</v>
      </c>
      <c r="AH437">
        <v>3</v>
      </c>
      <c r="AI437">
        <v>15</v>
      </c>
      <c r="AJ437">
        <v>59996</v>
      </c>
      <c r="AK437">
        <v>1485</v>
      </c>
      <c r="AL437">
        <v>1</v>
      </c>
      <c r="AM437">
        <v>5788</v>
      </c>
      <c r="AN437">
        <v>0.82099999999999995</v>
      </c>
      <c r="AO437">
        <v>0.80120000000000002</v>
      </c>
      <c r="AP437">
        <v>1.9800000000000002E-2</v>
      </c>
      <c r="AQ437">
        <v>0.82099997252225876</v>
      </c>
      <c r="AR437">
        <v>0.80119997262954712</v>
      </c>
      <c r="AS437">
        <v>1.9799999892711639E-2</v>
      </c>
      <c r="AT437" t="s">
        <v>94</v>
      </c>
      <c r="AU437" t="s">
        <v>83</v>
      </c>
      <c r="AW437" t="s">
        <v>125</v>
      </c>
      <c r="AY437" t="s">
        <v>97</v>
      </c>
      <c r="AZ437" t="s">
        <v>98</v>
      </c>
      <c r="BA437" t="s">
        <v>99</v>
      </c>
      <c r="BB437" t="s">
        <v>100</v>
      </c>
      <c r="BC437" t="s">
        <v>373</v>
      </c>
      <c r="BD437" t="s">
        <v>374</v>
      </c>
      <c r="BF437" t="s">
        <v>374</v>
      </c>
      <c r="BG437" t="s">
        <v>3137</v>
      </c>
      <c r="BH437" s="6">
        <v>44139</v>
      </c>
      <c r="BI437" s="6">
        <v>44145</v>
      </c>
      <c r="BJ437" s="32">
        <f t="shared" si="19"/>
        <v>2020</v>
      </c>
      <c r="BK437" t="s">
        <v>242</v>
      </c>
      <c r="BL437" t="s">
        <v>94</v>
      </c>
      <c r="BM437" t="s">
        <v>86</v>
      </c>
      <c r="BN437" t="s">
        <v>85</v>
      </c>
      <c r="BP437" t="str">
        <f t="shared" si="20"/>
        <v/>
      </c>
    </row>
    <row r="438" spans="1:68" x14ac:dyDescent="0.25">
      <c r="A438">
        <v>2023</v>
      </c>
      <c r="B438" t="s">
        <v>3141</v>
      </c>
      <c r="C438" t="s">
        <v>3142</v>
      </c>
      <c r="D438" t="s">
        <v>3143</v>
      </c>
      <c r="E438">
        <v>20201106</v>
      </c>
      <c r="F438">
        <v>20201110</v>
      </c>
      <c r="G438" t="str">
        <f t="shared" si="18"/>
        <v>2020</v>
      </c>
      <c r="H438">
        <v>5</v>
      </c>
      <c r="I438" t="s">
        <v>3144</v>
      </c>
      <c r="J438" t="s">
        <v>3145</v>
      </c>
      <c r="K438" t="s">
        <v>83</v>
      </c>
      <c r="L438" t="s">
        <v>84</v>
      </c>
      <c r="M438" t="s">
        <v>85</v>
      </c>
      <c r="N438" t="s">
        <v>86</v>
      </c>
      <c r="O438">
        <v>111</v>
      </c>
      <c r="P438" t="s">
        <v>118</v>
      </c>
      <c r="Q438" t="s">
        <v>237</v>
      </c>
      <c r="R438" t="s">
        <v>238</v>
      </c>
      <c r="S438">
        <v>27990</v>
      </c>
      <c r="T438">
        <v>5956</v>
      </c>
      <c r="U438">
        <v>0</v>
      </c>
      <c r="V438">
        <v>0</v>
      </c>
      <c r="W438">
        <v>366.69</v>
      </c>
      <c r="X438">
        <v>0</v>
      </c>
      <c r="Y438">
        <v>0</v>
      </c>
      <c r="Z438">
        <v>320</v>
      </c>
      <c r="AA438">
        <v>900</v>
      </c>
      <c r="AB438">
        <v>29491</v>
      </c>
      <c r="AC438" t="s">
        <v>83</v>
      </c>
      <c r="AD438" t="s">
        <v>84</v>
      </c>
      <c r="AE438" t="s">
        <v>85</v>
      </c>
      <c r="AF438" t="s">
        <v>86</v>
      </c>
      <c r="AG438">
        <v>7</v>
      </c>
      <c r="AH438">
        <v>2</v>
      </c>
      <c r="AI438">
        <v>13</v>
      </c>
      <c r="AJ438">
        <v>41752</v>
      </c>
      <c r="AK438">
        <v>1024</v>
      </c>
      <c r="AL438">
        <v>1</v>
      </c>
      <c r="AM438">
        <v>3683</v>
      </c>
      <c r="AN438">
        <v>0.57130000000000003</v>
      </c>
      <c r="AO438">
        <v>0.55759999999999998</v>
      </c>
      <c r="AP438">
        <v>1.37E-2</v>
      </c>
      <c r="AQ438">
        <v>0.5713000213727355</v>
      </c>
      <c r="AR438">
        <v>0.55760002136230469</v>
      </c>
      <c r="AS438">
        <v>1.3700000010430813E-2</v>
      </c>
      <c r="AT438" t="s">
        <v>94</v>
      </c>
      <c r="AU438" t="s">
        <v>83</v>
      </c>
      <c r="AW438" t="s">
        <v>125</v>
      </c>
      <c r="AY438" t="s">
        <v>340</v>
      </c>
      <c r="AZ438" t="s">
        <v>98</v>
      </c>
      <c r="BA438" t="s">
        <v>99</v>
      </c>
      <c r="BB438" t="s">
        <v>261</v>
      </c>
      <c r="BC438" t="s">
        <v>140</v>
      </c>
      <c r="BD438" t="s">
        <v>141</v>
      </c>
      <c r="BF438" t="s">
        <v>141</v>
      </c>
      <c r="BG438" t="s">
        <v>3142</v>
      </c>
      <c r="BH438" s="6">
        <v>44141</v>
      </c>
      <c r="BI438" s="6">
        <v>44145</v>
      </c>
      <c r="BJ438" s="32">
        <f t="shared" si="19"/>
        <v>2020</v>
      </c>
      <c r="BK438" t="s">
        <v>214</v>
      </c>
      <c r="BL438" t="s">
        <v>94</v>
      </c>
      <c r="BM438" t="s">
        <v>86</v>
      </c>
      <c r="BN438" t="s">
        <v>85</v>
      </c>
      <c r="BP438" t="str">
        <f t="shared" si="20"/>
        <v/>
      </c>
    </row>
    <row r="439" spans="1:68" x14ac:dyDescent="0.25">
      <c r="A439">
        <v>2023</v>
      </c>
      <c r="B439" t="s">
        <v>3146</v>
      </c>
      <c r="C439" t="s">
        <v>3147</v>
      </c>
      <c r="D439" t="s">
        <v>3148</v>
      </c>
      <c r="E439">
        <v>20201108</v>
      </c>
      <c r="F439">
        <v>20201115</v>
      </c>
      <c r="G439" t="str">
        <f t="shared" si="18"/>
        <v>2020</v>
      </c>
      <c r="H439">
        <v>8</v>
      </c>
      <c r="I439" t="s">
        <v>3149</v>
      </c>
      <c r="J439" t="s">
        <v>3150</v>
      </c>
      <c r="K439" t="s">
        <v>410</v>
      </c>
      <c r="L439" t="s">
        <v>411</v>
      </c>
      <c r="M439" t="s">
        <v>412</v>
      </c>
      <c r="N439" t="s">
        <v>413</v>
      </c>
      <c r="O439">
        <v>111</v>
      </c>
      <c r="P439" t="s">
        <v>118</v>
      </c>
      <c r="Q439" t="s">
        <v>414</v>
      </c>
      <c r="R439" t="s">
        <v>415</v>
      </c>
      <c r="S439">
        <v>114386</v>
      </c>
      <c r="T439">
        <v>2678</v>
      </c>
      <c r="U439">
        <v>71654</v>
      </c>
      <c r="V439">
        <v>0</v>
      </c>
      <c r="W439">
        <v>53462.37</v>
      </c>
      <c r="X439">
        <v>0</v>
      </c>
      <c r="Y439">
        <v>0</v>
      </c>
      <c r="Z439">
        <v>160</v>
      </c>
      <c r="AA439">
        <v>150</v>
      </c>
      <c r="AB439">
        <v>467834</v>
      </c>
      <c r="AC439" t="s">
        <v>83</v>
      </c>
      <c r="AD439" t="s">
        <v>84</v>
      </c>
      <c r="AE439" t="s">
        <v>85</v>
      </c>
      <c r="AF439" t="s">
        <v>86</v>
      </c>
      <c r="AG439">
        <v>11</v>
      </c>
      <c r="AH439">
        <v>4</v>
      </c>
      <c r="AI439">
        <v>22</v>
      </c>
      <c r="AJ439">
        <v>134616</v>
      </c>
      <c r="AK439">
        <v>3756</v>
      </c>
      <c r="AL439">
        <v>1</v>
      </c>
      <c r="AM439">
        <v>16824</v>
      </c>
      <c r="AN439">
        <v>1.8479000000000001</v>
      </c>
      <c r="AO439">
        <v>1.7977000000000001</v>
      </c>
      <c r="AP439">
        <v>5.0200000000000002E-2</v>
      </c>
      <c r="AQ439">
        <v>1.8479000478982925</v>
      </c>
      <c r="AR439">
        <v>1.797700047492981</v>
      </c>
      <c r="AS439">
        <v>5.0200000405311584E-2</v>
      </c>
      <c r="AT439" t="s">
        <v>728</v>
      </c>
      <c r="AU439" t="s">
        <v>83</v>
      </c>
      <c r="AW439" t="s">
        <v>452</v>
      </c>
      <c r="AY439" t="s">
        <v>3097</v>
      </c>
      <c r="AZ439" t="s">
        <v>98</v>
      </c>
      <c r="BA439" t="s">
        <v>99</v>
      </c>
      <c r="BB439" t="s">
        <v>438</v>
      </c>
      <c r="BC439" t="s">
        <v>416</v>
      </c>
      <c r="BD439" t="s">
        <v>417</v>
      </c>
      <c r="BE439" t="s">
        <v>418</v>
      </c>
      <c r="BF439" t="s">
        <v>418</v>
      </c>
      <c r="BG439" t="s">
        <v>3147</v>
      </c>
      <c r="BH439" s="6">
        <v>44143</v>
      </c>
      <c r="BI439" s="6">
        <v>44145</v>
      </c>
      <c r="BJ439" s="32">
        <f t="shared" si="19"/>
        <v>2020</v>
      </c>
      <c r="BK439" t="s">
        <v>214</v>
      </c>
      <c r="BL439" t="s">
        <v>214</v>
      </c>
      <c r="BM439" t="s">
        <v>86</v>
      </c>
      <c r="BN439" t="s">
        <v>85</v>
      </c>
      <c r="BP439" t="str">
        <f t="shared" si="20"/>
        <v/>
      </c>
    </row>
    <row r="440" spans="1:68" x14ac:dyDescent="0.25">
      <c r="A440">
        <v>2023</v>
      </c>
      <c r="B440" t="s">
        <v>3151</v>
      </c>
      <c r="C440" t="s">
        <v>3152</v>
      </c>
      <c r="D440" t="s">
        <v>3153</v>
      </c>
      <c r="E440">
        <v>20200609</v>
      </c>
      <c r="F440">
        <v>20200709</v>
      </c>
      <c r="G440" t="str">
        <f t="shared" si="18"/>
        <v>2020</v>
      </c>
      <c r="H440">
        <v>31</v>
      </c>
      <c r="I440" t="s">
        <v>3154</v>
      </c>
      <c r="J440" t="s">
        <v>3155</v>
      </c>
      <c r="K440" t="s">
        <v>83</v>
      </c>
      <c r="L440" t="s">
        <v>84</v>
      </c>
      <c r="M440" t="s">
        <v>85</v>
      </c>
      <c r="N440" t="s">
        <v>86</v>
      </c>
      <c r="O440">
        <v>201</v>
      </c>
      <c r="P440" t="s">
        <v>118</v>
      </c>
      <c r="Q440" t="s">
        <v>3156</v>
      </c>
      <c r="R440" t="s">
        <v>3157</v>
      </c>
      <c r="S440">
        <v>91988</v>
      </c>
      <c r="T440">
        <v>39858</v>
      </c>
      <c r="U440">
        <v>0</v>
      </c>
      <c r="V440">
        <v>0</v>
      </c>
      <c r="W440">
        <v>3931.82</v>
      </c>
      <c r="X440">
        <v>0</v>
      </c>
      <c r="Y440">
        <v>0</v>
      </c>
      <c r="Z440">
        <v>2400</v>
      </c>
      <c r="AA440">
        <v>5400</v>
      </c>
      <c r="AB440">
        <v>74026</v>
      </c>
      <c r="AC440" t="s">
        <v>83</v>
      </c>
      <c r="AD440" t="s">
        <v>84</v>
      </c>
      <c r="AE440" t="s">
        <v>85</v>
      </c>
      <c r="AF440" t="s">
        <v>86</v>
      </c>
      <c r="AG440">
        <v>7</v>
      </c>
      <c r="AH440">
        <v>2</v>
      </c>
      <c r="AI440">
        <v>14</v>
      </c>
      <c r="AJ440">
        <v>69768</v>
      </c>
      <c r="AK440">
        <v>819</v>
      </c>
      <c r="AL440">
        <v>1</v>
      </c>
      <c r="AM440">
        <v>7474</v>
      </c>
      <c r="AN440">
        <v>0.94259999999999999</v>
      </c>
      <c r="AO440">
        <v>0.93169999999999997</v>
      </c>
      <c r="AP440">
        <v>1.09E-2</v>
      </c>
      <c r="AQ440">
        <v>2.3002199921756983</v>
      </c>
      <c r="AR440">
        <v>2.2893199920654297</v>
      </c>
      <c r="AS440">
        <v>1.0900000110268593E-2</v>
      </c>
      <c r="AT440" t="s">
        <v>111</v>
      </c>
      <c r="AU440" t="s">
        <v>83</v>
      </c>
      <c r="AW440" t="s">
        <v>125</v>
      </c>
      <c r="AY440" t="s">
        <v>1038</v>
      </c>
      <c r="AZ440" t="s">
        <v>98</v>
      </c>
      <c r="BA440" t="s">
        <v>99</v>
      </c>
      <c r="BB440" t="s">
        <v>349</v>
      </c>
      <c r="BC440" t="s">
        <v>2511</v>
      </c>
      <c r="BD440" t="s">
        <v>3158</v>
      </c>
      <c r="BF440" t="s">
        <v>3158</v>
      </c>
      <c r="BG440" t="s">
        <v>3152</v>
      </c>
      <c r="BH440" s="6">
        <v>43991</v>
      </c>
      <c r="BI440" s="6">
        <v>43994</v>
      </c>
      <c r="BJ440" s="32">
        <f t="shared" si="19"/>
        <v>2020</v>
      </c>
      <c r="BK440" t="s">
        <v>94</v>
      </c>
      <c r="BL440" t="s">
        <v>214</v>
      </c>
      <c r="BM440" t="s">
        <v>86</v>
      </c>
      <c r="BN440" t="s">
        <v>85</v>
      </c>
      <c r="BO440" t="s">
        <v>981</v>
      </c>
      <c r="BP440" t="str">
        <f t="shared" si="20"/>
        <v>30</v>
      </c>
    </row>
    <row r="441" spans="1:68" x14ac:dyDescent="0.25">
      <c r="A441">
        <v>2023</v>
      </c>
      <c r="B441" t="s">
        <v>3159</v>
      </c>
      <c r="C441" t="s">
        <v>3160</v>
      </c>
      <c r="D441" t="s">
        <v>3161</v>
      </c>
      <c r="E441">
        <v>20200521</v>
      </c>
      <c r="F441">
        <v>20200619</v>
      </c>
      <c r="G441" t="str">
        <f t="shared" si="18"/>
        <v>2020</v>
      </c>
      <c r="H441">
        <v>30</v>
      </c>
      <c r="I441" t="s">
        <v>3162</v>
      </c>
      <c r="J441" t="s">
        <v>3064</v>
      </c>
      <c r="K441" t="s">
        <v>83</v>
      </c>
      <c r="L441" t="s">
        <v>84</v>
      </c>
      <c r="M441" t="s">
        <v>85</v>
      </c>
      <c r="N441" t="s">
        <v>86</v>
      </c>
      <c r="O441">
        <v>111</v>
      </c>
      <c r="P441" t="s">
        <v>118</v>
      </c>
      <c r="Q441" t="s">
        <v>570</v>
      </c>
      <c r="R441" t="s">
        <v>571</v>
      </c>
      <c r="S441">
        <v>66753</v>
      </c>
      <c r="T441">
        <v>35365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2260</v>
      </c>
      <c r="AA441">
        <v>3225</v>
      </c>
      <c r="AB441">
        <v>51267</v>
      </c>
      <c r="AC441" t="s">
        <v>293</v>
      </c>
      <c r="AD441" t="s">
        <v>294</v>
      </c>
      <c r="AE441" t="s">
        <v>359</v>
      </c>
      <c r="AF441" t="s">
        <v>300</v>
      </c>
      <c r="AG441">
        <v>6</v>
      </c>
      <c r="AH441">
        <v>2</v>
      </c>
      <c r="AI441">
        <v>12</v>
      </c>
      <c r="AJ441">
        <v>39481</v>
      </c>
      <c r="AK441">
        <v>169</v>
      </c>
      <c r="AL441">
        <v>1</v>
      </c>
      <c r="AM441">
        <v>1586</v>
      </c>
      <c r="AN441">
        <v>0.52949999999999997</v>
      </c>
      <c r="AO441">
        <v>0.5272</v>
      </c>
      <c r="AP441">
        <v>2.3E-3</v>
      </c>
      <c r="AQ441">
        <v>1.4761600494384766</v>
      </c>
      <c r="AR441">
        <v>1.4761600494384766</v>
      </c>
      <c r="AS441">
        <v>0</v>
      </c>
      <c r="AT441" t="s">
        <v>94</v>
      </c>
      <c r="AU441" t="s">
        <v>83</v>
      </c>
      <c r="AW441" t="s">
        <v>125</v>
      </c>
      <c r="AX441" t="s">
        <v>84</v>
      </c>
      <c r="AY441" t="s">
        <v>843</v>
      </c>
      <c r="AZ441" t="s">
        <v>98</v>
      </c>
      <c r="BA441" t="s">
        <v>99</v>
      </c>
      <c r="BB441" t="s">
        <v>438</v>
      </c>
      <c r="BC441" t="s">
        <v>573</v>
      </c>
      <c r="BD441" t="s">
        <v>574</v>
      </c>
      <c r="BF441" t="s">
        <v>574</v>
      </c>
      <c r="BG441" t="s">
        <v>3160</v>
      </c>
      <c r="BH441" s="6">
        <v>43978</v>
      </c>
      <c r="BI441" s="6">
        <v>44001</v>
      </c>
      <c r="BJ441" s="32">
        <f t="shared" si="19"/>
        <v>2020</v>
      </c>
      <c r="BK441" t="s">
        <v>104</v>
      </c>
      <c r="BL441" t="s">
        <v>94</v>
      </c>
      <c r="BM441" t="s">
        <v>86</v>
      </c>
      <c r="BN441" t="s">
        <v>85</v>
      </c>
      <c r="BO441" t="s">
        <v>300</v>
      </c>
      <c r="BP441" t="str">
        <f t="shared" si="20"/>
        <v>17</v>
      </c>
    </row>
    <row r="442" spans="1:68" x14ac:dyDescent="0.25">
      <c r="A442">
        <v>2023</v>
      </c>
      <c r="B442" t="s">
        <v>3163</v>
      </c>
      <c r="C442" t="s">
        <v>3164</v>
      </c>
      <c r="D442" t="s">
        <v>3165</v>
      </c>
      <c r="E442">
        <v>20200519</v>
      </c>
      <c r="F442">
        <v>20200619</v>
      </c>
      <c r="G442" t="str">
        <f t="shared" si="18"/>
        <v>2020</v>
      </c>
      <c r="H442">
        <v>32</v>
      </c>
      <c r="I442" t="s">
        <v>3166</v>
      </c>
      <c r="J442" t="s">
        <v>3167</v>
      </c>
      <c r="K442" t="s">
        <v>83</v>
      </c>
      <c r="L442" t="s">
        <v>84</v>
      </c>
      <c r="M442" t="s">
        <v>85</v>
      </c>
      <c r="N442" t="s">
        <v>86</v>
      </c>
      <c r="O442">
        <v>111</v>
      </c>
      <c r="P442" t="s">
        <v>118</v>
      </c>
      <c r="Q442" t="s">
        <v>3156</v>
      </c>
      <c r="R442" t="s">
        <v>3157</v>
      </c>
      <c r="S442">
        <v>82068</v>
      </c>
      <c r="T442">
        <v>40301</v>
      </c>
      <c r="U442">
        <v>0</v>
      </c>
      <c r="V442">
        <v>0</v>
      </c>
      <c r="W442">
        <v>7967.08</v>
      </c>
      <c r="X442">
        <v>7633.39</v>
      </c>
      <c r="Y442">
        <v>0</v>
      </c>
      <c r="Z442">
        <v>2480</v>
      </c>
      <c r="AA442">
        <v>5250</v>
      </c>
      <c r="AB442">
        <v>101536</v>
      </c>
      <c r="AC442" t="s">
        <v>135</v>
      </c>
      <c r="AD442" t="s">
        <v>136</v>
      </c>
      <c r="AE442" t="s">
        <v>137</v>
      </c>
      <c r="AF442" t="s">
        <v>138</v>
      </c>
      <c r="AG442">
        <v>7</v>
      </c>
      <c r="AH442">
        <v>2</v>
      </c>
      <c r="AI442">
        <v>14</v>
      </c>
      <c r="AJ442">
        <v>69768</v>
      </c>
      <c r="AK442">
        <v>819</v>
      </c>
      <c r="AL442">
        <v>1</v>
      </c>
      <c r="AM442">
        <v>7474</v>
      </c>
      <c r="AN442">
        <v>0.94259999999999999</v>
      </c>
      <c r="AO442">
        <v>0.93169999999999997</v>
      </c>
      <c r="AP442">
        <v>1.09E-2</v>
      </c>
      <c r="AQ442">
        <v>2.5184799581766129</v>
      </c>
      <c r="AR442">
        <v>2.3691799640655518</v>
      </c>
      <c r="AS442">
        <v>0.1492999941110611</v>
      </c>
      <c r="AT442" t="s">
        <v>139</v>
      </c>
      <c r="AU442" t="s">
        <v>135</v>
      </c>
      <c r="AW442" t="s">
        <v>1286</v>
      </c>
      <c r="AX442" t="s">
        <v>84</v>
      </c>
      <c r="AY442" t="s">
        <v>704</v>
      </c>
      <c r="AZ442" t="s">
        <v>98</v>
      </c>
      <c r="BA442" t="s">
        <v>99</v>
      </c>
      <c r="BB442" t="s">
        <v>261</v>
      </c>
      <c r="BC442" t="s">
        <v>3168</v>
      </c>
      <c r="BD442" t="s">
        <v>3169</v>
      </c>
      <c r="BF442" t="s">
        <v>3169</v>
      </c>
      <c r="BG442" t="s">
        <v>3164</v>
      </c>
      <c r="BH442" s="6">
        <v>43978</v>
      </c>
      <c r="BI442" s="6">
        <v>44001</v>
      </c>
      <c r="BJ442" s="32">
        <f t="shared" si="19"/>
        <v>2020</v>
      </c>
      <c r="BK442" t="s">
        <v>104</v>
      </c>
      <c r="BL442" t="s">
        <v>139</v>
      </c>
      <c r="BM442" t="s">
        <v>86</v>
      </c>
      <c r="BN442" t="s">
        <v>85</v>
      </c>
      <c r="BO442" t="s">
        <v>138</v>
      </c>
      <c r="BP442" t="str">
        <f t="shared" si="20"/>
        <v>02</v>
      </c>
    </row>
    <row r="443" spans="1:68" x14ac:dyDescent="0.25">
      <c r="A443">
        <v>2023</v>
      </c>
      <c r="B443" t="s">
        <v>3170</v>
      </c>
      <c r="C443" t="s">
        <v>3171</v>
      </c>
      <c r="D443" t="s">
        <v>3172</v>
      </c>
      <c r="E443">
        <v>20200530</v>
      </c>
      <c r="F443">
        <v>20200619</v>
      </c>
      <c r="G443" t="str">
        <f t="shared" si="18"/>
        <v>2020</v>
      </c>
      <c r="H443">
        <v>21</v>
      </c>
      <c r="I443" t="s">
        <v>3173</v>
      </c>
      <c r="J443" t="s">
        <v>3174</v>
      </c>
      <c r="K443" t="s">
        <v>83</v>
      </c>
      <c r="L443" t="s">
        <v>84</v>
      </c>
      <c r="M443" t="s">
        <v>85</v>
      </c>
      <c r="N443" t="s">
        <v>86</v>
      </c>
      <c r="O443">
        <v>111</v>
      </c>
      <c r="P443" t="s">
        <v>118</v>
      </c>
      <c r="Q443" t="s">
        <v>3175</v>
      </c>
      <c r="R443" t="s">
        <v>3176</v>
      </c>
      <c r="S443">
        <v>88300</v>
      </c>
      <c r="T443">
        <v>24418</v>
      </c>
      <c r="U443">
        <v>10992</v>
      </c>
      <c r="V443">
        <v>0</v>
      </c>
      <c r="W443">
        <v>0</v>
      </c>
      <c r="X443">
        <v>0</v>
      </c>
      <c r="Y443">
        <v>0</v>
      </c>
      <c r="Z443">
        <v>1440</v>
      </c>
      <c r="AA443">
        <v>2700</v>
      </c>
      <c r="AB443">
        <v>52330</v>
      </c>
      <c r="AC443" t="s">
        <v>157</v>
      </c>
      <c r="AD443" t="s">
        <v>158</v>
      </c>
      <c r="AE443" t="s">
        <v>226</v>
      </c>
      <c r="AF443" t="s">
        <v>227</v>
      </c>
      <c r="AG443">
        <v>3</v>
      </c>
      <c r="AH443">
        <v>2</v>
      </c>
      <c r="AI443">
        <v>8</v>
      </c>
      <c r="AJ443">
        <v>34245</v>
      </c>
      <c r="AK443">
        <v>36</v>
      </c>
      <c r="AL443">
        <v>1</v>
      </c>
      <c r="AM443">
        <v>1036</v>
      </c>
      <c r="AN443">
        <v>0.45779999999999998</v>
      </c>
      <c r="AO443">
        <v>0.45729999999999998</v>
      </c>
      <c r="AP443">
        <v>5.0000000000000001E-4</v>
      </c>
      <c r="AQ443">
        <v>1.64628005027771</v>
      </c>
      <c r="AR443">
        <v>1.64628005027771</v>
      </c>
      <c r="AS443">
        <v>0</v>
      </c>
      <c r="AT443" t="s">
        <v>111</v>
      </c>
      <c r="AU443" t="s">
        <v>157</v>
      </c>
      <c r="AW443" t="s">
        <v>528</v>
      </c>
      <c r="AX443" t="s">
        <v>84</v>
      </c>
      <c r="AY443" t="s">
        <v>112</v>
      </c>
      <c r="AZ443" t="s">
        <v>98</v>
      </c>
      <c r="BA443" t="s">
        <v>99</v>
      </c>
      <c r="BB443" t="s">
        <v>100</v>
      </c>
      <c r="BC443" t="s">
        <v>3177</v>
      </c>
      <c r="BD443" t="s">
        <v>3178</v>
      </c>
      <c r="BF443" t="s">
        <v>3178</v>
      </c>
      <c r="BG443" t="s">
        <v>3171</v>
      </c>
      <c r="BH443" s="6">
        <v>43990</v>
      </c>
      <c r="BI443" s="6">
        <v>44001</v>
      </c>
      <c r="BJ443" s="32">
        <f t="shared" si="19"/>
        <v>2020</v>
      </c>
      <c r="BK443" t="s">
        <v>104</v>
      </c>
      <c r="BL443" t="s">
        <v>111</v>
      </c>
      <c r="BM443" t="s">
        <v>86</v>
      </c>
      <c r="BN443" t="s">
        <v>85</v>
      </c>
      <c r="BO443" t="s">
        <v>160</v>
      </c>
      <c r="BP443" t="str">
        <f t="shared" si="20"/>
        <v>03</v>
      </c>
    </row>
    <row r="444" spans="1:68" x14ac:dyDescent="0.25">
      <c r="A444">
        <v>2023</v>
      </c>
      <c r="B444" t="s">
        <v>3179</v>
      </c>
      <c r="C444" t="s">
        <v>3180</v>
      </c>
      <c r="D444" t="s">
        <v>3181</v>
      </c>
      <c r="E444">
        <v>20200511</v>
      </c>
      <c r="F444">
        <v>20200629</v>
      </c>
      <c r="G444" t="str">
        <f t="shared" si="18"/>
        <v>2020</v>
      </c>
      <c r="H444">
        <v>50</v>
      </c>
      <c r="I444" t="s">
        <v>3182</v>
      </c>
      <c r="J444" t="s">
        <v>3183</v>
      </c>
      <c r="K444" t="s">
        <v>83</v>
      </c>
      <c r="L444" t="s">
        <v>84</v>
      </c>
      <c r="M444" t="s">
        <v>85</v>
      </c>
      <c r="N444" t="s">
        <v>86</v>
      </c>
      <c r="O444">
        <v>111</v>
      </c>
      <c r="P444" t="s">
        <v>118</v>
      </c>
      <c r="Q444" t="s">
        <v>1340</v>
      </c>
      <c r="R444" t="s">
        <v>1341</v>
      </c>
      <c r="S444">
        <v>469542</v>
      </c>
      <c r="T444">
        <v>32059</v>
      </c>
      <c r="U444">
        <v>288199</v>
      </c>
      <c r="V444">
        <v>0</v>
      </c>
      <c r="W444">
        <v>15401.52</v>
      </c>
      <c r="X444">
        <v>2707.83</v>
      </c>
      <c r="Y444">
        <v>3333.5</v>
      </c>
      <c r="Z444">
        <v>2095</v>
      </c>
      <c r="AA444">
        <v>2475</v>
      </c>
      <c r="AB444">
        <v>336195</v>
      </c>
      <c r="AC444" t="s">
        <v>317</v>
      </c>
      <c r="AD444" t="s">
        <v>318</v>
      </c>
      <c r="AE444" t="s">
        <v>319</v>
      </c>
      <c r="AF444" t="s">
        <v>320</v>
      </c>
      <c r="AG444">
        <v>19</v>
      </c>
      <c r="AH444">
        <v>6</v>
      </c>
      <c r="AI444">
        <v>35</v>
      </c>
      <c r="AJ444">
        <v>345864</v>
      </c>
      <c r="AK444">
        <v>23241</v>
      </c>
      <c r="AL444">
        <v>1</v>
      </c>
      <c r="AM444">
        <v>71225</v>
      </c>
      <c r="AN444">
        <v>4.9291</v>
      </c>
      <c r="AO444">
        <v>4.6186999999999996</v>
      </c>
      <c r="AP444">
        <v>0.31040000000000001</v>
      </c>
      <c r="AQ444">
        <v>7.1168999671936035</v>
      </c>
      <c r="AR444">
        <v>6.8064999580383301</v>
      </c>
      <c r="AS444">
        <v>0.31040000915527344</v>
      </c>
      <c r="AT444" t="s">
        <v>139</v>
      </c>
      <c r="AU444" t="s">
        <v>83</v>
      </c>
      <c r="AV444" t="s">
        <v>317</v>
      </c>
      <c r="AW444" t="s">
        <v>3184</v>
      </c>
      <c r="AX444" t="s">
        <v>84</v>
      </c>
      <c r="AY444" t="s">
        <v>112</v>
      </c>
      <c r="AZ444" t="s">
        <v>98</v>
      </c>
      <c r="BA444" t="s">
        <v>99</v>
      </c>
      <c r="BB444" t="s">
        <v>100</v>
      </c>
      <c r="BC444" t="s">
        <v>1206</v>
      </c>
      <c r="BD444" t="s">
        <v>1207</v>
      </c>
      <c r="BF444" t="s">
        <v>1207</v>
      </c>
      <c r="BG444" t="s">
        <v>3180</v>
      </c>
      <c r="BH444" s="6">
        <v>43992</v>
      </c>
      <c r="BI444" s="6">
        <v>44011</v>
      </c>
      <c r="BJ444" s="32">
        <f t="shared" si="19"/>
        <v>2020</v>
      </c>
      <c r="BK444" t="s">
        <v>104</v>
      </c>
      <c r="BL444" t="s">
        <v>139</v>
      </c>
      <c r="BM444" t="s">
        <v>86</v>
      </c>
      <c r="BN444" t="s">
        <v>85</v>
      </c>
      <c r="BO444" t="s">
        <v>1278</v>
      </c>
      <c r="BP444" t="str">
        <f t="shared" si="20"/>
        <v>01</v>
      </c>
    </row>
    <row r="445" spans="1:68" x14ac:dyDescent="0.25">
      <c r="A445">
        <v>2023</v>
      </c>
      <c r="B445" t="s">
        <v>3185</v>
      </c>
      <c r="C445" t="s">
        <v>3186</v>
      </c>
      <c r="D445" t="s">
        <v>3187</v>
      </c>
      <c r="E445">
        <v>20200603</v>
      </c>
      <c r="F445">
        <v>20200629</v>
      </c>
      <c r="G445" t="str">
        <f t="shared" si="18"/>
        <v>2020</v>
      </c>
      <c r="H445">
        <v>27</v>
      </c>
      <c r="I445" t="s">
        <v>3188</v>
      </c>
      <c r="J445" t="s">
        <v>3189</v>
      </c>
      <c r="K445" t="s">
        <v>83</v>
      </c>
      <c r="L445" t="s">
        <v>84</v>
      </c>
      <c r="M445" t="s">
        <v>85</v>
      </c>
      <c r="N445" t="s">
        <v>86</v>
      </c>
      <c r="O445">
        <v>111</v>
      </c>
      <c r="P445" t="s">
        <v>87</v>
      </c>
      <c r="Q445" t="s">
        <v>185</v>
      </c>
      <c r="R445" t="s">
        <v>186</v>
      </c>
      <c r="S445">
        <v>138366</v>
      </c>
      <c r="T445">
        <v>24189</v>
      </c>
      <c r="U445">
        <v>62535</v>
      </c>
      <c r="V445">
        <v>0</v>
      </c>
      <c r="W445">
        <v>0</v>
      </c>
      <c r="X445">
        <v>12346.84</v>
      </c>
      <c r="Y445">
        <v>8433.5499999999993</v>
      </c>
      <c r="Z445">
        <v>1520</v>
      </c>
      <c r="AA445">
        <v>2850</v>
      </c>
      <c r="AB445">
        <v>151665</v>
      </c>
      <c r="AC445" t="s">
        <v>121</v>
      </c>
      <c r="AD445" t="s">
        <v>122</v>
      </c>
      <c r="AE445" t="s">
        <v>187</v>
      </c>
      <c r="AF445" t="s">
        <v>188</v>
      </c>
      <c r="AG445">
        <v>12</v>
      </c>
      <c r="AH445">
        <v>4</v>
      </c>
      <c r="AI445">
        <v>22</v>
      </c>
      <c r="AJ445">
        <v>149512</v>
      </c>
      <c r="AK445">
        <v>25936</v>
      </c>
      <c r="AL445">
        <v>1</v>
      </c>
      <c r="AM445">
        <v>52107</v>
      </c>
      <c r="AN445">
        <v>2.343</v>
      </c>
      <c r="AO445">
        <v>1.9965999999999999</v>
      </c>
      <c r="AP445">
        <v>0.34639999999999999</v>
      </c>
      <c r="AQ445">
        <v>2.842149943113327</v>
      </c>
      <c r="AR445">
        <v>2.4957499504089355</v>
      </c>
      <c r="AS445">
        <v>0.34639999270439148</v>
      </c>
      <c r="AT445" t="s">
        <v>111</v>
      </c>
      <c r="AU445" t="s">
        <v>121</v>
      </c>
      <c r="AV445" t="s">
        <v>121</v>
      </c>
      <c r="AW445" t="s">
        <v>189</v>
      </c>
      <c r="AX445" t="s">
        <v>84</v>
      </c>
      <c r="AY445" t="s">
        <v>112</v>
      </c>
      <c r="AZ445" t="s">
        <v>98</v>
      </c>
      <c r="BA445" t="s">
        <v>99</v>
      </c>
      <c r="BB445" t="s">
        <v>100</v>
      </c>
      <c r="BC445" t="s">
        <v>101</v>
      </c>
      <c r="BD445" t="s">
        <v>696</v>
      </c>
      <c r="BE445" t="s">
        <v>697</v>
      </c>
      <c r="BF445" t="s">
        <v>697</v>
      </c>
      <c r="BG445" t="s">
        <v>3186</v>
      </c>
      <c r="BH445" s="6">
        <v>43992</v>
      </c>
      <c r="BI445" s="6">
        <v>44011</v>
      </c>
      <c r="BJ445" s="32">
        <f t="shared" si="19"/>
        <v>2020</v>
      </c>
      <c r="BK445" t="s">
        <v>104</v>
      </c>
      <c r="BL445" t="s">
        <v>111</v>
      </c>
      <c r="BM445" t="s">
        <v>86</v>
      </c>
      <c r="BN445" t="s">
        <v>85</v>
      </c>
      <c r="BO445" t="s">
        <v>188</v>
      </c>
      <c r="BP445" t="str">
        <f t="shared" si="20"/>
        <v>31</v>
      </c>
    </row>
    <row r="446" spans="1:68" x14ac:dyDescent="0.25">
      <c r="A446">
        <v>2023</v>
      </c>
      <c r="B446" t="s">
        <v>3190</v>
      </c>
      <c r="C446" t="s">
        <v>3191</v>
      </c>
      <c r="D446" t="s">
        <v>3192</v>
      </c>
      <c r="E446">
        <v>20200530</v>
      </c>
      <c r="F446">
        <v>20200629</v>
      </c>
      <c r="G446" t="str">
        <f t="shared" si="18"/>
        <v>2020</v>
      </c>
      <c r="H446">
        <v>31</v>
      </c>
      <c r="I446" t="s">
        <v>3193</v>
      </c>
      <c r="J446" t="s">
        <v>3194</v>
      </c>
      <c r="K446" t="s">
        <v>83</v>
      </c>
      <c r="L446" t="s">
        <v>84</v>
      </c>
      <c r="M446" t="s">
        <v>85</v>
      </c>
      <c r="N446" t="s">
        <v>86</v>
      </c>
      <c r="O446">
        <v>111</v>
      </c>
      <c r="P446" t="s">
        <v>118</v>
      </c>
      <c r="Q446" t="s">
        <v>918</v>
      </c>
      <c r="R446" t="s">
        <v>919</v>
      </c>
      <c r="S446">
        <v>67981</v>
      </c>
      <c r="T446">
        <v>39199</v>
      </c>
      <c r="U446">
        <v>0</v>
      </c>
      <c r="V446">
        <v>0</v>
      </c>
      <c r="W446">
        <v>4283.8999999999996</v>
      </c>
      <c r="X446">
        <v>4435.46</v>
      </c>
      <c r="Y446">
        <v>4104.75</v>
      </c>
      <c r="Z446">
        <v>2400</v>
      </c>
      <c r="AA446">
        <v>4725</v>
      </c>
      <c r="AB446">
        <v>69254</v>
      </c>
      <c r="AC446" t="s">
        <v>157</v>
      </c>
      <c r="AD446" t="s">
        <v>158</v>
      </c>
      <c r="AE446" t="s">
        <v>159</v>
      </c>
      <c r="AF446" t="s">
        <v>231</v>
      </c>
      <c r="AG446">
        <v>13</v>
      </c>
      <c r="AH446">
        <v>4</v>
      </c>
      <c r="AI446">
        <v>26</v>
      </c>
      <c r="AJ446">
        <v>131996</v>
      </c>
      <c r="AK446">
        <v>3152</v>
      </c>
      <c r="AL446">
        <v>1</v>
      </c>
      <c r="AM446">
        <v>13581</v>
      </c>
      <c r="AN446">
        <v>1.8048</v>
      </c>
      <c r="AO446">
        <v>1.7626999999999999</v>
      </c>
      <c r="AP446">
        <v>4.2099999999999999E-2</v>
      </c>
      <c r="AQ446">
        <v>2.2462900876998901</v>
      </c>
      <c r="AR446">
        <v>2.1694800853729248</v>
      </c>
      <c r="AS446">
        <v>7.6810002326965332E-2</v>
      </c>
      <c r="AT446" t="s">
        <v>177</v>
      </c>
      <c r="AU446" t="s">
        <v>83</v>
      </c>
      <c r="AW446" t="s">
        <v>125</v>
      </c>
      <c r="AX446" t="s">
        <v>84</v>
      </c>
      <c r="AY446" t="s">
        <v>97</v>
      </c>
      <c r="AZ446" t="s">
        <v>98</v>
      </c>
      <c r="BA446" t="s">
        <v>99</v>
      </c>
      <c r="BB446" t="s">
        <v>100</v>
      </c>
      <c r="BC446" t="s">
        <v>284</v>
      </c>
      <c r="BD446" t="s">
        <v>633</v>
      </c>
      <c r="BF446" t="s">
        <v>633</v>
      </c>
      <c r="BG446" t="s">
        <v>3191</v>
      </c>
      <c r="BH446" s="6">
        <v>43993</v>
      </c>
      <c r="BI446" s="6">
        <v>44011</v>
      </c>
      <c r="BJ446" s="32">
        <f t="shared" si="19"/>
        <v>2020</v>
      </c>
      <c r="BK446" t="s">
        <v>104</v>
      </c>
      <c r="BL446" t="s">
        <v>177</v>
      </c>
      <c r="BM446" t="s">
        <v>86</v>
      </c>
      <c r="BN446" t="s">
        <v>85</v>
      </c>
      <c r="BO446" t="s">
        <v>231</v>
      </c>
      <c r="BP446" t="str">
        <f t="shared" si="20"/>
        <v>03</v>
      </c>
    </row>
    <row r="447" spans="1:68" x14ac:dyDescent="0.25">
      <c r="A447">
        <v>2023</v>
      </c>
      <c r="B447" t="s">
        <v>3195</v>
      </c>
      <c r="C447" t="s">
        <v>3196</v>
      </c>
      <c r="D447" t="s">
        <v>3197</v>
      </c>
      <c r="E447">
        <v>20200519</v>
      </c>
      <c r="F447">
        <v>20200605</v>
      </c>
      <c r="G447" t="str">
        <f t="shared" si="18"/>
        <v>2020</v>
      </c>
      <c r="H447">
        <v>18</v>
      </c>
      <c r="I447" t="s">
        <v>3198</v>
      </c>
      <c r="J447" t="s">
        <v>3199</v>
      </c>
      <c r="K447" t="s">
        <v>83</v>
      </c>
      <c r="L447" t="s">
        <v>84</v>
      </c>
      <c r="M447" t="s">
        <v>85</v>
      </c>
      <c r="N447" t="s">
        <v>86</v>
      </c>
      <c r="O447">
        <v>111</v>
      </c>
      <c r="P447" t="s">
        <v>118</v>
      </c>
      <c r="Q447" t="s">
        <v>570</v>
      </c>
      <c r="R447" t="s">
        <v>571</v>
      </c>
      <c r="S447">
        <v>42070</v>
      </c>
      <c r="T447">
        <v>20852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1360</v>
      </c>
      <c r="AA447">
        <v>1275</v>
      </c>
      <c r="AB447">
        <v>29818</v>
      </c>
      <c r="AC447" t="s">
        <v>83</v>
      </c>
      <c r="AD447" t="s">
        <v>84</v>
      </c>
      <c r="AE447" t="s">
        <v>85</v>
      </c>
      <c r="AF447" t="s">
        <v>86</v>
      </c>
      <c r="AG447">
        <v>6</v>
      </c>
      <c r="AH447">
        <v>2</v>
      </c>
      <c r="AI447">
        <v>12</v>
      </c>
      <c r="AJ447">
        <v>39481</v>
      </c>
      <c r="AK447">
        <v>169</v>
      </c>
      <c r="AL447">
        <v>1</v>
      </c>
      <c r="AM447">
        <v>1586</v>
      </c>
      <c r="AN447">
        <v>0.52949999999999997</v>
      </c>
      <c r="AO447">
        <v>0.5272</v>
      </c>
      <c r="AP447">
        <v>2.3E-3</v>
      </c>
      <c r="AQ447">
        <v>0.84351998567581177</v>
      </c>
      <c r="AR447">
        <v>0.84351998567581177</v>
      </c>
      <c r="AS447">
        <v>0</v>
      </c>
      <c r="AT447" t="s">
        <v>139</v>
      </c>
      <c r="AU447" t="s">
        <v>83</v>
      </c>
      <c r="AW447" t="s">
        <v>125</v>
      </c>
      <c r="AX447" t="s">
        <v>84</v>
      </c>
      <c r="AY447" t="s">
        <v>3200</v>
      </c>
      <c r="AZ447" t="s">
        <v>98</v>
      </c>
      <c r="BA447" t="s">
        <v>282</v>
      </c>
      <c r="BB447" t="s">
        <v>3201</v>
      </c>
      <c r="BC447" t="s">
        <v>360</v>
      </c>
      <c r="BD447" t="s">
        <v>3202</v>
      </c>
      <c r="BE447" t="s">
        <v>3203</v>
      </c>
      <c r="BF447" t="s">
        <v>3203</v>
      </c>
      <c r="BG447" t="s">
        <v>3196</v>
      </c>
      <c r="BH447" s="6">
        <v>43970</v>
      </c>
      <c r="BI447" s="6">
        <v>43987</v>
      </c>
      <c r="BJ447" s="32">
        <f t="shared" si="19"/>
        <v>2020</v>
      </c>
      <c r="BK447" t="s">
        <v>94</v>
      </c>
      <c r="BL447" t="s">
        <v>139</v>
      </c>
      <c r="BM447" t="s">
        <v>86</v>
      </c>
      <c r="BN447" t="s">
        <v>85</v>
      </c>
      <c r="BP447" t="str">
        <f t="shared" si="20"/>
        <v/>
      </c>
    </row>
    <row r="448" spans="1:68" x14ac:dyDescent="0.25">
      <c r="A448">
        <v>2023</v>
      </c>
      <c r="B448" t="s">
        <v>3204</v>
      </c>
      <c r="C448" t="s">
        <v>3205</v>
      </c>
      <c r="D448" t="s">
        <v>3206</v>
      </c>
      <c r="E448">
        <v>20200510</v>
      </c>
      <c r="F448">
        <v>20200610</v>
      </c>
      <c r="G448" t="str">
        <f t="shared" si="18"/>
        <v>2020</v>
      </c>
      <c r="H448">
        <v>32</v>
      </c>
      <c r="I448" t="s">
        <v>3207</v>
      </c>
      <c r="J448" t="s">
        <v>3208</v>
      </c>
      <c r="K448" t="s">
        <v>83</v>
      </c>
      <c r="L448" t="s">
        <v>84</v>
      </c>
      <c r="M448" t="s">
        <v>85</v>
      </c>
      <c r="N448" t="s">
        <v>86</v>
      </c>
      <c r="O448">
        <v>111</v>
      </c>
      <c r="P448" t="s">
        <v>118</v>
      </c>
      <c r="Q448" t="s">
        <v>3209</v>
      </c>
      <c r="R448" t="s">
        <v>3210</v>
      </c>
      <c r="S448">
        <v>73357</v>
      </c>
      <c r="T448">
        <v>39073</v>
      </c>
      <c r="U448">
        <v>0</v>
      </c>
      <c r="V448">
        <v>0</v>
      </c>
      <c r="W448">
        <v>630.45000000000005</v>
      </c>
      <c r="X448">
        <v>0</v>
      </c>
      <c r="Y448">
        <v>0</v>
      </c>
      <c r="Z448">
        <v>2480</v>
      </c>
      <c r="AA448">
        <v>4650</v>
      </c>
      <c r="AB448">
        <v>65561</v>
      </c>
      <c r="AC448" t="s">
        <v>135</v>
      </c>
      <c r="AD448" t="s">
        <v>136</v>
      </c>
      <c r="AE448" t="s">
        <v>175</v>
      </c>
      <c r="AF448" t="s">
        <v>176</v>
      </c>
      <c r="AG448">
        <v>5</v>
      </c>
      <c r="AH448">
        <v>2</v>
      </c>
      <c r="AI448">
        <v>11</v>
      </c>
      <c r="AJ448">
        <v>37140</v>
      </c>
      <c r="AK448">
        <v>1448</v>
      </c>
      <c r="AL448">
        <v>1</v>
      </c>
      <c r="AM448">
        <v>7251</v>
      </c>
      <c r="AN448">
        <v>0.51529999999999998</v>
      </c>
      <c r="AO448">
        <v>0.496</v>
      </c>
      <c r="AP448">
        <v>1.9300000000000001E-2</v>
      </c>
      <c r="AQ448">
        <v>1.7652199435979128</v>
      </c>
      <c r="AR448">
        <v>1.745919942855835</v>
      </c>
      <c r="AS448">
        <v>1.9300000742077827E-2</v>
      </c>
      <c r="AT448" t="s">
        <v>177</v>
      </c>
      <c r="AU448" t="s">
        <v>135</v>
      </c>
      <c r="AW448" t="s">
        <v>125</v>
      </c>
      <c r="AX448" t="s">
        <v>84</v>
      </c>
      <c r="AY448" t="s">
        <v>581</v>
      </c>
      <c r="AZ448" t="s">
        <v>98</v>
      </c>
      <c r="BA448" t="s">
        <v>99</v>
      </c>
      <c r="BB448" t="s">
        <v>349</v>
      </c>
      <c r="BC448" t="s">
        <v>3211</v>
      </c>
      <c r="BD448" t="s">
        <v>3212</v>
      </c>
      <c r="BF448" t="s">
        <v>3212</v>
      </c>
      <c r="BG448" t="s">
        <v>3205</v>
      </c>
      <c r="BH448" s="6">
        <v>43971</v>
      </c>
      <c r="BI448" s="6">
        <v>43992</v>
      </c>
      <c r="BJ448" s="32">
        <f t="shared" si="19"/>
        <v>2020</v>
      </c>
      <c r="BK448" t="s">
        <v>104</v>
      </c>
      <c r="BL448" t="s">
        <v>177</v>
      </c>
      <c r="BM448" t="s">
        <v>86</v>
      </c>
      <c r="BN448" t="s">
        <v>85</v>
      </c>
      <c r="BO448" t="s">
        <v>176</v>
      </c>
      <c r="BP448" t="str">
        <f t="shared" si="20"/>
        <v>02</v>
      </c>
    </row>
    <row r="449" spans="1:68" x14ac:dyDescent="0.25">
      <c r="A449">
        <v>2023</v>
      </c>
      <c r="B449" t="s">
        <v>3213</v>
      </c>
      <c r="C449" t="s">
        <v>3214</v>
      </c>
      <c r="D449" t="s">
        <v>3215</v>
      </c>
      <c r="E449">
        <v>20200516</v>
      </c>
      <c r="F449">
        <v>20200613</v>
      </c>
      <c r="G449" t="str">
        <f t="shared" si="18"/>
        <v>2020</v>
      </c>
      <c r="H449">
        <v>29</v>
      </c>
      <c r="I449" t="s">
        <v>3216</v>
      </c>
      <c r="J449" t="s">
        <v>3217</v>
      </c>
      <c r="K449" t="s">
        <v>83</v>
      </c>
      <c r="L449" t="s">
        <v>84</v>
      </c>
      <c r="M449" t="s">
        <v>85</v>
      </c>
      <c r="N449" t="s">
        <v>86</v>
      </c>
      <c r="O449">
        <v>111</v>
      </c>
      <c r="P449" t="s">
        <v>118</v>
      </c>
      <c r="Q449" t="s">
        <v>3218</v>
      </c>
      <c r="R449" t="s">
        <v>3219</v>
      </c>
      <c r="S449">
        <v>69467</v>
      </c>
      <c r="T449">
        <v>37834</v>
      </c>
      <c r="U449">
        <v>0</v>
      </c>
      <c r="V449">
        <v>0</v>
      </c>
      <c r="W449">
        <v>407.44</v>
      </c>
      <c r="X449">
        <v>0</v>
      </c>
      <c r="Y449">
        <v>0</v>
      </c>
      <c r="Z449">
        <v>2240</v>
      </c>
      <c r="AA449">
        <v>6000</v>
      </c>
      <c r="AB449">
        <v>52722</v>
      </c>
      <c r="AC449" t="s">
        <v>135</v>
      </c>
      <c r="AD449" t="s">
        <v>136</v>
      </c>
      <c r="AE449" t="s">
        <v>137</v>
      </c>
      <c r="AF449" t="s">
        <v>138</v>
      </c>
      <c r="AG449">
        <v>4</v>
      </c>
      <c r="AH449">
        <v>2</v>
      </c>
      <c r="AI449">
        <v>10</v>
      </c>
      <c r="AJ449">
        <v>33390</v>
      </c>
      <c r="AK449">
        <v>2196</v>
      </c>
      <c r="AL449">
        <v>1</v>
      </c>
      <c r="AM449">
        <v>10568</v>
      </c>
      <c r="AN449">
        <v>0.47520000000000001</v>
      </c>
      <c r="AO449">
        <v>0.44590000000000002</v>
      </c>
      <c r="AP449">
        <v>2.93E-2</v>
      </c>
      <c r="AQ449">
        <v>1.7460199855268002</v>
      </c>
      <c r="AR449">
        <v>1.7167199850082397</v>
      </c>
      <c r="AS449">
        <v>2.930000051856041E-2</v>
      </c>
      <c r="AT449" t="s">
        <v>177</v>
      </c>
      <c r="AU449" t="s">
        <v>135</v>
      </c>
      <c r="AW449" t="s">
        <v>125</v>
      </c>
      <c r="AX449" t="s">
        <v>84</v>
      </c>
      <c r="AY449" t="s">
        <v>112</v>
      </c>
      <c r="AZ449" t="s">
        <v>98</v>
      </c>
      <c r="BA449" t="s">
        <v>99</v>
      </c>
      <c r="BB449" t="s">
        <v>100</v>
      </c>
      <c r="BC449" t="s">
        <v>3220</v>
      </c>
      <c r="BD449" t="s">
        <v>3221</v>
      </c>
      <c r="BF449" t="s">
        <v>3221</v>
      </c>
      <c r="BG449" t="s">
        <v>3214</v>
      </c>
      <c r="BH449" s="6">
        <v>43973</v>
      </c>
      <c r="BI449" s="6">
        <v>43995</v>
      </c>
      <c r="BJ449" s="32">
        <f t="shared" si="19"/>
        <v>2020</v>
      </c>
      <c r="BK449" t="s">
        <v>104</v>
      </c>
      <c r="BL449" t="s">
        <v>177</v>
      </c>
      <c r="BM449" t="s">
        <v>86</v>
      </c>
      <c r="BN449" t="s">
        <v>85</v>
      </c>
      <c r="BO449" t="s">
        <v>138</v>
      </c>
      <c r="BP449" t="str">
        <f t="shared" si="20"/>
        <v>02</v>
      </c>
    </row>
    <row r="450" spans="1:68" x14ac:dyDescent="0.25">
      <c r="A450">
        <v>2023</v>
      </c>
      <c r="B450" t="s">
        <v>3222</v>
      </c>
      <c r="C450" t="s">
        <v>3223</v>
      </c>
      <c r="D450" t="s">
        <v>3224</v>
      </c>
      <c r="E450">
        <v>20200525</v>
      </c>
      <c r="F450">
        <v>20200616</v>
      </c>
      <c r="G450" t="str">
        <f t="shared" si="18"/>
        <v>2020</v>
      </c>
      <c r="H450">
        <v>23</v>
      </c>
      <c r="I450" t="s">
        <v>3225</v>
      </c>
      <c r="J450" t="s">
        <v>3226</v>
      </c>
      <c r="K450" t="s">
        <v>83</v>
      </c>
      <c r="L450" t="s">
        <v>84</v>
      </c>
      <c r="M450" t="s">
        <v>85</v>
      </c>
      <c r="N450" t="s">
        <v>86</v>
      </c>
      <c r="O450">
        <v>111</v>
      </c>
      <c r="P450" t="s">
        <v>118</v>
      </c>
      <c r="Q450" t="s">
        <v>147</v>
      </c>
      <c r="R450" t="s">
        <v>148</v>
      </c>
      <c r="S450">
        <v>63954</v>
      </c>
      <c r="T450">
        <v>29001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1760</v>
      </c>
      <c r="AA450">
        <v>3525</v>
      </c>
      <c r="AB450">
        <v>36647</v>
      </c>
      <c r="AC450" t="s">
        <v>135</v>
      </c>
      <c r="AD450" t="s">
        <v>136</v>
      </c>
      <c r="AE450" t="s">
        <v>137</v>
      </c>
      <c r="AF450" t="s">
        <v>138</v>
      </c>
      <c r="AG450">
        <v>10</v>
      </c>
      <c r="AH450">
        <v>3</v>
      </c>
      <c r="AI450">
        <v>19</v>
      </c>
      <c r="AJ450">
        <v>79361</v>
      </c>
      <c r="AK450">
        <v>1212</v>
      </c>
      <c r="AL450">
        <v>1</v>
      </c>
      <c r="AM450">
        <v>6665</v>
      </c>
      <c r="AN450">
        <v>1.0760000000000001</v>
      </c>
      <c r="AO450">
        <v>1.0598000000000001</v>
      </c>
      <c r="AP450">
        <v>1.6199999999999999E-2</v>
      </c>
      <c r="AQ450">
        <v>1.3141499757766724</v>
      </c>
      <c r="AR450">
        <v>1.3141499757766724</v>
      </c>
      <c r="AS450">
        <v>0</v>
      </c>
      <c r="AT450" t="s">
        <v>139</v>
      </c>
      <c r="AU450" t="s">
        <v>135</v>
      </c>
      <c r="AW450" t="s">
        <v>125</v>
      </c>
      <c r="AX450" t="s">
        <v>84</v>
      </c>
      <c r="AY450" t="s">
        <v>3227</v>
      </c>
      <c r="AZ450" t="s">
        <v>3228</v>
      </c>
      <c r="BA450" t="s">
        <v>3229</v>
      </c>
      <c r="BB450" t="s">
        <v>3229</v>
      </c>
      <c r="BC450" t="s">
        <v>229</v>
      </c>
      <c r="BD450" t="s">
        <v>1149</v>
      </c>
      <c r="BF450" t="s">
        <v>1149</v>
      </c>
      <c r="BG450" t="s">
        <v>3223</v>
      </c>
      <c r="BH450" s="6">
        <v>43979</v>
      </c>
      <c r="BI450" s="6">
        <v>43998</v>
      </c>
      <c r="BJ450" s="32">
        <f t="shared" si="19"/>
        <v>2020</v>
      </c>
      <c r="BK450" t="s">
        <v>104</v>
      </c>
      <c r="BL450" t="s">
        <v>139</v>
      </c>
      <c r="BM450" t="s">
        <v>86</v>
      </c>
      <c r="BN450" t="s">
        <v>85</v>
      </c>
      <c r="BO450" t="s">
        <v>138</v>
      </c>
      <c r="BP450" t="str">
        <f t="shared" si="20"/>
        <v>02</v>
      </c>
    </row>
    <row r="451" spans="1:68" x14ac:dyDescent="0.25">
      <c r="A451">
        <v>2023</v>
      </c>
      <c r="B451" t="s">
        <v>3230</v>
      </c>
      <c r="C451" t="s">
        <v>3231</v>
      </c>
      <c r="D451" t="s">
        <v>3232</v>
      </c>
      <c r="E451">
        <v>20200525</v>
      </c>
      <c r="F451">
        <v>20200616</v>
      </c>
      <c r="G451" t="str">
        <f t="shared" ref="G451:G514" si="21">LEFT(F451,4)</f>
        <v>2020</v>
      </c>
      <c r="H451">
        <v>23</v>
      </c>
      <c r="I451" t="s">
        <v>3233</v>
      </c>
      <c r="J451" t="s">
        <v>2937</v>
      </c>
      <c r="K451" t="s">
        <v>83</v>
      </c>
      <c r="L451" t="s">
        <v>84</v>
      </c>
      <c r="M451" t="s">
        <v>85</v>
      </c>
      <c r="N451" t="s">
        <v>86</v>
      </c>
      <c r="O451">
        <v>111</v>
      </c>
      <c r="P451" t="s">
        <v>118</v>
      </c>
      <c r="Q451" t="s">
        <v>511</v>
      </c>
      <c r="R451" t="s">
        <v>512</v>
      </c>
      <c r="S451">
        <v>64071</v>
      </c>
      <c r="T451">
        <v>29274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1760</v>
      </c>
      <c r="AA451">
        <v>3300</v>
      </c>
      <c r="AB451">
        <v>45770</v>
      </c>
      <c r="AC451" t="s">
        <v>157</v>
      </c>
      <c r="AD451" t="s">
        <v>158</v>
      </c>
      <c r="AE451" t="s">
        <v>159</v>
      </c>
      <c r="AF451" t="s">
        <v>231</v>
      </c>
      <c r="AG451">
        <v>7</v>
      </c>
      <c r="AH451">
        <v>2</v>
      </c>
      <c r="AI451">
        <v>12</v>
      </c>
      <c r="AJ451">
        <v>54355</v>
      </c>
      <c r="AK451">
        <v>1086</v>
      </c>
      <c r="AL451">
        <v>1</v>
      </c>
      <c r="AM451">
        <v>3765</v>
      </c>
      <c r="AN451">
        <v>0.74039999999999995</v>
      </c>
      <c r="AO451">
        <v>0.72589999999999999</v>
      </c>
      <c r="AP451">
        <v>1.4500000000000001E-2</v>
      </c>
      <c r="AQ451">
        <v>1.4103200435638428</v>
      </c>
      <c r="AR451">
        <v>1.4103200435638428</v>
      </c>
      <c r="AS451">
        <v>0</v>
      </c>
      <c r="AT451" t="s">
        <v>111</v>
      </c>
      <c r="AU451" t="s">
        <v>157</v>
      </c>
      <c r="AW451" t="s">
        <v>125</v>
      </c>
      <c r="AX451" t="s">
        <v>84</v>
      </c>
      <c r="AY451" t="s">
        <v>112</v>
      </c>
      <c r="AZ451" t="s">
        <v>98</v>
      </c>
      <c r="BA451" t="s">
        <v>99</v>
      </c>
      <c r="BB451" t="s">
        <v>100</v>
      </c>
      <c r="BC451" t="s">
        <v>262</v>
      </c>
      <c r="BD451" t="s">
        <v>263</v>
      </c>
      <c r="BF451" t="s">
        <v>263</v>
      </c>
      <c r="BG451" t="s">
        <v>3231</v>
      </c>
      <c r="BH451" s="6">
        <v>43980</v>
      </c>
      <c r="BI451" s="6">
        <v>43998</v>
      </c>
      <c r="BJ451" s="32">
        <f t="shared" ref="BJ451:BJ514" si="22">YEAR(BI451)</f>
        <v>2020</v>
      </c>
      <c r="BK451" t="s">
        <v>104</v>
      </c>
      <c r="BL451" t="s">
        <v>111</v>
      </c>
      <c r="BM451" t="s">
        <v>86</v>
      </c>
      <c r="BN451" t="s">
        <v>85</v>
      </c>
      <c r="BO451" t="s">
        <v>231</v>
      </c>
      <c r="BP451" t="str">
        <f t="shared" ref="BP451:BP514" si="23">LEFT(BO451,2)</f>
        <v>03</v>
      </c>
    </row>
    <row r="452" spans="1:68" x14ac:dyDescent="0.25">
      <c r="A452">
        <v>2023</v>
      </c>
      <c r="B452" t="s">
        <v>3234</v>
      </c>
      <c r="C452" t="s">
        <v>3235</v>
      </c>
      <c r="D452" t="s">
        <v>3236</v>
      </c>
      <c r="E452">
        <v>20200527</v>
      </c>
      <c r="F452">
        <v>20200617</v>
      </c>
      <c r="G452" t="str">
        <f t="shared" si="21"/>
        <v>2020</v>
      </c>
      <c r="H452">
        <v>22</v>
      </c>
      <c r="I452" t="s">
        <v>3237</v>
      </c>
      <c r="J452" t="s">
        <v>3238</v>
      </c>
      <c r="K452" t="s">
        <v>83</v>
      </c>
      <c r="L452" t="s">
        <v>84</v>
      </c>
      <c r="M452" t="s">
        <v>85</v>
      </c>
      <c r="N452" t="s">
        <v>86</v>
      </c>
      <c r="O452">
        <v>111</v>
      </c>
      <c r="P452" t="s">
        <v>118</v>
      </c>
      <c r="Q452" t="s">
        <v>248</v>
      </c>
      <c r="R452" t="s">
        <v>249</v>
      </c>
      <c r="S452">
        <v>65734</v>
      </c>
      <c r="T452">
        <v>28530</v>
      </c>
      <c r="U452">
        <v>0</v>
      </c>
      <c r="V452">
        <v>0</v>
      </c>
      <c r="W452">
        <v>0</v>
      </c>
      <c r="X452">
        <v>1072.5</v>
      </c>
      <c r="Y452">
        <v>0</v>
      </c>
      <c r="Z452">
        <v>1680</v>
      </c>
      <c r="AA452">
        <v>3150</v>
      </c>
      <c r="AB452">
        <v>33470</v>
      </c>
      <c r="AC452" t="s">
        <v>157</v>
      </c>
      <c r="AD452" t="s">
        <v>158</v>
      </c>
      <c r="AE452" t="s">
        <v>159</v>
      </c>
      <c r="AF452" t="s">
        <v>231</v>
      </c>
      <c r="AG452">
        <v>7</v>
      </c>
      <c r="AH452">
        <v>2</v>
      </c>
      <c r="AI452">
        <v>14</v>
      </c>
      <c r="AJ452">
        <v>46814</v>
      </c>
      <c r="AK452">
        <v>498</v>
      </c>
      <c r="AL452">
        <v>1</v>
      </c>
      <c r="AM452">
        <v>3430</v>
      </c>
      <c r="AN452">
        <v>0.63190000000000002</v>
      </c>
      <c r="AO452">
        <v>0.62519999999999998</v>
      </c>
      <c r="AP452">
        <v>6.7000000000000002E-3</v>
      </c>
      <c r="AQ452">
        <v>1.0606100168079138</v>
      </c>
      <c r="AR452">
        <v>1.0539100170135498</v>
      </c>
      <c r="AS452">
        <v>6.6999997943639755E-3</v>
      </c>
      <c r="AT452" t="s">
        <v>94</v>
      </c>
      <c r="AU452" t="s">
        <v>83</v>
      </c>
      <c r="AW452" t="s">
        <v>125</v>
      </c>
      <c r="AX452" t="s">
        <v>84</v>
      </c>
      <c r="AY452" t="s">
        <v>97</v>
      </c>
      <c r="AZ452" t="s">
        <v>98</v>
      </c>
      <c r="BA452" t="s">
        <v>99</v>
      </c>
      <c r="BB452" t="s">
        <v>100</v>
      </c>
      <c r="BC452" t="s">
        <v>1026</v>
      </c>
      <c r="BF452" t="s">
        <v>1026</v>
      </c>
      <c r="BG452" t="s">
        <v>3235</v>
      </c>
      <c r="BH452" s="6">
        <v>43983</v>
      </c>
      <c r="BI452" s="6">
        <v>43999</v>
      </c>
      <c r="BJ452" s="32">
        <f t="shared" si="22"/>
        <v>2020</v>
      </c>
      <c r="BK452" t="s">
        <v>104</v>
      </c>
      <c r="BL452" t="s">
        <v>94</v>
      </c>
      <c r="BM452" t="s">
        <v>86</v>
      </c>
      <c r="BN452" t="s">
        <v>85</v>
      </c>
      <c r="BO452" t="s">
        <v>231</v>
      </c>
      <c r="BP452" t="str">
        <f t="shared" si="23"/>
        <v>03</v>
      </c>
    </row>
    <row r="453" spans="1:68" x14ac:dyDescent="0.25">
      <c r="A453">
        <v>2023</v>
      </c>
      <c r="B453" t="s">
        <v>3239</v>
      </c>
      <c r="C453" t="s">
        <v>3240</v>
      </c>
      <c r="D453" t="s">
        <v>3241</v>
      </c>
      <c r="E453">
        <v>20200504</v>
      </c>
      <c r="F453">
        <v>20200601</v>
      </c>
      <c r="G453" t="str">
        <f t="shared" si="21"/>
        <v>2020</v>
      </c>
      <c r="H453">
        <v>29</v>
      </c>
      <c r="I453" t="s">
        <v>3242</v>
      </c>
      <c r="J453" t="s">
        <v>3073</v>
      </c>
      <c r="K453" t="s">
        <v>83</v>
      </c>
      <c r="L453" t="s">
        <v>84</v>
      </c>
      <c r="M453" t="s">
        <v>85</v>
      </c>
      <c r="N453" t="s">
        <v>86</v>
      </c>
      <c r="O453">
        <v>111</v>
      </c>
      <c r="P453" t="s">
        <v>118</v>
      </c>
      <c r="Q453" t="s">
        <v>3243</v>
      </c>
      <c r="R453" t="s">
        <v>3244</v>
      </c>
      <c r="S453">
        <v>140775</v>
      </c>
      <c r="T453">
        <v>26614</v>
      </c>
      <c r="U453">
        <v>69231</v>
      </c>
      <c r="V453">
        <v>0</v>
      </c>
      <c r="W453">
        <v>0</v>
      </c>
      <c r="X453">
        <v>0</v>
      </c>
      <c r="Y453">
        <v>2250.4499999999998</v>
      </c>
      <c r="Z453">
        <v>1630</v>
      </c>
      <c r="AA453">
        <v>4425</v>
      </c>
      <c r="AB453">
        <v>69561</v>
      </c>
      <c r="AC453" t="s">
        <v>927</v>
      </c>
      <c r="AD453" t="s">
        <v>928</v>
      </c>
      <c r="AE453" t="s">
        <v>929</v>
      </c>
      <c r="AF453" t="s">
        <v>930</v>
      </c>
      <c r="AG453">
        <v>7</v>
      </c>
      <c r="AH453">
        <v>2</v>
      </c>
      <c r="AI453">
        <v>15</v>
      </c>
      <c r="AJ453">
        <v>75261</v>
      </c>
      <c r="AK453">
        <v>471</v>
      </c>
      <c r="AL453">
        <v>1</v>
      </c>
      <c r="AM453">
        <v>2992</v>
      </c>
      <c r="AN453">
        <v>1.0113000000000001</v>
      </c>
      <c r="AO453">
        <v>1.0049999999999999</v>
      </c>
      <c r="AP453">
        <v>6.3E-3</v>
      </c>
      <c r="AQ453">
        <v>2.2172999656759202</v>
      </c>
      <c r="AR453">
        <v>2.2109999656677246</v>
      </c>
      <c r="AS453">
        <v>6.3000000081956387E-3</v>
      </c>
      <c r="AT453" t="s">
        <v>111</v>
      </c>
      <c r="AU453" t="s">
        <v>927</v>
      </c>
      <c r="AW453" t="s">
        <v>125</v>
      </c>
      <c r="AX453" t="s">
        <v>84</v>
      </c>
      <c r="AY453" t="s">
        <v>112</v>
      </c>
      <c r="AZ453" t="s">
        <v>98</v>
      </c>
      <c r="BA453" t="s">
        <v>99</v>
      </c>
      <c r="BB453" t="s">
        <v>100</v>
      </c>
      <c r="BC453" t="s">
        <v>932</v>
      </c>
      <c r="BD453" t="s">
        <v>3245</v>
      </c>
      <c r="BE453" t="s">
        <v>3246</v>
      </c>
      <c r="BF453" t="s">
        <v>3246</v>
      </c>
      <c r="BG453" t="s">
        <v>3240</v>
      </c>
      <c r="BH453" s="6">
        <v>43964</v>
      </c>
      <c r="BI453" s="6">
        <v>43983</v>
      </c>
      <c r="BJ453" s="32">
        <f t="shared" si="22"/>
        <v>2020</v>
      </c>
      <c r="BK453" t="s">
        <v>104</v>
      </c>
      <c r="BL453" t="s">
        <v>111</v>
      </c>
      <c r="BM453" t="s">
        <v>86</v>
      </c>
      <c r="BN453" t="s">
        <v>85</v>
      </c>
      <c r="BO453" t="s">
        <v>935</v>
      </c>
      <c r="BP453" t="str">
        <f t="shared" si="23"/>
        <v>06</v>
      </c>
    </row>
    <row r="454" spans="1:68" x14ac:dyDescent="0.25">
      <c r="A454">
        <v>2023</v>
      </c>
      <c r="B454" t="s">
        <v>3247</v>
      </c>
      <c r="C454" t="s">
        <v>3248</v>
      </c>
      <c r="D454" t="s">
        <v>3249</v>
      </c>
      <c r="E454">
        <v>20200516</v>
      </c>
      <c r="F454">
        <v>20200601</v>
      </c>
      <c r="G454" t="str">
        <f t="shared" si="21"/>
        <v>2020</v>
      </c>
      <c r="H454">
        <v>17</v>
      </c>
      <c r="I454" t="s">
        <v>3250</v>
      </c>
      <c r="J454" t="s">
        <v>3251</v>
      </c>
      <c r="K454" t="s">
        <v>83</v>
      </c>
      <c r="L454" t="s">
        <v>84</v>
      </c>
      <c r="M454" t="s">
        <v>85</v>
      </c>
      <c r="N454" t="s">
        <v>86</v>
      </c>
      <c r="O454">
        <v>111</v>
      </c>
      <c r="P454" t="s">
        <v>118</v>
      </c>
      <c r="Q454" t="s">
        <v>3252</v>
      </c>
      <c r="R454" t="s">
        <v>3253</v>
      </c>
      <c r="S454">
        <v>51009</v>
      </c>
      <c r="T454">
        <v>22355</v>
      </c>
      <c r="U454">
        <v>0</v>
      </c>
      <c r="V454">
        <v>0</v>
      </c>
      <c r="W454">
        <v>0</v>
      </c>
      <c r="X454">
        <v>2707.83</v>
      </c>
      <c r="Y454">
        <v>0</v>
      </c>
      <c r="Z454">
        <v>1280</v>
      </c>
      <c r="AA454">
        <v>2775</v>
      </c>
      <c r="AB454">
        <v>35752</v>
      </c>
      <c r="AC454" t="s">
        <v>135</v>
      </c>
      <c r="AD454" t="s">
        <v>136</v>
      </c>
      <c r="AE454" t="s">
        <v>175</v>
      </c>
      <c r="AF454" t="s">
        <v>176</v>
      </c>
      <c r="AG454">
        <v>9</v>
      </c>
      <c r="AH454">
        <v>3</v>
      </c>
      <c r="AI454">
        <v>20</v>
      </c>
      <c r="AJ454">
        <v>70284</v>
      </c>
      <c r="AK454">
        <v>3585</v>
      </c>
      <c r="AL454">
        <v>1</v>
      </c>
      <c r="AM454">
        <v>14584</v>
      </c>
      <c r="AN454">
        <v>0.98650000000000004</v>
      </c>
      <c r="AO454">
        <v>0.93859999999999999</v>
      </c>
      <c r="AP454">
        <v>4.7899999999999998E-2</v>
      </c>
      <c r="AQ454">
        <v>0.98650000244379044</v>
      </c>
      <c r="AR454">
        <v>0.93860000371932983</v>
      </c>
      <c r="AS454">
        <v>4.7899998724460602E-2</v>
      </c>
      <c r="AT454" t="s">
        <v>139</v>
      </c>
      <c r="AU454" t="s">
        <v>135</v>
      </c>
      <c r="AW454" t="s">
        <v>125</v>
      </c>
      <c r="AY454" t="s">
        <v>112</v>
      </c>
      <c r="AZ454" t="s">
        <v>98</v>
      </c>
      <c r="BA454" t="s">
        <v>99</v>
      </c>
      <c r="BB454" t="s">
        <v>100</v>
      </c>
      <c r="BC454" t="s">
        <v>3254</v>
      </c>
      <c r="BD454" t="s">
        <v>3255</v>
      </c>
      <c r="BF454" t="s">
        <v>3255</v>
      </c>
      <c r="BG454" t="s">
        <v>3248</v>
      </c>
      <c r="BH454" s="6">
        <v>43972</v>
      </c>
      <c r="BI454" s="6">
        <v>43983</v>
      </c>
      <c r="BJ454" s="32">
        <f t="shared" si="22"/>
        <v>2020</v>
      </c>
      <c r="BK454" t="s">
        <v>104</v>
      </c>
      <c r="BL454" t="s">
        <v>139</v>
      </c>
      <c r="BM454" t="s">
        <v>86</v>
      </c>
      <c r="BN454" t="s">
        <v>85</v>
      </c>
      <c r="BO454" t="s">
        <v>176</v>
      </c>
      <c r="BP454" t="str">
        <f t="shared" si="23"/>
        <v>02</v>
      </c>
    </row>
    <row r="455" spans="1:68" x14ac:dyDescent="0.25">
      <c r="A455">
        <v>2023</v>
      </c>
      <c r="B455" t="s">
        <v>3256</v>
      </c>
      <c r="C455" t="s">
        <v>2875</v>
      </c>
      <c r="D455" t="s">
        <v>2876</v>
      </c>
      <c r="E455">
        <v>20200520</v>
      </c>
      <c r="F455">
        <v>20200602</v>
      </c>
      <c r="G455" t="str">
        <f t="shared" si="21"/>
        <v>2020</v>
      </c>
      <c r="H455">
        <v>14</v>
      </c>
      <c r="I455" t="s">
        <v>3257</v>
      </c>
      <c r="J455" t="s">
        <v>992</v>
      </c>
      <c r="K455" t="s">
        <v>83</v>
      </c>
      <c r="L455" t="s">
        <v>84</v>
      </c>
      <c r="M455" t="s">
        <v>85</v>
      </c>
      <c r="N455" t="s">
        <v>86</v>
      </c>
      <c r="O455">
        <v>111</v>
      </c>
      <c r="P455" t="s">
        <v>118</v>
      </c>
      <c r="Q455" t="s">
        <v>812</v>
      </c>
      <c r="R455" t="s">
        <v>813</v>
      </c>
      <c r="S455">
        <v>35207</v>
      </c>
      <c r="T455">
        <v>17427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1040</v>
      </c>
      <c r="AA455">
        <v>1950</v>
      </c>
      <c r="AB455">
        <v>27375</v>
      </c>
      <c r="AC455" t="s">
        <v>83</v>
      </c>
      <c r="AD455" t="s">
        <v>84</v>
      </c>
      <c r="AE455" t="s">
        <v>85</v>
      </c>
      <c r="AF455" t="s">
        <v>86</v>
      </c>
      <c r="AG455">
        <v>5</v>
      </c>
      <c r="AH455">
        <v>2</v>
      </c>
      <c r="AI455">
        <v>11</v>
      </c>
      <c r="AJ455">
        <v>54445</v>
      </c>
      <c r="AK455">
        <v>799</v>
      </c>
      <c r="AL455">
        <v>1</v>
      </c>
      <c r="AM455">
        <v>3679</v>
      </c>
      <c r="AN455">
        <v>0.73780000000000001</v>
      </c>
      <c r="AO455">
        <v>0.72709999999999997</v>
      </c>
      <c r="AP455">
        <v>1.0699999999999999E-2</v>
      </c>
      <c r="AQ455">
        <v>0.98886001110076904</v>
      </c>
      <c r="AR455">
        <v>0.98886001110076904</v>
      </c>
      <c r="AS455">
        <v>0</v>
      </c>
      <c r="AT455" t="s">
        <v>139</v>
      </c>
      <c r="AU455" t="s">
        <v>83</v>
      </c>
      <c r="AW455" t="s">
        <v>125</v>
      </c>
      <c r="AX455" t="s">
        <v>84</v>
      </c>
      <c r="AY455" t="s">
        <v>112</v>
      </c>
      <c r="AZ455" t="s">
        <v>98</v>
      </c>
      <c r="BA455" t="s">
        <v>99</v>
      </c>
      <c r="BB455" t="s">
        <v>100</v>
      </c>
      <c r="BC455" t="s">
        <v>866</v>
      </c>
      <c r="BD455" t="s">
        <v>867</v>
      </c>
      <c r="BF455" t="s">
        <v>867</v>
      </c>
      <c r="BG455" t="s">
        <v>2875</v>
      </c>
      <c r="BH455" s="6">
        <v>43971</v>
      </c>
      <c r="BI455" s="6">
        <v>43984</v>
      </c>
      <c r="BJ455" s="32">
        <f t="shared" si="22"/>
        <v>2020</v>
      </c>
      <c r="BK455" t="s">
        <v>94</v>
      </c>
      <c r="BL455" t="s">
        <v>139</v>
      </c>
      <c r="BM455" t="s">
        <v>86</v>
      </c>
      <c r="BN455" t="s">
        <v>85</v>
      </c>
      <c r="BO455" t="s">
        <v>981</v>
      </c>
      <c r="BP455" t="str">
        <f t="shared" si="23"/>
        <v>30</v>
      </c>
    </row>
    <row r="456" spans="1:68" x14ac:dyDescent="0.25">
      <c r="A456">
        <v>2023</v>
      </c>
      <c r="B456" t="s">
        <v>3258</v>
      </c>
      <c r="C456" t="s">
        <v>3259</v>
      </c>
      <c r="D456" t="s">
        <v>3260</v>
      </c>
      <c r="E456">
        <v>20200502</v>
      </c>
      <c r="F456">
        <v>20200603</v>
      </c>
      <c r="G456" t="str">
        <f t="shared" si="21"/>
        <v>2020</v>
      </c>
      <c r="H456">
        <v>33</v>
      </c>
      <c r="I456" t="s">
        <v>3261</v>
      </c>
      <c r="J456" t="s">
        <v>3262</v>
      </c>
      <c r="K456" t="s">
        <v>83</v>
      </c>
      <c r="L456" t="s">
        <v>84</v>
      </c>
      <c r="M456" t="s">
        <v>85</v>
      </c>
      <c r="N456" t="s">
        <v>86</v>
      </c>
      <c r="O456">
        <v>111</v>
      </c>
      <c r="P456" t="s">
        <v>118</v>
      </c>
      <c r="Q456" t="s">
        <v>961</v>
      </c>
      <c r="R456" t="s">
        <v>962</v>
      </c>
      <c r="S456">
        <v>102212</v>
      </c>
      <c r="T456">
        <v>40856</v>
      </c>
      <c r="U456">
        <v>0</v>
      </c>
      <c r="V456">
        <v>0</v>
      </c>
      <c r="W456">
        <v>9248.7099999999991</v>
      </c>
      <c r="X456">
        <v>0</v>
      </c>
      <c r="Y456">
        <v>2377.65</v>
      </c>
      <c r="Z456">
        <v>2530</v>
      </c>
      <c r="AA456">
        <v>6975</v>
      </c>
      <c r="AB456">
        <v>72506</v>
      </c>
      <c r="AC456" t="s">
        <v>293</v>
      </c>
      <c r="AD456" t="s">
        <v>294</v>
      </c>
      <c r="AE456" t="s">
        <v>359</v>
      </c>
      <c r="AF456" t="s">
        <v>300</v>
      </c>
      <c r="AG456">
        <v>14</v>
      </c>
      <c r="AH456">
        <v>5</v>
      </c>
      <c r="AI456">
        <v>29</v>
      </c>
      <c r="AJ456">
        <v>104962</v>
      </c>
      <c r="AK456">
        <v>7006</v>
      </c>
      <c r="AL456">
        <v>1</v>
      </c>
      <c r="AM456">
        <v>24901</v>
      </c>
      <c r="AN456">
        <v>1.4953000000000001</v>
      </c>
      <c r="AO456">
        <v>1.4016999999999999</v>
      </c>
      <c r="AP456">
        <v>9.3600000000000003E-2</v>
      </c>
      <c r="AQ456">
        <v>1.7355899438261986</v>
      </c>
      <c r="AR456">
        <v>1.6419899463653564</v>
      </c>
      <c r="AS456">
        <v>9.3599997460842133E-2</v>
      </c>
      <c r="AT456" t="s">
        <v>111</v>
      </c>
      <c r="AU456" t="s">
        <v>83</v>
      </c>
      <c r="AW456" t="s">
        <v>125</v>
      </c>
      <c r="AX456" t="s">
        <v>84</v>
      </c>
      <c r="AY456" t="s">
        <v>112</v>
      </c>
      <c r="AZ456" t="s">
        <v>98</v>
      </c>
      <c r="BA456" t="s">
        <v>99</v>
      </c>
      <c r="BB456" t="s">
        <v>100</v>
      </c>
      <c r="BC456" t="s">
        <v>660</v>
      </c>
      <c r="BD456" t="s">
        <v>1428</v>
      </c>
      <c r="BE456" t="s">
        <v>2257</v>
      </c>
      <c r="BF456" t="s">
        <v>2257</v>
      </c>
      <c r="BG456" t="s">
        <v>3259</v>
      </c>
      <c r="BH456" s="6">
        <v>43956</v>
      </c>
      <c r="BI456" s="6">
        <v>43985</v>
      </c>
      <c r="BJ456" s="32">
        <f t="shared" si="22"/>
        <v>2020</v>
      </c>
      <c r="BK456" t="s">
        <v>104</v>
      </c>
      <c r="BL456" t="s">
        <v>111</v>
      </c>
      <c r="BM456" t="s">
        <v>86</v>
      </c>
      <c r="BN456" t="s">
        <v>85</v>
      </c>
      <c r="BO456" t="s">
        <v>300</v>
      </c>
      <c r="BP456" t="str">
        <f t="shared" si="23"/>
        <v>17</v>
      </c>
    </row>
    <row r="457" spans="1:68" x14ac:dyDescent="0.25">
      <c r="A457">
        <v>2023</v>
      </c>
      <c r="B457" t="s">
        <v>3263</v>
      </c>
      <c r="C457" t="s">
        <v>3264</v>
      </c>
      <c r="D457" t="s">
        <v>3265</v>
      </c>
      <c r="E457">
        <v>20200508</v>
      </c>
      <c r="F457">
        <v>20200603</v>
      </c>
      <c r="G457" t="str">
        <f t="shared" si="21"/>
        <v>2020</v>
      </c>
      <c r="H457">
        <v>27</v>
      </c>
      <c r="I457" t="s">
        <v>3266</v>
      </c>
      <c r="J457" t="s">
        <v>3267</v>
      </c>
      <c r="K457" t="s">
        <v>83</v>
      </c>
      <c r="L457" t="s">
        <v>84</v>
      </c>
      <c r="M457" t="s">
        <v>85</v>
      </c>
      <c r="N457" t="s">
        <v>86</v>
      </c>
      <c r="O457">
        <v>111</v>
      </c>
      <c r="P457" t="s">
        <v>118</v>
      </c>
      <c r="Q457" t="s">
        <v>258</v>
      </c>
      <c r="R457" t="s">
        <v>259</v>
      </c>
      <c r="S457">
        <v>96392</v>
      </c>
      <c r="T457">
        <v>35827</v>
      </c>
      <c r="U457">
        <v>0</v>
      </c>
      <c r="V457">
        <v>0</v>
      </c>
      <c r="W457">
        <v>1181.55</v>
      </c>
      <c r="X457">
        <v>1072.5</v>
      </c>
      <c r="Y457">
        <v>0</v>
      </c>
      <c r="Z457">
        <v>2080</v>
      </c>
      <c r="AA457">
        <v>4575</v>
      </c>
      <c r="AB457">
        <v>54720</v>
      </c>
      <c r="AC457" t="s">
        <v>220</v>
      </c>
      <c r="AD457" t="s">
        <v>221</v>
      </c>
      <c r="AE457" t="s">
        <v>222</v>
      </c>
      <c r="AF457" t="s">
        <v>223</v>
      </c>
      <c r="AG457">
        <v>10</v>
      </c>
      <c r="AH457">
        <v>3</v>
      </c>
      <c r="AI457">
        <v>20</v>
      </c>
      <c r="AJ457">
        <v>105252</v>
      </c>
      <c r="AK457">
        <v>3054</v>
      </c>
      <c r="AL457">
        <v>1</v>
      </c>
      <c r="AM457">
        <v>12432</v>
      </c>
      <c r="AN457">
        <v>1.4463999999999999</v>
      </c>
      <c r="AO457">
        <v>1.4056</v>
      </c>
      <c r="AP457">
        <v>4.0800000000000003E-2</v>
      </c>
      <c r="AQ457">
        <v>2.0367499850690365</v>
      </c>
      <c r="AR457">
        <v>1.9959499835968018</v>
      </c>
      <c r="AS457">
        <v>4.0800001472234726E-2</v>
      </c>
      <c r="AT457" t="s">
        <v>111</v>
      </c>
      <c r="AU457" t="s">
        <v>135</v>
      </c>
      <c r="AW457" t="s">
        <v>1286</v>
      </c>
      <c r="AX457" t="s">
        <v>84</v>
      </c>
      <c r="AY457" t="s">
        <v>588</v>
      </c>
      <c r="AZ457" t="s">
        <v>98</v>
      </c>
      <c r="BA457" t="s">
        <v>99</v>
      </c>
      <c r="BB457" t="s">
        <v>438</v>
      </c>
      <c r="BC457" t="s">
        <v>284</v>
      </c>
      <c r="BD457" t="s">
        <v>621</v>
      </c>
      <c r="BF457" t="s">
        <v>621</v>
      </c>
      <c r="BG457" t="s">
        <v>3264</v>
      </c>
      <c r="BH457" s="6">
        <v>43969</v>
      </c>
      <c r="BI457" s="6">
        <v>43985</v>
      </c>
      <c r="BJ457" s="32">
        <f t="shared" si="22"/>
        <v>2020</v>
      </c>
      <c r="BK457" t="s">
        <v>104</v>
      </c>
      <c r="BL457" t="s">
        <v>111</v>
      </c>
      <c r="BM457" t="s">
        <v>86</v>
      </c>
      <c r="BN457" t="s">
        <v>85</v>
      </c>
      <c r="BO457" t="s">
        <v>138</v>
      </c>
      <c r="BP457" t="str">
        <f t="shared" si="23"/>
        <v>02</v>
      </c>
    </row>
    <row r="458" spans="1:68" x14ac:dyDescent="0.25">
      <c r="A458">
        <v>2023</v>
      </c>
      <c r="B458" t="s">
        <v>3268</v>
      </c>
      <c r="C458" t="s">
        <v>3269</v>
      </c>
      <c r="D458" t="s">
        <v>3270</v>
      </c>
      <c r="E458">
        <v>20200507</v>
      </c>
      <c r="F458">
        <v>20200604</v>
      </c>
      <c r="G458" t="str">
        <f t="shared" si="21"/>
        <v>2020</v>
      </c>
      <c r="H458">
        <v>29</v>
      </c>
      <c r="I458" t="s">
        <v>3271</v>
      </c>
      <c r="J458" t="s">
        <v>3272</v>
      </c>
      <c r="K458" t="s">
        <v>83</v>
      </c>
      <c r="L458" t="s">
        <v>84</v>
      </c>
      <c r="M458" t="s">
        <v>85</v>
      </c>
      <c r="N458" t="s">
        <v>86</v>
      </c>
      <c r="O458">
        <v>111</v>
      </c>
      <c r="P458" t="s">
        <v>118</v>
      </c>
      <c r="Q458" t="s">
        <v>824</v>
      </c>
      <c r="R458" t="s">
        <v>825</v>
      </c>
      <c r="S458">
        <v>111135</v>
      </c>
      <c r="T458">
        <v>36034</v>
      </c>
      <c r="U458">
        <v>0</v>
      </c>
      <c r="V458">
        <v>0</v>
      </c>
      <c r="W458">
        <v>563.77</v>
      </c>
      <c r="X458">
        <v>2155.7399999999998</v>
      </c>
      <c r="Y458">
        <v>392.85</v>
      </c>
      <c r="Z458">
        <v>2240</v>
      </c>
      <c r="AA458">
        <v>4200</v>
      </c>
      <c r="AB458">
        <v>48803</v>
      </c>
      <c r="AC458" t="s">
        <v>220</v>
      </c>
      <c r="AD458" t="s">
        <v>221</v>
      </c>
      <c r="AE458" t="s">
        <v>222</v>
      </c>
      <c r="AF458" t="s">
        <v>1278</v>
      </c>
      <c r="AG458">
        <v>9</v>
      </c>
      <c r="AH458">
        <v>3</v>
      </c>
      <c r="AI458">
        <v>17</v>
      </c>
      <c r="AJ458">
        <v>78334</v>
      </c>
      <c r="AK458">
        <v>1224</v>
      </c>
      <c r="AL458">
        <v>1</v>
      </c>
      <c r="AM458">
        <v>5681</v>
      </c>
      <c r="AN458">
        <v>1.0624</v>
      </c>
      <c r="AO458">
        <v>1.0461</v>
      </c>
      <c r="AP458">
        <v>1.6299999999999999E-2</v>
      </c>
      <c r="AQ458">
        <v>1.8992799893021584</v>
      </c>
      <c r="AR458">
        <v>1.8829799890518188</v>
      </c>
      <c r="AS458">
        <v>1.6300000250339508E-2</v>
      </c>
      <c r="AT458" t="s">
        <v>139</v>
      </c>
      <c r="AU458" t="s">
        <v>83</v>
      </c>
      <c r="AW458" t="s">
        <v>228</v>
      </c>
      <c r="AX458" t="s">
        <v>84</v>
      </c>
      <c r="AY458" t="s">
        <v>112</v>
      </c>
      <c r="AZ458" t="s">
        <v>98</v>
      </c>
      <c r="BA458" t="s">
        <v>99</v>
      </c>
      <c r="BB458" t="s">
        <v>100</v>
      </c>
      <c r="BC458" t="s">
        <v>3273</v>
      </c>
      <c r="BD458" t="s">
        <v>3274</v>
      </c>
      <c r="BF458" t="s">
        <v>3274</v>
      </c>
      <c r="BG458" t="s">
        <v>3269</v>
      </c>
      <c r="BH458" s="6">
        <v>43964</v>
      </c>
      <c r="BI458" s="6">
        <v>43986</v>
      </c>
      <c r="BJ458" s="32">
        <f t="shared" si="22"/>
        <v>2020</v>
      </c>
      <c r="BK458" t="s">
        <v>104</v>
      </c>
      <c r="BL458" t="s">
        <v>139</v>
      </c>
      <c r="BM458" t="s">
        <v>86</v>
      </c>
      <c r="BN458" t="s">
        <v>85</v>
      </c>
      <c r="BO458" t="s">
        <v>1278</v>
      </c>
      <c r="BP458" t="str">
        <f t="shared" si="23"/>
        <v>01</v>
      </c>
    </row>
    <row r="459" spans="1:68" x14ac:dyDescent="0.25">
      <c r="A459">
        <v>2023</v>
      </c>
      <c r="B459" t="s">
        <v>3275</v>
      </c>
      <c r="C459" t="s">
        <v>3276</v>
      </c>
      <c r="D459" t="s">
        <v>3277</v>
      </c>
      <c r="E459">
        <v>20210108</v>
      </c>
      <c r="F459">
        <v>20210129</v>
      </c>
      <c r="G459" t="str">
        <f t="shared" si="21"/>
        <v>2021</v>
      </c>
      <c r="H459">
        <v>22</v>
      </c>
      <c r="I459" t="s">
        <v>3278</v>
      </c>
      <c r="J459" t="s">
        <v>3279</v>
      </c>
      <c r="K459" t="s">
        <v>135</v>
      </c>
      <c r="L459" t="s">
        <v>136</v>
      </c>
      <c r="M459" t="s">
        <v>137</v>
      </c>
      <c r="N459" t="s">
        <v>138</v>
      </c>
      <c r="O459">
        <v>111</v>
      </c>
      <c r="P459" t="s">
        <v>118</v>
      </c>
      <c r="Q459" t="s">
        <v>3280</v>
      </c>
      <c r="R459" t="s">
        <v>3281</v>
      </c>
      <c r="S459">
        <v>100225</v>
      </c>
      <c r="T459">
        <v>28483</v>
      </c>
      <c r="U459">
        <v>0</v>
      </c>
      <c r="V459">
        <v>0</v>
      </c>
      <c r="W459">
        <v>442.05</v>
      </c>
      <c r="X459">
        <v>5415.66</v>
      </c>
      <c r="Y459">
        <v>41221.43</v>
      </c>
      <c r="Z459">
        <v>1680</v>
      </c>
      <c r="AA459">
        <v>2250</v>
      </c>
      <c r="AB459">
        <v>132400</v>
      </c>
      <c r="AC459" t="s">
        <v>426</v>
      </c>
      <c r="AD459" t="s">
        <v>470</v>
      </c>
      <c r="AE459" t="s">
        <v>471</v>
      </c>
      <c r="AF459" t="s">
        <v>472</v>
      </c>
      <c r="AG459">
        <v>12</v>
      </c>
      <c r="AH459">
        <v>4</v>
      </c>
      <c r="AI459">
        <v>24</v>
      </c>
      <c r="AJ459">
        <v>131153</v>
      </c>
      <c r="AK459">
        <v>6722</v>
      </c>
      <c r="AL459">
        <v>1</v>
      </c>
      <c r="AM459">
        <v>21523</v>
      </c>
      <c r="AN459">
        <v>1.8411999999999999</v>
      </c>
      <c r="AO459">
        <v>1.7514000000000001</v>
      </c>
      <c r="AP459">
        <v>8.9800000000000005E-2</v>
      </c>
      <c r="AQ459">
        <v>2.2472899854183197</v>
      </c>
      <c r="AR459">
        <v>1.7513999938964844</v>
      </c>
      <c r="AS459">
        <v>0.49588999152183533</v>
      </c>
      <c r="AT459" t="s">
        <v>139</v>
      </c>
      <c r="AU459" t="s">
        <v>135</v>
      </c>
      <c r="AW459" t="s">
        <v>3282</v>
      </c>
      <c r="AY459" t="s">
        <v>3283</v>
      </c>
      <c r="AZ459" t="s">
        <v>98</v>
      </c>
      <c r="BA459" t="s">
        <v>1009</v>
      </c>
      <c r="BB459" t="s">
        <v>3284</v>
      </c>
      <c r="BC459" t="s">
        <v>2059</v>
      </c>
      <c r="BD459" t="s">
        <v>3285</v>
      </c>
      <c r="BF459" t="s">
        <v>3285</v>
      </c>
      <c r="BG459" t="s">
        <v>3276</v>
      </c>
      <c r="BH459" s="6">
        <v>44207</v>
      </c>
      <c r="BI459" s="6">
        <v>44216</v>
      </c>
      <c r="BJ459" s="32">
        <f t="shared" si="22"/>
        <v>2021</v>
      </c>
      <c r="BK459" t="s">
        <v>242</v>
      </c>
      <c r="BL459" t="s">
        <v>214</v>
      </c>
      <c r="BM459" t="s">
        <v>86</v>
      </c>
      <c r="BN459" t="s">
        <v>85</v>
      </c>
      <c r="BO459" t="s">
        <v>472</v>
      </c>
      <c r="BP459" t="str">
        <f t="shared" si="23"/>
        <v>21</v>
      </c>
    </row>
    <row r="460" spans="1:68" x14ac:dyDescent="0.25">
      <c r="A460">
        <v>2023</v>
      </c>
      <c r="B460" t="s">
        <v>3286</v>
      </c>
      <c r="C460" t="s">
        <v>3287</v>
      </c>
      <c r="D460" t="s">
        <v>3288</v>
      </c>
      <c r="E460">
        <v>20211116</v>
      </c>
      <c r="F460">
        <v>20211201</v>
      </c>
      <c r="G460" t="str">
        <f t="shared" si="21"/>
        <v>2021</v>
      </c>
      <c r="H460">
        <v>16</v>
      </c>
      <c r="I460" t="s">
        <v>3289</v>
      </c>
      <c r="J460" t="s">
        <v>3290</v>
      </c>
      <c r="K460" t="s">
        <v>83</v>
      </c>
      <c r="L460" t="s">
        <v>84</v>
      </c>
      <c r="M460" t="s">
        <v>85</v>
      </c>
      <c r="N460" t="s">
        <v>86</v>
      </c>
      <c r="O460">
        <v>111</v>
      </c>
      <c r="P460" t="s">
        <v>118</v>
      </c>
      <c r="Q460" t="s">
        <v>1440</v>
      </c>
      <c r="R460" t="s">
        <v>1441</v>
      </c>
      <c r="S460">
        <v>53369</v>
      </c>
      <c r="T460">
        <v>20998</v>
      </c>
      <c r="U460">
        <v>0</v>
      </c>
      <c r="V460">
        <v>0</v>
      </c>
      <c r="W460">
        <v>4467.8999999999996</v>
      </c>
      <c r="X460">
        <v>0</v>
      </c>
      <c r="Y460">
        <v>0</v>
      </c>
      <c r="Z460">
        <v>1200</v>
      </c>
      <c r="AA460">
        <v>3375</v>
      </c>
      <c r="AB460">
        <v>53019</v>
      </c>
      <c r="AC460" t="s">
        <v>83</v>
      </c>
      <c r="AD460" t="s">
        <v>84</v>
      </c>
      <c r="AE460" t="s">
        <v>85</v>
      </c>
      <c r="AF460" t="s">
        <v>86</v>
      </c>
      <c r="AG460">
        <v>6</v>
      </c>
      <c r="AH460">
        <v>2</v>
      </c>
      <c r="AI460">
        <v>12</v>
      </c>
      <c r="AJ460">
        <v>43170</v>
      </c>
      <c r="AK460">
        <v>664</v>
      </c>
      <c r="AL460">
        <v>1</v>
      </c>
      <c r="AM460">
        <v>3117</v>
      </c>
      <c r="AN460">
        <v>0.58540000000000003</v>
      </c>
      <c r="AO460">
        <v>0.57650000000000001</v>
      </c>
      <c r="AP460">
        <v>8.8999999999999999E-3</v>
      </c>
      <c r="AQ460">
        <v>0.84314999729394913</v>
      </c>
      <c r="AR460">
        <v>0.80709999799728394</v>
      </c>
      <c r="AS460">
        <v>3.6049999296665192E-2</v>
      </c>
      <c r="AT460" t="s">
        <v>94</v>
      </c>
      <c r="AU460" t="s">
        <v>83</v>
      </c>
      <c r="AW460" t="s">
        <v>1924</v>
      </c>
      <c r="AY460" t="s">
        <v>112</v>
      </c>
      <c r="AZ460" t="s">
        <v>98</v>
      </c>
      <c r="BA460" t="s">
        <v>99</v>
      </c>
      <c r="BB460" t="s">
        <v>100</v>
      </c>
      <c r="BC460" t="s">
        <v>429</v>
      </c>
      <c r="BD460" t="s">
        <v>430</v>
      </c>
      <c r="BF460" t="s">
        <v>430</v>
      </c>
      <c r="BG460" t="s">
        <v>3287</v>
      </c>
      <c r="BH460" s="6">
        <v>44516</v>
      </c>
      <c r="BI460" s="6">
        <v>44531</v>
      </c>
      <c r="BJ460" s="32">
        <f t="shared" si="22"/>
        <v>2021</v>
      </c>
      <c r="BK460" t="s">
        <v>94</v>
      </c>
      <c r="BL460" t="s">
        <v>94</v>
      </c>
      <c r="BM460" t="s">
        <v>86</v>
      </c>
      <c r="BN460" t="s">
        <v>85</v>
      </c>
      <c r="BP460" t="str">
        <f t="shared" si="23"/>
        <v/>
      </c>
    </row>
    <row r="461" spans="1:68" x14ac:dyDescent="0.25">
      <c r="A461">
        <v>2023</v>
      </c>
      <c r="B461" t="s">
        <v>3291</v>
      </c>
      <c r="C461" t="s">
        <v>3292</v>
      </c>
      <c r="D461" t="s">
        <v>3293</v>
      </c>
      <c r="E461">
        <v>20211108</v>
      </c>
      <c r="F461">
        <v>20211202</v>
      </c>
      <c r="G461" t="str">
        <f t="shared" si="21"/>
        <v>2021</v>
      </c>
      <c r="H461">
        <v>25</v>
      </c>
      <c r="I461" t="s">
        <v>3294</v>
      </c>
      <c r="J461" t="s">
        <v>3295</v>
      </c>
      <c r="K461" t="s">
        <v>83</v>
      </c>
      <c r="L461" t="s">
        <v>84</v>
      </c>
      <c r="M461" t="s">
        <v>85</v>
      </c>
      <c r="N461" t="s">
        <v>86</v>
      </c>
      <c r="O461">
        <v>111</v>
      </c>
      <c r="P461" t="s">
        <v>118</v>
      </c>
      <c r="Q461" t="s">
        <v>740</v>
      </c>
      <c r="R461" t="s">
        <v>741</v>
      </c>
      <c r="S461">
        <v>81315</v>
      </c>
      <c r="T461">
        <v>28163</v>
      </c>
      <c r="U461">
        <v>0</v>
      </c>
      <c r="V461">
        <v>0</v>
      </c>
      <c r="W461">
        <v>20601.32</v>
      </c>
      <c r="X461">
        <v>0</v>
      </c>
      <c r="Y461">
        <v>0</v>
      </c>
      <c r="Z461">
        <v>1920</v>
      </c>
      <c r="AA461">
        <v>2700</v>
      </c>
      <c r="AB461">
        <v>158106</v>
      </c>
      <c r="AC461" t="s">
        <v>426</v>
      </c>
      <c r="AD461" t="s">
        <v>470</v>
      </c>
      <c r="AE461" t="s">
        <v>471</v>
      </c>
      <c r="AF461" t="s">
        <v>1663</v>
      </c>
      <c r="AG461">
        <v>16</v>
      </c>
      <c r="AH461">
        <v>5</v>
      </c>
      <c r="AI461">
        <v>30</v>
      </c>
      <c r="AJ461">
        <v>200390</v>
      </c>
      <c r="AK461">
        <v>17648</v>
      </c>
      <c r="AL461">
        <v>1</v>
      </c>
      <c r="AM461">
        <v>66134</v>
      </c>
      <c r="AN461">
        <v>2.9117000000000002</v>
      </c>
      <c r="AO461">
        <v>2.6760000000000002</v>
      </c>
      <c r="AP461">
        <v>0.23569999999999999</v>
      </c>
      <c r="AQ461">
        <v>2.911700114607811</v>
      </c>
      <c r="AR461">
        <v>2.6760001182556152</v>
      </c>
      <c r="AS461">
        <v>0.23569999635219574</v>
      </c>
      <c r="AT461" t="s">
        <v>94</v>
      </c>
      <c r="AU461" t="s">
        <v>83</v>
      </c>
      <c r="AW461" t="s">
        <v>3296</v>
      </c>
      <c r="AY461" t="s">
        <v>3097</v>
      </c>
      <c r="AZ461" t="s">
        <v>98</v>
      </c>
      <c r="BA461" t="s">
        <v>99</v>
      </c>
      <c r="BB461" t="s">
        <v>438</v>
      </c>
      <c r="BC461" t="s">
        <v>3297</v>
      </c>
      <c r="BD461" t="s">
        <v>3298</v>
      </c>
      <c r="BF461" t="s">
        <v>3298</v>
      </c>
      <c r="BG461" t="s">
        <v>3292</v>
      </c>
      <c r="BH461" s="6">
        <v>44520</v>
      </c>
      <c r="BI461" s="6">
        <v>44532</v>
      </c>
      <c r="BJ461" s="32">
        <f t="shared" si="22"/>
        <v>2021</v>
      </c>
      <c r="BK461" t="s">
        <v>104</v>
      </c>
      <c r="BL461" t="s">
        <v>94</v>
      </c>
      <c r="BM461" t="s">
        <v>86</v>
      </c>
      <c r="BN461" t="s">
        <v>85</v>
      </c>
      <c r="BO461" t="s">
        <v>1663</v>
      </c>
      <c r="BP461" t="str">
        <f t="shared" si="23"/>
        <v>21</v>
      </c>
    </row>
    <row r="462" spans="1:68" x14ac:dyDescent="0.25">
      <c r="A462">
        <v>2023</v>
      </c>
      <c r="B462" t="s">
        <v>3299</v>
      </c>
      <c r="C462" t="s">
        <v>3300</v>
      </c>
      <c r="D462" t="s">
        <v>3301</v>
      </c>
      <c r="E462">
        <v>20211119</v>
      </c>
      <c r="F462">
        <v>20211202</v>
      </c>
      <c r="G462" t="str">
        <f t="shared" si="21"/>
        <v>2021</v>
      </c>
      <c r="H462">
        <v>14</v>
      </c>
      <c r="I462" t="s">
        <v>3302</v>
      </c>
      <c r="J462" t="s">
        <v>3303</v>
      </c>
      <c r="K462" t="s">
        <v>83</v>
      </c>
      <c r="L462" t="s">
        <v>84</v>
      </c>
      <c r="M462" t="s">
        <v>85</v>
      </c>
      <c r="N462" t="s">
        <v>86</v>
      </c>
      <c r="O462">
        <v>111</v>
      </c>
      <c r="P462" t="s">
        <v>118</v>
      </c>
      <c r="Q462" t="s">
        <v>2413</v>
      </c>
      <c r="R462" t="s">
        <v>2414</v>
      </c>
      <c r="S462">
        <v>60770</v>
      </c>
      <c r="T462">
        <v>15287</v>
      </c>
      <c r="U462">
        <v>13392</v>
      </c>
      <c r="V462">
        <v>0</v>
      </c>
      <c r="W462">
        <v>702.99</v>
      </c>
      <c r="X462">
        <v>0</v>
      </c>
      <c r="Y462">
        <v>0</v>
      </c>
      <c r="Z462">
        <v>880</v>
      </c>
      <c r="AA462">
        <v>1650</v>
      </c>
      <c r="AB462">
        <v>227257</v>
      </c>
      <c r="AC462" t="s">
        <v>410</v>
      </c>
      <c r="AD462" t="s">
        <v>411</v>
      </c>
      <c r="AE462" t="s">
        <v>412</v>
      </c>
      <c r="AF462" t="s">
        <v>413</v>
      </c>
      <c r="AG462">
        <v>14</v>
      </c>
      <c r="AH462">
        <v>5</v>
      </c>
      <c r="AI462">
        <v>28</v>
      </c>
      <c r="AJ462">
        <v>204588</v>
      </c>
      <c r="AK462">
        <v>6732</v>
      </c>
      <c r="AL462">
        <v>1</v>
      </c>
      <c r="AM462">
        <v>26642</v>
      </c>
      <c r="AN462">
        <v>2.8220000000000001</v>
      </c>
      <c r="AO462">
        <v>2.7321</v>
      </c>
      <c r="AP462">
        <v>8.9899999999999994E-2</v>
      </c>
      <c r="AQ462">
        <v>2.8220000118017197</v>
      </c>
      <c r="AR462">
        <v>2.7321000099182129</v>
      </c>
      <c r="AS462">
        <v>8.9900001883506775E-2</v>
      </c>
      <c r="AT462" t="s">
        <v>139</v>
      </c>
      <c r="AU462" t="s">
        <v>83</v>
      </c>
      <c r="AW462" t="s">
        <v>452</v>
      </c>
      <c r="AY462" t="s">
        <v>112</v>
      </c>
      <c r="AZ462" t="s">
        <v>98</v>
      </c>
      <c r="BA462" t="s">
        <v>99</v>
      </c>
      <c r="BB462" t="s">
        <v>100</v>
      </c>
      <c r="BC462" t="s">
        <v>373</v>
      </c>
      <c r="BD462" t="s">
        <v>374</v>
      </c>
      <c r="BF462" t="s">
        <v>374</v>
      </c>
      <c r="BG462" t="s">
        <v>3300</v>
      </c>
      <c r="BH462" s="6">
        <v>44522</v>
      </c>
      <c r="BI462" s="6">
        <v>44532</v>
      </c>
      <c r="BJ462" s="32">
        <f t="shared" si="22"/>
        <v>2021</v>
      </c>
      <c r="BK462" t="s">
        <v>104</v>
      </c>
      <c r="BL462" t="s">
        <v>139</v>
      </c>
      <c r="BM462" t="s">
        <v>86</v>
      </c>
      <c r="BN462" t="s">
        <v>85</v>
      </c>
      <c r="BO462" t="s">
        <v>372</v>
      </c>
      <c r="BP462" t="str">
        <f t="shared" si="23"/>
        <v>01</v>
      </c>
    </row>
    <row r="463" spans="1:68" x14ac:dyDescent="0.25">
      <c r="A463">
        <v>2023</v>
      </c>
      <c r="B463" t="s">
        <v>3304</v>
      </c>
      <c r="C463" t="s">
        <v>3305</v>
      </c>
      <c r="D463" t="s">
        <v>3306</v>
      </c>
      <c r="E463">
        <v>20211123</v>
      </c>
      <c r="F463">
        <v>20211203</v>
      </c>
      <c r="G463" t="str">
        <f t="shared" si="21"/>
        <v>2021</v>
      </c>
      <c r="H463">
        <v>11</v>
      </c>
      <c r="I463" t="s">
        <v>3307</v>
      </c>
      <c r="J463" t="s">
        <v>3308</v>
      </c>
      <c r="K463" t="s">
        <v>83</v>
      </c>
      <c r="L463" t="s">
        <v>84</v>
      </c>
      <c r="M463" t="s">
        <v>85</v>
      </c>
      <c r="N463" t="s">
        <v>86</v>
      </c>
      <c r="O463">
        <v>111</v>
      </c>
      <c r="P463" t="s">
        <v>118</v>
      </c>
      <c r="Q463" t="s">
        <v>1736</v>
      </c>
      <c r="R463" t="s">
        <v>1737</v>
      </c>
      <c r="S463">
        <v>46387</v>
      </c>
      <c r="T463">
        <v>13620</v>
      </c>
      <c r="U463">
        <v>0</v>
      </c>
      <c r="V463">
        <v>0</v>
      </c>
      <c r="W463">
        <v>191</v>
      </c>
      <c r="X463">
        <v>0</v>
      </c>
      <c r="Y463">
        <v>0</v>
      </c>
      <c r="Z463">
        <v>800</v>
      </c>
      <c r="AA463">
        <v>750</v>
      </c>
      <c r="AB463">
        <v>121072</v>
      </c>
      <c r="AC463" t="s">
        <v>220</v>
      </c>
      <c r="AD463" t="s">
        <v>221</v>
      </c>
      <c r="AE463" t="s">
        <v>222</v>
      </c>
      <c r="AF463" t="s">
        <v>372</v>
      </c>
      <c r="AG463">
        <v>11</v>
      </c>
      <c r="AH463">
        <v>4</v>
      </c>
      <c r="AI463">
        <v>23</v>
      </c>
      <c r="AJ463">
        <v>143018</v>
      </c>
      <c r="AK463">
        <v>2187</v>
      </c>
      <c r="AL463">
        <v>1</v>
      </c>
      <c r="AM463">
        <v>9252</v>
      </c>
      <c r="AN463">
        <v>1.9391</v>
      </c>
      <c r="AO463">
        <v>1.9098999999999999</v>
      </c>
      <c r="AP463">
        <v>2.92E-2</v>
      </c>
      <c r="AQ463">
        <v>1.9390999507158995</v>
      </c>
      <c r="AR463">
        <v>1.9098999500274658</v>
      </c>
      <c r="AS463">
        <v>2.9200000688433647E-2</v>
      </c>
      <c r="AT463" t="s">
        <v>111</v>
      </c>
      <c r="AU463" t="s">
        <v>83</v>
      </c>
      <c r="AW463" t="s">
        <v>125</v>
      </c>
      <c r="AY463" t="s">
        <v>348</v>
      </c>
      <c r="AZ463" t="s">
        <v>98</v>
      </c>
      <c r="BA463" t="s">
        <v>99</v>
      </c>
      <c r="BB463" t="s">
        <v>349</v>
      </c>
      <c r="BC463" t="s">
        <v>373</v>
      </c>
      <c r="BD463" t="s">
        <v>374</v>
      </c>
      <c r="BF463" t="s">
        <v>374</v>
      </c>
      <c r="BG463" t="s">
        <v>3305</v>
      </c>
      <c r="BH463" s="6">
        <v>44525</v>
      </c>
      <c r="BI463" s="6">
        <v>44533</v>
      </c>
      <c r="BJ463" s="32">
        <f t="shared" si="22"/>
        <v>2021</v>
      </c>
      <c r="BK463" t="s">
        <v>104</v>
      </c>
      <c r="BL463" t="s">
        <v>111</v>
      </c>
      <c r="BM463" t="s">
        <v>86</v>
      </c>
      <c r="BN463" t="s">
        <v>85</v>
      </c>
      <c r="BO463" t="s">
        <v>372</v>
      </c>
      <c r="BP463" t="str">
        <f t="shared" si="23"/>
        <v>01</v>
      </c>
    </row>
    <row r="464" spans="1:68" x14ac:dyDescent="0.25">
      <c r="A464">
        <v>2023</v>
      </c>
      <c r="B464" t="s">
        <v>3309</v>
      </c>
      <c r="C464" t="s">
        <v>3310</v>
      </c>
      <c r="D464" t="s">
        <v>3311</v>
      </c>
      <c r="E464">
        <v>20211115</v>
      </c>
      <c r="F464">
        <v>20211203</v>
      </c>
      <c r="G464" t="str">
        <f t="shared" si="21"/>
        <v>2021</v>
      </c>
      <c r="H464">
        <v>19</v>
      </c>
      <c r="I464" t="s">
        <v>450</v>
      </c>
      <c r="J464" t="s">
        <v>3312</v>
      </c>
      <c r="K464" t="s">
        <v>83</v>
      </c>
      <c r="L464" t="s">
        <v>84</v>
      </c>
      <c r="M464" t="s">
        <v>85</v>
      </c>
      <c r="N464" t="s">
        <v>86</v>
      </c>
      <c r="O464">
        <v>111</v>
      </c>
      <c r="P464" t="s">
        <v>118</v>
      </c>
      <c r="Q464" t="s">
        <v>403</v>
      </c>
      <c r="R464" t="s">
        <v>404</v>
      </c>
      <c r="S464">
        <v>51098</v>
      </c>
      <c r="T464">
        <v>22284</v>
      </c>
      <c r="U464">
        <v>0</v>
      </c>
      <c r="V464">
        <v>0</v>
      </c>
      <c r="W464">
        <v>7927.75</v>
      </c>
      <c r="X464">
        <v>0</v>
      </c>
      <c r="Y464">
        <v>0</v>
      </c>
      <c r="Z464">
        <v>1880</v>
      </c>
      <c r="AA464">
        <v>1875</v>
      </c>
      <c r="AB464">
        <v>71005</v>
      </c>
      <c r="AC464" t="s">
        <v>161</v>
      </c>
      <c r="AD464" t="s">
        <v>1689</v>
      </c>
      <c r="AE464" t="s">
        <v>1690</v>
      </c>
      <c r="AF464" t="s">
        <v>1691</v>
      </c>
      <c r="AG464">
        <v>8</v>
      </c>
      <c r="AH464">
        <v>3</v>
      </c>
      <c r="AI464">
        <v>15</v>
      </c>
      <c r="AJ464">
        <v>59996</v>
      </c>
      <c r="AK464">
        <v>1485</v>
      </c>
      <c r="AL464">
        <v>1</v>
      </c>
      <c r="AM464">
        <v>5788</v>
      </c>
      <c r="AN464">
        <v>0.82099999999999995</v>
      </c>
      <c r="AO464">
        <v>0.80120000000000002</v>
      </c>
      <c r="AP464">
        <v>1.9800000000000002E-2</v>
      </c>
      <c r="AQ464">
        <v>1.1065300554037094</v>
      </c>
      <c r="AR464">
        <v>1.0415600538253784</v>
      </c>
      <c r="AS464">
        <v>6.4970001578330994E-2</v>
      </c>
      <c r="AT464" t="s">
        <v>139</v>
      </c>
      <c r="AU464" t="s">
        <v>161</v>
      </c>
      <c r="AW464" t="s">
        <v>125</v>
      </c>
      <c r="AY464" t="s">
        <v>112</v>
      </c>
      <c r="AZ464" t="s">
        <v>98</v>
      </c>
      <c r="BA464" t="s">
        <v>99</v>
      </c>
      <c r="BB464" t="s">
        <v>100</v>
      </c>
      <c r="BC464" t="s">
        <v>373</v>
      </c>
      <c r="BD464" t="s">
        <v>374</v>
      </c>
      <c r="BF464" t="s">
        <v>374</v>
      </c>
      <c r="BG464" t="s">
        <v>3310</v>
      </c>
      <c r="BH464" s="6">
        <v>44526</v>
      </c>
      <c r="BI464" s="6">
        <v>44533</v>
      </c>
      <c r="BJ464" s="32">
        <f t="shared" si="22"/>
        <v>2021</v>
      </c>
      <c r="BK464" t="s">
        <v>104</v>
      </c>
      <c r="BL464" t="s">
        <v>139</v>
      </c>
      <c r="BM464" t="s">
        <v>86</v>
      </c>
      <c r="BN464" t="s">
        <v>85</v>
      </c>
      <c r="BO464" t="s">
        <v>1691</v>
      </c>
      <c r="BP464" t="str">
        <f t="shared" si="23"/>
        <v>05</v>
      </c>
    </row>
    <row r="465" spans="1:68" x14ac:dyDescent="0.25">
      <c r="A465">
        <v>2023</v>
      </c>
      <c r="B465" t="s">
        <v>3313</v>
      </c>
      <c r="C465" t="s">
        <v>3314</v>
      </c>
      <c r="D465" t="s">
        <v>3315</v>
      </c>
      <c r="E465">
        <v>20211123</v>
      </c>
      <c r="F465">
        <v>20211203</v>
      </c>
      <c r="G465" t="str">
        <f t="shared" si="21"/>
        <v>2021</v>
      </c>
      <c r="H465">
        <v>11</v>
      </c>
      <c r="I465" t="s">
        <v>3316</v>
      </c>
      <c r="J465" t="s">
        <v>1510</v>
      </c>
      <c r="K465" t="s">
        <v>83</v>
      </c>
      <c r="L465" t="s">
        <v>84</v>
      </c>
      <c r="M465" t="s">
        <v>85</v>
      </c>
      <c r="N465" t="s">
        <v>86</v>
      </c>
      <c r="O465">
        <v>111</v>
      </c>
      <c r="P465" t="s">
        <v>118</v>
      </c>
      <c r="Q465" t="s">
        <v>278</v>
      </c>
      <c r="R465" t="s">
        <v>279</v>
      </c>
      <c r="S465">
        <v>32935</v>
      </c>
      <c r="T465">
        <v>13966</v>
      </c>
      <c r="U465">
        <v>0</v>
      </c>
      <c r="V465">
        <v>0</v>
      </c>
      <c r="W465">
        <v>2477.9</v>
      </c>
      <c r="X465">
        <v>0</v>
      </c>
      <c r="Y465">
        <v>0</v>
      </c>
      <c r="Z465">
        <v>920</v>
      </c>
      <c r="AA465">
        <v>1275</v>
      </c>
      <c r="AB465">
        <v>82763</v>
      </c>
      <c r="AC465" t="s">
        <v>368</v>
      </c>
      <c r="AD465" t="s">
        <v>369</v>
      </c>
      <c r="AE465" t="s">
        <v>370</v>
      </c>
      <c r="AF465" t="s">
        <v>382</v>
      </c>
      <c r="AG465">
        <v>12</v>
      </c>
      <c r="AH465">
        <v>4</v>
      </c>
      <c r="AI465">
        <v>22</v>
      </c>
      <c r="AJ465">
        <v>93345</v>
      </c>
      <c r="AK465">
        <v>3856</v>
      </c>
      <c r="AL465">
        <v>1</v>
      </c>
      <c r="AM465">
        <v>15184</v>
      </c>
      <c r="AN465">
        <v>1.298</v>
      </c>
      <c r="AO465">
        <v>1.2464999999999999</v>
      </c>
      <c r="AP465">
        <v>5.1499999999999997E-2</v>
      </c>
      <c r="AQ465">
        <v>1.2980000153183937</v>
      </c>
      <c r="AR465">
        <v>1.2465000152587891</v>
      </c>
      <c r="AS465">
        <v>5.1500000059604645E-2</v>
      </c>
      <c r="AT465" t="s">
        <v>111</v>
      </c>
      <c r="AU465" t="s">
        <v>368</v>
      </c>
      <c r="AW465" t="s">
        <v>125</v>
      </c>
      <c r="AY465" t="s">
        <v>3317</v>
      </c>
      <c r="AZ465" t="s">
        <v>98</v>
      </c>
      <c r="BA465" t="s">
        <v>1009</v>
      </c>
      <c r="BB465" t="s">
        <v>3284</v>
      </c>
      <c r="BC465" t="s">
        <v>373</v>
      </c>
      <c r="BD465" t="s">
        <v>374</v>
      </c>
      <c r="BF465" t="s">
        <v>374</v>
      </c>
      <c r="BG465" t="s">
        <v>3314</v>
      </c>
      <c r="BH465" s="6">
        <v>44526</v>
      </c>
      <c r="BI465" s="6">
        <v>44533</v>
      </c>
      <c r="BJ465" s="32">
        <f t="shared" si="22"/>
        <v>2021</v>
      </c>
      <c r="BK465" t="s">
        <v>104</v>
      </c>
      <c r="BL465" t="s">
        <v>111</v>
      </c>
      <c r="BM465" t="s">
        <v>86</v>
      </c>
      <c r="BN465" t="s">
        <v>85</v>
      </c>
      <c r="BO465" t="s">
        <v>1691</v>
      </c>
      <c r="BP465" t="str">
        <f t="shared" si="23"/>
        <v>05</v>
      </c>
    </row>
    <row r="466" spans="1:68" x14ac:dyDescent="0.25">
      <c r="A466">
        <v>2023</v>
      </c>
      <c r="B466" t="s">
        <v>3318</v>
      </c>
      <c r="C466" t="s">
        <v>3319</v>
      </c>
      <c r="D466" t="s">
        <v>3320</v>
      </c>
      <c r="E466">
        <v>20211127</v>
      </c>
      <c r="F466">
        <v>20211204</v>
      </c>
      <c r="G466" t="str">
        <f t="shared" si="21"/>
        <v>2021</v>
      </c>
      <c r="H466">
        <v>8</v>
      </c>
      <c r="I466" t="s">
        <v>450</v>
      </c>
      <c r="K466" t="s">
        <v>83</v>
      </c>
      <c r="L466" t="s">
        <v>84</v>
      </c>
      <c r="M466" t="s">
        <v>85</v>
      </c>
      <c r="N466" t="s">
        <v>86</v>
      </c>
      <c r="O466">
        <v>111</v>
      </c>
      <c r="P466" t="s">
        <v>118</v>
      </c>
      <c r="Q466" t="s">
        <v>278</v>
      </c>
      <c r="R466" t="s">
        <v>279</v>
      </c>
      <c r="S466">
        <v>36122</v>
      </c>
      <c r="T466">
        <v>10412</v>
      </c>
      <c r="U466">
        <v>0</v>
      </c>
      <c r="V466">
        <v>0</v>
      </c>
      <c r="W466">
        <v>657.63</v>
      </c>
      <c r="X466">
        <v>0</v>
      </c>
      <c r="Y466">
        <v>0</v>
      </c>
      <c r="Z466">
        <v>560</v>
      </c>
      <c r="AA466">
        <v>1200</v>
      </c>
      <c r="AB466">
        <v>82763</v>
      </c>
      <c r="AC466" t="s">
        <v>220</v>
      </c>
      <c r="AD466" t="s">
        <v>221</v>
      </c>
      <c r="AE466" t="s">
        <v>222</v>
      </c>
      <c r="AF466" t="s">
        <v>372</v>
      </c>
      <c r="AG466">
        <v>12</v>
      </c>
      <c r="AH466">
        <v>4</v>
      </c>
      <c r="AI466">
        <v>22</v>
      </c>
      <c r="AJ466">
        <v>93345</v>
      </c>
      <c r="AK466">
        <v>3856</v>
      </c>
      <c r="AL466">
        <v>1</v>
      </c>
      <c r="AM466">
        <v>15184</v>
      </c>
      <c r="AN466">
        <v>1.298</v>
      </c>
      <c r="AO466">
        <v>1.2464999999999999</v>
      </c>
      <c r="AP466">
        <v>5.1499999999999997E-2</v>
      </c>
      <c r="AQ466">
        <v>1.2980000153183937</v>
      </c>
      <c r="AR466">
        <v>1.2465000152587891</v>
      </c>
      <c r="AS466">
        <v>5.1500000059604645E-2</v>
      </c>
      <c r="AT466" t="s">
        <v>728</v>
      </c>
      <c r="AU466" t="s">
        <v>220</v>
      </c>
      <c r="AY466" t="s">
        <v>998</v>
      </c>
      <c r="AZ466" t="s">
        <v>98</v>
      </c>
      <c r="BA466" t="s">
        <v>99</v>
      </c>
      <c r="BB466" t="s">
        <v>554</v>
      </c>
      <c r="BC466" t="s">
        <v>373</v>
      </c>
      <c r="BD466" t="s">
        <v>374</v>
      </c>
      <c r="BF466" t="s">
        <v>374</v>
      </c>
      <c r="BG466" t="s">
        <v>3319</v>
      </c>
      <c r="BH466" s="6">
        <v>44532</v>
      </c>
      <c r="BI466" s="6">
        <v>44534</v>
      </c>
      <c r="BJ466" s="32">
        <f t="shared" si="22"/>
        <v>2021</v>
      </c>
      <c r="BK466" t="s">
        <v>104</v>
      </c>
      <c r="BL466" t="s">
        <v>728</v>
      </c>
      <c r="BM466" t="s">
        <v>86</v>
      </c>
      <c r="BN466" t="s">
        <v>85</v>
      </c>
      <c r="BO466" t="s">
        <v>372</v>
      </c>
      <c r="BP466" t="str">
        <f t="shared" si="23"/>
        <v>01</v>
      </c>
    </row>
    <row r="467" spans="1:68" x14ac:dyDescent="0.25">
      <c r="A467">
        <v>2023</v>
      </c>
      <c r="B467" t="s">
        <v>3321</v>
      </c>
      <c r="C467" t="s">
        <v>3322</v>
      </c>
      <c r="D467" t="s">
        <v>3323</v>
      </c>
      <c r="E467">
        <v>20211121</v>
      </c>
      <c r="F467">
        <v>20211205</v>
      </c>
      <c r="G467" t="str">
        <f t="shared" si="21"/>
        <v>2021</v>
      </c>
      <c r="H467">
        <v>15</v>
      </c>
      <c r="I467" t="s">
        <v>3324</v>
      </c>
      <c r="J467" t="s">
        <v>3325</v>
      </c>
      <c r="K467" t="s">
        <v>83</v>
      </c>
      <c r="L467" t="s">
        <v>84</v>
      </c>
      <c r="M467" t="s">
        <v>85</v>
      </c>
      <c r="N467" t="s">
        <v>86</v>
      </c>
      <c r="O467">
        <v>111</v>
      </c>
      <c r="P467" t="s">
        <v>118</v>
      </c>
      <c r="Q467" t="s">
        <v>403</v>
      </c>
      <c r="R467" t="s">
        <v>404</v>
      </c>
      <c r="S467">
        <v>50291</v>
      </c>
      <c r="T467">
        <v>19969</v>
      </c>
      <c r="U467">
        <v>0</v>
      </c>
      <c r="V467">
        <v>0</v>
      </c>
      <c r="W467">
        <v>1242.3</v>
      </c>
      <c r="X467">
        <v>0</v>
      </c>
      <c r="Y467">
        <v>0</v>
      </c>
      <c r="Z467">
        <v>1120</v>
      </c>
      <c r="AA467">
        <v>2100</v>
      </c>
      <c r="AB467">
        <v>53080</v>
      </c>
      <c r="AC467" t="s">
        <v>220</v>
      </c>
      <c r="AD467" t="s">
        <v>221</v>
      </c>
      <c r="AE467" t="s">
        <v>222</v>
      </c>
      <c r="AF467" t="s">
        <v>372</v>
      </c>
      <c r="AG467">
        <v>8</v>
      </c>
      <c r="AH467">
        <v>3</v>
      </c>
      <c r="AI467">
        <v>15</v>
      </c>
      <c r="AJ467">
        <v>59996</v>
      </c>
      <c r="AK467">
        <v>1485</v>
      </c>
      <c r="AL467">
        <v>1</v>
      </c>
      <c r="AM467">
        <v>5788</v>
      </c>
      <c r="AN467">
        <v>0.82099999999999995</v>
      </c>
      <c r="AO467">
        <v>0.80120000000000002</v>
      </c>
      <c r="AP467">
        <v>1.9800000000000002E-2</v>
      </c>
      <c r="AQ467">
        <v>0.82099997252225876</v>
      </c>
      <c r="AR467">
        <v>0.80119997262954712</v>
      </c>
      <c r="AS467">
        <v>1.9799999892711639E-2</v>
      </c>
      <c r="AT467" t="s">
        <v>139</v>
      </c>
      <c r="AU467" t="s">
        <v>220</v>
      </c>
      <c r="AW467" t="s">
        <v>125</v>
      </c>
      <c r="AY467" t="s">
        <v>1068</v>
      </c>
      <c r="AZ467" t="s">
        <v>98</v>
      </c>
      <c r="BA467" t="s">
        <v>99</v>
      </c>
      <c r="BB467" t="s">
        <v>505</v>
      </c>
      <c r="BC467" t="s">
        <v>373</v>
      </c>
      <c r="BD467" t="s">
        <v>374</v>
      </c>
      <c r="BF467" t="s">
        <v>374</v>
      </c>
      <c r="BG467" t="s">
        <v>3322</v>
      </c>
      <c r="BH467" s="6">
        <v>44526</v>
      </c>
      <c r="BI467" s="6">
        <v>44535</v>
      </c>
      <c r="BJ467" s="32">
        <f t="shared" si="22"/>
        <v>2021</v>
      </c>
      <c r="BK467" t="s">
        <v>104</v>
      </c>
      <c r="BL467" t="s">
        <v>139</v>
      </c>
      <c r="BM467" t="s">
        <v>86</v>
      </c>
      <c r="BN467" t="s">
        <v>85</v>
      </c>
      <c r="BO467" t="s">
        <v>372</v>
      </c>
      <c r="BP467" t="str">
        <f t="shared" si="23"/>
        <v>01</v>
      </c>
    </row>
    <row r="468" spans="1:68" x14ac:dyDescent="0.25">
      <c r="A468">
        <v>2023</v>
      </c>
      <c r="B468" t="s">
        <v>3326</v>
      </c>
      <c r="C468" t="s">
        <v>3327</v>
      </c>
      <c r="D468" t="s">
        <v>3328</v>
      </c>
      <c r="E468">
        <v>20211129</v>
      </c>
      <c r="F468">
        <v>20211205</v>
      </c>
      <c r="G468" t="str">
        <f t="shared" si="21"/>
        <v>2021</v>
      </c>
      <c r="H468">
        <v>7</v>
      </c>
      <c r="I468" t="s">
        <v>3329</v>
      </c>
      <c r="K468" t="s">
        <v>83</v>
      </c>
      <c r="L468" t="s">
        <v>84</v>
      </c>
      <c r="M468" t="s">
        <v>85</v>
      </c>
      <c r="N468" t="s">
        <v>86</v>
      </c>
      <c r="O468">
        <v>111</v>
      </c>
      <c r="P468" t="s">
        <v>118</v>
      </c>
      <c r="Q468" t="s">
        <v>278</v>
      </c>
      <c r="R468" t="s">
        <v>279</v>
      </c>
      <c r="S468">
        <v>23005</v>
      </c>
      <c r="T468">
        <v>8934</v>
      </c>
      <c r="U468">
        <v>0</v>
      </c>
      <c r="V468">
        <v>0</v>
      </c>
      <c r="W468">
        <v>151.24</v>
      </c>
      <c r="X468">
        <v>0</v>
      </c>
      <c r="Y468">
        <v>0</v>
      </c>
      <c r="Z468">
        <v>480</v>
      </c>
      <c r="AA468">
        <v>1350</v>
      </c>
      <c r="AB468">
        <v>82763</v>
      </c>
      <c r="AC468" t="s">
        <v>83</v>
      </c>
      <c r="AD468" t="s">
        <v>84</v>
      </c>
      <c r="AE468" t="s">
        <v>85</v>
      </c>
      <c r="AF468" t="s">
        <v>86</v>
      </c>
      <c r="AG468">
        <v>12</v>
      </c>
      <c r="AH468">
        <v>4</v>
      </c>
      <c r="AI468">
        <v>22</v>
      </c>
      <c r="AJ468">
        <v>93345</v>
      </c>
      <c r="AK468">
        <v>3856</v>
      </c>
      <c r="AL468">
        <v>1</v>
      </c>
      <c r="AM468">
        <v>15184</v>
      </c>
      <c r="AN468">
        <v>1.298</v>
      </c>
      <c r="AO468">
        <v>1.2464999999999999</v>
      </c>
      <c r="AP468">
        <v>5.1499999999999997E-2</v>
      </c>
      <c r="AQ468">
        <v>1.2980000153183937</v>
      </c>
      <c r="AR468">
        <v>1.2465000152587891</v>
      </c>
      <c r="AS468">
        <v>5.1500000059604645E-2</v>
      </c>
      <c r="AT468" t="s">
        <v>177</v>
      </c>
      <c r="AU468" t="s">
        <v>83</v>
      </c>
      <c r="AY468" t="s">
        <v>651</v>
      </c>
      <c r="AZ468" t="s">
        <v>98</v>
      </c>
      <c r="BA468" t="s">
        <v>99</v>
      </c>
      <c r="BB468" t="s">
        <v>191</v>
      </c>
      <c r="BC468" t="s">
        <v>373</v>
      </c>
      <c r="BD468" t="s">
        <v>374</v>
      </c>
      <c r="BF468" t="s">
        <v>374</v>
      </c>
      <c r="BG468" t="s">
        <v>3327</v>
      </c>
      <c r="BH468" s="6">
        <v>44529</v>
      </c>
      <c r="BI468" s="6">
        <v>44535</v>
      </c>
      <c r="BJ468" s="32">
        <f t="shared" si="22"/>
        <v>2021</v>
      </c>
      <c r="BK468" t="s">
        <v>139</v>
      </c>
      <c r="BL468" t="s">
        <v>177</v>
      </c>
      <c r="BM468" t="s">
        <v>86</v>
      </c>
      <c r="BN468" t="s">
        <v>85</v>
      </c>
      <c r="BP468" t="str">
        <f t="shared" si="23"/>
        <v/>
      </c>
    </row>
    <row r="469" spans="1:68" x14ac:dyDescent="0.25">
      <c r="A469">
        <v>2023</v>
      </c>
      <c r="B469" t="s">
        <v>3330</v>
      </c>
      <c r="C469" t="s">
        <v>3331</v>
      </c>
      <c r="D469" t="s">
        <v>3332</v>
      </c>
      <c r="E469">
        <v>20211118</v>
      </c>
      <c r="F469">
        <v>20211210</v>
      </c>
      <c r="G469" t="str">
        <f t="shared" si="21"/>
        <v>2021</v>
      </c>
      <c r="H469">
        <v>23</v>
      </c>
      <c r="I469" t="s">
        <v>3333</v>
      </c>
      <c r="J469" t="s">
        <v>3334</v>
      </c>
      <c r="K469" t="s">
        <v>368</v>
      </c>
      <c r="L469" t="s">
        <v>369</v>
      </c>
      <c r="M469" t="s">
        <v>370</v>
      </c>
      <c r="N469" t="s">
        <v>382</v>
      </c>
      <c r="O469">
        <v>111</v>
      </c>
      <c r="P469" t="s">
        <v>118</v>
      </c>
      <c r="Q469" t="s">
        <v>484</v>
      </c>
      <c r="R469" t="s">
        <v>485</v>
      </c>
      <c r="S469">
        <v>194456</v>
      </c>
      <c r="T469">
        <v>16880</v>
      </c>
      <c r="U469">
        <v>82623</v>
      </c>
      <c r="V469">
        <v>0</v>
      </c>
      <c r="W469">
        <v>58738.05</v>
      </c>
      <c r="X469">
        <v>0</v>
      </c>
      <c r="Y469">
        <v>0</v>
      </c>
      <c r="Z469">
        <v>940</v>
      </c>
      <c r="AA469">
        <v>1500</v>
      </c>
      <c r="AB469">
        <v>498604</v>
      </c>
      <c r="AC469" t="s">
        <v>220</v>
      </c>
      <c r="AD469" t="s">
        <v>221</v>
      </c>
      <c r="AE469" t="s">
        <v>482</v>
      </c>
      <c r="AF469" t="s">
        <v>483</v>
      </c>
      <c r="AG469">
        <v>16</v>
      </c>
      <c r="AH469">
        <v>5</v>
      </c>
      <c r="AI469">
        <v>30</v>
      </c>
      <c r="AJ469">
        <v>199067</v>
      </c>
      <c r="AK469">
        <v>15220</v>
      </c>
      <c r="AL469">
        <v>1</v>
      </c>
      <c r="AM469">
        <v>73654</v>
      </c>
      <c r="AN469">
        <v>2.8616999999999999</v>
      </c>
      <c r="AO469">
        <v>2.6583999999999999</v>
      </c>
      <c r="AP469">
        <v>0.20330000000000001</v>
      </c>
      <c r="AQ469">
        <v>2.8617000579833984</v>
      </c>
      <c r="AR469">
        <v>2.6584000587463379</v>
      </c>
      <c r="AS469">
        <v>0.20329999923706055</v>
      </c>
      <c r="AT469" t="s">
        <v>214</v>
      </c>
      <c r="AU469" t="s">
        <v>220</v>
      </c>
      <c r="AW469" t="s">
        <v>228</v>
      </c>
      <c r="AY469" t="s">
        <v>886</v>
      </c>
      <c r="AZ469" t="s">
        <v>98</v>
      </c>
      <c r="BA469" t="s">
        <v>99</v>
      </c>
      <c r="BB469" t="s">
        <v>100</v>
      </c>
      <c r="BC469" t="s">
        <v>373</v>
      </c>
      <c r="BD469" t="s">
        <v>374</v>
      </c>
      <c r="BF469" t="s">
        <v>374</v>
      </c>
      <c r="BG469" t="s">
        <v>3331</v>
      </c>
      <c r="BH469" s="6">
        <v>44528</v>
      </c>
      <c r="BI469" s="6">
        <v>44536</v>
      </c>
      <c r="BJ469" s="32">
        <f t="shared" si="22"/>
        <v>2021</v>
      </c>
      <c r="BK469" t="s">
        <v>104</v>
      </c>
      <c r="BL469" t="s">
        <v>214</v>
      </c>
      <c r="BM469" t="s">
        <v>86</v>
      </c>
      <c r="BN469" t="s">
        <v>85</v>
      </c>
      <c r="BO469" t="s">
        <v>483</v>
      </c>
      <c r="BP469" t="str">
        <f t="shared" si="23"/>
        <v>01</v>
      </c>
    </row>
    <row r="470" spans="1:68" x14ac:dyDescent="0.25">
      <c r="A470">
        <v>2023</v>
      </c>
      <c r="B470" t="s">
        <v>3335</v>
      </c>
      <c r="C470" t="s">
        <v>3336</v>
      </c>
      <c r="D470" t="s">
        <v>3337</v>
      </c>
      <c r="E470">
        <v>20211116</v>
      </c>
      <c r="F470">
        <v>20211208</v>
      </c>
      <c r="G470" t="str">
        <f t="shared" si="21"/>
        <v>2021</v>
      </c>
      <c r="H470">
        <v>23</v>
      </c>
      <c r="I470" t="s">
        <v>3338</v>
      </c>
      <c r="J470" t="s">
        <v>3339</v>
      </c>
      <c r="K470" t="s">
        <v>157</v>
      </c>
      <c r="L470" t="s">
        <v>158</v>
      </c>
      <c r="M470" t="s">
        <v>159</v>
      </c>
      <c r="N470" t="s">
        <v>231</v>
      </c>
      <c r="O470">
        <v>111</v>
      </c>
      <c r="P470" t="s">
        <v>118</v>
      </c>
      <c r="Q470" t="s">
        <v>278</v>
      </c>
      <c r="R470" t="s">
        <v>279</v>
      </c>
      <c r="S470">
        <v>78484</v>
      </c>
      <c r="T470">
        <v>30001</v>
      </c>
      <c r="U470">
        <v>0</v>
      </c>
      <c r="V470">
        <v>0</v>
      </c>
      <c r="W470">
        <v>61770.09</v>
      </c>
      <c r="X470">
        <v>0</v>
      </c>
      <c r="Y470">
        <v>0</v>
      </c>
      <c r="Z470">
        <v>2030</v>
      </c>
      <c r="AA470">
        <v>3600</v>
      </c>
      <c r="AB470">
        <v>144793</v>
      </c>
      <c r="AC470" t="s">
        <v>293</v>
      </c>
      <c r="AD470" t="s">
        <v>294</v>
      </c>
      <c r="AE470" t="s">
        <v>359</v>
      </c>
      <c r="AF470" t="s">
        <v>300</v>
      </c>
      <c r="AG470">
        <v>12</v>
      </c>
      <c r="AH470">
        <v>4</v>
      </c>
      <c r="AI470">
        <v>22</v>
      </c>
      <c r="AJ470">
        <v>93345</v>
      </c>
      <c r="AK470">
        <v>3856</v>
      </c>
      <c r="AL470">
        <v>1</v>
      </c>
      <c r="AM470">
        <v>15184</v>
      </c>
      <c r="AN470">
        <v>1.298</v>
      </c>
      <c r="AO470">
        <v>1.2464999999999999</v>
      </c>
      <c r="AP470">
        <v>5.1499999999999997E-2</v>
      </c>
      <c r="AQ470">
        <v>1.360320009291172</v>
      </c>
      <c r="AR470">
        <v>1.3088200092315674</v>
      </c>
      <c r="AS470">
        <v>5.1500000059604645E-2</v>
      </c>
      <c r="AT470" t="s">
        <v>111</v>
      </c>
      <c r="AU470" t="s">
        <v>157</v>
      </c>
      <c r="AW470" t="s">
        <v>308</v>
      </c>
      <c r="AY470" t="s">
        <v>1038</v>
      </c>
      <c r="AZ470" t="s">
        <v>98</v>
      </c>
      <c r="BA470" t="s">
        <v>99</v>
      </c>
      <c r="BB470" t="s">
        <v>349</v>
      </c>
      <c r="BC470" t="s">
        <v>321</v>
      </c>
      <c r="BD470" t="s">
        <v>322</v>
      </c>
      <c r="BF470" t="s">
        <v>322</v>
      </c>
      <c r="BG470" t="s">
        <v>3336</v>
      </c>
      <c r="BH470" s="6">
        <v>44529</v>
      </c>
      <c r="BI470" s="6">
        <v>44536</v>
      </c>
      <c r="BJ470" s="32">
        <f t="shared" si="22"/>
        <v>2021</v>
      </c>
      <c r="BK470" t="s">
        <v>104</v>
      </c>
      <c r="BL470" t="s">
        <v>214</v>
      </c>
      <c r="BM470" t="s">
        <v>86</v>
      </c>
      <c r="BN470" t="s">
        <v>85</v>
      </c>
      <c r="BO470" t="s">
        <v>320</v>
      </c>
      <c r="BP470" t="str">
        <f t="shared" si="23"/>
        <v>04</v>
      </c>
    </row>
    <row r="471" spans="1:68" x14ac:dyDescent="0.25">
      <c r="A471">
        <v>2023</v>
      </c>
      <c r="B471" t="s">
        <v>3340</v>
      </c>
      <c r="C471" t="s">
        <v>3341</v>
      </c>
      <c r="D471" t="s">
        <v>3342</v>
      </c>
      <c r="E471">
        <v>20211201</v>
      </c>
      <c r="F471">
        <v>20211213</v>
      </c>
      <c r="G471" t="str">
        <f t="shared" si="21"/>
        <v>2021</v>
      </c>
      <c r="H471">
        <v>13</v>
      </c>
      <c r="I471" t="s">
        <v>3343</v>
      </c>
      <c r="J471" t="s">
        <v>2891</v>
      </c>
      <c r="K471" t="s">
        <v>83</v>
      </c>
      <c r="L471" t="s">
        <v>84</v>
      </c>
      <c r="M471" t="s">
        <v>85</v>
      </c>
      <c r="N471" t="s">
        <v>86</v>
      </c>
      <c r="O471">
        <v>111</v>
      </c>
      <c r="P471" t="s">
        <v>118</v>
      </c>
      <c r="Q471" t="s">
        <v>435</v>
      </c>
      <c r="R471" t="s">
        <v>436</v>
      </c>
      <c r="S471">
        <v>43707</v>
      </c>
      <c r="T471">
        <v>15304</v>
      </c>
      <c r="U471">
        <v>0</v>
      </c>
      <c r="V471">
        <v>0</v>
      </c>
      <c r="W471">
        <v>8343.1200000000008</v>
      </c>
      <c r="X471">
        <v>0</v>
      </c>
      <c r="Y471">
        <v>0</v>
      </c>
      <c r="Z471">
        <v>960</v>
      </c>
      <c r="AA471">
        <v>900</v>
      </c>
      <c r="AB471">
        <v>54069</v>
      </c>
      <c r="AC471" t="s">
        <v>157</v>
      </c>
      <c r="AD471" t="s">
        <v>158</v>
      </c>
      <c r="AE471" t="s">
        <v>159</v>
      </c>
      <c r="AF471" t="s">
        <v>231</v>
      </c>
      <c r="AG471">
        <v>9</v>
      </c>
      <c r="AH471">
        <v>3</v>
      </c>
      <c r="AI471">
        <v>17</v>
      </c>
      <c r="AJ471">
        <v>62306</v>
      </c>
      <c r="AK471">
        <v>2459</v>
      </c>
      <c r="AL471">
        <v>1</v>
      </c>
      <c r="AM471">
        <v>9397</v>
      </c>
      <c r="AN471">
        <v>0.86480000000000001</v>
      </c>
      <c r="AO471">
        <v>0.83199999999999996</v>
      </c>
      <c r="AP471">
        <v>3.2800000000000003E-2</v>
      </c>
      <c r="AQ471">
        <v>0.87708001583814621</v>
      </c>
      <c r="AR471">
        <v>0.8320000171661377</v>
      </c>
      <c r="AS471">
        <v>4.5079998672008514E-2</v>
      </c>
      <c r="AT471" t="s">
        <v>139</v>
      </c>
      <c r="AU471" t="s">
        <v>83</v>
      </c>
      <c r="AW471" t="s">
        <v>125</v>
      </c>
      <c r="AY471" t="s">
        <v>190</v>
      </c>
      <c r="AZ471" t="s">
        <v>98</v>
      </c>
      <c r="BA471" t="s">
        <v>99</v>
      </c>
      <c r="BB471" t="s">
        <v>191</v>
      </c>
      <c r="BC471" t="s">
        <v>1674</v>
      </c>
      <c r="BD471" t="s">
        <v>1932</v>
      </c>
      <c r="BF471" t="s">
        <v>1932</v>
      </c>
      <c r="BG471" t="s">
        <v>3341</v>
      </c>
      <c r="BH471" s="6">
        <v>44531</v>
      </c>
      <c r="BI471" s="6">
        <v>44543</v>
      </c>
      <c r="BJ471" s="32">
        <f t="shared" si="22"/>
        <v>2021</v>
      </c>
      <c r="BK471" t="s">
        <v>104</v>
      </c>
      <c r="BL471" t="s">
        <v>139</v>
      </c>
      <c r="BM471" t="s">
        <v>86</v>
      </c>
      <c r="BN471" t="s">
        <v>85</v>
      </c>
      <c r="BP471" t="str">
        <f t="shared" si="23"/>
        <v/>
      </c>
    </row>
    <row r="472" spans="1:68" x14ac:dyDescent="0.25">
      <c r="A472">
        <v>2023</v>
      </c>
      <c r="B472" t="s">
        <v>3344</v>
      </c>
      <c r="C472" t="s">
        <v>3345</v>
      </c>
      <c r="D472" t="s">
        <v>3346</v>
      </c>
      <c r="E472">
        <v>20211115</v>
      </c>
      <c r="F472">
        <v>20211214</v>
      </c>
      <c r="G472" t="str">
        <f t="shared" si="21"/>
        <v>2021</v>
      </c>
      <c r="H472">
        <v>30</v>
      </c>
      <c r="I472" t="s">
        <v>3347</v>
      </c>
      <c r="J472" t="s">
        <v>3348</v>
      </c>
      <c r="K472" t="s">
        <v>83</v>
      </c>
      <c r="L472" t="s">
        <v>84</v>
      </c>
      <c r="M472" t="s">
        <v>85</v>
      </c>
      <c r="N472" t="s">
        <v>86</v>
      </c>
      <c r="O472">
        <v>111</v>
      </c>
      <c r="P472" t="s">
        <v>118</v>
      </c>
      <c r="Q472" t="s">
        <v>3349</v>
      </c>
      <c r="R472" t="s">
        <v>3350</v>
      </c>
      <c r="S472">
        <v>120683</v>
      </c>
      <c r="T472">
        <v>32261</v>
      </c>
      <c r="U472">
        <v>33480</v>
      </c>
      <c r="V472">
        <v>0</v>
      </c>
      <c r="W472">
        <v>1716.66</v>
      </c>
      <c r="X472">
        <v>0</v>
      </c>
      <c r="Y472">
        <v>0</v>
      </c>
      <c r="Z472">
        <v>2065</v>
      </c>
      <c r="AA472">
        <v>2025</v>
      </c>
      <c r="AB472">
        <v>114683</v>
      </c>
      <c r="AC472" t="s">
        <v>685</v>
      </c>
      <c r="AD472" t="s">
        <v>686</v>
      </c>
      <c r="AE472" t="s">
        <v>687</v>
      </c>
      <c r="AF472" t="s">
        <v>688</v>
      </c>
      <c r="AG472">
        <v>16</v>
      </c>
      <c r="AH472">
        <v>5</v>
      </c>
      <c r="AI472">
        <v>26</v>
      </c>
      <c r="AJ472">
        <v>117749</v>
      </c>
      <c r="AK472">
        <v>38</v>
      </c>
      <c r="AL472">
        <v>1</v>
      </c>
      <c r="AM472">
        <v>1038</v>
      </c>
      <c r="AN472">
        <v>1.5729</v>
      </c>
      <c r="AO472">
        <v>1.5724</v>
      </c>
      <c r="AP472">
        <v>5.0000000000000001E-4</v>
      </c>
      <c r="AQ472">
        <v>1.8206799635663629</v>
      </c>
      <c r="AR472">
        <v>1.8082599639892578</v>
      </c>
      <c r="AS472">
        <v>1.2419999577105045E-2</v>
      </c>
      <c r="AT472" t="s">
        <v>139</v>
      </c>
      <c r="AU472" t="s">
        <v>83</v>
      </c>
      <c r="AW472" t="s">
        <v>3351</v>
      </c>
      <c r="AY472" t="s">
        <v>3352</v>
      </c>
      <c r="AZ472" t="s">
        <v>3353</v>
      </c>
      <c r="BA472" t="s">
        <v>3354</v>
      </c>
      <c r="BB472" t="s">
        <v>3354</v>
      </c>
      <c r="BC472" t="s">
        <v>3355</v>
      </c>
      <c r="BD472" t="s">
        <v>3356</v>
      </c>
      <c r="BF472" t="s">
        <v>3356</v>
      </c>
      <c r="BG472" t="s">
        <v>3345</v>
      </c>
      <c r="BH472" s="6">
        <v>44529</v>
      </c>
      <c r="BI472" s="6">
        <v>44544</v>
      </c>
      <c r="BJ472" s="32">
        <f t="shared" si="22"/>
        <v>2021</v>
      </c>
      <c r="BK472" t="s">
        <v>104</v>
      </c>
      <c r="BL472" t="s">
        <v>139</v>
      </c>
      <c r="BM472" t="s">
        <v>86</v>
      </c>
      <c r="BN472" t="s">
        <v>85</v>
      </c>
      <c r="BO472" t="s">
        <v>1691</v>
      </c>
      <c r="BP472" t="str">
        <f t="shared" si="23"/>
        <v>05</v>
      </c>
    </row>
    <row r="473" spans="1:68" x14ac:dyDescent="0.25">
      <c r="A473">
        <v>2023</v>
      </c>
      <c r="B473" t="s">
        <v>3357</v>
      </c>
      <c r="C473" t="s">
        <v>3358</v>
      </c>
      <c r="D473" t="s">
        <v>3359</v>
      </c>
      <c r="E473">
        <v>20211129</v>
      </c>
      <c r="F473">
        <v>20211214</v>
      </c>
      <c r="G473" t="str">
        <f t="shared" si="21"/>
        <v>2021</v>
      </c>
      <c r="H473">
        <v>16</v>
      </c>
      <c r="I473" t="s">
        <v>450</v>
      </c>
      <c r="J473" t="s">
        <v>3308</v>
      </c>
      <c r="K473" t="s">
        <v>83</v>
      </c>
      <c r="L473" t="s">
        <v>84</v>
      </c>
      <c r="M473" t="s">
        <v>85</v>
      </c>
      <c r="N473" t="s">
        <v>86</v>
      </c>
      <c r="O473">
        <v>111</v>
      </c>
      <c r="P473" t="s">
        <v>118</v>
      </c>
      <c r="Q473" t="s">
        <v>435</v>
      </c>
      <c r="R473" t="s">
        <v>436</v>
      </c>
      <c r="S473">
        <v>53215</v>
      </c>
      <c r="T473">
        <v>20081</v>
      </c>
      <c r="U473">
        <v>0</v>
      </c>
      <c r="V473">
        <v>0</v>
      </c>
      <c r="W473">
        <v>779.88</v>
      </c>
      <c r="X473">
        <v>0</v>
      </c>
      <c r="Y473">
        <v>0</v>
      </c>
      <c r="Z473">
        <v>1240</v>
      </c>
      <c r="AA473">
        <v>2250</v>
      </c>
      <c r="AB473">
        <v>52964</v>
      </c>
      <c r="AC473" t="s">
        <v>161</v>
      </c>
      <c r="AD473" t="s">
        <v>1689</v>
      </c>
      <c r="AE473" t="s">
        <v>1690</v>
      </c>
      <c r="AF473" t="s">
        <v>1691</v>
      </c>
      <c r="AG473">
        <v>9</v>
      </c>
      <c r="AH473">
        <v>3</v>
      </c>
      <c r="AI473">
        <v>17</v>
      </c>
      <c r="AJ473">
        <v>62306</v>
      </c>
      <c r="AK473">
        <v>2459</v>
      </c>
      <c r="AL473">
        <v>1</v>
      </c>
      <c r="AM473">
        <v>9397</v>
      </c>
      <c r="AN473">
        <v>0.86480000000000001</v>
      </c>
      <c r="AO473">
        <v>0.83199999999999996</v>
      </c>
      <c r="AP473">
        <v>3.2800000000000003E-2</v>
      </c>
      <c r="AQ473">
        <v>0.86480001732707024</v>
      </c>
      <c r="AR473">
        <v>0.8320000171661377</v>
      </c>
      <c r="AS473">
        <v>3.2800000160932541E-2</v>
      </c>
      <c r="AT473" t="s">
        <v>111</v>
      </c>
      <c r="AU473" t="s">
        <v>83</v>
      </c>
      <c r="AW473" t="s">
        <v>125</v>
      </c>
      <c r="AY473" t="s">
        <v>473</v>
      </c>
      <c r="AZ473" t="s">
        <v>98</v>
      </c>
      <c r="BA473" t="s">
        <v>99</v>
      </c>
      <c r="BB473" t="s">
        <v>474</v>
      </c>
      <c r="BC473" t="s">
        <v>373</v>
      </c>
      <c r="BD473" t="s">
        <v>374</v>
      </c>
      <c r="BF473" t="s">
        <v>374</v>
      </c>
      <c r="BG473" t="s">
        <v>3358</v>
      </c>
      <c r="BH473" s="6">
        <v>44530</v>
      </c>
      <c r="BI473" s="6">
        <v>44544</v>
      </c>
      <c r="BJ473" s="32">
        <f t="shared" si="22"/>
        <v>2021</v>
      </c>
      <c r="BK473" t="s">
        <v>104</v>
      </c>
      <c r="BL473" t="s">
        <v>111</v>
      </c>
      <c r="BM473" t="s">
        <v>86</v>
      </c>
      <c r="BN473" t="s">
        <v>85</v>
      </c>
      <c r="BO473" t="s">
        <v>1691</v>
      </c>
      <c r="BP473" t="str">
        <f t="shared" si="23"/>
        <v>05</v>
      </c>
    </row>
    <row r="474" spans="1:68" x14ac:dyDescent="0.25">
      <c r="A474">
        <v>2023</v>
      </c>
      <c r="B474" t="s">
        <v>3360</v>
      </c>
      <c r="C474" t="s">
        <v>3361</v>
      </c>
      <c r="D474" t="s">
        <v>3362</v>
      </c>
      <c r="E474">
        <v>20211124</v>
      </c>
      <c r="F474">
        <v>20211216</v>
      </c>
      <c r="G474" t="str">
        <f t="shared" si="21"/>
        <v>2021</v>
      </c>
      <c r="H474">
        <v>23</v>
      </c>
      <c r="I474" t="s">
        <v>3363</v>
      </c>
      <c r="J474" t="s">
        <v>2572</v>
      </c>
      <c r="K474" t="s">
        <v>83</v>
      </c>
      <c r="L474" t="s">
        <v>84</v>
      </c>
      <c r="M474" t="s">
        <v>85</v>
      </c>
      <c r="N474" t="s">
        <v>86</v>
      </c>
      <c r="O474">
        <v>111</v>
      </c>
      <c r="P474" t="s">
        <v>118</v>
      </c>
      <c r="Q474" t="s">
        <v>766</v>
      </c>
      <c r="R474" t="s">
        <v>767</v>
      </c>
      <c r="S474">
        <v>122800</v>
      </c>
      <c r="T474">
        <v>20014</v>
      </c>
      <c r="U474">
        <v>46368</v>
      </c>
      <c r="V474">
        <v>0</v>
      </c>
      <c r="W474">
        <v>6948.46</v>
      </c>
      <c r="X474">
        <v>2186.88</v>
      </c>
      <c r="Y474">
        <v>0</v>
      </c>
      <c r="Z474">
        <v>1240</v>
      </c>
      <c r="AA474">
        <v>2700</v>
      </c>
      <c r="AB474">
        <v>99138</v>
      </c>
      <c r="AC474" t="s">
        <v>90</v>
      </c>
      <c r="AD474" t="s">
        <v>91</v>
      </c>
      <c r="AE474" t="s">
        <v>805</v>
      </c>
      <c r="AF474" t="s">
        <v>105</v>
      </c>
      <c r="AG474">
        <v>12</v>
      </c>
      <c r="AH474">
        <v>4</v>
      </c>
      <c r="AI474">
        <v>24</v>
      </c>
      <c r="AJ474">
        <v>95346</v>
      </c>
      <c r="AK474">
        <v>2322</v>
      </c>
      <c r="AL474">
        <v>1</v>
      </c>
      <c r="AM474">
        <v>10034</v>
      </c>
      <c r="AN474">
        <v>1.3043</v>
      </c>
      <c r="AO474">
        <v>1.2733000000000001</v>
      </c>
      <c r="AP474">
        <v>3.1E-2</v>
      </c>
      <c r="AQ474">
        <v>1.3204800523817539</v>
      </c>
      <c r="AR474">
        <v>1.2733000516891479</v>
      </c>
      <c r="AS474">
        <v>4.7180000692605972E-2</v>
      </c>
      <c r="AT474" t="s">
        <v>177</v>
      </c>
      <c r="AU474" t="s">
        <v>90</v>
      </c>
      <c r="AW474" t="s">
        <v>125</v>
      </c>
      <c r="AY474" t="s">
        <v>112</v>
      </c>
      <c r="AZ474" t="s">
        <v>98</v>
      </c>
      <c r="BA474" t="s">
        <v>99</v>
      </c>
      <c r="BB474" t="s">
        <v>100</v>
      </c>
      <c r="BC474" t="s">
        <v>101</v>
      </c>
      <c r="BD474" t="s">
        <v>102</v>
      </c>
      <c r="BE474" t="s">
        <v>103</v>
      </c>
      <c r="BF474" t="s">
        <v>103</v>
      </c>
      <c r="BG474" t="s">
        <v>3361</v>
      </c>
      <c r="BH474" s="6">
        <v>44536</v>
      </c>
      <c r="BI474" s="6">
        <v>44546</v>
      </c>
      <c r="BJ474" s="32">
        <f t="shared" si="22"/>
        <v>2021</v>
      </c>
      <c r="BK474" t="s">
        <v>104</v>
      </c>
      <c r="BL474" t="s">
        <v>177</v>
      </c>
      <c r="BM474" t="s">
        <v>86</v>
      </c>
      <c r="BN474" t="s">
        <v>85</v>
      </c>
      <c r="BO474" t="s">
        <v>1691</v>
      </c>
      <c r="BP474" t="str">
        <f t="shared" si="23"/>
        <v>05</v>
      </c>
    </row>
    <row r="475" spans="1:68" x14ac:dyDescent="0.25">
      <c r="A475">
        <v>2023</v>
      </c>
      <c r="B475" t="s">
        <v>3364</v>
      </c>
      <c r="C475" t="s">
        <v>3365</v>
      </c>
      <c r="D475" t="s">
        <v>3366</v>
      </c>
      <c r="E475">
        <v>20211207</v>
      </c>
      <c r="F475">
        <v>20211217</v>
      </c>
      <c r="G475" t="str">
        <f t="shared" si="21"/>
        <v>2021</v>
      </c>
      <c r="H475">
        <v>11</v>
      </c>
      <c r="I475" t="s">
        <v>3367</v>
      </c>
      <c r="J475" t="s">
        <v>3368</v>
      </c>
      <c r="K475" t="s">
        <v>83</v>
      </c>
      <c r="L475" t="s">
        <v>84</v>
      </c>
      <c r="M475" t="s">
        <v>85</v>
      </c>
      <c r="N475" t="s">
        <v>86</v>
      </c>
      <c r="O475">
        <v>111</v>
      </c>
      <c r="P475" t="s">
        <v>118</v>
      </c>
      <c r="Q475" t="s">
        <v>278</v>
      </c>
      <c r="R475" t="s">
        <v>279</v>
      </c>
      <c r="S475">
        <v>47071</v>
      </c>
      <c r="T475">
        <v>14716</v>
      </c>
      <c r="U475">
        <v>0</v>
      </c>
      <c r="V475">
        <v>0</v>
      </c>
      <c r="W475">
        <v>681.48</v>
      </c>
      <c r="X475">
        <v>0</v>
      </c>
      <c r="Y475">
        <v>0</v>
      </c>
      <c r="Z475">
        <v>920</v>
      </c>
      <c r="AA475">
        <v>2025</v>
      </c>
      <c r="AB475">
        <v>83765</v>
      </c>
      <c r="AC475" t="s">
        <v>161</v>
      </c>
      <c r="AD475" t="s">
        <v>1689</v>
      </c>
      <c r="AE475" t="s">
        <v>1690</v>
      </c>
      <c r="AF475" t="s">
        <v>1691</v>
      </c>
      <c r="AG475">
        <v>12</v>
      </c>
      <c r="AH475">
        <v>4</v>
      </c>
      <c r="AI475">
        <v>22</v>
      </c>
      <c r="AJ475">
        <v>93345</v>
      </c>
      <c r="AK475">
        <v>3856</v>
      </c>
      <c r="AL475">
        <v>1</v>
      </c>
      <c r="AM475">
        <v>15184</v>
      </c>
      <c r="AN475">
        <v>1.298</v>
      </c>
      <c r="AO475">
        <v>1.2464999999999999</v>
      </c>
      <c r="AP475">
        <v>5.1499999999999997E-2</v>
      </c>
      <c r="AQ475">
        <v>1.2980000153183937</v>
      </c>
      <c r="AR475">
        <v>1.2465000152587891</v>
      </c>
      <c r="AS475">
        <v>5.1500000059604645E-2</v>
      </c>
      <c r="AT475" t="s">
        <v>177</v>
      </c>
      <c r="AU475" t="s">
        <v>161</v>
      </c>
      <c r="AW475" t="s">
        <v>125</v>
      </c>
      <c r="AY475" t="s">
        <v>998</v>
      </c>
      <c r="AZ475" t="s">
        <v>98</v>
      </c>
      <c r="BA475" t="s">
        <v>99</v>
      </c>
      <c r="BB475" t="s">
        <v>554</v>
      </c>
      <c r="BC475" t="s">
        <v>373</v>
      </c>
      <c r="BD475" t="s">
        <v>374</v>
      </c>
      <c r="BF475" t="s">
        <v>374</v>
      </c>
      <c r="BG475" t="s">
        <v>3365</v>
      </c>
      <c r="BH475" s="6">
        <v>44540</v>
      </c>
      <c r="BI475" s="6">
        <v>44547</v>
      </c>
      <c r="BJ475" s="32">
        <f t="shared" si="22"/>
        <v>2021</v>
      </c>
      <c r="BK475" t="s">
        <v>104</v>
      </c>
      <c r="BL475" t="s">
        <v>177</v>
      </c>
      <c r="BM475" t="s">
        <v>86</v>
      </c>
      <c r="BN475" t="s">
        <v>85</v>
      </c>
      <c r="BO475" t="s">
        <v>1691</v>
      </c>
      <c r="BP475" t="str">
        <f t="shared" si="23"/>
        <v>05</v>
      </c>
    </row>
    <row r="476" spans="1:68" x14ac:dyDescent="0.25">
      <c r="A476">
        <v>2023</v>
      </c>
      <c r="B476" t="s">
        <v>3369</v>
      </c>
      <c r="C476" t="s">
        <v>3370</v>
      </c>
      <c r="D476" t="s">
        <v>3371</v>
      </c>
      <c r="E476">
        <v>20211204</v>
      </c>
      <c r="F476">
        <v>20211217</v>
      </c>
      <c r="G476" t="str">
        <f t="shared" si="21"/>
        <v>2021</v>
      </c>
      <c r="H476">
        <v>14</v>
      </c>
      <c r="I476" t="s">
        <v>3372</v>
      </c>
      <c r="J476" t="s">
        <v>3373</v>
      </c>
      <c r="K476" t="s">
        <v>83</v>
      </c>
      <c r="L476" t="s">
        <v>84</v>
      </c>
      <c r="M476" t="s">
        <v>85</v>
      </c>
      <c r="N476" t="s">
        <v>86</v>
      </c>
      <c r="O476">
        <v>111</v>
      </c>
      <c r="P476" t="s">
        <v>118</v>
      </c>
      <c r="Q476" t="s">
        <v>3374</v>
      </c>
      <c r="R476" t="s">
        <v>3375</v>
      </c>
      <c r="S476">
        <v>32607</v>
      </c>
      <c r="T476">
        <v>18458</v>
      </c>
      <c r="U476">
        <v>0</v>
      </c>
      <c r="V476">
        <v>0</v>
      </c>
      <c r="W476">
        <v>68530</v>
      </c>
      <c r="X476">
        <v>0</v>
      </c>
      <c r="Y476">
        <v>0</v>
      </c>
      <c r="Z476">
        <v>1040</v>
      </c>
      <c r="AA476">
        <v>1950</v>
      </c>
      <c r="AB476">
        <v>126029</v>
      </c>
      <c r="AC476" t="s">
        <v>220</v>
      </c>
      <c r="AD476" t="s">
        <v>221</v>
      </c>
      <c r="AE476" t="s">
        <v>222</v>
      </c>
      <c r="AF476" t="s">
        <v>372</v>
      </c>
      <c r="AG476">
        <v>6</v>
      </c>
      <c r="AH476">
        <v>2</v>
      </c>
      <c r="AI476">
        <v>12</v>
      </c>
      <c r="AJ476">
        <v>54878</v>
      </c>
      <c r="AK476">
        <v>879</v>
      </c>
      <c r="AL476">
        <v>1</v>
      </c>
      <c r="AM476">
        <v>7331</v>
      </c>
      <c r="AN476">
        <v>0.74450000000000005</v>
      </c>
      <c r="AO476">
        <v>0.73280000000000001</v>
      </c>
      <c r="AP476">
        <v>1.17E-2</v>
      </c>
      <c r="AQ476">
        <v>0.87936002016067505</v>
      </c>
      <c r="AR476">
        <v>0.87936002016067505</v>
      </c>
      <c r="AS476">
        <v>0</v>
      </c>
      <c r="AT476" t="s">
        <v>139</v>
      </c>
      <c r="AU476" t="s">
        <v>220</v>
      </c>
      <c r="AW476" t="s">
        <v>125</v>
      </c>
      <c r="AY476" t="s">
        <v>112</v>
      </c>
      <c r="AZ476" t="s">
        <v>98</v>
      </c>
      <c r="BA476" t="s">
        <v>99</v>
      </c>
      <c r="BB476" t="s">
        <v>100</v>
      </c>
      <c r="BC476" t="s">
        <v>3376</v>
      </c>
      <c r="BD476" t="s">
        <v>3377</v>
      </c>
      <c r="BF476" t="s">
        <v>3377</v>
      </c>
      <c r="BG476" t="s">
        <v>3370</v>
      </c>
      <c r="BH476" s="6">
        <v>44542</v>
      </c>
      <c r="BI476" s="6">
        <v>44547</v>
      </c>
      <c r="BJ476" s="32">
        <f t="shared" si="22"/>
        <v>2021</v>
      </c>
      <c r="BK476" t="s">
        <v>104</v>
      </c>
      <c r="BL476" t="s">
        <v>139</v>
      </c>
      <c r="BM476" t="s">
        <v>86</v>
      </c>
      <c r="BN476" t="s">
        <v>85</v>
      </c>
      <c r="BO476" t="s">
        <v>372</v>
      </c>
      <c r="BP476" t="str">
        <f t="shared" si="23"/>
        <v>01</v>
      </c>
    </row>
    <row r="477" spans="1:68" x14ac:dyDescent="0.25">
      <c r="A477">
        <v>2023</v>
      </c>
      <c r="B477" t="s">
        <v>3378</v>
      </c>
      <c r="C477" t="s">
        <v>3379</v>
      </c>
      <c r="D477" t="s">
        <v>3380</v>
      </c>
      <c r="E477">
        <v>20211125</v>
      </c>
      <c r="F477">
        <v>20211208</v>
      </c>
      <c r="G477" t="str">
        <f t="shared" si="21"/>
        <v>2021</v>
      </c>
      <c r="H477">
        <v>14</v>
      </c>
      <c r="I477" t="s">
        <v>450</v>
      </c>
      <c r="J477" t="s">
        <v>3381</v>
      </c>
      <c r="K477" t="s">
        <v>83</v>
      </c>
      <c r="L477" t="s">
        <v>84</v>
      </c>
      <c r="M477" t="s">
        <v>85</v>
      </c>
      <c r="N477" t="s">
        <v>86</v>
      </c>
      <c r="O477">
        <v>511</v>
      </c>
      <c r="P477" t="s">
        <v>118</v>
      </c>
      <c r="Q477" t="s">
        <v>403</v>
      </c>
      <c r="R477" t="s">
        <v>404</v>
      </c>
      <c r="S477">
        <v>40153</v>
      </c>
      <c r="T477">
        <v>17560</v>
      </c>
      <c r="U477">
        <v>0</v>
      </c>
      <c r="V477">
        <v>0</v>
      </c>
      <c r="W477">
        <v>191</v>
      </c>
      <c r="X477">
        <v>0</v>
      </c>
      <c r="Y477">
        <v>0</v>
      </c>
      <c r="Z477">
        <v>1080</v>
      </c>
      <c r="AA477">
        <v>1875</v>
      </c>
      <c r="AB477">
        <v>47253</v>
      </c>
      <c r="AC477" t="s">
        <v>161</v>
      </c>
      <c r="AD477" t="s">
        <v>1689</v>
      </c>
      <c r="AE477" t="s">
        <v>1690</v>
      </c>
      <c r="AF477" t="s">
        <v>1691</v>
      </c>
      <c r="AG477">
        <v>8</v>
      </c>
      <c r="AH477">
        <v>3</v>
      </c>
      <c r="AI477">
        <v>15</v>
      </c>
      <c r="AJ477">
        <v>59996</v>
      </c>
      <c r="AK477">
        <v>1485</v>
      </c>
      <c r="AL477">
        <v>1</v>
      </c>
      <c r="AM477">
        <v>5788</v>
      </c>
      <c r="AN477">
        <v>0.82099999999999995</v>
      </c>
      <c r="AO477">
        <v>0.80120000000000002</v>
      </c>
      <c r="AP477">
        <v>1.9800000000000002E-2</v>
      </c>
      <c r="AQ477">
        <v>0.82099997252225876</v>
      </c>
      <c r="AR477">
        <v>0.80119997262954712</v>
      </c>
      <c r="AS477">
        <v>1.9799999892711639E-2</v>
      </c>
      <c r="AT477" t="s">
        <v>139</v>
      </c>
      <c r="AU477" t="s">
        <v>161</v>
      </c>
      <c r="AW477" t="s">
        <v>125</v>
      </c>
      <c r="AY477" t="s">
        <v>3382</v>
      </c>
      <c r="BB477" t="s">
        <v>3383</v>
      </c>
      <c r="BC477" t="s">
        <v>373</v>
      </c>
      <c r="BD477" t="s">
        <v>374</v>
      </c>
      <c r="BF477" t="s">
        <v>374</v>
      </c>
      <c r="BG477" t="s">
        <v>3379</v>
      </c>
      <c r="BH477" s="6">
        <v>44526</v>
      </c>
      <c r="BI477" s="6">
        <v>44538</v>
      </c>
      <c r="BJ477" s="32">
        <f t="shared" si="22"/>
        <v>2021</v>
      </c>
      <c r="BK477" t="s">
        <v>104</v>
      </c>
      <c r="BL477" t="s">
        <v>139</v>
      </c>
      <c r="BM477" t="s">
        <v>86</v>
      </c>
      <c r="BN477" t="s">
        <v>85</v>
      </c>
      <c r="BO477" t="s">
        <v>1691</v>
      </c>
      <c r="BP477" t="str">
        <f t="shared" si="23"/>
        <v>05</v>
      </c>
    </row>
    <row r="478" spans="1:68" x14ac:dyDescent="0.25">
      <c r="A478">
        <v>2023</v>
      </c>
      <c r="B478" t="s">
        <v>3384</v>
      </c>
      <c r="C478" t="s">
        <v>3385</v>
      </c>
      <c r="D478" t="s">
        <v>3386</v>
      </c>
      <c r="E478">
        <v>20211120</v>
      </c>
      <c r="F478">
        <v>20211209</v>
      </c>
      <c r="G478" t="str">
        <f t="shared" si="21"/>
        <v>2021</v>
      </c>
      <c r="H478">
        <v>20</v>
      </c>
      <c r="I478" t="s">
        <v>3387</v>
      </c>
      <c r="J478" t="s">
        <v>986</v>
      </c>
      <c r="K478" t="s">
        <v>83</v>
      </c>
      <c r="L478" t="s">
        <v>84</v>
      </c>
      <c r="M478" t="s">
        <v>85</v>
      </c>
      <c r="N478" t="s">
        <v>86</v>
      </c>
      <c r="O478">
        <v>111</v>
      </c>
      <c r="P478" t="s">
        <v>118</v>
      </c>
      <c r="Q478" t="s">
        <v>278</v>
      </c>
      <c r="R478" t="s">
        <v>279</v>
      </c>
      <c r="S478">
        <v>64356</v>
      </c>
      <c r="T478">
        <v>25683</v>
      </c>
      <c r="U478">
        <v>0</v>
      </c>
      <c r="V478">
        <v>0</v>
      </c>
      <c r="W478">
        <v>0</v>
      </c>
      <c r="X478">
        <v>1167.6199999999999</v>
      </c>
      <c r="Y478">
        <v>0</v>
      </c>
      <c r="Z478">
        <v>1520</v>
      </c>
      <c r="AA478">
        <v>2850</v>
      </c>
      <c r="AB478">
        <v>82763</v>
      </c>
      <c r="AC478" t="s">
        <v>220</v>
      </c>
      <c r="AD478" t="s">
        <v>221</v>
      </c>
      <c r="AE478" t="s">
        <v>222</v>
      </c>
      <c r="AF478" t="s">
        <v>372</v>
      </c>
      <c r="AG478">
        <v>12</v>
      </c>
      <c r="AH478">
        <v>4</v>
      </c>
      <c r="AI478">
        <v>22</v>
      </c>
      <c r="AJ478">
        <v>93345</v>
      </c>
      <c r="AK478">
        <v>3856</v>
      </c>
      <c r="AL478">
        <v>1</v>
      </c>
      <c r="AM478">
        <v>15184</v>
      </c>
      <c r="AN478">
        <v>1.298</v>
      </c>
      <c r="AO478">
        <v>1.2464999999999999</v>
      </c>
      <c r="AP478">
        <v>5.1499999999999997E-2</v>
      </c>
      <c r="AQ478">
        <v>1.2980000153183937</v>
      </c>
      <c r="AR478">
        <v>1.2465000152587891</v>
      </c>
      <c r="AS478">
        <v>5.1500000059604645E-2</v>
      </c>
      <c r="AT478" t="s">
        <v>111</v>
      </c>
      <c r="AU478" t="s">
        <v>220</v>
      </c>
      <c r="AW478" t="s">
        <v>125</v>
      </c>
      <c r="AY478" t="s">
        <v>112</v>
      </c>
      <c r="AZ478" t="s">
        <v>98</v>
      </c>
      <c r="BA478" t="s">
        <v>99</v>
      </c>
      <c r="BB478" t="s">
        <v>100</v>
      </c>
      <c r="BC478" t="s">
        <v>373</v>
      </c>
      <c r="BD478" t="s">
        <v>374</v>
      </c>
      <c r="BF478" t="s">
        <v>374</v>
      </c>
      <c r="BG478" t="s">
        <v>3385</v>
      </c>
      <c r="BH478" s="6">
        <v>44523</v>
      </c>
      <c r="BI478" s="6">
        <v>44539</v>
      </c>
      <c r="BJ478" s="32">
        <f t="shared" si="22"/>
        <v>2021</v>
      </c>
      <c r="BK478" t="s">
        <v>104</v>
      </c>
      <c r="BL478" t="s">
        <v>111</v>
      </c>
      <c r="BM478" t="s">
        <v>86</v>
      </c>
      <c r="BN478" t="s">
        <v>85</v>
      </c>
      <c r="BO478" t="s">
        <v>372</v>
      </c>
      <c r="BP478" t="str">
        <f t="shared" si="23"/>
        <v>01</v>
      </c>
    </row>
    <row r="479" spans="1:68" x14ac:dyDescent="0.25">
      <c r="A479">
        <v>2023</v>
      </c>
      <c r="B479" t="s">
        <v>3388</v>
      </c>
      <c r="C479" t="s">
        <v>3389</v>
      </c>
      <c r="D479" t="s">
        <v>3390</v>
      </c>
      <c r="E479">
        <v>20211129</v>
      </c>
      <c r="F479">
        <v>20211209</v>
      </c>
      <c r="G479" t="str">
        <f t="shared" si="21"/>
        <v>2021</v>
      </c>
      <c r="H479">
        <v>11</v>
      </c>
      <c r="I479" t="s">
        <v>3391</v>
      </c>
      <c r="J479" t="s">
        <v>3392</v>
      </c>
      <c r="K479" t="s">
        <v>83</v>
      </c>
      <c r="L479" t="s">
        <v>84</v>
      </c>
      <c r="M479" t="s">
        <v>85</v>
      </c>
      <c r="N479" t="s">
        <v>86</v>
      </c>
      <c r="O479">
        <v>111</v>
      </c>
      <c r="P479" t="s">
        <v>118</v>
      </c>
      <c r="Q479" t="s">
        <v>278</v>
      </c>
      <c r="R479" t="s">
        <v>279</v>
      </c>
      <c r="S479">
        <v>36551</v>
      </c>
      <c r="T479">
        <v>14174</v>
      </c>
      <c r="U479">
        <v>0</v>
      </c>
      <c r="V479">
        <v>0</v>
      </c>
      <c r="W479">
        <v>191</v>
      </c>
      <c r="X479">
        <v>0</v>
      </c>
      <c r="Y479">
        <v>2545.84</v>
      </c>
      <c r="Z479">
        <v>880</v>
      </c>
      <c r="AA479">
        <v>1500</v>
      </c>
      <c r="AB479">
        <v>82763</v>
      </c>
      <c r="AC479" t="s">
        <v>317</v>
      </c>
      <c r="AD479" t="s">
        <v>318</v>
      </c>
      <c r="AE479" t="s">
        <v>319</v>
      </c>
      <c r="AF479" t="s">
        <v>320</v>
      </c>
      <c r="AG479">
        <v>12</v>
      </c>
      <c r="AH479">
        <v>4</v>
      </c>
      <c r="AI479">
        <v>22</v>
      </c>
      <c r="AJ479">
        <v>93345</v>
      </c>
      <c r="AK479">
        <v>3856</v>
      </c>
      <c r="AL479">
        <v>1</v>
      </c>
      <c r="AM479">
        <v>15184</v>
      </c>
      <c r="AN479">
        <v>1.298</v>
      </c>
      <c r="AO479">
        <v>1.2464999999999999</v>
      </c>
      <c r="AP479">
        <v>5.1499999999999997E-2</v>
      </c>
      <c r="AQ479">
        <v>1.2980000153183937</v>
      </c>
      <c r="AR479">
        <v>1.2465000152587891</v>
      </c>
      <c r="AS479">
        <v>5.1500000059604645E-2</v>
      </c>
      <c r="AT479" t="s">
        <v>111</v>
      </c>
      <c r="AU479" t="s">
        <v>83</v>
      </c>
      <c r="AW479" t="s">
        <v>125</v>
      </c>
      <c r="AY479" t="s">
        <v>3393</v>
      </c>
      <c r="BC479" t="s">
        <v>2249</v>
      </c>
      <c r="BD479" t="s">
        <v>3394</v>
      </c>
      <c r="BE479" t="s">
        <v>3395</v>
      </c>
      <c r="BF479" t="s">
        <v>3395</v>
      </c>
      <c r="BG479" t="s">
        <v>3389</v>
      </c>
      <c r="BH479" s="6">
        <v>44531</v>
      </c>
      <c r="BI479" s="6">
        <v>44539</v>
      </c>
      <c r="BJ479" s="32">
        <f t="shared" si="22"/>
        <v>2021</v>
      </c>
      <c r="BK479" t="s">
        <v>104</v>
      </c>
      <c r="BL479" t="s">
        <v>111</v>
      </c>
      <c r="BM479" t="s">
        <v>86</v>
      </c>
      <c r="BN479" t="s">
        <v>85</v>
      </c>
      <c r="BO479" t="s">
        <v>320</v>
      </c>
      <c r="BP479" t="str">
        <f t="shared" si="23"/>
        <v>04</v>
      </c>
    </row>
    <row r="480" spans="1:68" x14ac:dyDescent="0.25">
      <c r="A480">
        <v>2023</v>
      </c>
      <c r="B480" t="s">
        <v>3396</v>
      </c>
      <c r="C480" t="s">
        <v>3397</v>
      </c>
      <c r="D480" t="s">
        <v>3398</v>
      </c>
      <c r="E480">
        <v>20211201</v>
      </c>
      <c r="F480">
        <v>20211209</v>
      </c>
      <c r="G480" t="str">
        <f t="shared" si="21"/>
        <v>2021</v>
      </c>
      <c r="H480">
        <v>9</v>
      </c>
      <c r="I480" t="s">
        <v>3399</v>
      </c>
      <c r="J480" t="s">
        <v>3400</v>
      </c>
      <c r="K480" t="s">
        <v>83</v>
      </c>
      <c r="L480" t="s">
        <v>84</v>
      </c>
      <c r="M480" t="s">
        <v>85</v>
      </c>
      <c r="N480" t="s">
        <v>86</v>
      </c>
      <c r="O480">
        <v>111</v>
      </c>
      <c r="P480" t="s">
        <v>118</v>
      </c>
      <c r="Q480" t="s">
        <v>403</v>
      </c>
      <c r="R480" t="s">
        <v>404</v>
      </c>
      <c r="S480">
        <v>29529</v>
      </c>
      <c r="T480">
        <v>11392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640</v>
      </c>
      <c r="AA480">
        <v>1050</v>
      </c>
      <c r="AB480">
        <v>53080</v>
      </c>
      <c r="AC480" t="s">
        <v>220</v>
      </c>
      <c r="AD480" t="s">
        <v>221</v>
      </c>
      <c r="AE480" t="s">
        <v>222</v>
      </c>
      <c r="AF480" t="s">
        <v>372</v>
      </c>
      <c r="AG480">
        <v>8</v>
      </c>
      <c r="AH480">
        <v>3</v>
      </c>
      <c r="AI480">
        <v>15</v>
      </c>
      <c r="AJ480">
        <v>59996</v>
      </c>
      <c r="AK480">
        <v>1485</v>
      </c>
      <c r="AL480">
        <v>1</v>
      </c>
      <c r="AM480">
        <v>5788</v>
      </c>
      <c r="AN480">
        <v>0.82099999999999995</v>
      </c>
      <c r="AO480">
        <v>0.80120000000000002</v>
      </c>
      <c r="AP480">
        <v>1.9800000000000002E-2</v>
      </c>
      <c r="AQ480">
        <v>0.80119997262954712</v>
      </c>
      <c r="AR480">
        <v>0.80119997262954712</v>
      </c>
      <c r="AS480">
        <v>0</v>
      </c>
      <c r="AT480" t="s">
        <v>111</v>
      </c>
      <c r="AU480" t="s">
        <v>220</v>
      </c>
      <c r="AW480" t="s">
        <v>125</v>
      </c>
      <c r="AY480" t="s">
        <v>112</v>
      </c>
      <c r="AZ480" t="s">
        <v>98</v>
      </c>
      <c r="BA480" t="s">
        <v>99</v>
      </c>
      <c r="BB480" t="s">
        <v>100</v>
      </c>
      <c r="BC480" t="s">
        <v>373</v>
      </c>
      <c r="BD480" t="s">
        <v>374</v>
      </c>
      <c r="BF480" t="s">
        <v>374</v>
      </c>
      <c r="BG480" t="s">
        <v>3397</v>
      </c>
      <c r="BH480" s="6">
        <v>44533</v>
      </c>
      <c r="BI480" s="6">
        <v>44539</v>
      </c>
      <c r="BJ480" s="32">
        <f t="shared" si="22"/>
        <v>2021</v>
      </c>
      <c r="BK480" t="s">
        <v>104</v>
      </c>
      <c r="BL480" t="s">
        <v>111</v>
      </c>
      <c r="BM480" t="s">
        <v>86</v>
      </c>
      <c r="BN480" t="s">
        <v>85</v>
      </c>
      <c r="BO480" t="s">
        <v>372</v>
      </c>
      <c r="BP480" t="str">
        <f t="shared" si="23"/>
        <v>01</v>
      </c>
    </row>
    <row r="481" spans="1:68" x14ac:dyDescent="0.25">
      <c r="A481">
        <v>2023</v>
      </c>
      <c r="B481" t="s">
        <v>3401</v>
      </c>
      <c r="C481" t="s">
        <v>3402</v>
      </c>
      <c r="D481" t="s">
        <v>3403</v>
      </c>
      <c r="E481">
        <v>20211121</v>
      </c>
      <c r="F481">
        <v>20211210</v>
      </c>
      <c r="G481" t="str">
        <f t="shared" si="21"/>
        <v>2021</v>
      </c>
      <c r="H481">
        <v>20</v>
      </c>
      <c r="I481" t="s">
        <v>3404</v>
      </c>
      <c r="J481" t="s">
        <v>2827</v>
      </c>
      <c r="K481" t="s">
        <v>83</v>
      </c>
      <c r="L481" t="s">
        <v>84</v>
      </c>
      <c r="M481" t="s">
        <v>85</v>
      </c>
      <c r="N481" t="s">
        <v>86</v>
      </c>
      <c r="O481">
        <v>111</v>
      </c>
      <c r="P481" t="s">
        <v>118</v>
      </c>
      <c r="Q481" t="s">
        <v>403</v>
      </c>
      <c r="R481" t="s">
        <v>404</v>
      </c>
      <c r="S481">
        <v>56041</v>
      </c>
      <c r="T481">
        <v>25034</v>
      </c>
      <c r="U481">
        <v>0</v>
      </c>
      <c r="V481">
        <v>0</v>
      </c>
      <c r="W481">
        <v>58213.8</v>
      </c>
      <c r="X481">
        <v>0</v>
      </c>
      <c r="Y481">
        <v>0</v>
      </c>
      <c r="Z481">
        <v>1520</v>
      </c>
      <c r="AA481">
        <v>1800</v>
      </c>
      <c r="AB481">
        <v>130135</v>
      </c>
      <c r="AC481" t="s">
        <v>220</v>
      </c>
      <c r="AD481" t="s">
        <v>221</v>
      </c>
      <c r="AE481" t="s">
        <v>222</v>
      </c>
      <c r="AF481" t="s">
        <v>372</v>
      </c>
      <c r="AG481">
        <v>8</v>
      </c>
      <c r="AH481">
        <v>3</v>
      </c>
      <c r="AI481">
        <v>15</v>
      </c>
      <c r="AJ481">
        <v>59996</v>
      </c>
      <c r="AK481">
        <v>1485</v>
      </c>
      <c r="AL481">
        <v>1</v>
      </c>
      <c r="AM481">
        <v>5788</v>
      </c>
      <c r="AN481">
        <v>0.82099999999999995</v>
      </c>
      <c r="AO481">
        <v>0.80120000000000002</v>
      </c>
      <c r="AP481">
        <v>1.9800000000000002E-2</v>
      </c>
      <c r="AQ481">
        <v>1.1016499996185303</v>
      </c>
      <c r="AR481">
        <v>1.1016499996185303</v>
      </c>
      <c r="AS481">
        <v>0</v>
      </c>
      <c r="AT481" t="s">
        <v>94</v>
      </c>
      <c r="AU481" t="s">
        <v>220</v>
      </c>
      <c r="AW481" t="s">
        <v>125</v>
      </c>
      <c r="AY481" t="s">
        <v>112</v>
      </c>
      <c r="AZ481" t="s">
        <v>98</v>
      </c>
      <c r="BA481" t="s">
        <v>99</v>
      </c>
      <c r="BB481" t="s">
        <v>100</v>
      </c>
      <c r="BC481" t="s">
        <v>373</v>
      </c>
      <c r="BD481" t="s">
        <v>374</v>
      </c>
      <c r="BF481" t="s">
        <v>374</v>
      </c>
      <c r="BG481" t="s">
        <v>3402</v>
      </c>
      <c r="BH481" s="6">
        <v>44526</v>
      </c>
      <c r="BI481" s="6">
        <v>44540</v>
      </c>
      <c r="BJ481" s="32">
        <f t="shared" si="22"/>
        <v>2021</v>
      </c>
      <c r="BK481" t="s">
        <v>104</v>
      </c>
      <c r="BL481" t="s">
        <v>94</v>
      </c>
      <c r="BM481" t="s">
        <v>86</v>
      </c>
      <c r="BN481" t="s">
        <v>85</v>
      </c>
      <c r="BO481" t="s">
        <v>372</v>
      </c>
      <c r="BP481" t="str">
        <f t="shared" si="23"/>
        <v>01</v>
      </c>
    </row>
    <row r="482" spans="1:68" x14ac:dyDescent="0.25">
      <c r="A482">
        <v>2023</v>
      </c>
      <c r="B482" t="s">
        <v>3405</v>
      </c>
      <c r="C482" t="s">
        <v>3406</v>
      </c>
      <c r="D482" t="s">
        <v>3407</v>
      </c>
      <c r="E482">
        <v>20211129</v>
      </c>
      <c r="F482">
        <v>20211210</v>
      </c>
      <c r="G482" t="str">
        <f t="shared" si="21"/>
        <v>2021</v>
      </c>
      <c r="H482">
        <v>12</v>
      </c>
      <c r="I482" t="s">
        <v>450</v>
      </c>
      <c r="J482" t="s">
        <v>3408</v>
      </c>
      <c r="K482" t="s">
        <v>83</v>
      </c>
      <c r="L482" t="s">
        <v>84</v>
      </c>
      <c r="M482" t="s">
        <v>85</v>
      </c>
      <c r="N482" t="s">
        <v>86</v>
      </c>
      <c r="O482">
        <v>111</v>
      </c>
      <c r="P482" t="s">
        <v>118</v>
      </c>
      <c r="Q482" t="s">
        <v>2757</v>
      </c>
      <c r="R482" t="s">
        <v>2758</v>
      </c>
      <c r="S482">
        <v>35529</v>
      </c>
      <c r="T482">
        <v>14537</v>
      </c>
      <c r="U482">
        <v>0</v>
      </c>
      <c r="V482">
        <v>0</v>
      </c>
      <c r="W482">
        <v>940.1</v>
      </c>
      <c r="X482">
        <v>0</v>
      </c>
      <c r="Y482">
        <v>0</v>
      </c>
      <c r="Z482">
        <v>880</v>
      </c>
      <c r="AA482">
        <v>900</v>
      </c>
      <c r="AB482">
        <v>92534</v>
      </c>
      <c r="AC482" t="s">
        <v>220</v>
      </c>
      <c r="AD482" t="s">
        <v>221</v>
      </c>
      <c r="AE482" t="s">
        <v>222</v>
      </c>
      <c r="AF482" t="s">
        <v>372</v>
      </c>
      <c r="AG482">
        <v>16</v>
      </c>
      <c r="AH482">
        <v>5</v>
      </c>
      <c r="AI482">
        <v>32</v>
      </c>
      <c r="AJ482">
        <v>141023</v>
      </c>
      <c r="AK482">
        <v>10032</v>
      </c>
      <c r="AL482">
        <v>1</v>
      </c>
      <c r="AM482">
        <v>37601</v>
      </c>
      <c r="AN482">
        <v>2.0171999999999999</v>
      </c>
      <c r="AO482">
        <v>1.8832</v>
      </c>
      <c r="AP482">
        <v>0.13400000000000001</v>
      </c>
      <c r="AQ482">
        <v>2.0172000527381897</v>
      </c>
      <c r="AR482">
        <v>1.8832000494003296</v>
      </c>
      <c r="AS482">
        <v>0.13400000333786011</v>
      </c>
      <c r="AT482" t="s">
        <v>139</v>
      </c>
      <c r="AU482" t="s">
        <v>83</v>
      </c>
      <c r="AW482" t="s">
        <v>125</v>
      </c>
      <c r="AY482" t="s">
        <v>112</v>
      </c>
      <c r="AZ482" t="s">
        <v>98</v>
      </c>
      <c r="BA482" t="s">
        <v>99</v>
      </c>
      <c r="BB482" t="s">
        <v>100</v>
      </c>
      <c r="BC482" t="s">
        <v>373</v>
      </c>
      <c r="BD482" t="s">
        <v>374</v>
      </c>
      <c r="BF482" t="s">
        <v>374</v>
      </c>
      <c r="BG482" t="s">
        <v>3406</v>
      </c>
      <c r="BH482" s="6">
        <v>44530</v>
      </c>
      <c r="BI482" s="6">
        <v>44540</v>
      </c>
      <c r="BJ482" s="32">
        <f t="shared" si="22"/>
        <v>2021</v>
      </c>
      <c r="BK482" t="s">
        <v>104</v>
      </c>
      <c r="BL482" t="s">
        <v>139</v>
      </c>
      <c r="BM482" t="s">
        <v>86</v>
      </c>
      <c r="BN482" t="s">
        <v>85</v>
      </c>
      <c r="BO482" t="s">
        <v>372</v>
      </c>
      <c r="BP482" t="str">
        <f t="shared" si="23"/>
        <v>01</v>
      </c>
    </row>
    <row r="483" spans="1:68" x14ac:dyDescent="0.25">
      <c r="A483">
        <v>2023</v>
      </c>
      <c r="B483" t="s">
        <v>3409</v>
      </c>
      <c r="C483" t="s">
        <v>3410</v>
      </c>
      <c r="D483" t="s">
        <v>3411</v>
      </c>
      <c r="E483">
        <v>20211201</v>
      </c>
      <c r="F483">
        <v>20211210</v>
      </c>
      <c r="G483" t="str">
        <f t="shared" si="21"/>
        <v>2021</v>
      </c>
      <c r="H483">
        <v>10</v>
      </c>
      <c r="I483" t="s">
        <v>3412</v>
      </c>
      <c r="J483" t="s">
        <v>2502</v>
      </c>
      <c r="K483" t="s">
        <v>83</v>
      </c>
      <c r="L483" t="s">
        <v>84</v>
      </c>
      <c r="M483" t="s">
        <v>85</v>
      </c>
      <c r="N483" t="s">
        <v>86</v>
      </c>
      <c r="O483">
        <v>111</v>
      </c>
      <c r="P483" t="s">
        <v>118</v>
      </c>
      <c r="Q483" t="s">
        <v>2297</v>
      </c>
      <c r="R483" t="s">
        <v>2298</v>
      </c>
      <c r="S483">
        <v>37782</v>
      </c>
      <c r="T483">
        <v>13210</v>
      </c>
      <c r="U483">
        <v>0</v>
      </c>
      <c r="V483">
        <v>0</v>
      </c>
      <c r="W483">
        <v>2098.02</v>
      </c>
      <c r="X483">
        <v>1123.28</v>
      </c>
      <c r="Y483">
        <v>2545.84</v>
      </c>
      <c r="Z483">
        <v>720</v>
      </c>
      <c r="AA483">
        <v>2025</v>
      </c>
      <c r="AB483">
        <v>58571</v>
      </c>
      <c r="AC483" t="s">
        <v>83</v>
      </c>
      <c r="AD483" t="s">
        <v>84</v>
      </c>
      <c r="AE483" t="s">
        <v>85</v>
      </c>
      <c r="AF483" t="s">
        <v>86</v>
      </c>
      <c r="AG483">
        <v>8</v>
      </c>
      <c r="AH483">
        <v>3</v>
      </c>
      <c r="AI483">
        <v>15</v>
      </c>
      <c r="AJ483">
        <v>88013</v>
      </c>
      <c r="AK483">
        <v>2625</v>
      </c>
      <c r="AL483">
        <v>1</v>
      </c>
      <c r="AM483">
        <v>11716</v>
      </c>
      <c r="AN483">
        <v>1.2103999999999999</v>
      </c>
      <c r="AO483">
        <v>1.1753</v>
      </c>
      <c r="AP483">
        <v>3.5099999999999999E-2</v>
      </c>
      <c r="AQ483">
        <v>1.210400003939867</v>
      </c>
      <c r="AR483">
        <v>1.1753000020980835</v>
      </c>
      <c r="AS483">
        <v>3.5100001841783524E-2</v>
      </c>
      <c r="AT483" t="s">
        <v>177</v>
      </c>
      <c r="AU483" t="s">
        <v>83</v>
      </c>
      <c r="AW483" t="s">
        <v>125</v>
      </c>
      <c r="AY483" t="s">
        <v>112</v>
      </c>
      <c r="AZ483" t="s">
        <v>98</v>
      </c>
      <c r="BA483" t="s">
        <v>99</v>
      </c>
      <c r="BB483" t="s">
        <v>100</v>
      </c>
      <c r="BC483" t="s">
        <v>429</v>
      </c>
      <c r="BD483" t="s">
        <v>430</v>
      </c>
      <c r="BF483" t="s">
        <v>430</v>
      </c>
      <c r="BG483" t="s">
        <v>3410</v>
      </c>
      <c r="BH483" s="6">
        <v>44531</v>
      </c>
      <c r="BI483" s="6">
        <v>44540</v>
      </c>
      <c r="BJ483" s="32">
        <f t="shared" si="22"/>
        <v>2021</v>
      </c>
      <c r="BK483" t="s">
        <v>242</v>
      </c>
      <c r="BL483" t="s">
        <v>177</v>
      </c>
      <c r="BM483" t="s">
        <v>86</v>
      </c>
      <c r="BN483" t="s">
        <v>85</v>
      </c>
      <c r="BP483" t="str">
        <f t="shared" si="23"/>
        <v/>
      </c>
    </row>
    <row r="484" spans="1:68" x14ac:dyDescent="0.25">
      <c r="A484">
        <v>2023</v>
      </c>
      <c r="B484" t="s">
        <v>3413</v>
      </c>
      <c r="C484" t="s">
        <v>3414</v>
      </c>
      <c r="D484" t="s">
        <v>3415</v>
      </c>
      <c r="E484">
        <v>20211203</v>
      </c>
      <c r="F484">
        <v>20211211</v>
      </c>
      <c r="G484" t="str">
        <f t="shared" si="21"/>
        <v>2021</v>
      </c>
      <c r="H484">
        <v>9</v>
      </c>
      <c r="I484" t="s">
        <v>450</v>
      </c>
      <c r="J484" t="s">
        <v>3416</v>
      </c>
      <c r="K484" t="s">
        <v>83</v>
      </c>
      <c r="L484" t="s">
        <v>84</v>
      </c>
      <c r="M484" t="s">
        <v>85</v>
      </c>
      <c r="N484" t="s">
        <v>86</v>
      </c>
      <c r="O484">
        <v>111</v>
      </c>
      <c r="P484" t="s">
        <v>118</v>
      </c>
      <c r="Q484" t="s">
        <v>278</v>
      </c>
      <c r="R484" t="s">
        <v>279</v>
      </c>
      <c r="S484">
        <v>33731</v>
      </c>
      <c r="T484">
        <v>11772</v>
      </c>
      <c r="U484">
        <v>0</v>
      </c>
      <c r="V484">
        <v>0</v>
      </c>
      <c r="W484">
        <v>58908.65</v>
      </c>
      <c r="X484">
        <v>0</v>
      </c>
      <c r="Y484">
        <v>0</v>
      </c>
      <c r="Z484">
        <v>640</v>
      </c>
      <c r="AA484">
        <v>1200</v>
      </c>
      <c r="AB484">
        <v>140486</v>
      </c>
      <c r="AC484" t="s">
        <v>220</v>
      </c>
      <c r="AD484" t="s">
        <v>221</v>
      </c>
      <c r="AE484" t="s">
        <v>222</v>
      </c>
      <c r="AF484" t="s">
        <v>372</v>
      </c>
      <c r="AG484">
        <v>12</v>
      </c>
      <c r="AH484">
        <v>4</v>
      </c>
      <c r="AI484">
        <v>22</v>
      </c>
      <c r="AJ484">
        <v>93345</v>
      </c>
      <c r="AK484">
        <v>3856</v>
      </c>
      <c r="AL484">
        <v>1</v>
      </c>
      <c r="AM484">
        <v>15184</v>
      </c>
      <c r="AN484">
        <v>1.298</v>
      </c>
      <c r="AO484">
        <v>1.2464999999999999</v>
      </c>
      <c r="AP484">
        <v>5.1499999999999997E-2</v>
      </c>
      <c r="AQ484">
        <v>1.2980000153183937</v>
      </c>
      <c r="AR484">
        <v>1.2465000152587891</v>
      </c>
      <c r="AS484">
        <v>5.1500000059604645E-2</v>
      </c>
      <c r="AT484" t="s">
        <v>139</v>
      </c>
      <c r="AU484" t="s">
        <v>220</v>
      </c>
      <c r="AW484" t="s">
        <v>125</v>
      </c>
      <c r="AY484" t="s">
        <v>112</v>
      </c>
      <c r="AZ484" t="s">
        <v>98</v>
      </c>
      <c r="BA484" t="s">
        <v>99</v>
      </c>
      <c r="BB484" t="s">
        <v>100</v>
      </c>
      <c r="BC484" t="s">
        <v>373</v>
      </c>
      <c r="BD484" t="s">
        <v>374</v>
      </c>
      <c r="BF484" t="s">
        <v>374</v>
      </c>
      <c r="BG484" t="s">
        <v>3414</v>
      </c>
      <c r="BH484" s="6">
        <v>44537</v>
      </c>
      <c r="BI484" s="6">
        <v>44541</v>
      </c>
      <c r="BJ484" s="32">
        <f t="shared" si="22"/>
        <v>2021</v>
      </c>
      <c r="BK484" t="s">
        <v>104</v>
      </c>
      <c r="BL484" t="s">
        <v>139</v>
      </c>
      <c r="BM484" t="s">
        <v>86</v>
      </c>
      <c r="BN484" t="s">
        <v>85</v>
      </c>
      <c r="BO484" t="s">
        <v>372</v>
      </c>
      <c r="BP484" t="str">
        <f t="shared" si="23"/>
        <v>01</v>
      </c>
    </row>
    <row r="485" spans="1:68" x14ac:dyDescent="0.25">
      <c r="A485">
        <v>2023</v>
      </c>
      <c r="B485" t="s">
        <v>3417</v>
      </c>
      <c r="C485" t="s">
        <v>3418</v>
      </c>
      <c r="D485" t="s">
        <v>3419</v>
      </c>
      <c r="E485">
        <v>20211129</v>
      </c>
      <c r="F485">
        <v>20211206</v>
      </c>
      <c r="G485" t="str">
        <f t="shared" si="21"/>
        <v>2021</v>
      </c>
      <c r="H485">
        <v>8</v>
      </c>
      <c r="I485" t="s">
        <v>3420</v>
      </c>
      <c r="J485" t="s">
        <v>3421</v>
      </c>
      <c r="K485" t="s">
        <v>83</v>
      </c>
      <c r="L485" t="s">
        <v>84</v>
      </c>
      <c r="M485" t="s">
        <v>85</v>
      </c>
      <c r="N485" t="s">
        <v>86</v>
      </c>
      <c r="O485">
        <v>111</v>
      </c>
      <c r="P485" t="s">
        <v>118</v>
      </c>
      <c r="Q485" t="s">
        <v>119</v>
      </c>
      <c r="R485" t="s">
        <v>120</v>
      </c>
      <c r="S485">
        <v>30103</v>
      </c>
      <c r="T485">
        <v>9373</v>
      </c>
      <c r="U485">
        <v>0</v>
      </c>
      <c r="V485">
        <v>0</v>
      </c>
      <c r="W485">
        <v>776.6</v>
      </c>
      <c r="X485">
        <v>0</v>
      </c>
      <c r="Y485">
        <v>0</v>
      </c>
      <c r="Z485">
        <v>560</v>
      </c>
      <c r="AA485">
        <v>525</v>
      </c>
      <c r="AB485">
        <v>67754</v>
      </c>
      <c r="AC485" t="s">
        <v>157</v>
      </c>
      <c r="AD485" t="s">
        <v>158</v>
      </c>
      <c r="AE485" t="s">
        <v>159</v>
      </c>
      <c r="AF485" t="s">
        <v>231</v>
      </c>
      <c r="AG485">
        <v>10</v>
      </c>
      <c r="AH485">
        <v>3</v>
      </c>
      <c r="AI485">
        <v>18</v>
      </c>
      <c r="AJ485">
        <v>74987</v>
      </c>
      <c r="AK485">
        <v>2508</v>
      </c>
      <c r="AL485">
        <v>1</v>
      </c>
      <c r="AM485">
        <v>9623</v>
      </c>
      <c r="AN485">
        <v>1.0348999999999999</v>
      </c>
      <c r="AO485">
        <v>1.0014000000000001</v>
      </c>
      <c r="AP485">
        <v>3.3500000000000002E-2</v>
      </c>
      <c r="AQ485">
        <v>1.0348999947309494</v>
      </c>
      <c r="AR485">
        <v>1.0013999938964844</v>
      </c>
      <c r="AS485">
        <v>3.3500000834465027E-2</v>
      </c>
      <c r="AT485" t="s">
        <v>94</v>
      </c>
      <c r="AU485" t="s">
        <v>157</v>
      </c>
      <c r="AW485" t="s">
        <v>125</v>
      </c>
      <c r="AY485" t="s">
        <v>190</v>
      </c>
      <c r="AZ485" t="s">
        <v>98</v>
      </c>
      <c r="BA485" t="s">
        <v>99</v>
      </c>
      <c r="BB485" t="s">
        <v>191</v>
      </c>
      <c r="BC485" t="s">
        <v>3422</v>
      </c>
      <c r="BF485" t="s">
        <v>3422</v>
      </c>
      <c r="BG485" t="s">
        <v>3418</v>
      </c>
      <c r="BH485" s="6">
        <v>44529</v>
      </c>
      <c r="BI485" s="6">
        <v>44536</v>
      </c>
      <c r="BJ485" s="32">
        <f t="shared" si="22"/>
        <v>2021</v>
      </c>
      <c r="BK485" t="s">
        <v>104</v>
      </c>
      <c r="BL485" t="s">
        <v>94</v>
      </c>
      <c r="BM485" t="s">
        <v>86</v>
      </c>
      <c r="BN485" t="s">
        <v>85</v>
      </c>
      <c r="BP485" t="str">
        <f t="shared" si="23"/>
        <v/>
      </c>
    </row>
    <row r="486" spans="1:68" x14ac:dyDescent="0.25">
      <c r="A486">
        <v>2023</v>
      </c>
      <c r="B486" t="s">
        <v>3423</v>
      </c>
      <c r="C486" t="s">
        <v>3424</v>
      </c>
      <c r="D486" t="s">
        <v>3425</v>
      </c>
      <c r="E486">
        <v>20211206</v>
      </c>
      <c r="F486">
        <v>20211231</v>
      </c>
      <c r="G486" t="str">
        <f t="shared" si="21"/>
        <v>2021</v>
      </c>
      <c r="H486">
        <v>25</v>
      </c>
      <c r="I486" t="s">
        <v>3426</v>
      </c>
      <c r="J486" t="s">
        <v>3427</v>
      </c>
      <c r="K486" t="s">
        <v>1046</v>
      </c>
      <c r="L486" t="s">
        <v>1047</v>
      </c>
      <c r="M486" t="s">
        <v>1048</v>
      </c>
      <c r="N486" t="s">
        <v>1049</v>
      </c>
      <c r="O486">
        <v>111</v>
      </c>
      <c r="P486" t="s">
        <v>118</v>
      </c>
      <c r="Q486" t="s">
        <v>3428</v>
      </c>
      <c r="R486" t="s">
        <v>3429</v>
      </c>
      <c r="S486">
        <v>199223</v>
      </c>
      <c r="T486">
        <v>23378</v>
      </c>
      <c r="U486">
        <v>61060</v>
      </c>
      <c r="V486">
        <v>0</v>
      </c>
      <c r="W486">
        <v>15454.84</v>
      </c>
      <c r="X486">
        <v>16436.04</v>
      </c>
      <c r="Y486">
        <v>2545.84</v>
      </c>
      <c r="Z486">
        <v>1600</v>
      </c>
      <c r="AA486">
        <v>2250</v>
      </c>
      <c r="AB486">
        <v>7376</v>
      </c>
      <c r="AC486" t="s">
        <v>1046</v>
      </c>
      <c r="AD486" t="s">
        <v>1047</v>
      </c>
      <c r="AE486" t="s">
        <v>1048</v>
      </c>
      <c r="AF486" t="s">
        <v>1049</v>
      </c>
      <c r="AG486">
        <v>5</v>
      </c>
      <c r="AH486">
        <v>2</v>
      </c>
      <c r="AI486">
        <v>10</v>
      </c>
      <c r="AJ486">
        <v>37287</v>
      </c>
      <c r="AK486">
        <v>1589</v>
      </c>
      <c r="AL486">
        <v>1</v>
      </c>
      <c r="AM486">
        <v>6938</v>
      </c>
      <c r="AN486">
        <v>0.51910000000000001</v>
      </c>
      <c r="AO486">
        <v>0.49790000000000001</v>
      </c>
      <c r="AP486">
        <v>2.12E-2</v>
      </c>
      <c r="AQ486">
        <v>1.8059499859809875</v>
      </c>
      <c r="AR486">
        <v>1.3941199779510498</v>
      </c>
      <c r="AS486">
        <v>0.41183000802993774</v>
      </c>
      <c r="AT486" t="s">
        <v>139</v>
      </c>
      <c r="AU486" t="s">
        <v>1046</v>
      </c>
      <c r="AW486" t="s">
        <v>1052</v>
      </c>
      <c r="AY486" t="s">
        <v>3317</v>
      </c>
      <c r="AZ486" t="s">
        <v>98</v>
      </c>
      <c r="BA486" t="s">
        <v>1009</v>
      </c>
      <c r="BB486" t="s">
        <v>3284</v>
      </c>
      <c r="BC486" t="s">
        <v>3297</v>
      </c>
      <c r="BD486" t="s">
        <v>3298</v>
      </c>
      <c r="BF486" t="s">
        <v>3298</v>
      </c>
      <c r="BG486" t="s">
        <v>3424</v>
      </c>
      <c r="BH486" s="6">
        <v>44545</v>
      </c>
      <c r="BI486" s="6">
        <v>44549</v>
      </c>
      <c r="BJ486" s="32">
        <f t="shared" si="22"/>
        <v>2021</v>
      </c>
      <c r="BK486" t="s">
        <v>104</v>
      </c>
      <c r="BL486" t="s">
        <v>214</v>
      </c>
      <c r="BM486" t="s">
        <v>86</v>
      </c>
      <c r="BN486" t="s">
        <v>85</v>
      </c>
      <c r="BP486" t="str">
        <f t="shared" si="23"/>
        <v/>
      </c>
    </row>
    <row r="487" spans="1:68" x14ac:dyDescent="0.25">
      <c r="A487">
        <v>2023</v>
      </c>
      <c r="B487" t="s">
        <v>3430</v>
      </c>
      <c r="C487" t="s">
        <v>3431</v>
      </c>
      <c r="D487" t="s">
        <v>3432</v>
      </c>
      <c r="E487">
        <v>20211201</v>
      </c>
      <c r="F487">
        <v>20211227</v>
      </c>
      <c r="G487" t="str">
        <f t="shared" si="21"/>
        <v>2021</v>
      </c>
      <c r="H487">
        <v>27</v>
      </c>
      <c r="I487" t="s">
        <v>3433</v>
      </c>
      <c r="J487" t="s">
        <v>2024</v>
      </c>
      <c r="K487" t="s">
        <v>368</v>
      </c>
      <c r="L487" t="s">
        <v>369</v>
      </c>
      <c r="M487" t="s">
        <v>370</v>
      </c>
      <c r="N487" t="s">
        <v>371</v>
      </c>
      <c r="O487">
        <v>111</v>
      </c>
      <c r="P487" t="s">
        <v>118</v>
      </c>
      <c r="Q487" t="s">
        <v>403</v>
      </c>
      <c r="R487" t="s">
        <v>404</v>
      </c>
      <c r="S487">
        <v>63973</v>
      </c>
      <c r="T487">
        <v>34858</v>
      </c>
      <c r="U487">
        <v>0</v>
      </c>
      <c r="V487">
        <v>0</v>
      </c>
      <c r="W487">
        <v>58663.41</v>
      </c>
      <c r="X487">
        <v>0</v>
      </c>
      <c r="Y487">
        <v>0</v>
      </c>
      <c r="Z487">
        <v>2045</v>
      </c>
      <c r="AA487">
        <v>2775</v>
      </c>
      <c r="AB487">
        <v>157201</v>
      </c>
      <c r="AC487" t="s">
        <v>220</v>
      </c>
      <c r="AD487" t="s">
        <v>221</v>
      </c>
      <c r="AE487" t="s">
        <v>222</v>
      </c>
      <c r="AF487" t="s">
        <v>372</v>
      </c>
      <c r="AG487">
        <v>8</v>
      </c>
      <c r="AH487">
        <v>3</v>
      </c>
      <c r="AI487">
        <v>15</v>
      </c>
      <c r="AJ487">
        <v>59996</v>
      </c>
      <c r="AK487">
        <v>1485</v>
      </c>
      <c r="AL487">
        <v>1</v>
      </c>
      <c r="AM487">
        <v>5788</v>
      </c>
      <c r="AN487">
        <v>0.82099999999999995</v>
      </c>
      <c r="AO487">
        <v>0.80120000000000002</v>
      </c>
      <c r="AP487">
        <v>1.9800000000000002E-2</v>
      </c>
      <c r="AQ487">
        <v>1.5420799776911736</v>
      </c>
      <c r="AR487">
        <v>1.5222799777984619</v>
      </c>
      <c r="AS487">
        <v>1.9799999892711639E-2</v>
      </c>
      <c r="AT487" t="s">
        <v>139</v>
      </c>
      <c r="AU487" t="s">
        <v>220</v>
      </c>
      <c r="AW487" t="s">
        <v>125</v>
      </c>
      <c r="AY487" t="s">
        <v>112</v>
      </c>
      <c r="AZ487" t="s">
        <v>98</v>
      </c>
      <c r="BA487" t="s">
        <v>99</v>
      </c>
      <c r="BB487" t="s">
        <v>100</v>
      </c>
      <c r="BC487" t="s">
        <v>373</v>
      </c>
      <c r="BD487" t="s">
        <v>374</v>
      </c>
      <c r="BF487" t="s">
        <v>374</v>
      </c>
      <c r="BG487" t="s">
        <v>3431</v>
      </c>
      <c r="BH487" s="6">
        <v>44543</v>
      </c>
      <c r="BI487" s="6">
        <v>44550</v>
      </c>
      <c r="BJ487" s="32">
        <f t="shared" si="22"/>
        <v>2021</v>
      </c>
      <c r="BK487" t="s">
        <v>104</v>
      </c>
      <c r="BL487" t="s">
        <v>214</v>
      </c>
      <c r="BM487" t="s">
        <v>86</v>
      </c>
      <c r="BN487" t="s">
        <v>85</v>
      </c>
      <c r="BO487" t="s">
        <v>372</v>
      </c>
      <c r="BP487" t="str">
        <f t="shared" si="23"/>
        <v>01</v>
      </c>
    </row>
    <row r="488" spans="1:68" x14ac:dyDescent="0.25">
      <c r="A488">
        <v>2023</v>
      </c>
      <c r="B488" t="s">
        <v>3434</v>
      </c>
      <c r="C488" t="s">
        <v>3435</v>
      </c>
      <c r="D488" t="s">
        <v>3436</v>
      </c>
      <c r="E488">
        <v>20211211</v>
      </c>
      <c r="F488">
        <v>20211221</v>
      </c>
      <c r="G488" t="str">
        <f t="shared" si="21"/>
        <v>2021</v>
      </c>
      <c r="H488">
        <v>11</v>
      </c>
      <c r="I488" t="s">
        <v>3437</v>
      </c>
      <c r="J488" t="s">
        <v>3438</v>
      </c>
      <c r="K488" t="s">
        <v>83</v>
      </c>
      <c r="L488" t="s">
        <v>84</v>
      </c>
      <c r="M488" t="s">
        <v>85</v>
      </c>
      <c r="N488" t="s">
        <v>86</v>
      </c>
      <c r="O488">
        <v>111</v>
      </c>
      <c r="P488" t="s">
        <v>118</v>
      </c>
      <c r="Q488" t="s">
        <v>278</v>
      </c>
      <c r="R488" t="s">
        <v>279</v>
      </c>
      <c r="S488">
        <v>51421</v>
      </c>
      <c r="T488">
        <v>14335</v>
      </c>
      <c r="U488">
        <v>0</v>
      </c>
      <c r="V488">
        <v>0</v>
      </c>
      <c r="W488">
        <v>39007.629999999997</v>
      </c>
      <c r="X488">
        <v>0</v>
      </c>
      <c r="Y488">
        <v>0</v>
      </c>
      <c r="Z488">
        <v>800</v>
      </c>
      <c r="AA488">
        <v>1350</v>
      </c>
      <c r="AB488">
        <v>121245</v>
      </c>
      <c r="AC488" t="s">
        <v>220</v>
      </c>
      <c r="AD488" t="s">
        <v>221</v>
      </c>
      <c r="AE488" t="s">
        <v>222</v>
      </c>
      <c r="AF488" t="s">
        <v>372</v>
      </c>
      <c r="AG488">
        <v>12</v>
      </c>
      <c r="AH488">
        <v>4</v>
      </c>
      <c r="AI488">
        <v>22</v>
      </c>
      <c r="AJ488">
        <v>93345</v>
      </c>
      <c r="AK488">
        <v>3856</v>
      </c>
      <c r="AL488">
        <v>1</v>
      </c>
      <c r="AM488">
        <v>15184</v>
      </c>
      <c r="AN488">
        <v>1.298</v>
      </c>
      <c r="AO488">
        <v>1.2464999999999999</v>
      </c>
      <c r="AP488">
        <v>5.1499999999999997E-2</v>
      </c>
      <c r="AQ488">
        <v>1.2980000153183937</v>
      </c>
      <c r="AR488">
        <v>1.2465000152587891</v>
      </c>
      <c r="AS488">
        <v>5.1500000059604645E-2</v>
      </c>
      <c r="AT488" t="s">
        <v>728</v>
      </c>
      <c r="AU488" t="s">
        <v>220</v>
      </c>
      <c r="AW488" t="s">
        <v>125</v>
      </c>
      <c r="AY488" t="s">
        <v>112</v>
      </c>
      <c r="AZ488" t="s">
        <v>98</v>
      </c>
      <c r="BA488" t="s">
        <v>99</v>
      </c>
      <c r="BB488" t="s">
        <v>100</v>
      </c>
      <c r="BC488" t="s">
        <v>373</v>
      </c>
      <c r="BD488" t="s">
        <v>374</v>
      </c>
      <c r="BF488" t="s">
        <v>374</v>
      </c>
      <c r="BG488" t="s">
        <v>3435</v>
      </c>
      <c r="BH488" s="6">
        <v>44544</v>
      </c>
      <c r="BI488" s="6">
        <v>44551</v>
      </c>
      <c r="BJ488" s="32">
        <f t="shared" si="22"/>
        <v>2021</v>
      </c>
      <c r="BK488" t="s">
        <v>104</v>
      </c>
      <c r="BL488" t="s">
        <v>728</v>
      </c>
      <c r="BM488" t="s">
        <v>86</v>
      </c>
      <c r="BN488" t="s">
        <v>85</v>
      </c>
      <c r="BO488" t="s">
        <v>372</v>
      </c>
      <c r="BP488" t="str">
        <f t="shared" si="23"/>
        <v>01</v>
      </c>
    </row>
    <row r="489" spans="1:68" x14ac:dyDescent="0.25">
      <c r="A489">
        <v>2023</v>
      </c>
      <c r="B489" t="s">
        <v>3439</v>
      </c>
      <c r="C489" t="s">
        <v>3440</v>
      </c>
      <c r="D489" t="s">
        <v>3441</v>
      </c>
      <c r="E489">
        <v>20201105</v>
      </c>
      <c r="F489">
        <v>20201204</v>
      </c>
      <c r="G489" t="str">
        <f t="shared" si="21"/>
        <v>2020</v>
      </c>
      <c r="H489">
        <v>30</v>
      </c>
      <c r="I489" t="s">
        <v>3442</v>
      </c>
      <c r="J489" t="s">
        <v>3443</v>
      </c>
      <c r="K489" t="s">
        <v>135</v>
      </c>
      <c r="L489" t="s">
        <v>136</v>
      </c>
      <c r="M489" t="s">
        <v>137</v>
      </c>
      <c r="N489" t="s">
        <v>138</v>
      </c>
      <c r="O489">
        <v>111</v>
      </c>
      <c r="P489" t="s">
        <v>118</v>
      </c>
      <c r="Q489" t="s">
        <v>414</v>
      </c>
      <c r="R489" t="s">
        <v>415</v>
      </c>
      <c r="S489">
        <v>148420</v>
      </c>
      <c r="T489">
        <v>33697</v>
      </c>
      <c r="U489">
        <v>59585</v>
      </c>
      <c r="V489">
        <v>0</v>
      </c>
      <c r="W489">
        <v>2079.5500000000002</v>
      </c>
      <c r="X489">
        <v>0</v>
      </c>
      <c r="Y489">
        <v>0</v>
      </c>
      <c r="Z489">
        <v>1920</v>
      </c>
      <c r="AA489">
        <v>5100</v>
      </c>
      <c r="AB489">
        <v>107863</v>
      </c>
      <c r="AC489" t="s">
        <v>410</v>
      </c>
      <c r="AD489" t="s">
        <v>411</v>
      </c>
      <c r="AE489" t="s">
        <v>412</v>
      </c>
      <c r="AF489" t="s">
        <v>413</v>
      </c>
      <c r="AG489">
        <v>11</v>
      </c>
      <c r="AH489">
        <v>4</v>
      </c>
      <c r="AI489">
        <v>22</v>
      </c>
      <c r="AJ489">
        <v>134616</v>
      </c>
      <c r="AK489">
        <v>3756</v>
      </c>
      <c r="AL489">
        <v>1</v>
      </c>
      <c r="AM489">
        <v>16824</v>
      </c>
      <c r="AN489">
        <v>1.8479000000000001</v>
      </c>
      <c r="AO489">
        <v>1.7977000000000001</v>
      </c>
      <c r="AP489">
        <v>5.0200000000000002E-2</v>
      </c>
      <c r="AQ489">
        <v>2.6323499828577042</v>
      </c>
      <c r="AR489">
        <v>2.5821499824523926</v>
      </c>
      <c r="AS489">
        <v>5.0200000405311584E-2</v>
      </c>
      <c r="AT489" t="s">
        <v>139</v>
      </c>
      <c r="AU489" t="s">
        <v>410</v>
      </c>
      <c r="AW489" t="s">
        <v>125</v>
      </c>
      <c r="AY489" t="s">
        <v>112</v>
      </c>
      <c r="AZ489" t="s">
        <v>98</v>
      </c>
      <c r="BA489" t="s">
        <v>99</v>
      </c>
      <c r="BB489" t="s">
        <v>100</v>
      </c>
      <c r="BC489" t="s">
        <v>416</v>
      </c>
      <c r="BD489" t="s">
        <v>417</v>
      </c>
      <c r="BE489" t="s">
        <v>418</v>
      </c>
      <c r="BF489" t="s">
        <v>418</v>
      </c>
      <c r="BG489" t="s">
        <v>3440</v>
      </c>
      <c r="BH489" s="6">
        <v>44145</v>
      </c>
      <c r="BI489" s="6">
        <v>44162</v>
      </c>
      <c r="BJ489" s="32">
        <f t="shared" si="22"/>
        <v>2020</v>
      </c>
      <c r="BK489" t="s">
        <v>104</v>
      </c>
      <c r="BL489" t="s">
        <v>214</v>
      </c>
      <c r="BM489" t="s">
        <v>86</v>
      </c>
      <c r="BN489" t="s">
        <v>85</v>
      </c>
      <c r="BO489" t="s">
        <v>413</v>
      </c>
      <c r="BP489" t="str">
        <f t="shared" si="23"/>
        <v>07</v>
      </c>
    </row>
    <row r="490" spans="1:68" x14ac:dyDescent="0.25">
      <c r="A490">
        <v>2023</v>
      </c>
      <c r="B490" t="s">
        <v>3444</v>
      </c>
      <c r="C490" t="s">
        <v>3445</v>
      </c>
      <c r="D490" t="s">
        <v>3446</v>
      </c>
      <c r="E490">
        <v>20201109</v>
      </c>
      <c r="F490">
        <v>20201125</v>
      </c>
      <c r="G490" t="str">
        <f t="shared" si="21"/>
        <v>2020</v>
      </c>
      <c r="H490">
        <v>17</v>
      </c>
      <c r="I490" t="s">
        <v>3447</v>
      </c>
      <c r="J490" t="s">
        <v>848</v>
      </c>
      <c r="K490" t="s">
        <v>83</v>
      </c>
      <c r="L490" t="s">
        <v>84</v>
      </c>
      <c r="M490" t="s">
        <v>85</v>
      </c>
      <c r="N490" t="s">
        <v>86</v>
      </c>
      <c r="O490">
        <v>201</v>
      </c>
      <c r="P490" t="s">
        <v>118</v>
      </c>
      <c r="Q490" t="s">
        <v>278</v>
      </c>
      <c r="R490" t="s">
        <v>279</v>
      </c>
      <c r="S490">
        <v>58675</v>
      </c>
      <c r="T490">
        <v>20939</v>
      </c>
      <c r="U490">
        <v>0</v>
      </c>
      <c r="V490">
        <v>0</v>
      </c>
      <c r="W490">
        <v>1270.52</v>
      </c>
      <c r="X490">
        <v>0</v>
      </c>
      <c r="Y490">
        <v>0</v>
      </c>
      <c r="Z490">
        <v>1280</v>
      </c>
      <c r="AA490">
        <v>2400</v>
      </c>
      <c r="AB490">
        <v>50549</v>
      </c>
      <c r="AC490" t="s">
        <v>135</v>
      </c>
      <c r="AD490" t="s">
        <v>136</v>
      </c>
      <c r="AE490" t="s">
        <v>175</v>
      </c>
      <c r="AF490" t="s">
        <v>176</v>
      </c>
      <c r="AG490">
        <v>12</v>
      </c>
      <c r="AH490">
        <v>4</v>
      </c>
      <c r="AI490">
        <v>22</v>
      </c>
      <c r="AJ490">
        <v>93345</v>
      </c>
      <c r="AK490">
        <v>3856</v>
      </c>
      <c r="AL490">
        <v>1</v>
      </c>
      <c r="AM490">
        <v>15184</v>
      </c>
      <c r="AN490">
        <v>1.298</v>
      </c>
      <c r="AO490">
        <v>1.2464999999999999</v>
      </c>
      <c r="AP490">
        <v>5.1499999999999997E-2</v>
      </c>
      <c r="AQ490">
        <v>1.2980000153183937</v>
      </c>
      <c r="AR490">
        <v>1.2465000152587891</v>
      </c>
      <c r="AS490">
        <v>5.1500000059604645E-2</v>
      </c>
      <c r="AT490" t="s">
        <v>139</v>
      </c>
      <c r="AU490" t="s">
        <v>135</v>
      </c>
      <c r="AW490" t="s">
        <v>125</v>
      </c>
      <c r="AY490" t="s">
        <v>112</v>
      </c>
      <c r="AZ490" t="s">
        <v>98</v>
      </c>
      <c r="BA490" t="s">
        <v>99</v>
      </c>
      <c r="BB490" t="s">
        <v>100</v>
      </c>
      <c r="BC490" t="s">
        <v>373</v>
      </c>
      <c r="BD490" t="s">
        <v>374</v>
      </c>
      <c r="BF490" t="s">
        <v>374</v>
      </c>
      <c r="BG490" t="s">
        <v>3445</v>
      </c>
      <c r="BH490" s="6">
        <v>44155</v>
      </c>
      <c r="BI490" s="6">
        <v>44160</v>
      </c>
      <c r="BJ490" s="32">
        <f t="shared" si="22"/>
        <v>2020</v>
      </c>
      <c r="BK490" t="s">
        <v>104</v>
      </c>
      <c r="BL490" t="s">
        <v>139</v>
      </c>
      <c r="BM490" t="s">
        <v>86</v>
      </c>
      <c r="BN490" t="s">
        <v>85</v>
      </c>
      <c r="BO490" t="s">
        <v>176</v>
      </c>
      <c r="BP490" t="str">
        <f t="shared" si="23"/>
        <v>02</v>
      </c>
    </row>
    <row r="491" spans="1:68" x14ac:dyDescent="0.25">
      <c r="A491">
        <v>2023</v>
      </c>
      <c r="B491" t="s">
        <v>3448</v>
      </c>
      <c r="C491" t="s">
        <v>3449</v>
      </c>
      <c r="D491" t="s">
        <v>3450</v>
      </c>
      <c r="E491">
        <v>20201124</v>
      </c>
      <c r="F491">
        <v>20201127</v>
      </c>
      <c r="G491" t="str">
        <f t="shared" si="21"/>
        <v>2020</v>
      </c>
      <c r="H491">
        <v>4</v>
      </c>
      <c r="I491" t="s">
        <v>3451</v>
      </c>
      <c r="K491" t="s">
        <v>157</v>
      </c>
      <c r="L491" t="s">
        <v>158</v>
      </c>
      <c r="M491" t="s">
        <v>159</v>
      </c>
      <c r="N491" t="s">
        <v>231</v>
      </c>
      <c r="O491">
        <v>201</v>
      </c>
      <c r="P491" t="s">
        <v>118</v>
      </c>
      <c r="Q491" t="s">
        <v>237</v>
      </c>
      <c r="R491" t="s">
        <v>238</v>
      </c>
      <c r="S491">
        <v>17407</v>
      </c>
      <c r="T491">
        <v>4547</v>
      </c>
      <c r="U491">
        <v>0</v>
      </c>
      <c r="V491">
        <v>0</v>
      </c>
      <c r="W491">
        <v>285.2</v>
      </c>
      <c r="X491">
        <v>0</v>
      </c>
      <c r="Y491">
        <v>0</v>
      </c>
      <c r="Z491">
        <v>240</v>
      </c>
      <c r="AA491">
        <v>525</v>
      </c>
      <c r="AB491">
        <v>27245</v>
      </c>
      <c r="AC491" t="s">
        <v>83</v>
      </c>
      <c r="AD491" t="s">
        <v>84</v>
      </c>
      <c r="AE491" t="s">
        <v>85</v>
      </c>
      <c r="AF491" t="s">
        <v>86</v>
      </c>
      <c r="AG491">
        <v>7</v>
      </c>
      <c r="AH491">
        <v>2</v>
      </c>
      <c r="AI491">
        <v>13</v>
      </c>
      <c r="AJ491">
        <v>41752</v>
      </c>
      <c r="AK491">
        <v>1024</v>
      </c>
      <c r="AL491">
        <v>1</v>
      </c>
      <c r="AM491">
        <v>3683</v>
      </c>
      <c r="AN491">
        <v>0.57130000000000003</v>
      </c>
      <c r="AO491">
        <v>0.55759999999999998</v>
      </c>
      <c r="AP491">
        <v>1.37E-2</v>
      </c>
      <c r="AQ491">
        <v>0.5713000213727355</v>
      </c>
      <c r="AR491">
        <v>0.55760002136230469</v>
      </c>
      <c r="AS491">
        <v>1.3700000010430813E-2</v>
      </c>
      <c r="AT491" t="s">
        <v>111</v>
      </c>
      <c r="AU491" t="s">
        <v>157</v>
      </c>
      <c r="AY491" t="s">
        <v>97</v>
      </c>
      <c r="AZ491" t="s">
        <v>98</v>
      </c>
      <c r="BA491" t="s">
        <v>99</v>
      </c>
      <c r="BB491" t="s">
        <v>100</v>
      </c>
      <c r="BC491" t="s">
        <v>341</v>
      </c>
      <c r="BF491" t="s">
        <v>341</v>
      </c>
      <c r="BG491" t="s">
        <v>3449</v>
      </c>
      <c r="BH491" s="6">
        <v>44159</v>
      </c>
      <c r="BI491" s="6">
        <v>44160</v>
      </c>
      <c r="BJ491" s="32">
        <f t="shared" si="22"/>
        <v>2020</v>
      </c>
      <c r="BK491" t="s">
        <v>139</v>
      </c>
      <c r="BL491" t="s">
        <v>214</v>
      </c>
      <c r="BM491" t="s">
        <v>86</v>
      </c>
      <c r="BN491" t="s">
        <v>85</v>
      </c>
      <c r="BP491" t="str">
        <f t="shared" si="23"/>
        <v/>
      </c>
    </row>
    <row r="492" spans="1:68" x14ac:dyDescent="0.25">
      <c r="A492">
        <v>2023</v>
      </c>
      <c r="B492" t="s">
        <v>3452</v>
      </c>
      <c r="C492" t="s">
        <v>3453</v>
      </c>
      <c r="D492" t="s">
        <v>3454</v>
      </c>
      <c r="E492">
        <v>20201115</v>
      </c>
      <c r="F492">
        <v>20201126</v>
      </c>
      <c r="G492" t="str">
        <f t="shared" si="21"/>
        <v>2020</v>
      </c>
      <c r="H492">
        <v>12</v>
      </c>
      <c r="I492" t="s">
        <v>3455</v>
      </c>
      <c r="J492" t="s">
        <v>3456</v>
      </c>
      <c r="K492" t="s">
        <v>83</v>
      </c>
      <c r="L492" t="s">
        <v>84</v>
      </c>
      <c r="M492" t="s">
        <v>85</v>
      </c>
      <c r="N492" t="s">
        <v>86</v>
      </c>
      <c r="O492">
        <v>205</v>
      </c>
      <c r="P492" t="s">
        <v>118</v>
      </c>
      <c r="Q492" t="s">
        <v>414</v>
      </c>
      <c r="R492" t="s">
        <v>415</v>
      </c>
      <c r="S492">
        <v>150453</v>
      </c>
      <c r="T492">
        <v>9898</v>
      </c>
      <c r="U492">
        <v>54516</v>
      </c>
      <c r="V492">
        <v>0</v>
      </c>
      <c r="W492">
        <v>6208.18</v>
      </c>
      <c r="X492">
        <v>0</v>
      </c>
      <c r="Y492">
        <v>0</v>
      </c>
      <c r="Z492">
        <v>560</v>
      </c>
      <c r="AA492">
        <v>1050</v>
      </c>
      <c r="AB492">
        <v>76011</v>
      </c>
      <c r="AC492" t="s">
        <v>722</v>
      </c>
      <c r="AD492" t="s">
        <v>723</v>
      </c>
      <c r="AE492" t="s">
        <v>724</v>
      </c>
      <c r="AF492" t="s">
        <v>725</v>
      </c>
      <c r="AG492">
        <v>11</v>
      </c>
      <c r="AH492">
        <v>4</v>
      </c>
      <c r="AI492">
        <v>22</v>
      </c>
      <c r="AJ492">
        <v>134616</v>
      </c>
      <c r="AK492">
        <v>3756</v>
      </c>
      <c r="AL492">
        <v>1</v>
      </c>
      <c r="AM492">
        <v>16824</v>
      </c>
      <c r="AN492">
        <v>1.8479000000000001</v>
      </c>
      <c r="AO492">
        <v>1.7977000000000001</v>
      </c>
      <c r="AP492">
        <v>5.0200000000000002E-2</v>
      </c>
      <c r="AQ492">
        <v>1.8479000478982925</v>
      </c>
      <c r="AR492">
        <v>1.797700047492981</v>
      </c>
      <c r="AS492">
        <v>5.0200000405311584E-2</v>
      </c>
      <c r="AT492" t="s">
        <v>139</v>
      </c>
      <c r="AU492" t="s">
        <v>410</v>
      </c>
      <c r="AW492" t="s">
        <v>3457</v>
      </c>
      <c r="AY492" t="s">
        <v>843</v>
      </c>
      <c r="AZ492" t="s">
        <v>98</v>
      </c>
      <c r="BA492" t="s">
        <v>99</v>
      </c>
      <c r="BB492" t="s">
        <v>438</v>
      </c>
      <c r="BC492" t="s">
        <v>3458</v>
      </c>
      <c r="BD492" t="s">
        <v>3459</v>
      </c>
      <c r="BF492" t="s">
        <v>3459</v>
      </c>
      <c r="BG492" t="s">
        <v>3453</v>
      </c>
      <c r="BH492" s="6">
        <v>44154</v>
      </c>
      <c r="BI492" s="6">
        <v>44161</v>
      </c>
      <c r="BJ492" s="32">
        <f t="shared" si="22"/>
        <v>2020</v>
      </c>
      <c r="BK492" t="s">
        <v>104</v>
      </c>
      <c r="BL492" t="s">
        <v>139</v>
      </c>
      <c r="BM492" t="s">
        <v>86</v>
      </c>
      <c r="BN492" t="s">
        <v>85</v>
      </c>
      <c r="BO492" t="s">
        <v>413</v>
      </c>
      <c r="BP492" t="str">
        <f t="shared" si="23"/>
        <v>07</v>
      </c>
    </row>
    <row r="493" spans="1:68" x14ac:dyDescent="0.25">
      <c r="A493">
        <v>2023</v>
      </c>
      <c r="B493" t="s">
        <v>3460</v>
      </c>
      <c r="C493" t="s">
        <v>3461</v>
      </c>
      <c r="D493" t="s">
        <v>3462</v>
      </c>
      <c r="E493">
        <v>20201124</v>
      </c>
      <c r="F493">
        <v>20201126</v>
      </c>
      <c r="G493" t="str">
        <f t="shared" si="21"/>
        <v>2020</v>
      </c>
      <c r="H493">
        <v>3</v>
      </c>
      <c r="I493" t="s">
        <v>3463</v>
      </c>
      <c r="K493" t="s">
        <v>83</v>
      </c>
      <c r="L493" t="s">
        <v>84</v>
      </c>
      <c r="M493" t="s">
        <v>85</v>
      </c>
      <c r="N493" t="s">
        <v>86</v>
      </c>
      <c r="O493">
        <v>205</v>
      </c>
      <c r="P493" t="s">
        <v>118</v>
      </c>
      <c r="Q493" t="s">
        <v>3464</v>
      </c>
      <c r="R493" t="s">
        <v>3465</v>
      </c>
      <c r="S493">
        <v>8221</v>
      </c>
      <c r="T493">
        <v>2678</v>
      </c>
      <c r="U493">
        <v>0</v>
      </c>
      <c r="V493">
        <v>0</v>
      </c>
      <c r="W493">
        <v>74.8</v>
      </c>
      <c r="X493">
        <v>0</v>
      </c>
      <c r="Y493">
        <v>0</v>
      </c>
      <c r="Z493">
        <v>160</v>
      </c>
      <c r="AA493">
        <v>150</v>
      </c>
      <c r="AB493">
        <v>38985</v>
      </c>
      <c r="AC493" t="s">
        <v>83</v>
      </c>
      <c r="AD493" t="s">
        <v>84</v>
      </c>
      <c r="AE493" t="s">
        <v>85</v>
      </c>
      <c r="AF493" t="s">
        <v>86</v>
      </c>
      <c r="AG493">
        <v>4</v>
      </c>
      <c r="AH493">
        <v>2</v>
      </c>
      <c r="AI493">
        <v>7</v>
      </c>
      <c r="AJ493">
        <v>28567</v>
      </c>
      <c r="AK493">
        <v>212</v>
      </c>
      <c r="AL493">
        <v>1</v>
      </c>
      <c r="AM493">
        <v>1812</v>
      </c>
      <c r="AN493">
        <v>0.38429999999999997</v>
      </c>
      <c r="AO493">
        <v>0.38150000000000001</v>
      </c>
      <c r="AP493">
        <v>2.8E-3</v>
      </c>
      <c r="AQ493">
        <v>0.38430000562220812</v>
      </c>
      <c r="AR493">
        <v>0.3815000057220459</v>
      </c>
      <c r="AS493">
        <v>2.79999990016222E-3</v>
      </c>
      <c r="AT493" t="s">
        <v>139</v>
      </c>
      <c r="AU493" t="s">
        <v>83</v>
      </c>
      <c r="AY493" t="s">
        <v>348</v>
      </c>
      <c r="AZ493" t="s">
        <v>98</v>
      </c>
      <c r="BA493" t="s">
        <v>99</v>
      </c>
      <c r="BB493" t="s">
        <v>349</v>
      </c>
      <c r="BC493" t="s">
        <v>3044</v>
      </c>
      <c r="BD493" t="s">
        <v>3045</v>
      </c>
      <c r="BF493" t="s">
        <v>3045</v>
      </c>
      <c r="BG493" t="s">
        <v>3461</v>
      </c>
      <c r="BH493" s="6">
        <v>44159</v>
      </c>
      <c r="BI493" s="6">
        <v>44161</v>
      </c>
      <c r="BJ493" s="32">
        <f t="shared" si="22"/>
        <v>2020</v>
      </c>
      <c r="BK493" t="s">
        <v>214</v>
      </c>
      <c r="BL493" t="s">
        <v>139</v>
      </c>
      <c r="BM493" t="s">
        <v>86</v>
      </c>
      <c r="BN493" t="s">
        <v>85</v>
      </c>
      <c r="BP493" t="str">
        <f t="shared" si="23"/>
        <v/>
      </c>
    </row>
    <row r="494" spans="1:68" x14ac:dyDescent="0.25">
      <c r="A494">
        <v>2023</v>
      </c>
      <c r="B494" t="s">
        <v>3466</v>
      </c>
      <c r="C494" t="s">
        <v>3467</v>
      </c>
      <c r="D494" t="s">
        <v>3468</v>
      </c>
      <c r="E494">
        <v>20201123</v>
      </c>
      <c r="F494">
        <v>20201126</v>
      </c>
      <c r="G494" t="str">
        <f t="shared" si="21"/>
        <v>2020</v>
      </c>
      <c r="H494">
        <v>4</v>
      </c>
      <c r="I494" t="s">
        <v>3469</v>
      </c>
      <c r="K494" t="s">
        <v>83</v>
      </c>
      <c r="L494" t="s">
        <v>84</v>
      </c>
      <c r="M494" t="s">
        <v>85</v>
      </c>
      <c r="N494" t="s">
        <v>86</v>
      </c>
      <c r="O494">
        <v>205</v>
      </c>
      <c r="P494" t="s">
        <v>118</v>
      </c>
      <c r="Q494" t="s">
        <v>278</v>
      </c>
      <c r="R494" t="s">
        <v>279</v>
      </c>
      <c r="S494">
        <v>26648</v>
      </c>
      <c r="T494">
        <v>4432</v>
      </c>
      <c r="U494">
        <v>0</v>
      </c>
      <c r="V494">
        <v>0</v>
      </c>
      <c r="W494">
        <v>333.43</v>
      </c>
      <c r="X494">
        <v>0</v>
      </c>
      <c r="Y494">
        <v>0</v>
      </c>
      <c r="Z494">
        <v>240</v>
      </c>
      <c r="AA494">
        <v>525</v>
      </c>
      <c r="AB494">
        <v>47308</v>
      </c>
      <c r="AC494" t="s">
        <v>220</v>
      </c>
      <c r="AD494" t="s">
        <v>221</v>
      </c>
      <c r="AE494" t="s">
        <v>222</v>
      </c>
      <c r="AF494" t="s">
        <v>1278</v>
      </c>
      <c r="AG494">
        <v>12</v>
      </c>
      <c r="AH494">
        <v>4</v>
      </c>
      <c r="AI494">
        <v>22</v>
      </c>
      <c r="AJ494">
        <v>93345</v>
      </c>
      <c r="AK494">
        <v>3856</v>
      </c>
      <c r="AL494">
        <v>1</v>
      </c>
      <c r="AM494">
        <v>15184</v>
      </c>
      <c r="AN494">
        <v>1.298</v>
      </c>
      <c r="AO494">
        <v>1.2464999999999999</v>
      </c>
      <c r="AP494">
        <v>5.1499999999999997E-2</v>
      </c>
      <c r="AQ494">
        <v>1.2980000153183937</v>
      </c>
      <c r="AR494">
        <v>1.2465000152587891</v>
      </c>
      <c r="AS494">
        <v>5.1500000059604645E-2</v>
      </c>
      <c r="AT494" t="s">
        <v>177</v>
      </c>
      <c r="AU494" t="s">
        <v>83</v>
      </c>
      <c r="AY494" t="s">
        <v>529</v>
      </c>
      <c r="AZ494" t="s">
        <v>98</v>
      </c>
      <c r="BA494" t="s">
        <v>99</v>
      </c>
      <c r="BB494" t="s">
        <v>240</v>
      </c>
      <c r="BC494" t="s">
        <v>3470</v>
      </c>
      <c r="BD494" t="s">
        <v>3471</v>
      </c>
      <c r="BF494" t="s">
        <v>3471</v>
      </c>
      <c r="BG494" t="s">
        <v>3467</v>
      </c>
      <c r="BH494" s="6">
        <v>44159</v>
      </c>
      <c r="BI494" s="6">
        <v>44161</v>
      </c>
      <c r="BJ494" s="32">
        <f t="shared" si="22"/>
        <v>2020</v>
      </c>
      <c r="BK494" t="s">
        <v>104</v>
      </c>
      <c r="BL494" t="s">
        <v>177</v>
      </c>
      <c r="BM494" t="s">
        <v>86</v>
      </c>
      <c r="BN494" t="s">
        <v>85</v>
      </c>
      <c r="BO494" t="s">
        <v>1278</v>
      </c>
      <c r="BP494" t="str">
        <f t="shared" si="23"/>
        <v>01</v>
      </c>
    </row>
    <row r="495" spans="1:68" x14ac:dyDescent="0.25">
      <c r="A495">
        <v>2023</v>
      </c>
      <c r="B495" t="s">
        <v>3472</v>
      </c>
      <c r="C495" t="s">
        <v>3473</v>
      </c>
      <c r="D495" t="s">
        <v>3474</v>
      </c>
      <c r="E495">
        <v>20201109</v>
      </c>
      <c r="F495">
        <v>20201208</v>
      </c>
      <c r="G495" t="str">
        <f t="shared" si="21"/>
        <v>2020</v>
      </c>
      <c r="H495">
        <v>30</v>
      </c>
      <c r="I495" t="s">
        <v>3475</v>
      </c>
      <c r="J495" t="s">
        <v>3476</v>
      </c>
      <c r="K495" t="s">
        <v>157</v>
      </c>
      <c r="L495" t="s">
        <v>158</v>
      </c>
      <c r="M495" t="s">
        <v>159</v>
      </c>
      <c r="N495" t="s">
        <v>231</v>
      </c>
      <c r="O495">
        <v>111</v>
      </c>
      <c r="P495" t="s">
        <v>118</v>
      </c>
      <c r="Q495" t="s">
        <v>2413</v>
      </c>
      <c r="R495" t="s">
        <v>2414</v>
      </c>
      <c r="S495">
        <v>122586</v>
      </c>
      <c r="T495">
        <v>37224</v>
      </c>
      <c r="U495">
        <v>35751</v>
      </c>
      <c r="V495">
        <v>0</v>
      </c>
      <c r="W495">
        <v>6807.85</v>
      </c>
      <c r="X495">
        <v>2217.73</v>
      </c>
      <c r="Y495">
        <v>0</v>
      </c>
      <c r="Z495">
        <v>2080</v>
      </c>
      <c r="AA495">
        <v>5250</v>
      </c>
      <c r="AB495">
        <v>112257</v>
      </c>
      <c r="AC495" t="s">
        <v>410</v>
      </c>
      <c r="AD495" t="s">
        <v>411</v>
      </c>
      <c r="AE495" t="s">
        <v>412</v>
      </c>
      <c r="AF495" t="s">
        <v>413</v>
      </c>
      <c r="AG495">
        <v>14</v>
      </c>
      <c r="AH495">
        <v>5</v>
      </c>
      <c r="AI495">
        <v>28</v>
      </c>
      <c r="AJ495">
        <v>204588</v>
      </c>
      <c r="AK495">
        <v>6732</v>
      </c>
      <c r="AL495">
        <v>1</v>
      </c>
      <c r="AM495">
        <v>26642</v>
      </c>
      <c r="AN495">
        <v>2.8220000000000001</v>
      </c>
      <c r="AO495">
        <v>2.7321</v>
      </c>
      <c r="AP495">
        <v>8.9899999999999994E-2</v>
      </c>
      <c r="AQ495">
        <v>3.0561799854040146</v>
      </c>
      <c r="AR495">
        <v>2.9662799835205078</v>
      </c>
      <c r="AS495">
        <v>8.9900001883506775E-2</v>
      </c>
      <c r="AT495" t="s">
        <v>111</v>
      </c>
      <c r="AU495" t="s">
        <v>410</v>
      </c>
      <c r="AW495" t="s">
        <v>3477</v>
      </c>
      <c r="AY495" t="s">
        <v>2367</v>
      </c>
      <c r="AZ495" t="s">
        <v>98</v>
      </c>
      <c r="BA495" t="s">
        <v>1009</v>
      </c>
      <c r="BB495" t="s">
        <v>1010</v>
      </c>
      <c r="BC495" t="s">
        <v>416</v>
      </c>
      <c r="BD495" t="s">
        <v>417</v>
      </c>
      <c r="BE495" t="s">
        <v>418</v>
      </c>
      <c r="BF495" t="s">
        <v>418</v>
      </c>
      <c r="BG495" t="s">
        <v>3473</v>
      </c>
      <c r="BH495" s="6">
        <v>44155</v>
      </c>
      <c r="BI495" s="6">
        <v>44165</v>
      </c>
      <c r="BJ495" s="32">
        <f t="shared" si="22"/>
        <v>2020</v>
      </c>
      <c r="BK495" t="s">
        <v>104</v>
      </c>
      <c r="BL495" t="s">
        <v>214</v>
      </c>
      <c r="BM495" t="s">
        <v>86</v>
      </c>
      <c r="BN495" t="s">
        <v>85</v>
      </c>
      <c r="BO495" t="s">
        <v>176</v>
      </c>
      <c r="BP495" t="str">
        <f t="shared" si="23"/>
        <v>02</v>
      </c>
    </row>
    <row r="496" spans="1:68" x14ac:dyDescent="0.25">
      <c r="A496">
        <v>2023</v>
      </c>
      <c r="B496" t="s">
        <v>3478</v>
      </c>
      <c r="C496" t="s">
        <v>3479</v>
      </c>
      <c r="D496" t="s">
        <v>3480</v>
      </c>
      <c r="E496">
        <v>20201116</v>
      </c>
      <c r="F496">
        <v>20201204</v>
      </c>
      <c r="G496" t="str">
        <f t="shared" si="21"/>
        <v>2020</v>
      </c>
      <c r="H496">
        <v>19</v>
      </c>
      <c r="I496" t="s">
        <v>3481</v>
      </c>
      <c r="J496" t="s">
        <v>3482</v>
      </c>
      <c r="K496" t="s">
        <v>157</v>
      </c>
      <c r="L496" t="s">
        <v>158</v>
      </c>
      <c r="M496" t="s">
        <v>159</v>
      </c>
      <c r="N496" t="s">
        <v>160</v>
      </c>
      <c r="O496">
        <v>111</v>
      </c>
      <c r="P496" t="s">
        <v>118</v>
      </c>
      <c r="Q496" t="s">
        <v>3483</v>
      </c>
      <c r="R496" t="s">
        <v>3484</v>
      </c>
      <c r="S496">
        <v>53859</v>
      </c>
      <c r="T496">
        <v>23884</v>
      </c>
      <c r="U496">
        <v>0</v>
      </c>
      <c r="V496">
        <v>0</v>
      </c>
      <c r="W496">
        <v>1519.47</v>
      </c>
      <c r="X496">
        <v>0</v>
      </c>
      <c r="Y496">
        <v>0</v>
      </c>
      <c r="Z496">
        <v>1440</v>
      </c>
      <c r="AA496">
        <v>2100</v>
      </c>
      <c r="AB496">
        <v>48625</v>
      </c>
      <c r="AC496" t="s">
        <v>220</v>
      </c>
      <c r="AD496" t="s">
        <v>221</v>
      </c>
      <c r="AE496" t="s">
        <v>222</v>
      </c>
      <c r="AF496" t="s">
        <v>372</v>
      </c>
      <c r="AG496">
        <v>14</v>
      </c>
      <c r="AH496">
        <v>5</v>
      </c>
      <c r="AI496">
        <v>27</v>
      </c>
      <c r="AJ496">
        <v>130175</v>
      </c>
      <c r="AK496">
        <v>4205</v>
      </c>
      <c r="AL496">
        <v>1</v>
      </c>
      <c r="AM496">
        <v>13631</v>
      </c>
      <c r="AN496">
        <v>1.7946</v>
      </c>
      <c r="AO496">
        <v>1.7383999999999999</v>
      </c>
      <c r="AP496">
        <v>5.62E-2</v>
      </c>
      <c r="AQ496">
        <v>1.7945999838411808</v>
      </c>
      <c r="AR496">
        <v>1.7383999824523926</v>
      </c>
      <c r="AS496">
        <v>5.6200001388788223E-2</v>
      </c>
      <c r="AT496" t="s">
        <v>139</v>
      </c>
      <c r="AU496" t="s">
        <v>157</v>
      </c>
      <c r="AW496" t="s">
        <v>125</v>
      </c>
      <c r="AY496" t="s">
        <v>1320</v>
      </c>
      <c r="AZ496" t="s">
        <v>98</v>
      </c>
      <c r="BA496" t="s">
        <v>99</v>
      </c>
      <c r="BB496" t="s">
        <v>191</v>
      </c>
      <c r="BC496" t="s">
        <v>373</v>
      </c>
      <c r="BD496" t="s">
        <v>374</v>
      </c>
      <c r="BF496" t="s">
        <v>374</v>
      </c>
      <c r="BG496" t="s">
        <v>3479</v>
      </c>
      <c r="BH496" s="6">
        <v>44162</v>
      </c>
      <c r="BI496" s="6">
        <v>44165</v>
      </c>
      <c r="BJ496" s="32">
        <f t="shared" si="22"/>
        <v>2020</v>
      </c>
      <c r="BK496" t="s">
        <v>104</v>
      </c>
      <c r="BL496" t="s">
        <v>214</v>
      </c>
      <c r="BM496" t="s">
        <v>86</v>
      </c>
      <c r="BN496" t="s">
        <v>85</v>
      </c>
      <c r="BO496" t="s">
        <v>105</v>
      </c>
      <c r="BP496" t="str">
        <f t="shared" si="23"/>
        <v>11</v>
      </c>
    </row>
    <row r="497" spans="1:68" x14ac:dyDescent="0.25">
      <c r="A497">
        <v>2023</v>
      </c>
      <c r="B497" t="s">
        <v>3485</v>
      </c>
      <c r="C497" t="s">
        <v>3486</v>
      </c>
      <c r="D497" t="s">
        <v>3487</v>
      </c>
      <c r="E497">
        <v>20201108</v>
      </c>
      <c r="F497">
        <v>20201130</v>
      </c>
      <c r="G497" t="str">
        <f t="shared" si="21"/>
        <v>2020</v>
      </c>
      <c r="H497">
        <v>23</v>
      </c>
      <c r="I497" t="s">
        <v>3488</v>
      </c>
      <c r="J497" t="s">
        <v>3489</v>
      </c>
      <c r="K497" t="s">
        <v>83</v>
      </c>
      <c r="L497" t="s">
        <v>84</v>
      </c>
      <c r="M497" t="s">
        <v>85</v>
      </c>
      <c r="N497" t="s">
        <v>86</v>
      </c>
      <c r="O497">
        <v>205</v>
      </c>
      <c r="P497" t="s">
        <v>118</v>
      </c>
      <c r="Q497" t="s">
        <v>484</v>
      </c>
      <c r="R497" t="s">
        <v>485</v>
      </c>
      <c r="S497">
        <v>243967</v>
      </c>
      <c r="T497">
        <v>18402</v>
      </c>
      <c r="U497">
        <v>143460</v>
      </c>
      <c r="V497">
        <v>0</v>
      </c>
      <c r="W497">
        <v>752.75</v>
      </c>
      <c r="X497">
        <v>0</v>
      </c>
      <c r="Y497">
        <v>0</v>
      </c>
      <c r="Z497">
        <v>1040</v>
      </c>
      <c r="AA497">
        <v>2925</v>
      </c>
      <c r="AB497">
        <v>347443</v>
      </c>
      <c r="AC497" t="s">
        <v>410</v>
      </c>
      <c r="AD497" t="s">
        <v>411</v>
      </c>
      <c r="AE497" t="s">
        <v>412</v>
      </c>
      <c r="AF497" t="s">
        <v>413</v>
      </c>
      <c r="AG497">
        <v>16</v>
      </c>
      <c r="AH497">
        <v>5</v>
      </c>
      <c r="AI497">
        <v>30</v>
      </c>
      <c r="AJ497">
        <v>199067</v>
      </c>
      <c r="AK497">
        <v>15220</v>
      </c>
      <c r="AL497">
        <v>1</v>
      </c>
      <c r="AM497">
        <v>73654</v>
      </c>
      <c r="AN497">
        <v>2.8616999999999999</v>
      </c>
      <c r="AO497">
        <v>2.6583999999999999</v>
      </c>
      <c r="AP497">
        <v>0.20330000000000001</v>
      </c>
      <c r="AQ497">
        <v>2.8617000579833984</v>
      </c>
      <c r="AR497">
        <v>2.6584000587463379</v>
      </c>
      <c r="AS497">
        <v>0.20329999923706055</v>
      </c>
      <c r="AT497" t="s">
        <v>111</v>
      </c>
      <c r="AU497" t="s">
        <v>83</v>
      </c>
      <c r="AW497" t="s">
        <v>452</v>
      </c>
      <c r="AY497" t="s">
        <v>112</v>
      </c>
      <c r="AZ497" t="s">
        <v>98</v>
      </c>
      <c r="BA497" t="s">
        <v>99</v>
      </c>
      <c r="BB497" t="s">
        <v>100</v>
      </c>
      <c r="BC497" t="s">
        <v>416</v>
      </c>
      <c r="BD497" t="s">
        <v>417</v>
      </c>
      <c r="BE497" t="s">
        <v>418</v>
      </c>
      <c r="BF497" t="s">
        <v>418</v>
      </c>
      <c r="BG497" t="s">
        <v>3486</v>
      </c>
      <c r="BH497" s="6">
        <v>44152</v>
      </c>
      <c r="BI497" s="6">
        <v>44165</v>
      </c>
      <c r="BJ497" s="32">
        <f t="shared" si="22"/>
        <v>2020</v>
      </c>
      <c r="BK497" t="s">
        <v>104</v>
      </c>
      <c r="BL497" t="s">
        <v>111</v>
      </c>
      <c r="BM497" t="s">
        <v>86</v>
      </c>
      <c r="BN497" t="s">
        <v>85</v>
      </c>
      <c r="BO497" t="s">
        <v>413</v>
      </c>
      <c r="BP497" t="str">
        <f t="shared" si="23"/>
        <v>07</v>
      </c>
    </row>
    <row r="498" spans="1:68" x14ac:dyDescent="0.25">
      <c r="A498">
        <v>2023</v>
      </c>
      <c r="B498" t="s">
        <v>3490</v>
      </c>
      <c r="C498" t="s">
        <v>3491</v>
      </c>
      <c r="D498" t="s">
        <v>3492</v>
      </c>
      <c r="E498">
        <v>20191210</v>
      </c>
      <c r="F498">
        <v>20200114</v>
      </c>
      <c r="G498" t="str">
        <f t="shared" si="21"/>
        <v>2020</v>
      </c>
      <c r="H498">
        <v>36</v>
      </c>
      <c r="I498" t="s">
        <v>3493</v>
      </c>
      <c r="J498" t="s">
        <v>3494</v>
      </c>
      <c r="K498" t="s">
        <v>83</v>
      </c>
      <c r="L498" t="s">
        <v>84</v>
      </c>
      <c r="M498" t="s">
        <v>85</v>
      </c>
      <c r="N498" t="s">
        <v>86</v>
      </c>
      <c r="O498">
        <v>111</v>
      </c>
      <c r="P498" t="s">
        <v>118</v>
      </c>
      <c r="Q498" t="s">
        <v>147</v>
      </c>
      <c r="R498" t="s">
        <v>148</v>
      </c>
      <c r="S498">
        <v>143106</v>
      </c>
      <c r="T498">
        <v>60401</v>
      </c>
      <c r="U498">
        <v>21984</v>
      </c>
      <c r="V498">
        <v>0</v>
      </c>
      <c r="W498">
        <v>0</v>
      </c>
      <c r="X498">
        <v>0</v>
      </c>
      <c r="Y498">
        <v>0</v>
      </c>
      <c r="Z498">
        <v>4080</v>
      </c>
      <c r="AA498">
        <v>4950</v>
      </c>
      <c r="AB498">
        <v>58204</v>
      </c>
      <c r="AC498" t="s">
        <v>135</v>
      </c>
      <c r="AD498" t="s">
        <v>136</v>
      </c>
      <c r="AE498" t="s">
        <v>137</v>
      </c>
      <c r="AF498" t="s">
        <v>138</v>
      </c>
      <c r="AG498">
        <v>10</v>
      </c>
      <c r="AH498">
        <v>3</v>
      </c>
      <c r="AI498">
        <v>19</v>
      </c>
      <c r="AJ498">
        <v>79361</v>
      </c>
      <c r="AK498">
        <v>1212</v>
      </c>
      <c r="AL498">
        <v>1</v>
      </c>
      <c r="AM498">
        <v>6665</v>
      </c>
      <c r="AN498">
        <v>1.0760000000000001</v>
      </c>
      <c r="AO498">
        <v>1.0598000000000001</v>
      </c>
      <c r="AP498">
        <v>1.6199999999999999E-2</v>
      </c>
      <c r="AQ498">
        <v>2.1407999992370605</v>
      </c>
      <c r="AR498">
        <v>2.1407999992370605</v>
      </c>
      <c r="AS498">
        <v>0</v>
      </c>
      <c r="AT498" t="s">
        <v>94</v>
      </c>
      <c r="AU498" t="s">
        <v>83</v>
      </c>
      <c r="AW498" t="s">
        <v>125</v>
      </c>
      <c r="AX498" t="s">
        <v>84</v>
      </c>
      <c r="AY498" t="s">
        <v>112</v>
      </c>
      <c r="AZ498" t="s">
        <v>98</v>
      </c>
      <c r="BA498" t="s">
        <v>99</v>
      </c>
      <c r="BB498" t="s">
        <v>100</v>
      </c>
      <c r="BC498" t="s">
        <v>229</v>
      </c>
      <c r="BD498" t="s">
        <v>230</v>
      </c>
      <c r="BF498" t="s">
        <v>230</v>
      </c>
      <c r="BG498" t="s">
        <v>3491</v>
      </c>
      <c r="BH498" s="6">
        <v>43829</v>
      </c>
      <c r="BI498" s="6">
        <v>43844</v>
      </c>
      <c r="BJ498" s="32">
        <f t="shared" si="22"/>
        <v>2020</v>
      </c>
      <c r="BK498" t="s">
        <v>104</v>
      </c>
      <c r="BL498" t="s">
        <v>94</v>
      </c>
      <c r="BM498" t="s">
        <v>86</v>
      </c>
      <c r="BN498" t="s">
        <v>85</v>
      </c>
      <c r="BO498" t="s">
        <v>138</v>
      </c>
      <c r="BP498" t="str">
        <f t="shared" si="23"/>
        <v>02</v>
      </c>
    </row>
    <row r="499" spans="1:68" x14ac:dyDescent="0.25">
      <c r="A499">
        <v>2023</v>
      </c>
      <c r="B499" t="s">
        <v>3495</v>
      </c>
      <c r="C499" t="s">
        <v>3496</v>
      </c>
      <c r="D499" t="s">
        <v>3497</v>
      </c>
      <c r="E499">
        <v>20191018</v>
      </c>
      <c r="F499">
        <v>20200115</v>
      </c>
      <c r="G499" t="str">
        <f t="shared" si="21"/>
        <v>2020</v>
      </c>
      <c r="H499">
        <v>90</v>
      </c>
      <c r="I499" t="s">
        <v>3498</v>
      </c>
      <c r="J499" t="s">
        <v>3499</v>
      </c>
      <c r="K499" t="s">
        <v>83</v>
      </c>
      <c r="L499" t="s">
        <v>84</v>
      </c>
      <c r="M499" t="s">
        <v>85</v>
      </c>
      <c r="N499" t="s">
        <v>86</v>
      </c>
      <c r="O499">
        <v>111</v>
      </c>
      <c r="P499" t="s">
        <v>118</v>
      </c>
      <c r="Q499" t="s">
        <v>306</v>
      </c>
      <c r="R499" t="s">
        <v>307</v>
      </c>
      <c r="S499">
        <v>204447</v>
      </c>
      <c r="T499">
        <v>76489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6300</v>
      </c>
      <c r="AA499">
        <v>13350</v>
      </c>
      <c r="AB499">
        <v>242163</v>
      </c>
      <c r="AC499" t="s">
        <v>293</v>
      </c>
      <c r="AD499" t="s">
        <v>294</v>
      </c>
      <c r="AE499" t="s">
        <v>359</v>
      </c>
      <c r="AF499" t="s">
        <v>300</v>
      </c>
      <c r="AG499">
        <v>8</v>
      </c>
      <c r="AH499">
        <v>3</v>
      </c>
      <c r="AI499">
        <v>16</v>
      </c>
      <c r="AJ499">
        <v>59896</v>
      </c>
      <c r="AK499">
        <v>166</v>
      </c>
      <c r="AL499">
        <v>1</v>
      </c>
      <c r="AM499">
        <v>1397</v>
      </c>
      <c r="AN499">
        <v>0.80210000000000004</v>
      </c>
      <c r="AO499">
        <v>0.79990000000000006</v>
      </c>
      <c r="AP499">
        <v>2.2000000000000001E-3</v>
      </c>
      <c r="AQ499">
        <v>5.2393498420715332</v>
      </c>
      <c r="AR499">
        <v>5.2393498420715332</v>
      </c>
      <c r="AS499">
        <v>0</v>
      </c>
      <c r="AT499" t="s">
        <v>111</v>
      </c>
      <c r="AU499" t="s">
        <v>293</v>
      </c>
      <c r="AW499" t="s">
        <v>250</v>
      </c>
      <c r="AX499" t="s">
        <v>84</v>
      </c>
      <c r="AY499" t="s">
        <v>112</v>
      </c>
      <c r="AZ499" t="s">
        <v>98</v>
      </c>
      <c r="BA499" t="s">
        <v>99</v>
      </c>
      <c r="BB499" t="s">
        <v>100</v>
      </c>
      <c r="BC499" t="s">
        <v>1476</v>
      </c>
      <c r="BF499" t="s">
        <v>1476</v>
      </c>
      <c r="BG499" t="s">
        <v>3496</v>
      </c>
      <c r="BH499" s="6">
        <v>43838</v>
      </c>
      <c r="BI499" s="6">
        <v>43845</v>
      </c>
      <c r="BJ499" s="32">
        <f t="shared" si="22"/>
        <v>2020</v>
      </c>
      <c r="BK499" t="s">
        <v>104</v>
      </c>
      <c r="BL499" t="s">
        <v>111</v>
      </c>
      <c r="BM499" t="s">
        <v>86</v>
      </c>
      <c r="BN499" t="s">
        <v>85</v>
      </c>
      <c r="BO499" t="s">
        <v>300</v>
      </c>
      <c r="BP499" t="str">
        <f t="shared" si="23"/>
        <v>17</v>
      </c>
    </row>
    <row r="500" spans="1:68" x14ac:dyDescent="0.25">
      <c r="A500">
        <v>2023</v>
      </c>
      <c r="B500" t="s">
        <v>3500</v>
      </c>
      <c r="C500" t="s">
        <v>3501</v>
      </c>
      <c r="D500" t="s">
        <v>3502</v>
      </c>
      <c r="E500">
        <v>20191212</v>
      </c>
      <c r="F500">
        <v>20200116</v>
      </c>
      <c r="G500" t="str">
        <f t="shared" si="21"/>
        <v>2020</v>
      </c>
      <c r="H500">
        <v>36</v>
      </c>
      <c r="I500" t="s">
        <v>3503</v>
      </c>
      <c r="J500" t="s">
        <v>3504</v>
      </c>
      <c r="K500" t="s">
        <v>83</v>
      </c>
      <c r="L500" t="s">
        <v>84</v>
      </c>
      <c r="M500" t="s">
        <v>85</v>
      </c>
      <c r="N500" t="s">
        <v>86</v>
      </c>
      <c r="O500">
        <v>111</v>
      </c>
      <c r="P500" t="s">
        <v>118</v>
      </c>
      <c r="Q500" t="s">
        <v>2838</v>
      </c>
      <c r="R500" t="s">
        <v>2839</v>
      </c>
      <c r="S500">
        <v>133557</v>
      </c>
      <c r="T500">
        <v>45307</v>
      </c>
      <c r="U500">
        <v>23834</v>
      </c>
      <c r="V500">
        <v>0</v>
      </c>
      <c r="W500">
        <v>857.46</v>
      </c>
      <c r="X500">
        <v>0</v>
      </c>
      <c r="Y500">
        <v>0</v>
      </c>
      <c r="Z500">
        <v>3360</v>
      </c>
      <c r="AA500">
        <v>5025</v>
      </c>
      <c r="AB500">
        <v>87909</v>
      </c>
      <c r="AC500" t="s">
        <v>121</v>
      </c>
      <c r="AD500" t="s">
        <v>122</v>
      </c>
      <c r="AE500" t="s">
        <v>187</v>
      </c>
      <c r="AF500" t="s">
        <v>188</v>
      </c>
      <c r="AG500">
        <v>3</v>
      </c>
      <c r="AH500">
        <v>2</v>
      </c>
      <c r="AI500">
        <v>5</v>
      </c>
      <c r="AJ500">
        <v>20333</v>
      </c>
      <c r="AK500">
        <v>81</v>
      </c>
      <c r="AL500">
        <v>1</v>
      </c>
      <c r="AM500">
        <v>1081</v>
      </c>
      <c r="AN500">
        <v>0.27260000000000001</v>
      </c>
      <c r="AO500">
        <v>0.27150000000000002</v>
      </c>
      <c r="AP500">
        <v>1.1000000000000001E-3</v>
      </c>
      <c r="AQ500">
        <v>1.9563800097675994</v>
      </c>
      <c r="AR500">
        <v>1.954800009727478</v>
      </c>
      <c r="AS500">
        <v>1.5800000401213765E-3</v>
      </c>
      <c r="AT500" t="s">
        <v>111</v>
      </c>
      <c r="AU500" t="s">
        <v>83</v>
      </c>
      <c r="AW500" t="s">
        <v>3505</v>
      </c>
      <c r="AX500" t="s">
        <v>84</v>
      </c>
      <c r="AY500" t="s">
        <v>112</v>
      </c>
      <c r="AZ500" t="s">
        <v>98</v>
      </c>
      <c r="BA500" t="s">
        <v>99</v>
      </c>
      <c r="BB500" t="s">
        <v>100</v>
      </c>
      <c r="BC500" t="s">
        <v>555</v>
      </c>
      <c r="BD500" t="s">
        <v>556</v>
      </c>
      <c r="BE500" t="s">
        <v>557</v>
      </c>
      <c r="BF500" t="s">
        <v>557</v>
      </c>
      <c r="BG500" t="s">
        <v>3501</v>
      </c>
      <c r="BH500" s="6">
        <v>43816</v>
      </c>
      <c r="BI500" s="6">
        <v>43846</v>
      </c>
      <c r="BJ500" s="32">
        <f t="shared" si="22"/>
        <v>2020</v>
      </c>
      <c r="BK500" t="s">
        <v>104</v>
      </c>
      <c r="BL500" t="s">
        <v>111</v>
      </c>
      <c r="BM500" t="s">
        <v>86</v>
      </c>
      <c r="BN500" t="s">
        <v>85</v>
      </c>
      <c r="BO500" t="s">
        <v>124</v>
      </c>
      <c r="BP500" t="str">
        <f t="shared" si="23"/>
        <v>31</v>
      </c>
    </row>
    <row r="501" spans="1:68" x14ac:dyDescent="0.25">
      <c r="A501">
        <v>2023</v>
      </c>
      <c r="B501" t="s">
        <v>3506</v>
      </c>
      <c r="C501" t="s">
        <v>3507</v>
      </c>
      <c r="D501" t="s">
        <v>3508</v>
      </c>
      <c r="E501">
        <v>20191217</v>
      </c>
      <c r="F501">
        <v>20200116</v>
      </c>
      <c r="G501" t="str">
        <f t="shared" si="21"/>
        <v>2020</v>
      </c>
      <c r="H501">
        <v>31</v>
      </c>
      <c r="I501" t="s">
        <v>3509</v>
      </c>
      <c r="J501" t="s">
        <v>3510</v>
      </c>
      <c r="K501" t="s">
        <v>83</v>
      </c>
      <c r="L501" t="s">
        <v>84</v>
      </c>
      <c r="M501" t="s">
        <v>85</v>
      </c>
      <c r="N501" t="s">
        <v>86</v>
      </c>
      <c r="O501">
        <v>111</v>
      </c>
      <c r="P501" t="s">
        <v>118</v>
      </c>
      <c r="Q501" t="s">
        <v>3511</v>
      </c>
      <c r="R501" t="s">
        <v>3512</v>
      </c>
      <c r="S501">
        <v>76124</v>
      </c>
      <c r="T501">
        <v>37076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2560</v>
      </c>
      <c r="AA501">
        <v>4425</v>
      </c>
      <c r="AB501">
        <v>65884</v>
      </c>
      <c r="AC501" t="s">
        <v>121</v>
      </c>
      <c r="AD501" t="s">
        <v>122</v>
      </c>
      <c r="AE501" t="s">
        <v>123</v>
      </c>
      <c r="AF501" t="s">
        <v>124</v>
      </c>
      <c r="AG501">
        <v>4</v>
      </c>
      <c r="AH501">
        <v>2</v>
      </c>
      <c r="AI501">
        <v>10</v>
      </c>
      <c r="AJ501">
        <v>32244</v>
      </c>
      <c r="AK501">
        <v>283</v>
      </c>
      <c r="AL501">
        <v>1</v>
      </c>
      <c r="AM501">
        <v>1809</v>
      </c>
      <c r="AN501">
        <v>0.43440000000000001</v>
      </c>
      <c r="AO501">
        <v>0.43059999999999998</v>
      </c>
      <c r="AP501">
        <v>3.8E-3</v>
      </c>
      <c r="AQ501">
        <v>1.7869900465011597</v>
      </c>
      <c r="AR501">
        <v>1.7869900465011597</v>
      </c>
      <c r="AS501">
        <v>0</v>
      </c>
      <c r="AT501" t="s">
        <v>139</v>
      </c>
      <c r="AU501" t="s">
        <v>121</v>
      </c>
      <c r="AW501" t="s">
        <v>125</v>
      </c>
      <c r="AX501" t="s">
        <v>84</v>
      </c>
      <c r="AY501" t="s">
        <v>112</v>
      </c>
      <c r="AZ501" t="s">
        <v>98</v>
      </c>
      <c r="BA501" t="s">
        <v>99</v>
      </c>
      <c r="BB501" t="s">
        <v>100</v>
      </c>
      <c r="BC501" t="s">
        <v>2992</v>
      </c>
      <c r="BD501" t="s">
        <v>3513</v>
      </c>
      <c r="BE501" t="s">
        <v>3514</v>
      </c>
      <c r="BF501" t="s">
        <v>3514</v>
      </c>
      <c r="BG501" t="s">
        <v>3507</v>
      </c>
      <c r="BH501" s="6">
        <v>43817</v>
      </c>
      <c r="BI501" s="6">
        <v>43846</v>
      </c>
      <c r="BJ501" s="32">
        <f t="shared" si="22"/>
        <v>2020</v>
      </c>
      <c r="BK501" t="s">
        <v>104</v>
      </c>
      <c r="BL501" t="s">
        <v>139</v>
      </c>
      <c r="BM501" t="s">
        <v>86</v>
      </c>
      <c r="BN501" t="s">
        <v>85</v>
      </c>
      <c r="BO501" t="s">
        <v>124</v>
      </c>
      <c r="BP501" t="str">
        <f t="shared" si="23"/>
        <v>31</v>
      </c>
    </row>
    <row r="502" spans="1:68" x14ac:dyDescent="0.25">
      <c r="A502">
        <v>2023</v>
      </c>
      <c r="B502" t="s">
        <v>3515</v>
      </c>
      <c r="C502" t="s">
        <v>3516</v>
      </c>
      <c r="D502" t="s">
        <v>3517</v>
      </c>
      <c r="E502">
        <v>20191220</v>
      </c>
      <c r="F502">
        <v>20200120</v>
      </c>
      <c r="G502" t="str">
        <f t="shared" si="21"/>
        <v>2020</v>
      </c>
      <c r="H502">
        <v>32</v>
      </c>
      <c r="I502" t="s">
        <v>871</v>
      </c>
      <c r="J502" t="s">
        <v>3518</v>
      </c>
      <c r="K502" t="s">
        <v>83</v>
      </c>
      <c r="L502" t="s">
        <v>84</v>
      </c>
      <c r="M502" t="s">
        <v>85</v>
      </c>
      <c r="N502" t="s">
        <v>86</v>
      </c>
      <c r="O502">
        <v>111</v>
      </c>
      <c r="P502" t="s">
        <v>87</v>
      </c>
      <c r="Q502" t="s">
        <v>88</v>
      </c>
      <c r="R502" t="s">
        <v>89</v>
      </c>
      <c r="S502">
        <v>142884</v>
      </c>
      <c r="T502">
        <v>37481</v>
      </c>
      <c r="U502">
        <v>32976</v>
      </c>
      <c r="V502">
        <v>0</v>
      </c>
      <c r="W502">
        <v>42.79</v>
      </c>
      <c r="X502">
        <v>2670.34</v>
      </c>
      <c r="Y502">
        <v>8743.85</v>
      </c>
      <c r="Z502">
        <v>2480</v>
      </c>
      <c r="AA502">
        <v>3450</v>
      </c>
      <c r="AB502">
        <v>148210</v>
      </c>
      <c r="AC502" t="s">
        <v>90</v>
      </c>
      <c r="AD502" t="s">
        <v>91</v>
      </c>
      <c r="AE502" t="s">
        <v>805</v>
      </c>
      <c r="AF502" t="s">
        <v>105</v>
      </c>
      <c r="AG502">
        <v>13</v>
      </c>
      <c r="AH502">
        <v>4</v>
      </c>
      <c r="AI502">
        <v>23</v>
      </c>
      <c r="AJ502">
        <v>133895</v>
      </c>
      <c r="AK502">
        <v>22137</v>
      </c>
      <c r="AL502">
        <v>1</v>
      </c>
      <c r="AM502">
        <v>42367</v>
      </c>
      <c r="AN502">
        <v>2.0836999999999999</v>
      </c>
      <c r="AO502">
        <v>1.7881</v>
      </c>
      <c r="AP502">
        <v>0.29559999999999997</v>
      </c>
      <c r="AQ502">
        <v>2.8264499306678772</v>
      </c>
      <c r="AR502">
        <v>2.5308499336242676</v>
      </c>
      <c r="AS502">
        <v>0.29559999704360962</v>
      </c>
      <c r="AT502" t="s">
        <v>111</v>
      </c>
      <c r="AU502" t="s">
        <v>90</v>
      </c>
      <c r="AV502" t="s">
        <v>90</v>
      </c>
      <c r="AW502" t="s">
        <v>95</v>
      </c>
      <c r="AX502" t="s">
        <v>1771</v>
      </c>
      <c r="AY502" t="s">
        <v>112</v>
      </c>
      <c r="AZ502" t="s">
        <v>98</v>
      </c>
      <c r="BA502" t="s">
        <v>99</v>
      </c>
      <c r="BB502" t="s">
        <v>100</v>
      </c>
      <c r="BC502" t="s">
        <v>101</v>
      </c>
      <c r="BD502" t="s">
        <v>102</v>
      </c>
      <c r="BE502" t="s">
        <v>103</v>
      </c>
      <c r="BF502" t="s">
        <v>103</v>
      </c>
      <c r="BG502" t="s">
        <v>3516</v>
      </c>
      <c r="BH502" s="6">
        <v>43832</v>
      </c>
      <c r="BI502" s="6">
        <v>43850</v>
      </c>
      <c r="BJ502" s="32">
        <f t="shared" si="22"/>
        <v>2020</v>
      </c>
      <c r="BK502" t="s">
        <v>104</v>
      </c>
      <c r="BL502" t="s">
        <v>111</v>
      </c>
      <c r="BM502" t="s">
        <v>86</v>
      </c>
      <c r="BN502" t="s">
        <v>85</v>
      </c>
      <c r="BO502" t="s">
        <v>105</v>
      </c>
      <c r="BP502" t="str">
        <f t="shared" si="23"/>
        <v>11</v>
      </c>
    </row>
    <row r="503" spans="1:68" x14ac:dyDescent="0.25">
      <c r="A503">
        <v>2023</v>
      </c>
      <c r="B503" t="s">
        <v>3519</v>
      </c>
      <c r="C503" t="s">
        <v>3520</v>
      </c>
      <c r="D503" t="s">
        <v>3521</v>
      </c>
      <c r="E503">
        <v>20191224</v>
      </c>
      <c r="F503">
        <v>20200122</v>
      </c>
      <c r="G503" t="str">
        <f t="shared" si="21"/>
        <v>2020</v>
      </c>
      <c r="H503">
        <v>30</v>
      </c>
      <c r="I503" t="s">
        <v>3522</v>
      </c>
      <c r="J503" t="s">
        <v>3523</v>
      </c>
      <c r="K503" t="s">
        <v>83</v>
      </c>
      <c r="L503" t="s">
        <v>84</v>
      </c>
      <c r="M503" t="s">
        <v>85</v>
      </c>
      <c r="N503" t="s">
        <v>86</v>
      </c>
      <c r="O503">
        <v>111</v>
      </c>
      <c r="P503" t="s">
        <v>87</v>
      </c>
      <c r="Q503" t="s">
        <v>185</v>
      </c>
      <c r="R503" t="s">
        <v>186</v>
      </c>
      <c r="S503">
        <v>203171</v>
      </c>
      <c r="T503">
        <v>38358</v>
      </c>
      <c r="U503">
        <v>71502</v>
      </c>
      <c r="V503">
        <v>0</v>
      </c>
      <c r="W503">
        <v>779.48</v>
      </c>
      <c r="X503">
        <v>9709.64</v>
      </c>
      <c r="Y503">
        <v>9611.67</v>
      </c>
      <c r="Z503">
        <v>2560</v>
      </c>
      <c r="AA503">
        <v>3600</v>
      </c>
      <c r="AB503">
        <v>198865</v>
      </c>
      <c r="AC503" t="s">
        <v>121</v>
      </c>
      <c r="AD503" t="s">
        <v>122</v>
      </c>
      <c r="AE503" t="s">
        <v>187</v>
      </c>
      <c r="AF503" t="s">
        <v>188</v>
      </c>
      <c r="AG503">
        <v>12</v>
      </c>
      <c r="AH503">
        <v>4</v>
      </c>
      <c r="AI503">
        <v>22</v>
      </c>
      <c r="AJ503">
        <v>149512</v>
      </c>
      <c r="AK503">
        <v>25936</v>
      </c>
      <c r="AL503">
        <v>1</v>
      </c>
      <c r="AM503">
        <v>52107</v>
      </c>
      <c r="AN503">
        <v>2.343</v>
      </c>
      <c r="AO503">
        <v>1.9965999999999999</v>
      </c>
      <c r="AP503">
        <v>0.34639999999999999</v>
      </c>
      <c r="AQ503">
        <v>3.141639918088913</v>
      </c>
      <c r="AR503">
        <v>2.7952399253845215</v>
      </c>
      <c r="AS503">
        <v>0.34639999270439148</v>
      </c>
      <c r="AT503" t="s">
        <v>111</v>
      </c>
      <c r="AU503" t="s">
        <v>121</v>
      </c>
      <c r="AV503" t="s">
        <v>121</v>
      </c>
      <c r="AW503" t="s">
        <v>1825</v>
      </c>
      <c r="AX503" t="s">
        <v>84</v>
      </c>
      <c r="AY503" t="s">
        <v>651</v>
      </c>
      <c r="AZ503" t="s">
        <v>98</v>
      </c>
      <c r="BA503" t="s">
        <v>99</v>
      </c>
      <c r="BB503" t="s">
        <v>191</v>
      </c>
      <c r="BC503" t="s">
        <v>101</v>
      </c>
      <c r="BD503" t="s">
        <v>192</v>
      </c>
      <c r="BE503" t="s">
        <v>193</v>
      </c>
      <c r="BF503" t="s">
        <v>193</v>
      </c>
      <c r="BG503" t="s">
        <v>3520</v>
      </c>
      <c r="BH503" s="6">
        <v>43839</v>
      </c>
      <c r="BI503" s="6">
        <v>43852</v>
      </c>
      <c r="BJ503" s="32">
        <f t="shared" si="22"/>
        <v>2020</v>
      </c>
      <c r="BK503" t="s">
        <v>104</v>
      </c>
      <c r="BL503" t="s">
        <v>111</v>
      </c>
      <c r="BM503" t="s">
        <v>86</v>
      </c>
      <c r="BN503" t="s">
        <v>85</v>
      </c>
      <c r="BO503" t="s">
        <v>1278</v>
      </c>
      <c r="BP503" t="str">
        <f t="shared" si="23"/>
        <v>01</v>
      </c>
    </row>
    <row r="504" spans="1:68" x14ac:dyDescent="0.25">
      <c r="A504">
        <v>2023</v>
      </c>
      <c r="B504" t="s">
        <v>3524</v>
      </c>
      <c r="C504" t="s">
        <v>3525</v>
      </c>
      <c r="D504" t="s">
        <v>3526</v>
      </c>
      <c r="E504">
        <v>20191220</v>
      </c>
      <c r="F504">
        <v>20200127</v>
      </c>
      <c r="G504" t="str">
        <f t="shared" si="21"/>
        <v>2020</v>
      </c>
      <c r="H504">
        <v>39</v>
      </c>
      <c r="I504" t="s">
        <v>3527</v>
      </c>
      <c r="J504" t="s">
        <v>3528</v>
      </c>
      <c r="K504" t="s">
        <v>83</v>
      </c>
      <c r="L504" t="s">
        <v>84</v>
      </c>
      <c r="M504" t="s">
        <v>85</v>
      </c>
      <c r="N504" t="s">
        <v>86</v>
      </c>
      <c r="O504">
        <v>111</v>
      </c>
      <c r="P504" t="s">
        <v>118</v>
      </c>
      <c r="Q504" t="s">
        <v>884</v>
      </c>
      <c r="R504" t="s">
        <v>885</v>
      </c>
      <c r="S504">
        <v>95678</v>
      </c>
      <c r="T504">
        <v>47602</v>
      </c>
      <c r="U504">
        <v>0</v>
      </c>
      <c r="V504">
        <v>0</v>
      </c>
      <c r="W504">
        <v>244.46</v>
      </c>
      <c r="X504">
        <v>0</v>
      </c>
      <c r="Y504">
        <v>0</v>
      </c>
      <c r="Z504">
        <v>3040</v>
      </c>
      <c r="AA504">
        <v>5700</v>
      </c>
      <c r="AB504">
        <v>75171</v>
      </c>
      <c r="AC504" t="s">
        <v>135</v>
      </c>
      <c r="AD504" t="s">
        <v>136</v>
      </c>
      <c r="AE504" t="s">
        <v>137</v>
      </c>
      <c r="AF504" t="s">
        <v>138</v>
      </c>
      <c r="AG504">
        <v>9</v>
      </c>
      <c r="AH504">
        <v>3</v>
      </c>
      <c r="AI504">
        <v>18</v>
      </c>
      <c r="AJ504">
        <v>66691</v>
      </c>
      <c r="AK504">
        <v>1438</v>
      </c>
      <c r="AL504">
        <v>1</v>
      </c>
      <c r="AM504">
        <v>8624</v>
      </c>
      <c r="AN504">
        <v>0.90980000000000005</v>
      </c>
      <c r="AO504">
        <v>0.89059999999999995</v>
      </c>
      <c r="AP504">
        <v>1.9199999999999998E-2</v>
      </c>
      <c r="AQ504">
        <v>2.1566399671137333</v>
      </c>
      <c r="AR504">
        <v>2.1374399662017822</v>
      </c>
      <c r="AS504">
        <v>1.9200000911951065E-2</v>
      </c>
      <c r="AT504" t="s">
        <v>139</v>
      </c>
      <c r="AU504" t="s">
        <v>135</v>
      </c>
      <c r="AW504" t="s">
        <v>125</v>
      </c>
      <c r="AX504" t="s">
        <v>84</v>
      </c>
      <c r="AY504" t="s">
        <v>112</v>
      </c>
      <c r="AZ504" t="s">
        <v>98</v>
      </c>
      <c r="BA504" t="s">
        <v>99</v>
      </c>
      <c r="BB504" t="s">
        <v>100</v>
      </c>
      <c r="BC504" t="s">
        <v>3529</v>
      </c>
      <c r="BD504" t="s">
        <v>3530</v>
      </c>
      <c r="BE504" t="s">
        <v>3531</v>
      </c>
      <c r="BF504" t="s">
        <v>3531</v>
      </c>
      <c r="BG504" t="s">
        <v>3525</v>
      </c>
      <c r="BH504" s="6">
        <v>43836</v>
      </c>
      <c r="BI504" s="6">
        <v>43857</v>
      </c>
      <c r="BJ504" s="32">
        <f t="shared" si="22"/>
        <v>2020</v>
      </c>
      <c r="BK504" t="s">
        <v>104</v>
      </c>
      <c r="BL504" t="s">
        <v>139</v>
      </c>
      <c r="BM504" t="s">
        <v>86</v>
      </c>
      <c r="BN504" t="s">
        <v>85</v>
      </c>
      <c r="BO504" t="s">
        <v>138</v>
      </c>
      <c r="BP504" t="str">
        <f t="shared" si="23"/>
        <v>02</v>
      </c>
    </row>
    <row r="505" spans="1:68" x14ac:dyDescent="0.25">
      <c r="A505">
        <v>2023</v>
      </c>
      <c r="B505" t="s">
        <v>3532</v>
      </c>
      <c r="C505" t="s">
        <v>3533</v>
      </c>
      <c r="D505" t="s">
        <v>3534</v>
      </c>
      <c r="E505">
        <v>20191130</v>
      </c>
      <c r="F505">
        <v>20200102</v>
      </c>
      <c r="G505" t="str">
        <f t="shared" si="21"/>
        <v>2020</v>
      </c>
      <c r="H505">
        <v>34</v>
      </c>
      <c r="I505" t="s">
        <v>3535</v>
      </c>
      <c r="J505" t="s">
        <v>3536</v>
      </c>
      <c r="K505" t="s">
        <v>83</v>
      </c>
      <c r="L505" t="s">
        <v>84</v>
      </c>
      <c r="M505" t="s">
        <v>85</v>
      </c>
      <c r="N505" t="s">
        <v>86</v>
      </c>
      <c r="O505">
        <v>111</v>
      </c>
      <c r="P505" t="s">
        <v>118</v>
      </c>
      <c r="Q505" t="s">
        <v>766</v>
      </c>
      <c r="R505" t="s">
        <v>767</v>
      </c>
      <c r="S505">
        <v>118301</v>
      </c>
      <c r="T505">
        <v>55770</v>
      </c>
      <c r="U505">
        <v>0</v>
      </c>
      <c r="V505">
        <v>0</v>
      </c>
      <c r="W505">
        <v>1062.5999999999999</v>
      </c>
      <c r="X505">
        <v>0</v>
      </c>
      <c r="Y505">
        <v>0</v>
      </c>
      <c r="Z505">
        <v>5200</v>
      </c>
      <c r="AA505">
        <v>4875</v>
      </c>
      <c r="AB505">
        <v>49799</v>
      </c>
      <c r="AC505" t="s">
        <v>121</v>
      </c>
      <c r="AD505" t="s">
        <v>122</v>
      </c>
      <c r="AE505" t="s">
        <v>123</v>
      </c>
      <c r="AF505" t="s">
        <v>124</v>
      </c>
      <c r="AG505">
        <v>12</v>
      </c>
      <c r="AH505">
        <v>4</v>
      </c>
      <c r="AI505">
        <v>24</v>
      </c>
      <c r="AJ505">
        <v>95346</v>
      </c>
      <c r="AK505">
        <v>2322</v>
      </c>
      <c r="AL505">
        <v>1</v>
      </c>
      <c r="AM505">
        <v>10034</v>
      </c>
      <c r="AN505">
        <v>1.3043</v>
      </c>
      <c r="AO505">
        <v>1.2733000000000001</v>
      </c>
      <c r="AP505">
        <v>3.1E-2</v>
      </c>
      <c r="AQ505">
        <v>1.9409500174224377</v>
      </c>
      <c r="AR505">
        <v>1.9099500179290771</v>
      </c>
      <c r="AS505">
        <v>3.0999999493360519E-2</v>
      </c>
      <c r="AT505" t="s">
        <v>111</v>
      </c>
      <c r="AU505" t="s">
        <v>121</v>
      </c>
      <c r="AW505" t="s">
        <v>125</v>
      </c>
      <c r="AX505" t="s">
        <v>84</v>
      </c>
      <c r="AY505" t="s">
        <v>112</v>
      </c>
      <c r="AZ505" t="s">
        <v>98</v>
      </c>
      <c r="BA505" t="s">
        <v>99</v>
      </c>
      <c r="BB505" t="s">
        <v>100</v>
      </c>
      <c r="BC505" t="s">
        <v>768</v>
      </c>
      <c r="BD505" t="s">
        <v>769</v>
      </c>
      <c r="BE505" t="s">
        <v>770</v>
      </c>
      <c r="BF505" t="s">
        <v>770</v>
      </c>
      <c r="BG505" t="s">
        <v>3533</v>
      </c>
      <c r="BH505" s="6">
        <v>43815</v>
      </c>
      <c r="BI505" s="6">
        <v>43832</v>
      </c>
      <c r="BJ505" s="32">
        <f t="shared" si="22"/>
        <v>2020</v>
      </c>
      <c r="BK505" t="s">
        <v>104</v>
      </c>
      <c r="BL505" t="s">
        <v>111</v>
      </c>
      <c r="BM505" t="s">
        <v>86</v>
      </c>
      <c r="BN505" t="s">
        <v>85</v>
      </c>
      <c r="BO505" t="s">
        <v>124</v>
      </c>
      <c r="BP505" t="str">
        <f t="shared" si="23"/>
        <v>31</v>
      </c>
    </row>
    <row r="506" spans="1:68" x14ac:dyDescent="0.25">
      <c r="A506">
        <v>2023</v>
      </c>
      <c r="B506" t="s">
        <v>3537</v>
      </c>
      <c r="C506" t="s">
        <v>3538</v>
      </c>
      <c r="D506" t="s">
        <v>3539</v>
      </c>
      <c r="E506">
        <v>20191203</v>
      </c>
      <c r="F506">
        <v>20200102</v>
      </c>
      <c r="G506" t="str">
        <f t="shared" si="21"/>
        <v>2020</v>
      </c>
      <c r="H506">
        <v>31</v>
      </c>
      <c r="I506" t="s">
        <v>3540</v>
      </c>
      <c r="J506" t="s">
        <v>3541</v>
      </c>
      <c r="K506" t="s">
        <v>83</v>
      </c>
      <c r="L506" t="s">
        <v>84</v>
      </c>
      <c r="M506" t="s">
        <v>85</v>
      </c>
      <c r="N506" t="s">
        <v>86</v>
      </c>
      <c r="O506">
        <v>111</v>
      </c>
      <c r="P506" t="s">
        <v>87</v>
      </c>
      <c r="Q506" t="s">
        <v>185</v>
      </c>
      <c r="R506" t="s">
        <v>186</v>
      </c>
      <c r="S506">
        <v>210847</v>
      </c>
      <c r="T506">
        <v>36173</v>
      </c>
      <c r="U506">
        <v>85994</v>
      </c>
      <c r="V506">
        <v>0</v>
      </c>
      <c r="W506">
        <v>14.26</v>
      </c>
      <c r="X506">
        <v>17720.66</v>
      </c>
      <c r="Y506">
        <v>14273.51</v>
      </c>
      <c r="Z506">
        <v>3200</v>
      </c>
      <c r="AA506">
        <v>3525</v>
      </c>
      <c r="AB506">
        <v>148210</v>
      </c>
      <c r="AC506" t="s">
        <v>121</v>
      </c>
      <c r="AD506" t="s">
        <v>122</v>
      </c>
      <c r="AE506" t="s">
        <v>187</v>
      </c>
      <c r="AF506" t="s">
        <v>188</v>
      </c>
      <c r="AG506">
        <v>12</v>
      </c>
      <c r="AH506">
        <v>4</v>
      </c>
      <c r="AI506">
        <v>22</v>
      </c>
      <c r="AJ506">
        <v>149512</v>
      </c>
      <c r="AK506">
        <v>25936</v>
      </c>
      <c r="AL506">
        <v>1</v>
      </c>
      <c r="AM506">
        <v>52107</v>
      </c>
      <c r="AN506">
        <v>2.343</v>
      </c>
      <c r="AO506">
        <v>1.9965999999999999</v>
      </c>
      <c r="AP506">
        <v>0.34639999999999999</v>
      </c>
      <c r="AQ506">
        <v>3.241470068693161</v>
      </c>
      <c r="AR506">
        <v>2.8950700759887695</v>
      </c>
      <c r="AS506">
        <v>0.34639999270439148</v>
      </c>
      <c r="AT506" t="s">
        <v>111</v>
      </c>
      <c r="AU506" t="s">
        <v>121</v>
      </c>
      <c r="AV506" t="s">
        <v>121</v>
      </c>
      <c r="AW506" t="s">
        <v>587</v>
      </c>
      <c r="AX506" t="s">
        <v>84</v>
      </c>
      <c r="AY506" t="s">
        <v>112</v>
      </c>
      <c r="AZ506" t="s">
        <v>98</v>
      </c>
      <c r="BA506" t="s">
        <v>99</v>
      </c>
      <c r="BB506" t="s">
        <v>100</v>
      </c>
      <c r="BC506" t="s">
        <v>101</v>
      </c>
      <c r="BD506" t="s">
        <v>192</v>
      </c>
      <c r="BE506" t="s">
        <v>193</v>
      </c>
      <c r="BF506" t="s">
        <v>193</v>
      </c>
      <c r="BG506" t="s">
        <v>3538</v>
      </c>
      <c r="BH506" s="6">
        <v>43816</v>
      </c>
      <c r="BI506" s="6">
        <v>43832</v>
      </c>
      <c r="BJ506" s="32">
        <f t="shared" si="22"/>
        <v>2020</v>
      </c>
      <c r="BK506" t="s">
        <v>104</v>
      </c>
      <c r="BL506" t="s">
        <v>111</v>
      </c>
      <c r="BM506" t="s">
        <v>86</v>
      </c>
      <c r="BN506" t="s">
        <v>85</v>
      </c>
      <c r="BO506" t="s">
        <v>124</v>
      </c>
      <c r="BP506" t="str">
        <f t="shared" si="23"/>
        <v>31</v>
      </c>
    </row>
    <row r="507" spans="1:68" x14ac:dyDescent="0.25">
      <c r="A507">
        <v>2023</v>
      </c>
      <c r="B507" t="s">
        <v>3542</v>
      </c>
      <c r="C507" t="s">
        <v>3543</v>
      </c>
      <c r="D507" t="s">
        <v>3544</v>
      </c>
      <c r="E507">
        <v>20191106</v>
      </c>
      <c r="F507">
        <v>20200103</v>
      </c>
      <c r="G507" t="str">
        <f t="shared" si="21"/>
        <v>2020</v>
      </c>
      <c r="H507">
        <v>59</v>
      </c>
      <c r="I507" t="s">
        <v>3545</v>
      </c>
      <c r="J507" t="s">
        <v>3546</v>
      </c>
      <c r="K507" t="s">
        <v>83</v>
      </c>
      <c r="L507" t="s">
        <v>84</v>
      </c>
      <c r="M507" t="s">
        <v>85</v>
      </c>
      <c r="N507" t="s">
        <v>86</v>
      </c>
      <c r="O507">
        <v>111</v>
      </c>
      <c r="P507" t="s">
        <v>118</v>
      </c>
      <c r="Q507" t="s">
        <v>3547</v>
      </c>
      <c r="R507" t="s">
        <v>3548</v>
      </c>
      <c r="S507">
        <v>412063</v>
      </c>
      <c r="T507">
        <v>84199</v>
      </c>
      <c r="U507">
        <v>142512</v>
      </c>
      <c r="V507">
        <v>0</v>
      </c>
      <c r="W507">
        <v>13373.98</v>
      </c>
      <c r="X507">
        <v>0</v>
      </c>
      <c r="Y507">
        <v>0</v>
      </c>
      <c r="Z507">
        <v>5450</v>
      </c>
      <c r="AA507">
        <v>7050</v>
      </c>
      <c r="AB507">
        <v>199544</v>
      </c>
      <c r="AC507" t="s">
        <v>368</v>
      </c>
      <c r="AD507" t="s">
        <v>369</v>
      </c>
      <c r="AE507" t="s">
        <v>370</v>
      </c>
      <c r="AF507" t="s">
        <v>371</v>
      </c>
      <c r="AG507">
        <v>12</v>
      </c>
      <c r="AH507">
        <v>4</v>
      </c>
      <c r="AI507">
        <v>25</v>
      </c>
      <c r="AJ507">
        <v>169946</v>
      </c>
      <c r="AK507">
        <v>12246</v>
      </c>
      <c r="AL507">
        <v>1</v>
      </c>
      <c r="AM507">
        <v>40577</v>
      </c>
      <c r="AN507">
        <v>2.4329999999999998</v>
      </c>
      <c r="AO507">
        <v>2.2694999999999999</v>
      </c>
      <c r="AP507">
        <v>0.16350000000000001</v>
      </c>
      <c r="AQ507">
        <v>6.2911497801542282</v>
      </c>
      <c r="AR507">
        <v>6.1276497840881348</v>
      </c>
      <c r="AS507">
        <v>0.16349999606609344</v>
      </c>
      <c r="AT507" t="s">
        <v>139</v>
      </c>
      <c r="AU507" t="s">
        <v>368</v>
      </c>
      <c r="AW507" t="s">
        <v>178</v>
      </c>
      <c r="AX507" t="s">
        <v>84</v>
      </c>
      <c r="AY507" t="s">
        <v>340</v>
      </c>
      <c r="AZ507" t="s">
        <v>98</v>
      </c>
      <c r="BA507" t="s">
        <v>99</v>
      </c>
      <c r="BB507" t="s">
        <v>261</v>
      </c>
      <c r="BC507" t="s">
        <v>298</v>
      </c>
      <c r="BD507" t="s">
        <v>299</v>
      </c>
      <c r="BF507" t="s">
        <v>299</v>
      </c>
      <c r="BG507" t="s">
        <v>3543</v>
      </c>
      <c r="BH507" s="6">
        <v>43808</v>
      </c>
      <c r="BI507" s="6">
        <v>43833</v>
      </c>
      <c r="BJ507" s="32">
        <f t="shared" si="22"/>
        <v>2020</v>
      </c>
      <c r="BK507" t="s">
        <v>104</v>
      </c>
      <c r="BL507" t="s">
        <v>139</v>
      </c>
      <c r="BM507" t="s">
        <v>86</v>
      </c>
      <c r="BN507" t="s">
        <v>85</v>
      </c>
      <c r="BO507" t="s">
        <v>160</v>
      </c>
      <c r="BP507" t="str">
        <f t="shared" si="23"/>
        <v>03</v>
      </c>
    </row>
    <row r="508" spans="1:68" x14ac:dyDescent="0.25">
      <c r="A508">
        <v>2023</v>
      </c>
      <c r="B508" t="s">
        <v>3549</v>
      </c>
      <c r="C508" t="s">
        <v>2469</v>
      </c>
      <c r="D508" t="s">
        <v>2470</v>
      </c>
      <c r="E508">
        <v>20191201</v>
      </c>
      <c r="F508">
        <v>20200104</v>
      </c>
      <c r="G508" t="str">
        <f t="shared" si="21"/>
        <v>2020</v>
      </c>
      <c r="H508">
        <v>35</v>
      </c>
      <c r="I508" t="s">
        <v>3550</v>
      </c>
      <c r="J508" t="s">
        <v>3551</v>
      </c>
      <c r="K508" t="s">
        <v>83</v>
      </c>
      <c r="L508" t="s">
        <v>84</v>
      </c>
      <c r="M508" t="s">
        <v>85</v>
      </c>
      <c r="N508" t="s">
        <v>86</v>
      </c>
      <c r="O508">
        <v>111</v>
      </c>
      <c r="P508" t="s">
        <v>118</v>
      </c>
      <c r="Q508" t="s">
        <v>511</v>
      </c>
      <c r="R508" t="s">
        <v>512</v>
      </c>
      <c r="S508">
        <v>155098</v>
      </c>
      <c r="T508">
        <v>50074</v>
      </c>
      <c r="U508">
        <v>21984</v>
      </c>
      <c r="V508">
        <v>0</v>
      </c>
      <c r="W508">
        <v>188.12</v>
      </c>
      <c r="X508">
        <v>2670.34</v>
      </c>
      <c r="Y508">
        <v>0</v>
      </c>
      <c r="Z508">
        <v>3120</v>
      </c>
      <c r="AA508">
        <v>6675</v>
      </c>
      <c r="AB508">
        <v>67339</v>
      </c>
      <c r="AC508" t="s">
        <v>135</v>
      </c>
      <c r="AD508" t="s">
        <v>136</v>
      </c>
      <c r="AE508" t="s">
        <v>1400</v>
      </c>
      <c r="AF508" t="s">
        <v>1401</v>
      </c>
      <c r="AG508">
        <v>7</v>
      </c>
      <c r="AH508">
        <v>2</v>
      </c>
      <c r="AI508">
        <v>12</v>
      </c>
      <c r="AJ508">
        <v>54355</v>
      </c>
      <c r="AK508">
        <v>1086</v>
      </c>
      <c r="AL508">
        <v>1</v>
      </c>
      <c r="AM508">
        <v>3765</v>
      </c>
      <c r="AN508">
        <v>0.74039999999999995</v>
      </c>
      <c r="AO508">
        <v>0.72589999999999999</v>
      </c>
      <c r="AP508">
        <v>1.4500000000000001E-2</v>
      </c>
      <c r="AQ508">
        <v>2.1714600101113319</v>
      </c>
      <c r="AR508">
        <v>2.1569600105285645</v>
      </c>
      <c r="AS508">
        <v>1.4499999582767487E-2</v>
      </c>
      <c r="AT508" t="s">
        <v>177</v>
      </c>
      <c r="AU508" t="s">
        <v>135</v>
      </c>
      <c r="AW508" t="s">
        <v>125</v>
      </c>
      <c r="AX508" t="s">
        <v>84</v>
      </c>
      <c r="AY508" t="s">
        <v>112</v>
      </c>
      <c r="AZ508" t="s">
        <v>98</v>
      </c>
      <c r="BA508" t="s">
        <v>99</v>
      </c>
      <c r="BB508" t="s">
        <v>100</v>
      </c>
      <c r="BC508" t="s">
        <v>262</v>
      </c>
      <c r="BD508" t="s">
        <v>263</v>
      </c>
      <c r="BF508" t="s">
        <v>263</v>
      </c>
      <c r="BG508" t="s">
        <v>2469</v>
      </c>
      <c r="BH508" s="6">
        <v>43809</v>
      </c>
      <c r="BI508" s="6">
        <v>43834</v>
      </c>
      <c r="BJ508" s="32">
        <f t="shared" si="22"/>
        <v>2020</v>
      </c>
      <c r="BK508" t="s">
        <v>104</v>
      </c>
      <c r="BL508" t="s">
        <v>177</v>
      </c>
      <c r="BM508" t="s">
        <v>86</v>
      </c>
      <c r="BN508" t="s">
        <v>85</v>
      </c>
      <c r="BO508" t="s">
        <v>138</v>
      </c>
      <c r="BP508" t="str">
        <f t="shared" si="23"/>
        <v>02</v>
      </c>
    </row>
    <row r="509" spans="1:68" x14ac:dyDescent="0.25">
      <c r="A509">
        <v>2023</v>
      </c>
      <c r="B509" t="s">
        <v>3519</v>
      </c>
      <c r="C509" t="s">
        <v>3520</v>
      </c>
      <c r="D509" t="s">
        <v>3521</v>
      </c>
      <c r="E509">
        <v>20191224</v>
      </c>
      <c r="F509">
        <v>20200122</v>
      </c>
      <c r="G509" t="str">
        <f t="shared" si="21"/>
        <v>2020</v>
      </c>
      <c r="H509">
        <v>30</v>
      </c>
      <c r="I509" t="s">
        <v>3522</v>
      </c>
      <c r="J509" t="s">
        <v>3523</v>
      </c>
      <c r="K509" t="s">
        <v>83</v>
      </c>
      <c r="L509" t="s">
        <v>84</v>
      </c>
      <c r="M509" t="s">
        <v>85</v>
      </c>
      <c r="N509" t="s">
        <v>86</v>
      </c>
      <c r="O509">
        <v>111</v>
      </c>
      <c r="P509" t="s">
        <v>87</v>
      </c>
      <c r="Q509" t="s">
        <v>185</v>
      </c>
      <c r="R509" t="s">
        <v>186</v>
      </c>
      <c r="S509">
        <v>203171</v>
      </c>
      <c r="T509">
        <v>38358</v>
      </c>
      <c r="U509">
        <v>71502</v>
      </c>
      <c r="V509">
        <v>0</v>
      </c>
      <c r="W509">
        <v>779.48</v>
      </c>
      <c r="X509">
        <v>9709.64</v>
      </c>
      <c r="Y509">
        <v>9611.67</v>
      </c>
      <c r="Z509">
        <v>2560</v>
      </c>
      <c r="AA509">
        <v>3600</v>
      </c>
      <c r="AB509">
        <v>198865</v>
      </c>
      <c r="AC509" t="s">
        <v>121</v>
      </c>
      <c r="AD509" t="s">
        <v>122</v>
      </c>
      <c r="AE509" t="s">
        <v>187</v>
      </c>
      <c r="AF509" t="s">
        <v>188</v>
      </c>
      <c r="AG509">
        <v>12</v>
      </c>
      <c r="AH509">
        <v>4</v>
      </c>
      <c r="AI509">
        <v>22</v>
      </c>
      <c r="AJ509">
        <v>149512</v>
      </c>
      <c r="AK509">
        <v>25936</v>
      </c>
      <c r="AL509">
        <v>1</v>
      </c>
      <c r="AM509">
        <v>52107</v>
      </c>
      <c r="AN509">
        <v>2.343</v>
      </c>
      <c r="AO509">
        <v>1.9965999999999999</v>
      </c>
      <c r="AP509">
        <v>0.34639999999999999</v>
      </c>
      <c r="AQ509">
        <v>3.141639918088913</v>
      </c>
      <c r="AR509">
        <v>2.7952399253845215</v>
      </c>
      <c r="AS509">
        <v>0.34639999270439148</v>
      </c>
      <c r="AT509" t="s">
        <v>111</v>
      </c>
      <c r="AU509" t="s">
        <v>121</v>
      </c>
      <c r="AV509" t="s">
        <v>121</v>
      </c>
      <c r="AW509" t="s">
        <v>1825</v>
      </c>
      <c r="AX509" t="s">
        <v>84</v>
      </c>
      <c r="AY509" t="s">
        <v>651</v>
      </c>
      <c r="AZ509" t="s">
        <v>98</v>
      </c>
      <c r="BA509" t="s">
        <v>99</v>
      </c>
      <c r="BB509" t="s">
        <v>191</v>
      </c>
      <c r="BC509" t="s">
        <v>101</v>
      </c>
      <c r="BD509" t="s">
        <v>192</v>
      </c>
      <c r="BE509" t="s">
        <v>193</v>
      </c>
      <c r="BF509" t="s">
        <v>193</v>
      </c>
      <c r="BG509" t="s">
        <v>3520</v>
      </c>
      <c r="BH509" s="6">
        <v>43829</v>
      </c>
      <c r="BI509" s="6">
        <v>43835</v>
      </c>
      <c r="BJ509" s="32">
        <f t="shared" si="22"/>
        <v>2020</v>
      </c>
      <c r="BK509" t="s">
        <v>104</v>
      </c>
      <c r="BL509" t="s">
        <v>214</v>
      </c>
      <c r="BM509" t="s">
        <v>86</v>
      </c>
      <c r="BN509" t="s">
        <v>85</v>
      </c>
      <c r="BO509" t="s">
        <v>124</v>
      </c>
      <c r="BP509" t="str">
        <f t="shared" si="23"/>
        <v>31</v>
      </c>
    </row>
    <row r="510" spans="1:68" x14ac:dyDescent="0.25">
      <c r="A510">
        <v>2023</v>
      </c>
      <c r="B510" t="s">
        <v>3552</v>
      </c>
      <c r="C510" t="s">
        <v>3553</v>
      </c>
      <c r="D510" t="s">
        <v>3554</v>
      </c>
      <c r="E510">
        <v>20191206</v>
      </c>
      <c r="F510">
        <v>20200106</v>
      </c>
      <c r="G510" t="str">
        <f t="shared" si="21"/>
        <v>2020</v>
      </c>
      <c r="H510">
        <v>32</v>
      </c>
      <c r="I510" t="s">
        <v>3555</v>
      </c>
      <c r="J510" t="s">
        <v>3556</v>
      </c>
      <c r="K510" t="s">
        <v>83</v>
      </c>
      <c r="L510" t="s">
        <v>84</v>
      </c>
      <c r="M510" t="s">
        <v>85</v>
      </c>
      <c r="N510" t="s">
        <v>86</v>
      </c>
      <c r="O510">
        <v>111</v>
      </c>
      <c r="P510" t="s">
        <v>118</v>
      </c>
      <c r="Q510" t="s">
        <v>1223</v>
      </c>
      <c r="R510" t="s">
        <v>1224</v>
      </c>
      <c r="S510">
        <v>210341</v>
      </c>
      <c r="T510">
        <v>40552</v>
      </c>
      <c r="U510">
        <v>77956</v>
      </c>
      <c r="V510">
        <v>0</v>
      </c>
      <c r="W510">
        <v>196.67</v>
      </c>
      <c r="X510">
        <v>0</v>
      </c>
      <c r="Y510">
        <v>0</v>
      </c>
      <c r="Z510">
        <v>2480</v>
      </c>
      <c r="AA510">
        <v>6075</v>
      </c>
      <c r="AB510">
        <v>81167</v>
      </c>
      <c r="AC510" t="s">
        <v>410</v>
      </c>
      <c r="AD510" t="s">
        <v>411</v>
      </c>
      <c r="AE510" t="s">
        <v>412</v>
      </c>
      <c r="AF510" t="s">
        <v>413</v>
      </c>
      <c r="AG510">
        <v>8</v>
      </c>
      <c r="AH510">
        <v>3</v>
      </c>
      <c r="AI510">
        <v>16</v>
      </c>
      <c r="AJ510">
        <v>81431</v>
      </c>
      <c r="AK510">
        <v>2627</v>
      </c>
      <c r="AL510">
        <v>1</v>
      </c>
      <c r="AM510">
        <v>11534</v>
      </c>
      <c r="AN510">
        <v>1.1225000000000001</v>
      </c>
      <c r="AO510">
        <v>1.0873999999999999</v>
      </c>
      <c r="AP510">
        <v>3.5099999999999999E-2</v>
      </c>
      <c r="AQ510">
        <v>2.4273801036179066</v>
      </c>
      <c r="AR510">
        <v>2.392280101776123</v>
      </c>
      <c r="AS510">
        <v>3.5100001841783524E-2</v>
      </c>
      <c r="AT510" t="s">
        <v>111</v>
      </c>
      <c r="AU510" t="s">
        <v>135</v>
      </c>
      <c r="AW510" t="s">
        <v>3505</v>
      </c>
      <c r="AX510" t="s">
        <v>84</v>
      </c>
      <c r="AY510" t="s">
        <v>112</v>
      </c>
      <c r="AZ510" t="s">
        <v>98</v>
      </c>
      <c r="BA510" t="s">
        <v>99</v>
      </c>
      <c r="BB510" t="s">
        <v>100</v>
      </c>
      <c r="BC510" t="s">
        <v>3557</v>
      </c>
      <c r="BD510" t="s">
        <v>3558</v>
      </c>
      <c r="BF510" t="s">
        <v>3558</v>
      </c>
      <c r="BG510" t="s">
        <v>3553</v>
      </c>
      <c r="BH510" s="6">
        <v>43811</v>
      </c>
      <c r="BI510" s="6">
        <v>43836</v>
      </c>
      <c r="BJ510" s="32">
        <f t="shared" si="22"/>
        <v>2020</v>
      </c>
      <c r="BK510" t="s">
        <v>104</v>
      </c>
      <c r="BL510" t="s">
        <v>111</v>
      </c>
      <c r="BM510" t="s">
        <v>86</v>
      </c>
      <c r="BN510" t="s">
        <v>85</v>
      </c>
      <c r="BO510" t="s">
        <v>138</v>
      </c>
      <c r="BP510" t="str">
        <f t="shared" si="23"/>
        <v>02</v>
      </c>
    </row>
    <row r="511" spans="1:68" x14ac:dyDescent="0.25">
      <c r="A511">
        <v>2023</v>
      </c>
      <c r="B511" t="s">
        <v>3559</v>
      </c>
      <c r="C511" t="s">
        <v>3560</v>
      </c>
      <c r="D511" t="s">
        <v>3561</v>
      </c>
      <c r="E511">
        <v>20191208</v>
      </c>
      <c r="F511">
        <v>20200107</v>
      </c>
      <c r="G511" t="str">
        <f t="shared" si="21"/>
        <v>2020</v>
      </c>
      <c r="H511">
        <v>31</v>
      </c>
      <c r="I511" t="s">
        <v>3562</v>
      </c>
      <c r="J511" t="s">
        <v>3563</v>
      </c>
      <c r="K511" t="s">
        <v>83</v>
      </c>
      <c r="L511" t="s">
        <v>84</v>
      </c>
      <c r="M511" t="s">
        <v>85</v>
      </c>
      <c r="N511" t="s">
        <v>86</v>
      </c>
      <c r="O511">
        <v>111</v>
      </c>
      <c r="P511" t="s">
        <v>118</v>
      </c>
      <c r="Q511" t="s">
        <v>490</v>
      </c>
      <c r="R511" t="s">
        <v>491</v>
      </c>
      <c r="S511">
        <v>104466</v>
      </c>
      <c r="T511">
        <v>47913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3040</v>
      </c>
      <c r="AA511">
        <v>4875</v>
      </c>
      <c r="AB511">
        <v>68447</v>
      </c>
      <c r="AC511" t="s">
        <v>135</v>
      </c>
      <c r="AD511" t="s">
        <v>136</v>
      </c>
      <c r="AE511" t="s">
        <v>175</v>
      </c>
      <c r="AF511" t="s">
        <v>176</v>
      </c>
      <c r="AG511">
        <v>7</v>
      </c>
      <c r="AH511">
        <v>2</v>
      </c>
      <c r="AI511">
        <v>15</v>
      </c>
      <c r="AJ511">
        <v>68481</v>
      </c>
      <c r="AK511">
        <v>671</v>
      </c>
      <c r="AL511">
        <v>1</v>
      </c>
      <c r="AM511">
        <v>4098</v>
      </c>
      <c r="AN511">
        <v>0.92349999999999999</v>
      </c>
      <c r="AO511">
        <v>0.91449999999999998</v>
      </c>
      <c r="AP511">
        <v>8.9999999999999993E-3</v>
      </c>
      <c r="AQ511">
        <v>2.1686699390411377</v>
      </c>
      <c r="AR511">
        <v>2.1686699390411377</v>
      </c>
      <c r="AS511">
        <v>0</v>
      </c>
      <c r="AT511" t="s">
        <v>111</v>
      </c>
      <c r="AU511" t="s">
        <v>83</v>
      </c>
      <c r="AW511" t="s">
        <v>125</v>
      </c>
      <c r="AX511" t="s">
        <v>84</v>
      </c>
      <c r="AY511" t="s">
        <v>397</v>
      </c>
      <c r="AZ511" t="s">
        <v>98</v>
      </c>
      <c r="BA511" t="s">
        <v>99</v>
      </c>
      <c r="BB511" t="s">
        <v>398</v>
      </c>
      <c r="BC511" t="s">
        <v>229</v>
      </c>
      <c r="BD511" t="s">
        <v>1149</v>
      </c>
      <c r="BF511" t="s">
        <v>1149</v>
      </c>
      <c r="BG511" t="s">
        <v>3560</v>
      </c>
      <c r="BH511" s="6">
        <v>43815</v>
      </c>
      <c r="BI511" s="6">
        <v>43837</v>
      </c>
      <c r="BJ511" s="32">
        <f t="shared" si="22"/>
        <v>2020</v>
      </c>
      <c r="BK511" t="s">
        <v>104</v>
      </c>
      <c r="BL511" t="s">
        <v>111</v>
      </c>
      <c r="BM511" t="s">
        <v>86</v>
      </c>
      <c r="BN511" t="s">
        <v>85</v>
      </c>
      <c r="BO511" t="s">
        <v>176</v>
      </c>
      <c r="BP511" t="str">
        <f t="shared" si="23"/>
        <v>02</v>
      </c>
    </row>
    <row r="512" spans="1:68" x14ac:dyDescent="0.25">
      <c r="A512">
        <v>2023</v>
      </c>
      <c r="B512" t="s">
        <v>3564</v>
      </c>
      <c r="C512" t="s">
        <v>3565</v>
      </c>
      <c r="D512" t="s">
        <v>3566</v>
      </c>
      <c r="E512">
        <v>20191223</v>
      </c>
      <c r="F512">
        <v>20200107</v>
      </c>
      <c r="G512" t="str">
        <f t="shared" si="21"/>
        <v>2020</v>
      </c>
      <c r="H512">
        <v>16</v>
      </c>
      <c r="I512" t="s">
        <v>3567</v>
      </c>
      <c r="J512" t="s">
        <v>3568</v>
      </c>
      <c r="K512" t="s">
        <v>83</v>
      </c>
      <c r="L512" t="s">
        <v>84</v>
      </c>
      <c r="M512" t="s">
        <v>85</v>
      </c>
      <c r="N512" t="s">
        <v>86</v>
      </c>
      <c r="O512">
        <v>111</v>
      </c>
      <c r="P512" t="s">
        <v>118</v>
      </c>
      <c r="Q512" t="s">
        <v>3569</v>
      </c>
      <c r="R512" t="s">
        <v>3570</v>
      </c>
      <c r="S512">
        <v>59638</v>
      </c>
      <c r="T512">
        <v>29802</v>
      </c>
      <c r="U512">
        <v>0</v>
      </c>
      <c r="V512">
        <v>0</v>
      </c>
      <c r="W512">
        <v>770.43</v>
      </c>
      <c r="X512">
        <v>0</v>
      </c>
      <c r="Y512">
        <v>0</v>
      </c>
      <c r="Z512">
        <v>1760</v>
      </c>
      <c r="AA512">
        <v>1650</v>
      </c>
      <c r="AB512">
        <v>35380</v>
      </c>
      <c r="AC512" t="s">
        <v>135</v>
      </c>
      <c r="AD512" t="s">
        <v>136</v>
      </c>
      <c r="AE512" t="s">
        <v>137</v>
      </c>
      <c r="AF512" t="s">
        <v>138</v>
      </c>
      <c r="AG512">
        <v>7</v>
      </c>
      <c r="AH512">
        <v>2</v>
      </c>
      <c r="AI512">
        <v>13</v>
      </c>
      <c r="AJ512">
        <v>45803</v>
      </c>
      <c r="AK512">
        <v>2427</v>
      </c>
      <c r="AL512">
        <v>1</v>
      </c>
      <c r="AM512">
        <v>8418</v>
      </c>
      <c r="AN512">
        <v>0.64410000000000001</v>
      </c>
      <c r="AO512">
        <v>0.61170000000000002</v>
      </c>
      <c r="AP512">
        <v>3.2399999999999998E-2</v>
      </c>
      <c r="AQ512">
        <v>0.80138998106122017</v>
      </c>
      <c r="AR512">
        <v>0.76898998022079468</v>
      </c>
      <c r="AS512">
        <v>3.2400000840425491E-2</v>
      </c>
      <c r="AT512" t="s">
        <v>139</v>
      </c>
      <c r="AU512" t="s">
        <v>135</v>
      </c>
      <c r="AW512" t="s">
        <v>125</v>
      </c>
      <c r="AX512" t="s">
        <v>84</v>
      </c>
      <c r="AY512" t="s">
        <v>112</v>
      </c>
      <c r="AZ512" t="s">
        <v>98</v>
      </c>
      <c r="BA512" t="s">
        <v>99</v>
      </c>
      <c r="BB512" t="s">
        <v>100</v>
      </c>
      <c r="BC512" t="s">
        <v>2640</v>
      </c>
      <c r="BD512" t="s">
        <v>2641</v>
      </c>
      <c r="BF512" t="s">
        <v>2641</v>
      </c>
      <c r="BG512" t="s">
        <v>3565</v>
      </c>
      <c r="BH512" s="6">
        <v>43829</v>
      </c>
      <c r="BI512" s="6">
        <v>43837</v>
      </c>
      <c r="BJ512" s="32">
        <f t="shared" si="22"/>
        <v>2020</v>
      </c>
      <c r="BK512" t="s">
        <v>104</v>
      </c>
      <c r="BL512" t="s">
        <v>139</v>
      </c>
      <c r="BM512" t="s">
        <v>86</v>
      </c>
      <c r="BN512" t="s">
        <v>85</v>
      </c>
      <c r="BO512" t="s">
        <v>138</v>
      </c>
      <c r="BP512" t="str">
        <f t="shared" si="23"/>
        <v>02</v>
      </c>
    </row>
    <row r="513" spans="1:68" x14ac:dyDescent="0.25">
      <c r="A513">
        <v>2023</v>
      </c>
      <c r="B513" t="s">
        <v>3571</v>
      </c>
      <c r="C513" t="s">
        <v>3572</v>
      </c>
      <c r="D513" t="s">
        <v>3573</v>
      </c>
      <c r="E513">
        <v>20191211</v>
      </c>
      <c r="F513">
        <v>20200109</v>
      </c>
      <c r="G513" t="str">
        <f t="shared" si="21"/>
        <v>2020</v>
      </c>
      <c r="H513">
        <v>30</v>
      </c>
      <c r="I513" t="s">
        <v>3574</v>
      </c>
      <c r="J513" t="s">
        <v>2873</v>
      </c>
      <c r="K513" t="s">
        <v>83</v>
      </c>
      <c r="L513" t="s">
        <v>84</v>
      </c>
      <c r="M513" t="s">
        <v>85</v>
      </c>
      <c r="N513" t="s">
        <v>86</v>
      </c>
      <c r="O513">
        <v>111</v>
      </c>
      <c r="P513" t="s">
        <v>118</v>
      </c>
      <c r="Q513" t="s">
        <v>315</v>
      </c>
      <c r="R513" t="s">
        <v>316</v>
      </c>
      <c r="S513">
        <v>106120</v>
      </c>
      <c r="T513">
        <v>45942</v>
      </c>
      <c r="U513">
        <v>0</v>
      </c>
      <c r="V513">
        <v>0</v>
      </c>
      <c r="W513">
        <v>1103.47</v>
      </c>
      <c r="X513">
        <v>0</v>
      </c>
      <c r="Y513">
        <v>0</v>
      </c>
      <c r="Z513">
        <v>2680</v>
      </c>
      <c r="AA513">
        <v>6525</v>
      </c>
      <c r="AB513">
        <v>71291</v>
      </c>
      <c r="AC513" t="s">
        <v>293</v>
      </c>
      <c r="AD513" t="s">
        <v>294</v>
      </c>
      <c r="AE513" t="s">
        <v>359</v>
      </c>
      <c r="AF513" t="s">
        <v>300</v>
      </c>
      <c r="AG513">
        <v>10</v>
      </c>
      <c r="AH513">
        <v>3</v>
      </c>
      <c r="AI513">
        <v>21</v>
      </c>
      <c r="AJ513">
        <v>120012</v>
      </c>
      <c r="AK513">
        <v>1295</v>
      </c>
      <c r="AL513">
        <v>1</v>
      </c>
      <c r="AM513">
        <v>6061</v>
      </c>
      <c r="AN513">
        <v>1.62</v>
      </c>
      <c r="AO513">
        <v>1.6027</v>
      </c>
      <c r="AP513">
        <v>1.7299999999999999E-2</v>
      </c>
      <c r="AQ513">
        <v>2.4854599144309759</v>
      </c>
      <c r="AR513">
        <v>2.4681599140167236</v>
      </c>
      <c r="AS513">
        <v>1.7300000414252281E-2</v>
      </c>
      <c r="AT513" t="s">
        <v>111</v>
      </c>
      <c r="AU513" t="s">
        <v>293</v>
      </c>
      <c r="AW513" t="s">
        <v>125</v>
      </c>
      <c r="AX513" t="s">
        <v>84</v>
      </c>
      <c r="AY513" t="s">
        <v>998</v>
      </c>
      <c r="AZ513" t="s">
        <v>98</v>
      </c>
      <c r="BA513" t="s">
        <v>99</v>
      </c>
      <c r="BB513" t="s">
        <v>554</v>
      </c>
      <c r="BC513" t="s">
        <v>321</v>
      </c>
      <c r="BD513" t="s">
        <v>322</v>
      </c>
      <c r="BF513" t="s">
        <v>322</v>
      </c>
      <c r="BG513" t="s">
        <v>3572</v>
      </c>
      <c r="BH513" s="6">
        <v>43816</v>
      </c>
      <c r="BI513" s="6">
        <v>43839</v>
      </c>
      <c r="BJ513" s="32">
        <f t="shared" si="22"/>
        <v>2020</v>
      </c>
      <c r="BK513" t="s">
        <v>104</v>
      </c>
      <c r="BL513" t="s">
        <v>111</v>
      </c>
      <c r="BM513" t="s">
        <v>86</v>
      </c>
      <c r="BN513" t="s">
        <v>85</v>
      </c>
      <c r="BO513" t="s">
        <v>300</v>
      </c>
      <c r="BP513" t="str">
        <f t="shared" si="23"/>
        <v>17</v>
      </c>
    </row>
    <row r="514" spans="1:68" x14ac:dyDescent="0.25">
      <c r="A514">
        <v>2023</v>
      </c>
      <c r="B514" t="s">
        <v>3575</v>
      </c>
      <c r="C514" t="s">
        <v>629</v>
      </c>
      <c r="D514" t="s">
        <v>630</v>
      </c>
      <c r="E514">
        <v>20191129</v>
      </c>
      <c r="F514">
        <v>20200110</v>
      </c>
      <c r="G514" t="str">
        <f t="shared" si="21"/>
        <v>2020</v>
      </c>
      <c r="H514">
        <v>43</v>
      </c>
      <c r="I514" t="s">
        <v>3576</v>
      </c>
      <c r="J514" t="s">
        <v>1390</v>
      </c>
      <c r="K514" t="s">
        <v>83</v>
      </c>
      <c r="L514" t="s">
        <v>84</v>
      </c>
      <c r="M514" t="s">
        <v>85</v>
      </c>
      <c r="N514" t="s">
        <v>86</v>
      </c>
      <c r="O514">
        <v>111</v>
      </c>
      <c r="P514" t="s">
        <v>118</v>
      </c>
      <c r="Q514" t="s">
        <v>403</v>
      </c>
      <c r="R514" t="s">
        <v>404</v>
      </c>
      <c r="S514">
        <v>152339</v>
      </c>
      <c r="T514">
        <v>75276</v>
      </c>
      <c r="U514">
        <v>0</v>
      </c>
      <c r="V514">
        <v>0</v>
      </c>
      <c r="W514">
        <v>11342.81</v>
      </c>
      <c r="X514">
        <v>0</v>
      </c>
      <c r="Y514">
        <v>0</v>
      </c>
      <c r="Z514">
        <v>4960</v>
      </c>
      <c r="AA514">
        <v>7950</v>
      </c>
      <c r="AB514">
        <v>77531</v>
      </c>
      <c r="AC514" t="s">
        <v>135</v>
      </c>
      <c r="AD514" t="s">
        <v>136</v>
      </c>
      <c r="AE514" t="s">
        <v>137</v>
      </c>
      <c r="AF514" t="s">
        <v>138</v>
      </c>
      <c r="AG514">
        <v>8</v>
      </c>
      <c r="AH514">
        <v>3</v>
      </c>
      <c r="AI514">
        <v>15</v>
      </c>
      <c r="AJ514">
        <v>59996</v>
      </c>
      <c r="AK514">
        <v>1485</v>
      </c>
      <c r="AL514">
        <v>1</v>
      </c>
      <c r="AM514">
        <v>5788</v>
      </c>
      <c r="AN514">
        <v>0.82099999999999995</v>
      </c>
      <c r="AO514">
        <v>0.80120000000000002</v>
      </c>
      <c r="AP514">
        <v>1.9800000000000002E-2</v>
      </c>
      <c r="AQ514">
        <v>2.6005600616335869</v>
      </c>
      <c r="AR514">
        <v>2.483720064163208</v>
      </c>
      <c r="AS514">
        <v>0.11683999747037888</v>
      </c>
      <c r="AT514" t="s">
        <v>242</v>
      </c>
      <c r="AU514" t="s">
        <v>135</v>
      </c>
      <c r="AW514" t="s">
        <v>125</v>
      </c>
      <c r="AY514" t="s">
        <v>112</v>
      </c>
      <c r="AZ514" t="s">
        <v>98</v>
      </c>
      <c r="BA514" t="s">
        <v>99</v>
      </c>
      <c r="BB514" t="s">
        <v>100</v>
      </c>
      <c r="BC514" t="s">
        <v>1189</v>
      </c>
      <c r="BD514" t="s">
        <v>1190</v>
      </c>
      <c r="BF514" t="s">
        <v>1190</v>
      </c>
      <c r="BG514" t="s">
        <v>629</v>
      </c>
      <c r="BH514" s="6">
        <v>43818</v>
      </c>
      <c r="BI514" s="6">
        <v>43840</v>
      </c>
      <c r="BJ514" s="32">
        <f t="shared" si="22"/>
        <v>2020</v>
      </c>
      <c r="BK514" t="s">
        <v>104</v>
      </c>
      <c r="BL514" t="s">
        <v>242</v>
      </c>
      <c r="BM514" t="s">
        <v>86</v>
      </c>
      <c r="BN514" t="s">
        <v>85</v>
      </c>
      <c r="BO514" t="s">
        <v>138</v>
      </c>
      <c r="BP514" t="str">
        <f t="shared" si="23"/>
        <v>02</v>
      </c>
    </row>
    <row r="515" spans="1:68" x14ac:dyDescent="0.25">
      <c r="A515">
        <v>2023</v>
      </c>
      <c r="B515" t="s">
        <v>3577</v>
      </c>
      <c r="C515" t="s">
        <v>3578</v>
      </c>
      <c r="D515" t="s">
        <v>3579</v>
      </c>
      <c r="E515">
        <v>20191213</v>
      </c>
      <c r="F515">
        <v>20200112</v>
      </c>
      <c r="G515" t="str">
        <f t="shared" ref="G515:G578" si="24">LEFT(F515,4)</f>
        <v>2020</v>
      </c>
      <c r="H515">
        <v>31</v>
      </c>
      <c r="I515" t="s">
        <v>3580</v>
      </c>
      <c r="J515" t="s">
        <v>3581</v>
      </c>
      <c r="K515" t="s">
        <v>83</v>
      </c>
      <c r="L515" t="s">
        <v>84</v>
      </c>
      <c r="M515" t="s">
        <v>85</v>
      </c>
      <c r="N515" t="s">
        <v>86</v>
      </c>
      <c r="O515">
        <v>111</v>
      </c>
      <c r="P515" t="s">
        <v>87</v>
      </c>
      <c r="Q515" t="s">
        <v>594</v>
      </c>
      <c r="R515" t="s">
        <v>595</v>
      </c>
      <c r="S515">
        <v>197083</v>
      </c>
      <c r="T515">
        <v>41043</v>
      </c>
      <c r="U515">
        <v>71502</v>
      </c>
      <c r="V515">
        <v>0</v>
      </c>
      <c r="W515">
        <v>5574.41</v>
      </c>
      <c r="X515">
        <v>10681.36</v>
      </c>
      <c r="Y515">
        <v>8429.5300000000007</v>
      </c>
      <c r="Z515">
        <v>3280</v>
      </c>
      <c r="AA515">
        <v>5475</v>
      </c>
      <c r="AB515">
        <v>198865</v>
      </c>
      <c r="AC515" t="s">
        <v>121</v>
      </c>
      <c r="AD515" t="s">
        <v>122</v>
      </c>
      <c r="AE515" t="s">
        <v>187</v>
      </c>
      <c r="AF515" t="s">
        <v>188</v>
      </c>
      <c r="AG515">
        <v>17</v>
      </c>
      <c r="AH515">
        <v>6</v>
      </c>
      <c r="AI515">
        <v>32</v>
      </c>
      <c r="AJ515">
        <v>264658</v>
      </c>
      <c r="AK515">
        <v>42949</v>
      </c>
      <c r="AL515">
        <v>1</v>
      </c>
      <c r="AM515">
        <v>88356</v>
      </c>
      <c r="AN515">
        <v>4.1078000000000001</v>
      </c>
      <c r="AO515">
        <v>3.5343</v>
      </c>
      <c r="AP515">
        <v>0.57350000000000001</v>
      </c>
      <c r="AQ515">
        <v>4.1078000664710999</v>
      </c>
      <c r="AR515">
        <v>3.5343000888824463</v>
      </c>
      <c r="AS515">
        <v>0.57349997758865356</v>
      </c>
      <c r="AT515" t="s">
        <v>177</v>
      </c>
      <c r="AU515" t="s">
        <v>121</v>
      </c>
      <c r="AV515" t="s">
        <v>121</v>
      </c>
      <c r="AW515" t="s">
        <v>189</v>
      </c>
      <c r="AX515" t="s">
        <v>84</v>
      </c>
      <c r="AY515" t="s">
        <v>1638</v>
      </c>
      <c r="AZ515" t="s">
        <v>98</v>
      </c>
      <c r="BA515" t="s">
        <v>99</v>
      </c>
      <c r="BB515" t="s">
        <v>438</v>
      </c>
      <c r="BC515" t="s">
        <v>101</v>
      </c>
      <c r="BD515" t="s">
        <v>192</v>
      </c>
      <c r="BE515" t="s">
        <v>193</v>
      </c>
      <c r="BF515" t="s">
        <v>193</v>
      </c>
      <c r="BG515" t="s">
        <v>3578</v>
      </c>
      <c r="BH515" s="6">
        <v>43822</v>
      </c>
      <c r="BI515" s="6">
        <v>43842</v>
      </c>
      <c r="BJ515" s="32">
        <f t="shared" ref="BJ515:BJ578" si="25">YEAR(BI515)</f>
        <v>2020</v>
      </c>
      <c r="BK515" t="s">
        <v>104</v>
      </c>
      <c r="BL515" t="s">
        <v>177</v>
      </c>
      <c r="BM515" t="s">
        <v>86</v>
      </c>
      <c r="BN515" t="s">
        <v>85</v>
      </c>
      <c r="BO515" t="s">
        <v>124</v>
      </c>
      <c r="BP515" t="str">
        <f t="shared" ref="BP515:BP578" si="26">LEFT(BO515,2)</f>
        <v>31</v>
      </c>
    </row>
    <row r="516" spans="1:68" x14ac:dyDescent="0.25">
      <c r="A516">
        <v>2023</v>
      </c>
      <c r="B516" t="s">
        <v>3582</v>
      </c>
      <c r="C516" t="s">
        <v>3583</v>
      </c>
      <c r="D516" t="s">
        <v>3584</v>
      </c>
      <c r="E516">
        <v>20191213</v>
      </c>
      <c r="F516">
        <v>20200113</v>
      </c>
      <c r="G516" t="str">
        <f t="shared" si="24"/>
        <v>2020</v>
      </c>
      <c r="H516">
        <v>32</v>
      </c>
      <c r="I516" t="s">
        <v>3585</v>
      </c>
      <c r="J516" t="s">
        <v>3586</v>
      </c>
      <c r="K516" t="s">
        <v>83</v>
      </c>
      <c r="L516" t="s">
        <v>84</v>
      </c>
      <c r="M516" t="s">
        <v>85</v>
      </c>
      <c r="N516" t="s">
        <v>86</v>
      </c>
      <c r="O516">
        <v>111</v>
      </c>
      <c r="P516" t="s">
        <v>1101</v>
      </c>
      <c r="Q516" t="s">
        <v>1102</v>
      </c>
      <c r="R516" t="s">
        <v>1103</v>
      </c>
      <c r="S516">
        <v>272416</v>
      </c>
      <c r="T516">
        <v>24572</v>
      </c>
      <c r="U516">
        <v>165246</v>
      </c>
      <c r="V516">
        <v>0</v>
      </c>
      <c r="W516">
        <v>0</v>
      </c>
      <c r="X516">
        <v>0</v>
      </c>
      <c r="Y516">
        <v>904.75</v>
      </c>
      <c r="Z516">
        <v>2120</v>
      </c>
      <c r="AA516">
        <v>3375</v>
      </c>
      <c r="AB516">
        <v>137140</v>
      </c>
      <c r="AC516" t="s">
        <v>317</v>
      </c>
      <c r="AD516" t="s">
        <v>318</v>
      </c>
      <c r="AE516" t="s">
        <v>1104</v>
      </c>
      <c r="AF516" t="s">
        <v>1105</v>
      </c>
      <c r="AG516">
        <v>5</v>
      </c>
      <c r="AH516">
        <v>2</v>
      </c>
      <c r="AI516">
        <v>7</v>
      </c>
      <c r="AJ516">
        <v>50177</v>
      </c>
      <c r="AK516">
        <v>1429</v>
      </c>
      <c r="AL516">
        <v>1</v>
      </c>
      <c r="AM516">
        <v>4614</v>
      </c>
      <c r="AN516">
        <v>0.68920000000000003</v>
      </c>
      <c r="AO516">
        <v>0.67010000000000003</v>
      </c>
      <c r="AP516">
        <v>1.9099999999999999E-2</v>
      </c>
      <c r="AQ516">
        <v>2.6994998939335346</v>
      </c>
      <c r="AR516">
        <v>2.6803998947143555</v>
      </c>
      <c r="AS516">
        <v>1.9099999219179153E-2</v>
      </c>
      <c r="AT516" t="s">
        <v>111</v>
      </c>
      <c r="AU516" t="s">
        <v>317</v>
      </c>
      <c r="AV516" t="s">
        <v>317</v>
      </c>
      <c r="AW516" t="s">
        <v>3587</v>
      </c>
      <c r="AX516" t="s">
        <v>84</v>
      </c>
      <c r="AY516" t="s">
        <v>97</v>
      </c>
      <c r="AZ516" t="s">
        <v>98</v>
      </c>
      <c r="BA516" t="s">
        <v>99</v>
      </c>
      <c r="BB516" t="s">
        <v>100</v>
      </c>
      <c r="BC516" t="s">
        <v>1107</v>
      </c>
      <c r="BD516" t="s">
        <v>3588</v>
      </c>
      <c r="BF516" t="s">
        <v>3588</v>
      </c>
      <c r="BG516" t="s">
        <v>3583</v>
      </c>
      <c r="BH516" s="6">
        <v>43833</v>
      </c>
      <c r="BI516" s="6">
        <v>43843</v>
      </c>
      <c r="BJ516" s="32">
        <f t="shared" si="25"/>
        <v>2020</v>
      </c>
      <c r="BK516" t="s">
        <v>104</v>
      </c>
      <c r="BL516" t="s">
        <v>111</v>
      </c>
      <c r="BM516" t="s">
        <v>86</v>
      </c>
      <c r="BN516" t="s">
        <v>85</v>
      </c>
      <c r="BO516" t="s">
        <v>1109</v>
      </c>
      <c r="BP516" t="str">
        <f t="shared" si="26"/>
        <v>04</v>
      </c>
    </row>
    <row r="517" spans="1:68" x14ac:dyDescent="0.25">
      <c r="A517">
        <v>2023</v>
      </c>
      <c r="B517" t="s">
        <v>3589</v>
      </c>
      <c r="C517" t="s">
        <v>3590</v>
      </c>
      <c r="D517" t="s">
        <v>3591</v>
      </c>
      <c r="E517">
        <v>20200101</v>
      </c>
      <c r="F517">
        <v>20200129</v>
      </c>
      <c r="G517" t="str">
        <f t="shared" si="24"/>
        <v>2020</v>
      </c>
      <c r="H517">
        <v>29</v>
      </c>
      <c r="I517" t="s">
        <v>3592</v>
      </c>
      <c r="J517" t="s">
        <v>3019</v>
      </c>
      <c r="K517" t="s">
        <v>83</v>
      </c>
      <c r="L517" t="s">
        <v>84</v>
      </c>
      <c r="M517" t="s">
        <v>85</v>
      </c>
      <c r="N517" t="s">
        <v>86</v>
      </c>
      <c r="O517">
        <v>201</v>
      </c>
      <c r="P517" t="s">
        <v>118</v>
      </c>
      <c r="Q517" t="s">
        <v>2625</v>
      </c>
      <c r="R517" t="s">
        <v>2626</v>
      </c>
      <c r="S517">
        <v>99516</v>
      </c>
      <c r="T517">
        <v>31780</v>
      </c>
      <c r="U517">
        <v>23184</v>
      </c>
      <c r="V517">
        <v>0</v>
      </c>
      <c r="W517">
        <v>636.28</v>
      </c>
      <c r="X517">
        <v>3282.73</v>
      </c>
      <c r="Y517">
        <v>0</v>
      </c>
      <c r="Z517">
        <v>1920</v>
      </c>
      <c r="AA517">
        <v>5175</v>
      </c>
      <c r="AB517">
        <v>61373</v>
      </c>
      <c r="AC517" t="s">
        <v>157</v>
      </c>
      <c r="AD517" t="s">
        <v>158</v>
      </c>
      <c r="AE517" t="s">
        <v>226</v>
      </c>
      <c r="AF517" t="s">
        <v>227</v>
      </c>
      <c r="AG517">
        <v>13</v>
      </c>
      <c r="AH517">
        <v>4</v>
      </c>
      <c r="AI517">
        <v>26</v>
      </c>
      <c r="AJ517">
        <v>127336</v>
      </c>
      <c r="AK517">
        <v>7373</v>
      </c>
      <c r="AL517">
        <v>1</v>
      </c>
      <c r="AM517">
        <v>31817</v>
      </c>
      <c r="AN517">
        <v>1.7989999999999999</v>
      </c>
      <c r="AO517">
        <v>1.7004999999999999</v>
      </c>
      <c r="AP517">
        <v>9.8500000000000004E-2</v>
      </c>
      <c r="AQ517">
        <v>2.03445003926754</v>
      </c>
      <c r="AR517">
        <v>1.9359500408172607</v>
      </c>
      <c r="AS517">
        <v>9.8499998450279236E-2</v>
      </c>
      <c r="AT517" t="s">
        <v>111</v>
      </c>
      <c r="AU517" t="s">
        <v>83</v>
      </c>
      <c r="AW517" t="s">
        <v>125</v>
      </c>
      <c r="AX517" t="s">
        <v>84</v>
      </c>
      <c r="AY517" t="s">
        <v>112</v>
      </c>
      <c r="AZ517" t="s">
        <v>98</v>
      </c>
      <c r="BA517" t="s">
        <v>99</v>
      </c>
      <c r="BB517" t="s">
        <v>100</v>
      </c>
      <c r="BC517" t="s">
        <v>3593</v>
      </c>
      <c r="BD517" t="s">
        <v>3594</v>
      </c>
      <c r="BF517" t="s">
        <v>3594</v>
      </c>
      <c r="BG517" t="s">
        <v>3590</v>
      </c>
      <c r="BH517" s="6">
        <v>43838</v>
      </c>
      <c r="BI517" s="6">
        <v>43859</v>
      </c>
      <c r="BJ517" s="32">
        <f t="shared" si="25"/>
        <v>2020</v>
      </c>
      <c r="BK517" t="s">
        <v>104</v>
      </c>
      <c r="BL517" t="s">
        <v>111</v>
      </c>
      <c r="BM517" t="s">
        <v>86</v>
      </c>
      <c r="BN517" t="s">
        <v>85</v>
      </c>
      <c r="BO517" t="s">
        <v>160</v>
      </c>
      <c r="BP517" t="str">
        <f t="shared" si="26"/>
        <v>03</v>
      </c>
    </row>
    <row r="518" spans="1:68" x14ac:dyDescent="0.25">
      <c r="A518">
        <v>2023</v>
      </c>
      <c r="B518" t="s">
        <v>3595</v>
      </c>
      <c r="C518" t="s">
        <v>3596</v>
      </c>
      <c r="D518" t="s">
        <v>3597</v>
      </c>
      <c r="E518">
        <v>20191229</v>
      </c>
      <c r="F518">
        <v>20200129</v>
      </c>
      <c r="G518" t="str">
        <f t="shared" si="24"/>
        <v>2020</v>
      </c>
      <c r="H518">
        <v>32</v>
      </c>
      <c r="I518" t="s">
        <v>3598</v>
      </c>
      <c r="J518" t="s">
        <v>3599</v>
      </c>
      <c r="K518" t="s">
        <v>83</v>
      </c>
      <c r="L518" t="s">
        <v>84</v>
      </c>
      <c r="M518" t="s">
        <v>85</v>
      </c>
      <c r="N518" t="s">
        <v>86</v>
      </c>
      <c r="O518">
        <v>201</v>
      </c>
      <c r="P518" t="s">
        <v>118</v>
      </c>
      <c r="Q518" t="s">
        <v>3600</v>
      </c>
      <c r="R518" t="s">
        <v>3601</v>
      </c>
      <c r="S518">
        <v>189901</v>
      </c>
      <c r="T518">
        <v>29406</v>
      </c>
      <c r="U518">
        <v>102032</v>
      </c>
      <c r="V518">
        <v>0</v>
      </c>
      <c r="W518">
        <v>1535.57</v>
      </c>
      <c r="X518">
        <v>2670.34</v>
      </c>
      <c r="Y518">
        <v>0</v>
      </c>
      <c r="Z518">
        <v>2200</v>
      </c>
      <c r="AA518">
        <v>4050</v>
      </c>
      <c r="AB518">
        <v>105582</v>
      </c>
      <c r="AC518" t="s">
        <v>317</v>
      </c>
      <c r="AD518" t="s">
        <v>318</v>
      </c>
      <c r="AE518" t="s">
        <v>319</v>
      </c>
      <c r="AF518" t="s">
        <v>1109</v>
      </c>
      <c r="AG518">
        <v>8</v>
      </c>
      <c r="AH518">
        <v>3</v>
      </c>
      <c r="AI518">
        <v>15</v>
      </c>
      <c r="AJ518">
        <v>100690</v>
      </c>
      <c r="AK518">
        <v>3084</v>
      </c>
      <c r="AL518">
        <v>1</v>
      </c>
      <c r="AM518">
        <v>11771</v>
      </c>
      <c r="AN518">
        <v>1.3857999999999999</v>
      </c>
      <c r="AO518">
        <v>1.3446</v>
      </c>
      <c r="AP518">
        <v>4.1200000000000001E-2</v>
      </c>
      <c r="AQ518">
        <v>3.100169975310564</v>
      </c>
      <c r="AR518">
        <v>3.0589699745178223</v>
      </c>
      <c r="AS518">
        <v>4.1200000792741776E-2</v>
      </c>
      <c r="AT518" t="s">
        <v>139</v>
      </c>
      <c r="AU518" t="s">
        <v>317</v>
      </c>
      <c r="AV518" t="s">
        <v>317</v>
      </c>
      <c r="AW518" t="s">
        <v>1205</v>
      </c>
      <c r="AX518" t="s">
        <v>84</v>
      </c>
      <c r="AY518" t="s">
        <v>112</v>
      </c>
      <c r="AZ518" t="s">
        <v>98</v>
      </c>
      <c r="BA518" t="s">
        <v>99</v>
      </c>
      <c r="BB518" t="s">
        <v>100</v>
      </c>
      <c r="BC518" t="s">
        <v>1206</v>
      </c>
      <c r="BD518" t="s">
        <v>1207</v>
      </c>
      <c r="BF518" t="s">
        <v>1207</v>
      </c>
      <c r="BG518" t="s">
        <v>3596</v>
      </c>
      <c r="BH518" s="6">
        <v>43845</v>
      </c>
      <c r="BI518" s="6">
        <v>43859</v>
      </c>
      <c r="BJ518" s="32">
        <f t="shared" si="25"/>
        <v>2020</v>
      </c>
      <c r="BK518" t="s">
        <v>104</v>
      </c>
      <c r="BL518" t="s">
        <v>139</v>
      </c>
      <c r="BM518" t="s">
        <v>86</v>
      </c>
      <c r="BN518" t="s">
        <v>85</v>
      </c>
      <c r="BO518" t="s">
        <v>320</v>
      </c>
      <c r="BP518" t="str">
        <f t="shared" si="26"/>
        <v>04</v>
      </c>
    </row>
    <row r="519" spans="1:68" x14ac:dyDescent="0.25">
      <c r="A519">
        <v>2023</v>
      </c>
      <c r="B519" t="s">
        <v>3602</v>
      </c>
      <c r="C519" t="s">
        <v>2253</v>
      </c>
      <c r="D519" t="s">
        <v>2254</v>
      </c>
      <c r="E519">
        <v>20191203</v>
      </c>
      <c r="F519">
        <v>20200108</v>
      </c>
      <c r="G519" t="str">
        <f t="shared" si="24"/>
        <v>2020</v>
      </c>
      <c r="H519">
        <v>37</v>
      </c>
      <c r="I519" t="s">
        <v>3603</v>
      </c>
      <c r="J519" t="s">
        <v>3604</v>
      </c>
      <c r="K519" t="s">
        <v>83</v>
      </c>
      <c r="L519" t="s">
        <v>84</v>
      </c>
      <c r="M519" t="s">
        <v>85</v>
      </c>
      <c r="N519" t="s">
        <v>86</v>
      </c>
      <c r="O519">
        <v>201</v>
      </c>
      <c r="P519" t="s">
        <v>1423</v>
      </c>
      <c r="Q519" t="s">
        <v>1424</v>
      </c>
      <c r="R519" t="s">
        <v>1425</v>
      </c>
      <c r="S519">
        <v>338982</v>
      </c>
      <c r="T519">
        <v>70541</v>
      </c>
      <c r="U519">
        <v>95336</v>
      </c>
      <c r="V519">
        <v>0</v>
      </c>
      <c r="W519">
        <v>1903.76</v>
      </c>
      <c r="X519">
        <v>2670.34</v>
      </c>
      <c r="Y519">
        <v>910.85</v>
      </c>
      <c r="Z519">
        <v>4620</v>
      </c>
      <c r="AA519">
        <v>4275</v>
      </c>
      <c r="AB519">
        <v>153082</v>
      </c>
      <c r="AC519" t="s">
        <v>293</v>
      </c>
      <c r="AD519" t="s">
        <v>294</v>
      </c>
      <c r="AE519" t="s">
        <v>359</v>
      </c>
      <c r="AF519" t="s">
        <v>300</v>
      </c>
      <c r="AG519">
        <v>9</v>
      </c>
      <c r="AH519">
        <v>3</v>
      </c>
      <c r="AI519">
        <v>15</v>
      </c>
      <c r="AJ519">
        <v>119921</v>
      </c>
      <c r="AK519">
        <v>1612</v>
      </c>
      <c r="AL519">
        <v>1</v>
      </c>
      <c r="AM519">
        <v>11014</v>
      </c>
      <c r="AN519">
        <v>1.6229</v>
      </c>
      <c r="AO519">
        <v>1.6013999999999999</v>
      </c>
      <c r="AP519">
        <v>2.1499999999999998E-2</v>
      </c>
      <c r="AQ519">
        <v>3.9716199729591608</v>
      </c>
      <c r="AR519">
        <v>3.9501199722290039</v>
      </c>
      <c r="AS519">
        <v>2.1500000730156898E-2</v>
      </c>
      <c r="AT519" t="s">
        <v>111</v>
      </c>
      <c r="AU519" t="s">
        <v>927</v>
      </c>
      <c r="AV519" t="s">
        <v>927</v>
      </c>
      <c r="AW519" t="s">
        <v>1427</v>
      </c>
      <c r="AX519" t="s">
        <v>84</v>
      </c>
      <c r="AY519" t="s">
        <v>112</v>
      </c>
      <c r="AZ519" t="s">
        <v>98</v>
      </c>
      <c r="BA519" t="s">
        <v>99</v>
      </c>
      <c r="BB519" t="s">
        <v>100</v>
      </c>
      <c r="BC519" t="s">
        <v>660</v>
      </c>
      <c r="BD519" t="s">
        <v>1428</v>
      </c>
      <c r="BE519" t="s">
        <v>3605</v>
      </c>
      <c r="BF519" t="s">
        <v>3605</v>
      </c>
      <c r="BG519" t="s">
        <v>2253</v>
      </c>
      <c r="BH519" s="6">
        <v>43831</v>
      </c>
      <c r="BI519" s="6">
        <v>43838</v>
      </c>
      <c r="BJ519" s="32">
        <f t="shared" si="25"/>
        <v>2020</v>
      </c>
      <c r="BK519" t="s">
        <v>104</v>
      </c>
      <c r="BL519" t="s">
        <v>111</v>
      </c>
      <c r="BM519" t="s">
        <v>86</v>
      </c>
      <c r="BN519" t="s">
        <v>85</v>
      </c>
      <c r="BP519" t="str">
        <f t="shared" si="26"/>
        <v/>
      </c>
    </row>
    <row r="520" spans="1:68" x14ac:dyDescent="0.25">
      <c r="A520">
        <v>2023</v>
      </c>
      <c r="B520" t="s">
        <v>3606</v>
      </c>
      <c r="C520" t="s">
        <v>3607</v>
      </c>
      <c r="D520" t="s">
        <v>3608</v>
      </c>
      <c r="E520">
        <v>20191127</v>
      </c>
      <c r="F520">
        <v>20200111</v>
      </c>
      <c r="G520" t="str">
        <f t="shared" si="24"/>
        <v>2020</v>
      </c>
      <c r="H520">
        <v>46</v>
      </c>
      <c r="I520" t="s">
        <v>3609</v>
      </c>
      <c r="J520" t="s">
        <v>3610</v>
      </c>
      <c r="K520" t="s">
        <v>83</v>
      </c>
      <c r="L520" t="s">
        <v>84</v>
      </c>
      <c r="M520" t="s">
        <v>85</v>
      </c>
      <c r="N520" t="s">
        <v>86</v>
      </c>
      <c r="O520">
        <v>201</v>
      </c>
      <c r="P520" t="s">
        <v>87</v>
      </c>
      <c r="Q520" t="s">
        <v>3611</v>
      </c>
      <c r="R520" t="s">
        <v>3612</v>
      </c>
      <c r="S520">
        <v>1011534</v>
      </c>
      <c r="T520">
        <v>54535</v>
      </c>
      <c r="U520">
        <v>303860</v>
      </c>
      <c r="V520">
        <v>0</v>
      </c>
      <c r="W520">
        <v>41961.96</v>
      </c>
      <c r="X520">
        <v>109189.13</v>
      </c>
      <c r="Y520">
        <v>554099.24</v>
      </c>
      <c r="Z520">
        <v>8040</v>
      </c>
      <c r="AA520">
        <v>4200</v>
      </c>
      <c r="AB520">
        <v>1086643</v>
      </c>
      <c r="AC520" t="s">
        <v>220</v>
      </c>
      <c r="AD520" t="s">
        <v>221</v>
      </c>
      <c r="AE520" t="s">
        <v>222</v>
      </c>
      <c r="AF520" t="s">
        <v>223</v>
      </c>
      <c r="AG520">
        <v>13</v>
      </c>
      <c r="AH520">
        <v>4</v>
      </c>
      <c r="AI520">
        <v>26</v>
      </c>
      <c r="AJ520">
        <v>302672</v>
      </c>
      <c r="AK520">
        <v>796175</v>
      </c>
      <c r="AL520">
        <v>265392</v>
      </c>
      <c r="AM520">
        <v>976051</v>
      </c>
      <c r="AN520">
        <v>14.674200000000001</v>
      </c>
      <c r="AO520">
        <v>4.0419</v>
      </c>
      <c r="AP520">
        <v>10.632300000000001</v>
      </c>
      <c r="AQ520">
        <v>18.40518045425415</v>
      </c>
      <c r="AR520">
        <v>7.7728800773620605</v>
      </c>
      <c r="AS520">
        <v>10.63230037689209</v>
      </c>
      <c r="AT520" t="s">
        <v>177</v>
      </c>
      <c r="AU520" t="s">
        <v>2202</v>
      </c>
      <c r="AV520" t="s">
        <v>2202</v>
      </c>
      <c r="AW520" t="s">
        <v>3613</v>
      </c>
      <c r="AX520" t="s">
        <v>3614</v>
      </c>
      <c r="AY520" t="s">
        <v>3615</v>
      </c>
      <c r="AZ520" t="s">
        <v>1722</v>
      </c>
      <c r="BA520" t="s">
        <v>3616</v>
      </c>
      <c r="BB520" t="s">
        <v>3616</v>
      </c>
      <c r="BC520" t="s">
        <v>3617</v>
      </c>
      <c r="BD520" t="s">
        <v>3618</v>
      </c>
      <c r="BF520" t="s">
        <v>3618</v>
      </c>
      <c r="BG520" t="s">
        <v>3607</v>
      </c>
      <c r="BH520" s="6">
        <v>43840</v>
      </c>
      <c r="BI520" s="6">
        <v>43841</v>
      </c>
      <c r="BJ520" s="32">
        <f t="shared" si="25"/>
        <v>2020</v>
      </c>
      <c r="BK520" t="s">
        <v>104</v>
      </c>
      <c r="BL520" t="s">
        <v>177</v>
      </c>
      <c r="BM520" t="s">
        <v>86</v>
      </c>
      <c r="BN520" t="s">
        <v>85</v>
      </c>
      <c r="BO520" t="s">
        <v>2205</v>
      </c>
      <c r="BP520" t="str">
        <f t="shared" si="26"/>
        <v>50</v>
      </c>
    </row>
    <row r="521" spans="1:68" x14ac:dyDescent="0.25">
      <c r="A521">
        <v>2023</v>
      </c>
      <c r="B521" t="s">
        <v>3619</v>
      </c>
      <c r="C521" t="s">
        <v>3620</v>
      </c>
      <c r="D521" t="s">
        <v>3621</v>
      </c>
      <c r="E521">
        <v>20191217</v>
      </c>
      <c r="F521">
        <v>20200116</v>
      </c>
      <c r="G521" t="str">
        <f t="shared" si="24"/>
        <v>2020</v>
      </c>
      <c r="H521">
        <v>31</v>
      </c>
      <c r="I521" t="s">
        <v>3622</v>
      </c>
      <c r="J521" t="s">
        <v>3623</v>
      </c>
      <c r="K521" t="s">
        <v>83</v>
      </c>
      <c r="L521" t="s">
        <v>84</v>
      </c>
      <c r="M521" t="s">
        <v>85</v>
      </c>
      <c r="N521" t="s">
        <v>86</v>
      </c>
      <c r="O521">
        <v>201</v>
      </c>
      <c r="P521" t="s">
        <v>87</v>
      </c>
      <c r="Q521" t="s">
        <v>594</v>
      </c>
      <c r="R521" t="s">
        <v>595</v>
      </c>
      <c r="S521">
        <v>145650</v>
      </c>
      <c r="T521">
        <v>46911</v>
      </c>
      <c r="U521">
        <v>26784</v>
      </c>
      <c r="V521">
        <v>0</v>
      </c>
      <c r="W521">
        <v>677.91</v>
      </c>
      <c r="X521">
        <v>14078.6</v>
      </c>
      <c r="Y521">
        <v>8429.5300000000007</v>
      </c>
      <c r="Z521">
        <v>4240</v>
      </c>
      <c r="AA521">
        <v>4125</v>
      </c>
      <c r="AB521">
        <v>176976</v>
      </c>
      <c r="AC521" t="s">
        <v>121</v>
      </c>
      <c r="AD521" t="s">
        <v>122</v>
      </c>
      <c r="AE521" t="s">
        <v>187</v>
      </c>
      <c r="AF521" t="s">
        <v>188</v>
      </c>
      <c r="AG521">
        <v>17</v>
      </c>
      <c r="AH521">
        <v>6</v>
      </c>
      <c r="AI521">
        <v>32</v>
      </c>
      <c r="AJ521">
        <v>264658</v>
      </c>
      <c r="AK521">
        <v>42949</v>
      </c>
      <c r="AL521">
        <v>1</v>
      </c>
      <c r="AM521">
        <v>88356</v>
      </c>
      <c r="AN521">
        <v>4.1078000000000001</v>
      </c>
      <c r="AO521">
        <v>3.5343</v>
      </c>
      <c r="AP521">
        <v>0.57350000000000001</v>
      </c>
      <c r="AQ521">
        <v>4.1078000664710999</v>
      </c>
      <c r="AR521">
        <v>3.5343000888824463</v>
      </c>
      <c r="AS521">
        <v>0.57349997758865356</v>
      </c>
      <c r="AT521" t="s">
        <v>111</v>
      </c>
      <c r="AU521" t="s">
        <v>121</v>
      </c>
      <c r="AV521" t="s">
        <v>121</v>
      </c>
      <c r="AW521" t="s">
        <v>189</v>
      </c>
      <c r="AX521" t="s">
        <v>84</v>
      </c>
      <c r="AY521" t="s">
        <v>260</v>
      </c>
      <c r="AZ521" t="s">
        <v>98</v>
      </c>
      <c r="BA521" t="s">
        <v>99</v>
      </c>
      <c r="BB521" t="s">
        <v>261</v>
      </c>
      <c r="BC521" t="s">
        <v>101</v>
      </c>
      <c r="BD521" t="s">
        <v>192</v>
      </c>
      <c r="BE521" t="s">
        <v>193</v>
      </c>
      <c r="BF521" t="s">
        <v>193</v>
      </c>
      <c r="BG521" t="s">
        <v>3620</v>
      </c>
      <c r="BH521" s="6">
        <v>43831</v>
      </c>
      <c r="BI521" s="6">
        <v>43846</v>
      </c>
      <c r="BJ521" s="32">
        <f t="shared" si="25"/>
        <v>2020</v>
      </c>
      <c r="BK521" t="s">
        <v>104</v>
      </c>
      <c r="BL521" t="s">
        <v>111</v>
      </c>
      <c r="BM521" t="s">
        <v>86</v>
      </c>
      <c r="BN521" t="s">
        <v>85</v>
      </c>
      <c r="BP521" t="str">
        <f t="shared" si="26"/>
        <v/>
      </c>
    </row>
    <row r="522" spans="1:68" x14ac:dyDescent="0.25">
      <c r="A522">
        <v>2023</v>
      </c>
      <c r="B522" t="s">
        <v>3624</v>
      </c>
      <c r="C522" t="s">
        <v>3625</v>
      </c>
      <c r="D522" t="s">
        <v>3626</v>
      </c>
      <c r="E522">
        <v>20191226</v>
      </c>
      <c r="F522">
        <v>20200120</v>
      </c>
      <c r="G522" t="str">
        <f t="shared" si="24"/>
        <v>2020</v>
      </c>
      <c r="H522">
        <v>26</v>
      </c>
      <c r="I522" t="s">
        <v>3627</v>
      </c>
      <c r="J522" t="s">
        <v>3628</v>
      </c>
      <c r="K522" t="s">
        <v>83</v>
      </c>
      <c r="L522" t="s">
        <v>84</v>
      </c>
      <c r="M522" t="s">
        <v>85</v>
      </c>
      <c r="N522" t="s">
        <v>86</v>
      </c>
      <c r="O522">
        <v>201</v>
      </c>
      <c r="P522" t="s">
        <v>118</v>
      </c>
      <c r="Q522" t="s">
        <v>2011</v>
      </c>
      <c r="R522" t="s">
        <v>2012</v>
      </c>
      <c r="S522">
        <v>83053</v>
      </c>
      <c r="T522">
        <v>37174</v>
      </c>
      <c r="U522">
        <v>0</v>
      </c>
      <c r="V522">
        <v>0</v>
      </c>
      <c r="W522">
        <v>491.74</v>
      </c>
      <c r="X522">
        <v>0</v>
      </c>
      <c r="Y522">
        <v>0</v>
      </c>
      <c r="Z522">
        <v>2760</v>
      </c>
      <c r="AA522">
        <v>3900</v>
      </c>
      <c r="AB522">
        <v>30024</v>
      </c>
      <c r="AC522" t="s">
        <v>121</v>
      </c>
      <c r="AD522" t="s">
        <v>122</v>
      </c>
      <c r="AE522" t="s">
        <v>123</v>
      </c>
      <c r="AF522" t="s">
        <v>124</v>
      </c>
      <c r="AG522">
        <v>8</v>
      </c>
      <c r="AH522">
        <v>3</v>
      </c>
      <c r="AI522">
        <v>18</v>
      </c>
      <c r="AJ522">
        <v>56481</v>
      </c>
      <c r="AK522">
        <v>193</v>
      </c>
      <c r="AL522">
        <v>1</v>
      </c>
      <c r="AM522">
        <v>1590</v>
      </c>
      <c r="AN522">
        <v>0.75690000000000002</v>
      </c>
      <c r="AO522">
        <v>0.75429999999999997</v>
      </c>
      <c r="AP522">
        <v>2.5999999999999999E-3</v>
      </c>
      <c r="AQ522">
        <v>1.2094799734186381</v>
      </c>
      <c r="AR522">
        <v>1.2068799734115601</v>
      </c>
      <c r="AS522">
        <v>2.6000000070780516E-3</v>
      </c>
      <c r="AT522" t="s">
        <v>111</v>
      </c>
      <c r="AU522" t="s">
        <v>121</v>
      </c>
      <c r="AW522" t="s">
        <v>125</v>
      </c>
      <c r="AX522" t="s">
        <v>84</v>
      </c>
      <c r="AY522" t="s">
        <v>112</v>
      </c>
      <c r="AZ522" t="s">
        <v>98</v>
      </c>
      <c r="BA522" t="s">
        <v>99</v>
      </c>
      <c r="BB522" t="s">
        <v>100</v>
      </c>
      <c r="BC522" t="s">
        <v>768</v>
      </c>
      <c r="BD522" t="s">
        <v>769</v>
      </c>
      <c r="BE522" t="s">
        <v>770</v>
      </c>
      <c r="BF522" t="s">
        <v>770</v>
      </c>
      <c r="BG522" t="s">
        <v>3625</v>
      </c>
      <c r="BH522" s="6">
        <v>43832</v>
      </c>
      <c r="BI522" s="6">
        <v>43850</v>
      </c>
      <c r="BJ522" s="32">
        <f t="shared" si="25"/>
        <v>2020</v>
      </c>
      <c r="BK522" t="s">
        <v>104</v>
      </c>
      <c r="BL522" t="s">
        <v>111</v>
      </c>
      <c r="BM522" t="s">
        <v>86</v>
      </c>
      <c r="BN522" t="s">
        <v>85</v>
      </c>
      <c r="BO522" t="s">
        <v>124</v>
      </c>
      <c r="BP522" t="str">
        <f t="shared" si="26"/>
        <v>31</v>
      </c>
    </row>
    <row r="523" spans="1:68" x14ac:dyDescent="0.25">
      <c r="A523">
        <v>2023</v>
      </c>
      <c r="B523" t="s">
        <v>3629</v>
      </c>
      <c r="C523" t="s">
        <v>3630</v>
      </c>
      <c r="D523" t="s">
        <v>3631</v>
      </c>
      <c r="E523">
        <v>20191218</v>
      </c>
      <c r="F523">
        <v>20200121</v>
      </c>
      <c r="G523" t="str">
        <f t="shared" si="24"/>
        <v>2020</v>
      </c>
      <c r="H523">
        <v>35</v>
      </c>
      <c r="I523" t="s">
        <v>3632</v>
      </c>
      <c r="J523" t="s">
        <v>3633</v>
      </c>
      <c r="K523" t="s">
        <v>83</v>
      </c>
      <c r="L523" t="s">
        <v>84</v>
      </c>
      <c r="M523" t="s">
        <v>85</v>
      </c>
      <c r="N523" t="s">
        <v>86</v>
      </c>
      <c r="O523">
        <v>201</v>
      </c>
      <c r="P523" t="s">
        <v>87</v>
      </c>
      <c r="Q523" t="s">
        <v>1977</v>
      </c>
      <c r="R523" t="s">
        <v>1978</v>
      </c>
      <c r="S523">
        <v>231845</v>
      </c>
      <c r="T523">
        <v>46170</v>
      </c>
      <c r="U523">
        <v>35376</v>
      </c>
      <c r="V523">
        <v>0</v>
      </c>
      <c r="W523">
        <v>1071.5899999999999</v>
      </c>
      <c r="X523">
        <v>0</v>
      </c>
      <c r="Y523">
        <v>122274.45</v>
      </c>
      <c r="Z523">
        <v>2980</v>
      </c>
      <c r="AA523">
        <v>3600</v>
      </c>
      <c r="AB523">
        <v>395680</v>
      </c>
      <c r="AC523" t="s">
        <v>293</v>
      </c>
      <c r="AD523" t="s">
        <v>294</v>
      </c>
      <c r="AE523" t="s">
        <v>650</v>
      </c>
      <c r="AF523" t="s">
        <v>542</v>
      </c>
      <c r="AG523">
        <v>8</v>
      </c>
      <c r="AH523">
        <v>3</v>
      </c>
      <c r="AI523">
        <v>17</v>
      </c>
      <c r="AJ523">
        <v>194113</v>
      </c>
      <c r="AK523">
        <v>210055</v>
      </c>
      <c r="AL523">
        <v>70018</v>
      </c>
      <c r="AM523">
        <v>337879</v>
      </c>
      <c r="AN523">
        <v>5.3973000000000004</v>
      </c>
      <c r="AO523">
        <v>2.5922000000000001</v>
      </c>
      <c r="AP523">
        <v>2.8050999999999999</v>
      </c>
      <c r="AQ523">
        <v>8.8967700004577637</v>
      </c>
      <c r="AR523">
        <v>6.091670036315918</v>
      </c>
      <c r="AS523">
        <v>2.8050999641418457</v>
      </c>
      <c r="AT523" t="s">
        <v>111</v>
      </c>
      <c r="AU523" t="s">
        <v>293</v>
      </c>
      <c r="AW523" t="s">
        <v>3634</v>
      </c>
      <c r="AX523" t="s">
        <v>84</v>
      </c>
      <c r="AY523" t="s">
        <v>112</v>
      </c>
      <c r="AZ523" t="s">
        <v>98</v>
      </c>
      <c r="BA523" t="s">
        <v>99</v>
      </c>
      <c r="BB523" t="s">
        <v>100</v>
      </c>
      <c r="BC523" t="s">
        <v>321</v>
      </c>
      <c r="BD523" t="s">
        <v>3635</v>
      </c>
      <c r="BF523" t="s">
        <v>3635</v>
      </c>
      <c r="BG523" t="s">
        <v>3630</v>
      </c>
      <c r="BH523" s="6">
        <v>43833</v>
      </c>
      <c r="BI523" s="6">
        <v>43851</v>
      </c>
      <c r="BJ523" s="32">
        <f t="shared" si="25"/>
        <v>2020</v>
      </c>
      <c r="BK523" t="s">
        <v>104</v>
      </c>
      <c r="BL523" t="s">
        <v>111</v>
      </c>
      <c r="BM523" t="s">
        <v>86</v>
      </c>
      <c r="BN523" t="s">
        <v>85</v>
      </c>
      <c r="BO523" t="s">
        <v>3636</v>
      </c>
      <c r="BP523" t="str">
        <f t="shared" si="26"/>
        <v>17</v>
      </c>
    </row>
    <row r="524" spans="1:68" x14ac:dyDescent="0.25">
      <c r="A524">
        <v>2023</v>
      </c>
      <c r="B524" t="s">
        <v>3637</v>
      </c>
      <c r="C524" t="s">
        <v>3638</v>
      </c>
      <c r="D524" t="s">
        <v>3639</v>
      </c>
      <c r="E524">
        <v>20191220</v>
      </c>
      <c r="F524">
        <v>20200122</v>
      </c>
      <c r="G524" t="str">
        <f t="shared" si="24"/>
        <v>2020</v>
      </c>
      <c r="H524">
        <v>34</v>
      </c>
      <c r="I524" t="s">
        <v>3640</v>
      </c>
      <c r="J524" t="s">
        <v>3641</v>
      </c>
      <c r="K524" t="s">
        <v>83</v>
      </c>
      <c r="L524" t="s">
        <v>84</v>
      </c>
      <c r="M524" t="s">
        <v>85</v>
      </c>
      <c r="N524" t="s">
        <v>86</v>
      </c>
      <c r="O524">
        <v>201</v>
      </c>
      <c r="P524" t="s">
        <v>118</v>
      </c>
      <c r="Q524" t="s">
        <v>563</v>
      </c>
      <c r="R524" t="s">
        <v>564</v>
      </c>
      <c r="S524">
        <v>198185</v>
      </c>
      <c r="T524">
        <v>44290</v>
      </c>
      <c r="U524">
        <v>32976</v>
      </c>
      <c r="V524">
        <v>0</v>
      </c>
      <c r="W524">
        <v>15041.46</v>
      </c>
      <c r="X524">
        <v>0</v>
      </c>
      <c r="Y524">
        <v>0</v>
      </c>
      <c r="Z524">
        <v>2750</v>
      </c>
      <c r="AA524">
        <v>4350</v>
      </c>
      <c r="AB524">
        <v>95150</v>
      </c>
      <c r="AC524" t="s">
        <v>293</v>
      </c>
      <c r="AD524" t="s">
        <v>294</v>
      </c>
      <c r="AE524" t="s">
        <v>295</v>
      </c>
      <c r="AF524" t="s">
        <v>296</v>
      </c>
      <c r="AG524">
        <v>7</v>
      </c>
      <c r="AH524">
        <v>2</v>
      </c>
      <c r="AI524">
        <v>14</v>
      </c>
      <c r="AJ524">
        <v>102845</v>
      </c>
      <c r="AK524">
        <v>22098</v>
      </c>
      <c r="AL524">
        <v>1</v>
      </c>
      <c r="AM524">
        <v>29803</v>
      </c>
      <c r="AN524">
        <v>1.6685000000000001</v>
      </c>
      <c r="AO524">
        <v>1.3734</v>
      </c>
      <c r="AP524">
        <v>0.29509999999999997</v>
      </c>
      <c r="AQ524">
        <v>4.0228998959064484</v>
      </c>
      <c r="AR524">
        <v>3.7277998924255371</v>
      </c>
      <c r="AS524">
        <v>0.29510000348091125</v>
      </c>
      <c r="AT524" t="s">
        <v>111</v>
      </c>
      <c r="AU524" t="s">
        <v>293</v>
      </c>
      <c r="AW524" t="s">
        <v>297</v>
      </c>
      <c r="AX524" t="s">
        <v>84</v>
      </c>
      <c r="AY524" t="s">
        <v>112</v>
      </c>
      <c r="AZ524" t="s">
        <v>98</v>
      </c>
      <c r="BA524" t="s">
        <v>99</v>
      </c>
      <c r="BB524" t="s">
        <v>100</v>
      </c>
      <c r="BC524" t="s">
        <v>321</v>
      </c>
      <c r="BD524" t="s">
        <v>322</v>
      </c>
      <c r="BF524" t="s">
        <v>322</v>
      </c>
      <c r="BG524" t="s">
        <v>3638</v>
      </c>
      <c r="BH524" s="6">
        <v>43836</v>
      </c>
      <c r="BI524" s="6">
        <v>43852</v>
      </c>
      <c r="BJ524" s="32">
        <f t="shared" si="25"/>
        <v>2020</v>
      </c>
      <c r="BK524" t="s">
        <v>104</v>
      </c>
      <c r="BL524" t="s">
        <v>111</v>
      </c>
      <c r="BM524" t="s">
        <v>86</v>
      </c>
      <c r="BN524" t="s">
        <v>85</v>
      </c>
      <c r="BO524" t="s">
        <v>3636</v>
      </c>
      <c r="BP524" t="str">
        <f t="shared" si="26"/>
        <v>17</v>
      </c>
    </row>
    <row r="525" spans="1:68" x14ac:dyDescent="0.25">
      <c r="A525">
        <v>2023</v>
      </c>
      <c r="B525" t="s">
        <v>3642</v>
      </c>
      <c r="C525" t="s">
        <v>3643</v>
      </c>
      <c r="D525" t="s">
        <v>3644</v>
      </c>
      <c r="E525">
        <v>20191225</v>
      </c>
      <c r="F525">
        <v>20200123</v>
      </c>
      <c r="G525" t="str">
        <f t="shared" si="24"/>
        <v>2020</v>
      </c>
      <c r="H525">
        <v>30</v>
      </c>
      <c r="I525" t="s">
        <v>3645</v>
      </c>
      <c r="J525" t="s">
        <v>1503</v>
      </c>
      <c r="K525" t="s">
        <v>83</v>
      </c>
      <c r="L525" t="s">
        <v>84</v>
      </c>
      <c r="M525" t="s">
        <v>85</v>
      </c>
      <c r="N525" t="s">
        <v>86</v>
      </c>
      <c r="O525">
        <v>201</v>
      </c>
      <c r="P525" t="s">
        <v>118</v>
      </c>
      <c r="Q525" t="s">
        <v>306</v>
      </c>
      <c r="R525" t="s">
        <v>307</v>
      </c>
      <c r="S525">
        <v>88481</v>
      </c>
      <c r="T525">
        <v>46756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2760</v>
      </c>
      <c r="AA525">
        <v>6075</v>
      </c>
      <c r="AB525">
        <v>42282</v>
      </c>
      <c r="AC525" t="s">
        <v>293</v>
      </c>
      <c r="AD525" t="s">
        <v>294</v>
      </c>
      <c r="AE525" t="s">
        <v>359</v>
      </c>
      <c r="AF525" t="s">
        <v>300</v>
      </c>
      <c r="AG525">
        <v>8</v>
      </c>
      <c r="AH525">
        <v>3</v>
      </c>
      <c r="AI525">
        <v>16</v>
      </c>
      <c r="AJ525">
        <v>59896</v>
      </c>
      <c r="AK525">
        <v>166</v>
      </c>
      <c r="AL525">
        <v>1</v>
      </c>
      <c r="AM525">
        <v>1397</v>
      </c>
      <c r="AN525">
        <v>0.80210000000000004</v>
      </c>
      <c r="AO525">
        <v>0.79990000000000006</v>
      </c>
      <c r="AP525">
        <v>2.2000000000000001E-3</v>
      </c>
      <c r="AQ525">
        <v>1.6397900581359863</v>
      </c>
      <c r="AR525">
        <v>1.6397900581359863</v>
      </c>
      <c r="AS525">
        <v>0</v>
      </c>
      <c r="AT525" t="s">
        <v>111</v>
      </c>
      <c r="AU525" t="s">
        <v>83</v>
      </c>
      <c r="AW525" t="s">
        <v>125</v>
      </c>
      <c r="AX525" t="s">
        <v>84</v>
      </c>
      <c r="AY525" t="s">
        <v>112</v>
      </c>
      <c r="AZ525" t="s">
        <v>98</v>
      </c>
      <c r="BA525" t="s">
        <v>99</v>
      </c>
      <c r="BB525" t="s">
        <v>100</v>
      </c>
      <c r="BC525" t="s">
        <v>3646</v>
      </c>
      <c r="BF525" t="s">
        <v>3646</v>
      </c>
      <c r="BG525" t="s">
        <v>3643</v>
      </c>
      <c r="BH525" s="6">
        <v>43831</v>
      </c>
      <c r="BI525" s="6">
        <v>43853</v>
      </c>
      <c r="BJ525" s="32">
        <f t="shared" si="25"/>
        <v>2020</v>
      </c>
      <c r="BK525" t="s">
        <v>104</v>
      </c>
      <c r="BL525" t="s">
        <v>111</v>
      </c>
      <c r="BM525" t="s">
        <v>86</v>
      </c>
      <c r="BN525" t="s">
        <v>85</v>
      </c>
      <c r="BP525" t="str">
        <f t="shared" si="26"/>
        <v/>
      </c>
    </row>
    <row r="526" spans="1:68" x14ac:dyDescent="0.25">
      <c r="A526">
        <v>2023</v>
      </c>
      <c r="B526" t="s">
        <v>3647</v>
      </c>
      <c r="C526" t="s">
        <v>3648</v>
      </c>
      <c r="D526" t="s">
        <v>3649</v>
      </c>
      <c r="E526">
        <v>20200105</v>
      </c>
      <c r="F526">
        <v>20200228</v>
      </c>
      <c r="G526" t="str">
        <f t="shared" si="24"/>
        <v>2020</v>
      </c>
      <c r="H526">
        <v>55</v>
      </c>
      <c r="I526" t="s">
        <v>3650</v>
      </c>
      <c r="J526" t="s">
        <v>3651</v>
      </c>
      <c r="K526" t="s">
        <v>83</v>
      </c>
      <c r="L526" t="s">
        <v>84</v>
      </c>
      <c r="M526" t="s">
        <v>85</v>
      </c>
      <c r="N526" t="s">
        <v>86</v>
      </c>
      <c r="O526">
        <v>211</v>
      </c>
      <c r="P526" t="s">
        <v>118</v>
      </c>
      <c r="Q526" t="s">
        <v>918</v>
      </c>
      <c r="R526" t="s">
        <v>919</v>
      </c>
      <c r="S526">
        <v>171146</v>
      </c>
      <c r="T526">
        <v>56253</v>
      </c>
      <c r="U526">
        <v>49968</v>
      </c>
      <c r="V526">
        <v>0</v>
      </c>
      <c r="W526">
        <v>4278.54</v>
      </c>
      <c r="X526">
        <v>0</v>
      </c>
      <c r="Y526">
        <v>0</v>
      </c>
      <c r="Z526">
        <v>3680</v>
      </c>
      <c r="AA526">
        <v>6075</v>
      </c>
      <c r="AB526">
        <v>93150</v>
      </c>
      <c r="AC526" t="s">
        <v>157</v>
      </c>
      <c r="AD526" t="s">
        <v>158</v>
      </c>
      <c r="AE526" t="s">
        <v>226</v>
      </c>
      <c r="AF526" t="s">
        <v>227</v>
      </c>
      <c r="AG526">
        <v>13</v>
      </c>
      <c r="AH526">
        <v>4</v>
      </c>
      <c r="AI526">
        <v>26</v>
      </c>
      <c r="AJ526">
        <v>131996</v>
      </c>
      <c r="AK526">
        <v>3152</v>
      </c>
      <c r="AL526">
        <v>1</v>
      </c>
      <c r="AM526">
        <v>13581</v>
      </c>
      <c r="AN526">
        <v>1.8048</v>
      </c>
      <c r="AO526">
        <v>1.7626999999999999</v>
      </c>
      <c r="AP526">
        <v>4.2099999999999999E-2</v>
      </c>
      <c r="AQ526">
        <v>4.1641102321445942</v>
      </c>
      <c r="AR526">
        <v>4.1220102310180664</v>
      </c>
      <c r="AS526">
        <v>4.2100001126527786E-2</v>
      </c>
      <c r="AT526" t="s">
        <v>177</v>
      </c>
      <c r="AU526" t="s">
        <v>157</v>
      </c>
      <c r="AW526" t="s">
        <v>125</v>
      </c>
      <c r="AX526" t="s">
        <v>84</v>
      </c>
      <c r="AY526" t="s">
        <v>112</v>
      </c>
      <c r="AZ526" t="s">
        <v>98</v>
      </c>
      <c r="BA526" t="s">
        <v>99</v>
      </c>
      <c r="BB526" t="s">
        <v>100</v>
      </c>
      <c r="BC526" t="s">
        <v>229</v>
      </c>
      <c r="BD526" t="s">
        <v>230</v>
      </c>
      <c r="BF526" t="s">
        <v>230</v>
      </c>
      <c r="BG526" t="s">
        <v>3648</v>
      </c>
      <c r="BH526" s="6">
        <v>43885</v>
      </c>
      <c r="BI526" s="6">
        <v>43889</v>
      </c>
      <c r="BJ526" s="32">
        <f t="shared" si="25"/>
        <v>2020</v>
      </c>
      <c r="BK526" t="s">
        <v>104</v>
      </c>
      <c r="BL526" t="s">
        <v>177</v>
      </c>
      <c r="BM526" t="s">
        <v>86</v>
      </c>
      <c r="BN526" t="s">
        <v>85</v>
      </c>
      <c r="BO526" t="s">
        <v>160</v>
      </c>
      <c r="BP526" t="str">
        <f t="shared" si="26"/>
        <v>03</v>
      </c>
    </row>
    <row r="527" spans="1:68" x14ac:dyDescent="0.25">
      <c r="A527">
        <v>2023</v>
      </c>
      <c r="B527" t="s">
        <v>3652</v>
      </c>
      <c r="C527" t="s">
        <v>3653</v>
      </c>
      <c r="D527" t="s">
        <v>3654</v>
      </c>
      <c r="E527">
        <v>20191204</v>
      </c>
      <c r="F527">
        <v>20200103</v>
      </c>
      <c r="G527" t="str">
        <f t="shared" si="24"/>
        <v>2020</v>
      </c>
      <c r="H527">
        <v>31</v>
      </c>
      <c r="I527" t="s">
        <v>3655</v>
      </c>
      <c r="J527" t="s">
        <v>3656</v>
      </c>
      <c r="K527" t="s">
        <v>83</v>
      </c>
      <c r="L527" t="s">
        <v>84</v>
      </c>
      <c r="M527" t="s">
        <v>85</v>
      </c>
      <c r="N527" t="s">
        <v>86</v>
      </c>
      <c r="O527">
        <v>205</v>
      </c>
      <c r="P527" t="s">
        <v>118</v>
      </c>
      <c r="Q527" t="s">
        <v>601</v>
      </c>
      <c r="R527" t="s">
        <v>602</v>
      </c>
      <c r="S527">
        <v>159439</v>
      </c>
      <c r="T527">
        <v>35159</v>
      </c>
      <c r="U527">
        <v>43968</v>
      </c>
      <c r="V527">
        <v>0</v>
      </c>
      <c r="W527">
        <v>289.10000000000002</v>
      </c>
      <c r="X527">
        <v>0</v>
      </c>
      <c r="Y527">
        <v>25862.22</v>
      </c>
      <c r="Z527">
        <v>2320</v>
      </c>
      <c r="AA527">
        <v>3750</v>
      </c>
      <c r="AB527">
        <v>159165</v>
      </c>
      <c r="AC527" t="s">
        <v>90</v>
      </c>
      <c r="AD527" t="s">
        <v>91</v>
      </c>
      <c r="AE527" t="s">
        <v>805</v>
      </c>
      <c r="AF527" t="s">
        <v>105</v>
      </c>
      <c r="AG527">
        <v>4</v>
      </c>
      <c r="AH527">
        <v>2</v>
      </c>
      <c r="AI527">
        <v>10</v>
      </c>
      <c r="AJ527">
        <v>33287</v>
      </c>
      <c r="AK527">
        <v>404</v>
      </c>
      <c r="AL527">
        <v>1</v>
      </c>
      <c r="AM527">
        <v>2568</v>
      </c>
      <c r="AN527">
        <v>0.44990000000000002</v>
      </c>
      <c r="AO527">
        <v>0.44450000000000001</v>
      </c>
      <c r="AP527">
        <v>5.4000000000000003E-3</v>
      </c>
      <c r="AQ527">
        <v>2.1895899474620819</v>
      </c>
      <c r="AR527">
        <v>1.8446799516677856</v>
      </c>
      <c r="AS527">
        <v>0.34490999579429626</v>
      </c>
      <c r="AT527" t="s">
        <v>139</v>
      </c>
      <c r="AU527" t="s">
        <v>90</v>
      </c>
      <c r="AV527" t="s">
        <v>90</v>
      </c>
      <c r="AW527" t="s">
        <v>2229</v>
      </c>
      <c r="AX527" t="s">
        <v>3657</v>
      </c>
      <c r="AY527" t="s">
        <v>112</v>
      </c>
      <c r="AZ527" t="s">
        <v>98</v>
      </c>
      <c r="BA527" t="s">
        <v>99</v>
      </c>
      <c r="BB527" t="s">
        <v>100</v>
      </c>
      <c r="BC527" t="s">
        <v>887</v>
      </c>
      <c r="BD527" t="s">
        <v>888</v>
      </c>
      <c r="BF527" t="s">
        <v>888</v>
      </c>
      <c r="BG527" t="s">
        <v>3653</v>
      </c>
      <c r="BH527" s="6">
        <v>43810</v>
      </c>
      <c r="BI527" s="6">
        <v>43833</v>
      </c>
      <c r="BJ527" s="32">
        <f t="shared" si="25"/>
        <v>2020</v>
      </c>
      <c r="BK527" t="s">
        <v>104</v>
      </c>
      <c r="BL527" t="s">
        <v>139</v>
      </c>
      <c r="BM527" t="s">
        <v>86</v>
      </c>
      <c r="BN527" t="s">
        <v>85</v>
      </c>
      <c r="BO527" t="s">
        <v>105</v>
      </c>
      <c r="BP527" t="str">
        <f t="shared" si="26"/>
        <v>11</v>
      </c>
    </row>
    <row r="528" spans="1:68" x14ac:dyDescent="0.25">
      <c r="A528">
        <v>2023</v>
      </c>
      <c r="B528" t="s">
        <v>3658</v>
      </c>
      <c r="C528" t="s">
        <v>3659</v>
      </c>
      <c r="D528" t="s">
        <v>3660</v>
      </c>
      <c r="E528">
        <v>20191210</v>
      </c>
      <c r="F528">
        <v>20200107</v>
      </c>
      <c r="G528" t="str">
        <f t="shared" si="24"/>
        <v>2020</v>
      </c>
      <c r="H528">
        <v>29</v>
      </c>
      <c r="I528" t="s">
        <v>3661</v>
      </c>
      <c r="J528" t="s">
        <v>3662</v>
      </c>
      <c r="K528" t="s">
        <v>83</v>
      </c>
      <c r="L528" t="s">
        <v>84</v>
      </c>
      <c r="M528" t="s">
        <v>85</v>
      </c>
      <c r="N528" t="s">
        <v>86</v>
      </c>
      <c r="O528">
        <v>205</v>
      </c>
      <c r="P528" t="s">
        <v>87</v>
      </c>
      <c r="Q528" t="s">
        <v>2316</v>
      </c>
      <c r="R528" t="s">
        <v>2317</v>
      </c>
      <c r="S528">
        <v>108156</v>
      </c>
      <c r="T528">
        <v>47514</v>
      </c>
      <c r="U528">
        <v>0</v>
      </c>
      <c r="V528">
        <v>0</v>
      </c>
      <c r="W528">
        <v>1935.09</v>
      </c>
      <c r="X528">
        <v>0</v>
      </c>
      <c r="Y528">
        <v>11907.63</v>
      </c>
      <c r="Z528">
        <v>2960</v>
      </c>
      <c r="AA528">
        <v>5325</v>
      </c>
      <c r="AB528">
        <v>45818</v>
      </c>
      <c r="AC528" t="s">
        <v>135</v>
      </c>
      <c r="AD528" t="s">
        <v>136</v>
      </c>
      <c r="AE528" t="s">
        <v>175</v>
      </c>
      <c r="AF528" t="s">
        <v>176</v>
      </c>
      <c r="AG528">
        <v>13</v>
      </c>
      <c r="AH528">
        <v>4</v>
      </c>
      <c r="AI528">
        <v>25</v>
      </c>
      <c r="AJ528">
        <v>133696</v>
      </c>
      <c r="AK528">
        <v>21560</v>
      </c>
      <c r="AL528">
        <v>1</v>
      </c>
      <c r="AM528">
        <v>55705</v>
      </c>
      <c r="AN528">
        <v>2.0733000000000001</v>
      </c>
      <c r="AO528">
        <v>1.7854000000000001</v>
      </c>
      <c r="AP528">
        <v>0.28789999999999999</v>
      </c>
      <c r="AQ528">
        <v>2.4029100239276886</v>
      </c>
      <c r="AR528">
        <v>2.1150100231170654</v>
      </c>
      <c r="AS528">
        <v>0.28790000081062317</v>
      </c>
      <c r="AT528" t="s">
        <v>111</v>
      </c>
      <c r="AU528" t="s">
        <v>135</v>
      </c>
      <c r="AW528" t="s">
        <v>1286</v>
      </c>
      <c r="AX528" t="s">
        <v>84</v>
      </c>
      <c r="AY528" t="s">
        <v>112</v>
      </c>
      <c r="AZ528" t="s">
        <v>98</v>
      </c>
      <c r="BA528" t="s">
        <v>99</v>
      </c>
      <c r="BB528" t="s">
        <v>100</v>
      </c>
      <c r="BC528" t="s">
        <v>1899</v>
      </c>
      <c r="BD528" t="s">
        <v>3663</v>
      </c>
      <c r="BF528" t="s">
        <v>3663</v>
      </c>
      <c r="BG528" t="s">
        <v>3659</v>
      </c>
      <c r="BH528" s="6">
        <v>43818</v>
      </c>
      <c r="BI528" s="6">
        <v>43837</v>
      </c>
      <c r="BJ528" s="32">
        <f t="shared" si="25"/>
        <v>2020</v>
      </c>
      <c r="BK528" t="s">
        <v>104</v>
      </c>
      <c r="BL528" t="s">
        <v>111</v>
      </c>
      <c r="BM528" t="s">
        <v>86</v>
      </c>
      <c r="BN528" t="s">
        <v>85</v>
      </c>
      <c r="BO528" t="s">
        <v>176</v>
      </c>
      <c r="BP528" t="str">
        <f t="shared" si="26"/>
        <v>02</v>
      </c>
    </row>
    <row r="529" spans="1:68" x14ac:dyDescent="0.25">
      <c r="A529">
        <v>2023</v>
      </c>
      <c r="B529" t="s">
        <v>3664</v>
      </c>
      <c r="C529" t="s">
        <v>3665</v>
      </c>
      <c r="D529" t="s">
        <v>3666</v>
      </c>
      <c r="E529">
        <v>20191230</v>
      </c>
      <c r="F529">
        <v>20200115</v>
      </c>
      <c r="G529" t="str">
        <f t="shared" si="24"/>
        <v>2020</v>
      </c>
      <c r="H529">
        <v>17</v>
      </c>
      <c r="I529" t="s">
        <v>3667</v>
      </c>
      <c r="J529" t="s">
        <v>3668</v>
      </c>
      <c r="K529" t="s">
        <v>83</v>
      </c>
      <c r="L529" t="s">
        <v>84</v>
      </c>
      <c r="M529" t="s">
        <v>85</v>
      </c>
      <c r="N529" t="s">
        <v>86</v>
      </c>
      <c r="O529">
        <v>205</v>
      </c>
      <c r="P529" t="s">
        <v>118</v>
      </c>
      <c r="Q529" t="s">
        <v>3511</v>
      </c>
      <c r="R529" t="s">
        <v>3512</v>
      </c>
      <c r="S529">
        <v>42628</v>
      </c>
      <c r="T529">
        <v>21321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1560</v>
      </c>
      <c r="AA529">
        <v>2325</v>
      </c>
      <c r="AB529">
        <v>37116</v>
      </c>
      <c r="AC529" t="s">
        <v>121</v>
      </c>
      <c r="AD529" t="s">
        <v>122</v>
      </c>
      <c r="AE529" t="s">
        <v>123</v>
      </c>
      <c r="AF529" t="s">
        <v>124</v>
      </c>
      <c r="AG529">
        <v>4</v>
      </c>
      <c r="AH529">
        <v>2</v>
      </c>
      <c r="AI529">
        <v>10</v>
      </c>
      <c r="AJ529">
        <v>32244</v>
      </c>
      <c r="AK529">
        <v>283</v>
      </c>
      <c r="AL529">
        <v>1</v>
      </c>
      <c r="AM529">
        <v>1809</v>
      </c>
      <c r="AN529">
        <v>0.43440000000000001</v>
      </c>
      <c r="AO529">
        <v>0.43059999999999998</v>
      </c>
      <c r="AP529">
        <v>3.8E-3</v>
      </c>
      <c r="AQ529">
        <v>0.88273000717163086</v>
      </c>
      <c r="AR529">
        <v>0.88273000717163086</v>
      </c>
      <c r="AS529">
        <v>0</v>
      </c>
      <c r="AT529" t="s">
        <v>111</v>
      </c>
      <c r="AU529" t="s">
        <v>121</v>
      </c>
      <c r="AW529" t="s">
        <v>125</v>
      </c>
      <c r="AX529" t="s">
        <v>84</v>
      </c>
      <c r="AY529" t="s">
        <v>340</v>
      </c>
      <c r="AZ529" t="s">
        <v>98</v>
      </c>
      <c r="BA529" t="s">
        <v>99</v>
      </c>
      <c r="BB529" t="s">
        <v>261</v>
      </c>
      <c r="BC529" t="s">
        <v>555</v>
      </c>
      <c r="BD529" t="s">
        <v>1618</v>
      </c>
      <c r="BE529" t="s">
        <v>1619</v>
      </c>
      <c r="BF529" t="s">
        <v>1619</v>
      </c>
      <c r="BG529" t="s">
        <v>3665</v>
      </c>
      <c r="BH529" s="6">
        <v>43836</v>
      </c>
      <c r="BI529" s="6">
        <v>43845</v>
      </c>
      <c r="BJ529" s="32">
        <f t="shared" si="25"/>
        <v>2020</v>
      </c>
      <c r="BK529" t="s">
        <v>104</v>
      </c>
      <c r="BL529" t="s">
        <v>111</v>
      </c>
      <c r="BM529" t="s">
        <v>86</v>
      </c>
      <c r="BN529" t="s">
        <v>85</v>
      </c>
      <c r="BO529" t="s">
        <v>124</v>
      </c>
      <c r="BP529" t="str">
        <f t="shared" si="26"/>
        <v>31</v>
      </c>
    </row>
    <row r="530" spans="1:68" x14ac:dyDescent="0.25">
      <c r="A530">
        <v>2023</v>
      </c>
      <c r="B530" t="s">
        <v>3669</v>
      </c>
      <c r="C530" t="s">
        <v>3670</v>
      </c>
      <c r="D530" t="s">
        <v>3671</v>
      </c>
      <c r="E530">
        <v>20191229</v>
      </c>
      <c r="F530">
        <v>20200129</v>
      </c>
      <c r="G530" t="str">
        <f t="shared" si="24"/>
        <v>2020</v>
      </c>
      <c r="H530">
        <v>32</v>
      </c>
      <c r="I530" t="s">
        <v>3672</v>
      </c>
      <c r="J530" t="s">
        <v>3673</v>
      </c>
      <c r="K530" t="s">
        <v>135</v>
      </c>
      <c r="L530" t="s">
        <v>136</v>
      </c>
      <c r="M530" t="s">
        <v>137</v>
      </c>
      <c r="N530" t="s">
        <v>138</v>
      </c>
      <c r="O530">
        <v>205</v>
      </c>
      <c r="P530" t="s">
        <v>87</v>
      </c>
      <c r="Q530" t="s">
        <v>2316</v>
      </c>
      <c r="R530" t="s">
        <v>2317</v>
      </c>
      <c r="S530">
        <v>162967</v>
      </c>
      <c r="T530">
        <v>34200</v>
      </c>
      <c r="U530">
        <v>43922</v>
      </c>
      <c r="V530">
        <v>0</v>
      </c>
      <c r="W530">
        <v>2966.41</v>
      </c>
      <c r="X530">
        <v>12379.98</v>
      </c>
      <c r="Y530">
        <v>11125.66</v>
      </c>
      <c r="Z530">
        <v>2240</v>
      </c>
      <c r="AA530">
        <v>3900</v>
      </c>
      <c r="AB530">
        <v>197668</v>
      </c>
      <c r="AC530" t="s">
        <v>121</v>
      </c>
      <c r="AD530" t="s">
        <v>122</v>
      </c>
      <c r="AE530" t="s">
        <v>187</v>
      </c>
      <c r="AF530" t="s">
        <v>188</v>
      </c>
      <c r="AG530">
        <v>13</v>
      </c>
      <c r="AH530">
        <v>4</v>
      </c>
      <c r="AI530">
        <v>25</v>
      </c>
      <c r="AJ530">
        <v>133696</v>
      </c>
      <c r="AK530">
        <v>21560</v>
      </c>
      <c r="AL530">
        <v>1</v>
      </c>
      <c r="AM530">
        <v>55705</v>
      </c>
      <c r="AN530">
        <v>2.0733000000000001</v>
      </c>
      <c r="AO530">
        <v>1.7854000000000001</v>
      </c>
      <c r="AP530">
        <v>0.28789999999999999</v>
      </c>
      <c r="AQ530">
        <v>2.6501200497150421</v>
      </c>
      <c r="AR530">
        <v>2.3622200489044189</v>
      </c>
      <c r="AS530">
        <v>0.28790000081062317</v>
      </c>
      <c r="AT530" t="s">
        <v>111</v>
      </c>
      <c r="AU530" t="s">
        <v>135</v>
      </c>
      <c r="AV530" t="s">
        <v>121</v>
      </c>
      <c r="AW530" t="s">
        <v>3674</v>
      </c>
      <c r="AX530" t="s">
        <v>84</v>
      </c>
      <c r="AY530" t="s">
        <v>112</v>
      </c>
      <c r="AZ530" t="s">
        <v>98</v>
      </c>
      <c r="BA530" t="s">
        <v>99</v>
      </c>
      <c r="BB530" t="s">
        <v>100</v>
      </c>
      <c r="BC530" t="s">
        <v>101</v>
      </c>
      <c r="BD530" t="s">
        <v>192</v>
      </c>
      <c r="BE530" t="s">
        <v>193</v>
      </c>
      <c r="BF530" t="s">
        <v>193</v>
      </c>
      <c r="BG530" t="s">
        <v>3670</v>
      </c>
      <c r="BH530" s="6">
        <v>43837</v>
      </c>
      <c r="BI530" s="6">
        <v>43850</v>
      </c>
      <c r="BJ530" s="32">
        <f t="shared" si="25"/>
        <v>2020</v>
      </c>
      <c r="BK530" t="s">
        <v>104</v>
      </c>
      <c r="BL530" t="s">
        <v>214</v>
      </c>
      <c r="BM530" t="s">
        <v>86</v>
      </c>
      <c r="BN530" t="s">
        <v>85</v>
      </c>
      <c r="BO530" t="s">
        <v>124</v>
      </c>
      <c r="BP530" t="str">
        <f t="shared" si="26"/>
        <v>31</v>
      </c>
    </row>
    <row r="531" spans="1:68" x14ac:dyDescent="0.25">
      <c r="A531">
        <v>2023</v>
      </c>
      <c r="B531" t="s">
        <v>3675</v>
      </c>
      <c r="C531" t="s">
        <v>3676</v>
      </c>
      <c r="D531" t="s">
        <v>3677</v>
      </c>
      <c r="E531">
        <v>20191105</v>
      </c>
      <c r="F531">
        <v>20200121</v>
      </c>
      <c r="G531" t="str">
        <f t="shared" si="24"/>
        <v>2020</v>
      </c>
      <c r="H531">
        <v>78</v>
      </c>
      <c r="I531" t="s">
        <v>3678</v>
      </c>
      <c r="J531" t="s">
        <v>3679</v>
      </c>
      <c r="K531" t="s">
        <v>83</v>
      </c>
      <c r="L531" t="s">
        <v>84</v>
      </c>
      <c r="M531" t="s">
        <v>85</v>
      </c>
      <c r="N531" t="s">
        <v>86</v>
      </c>
      <c r="O531">
        <v>205</v>
      </c>
      <c r="P531" t="s">
        <v>118</v>
      </c>
      <c r="Q531" t="s">
        <v>403</v>
      </c>
      <c r="R531" t="s">
        <v>404</v>
      </c>
      <c r="S531">
        <v>317555</v>
      </c>
      <c r="T531">
        <v>129672</v>
      </c>
      <c r="U531">
        <v>0</v>
      </c>
      <c r="V531">
        <v>0</v>
      </c>
      <c r="W531">
        <v>3047.29</v>
      </c>
      <c r="X531">
        <v>0</v>
      </c>
      <c r="Y531">
        <v>0</v>
      </c>
      <c r="Z531">
        <v>9600</v>
      </c>
      <c r="AA531">
        <v>14400</v>
      </c>
      <c r="AB531">
        <v>144685</v>
      </c>
      <c r="AC531" t="s">
        <v>135</v>
      </c>
      <c r="AD531" t="s">
        <v>136</v>
      </c>
      <c r="AE531" t="s">
        <v>175</v>
      </c>
      <c r="AF531" t="s">
        <v>176</v>
      </c>
      <c r="AG531">
        <v>8</v>
      </c>
      <c r="AH531">
        <v>3</v>
      </c>
      <c r="AI531">
        <v>15</v>
      </c>
      <c r="AJ531">
        <v>59996</v>
      </c>
      <c r="AK531">
        <v>1485</v>
      </c>
      <c r="AL531">
        <v>1</v>
      </c>
      <c r="AM531">
        <v>5788</v>
      </c>
      <c r="AN531">
        <v>0.82099999999999995</v>
      </c>
      <c r="AO531">
        <v>0.80120000000000002</v>
      </c>
      <c r="AP531">
        <v>1.9800000000000002E-2</v>
      </c>
      <c r="AQ531">
        <v>4.606670193374157</v>
      </c>
      <c r="AR531">
        <v>4.5868701934814453</v>
      </c>
      <c r="AS531">
        <v>1.9799999892711639E-2</v>
      </c>
      <c r="AT531" t="s">
        <v>111</v>
      </c>
      <c r="AU531" t="s">
        <v>83</v>
      </c>
      <c r="AW531" t="s">
        <v>125</v>
      </c>
      <c r="AX531" t="s">
        <v>84</v>
      </c>
      <c r="AY531" t="s">
        <v>504</v>
      </c>
      <c r="BB531" t="s">
        <v>505</v>
      </c>
      <c r="BC531" t="s">
        <v>229</v>
      </c>
      <c r="BD531" t="s">
        <v>1149</v>
      </c>
      <c r="BF531" t="s">
        <v>1149</v>
      </c>
      <c r="BG531" t="s">
        <v>3676</v>
      </c>
      <c r="BH531" s="6">
        <v>43819</v>
      </c>
      <c r="BI531" s="6">
        <v>43851</v>
      </c>
      <c r="BJ531" s="32">
        <f t="shared" si="25"/>
        <v>2020</v>
      </c>
      <c r="BK531" t="s">
        <v>104</v>
      </c>
      <c r="BL531" t="s">
        <v>111</v>
      </c>
      <c r="BM531" t="s">
        <v>86</v>
      </c>
      <c r="BN531" t="s">
        <v>85</v>
      </c>
      <c r="BO531" t="s">
        <v>981</v>
      </c>
      <c r="BP531" t="str">
        <f t="shared" si="26"/>
        <v>30</v>
      </c>
    </row>
    <row r="532" spans="1:68" x14ac:dyDescent="0.25">
      <c r="A532">
        <v>2023</v>
      </c>
      <c r="B532" t="s">
        <v>3680</v>
      </c>
      <c r="C532" t="s">
        <v>3681</v>
      </c>
      <c r="D532" t="s">
        <v>3682</v>
      </c>
      <c r="E532">
        <v>20200106</v>
      </c>
      <c r="F532">
        <v>20200124</v>
      </c>
      <c r="G532" t="str">
        <f t="shared" si="24"/>
        <v>2020</v>
      </c>
      <c r="H532">
        <v>19</v>
      </c>
      <c r="I532" t="s">
        <v>3683</v>
      </c>
      <c r="J532" t="s">
        <v>3684</v>
      </c>
      <c r="K532" t="s">
        <v>83</v>
      </c>
      <c r="L532" t="s">
        <v>84</v>
      </c>
      <c r="M532" t="s">
        <v>85</v>
      </c>
      <c r="N532" t="s">
        <v>86</v>
      </c>
      <c r="O532">
        <v>205</v>
      </c>
      <c r="P532" t="s">
        <v>118</v>
      </c>
      <c r="Q532" t="s">
        <v>3685</v>
      </c>
      <c r="R532" t="s">
        <v>3686</v>
      </c>
      <c r="S532">
        <v>45692</v>
      </c>
      <c r="T532">
        <v>23990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1600</v>
      </c>
      <c r="AA532">
        <v>2625</v>
      </c>
      <c r="AB532">
        <v>32235</v>
      </c>
      <c r="AC532" t="s">
        <v>121</v>
      </c>
      <c r="AD532" t="s">
        <v>122</v>
      </c>
      <c r="AE532" t="s">
        <v>123</v>
      </c>
      <c r="AF532" t="s">
        <v>124</v>
      </c>
      <c r="AG532">
        <v>7</v>
      </c>
      <c r="AH532">
        <v>2</v>
      </c>
      <c r="AI532">
        <v>14</v>
      </c>
      <c r="AJ532">
        <v>59998</v>
      </c>
      <c r="AK532">
        <v>8689</v>
      </c>
      <c r="AL532">
        <v>1</v>
      </c>
      <c r="AM532">
        <v>35156</v>
      </c>
      <c r="AN532">
        <v>0.91720000000000002</v>
      </c>
      <c r="AO532">
        <v>0.80120000000000002</v>
      </c>
      <c r="AP532">
        <v>0.11600000000000001</v>
      </c>
      <c r="AQ532">
        <v>1.144569993019104</v>
      </c>
      <c r="AR532">
        <v>1.144569993019104</v>
      </c>
      <c r="AS532">
        <v>0</v>
      </c>
      <c r="AT532" t="s">
        <v>111</v>
      </c>
      <c r="AU532" t="s">
        <v>83</v>
      </c>
      <c r="AW532" t="s">
        <v>125</v>
      </c>
      <c r="AX532" t="s">
        <v>84</v>
      </c>
      <c r="AY532" t="s">
        <v>437</v>
      </c>
      <c r="AZ532" t="s">
        <v>98</v>
      </c>
      <c r="BA532" t="s">
        <v>99</v>
      </c>
      <c r="BB532" t="s">
        <v>438</v>
      </c>
      <c r="BC532" t="s">
        <v>555</v>
      </c>
      <c r="BD532" t="s">
        <v>556</v>
      </c>
      <c r="BE532" t="s">
        <v>557</v>
      </c>
      <c r="BF532" t="s">
        <v>557</v>
      </c>
      <c r="BG532" t="s">
        <v>3681</v>
      </c>
      <c r="BH532" s="6">
        <v>43840</v>
      </c>
      <c r="BI532" s="6">
        <v>43854</v>
      </c>
      <c r="BJ532" s="32">
        <f t="shared" si="25"/>
        <v>2020</v>
      </c>
      <c r="BK532" t="s">
        <v>104</v>
      </c>
      <c r="BL532" t="s">
        <v>111</v>
      </c>
      <c r="BM532" t="s">
        <v>86</v>
      </c>
      <c r="BN532" t="s">
        <v>85</v>
      </c>
      <c r="BO532" t="s">
        <v>124</v>
      </c>
      <c r="BP532" t="str">
        <f t="shared" si="26"/>
        <v>31</v>
      </c>
    </row>
    <row r="533" spans="1:68" x14ac:dyDescent="0.25">
      <c r="A533">
        <v>2023</v>
      </c>
      <c r="B533" t="s">
        <v>3687</v>
      </c>
      <c r="C533" t="s">
        <v>3688</v>
      </c>
      <c r="D533" t="s">
        <v>3689</v>
      </c>
      <c r="E533">
        <v>20200104</v>
      </c>
      <c r="F533">
        <v>20200127</v>
      </c>
      <c r="G533" t="str">
        <f t="shared" si="24"/>
        <v>2020</v>
      </c>
      <c r="H533">
        <v>24</v>
      </c>
      <c r="I533" t="s">
        <v>3690</v>
      </c>
      <c r="J533" t="s">
        <v>3691</v>
      </c>
      <c r="K533" t="s">
        <v>83</v>
      </c>
      <c r="L533" t="s">
        <v>84</v>
      </c>
      <c r="M533" t="s">
        <v>85</v>
      </c>
      <c r="N533" t="s">
        <v>86</v>
      </c>
      <c r="O533">
        <v>205</v>
      </c>
      <c r="P533" t="s">
        <v>1423</v>
      </c>
      <c r="Q533" t="s">
        <v>2088</v>
      </c>
      <c r="R533" t="s">
        <v>2089</v>
      </c>
      <c r="S533">
        <v>72722</v>
      </c>
      <c r="T533">
        <v>27078</v>
      </c>
      <c r="U533">
        <v>18613</v>
      </c>
      <c r="V533">
        <v>0</v>
      </c>
      <c r="W533">
        <v>0</v>
      </c>
      <c r="X533">
        <v>0</v>
      </c>
      <c r="Y533">
        <v>0</v>
      </c>
      <c r="Z533">
        <v>1770</v>
      </c>
      <c r="AA533">
        <v>3150</v>
      </c>
      <c r="AB533">
        <v>73085</v>
      </c>
      <c r="AC533" t="s">
        <v>927</v>
      </c>
      <c r="AD533" t="s">
        <v>928</v>
      </c>
      <c r="AE533" t="s">
        <v>929</v>
      </c>
      <c r="AF533" t="s">
        <v>930</v>
      </c>
      <c r="AG533">
        <v>10</v>
      </c>
      <c r="AH533">
        <v>3</v>
      </c>
      <c r="AI533">
        <v>22</v>
      </c>
      <c r="AJ533">
        <v>167562</v>
      </c>
      <c r="AK533">
        <v>6514</v>
      </c>
      <c r="AL533">
        <v>1</v>
      </c>
      <c r="AM533">
        <v>32846</v>
      </c>
      <c r="AN533">
        <v>2.3247</v>
      </c>
      <c r="AO533">
        <v>2.2376999999999998</v>
      </c>
      <c r="AP533">
        <v>8.6999999999999994E-2</v>
      </c>
      <c r="AQ533">
        <v>2.5062201023101807</v>
      </c>
      <c r="AR533">
        <v>2.5062201023101807</v>
      </c>
      <c r="AS533">
        <v>0</v>
      </c>
      <c r="AT533" t="s">
        <v>111</v>
      </c>
      <c r="AU533" t="s">
        <v>83</v>
      </c>
      <c r="AW533" t="s">
        <v>3692</v>
      </c>
      <c r="AX533" t="s">
        <v>84</v>
      </c>
      <c r="AY533" t="s">
        <v>281</v>
      </c>
      <c r="AZ533" t="s">
        <v>98</v>
      </c>
      <c r="BA533" t="s">
        <v>282</v>
      </c>
      <c r="BB533" t="s">
        <v>283</v>
      </c>
      <c r="BC533" t="s">
        <v>932</v>
      </c>
      <c r="BD533" t="s">
        <v>933</v>
      </c>
      <c r="BE533" t="s">
        <v>934</v>
      </c>
      <c r="BF533" t="s">
        <v>934</v>
      </c>
      <c r="BG533" t="s">
        <v>3688</v>
      </c>
      <c r="BH533" s="6">
        <v>43839</v>
      </c>
      <c r="BI533" s="6">
        <v>43857</v>
      </c>
      <c r="BJ533" s="32">
        <f t="shared" si="25"/>
        <v>2020</v>
      </c>
      <c r="BK533" t="s">
        <v>104</v>
      </c>
      <c r="BL533" t="s">
        <v>111</v>
      </c>
      <c r="BM533" t="s">
        <v>86</v>
      </c>
      <c r="BN533" t="s">
        <v>85</v>
      </c>
      <c r="BO533" t="s">
        <v>935</v>
      </c>
      <c r="BP533" t="str">
        <f t="shared" si="26"/>
        <v>06</v>
      </c>
    </row>
    <row r="534" spans="1:68" x14ac:dyDescent="0.25">
      <c r="A534">
        <v>2023</v>
      </c>
      <c r="B534" t="s">
        <v>3693</v>
      </c>
      <c r="C534" t="s">
        <v>3694</v>
      </c>
      <c r="D534" t="s">
        <v>3695</v>
      </c>
      <c r="E534">
        <v>20191124</v>
      </c>
      <c r="F534">
        <v>20200106</v>
      </c>
      <c r="G534" t="str">
        <f t="shared" si="24"/>
        <v>2020</v>
      </c>
      <c r="H534">
        <v>44</v>
      </c>
      <c r="I534" t="s">
        <v>3696</v>
      </c>
      <c r="J534" t="s">
        <v>3697</v>
      </c>
      <c r="K534" t="s">
        <v>83</v>
      </c>
      <c r="L534" t="s">
        <v>84</v>
      </c>
      <c r="M534" t="s">
        <v>85</v>
      </c>
      <c r="N534" t="s">
        <v>86</v>
      </c>
      <c r="O534">
        <v>211</v>
      </c>
      <c r="P534" t="s">
        <v>118</v>
      </c>
      <c r="Q534" t="s">
        <v>435</v>
      </c>
      <c r="R534" t="s">
        <v>436</v>
      </c>
      <c r="S534">
        <v>172176</v>
      </c>
      <c r="T534">
        <v>95844</v>
      </c>
      <c r="U534">
        <v>0</v>
      </c>
      <c r="V534">
        <v>0</v>
      </c>
      <c r="W534">
        <v>834.02</v>
      </c>
      <c r="X534">
        <v>0</v>
      </c>
      <c r="Y534">
        <v>0</v>
      </c>
      <c r="Z534">
        <v>6320</v>
      </c>
      <c r="AA534">
        <v>8850</v>
      </c>
      <c r="AB534">
        <v>62280</v>
      </c>
      <c r="AC534" t="s">
        <v>135</v>
      </c>
      <c r="AD534" t="s">
        <v>136</v>
      </c>
      <c r="AE534" t="s">
        <v>137</v>
      </c>
      <c r="AF534" t="s">
        <v>138</v>
      </c>
      <c r="AG534">
        <v>9</v>
      </c>
      <c r="AH534">
        <v>3</v>
      </c>
      <c r="AI534">
        <v>17</v>
      </c>
      <c r="AJ534">
        <v>62306</v>
      </c>
      <c r="AK534">
        <v>2459</v>
      </c>
      <c r="AL534">
        <v>1</v>
      </c>
      <c r="AM534">
        <v>9397</v>
      </c>
      <c r="AN534">
        <v>0.86480000000000001</v>
      </c>
      <c r="AO534">
        <v>0.83199999999999996</v>
      </c>
      <c r="AP534">
        <v>3.2800000000000003E-2</v>
      </c>
      <c r="AQ534">
        <v>2.3624000959098339</v>
      </c>
      <c r="AR534">
        <v>2.3296000957489014</v>
      </c>
      <c r="AS534">
        <v>3.2800000160932541E-2</v>
      </c>
      <c r="AT534" t="s">
        <v>111</v>
      </c>
      <c r="AU534" t="s">
        <v>135</v>
      </c>
      <c r="AW534" t="s">
        <v>125</v>
      </c>
      <c r="AX534" t="s">
        <v>84</v>
      </c>
      <c r="AY534" t="s">
        <v>112</v>
      </c>
      <c r="AZ534" t="s">
        <v>98</v>
      </c>
      <c r="BA534" t="s">
        <v>99</v>
      </c>
      <c r="BB534" t="s">
        <v>100</v>
      </c>
      <c r="BC534" t="s">
        <v>140</v>
      </c>
      <c r="BD534" t="s">
        <v>141</v>
      </c>
      <c r="BF534" t="s">
        <v>141</v>
      </c>
      <c r="BG534" t="s">
        <v>3694</v>
      </c>
      <c r="BH534" s="6">
        <v>43831</v>
      </c>
      <c r="BI534" s="6">
        <v>43836</v>
      </c>
      <c r="BJ534" s="32">
        <f t="shared" si="25"/>
        <v>2020</v>
      </c>
      <c r="BK534" t="s">
        <v>104</v>
      </c>
      <c r="BL534" t="s">
        <v>111</v>
      </c>
      <c r="BM534" t="s">
        <v>86</v>
      </c>
      <c r="BN534" t="s">
        <v>85</v>
      </c>
      <c r="BP534" t="str">
        <f t="shared" si="26"/>
        <v/>
      </c>
    </row>
    <row r="535" spans="1:68" x14ac:dyDescent="0.25">
      <c r="A535">
        <v>2023</v>
      </c>
      <c r="B535" t="s">
        <v>3698</v>
      </c>
      <c r="C535" t="s">
        <v>3699</v>
      </c>
      <c r="D535" t="s">
        <v>3700</v>
      </c>
      <c r="E535">
        <v>20191129</v>
      </c>
      <c r="F535">
        <v>20200106</v>
      </c>
      <c r="G535" t="str">
        <f t="shared" si="24"/>
        <v>2020</v>
      </c>
      <c r="H535">
        <v>39</v>
      </c>
      <c r="I535" t="s">
        <v>3701</v>
      </c>
      <c r="J535" t="s">
        <v>3702</v>
      </c>
      <c r="K535" t="s">
        <v>83</v>
      </c>
      <c r="L535" t="s">
        <v>84</v>
      </c>
      <c r="M535" t="s">
        <v>85</v>
      </c>
      <c r="N535" t="s">
        <v>86</v>
      </c>
      <c r="O535">
        <v>211</v>
      </c>
      <c r="P535" t="s">
        <v>118</v>
      </c>
      <c r="Q535" t="s">
        <v>435</v>
      </c>
      <c r="R535" t="s">
        <v>436</v>
      </c>
      <c r="S535">
        <v>160117</v>
      </c>
      <c r="T535">
        <v>86047</v>
      </c>
      <c r="U535">
        <v>0</v>
      </c>
      <c r="V535">
        <v>0</v>
      </c>
      <c r="W535">
        <v>6279.7</v>
      </c>
      <c r="X535">
        <v>0</v>
      </c>
      <c r="Y535">
        <v>0</v>
      </c>
      <c r="Z535">
        <v>5520</v>
      </c>
      <c r="AA535">
        <v>8325</v>
      </c>
      <c r="AB535">
        <v>65647</v>
      </c>
      <c r="AC535" t="s">
        <v>135</v>
      </c>
      <c r="AD535" t="s">
        <v>136</v>
      </c>
      <c r="AE535" t="s">
        <v>137</v>
      </c>
      <c r="AF535" t="s">
        <v>138</v>
      </c>
      <c r="AG535">
        <v>9</v>
      </c>
      <c r="AH535">
        <v>3</v>
      </c>
      <c r="AI535">
        <v>17</v>
      </c>
      <c r="AJ535">
        <v>62306</v>
      </c>
      <c r="AK535">
        <v>2459</v>
      </c>
      <c r="AL535">
        <v>1</v>
      </c>
      <c r="AM535">
        <v>9397</v>
      </c>
      <c r="AN535">
        <v>0.86480000000000001</v>
      </c>
      <c r="AO535">
        <v>0.83199999999999996</v>
      </c>
      <c r="AP535">
        <v>3.2800000000000003E-2</v>
      </c>
      <c r="AQ535">
        <v>2.0850699357688427</v>
      </c>
      <c r="AR535">
        <v>2.0522699356079102</v>
      </c>
      <c r="AS535">
        <v>3.2800000160932541E-2</v>
      </c>
      <c r="AT535" t="s">
        <v>242</v>
      </c>
      <c r="AU535" t="s">
        <v>83</v>
      </c>
      <c r="AW535" t="s">
        <v>125</v>
      </c>
      <c r="AY535" t="s">
        <v>97</v>
      </c>
      <c r="AZ535" t="s">
        <v>98</v>
      </c>
      <c r="BA535" t="s">
        <v>99</v>
      </c>
      <c r="BB535" t="s">
        <v>100</v>
      </c>
      <c r="BC535" t="s">
        <v>626</v>
      </c>
      <c r="BD535" t="s">
        <v>627</v>
      </c>
      <c r="BF535" t="s">
        <v>627</v>
      </c>
      <c r="BG535" t="s">
        <v>3699</v>
      </c>
      <c r="BH535" s="6">
        <v>43831</v>
      </c>
      <c r="BI535" s="6">
        <v>43836</v>
      </c>
      <c r="BJ535" s="32">
        <f t="shared" si="25"/>
        <v>2020</v>
      </c>
      <c r="BK535" t="s">
        <v>104</v>
      </c>
      <c r="BL535" t="s">
        <v>242</v>
      </c>
      <c r="BM535" t="s">
        <v>86</v>
      </c>
      <c r="BN535" t="s">
        <v>85</v>
      </c>
      <c r="BP535" t="str">
        <f t="shared" si="26"/>
        <v/>
      </c>
    </row>
    <row r="536" spans="1:68" x14ac:dyDescent="0.25">
      <c r="A536">
        <v>2023</v>
      </c>
      <c r="B536" t="s">
        <v>3703</v>
      </c>
      <c r="C536" t="s">
        <v>3704</v>
      </c>
      <c r="D536" t="s">
        <v>3705</v>
      </c>
      <c r="E536">
        <v>20191214</v>
      </c>
      <c r="F536">
        <v>20200113</v>
      </c>
      <c r="G536" t="str">
        <f t="shared" si="24"/>
        <v>2020</v>
      </c>
      <c r="H536">
        <v>31</v>
      </c>
      <c r="I536" t="s">
        <v>3706</v>
      </c>
      <c r="J536" t="s">
        <v>3707</v>
      </c>
      <c r="K536" t="s">
        <v>135</v>
      </c>
      <c r="L536" t="s">
        <v>136</v>
      </c>
      <c r="M536" t="s">
        <v>175</v>
      </c>
      <c r="N536" t="s">
        <v>176</v>
      </c>
      <c r="O536">
        <v>211</v>
      </c>
      <c r="P536" t="s">
        <v>118</v>
      </c>
      <c r="Q536" t="s">
        <v>766</v>
      </c>
      <c r="R536" t="s">
        <v>767</v>
      </c>
      <c r="S536">
        <v>193767</v>
      </c>
      <c r="T536">
        <v>49490</v>
      </c>
      <c r="U536">
        <v>49464</v>
      </c>
      <c r="V536">
        <v>0</v>
      </c>
      <c r="W536">
        <v>742.36</v>
      </c>
      <c r="X536">
        <v>8753.5499999999993</v>
      </c>
      <c r="Y536">
        <v>0</v>
      </c>
      <c r="Z536">
        <v>2960</v>
      </c>
      <c r="AA536">
        <v>4875</v>
      </c>
      <c r="AB536">
        <v>49170</v>
      </c>
      <c r="AC536" t="s">
        <v>90</v>
      </c>
      <c r="AD536" t="s">
        <v>91</v>
      </c>
      <c r="AE536" t="s">
        <v>92</v>
      </c>
      <c r="AF536" t="s">
        <v>93</v>
      </c>
      <c r="AG536">
        <v>12</v>
      </c>
      <c r="AH536">
        <v>4</v>
      </c>
      <c r="AI536">
        <v>24</v>
      </c>
      <c r="AJ536">
        <v>95346</v>
      </c>
      <c r="AK536">
        <v>2322</v>
      </c>
      <c r="AL536">
        <v>1</v>
      </c>
      <c r="AM536">
        <v>10034</v>
      </c>
      <c r="AN536">
        <v>1.3043</v>
      </c>
      <c r="AO536">
        <v>1.2733000000000001</v>
      </c>
      <c r="AP536">
        <v>3.1E-2</v>
      </c>
      <c r="AQ536">
        <v>1.7586700469255447</v>
      </c>
      <c r="AR536">
        <v>1.7189600467681885</v>
      </c>
      <c r="AS536">
        <v>3.9710000157356262E-2</v>
      </c>
      <c r="AT536" t="s">
        <v>111</v>
      </c>
      <c r="AU536" t="s">
        <v>90</v>
      </c>
      <c r="AW536" t="s">
        <v>125</v>
      </c>
      <c r="AX536" t="s">
        <v>84</v>
      </c>
      <c r="AY536" t="s">
        <v>112</v>
      </c>
      <c r="AZ536" t="s">
        <v>98</v>
      </c>
      <c r="BA536" t="s">
        <v>99</v>
      </c>
      <c r="BB536" t="s">
        <v>100</v>
      </c>
      <c r="BC536" t="s">
        <v>101</v>
      </c>
      <c r="BD536" t="s">
        <v>102</v>
      </c>
      <c r="BE536" t="s">
        <v>103</v>
      </c>
      <c r="BF536" t="s">
        <v>103</v>
      </c>
      <c r="BG536" t="s">
        <v>3704</v>
      </c>
      <c r="BH536" s="6">
        <v>43831</v>
      </c>
      <c r="BI536" s="6">
        <v>43837</v>
      </c>
      <c r="BJ536" s="32">
        <f t="shared" si="25"/>
        <v>2020</v>
      </c>
      <c r="BK536" t="s">
        <v>104</v>
      </c>
      <c r="BL536" t="s">
        <v>214</v>
      </c>
      <c r="BM536" t="s">
        <v>86</v>
      </c>
      <c r="BN536" t="s">
        <v>85</v>
      </c>
      <c r="BP536" t="str">
        <f t="shared" si="26"/>
        <v/>
      </c>
    </row>
    <row r="537" spans="1:68" x14ac:dyDescent="0.25">
      <c r="A537">
        <v>2023</v>
      </c>
      <c r="B537" t="s">
        <v>3708</v>
      </c>
      <c r="C537" t="s">
        <v>3709</v>
      </c>
      <c r="D537" t="s">
        <v>3710</v>
      </c>
      <c r="E537">
        <v>20191218</v>
      </c>
      <c r="F537">
        <v>20200113</v>
      </c>
      <c r="G537" t="str">
        <f t="shared" si="24"/>
        <v>2020</v>
      </c>
      <c r="H537">
        <v>27</v>
      </c>
      <c r="I537" t="s">
        <v>3711</v>
      </c>
      <c r="J537" t="s">
        <v>2024</v>
      </c>
      <c r="K537" t="s">
        <v>83</v>
      </c>
      <c r="L537" t="s">
        <v>84</v>
      </c>
      <c r="M537" t="s">
        <v>85</v>
      </c>
      <c r="N537" t="s">
        <v>86</v>
      </c>
      <c r="O537">
        <v>211</v>
      </c>
      <c r="P537" t="s">
        <v>118</v>
      </c>
      <c r="Q537" t="s">
        <v>3712</v>
      </c>
      <c r="R537" t="s">
        <v>3713</v>
      </c>
      <c r="S537">
        <v>82921</v>
      </c>
      <c r="T537">
        <v>48917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3040</v>
      </c>
      <c r="AA537">
        <v>3750</v>
      </c>
      <c r="AB537">
        <v>39617</v>
      </c>
      <c r="AC537" t="s">
        <v>83</v>
      </c>
      <c r="AD537" t="s">
        <v>84</v>
      </c>
      <c r="AE537" t="s">
        <v>85</v>
      </c>
      <c r="AF537" t="s">
        <v>86</v>
      </c>
      <c r="AG537">
        <v>5</v>
      </c>
      <c r="AH537">
        <v>2</v>
      </c>
      <c r="AI537">
        <v>8</v>
      </c>
      <c r="AJ537">
        <v>32929</v>
      </c>
      <c r="AK537">
        <v>3124</v>
      </c>
      <c r="AL537">
        <v>1</v>
      </c>
      <c r="AM537">
        <v>6232</v>
      </c>
      <c r="AN537">
        <v>0.48139999999999999</v>
      </c>
      <c r="AO537">
        <v>0.43969999999999998</v>
      </c>
      <c r="AP537">
        <v>4.1700000000000001E-2</v>
      </c>
      <c r="AQ537">
        <v>1.4422199726104736</v>
      </c>
      <c r="AR537">
        <v>1.4422199726104736</v>
      </c>
      <c r="AS537">
        <v>0</v>
      </c>
      <c r="AT537" t="s">
        <v>111</v>
      </c>
      <c r="AU537" t="s">
        <v>83</v>
      </c>
      <c r="AW537" t="s">
        <v>125</v>
      </c>
      <c r="AX537" t="s">
        <v>84</v>
      </c>
      <c r="AY537" t="s">
        <v>3714</v>
      </c>
      <c r="BB537" t="s">
        <v>282</v>
      </c>
      <c r="BC537" t="s">
        <v>3715</v>
      </c>
      <c r="BF537" t="s">
        <v>3715</v>
      </c>
      <c r="BG537" t="s">
        <v>3709</v>
      </c>
      <c r="BH537" s="6">
        <v>43831</v>
      </c>
      <c r="BI537" s="6">
        <v>43843</v>
      </c>
      <c r="BJ537" s="32">
        <f t="shared" si="25"/>
        <v>2020</v>
      </c>
      <c r="BK537" t="s">
        <v>104</v>
      </c>
      <c r="BL537" t="s">
        <v>111</v>
      </c>
      <c r="BM537" t="s">
        <v>86</v>
      </c>
      <c r="BN537" t="s">
        <v>85</v>
      </c>
      <c r="BP537" t="str">
        <f t="shared" si="26"/>
        <v/>
      </c>
    </row>
    <row r="538" spans="1:68" x14ac:dyDescent="0.25">
      <c r="A538">
        <v>2023</v>
      </c>
      <c r="B538" t="s">
        <v>3716</v>
      </c>
      <c r="C538" t="s">
        <v>3717</v>
      </c>
      <c r="D538" t="s">
        <v>3718</v>
      </c>
      <c r="E538">
        <v>20191227</v>
      </c>
      <c r="F538">
        <v>20200122</v>
      </c>
      <c r="G538" t="str">
        <f t="shared" si="24"/>
        <v>2020</v>
      </c>
      <c r="H538">
        <v>27</v>
      </c>
      <c r="I538" t="s">
        <v>3719</v>
      </c>
      <c r="J538" t="s">
        <v>3720</v>
      </c>
      <c r="K538" t="s">
        <v>83</v>
      </c>
      <c r="L538" t="s">
        <v>84</v>
      </c>
      <c r="M538" t="s">
        <v>85</v>
      </c>
      <c r="N538" t="s">
        <v>86</v>
      </c>
      <c r="O538">
        <v>211</v>
      </c>
      <c r="P538" t="s">
        <v>87</v>
      </c>
      <c r="Q538" t="s">
        <v>185</v>
      </c>
      <c r="R538" t="s">
        <v>186</v>
      </c>
      <c r="S538">
        <v>192372</v>
      </c>
      <c r="T538">
        <v>23989</v>
      </c>
      <c r="U538">
        <v>94540</v>
      </c>
      <c r="V538">
        <v>0</v>
      </c>
      <c r="W538">
        <v>348.49</v>
      </c>
      <c r="X538">
        <v>14078.6</v>
      </c>
      <c r="Y538">
        <v>17415.22</v>
      </c>
      <c r="Z538">
        <v>1560</v>
      </c>
      <c r="AA538">
        <v>3750</v>
      </c>
      <c r="AB538">
        <v>125537</v>
      </c>
      <c r="AC538" t="s">
        <v>121</v>
      </c>
      <c r="AD538" t="s">
        <v>122</v>
      </c>
      <c r="AE538" t="s">
        <v>187</v>
      </c>
      <c r="AF538" t="s">
        <v>188</v>
      </c>
      <c r="AG538">
        <v>12</v>
      </c>
      <c r="AH538">
        <v>4</v>
      </c>
      <c r="AI538">
        <v>22</v>
      </c>
      <c r="AJ538">
        <v>149512</v>
      </c>
      <c r="AK538">
        <v>25936</v>
      </c>
      <c r="AL538">
        <v>1</v>
      </c>
      <c r="AM538">
        <v>52107</v>
      </c>
      <c r="AN538">
        <v>2.343</v>
      </c>
      <c r="AO538">
        <v>1.9965999999999999</v>
      </c>
      <c r="AP538">
        <v>0.34639999999999999</v>
      </c>
      <c r="AQ538">
        <v>2.842149943113327</v>
      </c>
      <c r="AR538">
        <v>2.4957499504089355</v>
      </c>
      <c r="AS538">
        <v>0.34639999270439148</v>
      </c>
      <c r="AT538" t="s">
        <v>242</v>
      </c>
      <c r="AU538" t="s">
        <v>121</v>
      </c>
      <c r="AV538" t="s">
        <v>121</v>
      </c>
      <c r="AW538" t="s">
        <v>603</v>
      </c>
      <c r="AX538" t="s">
        <v>84</v>
      </c>
      <c r="AY538" t="s">
        <v>553</v>
      </c>
      <c r="AZ538" t="s">
        <v>98</v>
      </c>
      <c r="BA538" t="s">
        <v>99</v>
      </c>
      <c r="BB538" t="s">
        <v>554</v>
      </c>
      <c r="BC538" t="s">
        <v>101</v>
      </c>
      <c r="BD538" t="s">
        <v>696</v>
      </c>
      <c r="BE538" t="s">
        <v>697</v>
      </c>
      <c r="BF538" t="s">
        <v>697</v>
      </c>
      <c r="BG538" t="s">
        <v>3717</v>
      </c>
      <c r="BH538" s="6">
        <v>43837</v>
      </c>
      <c r="BI538" s="6">
        <v>43852</v>
      </c>
      <c r="BJ538" s="32">
        <f t="shared" si="25"/>
        <v>2020</v>
      </c>
      <c r="BK538" t="s">
        <v>104</v>
      </c>
      <c r="BL538" t="s">
        <v>242</v>
      </c>
      <c r="BM538" t="s">
        <v>86</v>
      </c>
      <c r="BN538" t="s">
        <v>85</v>
      </c>
      <c r="BO538" t="s">
        <v>124</v>
      </c>
      <c r="BP538" t="str">
        <f t="shared" si="26"/>
        <v>31</v>
      </c>
    </row>
    <row r="539" spans="1:68" x14ac:dyDescent="0.25">
      <c r="A539">
        <v>2023</v>
      </c>
      <c r="B539" t="s">
        <v>3721</v>
      </c>
      <c r="C539" t="s">
        <v>3722</v>
      </c>
      <c r="D539" t="s">
        <v>3723</v>
      </c>
      <c r="E539">
        <v>20200112</v>
      </c>
      <c r="F539">
        <v>20200128</v>
      </c>
      <c r="G539" t="str">
        <f t="shared" si="24"/>
        <v>2020</v>
      </c>
      <c r="H539">
        <v>17</v>
      </c>
      <c r="I539" t="s">
        <v>3724</v>
      </c>
      <c r="J539" t="s">
        <v>3725</v>
      </c>
      <c r="K539" t="s">
        <v>83</v>
      </c>
      <c r="L539" t="s">
        <v>84</v>
      </c>
      <c r="M539" t="s">
        <v>85</v>
      </c>
      <c r="N539" t="s">
        <v>86</v>
      </c>
      <c r="O539">
        <v>211</v>
      </c>
      <c r="P539" t="s">
        <v>118</v>
      </c>
      <c r="Q539" t="s">
        <v>570</v>
      </c>
      <c r="R539" t="s">
        <v>571</v>
      </c>
      <c r="S539">
        <v>37995</v>
      </c>
      <c r="T539">
        <v>21303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1200</v>
      </c>
      <c r="AA539">
        <v>1800</v>
      </c>
      <c r="AB539">
        <v>23537</v>
      </c>
      <c r="AC539" t="s">
        <v>293</v>
      </c>
      <c r="AD539" t="s">
        <v>294</v>
      </c>
      <c r="AE539" t="s">
        <v>359</v>
      </c>
      <c r="AF539" t="s">
        <v>300</v>
      </c>
      <c r="AG539">
        <v>6</v>
      </c>
      <c r="AH539">
        <v>2</v>
      </c>
      <c r="AI539">
        <v>12</v>
      </c>
      <c r="AJ539">
        <v>39481</v>
      </c>
      <c r="AK539">
        <v>169</v>
      </c>
      <c r="AL539">
        <v>1</v>
      </c>
      <c r="AM539">
        <v>1586</v>
      </c>
      <c r="AN539">
        <v>0.52949999999999997</v>
      </c>
      <c r="AO539">
        <v>0.5272</v>
      </c>
      <c r="AP539">
        <v>2.3E-3</v>
      </c>
      <c r="AQ539">
        <v>0.79079997539520264</v>
      </c>
      <c r="AR539">
        <v>0.79079997539520264</v>
      </c>
      <c r="AS539">
        <v>0</v>
      </c>
      <c r="AT539" t="s">
        <v>139</v>
      </c>
      <c r="AU539" t="s">
        <v>293</v>
      </c>
      <c r="AW539" t="s">
        <v>125</v>
      </c>
      <c r="AX539" t="s">
        <v>84</v>
      </c>
      <c r="AY539" t="s">
        <v>1320</v>
      </c>
      <c r="AZ539" t="s">
        <v>98</v>
      </c>
      <c r="BA539" t="s">
        <v>99</v>
      </c>
      <c r="BB539" t="s">
        <v>191</v>
      </c>
      <c r="BC539" t="s">
        <v>3726</v>
      </c>
      <c r="BD539" t="s">
        <v>3727</v>
      </c>
      <c r="BE539" t="s">
        <v>3728</v>
      </c>
      <c r="BF539" t="s">
        <v>3728</v>
      </c>
      <c r="BG539" t="s">
        <v>3722</v>
      </c>
      <c r="BH539" s="6">
        <v>43850</v>
      </c>
      <c r="BI539" s="6">
        <v>43858</v>
      </c>
      <c r="BJ539" s="32">
        <f t="shared" si="25"/>
        <v>2020</v>
      </c>
      <c r="BK539" t="s">
        <v>104</v>
      </c>
      <c r="BL539" t="s">
        <v>139</v>
      </c>
      <c r="BM539" t="s">
        <v>86</v>
      </c>
      <c r="BN539" t="s">
        <v>85</v>
      </c>
      <c r="BO539" t="s">
        <v>300</v>
      </c>
      <c r="BP539" t="str">
        <f t="shared" si="26"/>
        <v>17</v>
      </c>
    </row>
    <row r="540" spans="1:68" x14ac:dyDescent="0.25">
      <c r="A540">
        <v>2023</v>
      </c>
      <c r="B540" t="s">
        <v>3729</v>
      </c>
      <c r="C540" t="s">
        <v>3730</v>
      </c>
      <c r="D540" t="s">
        <v>3731</v>
      </c>
      <c r="E540">
        <v>20191226</v>
      </c>
      <c r="F540">
        <v>20200129</v>
      </c>
      <c r="G540" t="str">
        <f t="shared" si="24"/>
        <v>2020</v>
      </c>
      <c r="H540">
        <v>35</v>
      </c>
      <c r="I540" t="s">
        <v>3732</v>
      </c>
      <c r="J540" t="s">
        <v>3733</v>
      </c>
      <c r="K540" t="s">
        <v>83</v>
      </c>
      <c r="L540" t="s">
        <v>84</v>
      </c>
      <c r="M540" t="s">
        <v>85</v>
      </c>
      <c r="N540" t="s">
        <v>86</v>
      </c>
      <c r="O540">
        <v>211</v>
      </c>
      <c r="P540" t="s">
        <v>118</v>
      </c>
      <c r="Q540" t="s">
        <v>1413</v>
      </c>
      <c r="R540" t="s">
        <v>1414</v>
      </c>
      <c r="S540">
        <v>194209</v>
      </c>
      <c r="T540">
        <v>35151</v>
      </c>
      <c r="U540">
        <v>43968</v>
      </c>
      <c r="V540">
        <v>0</v>
      </c>
      <c r="W540">
        <v>196.67</v>
      </c>
      <c r="X540">
        <v>0</v>
      </c>
      <c r="Y540">
        <v>0</v>
      </c>
      <c r="Z540">
        <v>2250</v>
      </c>
      <c r="AA540">
        <v>3000</v>
      </c>
      <c r="AB540">
        <v>80426</v>
      </c>
      <c r="AC540" t="s">
        <v>293</v>
      </c>
      <c r="AD540" t="s">
        <v>294</v>
      </c>
      <c r="AE540" t="s">
        <v>295</v>
      </c>
      <c r="AF540" t="s">
        <v>296</v>
      </c>
      <c r="AG540">
        <v>8</v>
      </c>
      <c r="AH540">
        <v>3</v>
      </c>
      <c r="AI540">
        <v>15</v>
      </c>
      <c r="AJ540">
        <v>77495</v>
      </c>
      <c r="AK540">
        <v>701</v>
      </c>
      <c r="AL540">
        <v>1</v>
      </c>
      <c r="AM540">
        <v>3042</v>
      </c>
      <c r="AN540">
        <v>1.0443</v>
      </c>
      <c r="AO540">
        <v>1.0348999999999999</v>
      </c>
      <c r="AP540">
        <v>9.4000000000000004E-3</v>
      </c>
      <c r="AQ540">
        <v>2.5966499941423535</v>
      </c>
      <c r="AR540">
        <v>2.5872499942779541</v>
      </c>
      <c r="AS540">
        <v>9.3999998643994331E-3</v>
      </c>
      <c r="AT540" t="s">
        <v>94</v>
      </c>
      <c r="AU540" t="s">
        <v>293</v>
      </c>
      <c r="AW540" t="s">
        <v>125</v>
      </c>
      <c r="AX540" t="s">
        <v>84</v>
      </c>
      <c r="AY540" t="s">
        <v>112</v>
      </c>
      <c r="AZ540" t="s">
        <v>98</v>
      </c>
      <c r="BA540" t="s">
        <v>99</v>
      </c>
      <c r="BB540" t="s">
        <v>100</v>
      </c>
      <c r="BC540" t="s">
        <v>321</v>
      </c>
      <c r="BD540" t="s">
        <v>322</v>
      </c>
      <c r="BF540" t="s">
        <v>322</v>
      </c>
      <c r="BG540" t="s">
        <v>3730</v>
      </c>
      <c r="BH540" s="6">
        <v>43844</v>
      </c>
      <c r="BI540" s="6">
        <v>43859</v>
      </c>
      <c r="BJ540" s="32">
        <f t="shared" si="25"/>
        <v>2020</v>
      </c>
      <c r="BK540" t="s">
        <v>104</v>
      </c>
      <c r="BL540" t="s">
        <v>94</v>
      </c>
      <c r="BM540" t="s">
        <v>86</v>
      </c>
      <c r="BN540" t="s">
        <v>85</v>
      </c>
      <c r="BO540" t="s">
        <v>3636</v>
      </c>
      <c r="BP540" t="str">
        <f t="shared" si="26"/>
        <v>17</v>
      </c>
    </row>
    <row r="541" spans="1:68" x14ac:dyDescent="0.25">
      <c r="A541">
        <v>2023</v>
      </c>
      <c r="B541" t="s">
        <v>3734</v>
      </c>
      <c r="C541" t="s">
        <v>3735</v>
      </c>
      <c r="D541" t="s">
        <v>3736</v>
      </c>
      <c r="E541">
        <v>20200224</v>
      </c>
      <c r="F541">
        <v>20200311</v>
      </c>
      <c r="G541" t="str">
        <f t="shared" si="24"/>
        <v>2020</v>
      </c>
      <c r="H541">
        <v>17</v>
      </c>
      <c r="I541" t="s">
        <v>3737</v>
      </c>
      <c r="J541" t="s">
        <v>3738</v>
      </c>
      <c r="K541" t="s">
        <v>83</v>
      </c>
      <c r="L541" t="s">
        <v>84</v>
      </c>
      <c r="M541" t="s">
        <v>85</v>
      </c>
      <c r="N541" t="s">
        <v>86</v>
      </c>
      <c r="O541">
        <v>111</v>
      </c>
      <c r="P541" t="s">
        <v>118</v>
      </c>
      <c r="Q541" t="s">
        <v>812</v>
      </c>
      <c r="R541" t="s">
        <v>813</v>
      </c>
      <c r="S541">
        <v>56208</v>
      </c>
      <c r="T541">
        <v>21919</v>
      </c>
      <c r="U541">
        <v>0</v>
      </c>
      <c r="V541">
        <v>0</v>
      </c>
      <c r="W541">
        <v>40.53</v>
      </c>
      <c r="X541">
        <v>0</v>
      </c>
      <c r="Y541">
        <v>0</v>
      </c>
      <c r="Z541">
        <v>1210</v>
      </c>
      <c r="AA541">
        <v>2400</v>
      </c>
      <c r="AB541">
        <v>33009</v>
      </c>
      <c r="AC541" t="s">
        <v>293</v>
      </c>
      <c r="AD541" t="s">
        <v>294</v>
      </c>
      <c r="AE541" t="s">
        <v>359</v>
      </c>
      <c r="AF541" t="s">
        <v>3636</v>
      </c>
      <c r="AG541">
        <v>5</v>
      </c>
      <c r="AH541">
        <v>2</v>
      </c>
      <c r="AI541">
        <v>11</v>
      </c>
      <c r="AJ541">
        <v>54445</v>
      </c>
      <c r="AK541">
        <v>799</v>
      </c>
      <c r="AL541">
        <v>1</v>
      </c>
      <c r="AM541">
        <v>3679</v>
      </c>
      <c r="AN541">
        <v>0.73780000000000001</v>
      </c>
      <c r="AO541">
        <v>0.72709999999999997</v>
      </c>
      <c r="AP541">
        <v>1.0699999999999999E-2</v>
      </c>
      <c r="AQ541">
        <v>1.2613099943846464</v>
      </c>
      <c r="AR541">
        <v>1.2506099939346313</v>
      </c>
      <c r="AS541">
        <v>1.0700000450015068E-2</v>
      </c>
      <c r="AT541" t="s">
        <v>242</v>
      </c>
      <c r="AU541" t="s">
        <v>83</v>
      </c>
      <c r="AW541" t="s">
        <v>3739</v>
      </c>
      <c r="AX541" t="s">
        <v>84</v>
      </c>
      <c r="AY541" t="s">
        <v>340</v>
      </c>
      <c r="AZ541" t="s">
        <v>98</v>
      </c>
      <c r="BA541" t="s">
        <v>99</v>
      </c>
      <c r="BB541" t="s">
        <v>261</v>
      </c>
      <c r="BC541" t="s">
        <v>321</v>
      </c>
      <c r="BD541" t="s">
        <v>1415</v>
      </c>
      <c r="BF541" t="s">
        <v>1415</v>
      </c>
      <c r="BG541" t="s">
        <v>3735</v>
      </c>
      <c r="BH541" s="6">
        <v>43892</v>
      </c>
      <c r="BI541" s="6">
        <v>43901</v>
      </c>
      <c r="BJ541" s="32">
        <f t="shared" si="25"/>
        <v>2020</v>
      </c>
      <c r="BK541" t="s">
        <v>104</v>
      </c>
      <c r="BL541" t="s">
        <v>242</v>
      </c>
      <c r="BM541" t="s">
        <v>86</v>
      </c>
      <c r="BN541" t="s">
        <v>85</v>
      </c>
      <c r="BO541" t="s">
        <v>3636</v>
      </c>
      <c r="BP541" t="str">
        <f t="shared" si="26"/>
        <v>17</v>
      </c>
    </row>
    <row r="542" spans="1:68" x14ac:dyDescent="0.25">
      <c r="A542">
        <v>2023</v>
      </c>
      <c r="B542" t="s">
        <v>3740</v>
      </c>
      <c r="C542" t="s">
        <v>989</v>
      </c>
      <c r="D542" t="s">
        <v>990</v>
      </c>
      <c r="E542">
        <v>20200218</v>
      </c>
      <c r="F542">
        <v>20200312</v>
      </c>
      <c r="G542" t="str">
        <f t="shared" si="24"/>
        <v>2020</v>
      </c>
      <c r="H542">
        <v>24</v>
      </c>
      <c r="I542" t="s">
        <v>3741</v>
      </c>
      <c r="J542" t="s">
        <v>2603</v>
      </c>
      <c r="K542" t="s">
        <v>83</v>
      </c>
      <c r="L542" t="s">
        <v>84</v>
      </c>
      <c r="M542" t="s">
        <v>85</v>
      </c>
      <c r="N542" t="s">
        <v>86</v>
      </c>
      <c r="O542">
        <v>111</v>
      </c>
      <c r="P542" t="s">
        <v>118</v>
      </c>
      <c r="Q542" t="s">
        <v>435</v>
      </c>
      <c r="R542" t="s">
        <v>436</v>
      </c>
      <c r="S542">
        <v>76268</v>
      </c>
      <c r="T542">
        <v>26653</v>
      </c>
      <c r="U542">
        <v>20088</v>
      </c>
      <c r="V542">
        <v>0</v>
      </c>
      <c r="W542">
        <v>983.36</v>
      </c>
      <c r="X542">
        <v>0</v>
      </c>
      <c r="Y542">
        <v>0</v>
      </c>
      <c r="Z542">
        <v>1600</v>
      </c>
      <c r="AA542">
        <v>3000</v>
      </c>
      <c r="AB542">
        <v>37712</v>
      </c>
      <c r="AC542" t="s">
        <v>157</v>
      </c>
      <c r="AD542" t="s">
        <v>158</v>
      </c>
      <c r="AE542" t="s">
        <v>159</v>
      </c>
      <c r="AF542" t="s">
        <v>231</v>
      </c>
      <c r="AG542">
        <v>9</v>
      </c>
      <c r="AH542">
        <v>3</v>
      </c>
      <c r="AI542">
        <v>17</v>
      </c>
      <c r="AJ542">
        <v>62306</v>
      </c>
      <c r="AK542">
        <v>2459</v>
      </c>
      <c r="AL542">
        <v>1</v>
      </c>
      <c r="AM542">
        <v>9397</v>
      </c>
      <c r="AN542">
        <v>0.86480000000000001</v>
      </c>
      <c r="AO542">
        <v>0.83199999999999996</v>
      </c>
      <c r="AP542">
        <v>3.2800000000000003E-2</v>
      </c>
      <c r="AQ542">
        <v>1.2530700378119946</v>
      </c>
      <c r="AR542">
        <v>1.220270037651062</v>
      </c>
      <c r="AS542">
        <v>3.2800000160932541E-2</v>
      </c>
      <c r="AT542" t="s">
        <v>242</v>
      </c>
      <c r="AU542" t="s">
        <v>157</v>
      </c>
      <c r="AW542" t="s">
        <v>125</v>
      </c>
      <c r="AX542" t="s">
        <v>84</v>
      </c>
      <c r="AY542" t="s">
        <v>112</v>
      </c>
      <c r="AZ542" t="s">
        <v>98</v>
      </c>
      <c r="BA542" t="s">
        <v>99</v>
      </c>
      <c r="BB542" t="s">
        <v>100</v>
      </c>
      <c r="BC542" t="s">
        <v>341</v>
      </c>
      <c r="BF542" t="s">
        <v>341</v>
      </c>
      <c r="BG542" t="s">
        <v>989</v>
      </c>
      <c r="BH542" s="6">
        <v>43889</v>
      </c>
      <c r="BI542" s="6">
        <v>43902</v>
      </c>
      <c r="BJ542" s="32">
        <f t="shared" si="25"/>
        <v>2020</v>
      </c>
      <c r="BK542" t="s">
        <v>104</v>
      </c>
      <c r="BL542" t="s">
        <v>242</v>
      </c>
      <c r="BM542" t="s">
        <v>86</v>
      </c>
      <c r="BN542" t="s">
        <v>85</v>
      </c>
      <c r="BO542" t="s">
        <v>231</v>
      </c>
      <c r="BP542" t="str">
        <f t="shared" si="26"/>
        <v>03</v>
      </c>
    </row>
    <row r="543" spans="1:68" x14ac:dyDescent="0.25">
      <c r="A543">
        <v>2023</v>
      </c>
      <c r="B543" t="s">
        <v>3742</v>
      </c>
      <c r="C543" t="s">
        <v>3743</v>
      </c>
      <c r="D543" t="s">
        <v>3744</v>
      </c>
      <c r="E543">
        <v>20200306</v>
      </c>
      <c r="F543">
        <v>20200316</v>
      </c>
      <c r="G543" t="str">
        <f t="shared" si="24"/>
        <v>2020</v>
      </c>
      <c r="H543">
        <v>11</v>
      </c>
      <c r="I543" t="s">
        <v>3745</v>
      </c>
      <c r="J543" t="s">
        <v>3746</v>
      </c>
      <c r="K543" t="s">
        <v>135</v>
      </c>
      <c r="L543" t="s">
        <v>136</v>
      </c>
      <c r="M543" t="s">
        <v>137</v>
      </c>
      <c r="N543" t="s">
        <v>138</v>
      </c>
      <c r="O543">
        <v>111</v>
      </c>
      <c r="P543" t="s">
        <v>118</v>
      </c>
      <c r="Q543" t="s">
        <v>3091</v>
      </c>
      <c r="R543" t="s">
        <v>3092</v>
      </c>
      <c r="S543">
        <v>46144</v>
      </c>
      <c r="T543">
        <v>14088</v>
      </c>
      <c r="U543">
        <v>0</v>
      </c>
      <c r="V543">
        <v>0</v>
      </c>
      <c r="W543">
        <v>5896.46</v>
      </c>
      <c r="X543">
        <v>0</v>
      </c>
      <c r="Y543">
        <v>2250.46</v>
      </c>
      <c r="Z543">
        <v>800</v>
      </c>
      <c r="AA543">
        <v>1575</v>
      </c>
      <c r="AB543">
        <v>108476</v>
      </c>
      <c r="AC543" t="s">
        <v>135</v>
      </c>
      <c r="AD543" t="s">
        <v>136</v>
      </c>
      <c r="AE543" t="s">
        <v>175</v>
      </c>
      <c r="AF543" t="s">
        <v>176</v>
      </c>
      <c r="AG543">
        <v>13</v>
      </c>
      <c r="AH543">
        <v>4</v>
      </c>
      <c r="AI543">
        <v>25</v>
      </c>
      <c r="AJ543">
        <v>127018</v>
      </c>
      <c r="AK543">
        <v>8297</v>
      </c>
      <c r="AL543">
        <v>1</v>
      </c>
      <c r="AM543">
        <v>29265</v>
      </c>
      <c r="AN543">
        <v>1.8069999999999999</v>
      </c>
      <c r="AO543">
        <v>1.6961999999999999</v>
      </c>
      <c r="AP543">
        <v>0.1108</v>
      </c>
      <c r="AQ543">
        <v>1.8070000112056732</v>
      </c>
      <c r="AR543">
        <v>1.6962000131607056</v>
      </c>
      <c r="AS543">
        <v>0.11079999804496765</v>
      </c>
      <c r="AT543" t="s">
        <v>728</v>
      </c>
      <c r="AU543" t="s">
        <v>135</v>
      </c>
      <c r="AW543" t="s">
        <v>125</v>
      </c>
      <c r="AX543" t="s">
        <v>84</v>
      </c>
      <c r="AY543" t="s">
        <v>112</v>
      </c>
      <c r="AZ543" t="s">
        <v>98</v>
      </c>
      <c r="BA543" t="s">
        <v>99</v>
      </c>
      <c r="BB543" t="s">
        <v>100</v>
      </c>
      <c r="BC543" t="s">
        <v>3747</v>
      </c>
      <c r="BD543" t="s">
        <v>3748</v>
      </c>
      <c r="BF543" t="s">
        <v>3748</v>
      </c>
      <c r="BG543" t="s">
        <v>3743</v>
      </c>
      <c r="BH543" s="6">
        <v>43902</v>
      </c>
      <c r="BI543" s="6">
        <v>43905</v>
      </c>
      <c r="BJ543" s="32">
        <f t="shared" si="25"/>
        <v>2020</v>
      </c>
      <c r="BK543" t="s">
        <v>104</v>
      </c>
      <c r="BL543" t="s">
        <v>214</v>
      </c>
      <c r="BM543" t="s">
        <v>86</v>
      </c>
      <c r="BN543" t="s">
        <v>85</v>
      </c>
      <c r="BO543" t="s">
        <v>176</v>
      </c>
      <c r="BP543" t="str">
        <f t="shared" si="26"/>
        <v>02</v>
      </c>
    </row>
    <row r="544" spans="1:68" x14ac:dyDescent="0.25">
      <c r="A544">
        <v>2023</v>
      </c>
      <c r="B544" t="s">
        <v>3749</v>
      </c>
      <c r="C544" t="s">
        <v>3750</v>
      </c>
      <c r="D544" t="s">
        <v>3751</v>
      </c>
      <c r="E544">
        <v>20200208</v>
      </c>
      <c r="F544">
        <v>20200316</v>
      </c>
      <c r="G544" t="str">
        <f t="shared" si="24"/>
        <v>2020</v>
      </c>
      <c r="H544">
        <v>38</v>
      </c>
      <c r="I544" t="s">
        <v>3752</v>
      </c>
      <c r="J544" t="s">
        <v>997</v>
      </c>
      <c r="K544" t="s">
        <v>83</v>
      </c>
      <c r="L544" t="s">
        <v>84</v>
      </c>
      <c r="M544" t="s">
        <v>85</v>
      </c>
      <c r="N544" t="s">
        <v>86</v>
      </c>
      <c r="O544">
        <v>111</v>
      </c>
      <c r="P544" t="s">
        <v>118</v>
      </c>
      <c r="Q544" t="s">
        <v>3753</v>
      </c>
      <c r="R544" t="s">
        <v>3754</v>
      </c>
      <c r="S544">
        <v>88846</v>
      </c>
      <c r="T544">
        <v>45993</v>
      </c>
      <c r="U544">
        <v>0</v>
      </c>
      <c r="V544">
        <v>0</v>
      </c>
      <c r="W544">
        <v>1412.64</v>
      </c>
      <c r="X544">
        <v>0</v>
      </c>
      <c r="Y544">
        <v>0</v>
      </c>
      <c r="Z544">
        <v>2260</v>
      </c>
      <c r="AA544">
        <v>5400</v>
      </c>
      <c r="AB544">
        <v>62335</v>
      </c>
      <c r="AC544" t="s">
        <v>220</v>
      </c>
      <c r="AD544" t="s">
        <v>221</v>
      </c>
      <c r="AE544" t="s">
        <v>222</v>
      </c>
      <c r="AF544" t="s">
        <v>1278</v>
      </c>
      <c r="AG544">
        <v>9</v>
      </c>
      <c r="AH544">
        <v>3</v>
      </c>
      <c r="AI544">
        <v>16</v>
      </c>
      <c r="AJ544">
        <v>62279</v>
      </c>
      <c r="AK544">
        <v>2063</v>
      </c>
      <c r="AL544">
        <v>1</v>
      </c>
      <c r="AM544">
        <v>5956</v>
      </c>
      <c r="AN544">
        <v>0.85919999999999996</v>
      </c>
      <c r="AO544">
        <v>0.83169999999999999</v>
      </c>
      <c r="AP544">
        <v>2.75E-2</v>
      </c>
      <c r="AQ544">
        <v>2.0790298841893673</v>
      </c>
      <c r="AR544">
        <v>2.0515298843383789</v>
      </c>
      <c r="AS544">
        <v>2.7499999850988388E-2</v>
      </c>
      <c r="AT544" t="s">
        <v>139</v>
      </c>
      <c r="AU544" t="s">
        <v>220</v>
      </c>
      <c r="AW544" t="s">
        <v>125</v>
      </c>
      <c r="AX544" t="s">
        <v>84</v>
      </c>
      <c r="AY544" t="s">
        <v>112</v>
      </c>
      <c r="AZ544" t="s">
        <v>98</v>
      </c>
      <c r="BA544" t="s">
        <v>99</v>
      </c>
      <c r="BB544" t="s">
        <v>100</v>
      </c>
      <c r="BC544" t="s">
        <v>3422</v>
      </c>
      <c r="BF544" t="s">
        <v>3422</v>
      </c>
      <c r="BG544" t="s">
        <v>3750</v>
      </c>
      <c r="BH544" s="6">
        <v>43885</v>
      </c>
      <c r="BI544" s="6">
        <v>43906</v>
      </c>
      <c r="BJ544" s="32">
        <f t="shared" si="25"/>
        <v>2020</v>
      </c>
      <c r="BK544" t="s">
        <v>104</v>
      </c>
      <c r="BL544" t="s">
        <v>139</v>
      </c>
      <c r="BM544" t="s">
        <v>86</v>
      </c>
      <c r="BN544" t="s">
        <v>85</v>
      </c>
      <c r="BO544" t="s">
        <v>204</v>
      </c>
      <c r="BP544" t="str">
        <f t="shared" si="26"/>
        <v>20</v>
      </c>
    </row>
    <row r="545" spans="1:68" x14ac:dyDescent="0.25">
      <c r="A545">
        <v>2023</v>
      </c>
      <c r="B545" t="s">
        <v>3755</v>
      </c>
      <c r="C545" t="s">
        <v>3756</v>
      </c>
      <c r="D545" t="s">
        <v>3757</v>
      </c>
      <c r="E545">
        <v>20200218</v>
      </c>
      <c r="F545">
        <v>20200316</v>
      </c>
      <c r="G545" t="str">
        <f t="shared" si="24"/>
        <v>2020</v>
      </c>
      <c r="H545">
        <v>28</v>
      </c>
      <c r="I545" t="s">
        <v>3758</v>
      </c>
      <c r="J545" t="s">
        <v>3759</v>
      </c>
      <c r="K545" t="s">
        <v>83</v>
      </c>
      <c r="L545" t="s">
        <v>84</v>
      </c>
      <c r="M545" t="s">
        <v>85</v>
      </c>
      <c r="N545" t="s">
        <v>86</v>
      </c>
      <c r="O545">
        <v>111</v>
      </c>
      <c r="P545" t="s">
        <v>87</v>
      </c>
      <c r="Q545" t="s">
        <v>185</v>
      </c>
      <c r="R545" t="s">
        <v>186</v>
      </c>
      <c r="S545">
        <v>118044</v>
      </c>
      <c r="T545">
        <v>29803</v>
      </c>
      <c r="U545">
        <v>35751</v>
      </c>
      <c r="V545">
        <v>0</v>
      </c>
      <c r="W545">
        <v>58.4</v>
      </c>
      <c r="X545">
        <v>5415.66</v>
      </c>
      <c r="Y545">
        <v>24211.759999999998</v>
      </c>
      <c r="Z545">
        <v>2080</v>
      </c>
      <c r="AA545">
        <v>3525</v>
      </c>
      <c r="AB545">
        <v>149210</v>
      </c>
      <c r="AC545" t="s">
        <v>121</v>
      </c>
      <c r="AD545" t="s">
        <v>122</v>
      </c>
      <c r="AE545" t="s">
        <v>187</v>
      </c>
      <c r="AF545" t="s">
        <v>188</v>
      </c>
      <c r="AG545">
        <v>12</v>
      </c>
      <c r="AH545">
        <v>4</v>
      </c>
      <c r="AI545">
        <v>22</v>
      </c>
      <c r="AJ545">
        <v>149512</v>
      </c>
      <c r="AK545">
        <v>25936</v>
      </c>
      <c r="AL545">
        <v>1</v>
      </c>
      <c r="AM545">
        <v>52107</v>
      </c>
      <c r="AN545">
        <v>2.343</v>
      </c>
      <c r="AO545">
        <v>1.9965999999999999</v>
      </c>
      <c r="AP545">
        <v>0.34639999999999999</v>
      </c>
      <c r="AQ545">
        <v>2.9419800937175751</v>
      </c>
      <c r="AR545">
        <v>2.5955801010131836</v>
      </c>
      <c r="AS545">
        <v>0.34639999270439148</v>
      </c>
      <c r="AT545" t="s">
        <v>139</v>
      </c>
      <c r="AU545" t="s">
        <v>121</v>
      </c>
      <c r="AV545" t="s">
        <v>121</v>
      </c>
      <c r="AW545" t="s">
        <v>189</v>
      </c>
      <c r="AX545" t="s">
        <v>84</v>
      </c>
      <c r="AY545" t="s">
        <v>2084</v>
      </c>
      <c r="AZ545" t="s">
        <v>98</v>
      </c>
      <c r="BA545" t="s">
        <v>99</v>
      </c>
      <c r="BB545" t="s">
        <v>191</v>
      </c>
      <c r="BC545" t="s">
        <v>101</v>
      </c>
      <c r="BD545" t="s">
        <v>192</v>
      </c>
      <c r="BE545" t="s">
        <v>193</v>
      </c>
      <c r="BF545" t="s">
        <v>193</v>
      </c>
      <c r="BG545" t="s">
        <v>3756</v>
      </c>
      <c r="BH545" s="6">
        <v>43886</v>
      </c>
      <c r="BI545" s="6">
        <v>43906</v>
      </c>
      <c r="BJ545" s="32">
        <f t="shared" si="25"/>
        <v>2020</v>
      </c>
      <c r="BK545" t="s">
        <v>104</v>
      </c>
      <c r="BL545" t="s">
        <v>139</v>
      </c>
      <c r="BM545" t="s">
        <v>86</v>
      </c>
      <c r="BN545" t="s">
        <v>85</v>
      </c>
      <c r="BO545" t="s">
        <v>124</v>
      </c>
      <c r="BP545" t="str">
        <f t="shared" si="26"/>
        <v>31</v>
      </c>
    </row>
    <row r="546" spans="1:68" x14ac:dyDescent="0.25">
      <c r="A546">
        <v>2023</v>
      </c>
      <c r="B546" t="s">
        <v>3760</v>
      </c>
      <c r="C546" t="s">
        <v>3761</v>
      </c>
      <c r="D546" t="s">
        <v>3762</v>
      </c>
      <c r="E546">
        <v>20200223</v>
      </c>
      <c r="F546">
        <v>20200318</v>
      </c>
      <c r="G546" t="str">
        <f t="shared" si="24"/>
        <v>2020</v>
      </c>
      <c r="H546">
        <v>25</v>
      </c>
      <c r="I546" t="s">
        <v>3763</v>
      </c>
      <c r="J546" t="s">
        <v>3764</v>
      </c>
      <c r="K546" t="s">
        <v>83</v>
      </c>
      <c r="L546" t="s">
        <v>84</v>
      </c>
      <c r="M546" t="s">
        <v>85</v>
      </c>
      <c r="N546" t="s">
        <v>86</v>
      </c>
      <c r="O546">
        <v>111</v>
      </c>
      <c r="P546" t="s">
        <v>118</v>
      </c>
      <c r="Q546" t="s">
        <v>403</v>
      </c>
      <c r="R546" t="s">
        <v>404</v>
      </c>
      <c r="S546">
        <v>71324</v>
      </c>
      <c r="T546">
        <v>32518</v>
      </c>
      <c r="U546">
        <v>0</v>
      </c>
      <c r="V546">
        <v>0</v>
      </c>
      <c r="W546">
        <v>692.64</v>
      </c>
      <c r="X546">
        <v>0</v>
      </c>
      <c r="Y546">
        <v>0</v>
      </c>
      <c r="Z546">
        <v>1920</v>
      </c>
      <c r="AA546">
        <v>3750</v>
      </c>
      <c r="AB546">
        <v>39246</v>
      </c>
      <c r="AC546" t="s">
        <v>135</v>
      </c>
      <c r="AD546" t="s">
        <v>136</v>
      </c>
      <c r="AE546" t="s">
        <v>137</v>
      </c>
      <c r="AF546" t="s">
        <v>138</v>
      </c>
      <c r="AG546">
        <v>8</v>
      </c>
      <c r="AH546">
        <v>3</v>
      </c>
      <c r="AI546">
        <v>15</v>
      </c>
      <c r="AJ546">
        <v>59996</v>
      </c>
      <c r="AK546">
        <v>1485</v>
      </c>
      <c r="AL546">
        <v>1</v>
      </c>
      <c r="AM546">
        <v>5788</v>
      </c>
      <c r="AN546">
        <v>0.82099999999999995</v>
      </c>
      <c r="AO546">
        <v>0.80120000000000002</v>
      </c>
      <c r="AP546">
        <v>1.9800000000000002E-2</v>
      </c>
      <c r="AQ546">
        <v>1.4218999668955803</v>
      </c>
      <c r="AR546">
        <v>1.4020999670028687</v>
      </c>
      <c r="AS546">
        <v>1.9799999892711639E-2</v>
      </c>
      <c r="AT546" t="s">
        <v>111</v>
      </c>
      <c r="AU546" t="s">
        <v>135</v>
      </c>
      <c r="AW546" t="s">
        <v>250</v>
      </c>
      <c r="AX546" t="s">
        <v>84</v>
      </c>
      <c r="AY546" t="s">
        <v>529</v>
      </c>
      <c r="AZ546" t="s">
        <v>98</v>
      </c>
      <c r="BA546" t="s">
        <v>99</v>
      </c>
      <c r="BB546" t="s">
        <v>240</v>
      </c>
      <c r="BC546" t="s">
        <v>284</v>
      </c>
      <c r="BD546" t="s">
        <v>621</v>
      </c>
      <c r="BF546" t="s">
        <v>621</v>
      </c>
      <c r="BG546" t="s">
        <v>3761</v>
      </c>
      <c r="BH546" s="6">
        <v>43893</v>
      </c>
      <c r="BI546" s="6">
        <v>43908</v>
      </c>
      <c r="BJ546" s="32">
        <f t="shared" si="25"/>
        <v>2020</v>
      </c>
      <c r="BK546" t="s">
        <v>104</v>
      </c>
      <c r="BL546" t="s">
        <v>111</v>
      </c>
      <c r="BM546" t="s">
        <v>86</v>
      </c>
      <c r="BN546" t="s">
        <v>85</v>
      </c>
      <c r="BO546" t="s">
        <v>138</v>
      </c>
      <c r="BP546" t="str">
        <f t="shared" si="26"/>
        <v>02</v>
      </c>
    </row>
    <row r="547" spans="1:68" x14ac:dyDescent="0.25">
      <c r="A547">
        <v>2023</v>
      </c>
      <c r="B547" t="s">
        <v>3765</v>
      </c>
      <c r="C547" t="s">
        <v>3766</v>
      </c>
      <c r="D547" t="s">
        <v>3767</v>
      </c>
      <c r="E547">
        <v>20200213</v>
      </c>
      <c r="F547">
        <v>20200324</v>
      </c>
      <c r="G547" t="str">
        <f t="shared" si="24"/>
        <v>2020</v>
      </c>
      <c r="H547">
        <v>41</v>
      </c>
      <c r="I547" t="s">
        <v>3768</v>
      </c>
      <c r="J547" t="s">
        <v>3769</v>
      </c>
      <c r="K547" t="s">
        <v>83</v>
      </c>
      <c r="L547" t="s">
        <v>84</v>
      </c>
      <c r="M547" t="s">
        <v>85</v>
      </c>
      <c r="N547" t="s">
        <v>86</v>
      </c>
      <c r="O547">
        <v>111</v>
      </c>
      <c r="P547" t="s">
        <v>118</v>
      </c>
      <c r="Q547" t="s">
        <v>3770</v>
      </c>
      <c r="R547" t="s">
        <v>3771</v>
      </c>
      <c r="S547">
        <v>130757</v>
      </c>
      <c r="T547">
        <v>47519</v>
      </c>
      <c r="U547">
        <v>23834</v>
      </c>
      <c r="V547">
        <v>0</v>
      </c>
      <c r="W547">
        <v>1300.4100000000001</v>
      </c>
      <c r="X547">
        <v>8123.49</v>
      </c>
      <c r="Y547">
        <v>0</v>
      </c>
      <c r="Z547">
        <v>3040</v>
      </c>
      <c r="AA547">
        <v>6225</v>
      </c>
      <c r="AB547">
        <v>189067</v>
      </c>
      <c r="AC547" t="s">
        <v>157</v>
      </c>
      <c r="AD547" t="s">
        <v>158</v>
      </c>
      <c r="AE547" t="s">
        <v>159</v>
      </c>
      <c r="AF547" t="s">
        <v>160</v>
      </c>
      <c r="AG547">
        <v>20</v>
      </c>
      <c r="AH547">
        <v>7</v>
      </c>
      <c r="AI547">
        <v>37</v>
      </c>
      <c r="AJ547">
        <v>287356</v>
      </c>
      <c r="AK547">
        <v>18899</v>
      </c>
      <c r="AL547">
        <v>1</v>
      </c>
      <c r="AM547">
        <v>58333</v>
      </c>
      <c r="AN547">
        <v>4.0898000000000003</v>
      </c>
      <c r="AO547">
        <v>3.8374000000000001</v>
      </c>
      <c r="AP547">
        <v>0.25240000000000001</v>
      </c>
      <c r="AQ547">
        <v>4.5502901971340179</v>
      </c>
      <c r="AR547">
        <v>4.2978901863098145</v>
      </c>
      <c r="AS547">
        <v>0.25240001082420349</v>
      </c>
      <c r="AT547" t="s">
        <v>111</v>
      </c>
      <c r="AU547" t="s">
        <v>722</v>
      </c>
      <c r="AV547" t="s">
        <v>161</v>
      </c>
      <c r="AW547" t="s">
        <v>1924</v>
      </c>
      <c r="AX547" t="s">
        <v>84</v>
      </c>
      <c r="AY547" t="s">
        <v>190</v>
      </c>
      <c r="AZ547" t="s">
        <v>98</v>
      </c>
      <c r="BA547" t="s">
        <v>99</v>
      </c>
      <c r="BB547" t="s">
        <v>191</v>
      </c>
      <c r="BC547" t="s">
        <v>2187</v>
      </c>
      <c r="BD547" t="s">
        <v>2188</v>
      </c>
      <c r="BF547" t="s">
        <v>2188</v>
      </c>
      <c r="BG547" t="s">
        <v>3766</v>
      </c>
      <c r="BH547" s="6">
        <v>43885</v>
      </c>
      <c r="BI547" s="6">
        <v>43914</v>
      </c>
      <c r="BJ547" s="32">
        <f t="shared" si="25"/>
        <v>2020</v>
      </c>
      <c r="BK547" t="s">
        <v>104</v>
      </c>
      <c r="BL547" t="s">
        <v>111</v>
      </c>
      <c r="BM547" t="s">
        <v>86</v>
      </c>
      <c r="BN547" t="s">
        <v>85</v>
      </c>
      <c r="BO547" t="s">
        <v>160</v>
      </c>
      <c r="BP547" t="str">
        <f t="shared" si="26"/>
        <v>03</v>
      </c>
    </row>
    <row r="548" spans="1:68" x14ac:dyDescent="0.25">
      <c r="A548">
        <v>2023</v>
      </c>
      <c r="B548" t="s">
        <v>3772</v>
      </c>
      <c r="C548" t="s">
        <v>3773</v>
      </c>
      <c r="D548" t="s">
        <v>3774</v>
      </c>
      <c r="E548">
        <v>20200302</v>
      </c>
      <c r="F548">
        <v>20200324</v>
      </c>
      <c r="G548" t="str">
        <f t="shared" si="24"/>
        <v>2020</v>
      </c>
      <c r="H548">
        <v>23</v>
      </c>
      <c r="I548" t="s">
        <v>3775</v>
      </c>
      <c r="J548" t="s">
        <v>3776</v>
      </c>
      <c r="K548" t="s">
        <v>83</v>
      </c>
      <c r="L548" t="s">
        <v>84</v>
      </c>
      <c r="M548" t="s">
        <v>85</v>
      </c>
      <c r="N548" t="s">
        <v>86</v>
      </c>
      <c r="O548">
        <v>111</v>
      </c>
      <c r="P548" t="s">
        <v>118</v>
      </c>
      <c r="Q548" t="s">
        <v>3777</v>
      </c>
      <c r="R548" t="s">
        <v>3778</v>
      </c>
      <c r="S548">
        <v>80176</v>
      </c>
      <c r="T548">
        <v>26980</v>
      </c>
      <c r="U548">
        <v>12192</v>
      </c>
      <c r="V548">
        <v>0</v>
      </c>
      <c r="W548">
        <v>0</v>
      </c>
      <c r="X548">
        <v>10341.219999999999</v>
      </c>
      <c r="Y548">
        <v>0</v>
      </c>
      <c r="Z548">
        <v>1600</v>
      </c>
      <c r="AA548">
        <v>3000</v>
      </c>
      <c r="AB548">
        <v>56964</v>
      </c>
      <c r="AC548" t="s">
        <v>135</v>
      </c>
      <c r="AD548" t="s">
        <v>136</v>
      </c>
      <c r="AE548" t="s">
        <v>1400</v>
      </c>
      <c r="AF548" t="s">
        <v>1401</v>
      </c>
      <c r="AG548">
        <v>10</v>
      </c>
      <c r="AH548">
        <v>3</v>
      </c>
      <c r="AI548">
        <v>21</v>
      </c>
      <c r="AJ548">
        <v>88843</v>
      </c>
      <c r="AK548">
        <v>15414</v>
      </c>
      <c r="AL548">
        <v>1</v>
      </c>
      <c r="AM548">
        <v>40186</v>
      </c>
      <c r="AN548">
        <v>1.3922000000000001</v>
      </c>
      <c r="AO548">
        <v>1.1863999999999999</v>
      </c>
      <c r="AP548">
        <v>0.20580000000000001</v>
      </c>
      <c r="AQ548">
        <v>1.534570038318634</v>
      </c>
      <c r="AR548">
        <v>1.3287700414657593</v>
      </c>
      <c r="AS548">
        <v>0.20579999685287476</v>
      </c>
      <c r="AT548" t="s">
        <v>111</v>
      </c>
      <c r="AU548" t="s">
        <v>135</v>
      </c>
      <c r="AW548" t="s">
        <v>125</v>
      </c>
      <c r="AX548" t="s">
        <v>84</v>
      </c>
      <c r="AY548" t="s">
        <v>397</v>
      </c>
      <c r="AZ548" t="s">
        <v>98</v>
      </c>
      <c r="BA548" t="s">
        <v>99</v>
      </c>
      <c r="BB548" t="s">
        <v>398</v>
      </c>
      <c r="BC548" t="s">
        <v>213</v>
      </c>
      <c r="BF548" t="s">
        <v>213</v>
      </c>
      <c r="BG548" t="s">
        <v>3773</v>
      </c>
      <c r="BH548" s="6">
        <v>43900</v>
      </c>
      <c r="BI548" s="6">
        <v>43914</v>
      </c>
      <c r="BJ548" s="32">
        <f t="shared" si="25"/>
        <v>2020</v>
      </c>
      <c r="BK548" t="s">
        <v>104</v>
      </c>
      <c r="BL548" t="s">
        <v>111</v>
      </c>
      <c r="BM548" t="s">
        <v>86</v>
      </c>
      <c r="BN548" t="s">
        <v>85</v>
      </c>
      <c r="BO548" t="s">
        <v>138</v>
      </c>
      <c r="BP548" t="str">
        <f t="shared" si="26"/>
        <v>02</v>
      </c>
    </row>
    <row r="549" spans="1:68" x14ac:dyDescent="0.25">
      <c r="A549">
        <v>2023</v>
      </c>
      <c r="B549" t="s">
        <v>3779</v>
      </c>
      <c r="C549" t="s">
        <v>3780</v>
      </c>
      <c r="D549" t="s">
        <v>3781</v>
      </c>
      <c r="E549">
        <v>20200219</v>
      </c>
      <c r="F549">
        <v>20200324</v>
      </c>
      <c r="G549" t="str">
        <f t="shared" si="24"/>
        <v>2020</v>
      </c>
      <c r="H549">
        <v>35</v>
      </c>
      <c r="I549" t="s">
        <v>3782</v>
      </c>
      <c r="J549" t="s">
        <v>3783</v>
      </c>
      <c r="K549" t="s">
        <v>83</v>
      </c>
      <c r="L549" t="s">
        <v>84</v>
      </c>
      <c r="M549" t="s">
        <v>85</v>
      </c>
      <c r="N549" t="s">
        <v>86</v>
      </c>
      <c r="O549">
        <v>111</v>
      </c>
      <c r="P549" t="s">
        <v>1423</v>
      </c>
      <c r="Q549" t="s">
        <v>3784</v>
      </c>
      <c r="R549" t="s">
        <v>3785</v>
      </c>
      <c r="S549">
        <v>330170</v>
      </c>
      <c r="T549">
        <v>18402</v>
      </c>
      <c r="U549">
        <v>211018</v>
      </c>
      <c r="V549">
        <v>0</v>
      </c>
      <c r="W549">
        <v>1204.3699999999999</v>
      </c>
      <c r="X549">
        <v>0</v>
      </c>
      <c r="Y549">
        <v>1263.1300000000001</v>
      </c>
      <c r="Z549">
        <v>1040</v>
      </c>
      <c r="AA549">
        <v>2925</v>
      </c>
      <c r="AB549">
        <v>247937</v>
      </c>
      <c r="AC549" t="s">
        <v>927</v>
      </c>
      <c r="AD549" t="s">
        <v>928</v>
      </c>
      <c r="AE549" t="s">
        <v>929</v>
      </c>
      <c r="AF549" t="s">
        <v>930</v>
      </c>
      <c r="AG549">
        <v>9</v>
      </c>
      <c r="AH549">
        <v>3</v>
      </c>
      <c r="AI549">
        <v>18</v>
      </c>
      <c r="AJ549">
        <v>196930</v>
      </c>
      <c r="AK549">
        <v>10682</v>
      </c>
      <c r="AL549">
        <v>1</v>
      </c>
      <c r="AM549">
        <v>39084</v>
      </c>
      <c r="AN549">
        <v>2.7724000000000002</v>
      </c>
      <c r="AO549">
        <v>2.6297999999999999</v>
      </c>
      <c r="AP549">
        <v>0.1426</v>
      </c>
      <c r="AQ549">
        <v>5.752839982509613</v>
      </c>
      <c r="AR549">
        <v>5.6102399826049805</v>
      </c>
      <c r="AS549">
        <v>0.14259999990463257</v>
      </c>
      <c r="AT549" t="s">
        <v>111</v>
      </c>
      <c r="AU549" t="s">
        <v>293</v>
      </c>
      <c r="AV549" t="s">
        <v>927</v>
      </c>
      <c r="AW549" t="s">
        <v>3786</v>
      </c>
      <c r="AX549" t="s">
        <v>84</v>
      </c>
      <c r="AY549" t="s">
        <v>886</v>
      </c>
      <c r="AZ549" t="s">
        <v>98</v>
      </c>
      <c r="BA549" t="s">
        <v>99</v>
      </c>
      <c r="BB549" t="s">
        <v>100</v>
      </c>
      <c r="BC549" t="s">
        <v>2422</v>
      </c>
      <c r="BD549" t="s">
        <v>3787</v>
      </c>
      <c r="BF549" t="s">
        <v>3787</v>
      </c>
      <c r="BG549" t="s">
        <v>3780</v>
      </c>
      <c r="BH549" s="6">
        <v>43901</v>
      </c>
      <c r="BI549" s="6">
        <v>43914</v>
      </c>
      <c r="BJ549" s="32">
        <f t="shared" si="25"/>
        <v>2020</v>
      </c>
      <c r="BK549" t="s">
        <v>104</v>
      </c>
      <c r="BL549" t="s">
        <v>111</v>
      </c>
      <c r="BM549" t="s">
        <v>86</v>
      </c>
      <c r="BN549" t="s">
        <v>85</v>
      </c>
      <c r="BO549" t="s">
        <v>542</v>
      </c>
      <c r="BP549" t="str">
        <f t="shared" si="26"/>
        <v>17</v>
      </c>
    </row>
    <row r="550" spans="1:68" x14ac:dyDescent="0.25">
      <c r="A550">
        <v>2023</v>
      </c>
      <c r="B550" t="s">
        <v>3788</v>
      </c>
      <c r="C550" t="s">
        <v>3789</v>
      </c>
      <c r="D550" t="s">
        <v>3790</v>
      </c>
      <c r="E550">
        <v>20200126</v>
      </c>
      <c r="F550">
        <v>20200302</v>
      </c>
      <c r="G550" t="str">
        <f t="shared" si="24"/>
        <v>2020</v>
      </c>
      <c r="H550">
        <v>37</v>
      </c>
      <c r="I550" t="s">
        <v>3791</v>
      </c>
      <c r="J550" t="s">
        <v>3792</v>
      </c>
      <c r="K550" t="s">
        <v>83</v>
      </c>
      <c r="L550" t="s">
        <v>84</v>
      </c>
      <c r="M550" t="s">
        <v>85</v>
      </c>
      <c r="N550" t="s">
        <v>86</v>
      </c>
      <c r="O550">
        <v>111</v>
      </c>
      <c r="P550" t="s">
        <v>87</v>
      </c>
      <c r="Q550" t="s">
        <v>594</v>
      </c>
      <c r="R550" t="s">
        <v>595</v>
      </c>
      <c r="S550">
        <v>164046</v>
      </c>
      <c r="T550">
        <v>34737</v>
      </c>
      <c r="U550">
        <v>64010</v>
      </c>
      <c r="V550">
        <v>0</v>
      </c>
      <c r="W550">
        <v>40.659999999999997</v>
      </c>
      <c r="X550">
        <v>4368.96</v>
      </c>
      <c r="Y550">
        <v>8440.48</v>
      </c>
      <c r="Z550">
        <v>2600</v>
      </c>
      <c r="AA550">
        <v>5550</v>
      </c>
      <c r="AB550">
        <v>199865</v>
      </c>
      <c r="AC550" t="s">
        <v>121</v>
      </c>
      <c r="AD550" t="s">
        <v>122</v>
      </c>
      <c r="AE550" t="s">
        <v>187</v>
      </c>
      <c r="AF550" t="s">
        <v>188</v>
      </c>
      <c r="AG550">
        <v>17</v>
      </c>
      <c r="AH550">
        <v>6</v>
      </c>
      <c r="AI550">
        <v>32</v>
      </c>
      <c r="AJ550">
        <v>264658</v>
      </c>
      <c r="AK550">
        <v>42949</v>
      </c>
      <c r="AL550">
        <v>1</v>
      </c>
      <c r="AM550">
        <v>88356</v>
      </c>
      <c r="AN550">
        <v>4.1078000000000001</v>
      </c>
      <c r="AO550">
        <v>3.5343</v>
      </c>
      <c r="AP550">
        <v>0.57350000000000001</v>
      </c>
      <c r="AQ550">
        <v>4.731499969959259</v>
      </c>
      <c r="AR550">
        <v>4.1579999923706055</v>
      </c>
      <c r="AS550">
        <v>0.57349997758865356</v>
      </c>
      <c r="AT550" t="s">
        <v>139</v>
      </c>
      <c r="AU550" t="s">
        <v>121</v>
      </c>
      <c r="AV550" t="s">
        <v>121</v>
      </c>
      <c r="AW550" t="s">
        <v>3793</v>
      </c>
      <c r="AX550" t="s">
        <v>84</v>
      </c>
      <c r="AY550" t="s">
        <v>112</v>
      </c>
      <c r="AZ550" t="s">
        <v>98</v>
      </c>
      <c r="BA550" t="s">
        <v>99</v>
      </c>
      <c r="BB550" t="s">
        <v>100</v>
      </c>
      <c r="BC550" t="s">
        <v>101</v>
      </c>
      <c r="BD550" t="s">
        <v>192</v>
      </c>
      <c r="BE550" t="s">
        <v>193</v>
      </c>
      <c r="BF550" t="s">
        <v>193</v>
      </c>
      <c r="BG550" t="s">
        <v>3789</v>
      </c>
      <c r="BH550" s="6">
        <v>43873</v>
      </c>
      <c r="BI550" s="6">
        <v>43892</v>
      </c>
      <c r="BJ550" s="32">
        <f t="shared" si="25"/>
        <v>2020</v>
      </c>
      <c r="BK550" t="s">
        <v>104</v>
      </c>
      <c r="BL550" t="s">
        <v>139</v>
      </c>
      <c r="BM550" t="s">
        <v>86</v>
      </c>
      <c r="BN550" t="s">
        <v>85</v>
      </c>
      <c r="BO550" t="s">
        <v>124</v>
      </c>
      <c r="BP550" t="str">
        <f t="shared" si="26"/>
        <v>31</v>
      </c>
    </row>
    <row r="551" spans="1:68" x14ac:dyDescent="0.25">
      <c r="A551">
        <v>2023</v>
      </c>
      <c r="B551" t="s">
        <v>3794</v>
      </c>
      <c r="C551" t="s">
        <v>3795</v>
      </c>
      <c r="D551" t="s">
        <v>3796</v>
      </c>
      <c r="E551">
        <v>20200212</v>
      </c>
      <c r="F551">
        <v>20200303</v>
      </c>
      <c r="G551" t="str">
        <f t="shared" si="24"/>
        <v>2020</v>
      </c>
      <c r="H551">
        <v>21</v>
      </c>
      <c r="I551" t="s">
        <v>3797</v>
      </c>
      <c r="J551" t="s">
        <v>3798</v>
      </c>
      <c r="K551" t="s">
        <v>83</v>
      </c>
      <c r="L551" t="s">
        <v>84</v>
      </c>
      <c r="M551" t="s">
        <v>85</v>
      </c>
      <c r="N551" t="s">
        <v>86</v>
      </c>
      <c r="O551">
        <v>111</v>
      </c>
      <c r="P551" t="s">
        <v>118</v>
      </c>
      <c r="Q551" t="s">
        <v>3799</v>
      </c>
      <c r="R551" t="s">
        <v>3800</v>
      </c>
      <c r="S551">
        <v>69345</v>
      </c>
      <c r="T551">
        <v>25220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1600</v>
      </c>
      <c r="AA551">
        <v>3000</v>
      </c>
      <c r="AB551">
        <v>32046</v>
      </c>
      <c r="AC551" t="s">
        <v>83</v>
      </c>
      <c r="AD551" t="s">
        <v>84</v>
      </c>
      <c r="AE551" t="s">
        <v>85</v>
      </c>
      <c r="AF551" t="s">
        <v>86</v>
      </c>
      <c r="AG551">
        <v>5</v>
      </c>
      <c r="AH551">
        <v>2</v>
      </c>
      <c r="AI551">
        <v>12</v>
      </c>
      <c r="AJ551">
        <v>35921</v>
      </c>
      <c r="AK551">
        <v>862</v>
      </c>
      <c r="AL551">
        <v>1</v>
      </c>
      <c r="AM551">
        <v>4948</v>
      </c>
      <c r="AN551">
        <v>0.49120000000000003</v>
      </c>
      <c r="AO551">
        <v>0.47970000000000002</v>
      </c>
      <c r="AP551">
        <v>1.15E-2</v>
      </c>
      <c r="AQ551">
        <v>0.99778002500534058</v>
      </c>
      <c r="AR551">
        <v>0.99778002500534058</v>
      </c>
      <c r="AS551">
        <v>0</v>
      </c>
      <c r="AT551" t="s">
        <v>111</v>
      </c>
      <c r="AU551" t="s">
        <v>83</v>
      </c>
      <c r="AW551" t="s">
        <v>3801</v>
      </c>
      <c r="AX551" t="s">
        <v>84</v>
      </c>
      <c r="AY551" t="s">
        <v>112</v>
      </c>
      <c r="AZ551" t="s">
        <v>98</v>
      </c>
      <c r="BA551" t="s">
        <v>99</v>
      </c>
      <c r="BB551" t="s">
        <v>100</v>
      </c>
      <c r="BC551" t="s">
        <v>3802</v>
      </c>
      <c r="BD551" t="s">
        <v>3803</v>
      </c>
      <c r="BF551" t="s">
        <v>3803</v>
      </c>
      <c r="BG551" t="s">
        <v>3795</v>
      </c>
      <c r="BH551" s="6">
        <v>43873</v>
      </c>
      <c r="BI551" s="6">
        <v>43893</v>
      </c>
      <c r="BJ551" s="32">
        <f t="shared" si="25"/>
        <v>2020</v>
      </c>
      <c r="BK551" t="s">
        <v>94</v>
      </c>
      <c r="BL551" t="s">
        <v>111</v>
      </c>
      <c r="BM551" t="s">
        <v>86</v>
      </c>
      <c r="BN551" t="s">
        <v>85</v>
      </c>
      <c r="BP551" t="str">
        <f t="shared" si="26"/>
        <v/>
      </c>
    </row>
    <row r="552" spans="1:68" x14ac:dyDescent="0.25">
      <c r="A552">
        <v>2023</v>
      </c>
      <c r="B552" t="s">
        <v>3804</v>
      </c>
      <c r="C552" t="s">
        <v>2880</v>
      </c>
      <c r="D552" t="s">
        <v>2881</v>
      </c>
      <c r="E552">
        <v>20200102</v>
      </c>
      <c r="F552">
        <v>20200311</v>
      </c>
      <c r="G552" t="str">
        <f t="shared" si="24"/>
        <v>2020</v>
      </c>
      <c r="H552">
        <v>70</v>
      </c>
      <c r="I552" t="s">
        <v>3805</v>
      </c>
      <c r="J552" t="s">
        <v>3806</v>
      </c>
      <c r="K552" t="s">
        <v>220</v>
      </c>
      <c r="L552" t="s">
        <v>221</v>
      </c>
      <c r="M552" t="s">
        <v>222</v>
      </c>
      <c r="N552" t="s">
        <v>223</v>
      </c>
      <c r="O552">
        <v>111</v>
      </c>
      <c r="P552" t="s">
        <v>87</v>
      </c>
      <c r="Q552" t="s">
        <v>3807</v>
      </c>
      <c r="R552" t="s">
        <v>3808</v>
      </c>
      <c r="S552">
        <v>196104</v>
      </c>
      <c r="T552">
        <v>83359</v>
      </c>
      <c r="U552">
        <v>0</v>
      </c>
      <c r="V552">
        <v>0</v>
      </c>
      <c r="W552">
        <v>16871.23</v>
      </c>
      <c r="X552">
        <v>0</v>
      </c>
      <c r="Y552">
        <v>65549.13</v>
      </c>
      <c r="Z552">
        <v>5440</v>
      </c>
      <c r="AA552">
        <v>10125</v>
      </c>
      <c r="AB552">
        <v>474429</v>
      </c>
      <c r="AC552" t="s">
        <v>157</v>
      </c>
      <c r="AD552" t="s">
        <v>158</v>
      </c>
      <c r="AE552" t="s">
        <v>159</v>
      </c>
      <c r="AF552" t="s">
        <v>160</v>
      </c>
      <c r="AG552">
        <v>10</v>
      </c>
      <c r="AH552">
        <v>3</v>
      </c>
      <c r="AI552">
        <v>21</v>
      </c>
      <c r="AJ552">
        <v>171943</v>
      </c>
      <c r="AK552">
        <v>100585</v>
      </c>
      <c r="AL552">
        <v>33528</v>
      </c>
      <c r="AM552">
        <v>214840</v>
      </c>
      <c r="AN552">
        <v>3.6394000000000002</v>
      </c>
      <c r="AO552">
        <v>2.2961999999999998</v>
      </c>
      <c r="AP552">
        <v>1.3431999999999999</v>
      </c>
      <c r="AQ552">
        <v>10.390230417251587</v>
      </c>
      <c r="AR552">
        <v>9.0470304489135742</v>
      </c>
      <c r="AS552">
        <v>1.3431999683380127</v>
      </c>
      <c r="AT552" t="s">
        <v>111</v>
      </c>
      <c r="AU552" t="s">
        <v>220</v>
      </c>
      <c r="AW552" t="s">
        <v>3809</v>
      </c>
      <c r="AX552" t="s">
        <v>1169</v>
      </c>
      <c r="AY552" t="s">
        <v>704</v>
      </c>
      <c r="AZ552" t="s">
        <v>98</v>
      </c>
      <c r="BA552" t="s">
        <v>99</v>
      </c>
      <c r="BB552" t="s">
        <v>261</v>
      </c>
      <c r="BC552" t="s">
        <v>1039</v>
      </c>
      <c r="BD552" t="s">
        <v>1233</v>
      </c>
      <c r="BF552" t="s">
        <v>1233</v>
      </c>
      <c r="BG552" t="s">
        <v>2880</v>
      </c>
      <c r="BH552" s="6">
        <v>43874</v>
      </c>
      <c r="BI552" s="6">
        <v>43900</v>
      </c>
      <c r="BJ552" s="32">
        <f t="shared" si="25"/>
        <v>2020</v>
      </c>
      <c r="BK552" t="s">
        <v>242</v>
      </c>
      <c r="BL552" t="s">
        <v>214</v>
      </c>
      <c r="BM552" t="s">
        <v>86</v>
      </c>
      <c r="BN552" t="s">
        <v>85</v>
      </c>
      <c r="BP552" t="str">
        <f t="shared" si="26"/>
        <v/>
      </c>
    </row>
    <row r="553" spans="1:68" x14ac:dyDescent="0.25">
      <c r="A553">
        <v>2023</v>
      </c>
      <c r="B553" t="s">
        <v>3810</v>
      </c>
      <c r="C553" t="s">
        <v>3811</v>
      </c>
      <c r="D553" t="s">
        <v>3812</v>
      </c>
      <c r="E553">
        <v>20200213</v>
      </c>
      <c r="F553">
        <v>20200310</v>
      </c>
      <c r="G553" t="str">
        <f t="shared" si="24"/>
        <v>2020</v>
      </c>
      <c r="H553">
        <v>27</v>
      </c>
      <c r="I553" t="s">
        <v>3813</v>
      </c>
      <c r="J553" t="s">
        <v>1457</v>
      </c>
      <c r="K553" t="s">
        <v>83</v>
      </c>
      <c r="L553" t="s">
        <v>84</v>
      </c>
      <c r="M553" t="s">
        <v>85</v>
      </c>
      <c r="N553" t="s">
        <v>86</v>
      </c>
      <c r="O553">
        <v>111</v>
      </c>
      <c r="P553" t="s">
        <v>118</v>
      </c>
      <c r="Q553" t="s">
        <v>2803</v>
      </c>
      <c r="R553" t="s">
        <v>2804</v>
      </c>
      <c r="S553">
        <v>66147</v>
      </c>
      <c r="T553">
        <v>36416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2080</v>
      </c>
      <c r="AA553">
        <v>5850</v>
      </c>
      <c r="AB553">
        <v>47151</v>
      </c>
      <c r="AC553" t="s">
        <v>135</v>
      </c>
      <c r="AD553" t="s">
        <v>136</v>
      </c>
      <c r="AE553" t="s">
        <v>137</v>
      </c>
      <c r="AF553" t="s">
        <v>138</v>
      </c>
      <c r="AG553">
        <v>4</v>
      </c>
      <c r="AH553">
        <v>2</v>
      </c>
      <c r="AI553">
        <v>8</v>
      </c>
      <c r="AJ553">
        <v>28468</v>
      </c>
      <c r="AK553">
        <v>353</v>
      </c>
      <c r="AL553">
        <v>1</v>
      </c>
      <c r="AM553">
        <v>2642</v>
      </c>
      <c r="AN553">
        <v>0.38490000000000002</v>
      </c>
      <c r="AO553">
        <v>0.38019999999999998</v>
      </c>
      <c r="AP553">
        <v>4.7000000000000002E-3</v>
      </c>
      <c r="AQ553">
        <v>1.4637700319290161</v>
      </c>
      <c r="AR553">
        <v>1.4637700319290161</v>
      </c>
      <c r="AS553">
        <v>0</v>
      </c>
      <c r="AT553" t="s">
        <v>111</v>
      </c>
      <c r="AU553" t="s">
        <v>135</v>
      </c>
      <c r="AW553" t="s">
        <v>125</v>
      </c>
      <c r="AX553" t="s">
        <v>84</v>
      </c>
      <c r="AY553" t="s">
        <v>2018</v>
      </c>
      <c r="AZ553" t="s">
        <v>98</v>
      </c>
      <c r="BA553" t="s">
        <v>99</v>
      </c>
      <c r="BB553" t="s">
        <v>438</v>
      </c>
      <c r="BC553" t="s">
        <v>2805</v>
      </c>
      <c r="BD553" t="s">
        <v>3814</v>
      </c>
      <c r="BF553" t="s">
        <v>3814</v>
      </c>
      <c r="BG553" t="s">
        <v>3811</v>
      </c>
      <c r="BH553" s="6">
        <v>43886</v>
      </c>
      <c r="BI553" s="6">
        <v>43900</v>
      </c>
      <c r="BJ553" s="32">
        <f t="shared" si="25"/>
        <v>2020</v>
      </c>
      <c r="BK553" t="s">
        <v>104</v>
      </c>
      <c r="BL553" t="s">
        <v>111</v>
      </c>
      <c r="BM553" t="s">
        <v>86</v>
      </c>
      <c r="BN553" t="s">
        <v>85</v>
      </c>
      <c r="BO553" t="s">
        <v>138</v>
      </c>
      <c r="BP553" t="str">
        <f t="shared" si="26"/>
        <v>02</v>
      </c>
    </row>
    <row r="554" spans="1:68" x14ac:dyDescent="0.25">
      <c r="A554">
        <v>2023</v>
      </c>
      <c r="B554" t="s">
        <v>3815</v>
      </c>
      <c r="C554" t="s">
        <v>3816</v>
      </c>
      <c r="D554" t="s">
        <v>3817</v>
      </c>
      <c r="E554">
        <v>20200218</v>
      </c>
      <c r="F554">
        <v>20200311</v>
      </c>
      <c r="G554" t="str">
        <f t="shared" si="24"/>
        <v>2020</v>
      </c>
      <c r="H554">
        <v>23</v>
      </c>
      <c r="I554" t="s">
        <v>3818</v>
      </c>
      <c r="J554" t="s">
        <v>3819</v>
      </c>
      <c r="K554" t="s">
        <v>83</v>
      </c>
      <c r="L554" t="s">
        <v>84</v>
      </c>
      <c r="M554" t="s">
        <v>85</v>
      </c>
      <c r="N554" t="s">
        <v>86</v>
      </c>
      <c r="O554">
        <v>111</v>
      </c>
      <c r="P554" t="s">
        <v>87</v>
      </c>
      <c r="Q554" t="s">
        <v>2152</v>
      </c>
      <c r="R554" t="s">
        <v>2153</v>
      </c>
      <c r="S554">
        <v>78043</v>
      </c>
      <c r="T554">
        <v>29559</v>
      </c>
      <c r="U554">
        <v>11917</v>
      </c>
      <c r="V554">
        <v>0</v>
      </c>
      <c r="W554">
        <v>366.69</v>
      </c>
      <c r="X554">
        <v>0</v>
      </c>
      <c r="Y554">
        <v>904.75</v>
      </c>
      <c r="Z554">
        <v>1880</v>
      </c>
      <c r="AA554">
        <v>4125</v>
      </c>
      <c r="AB554">
        <v>153504</v>
      </c>
      <c r="AC554" t="s">
        <v>157</v>
      </c>
      <c r="AD554" t="s">
        <v>158</v>
      </c>
      <c r="AE554" t="s">
        <v>159</v>
      </c>
      <c r="AF554" t="s">
        <v>160</v>
      </c>
      <c r="AG554">
        <v>8</v>
      </c>
      <c r="AH554">
        <v>3</v>
      </c>
      <c r="AI554">
        <v>14</v>
      </c>
      <c r="AJ554">
        <v>146739</v>
      </c>
      <c r="AK554">
        <v>10751</v>
      </c>
      <c r="AL554">
        <v>1</v>
      </c>
      <c r="AM554">
        <v>34495</v>
      </c>
      <c r="AN554">
        <v>2.1032000000000002</v>
      </c>
      <c r="AO554">
        <v>1.9596</v>
      </c>
      <c r="AP554">
        <v>0.14360000000000001</v>
      </c>
      <c r="AQ554">
        <v>3.4259300380945206</v>
      </c>
      <c r="AR554">
        <v>3.2823300361633301</v>
      </c>
      <c r="AS554">
        <v>0.14360000193119049</v>
      </c>
      <c r="AT554" t="s">
        <v>111</v>
      </c>
      <c r="AU554" t="s">
        <v>161</v>
      </c>
      <c r="AV554" t="s">
        <v>161</v>
      </c>
      <c r="AW554" t="s">
        <v>3820</v>
      </c>
      <c r="AX554" t="s">
        <v>84</v>
      </c>
      <c r="AY554" t="s">
        <v>1786</v>
      </c>
      <c r="AZ554" t="s">
        <v>98</v>
      </c>
      <c r="BA554" t="s">
        <v>99</v>
      </c>
      <c r="BB554" t="s">
        <v>261</v>
      </c>
      <c r="BC554" t="s">
        <v>1693</v>
      </c>
      <c r="BD554" t="s">
        <v>1694</v>
      </c>
      <c r="BE554" t="s">
        <v>2589</v>
      </c>
      <c r="BF554" t="s">
        <v>2589</v>
      </c>
      <c r="BG554" t="s">
        <v>3816</v>
      </c>
      <c r="BH554" s="6">
        <v>43888</v>
      </c>
      <c r="BI554" s="6">
        <v>43901</v>
      </c>
      <c r="BJ554" s="32">
        <f t="shared" si="25"/>
        <v>2020</v>
      </c>
      <c r="BK554" t="s">
        <v>104</v>
      </c>
      <c r="BL554" t="s">
        <v>111</v>
      </c>
      <c r="BM554" t="s">
        <v>86</v>
      </c>
      <c r="BN554" t="s">
        <v>85</v>
      </c>
      <c r="BO554" t="s">
        <v>1691</v>
      </c>
      <c r="BP554" t="str">
        <f t="shared" si="26"/>
        <v>05</v>
      </c>
    </row>
    <row r="555" spans="1:68" x14ac:dyDescent="0.25">
      <c r="A555">
        <v>2023</v>
      </c>
      <c r="B555" t="s">
        <v>3821</v>
      </c>
      <c r="C555" t="s">
        <v>3822</v>
      </c>
      <c r="D555" t="s">
        <v>3823</v>
      </c>
      <c r="E555">
        <v>20200201</v>
      </c>
      <c r="F555">
        <v>20200305</v>
      </c>
      <c r="G555" t="str">
        <f t="shared" si="24"/>
        <v>2020</v>
      </c>
      <c r="H555">
        <v>34</v>
      </c>
      <c r="I555" t="s">
        <v>3824</v>
      </c>
      <c r="J555" t="s">
        <v>3825</v>
      </c>
      <c r="K555" t="s">
        <v>83</v>
      </c>
      <c r="L555" t="s">
        <v>84</v>
      </c>
      <c r="M555" t="s">
        <v>85</v>
      </c>
      <c r="N555" t="s">
        <v>86</v>
      </c>
      <c r="O555">
        <v>201</v>
      </c>
      <c r="P555" t="s">
        <v>118</v>
      </c>
      <c r="Q555" t="s">
        <v>435</v>
      </c>
      <c r="R555" t="s">
        <v>436</v>
      </c>
      <c r="S555">
        <v>86719</v>
      </c>
      <c r="T555">
        <v>43640</v>
      </c>
      <c r="U555">
        <v>0</v>
      </c>
      <c r="V555">
        <v>0</v>
      </c>
      <c r="W555">
        <v>407.43</v>
      </c>
      <c r="X555">
        <v>0</v>
      </c>
      <c r="Y555">
        <v>0</v>
      </c>
      <c r="Z555">
        <v>2640</v>
      </c>
      <c r="AA555">
        <v>6675</v>
      </c>
      <c r="AB555">
        <v>55094</v>
      </c>
      <c r="AC555" t="s">
        <v>157</v>
      </c>
      <c r="AD555" t="s">
        <v>158</v>
      </c>
      <c r="AE555" t="s">
        <v>159</v>
      </c>
      <c r="AF555" t="s">
        <v>160</v>
      </c>
      <c r="AG555">
        <v>9</v>
      </c>
      <c r="AH555">
        <v>3</v>
      </c>
      <c r="AI555">
        <v>17</v>
      </c>
      <c r="AJ555">
        <v>62306</v>
      </c>
      <c r="AK555">
        <v>2459</v>
      </c>
      <c r="AL555">
        <v>1</v>
      </c>
      <c r="AM555">
        <v>9397</v>
      </c>
      <c r="AN555">
        <v>0.86480000000000001</v>
      </c>
      <c r="AO555">
        <v>0.83199999999999996</v>
      </c>
      <c r="AP555">
        <v>3.2800000000000003E-2</v>
      </c>
      <c r="AQ555">
        <v>1.8077300004661083</v>
      </c>
      <c r="AR555">
        <v>1.7749300003051758</v>
      </c>
      <c r="AS555">
        <v>3.2800000160932541E-2</v>
      </c>
      <c r="AT555" t="s">
        <v>111</v>
      </c>
      <c r="AU555" t="s">
        <v>157</v>
      </c>
      <c r="AW555" t="s">
        <v>125</v>
      </c>
      <c r="AX555" t="s">
        <v>84</v>
      </c>
      <c r="AY555" t="s">
        <v>1544</v>
      </c>
      <c r="BB555" t="s">
        <v>99</v>
      </c>
      <c r="BC555" t="s">
        <v>140</v>
      </c>
      <c r="BD555" t="s">
        <v>141</v>
      </c>
      <c r="BF555" t="s">
        <v>141</v>
      </c>
      <c r="BG555" t="s">
        <v>3822</v>
      </c>
      <c r="BH555" s="6">
        <v>43872</v>
      </c>
      <c r="BI555" s="6">
        <v>43895</v>
      </c>
      <c r="BJ555" s="32">
        <f t="shared" si="25"/>
        <v>2020</v>
      </c>
      <c r="BK555" t="s">
        <v>104</v>
      </c>
      <c r="BL555" t="s">
        <v>111</v>
      </c>
      <c r="BM555" t="s">
        <v>86</v>
      </c>
      <c r="BN555" t="s">
        <v>85</v>
      </c>
      <c r="BO555" t="s">
        <v>160</v>
      </c>
      <c r="BP555" t="str">
        <f t="shared" si="26"/>
        <v>03</v>
      </c>
    </row>
    <row r="556" spans="1:68" x14ac:dyDescent="0.25">
      <c r="A556">
        <v>2023</v>
      </c>
      <c r="B556" t="s">
        <v>3826</v>
      </c>
      <c r="C556" t="s">
        <v>3827</v>
      </c>
      <c r="D556" t="s">
        <v>3828</v>
      </c>
      <c r="E556">
        <v>20200229</v>
      </c>
      <c r="F556">
        <v>20200323</v>
      </c>
      <c r="G556" t="str">
        <f t="shared" si="24"/>
        <v>2020</v>
      </c>
      <c r="H556">
        <v>24</v>
      </c>
      <c r="I556" t="s">
        <v>3829</v>
      </c>
      <c r="J556" t="s">
        <v>390</v>
      </c>
      <c r="K556" t="s">
        <v>293</v>
      </c>
      <c r="L556" t="s">
        <v>294</v>
      </c>
      <c r="M556" t="s">
        <v>359</v>
      </c>
      <c r="N556" t="s">
        <v>3636</v>
      </c>
      <c r="O556">
        <v>201</v>
      </c>
      <c r="P556" t="s">
        <v>118</v>
      </c>
      <c r="Q556" t="s">
        <v>1413</v>
      </c>
      <c r="R556" t="s">
        <v>1414</v>
      </c>
      <c r="S556">
        <v>130857</v>
      </c>
      <c r="T556">
        <v>13512</v>
      </c>
      <c r="U556">
        <v>71952</v>
      </c>
      <c r="V556">
        <v>0</v>
      </c>
      <c r="W556">
        <v>760.96</v>
      </c>
      <c r="X556">
        <v>0</v>
      </c>
      <c r="Y556">
        <v>0</v>
      </c>
      <c r="Z556">
        <v>850</v>
      </c>
      <c r="AA556">
        <v>2700</v>
      </c>
      <c r="AB556">
        <v>49868</v>
      </c>
      <c r="AC556" t="s">
        <v>293</v>
      </c>
      <c r="AD556" t="s">
        <v>294</v>
      </c>
      <c r="AE556" t="s">
        <v>295</v>
      </c>
      <c r="AF556" t="s">
        <v>296</v>
      </c>
      <c r="AG556">
        <v>8</v>
      </c>
      <c r="AH556">
        <v>3</v>
      </c>
      <c r="AI556">
        <v>15</v>
      </c>
      <c r="AJ556">
        <v>77495</v>
      </c>
      <c r="AK556">
        <v>701</v>
      </c>
      <c r="AL556">
        <v>1</v>
      </c>
      <c r="AM556">
        <v>3042</v>
      </c>
      <c r="AN556">
        <v>1.0443</v>
      </c>
      <c r="AO556">
        <v>1.0348999999999999</v>
      </c>
      <c r="AP556">
        <v>9.4000000000000004E-3</v>
      </c>
      <c r="AQ556">
        <v>1.7428599493578076</v>
      </c>
      <c r="AR556">
        <v>1.7334599494934082</v>
      </c>
      <c r="AS556">
        <v>9.3999998643994331E-3</v>
      </c>
      <c r="AT556" t="s">
        <v>111</v>
      </c>
      <c r="AU556" t="s">
        <v>293</v>
      </c>
      <c r="AW556" t="s">
        <v>125</v>
      </c>
      <c r="AX556" t="s">
        <v>3830</v>
      </c>
      <c r="AY556" t="s">
        <v>112</v>
      </c>
      <c r="AZ556" t="s">
        <v>98</v>
      </c>
      <c r="BA556" t="s">
        <v>99</v>
      </c>
      <c r="BB556" t="s">
        <v>100</v>
      </c>
      <c r="BC556" t="s">
        <v>321</v>
      </c>
      <c r="BD556" t="s">
        <v>3081</v>
      </c>
      <c r="BF556" t="s">
        <v>3081</v>
      </c>
      <c r="BG556" t="s">
        <v>3827</v>
      </c>
      <c r="BH556" s="6">
        <v>43902</v>
      </c>
      <c r="BI556" s="6">
        <v>43902</v>
      </c>
      <c r="BJ556" s="32">
        <f t="shared" si="25"/>
        <v>2020</v>
      </c>
      <c r="BK556" t="s">
        <v>104</v>
      </c>
      <c r="BL556" t="s">
        <v>214</v>
      </c>
      <c r="BM556" t="s">
        <v>86</v>
      </c>
      <c r="BN556" t="s">
        <v>85</v>
      </c>
      <c r="BO556" t="s">
        <v>296</v>
      </c>
      <c r="BP556" t="str">
        <f t="shared" si="26"/>
        <v>17</v>
      </c>
    </row>
    <row r="557" spans="1:68" x14ac:dyDescent="0.25">
      <c r="A557">
        <v>2023</v>
      </c>
      <c r="B557" t="s">
        <v>3831</v>
      </c>
      <c r="C557" t="s">
        <v>3832</v>
      </c>
      <c r="D557" t="s">
        <v>3833</v>
      </c>
      <c r="E557">
        <v>20200218</v>
      </c>
      <c r="F557">
        <v>20200316</v>
      </c>
      <c r="G557" t="str">
        <f t="shared" si="24"/>
        <v>2020</v>
      </c>
      <c r="H557">
        <v>28</v>
      </c>
      <c r="I557" t="s">
        <v>3834</v>
      </c>
      <c r="J557" t="s">
        <v>3835</v>
      </c>
      <c r="K557" t="s">
        <v>83</v>
      </c>
      <c r="L557" t="s">
        <v>84</v>
      </c>
      <c r="M557" t="s">
        <v>85</v>
      </c>
      <c r="N557" t="s">
        <v>86</v>
      </c>
      <c r="O557">
        <v>201</v>
      </c>
      <c r="P557" t="s">
        <v>87</v>
      </c>
      <c r="Q557" t="s">
        <v>88</v>
      </c>
      <c r="R557" t="s">
        <v>89</v>
      </c>
      <c r="S557">
        <v>87806</v>
      </c>
      <c r="T557">
        <v>34123</v>
      </c>
      <c r="U557">
        <v>5496</v>
      </c>
      <c r="V557">
        <v>0</v>
      </c>
      <c r="W557">
        <v>2677.4</v>
      </c>
      <c r="X557">
        <v>2217.73</v>
      </c>
      <c r="Y557">
        <v>8743.85</v>
      </c>
      <c r="Z557">
        <v>2080</v>
      </c>
      <c r="AA557">
        <v>5025</v>
      </c>
      <c r="AB557">
        <v>177976</v>
      </c>
      <c r="AC557" t="s">
        <v>90</v>
      </c>
      <c r="AD557" t="s">
        <v>91</v>
      </c>
      <c r="AE557" t="s">
        <v>805</v>
      </c>
      <c r="AF557" t="s">
        <v>105</v>
      </c>
      <c r="AG557">
        <v>13</v>
      </c>
      <c r="AH557">
        <v>4</v>
      </c>
      <c r="AI557">
        <v>23</v>
      </c>
      <c r="AJ557">
        <v>133895</v>
      </c>
      <c r="AK557">
        <v>22137</v>
      </c>
      <c r="AL557">
        <v>1</v>
      </c>
      <c r="AM557">
        <v>42367</v>
      </c>
      <c r="AN557">
        <v>2.0836999999999999</v>
      </c>
      <c r="AO557">
        <v>1.7881</v>
      </c>
      <c r="AP557">
        <v>0.29559999999999997</v>
      </c>
      <c r="AQ557">
        <v>2.4963400959968567</v>
      </c>
      <c r="AR557">
        <v>2.2007400989532471</v>
      </c>
      <c r="AS557">
        <v>0.29559999704360962</v>
      </c>
      <c r="AT557" t="s">
        <v>111</v>
      </c>
      <c r="AU557" t="s">
        <v>90</v>
      </c>
      <c r="AV557" t="s">
        <v>90</v>
      </c>
      <c r="AW557" t="s">
        <v>3836</v>
      </c>
      <c r="AX557" t="s">
        <v>3837</v>
      </c>
      <c r="AY557" t="s">
        <v>843</v>
      </c>
      <c r="AZ557" t="s">
        <v>98</v>
      </c>
      <c r="BA557" t="s">
        <v>99</v>
      </c>
      <c r="BB557" t="s">
        <v>438</v>
      </c>
      <c r="BC557" t="s">
        <v>101</v>
      </c>
      <c r="BD557" t="s">
        <v>102</v>
      </c>
      <c r="BE557" t="s">
        <v>103</v>
      </c>
      <c r="BF557" t="s">
        <v>103</v>
      </c>
      <c r="BG557" t="s">
        <v>3832</v>
      </c>
      <c r="BH557" s="6">
        <v>43887</v>
      </c>
      <c r="BI557" s="6">
        <v>43906</v>
      </c>
      <c r="BJ557" s="32">
        <f t="shared" si="25"/>
        <v>2020</v>
      </c>
      <c r="BK557" t="s">
        <v>104</v>
      </c>
      <c r="BL557" t="s">
        <v>111</v>
      </c>
      <c r="BM557" t="s">
        <v>86</v>
      </c>
      <c r="BN557" t="s">
        <v>85</v>
      </c>
      <c r="BO557" t="s">
        <v>105</v>
      </c>
      <c r="BP557" t="str">
        <f t="shared" si="26"/>
        <v>11</v>
      </c>
    </row>
    <row r="558" spans="1:68" x14ac:dyDescent="0.25">
      <c r="A558">
        <v>2023</v>
      </c>
      <c r="B558" t="s">
        <v>3838</v>
      </c>
      <c r="C558" t="s">
        <v>3839</v>
      </c>
      <c r="D558" t="s">
        <v>3840</v>
      </c>
      <c r="E558">
        <v>20200225</v>
      </c>
      <c r="F558">
        <v>20200317</v>
      </c>
      <c r="G558" t="str">
        <f t="shared" si="24"/>
        <v>2020</v>
      </c>
      <c r="H558">
        <v>22</v>
      </c>
      <c r="I558" t="s">
        <v>3841</v>
      </c>
      <c r="J558" t="s">
        <v>3842</v>
      </c>
      <c r="K558" t="s">
        <v>83</v>
      </c>
      <c r="L558" t="s">
        <v>84</v>
      </c>
      <c r="M558" t="s">
        <v>85</v>
      </c>
      <c r="N558" t="s">
        <v>86</v>
      </c>
      <c r="O558">
        <v>201</v>
      </c>
      <c r="P558" t="s">
        <v>118</v>
      </c>
      <c r="Q558" t="s">
        <v>315</v>
      </c>
      <c r="R558" t="s">
        <v>316</v>
      </c>
      <c r="S558">
        <v>86882</v>
      </c>
      <c r="T558">
        <v>27446</v>
      </c>
      <c r="U558">
        <v>0</v>
      </c>
      <c r="V558">
        <v>0</v>
      </c>
      <c r="W558">
        <v>327.76</v>
      </c>
      <c r="X558">
        <v>0</v>
      </c>
      <c r="Y558">
        <v>392.85</v>
      </c>
      <c r="Z558">
        <v>1640</v>
      </c>
      <c r="AA558">
        <v>2025</v>
      </c>
      <c r="AB558">
        <v>54163</v>
      </c>
      <c r="AC558" t="s">
        <v>220</v>
      </c>
      <c r="AD558" t="s">
        <v>221</v>
      </c>
      <c r="AE558" t="s">
        <v>222</v>
      </c>
      <c r="AF558" t="s">
        <v>223</v>
      </c>
      <c r="AG558">
        <v>10</v>
      </c>
      <c r="AH558">
        <v>3</v>
      </c>
      <c r="AI558">
        <v>21</v>
      </c>
      <c r="AJ558">
        <v>120012</v>
      </c>
      <c r="AK558">
        <v>1295</v>
      </c>
      <c r="AL558">
        <v>1</v>
      </c>
      <c r="AM558">
        <v>6061</v>
      </c>
      <c r="AN558">
        <v>1.62</v>
      </c>
      <c r="AO558">
        <v>1.6027</v>
      </c>
      <c r="AP558">
        <v>1.7299999999999999E-2</v>
      </c>
      <c r="AQ558">
        <v>1.716160049661994</v>
      </c>
      <c r="AR558">
        <v>1.6988600492477417</v>
      </c>
      <c r="AS558">
        <v>1.7300000414252281E-2</v>
      </c>
      <c r="AT558" t="s">
        <v>139</v>
      </c>
      <c r="AU558" t="s">
        <v>293</v>
      </c>
      <c r="AW558" t="s">
        <v>3843</v>
      </c>
      <c r="AX558" t="s">
        <v>84</v>
      </c>
      <c r="AY558" t="s">
        <v>112</v>
      </c>
      <c r="AZ558" t="s">
        <v>98</v>
      </c>
      <c r="BA558" t="s">
        <v>99</v>
      </c>
      <c r="BB558" t="s">
        <v>100</v>
      </c>
      <c r="BC558" t="s">
        <v>321</v>
      </c>
      <c r="BD558" t="s">
        <v>1415</v>
      </c>
      <c r="BF558" t="s">
        <v>1415</v>
      </c>
      <c r="BG558" t="s">
        <v>3839</v>
      </c>
      <c r="BH558" s="6">
        <v>43892</v>
      </c>
      <c r="BI558" s="6">
        <v>43907</v>
      </c>
      <c r="BJ558" s="32">
        <f t="shared" si="25"/>
        <v>2020</v>
      </c>
      <c r="BK558" t="s">
        <v>104</v>
      </c>
      <c r="BL558" t="s">
        <v>139</v>
      </c>
      <c r="BM558" t="s">
        <v>86</v>
      </c>
      <c r="BN558" t="s">
        <v>85</v>
      </c>
      <c r="BO558" t="s">
        <v>3636</v>
      </c>
      <c r="BP558" t="str">
        <f t="shared" si="26"/>
        <v>17</v>
      </c>
    </row>
    <row r="559" spans="1:68" x14ac:dyDescent="0.25">
      <c r="A559">
        <v>2023</v>
      </c>
      <c r="B559" t="s">
        <v>3844</v>
      </c>
      <c r="C559" t="s">
        <v>3845</v>
      </c>
      <c r="D559" t="s">
        <v>3846</v>
      </c>
      <c r="E559">
        <v>20200213</v>
      </c>
      <c r="F559">
        <v>20200318</v>
      </c>
      <c r="G559" t="str">
        <f t="shared" si="24"/>
        <v>2020</v>
      </c>
      <c r="H559">
        <v>35</v>
      </c>
      <c r="I559" t="s">
        <v>3847</v>
      </c>
      <c r="J559" t="s">
        <v>3848</v>
      </c>
      <c r="K559" t="s">
        <v>83</v>
      </c>
      <c r="L559" t="s">
        <v>84</v>
      </c>
      <c r="M559" t="s">
        <v>85</v>
      </c>
      <c r="N559" t="s">
        <v>86</v>
      </c>
      <c r="O559">
        <v>201</v>
      </c>
      <c r="P559" t="s">
        <v>118</v>
      </c>
      <c r="Q559" t="s">
        <v>618</v>
      </c>
      <c r="R559" t="s">
        <v>619</v>
      </c>
      <c r="S559">
        <v>180581</v>
      </c>
      <c r="T559">
        <v>35049</v>
      </c>
      <c r="U559">
        <v>56389</v>
      </c>
      <c r="V559">
        <v>0</v>
      </c>
      <c r="W559">
        <v>491.64</v>
      </c>
      <c r="X559">
        <v>1450.4</v>
      </c>
      <c r="Y559">
        <v>38776.1</v>
      </c>
      <c r="Z559">
        <v>2080</v>
      </c>
      <c r="AA559">
        <v>5475</v>
      </c>
      <c r="AB559">
        <v>211214</v>
      </c>
      <c r="AC559" t="s">
        <v>293</v>
      </c>
      <c r="AD559" t="s">
        <v>294</v>
      </c>
      <c r="AE559" t="s">
        <v>295</v>
      </c>
      <c r="AF559" t="s">
        <v>296</v>
      </c>
      <c r="AG559">
        <v>13</v>
      </c>
      <c r="AH559">
        <v>4</v>
      </c>
      <c r="AI559">
        <v>26</v>
      </c>
      <c r="AJ559">
        <v>196124</v>
      </c>
      <c r="AK559">
        <v>2673</v>
      </c>
      <c r="AL559">
        <v>1</v>
      </c>
      <c r="AM559">
        <v>10384</v>
      </c>
      <c r="AN559">
        <v>2.6547999999999998</v>
      </c>
      <c r="AO559">
        <v>2.6191</v>
      </c>
      <c r="AP559">
        <v>3.5700000000000003E-2</v>
      </c>
      <c r="AQ559">
        <v>4.2027100622653961</v>
      </c>
      <c r="AR559">
        <v>3.7070300579071045</v>
      </c>
      <c r="AS559">
        <v>0.49568000435829163</v>
      </c>
      <c r="AT559" t="s">
        <v>111</v>
      </c>
      <c r="AU559" t="s">
        <v>83</v>
      </c>
      <c r="AW559" t="s">
        <v>228</v>
      </c>
      <c r="AX559" t="s">
        <v>3849</v>
      </c>
      <c r="AY559" t="s">
        <v>112</v>
      </c>
      <c r="AZ559" t="s">
        <v>98</v>
      </c>
      <c r="BA559" t="s">
        <v>99</v>
      </c>
      <c r="BB559" t="s">
        <v>100</v>
      </c>
      <c r="BC559" t="s">
        <v>3593</v>
      </c>
      <c r="BD559" t="s">
        <v>3850</v>
      </c>
      <c r="BF559" t="s">
        <v>3850</v>
      </c>
      <c r="BG559" t="s">
        <v>3845</v>
      </c>
      <c r="BH559" s="6">
        <v>43887</v>
      </c>
      <c r="BI559" s="6">
        <v>43908</v>
      </c>
      <c r="BJ559" s="32">
        <f t="shared" si="25"/>
        <v>2020</v>
      </c>
      <c r="BK559" t="s">
        <v>104</v>
      </c>
      <c r="BL559" t="s">
        <v>111</v>
      </c>
      <c r="BM559" t="s">
        <v>86</v>
      </c>
      <c r="BN559" t="s">
        <v>85</v>
      </c>
      <c r="BO559" t="s">
        <v>1278</v>
      </c>
      <c r="BP559" t="str">
        <f t="shared" si="26"/>
        <v>01</v>
      </c>
    </row>
    <row r="560" spans="1:68" x14ac:dyDescent="0.25">
      <c r="A560">
        <v>2023</v>
      </c>
      <c r="B560" t="s">
        <v>3851</v>
      </c>
      <c r="C560" t="s">
        <v>3852</v>
      </c>
      <c r="D560" t="s">
        <v>3853</v>
      </c>
      <c r="E560">
        <v>20200107</v>
      </c>
      <c r="F560">
        <v>20200327</v>
      </c>
      <c r="G560" t="str">
        <f t="shared" si="24"/>
        <v>2020</v>
      </c>
      <c r="H560">
        <v>80</v>
      </c>
      <c r="I560" t="s">
        <v>3854</v>
      </c>
      <c r="J560" t="s">
        <v>3855</v>
      </c>
      <c r="K560" t="s">
        <v>135</v>
      </c>
      <c r="L560" t="s">
        <v>136</v>
      </c>
      <c r="M560" t="s">
        <v>137</v>
      </c>
      <c r="N560" t="s">
        <v>138</v>
      </c>
      <c r="O560">
        <v>201</v>
      </c>
      <c r="P560" t="s">
        <v>118</v>
      </c>
      <c r="Q560" t="s">
        <v>435</v>
      </c>
      <c r="R560" t="s">
        <v>436</v>
      </c>
      <c r="S560">
        <v>285681</v>
      </c>
      <c r="T560">
        <v>77371</v>
      </c>
      <c r="U560">
        <v>92736</v>
      </c>
      <c r="V560">
        <v>0</v>
      </c>
      <c r="W560">
        <v>17668.41</v>
      </c>
      <c r="X560">
        <v>17334.53</v>
      </c>
      <c r="Y560">
        <v>0</v>
      </c>
      <c r="Z560">
        <v>4795</v>
      </c>
      <c r="AA560">
        <v>12450</v>
      </c>
      <c r="AB560">
        <v>333499</v>
      </c>
      <c r="AC560" t="s">
        <v>368</v>
      </c>
      <c r="AD560" t="s">
        <v>369</v>
      </c>
      <c r="AE560" t="s">
        <v>370</v>
      </c>
      <c r="AF560" t="s">
        <v>371</v>
      </c>
      <c r="AG560">
        <v>9</v>
      </c>
      <c r="AH560">
        <v>3</v>
      </c>
      <c r="AI560">
        <v>17</v>
      </c>
      <c r="AJ560">
        <v>62306</v>
      </c>
      <c r="AK560">
        <v>2459</v>
      </c>
      <c r="AL560">
        <v>1</v>
      </c>
      <c r="AM560">
        <v>9397</v>
      </c>
      <c r="AN560">
        <v>0.86480000000000001</v>
      </c>
      <c r="AO560">
        <v>0.83199999999999996</v>
      </c>
      <c r="AP560">
        <v>3.2800000000000003E-2</v>
      </c>
      <c r="AQ560">
        <v>4.7490898072719574</v>
      </c>
      <c r="AR560">
        <v>4.3263998031616211</v>
      </c>
      <c r="AS560">
        <v>0.4226900041103363</v>
      </c>
      <c r="AT560" t="s">
        <v>242</v>
      </c>
      <c r="AU560" t="s">
        <v>135</v>
      </c>
      <c r="AW560" t="s">
        <v>3856</v>
      </c>
      <c r="AX560" t="s">
        <v>84</v>
      </c>
      <c r="AY560" t="s">
        <v>97</v>
      </c>
      <c r="AZ560" t="s">
        <v>98</v>
      </c>
      <c r="BA560" t="s">
        <v>99</v>
      </c>
      <c r="BB560" t="s">
        <v>100</v>
      </c>
      <c r="BC560" t="s">
        <v>416</v>
      </c>
      <c r="BD560" t="s">
        <v>417</v>
      </c>
      <c r="BE560" t="s">
        <v>3857</v>
      </c>
      <c r="BF560" t="s">
        <v>3857</v>
      </c>
      <c r="BG560" t="s">
        <v>3852</v>
      </c>
      <c r="BH560" s="6">
        <v>43886</v>
      </c>
      <c r="BI560" s="6">
        <v>43909</v>
      </c>
      <c r="BJ560" s="32">
        <f t="shared" si="25"/>
        <v>2020</v>
      </c>
      <c r="BK560" t="s">
        <v>104</v>
      </c>
      <c r="BL560" t="s">
        <v>242</v>
      </c>
      <c r="BM560" t="s">
        <v>86</v>
      </c>
      <c r="BN560" t="s">
        <v>85</v>
      </c>
      <c r="BO560" t="s">
        <v>138</v>
      </c>
      <c r="BP560" t="str">
        <f t="shared" si="26"/>
        <v>02</v>
      </c>
    </row>
    <row r="561" spans="1:68" x14ac:dyDescent="0.25">
      <c r="A561">
        <v>2023</v>
      </c>
      <c r="B561" t="s">
        <v>3858</v>
      </c>
      <c r="C561" t="s">
        <v>3859</v>
      </c>
      <c r="D561" t="s">
        <v>3860</v>
      </c>
      <c r="E561">
        <v>20200306</v>
      </c>
      <c r="F561">
        <v>20200324</v>
      </c>
      <c r="G561" t="str">
        <f t="shared" si="24"/>
        <v>2020</v>
      </c>
      <c r="H561">
        <v>19</v>
      </c>
      <c r="I561" t="s">
        <v>3861</v>
      </c>
      <c r="J561" t="s">
        <v>3862</v>
      </c>
      <c r="K561" t="s">
        <v>83</v>
      </c>
      <c r="L561" t="s">
        <v>84</v>
      </c>
      <c r="M561" t="s">
        <v>85</v>
      </c>
      <c r="N561" t="s">
        <v>86</v>
      </c>
      <c r="O561">
        <v>201</v>
      </c>
      <c r="P561" t="s">
        <v>118</v>
      </c>
      <c r="Q561" t="s">
        <v>435</v>
      </c>
      <c r="R561" t="s">
        <v>436</v>
      </c>
      <c r="S561">
        <v>55585</v>
      </c>
      <c r="T561">
        <v>24446</v>
      </c>
      <c r="U561">
        <v>0</v>
      </c>
      <c r="V561">
        <v>0</v>
      </c>
      <c r="W561">
        <v>7649.16</v>
      </c>
      <c r="X561">
        <v>0</v>
      </c>
      <c r="Y561">
        <v>0</v>
      </c>
      <c r="Z561">
        <v>1440</v>
      </c>
      <c r="AA561">
        <v>2700</v>
      </c>
      <c r="AB561">
        <v>31976</v>
      </c>
      <c r="AC561" t="s">
        <v>135</v>
      </c>
      <c r="AD561" t="s">
        <v>136</v>
      </c>
      <c r="AE561" t="s">
        <v>175</v>
      </c>
      <c r="AF561" t="s">
        <v>176</v>
      </c>
      <c r="AG561">
        <v>9</v>
      </c>
      <c r="AH561">
        <v>3</v>
      </c>
      <c r="AI561">
        <v>17</v>
      </c>
      <c r="AJ561">
        <v>62306</v>
      </c>
      <c r="AK561">
        <v>2459</v>
      </c>
      <c r="AL561">
        <v>1</v>
      </c>
      <c r="AM561">
        <v>9397</v>
      </c>
      <c r="AN561">
        <v>0.86480000000000001</v>
      </c>
      <c r="AO561">
        <v>0.83199999999999996</v>
      </c>
      <c r="AP561">
        <v>3.2800000000000003E-2</v>
      </c>
      <c r="AQ561">
        <v>0.98256998136639595</v>
      </c>
      <c r="AR561">
        <v>0.94292998313903809</v>
      </c>
      <c r="AS561">
        <v>3.9639998227357864E-2</v>
      </c>
      <c r="AT561" t="s">
        <v>111</v>
      </c>
      <c r="AU561" t="s">
        <v>83</v>
      </c>
      <c r="AW561" t="s">
        <v>125</v>
      </c>
      <c r="AX561" t="s">
        <v>84</v>
      </c>
      <c r="AY561" t="s">
        <v>112</v>
      </c>
      <c r="AZ561" t="s">
        <v>98</v>
      </c>
      <c r="BA561" t="s">
        <v>99</v>
      </c>
      <c r="BB561" t="s">
        <v>100</v>
      </c>
      <c r="BC561" t="s">
        <v>626</v>
      </c>
      <c r="BD561" t="s">
        <v>627</v>
      </c>
      <c r="BF561" t="s">
        <v>627</v>
      </c>
      <c r="BG561" t="s">
        <v>3859</v>
      </c>
      <c r="BH561" s="6">
        <v>43902</v>
      </c>
      <c r="BI561" s="6">
        <v>43914</v>
      </c>
      <c r="BJ561" s="32">
        <f t="shared" si="25"/>
        <v>2020</v>
      </c>
      <c r="BK561" t="s">
        <v>104</v>
      </c>
      <c r="BL561" t="s">
        <v>111</v>
      </c>
      <c r="BM561" t="s">
        <v>86</v>
      </c>
      <c r="BN561" t="s">
        <v>85</v>
      </c>
      <c r="BO561" t="s">
        <v>176</v>
      </c>
      <c r="BP561" t="str">
        <f t="shared" si="26"/>
        <v>02</v>
      </c>
    </row>
    <row r="562" spans="1:68" x14ac:dyDescent="0.25">
      <c r="A562">
        <v>2023</v>
      </c>
      <c r="B562" t="s">
        <v>3863</v>
      </c>
      <c r="C562" t="s">
        <v>3152</v>
      </c>
      <c r="D562" t="s">
        <v>3153</v>
      </c>
      <c r="E562">
        <v>20200223</v>
      </c>
      <c r="F562">
        <v>20200324</v>
      </c>
      <c r="G562" t="str">
        <f t="shared" si="24"/>
        <v>2020</v>
      </c>
      <c r="H562">
        <v>31</v>
      </c>
      <c r="I562" t="s">
        <v>3864</v>
      </c>
      <c r="J562" t="s">
        <v>3865</v>
      </c>
      <c r="K562" t="s">
        <v>83</v>
      </c>
      <c r="L562" t="s">
        <v>84</v>
      </c>
      <c r="M562" t="s">
        <v>85</v>
      </c>
      <c r="N562" t="s">
        <v>86</v>
      </c>
      <c r="O562">
        <v>201</v>
      </c>
      <c r="P562" t="s">
        <v>118</v>
      </c>
      <c r="Q562" t="s">
        <v>3777</v>
      </c>
      <c r="R562" t="s">
        <v>3778</v>
      </c>
      <c r="S562">
        <v>125162</v>
      </c>
      <c r="T562">
        <v>27901</v>
      </c>
      <c r="U562">
        <v>40872</v>
      </c>
      <c r="V562">
        <v>0</v>
      </c>
      <c r="W562">
        <v>24131.58</v>
      </c>
      <c r="X562">
        <v>8881.25</v>
      </c>
      <c r="Y562">
        <v>0</v>
      </c>
      <c r="Z562">
        <v>1840</v>
      </c>
      <c r="AA562">
        <v>3450</v>
      </c>
      <c r="AB562">
        <v>75907</v>
      </c>
      <c r="AC562" t="s">
        <v>135</v>
      </c>
      <c r="AD562" t="s">
        <v>136</v>
      </c>
      <c r="AE562" t="s">
        <v>175</v>
      </c>
      <c r="AF562" t="s">
        <v>176</v>
      </c>
      <c r="AG562">
        <v>10</v>
      </c>
      <c r="AH562">
        <v>3</v>
      </c>
      <c r="AI562">
        <v>21</v>
      </c>
      <c r="AJ562">
        <v>88843</v>
      </c>
      <c r="AK562">
        <v>15414</v>
      </c>
      <c r="AL562">
        <v>1</v>
      </c>
      <c r="AM562">
        <v>40186</v>
      </c>
      <c r="AN562">
        <v>1.3922000000000001</v>
      </c>
      <c r="AO562">
        <v>1.1863999999999999</v>
      </c>
      <c r="AP562">
        <v>0.20580000000000001</v>
      </c>
      <c r="AQ562">
        <v>2.1200499683618546</v>
      </c>
      <c r="AR562">
        <v>1.8982399702072144</v>
      </c>
      <c r="AS562">
        <v>0.2218099981546402</v>
      </c>
      <c r="AT562" t="s">
        <v>111</v>
      </c>
      <c r="AU562" t="s">
        <v>83</v>
      </c>
      <c r="AW562" t="s">
        <v>95</v>
      </c>
      <c r="AX562" t="s">
        <v>84</v>
      </c>
      <c r="AY562" t="s">
        <v>1038</v>
      </c>
      <c r="AZ562" t="s">
        <v>98</v>
      </c>
      <c r="BA562" t="s">
        <v>99</v>
      </c>
      <c r="BB562" t="s">
        <v>349</v>
      </c>
      <c r="BC562" t="s">
        <v>3866</v>
      </c>
      <c r="BD562" t="s">
        <v>3867</v>
      </c>
      <c r="BE562" t="s">
        <v>3868</v>
      </c>
      <c r="BF562" t="s">
        <v>3868</v>
      </c>
      <c r="BG562" t="s">
        <v>3152</v>
      </c>
      <c r="BH562" s="6">
        <v>43910</v>
      </c>
      <c r="BI562" s="6">
        <v>43914</v>
      </c>
      <c r="BJ562" s="32">
        <f t="shared" si="25"/>
        <v>2020</v>
      </c>
      <c r="BK562" t="s">
        <v>104</v>
      </c>
      <c r="BL562" t="s">
        <v>111</v>
      </c>
      <c r="BM562" t="s">
        <v>86</v>
      </c>
      <c r="BN562" t="s">
        <v>85</v>
      </c>
      <c r="BO562" t="s">
        <v>176</v>
      </c>
      <c r="BP562" t="str">
        <f t="shared" si="26"/>
        <v>02</v>
      </c>
    </row>
    <row r="563" spans="1:68" x14ac:dyDescent="0.25">
      <c r="A563">
        <v>2023</v>
      </c>
      <c r="B563" t="s">
        <v>3869</v>
      </c>
      <c r="C563" t="s">
        <v>3870</v>
      </c>
      <c r="D563" t="s">
        <v>3871</v>
      </c>
      <c r="E563">
        <v>20200212</v>
      </c>
      <c r="F563">
        <v>20200306</v>
      </c>
      <c r="G563" t="str">
        <f t="shared" si="24"/>
        <v>2020</v>
      </c>
      <c r="H563">
        <v>24</v>
      </c>
      <c r="I563" t="s">
        <v>3872</v>
      </c>
      <c r="J563" t="s">
        <v>3873</v>
      </c>
      <c r="K563" t="s">
        <v>83</v>
      </c>
      <c r="L563" t="s">
        <v>84</v>
      </c>
      <c r="M563" t="s">
        <v>85</v>
      </c>
      <c r="N563" t="s">
        <v>86</v>
      </c>
      <c r="O563">
        <v>205</v>
      </c>
      <c r="P563" t="s">
        <v>118</v>
      </c>
      <c r="Q563" t="s">
        <v>237</v>
      </c>
      <c r="R563" t="s">
        <v>238</v>
      </c>
      <c r="S563">
        <v>55799</v>
      </c>
      <c r="T563">
        <v>30038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1840</v>
      </c>
      <c r="AA563">
        <v>5175</v>
      </c>
      <c r="AB563">
        <v>30576</v>
      </c>
      <c r="AC563" t="s">
        <v>83</v>
      </c>
      <c r="AD563" t="s">
        <v>84</v>
      </c>
      <c r="AE563" t="s">
        <v>85</v>
      </c>
      <c r="AF563" t="s">
        <v>86</v>
      </c>
      <c r="AG563">
        <v>7</v>
      </c>
      <c r="AH563">
        <v>2</v>
      </c>
      <c r="AI563">
        <v>13</v>
      </c>
      <c r="AJ563">
        <v>41752</v>
      </c>
      <c r="AK563">
        <v>1024</v>
      </c>
      <c r="AL563">
        <v>1</v>
      </c>
      <c r="AM563">
        <v>3683</v>
      </c>
      <c r="AN563">
        <v>0.57130000000000003</v>
      </c>
      <c r="AO563">
        <v>0.55759999999999998</v>
      </c>
      <c r="AP563">
        <v>1.37E-2</v>
      </c>
      <c r="AQ563">
        <v>1.083340048789978</v>
      </c>
      <c r="AR563">
        <v>1.083340048789978</v>
      </c>
      <c r="AS563">
        <v>0</v>
      </c>
      <c r="AT563" t="s">
        <v>111</v>
      </c>
      <c r="AU563" t="s">
        <v>83</v>
      </c>
      <c r="AW563" t="s">
        <v>125</v>
      </c>
      <c r="AX563" t="s">
        <v>84</v>
      </c>
      <c r="AY563" t="s">
        <v>492</v>
      </c>
      <c r="AZ563" t="s">
        <v>98</v>
      </c>
      <c r="BA563" t="s">
        <v>99</v>
      </c>
      <c r="BB563" t="s">
        <v>398</v>
      </c>
      <c r="BC563" t="s">
        <v>140</v>
      </c>
      <c r="BD563" t="s">
        <v>241</v>
      </c>
      <c r="BF563" t="s">
        <v>241</v>
      </c>
      <c r="BG563" t="s">
        <v>3870</v>
      </c>
      <c r="BH563" s="6">
        <v>43873</v>
      </c>
      <c r="BI563" s="6">
        <v>43896</v>
      </c>
      <c r="BJ563" s="32">
        <f t="shared" si="25"/>
        <v>2020</v>
      </c>
      <c r="BK563" t="s">
        <v>94</v>
      </c>
      <c r="BL563" t="s">
        <v>111</v>
      </c>
      <c r="BM563" t="s">
        <v>86</v>
      </c>
      <c r="BN563" t="s">
        <v>85</v>
      </c>
      <c r="BP563" t="str">
        <f t="shared" si="26"/>
        <v/>
      </c>
    </row>
    <row r="564" spans="1:68" x14ac:dyDescent="0.25">
      <c r="A564">
        <v>2023</v>
      </c>
      <c r="B564" t="s">
        <v>3874</v>
      </c>
      <c r="C564" t="s">
        <v>3875</v>
      </c>
      <c r="D564" t="s">
        <v>3876</v>
      </c>
      <c r="E564">
        <v>20200211</v>
      </c>
      <c r="F564">
        <v>20200309</v>
      </c>
      <c r="G564" t="str">
        <f t="shared" si="24"/>
        <v>2020</v>
      </c>
      <c r="H564">
        <v>28</v>
      </c>
      <c r="I564" t="s">
        <v>3877</v>
      </c>
      <c r="J564" t="s">
        <v>749</v>
      </c>
      <c r="K564" t="s">
        <v>83</v>
      </c>
      <c r="L564" t="s">
        <v>84</v>
      </c>
      <c r="M564" t="s">
        <v>85</v>
      </c>
      <c r="N564" t="s">
        <v>86</v>
      </c>
      <c r="O564">
        <v>205</v>
      </c>
      <c r="P564" t="s">
        <v>118</v>
      </c>
      <c r="Q564" t="s">
        <v>609</v>
      </c>
      <c r="R564" t="s">
        <v>610</v>
      </c>
      <c r="S564">
        <v>62062</v>
      </c>
      <c r="T564">
        <v>33568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2680</v>
      </c>
      <c r="AA564">
        <v>3975</v>
      </c>
      <c r="AB564">
        <v>48145</v>
      </c>
      <c r="AC564" t="s">
        <v>121</v>
      </c>
      <c r="AD564" t="s">
        <v>122</v>
      </c>
      <c r="AE564" t="s">
        <v>123</v>
      </c>
      <c r="AF564" t="s">
        <v>124</v>
      </c>
      <c r="AG564">
        <v>10</v>
      </c>
      <c r="AH564">
        <v>3</v>
      </c>
      <c r="AI564">
        <v>22</v>
      </c>
      <c r="AJ564">
        <v>82234</v>
      </c>
      <c r="AK564">
        <v>1285</v>
      </c>
      <c r="AL564">
        <v>1</v>
      </c>
      <c r="AM564">
        <v>5798</v>
      </c>
      <c r="AN564">
        <v>1.1153999999999999</v>
      </c>
      <c r="AO564">
        <v>1.0982000000000001</v>
      </c>
      <c r="AP564">
        <v>1.72E-2</v>
      </c>
      <c r="AQ564">
        <v>1.4935499429702759</v>
      </c>
      <c r="AR564">
        <v>1.4935499429702759</v>
      </c>
      <c r="AS564">
        <v>0</v>
      </c>
      <c r="AT564" t="s">
        <v>111</v>
      </c>
      <c r="AU564" t="s">
        <v>121</v>
      </c>
      <c r="AW564" t="s">
        <v>125</v>
      </c>
      <c r="AX564" t="s">
        <v>84</v>
      </c>
      <c r="AY564" t="s">
        <v>1320</v>
      </c>
      <c r="AZ564" t="s">
        <v>98</v>
      </c>
      <c r="BA564" t="s">
        <v>99</v>
      </c>
      <c r="BB564" t="s">
        <v>191</v>
      </c>
      <c r="BC564" t="s">
        <v>903</v>
      </c>
      <c r="BD564" t="s">
        <v>1536</v>
      </c>
      <c r="BE564" t="s">
        <v>1537</v>
      </c>
      <c r="BF564" t="s">
        <v>1537</v>
      </c>
      <c r="BG564" t="s">
        <v>3875</v>
      </c>
      <c r="BH564" s="6">
        <v>43885</v>
      </c>
      <c r="BI564" s="6">
        <v>43899</v>
      </c>
      <c r="BJ564" s="32">
        <f t="shared" si="25"/>
        <v>2020</v>
      </c>
      <c r="BK564" t="s">
        <v>104</v>
      </c>
      <c r="BL564" t="s">
        <v>111</v>
      </c>
      <c r="BM564" t="s">
        <v>86</v>
      </c>
      <c r="BN564" t="s">
        <v>85</v>
      </c>
      <c r="BO564" t="s">
        <v>124</v>
      </c>
      <c r="BP564" t="str">
        <f t="shared" si="26"/>
        <v>31</v>
      </c>
    </row>
    <row r="565" spans="1:68" x14ac:dyDescent="0.25">
      <c r="A565">
        <v>2023</v>
      </c>
      <c r="B565" t="s">
        <v>3878</v>
      </c>
      <c r="C565" t="s">
        <v>3879</v>
      </c>
      <c r="D565" t="s">
        <v>3880</v>
      </c>
      <c r="E565">
        <v>20200221</v>
      </c>
      <c r="F565">
        <v>20200311</v>
      </c>
      <c r="G565" t="str">
        <f t="shared" si="24"/>
        <v>2020</v>
      </c>
      <c r="H565">
        <v>20</v>
      </c>
      <c r="I565" t="s">
        <v>3881</v>
      </c>
      <c r="J565" t="s">
        <v>3882</v>
      </c>
      <c r="K565" t="s">
        <v>83</v>
      </c>
      <c r="L565" t="s">
        <v>84</v>
      </c>
      <c r="M565" t="s">
        <v>85</v>
      </c>
      <c r="N565" t="s">
        <v>86</v>
      </c>
      <c r="O565">
        <v>205</v>
      </c>
      <c r="P565" t="s">
        <v>118</v>
      </c>
      <c r="Q565" t="s">
        <v>315</v>
      </c>
      <c r="R565" t="s">
        <v>316</v>
      </c>
      <c r="S565">
        <v>66918</v>
      </c>
      <c r="T565">
        <v>24254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1460</v>
      </c>
      <c r="AA565">
        <v>1500</v>
      </c>
      <c r="AB565">
        <v>49754</v>
      </c>
      <c r="AC565" t="s">
        <v>293</v>
      </c>
      <c r="AD565" t="s">
        <v>294</v>
      </c>
      <c r="AE565" t="s">
        <v>359</v>
      </c>
      <c r="AF565" t="s">
        <v>3636</v>
      </c>
      <c r="AG565">
        <v>10</v>
      </c>
      <c r="AH565">
        <v>3</v>
      </c>
      <c r="AI565">
        <v>21</v>
      </c>
      <c r="AJ565">
        <v>120012</v>
      </c>
      <c r="AK565">
        <v>1295</v>
      </c>
      <c r="AL565">
        <v>1</v>
      </c>
      <c r="AM565">
        <v>6061</v>
      </c>
      <c r="AN565">
        <v>1.62</v>
      </c>
      <c r="AO565">
        <v>1.6027</v>
      </c>
      <c r="AP565">
        <v>1.7299999999999999E-2</v>
      </c>
      <c r="AQ565">
        <v>1.6026999950408936</v>
      </c>
      <c r="AR565">
        <v>1.6026999950408936</v>
      </c>
      <c r="AS565">
        <v>0</v>
      </c>
      <c r="AT565" t="s">
        <v>139</v>
      </c>
      <c r="AU565" t="s">
        <v>293</v>
      </c>
      <c r="AW565" t="s">
        <v>297</v>
      </c>
      <c r="AX565" t="s">
        <v>84</v>
      </c>
      <c r="AY565" t="s">
        <v>2018</v>
      </c>
      <c r="AZ565" t="s">
        <v>98</v>
      </c>
      <c r="BA565" t="s">
        <v>99</v>
      </c>
      <c r="BB565" t="s">
        <v>438</v>
      </c>
      <c r="BC565" t="s">
        <v>321</v>
      </c>
      <c r="BD565" t="s">
        <v>322</v>
      </c>
      <c r="BF565" t="s">
        <v>322</v>
      </c>
      <c r="BG565" t="s">
        <v>3879</v>
      </c>
      <c r="BH565" s="6">
        <v>43888</v>
      </c>
      <c r="BI565" s="6">
        <v>43901</v>
      </c>
      <c r="BJ565" s="32">
        <f t="shared" si="25"/>
        <v>2020</v>
      </c>
      <c r="BK565" t="s">
        <v>104</v>
      </c>
      <c r="BL565" t="s">
        <v>139</v>
      </c>
      <c r="BM565" t="s">
        <v>86</v>
      </c>
      <c r="BN565" t="s">
        <v>85</v>
      </c>
      <c r="BO565" t="s">
        <v>3636</v>
      </c>
      <c r="BP565" t="str">
        <f t="shared" si="26"/>
        <v>17</v>
      </c>
    </row>
    <row r="566" spans="1:68" x14ac:dyDescent="0.25">
      <c r="A566">
        <v>2023</v>
      </c>
      <c r="B566" t="s">
        <v>3883</v>
      </c>
      <c r="C566" t="s">
        <v>3884</v>
      </c>
      <c r="D566" t="s">
        <v>3885</v>
      </c>
      <c r="E566">
        <v>20200227</v>
      </c>
      <c r="F566">
        <v>20200315</v>
      </c>
      <c r="G566" t="str">
        <f t="shared" si="24"/>
        <v>2020</v>
      </c>
      <c r="H566">
        <v>18</v>
      </c>
      <c r="I566" t="s">
        <v>3886</v>
      </c>
      <c r="J566" t="s">
        <v>3887</v>
      </c>
      <c r="K566" t="s">
        <v>83</v>
      </c>
      <c r="L566" t="s">
        <v>84</v>
      </c>
      <c r="M566" t="s">
        <v>85</v>
      </c>
      <c r="N566" t="s">
        <v>86</v>
      </c>
      <c r="O566">
        <v>205</v>
      </c>
      <c r="P566" t="s">
        <v>118</v>
      </c>
      <c r="Q566" t="s">
        <v>1701</v>
      </c>
      <c r="R566" t="s">
        <v>1702</v>
      </c>
      <c r="S566">
        <v>46563</v>
      </c>
      <c r="T566">
        <v>24558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1360</v>
      </c>
      <c r="AA566">
        <v>3375</v>
      </c>
      <c r="AB566">
        <v>28729</v>
      </c>
      <c r="AC566" t="s">
        <v>157</v>
      </c>
      <c r="AD566" t="s">
        <v>158</v>
      </c>
      <c r="AE566" t="s">
        <v>159</v>
      </c>
      <c r="AF566" t="s">
        <v>231</v>
      </c>
      <c r="AG566">
        <v>8</v>
      </c>
      <c r="AH566">
        <v>3</v>
      </c>
      <c r="AI566">
        <v>18</v>
      </c>
      <c r="AJ566">
        <v>54959</v>
      </c>
      <c r="AK566">
        <v>1125</v>
      </c>
      <c r="AL566">
        <v>1</v>
      </c>
      <c r="AM566">
        <v>5861</v>
      </c>
      <c r="AN566">
        <v>0.74890000000000001</v>
      </c>
      <c r="AO566">
        <v>0.7339</v>
      </c>
      <c r="AP566">
        <v>1.4999999999999999E-2</v>
      </c>
      <c r="AQ566">
        <v>0.73390001058578491</v>
      </c>
      <c r="AR566">
        <v>0.73390001058578491</v>
      </c>
      <c r="AS566">
        <v>0</v>
      </c>
      <c r="AT566" t="s">
        <v>177</v>
      </c>
      <c r="AU566" t="s">
        <v>157</v>
      </c>
      <c r="AW566" t="s">
        <v>125</v>
      </c>
      <c r="AX566" t="s">
        <v>84</v>
      </c>
      <c r="AY566" t="s">
        <v>895</v>
      </c>
      <c r="BB566" t="s">
        <v>438</v>
      </c>
      <c r="BC566" t="s">
        <v>1026</v>
      </c>
      <c r="BF566" t="s">
        <v>1026</v>
      </c>
      <c r="BG566" t="s">
        <v>3884</v>
      </c>
      <c r="BH566" s="6">
        <v>43894</v>
      </c>
      <c r="BI566" s="6">
        <v>43905</v>
      </c>
      <c r="BJ566" s="32">
        <f t="shared" si="25"/>
        <v>2020</v>
      </c>
      <c r="BK566" t="s">
        <v>104</v>
      </c>
      <c r="BL566" t="s">
        <v>177</v>
      </c>
      <c r="BM566" t="s">
        <v>86</v>
      </c>
      <c r="BN566" t="s">
        <v>85</v>
      </c>
      <c r="BO566" t="s">
        <v>231</v>
      </c>
      <c r="BP566" t="str">
        <f t="shared" si="26"/>
        <v>03</v>
      </c>
    </row>
    <row r="567" spans="1:68" x14ac:dyDescent="0.25">
      <c r="A567">
        <v>2023</v>
      </c>
      <c r="B567" t="s">
        <v>3888</v>
      </c>
      <c r="C567" t="s">
        <v>3889</v>
      </c>
      <c r="D567" t="s">
        <v>3890</v>
      </c>
      <c r="E567">
        <v>20200229</v>
      </c>
      <c r="F567">
        <v>20200318</v>
      </c>
      <c r="G567" t="str">
        <f t="shared" si="24"/>
        <v>2020</v>
      </c>
      <c r="H567">
        <v>19</v>
      </c>
      <c r="I567" t="s">
        <v>3891</v>
      </c>
      <c r="J567" t="s">
        <v>3892</v>
      </c>
      <c r="K567" t="s">
        <v>83</v>
      </c>
      <c r="L567" t="s">
        <v>84</v>
      </c>
      <c r="M567" t="s">
        <v>85</v>
      </c>
      <c r="N567" t="s">
        <v>86</v>
      </c>
      <c r="O567">
        <v>205</v>
      </c>
      <c r="P567" t="s">
        <v>118</v>
      </c>
      <c r="Q567" t="s">
        <v>403</v>
      </c>
      <c r="R567" t="s">
        <v>404</v>
      </c>
      <c r="S567">
        <v>42480</v>
      </c>
      <c r="T567">
        <v>26211</v>
      </c>
      <c r="U567">
        <v>0</v>
      </c>
      <c r="V567">
        <v>0</v>
      </c>
      <c r="W567">
        <v>1778.53</v>
      </c>
      <c r="X567">
        <v>0</v>
      </c>
      <c r="Y567">
        <v>0</v>
      </c>
      <c r="Z567">
        <v>1440</v>
      </c>
      <c r="AA567">
        <v>4050</v>
      </c>
      <c r="AB567">
        <v>26787</v>
      </c>
      <c r="AC567" t="s">
        <v>157</v>
      </c>
      <c r="AD567" t="s">
        <v>158</v>
      </c>
      <c r="AE567" t="s">
        <v>159</v>
      </c>
      <c r="AF567" t="s">
        <v>231</v>
      </c>
      <c r="AG567">
        <v>8</v>
      </c>
      <c r="AH567">
        <v>3</v>
      </c>
      <c r="AI567">
        <v>15</v>
      </c>
      <c r="AJ567">
        <v>59996</v>
      </c>
      <c r="AK567">
        <v>1485</v>
      </c>
      <c r="AL567">
        <v>1</v>
      </c>
      <c r="AM567">
        <v>5788</v>
      </c>
      <c r="AN567">
        <v>0.82099999999999995</v>
      </c>
      <c r="AO567">
        <v>0.80120000000000002</v>
      </c>
      <c r="AP567">
        <v>1.9800000000000002E-2</v>
      </c>
      <c r="AQ567">
        <v>1.0613600537180901</v>
      </c>
      <c r="AR567">
        <v>1.0415600538253784</v>
      </c>
      <c r="AS567">
        <v>1.9799999892711639E-2</v>
      </c>
      <c r="AT567" t="s">
        <v>242</v>
      </c>
      <c r="AU567" t="s">
        <v>157</v>
      </c>
      <c r="AW567" t="s">
        <v>125</v>
      </c>
      <c r="AX567" t="s">
        <v>84</v>
      </c>
      <c r="AY567" t="s">
        <v>3893</v>
      </c>
      <c r="AZ567" t="s">
        <v>459</v>
      </c>
      <c r="BA567" t="s">
        <v>3894</v>
      </c>
      <c r="BB567" t="s">
        <v>3895</v>
      </c>
      <c r="BC567" t="s">
        <v>1189</v>
      </c>
      <c r="BD567" t="s">
        <v>1190</v>
      </c>
      <c r="BF567" t="s">
        <v>1190</v>
      </c>
      <c r="BG567" t="s">
        <v>3889</v>
      </c>
      <c r="BH567" s="6">
        <v>43895</v>
      </c>
      <c r="BI567" s="6">
        <v>43908</v>
      </c>
      <c r="BJ567" s="32">
        <f t="shared" si="25"/>
        <v>2020</v>
      </c>
      <c r="BK567" t="s">
        <v>104</v>
      </c>
      <c r="BL567" t="s">
        <v>242</v>
      </c>
      <c r="BM567" t="s">
        <v>86</v>
      </c>
      <c r="BN567" t="s">
        <v>85</v>
      </c>
      <c r="BO567" t="s">
        <v>231</v>
      </c>
      <c r="BP567" t="str">
        <f t="shared" si="26"/>
        <v>03</v>
      </c>
    </row>
    <row r="568" spans="1:68" x14ac:dyDescent="0.25">
      <c r="A568">
        <v>2023</v>
      </c>
      <c r="B568" t="s">
        <v>3896</v>
      </c>
      <c r="C568" t="s">
        <v>3897</v>
      </c>
      <c r="D568" t="s">
        <v>3898</v>
      </c>
      <c r="E568">
        <v>20200302</v>
      </c>
      <c r="F568">
        <v>20200320</v>
      </c>
      <c r="G568" t="str">
        <f t="shared" si="24"/>
        <v>2020</v>
      </c>
      <c r="H568">
        <v>19</v>
      </c>
      <c r="I568" t="s">
        <v>3899</v>
      </c>
      <c r="J568" t="s">
        <v>3900</v>
      </c>
      <c r="K568" t="s">
        <v>83</v>
      </c>
      <c r="L568" t="s">
        <v>84</v>
      </c>
      <c r="M568" t="s">
        <v>85</v>
      </c>
      <c r="N568" t="s">
        <v>86</v>
      </c>
      <c r="O568">
        <v>205</v>
      </c>
      <c r="P568" t="s">
        <v>118</v>
      </c>
      <c r="Q568" t="s">
        <v>3901</v>
      </c>
      <c r="R568" t="s">
        <v>3902</v>
      </c>
      <c r="S568">
        <v>45852</v>
      </c>
      <c r="T568">
        <v>23658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1350</v>
      </c>
      <c r="AA568">
        <v>2025</v>
      </c>
      <c r="AB568">
        <v>28460</v>
      </c>
      <c r="AC568" t="s">
        <v>293</v>
      </c>
      <c r="AD568" t="s">
        <v>294</v>
      </c>
      <c r="AE568" t="s">
        <v>359</v>
      </c>
      <c r="AF568" t="s">
        <v>3903</v>
      </c>
      <c r="AG568">
        <v>5</v>
      </c>
      <c r="AH568">
        <v>2</v>
      </c>
      <c r="AI568">
        <v>9</v>
      </c>
      <c r="AJ568">
        <v>34809</v>
      </c>
      <c r="AK568">
        <v>127</v>
      </c>
      <c r="AL568">
        <v>1</v>
      </c>
      <c r="AM568">
        <v>1127</v>
      </c>
      <c r="AN568">
        <v>0.46650000000000003</v>
      </c>
      <c r="AO568">
        <v>0.46479999999999999</v>
      </c>
      <c r="AP568">
        <v>1.6999999999999999E-3</v>
      </c>
      <c r="AQ568">
        <v>1.0225600004196167</v>
      </c>
      <c r="AR568">
        <v>1.0225600004196167</v>
      </c>
      <c r="AS568">
        <v>0</v>
      </c>
      <c r="AT568" t="s">
        <v>139</v>
      </c>
      <c r="AU568" t="s">
        <v>83</v>
      </c>
      <c r="AW568" t="s">
        <v>125</v>
      </c>
      <c r="AX568" t="s">
        <v>84</v>
      </c>
      <c r="AY568" t="s">
        <v>239</v>
      </c>
      <c r="AZ568" t="s">
        <v>98</v>
      </c>
      <c r="BA568" t="s">
        <v>99</v>
      </c>
      <c r="BB568" t="s">
        <v>240</v>
      </c>
      <c r="BC568" t="s">
        <v>2918</v>
      </c>
      <c r="BF568" t="s">
        <v>2918</v>
      </c>
      <c r="BG568" t="s">
        <v>3897</v>
      </c>
      <c r="BH568" s="6">
        <v>43901</v>
      </c>
      <c r="BI568" s="6">
        <v>43910</v>
      </c>
      <c r="BJ568" s="32">
        <f t="shared" si="25"/>
        <v>2020</v>
      </c>
      <c r="BK568" t="s">
        <v>104</v>
      </c>
      <c r="BL568" t="s">
        <v>139</v>
      </c>
      <c r="BM568" t="s">
        <v>86</v>
      </c>
      <c r="BN568" t="s">
        <v>85</v>
      </c>
      <c r="BO568" t="s">
        <v>3903</v>
      </c>
      <c r="BP568" t="str">
        <f t="shared" si="26"/>
        <v>17</v>
      </c>
    </row>
    <row r="569" spans="1:68" x14ac:dyDescent="0.25">
      <c r="A569">
        <v>2023</v>
      </c>
      <c r="B569" t="s">
        <v>3904</v>
      </c>
      <c r="C569" t="s">
        <v>3905</v>
      </c>
      <c r="D569" t="s">
        <v>3906</v>
      </c>
      <c r="E569">
        <v>20200120</v>
      </c>
      <c r="F569">
        <v>20200323</v>
      </c>
      <c r="G569" t="str">
        <f t="shared" si="24"/>
        <v>2020</v>
      </c>
      <c r="H569">
        <v>64</v>
      </c>
      <c r="I569" t="s">
        <v>3907</v>
      </c>
      <c r="J569" t="s">
        <v>3908</v>
      </c>
      <c r="K569" t="s">
        <v>83</v>
      </c>
      <c r="L569" t="s">
        <v>84</v>
      </c>
      <c r="M569" t="s">
        <v>85</v>
      </c>
      <c r="N569" t="s">
        <v>86</v>
      </c>
      <c r="O569">
        <v>205</v>
      </c>
      <c r="P569" t="s">
        <v>1101</v>
      </c>
      <c r="Q569" t="s">
        <v>3909</v>
      </c>
      <c r="R569" t="s">
        <v>3910</v>
      </c>
      <c r="S569">
        <v>230276</v>
      </c>
      <c r="T569">
        <v>62130</v>
      </c>
      <c r="U569">
        <v>10992</v>
      </c>
      <c r="V569">
        <v>0</v>
      </c>
      <c r="W569">
        <v>7259.33</v>
      </c>
      <c r="X569">
        <v>2707.83</v>
      </c>
      <c r="Y569">
        <v>39293.480000000003</v>
      </c>
      <c r="Z569">
        <v>5930</v>
      </c>
      <c r="AA569">
        <v>6975</v>
      </c>
      <c r="AB569">
        <v>501248</v>
      </c>
      <c r="AC569" t="s">
        <v>927</v>
      </c>
      <c r="AD569" t="s">
        <v>928</v>
      </c>
      <c r="AE569" t="s">
        <v>1421</v>
      </c>
      <c r="AF569" t="s">
        <v>1422</v>
      </c>
      <c r="AG569">
        <v>9</v>
      </c>
      <c r="AH569">
        <v>3</v>
      </c>
      <c r="AI569">
        <v>14</v>
      </c>
      <c r="AJ569">
        <v>142272</v>
      </c>
      <c r="AK569">
        <v>101275</v>
      </c>
      <c r="AL569">
        <v>33758</v>
      </c>
      <c r="AM569">
        <v>179085</v>
      </c>
      <c r="AN569">
        <v>3.2523</v>
      </c>
      <c r="AO569">
        <v>1.8998999999999999</v>
      </c>
      <c r="AP569">
        <v>1.3524</v>
      </c>
      <c r="AQ569">
        <v>9.5852996110916138</v>
      </c>
      <c r="AR569">
        <v>8.2328996658325195</v>
      </c>
      <c r="AS569">
        <v>1.3523999452590942</v>
      </c>
      <c r="AT569" t="s">
        <v>139</v>
      </c>
      <c r="AU569" t="s">
        <v>1426</v>
      </c>
      <c r="AV569" t="s">
        <v>3911</v>
      </c>
      <c r="AW569" t="s">
        <v>1427</v>
      </c>
      <c r="AX569" t="s">
        <v>84</v>
      </c>
      <c r="AY569" t="s">
        <v>473</v>
      </c>
      <c r="AZ569" t="s">
        <v>98</v>
      </c>
      <c r="BA569" t="s">
        <v>99</v>
      </c>
      <c r="BB569" t="s">
        <v>474</v>
      </c>
      <c r="BC569" t="s">
        <v>573</v>
      </c>
      <c r="BD569" t="s">
        <v>574</v>
      </c>
      <c r="BF569" t="s">
        <v>574</v>
      </c>
      <c r="BG569" t="s">
        <v>3905</v>
      </c>
      <c r="BH569" s="6">
        <v>43887</v>
      </c>
      <c r="BI569" s="6">
        <v>43913</v>
      </c>
      <c r="BJ569" s="32">
        <f t="shared" si="25"/>
        <v>2020</v>
      </c>
      <c r="BK569" t="s">
        <v>104</v>
      </c>
      <c r="BL569" t="s">
        <v>139</v>
      </c>
      <c r="BM569" t="s">
        <v>86</v>
      </c>
      <c r="BN569" t="s">
        <v>85</v>
      </c>
      <c r="BO569" t="s">
        <v>1422</v>
      </c>
      <c r="BP569" t="str">
        <f t="shared" si="26"/>
        <v>06</v>
      </c>
    </row>
    <row r="570" spans="1:68" x14ac:dyDescent="0.25">
      <c r="A570">
        <v>2023</v>
      </c>
      <c r="B570" t="s">
        <v>3912</v>
      </c>
      <c r="C570" t="s">
        <v>3913</v>
      </c>
      <c r="D570" t="s">
        <v>3914</v>
      </c>
      <c r="E570">
        <v>20200214</v>
      </c>
      <c r="F570">
        <v>20200304</v>
      </c>
      <c r="G570" t="str">
        <f t="shared" si="24"/>
        <v>2020</v>
      </c>
      <c r="H570">
        <v>19</v>
      </c>
      <c r="I570" t="s">
        <v>3915</v>
      </c>
      <c r="J570" t="s">
        <v>3916</v>
      </c>
      <c r="K570" t="s">
        <v>83</v>
      </c>
      <c r="L570" t="s">
        <v>84</v>
      </c>
      <c r="M570" t="s">
        <v>85</v>
      </c>
      <c r="N570" t="s">
        <v>86</v>
      </c>
      <c r="O570">
        <v>205</v>
      </c>
      <c r="P570" t="s">
        <v>118</v>
      </c>
      <c r="Q570" t="s">
        <v>306</v>
      </c>
      <c r="R570" t="s">
        <v>307</v>
      </c>
      <c r="S570">
        <v>53730</v>
      </c>
      <c r="T570">
        <v>24555</v>
      </c>
      <c r="U570">
        <v>0</v>
      </c>
      <c r="V570">
        <v>0</v>
      </c>
      <c r="W570">
        <v>1140.56</v>
      </c>
      <c r="X570">
        <v>0</v>
      </c>
      <c r="Y570">
        <v>0</v>
      </c>
      <c r="Z570">
        <v>1360</v>
      </c>
      <c r="AA570">
        <v>2550</v>
      </c>
      <c r="AB570">
        <v>31916</v>
      </c>
      <c r="AC570" t="s">
        <v>157</v>
      </c>
      <c r="AD570" t="s">
        <v>158</v>
      </c>
      <c r="AE570" t="s">
        <v>159</v>
      </c>
      <c r="AF570" t="s">
        <v>231</v>
      </c>
      <c r="AG570">
        <v>8</v>
      </c>
      <c r="AH570">
        <v>3</v>
      </c>
      <c r="AI570">
        <v>16</v>
      </c>
      <c r="AJ570">
        <v>59896</v>
      </c>
      <c r="AK570">
        <v>166</v>
      </c>
      <c r="AL570">
        <v>1</v>
      </c>
      <c r="AM570">
        <v>1397</v>
      </c>
      <c r="AN570">
        <v>0.80210000000000004</v>
      </c>
      <c r="AO570">
        <v>0.79990000000000006</v>
      </c>
      <c r="AP570">
        <v>2.2000000000000001E-3</v>
      </c>
      <c r="AQ570">
        <v>0.98313997522927821</v>
      </c>
      <c r="AR570">
        <v>0.97987997531890869</v>
      </c>
      <c r="AS570">
        <v>3.2599999103695154E-3</v>
      </c>
      <c r="AT570" t="s">
        <v>139</v>
      </c>
      <c r="AU570" t="s">
        <v>157</v>
      </c>
      <c r="AW570" t="s">
        <v>125</v>
      </c>
      <c r="AX570" t="s">
        <v>84</v>
      </c>
      <c r="AY570" t="s">
        <v>3917</v>
      </c>
      <c r="AZ570" t="s">
        <v>3918</v>
      </c>
      <c r="BA570" t="s">
        <v>3919</v>
      </c>
      <c r="BB570" t="s">
        <v>3919</v>
      </c>
      <c r="BC570" t="s">
        <v>341</v>
      </c>
      <c r="BF570" t="s">
        <v>341</v>
      </c>
      <c r="BG570" t="s">
        <v>3913</v>
      </c>
      <c r="BH570" s="6">
        <v>43887</v>
      </c>
      <c r="BI570" s="6">
        <v>43894</v>
      </c>
      <c r="BJ570" s="32">
        <f t="shared" si="25"/>
        <v>2020</v>
      </c>
      <c r="BK570" t="s">
        <v>104</v>
      </c>
      <c r="BL570" t="s">
        <v>139</v>
      </c>
      <c r="BM570" t="s">
        <v>86</v>
      </c>
      <c r="BN570" t="s">
        <v>85</v>
      </c>
      <c r="BO570" t="s">
        <v>231</v>
      </c>
      <c r="BP570" t="str">
        <f t="shared" si="26"/>
        <v>03</v>
      </c>
    </row>
    <row r="571" spans="1:68" x14ac:dyDescent="0.25">
      <c r="A571">
        <v>2023</v>
      </c>
      <c r="B571" t="s">
        <v>3920</v>
      </c>
      <c r="C571" t="s">
        <v>3921</v>
      </c>
      <c r="D571" t="s">
        <v>3922</v>
      </c>
      <c r="E571">
        <v>20200220</v>
      </c>
      <c r="F571">
        <v>20200323</v>
      </c>
      <c r="G571" t="str">
        <f t="shared" si="24"/>
        <v>2020</v>
      </c>
      <c r="H571">
        <v>33</v>
      </c>
      <c r="I571" t="s">
        <v>3923</v>
      </c>
      <c r="J571" t="s">
        <v>2873</v>
      </c>
      <c r="K571" t="s">
        <v>83</v>
      </c>
      <c r="L571" t="s">
        <v>84</v>
      </c>
      <c r="M571" t="s">
        <v>85</v>
      </c>
      <c r="N571" t="s">
        <v>86</v>
      </c>
      <c r="O571">
        <v>205</v>
      </c>
      <c r="P571" t="s">
        <v>118</v>
      </c>
      <c r="Q571" t="s">
        <v>570</v>
      </c>
      <c r="R571" t="s">
        <v>571</v>
      </c>
      <c r="S571">
        <v>77439</v>
      </c>
      <c r="T571">
        <v>40059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2430</v>
      </c>
      <c r="AA571">
        <v>4800</v>
      </c>
      <c r="AB571">
        <v>47558</v>
      </c>
      <c r="AC571" t="s">
        <v>293</v>
      </c>
      <c r="AD571" t="s">
        <v>294</v>
      </c>
      <c r="AE571" t="s">
        <v>359</v>
      </c>
      <c r="AF571" t="s">
        <v>300</v>
      </c>
      <c r="AG571">
        <v>6</v>
      </c>
      <c r="AH571">
        <v>2</v>
      </c>
      <c r="AI571">
        <v>12</v>
      </c>
      <c r="AJ571">
        <v>39481</v>
      </c>
      <c r="AK571">
        <v>169</v>
      </c>
      <c r="AL571">
        <v>1</v>
      </c>
      <c r="AM571">
        <v>1586</v>
      </c>
      <c r="AN571">
        <v>0.52949999999999997</v>
      </c>
      <c r="AO571">
        <v>0.5272</v>
      </c>
      <c r="AP571">
        <v>2.3E-3</v>
      </c>
      <c r="AQ571">
        <v>1.6343200206756592</v>
      </c>
      <c r="AR571">
        <v>1.6343200206756592</v>
      </c>
      <c r="AS571">
        <v>0</v>
      </c>
      <c r="AT571" t="s">
        <v>139</v>
      </c>
      <c r="AU571" t="s">
        <v>293</v>
      </c>
      <c r="AW571" t="s">
        <v>125</v>
      </c>
      <c r="AX571" t="s">
        <v>84</v>
      </c>
      <c r="AY571" t="s">
        <v>998</v>
      </c>
      <c r="AZ571" t="s">
        <v>98</v>
      </c>
      <c r="BA571" t="s">
        <v>99</v>
      </c>
      <c r="BB571" t="s">
        <v>554</v>
      </c>
      <c r="BC571" t="s">
        <v>573</v>
      </c>
      <c r="BD571" t="s">
        <v>574</v>
      </c>
      <c r="BF571" t="s">
        <v>574</v>
      </c>
      <c r="BG571" t="s">
        <v>3921</v>
      </c>
      <c r="BH571" s="6">
        <v>43894</v>
      </c>
      <c r="BI571" s="6">
        <v>43913</v>
      </c>
      <c r="BJ571" s="32">
        <f t="shared" si="25"/>
        <v>2020</v>
      </c>
      <c r="BK571" t="s">
        <v>104</v>
      </c>
      <c r="BL571" t="s">
        <v>139</v>
      </c>
      <c r="BM571" t="s">
        <v>86</v>
      </c>
      <c r="BN571" t="s">
        <v>85</v>
      </c>
      <c r="BO571" t="s">
        <v>300</v>
      </c>
      <c r="BP571" t="str">
        <f t="shared" si="26"/>
        <v>17</v>
      </c>
    </row>
    <row r="572" spans="1:68" x14ac:dyDescent="0.25">
      <c r="A572">
        <v>2023</v>
      </c>
      <c r="B572" t="s">
        <v>3924</v>
      </c>
      <c r="C572" t="s">
        <v>3925</v>
      </c>
      <c r="D572" t="s">
        <v>3926</v>
      </c>
      <c r="E572">
        <v>20200219</v>
      </c>
      <c r="F572">
        <v>20200324</v>
      </c>
      <c r="G572" t="str">
        <f t="shared" si="24"/>
        <v>2020</v>
      </c>
      <c r="H572">
        <v>35</v>
      </c>
      <c r="I572" t="s">
        <v>3927</v>
      </c>
      <c r="J572" t="s">
        <v>3928</v>
      </c>
      <c r="K572" t="s">
        <v>83</v>
      </c>
      <c r="L572" t="s">
        <v>84</v>
      </c>
      <c r="M572" t="s">
        <v>85</v>
      </c>
      <c r="N572" t="s">
        <v>86</v>
      </c>
      <c r="O572">
        <v>205</v>
      </c>
      <c r="P572" t="s">
        <v>87</v>
      </c>
      <c r="Q572" t="s">
        <v>3929</v>
      </c>
      <c r="R572" t="s">
        <v>3930</v>
      </c>
      <c r="S572">
        <v>149055</v>
      </c>
      <c r="T572">
        <v>41044</v>
      </c>
      <c r="U572">
        <v>10992</v>
      </c>
      <c r="V572">
        <v>0</v>
      </c>
      <c r="W572">
        <v>1187</v>
      </c>
      <c r="X572">
        <v>5415.66</v>
      </c>
      <c r="Y572">
        <v>40031.1</v>
      </c>
      <c r="Z572">
        <v>2560</v>
      </c>
      <c r="AA572">
        <v>4575</v>
      </c>
      <c r="AB572">
        <v>286133</v>
      </c>
      <c r="AC572" t="s">
        <v>90</v>
      </c>
      <c r="AD572" t="s">
        <v>91</v>
      </c>
      <c r="AE572" t="s">
        <v>805</v>
      </c>
      <c r="AF572" t="s">
        <v>105</v>
      </c>
      <c r="AG572">
        <v>4</v>
      </c>
      <c r="AH572">
        <v>2</v>
      </c>
      <c r="AI572">
        <v>8</v>
      </c>
      <c r="AJ572">
        <v>78381</v>
      </c>
      <c r="AK572">
        <v>58386</v>
      </c>
      <c r="AL572">
        <v>19462</v>
      </c>
      <c r="AM572">
        <v>103590</v>
      </c>
      <c r="AN572">
        <v>1.8264</v>
      </c>
      <c r="AO572">
        <v>1.0467</v>
      </c>
      <c r="AP572">
        <v>0.77969999999999995</v>
      </c>
      <c r="AQ572">
        <v>6.065530002117157</v>
      </c>
      <c r="AR572">
        <v>5.285830020904541</v>
      </c>
      <c r="AS572">
        <v>0.77969998121261597</v>
      </c>
      <c r="AT572" t="s">
        <v>111</v>
      </c>
      <c r="AU572" t="s">
        <v>220</v>
      </c>
      <c r="AV572" t="s">
        <v>90</v>
      </c>
      <c r="AW572" t="s">
        <v>3931</v>
      </c>
      <c r="AX572" t="s">
        <v>3932</v>
      </c>
      <c r="AY572" t="s">
        <v>112</v>
      </c>
      <c r="AZ572" t="s">
        <v>98</v>
      </c>
      <c r="BA572" t="s">
        <v>99</v>
      </c>
      <c r="BB572" t="s">
        <v>100</v>
      </c>
      <c r="BC572" t="s">
        <v>101</v>
      </c>
      <c r="BD572" t="s">
        <v>102</v>
      </c>
      <c r="BE572" t="s">
        <v>103</v>
      </c>
      <c r="BF572" t="s">
        <v>103</v>
      </c>
      <c r="BG572" t="s">
        <v>3925</v>
      </c>
      <c r="BH572" s="6">
        <v>43893</v>
      </c>
      <c r="BI572" s="6">
        <v>43914</v>
      </c>
      <c r="BJ572" s="32">
        <f t="shared" si="25"/>
        <v>2020</v>
      </c>
      <c r="BK572" t="s">
        <v>104</v>
      </c>
      <c r="BL572" t="s">
        <v>111</v>
      </c>
      <c r="BM572" t="s">
        <v>86</v>
      </c>
      <c r="BN572" t="s">
        <v>85</v>
      </c>
      <c r="BO572" t="s">
        <v>105</v>
      </c>
      <c r="BP572" t="str">
        <f t="shared" si="26"/>
        <v>11</v>
      </c>
    </row>
    <row r="573" spans="1:68" x14ac:dyDescent="0.25">
      <c r="A573">
        <v>2023</v>
      </c>
      <c r="B573" t="s">
        <v>3933</v>
      </c>
      <c r="C573" t="s">
        <v>3934</v>
      </c>
      <c r="D573" t="s">
        <v>3935</v>
      </c>
      <c r="E573">
        <v>20200226</v>
      </c>
      <c r="F573">
        <v>20200324</v>
      </c>
      <c r="G573" t="str">
        <f t="shared" si="24"/>
        <v>2020</v>
      </c>
      <c r="H573">
        <v>28</v>
      </c>
      <c r="I573" t="s">
        <v>3936</v>
      </c>
      <c r="J573" t="s">
        <v>3937</v>
      </c>
      <c r="K573" t="s">
        <v>83</v>
      </c>
      <c r="L573" t="s">
        <v>84</v>
      </c>
      <c r="M573" t="s">
        <v>85</v>
      </c>
      <c r="N573" t="s">
        <v>86</v>
      </c>
      <c r="O573">
        <v>205</v>
      </c>
      <c r="P573" t="s">
        <v>118</v>
      </c>
      <c r="Q573" t="s">
        <v>306</v>
      </c>
      <c r="R573" t="s">
        <v>307</v>
      </c>
      <c r="S573">
        <v>121617</v>
      </c>
      <c r="T573">
        <v>33975</v>
      </c>
      <c r="U573">
        <v>0</v>
      </c>
      <c r="V573">
        <v>0</v>
      </c>
      <c r="W573">
        <v>517</v>
      </c>
      <c r="X573">
        <v>0</v>
      </c>
      <c r="Y573">
        <v>0</v>
      </c>
      <c r="Z573">
        <v>2040</v>
      </c>
      <c r="AA573">
        <v>3300</v>
      </c>
      <c r="AB573">
        <v>42667</v>
      </c>
      <c r="AC573" t="s">
        <v>293</v>
      </c>
      <c r="AD573" t="s">
        <v>294</v>
      </c>
      <c r="AE573" t="s">
        <v>359</v>
      </c>
      <c r="AF573" t="s">
        <v>300</v>
      </c>
      <c r="AG573">
        <v>8</v>
      </c>
      <c r="AH573">
        <v>3</v>
      </c>
      <c r="AI573">
        <v>16</v>
      </c>
      <c r="AJ573">
        <v>59896</v>
      </c>
      <c r="AK573">
        <v>166</v>
      </c>
      <c r="AL573">
        <v>1</v>
      </c>
      <c r="AM573">
        <v>1397</v>
      </c>
      <c r="AN573">
        <v>0.80210000000000004</v>
      </c>
      <c r="AO573">
        <v>0.79990000000000006</v>
      </c>
      <c r="AP573">
        <v>2.2000000000000001E-3</v>
      </c>
      <c r="AQ573">
        <v>1.5220099613070488</v>
      </c>
      <c r="AR573">
        <v>1.5198099613189697</v>
      </c>
      <c r="AS573">
        <v>2.199999988079071E-3</v>
      </c>
      <c r="AT573" t="s">
        <v>111</v>
      </c>
      <c r="AU573" t="s">
        <v>293</v>
      </c>
      <c r="AW573" t="s">
        <v>3938</v>
      </c>
      <c r="AX573" t="s">
        <v>84</v>
      </c>
      <c r="AY573" t="s">
        <v>112</v>
      </c>
      <c r="AZ573" t="s">
        <v>98</v>
      </c>
      <c r="BA573" t="s">
        <v>99</v>
      </c>
      <c r="BB573" t="s">
        <v>100</v>
      </c>
      <c r="BC573" t="s">
        <v>309</v>
      </c>
      <c r="BF573" t="s">
        <v>309</v>
      </c>
      <c r="BG573" t="s">
        <v>3934</v>
      </c>
      <c r="BH573" s="6">
        <v>43899</v>
      </c>
      <c r="BI573" s="6">
        <v>43914</v>
      </c>
      <c r="BJ573" s="32">
        <f t="shared" si="25"/>
        <v>2020</v>
      </c>
      <c r="BK573" t="s">
        <v>104</v>
      </c>
      <c r="BL573" t="s">
        <v>111</v>
      </c>
      <c r="BM573" t="s">
        <v>86</v>
      </c>
      <c r="BN573" t="s">
        <v>85</v>
      </c>
      <c r="BO573" t="s">
        <v>300</v>
      </c>
      <c r="BP573" t="str">
        <f t="shared" si="26"/>
        <v>17</v>
      </c>
    </row>
    <row r="574" spans="1:68" x14ac:dyDescent="0.25">
      <c r="A574">
        <v>2023</v>
      </c>
      <c r="B574" t="s">
        <v>3939</v>
      </c>
      <c r="C574" t="s">
        <v>3940</v>
      </c>
      <c r="D574" t="s">
        <v>3941</v>
      </c>
      <c r="E574">
        <v>20200313</v>
      </c>
      <c r="F574">
        <v>20200324</v>
      </c>
      <c r="G574" t="str">
        <f t="shared" si="24"/>
        <v>2020</v>
      </c>
      <c r="H574">
        <v>12</v>
      </c>
      <c r="I574" t="s">
        <v>3942</v>
      </c>
      <c r="J574" t="s">
        <v>3943</v>
      </c>
      <c r="K574" t="s">
        <v>83</v>
      </c>
      <c r="L574" t="s">
        <v>84</v>
      </c>
      <c r="M574" t="s">
        <v>85</v>
      </c>
      <c r="N574" t="s">
        <v>86</v>
      </c>
      <c r="O574">
        <v>211</v>
      </c>
      <c r="P574" t="s">
        <v>87</v>
      </c>
      <c r="Q574" t="s">
        <v>3944</v>
      </c>
      <c r="R574" t="s">
        <v>3945</v>
      </c>
      <c r="S574">
        <v>39512</v>
      </c>
      <c r="T574">
        <v>15966</v>
      </c>
      <c r="U574">
        <v>0</v>
      </c>
      <c r="V574">
        <v>0</v>
      </c>
      <c r="W574">
        <v>1868.69</v>
      </c>
      <c r="X574">
        <v>1247.8599999999999</v>
      </c>
      <c r="Y574">
        <v>14124</v>
      </c>
      <c r="Z574">
        <v>880</v>
      </c>
      <c r="AA574">
        <v>2475</v>
      </c>
      <c r="AB574">
        <v>173650</v>
      </c>
      <c r="AC574" t="s">
        <v>135</v>
      </c>
      <c r="AD574" t="s">
        <v>136</v>
      </c>
      <c r="AE574" t="s">
        <v>175</v>
      </c>
      <c r="AF574" t="s">
        <v>176</v>
      </c>
      <c r="AG574">
        <v>9</v>
      </c>
      <c r="AH574">
        <v>3</v>
      </c>
      <c r="AI574">
        <v>17</v>
      </c>
      <c r="AJ574">
        <v>80194</v>
      </c>
      <c r="AK574">
        <v>16721</v>
      </c>
      <c r="AL574">
        <v>1</v>
      </c>
      <c r="AM574">
        <v>43645</v>
      </c>
      <c r="AN574">
        <v>1.2942</v>
      </c>
      <c r="AO574">
        <v>1.0709</v>
      </c>
      <c r="AP574">
        <v>0.2233</v>
      </c>
      <c r="AQ574">
        <v>1.2941999584436417</v>
      </c>
      <c r="AR574">
        <v>1.0708999633789063</v>
      </c>
      <c r="AS574">
        <v>0.22329999506473541</v>
      </c>
      <c r="AT574" t="s">
        <v>111</v>
      </c>
      <c r="AU574" t="s">
        <v>135</v>
      </c>
      <c r="AW574" t="s">
        <v>3946</v>
      </c>
      <c r="AX574" t="s">
        <v>84</v>
      </c>
      <c r="AY574" t="s">
        <v>340</v>
      </c>
      <c r="AZ574" t="s">
        <v>98</v>
      </c>
      <c r="BA574" t="s">
        <v>99</v>
      </c>
      <c r="BB574" t="s">
        <v>261</v>
      </c>
      <c r="BC574" t="s">
        <v>2059</v>
      </c>
      <c r="BD574" t="s">
        <v>3947</v>
      </c>
      <c r="BF574" t="s">
        <v>3947</v>
      </c>
      <c r="BG574" t="s">
        <v>3940</v>
      </c>
      <c r="BH574" s="6">
        <v>43910</v>
      </c>
      <c r="BI574" s="6">
        <v>43914</v>
      </c>
      <c r="BJ574" s="32">
        <f t="shared" si="25"/>
        <v>2020</v>
      </c>
      <c r="BK574" t="s">
        <v>104</v>
      </c>
      <c r="BL574" t="s">
        <v>111</v>
      </c>
      <c r="BM574" t="s">
        <v>86</v>
      </c>
      <c r="BN574" t="s">
        <v>85</v>
      </c>
      <c r="BO574" t="s">
        <v>176</v>
      </c>
      <c r="BP574" t="str">
        <f t="shared" si="26"/>
        <v>02</v>
      </c>
    </row>
    <row r="575" spans="1:68" x14ac:dyDescent="0.25">
      <c r="A575">
        <v>2023</v>
      </c>
      <c r="B575" t="s">
        <v>3948</v>
      </c>
      <c r="C575" t="s">
        <v>3949</v>
      </c>
      <c r="D575" t="s">
        <v>3950</v>
      </c>
      <c r="E575">
        <v>20200126</v>
      </c>
      <c r="F575">
        <v>20200312</v>
      </c>
      <c r="G575" t="str">
        <f t="shared" si="24"/>
        <v>2020</v>
      </c>
      <c r="H575">
        <v>47</v>
      </c>
      <c r="I575" t="s">
        <v>3951</v>
      </c>
      <c r="J575" t="s">
        <v>3952</v>
      </c>
      <c r="K575" t="s">
        <v>83</v>
      </c>
      <c r="L575" t="s">
        <v>84</v>
      </c>
      <c r="M575" t="s">
        <v>85</v>
      </c>
      <c r="N575" t="s">
        <v>86</v>
      </c>
      <c r="O575">
        <v>211</v>
      </c>
      <c r="P575" t="s">
        <v>118</v>
      </c>
      <c r="Q575" t="s">
        <v>3953</v>
      </c>
      <c r="R575" t="s">
        <v>3954</v>
      </c>
      <c r="S575">
        <v>199592</v>
      </c>
      <c r="T575">
        <v>46183</v>
      </c>
      <c r="U575">
        <v>66281</v>
      </c>
      <c r="V575">
        <v>0</v>
      </c>
      <c r="W575">
        <v>8781.24</v>
      </c>
      <c r="X575">
        <v>0</v>
      </c>
      <c r="Y575">
        <v>563</v>
      </c>
      <c r="Z575">
        <v>3760</v>
      </c>
      <c r="AA575">
        <v>5775</v>
      </c>
      <c r="AB575">
        <v>290454</v>
      </c>
      <c r="AC575" t="s">
        <v>157</v>
      </c>
      <c r="AD575" t="s">
        <v>158</v>
      </c>
      <c r="AE575" t="s">
        <v>159</v>
      </c>
      <c r="AF575" t="s">
        <v>160</v>
      </c>
      <c r="AG575">
        <v>19</v>
      </c>
      <c r="AH575">
        <v>6</v>
      </c>
      <c r="AI575">
        <v>35</v>
      </c>
      <c r="AJ575">
        <v>266712</v>
      </c>
      <c r="AK575">
        <v>16269</v>
      </c>
      <c r="AL575">
        <v>1</v>
      </c>
      <c r="AM575">
        <v>51495</v>
      </c>
      <c r="AN575">
        <v>3.7789999999999999</v>
      </c>
      <c r="AO575">
        <v>3.5617000000000001</v>
      </c>
      <c r="AP575">
        <v>0.21729999999999999</v>
      </c>
      <c r="AQ575">
        <v>5.1286998391151428</v>
      </c>
      <c r="AR575">
        <v>4.9113998413085938</v>
      </c>
      <c r="AS575">
        <v>0.21729999780654907</v>
      </c>
      <c r="AT575" t="s">
        <v>94</v>
      </c>
      <c r="AU575" t="s">
        <v>317</v>
      </c>
      <c r="AV575" t="s">
        <v>317</v>
      </c>
      <c r="AW575" t="s">
        <v>1106</v>
      </c>
      <c r="AX575" t="s">
        <v>84</v>
      </c>
      <c r="AY575" t="s">
        <v>112</v>
      </c>
      <c r="AZ575" t="s">
        <v>98</v>
      </c>
      <c r="BA575" t="s">
        <v>99</v>
      </c>
      <c r="BB575" t="s">
        <v>100</v>
      </c>
      <c r="BC575" t="s">
        <v>1206</v>
      </c>
      <c r="BD575" t="s">
        <v>1207</v>
      </c>
      <c r="BF575" t="s">
        <v>1207</v>
      </c>
      <c r="BG575" t="s">
        <v>3949</v>
      </c>
      <c r="BH575" s="6">
        <v>43878</v>
      </c>
      <c r="BI575" s="6">
        <v>43902</v>
      </c>
      <c r="BJ575" s="32">
        <f t="shared" si="25"/>
        <v>2020</v>
      </c>
      <c r="BK575" t="s">
        <v>104</v>
      </c>
      <c r="BL575" t="s">
        <v>94</v>
      </c>
      <c r="BM575" t="s">
        <v>86</v>
      </c>
      <c r="BN575" t="s">
        <v>85</v>
      </c>
      <c r="BO575" t="s">
        <v>320</v>
      </c>
      <c r="BP575" t="str">
        <f t="shared" si="26"/>
        <v>04</v>
      </c>
    </row>
    <row r="576" spans="1:68" x14ac:dyDescent="0.25">
      <c r="A576">
        <v>2023</v>
      </c>
      <c r="B576" t="s">
        <v>3955</v>
      </c>
      <c r="C576" t="s">
        <v>3956</v>
      </c>
      <c r="D576" t="s">
        <v>3957</v>
      </c>
      <c r="E576">
        <v>20200227</v>
      </c>
      <c r="F576">
        <v>20200316</v>
      </c>
      <c r="G576" t="str">
        <f t="shared" si="24"/>
        <v>2020</v>
      </c>
      <c r="H576">
        <v>19</v>
      </c>
      <c r="I576" t="s">
        <v>3958</v>
      </c>
      <c r="J576" t="s">
        <v>986</v>
      </c>
      <c r="K576" t="s">
        <v>83</v>
      </c>
      <c r="L576" t="s">
        <v>84</v>
      </c>
      <c r="M576" t="s">
        <v>85</v>
      </c>
      <c r="N576" t="s">
        <v>86</v>
      </c>
      <c r="O576">
        <v>211</v>
      </c>
      <c r="P576" t="s">
        <v>118</v>
      </c>
      <c r="Q576" t="s">
        <v>570</v>
      </c>
      <c r="R576" t="s">
        <v>571</v>
      </c>
      <c r="S576">
        <v>39552</v>
      </c>
      <c r="T576">
        <v>23158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1440</v>
      </c>
      <c r="AA576">
        <v>2700</v>
      </c>
      <c r="AB576">
        <v>21348</v>
      </c>
      <c r="AC576" t="s">
        <v>83</v>
      </c>
      <c r="AD576" t="s">
        <v>84</v>
      </c>
      <c r="AE576" t="s">
        <v>85</v>
      </c>
      <c r="AF576" t="s">
        <v>86</v>
      </c>
      <c r="AG576">
        <v>6</v>
      </c>
      <c r="AH576">
        <v>2</v>
      </c>
      <c r="AI576">
        <v>12</v>
      </c>
      <c r="AJ576">
        <v>39481</v>
      </c>
      <c r="AK576">
        <v>169</v>
      </c>
      <c r="AL576">
        <v>1</v>
      </c>
      <c r="AM576">
        <v>1586</v>
      </c>
      <c r="AN576">
        <v>0.52949999999999997</v>
      </c>
      <c r="AO576">
        <v>0.5272</v>
      </c>
      <c r="AP576">
        <v>2.3E-3</v>
      </c>
      <c r="AQ576">
        <v>0.8962399959564209</v>
      </c>
      <c r="AR576">
        <v>0.8962399959564209</v>
      </c>
      <c r="AS576">
        <v>0</v>
      </c>
      <c r="AT576" t="s">
        <v>94</v>
      </c>
      <c r="AU576" t="s">
        <v>83</v>
      </c>
      <c r="AW576" t="s">
        <v>125</v>
      </c>
      <c r="AX576" t="s">
        <v>84</v>
      </c>
      <c r="AY576" t="s">
        <v>397</v>
      </c>
      <c r="AZ576" t="s">
        <v>98</v>
      </c>
      <c r="BA576" t="s">
        <v>99</v>
      </c>
      <c r="BB576" t="s">
        <v>398</v>
      </c>
      <c r="BC576" t="s">
        <v>3959</v>
      </c>
      <c r="BD576" t="s">
        <v>3960</v>
      </c>
      <c r="BE576" t="s">
        <v>3961</v>
      </c>
      <c r="BF576" t="s">
        <v>3961</v>
      </c>
      <c r="BG576" t="s">
        <v>3956</v>
      </c>
      <c r="BH576" s="6">
        <v>43888</v>
      </c>
      <c r="BI576" s="6">
        <v>43906</v>
      </c>
      <c r="BJ576" s="32">
        <f t="shared" si="25"/>
        <v>2020</v>
      </c>
      <c r="BK576" t="s">
        <v>242</v>
      </c>
      <c r="BL576" t="s">
        <v>94</v>
      </c>
      <c r="BM576" t="s">
        <v>86</v>
      </c>
      <c r="BN576" t="s">
        <v>85</v>
      </c>
      <c r="BP576" t="str">
        <f t="shared" si="26"/>
        <v/>
      </c>
    </row>
    <row r="577" spans="1:68" x14ac:dyDescent="0.25">
      <c r="A577">
        <v>2023</v>
      </c>
      <c r="B577" t="s">
        <v>3962</v>
      </c>
      <c r="C577" t="s">
        <v>3963</v>
      </c>
      <c r="D577" t="s">
        <v>3964</v>
      </c>
      <c r="E577">
        <v>20200302</v>
      </c>
      <c r="F577">
        <v>20200318</v>
      </c>
      <c r="G577" t="str">
        <f t="shared" si="24"/>
        <v>2020</v>
      </c>
      <c r="H577">
        <v>17</v>
      </c>
      <c r="I577" t="s">
        <v>3965</v>
      </c>
      <c r="J577" t="s">
        <v>3966</v>
      </c>
      <c r="K577" t="s">
        <v>83</v>
      </c>
      <c r="L577" t="s">
        <v>84</v>
      </c>
      <c r="M577" t="s">
        <v>85</v>
      </c>
      <c r="N577" t="s">
        <v>86</v>
      </c>
      <c r="O577">
        <v>211</v>
      </c>
      <c r="P577" t="s">
        <v>118</v>
      </c>
      <c r="Q577" t="s">
        <v>3967</v>
      </c>
      <c r="R577" t="s">
        <v>3968</v>
      </c>
      <c r="S577">
        <v>42780</v>
      </c>
      <c r="T577">
        <v>20929</v>
      </c>
      <c r="U577">
        <v>0</v>
      </c>
      <c r="V577">
        <v>0</v>
      </c>
      <c r="W577">
        <v>82.18</v>
      </c>
      <c r="X577">
        <v>0</v>
      </c>
      <c r="Y577">
        <v>0</v>
      </c>
      <c r="Z577">
        <v>1640</v>
      </c>
      <c r="AA577">
        <v>2400</v>
      </c>
      <c r="AB577">
        <v>28090</v>
      </c>
      <c r="AC577" t="s">
        <v>1046</v>
      </c>
      <c r="AD577" t="s">
        <v>1047</v>
      </c>
      <c r="AE577" t="s">
        <v>1048</v>
      </c>
      <c r="AF577" t="s">
        <v>1049</v>
      </c>
      <c r="AG577">
        <v>7</v>
      </c>
      <c r="AH577">
        <v>2</v>
      </c>
      <c r="AI577">
        <v>11</v>
      </c>
      <c r="AJ577">
        <v>41423</v>
      </c>
      <c r="AK577">
        <v>839</v>
      </c>
      <c r="AL577">
        <v>1</v>
      </c>
      <c r="AM577">
        <v>2648</v>
      </c>
      <c r="AN577">
        <v>0.56440000000000001</v>
      </c>
      <c r="AO577">
        <v>0.55320000000000003</v>
      </c>
      <c r="AP577">
        <v>1.12E-2</v>
      </c>
      <c r="AQ577">
        <v>0.84890000894665718</v>
      </c>
      <c r="AR577">
        <v>0.8377000093460083</v>
      </c>
      <c r="AS577">
        <v>1.119999960064888E-2</v>
      </c>
      <c r="AT577" t="s">
        <v>139</v>
      </c>
      <c r="AU577" t="s">
        <v>1046</v>
      </c>
      <c r="AW577" t="s">
        <v>1575</v>
      </c>
      <c r="AX577" t="s">
        <v>84</v>
      </c>
      <c r="AY577" t="s">
        <v>190</v>
      </c>
      <c r="AZ577" t="s">
        <v>98</v>
      </c>
      <c r="BA577" t="s">
        <v>99</v>
      </c>
      <c r="BB577" t="s">
        <v>191</v>
      </c>
      <c r="BC577" t="s">
        <v>3969</v>
      </c>
      <c r="BD577" t="s">
        <v>3970</v>
      </c>
      <c r="BF577" t="s">
        <v>3970</v>
      </c>
      <c r="BG577" t="s">
        <v>3963</v>
      </c>
      <c r="BH577" s="6">
        <v>43901</v>
      </c>
      <c r="BI577" s="6">
        <v>43908</v>
      </c>
      <c r="BJ577" s="32">
        <f t="shared" si="25"/>
        <v>2020</v>
      </c>
      <c r="BK577" t="s">
        <v>104</v>
      </c>
      <c r="BL577" t="s">
        <v>139</v>
      </c>
      <c r="BM577" t="s">
        <v>86</v>
      </c>
      <c r="BN577" t="s">
        <v>85</v>
      </c>
      <c r="BO577" t="s">
        <v>1049</v>
      </c>
      <c r="BP577" t="str">
        <f t="shared" si="26"/>
        <v>12</v>
      </c>
    </row>
    <row r="578" spans="1:68" x14ac:dyDescent="0.25">
      <c r="A578">
        <v>2023</v>
      </c>
      <c r="B578" t="s">
        <v>3971</v>
      </c>
      <c r="C578" t="s">
        <v>3972</v>
      </c>
      <c r="D578" t="s">
        <v>3973</v>
      </c>
      <c r="E578">
        <v>20200301</v>
      </c>
      <c r="F578">
        <v>20200319</v>
      </c>
      <c r="G578" t="str">
        <f t="shared" si="24"/>
        <v>2020</v>
      </c>
      <c r="H578">
        <v>19</v>
      </c>
      <c r="I578" t="s">
        <v>3974</v>
      </c>
      <c r="J578" t="s">
        <v>3975</v>
      </c>
      <c r="K578" t="s">
        <v>83</v>
      </c>
      <c r="L578" t="s">
        <v>84</v>
      </c>
      <c r="M578" t="s">
        <v>85</v>
      </c>
      <c r="N578" t="s">
        <v>86</v>
      </c>
      <c r="O578">
        <v>211</v>
      </c>
      <c r="P578" t="s">
        <v>118</v>
      </c>
      <c r="Q578" t="s">
        <v>278</v>
      </c>
      <c r="R578" t="s">
        <v>279</v>
      </c>
      <c r="S578">
        <v>54009</v>
      </c>
      <c r="T578">
        <v>24861</v>
      </c>
      <c r="U578">
        <v>0</v>
      </c>
      <c r="V578">
        <v>0</v>
      </c>
      <c r="W578">
        <v>896.35</v>
      </c>
      <c r="X578">
        <v>0</v>
      </c>
      <c r="Y578">
        <v>0</v>
      </c>
      <c r="Z578">
        <v>1440</v>
      </c>
      <c r="AA578">
        <v>3075</v>
      </c>
      <c r="AB578">
        <v>34242</v>
      </c>
      <c r="AC578" t="s">
        <v>135</v>
      </c>
      <c r="AD578" t="s">
        <v>136</v>
      </c>
      <c r="AE578" t="s">
        <v>175</v>
      </c>
      <c r="AF578" t="s">
        <v>176</v>
      </c>
      <c r="AG578">
        <v>12</v>
      </c>
      <c r="AH578">
        <v>4</v>
      </c>
      <c r="AI578">
        <v>22</v>
      </c>
      <c r="AJ578">
        <v>93345</v>
      </c>
      <c r="AK578">
        <v>3856</v>
      </c>
      <c r="AL578">
        <v>1</v>
      </c>
      <c r="AM578">
        <v>15184</v>
      </c>
      <c r="AN578">
        <v>1.298</v>
      </c>
      <c r="AO578">
        <v>1.2464999999999999</v>
      </c>
      <c r="AP578">
        <v>5.1499999999999997E-2</v>
      </c>
      <c r="AQ578">
        <v>1.2980000153183937</v>
      </c>
      <c r="AR578">
        <v>1.2465000152587891</v>
      </c>
      <c r="AS578">
        <v>5.1500000059604645E-2</v>
      </c>
      <c r="AT578" t="s">
        <v>139</v>
      </c>
      <c r="AU578" t="s">
        <v>135</v>
      </c>
      <c r="AW578" t="s">
        <v>125</v>
      </c>
      <c r="AX578" t="s">
        <v>84</v>
      </c>
      <c r="AY578" t="s">
        <v>886</v>
      </c>
      <c r="AZ578" t="s">
        <v>98</v>
      </c>
      <c r="BA578" t="s">
        <v>99</v>
      </c>
      <c r="BB578" t="s">
        <v>100</v>
      </c>
      <c r="BC578" t="s">
        <v>1182</v>
      </c>
      <c r="BD578" t="s">
        <v>3976</v>
      </c>
      <c r="BF578" t="s">
        <v>3976</v>
      </c>
      <c r="BG578" t="s">
        <v>3972</v>
      </c>
      <c r="BH578" s="6">
        <v>43899</v>
      </c>
      <c r="BI578" s="6">
        <v>43909</v>
      </c>
      <c r="BJ578" s="32">
        <f t="shared" si="25"/>
        <v>2020</v>
      </c>
      <c r="BK578" t="s">
        <v>104</v>
      </c>
      <c r="BL578" t="s">
        <v>139</v>
      </c>
      <c r="BM578" t="s">
        <v>86</v>
      </c>
      <c r="BN578" t="s">
        <v>85</v>
      </c>
      <c r="BO578" t="s">
        <v>176</v>
      </c>
      <c r="BP578" t="str">
        <f t="shared" si="26"/>
        <v>02</v>
      </c>
    </row>
    <row r="579" spans="1:68" x14ac:dyDescent="0.25">
      <c r="A579">
        <v>2023</v>
      </c>
      <c r="B579" t="s">
        <v>3977</v>
      </c>
      <c r="C579" t="s">
        <v>3978</v>
      </c>
      <c r="D579" t="s">
        <v>3979</v>
      </c>
      <c r="E579">
        <v>20200224</v>
      </c>
      <c r="F579">
        <v>20200323</v>
      </c>
      <c r="G579" t="str">
        <f t="shared" ref="G579:G642" si="27">LEFT(F579,4)</f>
        <v>2020</v>
      </c>
      <c r="H579">
        <v>29</v>
      </c>
      <c r="I579" t="s">
        <v>3980</v>
      </c>
      <c r="J579" t="s">
        <v>3981</v>
      </c>
      <c r="K579" t="s">
        <v>83</v>
      </c>
      <c r="L579" t="s">
        <v>84</v>
      </c>
      <c r="M579" t="s">
        <v>85</v>
      </c>
      <c r="N579" t="s">
        <v>86</v>
      </c>
      <c r="O579">
        <v>211</v>
      </c>
      <c r="P579" t="s">
        <v>87</v>
      </c>
      <c r="Q579" t="s">
        <v>1587</v>
      </c>
      <c r="R579" t="s">
        <v>1588</v>
      </c>
      <c r="S579">
        <v>99307</v>
      </c>
      <c r="T579">
        <v>31882</v>
      </c>
      <c r="U579">
        <v>13392</v>
      </c>
      <c r="V579">
        <v>0</v>
      </c>
      <c r="W579">
        <v>20101.400000000001</v>
      </c>
      <c r="X579">
        <v>0</v>
      </c>
      <c r="Y579">
        <v>5083.95</v>
      </c>
      <c r="Z579">
        <v>2160</v>
      </c>
      <c r="AA579">
        <v>3825</v>
      </c>
      <c r="AB579">
        <v>113535</v>
      </c>
      <c r="AC579" t="s">
        <v>121</v>
      </c>
      <c r="AD579" t="s">
        <v>122</v>
      </c>
      <c r="AE579" t="s">
        <v>187</v>
      </c>
      <c r="AF579" t="s">
        <v>188</v>
      </c>
      <c r="AG579">
        <v>17</v>
      </c>
      <c r="AH579">
        <v>6</v>
      </c>
      <c r="AI579">
        <v>31</v>
      </c>
      <c r="AJ579">
        <v>223541</v>
      </c>
      <c r="AK579">
        <v>42406</v>
      </c>
      <c r="AL579">
        <v>1</v>
      </c>
      <c r="AM579">
        <v>89056</v>
      </c>
      <c r="AN579">
        <v>3.5514999999999999</v>
      </c>
      <c r="AO579">
        <v>2.9851999999999999</v>
      </c>
      <c r="AP579">
        <v>0.56630000000000003</v>
      </c>
      <c r="AQ579">
        <v>3.5514999032020569</v>
      </c>
      <c r="AR579">
        <v>2.9851999282836914</v>
      </c>
      <c r="AS579">
        <v>0.56629997491836548</v>
      </c>
      <c r="AT579" t="s">
        <v>111</v>
      </c>
      <c r="AU579" t="s">
        <v>121</v>
      </c>
      <c r="AV579" t="s">
        <v>121</v>
      </c>
      <c r="AW579" t="s">
        <v>1785</v>
      </c>
      <c r="AX579" t="s">
        <v>84</v>
      </c>
      <c r="AY579" t="s">
        <v>340</v>
      </c>
      <c r="AZ579" t="s">
        <v>98</v>
      </c>
      <c r="BA579" t="s">
        <v>99</v>
      </c>
      <c r="BB579" t="s">
        <v>261</v>
      </c>
      <c r="BC579" t="s">
        <v>555</v>
      </c>
      <c r="BD579" t="s">
        <v>3982</v>
      </c>
      <c r="BE579" t="s">
        <v>3983</v>
      </c>
      <c r="BF579" t="s">
        <v>3983</v>
      </c>
      <c r="BG579" t="s">
        <v>3978</v>
      </c>
      <c r="BH579" s="6">
        <v>43889</v>
      </c>
      <c r="BI579" s="6">
        <v>43913</v>
      </c>
      <c r="BJ579" s="32">
        <f t="shared" ref="BJ579:BJ642" si="28">YEAR(BI579)</f>
        <v>2020</v>
      </c>
      <c r="BK579" t="s">
        <v>104</v>
      </c>
      <c r="BL579" t="s">
        <v>111</v>
      </c>
      <c r="BM579" t="s">
        <v>86</v>
      </c>
      <c r="BN579" t="s">
        <v>85</v>
      </c>
      <c r="BO579" t="s">
        <v>124</v>
      </c>
      <c r="BP579" t="str">
        <f t="shared" ref="BP579:BP642" si="29">LEFT(BO579,2)</f>
        <v>31</v>
      </c>
    </row>
    <row r="580" spans="1:68" x14ac:dyDescent="0.25">
      <c r="A580">
        <v>2023</v>
      </c>
      <c r="B580" t="s">
        <v>3984</v>
      </c>
      <c r="C580" t="s">
        <v>3985</v>
      </c>
      <c r="D580" t="s">
        <v>3986</v>
      </c>
      <c r="E580">
        <v>20200629</v>
      </c>
      <c r="F580">
        <v>20200723</v>
      </c>
      <c r="G580" t="str">
        <f t="shared" si="27"/>
        <v>2020</v>
      </c>
      <c r="H580">
        <v>25</v>
      </c>
      <c r="I580" t="s">
        <v>3987</v>
      </c>
      <c r="J580" t="s">
        <v>3988</v>
      </c>
      <c r="K580" t="s">
        <v>83</v>
      </c>
      <c r="L580" t="s">
        <v>84</v>
      </c>
      <c r="M580" t="s">
        <v>85</v>
      </c>
      <c r="N580" t="s">
        <v>86</v>
      </c>
      <c r="O580">
        <v>111</v>
      </c>
      <c r="P580" t="s">
        <v>87</v>
      </c>
      <c r="Q580" t="s">
        <v>88</v>
      </c>
      <c r="R580" t="s">
        <v>89</v>
      </c>
      <c r="S580">
        <v>72491</v>
      </c>
      <c r="T580">
        <v>29303</v>
      </c>
      <c r="U580">
        <v>5496</v>
      </c>
      <c r="V580">
        <v>0</v>
      </c>
      <c r="W580">
        <v>58.8</v>
      </c>
      <c r="X580">
        <v>0</v>
      </c>
      <c r="Y580">
        <v>11137.91</v>
      </c>
      <c r="Z580">
        <v>1840</v>
      </c>
      <c r="AA580">
        <v>3300</v>
      </c>
      <c r="AB580">
        <v>149210</v>
      </c>
      <c r="AC580" t="s">
        <v>90</v>
      </c>
      <c r="AD580" t="s">
        <v>91</v>
      </c>
      <c r="AE580" t="s">
        <v>805</v>
      </c>
      <c r="AF580" t="s">
        <v>676</v>
      </c>
      <c r="AG580">
        <v>13</v>
      </c>
      <c r="AH580">
        <v>4</v>
      </c>
      <c r="AI580">
        <v>23</v>
      </c>
      <c r="AJ580">
        <v>133895</v>
      </c>
      <c r="AK580">
        <v>22137</v>
      </c>
      <c r="AL580">
        <v>1</v>
      </c>
      <c r="AM580">
        <v>42367</v>
      </c>
      <c r="AN580">
        <v>2.0836999999999999</v>
      </c>
      <c r="AO580">
        <v>1.7881</v>
      </c>
      <c r="AP580">
        <v>0.29559999999999997</v>
      </c>
      <c r="AQ580">
        <v>2.2487600445747375</v>
      </c>
      <c r="AR580">
        <v>1.9531600475311279</v>
      </c>
      <c r="AS580">
        <v>0.29559999704360962</v>
      </c>
      <c r="AT580" t="s">
        <v>111</v>
      </c>
      <c r="AU580" t="s">
        <v>90</v>
      </c>
      <c r="AV580" t="s">
        <v>90</v>
      </c>
      <c r="AW580" t="s">
        <v>95</v>
      </c>
      <c r="AX580" t="s">
        <v>3837</v>
      </c>
      <c r="AY580" t="s">
        <v>112</v>
      </c>
      <c r="AZ580" t="s">
        <v>98</v>
      </c>
      <c r="BA580" t="s">
        <v>99</v>
      </c>
      <c r="BB580" t="s">
        <v>100</v>
      </c>
      <c r="BC580" t="s">
        <v>101</v>
      </c>
      <c r="BD580" t="s">
        <v>102</v>
      </c>
      <c r="BE580" t="s">
        <v>103</v>
      </c>
      <c r="BF580" t="s">
        <v>103</v>
      </c>
      <c r="BG580" t="s">
        <v>3985</v>
      </c>
      <c r="BH580" s="6">
        <v>44021</v>
      </c>
      <c r="BI580" s="6">
        <v>44035</v>
      </c>
      <c r="BJ580" s="32">
        <f t="shared" si="28"/>
        <v>2020</v>
      </c>
      <c r="BK580" t="s">
        <v>104</v>
      </c>
      <c r="BL580" t="s">
        <v>111</v>
      </c>
      <c r="BM580" t="s">
        <v>86</v>
      </c>
      <c r="BN580" t="s">
        <v>85</v>
      </c>
      <c r="BO580" t="s">
        <v>105</v>
      </c>
      <c r="BP580" t="str">
        <f t="shared" si="29"/>
        <v>11</v>
      </c>
    </row>
    <row r="581" spans="1:68" x14ac:dyDescent="0.25">
      <c r="A581">
        <v>2023</v>
      </c>
      <c r="B581" t="s">
        <v>3989</v>
      </c>
      <c r="C581" t="s">
        <v>3990</v>
      </c>
      <c r="D581" t="s">
        <v>3991</v>
      </c>
      <c r="E581">
        <v>20200418</v>
      </c>
      <c r="F581">
        <v>20200522</v>
      </c>
      <c r="G581" t="str">
        <f t="shared" si="27"/>
        <v>2020</v>
      </c>
      <c r="H581">
        <v>35</v>
      </c>
      <c r="I581" t="s">
        <v>3992</v>
      </c>
      <c r="J581" t="s">
        <v>3993</v>
      </c>
      <c r="K581" t="s">
        <v>83</v>
      </c>
      <c r="L581" t="s">
        <v>84</v>
      </c>
      <c r="M581" t="s">
        <v>85</v>
      </c>
      <c r="N581" t="s">
        <v>86</v>
      </c>
      <c r="O581">
        <v>111</v>
      </c>
      <c r="P581" t="s">
        <v>118</v>
      </c>
      <c r="Q581" t="s">
        <v>1413</v>
      </c>
      <c r="R581" t="s">
        <v>1414</v>
      </c>
      <c r="S581">
        <v>103861</v>
      </c>
      <c r="T581">
        <v>44697</v>
      </c>
      <c r="U581">
        <v>0</v>
      </c>
      <c r="V581">
        <v>0</v>
      </c>
      <c r="W581">
        <v>196.66</v>
      </c>
      <c r="X581">
        <v>0</v>
      </c>
      <c r="Y581">
        <v>0</v>
      </c>
      <c r="Z581">
        <v>2610</v>
      </c>
      <c r="AA581">
        <v>7650</v>
      </c>
      <c r="AB581">
        <v>95952</v>
      </c>
      <c r="AC581" t="s">
        <v>293</v>
      </c>
      <c r="AD581" t="s">
        <v>294</v>
      </c>
      <c r="AE581" t="s">
        <v>359</v>
      </c>
      <c r="AF581" t="s">
        <v>3636</v>
      </c>
      <c r="AG581">
        <v>8</v>
      </c>
      <c r="AH581">
        <v>3</v>
      </c>
      <c r="AI581">
        <v>15</v>
      </c>
      <c r="AJ581">
        <v>77495</v>
      </c>
      <c r="AK581">
        <v>701</v>
      </c>
      <c r="AL581">
        <v>1</v>
      </c>
      <c r="AM581">
        <v>3042</v>
      </c>
      <c r="AN581">
        <v>1.0443</v>
      </c>
      <c r="AO581">
        <v>1.0348999999999999</v>
      </c>
      <c r="AP581">
        <v>9.4000000000000004E-3</v>
      </c>
      <c r="AQ581">
        <v>2.5966499941423535</v>
      </c>
      <c r="AR581">
        <v>2.5872499942779541</v>
      </c>
      <c r="AS581">
        <v>9.3999998643994331E-3</v>
      </c>
      <c r="AT581" t="s">
        <v>111</v>
      </c>
      <c r="AU581" t="s">
        <v>293</v>
      </c>
      <c r="AW581" t="s">
        <v>308</v>
      </c>
      <c r="AX581" t="s">
        <v>84</v>
      </c>
      <c r="AY581" t="s">
        <v>112</v>
      </c>
      <c r="AZ581" t="s">
        <v>98</v>
      </c>
      <c r="BA581" t="s">
        <v>99</v>
      </c>
      <c r="BB581" t="s">
        <v>100</v>
      </c>
      <c r="BC581" t="s">
        <v>321</v>
      </c>
      <c r="BD581" t="s">
        <v>322</v>
      </c>
      <c r="BF581" t="s">
        <v>322</v>
      </c>
      <c r="BG581" t="s">
        <v>3990</v>
      </c>
      <c r="BH581" s="6">
        <v>43950</v>
      </c>
      <c r="BI581" s="6">
        <v>43973</v>
      </c>
      <c r="BJ581" s="32">
        <f t="shared" si="28"/>
        <v>2020</v>
      </c>
      <c r="BK581" t="s">
        <v>104</v>
      </c>
      <c r="BL581" t="s">
        <v>111</v>
      </c>
      <c r="BM581" t="s">
        <v>86</v>
      </c>
      <c r="BN581" t="s">
        <v>85</v>
      </c>
      <c r="BO581" t="s">
        <v>3636</v>
      </c>
      <c r="BP581" t="str">
        <f t="shared" si="29"/>
        <v>17</v>
      </c>
    </row>
    <row r="582" spans="1:68" x14ac:dyDescent="0.25">
      <c r="A582">
        <v>2023</v>
      </c>
      <c r="B582" t="s">
        <v>3994</v>
      </c>
      <c r="C582" t="s">
        <v>3995</v>
      </c>
      <c r="D582" t="s">
        <v>3996</v>
      </c>
      <c r="E582">
        <v>20200506</v>
      </c>
      <c r="F582">
        <v>20200525</v>
      </c>
      <c r="G582" t="str">
        <f t="shared" si="27"/>
        <v>2020</v>
      </c>
      <c r="H582">
        <v>20</v>
      </c>
      <c r="I582" t="s">
        <v>3997</v>
      </c>
      <c r="J582" t="s">
        <v>3998</v>
      </c>
      <c r="K582" t="s">
        <v>83</v>
      </c>
      <c r="L582" t="s">
        <v>84</v>
      </c>
      <c r="M582" t="s">
        <v>85</v>
      </c>
      <c r="N582" t="s">
        <v>86</v>
      </c>
      <c r="O582">
        <v>111</v>
      </c>
      <c r="P582" t="s">
        <v>118</v>
      </c>
      <c r="Q582" t="s">
        <v>147</v>
      </c>
      <c r="R582" t="s">
        <v>148</v>
      </c>
      <c r="S582">
        <v>55574</v>
      </c>
      <c r="T582">
        <v>26009</v>
      </c>
      <c r="U582">
        <v>0</v>
      </c>
      <c r="V582">
        <v>0</v>
      </c>
      <c r="W582">
        <v>170.45</v>
      </c>
      <c r="X582">
        <v>0</v>
      </c>
      <c r="Y582">
        <v>0</v>
      </c>
      <c r="Z582">
        <v>1520</v>
      </c>
      <c r="AA582">
        <v>2775</v>
      </c>
      <c r="AB582">
        <v>37647</v>
      </c>
      <c r="AC582" t="s">
        <v>157</v>
      </c>
      <c r="AD582" t="s">
        <v>158</v>
      </c>
      <c r="AE582" t="s">
        <v>159</v>
      </c>
      <c r="AF582" t="s">
        <v>160</v>
      </c>
      <c r="AG582">
        <v>10</v>
      </c>
      <c r="AH582">
        <v>3</v>
      </c>
      <c r="AI582">
        <v>19</v>
      </c>
      <c r="AJ582">
        <v>79361</v>
      </c>
      <c r="AK582">
        <v>1212</v>
      </c>
      <c r="AL582">
        <v>1</v>
      </c>
      <c r="AM582">
        <v>6665</v>
      </c>
      <c r="AN582">
        <v>1.0760000000000001</v>
      </c>
      <c r="AO582">
        <v>1.0598000000000001</v>
      </c>
      <c r="AP582">
        <v>1.6199999999999999E-2</v>
      </c>
      <c r="AQ582">
        <v>1.1395899597555399</v>
      </c>
      <c r="AR582">
        <v>1.1233899593353271</v>
      </c>
      <c r="AS582">
        <v>1.6200000420212746E-2</v>
      </c>
      <c r="AT582" t="s">
        <v>139</v>
      </c>
      <c r="AU582" t="s">
        <v>83</v>
      </c>
      <c r="AW582" t="s">
        <v>125</v>
      </c>
      <c r="AX582" t="s">
        <v>84</v>
      </c>
      <c r="AY582" t="s">
        <v>112</v>
      </c>
      <c r="AZ582" t="s">
        <v>98</v>
      </c>
      <c r="BA582" t="s">
        <v>99</v>
      </c>
      <c r="BB582" t="s">
        <v>100</v>
      </c>
      <c r="BC582" t="s">
        <v>229</v>
      </c>
      <c r="BD582" t="s">
        <v>1149</v>
      </c>
      <c r="BF582" t="s">
        <v>1149</v>
      </c>
      <c r="BG582" t="s">
        <v>3995</v>
      </c>
      <c r="BH582" s="6">
        <v>43962</v>
      </c>
      <c r="BI582" s="6">
        <v>43976</v>
      </c>
      <c r="BJ582" s="32">
        <f t="shared" si="28"/>
        <v>2020</v>
      </c>
      <c r="BK582" t="s">
        <v>104</v>
      </c>
      <c r="BL582" t="s">
        <v>139</v>
      </c>
      <c r="BM582" t="s">
        <v>86</v>
      </c>
      <c r="BN582" t="s">
        <v>85</v>
      </c>
      <c r="BO582" t="s">
        <v>160</v>
      </c>
      <c r="BP582" t="str">
        <f t="shared" si="29"/>
        <v>03</v>
      </c>
    </row>
    <row r="583" spans="1:68" x14ac:dyDescent="0.25">
      <c r="A583">
        <v>2023</v>
      </c>
      <c r="B583" t="s">
        <v>3999</v>
      </c>
      <c r="C583" t="s">
        <v>4000</v>
      </c>
      <c r="D583" t="s">
        <v>4001</v>
      </c>
      <c r="E583">
        <v>20200422</v>
      </c>
      <c r="F583">
        <v>20200526</v>
      </c>
      <c r="G583" t="str">
        <f t="shared" si="27"/>
        <v>2020</v>
      </c>
      <c r="H583">
        <v>35</v>
      </c>
      <c r="I583" t="s">
        <v>4002</v>
      </c>
      <c r="J583" t="s">
        <v>4003</v>
      </c>
      <c r="K583" t="s">
        <v>83</v>
      </c>
      <c r="L583" t="s">
        <v>84</v>
      </c>
      <c r="M583" t="s">
        <v>85</v>
      </c>
      <c r="N583" t="s">
        <v>86</v>
      </c>
      <c r="O583">
        <v>111</v>
      </c>
      <c r="P583" t="s">
        <v>118</v>
      </c>
      <c r="Q583" t="s">
        <v>918</v>
      </c>
      <c r="R583" t="s">
        <v>919</v>
      </c>
      <c r="S583">
        <v>103954</v>
      </c>
      <c r="T583">
        <v>43557</v>
      </c>
      <c r="U583">
        <v>0</v>
      </c>
      <c r="V583">
        <v>0</v>
      </c>
      <c r="W583">
        <v>6374.21</v>
      </c>
      <c r="X583">
        <v>0</v>
      </c>
      <c r="Y583">
        <v>2250.4499999999998</v>
      </c>
      <c r="Z583">
        <v>2720</v>
      </c>
      <c r="AA583">
        <v>6150</v>
      </c>
      <c r="AB583">
        <v>66197</v>
      </c>
      <c r="AC583" t="s">
        <v>220</v>
      </c>
      <c r="AD583" t="s">
        <v>221</v>
      </c>
      <c r="AE583" t="s">
        <v>222</v>
      </c>
      <c r="AF583" t="s">
        <v>1278</v>
      </c>
      <c r="AG583">
        <v>13</v>
      </c>
      <c r="AH583">
        <v>4</v>
      </c>
      <c r="AI583">
        <v>26</v>
      </c>
      <c r="AJ583">
        <v>131996</v>
      </c>
      <c r="AK583">
        <v>3152</v>
      </c>
      <c r="AL583">
        <v>1</v>
      </c>
      <c r="AM583">
        <v>13581</v>
      </c>
      <c r="AN583">
        <v>1.8048</v>
      </c>
      <c r="AO583">
        <v>1.7626999999999999</v>
      </c>
      <c r="AP583">
        <v>4.2099999999999999E-2</v>
      </c>
      <c r="AQ583">
        <v>2.5369999893009663</v>
      </c>
      <c r="AR583">
        <v>2.4948999881744385</v>
      </c>
      <c r="AS583">
        <v>4.2100001126527786E-2</v>
      </c>
      <c r="AT583" t="s">
        <v>111</v>
      </c>
      <c r="AU583" t="s">
        <v>220</v>
      </c>
      <c r="AW583" t="s">
        <v>125</v>
      </c>
      <c r="AX583" t="s">
        <v>84</v>
      </c>
      <c r="AY583" t="s">
        <v>112</v>
      </c>
      <c r="AZ583" t="s">
        <v>98</v>
      </c>
      <c r="BA583" t="s">
        <v>99</v>
      </c>
      <c r="BB583" t="s">
        <v>100</v>
      </c>
      <c r="BC583" t="s">
        <v>229</v>
      </c>
      <c r="BD583" t="s">
        <v>1149</v>
      </c>
      <c r="BF583" t="s">
        <v>1149</v>
      </c>
      <c r="BG583" t="s">
        <v>4000</v>
      </c>
      <c r="BH583" s="6">
        <v>43950</v>
      </c>
      <c r="BI583" s="6">
        <v>43977</v>
      </c>
      <c r="BJ583" s="32">
        <f t="shared" si="28"/>
        <v>2020</v>
      </c>
      <c r="BK583" t="s">
        <v>104</v>
      </c>
      <c r="BL583" t="s">
        <v>111</v>
      </c>
      <c r="BM583" t="s">
        <v>86</v>
      </c>
      <c r="BN583" t="s">
        <v>85</v>
      </c>
      <c r="BO583" t="s">
        <v>1278</v>
      </c>
      <c r="BP583" t="str">
        <f t="shared" si="29"/>
        <v>01</v>
      </c>
    </row>
    <row r="584" spans="1:68" x14ac:dyDescent="0.25">
      <c r="A584">
        <v>2023</v>
      </c>
      <c r="B584" t="s">
        <v>4004</v>
      </c>
      <c r="C584" t="s">
        <v>4005</v>
      </c>
      <c r="D584" t="s">
        <v>4006</v>
      </c>
      <c r="E584">
        <v>20200327</v>
      </c>
      <c r="F584">
        <v>20200504</v>
      </c>
      <c r="G584" t="str">
        <f t="shared" si="27"/>
        <v>2020</v>
      </c>
      <c r="H584">
        <v>39</v>
      </c>
      <c r="I584" t="s">
        <v>4007</v>
      </c>
      <c r="J584" t="s">
        <v>4008</v>
      </c>
      <c r="K584" t="s">
        <v>83</v>
      </c>
      <c r="L584" t="s">
        <v>84</v>
      </c>
      <c r="M584" t="s">
        <v>85</v>
      </c>
      <c r="N584" t="s">
        <v>86</v>
      </c>
      <c r="O584">
        <v>111</v>
      </c>
      <c r="P584" t="s">
        <v>118</v>
      </c>
      <c r="Q584" t="s">
        <v>3770</v>
      </c>
      <c r="R584" t="s">
        <v>3771</v>
      </c>
      <c r="S584">
        <v>208920</v>
      </c>
      <c r="T584">
        <v>32205</v>
      </c>
      <c r="U584">
        <v>96565</v>
      </c>
      <c r="V584">
        <v>0</v>
      </c>
      <c r="W584">
        <v>19697.740000000002</v>
      </c>
      <c r="X584">
        <v>2217.73</v>
      </c>
      <c r="Y584">
        <v>54254</v>
      </c>
      <c r="Z584">
        <v>1920</v>
      </c>
      <c r="AA584">
        <v>3600</v>
      </c>
      <c r="AB584">
        <v>260000</v>
      </c>
      <c r="AC584" t="s">
        <v>157</v>
      </c>
      <c r="AD584" t="s">
        <v>158</v>
      </c>
      <c r="AE584" t="s">
        <v>159</v>
      </c>
      <c r="AF584" t="s">
        <v>231</v>
      </c>
      <c r="AG584">
        <v>20</v>
      </c>
      <c r="AH584">
        <v>7</v>
      </c>
      <c r="AI584">
        <v>37</v>
      </c>
      <c r="AJ584">
        <v>287356</v>
      </c>
      <c r="AK584">
        <v>18899</v>
      </c>
      <c r="AL584">
        <v>1</v>
      </c>
      <c r="AM584">
        <v>58333</v>
      </c>
      <c r="AN584">
        <v>4.0898000000000003</v>
      </c>
      <c r="AO584">
        <v>3.8374000000000001</v>
      </c>
      <c r="AP584">
        <v>0.25240000000000001</v>
      </c>
      <c r="AQ584">
        <v>4.7647598385810852</v>
      </c>
      <c r="AR584">
        <v>4.0676398277282715</v>
      </c>
      <c r="AS584">
        <v>0.69712001085281372</v>
      </c>
      <c r="AT584" t="s">
        <v>111</v>
      </c>
      <c r="AU584" t="s">
        <v>157</v>
      </c>
      <c r="AV584" t="s">
        <v>161</v>
      </c>
      <c r="AW584" t="s">
        <v>4009</v>
      </c>
      <c r="AX584" t="s">
        <v>4010</v>
      </c>
      <c r="AY584" t="s">
        <v>843</v>
      </c>
      <c r="AZ584" t="s">
        <v>98</v>
      </c>
      <c r="BA584" t="s">
        <v>99</v>
      </c>
      <c r="BB584" t="s">
        <v>438</v>
      </c>
      <c r="BC584" t="s">
        <v>298</v>
      </c>
      <c r="BD584" t="s">
        <v>744</v>
      </c>
      <c r="BF584" t="s">
        <v>744</v>
      </c>
      <c r="BG584" t="s">
        <v>4005</v>
      </c>
      <c r="BH584" s="6">
        <v>43941</v>
      </c>
      <c r="BI584" s="6">
        <v>43955</v>
      </c>
      <c r="BJ584" s="32">
        <f t="shared" si="28"/>
        <v>2020</v>
      </c>
      <c r="BK584" t="s">
        <v>104</v>
      </c>
      <c r="BL584" t="s">
        <v>111</v>
      </c>
      <c r="BM584" t="s">
        <v>86</v>
      </c>
      <c r="BN584" t="s">
        <v>85</v>
      </c>
      <c r="BO584" t="s">
        <v>227</v>
      </c>
      <c r="BP584" t="str">
        <f t="shared" si="29"/>
        <v>03</v>
      </c>
    </row>
    <row r="585" spans="1:68" x14ac:dyDescent="0.25">
      <c r="A585">
        <v>2023</v>
      </c>
      <c r="B585" t="s">
        <v>4011</v>
      </c>
      <c r="C585" t="s">
        <v>4012</v>
      </c>
      <c r="D585" t="s">
        <v>4013</v>
      </c>
      <c r="E585">
        <v>20200404</v>
      </c>
      <c r="F585">
        <v>20200506</v>
      </c>
      <c r="G585" t="str">
        <f t="shared" si="27"/>
        <v>2020</v>
      </c>
      <c r="H585">
        <v>33</v>
      </c>
      <c r="I585" t="s">
        <v>4014</v>
      </c>
      <c r="J585" t="s">
        <v>3217</v>
      </c>
      <c r="K585" t="s">
        <v>83</v>
      </c>
      <c r="L585" t="s">
        <v>84</v>
      </c>
      <c r="M585" t="s">
        <v>85</v>
      </c>
      <c r="N585" t="s">
        <v>86</v>
      </c>
      <c r="O585">
        <v>111</v>
      </c>
      <c r="P585" t="s">
        <v>118</v>
      </c>
      <c r="Q585" t="s">
        <v>884</v>
      </c>
      <c r="R585" t="s">
        <v>885</v>
      </c>
      <c r="S585">
        <v>81283</v>
      </c>
      <c r="T585">
        <v>40771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2560</v>
      </c>
      <c r="AA585">
        <v>6225</v>
      </c>
      <c r="AB585">
        <v>50764</v>
      </c>
      <c r="AC585" t="s">
        <v>90</v>
      </c>
      <c r="AD585" t="s">
        <v>91</v>
      </c>
      <c r="AE585" t="s">
        <v>805</v>
      </c>
      <c r="AF585" t="s">
        <v>105</v>
      </c>
      <c r="AG585">
        <v>9</v>
      </c>
      <c r="AH585">
        <v>3</v>
      </c>
      <c r="AI585">
        <v>18</v>
      </c>
      <c r="AJ585">
        <v>66691</v>
      </c>
      <c r="AK585">
        <v>1438</v>
      </c>
      <c r="AL585">
        <v>1</v>
      </c>
      <c r="AM585">
        <v>8624</v>
      </c>
      <c r="AN585">
        <v>0.90980000000000005</v>
      </c>
      <c r="AO585">
        <v>0.89059999999999995</v>
      </c>
      <c r="AP585">
        <v>1.9199999999999998E-2</v>
      </c>
      <c r="AQ585">
        <v>1.7812000513076782</v>
      </c>
      <c r="AR585">
        <v>1.7812000513076782</v>
      </c>
      <c r="AS585">
        <v>0</v>
      </c>
      <c r="AT585" t="s">
        <v>111</v>
      </c>
      <c r="AU585" t="s">
        <v>90</v>
      </c>
      <c r="AW585" t="s">
        <v>125</v>
      </c>
      <c r="AX585" t="s">
        <v>84</v>
      </c>
      <c r="AY585" t="s">
        <v>553</v>
      </c>
      <c r="AZ585" t="s">
        <v>98</v>
      </c>
      <c r="BA585" t="s">
        <v>99</v>
      </c>
      <c r="BB585" t="s">
        <v>554</v>
      </c>
      <c r="BC585" t="s">
        <v>1123</v>
      </c>
      <c r="BD585" t="s">
        <v>1124</v>
      </c>
      <c r="BF585" t="s">
        <v>1124</v>
      </c>
      <c r="BG585" t="s">
        <v>4012</v>
      </c>
      <c r="BH585" s="6">
        <v>43938</v>
      </c>
      <c r="BI585" s="6">
        <v>43957</v>
      </c>
      <c r="BJ585" s="32">
        <f t="shared" si="28"/>
        <v>2020</v>
      </c>
      <c r="BK585" t="s">
        <v>104</v>
      </c>
      <c r="BL585" t="s">
        <v>111</v>
      </c>
      <c r="BM585" t="s">
        <v>86</v>
      </c>
      <c r="BN585" t="s">
        <v>85</v>
      </c>
      <c r="BO585" t="s">
        <v>105</v>
      </c>
      <c r="BP585" t="str">
        <f t="shared" si="29"/>
        <v>11</v>
      </c>
    </row>
    <row r="586" spans="1:68" x14ac:dyDescent="0.25">
      <c r="A586">
        <v>2023</v>
      </c>
      <c r="B586" t="s">
        <v>4015</v>
      </c>
      <c r="C586" t="s">
        <v>4016</v>
      </c>
      <c r="D586" t="s">
        <v>4017</v>
      </c>
      <c r="E586">
        <v>20200415</v>
      </c>
      <c r="F586">
        <v>20200507</v>
      </c>
      <c r="G586" t="str">
        <f t="shared" si="27"/>
        <v>2020</v>
      </c>
      <c r="H586">
        <v>23</v>
      </c>
      <c r="I586" t="s">
        <v>4018</v>
      </c>
      <c r="J586" t="s">
        <v>4019</v>
      </c>
      <c r="K586" t="s">
        <v>83</v>
      </c>
      <c r="L586" t="s">
        <v>84</v>
      </c>
      <c r="M586" t="s">
        <v>85</v>
      </c>
      <c r="N586" t="s">
        <v>86</v>
      </c>
      <c r="O586">
        <v>111</v>
      </c>
      <c r="P586" t="s">
        <v>87</v>
      </c>
      <c r="Q586" t="s">
        <v>88</v>
      </c>
      <c r="R586" t="s">
        <v>89</v>
      </c>
      <c r="S586">
        <v>85176</v>
      </c>
      <c r="T586">
        <v>23328</v>
      </c>
      <c r="U586">
        <v>21984</v>
      </c>
      <c r="V586">
        <v>0</v>
      </c>
      <c r="W586">
        <v>90.49</v>
      </c>
      <c r="X586">
        <v>4435.46</v>
      </c>
      <c r="Y586">
        <v>8743.85</v>
      </c>
      <c r="Z586">
        <v>1440</v>
      </c>
      <c r="AA586">
        <v>2475</v>
      </c>
      <c r="AB586">
        <v>149210</v>
      </c>
      <c r="AC586" t="s">
        <v>90</v>
      </c>
      <c r="AD586" t="s">
        <v>91</v>
      </c>
      <c r="AE586" t="s">
        <v>805</v>
      </c>
      <c r="AF586" t="s">
        <v>105</v>
      </c>
      <c r="AG586">
        <v>13</v>
      </c>
      <c r="AH586">
        <v>4</v>
      </c>
      <c r="AI586">
        <v>23</v>
      </c>
      <c r="AJ586">
        <v>133895</v>
      </c>
      <c r="AK586">
        <v>22137</v>
      </c>
      <c r="AL586">
        <v>1</v>
      </c>
      <c r="AM586">
        <v>42367</v>
      </c>
      <c r="AN586">
        <v>2.0836999999999999</v>
      </c>
      <c r="AO586">
        <v>1.7881</v>
      </c>
      <c r="AP586">
        <v>0.29559999999999997</v>
      </c>
      <c r="AQ586">
        <v>2.0837000012397766</v>
      </c>
      <c r="AR586">
        <v>1.788100004196167</v>
      </c>
      <c r="AS586">
        <v>0.29559999704360962</v>
      </c>
      <c r="AT586" t="s">
        <v>139</v>
      </c>
      <c r="AU586" t="s">
        <v>90</v>
      </c>
      <c r="AV586" t="s">
        <v>90</v>
      </c>
      <c r="AW586" t="s">
        <v>95</v>
      </c>
      <c r="AX586" t="s">
        <v>3837</v>
      </c>
      <c r="AY586" t="s">
        <v>112</v>
      </c>
      <c r="AZ586" t="s">
        <v>98</v>
      </c>
      <c r="BA586" t="s">
        <v>99</v>
      </c>
      <c r="BB586" t="s">
        <v>100</v>
      </c>
      <c r="BC586" t="s">
        <v>101</v>
      </c>
      <c r="BD586" t="s">
        <v>102</v>
      </c>
      <c r="BE586" t="s">
        <v>103</v>
      </c>
      <c r="BF586" t="s">
        <v>103</v>
      </c>
      <c r="BG586" t="s">
        <v>4016</v>
      </c>
      <c r="BH586" s="6">
        <v>43944</v>
      </c>
      <c r="BI586" s="6">
        <v>43958</v>
      </c>
      <c r="BJ586" s="32">
        <f t="shared" si="28"/>
        <v>2020</v>
      </c>
      <c r="BK586" t="s">
        <v>104</v>
      </c>
      <c r="BL586" t="s">
        <v>139</v>
      </c>
      <c r="BM586" t="s">
        <v>86</v>
      </c>
      <c r="BN586" t="s">
        <v>85</v>
      </c>
      <c r="BO586" t="s">
        <v>105</v>
      </c>
      <c r="BP586" t="str">
        <f t="shared" si="29"/>
        <v>11</v>
      </c>
    </row>
    <row r="587" spans="1:68" x14ac:dyDescent="0.25">
      <c r="A587">
        <v>2023</v>
      </c>
      <c r="B587" t="s">
        <v>4020</v>
      </c>
      <c r="C587" t="s">
        <v>4021</v>
      </c>
      <c r="D587" t="s">
        <v>4022</v>
      </c>
      <c r="E587">
        <v>20200412</v>
      </c>
      <c r="F587">
        <v>20200512</v>
      </c>
      <c r="G587" t="str">
        <f t="shared" si="27"/>
        <v>2020</v>
      </c>
      <c r="H587">
        <v>31</v>
      </c>
      <c r="I587" t="s">
        <v>4023</v>
      </c>
      <c r="J587" t="s">
        <v>4024</v>
      </c>
      <c r="K587" t="s">
        <v>83</v>
      </c>
      <c r="L587" t="s">
        <v>84</v>
      </c>
      <c r="M587" t="s">
        <v>85</v>
      </c>
      <c r="N587" t="s">
        <v>86</v>
      </c>
      <c r="O587">
        <v>111</v>
      </c>
      <c r="P587" t="s">
        <v>118</v>
      </c>
      <c r="Q587" t="s">
        <v>1413</v>
      </c>
      <c r="R587" t="s">
        <v>1414</v>
      </c>
      <c r="S587">
        <v>138723</v>
      </c>
      <c r="T587">
        <v>35918</v>
      </c>
      <c r="U587">
        <v>16488</v>
      </c>
      <c r="V587">
        <v>0</v>
      </c>
      <c r="W587">
        <v>0</v>
      </c>
      <c r="X587">
        <v>0</v>
      </c>
      <c r="Y587">
        <v>28427.65</v>
      </c>
      <c r="Z587">
        <v>2190</v>
      </c>
      <c r="AA587">
        <v>4050</v>
      </c>
      <c r="AB587">
        <v>184873</v>
      </c>
      <c r="AC587" t="s">
        <v>293</v>
      </c>
      <c r="AD587" t="s">
        <v>294</v>
      </c>
      <c r="AE587" t="s">
        <v>359</v>
      </c>
      <c r="AF587" t="s">
        <v>3636</v>
      </c>
      <c r="AG587">
        <v>8</v>
      </c>
      <c r="AH587">
        <v>3</v>
      </c>
      <c r="AI587">
        <v>15</v>
      </c>
      <c r="AJ587">
        <v>77495</v>
      </c>
      <c r="AK587">
        <v>701</v>
      </c>
      <c r="AL587">
        <v>1</v>
      </c>
      <c r="AM587">
        <v>3042</v>
      </c>
      <c r="AN587">
        <v>1.0443</v>
      </c>
      <c r="AO587">
        <v>1.0348999999999999</v>
      </c>
      <c r="AP587">
        <v>9.4000000000000004E-3</v>
      </c>
      <c r="AQ587">
        <v>2.6537398993968964</v>
      </c>
      <c r="AR587">
        <v>2.2767798900604248</v>
      </c>
      <c r="AS587">
        <v>0.37696000933647156</v>
      </c>
      <c r="AT587" t="s">
        <v>139</v>
      </c>
      <c r="AU587" t="s">
        <v>83</v>
      </c>
      <c r="AW587" t="s">
        <v>4025</v>
      </c>
      <c r="AX587" t="s">
        <v>1169</v>
      </c>
      <c r="AY587" t="s">
        <v>1638</v>
      </c>
      <c r="AZ587" t="s">
        <v>98</v>
      </c>
      <c r="BA587" t="s">
        <v>99</v>
      </c>
      <c r="BB587" t="s">
        <v>438</v>
      </c>
      <c r="BC587" t="s">
        <v>321</v>
      </c>
      <c r="BD587" t="s">
        <v>322</v>
      </c>
      <c r="BF587" t="s">
        <v>322</v>
      </c>
      <c r="BG587" t="s">
        <v>4021</v>
      </c>
      <c r="BH587" s="6">
        <v>43943</v>
      </c>
      <c r="BI587" s="6">
        <v>43963</v>
      </c>
      <c r="BJ587" s="32">
        <f t="shared" si="28"/>
        <v>2020</v>
      </c>
      <c r="BK587" t="s">
        <v>104</v>
      </c>
      <c r="BL587" t="s">
        <v>139</v>
      </c>
      <c r="BM587" t="s">
        <v>86</v>
      </c>
      <c r="BN587" t="s">
        <v>85</v>
      </c>
      <c r="BO587" t="s">
        <v>1278</v>
      </c>
      <c r="BP587" t="str">
        <f t="shared" si="29"/>
        <v>01</v>
      </c>
    </row>
    <row r="588" spans="1:68" x14ac:dyDescent="0.25">
      <c r="A588">
        <v>2023</v>
      </c>
      <c r="B588" t="s">
        <v>4026</v>
      </c>
      <c r="C588" t="s">
        <v>4027</v>
      </c>
      <c r="D588" t="s">
        <v>4028</v>
      </c>
      <c r="E588">
        <v>20200418</v>
      </c>
      <c r="F588">
        <v>20200512</v>
      </c>
      <c r="G588" t="str">
        <f t="shared" si="27"/>
        <v>2020</v>
      </c>
      <c r="H588">
        <v>25</v>
      </c>
      <c r="I588" t="s">
        <v>4029</v>
      </c>
      <c r="J588" t="s">
        <v>4030</v>
      </c>
      <c r="K588" t="s">
        <v>83</v>
      </c>
      <c r="L588" t="s">
        <v>84</v>
      </c>
      <c r="M588" t="s">
        <v>85</v>
      </c>
      <c r="N588" t="s">
        <v>86</v>
      </c>
      <c r="O588">
        <v>111</v>
      </c>
      <c r="P588" t="s">
        <v>87</v>
      </c>
      <c r="Q588" t="s">
        <v>4031</v>
      </c>
      <c r="R588" t="s">
        <v>4032</v>
      </c>
      <c r="S588">
        <v>110503</v>
      </c>
      <c r="T588">
        <v>25960</v>
      </c>
      <c r="U588">
        <v>32005</v>
      </c>
      <c r="V588">
        <v>0</v>
      </c>
      <c r="W588">
        <v>12.93</v>
      </c>
      <c r="X588">
        <v>0</v>
      </c>
      <c r="Y588">
        <v>15145.63</v>
      </c>
      <c r="Z588">
        <v>1680</v>
      </c>
      <c r="AA588">
        <v>3000</v>
      </c>
      <c r="AB588">
        <v>128702</v>
      </c>
      <c r="AC588" t="s">
        <v>121</v>
      </c>
      <c r="AD588" t="s">
        <v>122</v>
      </c>
      <c r="AE588" t="s">
        <v>123</v>
      </c>
      <c r="AF588" t="s">
        <v>124</v>
      </c>
      <c r="AG588">
        <v>9</v>
      </c>
      <c r="AH588">
        <v>3</v>
      </c>
      <c r="AI588">
        <v>17</v>
      </c>
      <c r="AJ588">
        <v>123495</v>
      </c>
      <c r="AK588">
        <v>22166</v>
      </c>
      <c r="AL588">
        <v>1</v>
      </c>
      <c r="AM588">
        <v>47389</v>
      </c>
      <c r="AN588">
        <v>1.9452</v>
      </c>
      <c r="AO588">
        <v>1.6492</v>
      </c>
      <c r="AP588">
        <v>0.29599999999999999</v>
      </c>
      <c r="AQ588">
        <v>2.8247699737548828</v>
      </c>
      <c r="AR588">
        <v>2.5287699699401855</v>
      </c>
      <c r="AS588">
        <v>0.29600000381469727</v>
      </c>
      <c r="AT588" t="s">
        <v>111</v>
      </c>
      <c r="AU588" t="s">
        <v>121</v>
      </c>
      <c r="AV588" t="s">
        <v>121</v>
      </c>
      <c r="AW588" t="s">
        <v>587</v>
      </c>
      <c r="AX588" t="s">
        <v>84</v>
      </c>
      <c r="AY588" t="s">
        <v>651</v>
      </c>
      <c r="AZ588" t="s">
        <v>98</v>
      </c>
      <c r="BA588" t="s">
        <v>99</v>
      </c>
      <c r="BB588" t="s">
        <v>191</v>
      </c>
      <c r="BC588" t="s">
        <v>101</v>
      </c>
      <c r="BD588" t="s">
        <v>696</v>
      </c>
      <c r="BE588" t="s">
        <v>697</v>
      </c>
      <c r="BF588" t="s">
        <v>697</v>
      </c>
      <c r="BG588" t="s">
        <v>4027</v>
      </c>
      <c r="BH588" s="6">
        <v>43945</v>
      </c>
      <c r="BI588" s="6">
        <v>43963</v>
      </c>
      <c r="BJ588" s="32">
        <f t="shared" si="28"/>
        <v>2020</v>
      </c>
      <c r="BK588" t="s">
        <v>104</v>
      </c>
      <c r="BL588" t="s">
        <v>111</v>
      </c>
      <c r="BM588" t="s">
        <v>86</v>
      </c>
      <c r="BN588" t="s">
        <v>85</v>
      </c>
      <c r="BO588" t="s">
        <v>188</v>
      </c>
      <c r="BP588" t="str">
        <f t="shared" si="29"/>
        <v>31</v>
      </c>
    </row>
    <row r="589" spans="1:68" x14ac:dyDescent="0.25">
      <c r="A589">
        <v>2023</v>
      </c>
      <c r="B589" t="s">
        <v>4033</v>
      </c>
      <c r="C589" t="s">
        <v>4034</v>
      </c>
      <c r="D589" t="s">
        <v>4035</v>
      </c>
      <c r="E589">
        <v>20200414</v>
      </c>
      <c r="F589">
        <v>20200513</v>
      </c>
      <c r="G589" t="str">
        <f t="shared" si="27"/>
        <v>2020</v>
      </c>
      <c r="H589">
        <v>30</v>
      </c>
      <c r="I589" t="s">
        <v>4036</v>
      </c>
      <c r="J589" t="s">
        <v>4037</v>
      </c>
      <c r="K589" t="s">
        <v>83</v>
      </c>
      <c r="L589" t="s">
        <v>84</v>
      </c>
      <c r="M589" t="s">
        <v>85</v>
      </c>
      <c r="N589" t="s">
        <v>86</v>
      </c>
      <c r="O589">
        <v>111</v>
      </c>
      <c r="P589" t="s">
        <v>87</v>
      </c>
      <c r="Q589" t="s">
        <v>518</v>
      </c>
      <c r="R589" t="s">
        <v>519</v>
      </c>
      <c r="S589">
        <v>95669</v>
      </c>
      <c r="T589">
        <v>34738</v>
      </c>
      <c r="U589">
        <v>10992</v>
      </c>
      <c r="V589">
        <v>0</v>
      </c>
      <c r="W589">
        <v>103.41</v>
      </c>
      <c r="X589">
        <v>1247.8599999999999</v>
      </c>
      <c r="Y589">
        <v>15721.5</v>
      </c>
      <c r="Z589">
        <v>2160</v>
      </c>
      <c r="AA589">
        <v>4725</v>
      </c>
      <c r="AB589">
        <v>164472</v>
      </c>
      <c r="AC589" t="s">
        <v>90</v>
      </c>
      <c r="AD589" t="s">
        <v>91</v>
      </c>
      <c r="AE589" t="s">
        <v>805</v>
      </c>
      <c r="AF589" t="s">
        <v>105</v>
      </c>
      <c r="AG589">
        <v>11</v>
      </c>
      <c r="AH589">
        <v>4</v>
      </c>
      <c r="AI589">
        <v>17</v>
      </c>
      <c r="AJ589">
        <v>123250</v>
      </c>
      <c r="AK589">
        <v>28821</v>
      </c>
      <c r="AL589">
        <v>1</v>
      </c>
      <c r="AM589">
        <v>46242</v>
      </c>
      <c r="AN589">
        <v>2.0308000000000002</v>
      </c>
      <c r="AO589">
        <v>1.6458999999999999</v>
      </c>
      <c r="AP589">
        <v>0.38490000000000002</v>
      </c>
      <c r="AQ589">
        <v>3.1978899538516998</v>
      </c>
      <c r="AR589">
        <v>2.8129899501800537</v>
      </c>
      <c r="AS589">
        <v>0.38490000367164612</v>
      </c>
      <c r="AT589" t="s">
        <v>111</v>
      </c>
      <c r="AU589" t="s">
        <v>90</v>
      </c>
      <c r="AV589" t="s">
        <v>90</v>
      </c>
      <c r="AW589" t="s">
        <v>271</v>
      </c>
      <c r="AX589" t="s">
        <v>1122</v>
      </c>
      <c r="AY589" t="s">
        <v>1008</v>
      </c>
      <c r="AZ589" t="s">
        <v>98</v>
      </c>
      <c r="BA589" t="s">
        <v>1009</v>
      </c>
      <c r="BB589" t="s">
        <v>1010</v>
      </c>
      <c r="BC589" t="s">
        <v>101</v>
      </c>
      <c r="BD589" t="s">
        <v>102</v>
      </c>
      <c r="BE589" t="s">
        <v>103</v>
      </c>
      <c r="BF589" t="s">
        <v>103</v>
      </c>
      <c r="BG589" t="s">
        <v>4034</v>
      </c>
      <c r="BH589" s="6">
        <v>43943</v>
      </c>
      <c r="BI589" s="6">
        <v>43964</v>
      </c>
      <c r="BJ589" s="32">
        <f t="shared" si="28"/>
        <v>2020</v>
      </c>
      <c r="BK589" t="s">
        <v>104</v>
      </c>
      <c r="BL589" t="s">
        <v>111</v>
      </c>
      <c r="BM589" t="s">
        <v>86</v>
      </c>
      <c r="BN589" t="s">
        <v>85</v>
      </c>
      <c r="BO589" t="s">
        <v>105</v>
      </c>
      <c r="BP589" t="str">
        <f t="shared" si="29"/>
        <v>11</v>
      </c>
    </row>
    <row r="590" spans="1:68" x14ac:dyDescent="0.25">
      <c r="A590">
        <v>2023</v>
      </c>
      <c r="B590" t="s">
        <v>4038</v>
      </c>
      <c r="C590" t="s">
        <v>4039</v>
      </c>
      <c r="D590" t="s">
        <v>4040</v>
      </c>
      <c r="E590">
        <v>20200412</v>
      </c>
      <c r="F590">
        <v>20200518</v>
      </c>
      <c r="G590" t="str">
        <f t="shared" si="27"/>
        <v>2020</v>
      </c>
      <c r="H590">
        <v>37</v>
      </c>
      <c r="I590" t="s">
        <v>4041</v>
      </c>
      <c r="J590" t="s">
        <v>4042</v>
      </c>
      <c r="K590" t="s">
        <v>83</v>
      </c>
      <c r="L590" t="s">
        <v>84</v>
      </c>
      <c r="M590" t="s">
        <v>85</v>
      </c>
      <c r="N590" t="s">
        <v>86</v>
      </c>
      <c r="O590">
        <v>111</v>
      </c>
      <c r="P590" t="s">
        <v>87</v>
      </c>
      <c r="Q590" t="s">
        <v>88</v>
      </c>
      <c r="R590" t="s">
        <v>89</v>
      </c>
      <c r="S590">
        <v>117415</v>
      </c>
      <c r="T590">
        <v>39434</v>
      </c>
      <c r="U590">
        <v>16488</v>
      </c>
      <c r="V590">
        <v>0</v>
      </c>
      <c r="W590">
        <v>635.19000000000005</v>
      </c>
      <c r="X590">
        <v>4435.46</v>
      </c>
      <c r="Y590">
        <v>8743.85</v>
      </c>
      <c r="Z590">
        <v>2640</v>
      </c>
      <c r="AA590">
        <v>4650</v>
      </c>
      <c r="AB590">
        <v>149210</v>
      </c>
      <c r="AC590" t="s">
        <v>90</v>
      </c>
      <c r="AD590" t="s">
        <v>91</v>
      </c>
      <c r="AE590" t="s">
        <v>805</v>
      </c>
      <c r="AF590" t="s">
        <v>105</v>
      </c>
      <c r="AG590">
        <v>13</v>
      </c>
      <c r="AH590">
        <v>4</v>
      </c>
      <c r="AI590">
        <v>23</v>
      </c>
      <c r="AJ590">
        <v>133895</v>
      </c>
      <c r="AK590">
        <v>22137</v>
      </c>
      <c r="AL590">
        <v>1</v>
      </c>
      <c r="AM590">
        <v>42367</v>
      </c>
      <c r="AN590">
        <v>2.0836999999999999</v>
      </c>
      <c r="AO590">
        <v>1.7881</v>
      </c>
      <c r="AP590">
        <v>0.29559999999999997</v>
      </c>
      <c r="AQ590">
        <v>3.2390900254249573</v>
      </c>
      <c r="AR590">
        <v>2.9434900283813477</v>
      </c>
      <c r="AS590">
        <v>0.29559999704360962</v>
      </c>
      <c r="AT590" t="s">
        <v>139</v>
      </c>
      <c r="AU590" t="s">
        <v>90</v>
      </c>
      <c r="AV590" t="s">
        <v>90</v>
      </c>
      <c r="AW590" t="s">
        <v>95</v>
      </c>
      <c r="AX590" t="s">
        <v>2066</v>
      </c>
      <c r="AY590" t="s">
        <v>260</v>
      </c>
      <c r="AZ590" t="s">
        <v>98</v>
      </c>
      <c r="BA590" t="s">
        <v>99</v>
      </c>
      <c r="BB590" t="s">
        <v>261</v>
      </c>
      <c r="BC590" t="s">
        <v>101</v>
      </c>
      <c r="BD590" t="s">
        <v>102</v>
      </c>
      <c r="BE590" t="s">
        <v>103</v>
      </c>
      <c r="BF590" t="s">
        <v>103</v>
      </c>
      <c r="BG590" t="s">
        <v>4039</v>
      </c>
      <c r="BH590" s="6">
        <v>43941</v>
      </c>
      <c r="BI590" s="6">
        <v>43969</v>
      </c>
      <c r="BJ590" s="32">
        <f t="shared" si="28"/>
        <v>2020</v>
      </c>
      <c r="BK590" t="s">
        <v>104</v>
      </c>
      <c r="BL590" t="s">
        <v>139</v>
      </c>
      <c r="BM590" t="s">
        <v>86</v>
      </c>
      <c r="BN590" t="s">
        <v>85</v>
      </c>
      <c r="BO590" t="s">
        <v>105</v>
      </c>
      <c r="BP590" t="str">
        <f t="shared" si="29"/>
        <v>11</v>
      </c>
    </row>
    <row r="591" spans="1:68" x14ac:dyDescent="0.25">
      <c r="A591">
        <v>2023</v>
      </c>
      <c r="B591" t="s">
        <v>4043</v>
      </c>
      <c r="C591" t="s">
        <v>4044</v>
      </c>
      <c r="D591" t="s">
        <v>4045</v>
      </c>
      <c r="E591">
        <v>20200403</v>
      </c>
      <c r="F591">
        <v>20200504</v>
      </c>
      <c r="G591" t="str">
        <f t="shared" si="27"/>
        <v>2020</v>
      </c>
      <c r="H591">
        <v>32</v>
      </c>
      <c r="I591" t="s">
        <v>4046</v>
      </c>
      <c r="J591" t="s">
        <v>4047</v>
      </c>
      <c r="K591" t="s">
        <v>83</v>
      </c>
      <c r="L591" t="s">
        <v>84</v>
      </c>
      <c r="M591" t="s">
        <v>85</v>
      </c>
      <c r="N591" t="s">
        <v>86</v>
      </c>
      <c r="O591">
        <v>111</v>
      </c>
      <c r="P591" t="s">
        <v>118</v>
      </c>
      <c r="Q591" t="s">
        <v>4048</v>
      </c>
      <c r="R591" t="s">
        <v>4049</v>
      </c>
      <c r="S591">
        <v>79141</v>
      </c>
      <c r="T591">
        <v>40231</v>
      </c>
      <c r="U591">
        <v>0</v>
      </c>
      <c r="V591">
        <v>0</v>
      </c>
      <c r="W591">
        <v>0</v>
      </c>
      <c r="X591">
        <v>6653.19</v>
      </c>
      <c r="Y591">
        <v>0</v>
      </c>
      <c r="Z591">
        <v>2480</v>
      </c>
      <c r="AA591">
        <v>4800</v>
      </c>
      <c r="AB591">
        <v>56471</v>
      </c>
      <c r="AC591" t="s">
        <v>135</v>
      </c>
      <c r="AD591" t="s">
        <v>136</v>
      </c>
      <c r="AE591" t="s">
        <v>137</v>
      </c>
      <c r="AF591" t="s">
        <v>138</v>
      </c>
      <c r="AG591">
        <v>8</v>
      </c>
      <c r="AH591">
        <v>3</v>
      </c>
      <c r="AI591">
        <v>15</v>
      </c>
      <c r="AJ591">
        <v>55949</v>
      </c>
      <c r="AK591">
        <v>314</v>
      </c>
      <c r="AL591">
        <v>1</v>
      </c>
      <c r="AM591">
        <v>2059</v>
      </c>
      <c r="AN591">
        <v>0.75139999999999996</v>
      </c>
      <c r="AO591">
        <v>0.74719999999999998</v>
      </c>
      <c r="AP591">
        <v>4.1999999999999997E-3</v>
      </c>
      <c r="AQ591">
        <v>1.7754700034856796</v>
      </c>
      <c r="AR591">
        <v>1.6998800039291382</v>
      </c>
      <c r="AS591">
        <v>7.5589999556541443E-2</v>
      </c>
      <c r="AT591" t="s">
        <v>111</v>
      </c>
      <c r="AU591" t="s">
        <v>135</v>
      </c>
      <c r="AW591" t="s">
        <v>125</v>
      </c>
      <c r="AX591" t="s">
        <v>84</v>
      </c>
      <c r="AY591" t="s">
        <v>112</v>
      </c>
      <c r="AZ591" t="s">
        <v>98</v>
      </c>
      <c r="BA591" t="s">
        <v>99</v>
      </c>
      <c r="BB591" t="s">
        <v>100</v>
      </c>
      <c r="BC591" t="s">
        <v>229</v>
      </c>
      <c r="BD591" t="s">
        <v>1149</v>
      </c>
      <c r="BF591" t="s">
        <v>1149</v>
      </c>
      <c r="BG591" t="s">
        <v>4044</v>
      </c>
      <c r="BH591" s="6">
        <v>43937</v>
      </c>
      <c r="BI591" s="6">
        <v>43955</v>
      </c>
      <c r="BJ591" s="32">
        <f t="shared" si="28"/>
        <v>2020</v>
      </c>
      <c r="BK591" t="s">
        <v>104</v>
      </c>
      <c r="BL591" t="s">
        <v>111</v>
      </c>
      <c r="BM591" t="s">
        <v>86</v>
      </c>
      <c r="BN591" t="s">
        <v>85</v>
      </c>
      <c r="BO591" t="s">
        <v>138</v>
      </c>
      <c r="BP591" t="str">
        <f t="shared" si="29"/>
        <v>02</v>
      </c>
    </row>
    <row r="592" spans="1:68" x14ac:dyDescent="0.25">
      <c r="A592">
        <v>2023</v>
      </c>
      <c r="B592" t="s">
        <v>4050</v>
      </c>
      <c r="C592" t="s">
        <v>4051</v>
      </c>
      <c r="D592" t="s">
        <v>4052</v>
      </c>
      <c r="E592">
        <v>20200404</v>
      </c>
      <c r="F592">
        <v>20200504</v>
      </c>
      <c r="G592" t="str">
        <f t="shared" si="27"/>
        <v>2020</v>
      </c>
      <c r="H592">
        <v>31</v>
      </c>
      <c r="I592" t="s">
        <v>4053</v>
      </c>
      <c r="J592" t="s">
        <v>4054</v>
      </c>
      <c r="K592" t="s">
        <v>83</v>
      </c>
      <c r="L592" t="s">
        <v>84</v>
      </c>
      <c r="M592" t="s">
        <v>85</v>
      </c>
      <c r="N592" t="s">
        <v>86</v>
      </c>
      <c r="O592">
        <v>111</v>
      </c>
      <c r="P592" t="s">
        <v>118</v>
      </c>
      <c r="Q592" t="s">
        <v>618</v>
      </c>
      <c r="R592" t="s">
        <v>619</v>
      </c>
      <c r="S592">
        <v>149778</v>
      </c>
      <c r="T592">
        <v>33067</v>
      </c>
      <c r="U592">
        <v>54364</v>
      </c>
      <c r="V592">
        <v>0</v>
      </c>
      <c r="W592">
        <v>1303.55</v>
      </c>
      <c r="X592">
        <v>0</v>
      </c>
      <c r="Y592">
        <v>3098</v>
      </c>
      <c r="Z592">
        <v>1930</v>
      </c>
      <c r="AA592">
        <v>4275</v>
      </c>
      <c r="AB592">
        <v>93520</v>
      </c>
      <c r="AC592" t="s">
        <v>410</v>
      </c>
      <c r="AD592" t="s">
        <v>411</v>
      </c>
      <c r="AE592" t="s">
        <v>412</v>
      </c>
      <c r="AF592" t="s">
        <v>413</v>
      </c>
      <c r="AG592">
        <v>13</v>
      </c>
      <c r="AH592">
        <v>4</v>
      </c>
      <c r="AI592">
        <v>26</v>
      </c>
      <c r="AJ592">
        <v>196124</v>
      </c>
      <c r="AK592">
        <v>2673</v>
      </c>
      <c r="AL592">
        <v>1</v>
      </c>
      <c r="AM592">
        <v>10384</v>
      </c>
      <c r="AN592">
        <v>2.6547999999999998</v>
      </c>
      <c r="AO592">
        <v>2.6191</v>
      </c>
      <c r="AP592">
        <v>3.5700000000000003E-2</v>
      </c>
      <c r="AQ592">
        <v>3.2592100277543068</v>
      </c>
      <c r="AR592">
        <v>3.2235100269317627</v>
      </c>
      <c r="AS592">
        <v>3.5700000822544098E-2</v>
      </c>
      <c r="AT592" t="s">
        <v>111</v>
      </c>
      <c r="AU592" t="s">
        <v>293</v>
      </c>
      <c r="AW592" t="s">
        <v>4055</v>
      </c>
      <c r="AX592" t="s">
        <v>84</v>
      </c>
      <c r="AY592" t="s">
        <v>553</v>
      </c>
      <c r="AZ592" t="s">
        <v>98</v>
      </c>
      <c r="BA592" t="s">
        <v>99</v>
      </c>
      <c r="BB592" t="s">
        <v>554</v>
      </c>
      <c r="BC592" t="s">
        <v>416</v>
      </c>
      <c r="BD592" t="s">
        <v>417</v>
      </c>
      <c r="BE592" t="s">
        <v>418</v>
      </c>
      <c r="BF592" t="s">
        <v>418</v>
      </c>
      <c r="BG592" t="s">
        <v>4051</v>
      </c>
      <c r="BH592" s="6">
        <v>43937</v>
      </c>
      <c r="BI592" s="6">
        <v>43955</v>
      </c>
      <c r="BJ592" s="32">
        <f t="shared" si="28"/>
        <v>2020</v>
      </c>
      <c r="BK592" t="s">
        <v>104</v>
      </c>
      <c r="BL592" t="s">
        <v>111</v>
      </c>
      <c r="BM592" t="s">
        <v>86</v>
      </c>
      <c r="BN592" t="s">
        <v>85</v>
      </c>
      <c r="BO592" t="s">
        <v>3636</v>
      </c>
      <c r="BP592" t="str">
        <f t="shared" si="29"/>
        <v>17</v>
      </c>
    </row>
    <row r="593" spans="1:68" x14ac:dyDescent="0.25">
      <c r="A593">
        <v>2023</v>
      </c>
      <c r="B593" t="s">
        <v>4056</v>
      </c>
      <c r="C593" t="s">
        <v>4057</v>
      </c>
      <c r="D593" t="s">
        <v>4058</v>
      </c>
      <c r="E593">
        <v>20200505</v>
      </c>
      <c r="F593">
        <v>20200526</v>
      </c>
      <c r="G593" t="str">
        <f t="shared" si="27"/>
        <v>2020</v>
      </c>
      <c r="H593">
        <v>22</v>
      </c>
      <c r="I593" t="s">
        <v>4059</v>
      </c>
      <c r="J593" t="s">
        <v>4060</v>
      </c>
      <c r="K593" t="s">
        <v>83</v>
      </c>
      <c r="L593" t="s">
        <v>84</v>
      </c>
      <c r="M593" t="s">
        <v>85</v>
      </c>
      <c r="N593" t="s">
        <v>86</v>
      </c>
      <c r="O593">
        <v>111</v>
      </c>
      <c r="P593" t="s">
        <v>1423</v>
      </c>
      <c r="Q593" t="s">
        <v>1424</v>
      </c>
      <c r="R593" t="s">
        <v>1425</v>
      </c>
      <c r="S593">
        <v>90682</v>
      </c>
      <c r="T593">
        <v>27263</v>
      </c>
      <c r="U593">
        <v>0</v>
      </c>
      <c r="V593">
        <v>0</v>
      </c>
      <c r="W593">
        <v>91.48</v>
      </c>
      <c r="X593">
        <v>0</v>
      </c>
      <c r="Y593">
        <v>223.85</v>
      </c>
      <c r="Z593">
        <v>1860</v>
      </c>
      <c r="AA593">
        <v>2700</v>
      </c>
      <c r="AB593">
        <v>172998</v>
      </c>
      <c r="AC593" t="s">
        <v>927</v>
      </c>
      <c r="AD593" t="s">
        <v>928</v>
      </c>
      <c r="AE593" t="s">
        <v>1421</v>
      </c>
      <c r="AF593" t="s">
        <v>1422</v>
      </c>
      <c r="AG593">
        <v>9</v>
      </c>
      <c r="AH593">
        <v>3</v>
      </c>
      <c r="AI593">
        <v>15</v>
      </c>
      <c r="AJ593">
        <v>119921</v>
      </c>
      <c r="AK593">
        <v>1612</v>
      </c>
      <c r="AL593">
        <v>1</v>
      </c>
      <c r="AM593">
        <v>11014</v>
      </c>
      <c r="AN593">
        <v>1.6229</v>
      </c>
      <c r="AO593">
        <v>1.6013999999999999</v>
      </c>
      <c r="AP593">
        <v>2.1499999999999998E-2</v>
      </c>
      <c r="AQ593">
        <v>2.3702200744301081</v>
      </c>
      <c r="AR593">
        <v>2.3487200736999512</v>
      </c>
      <c r="AS593">
        <v>2.1500000730156898E-2</v>
      </c>
      <c r="AT593" t="s">
        <v>111</v>
      </c>
      <c r="AU593" t="s">
        <v>83</v>
      </c>
      <c r="AV593" t="s">
        <v>927</v>
      </c>
      <c r="AW593" t="s">
        <v>1427</v>
      </c>
      <c r="AX593" t="s">
        <v>84</v>
      </c>
      <c r="AY593" t="s">
        <v>4061</v>
      </c>
      <c r="AZ593" t="s">
        <v>3228</v>
      </c>
      <c r="BA593" t="s">
        <v>4062</v>
      </c>
      <c r="BB593" t="s">
        <v>4062</v>
      </c>
      <c r="BC593" t="s">
        <v>573</v>
      </c>
      <c r="BD593" t="s">
        <v>574</v>
      </c>
      <c r="BF593" t="s">
        <v>574</v>
      </c>
      <c r="BG593" t="s">
        <v>4057</v>
      </c>
      <c r="BH593" s="6">
        <v>43962</v>
      </c>
      <c r="BI593" s="6">
        <v>43977</v>
      </c>
      <c r="BJ593" s="32">
        <f t="shared" si="28"/>
        <v>2020</v>
      </c>
      <c r="BK593" t="s">
        <v>104</v>
      </c>
      <c r="BL593" t="s">
        <v>111</v>
      </c>
      <c r="BM593" t="s">
        <v>86</v>
      </c>
      <c r="BN593" t="s">
        <v>85</v>
      </c>
      <c r="BO593" t="s">
        <v>1422</v>
      </c>
      <c r="BP593" t="str">
        <f t="shared" si="29"/>
        <v>06</v>
      </c>
    </row>
    <row r="594" spans="1:68" x14ac:dyDescent="0.25">
      <c r="A594">
        <v>2023</v>
      </c>
      <c r="B594" t="s">
        <v>4063</v>
      </c>
      <c r="C594" t="s">
        <v>4064</v>
      </c>
      <c r="D594" t="s">
        <v>4065</v>
      </c>
      <c r="E594">
        <v>20200331</v>
      </c>
      <c r="F594">
        <v>20200424</v>
      </c>
      <c r="G594" t="str">
        <f t="shared" si="27"/>
        <v>2020</v>
      </c>
      <c r="H594">
        <v>25</v>
      </c>
      <c r="I594" t="s">
        <v>4066</v>
      </c>
      <c r="J594" t="s">
        <v>4067</v>
      </c>
      <c r="K594" t="s">
        <v>83</v>
      </c>
      <c r="L594" t="s">
        <v>84</v>
      </c>
      <c r="M594" t="s">
        <v>85</v>
      </c>
      <c r="N594" t="s">
        <v>86</v>
      </c>
      <c r="O594">
        <v>511</v>
      </c>
      <c r="P594" t="s">
        <v>87</v>
      </c>
      <c r="Q594" t="s">
        <v>88</v>
      </c>
      <c r="R594" t="s">
        <v>89</v>
      </c>
      <c r="S594">
        <v>95811</v>
      </c>
      <c r="T594">
        <v>23216</v>
      </c>
      <c r="U594">
        <v>21984</v>
      </c>
      <c r="V594">
        <v>0</v>
      </c>
      <c r="W594">
        <v>228.52</v>
      </c>
      <c r="X594">
        <v>4435.46</v>
      </c>
      <c r="Y594">
        <v>11141</v>
      </c>
      <c r="Z594">
        <v>1600</v>
      </c>
      <c r="AA594">
        <v>2025</v>
      </c>
      <c r="AB594">
        <v>0</v>
      </c>
      <c r="AC594" t="s">
        <v>90</v>
      </c>
      <c r="AD594" t="s">
        <v>91</v>
      </c>
      <c r="AE594" t="s">
        <v>805</v>
      </c>
      <c r="AF594" t="s">
        <v>105</v>
      </c>
      <c r="AG594">
        <v>13</v>
      </c>
      <c r="AH594">
        <v>4</v>
      </c>
      <c r="AI594">
        <v>23</v>
      </c>
      <c r="AJ594">
        <v>133895</v>
      </c>
      <c r="AK594">
        <v>22137</v>
      </c>
      <c r="AL594">
        <v>1</v>
      </c>
      <c r="AM594">
        <v>42367</v>
      </c>
      <c r="AN594">
        <v>2.0836999999999999</v>
      </c>
      <c r="AO594">
        <v>1.7881</v>
      </c>
      <c r="AP594">
        <v>0.29559999999999997</v>
      </c>
      <c r="AQ594">
        <v>2.2487600445747375</v>
      </c>
      <c r="AR594">
        <v>1.9531600475311279</v>
      </c>
      <c r="AS594">
        <v>0.29559999704360962</v>
      </c>
      <c r="AT594" t="s">
        <v>139</v>
      </c>
      <c r="AU594" t="s">
        <v>90</v>
      </c>
      <c r="AV594" t="s">
        <v>90</v>
      </c>
      <c r="AW594" t="s">
        <v>95</v>
      </c>
      <c r="AX594" t="s">
        <v>1731</v>
      </c>
      <c r="AY594" t="s">
        <v>3382</v>
      </c>
      <c r="BB594" t="s">
        <v>3383</v>
      </c>
      <c r="BC594" t="s">
        <v>101</v>
      </c>
      <c r="BD594" t="s">
        <v>102</v>
      </c>
      <c r="BE594" t="s">
        <v>103</v>
      </c>
      <c r="BF594" t="s">
        <v>103</v>
      </c>
      <c r="BG594" t="s">
        <v>4064</v>
      </c>
      <c r="BH594" s="6">
        <v>43937</v>
      </c>
      <c r="BI594" s="6">
        <v>43945</v>
      </c>
      <c r="BJ594" s="32">
        <f t="shared" si="28"/>
        <v>2020</v>
      </c>
      <c r="BK594" t="s">
        <v>104</v>
      </c>
      <c r="BL594" t="s">
        <v>139</v>
      </c>
      <c r="BM594" t="s">
        <v>86</v>
      </c>
      <c r="BN594" t="s">
        <v>85</v>
      </c>
      <c r="BO594" t="s">
        <v>105</v>
      </c>
      <c r="BP594" t="str">
        <f t="shared" si="29"/>
        <v>11</v>
      </c>
    </row>
    <row r="595" spans="1:68" x14ac:dyDescent="0.25">
      <c r="A595">
        <v>2023</v>
      </c>
      <c r="B595" t="s">
        <v>4068</v>
      </c>
      <c r="C595" t="s">
        <v>4069</v>
      </c>
      <c r="D595" t="s">
        <v>4070</v>
      </c>
      <c r="E595">
        <v>20200430</v>
      </c>
      <c r="F595">
        <v>20200527</v>
      </c>
      <c r="G595" t="str">
        <f t="shared" si="27"/>
        <v>2020</v>
      </c>
      <c r="H595">
        <v>28</v>
      </c>
      <c r="I595" t="s">
        <v>4071</v>
      </c>
      <c r="J595" t="s">
        <v>4072</v>
      </c>
      <c r="K595" t="s">
        <v>83</v>
      </c>
      <c r="L595" t="s">
        <v>84</v>
      </c>
      <c r="M595" t="s">
        <v>85</v>
      </c>
      <c r="N595" t="s">
        <v>86</v>
      </c>
      <c r="O595">
        <v>201</v>
      </c>
      <c r="P595" t="s">
        <v>87</v>
      </c>
      <c r="Q595" t="s">
        <v>185</v>
      </c>
      <c r="R595" t="s">
        <v>186</v>
      </c>
      <c r="S595">
        <v>128498</v>
      </c>
      <c r="T595">
        <v>30175</v>
      </c>
      <c r="U595">
        <v>32005</v>
      </c>
      <c r="V595">
        <v>0</v>
      </c>
      <c r="W595">
        <v>38.78</v>
      </c>
      <c r="X595">
        <v>5415.66</v>
      </c>
      <c r="Y595">
        <v>9216.8700000000008</v>
      </c>
      <c r="Z595">
        <v>1920</v>
      </c>
      <c r="AA595">
        <v>4950</v>
      </c>
      <c r="AB595">
        <v>131897</v>
      </c>
      <c r="AC595" t="s">
        <v>220</v>
      </c>
      <c r="AD595" t="s">
        <v>221</v>
      </c>
      <c r="AE595" t="s">
        <v>222</v>
      </c>
      <c r="AF595" t="s">
        <v>223</v>
      </c>
      <c r="AG595">
        <v>12</v>
      </c>
      <c r="AH595">
        <v>4</v>
      </c>
      <c r="AI595">
        <v>22</v>
      </c>
      <c r="AJ595">
        <v>149512</v>
      </c>
      <c r="AK595">
        <v>25936</v>
      </c>
      <c r="AL595">
        <v>1</v>
      </c>
      <c r="AM595">
        <v>52107</v>
      </c>
      <c r="AN595">
        <v>2.343</v>
      </c>
      <c r="AO595">
        <v>1.9965999999999999</v>
      </c>
      <c r="AP595">
        <v>0.34639999999999999</v>
      </c>
      <c r="AQ595">
        <v>2.9419800937175751</v>
      </c>
      <c r="AR595">
        <v>2.5955801010131836</v>
      </c>
      <c r="AS595">
        <v>0.34639999270439148</v>
      </c>
      <c r="AT595" t="s">
        <v>111</v>
      </c>
      <c r="AU595" t="s">
        <v>121</v>
      </c>
      <c r="AV595" t="s">
        <v>121</v>
      </c>
      <c r="AW595" t="s">
        <v>189</v>
      </c>
      <c r="AX595" t="s">
        <v>84</v>
      </c>
      <c r="AY595" t="s">
        <v>112</v>
      </c>
      <c r="AZ595" t="s">
        <v>98</v>
      </c>
      <c r="BA595" t="s">
        <v>99</v>
      </c>
      <c r="BB595" t="s">
        <v>100</v>
      </c>
      <c r="BC595" t="s">
        <v>101</v>
      </c>
      <c r="BD595" t="s">
        <v>102</v>
      </c>
      <c r="BE595" t="s">
        <v>103</v>
      </c>
      <c r="BF595" t="s">
        <v>103</v>
      </c>
      <c r="BG595" t="s">
        <v>4069</v>
      </c>
      <c r="BH595" s="6">
        <v>43957</v>
      </c>
      <c r="BI595" s="6">
        <v>43978</v>
      </c>
      <c r="BJ595" s="32">
        <f t="shared" si="28"/>
        <v>2020</v>
      </c>
      <c r="BK595" t="s">
        <v>104</v>
      </c>
      <c r="BL595" t="s">
        <v>111</v>
      </c>
      <c r="BM595" t="s">
        <v>86</v>
      </c>
      <c r="BN595" t="s">
        <v>85</v>
      </c>
      <c r="BO595" t="s">
        <v>124</v>
      </c>
      <c r="BP595" t="str">
        <f t="shared" si="29"/>
        <v>31</v>
      </c>
    </row>
    <row r="596" spans="1:68" x14ac:dyDescent="0.25">
      <c r="A596">
        <v>2023</v>
      </c>
      <c r="B596" t="s">
        <v>4073</v>
      </c>
      <c r="C596" t="s">
        <v>4074</v>
      </c>
      <c r="D596" t="s">
        <v>4075</v>
      </c>
      <c r="E596">
        <v>20200419</v>
      </c>
      <c r="F596">
        <v>20200519</v>
      </c>
      <c r="G596" t="str">
        <f t="shared" si="27"/>
        <v>2020</v>
      </c>
      <c r="H596">
        <v>31</v>
      </c>
      <c r="I596" t="s">
        <v>4076</v>
      </c>
      <c r="J596" t="s">
        <v>4077</v>
      </c>
      <c r="K596" t="s">
        <v>368</v>
      </c>
      <c r="L596" t="s">
        <v>369</v>
      </c>
      <c r="M596" t="s">
        <v>370</v>
      </c>
      <c r="N596" t="s">
        <v>371</v>
      </c>
      <c r="O596">
        <v>201</v>
      </c>
      <c r="P596" t="s">
        <v>118</v>
      </c>
      <c r="Q596" t="s">
        <v>4078</v>
      </c>
      <c r="R596" t="s">
        <v>4079</v>
      </c>
      <c r="S596">
        <v>97110</v>
      </c>
      <c r="T596">
        <v>35291</v>
      </c>
      <c r="U596">
        <v>0</v>
      </c>
      <c r="V596">
        <v>0</v>
      </c>
      <c r="W596">
        <v>854.63</v>
      </c>
      <c r="X596">
        <v>0</v>
      </c>
      <c r="Y596">
        <v>0</v>
      </c>
      <c r="Z596">
        <v>2255</v>
      </c>
      <c r="AA596">
        <v>3450</v>
      </c>
      <c r="AB596">
        <v>54421</v>
      </c>
      <c r="AC596" t="s">
        <v>368</v>
      </c>
      <c r="AD596" t="s">
        <v>369</v>
      </c>
      <c r="AE596" t="s">
        <v>370</v>
      </c>
      <c r="AF596" t="s">
        <v>371</v>
      </c>
      <c r="AG596">
        <v>9</v>
      </c>
      <c r="AH596">
        <v>3</v>
      </c>
      <c r="AI596">
        <v>20</v>
      </c>
      <c r="AJ596">
        <v>83251</v>
      </c>
      <c r="AK596">
        <v>1192</v>
      </c>
      <c r="AL596">
        <v>1</v>
      </c>
      <c r="AM596">
        <v>6764</v>
      </c>
      <c r="AN596">
        <v>1.1275999999999999</v>
      </c>
      <c r="AO596">
        <v>1.1116999999999999</v>
      </c>
      <c r="AP596">
        <v>1.5900000000000001E-2</v>
      </c>
      <c r="AQ596">
        <v>1.9428499788045883</v>
      </c>
      <c r="AR596">
        <v>1.9269499778747559</v>
      </c>
      <c r="AS596">
        <v>1.5900000929832458E-2</v>
      </c>
      <c r="AT596" t="s">
        <v>139</v>
      </c>
      <c r="AU596" t="s">
        <v>368</v>
      </c>
      <c r="AW596" t="s">
        <v>250</v>
      </c>
      <c r="AX596" t="s">
        <v>84</v>
      </c>
      <c r="AY596" t="s">
        <v>112</v>
      </c>
      <c r="AZ596" t="s">
        <v>98</v>
      </c>
      <c r="BA596" t="s">
        <v>99</v>
      </c>
      <c r="BB596" t="s">
        <v>100</v>
      </c>
      <c r="BC596" t="s">
        <v>461</v>
      </c>
      <c r="BD596" t="s">
        <v>4080</v>
      </c>
      <c r="BF596" t="s">
        <v>4080</v>
      </c>
      <c r="BG596" t="s">
        <v>4074</v>
      </c>
      <c r="BH596" s="6">
        <v>43956</v>
      </c>
      <c r="BI596" s="6">
        <v>43957</v>
      </c>
      <c r="BJ596" s="32">
        <f t="shared" si="28"/>
        <v>2020</v>
      </c>
      <c r="BK596" t="s">
        <v>104</v>
      </c>
      <c r="BL596" t="s">
        <v>214</v>
      </c>
      <c r="BM596" t="s">
        <v>86</v>
      </c>
      <c r="BN596" t="s">
        <v>85</v>
      </c>
      <c r="BO596" t="s">
        <v>371</v>
      </c>
      <c r="BP596" t="str">
        <f t="shared" si="29"/>
        <v>16</v>
      </c>
    </row>
    <row r="597" spans="1:68" x14ac:dyDescent="0.25">
      <c r="A597">
        <v>2023</v>
      </c>
      <c r="B597" t="s">
        <v>4081</v>
      </c>
      <c r="C597" t="s">
        <v>4082</v>
      </c>
      <c r="D597" t="s">
        <v>4083</v>
      </c>
      <c r="E597">
        <v>20200405</v>
      </c>
      <c r="F597">
        <v>20200507</v>
      </c>
      <c r="G597" t="str">
        <f t="shared" si="27"/>
        <v>2020</v>
      </c>
      <c r="H597">
        <v>33</v>
      </c>
      <c r="I597" t="s">
        <v>4084</v>
      </c>
      <c r="J597" t="s">
        <v>4085</v>
      </c>
      <c r="K597" t="s">
        <v>83</v>
      </c>
      <c r="L597" t="s">
        <v>84</v>
      </c>
      <c r="M597" t="s">
        <v>85</v>
      </c>
      <c r="N597" t="s">
        <v>86</v>
      </c>
      <c r="O597">
        <v>201</v>
      </c>
      <c r="P597" t="s">
        <v>118</v>
      </c>
      <c r="Q597" t="s">
        <v>315</v>
      </c>
      <c r="R597" t="s">
        <v>316</v>
      </c>
      <c r="S597">
        <v>131033</v>
      </c>
      <c r="T597">
        <v>35996</v>
      </c>
      <c r="U597">
        <v>21984</v>
      </c>
      <c r="V597">
        <v>0</v>
      </c>
      <c r="W597">
        <v>888.45</v>
      </c>
      <c r="X597">
        <v>0</v>
      </c>
      <c r="Y597">
        <v>0</v>
      </c>
      <c r="Z597">
        <v>2160</v>
      </c>
      <c r="AA597">
        <v>5700</v>
      </c>
      <c r="AB597">
        <v>74725</v>
      </c>
      <c r="AC597" t="s">
        <v>293</v>
      </c>
      <c r="AD597" t="s">
        <v>294</v>
      </c>
      <c r="AE597" t="s">
        <v>295</v>
      </c>
      <c r="AF597" t="s">
        <v>296</v>
      </c>
      <c r="AG597">
        <v>10</v>
      </c>
      <c r="AH597">
        <v>3</v>
      </c>
      <c r="AI597">
        <v>21</v>
      </c>
      <c r="AJ597">
        <v>120012</v>
      </c>
      <c r="AK597">
        <v>1295</v>
      </c>
      <c r="AL597">
        <v>1</v>
      </c>
      <c r="AM597">
        <v>6061</v>
      </c>
      <c r="AN597">
        <v>1.62</v>
      </c>
      <c r="AO597">
        <v>1.6027</v>
      </c>
      <c r="AP597">
        <v>1.7299999999999999E-2</v>
      </c>
      <c r="AQ597">
        <v>2.7739399578422308</v>
      </c>
      <c r="AR597">
        <v>2.7566399574279785</v>
      </c>
      <c r="AS597">
        <v>1.7300000414252281E-2</v>
      </c>
      <c r="AT597" t="s">
        <v>111</v>
      </c>
      <c r="AU597" t="s">
        <v>293</v>
      </c>
      <c r="AW597" t="s">
        <v>297</v>
      </c>
      <c r="AX597" t="s">
        <v>84</v>
      </c>
      <c r="AY597" t="s">
        <v>112</v>
      </c>
      <c r="AZ597" t="s">
        <v>98</v>
      </c>
      <c r="BA597" t="s">
        <v>99</v>
      </c>
      <c r="BB597" t="s">
        <v>100</v>
      </c>
      <c r="BC597" t="s">
        <v>321</v>
      </c>
      <c r="BD597" t="s">
        <v>322</v>
      </c>
      <c r="BF597" t="s">
        <v>322</v>
      </c>
      <c r="BG597" t="s">
        <v>4082</v>
      </c>
      <c r="BH597" s="6">
        <v>43938</v>
      </c>
      <c r="BI597" s="6">
        <v>43958</v>
      </c>
      <c r="BJ597" s="32">
        <f t="shared" si="28"/>
        <v>2020</v>
      </c>
      <c r="BK597" t="s">
        <v>104</v>
      </c>
      <c r="BL597" t="s">
        <v>111</v>
      </c>
      <c r="BM597" t="s">
        <v>86</v>
      </c>
      <c r="BN597" t="s">
        <v>85</v>
      </c>
      <c r="BO597" t="s">
        <v>3636</v>
      </c>
      <c r="BP597" t="str">
        <f t="shared" si="29"/>
        <v>17</v>
      </c>
    </row>
    <row r="598" spans="1:68" x14ac:dyDescent="0.25">
      <c r="A598">
        <v>2023</v>
      </c>
      <c r="B598" t="s">
        <v>4086</v>
      </c>
      <c r="C598" t="s">
        <v>4087</v>
      </c>
      <c r="D598" t="s">
        <v>4088</v>
      </c>
      <c r="E598">
        <v>20200423</v>
      </c>
      <c r="F598">
        <v>20200513</v>
      </c>
      <c r="G598" t="str">
        <f t="shared" si="27"/>
        <v>2020</v>
      </c>
      <c r="H598">
        <v>21</v>
      </c>
      <c r="I598" t="s">
        <v>4089</v>
      </c>
      <c r="J598" t="s">
        <v>4090</v>
      </c>
      <c r="K598" t="s">
        <v>83</v>
      </c>
      <c r="L598" t="s">
        <v>84</v>
      </c>
      <c r="M598" t="s">
        <v>85</v>
      </c>
      <c r="N598" t="s">
        <v>86</v>
      </c>
      <c r="O598">
        <v>201</v>
      </c>
      <c r="P598" t="s">
        <v>118</v>
      </c>
      <c r="Q598" t="s">
        <v>824</v>
      </c>
      <c r="R598" t="s">
        <v>825</v>
      </c>
      <c r="S598">
        <v>59329</v>
      </c>
      <c r="T598">
        <v>26972</v>
      </c>
      <c r="U598">
        <v>0</v>
      </c>
      <c r="V598">
        <v>0</v>
      </c>
      <c r="W598">
        <v>0</v>
      </c>
      <c r="X598">
        <v>3539.9</v>
      </c>
      <c r="Y598">
        <v>0</v>
      </c>
      <c r="Z598">
        <v>1560</v>
      </c>
      <c r="AA598">
        <v>3300</v>
      </c>
      <c r="AB598">
        <v>27576</v>
      </c>
      <c r="AC598" t="s">
        <v>293</v>
      </c>
      <c r="AD598" t="s">
        <v>294</v>
      </c>
      <c r="AE598" t="s">
        <v>359</v>
      </c>
      <c r="AF598" t="s">
        <v>300</v>
      </c>
      <c r="AG598">
        <v>9</v>
      </c>
      <c r="AH598">
        <v>3</v>
      </c>
      <c r="AI598">
        <v>17</v>
      </c>
      <c r="AJ598">
        <v>78334</v>
      </c>
      <c r="AK598">
        <v>1224</v>
      </c>
      <c r="AL598">
        <v>1</v>
      </c>
      <c r="AM598">
        <v>5681</v>
      </c>
      <c r="AN598">
        <v>1.0624</v>
      </c>
      <c r="AO598">
        <v>1.0461</v>
      </c>
      <c r="AP598">
        <v>1.6299999999999999E-2</v>
      </c>
      <c r="AQ598">
        <v>1.3413600102066994</v>
      </c>
      <c r="AR598">
        <v>1.3250600099563599</v>
      </c>
      <c r="AS598">
        <v>1.6300000250339508E-2</v>
      </c>
      <c r="AT598" t="s">
        <v>139</v>
      </c>
      <c r="AU598" t="s">
        <v>83</v>
      </c>
      <c r="AW598" t="s">
        <v>125</v>
      </c>
      <c r="AX598" t="s">
        <v>84</v>
      </c>
      <c r="AY598" t="s">
        <v>112</v>
      </c>
      <c r="AZ598" t="s">
        <v>98</v>
      </c>
      <c r="BA598" t="s">
        <v>99</v>
      </c>
      <c r="BB598" t="s">
        <v>100</v>
      </c>
      <c r="BC598" t="s">
        <v>660</v>
      </c>
      <c r="BD598" t="s">
        <v>661</v>
      </c>
      <c r="BE598" t="s">
        <v>662</v>
      </c>
      <c r="BF598" t="s">
        <v>662</v>
      </c>
      <c r="BG598" t="s">
        <v>4087</v>
      </c>
      <c r="BH598" s="6">
        <v>43948</v>
      </c>
      <c r="BI598" s="6">
        <v>43964</v>
      </c>
      <c r="BJ598" s="32">
        <f t="shared" si="28"/>
        <v>2020</v>
      </c>
      <c r="BK598" t="s">
        <v>104</v>
      </c>
      <c r="BL598" t="s">
        <v>139</v>
      </c>
      <c r="BM598" t="s">
        <v>86</v>
      </c>
      <c r="BN598" t="s">
        <v>85</v>
      </c>
      <c r="BO598" t="s">
        <v>300</v>
      </c>
      <c r="BP598" t="str">
        <f t="shared" si="29"/>
        <v>17</v>
      </c>
    </row>
    <row r="599" spans="1:68" x14ac:dyDescent="0.25">
      <c r="A599">
        <v>2023</v>
      </c>
      <c r="B599" t="s">
        <v>4091</v>
      </c>
      <c r="C599" t="s">
        <v>4092</v>
      </c>
      <c r="D599" t="s">
        <v>4093</v>
      </c>
      <c r="E599">
        <v>20200506</v>
      </c>
      <c r="F599">
        <v>20200520</v>
      </c>
      <c r="G599" t="str">
        <f t="shared" si="27"/>
        <v>2020</v>
      </c>
      <c r="H599">
        <v>15</v>
      </c>
      <c r="I599" t="s">
        <v>4094</v>
      </c>
      <c r="J599" t="s">
        <v>356</v>
      </c>
      <c r="K599" t="s">
        <v>83</v>
      </c>
      <c r="L599" t="s">
        <v>84</v>
      </c>
      <c r="M599" t="s">
        <v>85</v>
      </c>
      <c r="N599" t="s">
        <v>86</v>
      </c>
      <c r="O599">
        <v>201</v>
      </c>
      <c r="P599" t="s">
        <v>118</v>
      </c>
      <c r="Q599" t="s">
        <v>3712</v>
      </c>
      <c r="R599" t="s">
        <v>3713</v>
      </c>
      <c r="S599">
        <v>60577</v>
      </c>
      <c r="T599">
        <v>18721</v>
      </c>
      <c r="U599">
        <v>0</v>
      </c>
      <c r="V599">
        <v>0</v>
      </c>
      <c r="W599">
        <v>2179.66</v>
      </c>
      <c r="X599">
        <v>0</v>
      </c>
      <c r="Y599">
        <v>2250.4499999999998</v>
      </c>
      <c r="Z599">
        <v>1120</v>
      </c>
      <c r="AA599">
        <v>2100</v>
      </c>
      <c r="AB599">
        <v>23876</v>
      </c>
      <c r="AC599" t="s">
        <v>157</v>
      </c>
      <c r="AD599" t="s">
        <v>158</v>
      </c>
      <c r="AE599" t="s">
        <v>159</v>
      </c>
      <c r="AF599" t="s">
        <v>160</v>
      </c>
      <c r="AG599">
        <v>5</v>
      </c>
      <c r="AH599">
        <v>2</v>
      </c>
      <c r="AI599">
        <v>8</v>
      </c>
      <c r="AJ599">
        <v>32929</v>
      </c>
      <c r="AK599">
        <v>3124</v>
      </c>
      <c r="AL599">
        <v>1</v>
      </c>
      <c r="AM599">
        <v>6232</v>
      </c>
      <c r="AN599">
        <v>0.48139999999999999</v>
      </c>
      <c r="AO599">
        <v>0.43969999999999998</v>
      </c>
      <c r="AP599">
        <v>4.1700000000000001E-2</v>
      </c>
      <c r="AQ599">
        <v>0.85075002536177635</v>
      </c>
      <c r="AR599">
        <v>0.80905002355575562</v>
      </c>
      <c r="AS599">
        <v>4.1700001806020737E-2</v>
      </c>
      <c r="AT599" t="s">
        <v>177</v>
      </c>
      <c r="AU599" t="s">
        <v>83</v>
      </c>
      <c r="AW599" t="s">
        <v>125</v>
      </c>
      <c r="AX599" t="s">
        <v>84</v>
      </c>
      <c r="AY599" t="s">
        <v>998</v>
      </c>
      <c r="AZ599" t="s">
        <v>98</v>
      </c>
      <c r="BA599" t="s">
        <v>99</v>
      </c>
      <c r="BB599" t="s">
        <v>554</v>
      </c>
      <c r="BC599" t="s">
        <v>759</v>
      </c>
      <c r="BD599" t="s">
        <v>760</v>
      </c>
      <c r="BF599" t="s">
        <v>760</v>
      </c>
      <c r="BG599" t="s">
        <v>4092</v>
      </c>
      <c r="BH599" s="6">
        <v>43966</v>
      </c>
      <c r="BI599" s="6">
        <v>43971</v>
      </c>
      <c r="BJ599" s="32">
        <f t="shared" si="28"/>
        <v>2020</v>
      </c>
      <c r="BK599" t="s">
        <v>104</v>
      </c>
      <c r="BL599" t="s">
        <v>177</v>
      </c>
      <c r="BM599" t="s">
        <v>86</v>
      </c>
      <c r="BN599" t="s">
        <v>85</v>
      </c>
      <c r="BO599" t="s">
        <v>160</v>
      </c>
      <c r="BP599" t="str">
        <f t="shared" si="29"/>
        <v>03</v>
      </c>
    </row>
    <row r="600" spans="1:68" x14ac:dyDescent="0.25">
      <c r="A600">
        <v>2023</v>
      </c>
      <c r="B600" t="s">
        <v>4095</v>
      </c>
      <c r="C600" t="s">
        <v>4096</v>
      </c>
      <c r="D600" t="s">
        <v>4097</v>
      </c>
      <c r="E600">
        <v>20200508</v>
      </c>
      <c r="F600">
        <v>20200522</v>
      </c>
      <c r="G600" t="str">
        <f t="shared" si="27"/>
        <v>2020</v>
      </c>
      <c r="H600">
        <v>15</v>
      </c>
      <c r="I600" t="s">
        <v>4098</v>
      </c>
      <c r="J600" t="s">
        <v>4099</v>
      </c>
      <c r="K600" t="s">
        <v>83</v>
      </c>
      <c r="L600" t="s">
        <v>84</v>
      </c>
      <c r="M600" t="s">
        <v>85</v>
      </c>
      <c r="N600" t="s">
        <v>86</v>
      </c>
      <c r="O600">
        <v>201</v>
      </c>
      <c r="P600" t="s">
        <v>682</v>
      </c>
      <c r="Q600" t="s">
        <v>4100</v>
      </c>
      <c r="R600" t="s">
        <v>4101</v>
      </c>
      <c r="S600">
        <v>67214</v>
      </c>
      <c r="T600">
        <v>19554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1120</v>
      </c>
      <c r="AA600">
        <v>2100</v>
      </c>
      <c r="AB600">
        <v>52333</v>
      </c>
      <c r="AC600" t="s">
        <v>135</v>
      </c>
      <c r="AD600" t="s">
        <v>136</v>
      </c>
      <c r="AE600" t="s">
        <v>175</v>
      </c>
      <c r="AF600" t="s">
        <v>176</v>
      </c>
      <c r="AG600">
        <v>9</v>
      </c>
      <c r="AH600">
        <v>3</v>
      </c>
      <c r="AI600">
        <v>21</v>
      </c>
      <c r="AJ600">
        <v>53880</v>
      </c>
      <c r="AK600">
        <v>26</v>
      </c>
      <c r="AL600">
        <v>1</v>
      </c>
      <c r="AM600">
        <v>1026</v>
      </c>
      <c r="AN600">
        <v>0.7198</v>
      </c>
      <c r="AO600">
        <v>0.71950000000000003</v>
      </c>
      <c r="AP600">
        <v>2.9999999999999997E-4</v>
      </c>
      <c r="AQ600">
        <v>0.71950000524520874</v>
      </c>
      <c r="AR600">
        <v>0.71950000524520874</v>
      </c>
      <c r="AS600">
        <v>0</v>
      </c>
      <c r="AT600" t="s">
        <v>94</v>
      </c>
      <c r="AU600" t="s">
        <v>83</v>
      </c>
      <c r="AW600" t="s">
        <v>4102</v>
      </c>
      <c r="AX600" t="s">
        <v>84</v>
      </c>
      <c r="AY600" t="s">
        <v>112</v>
      </c>
      <c r="AZ600" t="s">
        <v>98</v>
      </c>
      <c r="BA600" t="s">
        <v>99</v>
      </c>
      <c r="BB600" t="s">
        <v>100</v>
      </c>
      <c r="BC600" t="s">
        <v>1026</v>
      </c>
      <c r="BF600" t="s">
        <v>1026</v>
      </c>
      <c r="BG600" t="s">
        <v>4096</v>
      </c>
      <c r="BH600" s="6">
        <v>43965</v>
      </c>
      <c r="BI600" s="6">
        <v>43973</v>
      </c>
      <c r="BJ600" s="32">
        <f t="shared" si="28"/>
        <v>2020</v>
      </c>
      <c r="BK600" t="s">
        <v>104</v>
      </c>
      <c r="BL600" t="s">
        <v>94</v>
      </c>
      <c r="BM600" t="s">
        <v>86</v>
      </c>
      <c r="BN600" t="s">
        <v>85</v>
      </c>
      <c r="BO600" t="s">
        <v>176</v>
      </c>
      <c r="BP600" t="str">
        <f t="shared" si="29"/>
        <v>02</v>
      </c>
    </row>
    <row r="601" spans="1:68" x14ac:dyDescent="0.25">
      <c r="A601">
        <v>2023</v>
      </c>
      <c r="B601" t="s">
        <v>3804</v>
      </c>
      <c r="C601" t="s">
        <v>2880</v>
      </c>
      <c r="D601" t="s">
        <v>2881</v>
      </c>
      <c r="E601">
        <v>20200102</v>
      </c>
      <c r="F601">
        <v>20200311</v>
      </c>
      <c r="G601" t="str">
        <f t="shared" si="27"/>
        <v>2020</v>
      </c>
      <c r="H601">
        <v>70</v>
      </c>
      <c r="I601" t="s">
        <v>3805</v>
      </c>
      <c r="J601" t="s">
        <v>3806</v>
      </c>
      <c r="K601" t="s">
        <v>220</v>
      </c>
      <c r="L601" t="s">
        <v>221</v>
      </c>
      <c r="M601" t="s">
        <v>222</v>
      </c>
      <c r="N601" t="s">
        <v>223</v>
      </c>
      <c r="O601">
        <v>111</v>
      </c>
      <c r="P601" t="s">
        <v>87</v>
      </c>
      <c r="Q601" t="s">
        <v>3807</v>
      </c>
      <c r="R601" t="s">
        <v>3808</v>
      </c>
      <c r="S601">
        <v>196104</v>
      </c>
      <c r="T601">
        <v>83359</v>
      </c>
      <c r="U601">
        <v>0</v>
      </c>
      <c r="V601">
        <v>0</v>
      </c>
      <c r="W601">
        <v>16871.23</v>
      </c>
      <c r="X601">
        <v>0</v>
      </c>
      <c r="Y601">
        <v>65549.13</v>
      </c>
      <c r="Z601">
        <v>5440</v>
      </c>
      <c r="AA601">
        <v>10125</v>
      </c>
      <c r="AB601">
        <v>474429</v>
      </c>
      <c r="AC601" t="s">
        <v>157</v>
      </c>
      <c r="AD601" t="s">
        <v>158</v>
      </c>
      <c r="AE601" t="s">
        <v>159</v>
      </c>
      <c r="AF601" t="s">
        <v>160</v>
      </c>
      <c r="AG601">
        <v>10</v>
      </c>
      <c r="AH601">
        <v>3</v>
      </c>
      <c r="AI601">
        <v>21</v>
      </c>
      <c r="AJ601">
        <v>171943</v>
      </c>
      <c r="AK601">
        <v>100585</v>
      </c>
      <c r="AL601">
        <v>33528</v>
      </c>
      <c r="AM601">
        <v>214840</v>
      </c>
      <c r="AN601">
        <v>3.6394000000000002</v>
      </c>
      <c r="AO601">
        <v>2.2961999999999998</v>
      </c>
      <c r="AP601">
        <v>1.3431999999999999</v>
      </c>
      <c r="AQ601">
        <v>10.390230417251587</v>
      </c>
      <c r="AR601">
        <v>9.0470304489135742</v>
      </c>
      <c r="AS601">
        <v>1.3431999683380127</v>
      </c>
      <c r="AT601" t="s">
        <v>111</v>
      </c>
      <c r="AU601" t="s">
        <v>220</v>
      </c>
      <c r="AW601" t="s">
        <v>3809</v>
      </c>
      <c r="AX601" t="s">
        <v>1169</v>
      </c>
      <c r="AY601" t="s">
        <v>704</v>
      </c>
      <c r="AZ601" t="s">
        <v>98</v>
      </c>
      <c r="BA601" t="s">
        <v>99</v>
      </c>
      <c r="BB601" t="s">
        <v>261</v>
      </c>
      <c r="BC601" t="s">
        <v>1039</v>
      </c>
      <c r="BD601" t="s">
        <v>1233</v>
      </c>
      <c r="BF601" t="s">
        <v>1233</v>
      </c>
      <c r="BG601" t="s">
        <v>2880</v>
      </c>
      <c r="BH601" s="6">
        <v>43846</v>
      </c>
      <c r="BI601" s="6">
        <v>43873</v>
      </c>
      <c r="BJ601" s="32">
        <f t="shared" si="28"/>
        <v>2020</v>
      </c>
      <c r="BK601" t="s">
        <v>104</v>
      </c>
      <c r="BL601" t="s">
        <v>139</v>
      </c>
      <c r="BM601" t="s">
        <v>86</v>
      </c>
      <c r="BN601" t="s">
        <v>85</v>
      </c>
      <c r="BO601" t="s">
        <v>160</v>
      </c>
      <c r="BP601" t="str">
        <f t="shared" si="29"/>
        <v>03</v>
      </c>
    </row>
    <row r="602" spans="1:68" x14ac:dyDescent="0.25">
      <c r="A602">
        <v>2023</v>
      </c>
      <c r="B602" t="s">
        <v>4103</v>
      </c>
      <c r="C602" t="s">
        <v>4104</v>
      </c>
      <c r="D602" t="s">
        <v>4105</v>
      </c>
      <c r="E602">
        <v>20200108</v>
      </c>
      <c r="F602">
        <v>20200213</v>
      </c>
      <c r="G602" t="str">
        <f t="shared" si="27"/>
        <v>2020</v>
      </c>
      <c r="H602">
        <v>37</v>
      </c>
      <c r="I602" t="s">
        <v>4106</v>
      </c>
      <c r="J602" t="s">
        <v>4107</v>
      </c>
      <c r="K602" t="s">
        <v>83</v>
      </c>
      <c r="L602" t="s">
        <v>84</v>
      </c>
      <c r="M602" t="s">
        <v>85</v>
      </c>
      <c r="N602" t="s">
        <v>86</v>
      </c>
      <c r="O602">
        <v>111</v>
      </c>
      <c r="P602" t="s">
        <v>87</v>
      </c>
      <c r="Q602" t="s">
        <v>1977</v>
      </c>
      <c r="R602" t="s">
        <v>1978</v>
      </c>
      <c r="S602">
        <v>219918</v>
      </c>
      <c r="T602">
        <v>27774</v>
      </c>
      <c r="U602">
        <v>84840</v>
      </c>
      <c r="V602">
        <v>0</v>
      </c>
      <c r="W602">
        <v>20978.97</v>
      </c>
      <c r="X602">
        <v>0</v>
      </c>
      <c r="Y602">
        <v>93973.37</v>
      </c>
      <c r="Z602">
        <v>1640</v>
      </c>
      <c r="AA602">
        <v>4725</v>
      </c>
      <c r="AB602">
        <v>469066</v>
      </c>
      <c r="AC602" t="s">
        <v>293</v>
      </c>
      <c r="AD602" t="s">
        <v>294</v>
      </c>
      <c r="AE602" t="s">
        <v>295</v>
      </c>
      <c r="AF602" t="s">
        <v>296</v>
      </c>
      <c r="AG602">
        <v>8</v>
      </c>
      <c r="AH602">
        <v>3</v>
      </c>
      <c r="AI602">
        <v>17</v>
      </c>
      <c r="AJ602">
        <v>194113</v>
      </c>
      <c r="AK602">
        <v>210055</v>
      </c>
      <c r="AL602">
        <v>70018</v>
      </c>
      <c r="AM602">
        <v>337879</v>
      </c>
      <c r="AN602">
        <v>5.3973000000000004</v>
      </c>
      <c r="AO602">
        <v>2.5922000000000001</v>
      </c>
      <c r="AP602">
        <v>2.8050999999999999</v>
      </c>
      <c r="AQ602">
        <v>9.2856001853942871</v>
      </c>
      <c r="AR602">
        <v>6.4805002212524414</v>
      </c>
      <c r="AS602">
        <v>2.8050999641418457</v>
      </c>
      <c r="AT602" t="s">
        <v>111</v>
      </c>
      <c r="AU602" t="s">
        <v>293</v>
      </c>
      <c r="AW602" t="s">
        <v>4108</v>
      </c>
      <c r="AX602" t="s">
        <v>84</v>
      </c>
      <c r="AY602" t="s">
        <v>4109</v>
      </c>
      <c r="AZ602" t="s">
        <v>98</v>
      </c>
      <c r="BA602" t="s">
        <v>99</v>
      </c>
      <c r="BB602" t="s">
        <v>554</v>
      </c>
      <c r="BC602" t="s">
        <v>321</v>
      </c>
      <c r="BD602" t="s">
        <v>322</v>
      </c>
      <c r="BF602" t="s">
        <v>322</v>
      </c>
      <c r="BG602" t="s">
        <v>4104</v>
      </c>
      <c r="BH602" s="6">
        <v>43857</v>
      </c>
      <c r="BI602" s="6">
        <v>43874</v>
      </c>
      <c r="BJ602" s="32">
        <f t="shared" si="28"/>
        <v>2020</v>
      </c>
      <c r="BK602" t="s">
        <v>104</v>
      </c>
      <c r="BL602" t="s">
        <v>111</v>
      </c>
      <c r="BM602" t="s">
        <v>86</v>
      </c>
      <c r="BN602" t="s">
        <v>85</v>
      </c>
      <c r="BO602" t="s">
        <v>3636</v>
      </c>
      <c r="BP602" t="str">
        <f t="shared" si="29"/>
        <v>17</v>
      </c>
    </row>
    <row r="603" spans="1:68" x14ac:dyDescent="0.25">
      <c r="A603">
        <v>2023</v>
      </c>
      <c r="B603" t="s">
        <v>4110</v>
      </c>
      <c r="C603" t="s">
        <v>4111</v>
      </c>
      <c r="D603" t="s">
        <v>4112</v>
      </c>
      <c r="E603">
        <v>20200123</v>
      </c>
      <c r="F603">
        <v>20200214</v>
      </c>
      <c r="G603" t="str">
        <f t="shared" si="27"/>
        <v>2020</v>
      </c>
      <c r="H603">
        <v>23</v>
      </c>
      <c r="I603" t="s">
        <v>4113</v>
      </c>
      <c r="J603" t="s">
        <v>4114</v>
      </c>
      <c r="K603" t="s">
        <v>83</v>
      </c>
      <c r="L603" t="s">
        <v>84</v>
      </c>
      <c r="M603" t="s">
        <v>85</v>
      </c>
      <c r="N603" t="s">
        <v>86</v>
      </c>
      <c r="O603">
        <v>111</v>
      </c>
      <c r="P603" t="s">
        <v>118</v>
      </c>
      <c r="Q603" t="s">
        <v>3156</v>
      </c>
      <c r="R603" t="s">
        <v>3157</v>
      </c>
      <c r="S603">
        <v>81234</v>
      </c>
      <c r="T603">
        <v>26082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1760</v>
      </c>
      <c r="AA603">
        <v>2100</v>
      </c>
      <c r="AB603">
        <v>40870</v>
      </c>
      <c r="AC603" t="s">
        <v>83</v>
      </c>
      <c r="AD603" t="s">
        <v>84</v>
      </c>
      <c r="AE603" t="s">
        <v>85</v>
      </c>
      <c r="AF603" t="s">
        <v>86</v>
      </c>
      <c r="AG603">
        <v>7</v>
      </c>
      <c r="AH603">
        <v>2</v>
      </c>
      <c r="AI603">
        <v>14</v>
      </c>
      <c r="AJ603">
        <v>69768</v>
      </c>
      <c r="AK603">
        <v>819</v>
      </c>
      <c r="AL603">
        <v>1</v>
      </c>
      <c r="AM603">
        <v>7474</v>
      </c>
      <c r="AN603">
        <v>0.94259999999999999</v>
      </c>
      <c r="AO603">
        <v>0.93169999999999997</v>
      </c>
      <c r="AP603">
        <v>1.09E-2</v>
      </c>
      <c r="AQ603">
        <v>1.650439977645874</v>
      </c>
      <c r="AR603">
        <v>1.650439977645874</v>
      </c>
      <c r="AS603">
        <v>0</v>
      </c>
      <c r="AT603" t="s">
        <v>214</v>
      </c>
      <c r="AU603" t="s">
        <v>83</v>
      </c>
      <c r="AW603" t="s">
        <v>297</v>
      </c>
      <c r="AX603" t="s">
        <v>84</v>
      </c>
      <c r="AY603" t="s">
        <v>4115</v>
      </c>
      <c r="AZ603" t="s">
        <v>98</v>
      </c>
      <c r="BA603" t="s">
        <v>1626</v>
      </c>
      <c r="BB603" t="s">
        <v>1626</v>
      </c>
      <c r="BC603" t="s">
        <v>1356</v>
      </c>
      <c r="BD603" t="s">
        <v>4116</v>
      </c>
      <c r="BF603" t="s">
        <v>4116</v>
      </c>
      <c r="BG603" t="s">
        <v>4111</v>
      </c>
      <c r="BH603" s="6">
        <v>43853</v>
      </c>
      <c r="BI603" s="6">
        <v>43875</v>
      </c>
      <c r="BJ603" s="32">
        <f t="shared" si="28"/>
        <v>2020</v>
      </c>
      <c r="BK603" t="s">
        <v>104</v>
      </c>
      <c r="BL603" t="s">
        <v>214</v>
      </c>
      <c r="BM603" t="s">
        <v>86</v>
      </c>
      <c r="BN603" t="s">
        <v>85</v>
      </c>
      <c r="BO603" t="s">
        <v>889</v>
      </c>
      <c r="BP603" t="str">
        <f t="shared" si="29"/>
        <v>26</v>
      </c>
    </row>
    <row r="604" spans="1:68" x14ac:dyDescent="0.25">
      <c r="A604">
        <v>2023</v>
      </c>
      <c r="B604" t="s">
        <v>4117</v>
      </c>
      <c r="C604" t="s">
        <v>4111</v>
      </c>
      <c r="D604" t="s">
        <v>4112</v>
      </c>
      <c r="E604">
        <v>20200214</v>
      </c>
      <c r="F604">
        <v>20200221</v>
      </c>
      <c r="G604" t="str">
        <f t="shared" si="27"/>
        <v>2020</v>
      </c>
      <c r="H604">
        <v>8</v>
      </c>
      <c r="I604" t="s">
        <v>4118</v>
      </c>
      <c r="J604" t="s">
        <v>4119</v>
      </c>
      <c r="K604" t="s">
        <v>125</v>
      </c>
      <c r="L604" t="s">
        <v>1361</v>
      </c>
      <c r="M604" t="s">
        <v>1362</v>
      </c>
      <c r="N604" t="s">
        <v>889</v>
      </c>
      <c r="O604">
        <v>111</v>
      </c>
      <c r="P604" t="s">
        <v>118</v>
      </c>
      <c r="Q604" t="s">
        <v>1951</v>
      </c>
      <c r="R604" t="s">
        <v>1952</v>
      </c>
      <c r="S604">
        <v>27367</v>
      </c>
      <c r="T604">
        <v>6034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140</v>
      </c>
      <c r="AA604">
        <v>525</v>
      </c>
      <c r="AB604">
        <v>46354</v>
      </c>
      <c r="AC604" t="s">
        <v>125</v>
      </c>
      <c r="AD604" t="s">
        <v>1361</v>
      </c>
      <c r="AE604" t="s">
        <v>1362</v>
      </c>
      <c r="AF604" t="s">
        <v>889</v>
      </c>
      <c r="AG604">
        <v>8</v>
      </c>
      <c r="AH604">
        <v>3</v>
      </c>
      <c r="AI604">
        <v>11</v>
      </c>
      <c r="AJ604">
        <v>47700</v>
      </c>
      <c r="AK604">
        <v>1</v>
      </c>
      <c r="AL604">
        <v>1</v>
      </c>
      <c r="AM604">
        <v>1000</v>
      </c>
      <c r="AN604">
        <v>0.63700000000000001</v>
      </c>
      <c r="AO604">
        <v>0.63700000000000001</v>
      </c>
      <c r="AP604">
        <v>0</v>
      </c>
      <c r="AQ604">
        <v>0.63700002431869507</v>
      </c>
      <c r="AR604">
        <v>0.63700002431869507</v>
      </c>
      <c r="AS604">
        <v>0</v>
      </c>
      <c r="AT604" t="s">
        <v>139</v>
      </c>
      <c r="AU604" t="s">
        <v>125</v>
      </c>
      <c r="AW604" t="s">
        <v>308</v>
      </c>
      <c r="AY604" t="s">
        <v>4115</v>
      </c>
      <c r="AZ604" t="s">
        <v>98</v>
      </c>
      <c r="BA604" t="s">
        <v>1626</v>
      </c>
      <c r="BB604" t="s">
        <v>1626</v>
      </c>
      <c r="BC604" t="s">
        <v>1365</v>
      </c>
      <c r="BD604" t="s">
        <v>1366</v>
      </c>
      <c r="BF604" t="s">
        <v>1366</v>
      </c>
      <c r="BG604" t="s">
        <v>4111</v>
      </c>
      <c r="BH604" s="6">
        <v>43853</v>
      </c>
      <c r="BI604" s="6">
        <v>43875</v>
      </c>
      <c r="BJ604" s="32">
        <f t="shared" si="28"/>
        <v>2020</v>
      </c>
      <c r="BK604" t="s">
        <v>104</v>
      </c>
      <c r="BL604" t="s">
        <v>214</v>
      </c>
      <c r="BM604" t="s">
        <v>86</v>
      </c>
      <c r="BN604" t="s">
        <v>85</v>
      </c>
      <c r="BO604" t="s">
        <v>889</v>
      </c>
      <c r="BP604" t="str">
        <f t="shared" si="29"/>
        <v>26</v>
      </c>
    </row>
    <row r="605" spans="1:68" x14ac:dyDescent="0.25">
      <c r="A605">
        <v>2023</v>
      </c>
      <c r="B605" t="s">
        <v>4120</v>
      </c>
      <c r="C605" t="s">
        <v>2287</v>
      </c>
      <c r="D605" t="s">
        <v>2288</v>
      </c>
      <c r="E605">
        <v>20200103</v>
      </c>
      <c r="F605">
        <v>20200217</v>
      </c>
      <c r="G605" t="str">
        <f t="shared" si="27"/>
        <v>2020</v>
      </c>
      <c r="H605">
        <v>46</v>
      </c>
      <c r="I605" t="s">
        <v>4121</v>
      </c>
      <c r="J605" t="s">
        <v>4122</v>
      </c>
      <c r="K605" t="s">
        <v>83</v>
      </c>
      <c r="L605" t="s">
        <v>84</v>
      </c>
      <c r="M605" t="s">
        <v>85</v>
      </c>
      <c r="N605" t="s">
        <v>86</v>
      </c>
      <c r="O605">
        <v>111</v>
      </c>
      <c r="P605" t="s">
        <v>87</v>
      </c>
      <c r="Q605" t="s">
        <v>2125</v>
      </c>
      <c r="R605" t="s">
        <v>2126</v>
      </c>
      <c r="S605">
        <v>169167</v>
      </c>
      <c r="T605">
        <v>49744</v>
      </c>
      <c r="U605">
        <v>47668</v>
      </c>
      <c r="V605">
        <v>0</v>
      </c>
      <c r="W605">
        <v>9945.1299999999992</v>
      </c>
      <c r="X605">
        <v>24562.03</v>
      </c>
      <c r="Y605">
        <v>904.75</v>
      </c>
      <c r="Z605">
        <v>3280</v>
      </c>
      <c r="AA605">
        <v>7575</v>
      </c>
      <c r="AB605">
        <v>202489</v>
      </c>
      <c r="AC605" t="s">
        <v>90</v>
      </c>
      <c r="AD605" t="s">
        <v>91</v>
      </c>
      <c r="AE605" t="s">
        <v>805</v>
      </c>
      <c r="AF605" t="s">
        <v>105</v>
      </c>
      <c r="AG605">
        <v>17</v>
      </c>
      <c r="AH605">
        <v>6</v>
      </c>
      <c r="AI605">
        <v>34</v>
      </c>
      <c r="AJ605">
        <v>196870</v>
      </c>
      <c r="AK605">
        <v>55770</v>
      </c>
      <c r="AL605">
        <v>18590</v>
      </c>
      <c r="AM605">
        <v>117316</v>
      </c>
      <c r="AN605">
        <v>3.3738000000000001</v>
      </c>
      <c r="AO605">
        <v>2.629</v>
      </c>
      <c r="AP605">
        <v>0.74480000000000002</v>
      </c>
      <c r="AQ605">
        <v>4.4872599840164185</v>
      </c>
      <c r="AR605">
        <v>3.7424600124359131</v>
      </c>
      <c r="AS605">
        <v>0.74479997158050537</v>
      </c>
      <c r="AT605" t="s">
        <v>111</v>
      </c>
      <c r="AU605" t="s">
        <v>90</v>
      </c>
      <c r="AV605" t="s">
        <v>90</v>
      </c>
      <c r="AW605" t="s">
        <v>271</v>
      </c>
      <c r="AX605" t="s">
        <v>272</v>
      </c>
      <c r="AY605" t="s">
        <v>2291</v>
      </c>
      <c r="BB605" t="s">
        <v>1009</v>
      </c>
      <c r="BC605" t="s">
        <v>1123</v>
      </c>
      <c r="BD605" t="s">
        <v>2130</v>
      </c>
      <c r="BF605" t="s">
        <v>2130</v>
      </c>
      <c r="BG605" t="s">
        <v>2287</v>
      </c>
      <c r="BH605" s="6">
        <v>43859</v>
      </c>
      <c r="BI605" s="6">
        <v>43878</v>
      </c>
      <c r="BJ605" s="32">
        <f t="shared" si="28"/>
        <v>2020</v>
      </c>
      <c r="BK605" t="s">
        <v>104</v>
      </c>
      <c r="BL605" t="s">
        <v>111</v>
      </c>
      <c r="BM605" t="s">
        <v>86</v>
      </c>
      <c r="BN605" t="s">
        <v>85</v>
      </c>
      <c r="BO605" t="s">
        <v>966</v>
      </c>
      <c r="BP605" t="str">
        <f t="shared" si="29"/>
        <v>11</v>
      </c>
    </row>
    <row r="606" spans="1:68" x14ac:dyDescent="0.25">
      <c r="A606">
        <v>2023</v>
      </c>
      <c r="B606" t="s">
        <v>4123</v>
      </c>
      <c r="C606" t="s">
        <v>4124</v>
      </c>
      <c r="D606" t="s">
        <v>4125</v>
      </c>
      <c r="E606">
        <v>20200108</v>
      </c>
      <c r="F606">
        <v>20200220</v>
      </c>
      <c r="G606" t="str">
        <f t="shared" si="27"/>
        <v>2020</v>
      </c>
      <c r="H606">
        <v>44</v>
      </c>
      <c r="I606" t="s">
        <v>4126</v>
      </c>
      <c r="J606" t="s">
        <v>4127</v>
      </c>
      <c r="K606" t="s">
        <v>83</v>
      </c>
      <c r="L606" t="s">
        <v>84</v>
      </c>
      <c r="M606" t="s">
        <v>85</v>
      </c>
      <c r="N606" t="s">
        <v>86</v>
      </c>
      <c r="O606">
        <v>111</v>
      </c>
      <c r="P606" t="s">
        <v>118</v>
      </c>
      <c r="Q606" t="s">
        <v>119</v>
      </c>
      <c r="R606" t="s">
        <v>120</v>
      </c>
      <c r="S606">
        <v>104774</v>
      </c>
      <c r="T606">
        <v>53614</v>
      </c>
      <c r="U606">
        <v>0</v>
      </c>
      <c r="V606">
        <v>0</v>
      </c>
      <c r="W606">
        <v>937.1</v>
      </c>
      <c r="X606">
        <v>0</v>
      </c>
      <c r="Y606">
        <v>0</v>
      </c>
      <c r="Z606">
        <v>3440</v>
      </c>
      <c r="AA606">
        <v>9075</v>
      </c>
      <c r="AB606">
        <v>62282</v>
      </c>
      <c r="AC606" t="s">
        <v>135</v>
      </c>
      <c r="AD606" t="s">
        <v>136</v>
      </c>
      <c r="AE606" t="s">
        <v>175</v>
      </c>
      <c r="AF606" t="s">
        <v>176</v>
      </c>
      <c r="AG606">
        <v>10</v>
      </c>
      <c r="AH606">
        <v>3</v>
      </c>
      <c r="AI606">
        <v>18</v>
      </c>
      <c r="AJ606">
        <v>74987</v>
      </c>
      <c r="AK606">
        <v>2508</v>
      </c>
      <c r="AL606">
        <v>1</v>
      </c>
      <c r="AM606">
        <v>9623</v>
      </c>
      <c r="AN606">
        <v>1.0348999999999999</v>
      </c>
      <c r="AO606">
        <v>1.0014000000000001</v>
      </c>
      <c r="AP606">
        <v>3.3500000000000002E-2</v>
      </c>
      <c r="AQ606">
        <v>2.5970800369977951</v>
      </c>
      <c r="AR606">
        <v>2.5635800361633301</v>
      </c>
      <c r="AS606">
        <v>3.3500000834465027E-2</v>
      </c>
      <c r="AT606" t="s">
        <v>111</v>
      </c>
      <c r="AU606" t="s">
        <v>135</v>
      </c>
      <c r="AW606" t="s">
        <v>125</v>
      </c>
      <c r="AX606" t="s">
        <v>84</v>
      </c>
      <c r="AY606" t="s">
        <v>260</v>
      </c>
      <c r="AZ606" t="s">
        <v>98</v>
      </c>
      <c r="BA606" t="s">
        <v>99</v>
      </c>
      <c r="BB606" t="s">
        <v>261</v>
      </c>
      <c r="BC606" t="s">
        <v>3422</v>
      </c>
      <c r="BF606" t="s">
        <v>3422</v>
      </c>
      <c r="BG606" t="s">
        <v>4124</v>
      </c>
      <c r="BH606" s="6">
        <v>43844</v>
      </c>
      <c r="BI606" s="6">
        <v>43881</v>
      </c>
      <c r="BJ606" s="32">
        <f t="shared" si="28"/>
        <v>2020</v>
      </c>
      <c r="BK606" t="s">
        <v>104</v>
      </c>
      <c r="BL606" t="s">
        <v>111</v>
      </c>
      <c r="BM606" t="s">
        <v>86</v>
      </c>
      <c r="BN606" t="s">
        <v>85</v>
      </c>
      <c r="BO606" t="s">
        <v>176</v>
      </c>
      <c r="BP606" t="str">
        <f t="shared" si="29"/>
        <v>02</v>
      </c>
    </row>
    <row r="607" spans="1:68" x14ac:dyDescent="0.25">
      <c r="A607">
        <v>2023</v>
      </c>
      <c r="B607" t="s">
        <v>4128</v>
      </c>
      <c r="C607" t="s">
        <v>4129</v>
      </c>
      <c r="D607" t="s">
        <v>4130</v>
      </c>
      <c r="E607">
        <v>20200206</v>
      </c>
      <c r="F607">
        <v>20200220</v>
      </c>
      <c r="G607" t="str">
        <f t="shared" si="27"/>
        <v>2020</v>
      </c>
      <c r="H607">
        <v>15</v>
      </c>
      <c r="I607" t="s">
        <v>4131</v>
      </c>
      <c r="J607" t="s">
        <v>4132</v>
      </c>
      <c r="K607" t="s">
        <v>83</v>
      </c>
      <c r="L607" t="s">
        <v>84</v>
      </c>
      <c r="M607" t="s">
        <v>85</v>
      </c>
      <c r="N607" t="s">
        <v>86</v>
      </c>
      <c r="O607">
        <v>111</v>
      </c>
      <c r="P607" t="s">
        <v>118</v>
      </c>
      <c r="Q607" t="s">
        <v>978</v>
      </c>
      <c r="R607" t="s">
        <v>979</v>
      </c>
      <c r="S607">
        <v>33793</v>
      </c>
      <c r="T607">
        <v>19700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1120</v>
      </c>
      <c r="AA607">
        <v>3150</v>
      </c>
      <c r="AB607">
        <v>22603</v>
      </c>
      <c r="AC607" t="s">
        <v>83</v>
      </c>
      <c r="AD607" t="s">
        <v>84</v>
      </c>
      <c r="AE607" t="s">
        <v>85</v>
      </c>
      <c r="AF607" t="s">
        <v>86</v>
      </c>
      <c r="AG607">
        <v>5</v>
      </c>
      <c r="AH607">
        <v>2</v>
      </c>
      <c r="AI607">
        <v>11</v>
      </c>
      <c r="AJ607">
        <v>38123</v>
      </c>
      <c r="AK607">
        <v>337</v>
      </c>
      <c r="AL607">
        <v>1</v>
      </c>
      <c r="AM607">
        <v>3282</v>
      </c>
      <c r="AN607">
        <v>0.51359999999999995</v>
      </c>
      <c r="AO607">
        <v>0.5091</v>
      </c>
      <c r="AP607">
        <v>4.4999999999999997E-3</v>
      </c>
      <c r="AQ607">
        <v>0.75347000360488892</v>
      </c>
      <c r="AR607">
        <v>0.75347000360488892</v>
      </c>
      <c r="AS607">
        <v>0</v>
      </c>
      <c r="AT607" t="s">
        <v>242</v>
      </c>
      <c r="AU607" t="s">
        <v>83</v>
      </c>
      <c r="AW607" t="s">
        <v>125</v>
      </c>
      <c r="AX607" t="s">
        <v>84</v>
      </c>
      <c r="AY607" t="s">
        <v>112</v>
      </c>
      <c r="AZ607" t="s">
        <v>98</v>
      </c>
      <c r="BA607" t="s">
        <v>99</v>
      </c>
      <c r="BB607" t="s">
        <v>100</v>
      </c>
      <c r="BC607" t="s">
        <v>611</v>
      </c>
      <c r="BD607" t="s">
        <v>4133</v>
      </c>
      <c r="BF607" t="s">
        <v>4133</v>
      </c>
      <c r="BG607" t="s">
        <v>4129</v>
      </c>
      <c r="BH607" s="6">
        <v>43867</v>
      </c>
      <c r="BI607" s="6">
        <v>43881</v>
      </c>
      <c r="BJ607" s="32">
        <f t="shared" si="28"/>
        <v>2020</v>
      </c>
      <c r="BK607" t="s">
        <v>94</v>
      </c>
      <c r="BL607" t="s">
        <v>242</v>
      </c>
      <c r="BM607" t="s">
        <v>86</v>
      </c>
      <c r="BN607" t="s">
        <v>85</v>
      </c>
      <c r="BO607" t="s">
        <v>981</v>
      </c>
      <c r="BP607" t="str">
        <f t="shared" si="29"/>
        <v>30</v>
      </c>
    </row>
    <row r="608" spans="1:68" x14ac:dyDescent="0.25">
      <c r="A608">
        <v>2023</v>
      </c>
      <c r="B608" t="s">
        <v>4134</v>
      </c>
      <c r="C608" t="s">
        <v>4135</v>
      </c>
      <c r="D608" t="s">
        <v>4136</v>
      </c>
      <c r="E608">
        <v>20200114</v>
      </c>
      <c r="F608">
        <v>20200221</v>
      </c>
      <c r="G608" t="str">
        <f t="shared" si="27"/>
        <v>2020</v>
      </c>
      <c r="H608">
        <v>39</v>
      </c>
      <c r="I608" t="s">
        <v>4137</v>
      </c>
      <c r="J608" t="s">
        <v>390</v>
      </c>
      <c r="K608" t="s">
        <v>83</v>
      </c>
      <c r="L608" t="s">
        <v>84</v>
      </c>
      <c r="M608" t="s">
        <v>85</v>
      </c>
      <c r="N608" t="s">
        <v>86</v>
      </c>
      <c r="O608">
        <v>111</v>
      </c>
      <c r="P608" t="s">
        <v>118</v>
      </c>
      <c r="Q608" t="s">
        <v>403</v>
      </c>
      <c r="R608" t="s">
        <v>404</v>
      </c>
      <c r="S608">
        <v>99325</v>
      </c>
      <c r="T608">
        <v>49920</v>
      </c>
      <c r="U608">
        <v>0</v>
      </c>
      <c r="V608">
        <v>0</v>
      </c>
      <c r="W608">
        <v>5611.89</v>
      </c>
      <c r="X608">
        <v>0</v>
      </c>
      <c r="Y608">
        <v>0</v>
      </c>
      <c r="Z608">
        <v>3040</v>
      </c>
      <c r="AA608">
        <v>8550</v>
      </c>
      <c r="AB608">
        <v>62278</v>
      </c>
      <c r="AC608" t="s">
        <v>135</v>
      </c>
      <c r="AD608" t="s">
        <v>136</v>
      </c>
      <c r="AE608" t="s">
        <v>137</v>
      </c>
      <c r="AF608" t="s">
        <v>138</v>
      </c>
      <c r="AG608">
        <v>8</v>
      </c>
      <c r="AH608">
        <v>3</v>
      </c>
      <c r="AI608">
        <v>15</v>
      </c>
      <c r="AJ608">
        <v>59996</v>
      </c>
      <c r="AK608">
        <v>1485</v>
      </c>
      <c r="AL608">
        <v>1</v>
      </c>
      <c r="AM608">
        <v>5788</v>
      </c>
      <c r="AN608">
        <v>0.82099999999999995</v>
      </c>
      <c r="AO608">
        <v>0.80120000000000002</v>
      </c>
      <c r="AP608">
        <v>1.9800000000000002E-2</v>
      </c>
      <c r="AQ608">
        <v>2.2799800410866737</v>
      </c>
      <c r="AR608">
        <v>2.2433600425720215</v>
      </c>
      <c r="AS608">
        <v>3.6619998514652252E-2</v>
      </c>
      <c r="AT608" t="s">
        <v>94</v>
      </c>
      <c r="AU608" t="s">
        <v>135</v>
      </c>
      <c r="AW608" t="s">
        <v>125</v>
      </c>
      <c r="AX608" t="s">
        <v>84</v>
      </c>
      <c r="AY608" t="s">
        <v>112</v>
      </c>
      <c r="AZ608" t="s">
        <v>98</v>
      </c>
      <c r="BA608" t="s">
        <v>99</v>
      </c>
      <c r="BB608" t="s">
        <v>100</v>
      </c>
      <c r="BC608" t="s">
        <v>284</v>
      </c>
      <c r="BD608" t="s">
        <v>621</v>
      </c>
      <c r="BF608" t="s">
        <v>621</v>
      </c>
      <c r="BG608" t="s">
        <v>4135</v>
      </c>
      <c r="BH608" s="6">
        <v>43854</v>
      </c>
      <c r="BI608" s="6">
        <v>43882</v>
      </c>
      <c r="BJ608" s="32">
        <f t="shared" si="28"/>
        <v>2020</v>
      </c>
      <c r="BK608" t="s">
        <v>104</v>
      </c>
      <c r="BL608" t="s">
        <v>94</v>
      </c>
      <c r="BM608" t="s">
        <v>86</v>
      </c>
      <c r="BN608" t="s">
        <v>85</v>
      </c>
      <c r="BO608" t="s">
        <v>138</v>
      </c>
      <c r="BP608" t="str">
        <f t="shared" si="29"/>
        <v>02</v>
      </c>
    </row>
    <row r="609" spans="1:68" x14ac:dyDescent="0.25">
      <c r="A609">
        <v>2023</v>
      </c>
      <c r="B609" t="s">
        <v>4138</v>
      </c>
      <c r="C609" t="s">
        <v>4139</v>
      </c>
      <c r="D609" t="s">
        <v>4140</v>
      </c>
      <c r="E609">
        <v>20200117</v>
      </c>
      <c r="F609">
        <v>20200221</v>
      </c>
      <c r="G609" t="str">
        <f t="shared" si="27"/>
        <v>2020</v>
      </c>
      <c r="H609">
        <v>36</v>
      </c>
      <c r="I609" t="s">
        <v>4141</v>
      </c>
      <c r="J609" t="s">
        <v>4142</v>
      </c>
      <c r="K609" t="s">
        <v>83</v>
      </c>
      <c r="L609" t="s">
        <v>84</v>
      </c>
      <c r="M609" t="s">
        <v>85</v>
      </c>
      <c r="N609" t="s">
        <v>86</v>
      </c>
      <c r="O609">
        <v>111</v>
      </c>
      <c r="P609" t="s">
        <v>118</v>
      </c>
      <c r="Q609" t="s">
        <v>403</v>
      </c>
      <c r="R609" t="s">
        <v>404</v>
      </c>
      <c r="S609">
        <v>92845</v>
      </c>
      <c r="T609">
        <v>46754</v>
      </c>
      <c r="U609">
        <v>0</v>
      </c>
      <c r="V609">
        <v>0</v>
      </c>
      <c r="W609">
        <v>2331.52</v>
      </c>
      <c r="X609">
        <v>2184.48</v>
      </c>
      <c r="Y609">
        <v>0</v>
      </c>
      <c r="Z609">
        <v>2800</v>
      </c>
      <c r="AA609">
        <v>7875</v>
      </c>
      <c r="AB609">
        <v>54197</v>
      </c>
      <c r="AC609" t="s">
        <v>135</v>
      </c>
      <c r="AD609" t="s">
        <v>136</v>
      </c>
      <c r="AE609" t="s">
        <v>137</v>
      </c>
      <c r="AF609" t="s">
        <v>138</v>
      </c>
      <c r="AG609">
        <v>8</v>
      </c>
      <c r="AH609">
        <v>3</v>
      </c>
      <c r="AI609">
        <v>15</v>
      </c>
      <c r="AJ609">
        <v>59996</v>
      </c>
      <c r="AK609">
        <v>1485</v>
      </c>
      <c r="AL609">
        <v>1</v>
      </c>
      <c r="AM609">
        <v>5788</v>
      </c>
      <c r="AN609">
        <v>0.82099999999999995</v>
      </c>
      <c r="AO609">
        <v>0.80120000000000002</v>
      </c>
      <c r="AP609">
        <v>1.9800000000000002E-2</v>
      </c>
      <c r="AQ609">
        <v>2.0843700859695673</v>
      </c>
      <c r="AR609">
        <v>2.0630900859832764</v>
      </c>
      <c r="AS609">
        <v>2.1279999986290932E-2</v>
      </c>
      <c r="AT609" t="s">
        <v>242</v>
      </c>
      <c r="AU609" t="s">
        <v>135</v>
      </c>
      <c r="AW609" t="s">
        <v>125</v>
      </c>
      <c r="AX609" t="s">
        <v>84</v>
      </c>
      <c r="AY609" t="s">
        <v>112</v>
      </c>
      <c r="AZ609" t="s">
        <v>98</v>
      </c>
      <c r="BA609" t="s">
        <v>99</v>
      </c>
      <c r="BB609" t="s">
        <v>100</v>
      </c>
      <c r="BC609" t="s">
        <v>284</v>
      </c>
      <c r="BD609" t="s">
        <v>621</v>
      </c>
      <c r="BF609" t="s">
        <v>621</v>
      </c>
      <c r="BG609" t="s">
        <v>4139</v>
      </c>
      <c r="BH609" s="6">
        <v>43859</v>
      </c>
      <c r="BI609" s="6">
        <v>43882</v>
      </c>
      <c r="BJ609" s="32">
        <f t="shared" si="28"/>
        <v>2020</v>
      </c>
      <c r="BK609" t="s">
        <v>104</v>
      </c>
      <c r="BL609" t="s">
        <v>242</v>
      </c>
      <c r="BM609" t="s">
        <v>86</v>
      </c>
      <c r="BN609" t="s">
        <v>85</v>
      </c>
      <c r="BO609" t="s">
        <v>138</v>
      </c>
      <c r="BP609" t="str">
        <f t="shared" si="29"/>
        <v>02</v>
      </c>
    </row>
    <row r="610" spans="1:68" x14ac:dyDescent="0.25">
      <c r="A610">
        <v>2023</v>
      </c>
      <c r="B610" t="s">
        <v>4143</v>
      </c>
      <c r="C610" t="s">
        <v>4144</v>
      </c>
      <c r="D610" t="s">
        <v>4145</v>
      </c>
      <c r="E610">
        <v>20200129</v>
      </c>
      <c r="F610">
        <v>20200224</v>
      </c>
      <c r="G610" t="str">
        <f t="shared" si="27"/>
        <v>2020</v>
      </c>
      <c r="H610">
        <v>27</v>
      </c>
      <c r="I610" t="s">
        <v>4146</v>
      </c>
      <c r="J610" t="s">
        <v>4147</v>
      </c>
      <c r="K610" t="s">
        <v>83</v>
      </c>
      <c r="L610" t="s">
        <v>84</v>
      </c>
      <c r="M610" t="s">
        <v>85</v>
      </c>
      <c r="N610" t="s">
        <v>86</v>
      </c>
      <c r="O610">
        <v>111</v>
      </c>
      <c r="P610" t="s">
        <v>87</v>
      </c>
      <c r="Q610" t="s">
        <v>185</v>
      </c>
      <c r="R610" t="s">
        <v>186</v>
      </c>
      <c r="S610">
        <v>167849</v>
      </c>
      <c r="T610">
        <v>21587</v>
      </c>
      <c r="U610">
        <v>102032</v>
      </c>
      <c r="V610">
        <v>0</v>
      </c>
      <c r="W610">
        <v>40.659999999999997</v>
      </c>
      <c r="X610">
        <v>9709.64</v>
      </c>
      <c r="Y610">
        <v>9229.77</v>
      </c>
      <c r="Z610">
        <v>1640</v>
      </c>
      <c r="AA610">
        <v>3225</v>
      </c>
      <c r="AB610">
        <v>149210</v>
      </c>
      <c r="AC610" t="s">
        <v>121</v>
      </c>
      <c r="AD610" t="s">
        <v>122</v>
      </c>
      <c r="AE610" t="s">
        <v>187</v>
      </c>
      <c r="AF610" t="s">
        <v>188</v>
      </c>
      <c r="AG610">
        <v>12</v>
      </c>
      <c r="AH610">
        <v>4</v>
      </c>
      <c r="AI610">
        <v>22</v>
      </c>
      <c r="AJ610">
        <v>149512</v>
      </c>
      <c r="AK610">
        <v>25936</v>
      </c>
      <c r="AL610">
        <v>1</v>
      </c>
      <c r="AM610">
        <v>52107</v>
      </c>
      <c r="AN610">
        <v>2.343</v>
      </c>
      <c r="AO610">
        <v>1.9965999999999999</v>
      </c>
      <c r="AP610">
        <v>0.34639999999999999</v>
      </c>
      <c r="AQ610">
        <v>2.842149943113327</v>
      </c>
      <c r="AR610">
        <v>2.4957499504089355</v>
      </c>
      <c r="AS610">
        <v>0.34639999270439148</v>
      </c>
      <c r="AT610" t="s">
        <v>139</v>
      </c>
      <c r="AU610" t="s">
        <v>121</v>
      </c>
      <c r="AV610" t="s">
        <v>121</v>
      </c>
      <c r="AW610" t="s">
        <v>587</v>
      </c>
      <c r="AX610" t="s">
        <v>84</v>
      </c>
      <c r="AY610" t="s">
        <v>886</v>
      </c>
      <c r="AZ610" t="s">
        <v>98</v>
      </c>
      <c r="BA610" t="s">
        <v>99</v>
      </c>
      <c r="BB610" t="s">
        <v>100</v>
      </c>
      <c r="BC610" t="s">
        <v>101</v>
      </c>
      <c r="BD610" t="s">
        <v>102</v>
      </c>
      <c r="BE610" t="s">
        <v>103</v>
      </c>
      <c r="BF610" t="s">
        <v>103</v>
      </c>
      <c r="BG610" t="s">
        <v>4144</v>
      </c>
      <c r="BH610" s="6">
        <v>43875</v>
      </c>
      <c r="BI610" s="6">
        <v>43885</v>
      </c>
      <c r="BJ610" s="32">
        <f t="shared" si="28"/>
        <v>2020</v>
      </c>
      <c r="BK610" t="s">
        <v>104</v>
      </c>
      <c r="BL610" t="s">
        <v>139</v>
      </c>
      <c r="BM610" t="s">
        <v>86</v>
      </c>
      <c r="BN610" t="s">
        <v>85</v>
      </c>
      <c r="BO610" t="s">
        <v>124</v>
      </c>
      <c r="BP610" t="str">
        <f t="shared" si="29"/>
        <v>31</v>
      </c>
    </row>
    <row r="611" spans="1:68" x14ac:dyDescent="0.25">
      <c r="A611">
        <v>2023</v>
      </c>
      <c r="B611" t="s">
        <v>4148</v>
      </c>
      <c r="C611" t="s">
        <v>4149</v>
      </c>
      <c r="D611" t="s">
        <v>4150</v>
      </c>
      <c r="E611">
        <v>20200114</v>
      </c>
      <c r="F611">
        <v>20200225</v>
      </c>
      <c r="G611" t="str">
        <f t="shared" si="27"/>
        <v>2020</v>
      </c>
      <c r="H611">
        <v>43</v>
      </c>
      <c r="I611" t="s">
        <v>970</v>
      </c>
      <c r="J611" t="s">
        <v>4151</v>
      </c>
      <c r="K611" t="s">
        <v>83</v>
      </c>
      <c r="L611" t="s">
        <v>84</v>
      </c>
      <c r="M611" t="s">
        <v>85</v>
      </c>
      <c r="N611" t="s">
        <v>86</v>
      </c>
      <c r="O611">
        <v>111</v>
      </c>
      <c r="P611" t="s">
        <v>87</v>
      </c>
      <c r="Q611" t="s">
        <v>594</v>
      </c>
      <c r="R611" t="s">
        <v>595</v>
      </c>
      <c r="S611">
        <v>133183</v>
      </c>
      <c r="T611">
        <v>47734</v>
      </c>
      <c r="U611">
        <v>35751</v>
      </c>
      <c r="V611">
        <v>0</v>
      </c>
      <c r="W611">
        <v>1149.46</v>
      </c>
      <c r="X611">
        <v>13389.19</v>
      </c>
      <c r="Y611">
        <v>8440.48</v>
      </c>
      <c r="Z611">
        <v>3120</v>
      </c>
      <c r="AA611">
        <v>8775</v>
      </c>
      <c r="AB611">
        <v>199865</v>
      </c>
      <c r="AC611" t="s">
        <v>121</v>
      </c>
      <c r="AD611" t="s">
        <v>122</v>
      </c>
      <c r="AE611" t="s">
        <v>187</v>
      </c>
      <c r="AF611" t="s">
        <v>188</v>
      </c>
      <c r="AG611">
        <v>17</v>
      </c>
      <c r="AH611">
        <v>6</v>
      </c>
      <c r="AI611">
        <v>32</v>
      </c>
      <c r="AJ611">
        <v>264658</v>
      </c>
      <c r="AK611">
        <v>42949</v>
      </c>
      <c r="AL611">
        <v>1</v>
      </c>
      <c r="AM611">
        <v>88356</v>
      </c>
      <c r="AN611">
        <v>4.1078000000000001</v>
      </c>
      <c r="AO611">
        <v>3.5343</v>
      </c>
      <c r="AP611">
        <v>0.57350000000000001</v>
      </c>
      <c r="AQ611">
        <v>5.4799397587776184</v>
      </c>
      <c r="AR611">
        <v>4.9064397811889648</v>
      </c>
      <c r="AS611">
        <v>0.57349997758865356</v>
      </c>
      <c r="AT611" t="s">
        <v>94</v>
      </c>
      <c r="AU611" t="s">
        <v>121</v>
      </c>
      <c r="AV611" t="s">
        <v>121</v>
      </c>
      <c r="AW611" t="s">
        <v>587</v>
      </c>
      <c r="AX611" t="s">
        <v>84</v>
      </c>
      <c r="AY611" t="s">
        <v>1786</v>
      </c>
      <c r="AZ611" t="s">
        <v>98</v>
      </c>
      <c r="BA611" t="s">
        <v>99</v>
      </c>
      <c r="BB611" t="s">
        <v>261</v>
      </c>
      <c r="BC611" t="s">
        <v>101</v>
      </c>
      <c r="BD611" t="s">
        <v>192</v>
      </c>
      <c r="BE611" t="s">
        <v>193</v>
      </c>
      <c r="BF611" t="s">
        <v>193</v>
      </c>
      <c r="BG611" t="s">
        <v>4149</v>
      </c>
      <c r="BH611" s="6">
        <v>43847</v>
      </c>
      <c r="BI611" s="6">
        <v>43886</v>
      </c>
      <c r="BJ611" s="32">
        <f t="shared" si="28"/>
        <v>2020</v>
      </c>
      <c r="BK611" t="s">
        <v>104</v>
      </c>
      <c r="BL611" t="s">
        <v>94</v>
      </c>
      <c r="BM611" t="s">
        <v>86</v>
      </c>
      <c r="BN611" t="s">
        <v>85</v>
      </c>
      <c r="BO611" t="s">
        <v>188</v>
      </c>
      <c r="BP611" t="str">
        <f t="shared" si="29"/>
        <v>31</v>
      </c>
    </row>
    <row r="612" spans="1:68" x14ac:dyDescent="0.25">
      <c r="A612">
        <v>2023</v>
      </c>
      <c r="B612" t="s">
        <v>4152</v>
      </c>
      <c r="C612" t="s">
        <v>4153</v>
      </c>
      <c r="D612" t="s">
        <v>4154</v>
      </c>
      <c r="E612">
        <v>20200124</v>
      </c>
      <c r="F612">
        <v>20200225</v>
      </c>
      <c r="G612" t="str">
        <f t="shared" si="27"/>
        <v>2020</v>
      </c>
      <c r="H612">
        <v>33</v>
      </c>
      <c r="I612" t="s">
        <v>4155</v>
      </c>
      <c r="J612" t="s">
        <v>4156</v>
      </c>
      <c r="K612" t="s">
        <v>83</v>
      </c>
      <c r="L612" t="s">
        <v>84</v>
      </c>
      <c r="M612" t="s">
        <v>85</v>
      </c>
      <c r="N612" t="s">
        <v>86</v>
      </c>
      <c r="O612">
        <v>111</v>
      </c>
      <c r="P612" t="s">
        <v>118</v>
      </c>
      <c r="Q612" t="s">
        <v>338</v>
      </c>
      <c r="R612" t="s">
        <v>339</v>
      </c>
      <c r="S612">
        <v>79086</v>
      </c>
      <c r="T612">
        <v>38979</v>
      </c>
      <c r="U612">
        <v>0</v>
      </c>
      <c r="V612">
        <v>0</v>
      </c>
      <c r="W612">
        <v>2249.61</v>
      </c>
      <c r="X612">
        <v>0</v>
      </c>
      <c r="Y612">
        <v>0</v>
      </c>
      <c r="Z612">
        <v>2560</v>
      </c>
      <c r="AA612">
        <v>3675</v>
      </c>
      <c r="AB612">
        <v>48119</v>
      </c>
      <c r="AC612" t="s">
        <v>135</v>
      </c>
      <c r="AD612" t="s">
        <v>136</v>
      </c>
      <c r="AE612" t="s">
        <v>175</v>
      </c>
      <c r="AF612" t="s">
        <v>176</v>
      </c>
      <c r="AG612">
        <v>13</v>
      </c>
      <c r="AH612">
        <v>4</v>
      </c>
      <c r="AI612">
        <v>25</v>
      </c>
      <c r="AJ612">
        <v>97756</v>
      </c>
      <c r="AK612">
        <v>5360</v>
      </c>
      <c r="AL612">
        <v>1</v>
      </c>
      <c r="AM612">
        <v>19872</v>
      </c>
      <c r="AN612">
        <v>1.377</v>
      </c>
      <c r="AO612">
        <v>1.3053999999999999</v>
      </c>
      <c r="AP612">
        <v>7.1599999999999997E-2</v>
      </c>
      <c r="AQ612">
        <v>1.858989991247654</v>
      </c>
      <c r="AR612">
        <v>1.7873899936676025</v>
      </c>
      <c r="AS612">
        <v>7.1599997580051422E-2</v>
      </c>
      <c r="AT612" t="s">
        <v>139</v>
      </c>
      <c r="AU612" t="s">
        <v>135</v>
      </c>
      <c r="AW612" t="s">
        <v>125</v>
      </c>
      <c r="AX612" t="s">
        <v>84</v>
      </c>
      <c r="AY612" t="s">
        <v>112</v>
      </c>
      <c r="AZ612" t="s">
        <v>98</v>
      </c>
      <c r="BA612" t="s">
        <v>99</v>
      </c>
      <c r="BB612" t="s">
        <v>100</v>
      </c>
      <c r="BC612" t="s">
        <v>626</v>
      </c>
      <c r="BD612" t="s">
        <v>627</v>
      </c>
      <c r="BF612" t="s">
        <v>627</v>
      </c>
      <c r="BG612" t="s">
        <v>4153</v>
      </c>
      <c r="BH612" s="6">
        <v>43864</v>
      </c>
      <c r="BI612" s="6">
        <v>43886</v>
      </c>
      <c r="BJ612" s="32">
        <f t="shared" si="28"/>
        <v>2020</v>
      </c>
      <c r="BK612" t="s">
        <v>104</v>
      </c>
      <c r="BL612" t="s">
        <v>139</v>
      </c>
      <c r="BM612" t="s">
        <v>86</v>
      </c>
      <c r="BN612" t="s">
        <v>85</v>
      </c>
      <c r="BO612" t="s">
        <v>176</v>
      </c>
      <c r="BP612" t="str">
        <f t="shared" si="29"/>
        <v>02</v>
      </c>
    </row>
    <row r="613" spans="1:68" x14ac:dyDescent="0.25">
      <c r="A613">
        <v>2023</v>
      </c>
      <c r="B613" t="s">
        <v>4157</v>
      </c>
      <c r="C613" t="s">
        <v>3995</v>
      </c>
      <c r="D613" t="s">
        <v>3996</v>
      </c>
      <c r="E613">
        <v>20200104</v>
      </c>
      <c r="F613">
        <v>20200206</v>
      </c>
      <c r="G613" t="str">
        <f t="shared" si="27"/>
        <v>2020</v>
      </c>
      <c r="H613">
        <v>34</v>
      </c>
      <c r="I613" t="s">
        <v>4158</v>
      </c>
      <c r="J613" t="s">
        <v>4159</v>
      </c>
      <c r="K613" t="s">
        <v>83</v>
      </c>
      <c r="L613" t="s">
        <v>84</v>
      </c>
      <c r="M613" t="s">
        <v>85</v>
      </c>
      <c r="N613" t="s">
        <v>86</v>
      </c>
      <c r="O613">
        <v>111</v>
      </c>
      <c r="P613" t="s">
        <v>87</v>
      </c>
      <c r="Q613" t="s">
        <v>594</v>
      </c>
      <c r="R613" t="s">
        <v>595</v>
      </c>
      <c r="S613">
        <v>122849</v>
      </c>
      <c r="T613">
        <v>36571</v>
      </c>
      <c r="U613">
        <v>35751</v>
      </c>
      <c r="V613">
        <v>0</v>
      </c>
      <c r="W613">
        <v>1018.5</v>
      </c>
      <c r="X613">
        <v>10681.36</v>
      </c>
      <c r="Y613">
        <v>9229.77</v>
      </c>
      <c r="Z613">
        <v>2640</v>
      </c>
      <c r="AA613">
        <v>5025</v>
      </c>
      <c r="AB613">
        <v>149210</v>
      </c>
      <c r="AC613" t="s">
        <v>121</v>
      </c>
      <c r="AD613" t="s">
        <v>122</v>
      </c>
      <c r="AE613" t="s">
        <v>187</v>
      </c>
      <c r="AF613" t="s">
        <v>188</v>
      </c>
      <c r="AG613">
        <v>17</v>
      </c>
      <c r="AH613">
        <v>6</v>
      </c>
      <c r="AI613">
        <v>32</v>
      </c>
      <c r="AJ613">
        <v>264658</v>
      </c>
      <c r="AK613">
        <v>42949</v>
      </c>
      <c r="AL613">
        <v>1</v>
      </c>
      <c r="AM613">
        <v>88356</v>
      </c>
      <c r="AN613">
        <v>4.1078000000000001</v>
      </c>
      <c r="AO613">
        <v>3.5343</v>
      </c>
      <c r="AP613">
        <v>0.57350000000000001</v>
      </c>
      <c r="AQ613">
        <v>4.3572800755500793</v>
      </c>
      <c r="AR613">
        <v>3.7837800979614258</v>
      </c>
      <c r="AS613">
        <v>0.57349997758865356</v>
      </c>
      <c r="AT613" t="s">
        <v>111</v>
      </c>
      <c r="AU613" t="s">
        <v>121</v>
      </c>
      <c r="AV613" t="s">
        <v>121</v>
      </c>
      <c r="AW613" t="s">
        <v>189</v>
      </c>
      <c r="AX613" t="s">
        <v>84</v>
      </c>
      <c r="AY613" t="s">
        <v>112</v>
      </c>
      <c r="AZ613" t="s">
        <v>98</v>
      </c>
      <c r="BA613" t="s">
        <v>99</v>
      </c>
      <c r="BB613" t="s">
        <v>100</v>
      </c>
      <c r="BC613" t="s">
        <v>101</v>
      </c>
      <c r="BD613" t="s">
        <v>192</v>
      </c>
      <c r="BE613" t="s">
        <v>193</v>
      </c>
      <c r="BF613" t="s">
        <v>193</v>
      </c>
      <c r="BG613" t="s">
        <v>3995</v>
      </c>
      <c r="BH613" s="6">
        <v>43843</v>
      </c>
      <c r="BI613" s="6">
        <v>43867</v>
      </c>
      <c r="BJ613" s="32">
        <f t="shared" si="28"/>
        <v>2020</v>
      </c>
      <c r="BK613" t="s">
        <v>104</v>
      </c>
      <c r="BL613" t="s">
        <v>111</v>
      </c>
      <c r="BM613" t="s">
        <v>86</v>
      </c>
      <c r="BN613" t="s">
        <v>85</v>
      </c>
      <c r="BO613" t="s">
        <v>124</v>
      </c>
      <c r="BP613" t="str">
        <f t="shared" si="29"/>
        <v>31</v>
      </c>
    </row>
    <row r="614" spans="1:68" x14ac:dyDescent="0.25">
      <c r="A614">
        <v>2023</v>
      </c>
      <c r="B614" t="s">
        <v>4160</v>
      </c>
      <c r="C614" t="s">
        <v>4161</v>
      </c>
      <c r="D614" t="s">
        <v>4162</v>
      </c>
      <c r="E614">
        <v>20200116</v>
      </c>
      <c r="F614">
        <v>20200211</v>
      </c>
      <c r="G614" t="str">
        <f t="shared" si="27"/>
        <v>2020</v>
      </c>
      <c r="H614">
        <v>27</v>
      </c>
      <c r="I614" t="s">
        <v>4163</v>
      </c>
      <c r="J614" t="s">
        <v>4164</v>
      </c>
      <c r="K614" t="s">
        <v>83</v>
      </c>
      <c r="L614" t="s">
        <v>84</v>
      </c>
      <c r="M614" t="s">
        <v>85</v>
      </c>
      <c r="N614" t="s">
        <v>86</v>
      </c>
      <c r="O614">
        <v>111</v>
      </c>
      <c r="P614" t="s">
        <v>118</v>
      </c>
      <c r="Q614" t="s">
        <v>3777</v>
      </c>
      <c r="R614" t="s">
        <v>3778</v>
      </c>
      <c r="S614">
        <v>64898</v>
      </c>
      <c r="T614">
        <v>33972</v>
      </c>
      <c r="U614">
        <v>0</v>
      </c>
      <c r="V614">
        <v>0</v>
      </c>
      <c r="W614">
        <v>970.2</v>
      </c>
      <c r="X614">
        <v>4368.96</v>
      </c>
      <c r="Y614">
        <v>0</v>
      </c>
      <c r="Z614">
        <v>2080</v>
      </c>
      <c r="AA614">
        <v>3900</v>
      </c>
      <c r="AB614">
        <v>55964</v>
      </c>
      <c r="AC614" t="s">
        <v>201</v>
      </c>
      <c r="AD614" t="s">
        <v>202</v>
      </c>
      <c r="AE614" t="s">
        <v>203</v>
      </c>
      <c r="AF614" t="s">
        <v>204</v>
      </c>
      <c r="AG614">
        <v>10</v>
      </c>
      <c r="AH614">
        <v>3</v>
      </c>
      <c r="AI614">
        <v>21</v>
      </c>
      <c r="AJ614">
        <v>88843</v>
      </c>
      <c r="AK614">
        <v>15414</v>
      </c>
      <c r="AL614">
        <v>1</v>
      </c>
      <c r="AM614">
        <v>40186</v>
      </c>
      <c r="AN614">
        <v>1.3922000000000001</v>
      </c>
      <c r="AO614">
        <v>1.1863999999999999</v>
      </c>
      <c r="AP614">
        <v>0.20580000000000001</v>
      </c>
      <c r="AQ614">
        <v>1.8192999958992004</v>
      </c>
      <c r="AR614">
        <v>1.6134999990463257</v>
      </c>
      <c r="AS614">
        <v>0.20579999685287476</v>
      </c>
      <c r="AT614" t="s">
        <v>111</v>
      </c>
      <c r="AU614" t="s">
        <v>157</v>
      </c>
      <c r="AW614" t="s">
        <v>125</v>
      </c>
      <c r="AX614" t="s">
        <v>84</v>
      </c>
      <c r="AY614" t="s">
        <v>348</v>
      </c>
      <c r="AZ614" t="s">
        <v>98</v>
      </c>
      <c r="BA614" t="s">
        <v>99</v>
      </c>
      <c r="BB614" t="s">
        <v>349</v>
      </c>
      <c r="BC614" t="s">
        <v>4165</v>
      </c>
      <c r="BD614" t="s">
        <v>4166</v>
      </c>
      <c r="BF614" t="s">
        <v>4166</v>
      </c>
      <c r="BG614" t="s">
        <v>4161</v>
      </c>
      <c r="BH614" s="6">
        <v>43852</v>
      </c>
      <c r="BI614" s="6">
        <v>43872</v>
      </c>
      <c r="BJ614" s="32">
        <f t="shared" si="28"/>
        <v>2020</v>
      </c>
      <c r="BK614" t="s">
        <v>104</v>
      </c>
      <c r="BL614" t="s">
        <v>111</v>
      </c>
      <c r="BM614" t="s">
        <v>86</v>
      </c>
      <c r="BN614" t="s">
        <v>85</v>
      </c>
      <c r="BO614" t="s">
        <v>231</v>
      </c>
      <c r="BP614" t="str">
        <f t="shared" si="29"/>
        <v>03</v>
      </c>
    </row>
    <row r="615" spans="1:68" x14ac:dyDescent="0.25">
      <c r="A615">
        <v>2023</v>
      </c>
      <c r="B615" t="s">
        <v>4167</v>
      </c>
      <c r="C615" t="s">
        <v>4168</v>
      </c>
      <c r="D615" t="s">
        <v>4169</v>
      </c>
      <c r="E615">
        <v>20200104</v>
      </c>
      <c r="F615">
        <v>20200205</v>
      </c>
      <c r="G615" t="str">
        <f t="shared" si="27"/>
        <v>2020</v>
      </c>
      <c r="H615">
        <v>33</v>
      </c>
      <c r="I615" t="s">
        <v>4170</v>
      </c>
      <c r="J615" t="s">
        <v>4171</v>
      </c>
      <c r="K615" t="s">
        <v>83</v>
      </c>
      <c r="L615" t="s">
        <v>84</v>
      </c>
      <c r="M615" t="s">
        <v>85</v>
      </c>
      <c r="N615" t="s">
        <v>86</v>
      </c>
      <c r="O615">
        <v>201</v>
      </c>
      <c r="P615" t="s">
        <v>118</v>
      </c>
      <c r="Q615" t="s">
        <v>315</v>
      </c>
      <c r="R615" t="s">
        <v>316</v>
      </c>
      <c r="S615">
        <v>160825</v>
      </c>
      <c r="T615">
        <v>32395</v>
      </c>
      <c r="U615">
        <v>29880</v>
      </c>
      <c r="V615">
        <v>0</v>
      </c>
      <c r="W615">
        <v>524.95000000000005</v>
      </c>
      <c r="X615">
        <v>0</v>
      </c>
      <c r="Y615">
        <v>0</v>
      </c>
      <c r="Z615">
        <v>2040</v>
      </c>
      <c r="AA615">
        <v>3600</v>
      </c>
      <c r="AB615">
        <v>74725</v>
      </c>
      <c r="AC615" t="s">
        <v>293</v>
      </c>
      <c r="AD615" t="s">
        <v>294</v>
      </c>
      <c r="AE615" t="s">
        <v>295</v>
      </c>
      <c r="AF615" t="s">
        <v>296</v>
      </c>
      <c r="AG615">
        <v>10</v>
      </c>
      <c r="AH615">
        <v>3</v>
      </c>
      <c r="AI615">
        <v>21</v>
      </c>
      <c r="AJ615">
        <v>120012</v>
      </c>
      <c r="AK615">
        <v>1295</v>
      </c>
      <c r="AL615">
        <v>1</v>
      </c>
      <c r="AM615">
        <v>6061</v>
      </c>
      <c r="AN615">
        <v>1.62</v>
      </c>
      <c r="AO615">
        <v>1.6027</v>
      </c>
      <c r="AP615">
        <v>1.7299999999999999E-2</v>
      </c>
      <c r="AQ615">
        <v>2.7739399578422308</v>
      </c>
      <c r="AR615">
        <v>2.7566399574279785</v>
      </c>
      <c r="AS615">
        <v>1.7300000414252281E-2</v>
      </c>
      <c r="AT615" t="s">
        <v>111</v>
      </c>
      <c r="AU615" t="s">
        <v>83</v>
      </c>
      <c r="AW615" t="s">
        <v>308</v>
      </c>
      <c r="AX615" t="s">
        <v>84</v>
      </c>
      <c r="AY615" t="s">
        <v>112</v>
      </c>
      <c r="AZ615" t="s">
        <v>98</v>
      </c>
      <c r="BA615" t="s">
        <v>99</v>
      </c>
      <c r="BB615" t="s">
        <v>100</v>
      </c>
      <c r="BC615" t="s">
        <v>652</v>
      </c>
      <c r="BD615" t="s">
        <v>4172</v>
      </c>
      <c r="BF615" t="s">
        <v>4172</v>
      </c>
      <c r="BG615" t="s">
        <v>4168</v>
      </c>
      <c r="BH615" s="6">
        <v>43851</v>
      </c>
      <c r="BI615" s="6">
        <v>43866</v>
      </c>
      <c r="BJ615" s="32">
        <f t="shared" si="28"/>
        <v>2020</v>
      </c>
      <c r="BK615" t="s">
        <v>104</v>
      </c>
      <c r="BL615" t="s">
        <v>111</v>
      </c>
      <c r="BM615" t="s">
        <v>86</v>
      </c>
      <c r="BN615" t="s">
        <v>85</v>
      </c>
      <c r="BO615" t="s">
        <v>3636</v>
      </c>
      <c r="BP615" t="str">
        <f t="shared" si="29"/>
        <v>17</v>
      </c>
    </row>
    <row r="616" spans="1:68" x14ac:dyDescent="0.25">
      <c r="A616">
        <v>2023</v>
      </c>
      <c r="B616" t="s">
        <v>4173</v>
      </c>
      <c r="C616" t="s">
        <v>4174</v>
      </c>
      <c r="D616" t="s">
        <v>4175</v>
      </c>
      <c r="E616">
        <v>20200111</v>
      </c>
      <c r="F616">
        <v>20200212</v>
      </c>
      <c r="G616" t="str">
        <f t="shared" si="27"/>
        <v>2020</v>
      </c>
      <c r="H616">
        <v>33</v>
      </c>
      <c r="I616" t="s">
        <v>4176</v>
      </c>
      <c r="J616" t="s">
        <v>4177</v>
      </c>
      <c r="K616" t="s">
        <v>83</v>
      </c>
      <c r="L616" t="s">
        <v>84</v>
      </c>
      <c r="M616" t="s">
        <v>85</v>
      </c>
      <c r="N616" t="s">
        <v>86</v>
      </c>
      <c r="O616">
        <v>201</v>
      </c>
      <c r="P616" t="s">
        <v>118</v>
      </c>
      <c r="Q616" t="s">
        <v>435</v>
      </c>
      <c r="R616" t="s">
        <v>436</v>
      </c>
      <c r="S616">
        <v>93676</v>
      </c>
      <c r="T616">
        <v>41133</v>
      </c>
      <c r="U616">
        <v>0</v>
      </c>
      <c r="V616">
        <v>0</v>
      </c>
      <c r="W616">
        <v>665.67</v>
      </c>
      <c r="X616">
        <v>0</v>
      </c>
      <c r="Y616">
        <v>0</v>
      </c>
      <c r="Z616">
        <v>2680</v>
      </c>
      <c r="AA616">
        <v>4575</v>
      </c>
      <c r="AB616">
        <v>52952</v>
      </c>
      <c r="AC616" t="s">
        <v>157</v>
      </c>
      <c r="AD616" t="s">
        <v>158</v>
      </c>
      <c r="AE616" t="s">
        <v>159</v>
      </c>
      <c r="AF616" t="s">
        <v>231</v>
      </c>
      <c r="AG616">
        <v>9</v>
      </c>
      <c r="AH616">
        <v>3</v>
      </c>
      <c r="AI616">
        <v>17</v>
      </c>
      <c r="AJ616">
        <v>62306</v>
      </c>
      <c r="AK616">
        <v>2459</v>
      </c>
      <c r="AL616">
        <v>1</v>
      </c>
      <c r="AM616">
        <v>9397</v>
      </c>
      <c r="AN616">
        <v>0.86480000000000001</v>
      </c>
      <c r="AO616">
        <v>0.83199999999999996</v>
      </c>
      <c r="AP616">
        <v>3.2800000000000003E-2</v>
      </c>
      <c r="AQ616">
        <v>1.7522700242698193</v>
      </c>
      <c r="AR616">
        <v>1.7194700241088867</v>
      </c>
      <c r="AS616">
        <v>3.2800000160932541E-2</v>
      </c>
      <c r="AT616" t="s">
        <v>139</v>
      </c>
      <c r="AU616" t="s">
        <v>157</v>
      </c>
      <c r="AW616" t="s">
        <v>250</v>
      </c>
      <c r="AX616" t="s">
        <v>84</v>
      </c>
      <c r="AY616" t="s">
        <v>1068</v>
      </c>
      <c r="AZ616" t="s">
        <v>98</v>
      </c>
      <c r="BA616" t="s">
        <v>99</v>
      </c>
      <c r="BB616" t="s">
        <v>505</v>
      </c>
      <c r="BC616" t="s">
        <v>626</v>
      </c>
      <c r="BD616" t="s">
        <v>627</v>
      </c>
      <c r="BF616" t="s">
        <v>627</v>
      </c>
      <c r="BG616" t="s">
        <v>4174</v>
      </c>
      <c r="BH616" s="6">
        <v>43850</v>
      </c>
      <c r="BI616" s="6">
        <v>43873</v>
      </c>
      <c r="BJ616" s="32">
        <f t="shared" si="28"/>
        <v>2020</v>
      </c>
      <c r="BK616" t="s">
        <v>104</v>
      </c>
      <c r="BL616" t="s">
        <v>139</v>
      </c>
      <c r="BM616" t="s">
        <v>86</v>
      </c>
      <c r="BN616" t="s">
        <v>85</v>
      </c>
      <c r="BO616" t="s">
        <v>1691</v>
      </c>
      <c r="BP616" t="str">
        <f t="shared" si="29"/>
        <v>05</v>
      </c>
    </row>
    <row r="617" spans="1:68" x14ac:dyDescent="0.25">
      <c r="A617">
        <v>2023</v>
      </c>
      <c r="B617" t="s">
        <v>4178</v>
      </c>
      <c r="C617" t="s">
        <v>4179</v>
      </c>
      <c r="D617" t="s">
        <v>4180</v>
      </c>
      <c r="E617">
        <v>20200108</v>
      </c>
      <c r="F617">
        <v>20200217</v>
      </c>
      <c r="G617" t="str">
        <f t="shared" si="27"/>
        <v>2020</v>
      </c>
      <c r="H617">
        <v>41</v>
      </c>
      <c r="I617" t="s">
        <v>4181</v>
      </c>
      <c r="J617" t="s">
        <v>4182</v>
      </c>
      <c r="K617" t="s">
        <v>83</v>
      </c>
      <c r="L617" t="s">
        <v>84</v>
      </c>
      <c r="M617" t="s">
        <v>85</v>
      </c>
      <c r="N617" t="s">
        <v>86</v>
      </c>
      <c r="O617">
        <v>201</v>
      </c>
      <c r="P617" t="s">
        <v>118</v>
      </c>
      <c r="Q617" t="s">
        <v>1340</v>
      </c>
      <c r="R617" t="s">
        <v>1341</v>
      </c>
      <c r="S617">
        <v>317398</v>
      </c>
      <c r="T617">
        <v>36913</v>
      </c>
      <c r="U617">
        <v>191584</v>
      </c>
      <c r="V617">
        <v>0</v>
      </c>
      <c r="W617">
        <v>5864.86</v>
      </c>
      <c r="X617">
        <v>0</v>
      </c>
      <c r="Y617">
        <v>563</v>
      </c>
      <c r="Z617">
        <v>2760</v>
      </c>
      <c r="AA617">
        <v>6075</v>
      </c>
      <c r="AB617">
        <v>605300</v>
      </c>
      <c r="AC617" t="s">
        <v>317</v>
      </c>
      <c r="AD617" t="s">
        <v>318</v>
      </c>
      <c r="AE617" t="s">
        <v>319</v>
      </c>
      <c r="AF617" t="s">
        <v>320</v>
      </c>
      <c r="AG617">
        <v>19</v>
      </c>
      <c r="AH617">
        <v>6</v>
      </c>
      <c r="AI617">
        <v>35</v>
      </c>
      <c r="AJ617">
        <v>345864</v>
      </c>
      <c r="AK617">
        <v>23241</v>
      </c>
      <c r="AL617">
        <v>1</v>
      </c>
      <c r="AM617">
        <v>71225</v>
      </c>
      <c r="AN617">
        <v>4.9291</v>
      </c>
      <c r="AO617">
        <v>4.6186999999999996</v>
      </c>
      <c r="AP617">
        <v>0.31040000000000001</v>
      </c>
      <c r="AQ617">
        <v>5.8042201995849609</v>
      </c>
      <c r="AR617">
        <v>5.4938201904296875</v>
      </c>
      <c r="AS617">
        <v>0.31040000915527344</v>
      </c>
      <c r="AT617" t="s">
        <v>111</v>
      </c>
      <c r="AU617" t="s">
        <v>722</v>
      </c>
      <c r="AV617" t="s">
        <v>317</v>
      </c>
      <c r="AW617" t="s">
        <v>4183</v>
      </c>
      <c r="AX617" t="s">
        <v>84</v>
      </c>
      <c r="AY617" t="s">
        <v>97</v>
      </c>
      <c r="AZ617" t="s">
        <v>98</v>
      </c>
      <c r="BA617" t="s">
        <v>99</v>
      </c>
      <c r="BB617" t="s">
        <v>100</v>
      </c>
      <c r="BC617" t="s">
        <v>4184</v>
      </c>
      <c r="BD617" t="s">
        <v>4185</v>
      </c>
      <c r="BF617" t="s">
        <v>4185</v>
      </c>
      <c r="BG617" t="s">
        <v>4179</v>
      </c>
      <c r="BH617" s="6">
        <v>43857</v>
      </c>
      <c r="BI617" s="6">
        <v>43878</v>
      </c>
      <c r="BJ617" s="32">
        <f t="shared" si="28"/>
        <v>2020</v>
      </c>
      <c r="BK617" t="s">
        <v>104</v>
      </c>
      <c r="BL617" t="s">
        <v>111</v>
      </c>
      <c r="BM617" t="s">
        <v>86</v>
      </c>
      <c r="BN617" t="s">
        <v>85</v>
      </c>
      <c r="BO617" t="s">
        <v>320</v>
      </c>
      <c r="BP617" t="str">
        <f t="shared" si="29"/>
        <v>04</v>
      </c>
    </row>
    <row r="618" spans="1:68" x14ac:dyDescent="0.25">
      <c r="A618">
        <v>2023</v>
      </c>
      <c r="B618" t="s">
        <v>4186</v>
      </c>
      <c r="C618" t="s">
        <v>2875</v>
      </c>
      <c r="D618" t="s">
        <v>2876</v>
      </c>
      <c r="E618">
        <v>20200126</v>
      </c>
      <c r="F618">
        <v>20200226</v>
      </c>
      <c r="G618" t="str">
        <f t="shared" si="27"/>
        <v>2020</v>
      </c>
      <c r="H618">
        <v>32</v>
      </c>
      <c r="I618" t="s">
        <v>4187</v>
      </c>
      <c r="J618" t="s">
        <v>2598</v>
      </c>
      <c r="K618" t="s">
        <v>83</v>
      </c>
      <c r="L618" t="s">
        <v>84</v>
      </c>
      <c r="M618" t="s">
        <v>85</v>
      </c>
      <c r="N618" t="s">
        <v>86</v>
      </c>
      <c r="O618">
        <v>111</v>
      </c>
      <c r="P618" t="s">
        <v>118</v>
      </c>
      <c r="Q618" t="s">
        <v>812</v>
      </c>
      <c r="R618" t="s">
        <v>813</v>
      </c>
      <c r="S618">
        <v>68834</v>
      </c>
      <c r="T618">
        <v>37557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2480</v>
      </c>
      <c r="AA618">
        <v>4650</v>
      </c>
      <c r="AB618">
        <v>65160</v>
      </c>
      <c r="AC618" t="s">
        <v>157</v>
      </c>
      <c r="AD618" t="s">
        <v>158</v>
      </c>
      <c r="AE618" t="s">
        <v>159</v>
      </c>
      <c r="AF618" t="s">
        <v>231</v>
      </c>
      <c r="AG618">
        <v>5</v>
      </c>
      <c r="AH618">
        <v>2</v>
      </c>
      <c r="AI618">
        <v>11</v>
      </c>
      <c r="AJ618">
        <v>54445</v>
      </c>
      <c r="AK618">
        <v>799</v>
      </c>
      <c r="AL618">
        <v>1</v>
      </c>
      <c r="AM618">
        <v>3679</v>
      </c>
      <c r="AN618">
        <v>0.73780000000000001</v>
      </c>
      <c r="AO618">
        <v>0.72709999999999997</v>
      </c>
      <c r="AP618">
        <v>1.0699999999999999E-2</v>
      </c>
      <c r="AQ618">
        <v>2.5593900680541992</v>
      </c>
      <c r="AR618">
        <v>2.5593900680541992</v>
      </c>
      <c r="AS618">
        <v>0</v>
      </c>
      <c r="AT618" t="s">
        <v>111</v>
      </c>
      <c r="AU618" t="s">
        <v>83</v>
      </c>
      <c r="AW618" t="s">
        <v>125</v>
      </c>
      <c r="AX618" t="s">
        <v>84</v>
      </c>
      <c r="AY618" t="s">
        <v>112</v>
      </c>
      <c r="AZ618" t="s">
        <v>98</v>
      </c>
      <c r="BA618" t="s">
        <v>99</v>
      </c>
      <c r="BB618" t="s">
        <v>100</v>
      </c>
      <c r="BC618" t="s">
        <v>1026</v>
      </c>
      <c r="BF618" t="s">
        <v>1026</v>
      </c>
      <c r="BG618" t="s">
        <v>2875</v>
      </c>
      <c r="BH618" s="6">
        <v>43858</v>
      </c>
      <c r="BI618" s="6">
        <v>43887</v>
      </c>
      <c r="BJ618" s="32">
        <f t="shared" si="28"/>
        <v>2020</v>
      </c>
      <c r="BK618" t="s">
        <v>104</v>
      </c>
      <c r="BL618" t="s">
        <v>111</v>
      </c>
      <c r="BM618" t="s">
        <v>86</v>
      </c>
      <c r="BN618" t="s">
        <v>85</v>
      </c>
      <c r="BO618" t="s">
        <v>231</v>
      </c>
      <c r="BP618" t="str">
        <f t="shared" si="29"/>
        <v>03</v>
      </c>
    </row>
    <row r="619" spans="1:68" x14ac:dyDescent="0.25">
      <c r="A619">
        <v>2023</v>
      </c>
      <c r="B619" t="s">
        <v>4188</v>
      </c>
      <c r="C619" t="s">
        <v>4189</v>
      </c>
      <c r="D619" t="s">
        <v>4190</v>
      </c>
      <c r="E619">
        <v>20200111</v>
      </c>
      <c r="F619">
        <v>20200212</v>
      </c>
      <c r="G619" t="str">
        <f t="shared" si="27"/>
        <v>2020</v>
      </c>
      <c r="H619">
        <v>33</v>
      </c>
      <c r="I619" t="s">
        <v>4191</v>
      </c>
      <c r="J619" t="s">
        <v>4192</v>
      </c>
      <c r="K619" t="s">
        <v>83</v>
      </c>
      <c r="L619" t="s">
        <v>84</v>
      </c>
      <c r="M619" t="s">
        <v>85</v>
      </c>
      <c r="N619" t="s">
        <v>86</v>
      </c>
      <c r="O619">
        <v>207</v>
      </c>
      <c r="P619" t="s">
        <v>118</v>
      </c>
      <c r="Q619" t="s">
        <v>609</v>
      </c>
      <c r="R619" t="s">
        <v>610</v>
      </c>
      <c r="S619">
        <v>78385</v>
      </c>
      <c r="T619">
        <v>38989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2760</v>
      </c>
      <c r="AA619">
        <v>4725</v>
      </c>
      <c r="AB619">
        <v>68363</v>
      </c>
      <c r="AC619" t="s">
        <v>121</v>
      </c>
      <c r="AD619" t="s">
        <v>122</v>
      </c>
      <c r="AE619" t="s">
        <v>123</v>
      </c>
      <c r="AF619" t="s">
        <v>124</v>
      </c>
      <c r="AG619">
        <v>10</v>
      </c>
      <c r="AH619">
        <v>3</v>
      </c>
      <c r="AI619">
        <v>22</v>
      </c>
      <c r="AJ619">
        <v>82234</v>
      </c>
      <c r="AK619">
        <v>1285</v>
      </c>
      <c r="AL619">
        <v>1</v>
      </c>
      <c r="AM619">
        <v>5798</v>
      </c>
      <c r="AN619">
        <v>1.1153999999999999</v>
      </c>
      <c r="AO619">
        <v>1.0982000000000001</v>
      </c>
      <c r="AP619">
        <v>1.72E-2</v>
      </c>
      <c r="AQ619">
        <v>1.8230099678039551</v>
      </c>
      <c r="AR619">
        <v>1.8230099678039551</v>
      </c>
      <c r="AS619">
        <v>0</v>
      </c>
      <c r="AT619" t="s">
        <v>111</v>
      </c>
      <c r="AU619" t="s">
        <v>121</v>
      </c>
      <c r="AW619" t="s">
        <v>250</v>
      </c>
      <c r="AX619" t="s">
        <v>84</v>
      </c>
      <c r="AY619" t="s">
        <v>112</v>
      </c>
      <c r="AZ619" t="s">
        <v>98</v>
      </c>
      <c r="BA619" t="s">
        <v>99</v>
      </c>
      <c r="BB619" t="s">
        <v>100</v>
      </c>
      <c r="BC619" t="s">
        <v>903</v>
      </c>
      <c r="BD619" t="s">
        <v>904</v>
      </c>
      <c r="BE619" t="s">
        <v>905</v>
      </c>
      <c r="BF619" t="s">
        <v>905</v>
      </c>
      <c r="BG619" t="s">
        <v>4189</v>
      </c>
      <c r="BH619" s="6">
        <v>43846</v>
      </c>
      <c r="BI619" s="6">
        <v>43873</v>
      </c>
      <c r="BJ619" s="32">
        <f t="shared" si="28"/>
        <v>2020</v>
      </c>
      <c r="BK619" t="s">
        <v>104</v>
      </c>
      <c r="BL619" t="s">
        <v>111</v>
      </c>
      <c r="BM619" t="s">
        <v>86</v>
      </c>
      <c r="BN619" t="s">
        <v>85</v>
      </c>
      <c r="BO619" t="s">
        <v>124</v>
      </c>
      <c r="BP619" t="str">
        <f t="shared" si="29"/>
        <v>31</v>
      </c>
    </row>
    <row r="620" spans="1:68" x14ac:dyDescent="0.25">
      <c r="A620">
        <v>2023</v>
      </c>
      <c r="B620" t="s">
        <v>4193</v>
      </c>
      <c r="C620" t="s">
        <v>4194</v>
      </c>
      <c r="D620" t="s">
        <v>4195</v>
      </c>
      <c r="E620">
        <v>20200129</v>
      </c>
      <c r="F620">
        <v>20200219</v>
      </c>
      <c r="G620" t="str">
        <f t="shared" si="27"/>
        <v>2020</v>
      </c>
      <c r="H620">
        <v>22</v>
      </c>
      <c r="I620" t="s">
        <v>4196</v>
      </c>
      <c r="J620" t="s">
        <v>4197</v>
      </c>
      <c r="K620" t="s">
        <v>83</v>
      </c>
      <c r="L620" t="s">
        <v>84</v>
      </c>
      <c r="M620" t="s">
        <v>85</v>
      </c>
      <c r="N620" t="s">
        <v>86</v>
      </c>
      <c r="O620">
        <v>207</v>
      </c>
      <c r="P620" t="s">
        <v>87</v>
      </c>
      <c r="Q620" t="s">
        <v>4198</v>
      </c>
      <c r="R620" t="s">
        <v>4199</v>
      </c>
      <c r="S620">
        <v>106819</v>
      </c>
      <c r="T620">
        <v>19693</v>
      </c>
      <c r="U620">
        <v>43922</v>
      </c>
      <c r="V620">
        <v>0</v>
      </c>
      <c r="W620">
        <v>1583.15</v>
      </c>
      <c r="X620">
        <v>0</v>
      </c>
      <c r="Y620">
        <v>17982.79</v>
      </c>
      <c r="Z620">
        <v>1560</v>
      </c>
      <c r="AA620">
        <v>1875</v>
      </c>
      <c r="AB620">
        <v>169560</v>
      </c>
      <c r="AC620" t="s">
        <v>317</v>
      </c>
      <c r="AD620" t="s">
        <v>318</v>
      </c>
      <c r="AE620" t="s">
        <v>319</v>
      </c>
      <c r="AF620" t="s">
        <v>320</v>
      </c>
      <c r="AG620">
        <v>10</v>
      </c>
      <c r="AH620">
        <v>3</v>
      </c>
      <c r="AI620">
        <v>16</v>
      </c>
      <c r="AJ620">
        <v>165059</v>
      </c>
      <c r="AK620">
        <v>12605</v>
      </c>
      <c r="AL620">
        <v>1</v>
      </c>
      <c r="AM620">
        <v>36941</v>
      </c>
      <c r="AN620">
        <v>2.3725000000000001</v>
      </c>
      <c r="AO620">
        <v>2.2042000000000002</v>
      </c>
      <c r="AP620">
        <v>0.16830000000000001</v>
      </c>
      <c r="AQ620">
        <v>3.1660099923610687</v>
      </c>
      <c r="AR620">
        <v>2.9977099895477295</v>
      </c>
      <c r="AS620">
        <v>0.16830000281333923</v>
      </c>
      <c r="AT620" t="s">
        <v>139</v>
      </c>
      <c r="AU620" t="s">
        <v>317</v>
      </c>
      <c r="AV620" t="s">
        <v>317</v>
      </c>
      <c r="AW620" t="s">
        <v>1106</v>
      </c>
      <c r="AX620" t="s">
        <v>84</v>
      </c>
      <c r="AY620" t="s">
        <v>112</v>
      </c>
      <c r="AZ620" t="s">
        <v>98</v>
      </c>
      <c r="BA620" t="s">
        <v>99</v>
      </c>
      <c r="BB620" t="s">
        <v>100</v>
      </c>
      <c r="BC620" t="s">
        <v>4200</v>
      </c>
      <c r="BD620" t="s">
        <v>4201</v>
      </c>
      <c r="BF620" t="s">
        <v>4201</v>
      </c>
      <c r="BG620" t="s">
        <v>4194</v>
      </c>
      <c r="BH620" s="6">
        <v>43871</v>
      </c>
      <c r="BI620" s="6">
        <v>43880</v>
      </c>
      <c r="BJ620" s="32">
        <f t="shared" si="28"/>
        <v>2020</v>
      </c>
      <c r="BK620" t="s">
        <v>104</v>
      </c>
      <c r="BL620" t="s">
        <v>139</v>
      </c>
      <c r="BM620" t="s">
        <v>86</v>
      </c>
      <c r="BN620" t="s">
        <v>85</v>
      </c>
      <c r="BO620" t="s">
        <v>320</v>
      </c>
      <c r="BP620" t="str">
        <f t="shared" si="29"/>
        <v>04</v>
      </c>
    </row>
    <row r="621" spans="1:68" x14ac:dyDescent="0.25">
      <c r="A621">
        <v>2023</v>
      </c>
      <c r="B621" t="s">
        <v>4202</v>
      </c>
      <c r="C621" t="s">
        <v>4203</v>
      </c>
      <c r="D621" t="s">
        <v>4204</v>
      </c>
      <c r="E621">
        <v>20200211</v>
      </c>
      <c r="F621">
        <v>20200226</v>
      </c>
      <c r="G621" t="str">
        <f t="shared" si="27"/>
        <v>2020</v>
      </c>
      <c r="H621">
        <v>16</v>
      </c>
      <c r="I621" t="s">
        <v>4205</v>
      </c>
      <c r="J621" t="s">
        <v>4206</v>
      </c>
      <c r="K621" t="s">
        <v>83</v>
      </c>
      <c r="L621" t="s">
        <v>84</v>
      </c>
      <c r="M621" t="s">
        <v>85</v>
      </c>
      <c r="N621" t="s">
        <v>86</v>
      </c>
      <c r="O621">
        <v>207</v>
      </c>
      <c r="P621" t="s">
        <v>118</v>
      </c>
      <c r="Q621" t="s">
        <v>978</v>
      </c>
      <c r="R621" t="s">
        <v>979</v>
      </c>
      <c r="S621">
        <v>49666</v>
      </c>
      <c r="T621">
        <v>20485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1200</v>
      </c>
      <c r="AA621">
        <v>2250</v>
      </c>
      <c r="AB621">
        <v>22769</v>
      </c>
      <c r="AC621" t="s">
        <v>135</v>
      </c>
      <c r="AD621" t="s">
        <v>136</v>
      </c>
      <c r="AE621" t="s">
        <v>137</v>
      </c>
      <c r="AF621" t="s">
        <v>138</v>
      </c>
      <c r="AG621">
        <v>5</v>
      </c>
      <c r="AH621">
        <v>2</v>
      </c>
      <c r="AI621">
        <v>11</v>
      </c>
      <c r="AJ621">
        <v>38123</v>
      </c>
      <c r="AK621">
        <v>337</v>
      </c>
      <c r="AL621">
        <v>1</v>
      </c>
      <c r="AM621">
        <v>3282</v>
      </c>
      <c r="AN621">
        <v>0.51359999999999995</v>
      </c>
      <c r="AO621">
        <v>0.5091</v>
      </c>
      <c r="AP621">
        <v>4.4999999999999997E-3</v>
      </c>
      <c r="AQ621">
        <v>0.81455999612808228</v>
      </c>
      <c r="AR621">
        <v>0.81455999612808228</v>
      </c>
      <c r="AS621">
        <v>0</v>
      </c>
      <c r="AT621" t="s">
        <v>139</v>
      </c>
      <c r="AU621" t="s">
        <v>135</v>
      </c>
      <c r="AW621" t="s">
        <v>250</v>
      </c>
      <c r="AX621" t="s">
        <v>84</v>
      </c>
      <c r="AY621" t="s">
        <v>112</v>
      </c>
      <c r="AZ621" t="s">
        <v>98</v>
      </c>
      <c r="BA621" t="s">
        <v>99</v>
      </c>
      <c r="BB621" t="s">
        <v>100</v>
      </c>
      <c r="BC621" t="s">
        <v>611</v>
      </c>
      <c r="BD621" t="s">
        <v>980</v>
      </c>
      <c r="BF621" t="s">
        <v>980</v>
      </c>
      <c r="BG621" t="s">
        <v>4203</v>
      </c>
      <c r="BH621" s="6">
        <v>43874</v>
      </c>
      <c r="BI621" s="6">
        <v>43887</v>
      </c>
      <c r="BJ621" s="32">
        <f t="shared" si="28"/>
        <v>2020</v>
      </c>
      <c r="BK621" t="s">
        <v>104</v>
      </c>
      <c r="BL621" t="s">
        <v>139</v>
      </c>
      <c r="BM621" t="s">
        <v>86</v>
      </c>
      <c r="BN621" t="s">
        <v>85</v>
      </c>
      <c r="BO621" t="s">
        <v>138</v>
      </c>
      <c r="BP621" t="str">
        <f t="shared" si="29"/>
        <v>02</v>
      </c>
    </row>
    <row r="622" spans="1:68" x14ac:dyDescent="0.25">
      <c r="A622">
        <v>2023</v>
      </c>
      <c r="B622" t="s">
        <v>4207</v>
      </c>
      <c r="C622" t="s">
        <v>4208</v>
      </c>
      <c r="D622" t="s">
        <v>4209</v>
      </c>
      <c r="E622">
        <v>20200131</v>
      </c>
      <c r="F622">
        <v>20200217</v>
      </c>
      <c r="G622" t="str">
        <f t="shared" si="27"/>
        <v>2020</v>
      </c>
      <c r="H622">
        <v>18</v>
      </c>
      <c r="I622" t="s">
        <v>4210</v>
      </c>
      <c r="J622" t="s">
        <v>4211</v>
      </c>
      <c r="K622" t="s">
        <v>410</v>
      </c>
      <c r="L622" t="s">
        <v>411</v>
      </c>
      <c r="M622" t="s">
        <v>412</v>
      </c>
      <c r="N622" t="s">
        <v>413</v>
      </c>
      <c r="O622">
        <v>205</v>
      </c>
      <c r="P622" t="s">
        <v>118</v>
      </c>
      <c r="Q622" t="s">
        <v>4212</v>
      </c>
      <c r="R622" t="s">
        <v>4213</v>
      </c>
      <c r="S622">
        <v>205243</v>
      </c>
      <c r="T622">
        <v>10388</v>
      </c>
      <c r="U622">
        <v>117540</v>
      </c>
      <c r="V622">
        <v>0</v>
      </c>
      <c r="W622">
        <v>34666.9</v>
      </c>
      <c r="X622">
        <v>1247.8599999999999</v>
      </c>
      <c r="Y622">
        <v>3912.48</v>
      </c>
      <c r="Z622">
        <v>560</v>
      </c>
      <c r="AA622">
        <v>1425</v>
      </c>
      <c r="AB622">
        <v>159480</v>
      </c>
      <c r="AC622" t="s">
        <v>83</v>
      </c>
      <c r="AD622" t="s">
        <v>84</v>
      </c>
      <c r="AE622" t="s">
        <v>85</v>
      </c>
      <c r="AF622" t="s">
        <v>86</v>
      </c>
      <c r="AG622">
        <v>25</v>
      </c>
      <c r="AH622">
        <v>8</v>
      </c>
      <c r="AI622">
        <v>42</v>
      </c>
      <c r="AJ622">
        <v>332833</v>
      </c>
      <c r="AK622">
        <v>24380</v>
      </c>
      <c r="AL622">
        <v>1</v>
      </c>
      <c r="AM622">
        <v>62994</v>
      </c>
      <c r="AN622">
        <v>4.7702999999999998</v>
      </c>
      <c r="AO622">
        <v>4.4447000000000001</v>
      </c>
      <c r="AP622">
        <v>0.3256</v>
      </c>
      <c r="AQ622">
        <v>4.7702997624874115</v>
      </c>
      <c r="AR622">
        <v>4.444699764251709</v>
      </c>
      <c r="AS622">
        <v>0.32559999823570251</v>
      </c>
      <c r="AT622" t="s">
        <v>177</v>
      </c>
      <c r="AU622" t="s">
        <v>83</v>
      </c>
      <c r="AW622" t="s">
        <v>452</v>
      </c>
      <c r="AX622" t="s">
        <v>84</v>
      </c>
      <c r="AY622" t="s">
        <v>4214</v>
      </c>
      <c r="AZ622" t="s">
        <v>98</v>
      </c>
      <c r="BA622" t="s">
        <v>428</v>
      </c>
      <c r="BB622" t="s">
        <v>428</v>
      </c>
      <c r="BC622" t="s">
        <v>4215</v>
      </c>
      <c r="BD622" t="s">
        <v>4216</v>
      </c>
      <c r="BF622" t="s">
        <v>4216</v>
      </c>
      <c r="BG622" t="s">
        <v>4208</v>
      </c>
      <c r="BH622" s="6">
        <v>43861</v>
      </c>
      <c r="BI622" s="6">
        <v>43866</v>
      </c>
      <c r="BJ622" s="32">
        <f t="shared" si="28"/>
        <v>2020</v>
      </c>
      <c r="BK622" t="s">
        <v>94</v>
      </c>
      <c r="BL622" t="s">
        <v>214</v>
      </c>
      <c r="BM622" t="s">
        <v>86</v>
      </c>
      <c r="BN622" t="s">
        <v>85</v>
      </c>
      <c r="BP622" t="str">
        <f t="shared" si="29"/>
        <v/>
      </c>
    </row>
    <row r="623" spans="1:68" x14ac:dyDescent="0.25">
      <c r="A623">
        <v>2023</v>
      </c>
      <c r="B623" t="s">
        <v>4207</v>
      </c>
      <c r="C623" t="s">
        <v>4208</v>
      </c>
      <c r="D623" t="s">
        <v>4209</v>
      </c>
      <c r="E623">
        <v>20200131</v>
      </c>
      <c r="F623">
        <v>20200217</v>
      </c>
      <c r="G623" t="str">
        <f t="shared" si="27"/>
        <v>2020</v>
      </c>
      <c r="H623">
        <v>18</v>
      </c>
      <c r="I623" t="s">
        <v>4210</v>
      </c>
      <c r="J623" t="s">
        <v>4211</v>
      </c>
      <c r="K623" t="s">
        <v>410</v>
      </c>
      <c r="L623" t="s">
        <v>411</v>
      </c>
      <c r="M623" t="s">
        <v>412</v>
      </c>
      <c r="N623" t="s">
        <v>413</v>
      </c>
      <c r="O623">
        <v>205</v>
      </c>
      <c r="P623" t="s">
        <v>118</v>
      </c>
      <c r="Q623" t="s">
        <v>4212</v>
      </c>
      <c r="R623" t="s">
        <v>4213</v>
      </c>
      <c r="S623">
        <v>205243</v>
      </c>
      <c r="T623">
        <v>10388</v>
      </c>
      <c r="U623">
        <v>117540</v>
      </c>
      <c r="V623">
        <v>0</v>
      </c>
      <c r="W623">
        <v>34666.9</v>
      </c>
      <c r="X623">
        <v>1247.8599999999999</v>
      </c>
      <c r="Y623">
        <v>3912.48</v>
      </c>
      <c r="Z623">
        <v>560</v>
      </c>
      <c r="AA623">
        <v>1425</v>
      </c>
      <c r="AB623">
        <v>159480</v>
      </c>
      <c r="AC623" t="s">
        <v>83</v>
      </c>
      <c r="AD623" t="s">
        <v>84</v>
      </c>
      <c r="AE623" t="s">
        <v>85</v>
      </c>
      <c r="AF623" t="s">
        <v>86</v>
      </c>
      <c r="AG623">
        <v>25</v>
      </c>
      <c r="AH623">
        <v>8</v>
      </c>
      <c r="AI623">
        <v>42</v>
      </c>
      <c r="AJ623">
        <v>332833</v>
      </c>
      <c r="AK623">
        <v>24380</v>
      </c>
      <c r="AL623">
        <v>1</v>
      </c>
      <c r="AM623">
        <v>62994</v>
      </c>
      <c r="AN623">
        <v>4.7702999999999998</v>
      </c>
      <c r="AO623">
        <v>4.4447000000000001</v>
      </c>
      <c r="AP623">
        <v>0.3256</v>
      </c>
      <c r="AQ623">
        <v>4.7702997624874115</v>
      </c>
      <c r="AR623">
        <v>4.444699764251709</v>
      </c>
      <c r="AS623">
        <v>0.32559999823570251</v>
      </c>
      <c r="AT623" t="s">
        <v>177</v>
      </c>
      <c r="AU623" t="s">
        <v>83</v>
      </c>
      <c r="AW623" t="s">
        <v>452</v>
      </c>
      <c r="AX623" t="s">
        <v>84</v>
      </c>
      <c r="AY623" t="s">
        <v>4214</v>
      </c>
      <c r="AZ623" t="s">
        <v>98</v>
      </c>
      <c r="BA623" t="s">
        <v>428</v>
      </c>
      <c r="BB623" t="s">
        <v>428</v>
      </c>
      <c r="BC623" t="s">
        <v>4215</v>
      </c>
      <c r="BD623" t="s">
        <v>4216</v>
      </c>
      <c r="BF623" t="s">
        <v>4216</v>
      </c>
      <c r="BG623" t="s">
        <v>4208</v>
      </c>
      <c r="BH623" s="6">
        <v>43867</v>
      </c>
      <c r="BI623" s="6">
        <v>43868</v>
      </c>
      <c r="BJ623" s="32">
        <f t="shared" si="28"/>
        <v>2020</v>
      </c>
      <c r="BK623" t="s">
        <v>104</v>
      </c>
      <c r="BL623" t="s">
        <v>214</v>
      </c>
      <c r="BM623" t="s">
        <v>86</v>
      </c>
      <c r="BN623" t="s">
        <v>85</v>
      </c>
      <c r="BO623" t="s">
        <v>1278</v>
      </c>
      <c r="BP623" t="str">
        <f t="shared" si="29"/>
        <v>01</v>
      </c>
    </row>
    <row r="624" spans="1:68" x14ac:dyDescent="0.25">
      <c r="A624">
        <v>2023</v>
      </c>
      <c r="B624" t="s">
        <v>4217</v>
      </c>
      <c r="C624" t="s">
        <v>4218</v>
      </c>
      <c r="D624" t="s">
        <v>4219</v>
      </c>
      <c r="E624">
        <v>20200115</v>
      </c>
      <c r="F624">
        <v>20200210</v>
      </c>
      <c r="G624" t="str">
        <f t="shared" si="27"/>
        <v>2020</v>
      </c>
      <c r="H624">
        <v>27</v>
      </c>
      <c r="I624" t="s">
        <v>4220</v>
      </c>
      <c r="J624" t="s">
        <v>4221</v>
      </c>
      <c r="K624" t="s">
        <v>83</v>
      </c>
      <c r="L624" t="s">
        <v>84</v>
      </c>
      <c r="M624" t="s">
        <v>85</v>
      </c>
      <c r="N624" t="s">
        <v>86</v>
      </c>
      <c r="O624">
        <v>205</v>
      </c>
      <c r="P624" t="s">
        <v>118</v>
      </c>
      <c r="Q624" t="s">
        <v>812</v>
      </c>
      <c r="R624" t="s">
        <v>813</v>
      </c>
      <c r="S624">
        <v>92329</v>
      </c>
      <c r="T624">
        <v>33198</v>
      </c>
      <c r="U624">
        <v>0</v>
      </c>
      <c r="V624">
        <v>0</v>
      </c>
      <c r="W624">
        <v>104.79</v>
      </c>
      <c r="X624">
        <v>0</v>
      </c>
      <c r="Y624">
        <v>0</v>
      </c>
      <c r="Z624">
        <v>2010</v>
      </c>
      <c r="AA624">
        <v>3525</v>
      </c>
      <c r="AB624">
        <v>37221</v>
      </c>
      <c r="AC624" t="s">
        <v>293</v>
      </c>
      <c r="AD624" t="s">
        <v>294</v>
      </c>
      <c r="AE624" t="s">
        <v>359</v>
      </c>
      <c r="AF624" t="s">
        <v>3636</v>
      </c>
      <c r="AG624">
        <v>5</v>
      </c>
      <c r="AH624">
        <v>2</v>
      </c>
      <c r="AI624">
        <v>11</v>
      </c>
      <c r="AJ624">
        <v>54445</v>
      </c>
      <c r="AK624">
        <v>799</v>
      </c>
      <c r="AL624">
        <v>1</v>
      </c>
      <c r="AM624">
        <v>3679</v>
      </c>
      <c r="AN624">
        <v>0.73780000000000001</v>
      </c>
      <c r="AO624">
        <v>0.72709999999999997</v>
      </c>
      <c r="AP624">
        <v>1.0699999999999999E-2</v>
      </c>
      <c r="AQ624">
        <v>2.1338300835341215</v>
      </c>
      <c r="AR624">
        <v>2.1231300830841064</v>
      </c>
      <c r="AS624">
        <v>1.0700000450015068E-2</v>
      </c>
      <c r="AT624" t="s">
        <v>139</v>
      </c>
      <c r="AU624" t="s">
        <v>83</v>
      </c>
      <c r="AW624" t="s">
        <v>297</v>
      </c>
      <c r="AX624" t="s">
        <v>84</v>
      </c>
      <c r="AY624" t="s">
        <v>843</v>
      </c>
      <c r="AZ624" t="s">
        <v>98</v>
      </c>
      <c r="BA624" t="s">
        <v>99</v>
      </c>
      <c r="BB624" t="s">
        <v>438</v>
      </c>
      <c r="BC624" t="s">
        <v>652</v>
      </c>
      <c r="BD624" t="s">
        <v>4222</v>
      </c>
      <c r="BF624" t="s">
        <v>4222</v>
      </c>
      <c r="BG624" t="s">
        <v>4218</v>
      </c>
      <c r="BH624" s="6">
        <v>43852</v>
      </c>
      <c r="BI624" s="6">
        <v>43871</v>
      </c>
      <c r="BJ624" s="32">
        <f t="shared" si="28"/>
        <v>2020</v>
      </c>
      <c r="BK624" t="s">
        <v>104</v>
      </c>
      <c r="BL624" t="s">
        <v>139</v>
      </c>
      <c r="BM624" t="s">
        <v>86</v>
      </c>
      <c r="BN624" t="s">
        <v>85</v>
      </c>
      <c r="BO624" t="s">
        <v>3636</v>
      </c>
      <c r="BP624" t="str">
        <f t="shared" si="29"/>
        <v>17</v>
      </c>
    </row>
    <row r="625" spans="1:68" x14ac:dyDescent="0.25">
      <c r="A625">
        <v>2023</v>
      </c>
      <c r="B625" t="s">
        <v>4223</v>
      </c>
      <c r="C625" t="s">
        <v>4224</v>
      </c>
      <c r="D625" t="s">
        <v>4225</v>
      </c>
      <c r="E625">
        <v>20200122</v>
      </c>
      <c r="F625">
        <v>20200210</v>
      </c>
      <c r="G625" t="str">
        <f t="shared" si="27"/>
        <v>2020</v>
      </c>
      <c r="H625">
        <v>20</v>
      </c>
      <c r="I625" t="s">
        <v>4226</v>
      </c>
      <c r="J625" t="s">
        <v>4227</v>
      </c>
      <c r="K625" t="s">
        <v>83</v>
      </c>
      <c r="L625" t="s">
        <v>84</v>
      </c>
      <c r="M625" t="s">
        <v>85</v>
      </c>
      <c r="N625" t="s">
        <v>86</v>
      </c>
      <c r="O625">
        <v>205</v>
      </c>
      <c r="P625" t="s">
        <v>118</v>
      </c>
      <c r="Q625" t="s">
        <v>849</v>
      </c>
      <c r="R625" t="s">
        <v>850</v>
      </c>
      <c r="S625">
        <v>48153</v>
      </c>
      <c r="T625">
        <v>24780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1520</v>
      </c>
      <c r="AA625">
        <v>2625</v>
      </c>
      <c r="AB625">
        <v>29914</v>
      </c>
      <c r="AC625" t="s">
        <v>135</v>
      </c>
      <c r="AD625" t="s">
        <v>136</v>
      </c>
      <c r="AE625" t="s">
        <v>175</v>
      </c>
      <c r="AF625" t="s">
        <v>176</v>
      </c>
      <c r="AG625">
        <v>10</v>
      </c>
      <c r="AH625">
        <v>3</v>
      </c>
      <c r="AI625">
        <v>20</v>
      </c>
      <c r="AJ625">
        <v>60902</v>
      </c>
      <c r="AK625">
        <v>976</v>
      </c>
      <c r="AL625">
        <v>1</v>
      </c>
      <c r="AM625">
        <v>7664</v>
      </c>
      <c r="AN625">
        <v>0.82630000000000003</v>
      </c>
      <c r="AO625">
        <v>0.81330000000000002</v>
      </c>
      <c r="AP625">
        <v>1.2999999999999999E-2</v>
      </c>
      <c r="AQ625">
        <v>0.81330001354217529</v>
      </c>
      <c r="AR625">
        <v>0.81330001354217529</v>
      </c>
      <c r="AS625">
        <v>0</v>
      </c>
      <c r="AT625" t="s">
        <v>139</v>
      </c>
      <c r="AU625" t="s">
        <v>83</v>
      </c>
      <c r="AW625" t="s">
        <v>125</v>
      </c>
      <c r="AX625" t="s">
        <v>84</v>
      </c>
      <c r="AY625" t="s">
        <v>529</v>
      </c>
      <c r="AZ625" t="s">
        <v>98</v>
      </c>
      <c r="BA625" t="s">
        <v>99</v>
      </c>
      <c r="BB625" t="s">
        <v>240</v>
      </c>
      <c r="BC625" t="s">
        <v>4228</v>
      </c>
      <c r="BD625" t="s">
        <v>4229</v>
      </c>
      <c r="BF625" t="s">
        <v>4229</v>
      </c>
      <c r="BG625" t="s">
        <v>4224</v>
      </c>
      <c r="BH625" s="6">
        <v>43854</v>
      </c>
      <c r="BI625" s="6">
        <v>43871</v>
      </c>
      <c r="BJ625" s="32">
        <f t="shared" si="28"/>
        <v>2020</v>
      </c>
      <c r="BK625" t="s">
        <v>104</v>
      </c>
      <c r="BL625" t="s">
        <v>139</v>
      </c>
      <c r="BM625" t="s">
        <v>86</v>
      </c>
      <c r="BN625" t="s">
        <v>85</v>
      </c>
      <c r="BO625" t="s">
        <v>176</v>
      </c>
      <c r="BP625" t="str">
        <f t="shared" si="29"/>
        <v>02</v>
      </c>
    </row>
    <row r="626" spans="1:68" x14ac:dyDescent="0.25">
      <c r="A626">
        <v>2023</v>
      </c>
      <c r="B626" t="s">
        <v>4230</v>
      </c>
      <c r="C626" t="s">
        <v>4231</v>
      </c>
      <c r="D626" t="s">
        <v>4232</v>
      </c>
      <c r="E626">
        <v>20191125</v>
      </c>
      <c r="F626">
        <v>20200213</v>
      </c>
      <c r="G626" t="str">
        <f t="shared" si="27"/>
        <v>2020</v>
      </c>
      <c r="H626">
        <v>81</v>
      </c>
      <c r="I626" t="s">
        <v>4233</v>
      </c>
      <c r="J626" t="s">
        <v>4234</v>
      </c>
      <c r="K626" t="s">
        <v>83</v>
      </c>
      <c r="L626" t="s">
        <v>84</v>
      </c>
      <c r="M626" t="s">
        <v>85</v>
      </c>
      <c r="N626" t="s">
        <v>86</v>
      </c>
      <c r="O626">
        <v>205</v>
      </c>
      <c r="P626" t="s">
        <v>118</v>
      </c>
      <c r="Q626" t="s">
        <v>4235</v>
      </c>
      <c r="R626" t="s">
        <v>4236</v>
      </c>
      <c r="S626">
        <v>469799</v>
      </c>
      <c r="T626">
        <v>85035</v>
      </c>
      <c r="U626">
        <v>204064</v>
      </c>
      <c r="V626">
        <v>0</v>
      </c>
      <c r="W626">
        <v>7477.78</v>
      </c>
      <c r="X626">
        <v>2670.34</v>
      </c>
      <c r="Y626">
        <v>0</v>
      </c>
      <c r="Z626">
        <v>6960</v>
      </c>
      <c r="AA626">
        <v>15300</v>
      </c>
      <c r="AB626">
        <v>205498</v>
      </c>
      <c r="AC626" t="s">
        <v>121</v>
      </c>
      <c r="AD626" t="s">
        <v>122</v>
      </c>
      <c r="AE626" t="s">
        <v>187</v>
      </c>
      <c r="AF626" t="s">
        <v>188</v>
      </c>
      <c r="AG626">
        <v>12</v>
      </c>
      <c r="AH626">
        <v>4</v>
      </c>
      <c r="AI626">
        <v>25</v>
      </c>
      <c r="AJ626">
        <v>154351</v>
      </c>
      <c r="AK626">
        <v>3305</v>
      </c>
      <c r="AL626">
        <v>1</v>
      </c>
      <c r="AM626">
        <v>12841</v>
      </c>
      <c r="AN626">
        <v>2.1053000000000002</v>
      </c>
      <c r="AO626">
        <v>2.0611999999999999</v>
      </c>
      <c r="AP626">
        <v>4.41E-2</v>
      </c>
      <c r="AQ626">
        <v>7.8817400634288788</v>
      </c>
      <c r="AR626">
        <v>7.8325600624084473</v>
      </c>
      <c r="AS626">
        <v>4.9180001020431519E-2</v>
      </c>
      <c r="AT626" t="s">
        <v>94</v>
      </c>
      <c r="AU626" t="s">
        <v>121</v>
      </c>
      <c r="AW626" t="s">
        <v>95</v>
      </c>
      <c r="AX626" t="s">
        <v>84</v>
      </c>
      <c r="AY626" t="s">
        <v>112</v>
      </c>
      <c r="AZ626" t="s">
        <v>98</v>
      </c>
      <c r="BA626" t="s">
        <v>99</v>
      </c>
      <c r="BB626" t="s">
        <v>100</v>
      </c>
      <c r="BC626" t="s">
        <v>835</v>
      </c>
      <c r="BD626" t="s">
        <v>836</v>
      </c>
      <c r="BE626" t="s">
        <v>837</v>
      </c>
      <c r="BF626" t="s">
        <v>837</v>
      </c>
      <c r="BG626" t="s">
        <v>4231</v>
      </c>
      <c r="BH626" s="6">
        <v>43811</v>
      </c>
      <c r="BI626" s="6">
        <v>43874</v>
      </c>
      <c r="BJ626" s="32">
        <f t="shared" si="28"/>
        <v>2020</v>
      </c>
      <c r="BK626" t="s">
        <v>104</v>
      </c>
      <c r="BL626" t="s">
        <v>94</v>
      </c>
      <c r="BM626" t="s">
        <v>86</v>
      </c>
      <c r="BN626" t="s">
        <v>85</v>
      </c>
      <c r="BO626" t="s">
        <v>124</v>
      </c>
      <c r="BP626" t="str">
        <f t="shared" si="29"/>
        <v>31</v>
      </c>
    </row>
    <row r="627" spans="1:68" x14ac:dyDescent="0.25">
      <c r="A627">
        <v>2023</v>
      </c>
      <c r="B627" t="s">
        <v>4237</v>
      </c>
      <c r="C627" t="s">
        <v>4238</v>
      </c>
      <c r="D627" t="s">
        <v>4239</v>
      </c>
      <c r="E627">
        <v>20200126</v>
      </c>
      <c r="F627">
        <v>20200219</v>
      </c>
      <c r="G627" t="str">
        <f t="shared" si="27"/>
        <v>2020</v>
      </c>
      <c r="H627">
        <v>25</v>
      </c>
      <c r="I627" t="s">
        <v>81</v>
      </c>
      <c r="J627" t="s">
        <v>4240</v>
      </c>
      <c r="K627" t="s">
        <v>83</v>
      </c>
      <c r="L627" t="s">
        <v>84</v>
      </c>
      <c r="M627" t="s">
        <v>85</v>
      </c>
      <c r="N627" t="s">
        <v>86</v>
      </c>
      <c r="O627">
        <v>205</v>
      </c>
      <c r="P627" t="s">
        <v>87</v>
      </c>
      <c r="Q627" t="s">
        <v>269</v>
      </c>
      <c r="R627" t="s">
        <v>270</v>
      </c>
      <c r="S627">
        <v>84521</v>
      </c>
      <c r="T627">
        <v>29219</v>
      </c>
      <c r="U627">
        <v>5496</v>
      </c>
      <c r="V627">
        <v>0</v>
      </c>
      <c r="W627">
        <v>40.659999999999997</v>
      </c>
      <c r="X627">
        <v>0</v>
      </c>
      <c r="Y627">
        <v>29343.24</v>
      </c>
      <c r="Z627">
        <v>1840</v>
      </c>
      <c r="AA627">
        <v>2850</v>
      </c>
      <c r="AB627">
        <v>140080</v>
      </c>
      <c r="AC627" t="s">
        <v>90</v>
      </c>
      <c r="AD627" t="s">
        <v>91</v>
      </c>
      <c r="AE627" t="s">
        <v>805</v>
      </c>
      <c r="AF627" t="s">
        <v>676</v>
      </c>
      <c r="AG627">
        <v>10</v>
      </c>
      <c r="AH627">
        <v>3</v>
      </c>
      <c r="AI627">
        <v>14</v>
      </c>
      <c r="AJ627">
        <v>106372</v>
      </c>
      <c r="AK627">
        <v>76681</v>
      </c>
      <c r="AL627">
        <v>25560</v>
      </c>
      <c r="AM627">
        <v>127768</v>
      </c>
      <c r="AN627">
        <v>2.4445000000000001</v>
      </c>
      <c r="AO627">
        <v>1.4205000000000001</v>
      </c>
      <c r="AP627">
        <v>1.024</v>
      </c>
      <c r="AQ627">
        <v>3.3820301294326782</v>
      </c>
      <c r="AR627">
        <v>2.3580300807952881</v>
      </c>
      <c r="AS627">
        <v>1.0240000486373901</v>
      </c>
      <c r="AT627" t="s">
        <v>111</v>
      </c>
      <c r="AU627" t="s">
        <v>90</v>
      </c>
      <c r="AV627" t="s">
        <v>90</v>
      </c>
      <c r="AW627" t="s">
        <v>271</v>
      </c>
      <c r="AX627" t="s">
        <v>272</v>
      </c>
      <c r="AY627" t="s">
        <v>112</v>
      </c>
      <c r="AZ627" t="s">
        <v>98</v>
      </c>
      <c r="BA627" t="s">
        <v>99</v>
      </c>
      <c r="BB627" t="s">
        <v>100</v>
      </c>
      <c r="BC627" t="s">
        <v>101</v>
      </c>
      <c r="BD627" t="s">
        <v>102</v>
      </c>
      <c r="BE627" t="s">
        <v>103</v>
      </c>
      <c r="BF627" t="s">
        <v>103</v>
      </c>
      <c r="BG627" t="s">
        <v>4238</v>
      </c>
      <c r="BH627" s="6">
        <v>43866</v>
      </c>
      <c r="BI627" s="6">
        <v>43880</v>
      </c>
      <c r="BJ627" s="32">
        <f t="shared" si="28"/>
        <v>2020</v>
      </c>
      <c r="BK627" t="s">
        <v>104</v>
      </c>
      <c r="BL627" t="s">
        <v>111</v>
      </c>
      <c r="BM627" t="s">
        <v>86</v>
      </c>
      <c r="BN627" t="s">
        <v>85</v>
      </c>
      <c r="BO627" t="s">
        <v>105</v>
      </c>
      <c r="BP627" t="str">
        <f t="shared" si="29"/>
        <v>11</v>
      </c>
    </row>
    <row r="628" spans="1:68" x14ac:dyDescent="0.25">
      <c r="A628">
        <v>2023</v>
      </c>
      <c r="B628" t="s">
        <v>4241</v>
      </c>
      <c r="C628" t="s">
        <v>1214</v>
      </c>
      <c r="D628" t="s">
        <v>1215</v>
      </c>
      <c r="E628">
        <v>20200125</v>
      </c>
      <c r="F628">
        <v>20200221</v>
      </c>
      <c r="G628" t="str">
        <f t="shared" si="27"/>
        <v>2020</v>
      </c>
      <c r="H628">
        <v>28</v>
      </c>
      <c r="I628" t="s">
        <v>4242</v>
      </c>
      <c r="J628" t="s">
        <v>4243</v>
      </c>
      <c r="K628" t="s">
        <v>83</v>
      </c>
      <c r="L628" t="s">
        <v>84</v>
      </c>
      <c r="M628" t="s">
        <v>85</v>
      </c>
      <c r="N628" t="s">
        <v>86</v>
      </c>
      <c r="O628">
        <v>205</v>
      </c>
      <c r="P628" t="s">
        <v>118</v>
      </c>
      <c r="Q628" t="s">
        <v>1174</v>
      </c>
      <c r="R628" t="s">
        <v>1175</v>
      </c>
      <c r="S628">
        <v>82126</v>
      </c>
      <c r="T628">
        <v>33066</v>
      </c>
      <c r="U628">
        <v>0</v>
      </c>
      <c r="V628">
        <v>0</v>
      </c>
      <c r="W628">
        <v>2827.5</v>
      </c>
      <c r="X628">
        <v>0</v>
      </c>
      <c r="Y628">
        <v>0</v>
      </c>
      <c r="Z628">
        <v>2160</v>
      </c>
      <c r="AA628">
        <v>2400</v>
      </c>
      <c r="AB628">
        <v>41663</v>
      </c>
      <c r="AC628" t="s">
        <v>157</v>
      </c>
      <c r="AD628" t="s">
        <v>158</v>
      </c>
      <c r="AE628" t="s">
        <v>159</v>
      </c>
      <c r="AF628" t="s">
        <v>231</v>
      </c>
      <c r="AG628">
        <v>8</v>
      </c>
      <c r="AH628">
        <v>3</v>
      </c>
      <c r="AI628">
        <v>14</v>
      </c>
      <c r="AJ628">
        <v>59530</v>
      </c>
      <c r="AK628">
        <v>978</v>
      </c>
      <c r="AL628">
        <v>1</v>
      </c>
      <c r="AM628">
        <v>4809</v>
      </c>
      <c r="AN628">
        <v>0.80810000000000004</v>
      </c>
      <c r="AO628">
        <v>0.79500000000000004</v>
      </c>
      <c r="AP628">
        <v>1.3100000000000001E-2</v>
      </c>
      <c r="AQ628">
        <v>1.6428500134497881</v>
      </c>
      <c r="AR628">
        <v>1.6297500133514404</v>
      </c>
      <c r="AS628">
        <v>1.3100000098347664E-2</v>
      </c>
      <c r="AT628" t="s">
        <v>139</v>
      </c>
      <c r="AU628" t="s">
        <v>157</v>
      </c>
      <c r="AW628" t="s">
        <v>250</v>
      </c>
      <c r="AX628" t="s">
        <v>84</v>
      </c>
      <c r="AY628" t="s">
        <v>112</v>
      </c>
      <c r="AZ628" t="s">
        <v>98</v>
      </c>
      <c r="BA628" t="s">
        <v>99</v>
      </c>
      <c r="BB628" t="s">
        <v>100</v>
      </c>
      <c r="BC628" t="s">
        <v>759</v>
      </c>
      <c r="BD628" t="s">
        <v>760</v>
      </c>
      <c r="BF628" t="s">
        <v>760</v>
      </c>
      <c r="BG628" t="s">
        <v>1214</v>
      </c>
      <c r="BH628" s="6">
        <v>43860</v>
      </c>
      <c r="BI628" s="6">
        <v>43882</v>
      </c>
      <c r="BJ628" s="32">
        <f t="shared" si="28"/>
        <v>2020</v>
      </c>
      <c r="BK628" t="s">
        <v>104</v>
      </c>
      <c r="BL628" t="s">
        <v>139</v>
      </c>
      <c r="BM628" t="s">
        <v>86</v>
      </c>
      <c r="BN628" t="s">
        <v>85</v>
      </c>
      <c r="BO628" t="s">
        <v>231</v>
      </c>
      <c r="BP628" t="str">
        <f t="shared" si="29"/>
        <v>03</v>
      </c>
    </row>
    <row r="629" spans="1:68" x14ac:dyDescent="0.25">
      <c r="A629">
        <v>2023</v>
      </c>
      <c r="B629" t="s">
        <v>4244</v>
      </c>
      <c r="C629" t="s">
        <v>4245</v>
      </c>
      <c r="D629" t="s">
        <v>4246</v>
      </c>
      <c r="E629">
        <v>20200217</v>
      </c>
      <c r="F629">
        <v>20200227</v>
      </c>
      <c r="G629" t="str">
        <f t="shared" si="27"/>
        <v>2020</v>
      </c>
      <c r="H629">
        <v>11</v>
      </c>
      <c r="I629" t="s">
        <v>4247</v>
      </c>
      <c r="J629" t="s">
        <v>4248</v>
      </c>
      <c r="K629" t="s">
        <v>83</v>
      </c>
      <c r="L629" t="s">
        <v>84</v>
      </c>
      <c r="M629" t="s">
        <v>85</v>
      </c>
      <c r="N629" t="s">
        <v>86</v>
      </c>
      <c r="O629">
        <v>205</v>
      </c>
      <c r="P629" t="s">
        <v>118</v>
      </c>
      <c r="Q629" t="s">
        <v>570</v>
      </c>
      <c r="R629" t="s">
        <v>571</v>
      </c>
      <c r="S629">
        <v>29430</v>
      </c>
      <c r="T629">
        <v>13758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800</v>
      </c>
      <c r="AA629">
        <v>1500</v>
      </c>
      <c r="AB629">
        <v>22496</v>
      </c>
      <c r="AC629" t="s">
        <v>83</v>
      </c>
      <c r="AD629" t="s">
        <v>84</v>
      </c>
      <c r="AE629" t="s">
        <v>85</v>
      </c>
      <c r="AF629" t="s">
        <v>86</v>
      </c>
      <c r="AG629">
        <v>6</v>
      </c>
      <c r="AH629">
        <v>2</v>
      </c>
      <c r="AI629">
        <v>12</v>
      </c>
      <c r="AJ629">
        <v>39481</v>
      </c>
      <c r="AK629">
        <v>169</v>
      </c>
      <c r="AL629">
        <v>1</v>
      </c>
      <c r="AM629">
        <v>1586</v>
      </c>
      <c r="AN629">
        <v>0.52949999999999997</v>
      </c>
      <c r="AO629">
        <v>0.5272</v>
      </c>
      <c r="AP629">
        <v>2.3E-3</v>
      </c>
      <c r="AQ629">
        <v>0.52719998359680176</v>
      </c>
      <c r="AR629">
        <v>0.52719998359680176</v>
      </c>
      <c r="AS629">
        <v>0</v>
      </c>
      <c r="AT629" t="s">
        <v>111</v>
      </c>
      <c r="AU629" t="s">
        <v>83</v>
      </c>
      <c r="AW629" t="s">
        <v>250</v>
      </c>
      <c r="AX629" t="s">
        <v>84</v>
      </c>
      <c r="AY629" t="s">
        <v>473</v>
      </c>
      <c r="AZ629" t="s">
        <v>98</v>
      </c>
      <c r="BA629" t="s">
        <v>99</v>
      </c>
      <c r="BB629" t="s">
        <v>474</v>
      </c>
      <c r="BC629" t="s">
        <v>573</v>
      </c>
      <c r="BD629" t="s">
        <v>4249</v>
      </c>
      <c r="BF629" t="s">
        <v>4249</v>
      </c>
      <c r="BG629" t="s">
        <v>4245</v>
      </c>
      <c r="BH629" s="6">
        <v>43878</v>
      </c>
      <c r="BI629" s="6">
        <v>43888</v>
      </c>
      <c r="BJ629" s="32">
        <f t="shared" si="28"/>
        <v>2020</v>
      </c>
      <c r="BK629" t="s">
        <v>104</v>
      </c>
      <c r="BL629" t="s">
        <v>111</v>
      </c>
      <c r="BM629" t="s">
        <v>86</v>
      </c>
      <c r="BN629" t="s">
        <v>85</v>
      </c>
      <c r="BO629" t="s">
        <v>889</v>
      </c>
      <c r="BP629" t="str">
        <f t="shared" si="29"/>
        <v>26</v>
      </c>
    </row>
    <row r="630" spans="1:68" x14ac:dyDescent="0.25">
      <c r="A630">
        <v>2023</v>
      </c>
      <c r="B630" t="s">
        <v>4250</v>
      </c>
      <c r="C630" t="s">
        <v>4251</v>
      </c>
      <c r="D630" t="s">
        <v>4252</v>
      </c>
      <c r="E630">
        <v>20200115</v>
      </c>
      <c r="F630">
        <v>20200219</v>
      </c>
      <c r="G630" t="str">
        <f t="shared" si="27"/>
        <v>2020</v>
      </c>
      <c r="H630">
        <v>35</v>
      </c>
      <c r="I630" t="s">
        <v>4253</v>
      </c>
      <c r="J630" t="s">
        <v>4254</v>
      </c>
      <c r="K630" t="s">
        <v>90</v>
      </c>
      <c r="L630" t="s">
        <v>91</v>
      </c>
      <c r="M630" t="s">
        <v>805</v>
      </c>
      <c r="N630" t="s">
        <v>105</v>
      </c>
      <c r="O630">
        <v>211</v>
      </c>
      <c r="P630" t="s">
        <v>87</v>
      </c>
      <c r="Q630" t="s">
        <v>518</v>
      </c>
      <c r="R630" t="s">
        <v>519</v>
      </c>
      <c r="S630">
        <v>101700</v>
      </c>
      <c r="T630">
        <v>40106</v>
      </c>
      <c r="U630">
        <v>5496</v>
      </c>
      <c r="V630">
        <v>0</v>
      </c>
      <c r="W630">
        <v>243.96</v>
      </c>
      <c r="X630">
        <v>0</v>
      </c>
      <c r="Y630">
        <v>15920.21</v>
      </c>
      <c r="Z630">
        <v>2560</v>
      </c>
      <c r="AA630">
        <v>4650</v>
      </c>
      <c r="AB630">
        <v>151855</v>
      </c>
      <c r="AC630" t="s">
        <v>90</v>
      </c>
      <c r="AD630" t="s">
        <v>91</v>
      </c>
      <c r="AE630" t="s">
        <v>805</v>
      </c>
      <c r="AF630" t="s">
        <v>105</v>
      </c>
      <c r="AG630">
        <v>11</v>
      </c>
      <c r="AH630">
        <v>4</v>
      </c>
      <c r="AI630">
        <v>17</v>
      </c>
      <c r="AJ630">
        <v>123250</v>
      </c>
      <c r="AK630">
        <v>28821</v>
      </c>
      <c r="AL630">
        <v>1</v>
      </c>
      <c r="AM630">
        <v>46242</v>
      </c>
      <c r="AN630">
        <v>2.0308000000000002</v>
      </c>
      <c r="AO630">
        <v>1.6458999999999999</v>
      </c>
      <c r="AP630">
        <v>0.38490000000000002</v>
      </c>
      <c r="AQ630">
        <v>3.6467699110507965</v>
      </c>
      <c r="AR630">
        <v>3.2618699073791504</v>
      </c>
      <c r="AS630">
        <v>0.38490000367164612</v>
      </c>
      <c r="AT630" t="s">
        <v>111</v>
      </c>
      <c r="AU630" t="s">
        <v>90</v>
      </c>
      <c r="AV630" t="s">
        <v>90</v>
      </c>
      <c r="AW630" t="s">
        <v>4255</v>
      </c>
      <c r="AX630" t="s">
        <v>272</v>
      </c>
      <c r="AY630" t="s">
        <v>112</v>
      </c>
      <c r="AZ630" t="s">
        <v>98</v>
      </c>
      <c r="BA630" t="s">
        <v>99</v>
      </c>
      <c r="BB630" t="s">
        <v>100</v>
      </c>
      <c r="BC630" t="s">
        <v>101</v>
      </c>
      <c r="BD630" t="s">
        <v>102</v>
      </c>
      <c r="BE630" t="s">
        <v>103</v>
      </c>
      <c r="BF630" t="s">
        <v>103</v>
      </c>
      <c r="BG630" t="s">
        <v>4251</v>
      </c>
      <c r="BH630" s="6">
        <v>43851</v>
      </c>
      <c r="BI630" s="6">
        <v>43865</v>
      </c>
      <c r="BJ630" s="32">
        <f t="shared" si="28"/>
        <v>2020</v>
      </c>
      <c r="BK630" t="s">
        <v>104</v>
      </c>
      <c r="BL630" t="s">
        <v>111</v>
      </c>
      <c r="BM630" t="s">
        <v>86</v>
      </c>
      <c r="BN630" t="s">
        <v>85</v>
      </c>
      <c r="BO630" t="s">
        <v>105</v>
      </c>
      <c r="BP630" t="str">
        <f t="shared" si="29"/>
        <v>11</v>
      </c>
    </row>
    <row r="631" spans="1:68" x14ac:dyDescent="0.25">
      <c r="A631">
        <v>2023</v>
      </c>
      <c r="B631" t="s">
        <v>3647</v>
      </c>
      <c r="C631" t="s">
        <v>3648</v>
      </c>
      <c r="D631" t="s">
        <v>3649</v>
      </c>
      <c r="E631">
        <v>20200105</v>
      </c>
      <c r="F631">
        <v>20200228</v>
      </c>
      <c r="G631" t="str">
        <f t="shared" si="27"/>
        <v>2020</v>
      </c>
      <c r="H631">
        <v>55</v>
      </c>
      <c r="I631" t="s">
        <v>3650</v>
      </c>
      <c r="J631" t="s">
        <v>3651</v>
      </c>
      <c r="K631" t="s">
        <v>83</v>
      </c>
      <c r="L631" t="s">
        <v>84</v>
      </c>
      <c r="M631" t="s">
        <v>85</v>
      </c>
      <c r="N631" t="s">
        <v>86</v>
      </c>
      <c r="O631">
        <v>211</v>
      </c>
      <c r="P631" t="s">
        <v>118</v>
      </c>
      <c r="Q631" t="s">
        <v>918</v>
      </c>
      <c r="R631" t="s">
        <v>919</v>
      </c>
      <c r="S631">
        <v>171146</v>
      </c>
      <c r="T631">
        <v>56253</v>
      </c>
      <c r="U631">
        <v>49968</v>
      </c>
      <c r="V631">
        <v>0</v>
      </c>
      <c r="W631">
        <v>4278.54</v>
      </c>
      <c r="X631">
        <v>0</v>
      </c>
      <c r="Y631">
        <v>0</v>
      </c>
      <c r="Z631">
        <v>3680</v>
      </c>
      <c r="AA631">
        <v>6075</v>
      </c>
      <c r="AB631">
        <v>93150</v>
      </c>
      <c r="AC631" t="s">
        <v>157</v>
      </c>
      <c r="AD631" t="s">
        <v>158</v>
      </c>
      <c r="AE631" t="s">
        <v>226</v>
      </c>
      <c r="AF631" t="s">
        <v>227</v>
      </c>
      <c r="AG631">
        <v>13</v>
      </c>
      <c r="AH631">
        <v>4</v>
      </c>
      <c r="AI631">
        <v>26</v>
      </c>
      <c r="AJ631">
        <v>131996</v>
      </c>
      <c r="AK631">
        <v>3152</v>
      </c>
      <c r="AL631">
        <v>1</v>
      </c>
      <c r="AM631">
        <v>13581</v>
      </c>
      <c r="AN631">
        <v>1.8048</v>
      </c>
      <c r="AO631">
        <v>1.7626999999999999</v>
      </c>
      <c r="AP631">
        <v>4.2099999999999999E-2</v>
      </c>
      <c r="AQ631">
        <v>4.1641102321445942</v>
      </c>
      <c r="AR631">
        <v>4.1220102310180664</v>
      </c>
      <c r="AS631">
        <v>4.2100001126527786E-2</v>
      </c>
      <c r="AT631" t="s">
        <v>177</v>
      </c>
      <c r="AU631" t="s">
        <v>157</v>
      </c>
      <c r="AW631" t="s">
        <v>125</v>
      </c>
      <c r="AX631" t="s">
        <v>84</v>
      </c>
      <c r="AY631" t="s">
        <v>112</v>
      </c>
      <c r="AZ631" t="s">
        <v>98</v>
      </c>
      <c r="BA631" t="s">
        <v>99</v>
      </c>
      <c r="BB631" t="s">
        <v>100</v>
      </c>
      <c r="BC631" t="s">
        <v>229</v>
      </c>
      <c r="BD631" t="s">
        <v>230</v>
      </c>
      <c r="BF631" t="s">
        <v>230</v>
      </c>
      <c r="BG631" t="s">
        <v>3648</v>
      </c>
      <c r="BH631" s="6">
        <v>43845</v>
      </c>
      <c r="BI631" s="6">
        <v>43874</v>
      </c>
      <c r="BJ631" s="32">
        <f t="shared" si="28"/>
        <v>2020</v>
      </c>
      <c r="BK631" t="s">
        <v>104</v>
      </c>
      <c r="BL631" t="s">
        <v>214</v>
      </c>
      <c r="BM631" t="s">
        <v>86</v>
      </c>
      <c r="BN631" t="s">
        <v>85</v>
      </c>
      <c r="BO631" t="s">
        <v>231</v>
      </c>
      <c r="BP631" t="str">
        <f t="shared" si="29"/>
        <v>03</v>
      </c>
    </row>
    <row r="632" spans="1:68" x14ac:dyDescent="0.25">
      <c r="A632">
        <v>2023</v>
      </c>
      <c r="B632" t="s">
        <v>4256</v>
      </c>
      <c r="C632" t="s">
        <v>4257</v>
      </c>
      <c r="D632" t="s">
        <v>4258</v>
      </c>
      <c r="E632">
        <v>20200129</v>
      </c>
      <c r="F632">
        <v>20200218</v>
      </c>
      <c r="G632" t="str">
        <f t="shared" si="27"/>
        <v>2020</v>
      </c>
      <c r="H632">
        <v>21</v>
      </c>
      <c r="I632" t="s">
        <v>4259</v>
      </c>
      <c r="J632" t="s">
        <v>4260</v>
      </c>
      <c r="K632" t="s">
        <v>83</v>
      </c>
      <c r="L632" t="s">
        <v>84</v>
      </c>
      <c r="M632" t="s">
        <v>85</v>
      </c>
      <c r="N632" t="s">
        <v>86</v>
      </c>
      <c r="O632">
        <v>211</v>
      </c>
      <c r="P632" t="s">
        <v>118</v>
      </c>
      <c r="Q632" t="s">
        <v>766</v>
      </c>
      <c r="R632" t="s">
        <v>767</v>
      </c>
      <c r="S632">
        <v>65153</v>
      </c>
      <c r="T632">
        <v>25885</v>
      </c>
      <c r="U632">
        <v>0</v>
      </c>
      <c r="V632">
        <v>0</v>
      </c>
      <c r="W632">
        <v>703.6</v>
      </c>
      <c r="X632">
        <v>0</v>
      </c>
      <c r="Y632">
        <v>0</v>
      </c>
      <c r="Z632">
        <v>1680</v>
      </c>
      <c r="AA632">
        <v>2925</v>
      </c>
      <c r="AB632">
        <v>45206</v>
      </c>
      <c r="AC632" t="s">
        <v>121</v>
      </c>
      <c r="AD632" t="s">
        <v>122</v>
      </c>
      <c r="AE632" t="s">
        <v>123</v>
      </c>
      <c r="AF632" t="s">
        <v>124</v>
      </c>
      <c r="AG632">
        <v>12</v>
      </c>
      <c r="AH632">
        <v>4</v>
      </c>
      <c r="AI632">
        <v>24</v>
      </c>
      <c r="AJ632">
        <v>95346</v>
      </c>
      <c r="AK632">
        <v>2322</v>
      </c>
      <c r="AL632">
        <v>1</v>
      </c>
      <c r="AM632">
        <v>10034</v>
      </c>
      <c r="AN632">
        <v>1.3043</v>
      </c>
      <c r="AO632">
        <v>1.2733000000000001</v>
      </c>
      <c r="AP632">
        <v>3.1E-2</v>
      </c>
      <c r="AQ632">
        <v>1.3043000511825085</v>
      </c>
      <c r="AR632">
        <v>1.2733000516891479</v>
      </c>
      <c r="AS632">
        <v>3.0999999493360519E-2</v>
      </c>
      <c r="AT632" t="s">
        <v>111</v>
      </c>
      <c r="AU632" t="s">
        <v>121</v>
      </c>
      <c r="AW632" t="s">
        <v>125</v>
      </c>
      <c r="AX632" t="s">
        <v>84</v>
      </c>
      <c r="AY632" t="s">
        <v>112</v>
      </c>
      <c r="AZ632" t="s">
        <v>98</v>
      </c>
      <c r="BA632" t="s">
        <v>99</v>
      </c>
      <c r="BB632" t="s">
        <v>100</v>
      </c>
      <c r="BC632" t="s">
        <v>768</v>
      </c>
      <c r="BD632" t="s">
        <v>769</v>
      </c>
      <c r="BE632" t="s">
        <v>770</v>
      </c>
      <c r="BF632" t="s">
        <v>770</v>
      </c>
      <c r="BG632" t="s">
        <v>4257</v>
      </c>
      <c r="BH632" s="6">
        <v>43861</v>
      </c>
      <c r="BI632" s="6">
        <v>43879</v>
      </c>
      <c r="BJ632" s="32">
        <f t="shared" si="28"/>
        <v>2020</v>
      </c>
      <c r="BK632" t="s">
        <v>104</v>
      </c>
      <c r="BL632" t="s">
        <v>111</v>
      </c>
      <c r="BM632" t="s">
        <v>86</v>
      </c>
      <c r="BN632" t="s">
        <v>85</v>
      </c>
      <c r="BO632" t="s">
        <v>124</v>
      </c>
      <c r="BP632" t="str">
        <f t="shared" si="29"/>
        <v>31</v>
      </c>
    </row>
    <row r="633" spans="1:68" x14ac:dyDescent="0.25">
      <c r="A633">
        <v>2023</v>
      </c>
      <c r="B633" t="s">
        <v>4261</v>
      </c>
      <c r="C633" t="s">
        <v>4262</v>
      </c>
      <c r="D633" t="s">
        <v>4263</v>
      </c>
      <c r="E633">
        <v>20200120</v>
      </c>
      <c r="F633">
        <v>20200220</v>
      </c>
      <c r="G633" t="str">
        <f t="shared" si="27"/>
        <v>2020</v>
      </c>
      <c r="H633">
        <v>32</v>
      </c>
      <c r="I633" t="s">
        <v>4264</v>
      </c>
      <c r="J633" t="s">
        <v>4265</v>
      </c>
      <c r="K633" t="s">
        <v>83</v>
      </c>
      <c r="L633" t="s">
        <v>84</v>
      </c>
      <c r="M633" t="s">
        <v>85</v>
      </c>
      <c r="N633" t="s">
        <v>86</v>
      </c>
      <c r="O633">
        <v>211</v>
      </c>
      <c r="P633" t="s">
        <v>87</v>
      </c>
      <c r="Q633" t="s">
        <v>4266</v>
      </c>
      <c r="R633" t="s">
        <v>4267</v>
      </c>
      <c r="S633">
        <v>129515</v>
      </c>
      <c r="T633">
        <v>35292</v>
      </c>
      <c r="U633">
        <v>23834</v>
      </c>
      <c r="V633">
        <v>0</v>
      </c>
      <c r="W633">
        <v>1618.08</v>
      </c>
      <c r="X633">
        <v>4368.96</v>
      </c>
      <c r="Y633">
        <v>9543</v>
      </c>
      <c r="Z633">
        <v>2600</v>
      </c>
      <c r="AA633">
        <v>3900</v>
      </c>
      <c r="AB633">
        <v>185795</v>
      </c>
      <c r="AC633" t="s">
        <v>317</v>
      </c>
      <c r="AD633" t="s">
        <v>318</v>
      </c>
      <c r="AE633" t="s">
        <v>319</v>
      </c>
      <c r="AF633" t="s">
        <v>320</v>
      </c>
      <c r="AG633">
        <v>12</v>
      </c>
      <c r="AH633">
        <v>4</v>
      </c>
      <c r="AI633">
        <v>20</v>
      </c>
      <c r="AJ633">
        <v>192843</v>
      </c>
      <c r="AK633">
        <v>16230</v>
      </c>
      <c r="AL633">
        <v>1</v>
      </c>
      <c r="AM633">
        <v>46332</v>
      </c>
      <c r="AN633">
        <v>2.7919999999999998</v>
      </c>
      <c r="AO633">
        <v>2.5752999999999999</v>
      </c>
      <c r="AP633">
        <v>0.2167</v>
      </c>
      <c r="AQ633">
        <v>4.3371800631284714</v>
      </c>
      <c r="AR633">
        <v>4.1204800605773926</v>
      </c>
      <c r="AS633">
        <v>0.2167000025510788</v>
      </c>
      <c r="AT633" t="s">
        <v>111</v>
      </c>
      <c r="AU633" t="s">
        <v>317</v>
      </c>
      <c r="AV633" t="s">
        <v>317</v>
      </c>
      <c r="AW633" t="s">
        <v>4268</v>
      </c>
      <c r="AX633" t="s">
        <v>84</v>
      </c>
      <c r="AY633" t="s">
        <v>112</v>
      </c>
      <c r="AZ633" t="s">
        <v>98</v>
      </c>
      <c r="BA633" t="s">
        <v>99</v>
      </c>
      <c r="BB633" t="s">
        <v>100</v>
      </c>
      <c r="BC633" t="s">
        <v>1764</v>
      </c>
      <c r="BD633" t="s">
        <v>4269</v>
      </c>
      <c r="BF633" t="s">
        <v>4269</v>
      </c>
      <c r="BG633" t="s">
        <v>4262</v>
      </c>
      <c r="BH633" s="6">
        <v>43859</v>
      </c>
      <c r="BI633" s="6">
        <v>43881</v>
      </c>
      <c r="BJ633" s="32">
        <f t="shared" si="28"/>
        <v>2020</v>
      </c>
      <c r="BK633" t="s">
        <v>104</v>
      </c>
      <c r="BL633" t="s">
        <v>111</v>
      </c>
      <c r="BM633" t="s">
        <v>86</v>
      </c>
      <c r="BN633" t="s">
        <v>85</v>
      </c>
      <c r="BO633" t="s">
        <v>320</v>
      </c>
      <c r="BP633" t="str">
        <f t="shared" si="29"/>
        <v>04</v>
      </c>
    </row>
    <row r="634" spans="1:68" x14ac:dyDescent="0.25">
      <c r="A634">
        <v>2023</v>
      </c>
      <c r="B634" t="s">
        <v>4270</v>
      </c>
      <c r="C634" t="s">
        <v>4271</v>
      </c>
      <c r="D634" t="s">
        <v>4272</v>
      </c>
      <c r="E634">
        <v>20200131</v>
      </c>
      <c r="F634">
        <v>20200221</v>
      </c>
      <c r="G634" t="str">
        <f t="shared" si="27"/>
        <v>2020</v>
      </c>
      <c r="H634">
        <v>22</v>
      </c>
      <c r="I634" t="s">
        <v>4273</v>
      </c>
      <c r="J634" t="s">
        <v>4274</v>
      </c>
      <c r="K634" t="s">
        <v>83</v>
      </c>
      <c r="L634" t="s">
        <v>84</v>
      </c>
      <c r="M634" t="s">
        <v>85</v>
      </c>
      <c r="N634" t="s">
        <v>86</v>
      </c>
      <c r="O634">
        <v>211</v>
      </c>
      <c r="P634" t="s">
        <v>118</v>
      </c>
      <c r="Q634" t="s">
        <v>537</v>
      </c>
      <c r="R634" t="s">
        <v>538</v>
      </c>
      <c r="S634">
        <v>53630</v>
      </c>
      <c r="T634">
        <v>27658</v>
      </c>
      <c r="U634">
        <v>0</v>
      </c>
      <c r="V634">
        <v>0</v>
      </c>
      <c r="W634">
        <v>244.46</v>
      </c>
      <c r="X634">
        <v>0</v>
      </c>
      <c r="Y634">
        <v>0</v>
      </c>
      <c r="Z634">
        <v>2080</v>
      </c>
      <c r="AA634">
        <v>3900</v>
      </c>
      <c r="AB634">
        <v>28536</v>
      </c>
      <c r="AC634" t="s">
        <v>121</v>
      </c>
      <c r="AD634" t="s">
        <v>122</v>
      </c>
      <c r="AE634" t="s">
        <v>123</v>
      </c>
      <c r="AF634" t="s">
        <v>124</v>
      </c>
      <c r="AG634">
        <v>5</v>
      </c>
      <c r="AH634">
        <v>2</v>
      </c>
      <c r="AI634">
        <v>11</v>
      </c>
      <c r="AJ634">
        <v>51457</v>
      </c>
      <c r="AK634">
        <v>900</v>
      </c>
      <c r="AL634">
        <v>1</v>
      </c>
      <c r="AM634">
        <v>5456</v>
      </c>
      <c r="AN634">
        <v>0.69920000000000004</v>
      </c>
      <c r="AO634">
        <v>0.68720000000000003</v>
      </c>
      <c r="AP634">
        <v>1.2E-2</v>
      </c>
      <c r="AQ634">
        <v>1.6063000317662954</v>
      </c>
      <c r="AR634">
        <v>1.5943000316619873</v>
      </c>
      <c r="AS634">
        <v>1.2000000104308128E-2</v>
      </c>
      <c r="AT634" t="s">
        <v>111</v>
      </c>
      <c r="AU634" t="s">
        <v>83</v>
      </c>
      <c r="AW634" t="s">
        <v>125</v>
      </c>
      <c r="AX634" t="s">
        <v>84</v>
      </c>
      <c r="AY634" t="s">
        <v>112</v>
      </c>
      <c r="AZ634" t="s">
        <v>98</v>
      </c>
      <c r="BA634" t="s">
        <v>99</v>
      </c>
      <c r="BB634" t="s">
        <v>100</v>
      </c>
      <c r="BC634" t="s">
        <v>539</v>
      </c>
      <c r="BD634" t="s">
        <v>540</v>
      </c>
      <c r="BE634" t="s">
        <v>541</v>
      </c>
      <c r="BF634" t="s">
        <v>541</v>
      </c>
      <c r="BG634" t="s">
        <v>4271</v>
      </c>
      <c r="BH634" s="6">
        <v>43871</v>
      </c>
      <c r="BI634" s="6">
        <v>43882</v>
      </c>
      <c r="BJ634" s="32">
        <f t="shared" si="28"/>
        <v>2020</v>
      </c>
      <c r="BK634" t="s">
        <v>104</v>
      </c>
      <c r="BL634" t="s">
        <v>111</v>
      </c>
      <c r="BM634" t="s">
        <v>86</v>
      </c>
      <c r="BN634" t="s">
        <v>85</v>
      </c>
      <c r="BO634" t="s">
        <v>124</v>
      </c>
      <c r="BP634" t="str">
        <f t="shared" si="29"/>
        <v>31</v>
      </c>
    </row>
    <row r="635" spans="1:68" x14ac:dyDescent="0.25">
      <c r="A635">
        <v>2023</v>
      </c>
      <c r="B635" t="s">
        <v>4275</v>
      </c>
      <c r="C635" t="s">
        <v>4276</v>
      </c>
      <c r="D635" t="s">
        <v>4277</v>
      </c>
      <c r="E635">
        <v>20200403</v>
      </c>
      <c r="F635">
        <v>20200504</v>
      </c>
      <c r="G635" t="str">
        <f t="shared" si="27"/>
        <v>2020</v>
      </c>
      <c r="H635">
        <v>32</v>
      </c>
      <c r="I635" t="s">
        <v>4278</v>
      </c>
      <c r="J635" t="s">
        <v>4279</v>
      </c>
      <c r="K635" t="s">
        <v>83</v>
      </c>
      <c r="L635" t="s">
        <v>84</v>
      </c>
      <c r="M635" t="s">
        <v>85</v>
      </c>
      <c r="N635" t="s">
        <v>86</v>
      </c>
      <c r="O635">
        <v>205</v>
      </c>
      <c r="P635" t="s">
        <v>118</v>
      </c>
      <c r="Q635" t="s">
        <v>237</v>
      </c>
      <c r="R635" t="s">
        <v>238</v>
      </c>
      <c r="S635">
        <v>79340</v>
      </c>
      <c r="T635">
        <v>41056</v>
      </c>
      <c r="U635">
        <v>0</v>
      </c>
      <c r="V635">
        <v>0</v>
      </c>
      <c r="W635">
        <v>1158.58</v>
      </c>
      <c r="X635">
        <v>0</v>
      </c>
      <c r="Y635">
        <v>0</v>
      </c>
      <c r="Z635">
        <v>2480</v>
      </c>
      <c r="AA635">
        <v>5625</v>
      </c>
      <c r="AB635">
        <v>47616</v>
      </c>
      <c r="AC635" t="s">
        <v>135</v>
      </c>
      <c r="AD635" t="s">
        <v>136</v>
      </c>
      <c r="AE635" t="s">
        <v>137</v>
      </c>
      <c r="AF635" t="s">
        <v>138</v>
      </c>
      <c r="AG635">
        <v>7</v>
      </c>
      <c r="AH635">
        <v>2</v>
      </c>
      <c r="AI635">
        <v>13</v>
      </c>
      <c r="AJ635">
        <v>41752</v>
      </c>
      <c r="AK635">
        <v>1024</v>
      </c>
      <c r="AL635">
        <v>1</v>
      </c>
      <c r="AM635">
        <v>3683</v>
      </c>
      <c r="AN635">
        <v>0.57130000000000003</v>
      </c>
      <c r="AO635">
        <v>0.55759999999999998</v>
      </c>
      <c r="AP635">
        <v>1.37E-2</v>
      </c>
      <c r="AQ635">
        <v>1.4793900167569518</v>
      </c>
      <c r="AR635">
        <v>1.465690016746521</v>
      </c>
      <c r="AS635">
        <v>1.3700000010430813E-2</v>
      </c>
      <c r="AT635" t="s">
        <v>139</v>
      </c>
      <c r="AU635" t="s">
        <v>135</v>
      </c>
      <c r="AW635" t="s">
        <v>125</v>
      </c>
      <c r="AX635" t="s">
        <v>84</v>
      </c>
      <c r="AY635" t="s">
        <v>112</v>
      </c>
      <c r="AZ635" t="s">
        <v>98</v>
      </c>
      <c r="BA635" t="s">
        <v>99</v>
      </c>
      <c r="BB635" t="s">
        <v>100</v>
      </c>
      <c r="BC635" t="s">
        <v>626</v>
      </c>
      <c r="BD635" t="s">
        <v>627</v>
      </c>
      <c r="BF635" t="s">
        <v>627</v>
      </c>
      <c r="BG635" t="s">
        <v>4276</v>
      </c>
      <c r="BH635" s="6">
        <v>43937</v>
      </c>
      <c r="BI635" s="6">
        <v>43955</v>
      </c>
      <c r="BJ635" s="32">
        <f t="shared" si="28"/>
        <v>2020</v>
      </c>
      <c r="BK635" t="s">
        <v>104</v>
      </c>
      <c r="BL635" t="s">
        <v>139</v>
      </c>
      <c r="BM635" t="s">
        <v>86</v>
      </c>
      <c r="BN635" t="s">
        <v>85</v>
      </c>
      <c r="BO635" t="s">
        <v>138</v>
      </c>
      <c r="BP635" t="str">
        <f t="shared" si="29"/>
        <v>02</v>
      </c>
    </row>
    <row r="636" spans="1:68" x14ac:dyDescent="0.25">
      <c r="A636">
        <v>2023</v>
      </c>
      <c r="B636" t="s">
        <v>4280</v>
      </c>
      <c r="C636" t="s">
        <v>4281</v>
      </c>
      <c r="D636" t="s">
        <v>4282</v>
      </c>
      <c r="E636">
        <v>20200413</v>
      </c>
      <c r="F636">
        <v>20200507</v>
      </c>
      <c r="G636" t="str">
        <f t="shared" si="27"/>
        <v>2020</v>
      </c>
      <c r="H636">
        <v>25</v>
      </c>
      <c r="I636" t="s">
        <v>4283</v>
      </c>
      <c r="J636" t="s">
        <v>4284</v>
      </c>
      <c r="K636" t="s">
        <v>83</v>
      </c>
      <c r="L636" t="s">
        <v>84</v>
      </c>
      <c r="M636" t="s">
        <v>85</v>
      </c>
      <c r="N636" t="s">
        <v>86</v>
      </c>
      <c r="O636">
        <v>205</v>
      </c>
      <c r="P636" t="s">
        <v>118</v>
      </c>
      <c r="Q636" t="s">
        <v>609</v>
      </c>
      <c r="R636" t="s">
        <v>610</v>
      </c>
      <c r="S636">
        <v>107152</v>
      </c>
      <c r="T636">
        <v>33707</v>
      </c>
      <c r="U636">
        <v>0</v>
      </c>
      <c r="V636">
        <v>0</v>
      </c>
      <c r="W636">
        <v>2734.17</v>
      </c>
      <c r="X636">
        <v>2217.73</v>
      </c>
      <c r="Y636">
        <v>0</v>
      </c>
      <c r="Z636">
        <v>1960</v>
      </c>
      <c r="AA636">
        <v>5325</v>
      </c>
      <c r="AB636">
        <v>37167</v>
      </c>
      <c r="AC636" t="s">
        <v>121</v>
      </c>
      <c r="AD636" t="s">
        <v>122</v>
      </c>
      <c r="AE636" t="s">
        <v>123</v>
      </c>
      <c r="AF636" t="s">
        <v>124</v>
      </c>
      <c r="AG636">
        <v>10</v>
      </c>
      <c r="AH636">
        <v>3</v>
      </c>
      <c r="AI636">
        <v>22</v>
      </c>
      <c r="AJ636">
        <v>82234</v>
      </c>
      <c r="AK636">
        <v>1285</v>
      </c>
      <c r="AL636">
        <v>1</v>
      </c>
      <c r="AM636">
        <v>5798</v>
      </c>
      <c r="AN636">
        <v>1.1153999999999999</v>
      </c>
      <c r="AO636">
        <v>1.0982000000000001</v>
      </c>
      <c r="AP636">
        <v>1.72E-2</v>
      </c>
      <c r="AQ636">
        <v>1.3205799609422684</v>
      </c>
      <c r="AR636">
        <v>1.2958799600601196</v>
      </c>
      <c r="AS636">
        <v>2.4700000882148743E-2</v>
      </c>
      <c r="AT636" t="s">
        <v>111</v>
      </c>
      <c r="AU636" t="s">
        <v>121</v>
      </c>
      <c r="AW636" t="s">
        <v>528</v>
      </c>
      <c r="AX636" t="s">
        <v>84</v>
      </c>
      <c r="AY636" t="s">
        <v>97</v>
      </c>
      <c r="AZ636" t="s">
        <v>98</v>
      </c>
      <c r="BA636" t="s">
        <v>99</v>
      </c>
      <c r="BB636" t="s">
        <v>100</v>
      </c>
      <c r="BC636" t="s">
        <v>903</v>
      </c>
      <c r="BD636" t="s">
        <v>1536</v>
      </c>
      <c r="BE636" t="s">
        <v>1537</v>
      </c>
      <c r="BF636" t="s">
        <v>1537</v>
      </c>
      <c r="BG636" t="s">
        <v>4281</v>
      </c>
      <c r="BH636" s="6">
        <v>43942</v>
      </c>
      <c r="BI636" s="6">
        <v>43958</v>
      </c>
      <c r="BJ636" s="32">
        <f t="shared" si="28"/>
        <v>2020</v>
      </c>
      <c r="BK636" t="s">
        <v>104</v>
      </c>
      <c r="BL636" t="s">
        <v>111</v>
      </c>
      <c r="BM636" t="s">
        <v>86</v>
      </c>
      <c r="BN636" t="s">
        <v>85</v>
      </c>
      <c r="BO636" t="s">
        <v>176</v>
      </c>
      <c r="BP636" t="str">
        <f t="shared" si="29"/>
        <v>02</v>
      </c>
    </row>
    <row r="637" spans="1:68" x14ac:dyDescent="0.25">
      <c r="A637">
        <v>2023</v>
      </c>
      <c r="B637" t="s">
        <v>4285</v>
      </c>
      <c r="C637" t="s">
        <v>4286</v>
      </c>
      <c r="D637" t="s">
        <v>4287</v>
      </c>
      <c r="E637">
        <v>20200420</v>
      </c>
      <c r="F637">
        <v>20200515</v>
      </c>
      <c r="G637" t="str">
        <f t="shared" si="27"/>
        <v>2020</v>
      </c>
      <c r="H637">
        <v>26</v>
      </c>
      <c r="I637" t="s">
        <v>585</v>
      </c>
      <c r="J637" t="s">
        <v>4288</v>
      </c>
      <c r="K637" t="s">
        <v>83</v>
      </c>
      <c r="L637" t="s">
        <v>84</v>
      </c>
      <c r="M637" t="s">
        <v>85</v>
      </c>
      <c r="N637" t="s">
        <v>86</v>
      </c>
      <c r="O637">
        <v>205</v>
      </c>
      <c r="P637" t="s">
        <v>87</v>
      </c>
      <c r="Q637" t="s">
        <v>185</v>
      </c>
      <c r="R637" t="s">
        <v>186</v>
      </c>
      <c r="S637">
        <v>107498</v>
      </c>
      <c r="T637">
        <v>26251</v>
      </c>
      <c r="U637">
        <v>32005</v>
      </c>
      <c r="V637">
        <v>0</v>
      </c>
      <c r="W637">
        <v>12.93</v>
      </c>
      <c r="X637">
        <v>5415.66</v>
      </c>
      <c r="Y637">
        <v>9216.8700000000008</v>
      </c>
      <c r="Z637">
        <v>1680</v>
      </c>
      <c r="AA637">
        <v>3150</v>
      </c>
      <c r="AB637">
        <v>124439</v>
      </c>
      <c r="AC637" t="s">
        <v>121</v>
      </c>
      <c r="AD637" t="s">
        <v>122</v>
      </c>
      <c r="AE637" t="s">
        <v>187</v>
      </c>
      <c r="AF637" t="s">
        <v>188</v>
      </c>
      <c r="AG637">
        <v>12</v>
      </c>
      <c r="AH637">
        <v>4</v>
      </c>
      <c r="AI637">
        <v>22</v>
      </c>
      <c r="AJ637">
        <v>149512</v>
      </c>
      <c r="AK637">
        <v>25936</v>
      </c>
      <c r="AL637">
        <v>1</v>
      </c>
      <c r="AM637">
        <v>52107</v>
      </c>
      <c r="AN637">
        <v>2.343</v>
      </c>
      <c r="AO637">
        <v>1.9965999999999999</v>
      </c>
      <c r="AP637">
        <v>0.34639999999999999</v>
      </c>
      <c r="AQ637">
        <v>2.7423200309276581</v>
      </c>
      <c r="AR637">
        <v>2.3959200382232666</v>
      </c>
      <c r="AS637">
        <v>0.34639999270439148</v>
      </c>
      <c r="AT637" t="s">
        <v>111</v>
      </c>
      <c r="AU637" t="s">
        <v>121</v>
      </c>
      <c r="AV637" t="s">
        <v>121</v>
      </c>
      <c r="AW637" t="s">
        <v>189</v>
      </c>
      <c r="AX637" t="s">
        <v>84</v>
      </c>
      <c r="AY637" t="s">
        <v>112</v>
      </c>
      <c r="AZ637" t="s">
        <v>98</v>
      </c>
      <c r="BA637" t="s">
        <v>99</v>
      </c>
      <c r="BB637" t="s">
        <v>100</v>
      </c>
      <c r="BC637" t="s">
        <v>101</v>
      </c>
      <c r="BD637" t="s">
        <v>192</v>
      </c>
      <c r="BE637" t="s">
        <v>193</v>
      </c>
      <c r="BF637" t="s">
        <v>193</v>
      </c>
      <c r="BG637" t="s">
        <v>4286</v>
      </c>
      <c r="BH637" s="6">
        <v>43945</v>
      </c>
      <c r="BI637" s="6">
        <v>43966</v>
      </c>
      <c r="BJ637" s="32">
        <f t="shared" si="28"/>
        <v>2020</v>
      </c>
      <c r="BK637" t="s">
        <v>104</v>
      </c>
      <c r="BL637" t="s">
        <v>111</v>
      </c>
      <c r="BM637" t="s">
        <v>86</v>
      </c>
      <c r="BN637" t="s">
        <v>85</v>
      </c>
      <c r="BO637" t="s">
        <v>188</v>
      </c>
      <c r="BP637" t="str">
        <f t="shared" si="29"/>
        <v>31</v>
      </c>
    </row>
    <row r="638" spans="1:68" x14ac:dyDescent="0.25">
      <c r="A638">
        <v>2023</v>
      </c>
      <c r="B638" t="s">
        <v>4289</v>
      </c>
      <c r="C638" t="s">
        <v>4290</v>
      </c>
      <c r="D638" t="s">
        <v>4291</v>
      </c>
      <c r="E638">
        <v>20200425</v>
      </c>
      <c r="F638">
        <v>20200520</v>
      </c>
      <c r="G638" t="str">
        <f t="shared" si="27"/>
        <v>2020</v>
      </c>
      <c r="H638">
        <v>26</v>
      </c>
      <c r="I638" t="s">
        <v>4292</v>
      </c>
      <c r="J638" t="s">
        <v>4293</v>
      </c>
      <c r="K638" t="s">
        <v>83</v>
      </c>
      <c r="L638" t="s">
        <v>84</v>
      </c>
      <c r="M638" t="s">
        <v>85</v>
      </c>
      <c r="N638" t="s">
        <v>86</v>
      </c>
      <c r="O638">
        <v>205</v>
      </c>
      <c r="P638" t="s">
        <v>87</v>
      </c>
      <c r="Q638" t="s">
        <v>594</v>
      </c>
      <c r="R638" t="s">
        <v>595</v>
      </c>
      <c r="S638">
        <v>133143</v>
      </c>
      <c r="T638">
        <v>24162</v>
      </c>
      <c r="U638">
        <v>50618</v>
      </c>
      <c r="V638">
        <v>0</v>
      </c>
      <c r="W638">
        <v>3135.73</v>
      </c>
      <c r="X638">
        <v>8870.92</v>
      </c>
      <c r="Y638">
        <v>13168.56</v>
      </c>
      <c r="Z638">
        <v>1640</v>
      </c>
      <c r="AA638">
        <v>2850</v>
      </c>
      <c r="AB638">
        <v>166627</v>
      </c>
      <c r="AC638" t="s">
        <v>121</v>
      </c>
      <c r="AD638" t="s">
        <v>122</v>
      </c>
      <c r="AE638" t="s">
        <v>187</v>
      </c>
      <c r="AF638" t="s">
        <v>188</v>
      </c>
      <c r="AG638">
        <v>17</v>
      </c>
      <c r="AH638">
        <v>6</v>
      </c>
      <c r="AI638">
        <v>32</v>
      </c>
      <c r="AJ638">
        <v>264658</v>
      </c>
      <c r="AK638">
        <v>42949</v>
      </c>
      <c r="AL638">
        <v>1</v>
      </c>
      <c r="AM638">
        <v>88356</v>
      </c>
      <c r="AN638">
        <v>4.1078000000000001</v>
      </c>
      <c r="AO638">
        <v>3.5343</v>
      </c>
      <c r="AP638">
        <v>0.57350000000000001</v>
      </c>
      <c r="AQ638">
        <v>4.1078000664710999</v>
      </c>
      <c r="AR638">
        <v>3.5343000888824463</v>
      </c>
      <c r="AS638">
        <v>0.57349997758865356</v>
      </c>
      <c r="AT638" t="s">
        <v>111</v>
      </c>
      <c r="AU638" t="s">
        <v>121</v>
      </c>
      <c r="AV638" t="s">
        <v>121</v>
      </c>
      <c r="AW638" t="s">
        <v>587</v>
      </c>
      <c r="AX638" t="s">
        <v>84</v>
      </c>
      <c r="AY638" t="s">
        <v>112</v>
      </c>
      <c r="AZ638" t="s">
        <v>98</v>
      </c>
      <c r="BA638" t="s">
        <v>99</v>
      </c>
      <c r="BB638" t="s">
        <v>100</v>
      </c>
      <c r="BC638" t="s">
        <v>101</v>
      </c>
      <c r="BD638" t="s">
        <v>192</v>
      </c>
      <c r="BE638" t="s">
        <v>193</v>
      </c>
      <c r="BF638" t="s">
        <v>193</v>
      </c>
      <c r="BG638" t="s">
        <v>4290</v>
      </c>
      <c r="BH638" s="6">
        <v>43955</v>
      </c>
      <c r="BI638" s="6">
        <v>43971</v>
      </c>
      <c r="BJ638" s="32">
        <f t="shared" si="28"/>
        <v>2020</v>
      </c>
      <c r="BK638" t="s">
        <v>104</v>
      </c>
      <c r="BL638" t="s">
        <v>111</v>
      </c>
      <c r="BM638" t="s">
        <v>86</v>
      </c>
      <c r="BN638" t="s">
        <v>85</v>
      </c>
      <c r="BO638" t="s">
        <v>124</v>
      </c>
      <c r="BP638" t="str">
        <f t="shared" si="29"/>
        <v>31</v>
      </c>
    </row>
    <row r="639" spans="1:68" x14ac:dyDescent="0.25">
      <c r="A639">
        <v>2023</v>
      </c>
      <c r="B639" t="s">
        <v>4294</v>
      </c>
      <c r="C639" t="s">
        <v>4295</v>
      </c>
      <c r="D639" t="s">
        <v>4296</v>
      </c>
      <c r="E639">
        <v>20200428</v>
      </c>
      <c r="F639">
        <v>20200525</v>
      </c>
      <c r="G639" t="str">
        <f t="shared" si="27"/>
        <v>2020</v>
      </c>
      <c r="H639">
        <v>28</v>
      </c>
      <c r="I639" t="s">
        <v>4297</v>
      </c>
      <c r="J639" t="s">
        <v>4298</v>
      </c>
      <c r="K639" t="s">
        <v>83</v>
      </c>
      <c r="L639" t="s">
        <v>84</v>
      </c>
      <c r="M639" t="s">
        <v>85</v>
      </c>
      <c r="N639" t="s">
        <v>86</v>
      </c>
      <c r="O639">
        <v>205</v>
      </c>
      <c r="P639" t="s">
        <v>118</v>
      </c>
      <c r="Q639" t="s">
        <v>1504</v>
      </c>
      <c r="R639" t="s">
        <v>1505</v>
      </c>
      <c r="S639">
        <v>65468</v>
      </c>
      <c r="T639">
        <v>34225</v>
      </c>
      <c r="U639">
        <v>0</v>
      </c>
      <c r="V639">
        <v>0</v>
      </c>
      <c r="W639">
        <v>0</v>
      </c>
      <c r="X639">
        <v>0</v>
      </c>
      <c r="Y639">
        <v>1500</v>
      </c>
      <c r="Z639">
        <v>1860</v>
      </c>
      <c r="AA639">
        <v>4050</v>
      </c>
      <c r="AB639">
        <v>26690</v>
      </c>
      <c r="AC639" t="s">
        <v>201</v>
      </c>
      <c r="AD639" t="s">
        <v>202</v>
      </c>
      <c r="AE639" t="s">
        <v>203</v>
      </c>
      <c r="AF639" t="s">
        <v>204</v>
      </c>
      <c r="AG639">
        <v>11</v>
      </c>
      <c r="AH639">
        <v>4</v>
      </c>
      <c r="AI639">
        <v>23</v>
      </c>
      <c r="AJ639">
        <v>85210</v>
      </c>
      <c r="AK639">
        <v>2585</v>
      </c>
      <c r="AL639">
        <v>1</v>
      </c>
      <c r="AM639">
        <v>10335</v>
      </c>
      <c r="AN639">
        <v>1.1724000000000001</v>
      </c>
      <c r="AO639">
        <v>1.1378999999999999</v>
      </c>
      <c r="AP639">
        <v>3.4500000000000003E-2</v>
      </c>
      <c r="AQ639">
        <v>1.4827400408685207</v>
      </c>
      <c r="AR639">
        <v>1.4482400417327881</v>
      </c>
      <c r="AS639">
        <v>3.4499999135732651E-2</v>
      </c>
      <c r="AT639" t="s">
        <v>139</v>
      </c>
      <c r="AU639" t="s">
        <v>201</v>
      </c>
      <c r="AW639" t="s">
        <v>125</v>
      </c>
      <c r="AX639" t="s">
        <v>84</v>
      </c>
      <c r="AY639" t="s">
        <v>112</v>
      </c>
      <c r="AZ639" t="s">
        <v>98</v>
      </c>
      <c r="BA639" t="s">
        <v>99</v>
      </c>
      <c r="BB639" t="s">
        <v>100</v>
      </c>
      <c r="BC639" t="s">
        <v>167</v>
      </c>
      <c r="BF639" t="s">
        <v>167</v>
      </c>
      <c r="BG639" t="s">
        <v>4295</v>
      </c>
      <c r="BH639" s="6">
        <v>43955</v>
      </c>
      <c r="BI639" s="6">
        <v>43976</v>
      </c>
      <c r="BJ639" s="32">
        <f t="shared" si="28"/>
        <v>2020</v>
      </c>
      <c r="BK639" t="s">
        <v>104</v>
      </c>
      <c r="BL639" t="s">
        <v>139</v>
      </c>
      <c r="BM639" t="s">
        <v>86</v>
      </c>
      <c r="BN639" t="s">
        <v>85</v>
      </c>
      <c r="BO639" t="s">
        <v>204</v>
      </c>
      <c r="BP639" t="str">
        <f t="shared" si="29"/>
        <v>20</v>
      </c>
    </row>
    <row r="640" spans="1:68" x14ac:dyDescent="0.25">
      <c r="A640">
        <v>2023</v>
      </c>
      <c r="B640" t="s">
        <v>4299</v>
      </c>
      <c r="C640" t="s">
        <v>4300</v>
      </c>
      <c r="D640" t="s">
        <v>4301</v>
      </c>
      <c r="E640">
        <v>20200327</v>
      </c>
      <c r="F640">
        <v>20200504</v>
      </c>
      <c r="G640" t="str">
        <f t="shared" si="27"/>
        <v>2020</v>
      </c>
      <c r="H640">
        <v>39</v>
      </c>
      <c r="I640" t="s">
        <v>4302</v>
      </c>
      <c r="J640" t="s">
        <v>4303</v>
      </c>
      <c r="K640" t="s">
        <v>83</v>
      </c>
      <c r="L640" t="s">
        <v>84</v>
      </c>
      <c r="M640" t="s">
        <v>85</v>
      </c>
      <c r="N640" t="s">
        <v>86</v>
      </c>
      <c r="O640">
        <v>207</v>
      </c>
      <c r="P640" t="s">
        <v>118</v>
      </c>
      <c r="Q640" t="s">
        <v>4304</v>
      </c>
      <c r="R640" t="s">
        <v>4305</v>
      </c>
      <c r="S640">
        <v>93531</v>
      </c>
      <c r="T640">
        <v>45165</v>
      </c>
      <c r="U640">
        <v>0</v>
      </c>
      <c r="V640">
        <v>0</v>
      </c>
      <c r="W640">
        <v>2914.08</v>
      </c>
      <c r="X640">
        <v>0</v>
      </c>
      <c r="Y640">
        <v>516.11</v>
      </c>
      <c r="Z640">
        <v>3840</v>
      </c>
      <c r="AA640">
        <v>5700</v>
      </c>
      <c r="AB640">
        <v>68541</v>
      </c>
      <c r="AC640" t="s">
        <v>317</v>
      </c>
      <c r="AD640" t="s">
        <v>318</v>
      </c>
      <c r="AE640" t="s">
        <v>319</v>
      </c>
      <c r="AF640" t="s">
        <v>1109</v>
      </c>
      <c r="AG640">
        <v>12</v>
      </c>
      <c r="AH640">
        <v>4</v>
      </c>
      <c r="AI640">
        <v>24</v>
      </c>
      <c r="AJ640">
        <v>102851</v>
      </c>
      <c r="AK640">
        <v>7498</v>
      </c>
      <c r="AL640">
        <v>1</v>
      </c>
      <c r="AM640">
        <v>28528</v>
      </c>
      <c r="AN640">
        <v>1.4736</v>
      </c>
      <c r="AO640">
        <v>1.3734999999999999</v>
      </c>
      <c r="AP640">
        <v>0.10009999999999999</v>
      </c>
      <c r="AQ640">
        <v>2.5037200078368187</v>
      </c>
      <c r="AR640">
        <v>2.4036200046539307</v>
      </c>
      <c r="AS640">
        <v>0.10010000318288803</v>
      </c>
      <c r="AT640" t="s">
        <v>111</v>
      </c>
      <c r="AU640" t="s">
        <v>83</v>
      </c>
      <c r="AW640" t="s">
        <v>125</v>
      </c>
      <c r="AX640" t="s">
        <v>84</v>
      </c>
      <c r="AY640" t="s">
        <v>112</v>
      </c>
      <c r="AZ640" t="s">
        <v>98</v>
      </c>
      <c r="BA640" t="s">
        <v>99</v>
      </c>
      <c r="BB640" t="s">
        <v>100</v>
      </c>
      <c r="BC640" t="s">
        <v>4306</v>
      </c>
      <c r="BD640" t="s">
        <v>4307</v>
      </c>
      <c r="BF640" t="s">
        <v>4307</v>
      </c>
      <c r="BG640" t="s">
        <v>4300</v>
      </c>
      <c r="BH640" s="6">
        <v>43937</v>
      </c>
      <c r="BI640" s="6">
        <v>43955</v>
      </c>
      <c r="BJ640" s="32">
        <f t="shared" si="28"/>
        <v>2020</v>
      </c>
      <c r="BK640" t="s">
        <v>104</v>
      </c>
      <c r="BL640" t="s">
        <v>111</v>
      </c>
      <c r="BM640" t="s">
        <v>86</v>
      </c>
      <c r="BN640" t="s">
        <v>85</v>
      </c>
      <c r="BO640" t="s">
        <v>1109</v>
      </c>
      <c r="BP640" t="str">
        <f t="shared" si="29"/>
        <v>04</v>
      </c>
    </row>
    <row r="641" spans="1:68" x14ac:dyDescent="0.25">
      <c r="A641">
        <v>2023</v>
      </c>
      <c r="B641" t="s">
        <v>4308</v>
      </c>
      <c r="C641" t="s">
        <v>1858</v>
      </c>
      <c r="D641" t="s">
        <v>1859</v>
      </c>
      <c r="E641">
        <v>20200426</v>
      </c>
      <c r="F641">
        <v>20200520</v>
      </c>
      <c r="G641" t="str">
        <f t="shared" si="27"/>
        <v>2020</v>
      </c>
      <c r="H641">
        <v>25</v>
      </c>
      <c r="I641" t="s">
        <v>4309</v>
      </c>
      <c r="J641" t="s">
        <v>4310</v>
      </c>
      <c r="K641" t="s">
        <v>83</v>
      </c>
      <c r="L641" t="s">
        <v>84</v>
      </c>
      <c r="M641" t="s">
        <v>85</v>
      </c>
      <c r="N641" t="s">
        <v>86</v>
      </c>
      <c r="O641">
        <v>207</v>
      </c>
      <c r="P641" t="s">
        <v>118</v>
      </c>
      <c r="Q641" t="s">
        <v>147</v>
      </c>
      <c r="R641" t="s">
        <v>148</v>
      </c>
      <c r="S641">
        <v>92386</v>
      </c>
      <c r="T641">
        <v>26631</v>
      </c>
      <c r="U641">
        <v>16488</v>
      </c>
      <c r="V641">
        <v>0</v>
      </c>
      <c r="W641">
        <v>422.89</v>
      </c>
      <c r="X641">
        <v>0</v>
      </c>
      <c r="Y641">
        <v>9570.2199999999993</v>
      </c>
      <c r="Z641">
        <v>1680</v>
      </c>
      <c r="AA641">
        <v>3150</v>
      </c>
      <c r="AB641">
        <v>61756</v>
      </c>
      <c r="AC641" t="s">
        <v>157</v>
      </c>
      <c r="AD641" t="s">
        <v>158</v>
      </c>
      <c r="AE641" t="s">
        <v>226</v>
      </c>
      <c r="AF641" t="s">
        <v>227</v>
      </c>
      <c r="AG641">
        <v>10</v>
      </c>
      <c r="AH641">
        <v>3</v>
      </c>
      <c r="AI641">
        <v>19</v>
      </c>
      <c r="AJ641">
        <v>79361</v>
      </c>
      <c r="AK641">
        <v>1212</v>
      </c>
      <c r="AL641">
        <v>1</v>
      </c>
      <c r="AM641">
        <v>6665</v>
      </c>
      <c r="AN641">
        <v>1.0760000000000001</v>
      </c>
      <c r="AO641">
        <v>1.0598000000000001</v>
      </c>
      <c r="AP641">
        <v>1.6199999999999999E-2</v>
      </c>
      <c r="AQ641">
        <v>1.5264899581670761</v>
      </c>
      <c r="AR641">
        <v>1.4413299560546875</v>
      </c>
      <c r="AS641">
        <v>8.5160002112388611E-2</v>
      </c>
      <c r="AT641" t="s">
        <v>111</v>
      </c>
      <c r="AU641" t="s">
        <v>161</v>
      </c>
      <c r="AW641" t="s">
        <v>178</v>
      </c>
      <c r="AX641" t="s">
        <v>84</v>
      </c>
      <c r="AY641" t="s">
        <v>112</v>
      </c>
      <c r="AZ641" t="s">
        <v>98</v>
      </c>
      <c r="BA641" t="s">
        <v>99</v>
      </c>
      <c r="BB641" t="s">
        <v>100</v>
      </c>
      <c r="BC641" t="s">
        <v>229</v>
      </c>
      <c r="BD641" t="s">
        <v>1149</v>
      </c>
      <c r="BF641" t="s">
        <v>1149</v>
      </c>
      <c r="BG641" t="s">
        <v>1858</v>
      </c>
      <c r="BH641" s="6">
        <v>43955</v>
      </c>
      <c r="BI641" s="6">
        <v>43971</v>
      </c>
      <c r="BJ641" s="32">
        <f t="shared" si="28"/>
        <v>2020</v>
      </c>
      <c r="BK641" t="s">
        <v>104</v>
      </c>
      <c r="BL641" t="s">
        <v>111</v>
      </c>
      <c r="BM641" t="s">
        <v>86</v>
      </c>
      <c r="BN641" t="s">
        <v>85</v>
      </c>
      <c r="BO641" t="s">
        <v>160</v>
      </c>
      <c r="BP641" t="str">
        <f t="shared" si="29"/>
        <v>03</v>
      </c>
    </row>
    <row r="642" spans="1:68" x14ac:dyDescent="0.25">
      <c r="A642">
        <v>2023</v>
      </c>
      <c r="B642" t="s">
        <v>4311</v>
      </c>
      <c r="C642" t="s">
        <v>3709</v>
      </c>
      <c r="D642" t="s">
        <v>3710</v>
      </c>
      <c r="E642">
        <v>20200514</v>
      </c>
      <c r="F642">
        <v>20200517</v>
      </c>
      <c r="G642" t="str">
        <f t="shared" si="27"/>
        <v>2020</v>
      </c>
      <c r="H642">
        <v>4</v>
      </c>
      <c r="I642" t="s">
        <v>4312</v>
      </c>
      <c r="K642" t="s">
        <v>83</v>
      </c>
      <c r="L642" t="s">
        <v>84</v>
      </c>
      <c r="M642" t="s">
        <v>85</v>
      </c>
      <c r="N642" t="s">
        <v>86</v>
      </c>
      <c r="O642">
        <v>211</v>
      </c>
      <c r="P642" t="s">
        <v>118</v>
      </c>
      <c r="Q642" t="s">
        <v>918</v>
      </c>
      <c r="R642" t="s">
        <v>919</v>
      </c>
      <c r="S642">
        <v>5764</v>
      </c>
      <c r="T642">
        <v>4467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240</v>
      </c>
      <c r="AA642">
        <v>675</v>
      </c>
      <c r="AB642">
        <v>19117</v>
      </c>
      <c r="AC642" t="s">
        <v>83</v>
      </c>
      <c r="AD642" t="s">
        <v>84</v>
      </c>
      <c r="AE642" t="s">
        <v>85</v>
      </c>
      <c r="AF642" t="s">
        <v>86</v>
      </c>
      <c r="AG642">
        <v>13</v>
      </c>
      <c r="AH642">
        <v>4</v>
      </c>
      <c r="AI642">
        <v>26</v>
      </c>
      <c r="AJ642">
        <v>131996</v>
      </c>
      <c r="AK642">
        <v>3152</v>
      </c>
      <c r="AL642">
        <v>1</v>
      </c>
      <c r="AM642">
        <v>13581</v>
      </c>
      <c r="AN642">
        <v>1.8048</v>
      </c>
      <c r="AO642">
        <v>1.7626999999999999</v>
      </c>
      <c r="AP642">
        <v>4.2099999999999999E-2</v>
      </c>
      <c r="AQ642">
        <v>1.7626999616622925</v>
      </c>
      <c r="AR642">
        <v>1.7626999616622925</v>
      </c>
      <c r="AS642">
        <v>0</v>
      </c>
      <c r="AT642" t="s">
        <v>177</v>
      </c>
      <c r="AU642" t="s">
        <v>83</v>
      </c>
      <c r="AY642" t="s">
        <v>3714</v>
      </c>
      <c r="BB642" t="s">
        <v>282</v>
      </c>
      <c r="BC642" t="s">
        <v>229</v>
      </c>
      <c r="BD642" t="s">
        <v>230</v>
      </c>
      <c r="BF642" t="s">
        <v>230</v>
      </c>
      <c r="BG642" t="s">
        <v>3709</v>
      </c>
      <c r="BH642" s="6">
        <v>43965</v>
      </c>
      <c r="BI642" s="6">
        <v>43968</v>
      </c>
      <c r="BJ642" s="32">
        <f t="shared" si="28"/>
        <v>2020</v>
      </c>
      <c r="BK642" t="s">
        <v>104</v>
      </c>
      <c r="BL642" t="s">
        <v>177</v>
      </c>
      <c r="BM642" t="s">
        <v>86</v>
      </c>
      <c r="BN642" t="s">
        <v>85</v>
      </c>
      <c r="BO642" t="s">
        <v>981</v>
      </c>
      <c r="BP642" t="str">
        <f t="shared" si="29"/>
        <v>30</v>
      </c>
    </row>
    <row r="643" spans="1:68" x14ac:dyDescent="0.25">
      <c r="A643">
        <v>2023</v>
      </c>
      <c r="B643" t="s">
        <v>4313</v>
      </c>
      <c r="C643" t="s">
        <v>4314</v>
      </c>
      <c r="D643" t="s">
        <v>4315</v>
      </c>
      <c r="E643">
        <v>20200427</v>
      </c>
      <c r="F643">
        <v>20200518</v>
      </c>
      <c r="G643" t="str">
        <f t="shared" ref="G643:G706" si="30">LEFT(F643,4)</f>
        <v>2020</v>
      </c>
      <c r="H643">
        <v>22</v>
      </c>
      <c r="I643" t="s">
        <v>4316</v>
      </c>
      <c r="J643" t="s">
        <v>4317</v>
      </c>
      <c r="K643" t="s">
        <v>83</v>
      </c>
      <c r="L643" t="s">
        <v>84</v>
      </c>
      <c r="M643" t="s">
        <v>85</v>
      </c>
      <c r="N643" t="s">
        <v>86</v>
      </c>
      <c r="O643">
        <v>211</v>
      </c>
      <c r="P643" t="s">
        <v>118</v>
      </c>
      <c r="Q643" t="s">
        <v>570</v>
      </c>
      <c r="R643" t="s">
        <v>571</v>
      </c>
      <c r="S643">
        <v>48070</v>
      </c>
      <c r="T643">
        <v>26251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1680</v>
      </c>
      <c r="AA643">
        <v>3150</v>
      </c>
      <c r="AB643">
        <v>24822</v>
      </c>
      <c r="AC643" t="s">
        <v>83</v>
      </c>
      <c r="AD643" t="s">
        <v>84</v>
      </c>
      <c r="AE643" t="s">
        <v>85</v>
      </c>
      <c r="AF643" t="s">
        <v>86</v>
      </c>
      <c r="AG643">
        <v>6</v>
      </c>
      <c r="AH643">
        <v>2</v>
      </c>
      <c r="AI643">
        <v>12</v>
      </c>
      <c r="AJ643">
        <v>39481</v>
      </c>
      <c r="AK643">
        <v>169</v>
      </c>
      <c r="AL643">
        <v>1</v>
      </c>
      <c r="AM643">
        <v>1586</v>
      </c>
      <c r="AN643">
        <v>0.52949999999999997</v>
      </c>
      <c r="AO643">
        <v>0.5272</v>
      </c>
      <c r="AP643">
        <v>2.3E-3</v>
      </c>
      <c r="AQ643">
        <v>1.0543999671936035</v>
      </c>
      <c r="AR643">
        <v>1.0543999671936035</v>
      </c>
      <c r="AS643">
        <v>0</v>
      </c>
      <c r="AT643" t="s">
        <v>111</v>
      </c>
      <c r="AU643" t="s">
        <v>83</v>
      </c>
      <c r="AW643" t="s">
        <v>125</v>
      </c>
      <c r="AX643" t="s">
        <v>84</v>
      </c>
      <c r="AY643" t="s">
        <v>3200</v>
      </c>
      <c r="AZ643" t="s">
        <v>98</v>
      </c>
      <c r="BA643" t="s">
        <v>282</v>
      </c>
      <c r="BB643" t="s">
        <v>3201</v>
      </c>
      <c r="BC643" t="s">
        <v>4318</v>
      </c>
      <c r="BD643" t="s">
        <v>4319</v>
      </c>
      <c r="BE643" t="s">
        <v>4320</v>
      </c>
      <c r="BF643" t="s">
        <v>4320</v>
      </c>
      <c r="BG643" t="s">
        <v>4314</v>
      </c>
      <c r="BH643" s="6">
        <v>43948</v>
      </c>
      <c r="BI643" s="6">
        <v>43969</v>
      </c>
      <c r="BJ643" s="32">
        <f t="shared" ref="BJ643:BJ706" si="31">YEAR(BI643)</f>
        <v>2020</v>
      </c>
      <c r="BK643" t="s">
        <v>94</v>
      </c>
      <c r="BL643" t="s">
        <v>111</v>
      </c>
      <c r="BM643" t="s">
        <v>86</v>
      </c>
      <c r="BN643" t="s">
        <v>85</v>
      </c>
      <c r="BP643" t="str">
        <f t="shared" ref="BP643:BP706" si="32">LEFT(BO643,2)</f>
        <v/>
      </c>
    </row>
    <row r="644" spans="1:68" x14ac:dyDescent="0.25">
      <c r="A644">
        <v>2023</v>
      </c>
      <c r="B644" t="s">
        <v>4321</v>
      </c>
      <c r="C644" t="s">
        <v>4322</v>
      </c>
      <c r="D644" t="s">
        <v>4323</v>
      </c>
      <c r="E644">
        <v>20200428</v>
      </c>
      <c r="F644">
        <v>20200518</v>
      </c>
      <c r="G644" t="str">
        <f t="shared" si="30"/>
        <v>2020</v>
      </c>
      <c r="H644">
        <v>21</v>
      </c>
      <c r="I644" t="s">
        <v>4324</v>
      </c>
      <c r="J644" t="s">
        <v>4325</v>
      </c>
      <c r="K644" t="s">
        <v>83</v>
      </c>
      <c r="L644" t="s">
        <v>84</v>
      </c>
      <c r="M644" t="s">
        <v>85</v>
      </c>
      <c r="N644" t="s">
        <v>86</v>
      </c>
      <c r="O644">
        <v>211</v>
      </c>
      <c r="P644" t="s">
        <v>118</v>
      </c>
      <c r="Q644" t="s">
        <v>2413</v>
      </c>
      <c r="R644" t="s">
        <v>2414</v>
      </c>
      <c r="S644">
        <v>67263</v>
      </c>
      <c r="T644">
        <v>25220</v>
      </c>
      <c r="U644">
        <v>0</v>
      </c>
      <c r="V644">
        <v>0</v>
      </c>
      <c r="W644">
        <v>2407.7600000000002</v>
      </c>
      <c r="X644">
        <v>0</v>
      </c>
      <c r="Y644">
        <v>0</v>
      </c>
      <c r="Z644">
        <v>1600</v>
      </c>
      <c r="AA644">
        <v>3000</v>
      </c>
      <c r="AB644">
        <v>75792</v>
      </c>
      <c r="AC644" t="s">
        <v>83</v>
      </c>
      <c r="AD644" t="s">
        <v>84</v>
      </c>
      <c r="AE644" t="s">
        <v>85</v>
      </c>
      <c r="AF644" t="s">
        <v>86</v>
      </c>
      <c r="AG644">
        <v>14</v>
      </c>
      <c r="AH644">
        <v>5</v>
      </c>
      <c r="AI644">
        <v>28</v>
      </c>
      <c r="AJ644">
        <v>204588</v>
      </c>
      <c r="AK644">
        <v>6732</v>
      </c>
      <c r="AL644">
        <v>1</v>
      </c>
      <c r="AM644">
        <v>26642</v>
      </c>
      <c r="AN644">
        <v>2.8220000000000001</v>
      </c>
      <c r="AO644">
        <v>2.7321</v>
      </c>
      <c r="AP644">
        <v>8.9899999999999994E-2</v>
      </c>
      <c r="AQ644">
        <v>2.8220000118017197</v>
      </c>
      <c r="AR644">
        <v>2.7321000099182129</v>
      </c>
      <c r="AS644">
        <v>8.9900001883506775E-2</v>
      </c>
      <c r="AT644" t="s">
        <v>111</v>
      </c>
      <c r="AU644" t="s">
        <v>83</v>
      </c>
      <c r="AW644" t="s">
        <v>250</v>
      </c>
      <c r="AX644" t="s">
        <v>84</v>
      </c>
      <c r="AY644" t="s">
        <v>112</v>
      </c>
      <c r="AZ644" t="s">
        <v>98</v>
      </c>
      <c r="BA644" t="s">
        <v>99</v>
      </c>
      <c r="BB644" t="s">
        <v>100</v>
      </c>
      <c r="BC644" t="s">
        <v>4326</v>
      </c>
      <c r="BD644" t="s">
        <v>4327</v>
      </c>
      <c r="BF644" t="s">
        <v>4327</v>
      </c>
      <c r="BG644" t="s">
        <v>4322</v>
      </c>
      <c r="BH644" s="6">
        <v>43949</v>
      </c>
      <c r="BI644" s="6">
        <v>43969</v>
      </c>
      <c r="BJ644" s="32">
        <f t="shared" si="31"/>
        <v>2020</v>
      </c>
      <c r="BK644" t="s">
        <v>104</v>
      </c>
      <c r="BL644" t="s">
        <v>111</v>
      </c>
      <c r="BM644" t="s">
        <v>86</v>
      </c>
      <c r="BN644" t="s">
        <v>85</v>
      </c>
      <c r="BO644" t="s">
        <v>2707</v>
      </c>
      <c r="BP644" t="str">
        <f t="shared" si="32"/>
        <v>07</v>
      </c>
    </row>
    <row r="645" spans="1:68" x14ac:dyDescent="0.25">
      <c r="A645">
        <v>2023</v>
      </c>
      <c r="B645" t="s">
        <v>4328</v>
      </c>
      <c r="C645" t="s">
        <v>4329</v>
      </c>
      <c r="D645" t="s">
        <v>4330</v>
      </c>
      <c r="E645">
        <v>20200414</v>
      </c>
      <c r="F645">
        <v>20200518</v>
      </c>
      <c r="G645" t="str">
        <f t="shared" si="30"/>
        <v>2020</v>
      </c>
      <c r="H645">
        <v>35</v>
      </c>
      <c r="I645" t="s">
        <v>4331</v>
      </c>
      <c r="J645" t="s">
        <v>4332</v>
      </c>
      <c r="K645" t="s">
        <v>83</v>
      </c>
      <c r="L645" t="s">
        <v>84</v>
      </c>
      <c r="M645" t="s">
        <v>85</v>
      </c>
      <c r="N645" t="s">
        <v>86</v>
      </c>
      <c r="O645">
        <v>211</v>
      </c>
      <c r="P645" t="s">
        <v>118</v>
      </c>
      <c r="Q645" t="s">
        <v>3091</v>
      </c>
      <c r="R645" t="s">
        <v>3092</v>
      </c>
      <c r="S645">
        <v>128970</v>
      </c>
      <c r="T645">
        <v>43736</v>
      </c>
      <c r="U645">
        <v>13392</v>
      </c>
      <c r="V645">
        <v>0</v>
      </c>
      <c r="W645">
        <v>3937.58</v>
      </c>
      <c r="X645">
        <v>0</v>
      </c>
      <c r="Y645">
        <v>0</v>
      </c>
      <c r="Z645">
        <v>2560</v>
      </c>
      <c r="AA645">
        <v>5325</v>
      </c>
      <c r="AB645">
        <v>91881</v>
      </c>
      <c r="AC645" t="s">
        <v>135</v>
      </c>
      <c r="AD645" t="s">
        <v>136</v>
      </c>
      <c r="AE645" t="s">
        <v>175</v>
      </c>
      <c r="AF645" t="s">
        <v>176</v>
      </c>
      <c r="AG645">
        <v>13</v>
      </c>
      <c r="AH645">
        <v>4</v>
      </c>
      <c r="AI645">
        <v>25</v>
      </c>
      <c r="AJ645">
        <v>127018</v>
      </c>
      <c r="AK645">
        <v>8297</v>
      </c>
      <c r="AL645">
        <v>1</v>
      </c>
      <c r="AM645">
        <v>29265</v>
      </c>
      <c r="AN645">
        <v>1.8069999999999999</v>
      </c>
      <c r="AO645">
        <v>1.6961999999999999</v>
      </c>
      <c r="AP645">
        <v>0.1108</v>
      </c>
      <c r="AQ645">
        <v>2.5898599326610565</v>
      </c>
      <c r="AR645">
        <v>2.4790599346160889</v>
      </c>
      <c r="AS645">
        <v>0.11079999804496765</v>
      </c>
      <c r="AT645" t="s">
        <v>111</v>
      </c>
      <c r="AU645" t="s">
        <v>83</v>
      </c>
      <c r="AW645" t="s">
        <v>125</v>
      </c>
      <c r="AX645" t="s">
        <v>84</v>
      </c>
      <c r="AY645" t="s">
        <v>260</v>
      </c>
      <c r="AZ645" t="s">
        <v>98</v>
      </c>
      <c r="BA645" t="s">
        <v>99</v>
      </c>
      <c r="BB645" t="s">
        <v>261</v>
      </c>
      <c r="BC645" t="s">
        <v>101</v>
      </c>
      <c r="BD645" t="s">
        <v>696</v>
      </c>
      <c r="BE645" t="s">
        <v>697</v>
      </c>
      <c r="BF645" t="s">
        <v>697</v>
      </c>
      <c r="BG645" t="s">
        <v>4329</v>
      </c>
      <c r="BH645" s="6">
        <v>43958</v>
      </c>
      <c r="BI645" s="6">
        <v>43969</v>
      </c>
      <c r="BJ645" s="32">
        <f t="shared" si="31"/>
        <v>2020</v>
      </c>
      <c r="BK645" t="s">
        <v>104</v>
      </c>
      <c r="BL645" t="s">
        <v>111</v>
      </c>
      <c r="BM645" t="s">
        <v>86</v>
      </c>
      <c r="BN645" t="s">
        <v>85</v>
      </c>
      <c r="BO645" t="s">
        <v>1401</v>
      </c>
      <c r="BP645" t="str">
        <f t="shared" si="32"/>
        <v>02</v>
      </c>
    </row>
    <row r="646" spans="1:68" x14ac:dyDescent="0.25">
      <c r="A646">
        <v>2023</v>
      </c>
      <c r="B646" t="s">
        <v>4333</v>
      </c>
      <c r="C646" t="s">
        <v>4334</v>
      </c>
      <c r="D646" t="s">
        <v>4335</v>
      </c>
      <c r="E646">
        <v>20200429</v>
      </c>
      <c r="F646">
        <v>20200522</v>
      </c>
      <c r="G646" t="str">
        <f t="shared" si="30"/>
        <v>2020</v>
      </c>
      <c r="H646">
        <v>24</v>
      </c>
      <c r="I646" t="s">
        <v>4336</v>
      </c>
      <c r="J646" t="s">
        <v>4332</v>
      </c>
      <c r="K646" t="s">
        <v>83</v>
      </c>
      <c r="L646" t="s">
        <v>84</v>
      </c>
      <c r="M646" t="s">
        <v>85</v>
      </c>
      <c r="N646" t="s">
        <v>86</v>
      </c>
      <c r="O646">
        <v>211</v>
      </c>
      <c r="P646" t="s">
        <v>118</v>
      </c>
      <c r="Q646" t="s">
        <v>4337</v>
      </c>
      <c r="R646" t="s">
        <v>4338</v>
      </c>
      <c r="S646">
        <v>57406</v>
      </c>
      <c r="T646">
        <v>28313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1840</v>
      </c>
      <c r="AA646">
        <v>3450</v>
      </c>
      <c r="AB646">
        <v>21846</v>
      </c>
      <c r="AC646" t="s">
        <v>83</v>
      </c>
      <c r="AD646" t="s">
        <v>84</v>
      </c>
      <c r="AE646" t="s">
        <v>85</v>
      </c>
      <c r="AF646" t="s">
        <v>86</v>
      </c>
      <c r="AG646">
        <v>9</v>
      </c>
      <c r="AH646">
        <v>3</v>
      </c>
      <c r="AI646">
        <v>19</v>
      </c>
      <c r="AJ646">
        <v>58989</v>
      </c>
      <c r="AK646">
        <v>77</v>
      </c>
      <c r="AL646">
        <v>1</v>
      </c>
      <c r="AM646">
        <v>1077</v>
      </c>
      <c r="AN646">
        <v>0.78869999999999996</v>
      </c>
      <c r="AO646">
        <v>0.78769999999999996</v>
      </c>
      <c r="AP646">
        <v>1E-3</v>
      </c>
      <c r="AQ646">
        <v>1.0502699613571167</v>
      </c>
      <c r="AR646">
        <v>1.0502699613571167</v>
      </c>
      <c r="AS646">
        <v>0</v>
      </c>
      <c r="AT646" t="s">
        <v>139</v>
      </c>
      <c r="AU646" t="s">
        <v>83</v>
      </c>
      <c r="AW646" t="s">
        <v>125</v>
      </c>
      <c r="AX646" t="s">
        <v>84</v>
      </c>
      <c r="AY646" t="s">
        <v>112</v>
      </c>
      <c r="AZ646" t="s">
        <v>98</v>
      </c>
      <c r="BA646" t="s">
        <v>99</v>
      </c>
      <c r="BB646" t="s">
        <v>100</v>
      </c>
      <c r="BC646" t="s">
        <v>4339</v>
      </c>
      <c r="BD646" t="s">
        <v>4340</v>
      </c>
      <c r="BF646" t="s">
        <v>4340</v>
      </c>
      <c r="BG646" t="s">
        <v>4334</v>
      </c>
      <c r="BH646" s="6">
        <v>43950</v>
      </c>
      <c r="BI646" s="6">
        <v>43973</v>
      </c>
      <c r="BJ646" s="32">
        <f t="shared" si="31"/>
        <v>2020</v>
      </c>
      <c r="BK646" t="s">
        <v>242</v>
      </c>
      <c r="BL646" t="s">
        <v>139</v>
      </c>
      <c r="BM646" t="s">
        <v>86</v>
      </c>
      <c r="BN646" t="s">
        <v>85</v>
      </c>
      <c r="BP646" t="str">
        <f t="shared" si="32"/>
        <v/>
      </c>
    </row>
    <row r="647" spans="1:68" x14ac:dyDescent="0.25">
      <c r="A647">
        <v>2023</v>
      </c>
      <c r="B647" t="s">
        <v>4341</v>
      </c>
      <c r="C647" t="s">
        <v>4342</v>
      </c>
      <c r="D647" t="s">
        <v>4343</v>
      </c>
      <c r="E647">
        <v>20200420</v>
      </c>
      <c r="F647">
        <v>20200503</v>
      </c>
      <c r="G647" t="str">
        <f t="shared" si="30"/>
        <v>2020</v>
      </c>
      <c r="H647">
        <v>14</v>
      </c>
      <c r="I647" t="s">
        <v>4344</v>
      </c>
      <c r="J647" t="s">
        <v>4345</v>
      </c>
      <c r="K647" t="s">
        <v>83</v>
      </c>
      <c r="L647" t="s">
        <v>84</v>
      </c>
      <c r="M647" t="s">
        <v>85</v>
      </c>
      <c r="N647" t="s">
        <v>86</v>
      </c>
      <c r="O647">
        <v>211</v>
      </c>
      <c r="P647" t="s">
        <v>87</v>
      </c>
      <c r="Q647" t="s">
        <v>3807</v>
      </c>
      <c r="R647" t="s">
        <v>3808</v>
      </c>
      <c r="S647">
        <v>134175</v>
      </c>
      <c r="T647">
        <v>7445</v>
      </c>
      <c r="U647">
        <v>68031</v>
      </c>
      <c r="V647">
        <v>0</v>
      </c>
      <c r="W647">
        <v>1614</v>
      </c>
      <c r="X647">
        <v>0</v>
      </c>
      <c r="Y647">
        <v>54254</v>
      </c>
      <c r="Z647">
        <v>400</v>
      </c>
      <c r="AA647">
        <v>1125</v>
      </c>
      <c r="AB647">
        <v>192266</v>
      </c>
      <c r="AC647" t="s">
        <v>220</v>
      </c>
      <c r="AD647" t="s">
        <v>221</v>
      </c>
      <c r="AE647" t="s">
        <v>482</v>
      </c>
      <c r="AF647" t="s">
        <v>483</v>
      </c>
      <c r="AG647">
        <v>10</v>
      </c>
      <c r="AH647">
        <v>3</v>
      </c>
      <c r="AI647">
        <v>21</v>
      </c>
      <c r="AJ647">
        <v>171943</v>
      </c>
      <c r="AK647">
        <v>100585</v>
      </c>
      <c r="AL647">
        <v>33528</v>
      </c>
      <c r="AM647">
        <v>214840</v>
      </c>
      <c r="AN647">
        <v>3.6394000000000002</v>
      </c>
      <c r="AO647">
        <v>2.2961999999999998</v>
      </c>
      <c r="AP647">
        <v>1.3431999999999999</v>
      </c>
      <c r="AQ647">
        <v>3.6394000053405762</v>
      </c>
      <c r="AR647">
        <v>2.2962000370025635</v>
      </c>
      <c r="AS647">
        <v>1.3431999683380127</v>
      </c>
      <c r="AT647" t="s">
        <v>177</v>
      </c>
      <c r="AU647" t="s">
        <v>83</v>
      </c>
      <c r="AW647" t="s">
        <v>4346</v>
      </c>
      <c r="AX647" t="s">
        <v>1169</v>
      </c>
      <c r="AY647" t="s">
        <v>4109</v>
      </c>
      <c r="AZ647" t="s">
        <v>98</v>
      </c>
      <c r="BA647" t="s">
        <v>99</v>
      </c>
      <c r="BB647" t="s">
        <v>554</v>
      </c>
      <c r="BC647" t="s">
        <v>4347</v>
      </c>
      <c r="BD647" t="s">
        <v>4348</v>
      </c>
      <c r="BF647" t="s">
        <v>4348</v>
      </c>
      <c r="BG647" t="s">
        <v>4342</v>
      </c>
      <c r="BH647" s="6">
        <v>43949</v>
      </c>
      <c r="BI647" s="6">
        <v>43954</v>
      </c>
      <c r="BJ647" s="32">
        <f t="shared" si="31"/>
        <v>2020</v>
      </c>
      <c r="BK647" t="s">
        <v>104</v>
      </c>
      <c r="BL647" t="s">
        <v>177</v>
      </c>
      <c r="BM647" t="s">
        <v>86</v>
      </c>
      <c r="BN647" t="s">
        <v>85</v>
      </c>
      <c r="BO647" t="s">
        <v>483</v>
      </c>
      <c r="BP647" t="str">
        <f t="shared" si="32"/>
        <v>01</v>
      </c>
    </row>
    <row r="648" spans="1:68" x14ac:dyDescent="0.25">
      <c r="A648">
        <v>2023</v>
      </c>
      <c r="B648" t="s">
        <v>4328</v>
      </c>
      <c r="C648" t="s">
        <v>4329</v>
      </c>
      <c r="D648" t="s">
        <v>4330</v>
      </c>
      <c r="E648">
        <v>20200414</v>
      </c>
      <c r="F648">
        <v>20200518</v>
      </c>
      <c r="G648" t="str">
        <f t="shared" si="30"/>
        <v>2020</v>
      </c>
      <c r="H648">
        <v>35</v>
      </c>
      <c r="I648" t="s">
        <v>4331</v>
      </c>
      <c r="J648" t="s">
        <v>4332</v>
      </c>
      <c r="K648" t="s">
        <v>83</v>
      </c>
      <c r="L648" t="s">
        <v>84</v>
      </c>
      <c r="M648" t="s">
        <v>85</v>
      </c>
      <c r="N648" t="s">
        <v>86</v>
      </c>
      <c r="O648">
        <v>211</v>
      </c>
      <c r="P648" t="s">
        <v>118</v>
      </c>
      <c r="Q648" t="s">
        <v>3091</v>
      </c>
      <c r="R648" t="s">
        <v>3092</v>
      </c>
      <c r="S648">
        <v>128970</v>
      </c>
      <c r="T648">
        <v>43736</v>
      </c>
      <c r="U648">
        <v>13392</v>
      </c>
      <c r="V648">
        <v>0</v>
      </c>
      <c r="W648">
        <v>3937.58</v>
      </c>
      <c r="X648">
        <v>0</v>
      </c>
      <c r="Y648">
        <v>0</v>
      </c>
      <c r="Z648">
        <v>2560</v>
      </c>
      <c r="AA648">
        <v>5325</v>
      </c>
      <c r="AB648">
        <v>91881</v>
      </c>
      <c r="AC648" t="s">
        <v>135</v>
      </c>
      <c r="AD648" t="s">
        <v>136</v>
      </c>
      <c r="AE648" t="s">
        <v>175</v>
      </c>
      <c r="AF648" t="s">
        <v>176</v>
      </c>
      <c r="AG648">
        <v>13</v>
      </c>
      <c r="AH648">
        <v>4</v>
      </c>
      <c r="AI648">
        <v>25</v>
      </c>
      <c r="AJ648">
        <v>127018</v>
      </c>
      <c r="AK648">
        <v>8297</v>
      </c>
      <c r="AL648">
        <v>1</v>
      </c>
      <c r="AM648">
        <v>29265</v>
      </c>
      <c r="AN648">
        <v>1.8069999999999999</v>
      </c>
      <c r="AO648">
        <v>1.6961999999999999</v>
      </c>
      <c r="AP648">
        <v>0.1108</v>
      </c>
      <c r="AQ648">
        <v>2.5898599326610565</v>
      </c>
      <c r="AR648">
        <v>2.4790599346160889</v>
      </c>
      <c r="AS648">
        <v>0.11079999804496765</v>
      </c>
      <c r="AT648" t="s">
        <v>111</v>
      </c>
      <c r="AU648" t="s">
        <v>83</v>
      </c>
      <c r="AW648" t="s">
        <v>125</v>
      </c>
      <c r="AX648" t="s">
        <v>84</v>
      </c>
      <c r="AY648" t="s">
        <v>260</v>
      </c>
      <c r="AZ648" t="s">
        <v>98</v>
      </c>
      <c r="BA648" t="s">
        <v>99</v>
      </c>
      <c r="BB648" t="s">
        <v>261</v>
      </c>
      <c r="BC648" t="s">
        <v>101</v>
      </c>
      <c r="BD648" t="s">
        <v>696</v>
      </c>
      <c r="BE648" t="s">
        <v>697</v>
      </c>
      <c r="BF648" t="s">
        <v>697</v>
      </c>
      <c r="BG648" t="s">
        <v>4329</v>
      </c>
      <c r="BH648" s="6">
        <v>43941</v>
      </c>
      <c r="BI648" s="6">
        <v>43955</v>
      </c>
      <c r="BJ648" s="32">
        <f t="shared" si="31"/>
        <v>2020</v>
      </c>
      <c r="BK648" t="s">
        <v>104</v>
      </c>
      <c r="BL648" t="s">
        <v>214</v>
      </c>
      <c r="BM648" t="s">
        <v>86</v>
      </c>
      <c r="BN648" t="s">
        <v>85</v>
      </c>
      <c r="BO648" t="s">
        <v>176</v>
      </c>
      <c r="BP648" t="str">
        <f t="shared" si="32"/>
        <v>02</v>
      </c>
    </row>
    <row r="649" spans="1:68" x14ac:dyDescent="0.25">
      <c r="A649">
        <v>2023</v>
      </c>
      <c r="B649" t="s">
        <v>4349</v>
      </c>
      <c r="C649" t="s">
        <v>4350</v>
      </c>
      <c r="D649" t="s">
        <v>4351</v>
      </c>
      <c r="E649">
        <v>20200417</v>
      </c>
      <c r="F649">
        <v>20200528</v>
      </c>
      <c r="G649" t="str">
        <f t="shared" si="30"/>
        <v>2020</v>
      </c>
      <c r="H649">
        <v>42</v>
      </c>
      <c r="I649" t="s">
        <v>4352</v>
      </c>
      <c r="J649" t="s">
        <v>4353</v>
      </c>
      <c r="K649" t="s">
        <v>83</v>
      </c>
      <c r="L649" t="s">
        <v>84</v>
      </c>
      <c r="M649" t="s">
        <v>85</v>
      </c>
      <c r="N649" t="s">
        <v>86</v>
      </c>
      <c r="O649">
        <v>111</v>
      </c>
      <c r="P649" t="s">
        <v>87</v>
      </c>
      <c r="Q649" t="s">
        <v>594</v>
      </c>
      <c r="R649" t="s">
        <v>595</v>
      </c>
      <c r="S649">
        <v>157287</v>
      </c>
      <c r="T649">
        <v>48404</v>
      </c>
      <c r="U649">
        <v>0</v>
      </c>
      <c r="V649">
        <v>0</v>
      </c>
      <c r="W649">
        <v>4809.95</v>
      </c>
      <c r="X649">
        <v>0</v>
      </c>
      <c r="Y649">
        <v>10805.23</v>
      </c>
      <c r="Z649">
        <v>3720</v>
      </c>
      <c r="AA649">
        <v>6075</v>
      </c>
      <c r="AB649">
        <v>199865</v>
      </c>
      <c r="AC649" t="s">
        <v>121</v>
      </c>
      <c r="AD649" t="s">
        <v>122</v>
      </c>
      <c r="AE649" t="s">
        <v>123</v>
      </c>
      <c r="AF649" t="s">
        <v>124</v>
      </c>
      <c r="AG649">
        <v>17</v>
      </c>
      <c r="AH649">
        <v>6</v>
      </c>
      <c r="AI649">
        <v>32</v>
      </c>
      <c r="AJ649">
        <v>264658</v>
      </c>
      <c r="AK649">
        <v>42949</v>
      </c>
      <c r="AL649">
        <v>1</v>
      </c>
      <c r="AM649">
        <v>88356</v>
      </c>
      <c r="AN649">
        <v>4.1078000000000001</v>
      </c>
      <c r="AO649">
        <v>3.5343</v>
      </c>
      <c r="AP649">
        <v>0.57350000000000001</v>
      </c>
      <c r="AQ649">
        <v>5.3552001118659973</v>
      </c>
      <c r="AR649">
        <v>4.7817001342773438</v>
      </c>
      <c r="AS649">
        <v>0.57349997758865356</v>
      </c>
      <c r="AT649" t="s">
        <v>111</v>
      </c>
      <c r="AU649" t="s">
        <v>121</v>
      </c>
      <c r="AV649" t="s">
        <v>121</v>
      </c>
      <c r="AW649" t="s">
        <v>1225</v>
      </c>
      <c r="AX649" t="s">
        <v>84</v>
      </c>
      <c r="AY649" t="s">
        <v>112</v>
      </c>
      <c r="AZ649" t="s">
        <v>98</v>
      </c>
      <c r="BA649" t="s">
        <v>99</v>
      </c>
      <c r="BB649" t="s">
        <v>100</v>
      </c>
      <c r="BC649" t="s">
        <v>101</v>
      </c>
      <c r="BD649" t="s">
        <v>192</v>
      </c>
      <c r="BE649" t="s">
        <v>193</v>
      </c>
      <c r="BF649" t="s">
        <v>193</v>
      </c>
      <c r="BG649" t="s">
        <v>4350</v>
      </c>
      <c r="BH649" s="6">
        <v>43949</v>
      </c>
      <c r="BI649" s="6">
        <v>43979</v>
      </c>
      <c r="BJ649" s="32">
        <f t="shared" si="31"/>
        <v>2020</v>
      </c>
      <c r="BK649" t="s">
        <v>104</v>
      </c>
      <c r="BL649" t="s">
        <v>111</v>
      </c>
      <c r="BM649" t="s">
        <v>86</v>
      </c>
      <c r="BN649" t="s">
        <v>85</v>
      </c>
      <c r="BO649" t="s">
        <v>124</v>
      </c>
      <c r="BP649" t="str">
        <f t="shared" si="32"/>
        <v>31</v>
      </c>
    </row>
    <row r="650" spans="1:68" x14ac:dyDescent="0.25">
      <c r="A650">
        <v>2023</v>
      </c>
      <c r="B650" t="s">
        <v>4354</v>
      </c>
      <c r="C650" t="s">
        <v>4355</v>
      </c>
      <c r="D650" t="s">
        <v>4356</v>
      </c>
      <c r="E650">
        <v>20200503</v>
      </c>
      <c r="F650">
        <v>20200528</v>
      </c>
      <c r="G650" t="str">
        <f t="shared" si="30"/>
        <v>2020</v>
      </c>
      <c r="H650">
        <v>26</v>
      </c>
      <c r="I650" t="s">
        <v>4357</v>
      </c>
      <c r="J650" t="s">
        <v>4358</v>
      </c>
      <c r="K650" t="s">
        <v>83</v>
      </c>
      <c r="L650" t="s">
        <v>84</v>
      </c>
      <c r="M650" t="s">
        <v>85</v>
      </c>
      <c r="N650" t="s">
        <v>86</v>
      </c>
      <c r="O650">
        <v>111</v>
      </c>
      <c r="P650" t="s">
        <v>87</v>
      </c>
      <c r="Q650" t="s">
        <v>4359</v>
      </c>
      <c r="R650" t="s">
        <v>4360</v>
      </c>
      <c r="S650">
        <v>123588</v>
      </c>
      <c r="T650">
        <v>28975</v>
      </c>
      <c r="U650">
        <v>10992</v>
      </c>
      <c r="V650">
        <v>0</v>
      </c>
      <c r="W650">
        <v>2878.8</v>
      </c>
      <c r="X650">
        <v>10831.32</v>
      </c>
      <c r="Y650">
        <v>28950</v>
      </c>
      <c r="Z650">
        <v>2080</v>
      </c>
      <c r="AA650">
        <v>3075</v>
      </c>
      <c r="AB650">
        <v>389778</v>
      </c>
      <c r="AC650" t="s">
        <v>161</v>
      </c>
      <c r="AD650" t="s">
        <v>1689</v>
      </c>
      <c r="AE650" t="s">
        <v>1690</v>
      </c>
      <c r="AF650" t="s">
        <v>1691</v>
      </c>
      <c r="AG650">
        <v>11</v>
      </c>
      <c r="AH650">
        <v>4</v>
      </c>
      <c r="AI650">
        <v>21</v>
      </c>
      <c r="AJ650">
        <v>212137</v>
      </c>
      <c r="AK650">
        <v>20641</v>
      </c>
      <c r="AL650">
        <v>1</v>
      </c>
      <c r="AM650">
        <v>65026</v>
      </c>
      <c r="AN650">
        <v>3.1084999999999998</v>
      </c>
      <c r="AO650">
        <v>2.8329</v>
      </c>
      <c r="AP650">
        <v>0.27560000000000001</v>
      </c>
      <c r="AQ650">
        <v>3.8811099827289581</v>
      </c>
      <c r="AR650">
        <v>3.6055099964141846</v>
      </c>
      <c r="AS650">
        <v>0.27559998631477356</v>
      </c>
      <c r="AT650" t="s">
        <v>111</v>
      </c>
      <c r="AU650" t="s">
        <v>161</v>
      </c>
      <c r="AV650" t="s">
        <v>161</v>
      </c>
      <c r="AW650" t="s">
        <v>4361</v>
      </c>
      <c r="AX650" t="s">
        <v>84</v>
      </c>
      <c r="AY650" t="s">
        <v>112</v>
      </c>
      <c r="AZ650" t="s">
        <v>98</v>
      </c>
      <c r="BA650" t="s">
        <v>99</v>
      </c>
      <c r="BB650" t="s">
        <v>100</v>
      </c>
      <c r="BC650" t="s">
        <v>1693</v>
      </c>
      <c r="BD650" t="s">
        <v>1694</v>
      </c>
      <c r="BE650" t="s">
        <v>2589</v>
      </c>
      <c r="BF650" t="s">
        <v>2589</v>
      </c>
      <c r="BG650" t="s">
        <v>4355</v>
      </c>
      <c r="BH650" s="6">
        <v>43962</v>
      </c>
      <c r="BI650" s="6">
        <v>43979</v>
      </c>
      <c r="BJ650" s="32">
        <f t="shared" si="31"/>
        <v>2020</v>
      </c>
      <c r="BK650" t="s">
        <v>104</v>
      </c>
      <c r="BL650" t="s">
        <v>111</v>
      </c>
      <c r="BM650" t="s">
        <v>86</v>
      </c>
      <c r="BN650" t="s">
        <v>85</v>
      </c>
      <c r="BO650" t="s">
        <v>1691</v>
      </c>
      <c r="BP650" t="str">
        <f t="shared" si="32"/>
        <v>05</v>
      </c>
    </row>
    <row r="651" spans="1:68" x14ac:dyDescent="0.25">
      <c r="A651">
        <v>2023</v>
      </c>
      <c r="B651" t="s">
        <v>4362</v>
      </c>
      <c r="C651" t="s">
        <v>4363</v>
      </c>
      <c r="D651" t="s">
        <v>4364</v>
      </c>
      <c r="E651">
        <v>20200506</v>
      </c>
      <c r="F651">
        <v>20200616</v>
      </c>
      <c r="G651" t="str">
        <f t="shared" si="30"/>
        <v>2020</v>
      </c>
      <c r="H651">
        <v>42</v>
      </c>
      <c r="I651" t="s">
        <v>4365</v>
      </c>
      <c r="J651" t="s">
        <v>4366</v>
      </c>
      <c r="K651" t="s">
        <v>83</v>
      </c>
      <c r="L651" t="s">
        <v>84</v>
      </c>
      <c r="M651" t="s">
        <v>85</v>
      </c>
      <c r="N651" t="s">
        <v>86</v>
      </c>
      <c r="O651">
        <v>201</v>
      </c>
      <c r="P651" t="s">
        <v>118</v>
      </c>
      <c r="Q651" t="s">
        <v>4367</v>
      </c>
      <c r="R651" t="s">
        <v>4368</v>
      </c>
      <c r="S651">
        <v>154984</v>
      </c>
      <c r="T651">
        <v>49073</v>
      </c>
      <c r="U651">
        <v>0</v>
      </c>
      <c r="V651">
        <v>0</v>
      </c>
      <c r="W651">
        <v>15367.91</v>
      </c>
      <c r="X651">
        <v>0</v>
      </c>
      <c r="Y651">
        <v>31784.33</v>
      </c>
      <c r="Z651">
        <v>3280</v>
      </c>
      <c r="AA651">
        <v>5100</v>
      </c>
      <c r="AB651">
        <v>125666</v>
      </c>
      <c r="AC651" t="s">
        <v>157</v>
      </c>
      <c r="AD651" t="s">
        <v>158</v>
      </c>
      <c r="AE651" t="s">
        <v>159</v>
      </c>
      <c r="AF651" t="s">
        <v>160</v>
      </c>
      <c r="AG651">
        <v>7</v>
      </c>
      <c r="AH651">
        <v>2</v>
      </c>
      <c r="AI651">
        <v>15</v>
      </c>
      <c r="AJ651">
        <v>69176</v>
      </c>
      <c r="AK651">
        <v>2498</v>
      </c>
      <c r="AL651">
        <v>1</v>
      </c>
      <c r="AM651">
        <v>12069</v>
      </c>
      <c r="AN651">
        <v>0.95720000000000005</v>
      </c>
      <c r="AO651">
        <v>0.92379999999999995</v>
      </c>
      <c r="AP651">
        <v>3.3399999999999999E-2</v>
      </c>
      <c r="AQ651">
        <v>3.6279199123382568</v>
      </c>
      <c r="AR651">
        <v>3.0617399215698242</v>
      </c>
      <c r="AS651">
        <v>0.56617999076843262</v>
      </c>
      <c r="AT651" t="s">
        <v>139</v>
      </c>
      <c r="AU651" t="s">
        <v>83</v>
      </c>
      <c r="AV651" t="s">
        <v>161</v>
      </c>
      <c r="AW651" t="s">
        <v>162</v>
      </c>
      <c r="AX651" t="s">
        <v>1665</v>
      </c>
      <c r="AY651" t="s">
        <v>112</v>
      </c>
      <c r="AZ651" t="s">
        <v>98</v>
      </c>
      <c r="BA651" t="s">
        <v>99</v>
      </c>
      <c r="BB651" t="s">
        <v>100</v>
      </c>
      <c r="BC651" t="s">
        <v>1039</v>
      </c>
      <c r="BD651" t="s">
        <v>1233</v>
      </c>
      <c r="BF651" t="s">
        <v>1233</v>
      </c>
      <c r="BG651" t="s">
        <v>4363</v>
      </c>
      <c r="BH651" s="6">
        <v>43984</v>
      </c>
      <c r="BI651" s="6">
        <v>43998</v>
      </c>
      <c r="BJ651" s="32">
        <f t="shared" si="31"/>
        <v>2020</v>
      </c>
      <c r="BK651" t="s">
        <v>104</v>
      </c>
      <c r="BL651" t="s">
        <v>139</v>
      </c>
      <c r="BM651" t="s">
        <v>86</v>
      </c>
      <c r="BN651" t="s">
        <v>85</v>
      </c>
      <c r="BO651" t="s">
        <v>160</v>
      </c>
      <c r="BP651" t="str">
        <f t="shared" si="32"/>
        <v>03</v>
      </c>
    </row>
    <row r="652" spans="1:68" x14ac:dyDescent="0.25">
      <c r="A652">
        <v>2023</v>
      </c>
      <c r="B652" t="s">
        <v>4369</v>
      </c>
      <c r="C652" t="s">
        <v>4370</v>
      </c>
      <c r="D652" t="s">
        <v>4371</v>
      </c>
      <c r="E652">
        <v>20200519</v>
      </c>
      <c r="F652">
        <v>20200618</v>
      </c>
      <c r="G652" t="str">
        <f t="shared" si="30"/>
        <v>2020</v>
      </c>
      <c r="H652">
        <v>31</v>
      </c>
      <c r="I652" t="s">
        <v>4372</v>
      </c>
      <c r="J652" t="s">
        <v>4373</v>
      </c>
      <c r="K652" t="s">
        <v>83</v>
      </c>
      <c r="L652" t="s">
        <v>84</v>
      </c>
      <c r="M652" t="s">
        <v>85</v>
      </c>
      <c r="N652" t="s">
        <v>86</v>
      </c>
      <c r="O652">
        <v>201</v>
      </c>
      <c r="P652" t="s">
        <v>118</v>
      </c>
      <c r="Q652" t="s">
        <v>511</v>
      </c>
      <c r="R652" t="s">
        <v>512</v>
      </c>
      <c r="S652">
        <v>84036</v>
      </c>
      <c r="T652">
        <v>38096</v>
      </c>
      <c r="U652">
        <v>0</v>
      </c>
      <c r="V652">
        <v>0</v>
      </c>
      <c r="W652">
        <v>170.45</v>
      </c>
      <c r="X652">
        <v>2707.83</v>
      </c>
      <c r="Y652">
        <v>0</v>
      </c>
      <c r="Z652">
        <v>2400</v>
      </c>
      <c r="AA652">
        <v>4500</v>
      </c>
      <c r="AB652">
        <v>50885</v>
      </c>
      <c r="AC652" t="s">
        <v>157</v>
      </c>
      <c r="AD652" t="s">
        <v>158</v>
      </c>
      <c r="AE652" t="s">
        <v>159</v>
      </c>
      <c r="AF652" t="s">
        <v>231</v>
      </c>
      <c r="AG652">
        <v>7</v>
      </c>
      <c r="AH652">
        <v>2</v>
      </c>
      <c r="AI652">
        <v>12</v>
      </c>
      <c r="AJ652">
        <v>54355</v>
      </c>
      <c r="AK652">
        <v>1086</v>
      </c>
      <c r="AL652">
        <v>1</v>
      </c>
      <c r="AM652">
        <v>3765</v>
      </c>
      <c r="AN652">
        <v>0.74039999999999995</v>
      </c>
      <c r="AO652">
        <v>0.72589999999999999</v>
      </c>
      <c r="AP652">
        <v>1.4500000000000001E-2</v>
      </c>
      <c r="AQ652">
        <v>1.9227099819108844</v>
      </c>
      <c r="AR652">
        <v>1.908079981803894</v>
      </c>
      <c r="AS652">
        <v>1.4630000106990337E-2</v>
      </c>
      <c r="AT652" t="s">
        <v>139</v>
      </c>
      <c r="AU652" t="s">
        <v>157</v>
      </c>
      <c r="AW652" t="s">
        <v>125</v>
      </c>
      <c r="AX652" t="s">
        <v>84</v>
      </c>
      <c r="AY652" t="s">
        <v>112</v>
      </c>
      <c r="AZ652" t="s">
        <v>98</v>
      </c>
      <c r="BA652" t="s">
        <v>99</v>
      </c>
      <c r="BB652" t="s">
        <v>100</v>
      </c>
      <c r="BC652" t="s">
        <v>262</v>
      </c>
      <c r="BD652" t="s">
        <v>263</v>
      </c>
      <c r="BF652" t="s">
        <v>263</v>
      </c>
      <c r="BG652" t="s">
        <v>4370</v>
      </c>
      <c r="BH652" s="6">
        <v>43976</v>
      </c>
      <c r="BI652" s="6">
        <v>44000</v>
      </c>
      <c r="BJ652" s="32">
        <f t="shared" si="31"/>
        <v>2020</v>
      </c>
      <c r="BK652" t="s">
        <v>104</v>
      </c>
      <c r="BL652" t="s">
        <v>139</v>
      </c>
      <c r="BM652" t="s">
        <v>86</v>
      </c>
      <c r="BN652" t="s">
        <v>85</v>
      </c>
      <c r="BO652" t="s">
        <v>231</v>
      </c>
      <c r="BP652" t="str">
        <f t="shared" si="32"/>
        <v>03</v>
      </c>
    </row>
    <row r="653" spans="1:68" x14ac:dyDescent="0.25">
      <c r="A653">
        <v>2023</v>
      </c>
      <c r="B653" t="s">
        <v>4374</v>
      </c>
      <c r="C653" t="s">
        <v>4375</v>
      </c>
      <c r="D653" t="s">
        <v>4376</v>
      </c>
      <c r="E653">
        <v>20200519</v>
      </c>
      <c r="F653">
        <v>20200622</v>
      </c>
      <c r="G653" t="str">
        <f t="shared" si="30"/>
        <v>2020</v>
      </c>
      <c r="H653">
        <v>35</v>
      </c>
      <c r="I653" t="s">
        <v>4377</v>
      </c>
      <c r="J653" t="s">
        <v>4378</v>
      </c>
      <c r="K653" t="s">
        <v>83</v>
      </c>
      <c r="L653" t="s">
        <v>84</v>
      </c>
      <c r="M653" t="s">
        <v>85</v>
      </c>
      <c r="N653" t="s">
        <v>86</v>
      </c>
      <c r="O653">
        <v>201</v>
      </c>
      <c r="P653" t="s">
        <v>118</v>
      </c>
      <c r="Q653" t="s">
        <v>824</v>
      </c>
      <c r="R653" t="s">
        <v>825</v>
      </c>
      <c r="S653">
        <v>93692</v>
      </c>
      <c r="T653">
        <v>41083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2900</v>
      </c>
      <c r="AA653">
        <v>4875</v>
      </c>
      <c r="AB653">
        <v>53635</v>
      </c>
      <c r="AC653" t="s">
        <v>927</v>
      </c>
      <c r="AD653" t="s">
        <v>928</v>
      </c>
      <c r="AE653" t="s">
        <v>1421</v>
      </c>
      <c r="AF653" t="s">
        <v>935</v>
      </c>
      <c r="AG653">
        <v>9</v>
      </c>
      <c r="AH653">
        <v>3</v>
      </c>
      <c r="AI653">
        <v>17</v>
      </c>
      <c r="AJ653">
        <v>78334</v>
      </c>
      <c r="AK653">
        <v>1224</v>
      </c>
      <c r="AL653">
        <v>1</v>
      </c>
      <c r="AM653">
        <v>5681</v>
      </c>
      <c r="AN653">
        <v>1.0624</v>
      </c>
      <c r="AO653">
        <v>1.0461</v>
      </c>
      <c r="AP653">
        <v>1.6299999999999999E-2</v>
      </c>
      <c r="AQ653">
        <v>2.3014199733734131</v>
      </c>
      <c r="AR653">
        <v>2.3014199733734131</v>
      </c>
      <c r="AS653">
        <v>0</v>
      </c>
      <c r="AT653" t="s">
        <v>111</v>
      </c>
      <c r="AU653" t="s">
        <v>927</v>
      </c>
      <c r="AW653" t="s">
        <v>125</v>
      </c>
      <c r="AX653" t="s">
        <v>84</v>
      </c>
      <c r="AY653" t="s">
        <v>112</v>
      </c>
      <c r="AZ653" t="s">
        <v>98</v>
      </c>
      <c r="BA653" t="s">
        <v>99</v>
      </c>
      <c r="BB653" t="s">
        <v>100</v>
      </c>
      <c r="BC653" t="s">
        <v>4379</v>
      </c>
      <c r="BD653" t="s">
        <v>4380</v>
      </c>
      <c r="BE653" t="s">
        <v>4381</v>
      </c>
      <c r="BF653" t="s">
        <v>4381</v>
      </c>
      <c r="BG653" t="s">
        <v>4375</v>
      </c>
      <c r="BH653" s="6">
        <v>43976</v>
      </c>
      <c r="BI653" s="6">
        <v>44004</v>
      </c>
      <c r="BJ653" s="32">
        <f t="shared" si="31"/>
        <v>2020</v>
      </c>
      <c r="BK653" t="s">
        <v>104</v>
      </c>
      <c r="BL653" t="s">
        <v>111</v>
      </c>
      <c r="BM653" t="s">
        <v>86</v>
      </c>
      <c r="BN653" t="s">
        <v>85</v>
      </c>
      <c r="BO653" t="s">
        <v>935</v>
      </c>
      <c r="BP653" t="str">
        <f t="shared" si="32"/>
        <v>06</v>
      </c>
    </row>
    <row r="654" spans="1:68" x14ac:dyDescent="0.25">
      <c r="A654">
        <v>2023</v>
      </c>
      <c r="B654" t="s">
        <v>4382</v>
      </c>
      <c r="C654" t="s">
        <v>4383</v>
      </c>
      <c r="D654" t="s">
        <v>4384</v>
      </c>
      <c r="E654">
        <v>20200604</v>
      </c>
      <c r="F654">
        <v>20200624</v>
      </c>
      <c r="G654" t="str">
        <f t="shared" si="30"/>
        <v>2020</v>
      </c>
      <c r="H654">
        <v>21</v>
      </c>
      <c r="I654" t="s">
        <v>4385</v>
      </c>
      <c r="J654" t="s">
        <v>503</v>
      </c>
      <c r="K654" t="s">
        <v>83</v>
      </c>
      <c r="L654" t="s">
        <v>84</v>
      </c>
      <c r="M654" t="s">
        <v>85</v>
      </c>
      <c r="N654" t="s">
        <v>86</v>
      </c>
      <c r="O654">
        <v>201</v>
      </c>
      <c r="P654" t="s">
        <v>118</v>
      </c>
      <c r="Q654" t="s">
        <v>4386</v>
      </c>
      <c r="R654" t="s">
        <v>4387</v>
      </c>
      <c r="S654">
        <v>43996</v>
      </c>
      <c r="T654">
        <v>23720</v>
      </c>
      <c r="U654">
        <v>0</v>
      </c>
      <c r="V654">
        <v>0</v>
      </c>
      <c r="W654">
        <v>76.73</v>
      </c>
      <c r="X654">
        <v>0</v>
      </c>
      <c r="Y654">
        <v>0</v>
      </c>
      <c r="Z654">
        <v>1600</v>
      </c>
      <c r="AA654">
        <v>1500</v>
      </c>
      <c r="AB654">
        <v>36473</v>
      </c>
      <c r="AC654" t="s">
        <v>83</v>
      </c>
      <c r="AD654" t="s">
        <v>84</v>
      </c>
      <c r="AE654" t="s">
        <v>85</v>
      </c>
      <c r="AF654" t="s">
        <v>86</v>
      </c>
      <c r="AG654">
        <v>5</v>
      </c>
      <c r="AH654">
        <v>2</v>
      </c>
      <c r="AI654">
        <v>11</v>
      </c>
      <c r="AJ654">
        <v>32238</v>
      </c>
      <c r="AK654">
        <v>1307</v>
      </c>
      <c r="AL654">
        <v>1</v>
      </c>
      <c r="AM654">
        <v>8118</v>
      </c>
      <c r="AN654">
        <v>0.44800000000000001</v>
      </c>
      <c r="AO654">
        <v>0.43049999999999999</v>
      </c>
      <c r="AP654">
        <v>1.7500000000000002E-2</v>
      </c>
      <c r="AQ654">
        <v>0.964599983766675</v>
      </c>
      <c r="AR654">
        <v>0.94709998369216919</v>
      </c>
      <c r="AS654">
        <v>1.7500000074505806E-2</v>
      </c>
      <c r="AT654" t="s">
        <v>139</v>
      </c>
      <c r="AU654" t="s">
        <v>83</v>
      </c>
      <c r="AW654" t="s">
        <v>125</v>
      </c>
      <c r="AX654" t="s">
        <v>84</v>
      </c>
      <c r="AY654" t="s">
        <v>112</v>
      </c>
      <c r="AZ654" t="s">
        <v>98</v>
      </c>
      <c r="BA654" t="s">
        <v>99</v>
      </c>
      <c r="BB654" t="s">
        <v>100</v>
      </c>
      <c r="BC654" t="s">
        <v>4388</v>
      </c>
      <c r="BD654" t="s">
        <v>4389</v>
      </c>
      <c r="BF654" t="s">
        <v>4389</v>
      </c>
      <c r="BG654" t="s">
        <v>4383</v>
      </c>
      <c r="BH654" s="6">
        <v>43986</v>
      </c>
      <c r="BI654" s="6">
        <v>44006</v>
      </c>
      <c r="BJ654" s="32">
        <f t="shared" si="31"/>
        <v>2020</v>
      </c>
      <c r="BK654" t="s">
        <v>242</v>
      </c>
      <c r="BL654" t="s">
        <v>139</v>
      </c>
      <c r="BM654" t="s">
        <v>86</v>
      </c>
      <c r="BN654" t="s">
        <v>85</v>
      </c>
      <c r="BP654" t="str">
        <f t="shared" si="32"/>
        <v/>
      </c>
    </row>
    <row r="655" spans="1:68" x14ac:dyDescent="0.25">
      <c r="A655">
        <v>2023</v>
      </c>
      <c r="B655" t="s">
        <v>4390</v>
      </c>
      <c r="C655" t="s">
        <v>4391</v>
      </c>
      <c r="D655" t="s">
        <v>4392</v>
      </c>
      <c r="E655">
        <v>20200526</v>
      </c>
      <c r="F655">
        <v>20200529</v>
      </c>
      <c r="G655" t="str">
        <f t="shared" si="30"/>
        <v>2020</v>
      </c>
      <c r="H655">
        <v>4</v>
      </c>
      <c r="I655" t="s">
        <v>4393</v>
      </c>
      <c r="J655" t="s">
        <v>2572</v>
      </c>
      <c r="K655" t="s">
        <v>83</v>
      </c>
      <c r="L655" t="s">
        <v>84</v>
      </c>
      <c r="M655" t="s">
        <v>85</v>
      </c>
      <c r="N655" t="s">
        <v>86</v>
      </c>
      <c r="O655">
        <v>201</v>
      </c>
      <c r="P655" t="s">
        <v>118</v>
      </c>
      <c r="Q655" t="s">
        <v>2803</v>
      </c>
      <c r="R655" t="s">
        <v>2804</v>
      </c>
      <c r="S655">
        <v>19158</v>
      </c>
      <c r="T655">
        <v>4017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240</v>
      </c>
      <c r="AA655">
        <v>225</v>
      </c>
      <c r="AB655">
        <v>18471</v>
      </c>
      <c r="AC655" t="s">
        <v>83</v>
      </c>
      <c r="AD655" t="s">
        <v>84</v>
      </c>
      <c r="AE655" t="s">
        <v>85</v>
      </c>
      <c r="AF655" t="s">
        <v>86</v>
      </c>
      <c r="AG655">
        <v>4</v>
      </c>
      <c r="AH655">
        <v>2</v>
      </c>
      <c r="AI655">
        <v>8</v>
      </c>
      <c r="AJ655">
        <v>28468</v>
      </c>
      <c r="AK655">
        <v>353</v>
      </c>
      <c r="AL655">
        <v>1</v>
      </c>
      <c r="AM655">
        <v>2642</v>
      </c>
      <c r="AN655">
        <v>0.38490000000000002</v>
      </c>
      <c r="AO655">
        <v>0.38019999999999998</v>
      </c>
      <c r="AP655">
        <v>4.7000000000000002E-3</v>
      </c>
      <c r="AQ655">
        <v>0.38019999861717224</v>
      </c>
      <c r="AR655">
        <v>0.38019999861717224</v>
      </c>
      <c r="AS655">
        <v>0</v>
      </c>
      <c r="AT655" t="s">
        <v>139</v>
      </c>
      <c r="AU655" t="s">
        <v>83</v>
      </c>
      <c r="AW655" t="s">
        <v>125</v>
      </c>
      <c r="AX655" t="s">
        <v>84</v>
      </c>
      <c r="AY655" t="s">
        <v>112</v>
      </c>
      <c r="AZ655" t="s">
        <v>98</v>
      </c>
      <c r="BA655" t="s">
        <v>99</v>
      </c>
      <c r="BB655" t="s">
        <v>100</v>
      </c>
      <c r="BC655" t="s">
        <v>2805</v>
      </c>
      <c r="BD655" t="s">
        <v>4394</v>
      </c>
      <c r="BF655" t="s">
        <v>4394</v>
      </c>
      <c r="BG655" t="s">
        <v>4391</v>
      </c>
      <c r="BH655" s="6">
        <v>43977</v>
      </c>
      <c r="BI655" s="6">
        <v>43980</v>
      </c>
      <c r="BJ655" s="32">
        <f t="shared" si="31"/>
        <v>2020</v>
      </c>
      <c r="BK655" t="s">
        <v>242</v>
      </c>
      <c r="BL655" t="s">
        <v>139</v>
      </c>
      <c r="BM655" t="s">
        <v>86</v>
      </c>
      <c r="BN655" t="s">
        <v>85</v>
      </c>
      <c r="BP655" t="str">
        <f t="shared" si="32"/>
        <v/>
      </c>
    </row>
    <row r="656" spans="1:68" x14ac:dyDescent="0.25">
      <c r="A656">
        <v>2023</v>
      </c>
      <c r="B656" t="s">
        <v>4395</v>
      </c>
      <c r="C656" t="s">
        <v>4396</v>
      </c>
      <c r="D656" t="s">
        <v>4397</v>
      </c>
      <c r="E656">
        <v>20200503</v>
      </c>
      <c r="F656">
        <v>20200601</v>
      </c>
      <c r="G656" t="str">
        <f t="shared" si="30"/>
        <v>2020</v>
      </c>
      <c r="H656">
        <v>30</v>
      </c>
      <c r="I656" t="s">
        <v>4398</v>
      </c>
      <c r="J656" t="s">
        <v>4399</v>
      </c>
      <c r="K656" t="s">
        <v>83</v>
      </c>
      <c r="L656" t="s">
        <v>84</v>
      </c>
      <c r="M656" t="s">
        <v>85</v>
      </c>
      <c r="N656" t="s">
        <v>86</v>
      </c>
      <c r="O656">
        <v>205</v>
      </c>
      <c r="P656" t="s">
        <v>118</v>
      </c>
      <c r="Q656" t="s">
        <v>147</v>
      </c>
      <c r="R656" t="s">
        <v>148</v>
      </c>
      <c r="S656">
        <v>89524</v>
      </c>
      <c r="T656">
        <v>37040</v>
      </c>
      <c r="U656">
        <v>0</v>
      </c>
      <c r="V656">
        <v>0</v>
      </c>
      <c r="W656">
        <v>0</v>
      </c>
      <c r="X656">
        <v>2217.73</v>
      </c>
      <c r="Y656">
        <v>0</v>
      </c>
      <c r="Z656">
        <v>2320</v>
      </c>
      <c r="AA656">
        <v>3675</v>
      </c>
      <c r="AB656">
        <v>38449</v>
      </c>
      <c r="AC656" t="s">
        <v>220</v>
      </c>
      <c r="AD656" t="s">
        <v>221</v>
      </c>
      <c r="AE656" t="s">
        <v>222</v>
      </c>
      <c r="AF656" t="s">
        <v>1278</v>
      </c>
      <c r="AG656">
        <v>10</v>
      </c>
      <c r="AH656">
        <v>3</v>
      </c>
      <c r="AI656">
        <v>19</v>
      </c>
      <c r="AJ656">
        <v>79361</v>
      </c>
      <c r="AK656">
        <v>1212</v>
      </c>
      <c r="AL656">
        <v>1</v>
      </c>
      <c r="AM656">
        <v>6665</v>
      </c>
      <c r="AN656">
        <v>1.0760000000000001</v>
      </c>
      <c r="AO656">
        <v>1.0598000000000001</v>
      </c>
      <c r="AP656">
        <v>1.6199999999999999E-2</v>
      </c>
      <c r="AQ656">
        <v>1.7754699531942606</v>
      </c>
      <c r="AR656">
        <v>1.7592699527740479</v>
      </c>
      <c r="AS656">
        <v>1.6200000420212746E-2</v>
      </c>
      <c r="AT656" t="s">
        <v>139</v>
      </c>
      <c r="AU656" t="s">
        <v>220</v>
      </c>
      <c r="AW656" t="s">
        <v>250</v>
      </c>
      <c r="AX656" t="s">
        <v>84</v>
      </c>
      <c r="AY656" t="s">
        <v>112</v>
      </c>
      <c r="AZ656" t="s">
        <v>98</v>
      </c>
      <c r="BA656" t="s">
        <v>99</v>
      </c>
      <c r="BB656" t="s">
        <v>100</v>
      </c>
      <c r="BC656" t="s">
        <v>229</v>
      </c>
      <c r="BD656" t="s">
        <v>4400</v>
      </c>
      <c r="BF656" t="s">
        <v>4400</v>
      </c>
      <c r="BG656" t="s">
        <v>4396</v>
      </c>
      <c r="BH656" s="6">
        <v>43963</v>
      </c>
      <c r="BI656" s="6">
        <v>43983</v>
      </c>
      <c r="BJ656" s="32">
        <f t="shared" si="31"/>
        <v>2020</v>
      </c>
      <c r="BK656" t="s">
        <v>104</v>
      </c>
      <c r="BL656" t="s">
        <v>139</v>
      </c>
      <c r="BM656" t="s">
        <v>86</v>
      </c>
      <c r="BN656" t="s">
        <v>85</v>
      </c>
      <c r="BO656" t="s">
        <v>1278</v>
      </c>
      <c r="BP656" t="str">
        <f t="shared" si="32"/>
        <v>01</v>
      </c>
    </row>
    <row r="657" spans="1:68" x14ac:dyDescent="0.25">
      <c r="A657">
        <v>2023</v>
      </c>
      <c r="B657" t="s">
        <v>4401</v>
      </c>
      <c r="C657" t="s">
        <v>4402</v>
      </c>
      <c r="D657" t="s">
        <v>4403</v>
      </c>
      <c r="E657">
        <v>20200522</v>
      </c>
      <c r="F657">
        <v>20200602</v>
      </c>
      <c r="G657" t="str">
        <f t="shared" si="30"/>
        <v>2020</v>
      </c>
      <c r="H657">
        <v>12</v>
      </c>
      <c r="I657" t="s">
        <v>4404</v>
      </c>
      <c r="J657" t="s">
        <v>4405</v>
      </c>
      <c r="K657" t="s">
        <v>83</v>
      </c>
      <c r="L657" t="s">
        <v>84</v>
      </c>
      <c r="M657" t="s">
        <v>85</v>
      </c>
      <c r="N657" t="s">
        <v>86</v>
      </c>
      <c r="O657">
        <v>205</v>
      </c>
      <c r="P657" t="s">
        <v>118</v>
      </c>
      <c r="Q657" t="s">
        <v>4406</v>
      </c>
      <c r="R657" t="s">
        <v>4407</v>
      </c>
      <c r="S657">
        <v>28942</v>
      </c>
      <c r="T657">
        <v>14156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880</v>
      </c>
      <c r="AA657">
        <v>825</v>
      </c>
      <c r="AB657">
        <v>16365</v>
      </c>
      <c r="AC657" t="s">
        <v>83</v>
      </c>
      <c r="AD657" t="s">
        <v>84</v>
      </c>
      <c r="AE657" t="s">
        <v>85</v>
      </c>
      <c r="AF657" t="s">
        <v>86</v>
      </c>
      <c r="AG657">
        <v>4</v>
      </c>
      <c r="AH657">
        <v>2</v>
      </c>
      <c r="AI657">
        <v>8</v>
      </c>
      <c r="AJ657">
        <v>26704</v>
      </c>
      <c r="AK657">
        <v>99</v>
      </c>
      <c r="AL657">
        <v>1</v>
      </c>
      <c r="AM657">
        <v>1099</v>
      </c>
      <c r="AN657">
        <v>0.3579</v>
      </c>
      <c r="AO657">
        <v>0.35659999999999997</v>
      </c>
      <c r="AP657">
        <v>1.2999999999999999E-3</v>
      </c>
      <c r="AQ657">
        <v>0.57055997848510742</v>
      </c>
      <c r="AR657">
        <v>0.57055997848510742</v>
      </c>
      <c r="AS657">
        <v>0</v>
      </c>
      <c r="AT657" t="s">
        <v>139</v>
      </c>
      <c r="AU657" t="s">
        <v>83</v>
      </c>
      <c r="AW657" t="s">
        <v>125</v>
      </c>
      <c r="AX657" t="s">
        <v>84</v>
      </c>
      <c r="AY657" t="s">
        <v>651</v>
      </c>
      <c r="AZ657" t="s">
        <v>98</v>
      </c>
      <c r="BA657" t="s">
        <v>99</v>
      </c>
      <c r="BB657" t="s">
        <v>191</v>
      </c>
      <c r="BC657" t="s">
        <v>493</v>
      </c>
      <c r="BD657" t="s">
        <v>1242</v>
      </c>
      <c r="BF657" t="s">
        <v>1242</v>
      </c>
      <c r="BG657" t="s">
        <v>4402</v>
      </c>
      <c r="BH657" s="6">
        <v>43973</v>
      </c>
      <c r="BI657" s="6">
        <v>43984</v>
      </c>
      <c r="BJ657" s="32">
        <f t="shared" si="31"/>
        <v>2020</v>
      </c>
      <c r="BK657" t="s">
        <v>94</v>
      </c>
      <c r="BL657" t="s">
        <v>139</v>
      </c>
      <c r="BM657" t="s">
        <v>86</v>
      </c>
      <c r="BN657" t="s">
        <v>85</v>
      </c>
      <c r="BP657" t="str">
        <f t="shared" si="32"/>
        <v/>
      </c>
    </row>
    <row r="658" spans="1:68" x14ac:dyDescent="0.25">
      <c r="A658">
        <v>2023</v>
      </c>
      <c r="B658" t="s">
        <v>4408</v>
      </c>
      <c r="C658" t="s">
        <v>4409</v>
      </c>
      <c r="D658" t="s">
        <v>4410</v>
      </c>
      <c r="E658">
        <v>20200512</v>
      </c>
      <c r="F658">
        <v>20200610</v>
      </c>
      <c r="G658" t="str">
        <f t="shared" si="30"/>
        <v>2020</v>
      </c>
      <c r="H658">
        <v>30</v>
      </c>
      <c r="I658" t="s">
        <v>4411</v>
      </c>
      <c r="J658" t="s">
        <v>4412</v>
      </c>
      <c r="K658" t="s">
        <v>83</v>
      </c>
      <c r="L658" t="s">
        <v>84</v>
      </c>
      <c r="M658" t="s">
        <v>85</v>
      </c>
      <c r="N658" t="s">
        <v>86</v>
      </c>
      <c r="O658">
        <v>205</v>
      </c>
      <c r="P658" t="s">
        <v>118</v>
      </c>
      <c r="Q658" t="s">
        <v>306</v>
      </c>
      <c r="R658" t="s">
        <v>307</v>
      </c>
      <c r="S658">
        <v>63680</v>
      </c>
      <c r="T658">
        <v>39966</v>
      </c>
      <c r="U658">
        <v>0</v>
      </c>
      <c r="V658">
        <v>0</v>
      </c>
      <c r="W658">
        <v>244.46</v>
      </c>
      <c r="X658">
        <v>0</v>
      </c>
      <c r="Y658">
        <v>2420</v>
      </c>
      <c r="Z658">
        <v>2320</v>
      </c>
      <c r="AA658">
        <v>6525</v>
      </c>
      <c r="AB658">
        <v>57170</v>
      </c>
      <c r="AC658" t="s">
        <v>135</v>
      </c>
      <c r="AD658" t="s">
        <v>136</v>
      </c>
      <c r="AE658" t="s">
        <v>137</v>
      </c>
      <c r="AF658" t="s">
        <v>138</v>
      </c>
      <c r="AG658">
        <v>8</v>
      </c>
      <c r="AH658">
        <v>3</v>
      </c>
      <c r="AI658">
        <v>16</v>
      </c>
      <c r="AJ658">
        <v>59896</v>
      </c>
      <c r="AK658">
        <v>166</v>
      </c>
      <c r="AL658">
        <v>1</v>
      </c>
      <c r="AM658">
        <v>1397</v>
      </c>
      <c r="AN658">
        <v>0.80210000000000004</v>
      </c>
      <c r="AO658">
        <v>0.79990000000000006</v>
      </c>
      <c r="AP658">
        <v>2.2000000000000001E-3</v>
      </c>
      <c r="AQ658">
        <v>1.6642500590533018</v>
      </c>
      <c r="AR658">
        <v>1.6397900581359863</v>
      </c>
      <c r="AS658">
        <v>2.4460000917315483E-2</v>
      </c>
      <c r="AT658" t="s">
        <v>94</v>
      </c>
      <c r="AU658" t="s">
        <v>135</v>
      </c>
      <c r="AW658" t="s">
        <v>1898</v>
      </c>
      <c r="AX658" t="s">
        <v>84</v>
      </c>
      <c r="AY658" t="s">
        <v>112</v>
      </c>
      <c r="AZ658" t="s">
        <v>98</v>
      </c>
      <c r="BA658" t="s">
        <v>99</v>
      </c>
      <c r="BB658" t="s">
        <v>100</v>
      </c>
      <c r="BC658" t="s">
        <v>1469</v>
      </c>
      <c r="BD658" t="s">
        <v>1470</v>
      </c>
      <c r="BF658" t="s">
        <v>1470</v>
      </c>
      <c r="BG658" t="s">
        <v>4409</v>
      </c>
      <c r="BH658" s="6">
        <v>43973</v>
      </c>
      <c r="BI658" s="6">
        <v>43992</v>
      </c>
      <c r="BJ658" s="32">
        <f t="shared" si="31"/>
        <v>2020</v>
      </c>
      <c r="BK658" t="s">
        <v>104</v>
      </c>
      <c r="BL658" t="s">
        <v>94</v>
      </c>
      <c r="BM658" t="s">
        <v>86</v>
      </c>
      <c r="BN658" t="s">
        <v>85</v>
      </c>
      <c r="BO658" t="s">
        <v>138</v>
      </c>
      <c r="BP658" t="str">
        <f t="shared" si="32"/>
        <v>02</v>
      </c>
    </row>
    <row r="659" spans="1:68" x14ac:dyDescent="0.25">
      <c r="A659">
        <v>2023</v>
      </c>
      <c r="B659" t="s">
        <v>4413</v>
      </c>
      <c r="C659" t="s">
        <v>4414</v>
      </c>
      <c r="D659" t="s">
        <v>4415</v>
      </c>
      <c r="E659">
        <v>20200511</v>
      </c>
      <c r="F659">
        <v>20200613</v>
      </c>
      <c r="G659" t="str">
        <f t="shared" si="30"/>
        <v>2020</v>
      </c>
      <c r="H659">
        <v>34</v>
      </c>
      <c r="I659" t="s">
        <v>4416</v>
      </c>
      <c r="J659" t="s">
        <v>1503</v>
      </c>
      <c r="K659" t="s">
        <v>157</v>
      </c>
      <c r="L659" t="s">
        <v>158</v>
      </c>
      <c r="M659" t="s">
        <v>226</v>
      </c>
      <c r="N659" t="s">
        <v>227</v>
      </c>
      <c r="O659">
        <v>205</v>
      </c>
      <c r="P659" t="s">
        <v>118</v>
      </c>
      <c r="Q659" t="s">
        <v>3091</v>
      </c>
      <c r="R659" t="s">
        <v>3092</v>
      </c>
      <c r="S659">
        <v>158986</v>
      </c>
      <c r="T659">
        <v>40135</v>
      </c>
      <c r="U659">
        <v>20088</v>
      </c>
      <c r="V659">
        <v>0</v>
      </c>
      <c r="W659">
        <v>6378.82</v>
      </c>
      <c r="X659">
        <v>2217.73</v>
      </c>
      <c r="Y659">
        <v>0</v>
      </c>
      <c r="Z659">
        <v>2400</v>
      </c>
      <c r="AA659">
        <v>5625</v>
      </c>
      <c r="AB659">
        <v>91346</v>
      </c>
      <c r="AC659" t="s">
        <v>157</v>
      </c>
      <c r="AD659" t="s">
        <v>158</v>
      </c>
      <c r="AE659" t="s">
        <v>159</v>
      </c>
      <c r="AF659" t="s">
        <v>231</v>
      </c>
      <c r="AG659">
        <v>13</v>
      </c>
      <c r="AH659">
        <v>4</v>
      </c>
      <c r="AI659">
        <v>25</v>
      </c>
      <c r="AJ659">
        <v>127018</v>
      </c>
      <c r="AK659">
        <v>8297</v>
      </c>
      <c r="AL659">
        <v>1</v>
      </c>
      <c r="AM659">
        <v>29265</v>
      </c>
      <c r="AN659">
        <v>1.8069999999999999</v>
      </c>
      <c r="AO659">
        <v>1.6961999999999999</v>
      </c>
      <c r="AP659">
        <v>0.1108</v>
      </c>
      <c r="AQ659">
        <v>2.5115699470043182</v>
      </c>
      <c r="AR659">
        <v>2.4007699489593506</v>
      </c>
      <c r="AS659">
        <v>0.11079999804496765</v>
      </c>
      <c r="AT659" t="s">
        <v>177</v>
      </c>
      <c r="AU659" t="s">
        <v>83</v>
      </c>
      <c r="AW659" t="s">
        <v>125</v>
      </c>
      <c r="AX659" t="s">
        <v>84</v>
      </c>
      <c r="AY659" t="s">
        <v>1518</v>
      </c>
      <c r="AZ659" t="s">
        <v>98</v>
      </c>
      <c r="BA659" t="s">
        <v>99</v>
      </c>
      <c r="BB659" t="s">
        <v>261</v>
      </c>
      <c r="BC659" t="s">
        <v>341</v>
      </c>
      <c r="BF659" t="s">
        <v>341</v>
      </c>
      <c r="BG659" t="s">
        <v>4414</v>
      </c>
      <c r="BH659" s="6">
        <v>43977</v>
      </c>
      <c r="BI659" s="6">
        <v>43992</v>
      </c>
      <c r="BJ659" s="32">
        <f t="shared" si="31"/>
        <v>2020</v>
      </c>
      <c r="BK659" t="s">
        <v>104</v>
      </c>
      <c r="BL659" t="s">
        <v>214</v>
      </c>
      <c r="BM659" t="s">
        <v>86</v>
      </c>
      <c r="BN659" t="s">
        <v>85</v>
      </c>
      <c r="BO659" t="s">
        <v>231</v>
      </c>
      <c r="BP659" t="str">
        <f t="shared" si="32"/>
        <v>03</v>
      </c>
    </row>
    <row r="660" spans="1:68" x14ac:dyDescent="0.25">
      <c r="A660">
        <v>2023</v>
      </c>
      <c r="B660" t="s">
        <v>4417</v>
      </c>
      <c r="C660" t="s">
        <v>4418</v>
      </c>
      <c r="D660" t="s">
        <v>4419</v>
      </c>
      <c r="E660">
        <v>20200523</v>
      </c>
      <c r="F660">
        <v>20200618</v>
      </c>
      <c r="G660" t="str">
        <f t="shared" si="30"/>
        <v>2020</v>
      </c>
      <c r="H660">
        <v>27</v>
      </c>
      <c r="I660" t="s">
        <v>4420</v>
      </c>
      <c r="J660" t="s">
        <v>4421</v>
      </c>
      <c r="K660" t="s">
        <v>83</v>
      </c>
      <c r="L660" t="s">
        <v>84</v>
      </c>
      <c r="M660" t="s">
        <v>85</v>
      </c>
      <c r="N660" t="s">
        <v>86</v>
      </c>
      <c r="O660">
        <v>205</v>
      </c>
      <c r="P660" t="s">
        <v>118</v>
      </c>
      <c r="Q660" t="s">
        <v>147</v>
      </c>
      <c r="R660" t="s">
        <v>148</v>
      </c>
      <c r="S660">
        <v>123363</v>
      </c>
      <c r="T660">
        <v>28888</v>
      </c>
      <c r="U660">
        <v>21984</v>
      </c>
      <c r="V660">
        <v>0</v>
      </c>
      <c r="W660">
        <v>0</v>
      </c>
      <c r="X660">
        <v>0</v>
      </c>
      <c r="Y660">
        <v>0</v>
      </c>
      <c r="Z660">
        <v>1760</v>
      </c>
      <c r="AA660">
        <v>3300</v>
      </c>
      <c r="AB660">
        <v>30522</v>
      </c>
      <c r="AC660" t="s">
        <v>157</v>
      </c>
      <c r="AD660" t="s">
        <v>158</v>
      </c>
      <c r="AE660" t="s">
        <v>226</v>
      </c>
      <c r="AF660" t="s">
        <v>227</v>
      </c>
      <c r="AG660">
        <v>10</v>
      </c>
      <c r="AH660">
        <v>3</v>
      </c>
      <c r="AI660">
        <v>19</v>
      </c>
      <c r="AJ660">
        <v>79361</v>
      </c>
      <c r="AK660">
        <v>1212</v>
      </c>
      <c r="AL660">
        <v>1</v>
      </c>
      <c r="AM660">
        <v>6665</v>
      </c>
      <c r="AN660">
        <v>1.0760000000000001</v>
      </c>
      <c r="AO660">
        <v>1.0598000000000001</v>
      </c>
      <c r="AP660">
        <v>1.6199999999999999E-2</v>
      </c>
      <c r="AQ660">
        <v>1.5685000419616699</v>
      </c>
      <c r="AR660">
        <v>1.5685000419616699</v>
      </c>
      <c r="AS660">
        <v>0</v>
      </c>
      <c r="AT660" t="s">
        <v>139</v>
      </c>
      <c r="AU660" t="s">
        <v>157</v>
      </c>
      <c r="AW660" t="s">
        <v>178</v>
      </c>
      <c r="AX660" t="s">
        <v>84</v>
      </c>
      <c r="AY660" t="s">
        <v>112</v>
      </c>
      <c r="AZ660" t="s">
        <v>98</v>
      </c>
      <c r="BA660" t="s">
        <v>99</v>
      </c>
      <c r="BB660" t="s">
        <v>100</v>
      </c>
      <c r="BC660" t="s">
        <v>229</v>
      </c>
      <c r="BD660" t="s">
        <v>4400</v>
      </c>
      <c r="BF660" t="s">
        <v>4400</v>
      </c>
      <c r="BG660" t="s">
        <v>4418</v>
      </c>
      <c r="BH660" s="6">
        <v>43985</v>
      </c>
      <c r="BI660" s="6">
        <v>44000</v>
      </c>
      <c r="BJ660" s="32">
        <f t="shared" si="31"/>
        <v>2020</v>
      </c>
      <c r="BK660" t="s">
        <v>104</v>
      </c>
      <c r="BL660" t="s">
        <v>139</v>
      </c>
      <c r="BM660" t="s">
        <v>86</v>
      </c>
      <c r="BN660" t="s">
        <v>85</v>
      </c>
      <c r="BO660" t="s">
        <v>160</v>
      </c>
      <c r="BP660" t="str">
        <f t="shared" si="32"/>
        <v>03</v>
      </c>
    </row>
    <row r="661" spans="1:68" x14ac:dyDescent="0.25">
      <c r="A661">
        <v>2023</v>
      </c>
      <c r="B661" t="s">
        <v>4422</v>
      </c>
      <c r="C661" t="s">
        <v>4423</v>
      </c>
      <c r="D661" t="s">
        <v>4424</v>
      </c>
      <c r="E661">
        <v>20200601</v>
      </c>
      <c r="F661">
        <v>20200622</v>
      </c>
      <c r="G661" t="str">
        <f t="shared" si="30"/>
        <v>2020</v>
      </c>
      <c r="H661">
        <v>22</v>
      </c>
      <c r="I661" t="s">
        <v>855</v>
      </c>
      <c r="J661" t="s">
        <v>4425</v>
      </c>
      <c r="K661" t="s">
        <v>83</v>
      </c>
      <c r="L661" t="s">
        <v>84</v>
      </c>
      <c r="M661" t="s">
        <v>85</v>
      </c>
      <c r="N661" t="s">
        <v>86</v>
      </c>
      <c r="O661">
        <v>205</v>
      </c>
      <c r="P661" t="s">
        <v>118</v>
      </c>
      <c r="Q661" t="s">
        <v>824</v>
      </c>
      <c r="R661" t="s">
        <v>825</v>
      </c>
      <c r="S661">
        <v>59699</v>
      </c>
      <c r="T661">
        <v>28261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1800</v>
      </c>
      <c r="AA661">
        <v>4050</v>
      </c>
      <c r="AB661">
        <v>29099</v>
      </c>
      <c r="AC661" t="s">
        <v>121</v>
      </c>
      <c r="AD661" t="s">
        <v>122</v>
      </c>
      <c r="AE661" t="s">
        <v>123</v>
      </c>
      <c r="AF661" t="s">
        <v>124</v>
      </c>
      <c r="AG661">
        <v>9</v>
      </c>
      <c r="AH661">
        <v>3</v>
      </c>
      <c r="AI661">
        <v>17</v>
      </c>
      <c r="AJ661">
        <v>78334</v>
      </c>
      <c r="AK661">
        <v>1224</v>
      </c>
      <c r="AL661">
        <v>1</v>
      </c>
      <c r="AM661">
        <v>5681</v>
      </c>
      <c r="AN661">
        <v>1.0624</v>
      </c>
      <c r="AO661">
        <v>1.0461</v>
      </c>
      <c r="AP661">
        <v>1.6299999999999999E-2</v>
      </c>
      <c r="AQ661">
        <v>1.3947999477386475</v>
      </c>
      <c r="AR661">
        <v>1.3947999477386475</v>
      </c>
      <c r="AS661">
        <v>0</v>
      </c>
      <c r="AT661" t="s">
        <v>111</v>
      </c>
      <c r="AU661" t="s">
        <v>121</v>
      </c>
      <c r="AW661" t="s">
        <v>125</v>
      </c>
      <c r="AX661" t="s">
        <v>84</v>
      </c>
      <c r="AY661" t="s">
        <v>112</v>
      </c>
      <c r="AZ661" t="s">
        <v>98</v>
      </c>
      <c r="BA661" t="s">
        <v>99</v>
      </c>
      <c r="BB661" t="s">
        <v>100</v>
      </c>
      <c r="BC661" t="s">
        <v>768</v>
      </c>
      <c r="BD661" t="s">
        <v>826</v>
      </c>
      <c r="BE661" t="s">
        <v>827</v>
      </c>
      <c r="BF661" t="s">
        <v>827</v>
      </c>
      <c r="BG661" t="s">
        <v>4423</v>
      </c>
      <c r="BH661" s="6">
        <v>43986</v>
      </c>
      <c r="BI661" s="6">
        <v>44004</v>
      </c>
      <c r="BJ661" s="32">
        <f t="shared" si="31"/>
        <v>2020</v>
      </c>
      <c r="BK661" t="s">
        <v>104</v>
      </c>
      <c r="BL661" t="s">
        <v>111</v>
      </c>
      <c r="BM661" t="s">
        <v>86</v>
      </c>
      <c r="BN661" t="s">
        <v>85</v>
      </c>
      <c r="BO661" t="s">
        <v>124</v>
      </c>
      <c r="BP661" t="str">
        <f t="shared" si="32"/>
        <v>31</v>
      </c>
    </row>
    <row r="662" spans="1:68" x14ac:dyDescent="0.25">
      <c r="A662">
        <v>2023</v>
      </c>
      <c r="B662" t="s">
        <v>4426</v>
      </c>
      <c r="C662" t="s">
        <v>4427</v>
      </c>
      <c r="D662" t="s">
        <v>4428</v>
      </c>
      <c r="E662">
        <v>20200603</v>
      </c>
      <c r="F662">
        <v>20200623</v>
      </c>
      <c r="G662" t="str">
        <f t="shared" si="30"/>
        <v>2020</v>
      </c>
      <c r="H662">
        <v>21</v>
      </c>
      <c r="I662" t="s">
        <v>4429</v>
      </c>
      <c r="J662" t="s">
        <v>4430</v>
      </c>
      <c r="K662" t="s">
        <v>83</v>
      </c>
      <c r="L662" t="s">
        <v>84</v>
      </c>
      <c r="M662" t="s">
        <v>85</v>
      </c>
      <c r="N662" t="s">
        <v>86</v>
      </c>
      <c r="O662">
        <v>205</v>
      </c>
      <c r="P662" t="s">
        <v>118</v>
      </c>
      <c r="Q662" t="s">
        <v>563</v>
      </c>
      <c r="R662" t="s">
        <v>564</v>
      </c>
      <c r="S662">
        <v>99454</v>
      </c>
      <c r="T662">
        <v>22989</v>
      </c>
      <c r="U662">
        <v>10992</v>
      </c>
      <c r="V662">
        <v>0</v>
      </c>
      <c r="W662">
        <v>19152.68</v>
      </c>
      <c r="X662">
        <v>0</v>
      </c>
      <c r="Y662">
        <v>0</v>
      </c>
      <c r="Z662">
        <v>1400</v>
      </c>
      <c r="AA662">
        <v>1650</v>
      </c>
      <c r="AB662">
        <v>55024</v>
      </c>
      <c r="AC662" t="s">
        <v>293</v>
      </c>
      <c r="AD662" t="s">
        <v>294</v>
      </c>
      <c r="AE662" t="s">
        <v>295</v>
      </c>
      <c r="AF662" t="s">
        <v>296</v>
      </c>
      <c r="AG662">
        <v>7</v>
      </c>
      <c r="AH662">
        <v>2</v>
      </c>
      <c r="AI662">
        <v>14</v>
      </c>
      <c r="AJ662">
        <v>102845</v>
      </c>
      <c r="AK662">
        <v>22098</v>
      </c>
      <c r="AL662">
        <v>1</v>
      </c>
      <c r="AM662">
        <v>29803</v>
      </c>
      <c r="AN662">
        <v>1.6685000000000001</v>
      </c>
      <c r="AO662">
        <v>1.3734</v>
      </c>
      <c r="AP662">
        <v>0.29509999999999997</v>
      </c>
      <c r="AQ662">
        <v>2.4925399124622345</v>
      </c>
      <c r="AR662">
        <v>2.1974399089813232</v>
      </c>
      <c r="AS662">
        <v>0.29510000348091125</v>
      </c>
      <c r="AT662" t="s">
        <v>139</v>
      </c>
      <c r="AU662" t="s">
        <v>293</v>
      </c>
      <c r="AW662" t="s">
        <v>297</v>
      </c>
      <c r="AX662" t="s">
        <v>84</v>
      </c>
      <c r="AY662" t="s">
        <v>4431</v>
      </c>
      <c r="AZ662" t="s">
        <v>98</v>
      </c>
      <c r="BA662" t="s">
        <v>1626</v>
      </c>
      <c r="BB662" t="s">
        <v>1626</v>
      </c>
      <c r="BC662" t="s">
        <v>321</v>
      </c>
      <c r="BD662" t="s">
        <v>322</v>
      </c>
      <c r="BF662" t="s">
        <v>322</v>
      </c>
      <c r="BG662" t="s">
        <v>4427</v>
      </c>
      <c r="BH662" s="6">
        <v>43991</v>
      </c>
      <c r="BI662" s="6">
        <v>44005</v>
      </c>
      <c r="BJ662" s="32">
        <f t="shared" si="31"/>
        <v>2020</v>
      </c>
      <c r="BK662" t="s">
        <v>104</v>
      </c>
      <c r="BL662" t="s">
        <v>139</v>
      </c>
      <c r="BM662" t="s">
        <v>86</v>
      </c>
      <c r="BN662" t="s">
        <v>85</v>
      </c>
      <c r="BO662" t="s">
        <v>3636</v>
      </c>
      <c r="BP662" t="str">
        <f t="shared" si="32"/>
        <v>17</v>
      </c>
    </row>
    <row r="663" spans="1:68" x14ac:dyDescent="0.25">
      <c r="A663">
        <v>2023</v>
      </c>
      <c r="B663" t="s">
        <v>4432</v>
      </c>
      <c r="C663" t="s">
        <v>4433</v>
      </c>
      <c r="D663" t="s">
        <v>4434</v>
      </c>
      <c r="E663">
        <v>20200513</v>
      </c>
      <c r="F663">
        <v>20200624</v>
      </c>
      <c r="G663" t="str">
        <f t="shared" si="30"/>
        <v>2020</v>
      </c>
      <c r="H663">
        <v>43</v>
      </c>
      <c r="I663" t="s">
        <v>4435</v>
      </c>
      <c r="J663" t="s">
        <v>4436</v>
      </c>
      <c r="K663" t="s">
        <v>83</v>
      </c>
      <c r="L663" t="s">
        <v>84</v>
      </c>
      <c r="M663" t="s">
        <v>85</v>
      </c>
      <c r="N663" t="s">
        <v>86</v>
      </c>
      <c r="O663">
        <v>205</v>
      </c>
      <c r="P663" t="s">
        <v>118</v>
      </c>
      <c r="Q663" t="s">
        <v>4437</v>
      </c>
      <c r="R663" t="s">
        <v>4438</v>
      </c>
      <c r="S663">
        <v>137209</v>
      </c>
      <c r="T663">
        <v>51210</v>
      </c>
      <c r="U663">
        <v>0</v>
      </c>
      <c r="V663">
        <v>0</v>
      </c>
      <c r="W663">
        <v>196.67</v>
      </c>
      <c r="X663">
        <v>0</v>
      </c>
      <c r="Y663">
        <v>0</v>
      </c>
      <c r="Z663">
        <v>3240</v>
      </c>
      <c r="AA663">
        <v>4275</v>
      </c>
      <c r="AB663">
        <v>81338</v>
      </c>
      <c r="AC663" t="s">
        <v>157</v>
      </c>
      <c r="AD663" t="s">
        <v>158</v>
      </c>
      <c r="AE663" t="s">
        <v>159</v>
      </c>
      <c r="AF663" t="s">
        <v>160</v>
      </c>
      <c r="AG663">
        <v>9</v>
      </c>
      <c r="AH663">
        <v>3</v>
      </c>
      <c r="AI663">
        <v>19</v>
      </c>
      <c r="AJ663">
        <v>66134</v>
      </c>
      <c r="AK663">
        <v>1912</v>
      </c>
      <c r="AL663">
        <v>1</v>
      </c>
      <c r="AM663">
        <v>9322</v>
      </c>
      <c r="AN663">
        <v>0.90869999999999995</v>
      </c>
      <c r="AO663">
        <v>0.88319999999999999</v>
      </c>
      <c r="AP663">
        <v>2.5499999999999998E-2</v>
      </c>
      <c r="AQ663">
        <v>2.3218199610710144</v>
      </c>
      <c r="AR663">
        <v>2.2963199615478516</v>
      </c>
      <c r="AS663">
        <v>2.5499999523162842E-2</v>
      </c>
      <c r="AT663" t="s">
        <v>139</v>
      </c>
      <c r="AU663" t="s">
        <v>83</v>
      </c>
      <c r="AW663" t="s">
        <v>297</v>
      </c>
      <c r="AX663" t="s">
        <v>84</v>
      </c>
      <c r="AY663" t="s">
        <v>112</v>
      </c>
      <c r="AZ663" t="s">
        <v>98</v>
      </c>
      <c r="BA663" t="s">
        <v>99</v>
      </c>
      <c r="BB663" t="s">
        <v>100</v>
      </c>
      <c r="BC663" t="s">
        <v>1458</v>
      </c>
      <c r="BF663" t="s">
        <v>1458</v>
      </c>
      <c r="BG663" t="s">
        <v>4433</v>
      </c>
      <c r="BH663" s="6">
        <v>43983</v>
      </c>
      <c r="BI663" s="6">
        <v>44006</v>
      </c>
      <c r="BJ663" s="32">
        <f t="shared" si="31"/>
        <v>2020</v>
      </c>
      <c r="BK663" t="s">
        <v>104</v>
      </c>
      <c r="BL663" t="s">
        <v>139</v>
      </c>
      <c r="BM663" t="s">
        <v>86</v>
      </c>
      <c r="BN663" t="s">
        <v>85</v>
      </c>
      <c r="BO663" t="s">
        <v>3636</v>
      </c>
      <c r="BP663" t="str">
        <f t="shared" si="32"/>
        <v>17</v>
      </c>
    </row>
    <row r="664" spans="1:68" x14ac:dyDescent="0.25">
      <c r="A664">
        <v>2023</v>
      </c>
      <c r="B664" t="s">
        <v>4439</v>
      </c>
      <c r="C664" t="s">
        <v>4440</v>
      </c>
      <c r="D664" t="s">
        <v>4441</v>
      </c>
      <c r="E664">
        <v>20200524</v>
      </c>
      <c r="F664">
        <v>20200623</v>
      </c>
      <c r="G664" t="str">
        <f t="shared" si="30"/>
        <v>2020</v>
      </c>
      <c r="H664">
        <v>31</v>
      </c>
      <c r="I664" t="s">
        <v>4442</v>
      </c>
      <c r="J664" t="s">
        <v>4443</v>
      </c>
      <c r="K664" t="s">
        <v>83</v>
      </c>
      <c r="L664" t="s">
        <v>84</v>
      </c>
      <c r="M664" t="s">
        <v>85</v>
      </c>
      <c r="N664" t="s">
        <v>86</v>
      </c>
      <c r="O664">
        <v>207</v>
      </c>
      <c r="P664" t="s">
        <v>118</v>
      </c>
      <c r="Q664" t="s">
        <v>484</v>
      </c>
      <c r="R664" t="s">
        <v>485</v>
      </c>
      <c r="S664">
        <v>95405</v>
      </c>
      <c r="T664">
        <v>39800</v>
      </c>
      <c r="U664">
        <v>0</v>
      </c>
      <c r="V664">
        <v>0</v>
      </c>
      <c r="W664">
        <v>740.86</v>
      </c>
      <c r="X664">
        <v>0</v>
      </c>
      <c r="Y664">
        <v>0</v>
      </c>
      <c r="Z664">
        <v>2400</v>
      </c>
      <c r="AA664">
        <v>5100</v>
      </c>
      <c r="AB664">
        <v>54486</v>
      </c>
      <c r="AC664" t="s">
        <v>220</v>
      </c>
      <c r="AD664" t="s">
        <v>221</v>
      </c>
      <c r="AE664" t="s">
        <v>222</v>
      </c>
      <c r="AF664" t="s">
        <v>223</v>
      </c>
      <c r="AG664">
        <v>16</v>
      </c>
      <c r="AH664">
        <v>5</v>
      </c>
      <c r="AI664">
        <v>30</v>
      </c>
      <c r="AJ664">
        <v>199067</v>
      </c>
      <c r="AK664">
        <v>15220</v>
      </c>
      <c r="AL664">
        <v>1</v>
      </c>
      <c r="AM664">
        <v>73654</v>
      </c>
      <c r="AN664">
        <v>2.8616999999999999</v>
      </c>
      <c r="AO664">
        <v>2.6583999999999999</v>
      </c>
      <c r="AP664">
        <v>0.20330000000000001</v>
      </c>
      <c r="AQ664">
        <v>2.9613900184631348</v>
      </c>
      <c r="AR664">
        <v>2.7580900192260742</v>
      </c>
      <c r="AS664">
        <v>0.20329999923706055</v>
      </c>
      <c r="AT664" t="s">
        <v>111</v>
      </c>
      <c r="AU664" t="s">
        <v>135</v>
      </c>
      <c r="AW664" t="s">
        <v>125</v>
      </c>
      <c r="AX664" t="s">
        <v>84</v>
      </c>
      <c r="AY664" t="s">
        <v>620</v>
      </c>
      <c r="AZ664" t="s">
        <v>98</v>
      </c>
      <c r="BA664" t="s">
        <v>99</v>
      </c>
      <c r="BB664" t="s">
        <v>261</v>
      </c>
      <c r="BC664" t="s">
        <v>429</v>
      </c>
      <c r="BD664" t="s">
        <v>1443</v>
      </c>
      <c r="BF664" t="s">
        <v>1443</v>
      </c>
      <c r="BG664" t="s">
        <v>4440</v>
      </c>
      <c r="BH664" s="6">
        <v>43984</v>
      </c>
      <c r="BI664" s="6">
        <v>44005</v>
      </c>
      <c r="BJ664" s="32">
        <f t="shared" si="31"/>
        <v>2020</v>
      </c>
      <c r="BK664" t="s">
        <v>104</v>
      </c>
      <c r="BL664" t="s">
        <v>111</v>
      </c>
      <c r="BM664" t="s">
        <v>86</v>
      </c>
      <c r="BN664" t="s">
        <v>85</v>
      </c>
      <c r="BO664" t="s">
        <v>138</v>
      </c>
      <c r="BP664" t="str">
        <f t="shared" si="32"/>
        <v>02</v>
      </c>
    </row>
    <row r="665" spans="1:68" x14ac:dyDescent="0.25">
      <c r="A665">
        <v>2023</v>
      </c>
      <c r="B665" t="s">
        <v>4444</v>
      </c>
      <c r="C665" t="s">
        <v>4445</v>
      </c>
      <c r="D665" t="s">
        <v>4446</v>
      </c>
      <c r="E665">
        <v>20200506</v>
      </c>
      <c r="F665">
        <v>20200602</v>
      </c>
      <c r="G665" t="str">
        <f t="shared" si="30"/>
        <v>2020</v>
      </c>
      <c r="H665">
        <v>28</v>
      </c>
      <c r="I665" t="s">
        <v>4447</v>
      </c>
      <c r="J665" t="s">
        <v>4448</v>
      </c>
      <c r="K665" t="s">
        <v>83</v>
      </c>
      <c r="L665" t="s">
        <v>84</v>
      </c>
      <c r="M665" t="s">
        <v>85</v>
      </c>
      <c r="N665" t="s">
        <v>86</v>
      </c>
      <c r="O665">
        <v>211</v>
      </c>
      <c r="P665" t="s">
        <v>87</v>
      </c>
      <c r="Q665" t="s">
        <v>594</v>
      </c>
      <c r="R665" t="s">
        <v>595</v>
      </c>
      <c r="S665">
        <v>122125</v>
      </c>
      <c r="T665">
        <v>29205</v>
      </c>
      <c r="U665">
        <v>32005</v>
      </c>
      <c r="V665">
        <v>0</v>
      </c>
      <c r="W665">
        <v>12.91</v>
      </c>
      <c r="X665">
        <v>5415.66</v>
      </c>
      <c r="Y665">
        <v>9227.61</v>
      </c>
      <c r="Z665">
        <v>1920</v>
      </c>
      <c r="AA665">
        <v>3450</v>
      </c>
      <c r="AB665">
        <v>125537</v>
      </c>
      <c r="AC665" t="s">
        <v>220</v>
      </c>
      <c r="AD665" t="s">
        <v>221</v>
      </c>
      <c r="AE665" t="s">
        <v>222</v>
      </c>
      <c r="AF665" t="s">
        <v>223</v>
      </c>
      <c r="AG665">
        <v>17</v>
      </c>
      <c r="AH665">
        <v>6</v>
      </c>
      <c r="AI665">
        <v>32</v>
      </c>
      <c r="AJ665">
        <v>264658</v>
      </c>
      <c r="AK665">
        <v>42949</v>
      </c>
      <c r="AL665">
        <v>1</v>
      </c>
      <c r="AM665">
        <v>88356</v>
      </c>
      <c r="AN665">
        <v>4.1078000000000001</v>
      </c>
      <c r="AO665">
        <v>3.5343</v>
      </c>
      <c r="AP665">
        <v>0.57350000000000001</v>
      </c>
      <c r="AQ665">
        <v>4.1078000664710999</v>
      </c>
      <c r="AR665">
        <v>3.5343000888824463</v>
      </c>
      <c r="AS665">
        <v>0.57349997758865356</v>
      </c>
      <c r="AT665" t="s">
        <v>111</v>
      </c>
      <c r="AU665" t="s">
        <v>220</v>
      </c>
      <c r="AV665" t="s">
        <v>121</v>
      </c>
      <c r="AW665" t="s">
        <v>587</v>
      </c>
      <c r="AX665" t="s">
        <v>84</v>
      </c>
      <c r="AY665" t="s">
        <v>1320</v>
      </c>
      <c r="AZ665" t="s">
        <v>98</v>
      </c>
      <c r="BA665" t="s">
        <v>99</v>
      </c>
      <c r="BB665" t="s">
        <v>191</v>
      </c>
      <c r="BC665" t="s">
        <v>101</v>
      </c>
      <c r="BD665" t="s">
        <v>192</v>
      </c>
      <c r="BE665" t="s">
        <v>193</v>
      </c>
      <c r="BF665" t="s">
        <v>193</v>
      </c>
      <c r="BG665" t="s">
        <v>4445</v>
      </c>
      <c r="BH665" s="6">
        <v>43964</v>
      </c>
      <c r="BI665" s="6">
        <v>43984</v>
      </c>
      <c r="BJ665" s="32">
        <f t="shared" si="31"/>
        <v>2020</v>
      </c>
      <c r="BK665" t="s">
        <v>104</v>
      </c>
      <c r="BL665" t="s">
        <v>111</v>
      </c>
      <c r="BM665" t="s">
        <v>86</v>
      </c>
      <c r="BN665" t="s">
        <v>85</v>
      </c>
      <c r="BO665" t="s">
        <v>124</v>
      </c>
      <c r="BP665" t="str">
        <f t="shared" si="32"/>
        <v>31</v>
      </c>
    </row>
    <row r="666" spans="1:68" x14ac:dyDescent="0.25">
      <c r="A666">
        <v>2023</v>
      </c>
      <c r="B666" t="s">
        <v>4449</v>
      </c>
      <c r="C666" t="s">
        <v>4450</v>
      </c>
      <c r="D666" t="s">
        <v>4451</v>
      </c>
      <c r="E666">
        <v>20200509</v>
      </c>
      <c r="F666">
        <v>20200609</v>
      </c>
      <c r="G666" t="str">
        <f t="shared" si="30"/>
        <v>2020</v>
      </c>
      <c r="H666">
        <v>32</v>
      </c>
      <c r="I666" t="s">
        <v>4452</v>
      </c>
      <c r="J666" t="s">
        <v>4453</v>
      </c>
      <c r="K666" t="s">
        <v>83</v>
      </c>
      <c r="L666" t="s">
        <v>84</v>
      </c>
      <c r="M666" t="s">
        <v>85</v>
      </c>
      <c r="N666" t="s">
        <v>86</v>
      </c>
      <c r="O666">
        <v>211</v>
      </c>
      <c r="P666" t="s">
        <v>87</v>
      </c>
      <c r="Q666" t="s">
        <v>88</v>
      </c>
      <c r="R666" t="s">
        <v>89</v>
      </c>
      <c r="S666">
        <v>136410</v>
      </c>
      <c r="T666">
        <v>35895</v>
      </c>
      <c r="U666">
        <v>16488</v>
      </c>
      <c r="V666">
        <v>0</v>
      </c>
      <c r="W666">
        <v>366.5</v>
      </c>
      <c r="X666">
        <v>4435.46</v>
      </c>
      <c r="Y666">
        <v>78492.86</v>
      </c>
      <c r="Z666">
        <v>2240</v>
      </c>
      <c r="AA666">
        <v>5550</v>
      </c>
      <c r="AB666">
        <v>197700</v>
      </c>
      <c r="AC666" t="s">
        <v>90</v>
      </c>
      <c r="AD666" t="s">
        <v>91</v>
      </c>
      <c r="AE666" t="s">
        <v>805</v>
      </c>
      <c r="AF666" t="s">
        <v>105</v>
      </c>
      <c r="AG666">
        <v>13</v>
      </c>
      <c r="AH666">
        <v>4</v>
      </c>
      <c r="AI666">
        <v>23</v>
      </c>
      <c r="AJ666">
        <v>133895</v>
      </c>
      <c r="AK666">
        <v>22137</v>
      </c>
      <c r="AL666">
        <v>1</v>
      </c>
      <c r="AM666">
        <v>42367</v>
      </c>
      <c r="AN666">
        <v>2.0836999999999999</v>
      </c>
      <c r="AO666">
        <v>1.7881</v>
      </c>
      <c r="AP666">
        <v>0.29559999999999997</v>
      </c>
      <c r="AQ666">
        <v>3.5415499210357666</v>
      </c>
      <c r="AR666">
        <v>2.5308499336242676</v>
      </c>
      <c r="AS666">
        <v>1.010699987411499</v>
      </c>
      <c r="AT666" t="s">
        <v>111</v>
      </c>
      <c r="AU666" t="s">
        <v>90</v>
      </c>
      <c r="AV666" t="s">
        <v>90</v>
      </c>
      <c r="AW666" t="s">
        <v>4454</v>
      </c>
      <c r="AX666" t="s">
        <v>4455</v>
      </c>
      <c r="AY666" t="s">
        <v>260</v>
      </c>
      <c r="AZ666" t="s">
        <v>98</v>
      </c>
      <c r="BA666" t="s">
        <v>99</v>
      </c>
      <c r="BB666" t="s">
        <v>261</v>
      </c>
      <c r="BC666" t="s">
        <v>101</v>
      </c>
      <c r="BD666" t="s">
        <v>102</v>
      </c>
      <c r="BE666" t="s">
        <v>103</v>
      </c>
      <c r="BF666" t="s">
        <v>103</v>
      </c>
      <c r="BG666" t="s">
        <v>4450</v>
      </c>
      <c r="BH666" s="6">
        <v>43969</v>
      </c>
      <c r="BI666" s="6">
        <v>43991</v>
      </c>
      <c r="BJ666" s="32">
        <f t="shared" si="31"/>
        <v>2020</v>
      </c>
      <c r="BK666" t="s">
        <v>104</v>
      </c>
      <c r="BL666" t="s">
        <v>111</v>
      </c>
      <c r="BM666" t="s">
        <v>86</v>
      </c>
      <c r="BN666" t="s">
        <v>85</v>
      </c>
      <c r="BO666" t="s">
        <v>105</v>
      </c>
      <c r="BP666" t="str">
        <f t="shared" si="32"/>
        <v>11</v>
      </c>
    </row>
    <row r="667" spans="1:68" x14ac:dyDescent="0.25">
      <c r="A667">
        <v>2023</v>
      </c>
      <c r="B667" t="s">
        <v>4456</v>
      </c>
      <c r="C667" t="s">
        <v>4457</v>
      </c>
      <c r="D667" t="s">
        <v>4458</v>
      </c>
      <c r="E667">
        <v>20200519</v>
      </c>
      <c r="F667">
        <v>20200611</v>
      </c>
      <c r="G667" t="str">
        <f t="shared" si="30"/>
        <v>2020</v>
      </c>
      <c r="H667">
        <v>24</v>
      </c>
      <c r="I667" t="s">
        <v>4459</v>
      </c>
      <c r="J667" t="s">
        <v>4460</v>
      </c>
      <c r="K667" t="s">
        <v>83</v>
      </c>
      <c r="L667" t="s">
        <v>84</v>
      </c>
      <c r="M667" t="s">
        <v>85</v>
      </c>
      <c r="N667" t="s">
        <v>86</v>
      </c>
      <c r="O667">
        <v>211</v>
      </c>
      <c r="P667" t="s">
        <v>118</v>
      </c>
      <c r="Q667" t="s">
        <v>4461</v>
      </c>
      <c r="R667" t="s">
        <v>4462</v>
      </c>
      <c r="S667">
        <v>59735</v>
      </c>
      <c r="T667">
        <v>27680</v>
      </c>
      <c r="U667">
        <v>0</v>
      </c>
      <c r="V667">
        <v>0</v>
      </c>
      <c r="W667">
        <v>191.3</v>
      </c>
      <c r="X667">
        <v>0</v>
      </c>
      <c r="Y667">
        <v>0</v>
      </c>
      <c r="Z667">
        <v>1390</v>
      </c>
      <c r="AA667">
        <v>1050</v>
      </c>
      <c r="AB667">
        <v>27144</v>
      </c>
      <c r="AC667" t="s">
        <v>201</v>
      </c>
      <c r="AD667" t="s">
        <v>202</v>
      </c>
      <c r="AE667" t="s">
        <v>203</v>
      </c>
      <c r="AF667" t="s">
        <v>204</v>
      </c>
      <c r="AG667">
        <v>5</v>
      </c>
      <c r="AH667">
        <v>2</v>
      </c>
      <c r="AI667">
        <v>11</v>
      </c>
      <c r="AJ667">
        <v>37438</v>
      </c>
      <c r="AK667">
        <v>175</v>
      </c>
      <c r="AL667">
        <v>1</v>
      </c>
      <c r="AM667">
        <v>2546</v>
      </c>
      <c r="AN667">
        <v>0.50229999999999997</v>
      </c>
      <c r="AO667">
        <v>0.5</v>
      </c>
      <c r="AP667">
        <v>2.3E-3</v>
      </c>
      <c r="AQ667">
        <v>1.282299971440807</v>
      </c>
      <c r="AR667">
        <v>1.2799999713897705</v>
      </c>
      <c r="AS667">
        <v>2.3000000510364771E-3</v>
      </c>
      <c r="AT667" t="s">
        <v>139</v>
      </c>
      <c r="AU667" t="s">
        <v>201</v>
      </c>
      <c r="AW667" t="s">
        <v>125</v>
      </c>
      <c r="AX667" t="s">
        <v>84</v>
      </c>
      <c r="AY667" t="s">
        <v>112</v>
      </c>
      <c r="AZ667" t="s">
        <v>98</v>
      </c>
      <c r="BA667" t="s">
        <v>99</v>
      </c>
      <c r="BB667" t="s">
        <v>100</v>
      </c>
      <c r="BC667" t="s">
        <v>4463</v>
      </c>
      <c r="BD667" t="s">
        <v>4464</v>
      </c>
      <c r="BF667" t="s">
        <v>4464</v>
      </c>
      <c r="BG667" t="s">
        <v>4457</v>
      </c>
      <c r="BH667" s="6">
        <v>43979</v>
      </c>
      <c r="BI667" s="6">
        <v>43993</v>
      </c>
      <c r="BJ667" s="32">
        <f t="shared" si="31"/>
        <v>2020</v>
      </c>
      <c r="BK667" t="s">
        <v>104</v>
      </c>
      <c r="BL667" t="s">
        <v>139</v>
      </c>
      <c r="BM667" t="s">
        <v>86</v>
      </c>
      <c r="BN667" t="s">
        <v>85</v>
      </c>
      <c r="BO667" t="s">
        <v>204</v>
      </c>
      <c r="BP667" t="str">
        <f t="shared" si="32"/>
        <v>20</v>
      </c>
    </row>
    <row r="668" spans="1:68" x14ac:dyDescent="0.25">
      <c r="A668">
        <v>2023</v>
      </c>
      <c r="B668" t="s">
        <v>4465</v>
      </c>
      <c r="C668" t="s">
        <v>4466</v>
      </c>
      <c r="D668" t="s">
        <v>4467</v>
      </c>
      <c r="E668">
        <v>20200526</v>
      </c>
      <c r="F668">
        <v>20200623</v>
      </c>
      <c r="G668" t="str">
        <f t="shared" si="30"/>
        <v>2020</v>
      </c>
      <c r="H668">
        <v>29</v>
      </c>
      <c r="I668" t="s">
        <v>4468</v>
      </c>
      <c r="J668" t="s">
        <v>4469</v>
      </c>
      <c r="K668" t="s">
        <v>83</v>
      </c>
      <c r="L668" t="s">
        <v>84</v>
      </c>
      <c r="M668" t="s">
        <v>85</v>
      </c>
      <c r="N668" t="s">
        <v>86</v>
      </c>
      <c r="O668">
        <v>211</v>
      </c>
      <c r="P668" t="s">
        <v>118</v>
      </c>
      <c r="Q668" t="s">
        <v>570</v>
      </c>
      <c r="R668" t="s">
        <v>571</v>
      </c>
      <c r="S668">
        <v>74502</v>
      </c>
      <c r="T668">
        <v>35743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2110</v>
      </c>
      <c r="AA668">
        <v>4200</v>
      </c>
      <c r="AB668">
        <v>40647</v>
      </c>
      <c r="AC668" t="s">
        <v>293</v>
      </c>
      <c r="AD668" t="s">
        <v>294</v>
      </c>
      <c r="AE668" t="s">
        <v>359</v>
      </c>
      <c r="AF668" t="s">
        <v>3903</v>
      </c>
      <c r="AG668">
        <v>6</v>
      </c>
      <c r="AH668">
        <v>2</v>
      </c>
      <c r="AI668">
        <v>12</v>
      </c>
      <c r="AJ668">
        <v>39481</v>
      </c>
      <c r="AK668">
        <v>169</v>
      </c>
      <c r="AL668">
        <v>1</v>
      </c>
      <c r="AM668">
        <v>1586</v>
      </c>
      <c r="AN668">
        <v>0.52949999999999997</v>
      </c>
      <c r="AO668">
        <v>0.5272</v>
      </c>
      <c r="AP668">
        <v>2.3E-3</v>
      </c>
      <c r="AQ668">
        <v>1.4234399795532227</v>
      </c>
      <c r="AR668">
        <v>1.4234399795532227</v>
      </c>
      <c r="AS668">
        <v>0</v>
      </c>
      <c r="AT668" t="s">
        <v>111</v>
      </c>
      <c r="AU668" t="s">
        <v>293</v>
      </c>
      <c r="AW668" t="s">
        <v>125</v>
      </c>
      <c r="AX668" t="s">
        <v>84</v>
      </c>
      <c r="AY668" t="s">
        <v>112</v>
      </c>
      <c r="AZ668" t="s">
        <v>98</v>
      </c>
      <c r="BA668" t="s">
        <v>99</v>
      </c>
      <c r="BB668" t="s">
        <v>100</v>
      </c>
      <c r="BC668" t="s">
        <v>660</v>
      </c>
      <c r="BD668" t="s">
        <v>1428</v>
      </c>
      <c r="BE668" t="s">
        <v>3605</v>
      </c>
      <c r="BF668" t="s">
        <v>3605</v>
      </c>
      <c r="BG668" t="s">
        <v>4466</v>
      </c>
      <c r="BH668" s="6">
        <v>43990</v>
      </c>
      <c r="BI668" s="6">
        <v>44005</v>
      </c>
      <c r="BJ668" s="32">
        <f t="shared" si="31"/>
        <v>2020</v>
      </c>
      <c r="BK668" t="s">
        <v>104</v>
      </c>
      <c r="BL668" t="s">
        <v>111</v>
      </c>
      <c r="BM668" t="s">
        <v>86</v>
      </c>
      <c r="BN668" t="s">
        <v>85</v>
      </c>
      <c r="BO668" t="s">
        <v>3903</v>
      </c>
      <c r="BP668" t="str">
        <f t="shared" si="32"/>
        <v>17</v>
      </c>
    </row>
    <row r="669" spans="1:68" x14ac:dyDescent="0.25">
      <c r="A669">
        <v>2023</v>
      </c>
      <c r="B669" t="s">
        <v>4470</v>
      </c>
      <c r="C669" t="s">
        <v>4471</v>
      </c>
      <c r="D669" t="s">
        <v>4472</v>
      </c>
      <c r="E669">
        <v>20200609</v>
      </c>
      <c r="F669">
        <v>20200624</v>
      </c>
      <c r="G669" t="str">
        <f t="shared" si="30"/>
        <v>2020</v>
      </c>
      <c r="H669">
        <v>16</v>
      </c>
      <c r="I669" t="s">
        <v>4473</v>
      </c>
      <c r="J669" t="s">
        <v>4474</v>
      </c>
      <c r="K669" t="s">
        <v>83</v>
      </c>
      <c r="L669" t="s">
        <v>84</v>
      </c>
      <c r="M669" t="s">
        <v>85</v>
      </c>
      <c r="N669" t="s">
        <v>86</v>
      </c>
      <c r="O669">
        <v>211</v>
      </c>
      <c r="P669" t="s">
        <v>118</v>
      </c>
      <c r="Q669" t="s">
        <v>4475</v>
      </c>
      <c r="R669" t="s">
        <v>4476</v>
      </c>
      <c r="S669">
        <v>52402</v>
      </c>
      <c r="T669">
        <v>21907</v>
      </c>
      <c r="U669">
        <v>0</v>
      </c>
      <c r="V669">
        <v>0</v>
      </c>
      <c r="W669">
        <v>855.69</v>
      </c>
      <c r="X669">
        <v>0</v>
      </c>
      <c r="Y669">
        <v>0</v>
      </c>
      <c r="Z669">
        <v>1200</v>
      </c>
      <c r="AA669">
        <v>2775</v>
      </c>
      <c r="AB669">
        <v>25979</v>
      </c>
      <c r="AC669" t="s">
        <v>135</v>
      </c>
      <c r="AD669" t="s">
        <v>136</v>
      </c>
      <c r="AE669" t="s">
        <v>137</v>
      </c>
      <c r="AF669" t="s">
        <v>138</v>
      </c>
      <c r="AG669">
        <v>7</v>
      </c>
      <c r="AH669">
        <v>2</v>
      </c>
      <c r="AI669">
        <v>14</v>
      </c>
      <c r="AJ669">
        <v>52541</v>
      </c>
      <c r="AK669">
        <v>2484</v>
      </c>
      <c r="AL669">
        <v>1</v>
      </c>
      <c r="AM669">
        <v>9733</v>
      </c>
      <c r="AN669">
        <v>0.73480000000000001</v>
      </c>
      <c r="AO669">
        <v>0.7016</v>
      </c>
      <c r="AP669">
        <v>3.32E-2</v>
      </c>
      <c r="AQ669">
        <v>0.85507002845406532</v>
      </c>
      <c r="AR669">
        <v>0.82187002897262573</v>
      </c>
      <c r="AS669">
        <v>3.319999948143959E-2</v>
      </c>
      <c r="AT669" t="s">
        <v>139</v>
      </c>
      <c r="AU669" t="s">
        <v>135</v>
      </c>
      <c r="AW669" t="s">
        <v>125</v>
      </c>
      <c r="AX669" t="s">
        <v>84</v>
      </c>
      <c r="AY669" t="s">
        <v>397</v>
      </c>
      <c r="AZ669" t="s">
        <v>98</v>
      </c>
      <c r="BA669" t="s">
        <v>99</v>
      </c>
      <c r="BB669" t="s">
        <v>398</v>
      </c>
      <c r="BC669" t="s">
        <v>1568</v>
      </c>
      <c r="BD669" t="s">
        <v>4477</v>
      </c>
      <c r="BF669" t="s">
        <v>4477</v>
      </c>
      <c r="BG669" t="s">
        <v>4471</v>
      </c>
      <c r="BH669" s="6">
        <v>43998</v>
      </c>
      <c r="BI669" s="6">
        <v>44006</v>
      </c>
      <c r="BJ669" s="32">
        <f t="shared" si="31"/>
        <v>2020</v>
      </c>
      <c r="BK669" t="s">
        <v>104</v>
      </c>
      <c r="BL669" t="s">
        <v>139</v>
      </c>
      <c r="BM669" t="s">
        <v>86</v>
      </c>
      <c r="BN669" t="s">
        <v>85</v>
      </c>
      <c r="BO669" t="s">
        <v>138</v>
      </c>
      <c r="BP669" t="str">
        <f t="shared" si="32"/>
        <v>02</v>
      </c>
    </row>
    <row r="670" spans="1:68" x14ac:dyDescent="0.25">
      <c r="A670">
        <v>2023</v>
      </c>
      <c r="B670" t="s">
        <v>4478</v>
      </c>
      <c r="C670" t="s">
        <v>4479</v>
      </c>
      <c r="D670" t="s">
        <v>4480</v>
      </c>
      <c r="E670">
        <v>20200519</v>
      </c>
      <c r="F670">
        <v>20200530</v>
      </c>
      <c r="G670" t="str">
        <f t="shared" si="30"/>
        <v>2020</v>
      </c>
      <c r="H670">
        <v>12</v>
      </c>
      <c r="I670" t="s">
        <v>4481</v>
      </c>
      <c r="J670" t="s">
        <v>4482</v>
      </c>
      <c r="K670" t="s">
        <v>293</v>
      </c>
      <c r="L670" t="s">
        <v>294</v>
      </c>
      <c r="M670" t="s">
        <v>650</v>
      </c>
      <c r="N670" t="s">
        <v>542</v>
      </c>
      <c r="O670">
        <v>213</v>
      </c>
      <c r="P670" t="s">
        <v>118</v>
      </c>
      <c r="Q670" t="s">
        <v>414</v>
      </c>
      <c r="R670" t="s">
        <v>415</v>
      </c>
      <c r="S670">
        <v>48444</v>
      </c>
      <c r="T670">
        <v>15806</v>
      </c>
      <c r="U670">
        <v>0</v>
      </c>
      <c r="V670">
        <v>0</v>
      </c>
      <c r="W670">
        <v>742.18</v>
      </c>
      <c r="X670">
        <v>0</v>
      </c>
      <c r="Y670">
        <v>2250.4499999999998</v>
      </c>
      <c r="Z670">
        <v>880</v>
      </c>
      <c r="AA670">
        <v>2475</v>
      </c>
      <c r="AB670">
        <v>29420</v>
      </c>
      <c r="AC670" t="s">
        <v>83</v>
      </c>
      <c r="AD670" t="s">
        <v>84</v>
      </c>
      <c r="AE670" t="s">
        <v>85</v>
      </c>
      <c r="AF670" t="s">
        <v>86</v>
      </c>
      <c r="AG670">
        <v>11</v>
      </c>
      <c r="AH670">
        <v>4</v>
      </c>
      <c r="AI670">
        <v>22</v>
      </c>
      <c r="AJ670">
        <v>134616</v>
      </c>
      <c r="AK670">
        <v>3756</v>
      </c>
      <c r="AL670">
        <v>1</v>
      </c>
      <c r="AM670">
        <v>16824</v>
      </c>
      <c r="AN670">
        <v>1.8479000000000001</v>
      </c>
      <c r="AO670">
        <v>1.7977000000000001</v>
      </c>
      <c r="AP670">
        <v>5.0200000000000002E-2</v>
      </c>
      <c r="AQ670">
        <v>1.8479000478982925</v>
      </c>
      <c r="AR670">
        <v>1.797700047492981</v>
      </c>
      <c r="AS670">
        <v>5.0200000405311584E-2</v>
      </c>
      <c r="AT670" t="s">
        <v>728</v>
      </c>
      <c r="AU670" t="s">
        <v>293</v>
      </c>
      <c r="AW670" t="s">
        <v>125</v>
      </c>
      <c r="AX670" t="s">
        <v>84</v>
      </c>
      <c r="AY670" t="s">
        <v>4483</v>
      </c>
      <c r="BC670" t="s">
        <v>416</v>
      </c>
      <c r="BD670" t="s">
        <v>4484</v>
      </c>
      <c r="BE670" t="s">
        <v>4485</v>
      </c>
      <c r="BF670" t="s">
        <v>4485</v>
      </c>
      <c r="BG670" t="s">
        <v>4479</v>
      </c>
      <c r="BH670" s="6">
        <v>43970</v>
      </c>
      <c r="BI670" s="6">
        <v>43981</v>
      </c>
      <c r="BJ670" s="32">
        <f t="shared" si="31"/>
        <v>2020</v>
      </c>
      <c r="BK670" t="s">
        <v>242</v>
      </c>
      <c r="BL670" t="s">
        <v>214</v>
      </c>
      <c r="BM670" t="s">
        <v>86</v>
      </c>
      <c r="BN670" t="s">
        <v>85</v>
      </c>
      <c r="BP670" t="str">
        <f t="shared" si="32"/>
        <v/>
      </c>
    </row>
    <row r="671" spans="1:68" x14ac:dyDescent="0.25">
      <c r="A671">
        <v>2023</v>
      </c>
      <c r="B671" t="s">
        <v>4486</v>
      </c>
      <c r="C671" t="s">
        <v>4487</v>
      </c>
      <c r="D671" t="s">
        <v>4488</v>
      </c>
      <c r="E671">
        <v>20200604</v>
      </c>
      <c r="F671">
        <v>20200701</v>
      </c>
      <c r="G671" t="str">
        <f t="shared" si="30"/>
        <v>2020</v>
      </c>
      <c r="H671">
        <v>28</v>
      </c>
      <c r="I671" t="s">
        <v>4489</v>
      </c>
      <c r="J671" t="s">
        <v>4490</v>
      </c>
      <c r="K671" t="s">
        <v>83</v>
      </c>
      <c r="L671" t="s">
        <v>84</v>
      </c>
      <c r="M671" t="s">
        <v>85</v>
      </c>
      <c r="N671" t="s">
        <v>86</v>
      </c>
      <c r="O671">
        <v>111</v>
      </c>
      <c r="P671" t="s">
        <v>87</v>
      </c>
      <c r="Q671" t="s">
        <v>2045</v>
      </c>
      <c r="R671" t="s">
        <v>2046</v>
      </c>
      <c r="S671">
        <v>95856</v>
      </c>
      <c r="T671">
        <v>34705</v>
      </c>
      <c r="U671">
        <v>0</v>
      </c>
      <c r="V671">
        <v>0</v>
      </c>
      <c r="W671">
        <v>1127.6099999999999</v>
      </c>
      <c r="X671">
        <v>2217.73</v>
      </c>
      <c r="Y671">
        <v>26285.63</v>
      </c>
      <c r="Z671">
        <v>2160</v>
      </c>
      <c r="AA671">
        <v>4050</v>
      </c>
      <c r="AB671">
        <v>72491</v>
      </c>
      <c r="AC671" t="s">
        <v>135</v>
      </c>
      <c r="AD671" t="s">
        <v>136</v>
      </c>
      <c r="AE671" t="s">
        <v>175</v>
      </c>
      <c r="AF671" t="s">
        <v>176</v>
      </c>
      <c r="AG671">
        <v>5</v>
      </c>
      <c r="AH671">
        <v>2</v>
      </c>
      <c r="AI671">
        <v>12</v>
      </c>
      <c r="AJ671">
        <v>45424</v>
      </c>
      <c r="AK671">
        <v>12487</v>
      </c>
      <c r="AL671">
        <v>1</v>
      </c>
      <c r="AM671">
        <v>32077</v>
      </c>
      <c r="AN671">
        <v>0.77339999999999998</v>
      </c>
      <c r="AO671">
        <v>0.60660000000000003</v>
      </c>
      <c r="AP671">
        <v>0.1668</v>
      </c>
      <c r="AQ671">
        <v>2.0108200311660767</v>
      </c>
      <c r="AR671">
        <v>1.7712700366973877</v>
      </c>
      <c r="AS671">
        <v>0.23954999446868896</v>
      </c>
      <c r="AT671" t="s">
        <v>139</v>
      </c>
      <c r="AU671" t="s">
        <v>135</v>
      </c>
      <c r="AW671" t="s">
        <v>1286</v>
      </c>
      <c r="AX671" t="s">
        <v>84</v>
      </c>
      <c r="AY671" t="s">
        <v>260</v>
      </c>
      <c r="AZ671" t="s">
        <v>98</v>
      </c>
      <c r="BA671" t="s">
        <v>99</v>
      </c>
      <c r="BB671" t="s">
        <v>261</v>
      </c>
      <c r="BC671" t="s">
        <v>2049</v>
      </c>
      <c r="BD671" t="s">
        <v>2050</v>
      </c>
      <c r="BF671" t="s">
        <v>2050</v>
      </c>
      <c r="BG671" t="s">
        <v>4487</v>
      </c>
      <c r="BH671" s="6">
        <v>43993</v>
      </c>
      <c r="BI671" s="6">
        <v>44013</v>
      </c>
      <c r="BJ671" s="32">
        <f t="shared" si="31"/>
        <v>2020</v>
      </c>
      <c r="BK671" t="s">
        <v>104</v>
      </c>
      <c r="BL671" t="s">
        <v>139</v>
      </c>
      <c r="BM671" t="s">
        <v>86</v>
      </c>
      <c r="BN671" t="s">
        <v>85</v>
      </c>
      <c r="BO671" t="s">
        <v>176</v>
      </c>
      <c r="BP671" t="str">
        <f t="shared" si="32"/>
        <v>02</v>
      </c>
    </row>
    <row r="672" spans="1:68" x14ac:dyDescent="0.25">
      <c r="A672">
        <v>2023</v>
      </c>
      <c r="B672" t="s">
        <v>4491</v>
      </c>
      <c r="C672" t="s">
        <v>4492</v>
      </c>
      <c r="D672" t="s">
        <v>4493</v>
      </c>
      <c r="E672">
        <v>20200616</v>
      </c>
      <c r="F672">
        <v>20200709</v>
      </c>
      <c r="G672" t="str">
        <f t="shared" si="30"/>
        <v>2020</v>
      </c>
      <c r="H672">
        <v>24</v>
      </c>
      <c r="I672" t="s">
        <v>4494</v>
      </c>
      <c r="J672" t="s">
        <v>4495</v>
      </c>
      <c r="K672" t="s">
        <v>83</v>
      </c>
      <c r="L672" t="s">
        <v>84</v>
      </c>
      <c r="M672" t="s">
        <v>85</v>
      </c>
      <c r="N672" t="s">
        <v>86</v>
      </c>
      <c r="O672">
        <v>111</v>
      </c>
      <c r="P672" t="s">
        <v>118</v>
      </c>
      <c r="Q672" t="s">
        <v>147</v>
      </c>
      <c r="R672" t="s">
        <v>148</v>
      </c>
      <c r="S672">
        <v>70174</v>
      </c>
      <c r="T672">
        <v>30470</v>
      </c>
      <c r="U672">
        <v>0</v>
      </c>
      <c r="V672">
        <v>0</v>
      </c>
      <c r="W672">
        <v>1790.19</v>
      </c>
      <c r="X672">
        <v>0</v>
      </c>
      <c r="Y672">
        <v>0</v>
      </c>
      <c r="Z672">
        <v>1840</v>
      </c>
      <c r="AA672">
        <v>2775</v>
      </c>
      <c r="AB672">
        <v>55878</v>
      </c>
      <c r="AC672" t="s">
        <v>220</v>
      </c>
      <c r="AD672" t="s">
        <v>221</v>
      </c>
      <c r="AE672" t="s">
        <v>222</v>
      </c>
      <c r="AF672" t="s">
        <v>1278</v>
      </c>
      <c r="AG672">
        <v>10</v>
      </c>
      <c r="AH672">
        <v>3</v>
      </c>
      <c r="AI672">
        <v>19</v>
      </c>
      <c r="AJ672">
        <v>79361</v>
      </c>
      <c r="AK672">
        <v>1212</v>
      </c>
      <c r="AL672">
        <v>1</v>
      </c>
      <c r="AM672">
        <v>6665</v>
      </c>
      <c r="AN672">
        <v>1.0760000000000001</v>
      </c>
      <c r="AO672">
        <v>1.0598000000000001</v>
      </c>
      <c r="AP672">
        <v>1.6199999999999999E-2</v>
      </c>
      <c r="AQ672">
        <v>1.3939400259405375</v>
      </c>
      <c r="AR672">
        <v>1.3777400255203247</v>
      </c>
      <c r="AS672">
        <v>1.6200000420212746E-2</v>
      </c>
      <c r="AT672" t="s">
        <v>139</v>
      </c>
      <c r="AU672" t="s">
        <v>220</v>
      </c>
      <c r="AW672" t="s">
        <v>125</v>
      </c>
      <c r="AX672" t="s">
        <v>84</v>
      </c>
      <c r="AY672" t="s">
        <v>4496</v>
      </c>
      <c r="AZ672" t="s">
        <v>98</v>
      </c>
      <c r="BA672" t="s">
        <v>1009</v>
      </c>
      <c r="BB672" t="s">
        <v>1010</v>
      </c>
      <c r="BC672" t="s">
        <v>229</v>
      </c>
      <c r="BD672" t="s">
        <v>1149</v>
      </c>
      <c r="BF672" t="s">
        <v>1149</v>
      </c>
      <c r="BG672" t="s">
        <v>4492</v>
      </c>
      <c r="BH672" s="6">
        <v>44007</v>
      </c>
      <c r="BI672" s="6">
        <v>44021</v>
      </c>
      <c r="BJ672" s="32">
        <f t="shared" si="31"/>
        <v>2020</v>
      </c>
      <c r="BK672" t="s">
        <v>104</v>
      </c>
      <c r="BL672" t="s">
        <v>139</v>
      </c>
      <c r="BM672" t="s">
        <v>86</v>
      </c>
      <c r="BN672" t="s">
        <v>85</v>
      </c>
      <c r="BO672" t="s">
        <v>1278</v>
      </c>
      <c r="BP672" t="str">
        <f t="shared" si="32"/>
        <v>01</v>
      </c>
    </row>
    <row r="673" spans="1:68" x14ac:dyDescent="0.25">
      <c r="A673">
        <v>2023</v>
      </c>
      <c r="B673" t="s">
        <v>4497</v>
      </c>
      <c r="C673" t="s">
        <v>4498</v>
      </c>
      <c r="D673" t="s">
        <v>4499</v>
      </c>
      <c r="E673">
        <v>20200614</v>
      </c>
      <c r="F673">
        <v>20200715</v>
      </c>
      <c r="G673" t="str">
        <f t="shared" si="30"/>
        <v>2020</v>
      </c>
      <c r="H673">
        <v>32</v>
      </c>
      <c r="I673" t="s">
        <v>4500</v>
      </c>
      <c r="J673" t="s">
        <v>4501</v>
      </c>
      <c r="K673" t="s">
        <v>83</v>
      </c>
      <c r="L673" t="s">
        <v>84</v>
      </c>
      <c r="M673" t="s">
        <v>85</v>
      </c>
      <c r="N673" t="s">
        <v>86</v>
      </c>
      <c r="O673">
        <v>111</v>
      </c>
      <c r="P673" t="s">
        <v>118</v>
      </c>
      <c r="Q673" t="s">
        <v>4502</v>
      </c>
      <c r="R673" t="s">
        <v>4503</v>
      </c>
      <c r="S673">
        <v>106448</v>
      </c>
      <c r="T673">
        <v>39155</v>
      </c>
      <c r="U673">
        <v>0</v>
      </c>
      <c r="V673">
        <v>0</v>
      </c>
      <c r="W673">
        <v>171313</v>
      </c>
      <c r="X673">
        <v>2707.83</v>
      </c>
      <c r="Y673">
        <v>0</v>
      </c>
      <c r="Z673">
        <v>2390</v>
      </c>
      <c r="AA673">
        <v>4725</v>
      </c>
      <c r="AB673">
        <v>317189</v>
      </c>
      <c r="AC673" t="s">
        <v>293</v>
      </c>
      <c r="AD673" t="s">
        <v>294</v>
      </c>
      <c r="AE673" t="s">
        <v>359</v>
      </c>
      <c r="AF673" t="s">
        <v>300</v>
      </c>
      <c r="AG673">
        <v>8</v>
      </c>
      <c r="AH673">
        <v>3</v>
      </c>
      <c r="AI673">
        <v>19</v>
      </c>
      <c r="AJ673">
        <v>75213</v>
      </c>
      <c r="AK673">
        <v>193379</v>
      </c>
      <c r="AL673">
        <v>64460</v>
      </c>
      <c r="AM673">
        <v>259302</v>
      </c>
      <c r="AN673">
        <v>3.5868000000000002</v>
      </c>
      <c r="AO673">
        <v>1.0044</v>
      </c>
      <c r="AP673">
        <v>2.5823999999999998</v>
      </c>
      <c r="AQ673">
        <v>4.5660901069641113</v>
      </c>
      <c r="AR673">
        <v>1.9836900234222412</v>
      </c>
      <c r="AS673">
        <v>2.5824000835418701</v>
      </c>
      <c r="AT673" t="s">
        <v>139</v>
      </c>
      <c r="AU673" t="s">
        <v>293</v>
      </c>
      <c r="AW673" t="s">
        <v>125</v>
      </c>
      <c r="AX673" t="s">
        <v>84</v>
      </c>
      <c r="AY673" t="s">
        <v>260</v>
      </c>
      <c r="AZ673" t="s">
        <v>98</v>
      </c>
      <c r="BA673" t="s">
        <v>99</v>
      </c>
      <c r="BB673" t="s">
        <v>261</v>
      </c>
      <c r="BC673" t="s">
        <v>4504</v>
      </c>
      <c r="BD673" t="s">
        <v>4505</v>
      </c>
      <c r="BF673" t="s">
        <v>4505</v>
      </c>
      <c r="BG673" t="s">
        <v>4498</v>
      </c>
      <c r="BH673" s="6">
        <v>44005</v>
      </c>
      <c r="BI673" s="6">
        <v>44027</v>
      </c>
      <c r="BJ673" s="32">
        <f t="shared" si="31"/>
        <v>2020</v>
      </c>
      <c r="BK673" t="s">
        <v>104</v>
      </c>
      <c r="BL673" t="s">
        <v>139</v>
      </c>
      <c r="BM673" t="s">
        <v>86</v>
      </c>
      <c r="BN673" t="s">
        <v>85</v>
      </c>
      <c r="BO673" t="s">
        <v>300</v>
      </c>
      <c r="BP673" t="str">
        <f t="shared" si="32"/>
        <v>17</v>
      </c>
    </row>
    <row r="674" spans="1:68" x14ac:dyDescent="0.25">
      <c r="A674">
        <v>2023</v>
      </c>
      <c r="B674" t="s">
        <v>4506</v>
      </c>
      <c r="C674" t="s">
        <v>4507</v>
      </c>
      <c r="D674" t="s">
        <v>4508</v>
      </c>
      <c r="E674">
        <v>20200618</v>
      </c>
      <c r="F674">
        <v>20200717</v>
      </c>
      <c r="G674" t="str">
        <f t="shared" si="30"/>
        <v>2020</v>
      </c>
      <c r="H674">
        <v>30</v>
      </c>
      <c r="I674" t="s">
        <v>4509</v>
      </c>
      <c r="J674" t="s">
        <v>658</v>
      </c>
      <c r="K674" t="s">
        <v>83</v>
      </c>
      <c r="L674" t="s">
        <v>84</v>
      </c>
      <c r="M674" t="s">
        <v>85</v>
      </c>
      <c r="N674" t="s">
        <v>86</v>
      </c>
      <c r="O674">
        <v>111</v>
      </c>
      <c r="P674" t="s">
        <v>118</v>
      </c>
      <c r="Q674" t="s">
        <v>1413</v>
      </c>
      <c r="R674" t="s">
        <v>1414</v>
      </c>
      <c r="S674">
        <v>63880</v>
      </c>
      <c r="T674">
        <v>34031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2120</v>
      </c>
      <c r="AA674">
        <v>2850</v>
      </c>
      <c r="AB674">
        <v>76752</v>
      </c>
      <c r="AC674" t="s">
        <v>293</v>
      </c>
      <c r="AD674" t="s">
        <v>294</v>
      </c>
      <c r="AE674" t="s">
        <v>359</v>
      </c>
      <c r="AF674" t="s">
        <v>3903</v>
      </c>
      <c r="AG674">
        <v>8</v>
      </c>
      <c r="AH674">
        <v>3</v>
      </c>
      <c r="AI674">
        <v>15</v>
      </c>
      <c r="AJ674">
        <v>77495</v>
      </c>
      <c r="AK674">
        <v>701</v>
      </c>
      <c r="AL674">
        <v>1</v>
      </c>
      <c r="AM674">
        <v>3042</v>
      </c>
      <c r="AN674">
        <v>1.0443</v>
      </c>
      <c r="AO674">
        <v>1.0348999999999999</v>
      </c>
      <c r="AP674">
        <v>9.4000000000000004E-3</v>
      </c>
      <c r="AQ674">
        <v>2.199160099029541</v>
      </c>
      <c r="AR674">
        <v>2.199160099029541</v>
      </c>
      <c r="AS674">
        <v>0</v>
      </c>
      <c r="AT674" t="s">
        <v>139</v>
      </c>
      <c r="AU674" t="s">
        <v>293</v>
      </c>
      <c r="AW674" t="s">
        <v>125</v>
      </c>
      <c r="AX674" t="s">
        <v>84</v>
      </c>
      <c r="AY674" t="s">
        <v>112</v>
      </c>
      <c r="AZ674" t="s">
        <v>98</v>
      </c>
      <c r="BA674" t="s">
        <v>99</v>
      </c>
      <c r="BB674" t="s">
        <v>100</v>
      </c>
      <c r="BC674" t="s">
        <v>321</v>
      </c>
      <c r="BD674" t="s">
        <v>322</v>
      </c>
      <c r="BF674" t="s">
        <v>322</v>
      </c>
      <c r="BG674" t="s">
        <v>4507</v>
      </c>
      <c r="BH674" s="6">
        <v>44020</v>
      </c>
      <c r="BI674" s="6">
        <v>44029</v>
      </c>
      <c r="BJ674" s="32">
        <f t="shared" si="31"/>
        <v>2020</v>
      </c>
      <c r="BK674" t="s">
        <v>104</v>
      </c>
      <c r="BL674" t="s">
        <v>139</v>
      </c>
      <c r="BM674" t="s">
        <v>86</v>
      </c>
      <c r="BN674" t="s">
        <v>85</v>
      </c>
      <c r="BO674" t="s">
        <v>3903</v>
      </c>
      <c r="BP674" t="str">
        <f t="shared" si="32"/>
        <v>17</v>
      </c>
    </row>
    <row r="675" spans="1:68" x14ac:dyDescent="0.25">
      <c r="A675">
        <v>2023</v>
      </c>
      <c r="B675" t="s">
        <v>4510</v>
      </c>
      <c r="C675" t="s">
        <v>4511</v>
      </c>
      <c r="D675" t="s">
        <v>4512</v>
      </c>
      <c r="E675">
        <v>20200603</v>
      </c>
      <c r="F675">
        <v>20200824</v>
      </c>
      <c r="G675" t="str">
        <f t="shared" si="30"/>
        <v>2020</v>
      </c>
      <c r="H675">
        <v>83</v>
      </c>
      <c r="I675" t="s">
        <v>4513</v>
      </c>
      <c r="J675" t="s">
        <v>4514</v>
      </c>
      <c r="K675" t="s">
        <v>83</v>
      </c>
      <c r="L675" t="s">
        <v>84</v>
      </c>
      <c r="M675" t="s">
        <v>85</v>
      </c>
      <c r="N675" t="s">
        <v>86</v>
      </c>
      <c r="O675">
        <v>111</v>
      </c>
      <c r="P675" t="s">
        <v>1101</v>
      </c>
      <c r="Q675" t="s">
        <v>4515</v>
      </c>
      <c r="R675" t="s">
        <v>4516</v>
      </c>
      <c r="S675">
        <v>518939</v>
      </c>
      <c r="T675">
        <v>82067</v>
      </c>
      <c r="U675">
        <v>89786</v>
      </c>
      <c r="V675">
        <v>0</v>
      </c>
      <c r="W675">
        <v>35092.97</v>
      </c>
      <c r="X675">
        <v>18954.810000000001</v>
      </c>
      <c r="Y675">
        <v>25407.19</v>
      </c>
      <c r="Z675">
        <v>5800</v>
      </c>
      <c r="AA675">
        <v>11625</v>
      </c>
      <c r="AB675">
        <v>620710</v>
      </c>
      <c r="AC675" t="s">
        <v>1046</v>
      </c>
      <c r="AD675" t="s">
        <v>1047</v>
      </c>
      <c r="AE675" t="s">
        <v>1048</v>
      </c>
      <c r="AF675" t="s">
        <v>1049</v>
      </c>
      <c r="AG675">
        <v>10</v>
      </c>
      <c r="AH675">
        <v>3</v>
      </c>
      <c r="AI675">
        <v>19</v>
      </c>
      <c r="AJ675">
        <v>216370</v>
      </c>
      <c r="AK675">
        <v>14978</v>
      </c>
      <c r="AL675">
        <v>1</v>
      </c>
      <c r="AM675">
        <v>44257</v>
      </c>
      <c r="AN675">
        <v>3.0893999999999999</v>
      </c>
      <c r="AO675">
        <v>2.8894000000000002</v>
      </c>
      <c r="AP675">
        <v>0.2</v>
      </c>
      <c r="AQ675">
        <v>14.825760185718536</v>
      </c>
      <c r="AR675">
        <v>13.984700202941895</v>
      </c>
      <c r="AS675">
        <v>0.84105998277664185</v>
      </c>
      <c r="AT675" t="s">
        <v>111</v>
      </c>
      <c r="AU675" t="s">
        <v>1046</v>
      </c>
      <c r="AV675" t="s">
        <v>1046</v>
      </c>
      <c r="AW675" t="s">
        <v>4517</v>
      </c>
      <c r="AX675" t="s">
        <v>4518</v>
      </c>
      <c r="AY675" t="s">
        <v>97</v>
      </c>
      <c r="AZ675" t="s">
        <v>98</v>
      </c>
      <c r="BA675" t="s">
        <v>99</v>
      </c>
      <c r="BB675" t="s">
        <v>100</v>
      </c>
      <c r="BC675" t="s">
        <v>4519</v>
      </c>
      <c r="BF675" t="s">
        <v>4519</v>
      </c>
      <c r="BG675" t="s">
        <v>4511</v>
      </c>
      <c r="BH675" s="6">
        <v>44021</v>
      </c>
      <c r="BI675" s="6">
        <v>44031</v>
      </c>
      <c r="BJ675" s="32">
        <f t="shared" si="31"/>
        <v>2020</v>
      </c>
      <c r="BK675" t="s">
        <v>104</v>
      </c>
      <c r="BL675" t="s">
        <v>214</v>
      </c>
      <c r="BM675" t="s">
        <v>86</v>
      </c>
      <c r="BN675" t="s">
        <v>85</v>
      </c>
      <c r="BO675" t="s">
        <v>160</v>
      </c>
      <c r="BP675" t="str">
        <f t="shared" si="32"/>
        <v>03</v>
      </c>
    </row>
    <row r="676" spans="1:68" x14ac:dyDescent="0.25">
      <c r="A676">
        <v>2023</v>
      </c>
      <c r="B676" t="s">
        <v>4520</v>
      </c>
      <c r="C676" t="s">
        <v>4521</v>
      </c>
      <c r="D676" t="s">
        <v>4522</v>
      </c>
      <c r="E676">
        <v>20200618</v>
      </c>
      <c r="F676">
        <v>20200720</v>
      </c>
      <c r="G676" t="str">
        <f t="shared" si="30"/>
        <v>2020</v>
      </c>
      <c r="H676">
        <v>33</v>
      </c>
      <c r="I676" t="s">
        <v>4523</v>
      </c>
      <c r="J676" t="s">
        <v>4524</v>
      </c>
      <c r="K676" t="s">
        <v>83</v>
      </c>
      <c r="L676" t="s">
        <v>84</v>
      </c>
      <c r="M676" t="s">
        <v>85</v>
      </c>
      <c r="N676" t="s">
        <v>86</v>
      </c>
      <c r="O676">
        <v>111</v>
      </c>
      <c r="P676" t="s">
        <v>118</v>
      </c>
      <c r="Q676" t="s">
        <v>237</v>
      </c>
      <c r="R676" t="s">
        <v>238</v>
      </c>
      <c r="S676">
        <v>77762</v>
      </c>
      <c r="T676">
        <v>39692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2560</v>
      </c>
      <c r="AA676">
        <v>6900</v>
      </c>
      <c r="AB676">
        <v>58377</v>
      </c>
      <c r="AC676" t="s">
        <v>83</v>
      </c>
      <c r="AD676" t="s">
        <v>84</v>
      </c>
      <c r="AE676" t="s">
        <v>85</v>
      </c>
      <c r="AF676" t="s">
        <v>86</v>
      </c>
      <c r="AG676">
        <v>7</v>
      </c>
      <c r="AH676">
        <v>2</v>
      </c>
      <c r="AI676">
        <v>13</v>
      </c>
      <c r="AJ676">
        <v>41752</v>
      </c>
      <c r="AK676">
        <v>1024</v>
      </c>
      <c r="AL676">
        <v>1</v>
      </c>
      <c r="AM676">
        <v>3683</v>
      </c>
      <c r="AN676">
        <v>0.57130000000000003</v>
      </c>
      <c r="AO676">
        <v>0.55759999999999998</v>
      </c>
      <c r="AP676">
        <v>1.37E-2</v>
      </c>
      <c r="AQ676">
        <v>1.5134899616241455</v>
      </c>
      <c r="AR676">
        <v>1.5134899616241455</v>
      </c>
      <c r="AS676">
        <v>0</v>
      </c>
      <c r="AT676" t="s">
        <v>111</v>
      </c>
      <c r="AU676" t="s">
        <v>83</v>
      </c>
      <c r="AW676" t="s">
        <v>125</v>
      </c>
      <c r="AX676" t="s">
        <v>84</v>
      </c>
      <c r="AY676" t="s">
        <v>397</v>
      </c>
      <c r="AZ676" t="s">
        <v>98</v>
      </c>
      <c r="BA676" t="s">
        <v>99</v>
      </c>
      <c r="BB676" t="s">
        <v>398</v>
      </c>
      <c r="BC676" t="s">
        <v>626</v>
      </c>
      <c r="BD676" t="s">
        <v>627</v>
      </c>
      <c r="BF676" t="s">
        <v>627</v>
      </c>
      <c r="BG676" t="s">
        <v>4521</v>
      </c>
      <c r="BH676" s="6">
        <v>44000</v>
      </c>
      <c r="BI676" s="6">
        <v>44032</v>
      </c>
      <c r="BJ676" s="32">
        <f t="shared" si="31"/>
        <v>2020</v>
      </c>
      <c r="BK676" t="s">
        <v>94</v>
      </c>
      <c r="BL676" t="s">
        <v>111</v>
      </c>
      <c r="BM676" t="s">
        <v>86</v>
      </c>
      <c r="BN676" t="s">
        <v>85</v>
      </c>
      <c r="BP676" t="str">
        <f t="shared" si="32"/>
        <v/>
      </c>
    </row>
    <row r="677" spans="1:68" x14ac:dyDescent="0.25">
      <c r="A677">
        <v>2023</v>
      </c>
      <c r="B677" t="s">
        <v>4525</v>
      </c>
      <c r="C677" t="s">
        <v>4526</v>
      </c>
      <c r="D677" t="s">
        <v>4527</v>
      </c>
      <c r="E677">
        <v>20200609</v>
      </c>
      <c r="F677">
        <v>20200701</v>
      </c>
      <c r="G677" t="str">
        <f t="shared" si="30"/>
        <v>2020</v>
      </c>
      <c r="H677">
        <v>23</v>
      </c>
      <c r="I677" t="s">
        <v>4528</v>
      </c>
      <c r="J677" t="s">
        <v>4529</v>
      </c>
      <c r="K677" t="s">
        <v>83</v>
      </c>
      <c r="L677" t="s">
        <v>84</v>
      </c>
      <c r="M677" t="s">
        <v>85</v>
      </c>
      <c r="N677" t="s">
        <v>86</v>
      </c>
      <c r="O677">
        <v>111</v>
      </c>
      <c r="P677" t="s">
        <v>118</v>
      </c>
      <c r="Q677" t="s">
        <v>147</v>
      </c>
      <c r="R677" t="s">
        <v>148</v>
      </c>
      <c r="S677">
        <v>58122</v>
      </c>
      <c r="T677">
        <v>29848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1760</v>
      </c>
      <c r="AA677">
        <v>3300</v>
      </c>
      <c r="AB677">
        <v>36647</v>
      </c>
      <c r="AC677" t="s">
        <v>135</v>
      </c>
      <c r="AD677" t="s">
        <v>136</v>
      </c>
      <c r="AE677" t="s">
        <v>137</v>
      </c>
      <c r="AF677" t="s">
        <v>138</v>
      </c>
      <c r="AG677">
        <v>10</v>
      </c>
      <c r="AH677">
        <v>3</v>
      </c>
      <c r="AI677">
        <v>19</v>
      </c>
      <c r="AJ677">
        <v>79361</v>
      </c>
      <c r="AK677">
        <v>1212</v>
      </c>
      <c r="AL677">
        <v>1</v>
      </c>
      <c r="AM677">
        <v>6665</v>
      </c>
      <c r="AN677">
        <v>1.0760000000000001</v>
      </c>
      <c r="AO677">
        <v>1.0598000000000001</v>
      </c>
      <c r="AP677">
        <v>1.6199999999999999E-2</v>
      </c>
      <c r="AQ677">
        <v>1.3141499757766724</v>
      </c>
      <c r="AR677">
        <v>1.3141499757766724</v>
      </c>
      <c r="AS677">
        <v>0</v>
      </c>
      <c r="AT677" t="s">
        <v>139</v>
      </c>
      <c r="AU677" t="s">
        <v>135</v>
      </c>
      <c r="AW677" t="s">
        <v>125</v>
      </c>
      <c r="AX677" t="s">
        <v>84</v>
      </c>
      <c r="AY677" t="s">
        <v>112</v>
      </c>
      <c r="AZ677" t="s">
        <v>98</v>
      </c>
      <c r="BA677" t="s">
        <v>99</v>
      </c>
      <c r="BB677" t="s">
        <v>100</v>
      </c>
      <c r="BC677" t="s">
        <v>229</v>
      </c>
      <c r="BD677" t="s">
        <v>1149</v>
      </c>
      <c r="BF677" t="s">
        <v>1149</v>
      </c>
      <c r="BG677" t="s">
        <v>4526</v>
      </c>
      <c r="BH677" s="6">
        <v>43997</v>
      </c>
      <c r="BI677" s="6">
        <v>44013</v>
      </c>
      <c r="BJ677" s="32">
        <f t="shared" si="31"/>
        <v>2020</v>
      </c>
      <c r="BK677" t="s">
        <v>104</v>
      </c>
      <c r="BL677" t="s">
        <v>139</v>
      </c>
      <c r="BM677" t="s">
        <v>86</v>
      </c>
      <c r="BN677" t="s">
        <v>85</v>
      </c>
      <c r="BO677" t="s">
        <v>138</v>
      </c>
      <c r="BP677" t="str">
        <f t="shared" si="32"/>
        <v>02</v>
      </c>
    </row>
    <row r="678" spans="1:68" x14ac:dyDescent="0.25">
      <c r="A678">
        <v>2023</v>
      </c>
      <c r="B678" t="s">
        <v>4530</v>
      </c>
      <c r="C678" t="s">
        <v>3543</v>
      </c>
      <c r="D678" t="s">
        <v>3544</v>
      </c>
      <c r="E678">
        <v>20200610</v>
      </c>
      <c r="F678">
        <v>20200707</v>
      </c>
      <c r="G678" t="str">
        <f t="shared" si="30"/>
        <v>2020</v>
      </c>
      <c r="H678">
        <v>28</v>
      </c>
      <c r="I678" t="s">
        <v>4531</v>
      </c>
      <c r="J678" t="s">
        <v>4532</v>
      </c>
      <c r="K678" t="s">
        <v>83</v>
      </c>
      <c r="L678" t="s">
        <v>84</v>
      </c>
      <c r="M678" t="s">
        <v>85</v>
      </c>
      <c r="N678" t="s">
        <v>86</v>
      </c>
      <c r="O678">
        <v>111</v>
      </c>
      <c r="P678" t="s">
        <v>118</v>
      </c>
      <c r="Q678" t="s">
        <v>618</v>
      </c>
      <c r="R678" t="s">
        <v>619</v>
      </c>
      <c r="S678">
        <v>86841</v>
      </c>
      <c r="T678">
        <v>34604</v>
      </c>
      <c r="U678">
        <v>0</v>
      </c>
      <c r="V678">
        <v>0</v>
      </c>
      <c r="W678">
        <v>627.29999999999995</v>
      </c>
      <c r="X678">
        <v>0</v>
      </c>
      <c r="Y678">
        <v>0</v>
      </c>
      <c r="Z678">
        <v>2090</v>
      </c>
      <c r="AA678">
        <v>4050</v>
      </c>
      <c r="AB678">
        <v>93520</v>
      </c>
      <c r="AC678" t="s">
        <v>293</v>
      </c>
      <c r="AD678" t="s">
        <v>294</v>
      </c>
      <c r="AE678" t="s">
        <v>359</v>
      </c>
      <c r="AF678" t="s">
        <v>3636</v>
      </c>
      <c r="AG678">
        <v>13</v>
      </c>
      <c r="AH678">
        <v>4</v>
      </c>
      <c r="AI678">
        <v>26</v>
      </c>
      <c r="AJ678">
        <v>196124</v>
      </c>
      <c r="AK678">
        <v>2673</v>
      </c>
      <c r="AL678">
        <v>1</v>
      </c>
      <c r="AM678">
        <v>10384</v>
      </c>
      <c r="AN678">
        <v>2.6547999999999998</v>
      </c>
      <c r="AO678">
        <v>2.6191</v>
      </c>
      <c r="AP678">
        <v>3.5700000000000003E-2</v>
      </c>
      <c r="AQ678">
        <v>2.8965601101517677</v>
      </c>
      <c r="AR678">
        <v>2.8608601093292236</v>
      </c>
      <c r="AS678">
        <v>3.5700000822544098E-2</v>
      </c>
      <c r="AT678" t="s">
        <v>139</v>
      </c>
      <c r="AU678" t="s">
        <v>293</v>
      </c>
      <c r="AW678" t="s">
        <v>308</v>
      </c>
      <c r="AX678" t="s">
        <v>84</v>
      </c>
      <c r="AY678" t="s">
        <v>340</v>
      </c>
      <c r="AZ678" t="s">
        <v>98</v>
      </c>
      <c r="BA678" t="s">
        <v>99</v>
      </c>
      <c r="BB678" t="s">
        <v>261</v>
      </c>
      <c r="BC678" t="s">
        <v>321</v>
      </c>
      <c r="BD678" t="s">
        <v>322</v>
      </c>
      <c r="BF678" t="s">
        <v>322</v>
      </c>
      <c r="BG678" t="s">
        <v>3543</v>
      </c>
      <c r="BH678" s="6">
        <v>43999</v>
      </c>
      <c r="BI678" s="6">
        <v>44019</v>
      </c>
      <c r="BJ678" s="32">
        <f t="shared" si="31"/>
        <v>2020</v>
      </c>
      <c r="BK678" t="s">
        <v>104</v>
      </c>
      <c r="BL678" t="s">
        <v>139</v>
      </c>
      <c r="BM678" t="s">
        <v>86</v>
      </c>
      <c r="BN678" t="s">
        <v>85</v>
      </c>
      <c r="BO678" t="s">
        <v>3636</v>
      </c>
      <c r="BP678" t="str">
        <f t="shared" si="32"/>
        <v>17</v>
      </c>
    </row>
    <row r="679" spans="1:68" x14ac:dyDescent="0.25">
      <c r="A679">
        <v>2023</v>
      </c>
      <c r="B679" t="s">
        <v>4533</v>
      </c>
      <c r="C679" t="s">
        <v>254</v>
      </c>
      <c r="D679" t="s">
        <v>255</v>
      </c>
      <c r="E679">
        <v>20200609</v>
      </c>
      <c r="F679">
        <v>20200707</v>
      </c>
      <c r="G679" t="str">
        <f t="shared" si="30"/>
        <v>2020</v>
      </c>
      <c r="H679">
        <v>29</v>
      </c>
      <c r="I679" t="s">
        <v>4534</v>
      </c>
      <c r="J679" t="s">
        <v>4535</v>
      </c>
      <c r="K679" t="s">
        <v>83</v>
      </c>
      <c r="L679" t="s">
        <v>84</v>
      </c>
      <c r="M679" t="s">
        <v>85</v>
      </c>
      <c r="N679" t="s">
        <v>86</v>
      </c>
      <c r="O679">
        <v>111</v>
      </c>
      <c r="P679" t="s">
        <v>87</v>
      </c>
      <c r="Q679" t="s">
        <v>594</v>
      </c>
      <c r="R679" t="s">
        <v>595</v>
      </c>
      <c r="S679">
        <v>150476</v>
      </c>
      <c r="T679">
        <v>30384</v>
      </c>
      <c r="U679">
        <v>50618</v>
      </c>
      <c r="V679">
        <v>0</v>
      </c>
      <c r="W679">
        <v>235.34</v>
      </c>
      <c r="X679">
        <v>5415.66</v>
      </c>
      <c r="Y679">
        <v>12839.97</v>
      </c>
      <c r="Z679">
        <v>1720</v>
      </c>
      <c r="AA679">
        <v>4950</v>
      </c>
      <c r="AB679">
        <v>199865</v>
      </c>
      <c r="AC679" t="s">
        <v>121</v>
      </c>
      <c r="AD679" t="s">
        <v>122</v>
      </c>
      <c r="AE679" t="s">
        <v>187</v>
      </c>
      <c r="AF679" t="s">
        <v>188</v>
      </c>
      <c r="AG679">
        <v>17</v>
      </c>
      <c r="AH679">
        <v>6</v>
      </c>
      <c r="AI679">
        <v>32</v>
      </c>
      <c r="AJ679">
        <v>264658</v>
      </c>
      <c r="AK679">
        <v>42949</v>
      </c>
      <c r="AL679">
        <v>1</v>
      </c>
      <c r="AM679">
        <v>88356</v>
      </c>
      <c r="AN679">
        <v>4.1078000000000001</v>
      </c>
      <c r="AO679">
        <v>3.5343</v>
      </c>
      <c r="AP679">
        <v>0.57350000000000001</v>
      </c>
      <c r="AQ679">
        <v>4.1078000664710999</v>
      </c>
      <c r="AR679">
        <v>3.5343000888824463</v>
      </c>
      <c r="AS679">
        <v>0.57349997758865356</v>
      </c>
      <c r="AT679" t="s">
        <v>111</v>
      </c>
      <c r="AU679" t="s">
        <v>121</v>
      </c>
      <c r="AV679" t="s">
        <v>121</v>
      </c>
      <c r="AW679" t="s">
        <v>189</v>
      </c>
      <c r="AX679" t="s">
        <v>84</v>
      </c>
      <c r="AY679" t="s">
        <v>260</v>
      </c>
      <c r="AZ679" t="s">
        <v>98</v>
      </c>
      <c r="BA679" t="s">
        <v>99</v>
      </c>
      <c r="BB679" t="s">
        <v>261</v>
      </c>
      <c r="BC679" t="s">
        <v>101</v>
      </c>
      <c r="BD679" t="s">
        <v>192</v>
      </c>
      <c r="BE679" t="s">
        <v>193</v>
      </c>
      <c r="BF679" t="s">
        <v>193</v>
      </c>
      <c r="BG679" t="s">
        <v>254</v>
      </c>
      <c r="BH679" s="6">
        <v>44001</v>
      </c>
      <c r="BI679" s="6">
        <v>44019</v>
      </c>
      <c r="BJ679" s="32">
        <f t="shared" si="31"/>
        <v>2020</v>
      </c>
      <c r="BK679" t="s">
        <v>104</v>
      </c>
      <c r="BL679" t="s">
        <v>111</v>
      </c>
      <c r="BM679" t="s">
        <v>86</v>
      </c>
      <c r="BN679" t="s">
        <v>85</v>
      </c>
      <c r="BO679" t="s">
        <v>3636</v>
      </c>
      <c r="BP679" t="str">
        <f t="shared" si="32"/>
        <v>17</v>
      </c>
    </row>
    <row r="680" spans="1:68" x14ac:dyDescent="0.25">
      <c r="A680">
        <v>2023</v>
      </c>
      <c r="B680" t="s">
        <v>4536</v>
      </c>
      <c r="C680" t="s">
        <v>4537</v>
      </c>
      <c r="D680" t="s">
        <v>4538</v>
      </c>
      <c r="E680">
        <v>20200619</v>
      </c>
      <c r="F680">
        <v>20200707</v>
      </c>
      <c r="G680" t="str">
        <f t="shared" si="30"/>
        <v>2020</v>
      </c>
      <c r="H680">
        <v>19</v>
      </c>
      <c r="I680" t="s">
        <v>4539</v>
      </c>
      <c r="J680" t="s">
        <v>2937</v>
      </c>
      <c r="K680" t="s">
        <v>83</v>
      </c>
      <c r="L680" t="s">
        <v>84</v>
      </c>
      <c r="M680" t="s">
        <v>85</v>
      </c>
      <c r="N680" t="s">
        <v>86</v>
      </c>
      <c r="O680">
        <v>111</v>
      </c>
      <c r="P680" t="s">
        <v>118</v>
      </c>
      <c r="Q680" t="s">
        <v>1231</v>
      </c>
      <c r="R680" t="s">
        <v>1232</v>
      </c>
      <c r="S680">
        <v>37028</v>
      </c>
      <c r="T680">
        <v>24164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1440</v>
      </c>
      <c r="AA680">
        <v>1950</v>
      </c>
      <c r="AB680">
        <v>28288</v>
      </c>
      <c r="AC680" t="s">
        <v>157</v>
      </c>
      <c r="AD680" t="s">
        <v>158</v>
      </c>
      <c r="AE680" t="s">
        <v>159</v>
      </c>
      <c r="AF680" t="s">
        <v>160</v>
      </c>
      <c r="AG680">
        <v>6</v>
      </c>
      <c r="AH680">
        <v>2</v>
      </c>
      <c r="AI680">
        <v>12</v>
      </c>
      <c r="AJ680">
        <v>40397</v>
      </c>
      <c r="AK680">
        <v>271</v>
      </c>
      <c r="AL680">
        <v>1</v>
      </c>
      <c r="AM680">
        <v>2592</v>
      </c>
      <c r="AN680">
        <v>0.54310000000000003</v>
      </c>
      <c r="AO680">
        <v>0.53949999999999998</v>
      </c>
      <c r="AP680">
        <v>3.5999999999999999E-3</v>
      </c>
      <c r="AQ680">
        <v>0.91715002059936523</v>
      </c>
      <c r="AR680">
        <v>0.91715002059936523</v>
      </c>
      <c r="AS680">
        <v>0</v>
      </c>
      <c r="AT680" t="s">
        <v>139</v>
      </c>
      <c r="AU680" t="s">
        <v>83</v>
      </c>
      <c r="AW680" t="s">
        <v>125</v>
      </c>
      <c r="AX680" t="s">
        <v>84</v>
      </c>
      <c r="AY680" t="s">
        <v>1320</v>
      </c>
      <c r="AZ680" t="s">
        <v>98</v>
      </c>
      <c r="BA680" t="s">
        <v>99</v>
      </c>
      <c r="BB680" t="s">
        <v>191</v>
      </c>
      <c r="BC680" t="s">
        <v>1039</v>
      </c>
      <c r="BD680" t="s">
        <v>4540</v>
      </c>
      <c r="BF680" t="s">
        <v>4540</v>
      </c>
      <c r="BG680" t="s">
        <v>4537</v>
      </c>
      <c r="BH680" s="6">
        <v>44011</v>
      </c>
      <c r="BI680" s="6">
        <v>44019</v>
      </c>
      <c r="BJ680" s="32">
        <f t="shared" si="31"/>
        <v>2020</v>
      </c>
      <c r="BK680" t="s">
        <v>104</v>
      </c>
      <c r="BL680" t="s">
        <v>139</v>
      </c>
      <c r="BM680" t="s">
        <v>86</v>
      </c>
      <c r="BN680" t="s">
        <v>85</v>
      </c>
      <c r="BO680" t="s">
        <v>160</v>
      </c>
      <c r="BP680" t="str">
        <f t="shared" si="32"/>
        <v>03</v>
      </c>
    </row>
    <row r="681" spans="1:68" x14ac:dyDescent="0.25">
      <c r="A681">
        <v>2023</v>
      </c>
      <c r="B681" t="s">
        <v>4541</v>
      </c>
      <c r="C681" t="s">
        <v>4542</v>
      </c>
      <c r="D681" t="s">
        <v>4543</v>
      </c>
      <c r="E681">
        <v>20200613</v>
      </c>
      <c r="F681">
        <v>20200708</v>
      </c>
      <c r="G681" t="str">
        <f t="shared" si="30"/>
        <v>2020</v>
      </c>
      <c r="H681">
        <v>26</v>
      </c>
      <c r="I681" t="s">
        <v>4544</v>
      </c>
      <c r="J681" t="s">
        <v>4545</v>
      </c>
      <c r="K681" t="s">
        <v>83</v>
      </c>
      <c r="L681" t="s">
        <v>84</v>
      </c>
      <c r="M681" t="s">
        <v>85</v>
      </c>
      <c r="N681" t="s">
        <v>86</v>
      </c>
      <c r="O681">
        <v>111</v>
      </c>
      <c r="P681" t="s">
        <v>118</v>
      </c>
      <c r="Q681" t="s">
        <v>4546</v>
      </c>
      <c r="R681" t="s">
        <v>4547</v>
      </c>
      <c r="S681">
        <v>70680</v>
      </c>
      <c r="T681">
        <v>33858</v>
      </c>
      <c r="U681">
        <v>0</v>
      </c>
      <c r="V681">
        <v>0</v>
      </c>
      <c r="W681">
        <v>449.18</v>
      </c>
      <c r="X681">
        <v>4925.5600000000004</v>
      </c>
      <c r="Y681">
        <v>4575.6000000000004</v>
      </c>
      <c r="Z681">
        <v>2000</v>
      </c>
      <c r="AA681">
        <v>5175</v>
      </c>
      <c r="AB681">
        <v>45030</v>
      </c>
      <c r="AC681" t="s">
        <v>157</v>
      </c>
      <c r="AD681" t="s">
        <v>158</v>
      </c>
      <c r="AE681" t="s">
        <v>159</v>
      </c>
      <c r="AF681" t="s">
        <v>231</v>
      </c>
      <c r="AG681">
        <v>6</v>
      </c>
      <c r="AH681">
        <v>2</v>
      </c>
      <c r="AI681">
        <v>13</v>
      </c>
      <c r="AJ681">
        <v>42440</v>
      </c>
      <c r="AK681">
        <v>941</v>
      </c>
      <c r="AL681">
        <v>1</v>
      </c>
      <c r="AM681">
        <v>5665</v>
      </c>
      <c r="AN681">
        <v>0.57940000000000003</v>
      </c>
      <c r="AO681">
        <v>0.56679999999999997</v>
      </c>
      <c r="AP681">
        <v>1.26E-2</v>
      </c>
      <c r="AQ681">
        <v>1.3954300060868263</v>
      </c>
      <c r="AR681">
        <v>1.3036400079727173</v>
      </c>
      <c r="AS681">
        <v>9.1789998114109039E-2</v>
      </c>
      <c r="AT681" t="s">
        <v>139</v>
      </c>
      <c r="AU681" t="s">
        <v>157</v>
      </c>
      <c r="AW681" t="s">
        <v>742</v>
      </c>
      <c r="AX681" t="s">
        <v>84</v>
      </c>
      <c r="AY681" t="s">
        <v>4548</v>
      </c>
      <c r="AZ681" t="s">
        <v>98</v>
      </c>
      <c r="BA681" t="s">
        <v>428</v>
      </c>
      <c r="BB681" t="s">
        <v>2137</v>
      </c>
      <c r="BC681" t="s">
        <v>4549</v>
      </c>
      <c r="BD681" t="s">
        <v>4550</v>
      </c>
      <c r="BF681" t="s">
        <v>4550</v>
      </c>
      <c r="BG681" t="s">
        <v>4542</v>
      </c>
      <c r="BH681" s="6">
        <v>44001</v>
      </c>
      <c r="BI681" s="6">
        <v>44020</v>
      </c>
      <c r="BJ681" s="32">
        <f t="shared" si="31"/>
        <v>2020</v>
      </c>
      <c r="BK681" t="s">
        <v>104</v>
      </c>
      <c r="BL681" t="s">
        <v>139</v>
      </c>
      <c r="BM681" t="s">
        <v>86</v>
      </c>
      <c r="BN681" t="s">
        <v>85</v>
      </c>
      <c r="BO681" t="s">
        <v>231</v>
      </c>
      <c r="BP681" t="str">
        <f t="shared" si="32"/>
        <v>03</v>
      </c>
    </row>
    <row r="682" spans="1:68" x14ac:dyDescent="0.25">
      <c r="A682">
        <v>2023</v>
      </c>
      <c r="B682" t="s">
        <v>4551</v>
      </c>
      <c r="C682" t="s">
        <v>4552</v>
      </c>
      <c r="D682" t="s">
        <v>4553</v>
      </c>
      <c r="E682">
        <v>20200623</v>
      </c>
      <c r="F682">
        <v>20200709</v>
      </c>
      <c r="G682" t="str">
        <f t="shared" si="30"/>
        <v>2020</v>
      </c>
      <c r="H682">
        <v>17</v>
      </c>
      <c r="I682" t="s">
        <v>4554</v>
      </c>
      <c r="J682" t="s">
        <v>3697</v>
      </c>
      <c r="K682" t="s">
        <v>83</v>
      </c>
      <c r="L682" t="s">
        <v>84</v>
      </c>
      <c r="M682" t="s">
        <v>85</v>
      </c>
      <c r="N682" t="s">
        <v>86</v>
      </c>
      <c r="O682">
        <v>111</v>
      </c>
      <c r="P682" t="s">
        <v>118</v>
      </c>
      <c r="Q682" t="s">
        <v>2263</v>
      </c>
      <c r="R682" t="s">
        <v>2264</v>
      </c>
      <c r="S682">
        <v>39842</v>
      </c>
      <c r="T682">
        <v>21096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1280</v>
      </c>
      <c r="AA682">
        <v>2400</v>
      </c>
      <c r="AB682">
        <v>98002</v>
      </c>
      <c r="AC682" t="s">
        <v>83</v>
      </c>
      <c r="AD682" t="s">
        <v>84</v>
      </c>
      <c r="AE682" t="s">
        <v>85</v>
      </c>
      <c r="AF682" t="s">
        <v>86</v>
      </c>
      <c r="AG682">
        <v>12</v>
      </c>
      <c r="AH682">
        <v>4</v>
      </c>
      <c r="AI682">
        <v>24</v>
      </c>
      <c r="AJ682">
        <v>133930</v>
      </c>
      <c r="AK682">
        <v>16335</v>
      </c>
      <c r="AL682">
        <v>1</v>
      </c>
      <c r="AM682">
        <v>46585</v>
      </c>
      <c r="AN682">
        <v>2.0066000000000002</v>
      </c>
      <c r="AO682">
        <v>1.7885</v>
      </c>
      <c r="AP682">
        <v>0.21809999999999999</v>
      </c>
      <c r="AQ682">
        <v>1.7884999513626099</v>
      </c>
      <c r="AR682">
        <v>1.7884999513626099</v>
      </c>
      <c r="AS682">
        <v>0</v>
      </c>
      <c r="AT682" t="s">
        <v>111</v>
      </c>
      <c r="AU682" t="s">
        <v>83</v>
      </c>
      <c r="AW682" t="s">
        <v>125</v>
      </c>
      <c r="AX682" t="s">
        <v>84</v>
      </c>
      <c r="AY682" t="s">
        <v>112</v>
      </c>
      <c r="AZ682" t="s">
        <v>98</v>
      </c>
      <c r="BA682" t="s">
        <v>99</v>
      </c>
      <c r="BB682" t="s">
        <v>100</v>
      </c>
      <c r="BC682" t="s">
        <v>2269</v>
      </c>
      <c r="BD682" t="s">
        <v>2270</v>
      </c>
      <c r="BF682" t="s">
        <v>2270</v>
      </c>
      <c r="BG682" t="s">
        <v>4552</v>
      </c>
      <c r="BH682" s="6">
        <v>44005</v>
      </c>
      <c r="BI682" s="6">
        <v>44021</v>
      </c>
      <c r="BJ682" s="32">
        <f t="shared" si="31"/>
        <v>2020</v>
      </c>
      <c r="BK682" t="s">
        <v>94</v>
      </c>
      <c r="BL682" t="s">
        <v>111</v>
      </c>
      <c r="BM682" t="s">
        <v>86</v>
      </c>
      <c r="BN682" t="s">
        <v>85</v>
      </c>
      <c r="BO682" t="s">
        <v>981</v>
      </c>
      <c r="BP682" t="str">
        <f t="shared" si="32"/>
        <v>30</v>
      </c>
    </row>
    <row r="683" spans="1:68" x14ac:dyDescent="0.25">
      <c r="A683">
        <v>2023</v>
      </c>
      <c r="B683" t="s">
        <v>4555</v>
      </c>
      <c r="C683" t="s">
        <v>4556</v>
      </c>
      <c r="D683" t="s">
        <v>4557</v>
      </c>
      <c r="E683">
        <v>20200608</v>
      </c>
      <c r="F683">
        <v>20200709</v>
      </c>
      <c r="G683" t="str">
        <f t="shared" si="30"/>
        <v>2020</v>
      </c>
      <c r="H683">
        <v>32</v>
      </c>
      <c r="I683" t="s">
        <v>4558</v>
      </c>
      <c r="J683" t="s">
        <v>4559</v>
      </c>
      <c r="K683" t="s">
        <v>83</v>
      </c>
      <c r="L683" t="s">
        <v>84</v>
      </c>
      <c r="M683" t="s">
        <v>85</v>
      </c>
      <c r="N683" t="s">
        <v>86</v>
      </c>
      <c r="O683">
        <v>111</v>
      </c>
      <c r="P683" t="s">
        <v>1423</v>
      </c>
      <c r="Q683" t="s">
        <v>4560</v>
      </c>
      <c r="R683" t="s">
        <v>4561</v>
      </c>
      <c r="S683">
        <v>291410</v>
      </c>
      <c r="T683">
        <v>31480</v>
      </c>
      <c r="U683">
        <v>123861</v>
      </c>
      <c r="V683">
        <v>0</v>
      </c>
      <c r="W683">
        <v>3719.85</v>
      </c>
      <c r="X683">
        <v>16034.87</v>
      </c>
      <c r="Y683">
        <v>49155.77</v>
      </c>
      <c r="Z683">
        <v>2520</v>
      </c>
      <c r="AA683">
        <v>3075</v>
      </c>
      <c r="AB683">
        <v>709694</v>
      </c>
      <c r="AC683" t="s">
        <v>2202</v>
      </c>
      <c r="AD683" t="s">
        <v>2203</v>
      </c>
      <c r="AE683" t="s">
        <v>2204</v>
      </c>
      <c r="AF683" t="s">
        <v>2205</v>
      </c>
      <c r="AG683">
        <v>12</v>
      </c>
      <c r="AH683">
        <v>4</v>
      </c>
      <c r="AI683">
        <v>19</v>
      </c>
      <c r="AJ683">
        <v>413007</v>
      </c>
      <c r="AK683">
        <v>104805</v>
      </c>
      <c r="AL683">
        <v>34935</v>
      </c>
      <c r="AM683">
        <v>182869</v>
      </c>
      <c r="AN683">
        <v>6.915</v>
      </c>
      <c r="AO683">
        <v>5.5153999999999996</v>
      </c>
      <c r="AP683">
        <v>1.3996</v>
      </c>
      <c r="AQ683">
        <v>10.50001049041748</v>
      </c>
      <c r="AR683">
        <v>9.1004104614257813</v>
      </c>
      <c r="AS683">
        <v>1.3996000289916992</v>
      </c>
      <c r="AT683" t="s">
        <v>139</v>
      </c>
      <c r="AU683" t="s">
        <v>83</v>
      </c>
      <c r="AV683" t="s">
        <v>2202</v>
      </c>
      <c r="AW683" t="s">
        <v>2206</v>
      </c>
      <c r="AX683" t="s">
        <v>84</v>
      </c>
      <c r="AY683" t="s">
        <v>112</v>
      </c>
      <c r="AZ683" t="s">
        <v>98</v>
      </c>
      <c r="BA683" t="s">
        <v>99</v>
      </c>
      <c r="BB683" t="s">
        <v>100</v>
      </c>
      <c r="BC683" t="s">
        <v>3273</v>
      </c>
      <c r="BD683" t="s">
        <v>4562</v>
      </c>
      <c r="BF683" t="s">
        <v>4562</v>
      </c>
      <c r="BG683" t="s">
        <v>4556</v>
      </c>
      <c r="BH683" s="6">
        <v>44006</v>
      </c>
      <c r="BI683" s="6">
        <v>44021</v>
      </c>
      <c r="BJ683" s="32">
        <f t="shared" si="31"/>
        <v>2020</v>
      </c>
      <c r="BK683" t="s">
        <v>104</v>
      </c>
      <c r="BL683" t="s">
        <v>139</v>
      </c>
      <c r="BM683" t="s">
        <v>86</v>
      </c>
      <c r="BN683" t="s">
        <v>85</v>
      </c>
      <c r="BO683" t="s">
        <v>2205</v>
      </c>
      <c r="BP683" t="str">
        <f t="shared" si="32"/>
        <v>50</v>
      </c>
    </row>
    <row r="684" spans="1:68" x14ac:dyDescent="0.25">
      <c r="A684">
        <v>2023</v>
      </c>
      <c r="B684" t="s">
        <v>4563</v>
      </c>
      <c r="C684" t="s">
        <v>4564</v>
      </c>
      <c r="D684" t="s">
        <v>4565</v>
      </c>
      <c r="E684">
        <v>20200702</v>
      </c>
      <c r="F684">
        <v>20200720</v>
      </c>
      <c r="G684" t="str">
        <f t="shared" si="30"/>
        <v>2020</v>
      </c>
      <c r="H684">
        <v>19</v>
      </c>
      <c r="I684" t="s">
        <v>4566</v>
      </c>
      <c r="J684" t="s">
        <v>4567</v>
      </c>
      <c r="K684" t="s">
        <v>83</v>
      </c>
      <c r="L684" t="s">
        <v>84</v>
      </c>
      <c r="M684" t="s">
        <v>85</v>
      </c>
      <c r="N684" t="s">
        <v>86</v>
      </c>
      <c r="O684">
        <v>111</v>
      </c>
      <c r="P684" t="s">
        <v>118</v>
      </c>
      <c r="Q684" t="s">
        <v>4568</v>
      </c>
      <c r="R684" t="s">
        <v>4569</v>
      </c>
      <c r="S684">
        <v>45793</v>
      </c>
      <c r="T684">
        <v>24956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1440</v>
      </c>
      <c r="AA684">
        <v>2700</v>
      </c>
      <c r="AB684">
        <v>28288</v>
      </c>
      <c r="AC684" t="s">
        <v>135</v>
      </c>
      <c r="AD684" t="s">
        <v>136</v>
      </c>
      <c r="AE684" t="s">
        <v>137</v>
      </c>
      <c r="AF684" t="s">
        <v>138</v>
      </c>
      <c r="AG684">
        <v>11</v>
      </c>
      <c r="AH684">
        <v>4</v>
      </c>
      <c r="AI684">
        <v>20</v>
      </c>
      <c r="AJ684">
        <v>79092</v>
      </c>
      <c r="AK684">
        <v>1773</v>
      </c>
      <c r="AL684">
        <v>1</v>
      </c>
      <c r="AM684">
        <v>7969</v>
      </c>
      <c r="AN684">
        <v>1.0799000000000001</v>
      </c>
      <c r="AO684">
        <v>1.0562</v>
      </c>
      <c r="AP684">
        <v>2.3699999999999999E-2</v>
      </c>
      <c r="AQ684">
        <v>1.0562000274658203</v>
      </c>
      <c r="AR684">
        <v>1.0562000274658203</v>
      </c>
      <c r="AS684">
        <v>0</v>
      </c>
      <c r="AT684" t="s">
        <v>139</v>
      </c>
      <c r="AU684" t="s">
        <v>135</v>
      </c>
      <c r="AW684" t="s">
        <v>125</v>
      </c>
      <c r="AX684" t="s">
        <v>84</v>
      </c>
      <c r="AY684" t="s">
        <v>112</v>
      </c>
      <c r="AZ684" t="s">
        <v>98</v>
      </c>
      <c r="BA684" t="s">
        <v>99</v>
      </c>
      <c r="BB684" t="s">
        <v>100</v>
      </c>
      <c r="BC684" t="s">
        <v>4570</v>
      </c>
      <c r="BF684" t="s">
        <v>4570</v>
      </c>
      <c r="BG684" t="s">
        <v>4564</v>
      </c>
      <c r="BH684" s="6">
        <v>44020</v>
      </c>
      <c r="BI684" s="6">
        <v>44032</v>
      </c>
      <c r="BJ684" s="32">
        <f t="shared" si="31"/>
        <v>2020</v>
      </c>
      <c r="BK684" t="s">
        <v>104</v>
      </c>
      <c r="BL684" t="s">
        <v>139</v>
      </c>
      <c r="BM684" t="s">
        <v>86</v>
      </c>
      <c r="BN684" t="s">
        <v>85</v>
      </c>
      <c r="BO684" t="s">
        <v>138</v>
      </c>
      <c r="BP684" t="str">
        <f t="shared" si="32"/>
        <v>02</v>
      </c>
    </row>
    <row r="685" spans="1:68" x14ac:dyDescent="0.25">
      <c r="A685">
        <v>2023</v>
      </c>
      <c r="B685" t="s">
        <v>4571</v>
      </c>
      <c r="C685" t="s">
        <v>3041</v>
      </c>
      <c r="D685" t="s">
        <v>3042</v>
      </c>
      <c r="E685">
        <v>20200620</v>
      </c>
      <c r="F685">
        <v>20200721</v>
      </c>
      <c r="G685" t="str">
        <f t="shared" si="30"/>
        <v>2020</v>
      </c>
      <c r="H685">
        <v>32</v>
      </c>
      <c r="I685" t="s">
        <v>4572</v>
      </c>
      <c r="J685" t="s">
        <v>4573</v>
      </c>
      <c r="K685" t="s">
        <v>83</v>
      </c>
      <c r="L685" t="s">
        <v>84</v>
      </c>
      <c r="M685" t="s">
        <v>85</v>
      </c>
      <c r="N685" t="s">
        <v>86</v>
      </c>
      <c r="O685">
        <v>111</v>
      </c>
      <c r="P685" t="s">
        <v>118</v>
      </c>
      <c r="Q685" t="s">
        <v>119</v>
      </c>
      <c r="R685" t="s">
        <v>120</v>
      </c>
      <c r="S685">
        <v>85664</v>
      </c>
      <c r="T685">
        <v>42272</v>
      </c>
      <c r="U685">
        <v>0</v>
      </c>
      <c r="V685">
        <v>0</v>
      </c>
      <c r="W685">
        <v>1233.32</v>
      </c>
      <c r="X685">
        <v>0</v>
      </c>
      <c r="Y685">
        <v>0</v>
      </c>
      <c r="Z685">
        <v>2480</v>
      </c>
      <c r="AA685">
        <v>6225</v>
      </c>
      <c r="AB685">
        <v>52163</v>
      </c>
      <c r="AC685" t="s">
        <v>220</v>
      </c>
      <c r="AD685" t="s">
        <v>221</v>
      </c>
      <c r="AE685" t="s">
        <v>222</v>
      </c>
      <c r="AF685" t="s">
        <v>372</v>
      </c>
      <c r="AG685">
        <v>10</v>
      </c>
      <c r="AH685">
        <v>3</v>
      </c>
      <c r="AI685">
        <v>18</v>
      </c>
      <c r="AJ685">
        <v>74987</v>
      </c>
      <c r="AK685">
        <v>2508</v>
      </c>
      <c r="AL685">
        <v>1</v>
      </c>
      <c r="AM685">
        <v>9623</v>
      </c>
      <c r="AN685">
        <v>1.0348999999999999</v>
      </c>
      <c r="AO685">
        <v>1.0014000000000001</v>
      </c>
      <c r="AP685">
        <v>3.3500000000000002E-2</v>
      </c>
      <c r="AQ685">
        <v>1.8760799616575241</v>
      </c>
      <c r="AR685">
        <v>1.8425799608230591</v>
      </c>
      <c r="AS685">
        <v>3.3500000834465027E-2</v>
      </c>
      <c r="AT685" t="s">
        <v>111</v>
      </c>
      <c r="AU685" t="s">
        <v>157</v>
      </c>
      <c r="AW685" t="s">
        <v>125</v>
      </c>
      <c r="AX685" t="s">
        <v>84</v>
      </c>
      <c r="AY685" t="s">
        <v>112</v>
      </c>
      <c r="AZ685" t="s">
        <v>98</v>
      </c>
      <c r="BA685" t="s">
        <v>99</v>
      </c>
      <c r="BB685" t="s">
        <v>100</v>
      </c>
      <c r="BC685" t="s">
        <v>1182</v>
      </c>
      <c r="BD685" t="s">
        <v>2668</v>
      </c>
      <c r="BF685" t="s">
        <v>2668</v>
      </c>
      <c r="BG685" t="s">
        <v>3041</v>
      </c>
      <c r="BH685" s="6">
        <v>44012</v>
      </c>
      <c r="BI685" s="6">
        <v>44033</v>
      </c>
      <c r="BJ685" s="32">
        <f t="shared" si="31"/>
        <v>2020</v>
      </c>
      <c r="BK685" t="s">
        <v>104</v>
      </c>
      <c r="BL685" t="s">
        <v>111</v>
      </c>
      <c r="BM685" t="s">
        <v>86</v>
      </c>
      <c r="BN685" t="s">
        <v>85</v>
      </c>
      <c r="BO685" t="s">
        <v>231</v>
      </c>
      <c r="BP685" t="str">
        <f t="shared" si="32"/>
        <v>03</v>
      </c>
    </row>
    <row r="686" spans="1:68" x14ac:dyDescent="0.25">
      <c r="A686">
        <v>2023</v>
      </c>
      <c r="B686" t="s">
        <v>4574</v>
      </c>
      <c r="C686" t="s">
        <v>4575</v>
      </c>
      <c r="D686" t="s">
        <v>4576</v>
      </c>
      <c r="E686">
        <v>20200622</v>
      </c>
      <c r="F686">
        <v>20200722</v>
      </c>
      <c r="G686" t="str">
        <f t="shared" si="30"/>
        <v>2020</v>
      </c>
      <c r="H686">
        <v>31</v>
      </c>
      <c r="I686" t="s">
        <v>4577</v>
      </c>
      <c r="J686" t="s">
        <v>4332</v>
      </c>
      <c r="K686" t="s">
        <v>83</v>
      </c>
      <c r="L686" t="s">
        <v>84</v>
      </c>
      <c r="M686" t="s">
        <v>85</v>
      </c>
      <c r="N686" t="s">
        <v>86</v>
      </c>
      <c r="O686">
        <v>111</v>
      </c>
      <c r="P686" t="s">
        <v>118</v>
      </c>
      <c r="Q686" t="s">
        <v>812</v>
      </c>
      <c r="R686" t="s">
        <v>813</v>
      </c>
      <c r="S686">
        <v>80430</v>
      </c>
      <c r="T686">
        <v>40108</v>
      </c>
      <c r="U686">
        <v>0</v>
      </c>
      <c r="V686">
        <v>0</v>
      </c>
      <c r="W686">
        <v>5437.77</v>
      </c>
      <c r="X686">
        <v>0</v>
      </c>
      <c r="Y686">
        <v>0</v>
      </c>
      <c r="Z686">
        <v>2400</v>
      </c>
      <c r="AA686">
        <v>6225</v>
      </c>
      <c r="AB686">
        <v>69508</v>
      </c>
      <c r="AC686" t="s">
        <v>157</v>
      </c>
      <c r="AD686" t="s">
        <v>158</v>
      </c>
      <c r="AE686" t="s">
        <v>159</v>
      </c>
      <c r="AF686" t="s">
        <v>231</v>
      </c>
      <c r="AG686">
        <v>5</v>
      </c>
      <c r="AH686">
        <v>2</v>
      </c>
      <c r="AI686">
        <v>11</v>
      </c>
      <c r="AJ686">
        <v>54445</v>
      </c>
      <c r="AK686">
        <v>799</v>
      </c>
      <c r="AL686">
        <v>1</v>
      </c>
      <c r="AM686">
        <v>3679</v>
      </c>
      <c r="AN686">
        <v>0.73780000000000001</v>
      </c>
      <c r="AO686">
        <v>0.72709999999999997</v>
      </c>
      <c r="AP686">
        <v>1.0699999999999999E-2</v>
      </c>
      <c r="AQ686">
        <v>2.5198800750076771</v>
      </c>
      <c r="AR686">
        <v>2.4721400737762451</v>
      </c>
      <c r="AS686">
        <v>4.7740001231431961E-2</v>
      </c>
      <c r="AT686" t="s">
        <v>111</v>
      </c>
      <c r="AU686" t="s">
        <v>157</v>
      </c>
      <c r="AW686" t="s">
        <v>125</v>
      </c>
      <c r="AX686" t="s">
        <v>84</v>
      </c>
      <c r="AY686" t="s">
        <v>492</v>
      </c>
      <c r="AZ686" t="s">
        <v>98</v>
      </c>
      <c r="BA686" t="s">
        <v>99</v>
      </c>
      <c r="BB686" t="s">
        <v>398</v>
      </c>
      <c r="BC686" t="s">
        <v>866</v>
      </c>
      <c r="BD686" t="s">
        <v>867</v>
      </c>
      <c r="BF686" t="s">
        <v>867</v>
      </c>
      <c r="BG686" t="s">
        <v>4575</v>
      </c>
      <c r="BH686" s="6">
        <v>44011</v>
      </c>
      <c r="BI686" s="6">
        <v>44034</v>
      </c>
      <c r="BJ686" s="32">
        <f t="shared" si="31"/>
        <v>2020</v>
      </c>
      <c r="BK686" t="s">
        <v>104</v>
      </c>
      <c r="BL686" t="s">
        <v>111</v>
      </c>
      <c r="BM686" t="s">
        <v>86</v>
      </c>
      <c r="BN686" t="s">
        <v>85</v>
      </c>
      <c r="BO686" t="s">
        <v>231</v>
      </c>
      <c r="BP686" t="str">
        <f t="shared" si="32"/>
        <v>03</v>
      </c>
    </row>
    <row r="687" spans="1:68" x14ac:dyDescent="0.25">
      <c r="A687">
        <v>2023</v>
      </c>
      <c r="B687" t="s">
        <v>4578</v>
      </c>
      <c r="C687" t="s">
        <v>4579</v>
      </c>
      <c r="D687" t="s">
        <v>4580</v>
      </c>
      <c r="E687">
        <v>20200627</v>
      </c>
      <c r="F687">
        <v>20200812</v>
      </c>
      <c r="G687" t="str">
        <f t="shared" si="30"/>
        <v>2020</v>
      </c>
      <c r="H687">
        <v>47</v>
      </c>
      <c r="I687" t="s">
        <v>4581</v>
      </c>
      <c r="J687" t="s">
        <v>4582</v>
      </c>
      <c r="K687" t="s">
        <v>83</v>
      </c>
      <c r="L687" t="s">
        <v>84</v>
      </c>
      <c r="M687" t="s">
        <v>85</v>
      </c>
      <c r="N687" t="s">
        <v>86</v>
      </c>
      <c r="O687">
        <v>111</v>
      </c>
      <c r="P687" t="s">
        <v>87</v>
      </c>
      <c r="Q687" t="s">
        <v>88</v>
      </c>
      <c r="R687" t="s">
        <v>89</v>
      </c>
      <c r="S687">
        <v>168387</v>
      </c>
      <c r="T687">
        <v>49012</v>
      </c>
      <c r="U687">
        <v>43968</v>
      </c>
      <c r="V687">
        <v>0</v>
      </c>
      <c r="W687">
        <v>77.31</v>
      </c>
      <c r="X687">
        <v>6653.19</v>
      </c>
      <c r="Y687">
        <v>17487.7</v>
      </c>
      <c r="Z687">
        <v>3040</v>
      </c>
      <c r="AA687">
        <v>6675</v>
      </c>
      <c r="AB687">
        <v>250773</v>
      </c>
      <c r="AC687" t="s">
        <v>90</v>
      </c>
      <c r="AD687" t="s">
        <v>91</v>
      </c>
      <c r="AE687" t="s">
        <v>92</v>
      </c>
      <c r="AF687" t="s">
        <v>93</v>
      </c>
      <c r="AG687">
        <v>13</v>
      </c>
      <c r="AH687">
        <v>4</v>
      </c>
      <c r="AI687">
        <v>23</v>
      </c>
      <c r="AJ687">
        <v>133895</v>
      </c>
      <c r="AK687">
        <v>22137</v>
      </c>
      <c r="AL687">
        <v>1</v>
      </c>
      <c r="AM687">
        <v>42367</v>
      </c>
      <c r="AN687">
        <v>2.0836999999999999</v>
      </c>
      <c r="AO687">
        <v>1.7881</v>
      </c>
      <c r="AP687">
        <v>0.29559999999999997</v>
      </c>
      <c r="AQ687">
        <v>4.0643699765205383</v>
      </c>
      <c r="AR687">
        <v>3.7687699794769287</v>
      </c>
      <c r="AS687">
        <v>0.29559999704360962</v>
      </c>
      <c r="AT687" t="s">
        <v>139</v>
      </c>
      <c r="AU687" t="s">
        <v>90</v>
      </c>
      <c r="AV687" t="s">
        <v>90</v>
      </c>
      <c r="AW687" t="s">
        <v>95</v>
      </c>
      <c r="AX687" t="s">
        <v>2066</v>
      </c>
      <c r="AY687" t="s">
        <v>4583</v>
      </c>
      <c r="AZ687" t="s">
        <v>98</v>
      </c>
      <c r="BA687" t="s">
        <v>428</v>
      </c>
      <c r="BB687" t="s">
        <v>4584</v>
      </c>
      <c r="BC687" t="s">
        <v>101</v>
      </c>
      <c r="BD687" t="s">
        <v>102</v>
      </c>
      <c r="BE687" t="s">
        <v>103</v>
      </c>
      <c r="BF687" t="s">
        <v>103</v>
      </c>
      <c r="BG687" t="s">
        <v>4579</v>
      </c>
      <c r="BH687" s="6">
        <v>44020</v>
      </c>
      <c r="BI687" s="6">
        <v>44034</v>
      </c>
      <c r="BJ687" s="32">
        <f t="shared" si="31"/>
        <v>2020</v>
      </c>
      <c r="BK687" t="s">
        <v>104</v>
      </c>
      <c r="BL687" t="s">
        <v>214</v>
      </c>
      <c r="BM687" t="s">
        <v>86</v>
      </c>
      <c r="BN687" t="s">
        <v>85</v>
      </c>
      <c r="BO687" t="s">
        <v>105</v>
      </c>
      <c r="BP687" t="str">
        <f t="shared" si="32"/>
        <v>11</v>
      </c>
    </row>
    <row r="688" spans="1:68" x14ac:dyDescent="0.25">
      <c r="A688">
        <v>2023</v>
      </c>
      <c r="B688" t="s">
        <v>4585</v>
      </c>
      <c r="C688" t="s">
        <v>4586</v>
      </c>
      <c r="D688" t="s">
        <v>4587</v>
      </c>
      <c r="E688">
        <v>20200623</v>
      </c>
      <c r="F688">
        <v>20200723</v>
      </c>
      <c r="G688" t="str">
        <f t="shared" si="30"/>
        <v>2020</v>
      </c>
      <c r="H688">
        <v>31</v>
      </c>
      <c r="I688" t="s">
        <v>4588</v>
      </c>
      <c r="J688" t="s">
        <v>4589</v>
      </c>
      <c r="K688" t="s">
        <v>83</v>
      </c>
      <c r="L688" t="s">
        <v>84</v>
      </c>
      <c r="M688" t="s">
        <v>85</v>
      </c>
      <c r="N688" t="s">
        <v>86</v>
      </c>
      <c r="O688">
        <v>111</v>
      </c>
      <c r="P688" t="s">
        <v>118</v>
      </c>
      <c r="Q688" t="s">
        <v>918</v>
      </c>
      <c r="R688" t="s">
        <v>919</v>
      </c>
      <c r="S688">
        <v>93654</v>
      </c>
      <c r="T688">
        <v>40920</v>
      </c>
      <c r="U688">
        <v>0</v>
      </c>
      <c r="V688">
        <v>0</v>
      </c>
      <c r="W688">
        <v>9920.69</v>
      </c>
      <c r="X688">
        <v>0</v>
      </c>
      <c r="Y688">
        <v>2250.4499999999998</v>
      </c>
      <c r="Z688">
        <v>2400</v>
      </c>
      <c r="AA688">
        <v>6750</v>
      </c>
      <c r="AB688">
        <v>67418</v>
      </c>
      <c r="AC688" t="s">
        <v>135</v>
      </c>
      <c r="AD688" t="s">
        <v>136</v>
      </c>
      <c r="AE688" t="s">
        <v>137</v>
      </c>
      <c r="AF688" t="s">
        <v>138</v>
      </c>
      <c r="AG688">
        <v>13</v>
      </c>
      <c r="AH688">
        <v>4</v>
      </c>
      <c r="AI688">
        <v>26</v>
      </c>
      <c r="AJ688">
        <v>131996</v>
      </c>
      <c r="AK688">
        <v>3152</v>
      </c>
      <c r="AL688">
        <v>1</v>
      </c>
      <c r="AM688">
        <v>13581</v>
      </c>
      <c r="AN688">
        <v>1.8048</v>
      </c>
      <c r="AO688">
        <v>1.7626999999999999</v>
      </c>
      <c r="AP688">
        <v>4.2099999999999999E-2</v>
      </c>
      <c r="AQ688">
        <v>2.2371300831437111</v>
      </c>
      <c r="AR688">
        <v>2.1694800853729248</v>
      </c>
      <c r="AS688">
        <v>6.7649997770786285E-2</v>
      </c>
      <c r="AT688" t="s">
        <v>111</v>
      </c>
      <c r="AU688" t="s">
        <v>83</v>
      </c>
      <c r="AW688" t="s">
        <v>95</v>
      </c>
      <c r="AX688" t="s">
        <v>84</v>
      </c>
      <c r="AY688" t="s">
        <v>4590</v>
      </c>
      <c r="AZ688" t="s">
        <v>1722</v>
      </c>
      <c r="BA688" t="s">
        <v>3616</v>
      </c>
      <c r="BB688" t="s">
        <v>4591</v>
      </c>
      <c r="BC688" t="s">
        <v>140</v>
      </c>
      <c r="BD688" t="s">
        <v>141</v>
      </c>
      <c r="BF688" t="s">
        <v>141</v>
      </c>
      <c r="BG688" t="s">
        <v>4586</v>
      </c>
      <c r="BH688" s="6">
        <v>44013</v>
      </c>
      <c r="BI688" s="6">
        <v>44035</v>
      </c>
      <c r="BJ688" s="32">
        <f t="shared" si="31"/>
        <v>2020</v>
      </c>
      <c r="BK688" t="s">
        <v>104</v>
      </c>
      <c r="BL688" t="s">
        <v>111</v>
      </c>
      <c r="BM688" t="s">
        <v>86</v>
      </c>
      <c r="BN688" t="s">
        <v>85</v>
      </c>
      <c r="BO688" t="s">
        <v>138</v>
      </c>
      <c r="BP688" t="str">
        <f t="shared" si="32"/>
        <v>02</v>
      </c>
    </row>
    <row r="689" spans="1:68" x14ac:dyDescent="0.25">
      <c r="A689">
        <v>2023</v>
      </c>
      <c r="B689" t="s">
        <v>4592</v>
      </c>
      <c r="C689" t="s">
        <v>4593</v>
      </c>
      <c r="D689" t="s">
        <v>4594</v>
      </c>
      <c r="E689">
        <v>20200622</v>
      </c>
      <c r="F689">
        <v>20200723</v>
      </c>
      <c r="G689" t="str">
        <f t="shared" si="30"/>
        <v>2020</v>
      </c>
      <c r="H689">
        <v>32</v>
      </c>
      <c r="I689" t="s">
        <v>4595</v>
      </c>
      <c r="J689" t="s">
        <v>4596</v>
      </c>
      <c r="K689" t="s">
        <v>83</v>
      </c>
      <c r="L689" t="s">
        <v>84</v>
      </c>
      <c r="M689" t="s">
        <v>85</v>
      </c>
      <c r="N689" t="s">
        <v>86</v>
      </c>
      <c r="O689">
        <v>111</v>
      </c>
      <c r="P689" t="s">
        <v>87</v>
      </c>
      <c r="Q689" t="s">
        <v>4597</v>
      </c>
      <c r="R689" t="s">
        <v>4598</v>
      </c>
      <c r="S689">
        <v>96142</v>
      </c>
      <c r="T689">
        <v>39681</v>
      </c>
      <c r="U689">
        <v>0</v>
      </c>
      <c r="V689">
        <v>0</v>
      </c>
      <c r="W689">
        <v>568.55999999999995</v>
      </c>
      <c r="X689">
        <v>0</v>
      </c>
      <c r="Y689">
        <v>3812</v>
      </c>
      <c r="Z689">
        <v>2460</v>
      </c>
      <c r="AA689">
        <v>4500</v>
      </c>
      <c r="AB689">
        <v>205475</v>
      </c>
      <c r="AC689" t="s">
        <v>161</v>
      </c>
      <c r="AD689" t="s">
        <v>1689</v>
      </c>
      <c r="AE689" t="s">
        <v>1690</v>
      </c>
      <c r="AF689" t="s">
        <v>1691</v>
      </c>
      <c r="AG689">
        <v>8</v>
      </c>
      <c r="AH689">
        <v>3</v>
      </c>
      <c r="AI689">
        <v>16</v>
      </c>
      <c r="AJ689">
        <v>152677</v>
      </c>
      <c r="AK689">
        <v>8247</v>
      </c>
      <c r="AL689">
        <v>1</v>
      </c>
      <c r="AM689">
        <v>32281</v>
      </c>
      <c r="AN689">
        <v>2.149</v>
      </c>
      <c r="AO689">
        <v>2.0388999999999999</v>
      </c>
      <c r="AP689">
        <v>0.1101</v>
      </c>
      <c r="AQ689">
        <v>4.5956799685955048</v>
      </c>
      <c r="AR689">
        <v>4.4855799674987793</v>
      </c>
      <c r="AS689">
        <v>0.11010000109672546</v>
      </c>
      <c r="AT689" t="s">
        <v>111</v>
      </c>
      <c r="AU689" t="s">
        <v>161</v>
      </c>
      <c r="AV689" t="s">
        <v>161</v>
      </c>
      <c r="AW689" t="s">
        <v>1924</v>
      </c>
      <c r="AX689" t="s">
        <v>84</v>
      </c>
      <c r="AY689" t="s">
        <v>112</v>
      </c>
      <c r="AZ689" t="s">
        <v>98</v>
      </c>
      <c r="BA689" t="s">
        <v>99</v>
      </c>
      <c r="BB689" t="s">
        <v>100</v>
      </c>
      <c r="BC689" t="s">
        <v>530</v>
      </c>
      <c r="BD689" t="s">
        <v>4599</v>
      </c>
      <c r="BF689" t="s">
        <v>4599</v>
      </c>
      <c r="BG689" t="s">
        <v>4593</v>
      </c>
      <c r="BH689" s="6">
        <v>44021</v>
      </c>
      <c r="BI689" s="6">
        <v>44035</v>
      </c>
      <c r="BJ689" s="32">
        <f t="shared" si="31"/>
        <v>2020</v>
      </c>
      <c r="BK689" t="s">
        <v>104</v>
      </c>
      <c r="BL689" t="s">
        <v>111</v>
      </c>
      <c r="BM689" t="s">
        <v>86</v>
      </c>
      <c r="BN689" t="s">
        <v>85</v>
      </c>
      <c r="BO689" t="s">
        <v>300</v>
      </c>
      <c r="BP689" t="str">
        <f t="shared" si="32"/>
        <v>17</v>
      </c>
    </row>
    <row r="690" spans="1:68" x14ac:dyDescent="0.25">
      <c r="A690">
        <v>2023</v>
      </c>
      <c r="B690" t="s">
        <v>4600</v>
      </c>
      <c r="C690" t="s">
        <v>4601</v>
      </c>
      <c r="D690" t="s">
        <v>4602</v>
      </c>
      <c r="E690">
        <v>20200701</v>
      </c>
      <c r="F690">
        <v>20200724</v>
      </c>
      <c r="G690" t="str">
        <f t="shared" si="30"/>
        <v>2020</v>
      </c>
      <c r="H690">
        <v>24</v>
      </c>
      <c r="I690" t="s">
        <v>4603</v>
      </c>
      <c r="J690" t="s">
        <v>4604</v>
      </c>
      <c r="K690" t="s">
        <v>83</v>
      </c>
      <c r="L690" t="s">
        <v>84</v>
      </c>
      <c r="M690" t="s">
        <v>85</v>
      </c>
      <c r="N690" t="s">
        <v>86</v>
      </c>
      <c r="O690">
        <v>111</v>
      </c>
      <c r="P690" t="s">
        <v>118</v>
      </c>
      <c r="Q690" t="s">
        <v>3091</v>
      </c>
      <c r="R690" t="s">
        <v>3092</v>
      </c>
      <c r="S690">
        <v>101571</v>
      </c>
      <c r="T690">
        <v>24011</v>
      </c>
      <c r="U690">
        <v>29880</v>
      </c>
      <c r="V690">
        <v>0</v>
      </c>
      <c r="W690">
        <v>4917.62</v>
      </c>
      <c r="X690">
        <v>0</v>
      </c>
      <c r="Y690">
        <v>0</v>
      </c>
      <c r="Z690">
        <v>1440</v>
      </c>
      <c r="AA690">
        <v>3000</v>
      </c>
      <c r="AB690">
        <v>59405</v>
      </c>
      <c r="AC690" t="s">
        <v>135</v>
      </c>
      <c r="AD690" t="s">
        <v>136</v>
      </c>
      <c r="AE690" t="s">
        <v>1400</v>
      </c>
      <c r="AF690" t="s">
        <v>1401</v>
      </c>
      <c r="AG690">
        <v>13</v>
      </c>
      <c r="AH690">
        <v>4</v>
      </c>
      <c r="AI690">
        <v>25</v>
      </c>
      <c r="AJ690">
        <v>127018</v>
      </c>
      <c r="AK690">
        <v>8297</v>
      </c>
      <c r="AL690">
        <v>1</v>
      </c>
      <c r="AM690">
        <v>29265</v>
      </c>
      <c r="AN690">
        <v>1.8069999999999999</v>
      </c>
      <c r="AO690">
        <v>1.6961999999999999</v>
      </c>
      <c r="AP690">
        <v>0.1108</v>
      </c>
      <c r="AQ690">
        <v>1.8070000112056732</v>
      </c>
      <c r="AR690">
        <v>1.6962000131607056</v>
      </c>
      <c r="AS690">
        <v>0.11079999804496765</v>
      </c>
      <c r="AT690" t="s">
        <v>139</v>
      </c>
      <c r="AU690" t="s">
        <v>135</v>
      </c>
      <c r="AW690" t="s">
        <v>125</v>
      </c>
      <c r="AX690" t="s">
        <v>84</v>
      </c>
      <c r="AY690" t="s">
        <v>437</v>
      </c>
      <c r="AZ690" t="s">
        <v>98</v>
      </c>
      <c r="BA690" t="s">
        <v>99</v>
      </c>
      <c r="BB690" t="s">
        <v>438</v>
      </c>
      <c r="BC690" t="s">
        <v>298</v>
      </c>
      <c r="BD690" t="s">
        <v>744</v>
      </c>
      <c r="BF690" t="s">
        <v>744</v>
      </c>
      <c r="BG690" t="s">
        <v>4601</v>
      </c>
      <c r="BH690" s="6">
        <v>44022</v>
      </c>
      <c r="BI690" s="6">
        <v>44036</v>
      </c>
      <c r="BJ690" s="32">
        <f t="shared" si="31"/>
        <v>2020</v>
      </c>
      <c r="BK690" t="s">
        <v>104</v>
      </c>
      <c r="BL690" t="s">
        <v>139</v>
      </c>
      <c r="BM690" t="s">
        <v>86</v>
      </c>
      <c r="BN690" t="s">
        <v>85</v>
      </c>
      <c r="BO690" t="s">
        <v>138</v>
      </c>
      <c r="BP690" t="str">
        <f t="shared" si="32"/>
        <v>02</v>
      </c>
    </row>
    <row r="691" spans="1:68" x14ac:dyDescent="0.25">
      <c r="A691">
        <v>2023</v>
      </c>
      <c r="B691" t="s">
        <v>4605</v>
      </c>
      <c r="C691" t="s">
        <v>4606</v>
      </c>
      <c r="D691" t="s">
        <v>4607</v>
      </c>
      <c r="E691">
        <v>20200701</v>
      </c>
      <c r="F691">
        <v>20200728</v>
      </c>
      <c r="G691" t="str">
        <f t="shared" si="30"/>
        <v>2020</v>
      </c>
      <c r="H691">
        <v>28</v>
      </c>
      <c r="I691" t="s">
        <v>2774</v>
      </c>
      <c r="J691" t="s">
        <v>4608</v>
      </c>
      <c r="K691" t="s">
        <v>83</v>
      </c>
      <c r="L691" t="s">
        <v>84</v>
      </c>
      <c r="M691" t="s">
        <v>85</v>
      </c>
      <c r="N691" t="s">
        <v>86</v>
      </c>
      <c r="O691">
        <v>111</v>
      </c>
      <c r="P691" t="s">
        <v>87</v>
      </c>
      <c r="Q691" t="s">
        <v>185</v>
      </c>
      <c r="R691" t="s">
        <v>186</v>
      </c>
      <c r="S691">
        <v>137037</v>
      </c>
      <c r="T691">
        <v>26720</v>
      </c>
      <c r="U691">
        <v>67756</v>
      </c>
      <c r="V691">
        <v>0</v>
      </c>
      <c r="W691">
        <v>853.57</v>
      </c>
      <c r="X691">
        <v>0</v>
      </c>
      <c r="Y691">
        <v>9222.33</v>
      </c>
      <c r="Z691">
        <v>1600</v>
      </c>
      <c r="AA691">
        <v>4500</v>
      </c>
      <c r="AB691">
        <v>128702</v>
      </c>
      <c r="AC691" t="s">
        <v>121</v>
      </c>
      <c r="AD691" t="s">
        <v>122</v>
      </c>
      <c r="AE691" t="s">
        <v>187</v>
      </c>
      <c r="AF691" t="s">
        <v>188</v>
      </c>
      <c r="AG691">
        <v>12</v>
      </c>
      <c r="AH691">
        <v>4</v>
      </c>
      <c r="AI691">
        <v>22</v>
      </c>
      <c r="AJ691">
        <v>149512</v>
      </c>
      <c r="AK691">
        <v>25936</v>
      </c>
      <c r="AL691">
        <v>1</v>
      </c>
      <c r="AM691">
        <v>52107</v>
      </c>
      <c r="AN691">
        <v>2.343</v>
      </c>
      <c r="AO691">
        <v>1.9965999999999999</v>
      </c>
      <c r="AP691">
        <v>0.34639999999999999</v>
      </c>
      <c r="AQ691">
        <v>2.9419800937175751</v>
      </c>
      <c r="AR691">
        <v>2.5955801010131836</v>
      </c>
      <c r="AS691">
        <v>0.34639999270439148</v>
      </c>
      <c r="AT691" t="s">
        <v>111</v>
      </c>
      <c r="AU691" t="s">
        <v>121</v>
      </c>
      <c r="AV691" t="s">
        <v>121</v>
      </c>
      <c r="AW691" t="s">
        <v>587</v>
      </c>
      <c r="AX691" t="s">
        <v>84</v>
      </c>
      <c r="AY691" t="s">
        <v>112</v>
      </c>
      <c r="AZ691" t="s">
        <v>98</v>
      </c>
      <c r="BA691" t="s">
        <v>99</v>
      </c>
      <c r="BB691" t="s">
        <v>100</v>
      </c>
      <c r="BC691" t="s">
        <v>101</v>
      </c>
      <c r="BD691" t="s">
        <v>192</v>
      </c>
      <c r="BE691" t="s">
        <v>193</v>
      </c>
      <c r="BF691" t="s">
        <v>193</v>
      </c>
      <c r="BG691" t="s">
        <v>4606</v>
      </c>
      <c r="BH691" s="6">
        <v>44020</v>
      </c>
      <c r="BI691" s="6">
        <v>44040</v>
      </c>
      <c r="BJ691" s="32">
        <f t="shared" si="31"/>
        <v>2020</v>
      </c>
      <c r="BK691" t="s">
        <v>104</v>
      </c>
      <c r="BL691" t="s">
        <v>111</v>
      </c>
      <c r="BM691" t="s">
        <v>86</v>
      </c>
      <c r="BN691" t="s">
        <v>85</v>
      </c>
      <c r="BO691" t="s">
        <v>188</v>
      </c>
      <c r="BP691" t="str">
        <f t="shared" si="32"/>
        <v>31</v>
      </c>
    </row>
    <row r="692" spans="1:68" x14ac:dyDescent="0.25">
      <c r="A692">
        <v>2023</v>
      </c>
      <c r="B692" t="s">
        <v>4609</v>
      </c>
      <c r="C692" t="s">
        <v>4610</v>
      </c>
      <c r="D692" t="s">
        <v>4611</v>
      </c>
      <c r="E692">
        <v>20200707</v>
      </c>
      <c r="F692">
        <v>20200729</v>
      </c>
      <c r="G692" t="str">
        <f t="shared" si="30"/>
        <v>2020</v>
      </c>
      <c r="H692">
        <v>23</v>
      </c>
      <c r="I692" t="s">
        <v>4612</v>
      </c>
      <c r="J692" t="s">
        <v>4613</v>
      </c>
      <c r="K692" t="s">
        <v>83</v>
      </c>
      <c r="L692" t="s">
        <v>84</v>
      </c>
      <c r="M692" t="s">
        <v>85</v>
      </c>
      <c r="N692" t="s">
        <v>86</v>
      </c>
      <c r="O692">
        <v>111</v>
      </c>
      <c r="P692" t="s">
        <v>118</v>
      </c>
      <c r="Q692" t="s">
        <v>618</v>
      </c>
      <c r="R692" t="s">
        <v>619</v>
      </c>
      <c r="S692">
        <v>54927</v>
      </c>
      <c r="T692">
        <v>29257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1690</v>
      </c>
      <c r="AA692">
        <v>3300</v>
      </c>
      <c r="AB692">
        <v>93520</v>
      </c>
      <c r="AC692" t="s">
        <v>293</v>
      </c>
      <c r="AD692" t="s">
        <v>294</v>
      </c>
      <c r="AE692" t="s">
        <v>359</v>
      </c>
      <c r="AF692" t="s">
        <v>3636</v>
      </c>
      <c r="AG692">
        <v>13</v>
      </c>
      <c r="AH692">
        <v>4</v>
      </c>
      <c r="AI692">
        <v>26</v>
      </c>
      <c r="AJ692">
        <v>196124</v>
      </c>
      <c r="AK692">
        <v>2673</v>
      </c>
      <c r="AL692">
        <v>1</v>
      </c>
      <c r="AM692">
        <v>10384</v>
      </c>
      <c r="AN692">
        <v>2.6547999999999998</v>
      </c>
      <c r="AO692">
        <v>2.6191</v>
      </c>
      <c r="AP692">
        <v>3.5700000000000003E-2</v>
      </c>
      <c r="AQ692">
        <v>2.6191000938415527</v>
      </c>
      <c r="AR692">
        <v>2.6191000938415527</v>
      </c>
      <c r="AS692">
        <v>0</v>
      </c>
      <c r="AT692" t="s">
        <v>111</v>
      </c>
      <c r="AU692" t="s">
        <v>83</v>
      </c>
      <c r="AW692" t="s">
        <v>125</v>
      </c>
      <c r="AX692" t="s">
        <v>84</v>
      </c>
      <c r="AY692" t="s">
        <v>1786</v>
      </c>
      <c r="AZ692" t="s">
        <v>98</v>
      </c>
      <c r="BA692" t="s">
        <v>99</v>
      </c>
      <c r="BB692" t="s">
        <v>261</v>
      </c>
      <c r="BC692" t="s">
        <v>321</v>
      </c>
      <c r="BD692" t="s">
        <v>1415</v>
      </c>
      <c r="BF692" t="s">
        <v>1415</v>
      </c>
      <c r="BG692" t="s">
        <v>4610</v>
      </c>
      <c r="BH692" s="6">
        <v>44026</v>
      </c>
      <c r="BI692" s="6">
        <v>44041</v>
      </c>
      <c r="BJ692" s="32">
        <f t="shared" si="31"/>
        <v>2020</v>
      </c>
      <c r="BK692" t="s">
        <v>104</v>
      </c>
      <c r="BL692" t="s">
        <v>111</v>
      </c>
      <c r="BM692" t="s">
        <v>86</v>
      </c>
      <c r="BN692" t="s">
        <v>85</v>
      </c>
      <c r="BO692" t="s">
        <v>3636</v>
      </c>
      <c r="BP692" t="str">
        <f t="shared" si="32"/>
        <v>17</v>
      </c>
    </row>
    <row r="693" spans="1:68" x14ac:dyDescent="0.25">
      <c r="A693">
        <v>2023</v>
      </c>
      <c r="B693" t="s">
        <v>4614</v>
      </c>
      <c r="C693" t="s">
        <v>3070</v>
      </c>
      <c r="D693" t="s">
        <v>3071</v>
      </c>
      <c r="E693">
        <v>20200707</v>
      </c>
      <c r="F693">
        <v>20200731</v>
      </c>
      <c r="G693" t="str">
        <f t="shared" si="30"/>
        <v>2020</v>
      </c>
      <c r="H693">
        <v>25</v>
      </c>
      <c r="I693" t="s">
        <v>4615</v>
      </c>
      <c r="J693" t="s">
        <v>4616</v>
      </c>
      <c r="K693" t="s">
        <v>83</v>
      </c>
      <c r="L693" t="s">
        <v>84</v>
      </c>
      <c r="M693" t="s">
        <v>85</v>
      </c>
      <c r="N693" t="s">
        <v>86</v>
      </c>
      <c r="O693">
        <v>111</v>
      </c>
      <c r="P693" t="s">
        <v>87</v>
      </c>
      <c r="Q693" t="s">
        <v>185</v>
      </c>
      <c r="R693" t="s">
        <v>186</v>
      </c>
      <c r="S693">
        <v>122729</v>
      </c>
      <c r="T693">
        <v>23158</v>
      </c>
      <c r="U693">
        <v>49418</v>
      </c>
      <c r="V693">
        <v>0</v>
      </c>
      <c r="W693">
        <v>906.96</v>
      </c>
      <c r="X693">
        <v>9361.02</v>
      </c>
      <c r="Y693">
        <v>11242.77</v>
      </c>
      <c r="Z693">
        <v>1440</v>
      </c>
      <c r="AA693">
        <v>2700</v>
      </c>
      <c r="AB693">
        <v>149210</v>
      </c>
      <c r="AC693" t="s">
        <v>121</v>
      </c>
      <c r="AD693" t="s">
        <v>122</v>
      </c>
      <c r="AE693" t="s">
        <v>187</v>
      </c>
      <c r="AF693" t="s">
        <v>188</v>
      </c>
      <c r="AG693">
        <v>12</v>
      </c>
      <c r="AH693">
        <v>4</v>
      </c>
      <c r="AI693">
        <v>22</v>
      </c>
      <c r="AJ693">
        <v>149512</v>
      </c>
      <c r="AK693">
        <v>25936</v>
      </c>
      <c r="AL693">
        <v>1</v>
      </c>
      <c r="AM693">
        <v>52107</v>
      </c>
      <c r="AN693">
        <v>2.343</v>
      </c>
      <c r="AO693">
        <v>1.9965999999999999</v>
      </c>
      <c r="AP693">
        <v>0.34639999999999999</v>
      </c>
      <c r="AQ693">
        <v>2.64248988032341</v>
      </c>
      <c r="AR693">
        <v>2.2960898876190186</v>
      </c>
      <c r="AS693">
        <v>0.34639999270439148</v>
      </c>
      <c r="AT693" t="s">
        <v>111</v>
      </c>
      <c r="AU693" t="s">
        <v>121</v>
      </c>
      <c r="AV693" t="s">
        <v>121</v>
      </c>
      <c r="AW693" t="s">
        <v>587</v>
      </c>
      <c r="AX693" t="s">
        <v>84</v>
      </c>
      <c r="AY693" t="s">
        <v>112</v>
      </c>
      <c r="AZ693" t="s">
        <v>98</v>
      </c>
      <c r="BA693" t="s">
        <v>99</v>
      </c>
      <c r="BB693" t="s">
        <v>100</v>
      </c>
      <c r="BC693" t="s">
        <v>101</v>
      </c>
      <c r="BD693" t="s">
        <v>192</v>
      </c>
      <c r="BE693" t="s">
        <v>193</v>
      </c>
      <c r="BF693" t="s">
        <v>193</v>
      </c>
      <c r="BG693" t="s">
        <v>3070</v>
      </c>
      <c r="BH693" s="6">
        <v>44025</v>
      </c>
      <c r="BI693" s="6">
        <v>44043</v>
      </c>
      <c r="BJ693" s="32">
        <f t="shared" si="31"/>
        <v>2020</v>
      </c>
      <c r="BK693" t="s">
        <v>104</v>
      </c>
      <c r="BL693" t="s">
        <v>111</v>
      </c>
      <c r="BM693" t="s">
        <v>86</v>
      </c>
      <c r="BN693" t="s">
        <v>85</v>
      </c>
      <c r="BO693" t="s">
        <v>188</v>
      </c>
      <c r="BP693" t="str">
        <f t="shared" si="32"/>
        <v>31</v>
      </c>
    </row>
    <row r="694" spans="1:68" x14ac:dyDescent="0.25">
      <c r="A694">
        <v>2023</v>
      </c>
      <c r="B694" t="s">
        <v>4617</v>
      </c>
      <c r="C694" t="s">
        <v>4618</v>
      </c>
      <c r="D694" t="s">
        <v>4619</v>
      </c>
      <c r="E694">
        <v>20200527</v>
      </c>
      <c r="F694">
        <v>20200702</v>
      </c>
      <c r="G694" t="str">
        <f t="shared" si="30"/>
        <v>2020</v>
      </c>
      <c r="H694">
        <v>37</v>
      </c>
      <c r="I694" t="s">
        <v>4620</v>
      </c>
      <c r="J694" t="s">
        <v>4621</v>
      </c>
      <c r="K694" t="s">
        <v>83</v>
      </c>
      <c r="L694" t="s">
        <v>84</v>
      </c>
      <c r="M694" t="s">
        <v>85</v>
      </c>
      <c r="N694" t="s">
        <v>86</v>
      </c>
      <c r="O694">
        <v>201</v>
      </c>
      <c r="P694" t="s">
        <v>118</v>
      </c>
      <c r="Q694" t="s">
        <v>4622</v>
      </c>
      <c r="R694" t="s">
        <v>4623</v>
      </c>
      <c r="S694">
        <v>143188</v>
      </c>
      <c r="T694">
        <v>46744</v>
      </c>
      <c r="U694">
        <v>0</v>
      </c>
      <c r="V694">
        <v>0</v>
      </c>
      <c r="W694">
        <v>4051.89</v>
      </c>
      <c r="X694">
        <v>8123.49</v>
      </c>
      <c r="Y694">
        <v>0</v>
      </c>
      <c r="Z694">
        <v>2880</v>
      </c>
      <c r="AA694">
        <v>7575</v>
      </c>
      <c r="AB694">
        <v>125469</v>
      </c>
      <c r="AC694" t="s">
        <v>157</v>
      </c>
      <c r="AD694" t="s">
        <v>158</v>
      </c>
      <c r="AE694" t="s">
        <v>159</v>
      </c>
      <c r="AF694" t="s">
        <v>160</v>
      </c>
      <c r="AG694">
        <v>20</v>
      </c>
      <c r="AH694">
        <v>7</v>
      </c>
      <c r="AI694">
        <v>37</v>
      </c>
      <c r="AJ694">
        <v>280368</v>
      </c>
      <c r="AK694">
        <v>20050</v>
      </c>
      <c r="AL694">
        <v>1</v>
      </c>
      <c r="AM694">
        <v>61464</v>
      </c>
      <c r="AN694">
        <v>4.0118999999999998</v>
      </c>
      <c r="AO694">
        <v>3.7441</v>
      </c>
      <c r="AP694">
        <v>0.26779999999999998</v>
      </c>
      <c r="AQ694">
        <v>4.0119000971317291</v>
      </c>
      <c r="AR694">
        <v>3.7441000938415527</v>
      </c>
      <c r="AS694">
        <v>0.26780000329017639</v>
      </c>
      <c r="AT694" t="s">
        <v>177</v>
      </c>
      <c r="AU694" t="s">
        <v>157</v>
      </c>
      <c r="AW694" t="s">
        <v>4624</v>
      </c>
      <c r="AX694" t="s">
        <v>84</v>
      </c>
      <c r="AY694" t="s">
        <v>397</v>
      </c>
      <c r="AZ694" t="s">
        <v>98</v>
      </c>
      <c r="BA694" t="s">
        <v>99</v>
      </c>
      <c r="BB694" t="s">
        <v>398</v>
      </c>
      <c r="BC694" t="s">
        <v>710</v>
      </c>
      <c r="BD694" t="s">
        <v>711</v>
      </c>
      <c r="BF694" t="s">
        <v>711</v>
      </c>
      <c r="BG694" t="s">
        <v>4618</v>
      </c>
      <c r="BH694" s="6">
        <v>43985</v>
      </c>
      <c r="BI694" s="6">
        <v>44014</v>
      </c>
      <c r="BJ694" s="32">
        <f t="shared" si="31"/>
        <v>2020</v>
      </c>
      <c r="BK694" t="s">
        <v>104</v>
      </c>
      <c r="BL694" t="s">
        <v>177</v>
      </c>
      <c r="BM694" t="s">
        <v>86</v>
      </c>
      <c r="BN694" t="s">
        <v>85</v>
      </c>
      <c r="BO694" t="s">
        <v>160</v>
      </c>
      <c r="BP694" t="str">
        <f t="shared" si="32"/>
        <v>03</v>
      </c>
    </row>
    <row r="695" spans="1:68" x14ac:dyDescent="0.25">
      <c r="A695">
        <v>2023</v>
      </c>
      <c r="B695" t="s">
        <v>4625</v>
      </c>
      <c r="C695" t="s">
        <v>4626</v>
      </c>
      <c r="D695" t="s">
        <v>4627</v>
      </c>
      <c r="E695">
        <v>20200616</v>
      </c>
      <c r="F695">
        <v>20200708</v>
      </c>
      <c r="G695" t="str">
        <f t="shared" si="30"/>
        <v>2020</v>
      </c>
      <c r="H695">
        <v>23</v>
      </c>
      <c r="I695" t="s">
        <v>4628</v>
      </c>
      <c r="J695" t="s">
        <v>4629</v>
      </c>
      <c r="K695" t="s">
        <v>83</v>
      </c>
      <c r="L695" t="s">
        <v>84</v>
      </c>
      <c r="M695" t="s">
        <v>85</v>
      </c>
      <c r="N695" t="s">
        <v>86</v>
      </c>
      <c r="O695">
        <v>201</v>
      </c>
      <c r="P695" t="s">
        <v>118</v>
      </c>
      <c r="Q695" t="s">
        <v>884</v>
      </c>
      <c r="R695" t="s">
        <v>885</v>
      </c>
      <c r="S695">
        <v>61878</v>
      </c>
      <c r="T695">
        <v>28776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1760</v>
      </c>
      <c r="AA695">
        <v>3300</v>
      </c>
      <c r="AB695">
        <v>25835</v>
      </c>
      <c r="AC695" t="s">
        <v>135</v>
      </c>
      <c r="AD695" t="s">
        <v>136</v>
      </c>
      <c r="AE695" t="s">
        <v>137</v>
      </c>
      <c r="AF695" t="s">
        <v>138</v>
      </c>
      <c r="AG695">
        <v>9</v>
      </c>
      <c r="AH695">
        <v>3</v>
      </c>
      <c r="AI695">
        <v>18</v>
      </c>
      <c r="AJ695">
        <v>66691</v>
      </c>
      <c r="AK695">
        <v>1438</v>
      </c>
      <c r="AL695">
        <v>1</v>
      </c>
      <c r="AM695">
        <v>8624</v>
      </c>
      <c r="AN695">
        <v>0.90980000000000005</v>
      </c>
      <c r="AO695">
        <v>0.89059999999999995</v>
      </c>
      <c r="AP695">
        <v>1.9199999999999998E-2</v>
      </c>
      <c r="AQ695">
        <v>1.1874699592590332</v>
      </c>
      <c r="AR695">
        <v>1.1874699592590332</v>
      </c>
      <c r="AS695">
        <v>0</v>
      </c>
      <c r="AT695" t="s">
        <v>111</v>
      </c>
      <c r="AU695" t="s">
        <v>135</v>
      </c>
      <c r="AW695" t="s">
        <v>125</v>
      </c>
      <c r="AX695" t="s">
        <v>84</v>
      </c>
      <c r="AY695" t="s">
        <v>581</v>
      </c>
      <c r="AZ695" t="s">
        <v>98</v>
      </c>
      <c r="BA695" t="s">
        <v>99</v>
      </c>
      <c r="BB695" t="s">
        <v>349</v>
      </c>
      <c r="BC695" t="s">
        <v>4630</v>
      </c>
      <c r="BD695" t="s">
        <v>4631</v>
      </c>
      <c r="BE695" t="s">
        <v>4632</v>
      </c>
      <c r="BF695" t="s">
        <v>4632</v>
      </c>
      <c r="BG695" t="s">
        <v>4626</v>
      </c>
      <c r="BH695" s="6">
        <v>44001</v>
      </c>
      <c r="BI695" s="6">
        <v>44020</v>
      </c>
      <c r="BJ695" s="32">
        <f t="shared" si="31"/>
        <v>2020</v>
      </c>
      <c r="BK695" t="s">
        <v>104</v>
      </c>
      <c r="BL695" t="s">
        <v>111</v>
      </c>
      <c r="BM695" t="s">
        <v>86</v>
      </c>
      <c r="BN695" t="s">
        <v>85</v>
      </c>
      <c r="BO695" t="s">
        <v>138</v>
      </c>
      <c r="BP695" t="str">
        <f t="shared" si="32"/>
        <v>02</v>
      </c>
    </row>
    <row r="696" spans="1:68" x14ac:dyDescent="0.25">
      <c r="A696">
        <v>2023</v>
      </c>
      <c r="B696" t="s">
        <v>3151</v>
      </c>
      <c r="C696" t="s">
        <v>3152</v>
      </c>
      <c r="D696" t="s">
        <v>3153</v>
      </c>
      <c r="E696">
        <v>20200609</v>
      </c>
      <c r="F696">
        <v>20200709</v>
      </c>
      <c r="G696" t="str">
        <f t="shared" si="30"/>
        <v>2020</v>
      </c>
      <c r="H696">
        <v>31</v>
      </c>
      <c r="I696" t="s">
        <v>3154</v>
      </c>
      <c r="J696" t="s">
        <v>3155</v>
      </c>
      <c r="K696" t="s">
        <v>83</v>
      </c>
      <c r="L696" t="s">
        <v>84</v>
      </c>
      <c r="M696" t="s">
        <v>85</v>
      </c>
      <c r="N696" t="s">
        <v>86</v>
      </c>
      <c r="O696">
        <v>201</v>
      </c>
      <c r="P696" t="s">
        <v>118</v>
      </c>
      <c r="Q696" t="s">
        <v>3156</v>
      </c>
      <c r="R696" t="s">
        <v>3157</v>
      </c>
      <c r="S696">
        <v>91988</v>
      </c>
      <c r="T696">
        <v>39858</v>
      </c>
      <c r="U696">
        <v>0</v>
      </c>
      <c r="V696">
        <v>0</v>
      </c>
      <c r="W696">
        <v>3931.82</v>
      </c>
      <c r="X696">
        <v>0</v>
      </c>
      <c r="Y696">
        <v>0</v>
      </c>
      <c r="Z696">
        <v>2400</v>
      </c>
      <c r="AA696">
        <v>5400</v>
      </c>
      <c r="AB696">
        <v>74026</v>
      </c>
      <c r="AC696" t="s">
        <v>83</v>
      </c>
      <c r="AD696" t="s">
        <v>84</v>
      </c>
      <c r="AE696" t="s">
        <v>85</v>
      </c>
      <c r="AF696" t="s">
        <v>86</v>
      </c>
      <c r="AG696">
        <v>7</v>
      </c>
      <c r="AH696">
        <v>2</v>
      </c>
      <c r="AI696">
        <v>14</v>
      </c>
      <c r="AJ696">
        <v>69768</v>
      </c>
      <c r="AK696">
        <v>819</v>
      </c>
      <c r="AL696">
        <v>1</v>
      </c>
      <c r="AM696">
        <v>7474</v>
      </c>
      <c r="AN696">
        <v>0.94259999999999999</v>
      </c>
      <c r="AO696">
        <v>0.93169999999999997</v>
      </c>
      <c r="AP696">
        <v>1.09E-2</v>
      </c>
      <c r="AQ696">
        <v>2.3002199921756983</v>
      </c>
      <c r="AR696">
        <v>2.2893199920654297</v>
      </c>
      <c r="AS696">
        <v>1.0900000110268593E-2</v>
      </c>
      <c r="AT696" t="s">
        <v>111</v>
      </c>
      <c r="AU696" t="s">
        <v>83</v>
      </c>
      <c r="AW696" t="s">
        <v>125</v>
      </c>
      <c r="AY696" t="s">
        <v>1038</v>
      </c>
      <c r="AZ696" t="s">
        <v>98</v>
      </c>
      <c r="BA696" t="s">
        <v>99</v>
      </c>
      <c r="BB696" t="s">
        <v>349</v>
      </c>
      <c r="BC696" t="s">
        <v>2511</v>
      </c>
      <c r="BD696" t="s">
        <v>3158</v>
      </c>
      <c r="BF696" t="s">
        <v>3158</v>
      </c>
      <c r="BG696" t="s">
        <v>3152</v>
      </c>
      <c r="BH696" s="6">
        <v>43999</v>
      </c>
      <c r="BI696" s="6">
        <v>44021</v>
      </c>
      <c r="BJ696" s="32">
        <f t="shared" si="31"/>
        <v>2020</v>
      </c>
      <c r="BK696" t="s">
        <v>104</v>
      </c>
      <c r="BL696" t="s">
        <v>111</v>
      </c>
      <c r="BM696" t="s">
        <v>86</v>
      </c>
      <c r="BN696" t="s">
        <v>85</v>
      </c>
      <c r="BO696" t="s">
        <v>160</v>
      </c>
      <c r="BP696" t="str">
        <f t="shared" si="32"/>
        <v>03</v>
      </c>
    </row>
    <row r="697" spans="1:68" x14ac:dyDescent="0.25">
      <c r="A697">
        <v>2023</v>
      </c>
      <c r="B697" t="s">
        <v>4633</v>
      </c>
      <c r="C697" t="s">
        <v>4634</v>
      </c>
      <c r="D697" t="s">
        <v>4635</v>
      </c>
      <c r="E697">
        <v>20200606</v>
      </c>
      <c r="F697">
        <v>20200710</v>
      </c>
      <c r="G697" t="str">
        <f t="shared" si="30"/>
        <v>2020</v>
      </c>
      <c r="H697">
        <v>35</v>
      </c>
      <c r="I697" t="s">
        <v>4636</v>
      </c>
      <c r="J697" t="s">
        <v>4637</v>
      </c>
      <c r="K697" t="s">
        <v>83</v>
      </c>
      <c r="L697" t="s">
        <v>84</v>
      </c>
      <c r="M697" t="s">
        <v>85</v>
      </c>
      <c r="N697" t="s">
        <v>86</v>
      </c>
      <c r="O697">
        <v>201</v>
      </c>
      <c r="P697" t="s">
        <v>87</v>
      </c>
      <c r="Q697" t="s">
        <v>2125</v>
      </c>
      <c r="R697" t="s">
        <v>2126</v>
      </c>
      <c r="S697">
        <v>145882</v>
      </c>
      <c r="T697">
        <v>38826</v>
      </c>
      <c r="U697">
        <v>41797</v>
      </c>
      <c r="V697">
        <v>0</v>
      </c>
      <c r="W697">
        <v>1976.28</v>
      </c>
      <c r="X697">
        <v>21217.759999999998</v>
      </c>
      <c r="Y697">
        <v>0</v>
      </c>
      <c r="Z697">
        <v>2240</v>
      </c>
      <c r="AA697">
        <v>6075</v>
      </c>
      <c r="AB697">
        <v>179051</v>
      </c>
      <c r="AC697" t="s">
        <v>90</v>
      </c>
      <c r="AD697" t="s">
        <v>91</v>
      </c>
      <c r="AE697" t="s">
        <v>92</v>
      </c>
      <c r="AF697" t="s">
        <v>93</v>
      </c>
      <c r="AG697">
        <v>17</v>
      </c>
      <c r="AH697">
        <v>6</v>
      </c>
      <c r="AI697">
        <v>34</v>
      </c>
      <c r="AJ697">
        <v>196870</v>
      </c>
      <c r="AK697">
        <v>55770</v>
      </c>
      <c r="AL697">
        <v>18590</v>
      </c>
      <c r="AM697">
        <v>117316</v>
      </c>
      <c r="AN697">
        <v>3.3738000000000001</v>
      </c>
      <c r="AO697">
        <v>2.629</v>
      </c>
      <c r="AP697">
        <v>0.74480000000000002</v>
      </c>
      <c r="AQ697">
        <v>3.4665900468826294</v>
      </c>
      <c r="AR697">
        <v>2.721790075302124</v>
      </c>
      <c r="AS697">
        <v>0.74479997158050537</v>
      </c>
      <c r="AT697" t="s">
        <v>139</v>
      </c>
      <c r="AU697" t="s">
        <v>90</v>
      </c>
      <c r="AV697" t="s">
        <v>90</v>
      </c>
      <c r="AW697" t="s">
        <v>271</v>
      </c>
      <c r="AX697" t="s">
        <v>272</v>
      </c>
      <c r="AY697" t="s">
        <v>1786</v>
      </c>
      <c r="AZ697" t="s">
        <v>98</v>
      </c>
      <c r="BA697" t="s">
        <v>99</v>
      </c>
      <c r="BB697" t="s">
        <v>261</v>
      </c>
      <c r="BC697" t="s">
        <v>1123</v>
      </c>
      <c r="BD697" t="s">
        <v>1124</v>
      </c>
      <c r="BF697" t="s">
        <v>1124</v>
      </c>
      <c r="BG697" t="s">
        <v>4634</v>
      </c>
      <c r="BH697" s="6">
        <v>44004</v>
      </c>
      <c r="BI697" s="6">
        <v>44022</v>
      </c>
      <c r="BJ697" s="32">
        <f t="shared" si="31"/>
        <v>2020</v>
      </c>
      <c r="BK697" t="s">
        <v>104</v>
      </c>
      <c r="BL697" t="s">
        <v>139</v>
      </c>
      <c r="BM697" t="s">
        <v>86</v>
      </c>
      <c r="BN697" t="s">
        <v>85</v>
      </c>
      <c r="BO697" t="s">
        <v>231</v>
      </c>
      <c r="BP697" t="str">
        <f t="shared" si="32"/>
        <v>03</v>
      </c>
    </row>
    <row r="698" spans="1:68" x14ac:dyDescent="0.25">
      <c r="A698">
        <v>2023</v>
      </c>
      <c r="B698" t="s">
        <v>4638</v>
      </c>
      <c r="C698" t="s">
        <v>4639</v>
      </c>
      <c r="D698" t="s">
        <v>4640</v>
      </c>
      <c r="E698">
        <v>20200617</v>
      </c>
      <c r="F698">
        <v>20200710</v>
      </c>
      <c r="G698" t="str">
        <f t="shared" si="30"/>
        <v>2020</v>
      </c>
      <c r="H698">
        <v>24</v>
      </c>
      <c r="I698" t="s">
        <v>4641</v>
      </c>
      <c r="J698" t="s">
        <v>4642</v>
      </c>
      <c r="K698" t="s">
        <v>83</v>
      </c>
      <c r="L698" t="s">
        <v>84</v>
      </c>
      <c r="M698" t="s">
        <v>85</v>
      </c>
      <c r="N698" t="s">
        <v>86</v>
      </c>
      <c r="O698">
        <v>201</v>
      </c>
      <c r="P698" t="s">
        <v>118</v>
      </c>
      <c r="Q698" t="s">
        <v>4643</v>
      </c>
      <c r="R698" t="s">
        <v>4644</v>
      </c>
      <c r="S698">
        <v>59202</v>
      </c>
      <c r="T698">
        <v>30581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1840</v>
      </c>
      <c r="AA698">
        <v>3450</v>
      </c>
      <c r="AB698">
        <v>51276</v>
      </c>
      <c r="AC698" t="s">
        <v>135</v>
      </c>
      <c r="AD698" t="s">
        <v>136</v>
      </c>
      <c r="AE698" t="s">
        <v>175</v>
      </c>
      <c r="AF698" t="s">
        <v>176</v>
      </c>
      <c r="AG698">
        <v>4</v>
      </c>
      <c r="AH698">
        <v>2</v>
      </c>
      <c r="AI698">
        <v>8</v>
      </c>
      <c r="AJ698">
        <v>25598</v>
      </c>
      <c r="AK698">
        <v>1108</v>
      </c>
      <c r="AL698">
        <v>1</v>
      </c>
      <c r="AM698">
        <v>6123</v>
      </c>
      <c r="AN698">
        <v>0.35659999999999997</v>
      </c>
      <c r="AO698">
        <v>0.34179999999999999</v>
      </c>
      <c r="AP698">
        <v>1.4800000000000001E-2</v>
      </c>
      <c r="AQ698">
        <v>1.16211998462677</v>
      </c>
      <c r="AR698">
        <v>1.16211998462677</v>
      </c>
      <c r="AS698">
        <v>0</v>
      </c>
      <c r="AT698" t="s">
        <v>139</v>
      </c>
      <c r="AU698" t="s">
        <v>135</v>
      </c>
      <c r="AW698" t="s">
        <v>125</v>
      </c>
      <c r="AX698" t="s">
        <v>84</v>
      </c>
      <c r="AY698" t="s">
        <v>112</v>
      </c>
      <c r="AZ698" t="s">
        <v>98</v>
      </c>
      <c r="BA698" t="s">
        <v>99</v>
      </c>
      <c r="BB698" t="s">
        <v>100</v>
      </c>
      <c r="BC698" t="s">
        <v>2640</v>
      </c>
      <c r="BD698" t="s">
        <v>4645</v>
      </c>
      <c r="BF698" t="s">
        <v>4645</v>
      </c>
      <c r="BG698" t="s">
        <v>4639</v>
      </c>
      <c r="BH698" s="6">
        <v>44006</v>
      </c>
      <c r="BI698" s="6">
        <v>44022</v>
      </c>
      <c r="BJ698" s="32">
        <f t="shared" si="31"/>
        <v>2020</v>
      </c>
      <c r="BK698" t="s">
        <v>104</v>
      </c>
      <c r="BL698" t="s">
        <v>139</v>
      </c>
      <c r="BM698" t="s">
        <v>86</v>
      </c>
      <c r="BN698" t="s">
        <v>85</v>
      </c>
      <c r="BO698" t="s">
        <v>176</v>
      </c>
      <c r="BP698" t="str">
        <f t="shared" si="32"/>
        <v>02</v>
      </c>
    </row>
    <row r="699" spans="1:68" x14ac:dyDescent="0.25">
      <c r="A699">
        <v>2023</v>
      </c>
      <c r="B699" t="s">
        <v>4646</v>
      </c>
      <c r="C699" t="s">
        <v>4647</v>
      </c>
      <c r="D699" t="s">
        <v>4648</v>
      </c>
      <c r="E699">
        <v>20200601</v>
      </c>
      <c r="F699">
        <v>20200715</v>
      </c>
      <c r="G699" t="str">
        <f t="shared" si="30"/>
        <v>2020</v>
      </c>
      <c r="H699">
        <v>45</v>
      </c>
      <c r="I699" t="s">
        <v>4649</v>
      </c>
      <c r="J699" t="s">
        <v>4650</v>
      </c>
      <c r="K699" t="s">
        <v>83</v>
      </c>
      <c r="L699" t="s">
        <v>84</v>
      </c>
      <c r="M699" t="s">
        <v>85</v>
      </c>
      <c r="N699" t="s">
        <v>86</v>
      </c>
      <c r="O699">
        <v>201</v>
      </c>
      <c r="P699" t="s">
        <v>118</v>
      </c>
      <c r="Q699" t="s">
        <v>511</v>
      </c>
      <c r="R699" t="s">
        <v>512</v>
      </c>
      <c r="S699">
        <v>159327</v>
      </c>
      <c r="T699">
        <v>41141</v>
      </c>
      <c r="U699">
        <v>60264</v>
      </c>
      <c r="V699">
        <v>0</v>
      </c>
      <c r="W699">
        <v>733.5</v>
      </c>
      <c r="X699">
        <v>1072.5</v>
      </c>
      <c r="Y699">
        <v>0</v>
      </c>
      <c r="Z699">
        <v>2800</v>
      </c>
      <c r="AA699">
        <v>5250</v>
      </c>
      <c r="AB699">
        <v>88060</v>
      </c>
      <c r="AC699" t="s">
        <v>157</v>
      </c>
      <c r="AD699" t="s">
        <v>158</v>
      </c>
      <c r="AE699" t="s">
        <v>226</v>
      </c>
      <c r="AF699" t="s">
        <v>227</v>
      </c>
      <c r="AG699">
        <v>7</v>
      </c>
      <c r="AH699">
        <v>2</v>
      </c>
      <c r="AI699">
        <v>12</v>
      </c>
      <c r="AJ699">
        <v>54355</v>
      </c>
      <c r="AK699">
        <v>1086</v>
      </c>
      <c r="AL699">
        <v>1</v>
      </c>
      <c r="AM699">
        <v>3765</v>
      </c>
      <c r="AN699">
        <v>0.74039999999999995</v>
      </c>
      <c r="AO699">
        <v>0.72589999999999999</v>
      </c>
      <c r="AP699">
        <v>1.4500000000000001E-2</v>
      </c>
      <c r="AQ699">
        <v>2.7936600223183632</v>
      </c>
      <c r="AR699">
        <v>2.7791600227355957</v>
      </c>
      <c r="AS699">
        <v>1.4499999582767487E-2</v>
      </c>
      <c r="AT699" t="s">
        <v>111</v>
      </c>
      <c r="AU699" t="s">
        <v>157</v>
      </c>
      <c r="AW699" t="s">
        <v>125</v>
      </c>
      <c r="AX699" t="s">
        <v>84</v>
      </c>
      <c r="AY699" t="s">
        <v>112</v>
      </c>
      <c r="AZ699" t="s">
        <v>98</v>
      </c>
      <c r="BA699" t="s">
        <v>99</v>
      </c>
      <c r="BB699" t="s">
        <v>100</v>
      </c>
      <c r="BC699" t="s">
        <v>262</v>
      </c>
      <c r="BD699" t="s">
        <v>263</v>
      </c>
      <c r="BF699" t="s">
        <v>263</v>
      </c>
      <c r="BG699" t="s">
        <v>4647</v>
      </c>
      <c r="BH699" s="6">
        <v>43998</v>
      </c>
      <c r="BI699" s="6">
        <v>44027</v>
      </c>
      <c r="BJ699" s="32">
        <f t="shared" si="31"/>
        <v>2020</v>
      </c>
      <c r="BK699" t="s">
        <v>104</v>
      </c>
      <c r="BL699" t="s">
        <v>111</v>
      </c>
      <c r="BM699" t="s">
        <v>86</v>
      </c>
      <c r="BN699" t="s">
        <v>85</v>
      </c>
      <c r="BO699" t="s">
        <v>231</v>
      </c>
      <c r="BP699" t="str">
        <f t="shared" si="32"/>
        <v>03</v>
      </c>
    </row>
    <row r="700" spans="1:68" x14ac:dyDescent="0.25">
      <c r="A700">
        <v>2023</v>
      </c>
      <c r="B700" t="s">
        <v>4651</v>
      </c>
      <c r="C700" t="s">
        <v>4652</v>
      </c>
      <c r="D700" t="s">
        <v>4653</v>
      </c>
      <c r="E700">
        <v>20200616</v>
      </c>
      <c r="F700">
        <v>20200720</v>
      </c>
      <c r="G700" t="str">
        <f t="shared" si="30"/>
        <v>2020</v>
      </c>
      <c r="H700">
        <v>35</v>
      </c>
      <c r="I700" t="s">
        <v>4654</v>
      </c>
      <c r="J700" t="s">
        <v>4655</v>
      </c>
      <c r="K700" t="s">
        <v>83</v>
      </c>
      <c r="L700" t="s">
        <v>84</v>
      </c>
      <c r="M700" t="s">
        <v>85</v>
      </c>
      <c r="N700" t="s">
        <v>86</v>
      </c>
      <c r="O700">
        <v>201</v>
      </c>
      <c r="P700" t="s">
        <v>118</v>
      </c>
      <c r="Q700" t="s">
        <v>849</v>
      </c>
      <c r="R700" t="s">
        <v>850</v>
      </c>
      <c r="S700">
        <v>76256</v>
      </c>
      <c r="T700">
        <v>41195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2660</v>
      </c>
      <c r="AA700">
        <v>4650</v>
      </c>
      <c r="AB700">
        <v>56087</v>
      </c>
      <c r="AC700" t="s">
        <v>293</v>
      </c>
      <c r="AD700" t="s">
        <v>294</v>
      </c>
      <c r="AE700" t="s">
        <v>359</v>
      </c>
      <c r="AF700" t="s">
        <v>300</v>
      </c>
      <c r="AG700">
        <v>10</v>
      </c>
      <c r="AH700">
        <v>3</v>
      </c>
      <c r="AI700">
        <v>20</v>
      </c>
      <c r="AJ700">
        <v>60902</v>
      </c>
      <c r="AK700">
        <v>976</v>
      </c>
      <c r="AL700">
        <v>1</v>
      </c>
      <c r="AM700">
        <v>7664</v>
      </c>
      <c r="AN700">
        <v>0.82630000000000003</v>
      </c>
      <c r="AO700">
        <v>0.81330000000000002</v>
      </c>
      <c r="AP700">
        <v>1.2999999999999999E-2</v>
      </c>
      <c r="AQ700">
        <v>1.5452699661254883</v>
      </c>
      <c r="AR700">
        <v>1.5452699661254883</v>
      </c>
      <c r="AS700">
        <v>0</v>
      </c>
      <c r="AT700" t="s">
        <v>111</v>
      </c>
      <c r="AU700" t="s">
        <v>83</v>
      </c>
      <c r="AW700" t="s">
        <v>125</v>
      </c>
      <c r="AX700" t="s">
        <v>84</v>
      </c>
      <c r="AY700" t="s">
        <v>112</v>
      </c>
      <c r="AZ700" t="s">
        <v>98</v>
      </c>
      <c r="BA700" t="s">
        <v>99</v>
      </c>
      <c r="BB700" t="s">
        <v>100</v>
      </c>
      <c r="BC700" t="s">
        <v>660</v>
      </c>
      <c r="BD700" t="s">
        <v>661</v>
      </c>
      <c r="BE700" t="s">
        <v>662</v>
      </c>
      <c r="BF700" t="s">
        <v>662</v>
      </c>
      <c r="BG700" t="s">
        <v>4652</v>
      </c>
      <c r="BH700" s="6">
        <v>44004</v>
      </c>
      <c r="BI700" s="6">
        <v>44032</v>
      </c>
      <c r="BJ700" s="32">
        <f t="shared" si="31"/>
        <v>2020</v>
      </c>
      <c r="BK700" t="s">
        <v>104</v>
      </c>
      <c r="BL700" t="s">
        <v>111</v>
      </c>
      <c r="BM700" t="s">
        <v>86</v>
      </c>
      <c r="BN700" t="s">
        <v>85</v>
      </c>
      <c r="BO700" t="s">
        <v>300</v>
      </c>
      <c r="BP700" t="str">
        <f t="shared" si="32"/>
        <v>17</v>
      </c>
    </row>
    <row r="701" spans="1:68" x14ac:dyDescent="0.25">
      <c r="A701">
        <v>2023</v>
      </c>
      <c r="B701" t="s">
        <v>4656</v>
      </c>
      <c r="C701" t="s">
        <v>1244</v>
      </c>
      <c r="D701" t="s">
        <v>1245</v>
      </c>
      <c r="E701">
        <v>20200629</v>
      </c>
      <c r="F701">
        <v>20200727</v>
      </c>
      <c r="G701" t="str">
        <f t="shared" si="30"/>
        <v>2020</v>
      </c>
      <c r="H701">
        <v>29</v>
      </c>
      <c r="I701" t="s">
        <v>4657</v>
      </c>
      <c r="J701" t="s">
        <v>4658</v>
      </c>
      <c r="K701" t="s">
        <v>83</v>
      </c>
      <c r="L701" t="s">
        <v>84</v>
      </c>
      <c r="M701" t="s">
        <v>85</v>
      </c>
      <c r="N701" t="s">
        <v>86</v>
      </c>
      <c r="O701">
        <v>201</v>
      </c>
      <c r="P701" t="s">
        <v>118</v>
      </c>
      <c r="Q701" t="s">
        <v>4406</v>
      </c>
      <c r="R701" t="s">
        <v>4407</v>
      </c>
      <c r="S701">
        <v>84012</v>
      </c>
      <c r="T701">
        <v>32093</v>
      </c>
      <c r="U701">
        <v>16488</v>
      </c>
      <c r="V701">
        <v>0</v>
      </c>
      <c r="W701">
        <v>0</v>
      </c>
      <c r="X701">
        <v>0</v>
      </c>
      <c r="Y701">
        <v>0</v>
      </c>
      <c r="Z701">
        <v>2000</v>
      </c>
      <c r="AA701">
        <v>3750</v>
      </c>
      <c r="AB701">
        <v>61847</v>
      </c>
      <c r="AC701" t="s">
        <v>157</v>
      </c>
      <c r="AD701" t="s">
        <v>158</v>
      </c>
      <c r="AE701" t="s">
        <v>226</v>
      </c>
      <c r="AF701" t="s">
        <v>227</v>
      </c>
      <c r="AG701">
        <v>4</v>
      </c>
      <c r="AH701">
        <v>2</v>
      </c>
      <c r="AI701">
        <v>8</v>
      </c>
      <c r="AJ701">
        <v>26704</v>
      </c>
      <c r="AK701">
        <v>99</v>
      </c>
      <c r="AL701">
        <v>1</v>
      </c>
      <c r="AM701">
        <v>1099</v>
      </c>
      <c r="AN701">
        <v>0.3579</v>
      </c>
      <c r="AO701">
        <v>0.35659999999999997</v>
      </c>
      <c r="AP701">
        <v>1.2999999999999999E-3</v>
      </c>
      <c r="AQ701">
        <v>1.479889988899231</v>
      </c>
      <c r="AR701">
        <v>1.479889988899231</v>
      </c>
      <c r="AS701">
        <v>0</v>
      </c>
      <c r="AT701" t="s">
        <v>111</v>
      </c>
      <c r="AU701" t="s">
        <v>157</v>
      </c>
      <c r="AW701" t="s">
        <v>125</v>
      </c>
      <c r="AX701" t="s">
        <v>84</v>
      </c>
      <c r="AY701" t="s">
        <v>112</v>
      </c>
      <c r="AZ701" t="s">
        <v>98</v>
      </c>
      <c r="BA701" t="s">
        <v>99</v>
      </c>
      <c r="BB701" t="s">
        <v>100</v>
      </c>
      <c r="BC701" t="s">
        <v>493</v>
      </c>
      <c r="BD701" t="s">
        <v>1242</v>
      </c>
      <c r="BF701" t="s">
        <v>1242</v>
      </c>
      <c r="BG701" t="s">
        <v>1244</v>
      </c>
      <c r="BH701" s="6">
        <v>44025</v>
      </c>
      <c r="BI701" s="6">
        <v>44039</v>
      </c>
      <c r="BJ701" s="32">
        <f t="shared" si="31"/>
        <v>2020</v>
      </c>
      <c r="BK701" t="s">
        <v>104</v>
      </c>
      <c r="BL701" t="s">
        <v>111</v>
      </c>
      <c r="BM701" t="s">
        <v>86</v>
      </c>
      <c r="BN701" t="s">
        <v>85</v>
      </c>
      <c r="BO701" t="s">
        <v>160</v>
      </c>
      <c r="BP701" t="str">
        <f t="shared" si="32"/>
        <v>03</v>
      </c>
    </row>
    <row r="702" spans="1:68" x14ac:dyDescent="0.25">
      <c r="A702">
        <v>2023</v>
      </c>
      <c r="B702" t="s">
        <v>4659</v>
      </c>
      <c r="C702" t="s">
        <v>4660</v>
      </c>
      <c r="D702" t="s">
        <v>4661</v>
      </c>
      <c r="E702">
        <v>20200714</v>
      </c>
      <c r="F702">
        <v>20200730</v>
      </c>
      <c r="G702" t="str">
        <f t="shared" si="30"/>
        <v>2020</v>
      </c>
      <c r="H702">
        <v>17</v>
      </c>
      <c r="I702" t="s">
        <v>4662</v>
      </c>
      <c r="J702" t="s">
        <v>4663</v>
      </c>
      <c r="K702" t="s">
        <v>83</v>
      </c>
      <c r="L702" t="s">
        <v>84</v>
      </c>
      <c r="M702" t="s">
        <v>85</v>
      </c>
      <c r="N702" t="s">
        <v>86</v>
      </c>
      <c r="O702">
        <v>201</v>
      </c>
      <c r="P702" t="s">
        <v>118</v>
      </c>
      <c r="Q702" t="s">
        <v>1413</v>
      </c>
      <c r="R702" t="s">
        <v>1414</v>
      </c>
      <c r="S702">
        <v>46440</v>
      </c>
      <c r="T702">
        <v>21378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1200</v>
      </c>
      <c r="AA702">
        <v>1875</v>
      </c>
      <c r="AB702">
        <v>39150</v>
      </c>
      <c r="AC702" t="s">
        <v>293</v>
      </c>
      <c r="AD702" t="s">
        <v>294</v>
      </c>
      <c r="AE702" t="s">
        <v>359</v>
      </c>
      <c r="AF702" t="s">
        <v>3636</v>
      </c>
      <c r="AG702">
        <v>8</v>
      </c>
      <c r="AH702">
        <v>3</v>
      </c>
      <c r="AI702">
        <v>15</v>
      </c>
      <c r="AJ702">
        <v>77495</v>
      </c>
      <c r="AK702">
        <v>701</v>
      </c>
      <c r="AL702">
        <v>1</v>
      </c>
      <c r="AM702">
        <v>3042</v>
      </c>
      <c r="AN702">
        <v>1.0443</v>
      </c>
      <c r="AO702">
        <v>1.0348999999999999</v>
      </c>
      <c r="AP702">
        <v>9.4000000000000004E-3</v>
      </c>
      <c r="AQ702">
        <v>1.1901299953460693</v>
      </c>
      <c r="AR702">
        <v>1.1901299953460693</v>
      </c>
      <c r="AS702">
        <v>0</v>
      </c>
      <c r="AT702" t="s">
        <v>139</v>
      </c>
      <c r="AU702" t="s">
        <v>293</v>
      </c>
      <c r="AW702" t="s">
        <v>125</v>
      </c>
      <c r="AX702" t="s">
        <v>84</v>
      </c>
      <c r="AY702" t="s">
        <v>998</v>
      </c>
      <c r="AZ702" t="s">
        <v>98</v>
      </c>
      <c r="BA702" t="s">
        <v>99</v>
      </c>
      <c r="BB702" t="s">
        <v>554</v>
      </c>
      <c r="BC702" t="s">
        <v>321</v>
      </c>
      <c r="BD702" t="s">
        <v>322</v>
      </c>
      <c r="BF702" t="s">
        <v>322</v>
      </c>
      <c r="BG702" t="s">
        <v>4660</v>
      </c>
      <c r="BH702" s="6">
        <v>44034</v>
      </c>
      <c r="BI702" s="6">
        <v>44042</v>
      </c>
      <c r="BJ702" s="32">
        <f t="shared" si="31"/>
        <v>2020</v>
      </c>
      <c r="BK702" t="s">
        <v>104</v>
      </c>
      <c r="BL702" t="s">
        <v>139</v>
      </c>
      <c r="BM702" t="s">
        <v>86</v>
      </c>
      <c r="BN702" t="s">
        <v>85</v>
      </c>
      <c r="BO702" t="s">
        <v>3636</v>
      </c>
      <c r="BP702" t="str">
        <f t="shared" si="32"/>
        <v>17</v>
      </c>
    </row>
    <row r="703" spans="1:68" x14ac:dyDescent="0.25">
      <c r="A703">
        <v>2023</v>
      </c>
      <c r="B703" t="s">
        <v>4664</v>
      </c>
      <c r="C703" t="s">
        <v>4665</v>
      </c>
      <c r="D703" t="s">
        <v>4666</v>
      </c>
      <c r="E703">
        <v>20200731</v>
      </c>
      <c r="F703">
        <v>20200829</v>
      </c>
      <c r="G703" t="str">
        <f t="shared" si="30"/>
        <v>2020</v>
      </c>
      <c r="H703">
        <v>30</v>
      </c>
      <c r="I703" t="s">
        <v>4667</v>
      </c>
      <c r="J703" t="s">
        <v>4668</v>
      </c>
      <c r="K703" t="s">
        <v>83</v>
      </c>
      <c r="L703" t="s">
        <v>84</v>
      </c>
      <c r="M703" t="s">
        <v>85</v>
      </c>
      <c r="N703" t="s">
        <v>86</v>
      </c>
      <c r="O703">
        <v>111</v>
      </c>
      <c r="P703" t="s">
        <v>118</v>
      </c>
      <c r="Q703" t="s">
        <v>864</v>
      </c>
      <c r="R703" t="s">
        <v>865</v>
      </c>
      <c r="S703">
        <v>68233</v>
      </c>
      <c r="T703">
        <v>38730</v>
      </c>
      <c r="U703">
        <v>0</v>
      </c>
      <c r="V703">
        <v>0</v>
      </c>
      <c r="W703">
        <v>72.459999999999994</v>
      </c>
      <c r="X703">
        <v>0</v>
      </c>
      <c r="Y703">
        <v>0</v>
      </c>
      <c r="Z703">
        <v>2320</v>
      </c>
      <c r="AA703">
        <v>6525</v>
      </c>
      <c r="AB703">
        <v>45575</v>
      </c>
      <c r="AC703" t="s">
        <v>135</v>
      </c>
      <c r="AD703" t="s">
        <v>136</v>
      </c>
      <c r="AE703" t="s">
        <v>175</v>
      </c>
      <c r="AF703" t="s">
        <v>176</v>
      </c>
      <c r="AG703">
        <v>11</v>
      </c>
      <c r="AH703">
        <v>4</v>
      </c>
      <c r="AI703">
        <v>22</v>
      </c>
      <c r="AJ703">
        <v>82261</v>
      </c>
      <c r="AK703">
        <v>1093</v>
      </c>
      <c r="AL703">
        <v>1</v>
      </c>
      <c r="AM703">
        <v>5830</v>
      </c>
      <c r="AN703">
        <v>1.1131</v>
      </c>
      <c r="AO703">
        <v>1.0985</v>
      </c>
      <c r="AP703">
        <v>1.46E-2</v>
      </c>
      <c r="AQ703">
        <v>1.5924399709329009</v>
      </c>
      <c r="AR703">
        <v>1.5778399705886841</v>
      </c>
      <c r="AS703">
        <v>1.4600000344216824E-2</v>
      </c>
      <c r="AT703" t="s">
        <v>177</v>
      </c>
      <c r="AU703" t="s">
        <v>83</v>
      </c>
      <c r="AW703" t="s">
        <v>125</v>
      </c>
      <c r="AX703" t="s">
        <v>84</v>
      </c>
      <c r="AY703" t="s">
        <v>112</v>
      </c>
      <c r="AZ703" t="s">
        <v>98</v>
      </c>
      <c r="BA703" t="s">
        <v>99</v>
      </c>
      <c r="BB703" t="s">
        <v>100</v>
      </c>
      <c r="BC703" t="s">
        <v>626</v>
      </c>
      <c r="BD703" t="s">
        <v>627</v>
      </c>
      <c r="BF703" t="s">
        <v>627</v>
      </c>
      <c r="BG703" t="s">
        <v>4665</v>
      </c>
      <c r="BH703" s="6">
        <v>44049</v>
      </c>
      <c r="BI703" s="6">
        <v>44072</v>
      </c>
      <c r="BJ703" s="32">
        <f t="shared" si="31"/>
        <v>2020</v>
      </c>
      <c r="BK703" t="s">
        <v>104</v>
      </c>
      <c r="BL703" t="s">
        <v>177</v>
      </c>
      <c r="BM703" t="s">
        <v>86</v>
      </c>
      <c r="BN703" t="s">
        <v>85</v>
      </c>
      <c r="BO703" t="s">
        <v>176</v>
      </c>
      <c r="BP703" t="str">
        <f t="shared" si="32"/>
        <v>02</v>
      </c>
    </row>
    <row r="704" spans="1:68" x14ac:dyDescent="0.25">
      <c r="A704">
        <v>2023</v>
      </c>
      <c r="B704" t="s">
        <v>4669</v>
      </c>
      <c r="C704" t="s">
        <v>4670</v>
      </c>
      <c r="D704" t="s">
        <v>4671</v>
      </c>
      <c r="E704">
        <v>20200505</v>
      </c>
      <c r="F704">
        <v>20200608</v>
      </c>
      <c r="G704" t="str">
        <f t="shared" si="30"/>
        <v>2020</v>
      </c>
      <c r="H704">
        <v>35</v>
      </c>
      <c r="I704" t="s">
        <v>4672</v>
      </c>
      <c r="J704" t="s">
        <v>4673</v>
      </c>
      <c r="K704" t="s">
        <v>83</v>
      </c>
      <c r="L704" t="s">
        <v>84</v>
      </c>
      <c r="M704" t="s">
        <v>85</v>
      </c>
      <c r="N704" t="s">
        <v>86</v>
      </c>
      <c r="O704">
        <v>111</v>
      </c>
      <c r="P704" t="s">
        <v>118</v>
      </c>
      <c r="Q704" t="s">
        <v>776</v>
      </c>
      <c r="R704" t="s">
        <v>777</v>
      </c>
      <c r="S704">
        <v>95463</v>
      </c>
      <c r="T704">
        <v>45057</v>
      </c>
      <c r="U704">
        <v>0</v>
      </c>
      <c r="V704">
        <v>0</v>
      </c>
      <c r="W704">
        <v>11040.96</v>
      </c>
      <c r="X704">
        <v>0</v>
      </c>
      <c r="Y704">
        <v>1549.99</v>
      </c>
      <c r="Z704">
        <v>2720</v>
      </c>
      <c r="AA704">
        <v>7650</v>
      </c>
      <c r="AB704">
        <v>79182</v>
      </c>
      <c r="AC704" t="s">
        <v>135</v>
      </c>
      <c r="AD704" t="s">
        <v>136</v>
      </c>
      <c r="AE704" t="s">
        <v>137</v>
      </c>
      <c r="AF704" t="s">
        <v>138</v>
      </c>
      <c r="AG704">
        <v>5</v>
      </c>
      <c r="AH704">
        <v>2</v>
      </c>
      <c r="AI704">
        <v>9</v>
      </c>
      <c r="AJ704">
        <v>31495</v>
      </c>
      <c r="AK704">
        <v>1339</v>
      </c>
      <c r="AL704">
        <v>1</v>
      </c>
      <c r="AM704">
        <v>3906</v>
      </c>
      <c r="AN704">
        <v>0.4385</v>
      </c>
      <c r="AO704">
        <v>0.42059999999999997</v>
      </c>
      <c r="AP704">
        <v>1.7899999999999999E-2</v>
      </c>
      <c r="AQ704">
        <v>1.885699987411499</v>
      </c>
      <c r="AR704">
        <v>1.7328699827194214</v>
      </c>
      <c r="AS704">
        <v>0.15283000469207764</v>
      </c>
      <c r="AT704" t="s">
        <v>94</v>
      </c>
      <c r="AU704" t="s">
        <v>135</v>
      </c>
      <c r="AW704" t="s">
        <v>528</v>
      </c>
      <c r="AX704" t="s">
        <v>84</v>
      </c>
      <c r="AY704" t="s">
        <v>112</v>
      </c>
      <c r="AZ704" t="s">
        <v>98</v>
      </c>
      <c r="BA704" t="s">
        <v>99</v>
      </c>
      <c r="BB704" t="s">
        <v>100</v>
      </c>
      <c r="BC704" t="s">
        <v>4674</v>
      </c>
      <c r="BD704" t="s">
        <v>4675</v>
      </c>
      <c r="BF704" t="s">
        <v>4675</v>
      </c>
      <c r="BG704" t="s">
        <v>4670</v>
      </c>
      <c r="BH704" s="6">
        <v>43963</v>
      </c>
      <c r="BI704" s="6">
        <v>43990</v>
      </c>
      <c r="BJ704" s="32">
        <f t="shared" si="31"/>
        <v>2020</v>
      </c>
      <c r="BK704" t="s">
        <v>104</v>
      </c>
      <c r="BL704" t="s">
        <v>94</v>
      </c>
      <c r="BM704" t="s">
        <v>86</v>
      </c>
      <c r="BN704" t="s">
        <v>85</v>
      </c>
      <c r="BO704" t="s">
        <v>138</v>
      </c>
      <c r="BP704" t="str">
        <f t="shared" si="32"/>
        <v>02</v>
      </c>
    </row>
    <row r="705" spans="1:68" x14ac:dyDescent="0.25">
      <c r="A705">
        <v>2023</v>
      </c>
      <c r="B705" t="s">
        <v>4676</v>
      </c>
      <c r="C705" t="s">
        <v>4677</v>
      </c>
      <c r="D705" t="s">
        <v>4678</v>
      </c>
      <c r="E705">
        <v>20200618</v>
      </c>
      <c r="F705">
        <v>20200821</v>
      </c>
      <c r="G705" t="str">
        <f t="shared" si="30"/>
        <v>2020</v>
      </c>
      <c r="H705">
        <v>65</v>
      </c>
      <c r="I705" t="s">
        <v>4679</v>
      </c>
      <c r="J705" t="s">
        <v>4680</v>
      </c>
      <c r="K705" t="s">
        <v>83</v>
      </c>
      <c r="L705" t="s">
        <v>84</v>
      </c>
      <c r="M705" t="s">
        <v>85</v>
      </c>
      <c r="N705" t="s">
        <v>86</v>
      </c>
      <c r="O705">
        <v>205</v>
      </c>
      <c r="P705" t="s">
        <v>118</v>
      </c>
      <c r="Q705" t="s">
        <v>4681</v>
      </c>
      <c r="R705" t="s">
        <v>4682</v>
      </c>
      <c r="S705">
        <v>251098</v>
      </c>
      <c r="T705">
        <v>74737</v>
      </c>
      <c r="U705">
        <v>20088</v>
      </c>
      <c r="V705">
        <v>0</v>
      </c>
      <c r="W705">
        <v>8204.2800000000007</v>
      </c>
      <c r="X705">
        <v>4435.46</v>
      </c>
      <c r="Y705">
        <v>9570.5</v>
      </c>
      <c r="Z705">
        <v>4880</v>
      </c>
      <c r="AA705">
        <v>10800</v>
      </c>
      <c r="AB705">
        <v>193019</v>
      </c>
      <c r="AC705" t="s">
        <v>157</v>
      </c>
      <c r="AD705" t="s">
        <v>158</v>
      </c>
      <c r="AE705" t="s">
        <v>159</v>
      </c>
      <c r="AF705" t="s">
        <v>160</v>
      </c>
      <c r="AG705">
        <v>17</v>
      </c>
      <c r="AH705">
        <v>6</v>
      </c>
      <c r="AI705">
        <v>28</v>
      </c>
      <c r="AJ705">
        <v>273461</v>
      </c>
      <c r="AK705">
        <v>19266</v>
      </c>
      <c r="AL705">
        <v>1</v>
      </c>
      <c r="AM705">
        <v>49690</v>
      </c>
      <c r="AN705">
        <v>3.9091</v>
      </c>
      <c r="AO705">
        <v>3.6518000000000002</v>
      </c>
      <c r="AP705">
        <v>0.25729999999999997</v>
      </c>
      <c r="AQ705">
        <v>8.6779199540615082</v>
      </c>
      <c r="AR705">
        <v>8.4206199645996094</v>
      </c>
      <c r="AS705">
        <v>0.2572999894618988</v>
      </c>
      <c r="AT705" t="s">
        <v>177</v>
      </c>
      <c r="AU705" t="s">
        <v>83</v>
      </c>
      <c r="AW705" t="s">
        <v>4683</v>
      </c>
      <c r="AX705" t="s">
        <v>84</v>
      </c>
      <c r="AY705" t="s">
        <v>97</v>
      </c>
      <c r="AZ705" t="s">
        <v>98</v>
      </c>
      <c r="BA705" t="s">
        <v>99</v>
      </c>
      <c r="BB705" t="s">
        <v>100</v>
      </c>
      <c r="BC705" t="s">
        <v>229</v>
      </c>
      <c r="BD705" t="s">
        <v>230</v>
      </c>
      <c r="BF705" t="s">
        <v>230</v>
      </c>
      <c r="BG705" t="s">
        <v>4677</v>
      </c>
      <c r="BH705" s="6">
        <v>44027</v>
      </c>
      <c r="BI705" s="6">
        <v>44039</v>
      </c>
      <c r="BJ705" s="32">
        <f t="shared" si="31"/>
        <v>2020</v>
      </c>
      <c r="BK705" t="s">
        <v>104</v>
      </c>
      <c r="BL705" t="s">
        <v>214</v>
      </c>
      <c r="BM705" t="s">
        <v>86</v>
      </c>
      <c r="BN705" t="s">
        <v>85</v>
      </c>
      <c r="BO705" t="s">
        <v>160</v>
      </c>
      <c r="BP705" t="str">
        <f t="shared" si="32"/>
        <v>03</v>
      </c>
    </row>
    <row r="706" spans="1:68" x14ac:dyDescent="0.25">
      <c r="A706">
        <v>2023</v>
      </c>
      <c r="B706" t="s">
        <v>4684</v>
      </c>
      <c r="C706" t="s">
        <v>4685</v>
      </c>
      <c r="D706" t="s">
        <v>4686</v>
      </c>
      <c r="E706">
        <v>20200603</v>
      </c>
      <c r="F706">
        <v>20200729</v>
      </c>
      <c r="G706" t="str">
        <f t="shared" si="30"/>
        <v>2020</v>
      </c>
      <c r="H706">
        <v>57</v>
      </c>
      <c r="I706" t="s">
        <v>4687</v>
      </c>
      <c r="J706" t="s">
        <v>4688</v>
      </c>
      <c r="K706" t="s">
        <v>83</v>
      </c>
      <c r="L706" t="s">
        <v>84</v>
      </c>
      <c r="M706" t="s">
        <v>85</v>
      </c>
      <c r="N706" t="s">
        <v>86</v>
      </c>
      <c r="O706">
        <v>205</v>
      </c>
      <c r="P706" t="s">
        <v>118</v>
      </c>
      <c r="Q706" t="s">
        <v>4689</v>
      </c>
      <c r="R706" t="s">
        <v>4690</v>
      </c>
      <c r="S706">
        <v>167844</v>
      </c>
      <c r="T706">
        <v>62302</v>
      </c>
      <c r="U706">
        <v>0</v>
      </c>
      <c r="V706">
        <v>0</v>
      </c>
      <c r="W706">
        <v>16296.64</v>
      </c>
      <c r="X706">
        <v>7815.77</v>
      </c>
      <c r="Y706">
        <v>0</v>
      </c>
      <c r="Z706">
        <v>4480</v>
      </c>
      <c r="AA706">
        <v>8400</v>
      </c>
      <c r="AB706">
        <v>117537</v>
      </c>
      <c r="AC706" t="s">
        <v>135</v>
      </c>
      <c r="AD706" t="s">
        <v>136</v>
      </c>
      <c r="AE706" t="s">
        <v>175</v>
      </c>
      <c r="AF706" t="s">
        <v>176</v>
      </c>
      <c r="AG706">
        <v>9</v>
      </c>
      <c r="AH706">
        <v>3</v>
      </c>
      <c r="AI706">
        <v>21</v>
      </c>
      <c r="AJ706">
        <v>76450</v>
      </c>
      <c r="AK706">
        <v>5528</v>
      </c>
      <c r="AL706">
        <v>1</v>
      </c>
      <c r="AM706">
        <v>23516</v>
      </c>
      <c r="AN706">
        <v>1.0947</v>
      </c>
      <c r="AO706">
        <v>1.0208999999999999</v>
      </c>
      <c r="AP706">
        <v>7.3800000000000004E-2</v>
      </c>
      <c r="AQ706">
        <v>3.6316500306129456</v>
      </c>
      <c r="AR706">
        <v>3.471060037612915</v>
      </c>
      <c r="AS706">
        <v>0.16058999300003052</v>
      </c>
      <c r="AT706" t="s">
        <v>139</v>
      </c>
      <c r="AU706" t="s">
        <v>135</v>
      </c>
      <c r="AW706" t="s">
        <v>125</v>
      </c>
      <c r="AX706" t="s">
        <v>84</v>
      </c>
      <c r="AY706" t="s">
        <v>112</v>
      </c>
      <c r="AZ706" t="s">
        <v>98</v>
      </c>
      <c r="BA706" t="s">
        <v>99</v>
      </c>
      <c r="BB706" t="s">
        <v>100</v>
      </c>
      <c r="BC706" t="s">
        <v>4691</v>
      </c>
      <c r="BD706" t="s">
        <v>4692</v>
      </c>
      <c r="BF706" t="s">
        <v>4692</v>
      </c>
      <c r="BG706" t="s">
        <v>4685</v>
      </c>
      <c r="BH706" s="6">
        <v>44019</v>
      </c>
      <c r="BI706" s="6">
        <v>44041</v>
      </c>
      <c r="BJ706" s="32">
        <f t="shared" si="31"/>
        <v>2020</v>
      </c>
      <c r="BK706" t="s">
        <v>104</v>
      </c>
      <c r="BL706" t="s">
        <v>139</v>
      </c>
      <c r="BM706" t="s">
        <v>86</v>
      </c>
      <c r="BN706" t="s">
        <v>85</v>
      </c>
      <c r="BO706" t="s">
        <v>176</v>
      </c>
      <c r="BP706" t="str">
        <f t="shared" si="32"/>
        <v>02</v>
      </c>
    </row>
    <row r="707" spans="1:68" x14ac:dyDescent="0.25">
      <c r="A707">
        <v>2023</v>
      </c>
      <c r="B707" t="s">
        <v>4693</v>
      </c>
      <c r="C707" t="s">
        <v>4694</v>
      </c>
      <c r="D707" t="s">
        <v>4695</v>
      </c>
      <c r="E707">
        <v>20200702</v>
      </c>
      <c r="F707">
        <v>20200729</v>
      </c>
      <c r="G707" t="str">
        <f t="shared" ref="G707:G770" si="33">LEFT(F707,4)</f>
        <v>2020</v>
      </c>
      <c r="H707">
        <v>28</v>
      </c>
      <c r="I707" t="s">
        <v>4696</v>
      </c>
      <c r="J707" t="s">
        <v>3873</v>
      </c>
      <c r="K707" t="s">
        <v>83</v>
      </c>
      <c r="L707" t="s">
        <v>84</v>
      </c>
      <c r="M707" t="s">
        <v>85</v>
      </c>
      <c r="N707" t="s">
        <v>86</v>
      </c>
      <c r="O707">
        <v>205</v>
      </c>
      <c r="P707" t="s">
        <v>118</v>
      </c>
      <c r="Q707" t="s">
        <v>4697</v>
      </c>
      <c r="R707" t="s">
        <v>4698</v>
      </c>
      <c r="S707">
        <v>119601</v>
      </c>
      <c r="T707">
        <v>33415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2020</v>
      </c>
      <c r="AA707">
        <v>3150</v>
      </c>
      <c r="AB707">
        <v>45093</v>
      </c>
      <c r="AC707" t="s">
        <v>293</v>
      </c>
      <c r="AD707" t="s">
        <v>294</v>
      </c>
      <c r="AE707" t="s">
        <v>359</v>
      </c>
      <c r="AF707" t="s">
        <v>300</v>
      </c>
      <c r="AG707">
        <v>7</v>
      </c>
      <c r="AH707">
        <v>2</v>
      </c>
      <c r="AI707">
        <v>15</v>
      </c>
      <c r="AJ707">
        <v>68638</v>
      </c>
      <c r="AK707">
        <v>510</v>
      </c>
      <c r="AL707">
        <v>1</v>
      </c>
      <c r="AM707">
        <v>2918</v>
      </c>
      <c r="AN707">
        <v>0.9234</v>
      </c>
      <c r="AO707">
        <v>0.91659999999999997</v>
      </c>
      <c r="AP707">
        <v>6.7999999999999996E-3</v>
      </c>
      <c r="AQ707">
        <v>1.9379500150680542</v>
      </c>
      <c r="AR707">
        <v>1.9379500150680542</v>
      </c>
      <c r="AS707">
        <v>0</v>
      </c>
      <c r="AT707" t="s">
        <v>111</v>
      </c>
      <c r="AU707" t="s">
        <v>293</v>
      </c>
      <c r="AW707" t="s">
        <v>125</v>
      </c>
      <c r="AX707" t="s">
        <v>84</v>
      </c>
      <c r="AY707" t="s">
        <v>998</v>
      </c>
      <c r="AZ707" t="s">
        <v>98</v>
      </c>
      <c r="BA707" t="s">
        <v>99</v>
      </c>
      <c r="BB707" t="s">
        <v>554</v>
      </c>
      <c r="BC707" t="s">
        <v>4699</v>
      </c>
      <c r="BD707" t="s">
        <v>4700</v>
      </c>
      <c r="BF707" t="s">
        <v>4700</v>
      </c>
      <c r="BG707" t="s">
        <v>4694</v>
      </c>
      <c r="BH707" s="6">
        <v>44028</v>
      </c>
      <c r="BI707" s="6">
        <v>44041</v>
      </c>
      <c r="BJ707" s="32">
        <f t="shared" ref="BJ707:BJ770" si="34">YEAR(BI707)</f>
        <v>2020</v>
      </c>
      <c r="BK707" t="s">
        <v>104</v>
      </c>
      <c r="BL707" t="s">
        <v>111</v>
      </c>
      <c r="BM707" t="s">
        <v>86</v>
      </c>
      <c r="BN707" t="s">
        <v>85</v>
      </c>
      <c r="BO707" t="s">
        <v>300</v>
      </c>
      <c r="BP707" t="str">
        <f t="shared" ref="BP707:BP770" si="35">LEFT(BO707,2)</f>
        <v>17</v>
      </c>
    </row>
    <row r="708" spans="1:68" x14ac:dyDescent="0.25">
      <c r="A708">
        <v>2023</v>
      </c>
      <c r="B708" t="s">
        <v>4701</v>
      </c>
      <c r="C708" t="s">
        <v>4702</v>
      </c>
      <c r="D708" t="s">
        <v>4703</v>
      </c>
      <c r="E708">
        <v>20200615</v>
      </c>
      <c r="F708">
        <v>20200710</v>
      </c>
      <c r="G708" t="str">
        <f t="shared" si="33"/>
        <v>2020</v>
      </c>
      <c r="H708">
        <v>26</v>
      </c>
      <c r="I708" t="s">
        <v>4704</v>
      </c>
      <c r="J708" t="s">
        <v>4705</v>
      </c>
      <c r="K708" t="s">
        <v>83</v>
      </c>
      <c r="L708" t="s">
        <v>84</v>
      </c>
      <c r="M708" t="s">
        <v>85</v>
      </c>
      <c r="N708" t="s">
        <v>86</v>
      </c>
      <c r="O708">
        <v>205</v>
      </c>
      <c r="P708" t="s">
        <v>118</v>
      </c>
      <c r="Q708" t="s">
        <v>4337</v>
      </c>
      <c r="R708" t="s">
        <v>4338</v>
      </c>
      <c r="S708">
        <v>65806</v>
      </c>
      <c r="T708">
        <v>32855</v>
      </c>
      <c r="U708">
        <v>0</v>
      </c>
      <c r="V708">
        <v>0</v>
      </c>
      <c r="W708">
        <v>0</v>
      </c>
      <c r="X708">
        <v>1108.25</v>
      </c>
      <c r="Y708">
        <v>0</v>
      </c>
      <c r="Z708">
        <v>2000</v>
      </c>
      <c r="AA708">
        <v>3750</v>
      </c>
      <c r="AB708">
        <v>36469</v>
      </c>
      <c r="AC708" t="s">
        <v>135</v>
      </c>
      <c r="AD708" t="s">
        <v>136</v>
      </c>
      <c r="AE708" t="s">
        <v>175</v>
      </c>
      <c r="AF708" t="s">
        <v>176</v>
      </c>
      <c r="AG708">
        <v>9</v>
      </c>
      <c r="AH708">
        <v>3</v>
      </c>
      <c r="AI708">
        <v>19</v>
      </c>
      <c r="AJ708">
        <v>58989</v>
      </c>
      <c r="AK708">
        <v>77</v>
      </c>
      <c r="AL708">
        <v>1</v>
      </c>
      <c r="AM708">
        <v>1077</v>
      </c>
      <c r="AN708">
        <v>0.78869999999999996</v>
      </c>
      <c r="AO708">
        <v>0.78769999999999996</v>
      </c>
      <c r="AP708">
        <v>1E-3</v>
      </c>
      <c r="AQ708">
        <v>1.160210007801652</v>
      </c>
      <c r="AR708">
        <v>1.1552900075912476</v>
      </c>
      <c r="AS708">
        <v>4.9200002104043961E-3</v>
      </c>
      <c r="AT708" t="s">
        <v>139</v>
      </c>
      <c r="AU708" t="s">
        <v>135</v>
      </c>
      <c r="AW708" t="s">
        <v>125</v>
      </c>
      <c r="AX708" t="s">
        <v>84</v>
      </c>
      <c r="AY708" t="s">
        <v>1518</v>
      </c>
      <c r="AZ708" t="s">
        <v>98</v>
      </c>
      <c r="BA708" t="s">
        <v>99</v>
      </c>
      <c r="BB708" t="s">
        <v>261</v>
      </c>
      <c r="BC708" t="s">
        <v>4339</v>
      </c>
      <c r="BD708" t="s">
        <v>4340</v>
      </c>
      <c r="BF708" t="s">
        <v>4340</v>
      </c>
      <c r="BG708" t="s">
        <v>4702</v>
      </c>
      <c r="BH708" s="6">
        <v>44005</v>
      </c>
      <c r="BI708" s="6">
        <v>44022</v>
      </c>
      <c r="BJ708" s="32">
        <f t="shared" si="34"/>
        <v>2020</v>
      </c>
      <c r="BK708" t="s">
        <v>104</v>
      </c>
      <c r="BL708" t="s">
        <v>139</v>
      </c>
      <c r="BM708" t="s">
        <v>86</v>
      </c>
      <c r="BN708" t="s">
        <v>85</v>
      </c>
      <c r="BO708" t="s">
        <v>176</v>
      </c>
      <c r="BP708" t="str">
        <f t="shared" si="35"/>
        <v>02</v>
      </c>
    </row>
    <row r="709" spans="1:68" x14ac:dyDescent="0.25">
      <c r="A709">
        <v>2023</v>
      </c>
      <c r="B709" t="s">
        <v>4706</v>
      </c>
      <c r="C709" t="s">
        <v>4707</v>
      </c>
      <c r="D709" t="s">
        <v>4708</v>
      </c>
      <c r="E709">
        <v>20200618</v>
      </c>
      <c r="F709">
        <v>20200715</v>
      </c>
      <c r="G709" t="str">
        <f t="shared" si="33"/>
        <v>2020</v>
      </c>
      <c r="H709">
        <v>28</v>
      </c>
      <c r="I709" t="s">
        <v>4709</v>
      </c>
      <c r="J709" t="s">
        <v>4710</v>
      </c>
      <c r="K709" t="s">
        <v>83</v>
      </c>
      <c r="L709" t="s">
        <v>84</v>
      </c>
      <c r="M709" t="s">
        <v>85</v>
      </c>
      <c r="N709" t="s">
        <v>86</v>
      </c>
      <c r="O709">
        <v>205</v>
      </c>
      <c r="P709" t="s">
        <v>118</v>
      </c>
      <c r="Q709" t="s">
        <v>1413</v>
      </c>
      <c r="R709" t="s">
        <v>1414</v>
      </c>
      <c r="S709">
        <v>79094</v>
      </c>
      <c r="T709">
        <v>35527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2110</v>
      </c>
      <c r="AA709">
        <v>5325</v>
      </c>
      <c r="AB709">
        <v>53962</v>
      </c>
      <c r="AC709" t="s">
        <v>293</v>
      </c>
      <c r="AD709" t="s">
        <v>294</v>
      </c>
      <c r="AE709" t="s">
        <v>359</v>
      </c>
      <c r="AF709" t="s">
        <v>3636</v>
      </c>
      <c r="AG709">
        <v>8</v>
      </c>
      <c r="AH709">
        <v>3</v>
      </c>
      <c r="AI709">
        <v>15</v>
      </c>
      <c r="AJ709">
        <v>77495</v>
      </c>
      <c r="AK709">
        <v>701</v>
      </c>
      <c r="AL709">
        <v>1</v>
      </c>
      <c r="AM709">
        <v>3042</v>
      </c>
      <c r="AN709">
        <v>1.0443</v>
      </c>
      <c r="AO709">
        <v>1.0348999999999999</v>
      </c>
      <c r="AP709">
        <v>9.4000000000000004E-3</v>
      </c>
      <c r="AQ709">
        <v>2.0439300537109375</v>
      </c>
      <c r="AR709">
        <v>2.0439300537109375</v>
      </c>
      <c r="AS709">
        <v>0</v>
      </c>
      <c r="AT709" t="s">
        <v>214</v>
      </c>
      <c r="AU709" t="s">
        <v>83</v>
      </c>
      <c r="AW709" t="s">
        <v>308</v>
      </c>
      <c r="AX709" t="s">
        <v>84</v>
      </c>
      <c r="AY709" t="s">
        <v>473</v>
      </c>
      <c r="AZ709" t="s">
        <v>98</v>
      </c>
      <c r="BA709" t="s">
        <v>99</v>
      </c>
      <c r="BB709" t="s">
        <v>474</v>
      </c>
      <c r="BC709" t="s">
        <v>321</v>
      </c>
      <c r="BD709" t="s">
        <v>1415</v>
      </c>
      <c r="BF709" t="s">
        <v>1415</v>
      </c>
      <c r="BG709" t="s">
        <v>4707</v>
      </c>
      <c r="BH709" s="6">
        <v>44005</v>
      </c>
      <c r="BI709" s="6">
        <v>44027</v>
      </c>
      <c r="BJ709" s="32">
        <f t="shared" si="34"/>
        <v>2020</v>
      </c>
      <c r="BK709" t="s">
        <v>104</v>
      </c>
      <c r="BL709" t="s">
        <v>214</v>
      </c>
      <c r="BM709" t="s">
        <v>86</v>
      </c>
      <c r="BN709" t="s">
        <v>85</v>
      </c>
      <c r="BO709" t="s">
        <v>3636</v>
      </c>
      <c r="BP709" t="str">
        <f t="shared" si="35"/>
        <v>17</v>
      </c>
    </row>
    <row r="710" spans="1:68" x14ac:dyDescent="0.25">
      <c r="A710">
        <v>2023</v>
      </c>
      <c r="B710" t="s">
        <v>4711</v>
      </c>
      <c r="C710" t="s">
        <v>4707</v>
      </c>
      <c r="D710" t="s">
        <v>4708</v>
      </c>
      <c r="E710">
        <v>20200715</v>
      </c>
      <c r="F710">
        <v>20200723</v>
      </c>
      <c r="G710" t="str">
        <f t="shared" si="33"/>
        <v>2020</v>
      </c>
      <c r="H710">
        <v>9</v>
      </c>
      <c r="I710" t="s">
        <v>4712</v>
      </c>
      <c r="J710" t="s">
        <v>4713</v>
      </c>
      <c r="K710" t="s">
        <v>125</v>
      </c>
      <c r="L710" t="s">
        <v>1361</v>
      </c>
      <c r="M710" t="s">
        <v>1362</v>
      </c>
      <c r="N710" t="s">
        <v>889</v>
      </c>
      <c r="O710">
        <v>205</v>
      </c>
      <c r="P710" t="s">
        <v>118</v>
      </c>
      <c r="Q710" t="s">
        <v>4714</v>
      </c>
      <c r="R710" t="s">
        <v>4715</v>
      </c>
      <c r="S710">
        <v>32562</v>
      </c>
      <c r="T710">
        <v>9584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160</v>
      </c>
      <c r="AA710">
        <v>600</v>
      </c>
      <c r="AB710">
        <v>38606</v>
      </c>
      <c r="AC710" t="s">
        <v>125</v>
      </c>
      <c r="AD710" t="s">
        <v>1361</v>
      </c>
      <c r="AE710" t="s">
        <v>1362</v>
      </c>
      <c r="AF710" t="s">
        <v>889</v>
      </c>
      <c r="AG710">
        <v>14</v>
      </c>
      <c r="AH710">
        <v>5</v>
      </c>
      <c r="AI710">
        <v>19</v>
      </c>
      <c r="AJ710">
        <v>89786</v>
      </c>
      <c r="AK710">
        <v>10</v>
      </c>
      <c r="AL710">
        <v>1</v>
      </c>
      <c r="AM710">
        <v>1010</v>
      </c>
      <c r="AN710">
        <v>1.1991000000000001</v>
      </c>
      <c r="AO710">
        <v>1.1990000000000001</v>
      </c>
      <c r="AP710">
        <v>1E-4</v>
      </c>
      <c r="AQ710">
        <v>1.1990000009536743</v>
      </c>
      <c r="AR710">
        <v>1.1990000009536743</v>
      </c>
      <c r="AS710">
        <v>0</v>
      </c>
      <c r="AT710" t="s">
        <v>111</v>
      </c>
      <c r="AU710" t="s">
        <v>125</v>
      </c>
      <c r="AW710" t="s">
        <v>297</v>
      </c>
      <c r="AY710" t="s">
        <v>473</v>
      </c>
      <c r="AZ710" t="s">
        <v>98</v>
      </c>
      <c r="BA710" t="s">
        <v>99</v>
      </c>
      <c r="BB710" t="s">
        <v>474</v>
      </c>
      <c r="BC710" t="s">
        <v>1365</v>
      </c>
      <c r="BD710" t="s">
        <v>1366</v>
      </c>
      <c r="BF710" t="s">
        <v>1366</v>
      </c>
      <c r="BG710" t="s">
        <v>4707</v>
      </c>
      <c r="BH710" s="6">
        <v>44005</v>
      </c>
      <c r="BI710" s="6">
        <v>44027</v>
      </c>
      <c r="BJ710" s="32">
        <f t="shared" si="34"/>
        <v>2020</v>
      </c>
      <c r="BK710" t="s">
        <v>104</v>
      </c>
      <c r="BL710" t="s">
        <v>214</v>
      </c>
      <c r="BM710" t="s">
        <v>86</v>
      </c>
      <c r="BN710" t="s">
        <v>85</v>
      </c>
      <c r="BO710" t="s">
        <v>3636</v>
      </c>
      <c r="BP710" t="str">
        <f t="shared" si="35"/>
        <v>17</v>
      </c>
    </row>
    <row r="711" spans="1:68" x14ac:dyDescent="0.25">
      <c r="A711">
        <v>2023</v>
      </c>
      <c r="B711" t="s">
        <v>4716</v>
      </c>
      <c r="C711" t="s">
        <v>3653</v>
      </c>
      <c r="D711" t="s">
        <v>3654</v>
      </c>
      <c r="E711">
        <v>20200625</v>
      </c>
      <c r="F711">
        <v>20200721</v>
      </c>
      <c r="G711" t="str">
        <f t="shared" si="33"/>
        <v>2020</v>
      </c>
      <c r="H711">
        <v>27</v>
      </c>
      <c r="I711" t="s">
        <v>4717</v>
      </c>
      <c r="J711" t="s">
        <v>4718</v>
      </c>
      <c r="K711" t="s">
        <v>83</v>
      </c>
      <c r="L711" t="s">
        <v>84</v>
      </c>
      <c r="M711" t="s">
        <v>85</v>
      </c>
      <c r="N711" t="s">
        <v>86</v>
      </c>
      <c r="O711">
        <v>205</v>
      </c>
      <c r="P711" t="s">
        <v>1101</v>
      </c>
      <c r="Q711" t="s">
        <v>4719</v>
      </c>
      <c r="R711" t="s">
        <v>4720</v>
      </c>
      <c r="S711">
        <v>91235</v>
      </c>
      <c r="T711">
        <v>28793</v>
      </c>
      <c r="U711">
        <v>16488</v>
      </c>
      <c r="V711">
        <v>0</v>
      </c>
      <c r="W711">
        <v>77.349999999999994</v>
      </c>
      <c r="X711">
        <v>4435.46</v>
      </c>
      <c r="Y711">
        <v>25455.599999999999</v>
      </c>
      <c r="Z711">
        <v>1840</v>
      </c>
      <c r="AA711">
        <v>3300</v>
      </c>
      <c r="AB711">
        <v>159165</v>
      </c>
      <c r="AC711" t="s">
        <v>90</v>
      </c>
      <c r="AD711" t="s">
        <v>91</v>
      </c>
      <c r="AE711" t="s">
        <v>805</v>
      </c>
      <c r="AF711" t="s">
        <v>105</v>
      </c>
      <c r="AG711">
        <v>10</v>
      </c>
      <c r="AH711">
        <v>3</v>
      </c>
      <c r="AI711">
        <v>14</v>
      </c>
      <c r="AJ711">
        <v>113233</v>
      </c>
      <c r="AK711">
        <v>67837</v>
      </c>
      <c r="AL711">
        <v>22612</v>
      </c>
      <c r="AM711">
        <v>113084</v>
      </c>
      <c r="AN711">
        <v>2.4180000000000001</v>
      </c>
      <c r="AO711">
        <v>1.5121</v>
      </c>
      <c r="AP711">
        <v>0.90590000000000004</v>
      </c>
      <c r="AQ711">
        <v>3.5974400043487549</v>
      </c>
      <c r="AR711">
        <v>2.691540002822876</v>
      </c>
      <c r="AS711">
        <v>0.90590000152587891</v>
      </c>
      <c r="AT711" t="s">
        <v>139</v>
      </c>
      <c r="AU711" t="s">
        <v>83</v>
      </c>
      <c r="AV711" t="s">
        <v>90</v>
      </c>
      <c r="AW711" t="s">
        <v>95</v>
      </c>
      <c r="AX711" t="s">
        <v>1589</v>
      </c>
      <c r="AY711" t="s">
        <v>112</v>
      </c>
      <c r="AZ711" t="s">
        <v>98</v>
      </c>
      <c r="BA711" t="s">
        <v>99</v>
      </c>
      <c r="BB711" t="s">
        <v>100</v>
      </c>
      <c r="BC711" t="s">
        <v>887</v>
      </c>
      <c r="BD711" t="s">
        <v>888</v>
      </c>
      <c r="BF711" t="s">
        <v>888</v>
      </c>
      <c r="BG711" t="s">
        <v>3653</v>
      </c>
      <c r="BH711" s="6">
        <v>44013</v>
      </c>
      <c r="BI711" s="6">
        <v>44033</v>
      </c>
      <c r="BJ711" s="32">
        <f t="shared" si="34"/>
        <v>2020</v>
      </c>
      <c r="BK711" t="s">
        <v>104</v>
      </c>
      <c r="BL711" t="s">
        <v>139</v>
      </c>
      <c r="BM711" t="s">
        <v>86</v>
      </c>
      <c r="BN711" t="s">
        <v>85</v>
      </c>
      <c r="BO711" t="s">
        <v>105</v>
      </c>
      <c r="BP711" t="str">
        <f t="shared" si="35"/>
        <v>11</v>
      </c>
    </row>
    <row r="712" spans="1:68" x14ac:dyDescent="0.25">
      <c r="A712">
        <v>2023</v>
      </c>
      <c r="B712" t="s">
        <v>4721</v>
      </c>
      <c r="C712" t="s">
        <v>4722</v>
      </c>
      <c r="D712" t="s">
        <v>4723</v>
      </c>
      <c r="E712">
        <v>20200619</v>
      </c>
      <c r="F712">
        <v>20200722</v>
      </c>
      <c r="G712" t="str">
        <f t="shared" si="33"/>
        <v>2020</v>
      </c>
      <c r="H712">
        <v>34</v>
      </c>
      <c r="I712" t="s">
        <v>4724</v>
      </c>
      <c r="J712" t="s">
        <v>4725</v>
      </c>
      <c r="K712" t="s">
        <v>83</v>
      </c>
      <c r="L712" t="s">
        <v>84</v>
      </c>
      <c r="M712" t="s">
        <v>85</v>
      </c>
      <c r="N712" t="s">
        <v>86</v>
      </c>
      <c r="O712">
        <v>205</v>
      </c>
      <c r="P712" t="s">
        <v>118</v>
      </c>
      <c r="Q712" t="s">
        <v>315</v>
      </c>
      <c r="R712" t="s">
        <v>316</v>
      </c>
      <c r="S712">
        <v>95589</v>
      </c>
      <c r="T712">
        <v>40415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2510</v>
      </c>
      <c r="AA712">
        <v>4275</v>
      </c>
      <c r="AB712">
        <v>72204</v>
      </c>
      <c r="AC712" t="s">
        <v>293</v>
      </c>
      <c r="AD712" t="s">
        <v>294</v>
      </c>
      <c r="AE712" t="s">
        <v>359</v>
      </c>
      <c r="AF712" t="s">
        <v>3636</v>
      </c>
      <c r="AG712">
        <v>10</v>
      </c>
      <c r="AH712">
        <v>3</v>
      </c>
      <c r="AI712">
        <v>21</v>
      </c>
      <c r="AJ712">
        <v>120012</v>
      </c>
      <c r="AK712">
        <v>1295</v>
      </c>
      <c r="AL712">
        <v>1</v>
      </c>
      <c r="AM712">
        <v>6061</v>
      </c>
      <c r="AN712">
        <v>1.62</v>
      </c>
      <c r="AO712">
        <v>1.6027</v>
      </c>
      <c r="AP712">
        <v>1.7299999999999999E-2</v>
      </c>
      <c r="AQ712">
        <v>2.8528099060058594</v>
      </c>
      <c r="AR712">
        <v>2.8528099060058594</v>
      </c>
      <c r="AS712">
        <v>0</v>
      </c>
      <c r="AT712" t="s">
        <v>111</v>
      </c>
      <c r="AU712" t="s">
        <v>293</v>
      </c>
      <c r="AW712" t="s">
        <v>250</v>
      </c>
      <c r="AX712" t="s">
        <v>84</v>
      </c>
      <c r="AY712" t="s">
        <v>112</v>
      </c>
      <c r="AZ712" t="s">
        <v>98</v>
      </c>
      <c r="BA712" t="s">
        <v>99</v>
      </c>
      <c r="BB712" t="s">
        <v>100</v>
      </c>
      <c r="BC712" t="s">
        <v>321</v>
      </c>
      <c r="BD712" t="s">
        <v>322</v>
      </c>
      <c r="BF712" t="s">
        <v>322</v>
      </c>
      <c r="BG712" t="s">
        <v>4722</v>
      </c>
      <c r="BH712" s="6">
        <v>44014</v>
      </c>
      <c r="BI712" s="6">
        <v>44034</v>
      </c>
      <c r="BJ712" s="32">
        <f t="shared" si="34"/>
        <v>2020</v>
      </c>
      <c r="BK712" t="s">
        <v>104</v>
      </c>
      <c r="BL712" t="s">
        <v>111</v>
      </c>
      <c r="BM712" t="s">
        <v>86</v>
      </c>
      <c r="BN712" t="s">
        <v>85</v>
      </c>
      <c r="BO712" t="s">
        <v>3636</v>
      </c>
      <c r="BP712" t="str">
        <f t="shared" si="35"/>
        <v>17</v>
      </c>
    </row>
    <row r="713" spans="1:68" x14ac:dyDescent="0.25">
      <c r="A713">
        <v>2023</v>
      </c>
      <c r="B713" t="s">
        <v>4726</v>
      </c>
      <c r="C713" t="s">
        <v>3688</v>
      </c>
      <c r="D713" t="s">
        <v>3689</v>
      </c>
      <c r="E713">
        <v>20200624</v>
      </c>
      <c r="F713">
        <v>20200722</v>
      </c>
      <c r="G713" t="str">
        <f t="shared" si="33"/>
        <v>2020</v>
      </c>
      <c r="H713">
        <v>29</v>
      </c>
      <c r="I713" t="s">
        <v>4727</v>
      </c>
      <c r="J713" t="s">
        <v>4728</v>
      </c>
      <c r="K713" t="s">
        <v>83</v>
      </c>
      <c r="L713" t="s">
        <v>84</v>
      </c>
      <c r="M713" t="s">
        <v>85</v>
      </c>
      <c r="N713" t="s">
        <v>86</v>
      </c>
      <c r="O713">
        <v>205</v>
      </c>
      <c r="P713" t="s">
        <v>118</v>
      </c>
      <c r="Q713" t="s">
        <v>511</v>
      </c>
      <c r="R713" t="s">
        <v>512</v>
      </c>
      <c r="S713">
        <v>81700</v>
      </c>
      <c r="T713">
        <v>35154</v>
      </c>
      <c r="U713">
        <v>5496</v>
      </c>
      <c r="V713">
        <v>0</v>
      </c>
      <c r="W713">
        <v>236.01</v>
      </c>
      <c r="X713">
        <v>0</v>
      </c>
      <c r="Y713">
        <v>0</v>
      </c>
      <c r="Z713">
        <v>2160</v>
      </c>
      <c r="AA713">
        <v>4125</v>
      </c>
      <c r="AB713">
        <v>45524</v>
      </c>
      <c r="AC713" t="s">
        <v>135</v>
      </c>
      <c r="AD713" t="s">
        <v>136</v>
      </c>
      <c r="AE713" t="s">
        <v>1400</v>
      </c>
      <c r="AF713" t="s">
        <v>1401</v>
      </c>
      <c r="AG713">
        <v>7</v>
      </c>
      <c r="AH713">
        <v>2</v>
      </c>
      <c r="AI713">
        <v>12</v>
      </c>
      <c r="AJ713">
        <v>54355</v>
      </c>
      <c r="AK713">
        <v>1086</v>
      </c>
      <c r="AL713">
        <v>1</v>
      </c>
      <c r="AM713">
        <v>3765</v>
      </c>
      <c r="AN713">
        <v>0.74039999999999995</v>
      </c>
      <c r="AO713">
        <v>0.72589999999999999</v>
      </c>
      <c r="AP713">
        <v>1.4500000000000001E-2</v>
      </c>
      <c r="AQ713">
        <v>1.7981400266289711</v>
      </c>
      <c r="AR713">
        <v>1.7836400270462036</v>
      </c>
      <c r="AS713">
        <v>1.4499999582767487E-2</v>
      </c>
      <c r="AT713" t="s">
        <v>111</v>
      </c>
      <c r="AU713" t="s">
        <v>135</v>
      </c>
      <c r="AW713" t="s">
        <v>347</v>
      </c>
      <c r="AX713" t="s">
        <v>84</v>
      </c>
      <c r="AY713" t="s">
        <v>281</v>
      </c>
      <c r="AZ713" t="s">
        <v>98</v>
      </c>
      <c r="BA713" t="s">
        <v>282</v>
      </c>
      <c r="BB713" t="s">
        <v>283</v>
      </c>
      <c r="BC713" t="s">
        <v>262</v>
      </c>
      <c r="BD713" t="s">
        <v>263</v>
      </c>
      <c r="BF713" t="s">
        <v>263</v>
      </c>
      <c r="BG713" t="s">
        <v>3688</v>
      </c>
      <c r="BH713" s="6">
        <v>44014</v>
      </c>
      <c r="BI713" s="6">
        <v>44034</v>
      </c>
      <c r="BJ713" s="32">
        <f t="shared" si="34"/>
        <v>2020</v>
      </c>
      <c r="BK713" t="s">
        <v>104</v>
      </c>
      <c r="BL713" t="s">
        <v>111</v>
      </c>
      <c r="BM713" t="s">
        <v>86</v>
      </c>
      <c r="BN713" t="s">
        <v>85</v>
      </c>
      <c r="BO713" t="s">
        <v>231</v>
      </c>
      <c r="BP713" t="str">
        <f t="shared" si="35"/>
        <v>03</v>
      </c>
    </row>
    <row r="714" spans="1:68" x14ac:dyDescent="0.25">
      <c r="A714">
        <v>2023</v>
      </c>
      <c r="B714" t="s">
        <v>4729</v>
      </c>
      <c r="C714" t="s">
        <v>4730</v>
      </c>
      <c r="D714" t="s">
        <v>4731</v>
      </c>
      <c r="E714">
        <v>20200117</v>
      </c>
      <c r="F714">
        <v>20200324</v>
      </c>
      <c r="G714" t="str">
        <f t="shared" si="33"/>
        <v>2020</v>
      </c>
      <c r="H714">
        <v>68</v>
      </c>
      <c r="I714" t="s">
        <v>4732</v>
      </c>
      <c r="J714" t="s">
        <v>4733</v>
      </c>
      <c r="K714" t="s">
        <v>83</v>
      </c>
      <c r="L714" t="s">
        <v>84</v>
      </c>
      <c r="M714" t="s">
        <v>85</v>
      </c>
      <c r="N714" t="s">
        <v>86</v>
      </c>
      <c r="O714">
        <v>111</v>
      </c>
      <c r="P714" t="s">
        <v>87</v>
      </c>
      <c r="Q714" t="s">
        <v>2316</v>
      </c>
      <c r="R714" t="s">
        <v>2317</v>
      </c>
      <c r="S714">
        <v>252762</v>
      </c>
      <c r="T714">
        <v>66259</v>
      </c>
      <c r="U714">
        <v>82669</v>
      </c>
      <c r="V714">
        <v>0</v>
      </c>
      <c r="W714">
        <v>25753.95</v>
      </c>
      <c r="X714">
        <v>436.89</v>
      </c>
      <c r="Y714">
        <v>10118.049999999999</v>
      </c>
      <c r="Z714">
        <v>4400</v>
      </c>
      <c r="AA714">
        <v>8025</v>
      </c>
      <c r="AB714">
        <v>331510</v>
      </c>
      <c r="AC714" t="s">
        <v>135</v>
      </c>
      <c r="AD714" t="s">
        <v>136</v>
      </c>
      <c r="AE714" t="s">
        <v>1400</v>
      </c>
      <c r="AF714" t="s">
        <v>1401</v>
      </c>
      <c r="AG714">
        <v>13</v>
      </c>
      <c r="AH714">
        <v>4</v>
      </c>
      <c r="AI714">
        <v>25</v>
      </c>
      <c r="AJ714">
        <v>133696</v>
      </c>
      <c r="AK714">
        <v>21560</v>
      </c>
      <c r="AL714">
        <v>1</v>
      </c>
      <c r="AM714">
        <v>55705</v>
      </c>
      <c r="AN714">
        <v>2.0733000000000001</v>
      </c>
      <c r="AO714">
        <v>1.7854000000000001</v>
      </c>
      <c r="AP714">
        <v>0.28789999999999999</v>
      </c>
      <c r="AQ714">
        <v>5.6166301071643829</v>
      </c>
      <c r="AR714">
        <v>5.3287301063537598</v>
      </c>
      <c r="AS714">
        <v>0.28790000081062317</v>
      </c>
      <c r="AT714" t="s">
        <v>111</v>
      </c>
      <c r="AU714" t="s">
        <v>121</v>
      </c>
      <c r="AV714" t="s">
        <v>121</v>
      </c>
      <c r="AW714" t="s">
        <v>1225</v>
      </c>
      <c r="AX714" t="s">
        <v>84</v>
      </c>
      <c r="AY714" t="s">
        <v>97</v>
      </c>
      <c r="AZ714" t="s">
        <v>98</v>
      </c>
      <c r="BA714" t="s">
        <v>99</v>
      </c>
      <c r="BB714" t="s">
        <v>100</v>
      </c>
      <c r="BC714" t="s">
        <v>298</v>
      </c>
      <c r="BD714" t="s">
        <v>744</v>
      </c>
      <c r="BF714" t="s">
        <v>744</v>
      </c>
      <c r="BG714" t="s">
        <v>4730</v>
      </c>
      <c r="BH714" s="6">
        <v>43871</v>
      </c>
      <c r="BI714" s="6">
        <v>43896</v>
      </c>
      <c r="BJ714" s="32">
        <f t="shared" si="34"/>
        <v>2020</v>
      </c>
      <c r="BK714" t="s">
        <v>104</v>
      </c>
      <c r="BL714" t="s">
        <v>214</v>
      </c>
      <c r="BM714" t="s">
        <v>86</v>
      </c>
      <c r="BN714" t="s">
        <v>85</v>
      </c>
      <c r="BO714" t="s">
        <v>138</v>
      </c>
      <c r="BP714" t="str">
        <f t="shared" si="35"/>
        <v>02</v>
      </c>
    </row>
    <row r="715" spans="1:68" x14ac:dyDescent="0.25">
      <c r="A715">
        <v>2023</v>
      </c>
      <c r="B715" t="s">
        <v>4729</v>
      </c>
      <c r="C715" t="s">
        <v>4730</v>
      </c>
      <c r="D715" t="s">
        <v>4731</v>
      </c>
      <c r="E715">
        <v>20200117</v>
      </c>
      <c r="F715">
        <v>20200324</v>
      </c>
      <c r="G715" t="str">
        <f t="shared" si="33"/>
        <v>2020</v>
      </c>
      <c r="H715">
        <v>68</v>
      </c>
      <c r="I715" t="s">
        <v>4732</v>
      </c>
      <c r="J715" t="s">
        <v>4733</v>
      </c>
      <c r="K715" t="s">
        <v>83</v>
      </c>
      <c r="L715" t="s">
        <v>84</v>
      </c>
      <c r="M715" t="s">
        <v>85</v>
      </c>
      <c r="N715" t="s">
        <v>86</v>
      </c>
      <c r="O715">
        <v>111</v>
      </c>
      <c r="P715" t="s">
        <v>87</v>
      </c>
      <c r="Q715" t="s">
        <v>2316</v>
      </c>
      <c r="R715" t="s">
        <v>2317</v>
      </c>
      <c r="S715">
        <v>252762</v>
      </c>
      <c r="T715">
        <v>66259</v>
      </c>
      <c r="U715">
        <v>82669</v>
      </c>
      <c r="V715">
        <v>0</v>
      </c>
      <c r="W715">
        <v>25753.95</v>
      </c>
      <c r="X715">
        <v>436.89</v>
      </c>
      <c r="Y715">
        <v>10118.049999999999</v>
      </c>
      <c r="Z715">
        <v>4400</v>
      </c>
      <c r="AA715">
        <v>8025</v>
      </c>
      <c r="AB715">
        <v>331510</v>
      </c>
      <c r="AC715" t="s">
        <v>135</v>
      </c>
      <c r="AD715" t="s">
        <v>136</v>
      </c>
      <c r="AE715" t="s">
        <v>1400</v>
      </c>
      <c r="AF715" t="s">
        <v>1401</v>
      </c>
      <c r="AG715">
        <v>13</v>
      </c>
      <c r="AH715">
        <v>4</v>
      </c>
      <c r="AI715">
        <v>25</v>
      </c>
      <c r="AJ715">
        <v>133696</v>
      </c>
      <c r="AK715">
        <v>21560</v>
      </c>
      <c r="AL715">
        <v>1</v>
      </c>
      <c r="AM715">
        <v>55705</v>
      </c>
      <c r="AN715">
        <v>2.0733000000000001</v>
      </c>
      <c r="AO715">
        <v>1.7854000000000001</v>
      </c>
      <c r="AP715">
        <v>0.28789999999999999</v>
      </c>
      <c r="AQ715">
        <v>5.6166301071643829</v>
      </c>
      <c r="AR715">
        <v>5.3287301063537598</v>
      </c>
      <c r="AS715">
        <v>0.28790000081062317</v>
      </c>
      <c r="AT715" t="s">
        <v>111</v>
      </c>
      <c r="AU715" t="s">
        <v>121</v>
      </c>
      <c r="AV715" t="s">
        <v>121</v>
      </c>
      <c r="AW715" t="s">
        <v>1225</v>
      </c>
      <c r="AX715" t="s">
        <v>84</v>
      </c>
      <c r="AY715" t="s">
        <v>97</v>
      </c>
      <c r="AZ715" t="s">
        <v>98</v>
      </c>
      <c r="BA715" t="s">
        <v>99</v>
      </c>
      <c r="BB715" t="s">
        <v>100</v>
      </c>
      <c r="BC715" t="s">
        <v>298</v>
      </c>
      <c r="BD715" t="s">
        <v>744</v>
      </c>
      <c r="BF715" t="s">
        <v>744</v>
      </c>
      <c r="BG715" t="s">
        <v>4730</v>
      </c>
      <c r="BH715" s="6">
        <v>43899</v>
      </c>
      <c r="BI715" s="6">
        <v>43914</v>
      </c>
      <c r="BJ715" s="32">
        <f t="shared" si="34"/>
        <v>2020</v>
      </c>
      <c r="BK715" t="s">
        <v>104</v>
      </c>
      <c r="BL715" t="s">
        <v>111</v>
      </c>
      <c r="BM715" t="s">
        <v>86</v>
      </c>
      <c r="BN715" t="s">
        <v>85</v>
      </c>
      <c r="BO715" t="s">
        <v>124</v>
      </c>
      <c r="BP715" t="str">
        <f t="shared" si="35"/>
        <v>31</v>
      </c>
    </row>
    <row r="716" spans="1:68" x14ac:dyDescent="0.25">
      <c r="A716">
        <v>2023</v>
      </c>
      <c r="B716" t="s">
        <v>4734</v>
      </c>
      <c r="C716" t="s">
        <v>4735</v>
      </c>
      <c r="D716" t="s">
        <v>4736</v>
      </c>
      <c r="E716">
        <v>20200124</v>
      </c>
      <c r="F716">
        <v>20200229</v>
      </c>
      <c r="G716" t="str">
        <f t="shared" si="33"/>
        <v>2020</v>
      </c>
      <c r="H716">
        <v>37</v>
      </c>
      <c r="I716" t="s">
        <v>4737</v>
      </c>
      <c r="J716" t="s">
        <v>4738</v>
      </c>
      <c r="K716" t="s">
        <v>83</v>
      </c>
      <c r="L716" t="s">
        <v>84</v>
      </c>
      <c r="M716" t="s">
        <v>85</v>
      </c>
      <c r="N716" t="s">
        <v>86</v>
      </c>
      <c r="O716">
        <v>205</v>
      </c>
      <c r="P716" t="s">
        <v>118</v>
      </c>
      <c r="Q716" t="s">
        <v>4622</v>
      </c>
      <c r="R716" t="s">
        <v>4623</v>
      </c>
      <c r="S716">
        <v>129074</v>
      </c>
      <c r="T716">
        <v>43968</v>
      </c>
      <c r="U716">
        <v>0</v>
      </c>
      <c r="V716">
        <v>0</v>
      </c>
      <c r="W716">
        <v>5055.54</v>
      </c>
      <c r="X716">
        <v>0</v>
      </c>
      <c r="Y716">
        <v>3253.3</v>
      </c>
      <c r="Z716">
        <v>2880</v>
      </c>
      <c r="AA716">
        <v>3600</v>
      </c>
      <c r="AB716">
        <v>148232</v>
      </c>
      <c r="AC716" t="s">
        <v>157</v>
      </c>
      <c r="AD716" t="s">
        <v>158</v>
      </c>
      <c r="AE716" t="s">
        <v>159</v>
      </c>
      <c r="AF716" t="s">
        <v>160</v>
      </c>
      <c r="AG716">
        <v>20</v>
      </c>
      <c r="AH716">
        <v>7</v>
      </c>
      <c r="AI716">
        <v>37</v>
      </c>
      <c r="AJ716">
        <v>280368</v>
      </c>
      <c r="AK716">
        <v>20050</v>
      </c>
      <c r="AL716">
        <v>1</v>
      </c>
      <c r="AM716">
        <v>61464</v>
      </c>
      <c r="AN716">
        <v>4.0118999999999998</v>
      </c>
      <c r="AO716">
        <v>3.7441</v>
      </c>
      <c r="AP716">
        <v>0.26779999999999998</v>
      </c>
      <c r="AQ716">
        <v>4.0119000971317291</v>
      </c>
      <c r="AR716">
        <v>3.7441000938415527</v>
      </c>
      <c r="AS716">
        <v>0.26780000329017639</v>
      </c>
      <c r="AT716" t="s">
        <v>177</v>
      </c>
      <c r="AU716" t="s">
        <v>157</v>
      </c>
      <c r="AW716" t="s">
        <v>178</v>
      </c>
      <c r="AX716" t="s">
        <v>84</v>
      </c>
      <c r="AY716" t="s">
        <v>437</v>
      </c>
      <c r="AZ716" t="s">
        <v>98</v>
      </c>
      <c r="BA716" t="s">
        <v>99</v>
      </c>
      <c r="BB716" t="s">
        <v>438</v>
      </c>
      <c r="BC716" t="s">
        <v>710</v>
      </c>
      <c r="BD716" t="s">
        <v>711</v>
      </c>
      <c r="BF716" t="s">
        <v>711</v>
      </c>
      <c r="BG716" t="s">
        <v>4735</v>
      </c>
      <c r="BH716" s="6">
        <v>43874</v>
      </c>
      <c r="BI716" s="6">
        <v>43890</v>
      </c>
      <c r="BJ716" s="32">
        <f t="shared" si="34"/>
        <v>2020</v>
      </c>
      <c r="BK716" t="s">
        <v>104</v>
      </c>
      <c r="BL716" t="s">
        <v>177</v>
      </c>
      <c r="BM716" t="s">
        <v>86</v>
      </c>
      <c r="BN716" t="s">
        <v>85</v>
      </c>
      <c r="BO716" t="s">
        <v>160</v>
      </c>
      <c r="BP716" t="str">
        <f t="shared" si="35"/>
        <v>03</v>
      </c>
    </row>
    <row r="717" spans="1:68" x14ac:dyDescent="0.25">
      <c r="A717">
        <v>2023</v>
      </c>
      <c r="B717" t="s">
        <v>4739</v>
      </c>
      <c r="C717" t="s">
        <v>4740</v>
      </c>
      <c r="D717" t="s">
        <v>4741</v>
      </c>
      <c r="E717">
        <v>20200607</v>
      </c>
      <c r="F717">
        <v>20200702</v>
      </c>
      <c r="G717" t="str">
        <f t="shared" si="33"/>
        <v>2020</v>
      </c>
      <c r="H717">
        <v>26</v>
      </c>
      <c r="I717" t="s">
        <v>4742</v>
      </c>
      <c r="J717" t="s">
        <v>4743</v>
      </c>
      <c r="K717" t="s">
        <v>83</v>
      </c>
      <c r="L717" t="s">
        <v>84</v>
      </c>
      <c r="M717" t="s">
        <v>85</v>
      </c>
      <c r="N717" t="s">
        <v>86</v>
      </c>
      <c r="O717">
        <v>211</v>
      </c>
      <c r="P717" t="s">
        <v>118</v>
      </c>
      <c r="Q717" t="s">
        <v>792</v>
      </c>
      <c r="R717" t="s">
        <v>793</v>
      </c>
      <c r="S717">
        <v>65824</v>
      </c>
      <c r="T717">
        <v>32367</v>
      </c>
      <c r="U717">
        <v>0</v>
      </c>
      <c r="V717">
        <v>0</v>
      </c>
      <c r="W717">
        <v>823.32</v>
      </c>
      <c r="X717">
        <v>0</v>
      </c>
      <c r="Y717">
        <v>0</v>
      </c>
      <c r="Z717">
        <v>2000</v>
      </c>
      <c r="AA717">
        <v>3750</v>
      </c>
      <c r="AB717">
        <v>44547</v>
      </c>
      <c r="AC717" t="s">
        <v>157</v>
      </c>
      <c r="AD717" t="s">
        <v>158</v>
      </c>
      <c r="AE717" t="s">
        <v>159</v>
      </c>
      <c r="AF717" t="s">
        <v>231</v>
      </c>
      <c r="AG717">
        <v>9</v>
      </c>
      <c r="AH717">
        <v>3</v>
      </c>
      <c r="AI717">
        <v>18</v>
      </c>
      <c r="AJ717">
        <v>65372</v>
      </c>
      <c r="AK717">
        <v>972</v>
      </c>
      <c r="AL717">
        <v>1</v>
      </c>
      <c r="AM717">
        <v>5310</v>
      </c>
      <c r="AN717">
        <v>0.88600000000000001</v>
      </c>
      <c r="AO717">
        <v>0.873</v>
      </c>
      <c r="AP717">
        <v>1.2999999999999999E-2</v>
      </c>
      <c r="AQ717">
        <v>1.3516000397503376</v>
      </c>
      <c r="AR717">
        <v>1.3386000394821167</v>
      </c>
      <c r="AS717">
        <v>1.3000000268220901E-2</v>
      </c>
      <c r="AT717" t="s">
        <v>111</v>
      </c>
      <c r="AU717" t="s">
        <v>83</v>
      </c>
      <c r="AW717" t="s">
        <v>125</v>
      </c>
      <c r="AX717" t="s">
        <v>84</v>
      </c>
      <c r="AY717" t="s">
        <v>112</v>
      </c>
      <c r="AZ717" t="s">
        <v>98</v>
      </c>
      <c r="BA717" t="s">
        <v>99</v>
      </c>
      <c r="BB717" t="s">
        <v>100</v>
      </c>
      <c r="BC717" t="s">
        <v>341</v>
      </c>
      <c r="BF717" t="s">
        <v>341</v>
      </c>
      <c r="BG717" t="s">
        <v>4740</v>
      </c>
      <c r="BH717" s="6">
        <v>43993</v>
      </c>
      <c r="BI717" s="6">
        <v>44014</v>
      </c>
      <c r="BJ717" s="32">
        <f t="shared" si="34"/>
        <v>2020</v>
      </c>
      <c r="BK717" t="s">
        <v>104</v>
      </c>
      <c r="BL717" t="s">
        <v>111</v>
      </c>
      <c r="BM717" t="s">
        <v>86</v>
      </c>
      <c r="BN717" t="s">
        <v>85</v>
      </c>
      <c r="BO717" t="s">
        <v>231</v>
      </c>
      <c r="BP717" t="str">
        <f t="shared" si="35"/>
        <v>03</v>
      </c>
    </row>
    <row r="718" spans="1:68" x14ac:dyDescent="0.25">
      <c r="A718">
        <v>2023</v>
      </c>
      <c r="B718" t="s">
        <v>4744</v>
      </c>
      <c r="C718" t="s">
        <v>4745</v>
      </c>
      <c r="D718" t="s">
        <v>4746</v>
      </c>
      <c r="E718">
        <v>20200607</v>
      </c>
      <c r="F718">
        <v>20200709</v>
      </c>
      <c r="G718" t="str">
        <f t="shared" si="33"/>
        <v>2020</v>
      </c>
      <c r="H718">
        <v>33</v>
      </c>
      <c r="I718" t="s">
        <v>4747</v>
      </c>
      <c r="J718" t="s">
        <v>2958</v>
      </c>
      <c r="K718" t="s">
        <v>83</v>
      </c>
      <c r="L718" t="s">
        <v>84</v>
      </c>
      <c r="M718" t="s">
        <v>85</v>
      </c>
      <c r="N718" t="s">
        <v>86</v>
      </c>
      <c r="O718">
        <v>211</v>
      </c>
      <c r="P718" t="s">
        <v>118</v>
      </c>
      <c r="Q718" t="s">
        <v>147</v>
      </c>
      <c r="R718" t="s">
        <v>148</v>
      </c>
      <c r="S718">
        <v>85169</v>
      </c>
      <c r="T718">
        <v>42520</v>
      </c>
      <c r="U718">
        <v>0</v>
      </c>
      <c r="V718">
        <v>0</v>
      </c>
      <c r="W718">
        <v>0</v>
      </c>
      <c r="X718">
        <v>4251.05</v>
      </c>
      <c r="Y718">
        <v>0</v>
      </c>
      <c r="Z718">
        <v>2560</v>
      </c>
      <c r="AA718">
        <v>7200</v>
      </c>
      <c r="AB718">
        <v>47391</v>
      </c>
      <c r="AC718" t="s">
        <v>135</v>
      </c>
      <c r="AD718" t="s">
        <v>136</v>
      </c>
      <c r="AE718" t="s">
        <v>175</v>
      </c>
      <c r="AF718" t="s">
        <v>176</v>
      </c>
      <c r="AG718">
        <v>10</v>
      </c>
      <c r="AH718">
        <v>3</v>
      </c>
      <c r="AI718">
        <v>19</v>
      </c>
      <c r="AJ718">
        <v>79361</v>
      </c>
      <c r="AK718">
        <v>1212</v>
      </c>
      <c r="AL718">
        <v>1</v>
      </c>
      <c r="AM718">
        <v>6665</v>
      </c>
      <c r="AN718">
        <v>1.0760000000000001</v>
      </c>
      <c r="AO718">
        <v>1.0598000000000001</v>
      </c>
      <c r="AP718">
        <v>1.6199999999999999E-2</v>
      </c>
      <c r="AQ718">
        <v>1.9662299696356058</v>
      </c>
      <c r="AR718">
        <v>1.9500299692153931</v>
      </c>
      <c r="AS718">
        <v>1.6200000420212746E-2</v>
      </c>
      <c r="AT718" t="s">
        <v>111</v>
      </c>
      <c r="AU718" t="s">
        <v>135</v>
      </c>
      <c r="AW718" t="s">
        <v>125</v>
      </c>
      <c r="AX718" t="s">
        <v>84</v>
      </c>
      <c r="AY718" t="s">
        <v>340</v>
      </c>
      <c r="AZ718" t="s">
        <v>98</v>
      </c>
      <c r="BA718" t="s">
        <v>99</v>
      </c>
      <c r="BB718" t="s">
        <v>261</v>
      </c>
      <c r="BC718" t="s">
        <v>229</v>
      </c>
      <c r="BD718" t="s">
        <v>1149</v>
      </c>
      <c r="BF718" t="s">
        <v>1149</v>
      </c>
      <c r="BG718" t="s">
        <v>4745</v>
      </c>
      <c r="BH718" s="6">
        <v>44000</v>
      </c>
      <c r="BI718" s="6">
        <v>44021</v>
      </c>
      <c r="BJ718" s="32">
        <f t="shared" si="34"/>
        <v>2020</v>
      </c>
      <c r="BK718" t="s">
        <v>104</v>
      </c>
      <c r="BL718" t="s">
        <v>111</v>
      </c>
      <c r="BM718" t="s">
        <v>86</v>
      </c>
      <c r="BN718" t="s">
        <v>85</v>
      </c>
      <c r="BO718" t="s">
        <v>176</v>
      </c>
      <c r="BP718" t="str">
        <f t="shared" si="35"/>
        <v>02</v>
      </c>
    </row>
    <row r="719" spans="1:68" x14ac:dyDescent="0.25">
      <c r="A719">
        <v>2023</v>
      </c>
      <c r="B719" t="s">
        <v>4748</v>
      </c>
      <c r="C719" t="s">
        <v>4749</v>
      </c>
      <c r="D719" t="s">
        <v>4750</v>
      </c>
      <c r="E719">
        <v>20200630</v>
      </c>
      <c r="F719">
        <v>20200727</v>
      </c>
      <c r="G719" t="str">
        <f t="shared" si="33"/>
        <v>2020</v>
      </c>
      <c r="H719">
        <v>28</v>
      </c>
      <c r="I719" t="s">
        <v>4751</v>
      </c>
      <c r="J719" t="s">
        <v>4752</v>
      </c>
      <c r="K719" t="s">
        <v>83</v>
      </c>
      <c r="L719" t="s">
        <v>84</v>
      </c>
      <c r="M719" t="s">
        <v>85</v>
      </c>
      <c r="N719" t="s">
        <v>86</v>
      </c>
      <c r="O719">
        <v>211</v>
      </c>
      <c r="P719" t="s">
        <v>87</v>
      </c>
      <c r="Q719" t="s">
        <v>185</v>
      </c>
      <c r="R719" t="s">
        <v>186</v>
      </c>
      <c r="S719">
        <v>111213</v>
      </c>
      <c r="T719">
        <v>29776</v>
      </c>
      <c r="U719">
        <v>35751</v>
      </c>
      <c r="V719">
        <v>0</v>
      </c>
      <c r="W719">
        <v>38.64</v>
      </c>
      <c r="X719">
        <v>8870.92</v>
      </c>
      <c r="Y719">
        <v>12901.18</v>
      </c>
      <c r="Z719">
        <v>2200</v>
      </c>
      <c r="AA719">
        <v>3525</v>
      </c>
      <c r="AB719">
        <v>126537</v>
      </c>
      <c r="AC719" t="s">
        <v>121</v>
      </c>
      <c r="AD719" t="s">
        <v>122</v>
      </c>
      <c r="AE719" t="s">
        <v>187</v>
      </c>
      <c r="AF719" t="s">
        <v>188</v>
      </c>
      <c r="AG719">
        <v>12</v>
      </c>
      <c r="AH719">
        <v>4</v>
      </c>
      <c r="AI719">
        <v>22</v>
      </c>
      <c r="AJ719">
        <v>149512</v>
      </c>
      <c r="AK719">
        <v>25936</v>
      </c>
      <c r="AL719">
        <v>1</v>
      </c>
      <c r="AM719">
        <v>52107</v>
      </c>
      <c r="AN719">
        <v>2.343</v>
      </c>
      <c r="AO719">
        <v>1.9965999999999999</v>
      </c>
      <c r="AP719">
        <v>0.34639999999999999</v>
      </c>
      <c r="AQ719">
        <v>2.9419800937175751</v>
      </c>
      <c r="AR719">
        <v>2.5955801010131836</v>
      </c>
      <c r="AS719">
        <v>0.34639999270439148</v>
      </c>
      <c r="AT719" t="s">
        <v>111</v>
      </c>
      <c r="AU719" t="s">
        <v>121</v>
      </c>
      <c r="AV719" t="s">
        <v>121</v>
      </c>
      <c r="AW719" t="s">
        <v>587</v>
      </c>
      <c r="AX719" t="s">
        <v>84</v>
      </c>
      <c r="AY719" t="s">
        <v>97</v>
      </c>
      <c r="AZ719" t="s">
        <v>98</v>
      </c>
      <c r="BA719" t="s">
        <v>99</v>
      </c>
      <c r="BB719" t="s">
        <v>100</v>
      </c>
      <c r="BC719" t="s">
        <v>101</v>
      </c>
      <c r="BD719" t="s">
        <v>1196</v>
      </c>
      <c r="BE719" t="s">
        <v>1197</v>
      </c>
      <c r="BF719" t="s">
        <v>1197</v>
      </c>
      <c r="BG719" t="s">
        <v>4749</v>
      </c>
      <c r="BH719" s="6">
        <v>44022</v>
      </c>
      <c r="BI719" s="6">
        <v>44039</v>
      </c>
      <c r="BJ719" s="32">
        <f t="shared" si="34"/>
        <v>2020</v>
      </c>
      <c r="BK719" t="s">
        <v>104</v>
      </c>
      <c r="BL719" t="s">
        <v>111</v>
      </c>
      <c r="BM719" t="s">
        <v>86</v>
      </c>
      <c r="BN719" t="s">
        <v>85</v>
      </c>
      <c r="BO719" t="s">
        <v>124</v>
      </c>
      <c r="BP719" t="str">
        <f t="shared" si="35"/>
        <v>31</v>
      </c>
    </row>
    <row r="720" spans="1:68" x14ac:dyDescent="0.25">
      <c r="A720">
        <v>2023</v>
      </c>
      <c r="B720" t="s">
        <v>4753</v>
      </c>
      <c r="C720" t="s">
        <v>4754</v>
      </c>
      <c r="D720" t="s">
        <v>4755</v>
      </c>
      <c r="E720">
        <v>20200612</v>
      </c>
      <c r="F720">
        <v>20200729</v>
      </c>
      <c r="G720" t="str">
        <f t="shared" si="33"/>
        <v>2020</v>
      </c>
      <c r="H720">
        <v>48</v>
      </c>
      <c r="I720" t="s">
        <v>4756</v>
      </c>
      <c r="J720" t="s">
        <v>4757</v>
      </c>
      <c r="K720" t="s">
        <v>83</v>
      </c>
      <c r="L720" t="s">
        <v>84</v>
      </c>
      <c r="M720" t="s">
        <v>85</v>
      </c>
      <c r="N720" t="s">
        <v>86</v>
      </c>
      <c r="O720">
        <v>211</v>
      </c>
      <c r="P720" t="s">
        <v>118</v>
      </c>
      <c r="Q720" t="s">
        <v>849</v>
      </c>
      <c r="R720" t="s">
        <v>850</v>
      </c>
      <c r="S720">
        <v>371824</v>
      </c>
      <c r="T720">
        <v>58102</v>
      </c>
      <c r="U720">
        <v>0</v>
      </c>
      <c r="V720">
        <v>0</v>
      </c>
      <c r="W720">
        <v>0</v>
      </c>
      <c r="X720">
        <v>0</v>
      </c>
      <c r="Y720">
        <v>1510.83</v>
      </c>
      <c r="Z720">
        <v>3760</v>
      </c>
      <c r="AA720">
        <v>8850</v>
      </c>
      <c r="AB720">
        <v>80517</v>
      </c>
      <c r="AC720" t="s">
        <v>157</v>
      </c>
      <c r="AD720" t="s">
        <v>158</v>
      </c>
      <c r="AE720" t="s">
        <v>159</v>
      </c>
      <c r="AF720" t="s">
        <v>231</v>
      </c>
      <c r="AG720">
        <v>10</v>
      </c>
      <c r="AH720">
        <v>3</v>
      </c>
      <c r="AI720">
        <v>20</v>
      </c>
      <c r="AJ720">
        <v>60902</v>
      </c>
      <c r="AK720">
        <v>976</v>
      </c>
      <c r="AL720">
        <v>1</v>
      </c>
      <c r="AM720">
        <v>7664</v>
      </c>
      <c r="AN720">
        <v>0.82630000000000003</v>
      </c>
      <c r="AO720">
        <v>0.81330000000000002</v>
      </c>
      <c r="AP720">
        <v>1.2999999999999999E-2</v>
      </c>
      <c r="AQ720">
        <v>2.1926400549709797</v>
      </c>
      <c r="AR720">
        <v>2.1796400547027588</v>
      </c>
      <c r="AS720">
        <v>1.3000000268220901E-2</v>
      </c>
      <c r="AT720" t="s">
        <v>111</v>
      </c>
      <c r="AU720" t="s">
        <v>157</v>
      </c>
      <c r="AW720" t="s">
        <v>250</v>
      </c>
      <c r="AX720" t="s">
        <v>84</v>
      </c>
      <c r="AY720" t="s">
        <v>112</v>
      </c>
      <c r="AZ720" t="s">
        <v>98</v>
      </c>
      <c r="BA720" t="s">
        <v>99</v>
      </c>
      <c r="BB720" t="s">
        <v>100</v>
      </c>
      <c r="BC720" t="s">
        <v>2216</v>
      </c>
      <c r="BD720" t="s">
        <v>2217</v>
      </c>
      <c r="BE720" t="s">
        <v>2218</v>
      </c>
      <c r="BF720" t="s">
        <v>2218</v>
      </c>
      <c r="BG720" t="s">
        <v>4754</v>
      </c>
      <c r="BH720" s="6">
        <v>44004</v>
      </c>
      <c r="BI720" s="6">
        <v>44041</v>
      </c>
      <c r="BJ720" s="32">
        <f t="shared" si="34"/>
        <v>2020</v>
      </c>
      <c r="BK720" t="s">
        <v>104</v>
      </c>
      <c r="BL720" t="s">
        <v>111</v>
      </c>
      <c r="BM720" t="s">
        <v>86</v>
      </c>
      <c r="BN720" t="s">
        <v>85</v>
      </c>
      <c r="BO720" t="s">
        <v>231</v>
      </c>
      <c r="BP720" t="str">
        <f t="shared" si="35"/>
        <v>03</v>
      </c>
    </row>
    <row r="721" spans="1:68" x14ac:dyDescent="0.25">
      <c r="A721">
        <v>2023</v>
      </c>
      <c r="B721" t="s">
        <v>4758</v>
      </c>
      <c r="C721" t="s">
        <v>4759</v>
      </c>
      <c r="D721" t="s">
        <v>4760</v>
      </c>
      <c r="E721">
        <v>20200721</v>
      </c>
      <c r="F721">
        <v>20200805</v>
      </c>
      <c r="G721" t="str">
        <f t="shared" si="33"/>
        <v>2020</v>
      </c>
      <c r="H721">
        <v>16</v>
      </c>
      <c r="I721" t="s">
        <v>4761</v>
      </c>
      <c r="J721" t="s">
        <v>4762</v>
      </c>
      <c r="K721" t="s">
        <v>83</v>
      </c>
      <c r="L721" t="s">
        <v>84</v>
      </c>
      <c r="M721" t="s">
        <v>85</v>
      </c>
      <c r="N721" t="s">
        <v>86</v>
      </c>
      <c r="O721">
        <v>111</v>
      </c>
      <c r="P721" t="s">
        <v>87</v>
      </c>
      <c r="Q721" t="s">
        <v>4763</v>
      </c>
      <c r="R721" t="s">
        <v>4764</v>
      </c>
      <c r="S721">
        <v>52209</v>
      </c>
      <c r="T721">
        <v>18900</v>
      </c>
      <c r="U721">
        <v>0</v>
      </c>
      <c r="V721">
        <v>0</v>
      </c>
      <c r="W721">
        <v>0</v>
      </c>
      <c r="X721">
        <v>0</v>
      </c>
      <c r="Y721">
        <v>1622</v>
      </c>
      <c r="Z721">
        <v>1080</v>
      </c>
      <c r="AA721">
        <v>1125</v>
      </c>
      <c r="AB721">
        <v>59984</v>
      </c>
      <c r="AC721" t="s">
        <v>2299</v>
      </c>
      <c r="AD721" t="s">
        <v>2300</v>
      </c>
      <c r="AE721" t="s">
        <v>2301</v>
      </c>
      <c r="AF721" t="s">
        <v>2302</v>
      </c>
      <c r="AG721">
        <v>6</v>
      </c>
      <c r="AH721">
        <v>2</v>
      </c>
      <c r="AI721">
        <v>10</v>
      </c>
      <c r="AJ721">
        <v>95834</v>
      </c>
      <c r="AK721">
        <v>258</v>
      </c>
      <c r="AL721">
        <v>1</v>
      </c>
      <c r="AM721">
        <v>1264</v>
      </c>
      <c r="AN721">
        <v>1.2831999999999999</v>
      </c>
      <c r="AO721">
        <v>1.2798</v>
      </c>
      <c r="AP721">
        <v>3.3999999999999998E-3</v>
      </c>
      <c r="AQ721">
        <v>2.0601999014616013</v>
      </c>
      <c r="AR721">
        <v>2.0476799011230469</v>
      </c>
      <c r="AS721">
        <v>1.2520000338554382E-2</v>
      </c>
      <c r="AT721" t="s">
        <v>139</v>
      </c>
      <c r="AU721" t="s">
        <v>2299</v>
      </c>
      <c r="AV721" t="s">
        <v>2299</v>
      </c>
      <c r="AW721" t="s">
        <v>4765</v>
      </c>
      <c r="AX721" t="s">
        <v>84</v>
      </c>
      <c r="AY721" t="s">
        <v>4766</v>
      </c>
      <c r="AZ721" t="s">
        <v>98</v>
      </c>
      <c r="BA721" t="s">
        <v>282</v>
      </c>
      <c r="BB721" t="s">
        <v>4767</v>
      </c>
      <c r="BC721" t="s">
        <v>4768</v>
      </c>
      <c r="BD721" t="s">
        <v>4769</v>
      </c>
      <c r="BF721" t="s">
        <v>4769</v>
      </c>
      <c r="BG721" t="s">
        <v>4759</v>
      </c>
      <c r="BH721" s="6">
        <v>44036</v>
      </c>
      <c r="BI721" s="6">
        <v>44048</v>
      </c>
      <c r="BJ721" s="32">
        <f t="shared" si="34"/>
        <v>2020</v>
      </c>
      <c r="BK721" t="s">
        <v>104</v>
      </c>
      <c r="BL721" t="s">
        <v>139</v>
      </c>
      <c r="BM721" t="s">
        <v>86</v>
      </c>
      <c r="BN721" t="s">
        <v>85</v>
      </c>
      <c r="BO721" t="s">
        <v>2302</v>
      </c>
      <c r="BP721" t="str">
        <f t="shared" si="35"/>
        <v>13</v>
      </c>
    </row>
    <row r="722" spans="1:68" x14ac:dyDescent="0.25">
      <c r="A722">
        <v>2023</v>
      </c>
      <c r="B722" t="s">
        <v>4770</v>
      </c>
      <c r="C722" t="s">
        <v>4771</v>
      </c>
      <c r="D722" t="s">
        <v>4772</v>
      </c>
      <c r="E722">
        <v>20200710</v>
      </c>
      <c r="F722">
        <v>20200812</v>
      </c>
      <c r="G722" t="str">
        <f t="shared" si="33"/>
        <v>2020</v>
      </c>
      <c r="H722">
        <v>34</v>
      </c>
      <c r="I722" t="s">
        <v>4773</v>
      </c>
      <c r="J722" t="s">
        <v>4774</v>
      </c>
      <c r="K722" t="s">
        <v>83</v>
      </c>
      <c r="L722" t="s">
        <v>84</v>
      </c>
      <c r="M722" t="s">
        <v>85</v>
      </c>
      <c r="N722" t="s">
        <v>86</v>
      </c>
      <c r="O722">
        <v>111</v>
      </c>
      <c r="P722" t="s">
        <v>118</v>
      </c>
      <c r="Q722" t="s">
        <v>918</v>
      </c>
      <c r="R722" t="s">
        <v>919</v>
      </c>
      <c r="S722">
        <v>88357</v>
      </c>
      <c r="T722">
        <v>42948</v>
      </c>
      <c r="U722">
        <v>0</v>
      </c>
      <c r="V722">
        <v>0</v>
      </c>
      <c r="W722">
        <v>1792.86</v>
      </c>
      <c r="X722">
        <v>0</v>
      </c>
      <c r="Y722">
        <v>0</v>
      </c>
      <c r="Z722">
        <v>2640</v>
      </c>
      <c r="AA722">
        <v>6000</v>
      </c>
      <c r="AB722">
        <v>55878</v>
      </c>
      <c r="AC722" t="s">
        <v>220</v>
      </c>
      <c r="AD722" t="s">
        <v>221</v>
      </c>
      <c r="AE722" t="s">
        <v>222</v>
      </c>
      <c r="AF722" t="s">
        <v>372</v>
      </c>
      <c r="AG722">
        <v>13</v>
      </c>
      <c r="AH722">
        <v>4</v>
      </c>
      <c r="AI722">
        <v>26</v>
      </c>
      <c r="AJ722">
        <v>131996</v>
      </c>
      <c r="AK722">
        <v>3152</v>
      </c>
      <c r="AL722">
        <v>1</v>
      </c>
      <c r="AM722">
        <v>13581</v>
      </c>
      <c r="AN722">
        <v>1.8048</v>
      </c>
      <c r="AO722">
        <v>1.7626999999999999</v>
      </c>
      <c r="AP722">
        <v>4.2099999999999999E-2</v>
      </c>
      <c r="AQ722">
        <v>2.4556398876011372</v>
      </c>
      <c r="AR722">
        <v>2.4135398864746094</v>
      </c>
      <c r="AS722">
        <v>4.2100001126527786E-2</v>
      </c>
      <c r="AT722" t="s">
        <v>242</v>
      </c>
      <c r="AU722" t="s">
        <v>135</v>
      </c>
      <c r="AW722" t="s">
        <v>125</v>
      </c>
      <c r="AX722" t="s">
        <v>84</v>
      </c>
      <c r="AY722" t="s">
        <v>998</v>
      </c>
      <c r="AZ722" t="s">
        <v>98</v>
      </c>
      <c r="BA722" t="s">
        <v>99</v>
      </c>
      <c r="BB722" t="s">
        <v>554</v>
      </c>
      <c r="BC722" t="s">
        <v>759</v>
      </c>
      <c r="BD722" t="s">
        <v>760</v>
      </c>
      <c r="BF722" t="s">
        <v>760</v>
      </c>
      <c r="BG722" t="s">
        <v>4771</v>
      </c>
      <c r="BH722" s="6">
        <v>44029</v>
      </c>
      <c r="BI722" s="6">
        <v>44055</v>
      </c>
      <c r="BJ722" s="32">
        <f t="shared" si="34"/>
        <v>2020</v>
      </c>
      <c r="BK722" t="s">
        <v>104</v>
      </c>
      <c r="BL722" t="s">
        <v>242</v>
      </c>
      <c r="BM722" t="s">
        <v>86</v>
      </c>
      <c r="BN722" t="s">
        <v>85</v>
      </c>
      <c r="BO722" t="s">
        <v>138</v>
      </c>
      <c r="BP722" t="str">
        <f t="shared" si="35"/>
        <v>02</v>
      </c>
    </row>
    <row r="723" spans="1:68" x14ac:dyDescent="0.25">
      <c r="A723">
        <v>2023</v>
      </c>
      <c r="B723" t="s">
        <v>4775</v>
      </c>
      <c r="C723" t="s">
        <v>4776</v>
      </c>
      <c r="D723" t="s">
        <v>4777</v>
      </c>
      <c r="E723">
        <v>20200729</v>
      </c>
      <c r="F723">
        <v>20200820</v>
      </c>
      <c r="G723" t="str">
        <f t="shared" si="33"/>
        <v>2020</v>
      </c>
      <c r="H723">
        <v>23</v>
      </c>
      <c r="I723" t="s">
        <v>4778</v>
      </c>
      <c r="J723" t="s">
        <v>4779</v>
      </c>
      <c r="K723" t="s">
        <v>83</v>
      </c>
      <c r="L723" t="s">
        <v>84</v>
      </c>
      <c r="M723" t="s">
        <v>85</v>
      </c>
      <c r="N723" t="s">
        <v>86</v>
      </c>
      <c r="O723">
        <v>111</v>
      </c>
      <c r="P723" t="s">
        <v>87</v>
      </c>
      <c r="Q723" t="s">
        <v>185</v>
      </c>
      <c r="R723" t="s">
        <v>186</v>
      </c>
      <c r="S723">
        <v>101133</v>
      </c>
      <c r="T723">
        <v>25581</v>
      </c>
      <c r="U723">
        <v>35751</v>
      </c>
      <c r="V723">
        <v>0</v>
      </c>
      <c r="W723">
        <v>38.64</v>
      </c>
      <c r="X723">
        <v>4435.46</v>
      </c>
      <c r="Y723">
        <v>19415.22</v>
      </c>
      <c r="Z723">
        <v>1680</v>
      </c>
      <c r="AA723">
        <v>3900</v>
      </c>
      <c r="AB723">
        <v>148210</v>
      </c>
      <c r="AC723" t="s">
        <v>121</v>
      </c>
      <c r="AD723" t="s">
        <v>122</v>
      </c>
      <c r="AE723" t="s">
        <v>187</v>
      </c>
      <c r="AF723" t="s">
        <v>188</v>
      </c>
      <c r="AG723">
        <v>12</v>
      </c>
      <c r="AH723">
        <v>4</v>
      </c>
      <c r="AI723">
        <v>22</v>
      </c>
      <c r="AJ723">
        <v>149512</v>
      </c>
      <c r="AK723">
        <v>25936</v>
      </c>
      <c r="AL723">
        <v>1</v>
      </c>
      <c r="AM723">
        <v>52107</v>
      </c>
      <c r="AN723">
        <v>2.343</v>
      </c>
      <c r="AO723">
        <v>1.9965999999999999</v>
      </c>
      <c r="AP723">
        <v>0.34639999999999999</v>
      </c>
      <c r="AQ723">
        <v>2.4428300559520721</v>
      </c>
      <c r="AR723">
        <v>2.0964300632476807</v>
      </c>
      <c r="AS723">
        <v>0.34639999270439148</v>
      </c>
      <c r="AT723" t="s">
        <v>111</v>
      </c>
      <c r="AU723" t="s">
        <v>121</v>
      </c>
      <c r="AV723" t="s">
        <v>121</v>
      </c>
      <c r="AW723" t="s">
        <v>2539</v>
      </c>
      <c r="AX723" t="s">
        <v>84</v>
      </c>
      <c r="AY723" t="s">
        <v>572</v>
      </c>
      <c r="AZ723" t="s">
        <v>98</v>
      </c>
      <c r="BA723" t="s">
        <v>99</v>
      </c>
      <c r="BB723" t="s">
        <v>261</v>
      </c>
      <c r="BC723" t="s">
        <v>101</v>
      </c>
      <c r="BD723" t="s">
        <v>1724</v>
      </c>
      <c r="BE723" t="s">
        <v>1725</v>
      </c>
      <c r="BF723" t="s">
        <v>1725</v>
      </c>
      <c r="BG723" t="s">
        <v>4776</v>
      </c>
      <c r="BH723" s="6">
        <v>44048</v>
      </c>
      <c r="BI723" s="6">
        <v>44063</v>
      </c>
      <c r="BJ723" s="32">
        <f t="shared" si="34"/>
        <v>2020</v>
      </c>
      <c r="BK723" t="s">
        <v>104</v>
      </c>
      <c r="BL723" t="s">
        <v>111</v>
      </c>
      <c r="BM723" t="s">
        <v>86</v>
      </c>
      <c r="BN723" t="s">
        <v>85</v>
      </c>
      <c r="BO723" t="s">
        <v>124</v>
      </c>
      <c r="BP723" t="str">
        <f t="shared" si="35"/>
        <v>31</v>
      </c>
    </row>
    <row r="724" spans="1:68" x14ac:dyDescent="0.25">
      <c r="A724">
        <v>2023</v>
      </c>
      <c r="B724" t="s">
        <v>4510</v>
      </c>
      <c r="C724" t="s">
        <v>4511</v>
      </c>
      <c r="D724" t="s">
        <v>4512</v>
      </c>
      <c r="E724">
        <v>20200603</v>
      </c>
      <c r="F724">
        <v>20200824</v>
      </c>
      <c r="G724" t="str">
        <f t="shared" si="33"/>
        <v>2020</v>
      </c>
      <c r="H724">
        <v>83</v>
      </c>
      <c r="I724" t="s">
        <v>4513</v>
      </c>
      <c r="J724" t="s">
        <v>4514</v>
      </c>
      <c r="K724" t="s">
        <v>83</v>
      </c>
      <c r="L724" t="s">
        <v>84</v>
      </c>
      <c r="M724" t="s">
        <v>85</v>
      </c>
      <c r="N724" t="s">
        <v>86</v>
      </c>
      <c r="O724">
        <v>111</v>
      </c>
      <c r="P724" t="s">
        <v>1101</v>
      </c>
      <c r="Q724" t="s">
        <v>4515</v>
      </c>
      <c r="R724" t="s">
        <v>4516</v>
      </c>
      <c r="S724">
        <v>518939</v>
      </c>
      <c r="T724">
        <v>82067</v>
      </c>
      <c r="U724">
        <v>89786</v>
      </c>
      <c r="V724">
        <v>0</v>
      </c>
      <c r="W724">
        <v>35092.97</v>
      </c>
      <c r="X724">
        <v>18954.810000000001</v>
      </c>
      <c r="Y724">
        <v>25407.19</v>
      </c>
      <c r="Z724">
        <v>5800</v>
      </c>
      <c r="AA724">
        <v>11625</v>
      </c>
      <c r="AB724">
        <v>620710</v>
      </c>
      <c r="AC724" t="s">
        <v>1046</v>
      </c>
      <c r="AD724" t="s">
        <v>1047</v>
      </c>
      <c r="AE724" t="s">
        <v>1048</v>
      </c>
      <c r="AF724" t="s">
        <v>1049</v>
      </c>
      <c r="AG724">
        <v>10</v>
      </c>
      <c r="AH724">
        <v>3</v>
      </c>
      <c r="AI724">
        <v>19</v>
      </c>
      <c r="AJ724">
        <v>216370</v>
      </c>
      <c r="AK724">
        <v>14978</v>
      </c>
      <c r="AL724">
        <v>1</v>
      </c>
      <c r="AM724">
        <v>44257</v>
      </c>
      <c r="AN724">
        <v>3.0893999999999999</v>
      </c>
      <c r="AO724">
        <v>2.8894000000000002</v>
      </c>
      <c r="AP724">
        <v>0.2</v>
      </c>
      <c r="AQ724">
        <v>14.825760185718536</v>
      </c>
      <c r="AR724">
        <v>13.984700202941895</v>
      </c>
      <c r="AS724">
        <v>0.84105998277664185</v>
      </c>
      <c r="AT724" t="s">
        <v>111</v>
      </c>
      <c r="AU724" t="s">
        <v>1046</v>
      </c>
      <c r="AV724" t="s">
        <v>1046</v>
      </c>
      <c r="AW724" t="s">
        <v>4517</v>
      </c>
      <c r="AX724" t="s">
        <v>4518</v>
      </c>
      <c r="AY724" t="s">
        <v>97</v>
      </c>
      <c r="AZ724" t="s">
        <v>98</v>
      </c>
      <c r="BA724" t="s">
        <v>99</v>
      </c>
      <c r="BB724" t="s">
        <v>100</v>
      </c>
      <c r="BC724" t="s">
        <v>4519</v>
      </c>
      <c r="BF724" t="s">
        <v>4519</v>
      </c>
      <c r="BG724" t="s">
        <v>4511</v>
      </c>
      <c r="BH724" s="6">
        <v>44041</v>
      </c>
      <c r="BI724" s="6">
        <v>44067</v>
      </c>
      <c r="BJ724" s="32">
        <f t="shared" si="34"/>
        <v>2020</v>
      </c>
      <c r="BK724" t="s">
        <v>104</v>
      </c>
      <c r="BL724" t="s">
        <v>111</v>
      </c>
      <c r="BM724" t="s">
        <v>86</v>
      </c>
      <c r="BN724" t="s">
        <v>85</v>
      </c>
      <c r="BO724" t="s">
        <v>138</v>
      </c>
      <c r="BP724" t="str">
        <f t="shared" si="35"/>
        <v>02</v>
      </c>
    </row>
    <row r="725" spans="1:68" x14ac:dyDescent="0.25">
      <c r="A725">
        <v>2023</v>
      </c>
      <c r="B725" t="s">
        <v>4780</v>
      </c>
      <c r="C725" t="s">
        <v>4781</v>
      </c>
      <c r="D725" t="s">
        <v>4782</v>
      </c>
      <c r="E725">
        <v>20200725</v>
      </c>
      <c r="F725">
        <v>20200824</v>
      </c>
      <c r="G725" t="str">
        <f t="shared" si="33"/>
        <v>2020</v>
      </c>
      <c r="H725">
        <v>31</v>
      </c>
      <c r="I725" t="s">
        <v>4783</v>
      </c>
      <c r="J725" t="s">
        <v>4784</v>
      </c>
      <c r="K725" t="s">
        <v>83</v>
      </c>
      <c r="L725" t="s">
        <v>84</v>
      </c>
      <c r="M725" t="s">
        <v>85</v>
      </c>
      <c r="N725" t="s">
        <v>86</v>
      </c>
      <c r="O725">
        <v>111</v>
      </c>
      <c r="P725" t="s">
        <v>118</v>
      </c>
      <c r="Q725" t="s">
        <v>1602</v>
      </c>
      <c r="R725" t="s">
        <v>1603</v>
      </c>
      <c r="S725">
        <v>75008</v>
      </c>
      <c r="T725">
        <v>36724</v>
      </c>
      <c r="U725">
        <v>0</v>
      </c>
      <c r="V725">
        <v>0</v>
      </c>
      <c r="W725">
        <v>0</v>
      </c>
      <c r="X725">
        <v>9851.1200000000008</v>
      </c>
      <c r="Y725">
        <v>0</v>
      </c>
      <c r="Z725">
        <v>2400</v>
      </c>
      <c r="AA725">
        <v>3150</v>
      </c>
      <c r="AB725">
        <v>65790</v>
      </c>
      <c r="AC725" t="s">
        <v>135</v>
      </c>
      <c r="AD725" t="s">
        <v>136</v>
      </c>
      <c r="AE725" t="s">
        <v>175</v>
      </c>
      <c r="AF725" t="s">
        <v>176</v>
      </c>
      <c r="AG725">
        <v>6</v>
      </c>
      <c r="AH725">
        <v>2</v>
      </c>
      <c r="AI725">
        <v>14</v>
      </c>
      <c r="AJ725">
        <v>47360</v>
      </c>
      <c r="AK725">
        <v>9810</v>
      </c>
      <c r="AL725">
        <v>1</v>
      </c>
      <c r="AM725">
        <v>22064</v>
      </c>
      <c r="AN725">
        <v>0.76349999999999996</v>
      </c>
      <c r="AO725">
        <v>0.63249999999999995</v>
      </c>
      <c r="AP725">
        <v>0.13100000000000001</v>
      </c>
      <c r="AQ725">
        <v>1.838749960064888</v>
      </c>
      <c r="AR725">
        <v>1.7077499628067017</v>
      </c>
      <c r="AS725">
        <v>0.13099999725818634</v>
      </c>
      <c r="AT725" t="s">
        <v>139</v>
      </c>
      <c r="AU725" t="s">
        <v>83</v>
      </c>
      <c r="AW725" t="s">
        <v>125</v>
      </c>
      <c r="AX725" t="s">
        <v>84</v>
      </c>
      <c r="AY725" t="s">
        <v>4785</v>
      </c>
      <c r="AZ725" t="s">
        <v>98</v>
      </c>
      <c r="BA725" t="s">
        <v>1009</v>
      </c>
      <c r="BB725" t="s">
        <v>4786</v>
      </c>
      <c r="BC725" t="s">
        <v>759</v>
      </c>
      <c r="BD725" t="s">
        <v>760</v>
      </c>
      <c r="BF725" t="s">
        <v>760</v>
      </c>
      <c r="BG725" t="s">
        <v>4781</v>
      </c>
      <c r="BH725" s="6">
        <v>44049</v>
      </c>
      <c r="BI725" s="6">
        <v>44067</v>
      </c>
      <c r="BJ725" s="32">
        <f t="shared" si="34"/>
        <v>2020</v>
      </c>
      <c r="BK725" t="s">
        <v>104</v>
      </c>
      <c r="BL725" t="s">
        <v>139</v>
      </c>
      <c r="BM725" t="s">
        <v>86</v>
      </c>
      <c r="BN725" t="s">
        <v>85</v>
      </c>
      <c r="BO725" t="s">
        <v>176</v>
      </c>
      <c r="BP725" t="str">
        <f t="shared" si="35"/>
        <v>02</v>
      </c>
    </row>
    <row r="726" spans="1:68" x14ac:dyDescent="0.25">
      <c r="A726">
        <v>2023</v>
      </c>
      <c r="B726" t="s">
        <v>4578</v>
      </c>
      <c r="C726" t="s">
        <v>4579</v>
      </c>
      <c r="D726" t="s">
        <v>4580</v>
      </c>
      <c r="E726">
        <v>20200627</v>
      </c>
      <c r="F726">
        <v>20200812</v>
      </c>
      <c r="G726" t="str">
        <f t="shared" si="33"/>
        <v>2020</v>
      </c>
      <c r="H726">
        <v>47</v>
      </c>
      <c r="I726" t="s">
        <v>4581</v>
      </c>
      <c r="J726" t="s">
        <v>4582</v>
      </c>
      <c r="K726" t="s">
        <v>83</v>
      </c>
      <c r="L726" t="s">
        <v>84</v>
      </c>
      <c r="M726" t="s">
        <v>85</v>
      </c>
      <c r="N726" t="s">
        <v>86</v>
      </c>
      <c r="O726">
        <v>111</v>
      </c>
      <c r="P726" t="s">
        <v>87</v>
      </c>
      <c r="Q726" t="s">
        <v>88</v>
      </c>
      <c r="R726" t="s">
        <v>89</v>
      </c>
      <c r="S726">
        <v>168387</v>
      </c>
      <c r="T726">
        <v>49012</v>
      </c>
      <c r="U726">
        <v>43968</v>
      </c>
      <c r="V726">
        <v>0</v>
      </c>
      <c r="W726">
        <v>77.31</v>
      </c>
      <c r="X726">
        <v>6653.19</v>
      </c>
      <c r="Y726">
        <v>17487.7</v>
      </c>
      <c r="Z726">
        <v>3040</v>
      </c>
      <c r="AA726">
        <v>6675</v>
      </c>
      <c r="AB726">
        <v>250773</v>
      </c>
      <c r="AC726" t="s">
        <v>90</v>
      </c>
      <c r="AD726" t="s">
        <v>91</v>
      </c>
      <c r="AE726" t="s">
        <v>92</v>
      </c>
      <c r="AF726" t="s">
        <v>93</v>
      </c>
      <c r="AG726">
        <v>13</v>
      </c>
      <c r="AH726">
        <v>4</v>
      </c>
      <c r="AI726">
        <v>23</v>
      </c>
      <c r="AJ726">
        <v>133895</v>
      </c>
      <c r="AK726">
        <v>22137</v>
      </c>
      <c r="AL726">
        <v>1</v>
      </c>
      <c r="AM726">
        <v>42367</v>
      </c>
      <c r="AN726">
        <v>2.0836999999999999</v>
      </c>
      <c r="AO726">
        <v>1.7881</v>
      </c>
      <c r="AP726">
        <v>0.29559999999999997</v>
      </c>
      <c r="AQ726">
        <v>4.0643699765205383</v>
      </c>
      <c r="AR726">
        <v>3.7687699794769287</v>
      </c>
      <c r="AS726">
        <v>0.29559999704360962</v>
      </c>
      <c r="AT726" t="s">
        <v>139</v>
      </c>
      <c r="AU726" t="s">
        <v>90</v>
      </c>
      <c r="AV726" t="s">
        <v>90</v>
      </c>
      <c r="AW726" t="s">
        <v>95</v>
      </c>
      <c r="AX726" t="s">
        <v>2066</v>
      </c>
      <c r="AY726" t="s">
        <v>4583</v>
      </c>
      <c r="AZ726" t="s">
        <v>98</v>
      </c>
      <c r="BA726" t="s">
        <v>428</v>
      </c>
      <c r="BB726" t="s">
        <v>4584</v>
      </c>
      <c r="BC726" t="s">
        <v>101</v>
      </c>
      <c r="BD726" t="s">
        <v>102</v>
      </c>
      <c r="BE726" t="s">
        <v>103</v>
      </c>
      <c r="BF726" t="s">
        <v>103</v>
      </c>
      <c r="BG726" t="s">
        <v>4579</v>
      </c>
      <c r="BH726" s="6">
        <v>44040</v>
      </c>
      <c r="BI726" s="6">
        <v>44055</v>
      </c>
      <c r="BJ726" s="32">
        <f t="shared" si="34"/>
        <v>2020</v>
      </c>
      <c r="BK726" t="s">
        <v>104</v>
      </c>
      <c r="BL726" t="s">
        <v>139</v>
      </c>
      <c r="BM726" t="s">
        <v>86</v>
      </c>
      <c r="BN726" t="s">
        <v>85</v>
      </c>
      <c r="BO726" t="s">
        <v>105</v>
      </c>
      <c r="BP726" t="str">
        <f t="shared" si="35"/>
        <v>11</v>
      </c>
    </row>
    <row r="727" spans="1:68" x14ac:dyDescent="0.25">
      <c r="A727">
        <v>2023</v>
      </c>
      <c r="B727" t="s">
        <v>4787</v>
      </c>
      <c r="C727" t="s">
        <v>4788</v>
      </c>
      <c r="D727" t="s">
        <v>4789</v>
      </c>
      <c r="E727">
        <v>20200726</v>
      </c>
      <c r="F727">
        <v>20200812</v>
      </c>
      <c r="G727" t="str">
        <f t="shared" si="33"/>
        <v>2020</v>
      </c>
      <c r="H727">
        <v>18</v>
      </c>
      <c r="I727" t="s">
        <v>4790</v>
      </c>
      <c r="J727" t="s">
        <v>4791</v>
      </c>
      <c r="K727" t="s">
        <v>83</v>
      </c>
      <c r="L727" t="s">
        <v>84</v>
      </c>
      <c r="M727" t="s">
        <v>85</v>
      </c>
      <c r="N727" t="s">
        <v>86</v>
      </c>
      <c r="O727">
        <v>111</v>
      </c>
      <c r="P727" t="s">
        <v>118</v>
      </c>
      <c r="Q727" t="s">
        <v>3777</v>
      </c>
      <c r="R727" t="s">
        <v>3778</v>
      </c>
      <c r="S727">
        <v>54910</v>
      </c>
      <c r="T727">
        <v>24523</v>
      </c>
      <c r="U727">
        <v>0</v>
      </c>
      <c r="V727">
        <v>0</v>
      </c>
      <c r="W727">
        <v>186.81</v>
      </c>
      <c r="X727">
        <v>4435.46</v>
      </c>
      <c r="Y727">
        <v>5638.6</v>
      </c>
      <c r="Z727">
        <v>1360</v>
      </c>
      <c r="AA727">
        <v>3150</v>
      </c>
      <c r="AB727">
        <v>56964</v>
      </c>
      <c r="AC727" t="s">
        <v>135</v>
      </c>
      <c r="AD727" t="s">
        <v>136</v>
      </c>
      <c r="AE727" t="s">
        <v>137</v>
      </c>
      <c r="AF727" t="s">
        <v>138</v>
      </c>
      <c r="AG727">
        <v>10</v>
      </c>
      <c r="AH727">
        <v>3</v>
      </c>
      <c r="AI727">
        <v>21</v>
      </c>
      <c r="AJ727">
        <v>88843</v>
      </c>
      <c r="AK727">
        <v>15414</v>
      </c>
      <c r="AL727">
        <v>1</v>
      </c>
      <c r="AM727">
        <v>40186</v>
      </c>
      <c r="AN727">
        <v>1.3922000000000001</v>
      </c>
      <c r="AO727">
        <v>1.1863999999999999</v>
      </c>
      <c r="AP727">
        <v>0.20580000000000001</v>
      </c>
      <c r="AQ727">
        <v>1.3922000527381897</v>
      </c>
      <c r="AR727">
        <v>1.1864000558853149</v>
      </c>
      <c r="AS727">
        <v>0.20579999685287476</v>
      </c>
      <c r="AT727" t="s">
        <v>139</v>
      </c>
      <c r="AU727" t="s">
        <v>135</v>
      </c>
      <c r="AW727" t="s">
        <v>1037</v>
      </c>
      <c r="AX727" t="s">
        <v>84</v>
      </c>
      <c r="AY727" t="s">
        <v>112</v>
      </c>
      <c r="AZ727" t="s">
        <v>98</v>
      </c>
      <c r="BA727" t="s">
        <v>99</v>
      </c>
      <c r="BB727" t="s">
        <v>100</v>
      </c>
      <c r="BC727" t="s">
        <v>2240</v>
      </c>
      <c r="BD727" t="s">
        <v>4792</v>
      </c>
      <c r="BF727" t="s">
        <v>4792</v>
      </c>
      <c r="BG727" t="s">
        <v>4788</v>
      </c>
      <c r="BH727" s="6">
        <v>44046</v>
      </c>
      <c r="BI727" s="6">
        <v>44055</v>
      </c>
      <c r="BJ727" s="32">
        <f t="shared" si="34"/>
        <v>2020</v>
      </c>
      <c r="BK727" t="s">
        <v>104</v>
      </c>
      <c r="BL727" t="s">
        <v>139</v>
      </c>
      <c r="BM727" t="s">
        <v>86</v>
      </c>
      <c r="BN727" t="s">
        <v>85</v>
      </c>
      <c r="BO727" t="s">
        <v>138</v>
      </c>
      <c r="BP727" t="str">
        <f t="shared" si="35"/>
        <v>02</v>
      </c>
    </row>
    <row r="728" spans="1:68" x14ac:dyDescent="0.25">
      <c r="A728">
        <v>2023</v>
      </c>
      <c r="B728" t="s">
        <v>4793</v>
      </c>
      <c r="C728" t="s">
        <v>4794</v>
      </c>
      <c r="D728" t="s">
        <v>4795</v>
      </c>
      <c r="E728">
        <v>20200717</v>
      </c>
      <c r="F728">
        <v>20200813</v>
      </c>
      <c r="G728" t="str">
        <f t="shared" si="33"/>
        <v>2020</v>
      </c>
      <c r="H728">
        <v>28</v>
      </c>
      <c r="I728" t="s">
        <v>4796</v>
      </c>
      <c r="J728" t="s">
        <v>4797</v>
      </c>
      <c r="K728" t="s">
        <v>83</v>
      </c>
      <c r="L728" t="s">
        <v>84</v>
      </c>
      <c r="M728" t="s">
        <v>85</v>
      </c>
      <c r="N728" t="s">
        <v>86</v>
      </c>
      <c r="O728">
        <v>111</v>
      </c>
      <c r="P728" t="s">
        <v>87</v>
      </c>
      <c r="Q728" t="s">
        <v>594</v>
      </c>
      <c r="R728" t="s">
        <v>595</v>
      </c>
      <c r="S728">
        <v>102470</v>
      </c>
      <c r="T728">
        <v>31032</v>
      </c>
      <c r="U728">
        <v>13392</v>
      </c>
      <c r="V728">
        <v>0</v>
      </c>
      <c r="W728">
        <v>560.48</v>
      </c>
      <c r="X728">
        <v>14776.68</v>
      </c>
      <c r="Y728">
        <v>9222.33</v>
      </c>
      <c r="Z728">
        <v>2120</v>
      </c>
      <c r="AA728">
        <v>3675</v>
      </c>
      <c r="AB728">
        <v>149210</v>
      </c>
      <c r="AC728" t="s">
        <v>121</v>
      </c>
      <c r="AD728" t="s">
        <v>122</v>
      </c>
      <c r="AE728" t="s">
        <v>187</v>
      </c>
      <c r="AF728" t="s">
        <v>188</v>
      </c>
      <c r="AG728">
        <v>17</v>
      </c>
      <c r="AH728">
        <v>6</v>
      </c>
      <c r="AI728">
        <v>32</v>
      </c>
      <c r="AJ728">
        <v>264658</v>
      </c>
      <c r="AK728">
        <v>42949</v>
      </c>
      <c r="AL728">
        <v>1</v>
      </c>
      <c r="AM728">
        <v>88356</v>
      </c>
      <c r="AN728">
        <v>4.1078000000000001</v>
      </c>
      <c r="AO728">
        <v>3.5343</v>
      </c>
      <c r="AP728">
        <v>0.57350000000000001</v>
      </c>
      <c r="AQ728">
        <v>4.1078000664710999</v>
      </c>
      <c r="AR728">
        <v>3.5343000888824463</v>
      </c>
      <c r="AS728">
        <v>0.57349997758865356</v>
      </c>
      <c r="AT728" t="s">
        <v>242</v>
      </c>
      <c r="AU728" t="s">
        <v>121</v>
      </c>
      <c r="AV728" t="s">
        <v>121</v>
      </c>
      <c r="AW728" t="s">
        <v>587</v>
      </c>
      <c r="AX728" t="s">
        <v>84</v>
      </c>
      <c r="AY728" t="s">
        <v>4798</v>
      </c>
      <c r="BB728" t="s">
        <v>100</v>
      </c>
      <c r="BC728" t="s">
        <v>101</v>
      </c>
      <c r="BD728" t="s">
        <v>192</v>
      </c>
      <c r="BE728" t="s">
        <v>193</v>
      </c>
      <c r="BF728" t="s">
        <v>193</v>
      </c>
      <c r="BG728" t="s">
        <v>4794</v>
      </c>
      <c r="BH728" s="6">
        <v>44034</v>
      </c>
      <c r="BI728" s="6">
        <v>44056</v>
      </c>
      <c r="BJ728" s="32">
        <f t="shared" si="34"/>
        <v>2020</v>
      </c>
      <c r="BK728" t="s">
        <v>104</v>
      </c>
      <c r="BL728" t="s">
        <v>242</v>
      </c>
      <c r="BM728" t="s">
        <v>86</v>
      </c>
      <c r="BN728" t="s">
        <v>85</v>
      </c>
      <c r="BO728" t="s">
        <v>124</v>
      </c>
      <c r="BP728" t="str">
        <f t="shared" si="35"/>
        <v>31</v>
      </c>
    </row>
    <row r="729" spans="1:68" x14ac:dyDescent="0.25">
      <c r="A729">
        <v>2023</v>
      </c>
      <c r="B729" t="s">
        <v>4799</v>
      </c>
      <c r="C729" t="s">
        <v>4800</v>
      </c>
      <c r="D729" t="s">
        <v>4801</v>
      </c>
      <c r="E729">
        <v>20200710</v>
      </c>
      <c r="F729">
        <v>20200813</v>
      </c>
      <c r="G729" t="str">
        <f t="shared" si="33"/>
        <v>2020</v>
      </c>
      <c r="H729">
        <v>35</v>
      </c>
      <c r="I729" t="s">
        <v>4802</v>
      </c>
      <c r="J729" t="s">
        <v>4803</v>
      </c>
      <c r="K729" t="s">
        <v>83</v>
      </c>
      <c r="L729" t="s">
        <v>84</v>
      </c>
      <c r="M729" t="s">
        <v>85</v>
      </c>
      <c r="N729" t="s">
        <v>86</v>
      </c>
      <c r="O729">
        <v>111</v>
      </c>
      <c r="P729" t="s">
        <v>87</v>
      </c>
      <c r="Q729" t="s">
        <v>88</v>
      </c>
      <c r="R729" t="s">
        <v>89</v>
      </c>
      <c r="S729">
        <v>114568</v>
      </c>
      <c r="T729">
        <v>39961</v>
      </c>
      <c r="U729">
        <v>11917</v>
      </c>
      <c r="V729">
        <v>0</v>
      </c>
      <c r="W729">
        <v>2265.2800000000002</v>
      </c>
      <c r="X729">
        <v>0</v>
      </c>
      <c r="Y729">
        <v>8743.85</v>
      </c>
      <c r="Z729">
        <v>2640</v>
      </c>
      <c r="AA729">
        <v>4500</v>
      </c>
      <c r="AB729">
        <v>140026</v>
      </c>
      <c r="AC729" t="s">
        <v>90</v>
      </c>
      <c r="AD729" t="s">
        <v>91</v>
      </c>
      <c r="AE729" t="s">
        <v>805</v>
      </c>
      <c r="AF729" t="s">
        <v>105</v>
      </c>
      <c r="AG729">
        <v>13</v>
      </c>
      <c r="AH729">
        <v>4</v>
      </c>
      <c r="AI729">
        <v>23</v>
      </c>
      <c r="AJ729">
        <v>133895</v>
      </c>
      <c r="AK729">
        <v>22137</v>
      </c>
      <c r="AL729">
        <v>1</v>
      </c>
      <c r="AM729">
        <v>42367</v>
      </c>
      <c r="AN729">
        <v>2.0836999999999999</v>
      </c>
      <c r="AO729">
        <v>1.7881</v>
      </c>
      <c r="AP729">
        <v>0.29559999999999997</v>
      </c>
      <c r="AQ729">
        <v>3.0740299820899963</v>
      </c>
      <c r="AR729">
        <v>2.7784299850463867</v>
      </c>
      <c r="AS729">
        <v>0.29559999704360962</v>
      </c>
      <c r="AT729" t="s">
        <v>139</v>
      </c>
      <c r="AU729" t="s">
        <v>90</v>
      </c>
      <c r="AV729" t="s">
        <v>90</v>
      </c>
      <c r="AW729" t="s">
        <v>271</v>
      </c>
      <c r="AX729" t="s">
        <v>2066</v>
      </c>
      <c r="AY729" t="s">
        <v>112</v>
      </c>
      <c r="AZ729" t="s">
        <v>98</v>
      </c>
      <c r="BA729" t="s">
        <v>99</v>
      </c>
      <c r="BB729" t="s">
        <v>100</v>
      </c>
      <c r="BC729" t="s">
        <v>101</v>
      </c>
      <c r="BD729" t="s">
        <v>102</v>
      </c>
      <c r="BE729" t="s">
        <v>103</v>
      </c>
      <c r="BF729" t="s">
        <v>103</v>
      </c>
      <c r="BG729" t="s">
        <v>4800</v>
      </c>
      <c r="BH729" s="6">
        <v>44035</v>
      </c>
      <c r="BI729" s="6">
        <v>44056</v>
      </c>
      <c r="BJ729" s="32">
        <f t="shared" si="34"/>
        <v>2020</v>
      </c>
      <c r="BK729" t="s">
        <v>104</v>
      </c>
      <c r="BL729" t="s">
        <v>139</v>
      </c>
      <c r="BM729" t="s">
        <v>86</v>
      </c>
      <c r="BN729" t="s">
        <v>85</v>
      </c>
      <c r="BO729" t="s">
        <v>105</v>
      </c>
      <c r="BP729" t="str">
        <f t="shared" si="35"/>
        <v>11</v>
      </c>
    </row>
    <row r="730" spans="1:68" x14ac:dyDescent="0.25">
      <c r="A730">
        <v>2023</v>
      </c>
      <c r="B730" t="s">
        <v>4804</v>
      </c>
      <c r="C730" t="s">
        <v>4805</v>
      </c>
      <c r="D730" t="s">
        <v>4806</v>
      </c>
      <c r="E730">
        <v>20200711</v>
      </c>
      <c r="F730">
        <v>20200813</v>
      </c>
      <c r="G730" t="str">
        <f t="shared" si="33"/>
        <v>2020</v>
      </c>
      <c r="H730">
        <v>34</v>
      </c>
      <c r="I730" t="s">
        <v>4807</v>
      </c>
      <c r="J730" t="s">
        <v>4808</v>
      </c>
      <c r="K730" t="s">
        <v>83</v>
      </c>
      <c r="L730" t="s">
        <v>84</v>
      </c>
      <c r="M730" t="s">
        <v>85</v>
      </c>
      <c r="N730" t="s">
        <v>86</v>
      </c>
      <c r="O730">
        <v>111</v>
      </c>
      <c r="P730" t="s">
        <v>87</v>
      </c>
      <c r="Q730" t="s">
        <v>88</v>
      </c>
      <c r="R730" t="s">
        <v>89</v>
      </c>
      <c r="S730">
        <v>112331</v>
      </c>
      <c r="T730">
        <v>38631</v>
      </c>
      <c r="U730">
        <v>17413</v>
      </c>
      <c r="V730">
        <v>0</v>
      </c>
      <c r="W730">
        <v>51.52</v>
      </c>
      <c r="X730">
        <v>3955.69</v>
      </c>
      <c r="Y730">
        <v>8811.32</v>
      </c>
      <c r="Z730">
        <v>2480</v>
      </c>
      <c r="AA730">
        <v>5400</v>
      </c>
      <c r="AB730">
        <v>150438</v>
      </c>
      <c r="AC730" t="s">
        <v>90</v>
      </c>
      <c r="AD730" t="s">
        <v>91</v>
      </c>
      <c r="AE730" t="s">
        <v>805</v>
      </c>
      <c r="AF730" t="s">
        <v>105</v>
      </c>
      <c r="AG730">
        <v>13</v>
      </c>
      <c r="AH730">
        <v>4</v>
      </c>
      <c r="AI730">
        <v>23</v>
      </c>
      <c r="AJ730">
        <v>133895</v>
      </c>
      <c r="AK730">
        <v>22137</v>
      </c>
      <c r="AL730">
        <v>1</v>
      </c>
      <c r="AM730">
        <v>42367</v>
      </c>
      <c r="AN730">
        <v>2.0836999999999999</v>
      </c>
      <c r="AO730">
        <v>1.7881</v>
      </c>
      <c r="AP730">
        <v>0.29559999999999997</v>
      </c>
      <c r="AQ730">
        <v>2.9915099740028381</v>
      </c>
      <c r="AR730">
        <v>2.6959099769592285</v>
      </c>
      <c r="AS730">
        <v>0.29559999704360962</v>
      </c>
      <c r="AT730" t="s">
        <v>111</v>
      </c>
      <c r="AU730" t="s">
        <v>90</v>
      </c>
      <c r="AV730" t="s">
        <v>90</v>
      </c>
      <c r="AW730" t="s">
        <v>271</v>
      </c>
      <c r="AX730" t="s">
        <v>1304</v>
      </c>
      <c r="AY730" t="s">
        <v>3097</v>
      </c>
      <c r="AZ730" t="s">
        <v>98</v>
      </c>
      <c r="BA730" t="s">
        <v>99</v>
      </c>
      <c r="BB730" t="s">
        <v>438</v>
      </c>
      <c r="BC730" t="s">
        <v>101</v>
      </c>
      <c r="BD730" t="s">
        <v>102</v>
      </c>
      <c r="BE730" t="s">
        <v>103</v>
      </c>
      <c r="BF730" t="s">
        <v>103</v>
      </c>
      <c r="BG730" t="s">
        <v>4805</v>
      </c>
      <c r="BH730" s="6">
        <v>44040</v>
      </c>
      <c r="BI730" s="6">
        <v>44056</v>
      </c>
      <c r="BJ730" s="32">
        <f t="shared" si="34"/>
        <v>2020</v>
      </c>
      <c r="BK730" t="s">
        <v>104</v>
      </c>
      <c r="BL730" t="s">
        <v>111</v>
      </c>
      <c r="BM730" t="s">
        <v>86</v>
      </c>
      <c r="BN730" t="s">
        <v>85</v>
      </c>
      <c r="BO730" t="s">
        <v>105</v>
      </c>
      <c r="BP730" t="str">
        <f t="shared" si="35"/>
        <v>11</v>
      </c>
    </row>
    <row r="731" spans="1:68" x14ac:dyDescent="0.25">
      <c r="A731">
        <v>2023</v>
      </c>
      <c r="B731" t="s">
        <v>4809</v>
      </c>
      <c r="C731" t="s">
        <v>4810</v>
      </c>
      <c r="D731" t="s">
        <v>4811</v>
      </c>
      <c r="E731">
        <v>20200714</v>
      </c>
      <c r="F731">
        <v>20200817</v>
      </c>
      <c r="G731" t="str">
        <f t="shared" si="33"/>
        <v>2020</v>
      </c>
      <c r="H731">
        <v>35</v>
      </c>
      <c r="I731" t="s">
        <v>4812</v>
      </c>
      <c r="J731" t="s">
        <v>2577</v>
      </c>
      <c r="K731" t="s">
        <v>83</v>
      </c>
      <c r="L731" t="s">
        <v>84</v>
      </c>
      <c r="M731" t="s">
        <v>85</v>
      </c>
      <c r="N731" t="s">
        <v>86</v>
      </c>
      <c r="O731">
        <v>111</v>
      </c>
      <c r="P731" t="s">
        <v>118</v>
      </c>
      <c r="Q731" t="s">
        <v>147</v>
      </c>
      <c r="R731" t="s">
        <v>148</v>
      </c>
      <c r="S731">
        <v>105030</v>
      </c>
      <c r="T731">
        <v>39823</v>
      </c>
      <c r="U731">
        <v>16488</v>
      </c>
      <c r="V731">
        <v>0</v>
      </c>
      <c r="W731">
        <v>0</v>
      </c>
      <c r="X731">
        <v>2918.62</v>
      </c>
      <c r="Y731">
        <v>0</v>
      </c>
      <c r="Z731">
        <v>2480</v>
      </c>
      <c r="AA731">
        <v>5400</v>
      </c>
      <c r="AB731">
        <v>57843</v>
      </c>
      <c r="AC731" t="s">
        <v>135</v>
      </c>
      <c r="AD731" t="s">
        <v>136</v>
      </c>
      <c r="AE731" t="s">
        <v>1400</v>
      </c>
      <c r="AF731" t="s">
        <v>1401</v>
      </c>
      <c r="AG731">
        <v>10</v>
      </c>
      <c r="AH731">
        <v>3</v>
      </c>
      <c r="AI731">
        <v>19</v>
      </c>
      <c r="AJ731">
        <v>79361</v>
      </c>
      <c r="AK731">
        <v>1212</v>
      </c>
      <c r="AL731">
        <v>1</v>
      </c>
      <c r="AM731">
        <v>6665</v>
      </c>
      <c r="AN731">
        <v>1.0760000000000001</v>
      </c>
      <c r="AO731">
        <v>1.0598000000000001</v>
      </c>
      <c r="AP731">
        <v>1.6199999999999999E-2</v>
      </c>
      <c r="AQ731">
        <v>2.0934099499136209</v>
      </c>
      <c r="AR731">
        <v>2.0772099494934082</v>
      </c>
      <c r="AS731">
        <v>1.6200000420212746E-2</v>
      </c>
      <c r="AT731" t="s">
        <v>139</v>
      </c>
      <c r="AU731" t="s">
        <v>135</v>
      </c>
      <c r="AW731" t="s">
        <v>125</v>
      </c>
      <c r="AX731" t="s">
        <v>84</v>
      </c>
      <c r="AY731" t="s">
        <v>397</v>
      </c>
      <c r="AZ731" t="s">
        <v>98</v>
      </c>
      <c r="BA731" t="s">
        <v>99</v>
      </c>
      <c r="BB731" t="s">
        <v>398</v>
      </c>
      <c r="BC731" t="s">
        <v>229</v>
      </c>
      <c r="BD731" t="s">
        <v>1149</v>
      </c>
      <c r="BF731" t="s">
        <v>1149</v>
      </c>
      <c r="BG731" t="s">
        <v>4810</v>
      </c>
      <c r="BH731" s="6">
        <v>44039</v>
      </c>
      <c r="BI731" s="6">
        <v>44060</v>
      </c>
      <c r="BJ731" s="32">
        <f t="shared" si="34"/>
        <v>2020</v>
      </c>
      <c r="BK731" t="s">
        <v>104</v>
      </c>
      <c r="BL731" t="s">
        <v>139</v>
      </c>
      <c r="BM731" t="s">
        <v>86</v>
      </c>
      <c r="BN731" t="s">
        <v>85</v>
      </c>
      <c r="BO731" t="s">
        <v>176</v>
      </c>
      <c r="BP731" t="str">
        <f t="shared" si="35"/>
        <v>02</v>
      </c>
    </row>
    <row r="732" spans="1:68" x14ac:dyDescent="0.25">
      <c r="A732">
        <v>2023</v>
      </c>
      <c r="B732" t="s">
        <v>4813</v>
      </c>
      <c r="C732" t="s">
        <v>4814</v>
      </c>
      <c r="D732" t="s">
        <v>4815</v>
      </c>
      <c r="E732">
        <v>20200809</v>
      </c>
      <c r="F732">
        <v>20200821</v>
      </c>
      <c r="G732" t="str">
        <f t="shared" si="33"/>
        <v>2020</v>
      </c>
      <c r="H732">
        <v>13</v>
      </c>
      <c r="I732" t="s">
        <v>4816</v>
      </c>
      <c r="J732" t="s">
        <v>4817</v>
      </c>
      <c r="K732" t="s">
        <v>135</v>
      </c>
      <c r="L732" t="s">
        <v>136</v>
      </c>
      <c r="M732" t="s">
        <v>1400</v>
      </c>
      <c r="N732" t="s">
        <v>1401</v>
      </c>
      <c r="O732">
        <v>111</v>
      </c>
      <c r="P732" t="s">
        <v>118</v>
      </c>
      <c r="Q732" t="s">
        <v>278</v>
      </c>
      <c r="R732" t="s">
        <v>279</v>
      </c>
      <c r="S732">
        <v>76357</v>
      </c>
      <c r="T732">
        <v>11901</v>
      </c>
      <c r="U732">
        <v>26784</v>
      </c>
      <c r="V732">
        <v>0</v>
      </c>
      <c r="W732">
        <v>2375.85</v>
      </c>
      <c r="X732">
        <v>0</v>
      </c>
      <c r="Y732">
        <v>2377.65</v>
      </c>
      <c r="Z732">
        <v>640</v>
      </c>
      <c r="AA732">
        <v>1425</v>
      </c>
      <c r="AB732">
        <v>83458</v>
      </c>
      <c r="AC732" t="s">
        <v>135</v>
      </c>
      <c r="AD732" t="s">
        <v>136</v>
      </c>
      <c r="AE732" t="s">
        <v>137</v>
      </c>
      <c r="AF732" t="s">
        <v>138</v>
      </c>
      <c r="AG732">
        <v>12</v>
      </c>
      <c r="AH732">
        <v>4</v>
      </c>
      <c r="AI732">
        <v>22</v>
      </c>
      <c r="AJ732">
        <v>93345</v>
      </c>
      <c r="AK732">
        <v>3856</v>
      </c>
      <c r="AL732">
        <v>1</v>
      </c>
      <c r="AM732">
        <v>15184</v>
      </c>
      <c r="AN732">
        <v>1.298</v>
      </c>
      <c r="AO732">
        <v>1.2464999999999999</v>
      </c>
      <c r="AP732">
        <v>5.1499999999999997E-2</v>
      </c>
      <c r="AQ732">
        <v>1.2980000153183937</v>
      </c>
      <c r="AR732">
        <v>1.2465000152587891</v>
      </c>
      <c r="AS732">
        <v>5.1500000059604645E-2</v>
      </c>
      <c r="AT732" t="s">
        <v>177</v>
      </c>
      <c r="AU732" t="s">
        <v>135</v>
      </c>
      <c r="AW732" t="s">
        <v>125</v>
      </c>
      <c r="AX732" t="s">
        <v>84</v>
      </c>
      <c r="AY732" t="s">
        <v>112</v>
      </c>
      <c r="AZ732" t="s">
        <v>98</v>
      </c>
      <c r="BA732" t="s">
        <v>99</v>
      </c>
      <c r="BB732" t="s">
        <v>100</v>
      </c>
      <c r="BC732" t="s">
        <v>284</v>
      </c>
      <c r="BD732" t="s">
        <v>285</v>
      </c>
      <c r="BF732" t="s">
        <v>285</v>
      </c>
      <c r="BG732" t="s">
        <v>4814</v>
      </c>
      <c r="BH732" s="6">
        <v>44057</v>
      </c>
      <c r="BI732" s="6">
        <v>44060</v>
      </c>
      <c r="BJ732" s="32">
        <f t="shared" si="34"/>
        <v>2020</v>
      </c>
      <c r="BK732" t="s">
        <v>104</v>
      </c>
      <c r="BL732" t="s">
        <v>214</v>
      </c>
      <c r="BM732" t="s">
        <v>86</v>
      </c>
      <c r="BN732" t="s">
        <v>85</v>
      </c>
      <c r="BO732" t="s">
        <v>138</v>
      </c>
      <c r="BP732" t="str">
        <f t="shared" si="35"/>
        <v>02</v>
      </c>
    </row>
    <row r="733" spans="1:68" x14ac:dyDescent="0.25">
      <c r="A733">
        <v>2023</v>
      </c>
      <c r="B733" t="s">
        <v>4818</v>
      </c>
      <c r="C733" t="s">
        <v>2605</v>
      </c>
      <c r="D733" t="s">
        <v>2606</v>
      </c>
      <c r="E733">
        <v>20200718</v>
      </c>
      <c r="F733">
        <v>20200818</v>
      </c>
      <c r="G733" t="str">
        <f t="shared" si="33"/>
        <v>2020</v>
      </c>
      <c r="H733">
        <v>32</v>
      </c>
      <c r="I733" t="s">
        <v>4819</v>
      </c>
      <c r="J733" t="s">
        <v>4820</v>
      </c>
      <c r="K733" t="s">
        <v>83</v>
      </c>
      <c r="L733" t="s">
        <v>84</v>
      </c>
      <c r="M733" t="s">
        <v>85</v>
      </c>
      <c r="N733" t="s">
        <v>86</v>
      </c>
      <c r="O733">
        <v>111</v>
      </c>
      <c r="P733" t="s">
        <v>118</v>
      </c>
      <c r="Q733" t="s">
        <v>435</v>
      </c>
      <c r="R733" t="s">
        <v>436</v>
      </c>
      <c r="S733">
        <v>89878</v>
      </c>
      <c r="T733">
        <v>39104</v>
      </c>
      <c r="U733">
        <v>0</v>
      </c>
      <c r="V733">
        <v>0</v>
      </c>
      <c r="W733">
        <v>1376.71</v>
      </c>
      <c r="X733">
        <v>0</v>
      </c>
      <c r="Y733">
        <v>0</v>
      </c>
      <c r="Z733">
        <v>2480</v>
      </c>
      <c r="AA733">
        <v>3825</v>
      </c>
      <c r="AB733">
        <v>55970</v>
      </c>
      <c r="AC733" t="s">
        <v>157</v>
      </c>
      <c r="AD733" t="s">
        <v>158</v>
      </c>
      <c r="AE733" t="s">
        <v>159</v>
      </c>
      <c r="AF733" t="s">
        <v>160</v>
      </c>
      <c r="AG733">
        <v>9</v>
      </c>
      <c r="AH733">
        <v>3</v>
      </c>
      <c r="AI733">
        <v>17</v>
      </c>
      <c r="AJ733">
        <v>62306</v>
      </c>
      <c r="AK733">
        <v>2459</v>
      </c>
      <c r="AL733">
        <v>1</v>
      </c>
      <c r="AM733">
        <v>9397</v>
      </c>
      <c r="AN733">
        <v>0.86480000000000001</v>
      </c>
      <c r="AO733">
        <v>0.83199999999999996</v>
      </c>
      <c r="AP733">
        <v>3.2800000000000003E-2</v>
      </c>
      <c r="AQ733">
        <v>1.6968000344932079</v>
      </c>
      <c r="AR733">
        <v>1.6640000343322754</v>
      </c>
      <c r="AS733">
        <v>3.2800000160932541E-2</v>
      </c>
      <c r="AT733" t="s">
        <v>242</v>
      </c>
      <c r="AU733" t="s">
        <v>157</v>
      </c>
      <c r="AW733" t="s">
        <v>4821</v>
      </c>
      <c r="AX733" t="s">
        <v>84</v>
      </c>
      <c r="AY733" t="s">
        <v>112</v>
      </c>
      <c r="AZ733" t="s">
        <v>98</v>
      </c>
      <c r="BA733" t="s">
        <v>99</v>
      </c>
      <c r="BB733" t="s">
        <v>100</v>
      </c>
      <c r="BC733" t="s">
        <v>341</v>
      </c>
      <c r="BF733" t="s">
        <v>341</v>
      </c>
      <c r="BG733" t="s">
        <v>2605</v>
      </c>
      <c r="BH733" s="6">
        <v>44041</v>
      </c>
      <c r="BI733" s="6">
        <v>44061</v>
      </c>
      <c r="BJ733" s="32">
        <f t="shared" si="34"/>
        <v>2020</v>
      </c>
      <c r="BK733" t="s">
        <v>104</v>
      </c>
      <c r="BL733" t="s">
        <v>242</v>
      </c>
      <c r="BM733" t="s">
        <v>86</v>
      </c>
      <c r="BN733" t="s">
        <v>85</v>
      </c>
      <c r="BO733" t="s">
        <v>160</v>
      </c>
      <c r="BP733" t="str">
        <f t="shared" si="35"/>
        <v>03</v>
      </c>
    </row>
    <row r="734" spans="1:68" x14ac:dyDescent="0.25">
      <c r="A734">
        <v>2023</v>
      </c>
      <c r="B734" t="s">
        <v>4822</v>
      </c>
      <c r="C734" t="s">
        <v>4823</v>
      </c>
      <c r="D734" t="s">
        <v>4824</v>
      </c>
      <c r="E734">
        <v>20200724</v>
      </c>
      <c r="F734">
        <v>20200819</v>
      </c>
      <c r="G734" t="str">
        <f t="shared" si="33"/>
        <v>2020</v>
      </c>
      <c r="H734">
        <v>27</v>
      </c>
      <c r="I734" t="s">
        <v>4825</v>
      </c>
      <c r="J734" t="s">
        <v>4826</v>
      </c>
      <c r="K734" t="s">
        <v>83</v>
      </c>
      <c r="L734" t="s">
        <v>84</v>
      </c>
      <c r="M734" t="s">
        <v>85</v>
      </c>
      <c r="N734" t="s">
        <v>86</v>
      </c>
      <c r="O734">
        <v>111</v>
      </c>
      <c r="P734" t="s">
        <v>118</v>
      </c>
      <c r="Q734" t="s">
        <v>570</v>
      </c>
      <c r="R734" t="s">
        <v>571</v>
      </c>
      <c r="S734">
        <v>64084</v>
      </c>
      <c r="T734">
        <v>33397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2020</v>
      </c>
      <c r="AA734">
        <v>3900</v>
      </c>
      <c r="AB734">
        <v>47070</v>
      </c>
      <c r="AC734" t="s">
        <v>293</v>
      </c>
      <c r="AD734" t="s">
        <v>294</v>
      </c>
      <c r="AE734" t="s">
        <v>359</v>
      </c>
      <c r="AF734" t="s">
        <v>300</v>
      </c>
      <c r="AG734">
        <v>6</v>
      </c>
      <c r="AH734">
        <v>2</v>
      </c>
      <c r="AI734">
        <v>12</v>
      </c>
      <c r="AJ734">
        <v>39481</v>
      </c>
      <c r="AK734">
        <v>169</v>
      </c>
      <c r="AL734">
        <v>1</v>
      </c>
      <c r="AM734">
        <v>1586</v>
      </c>
      <c r="AN734">
        <v>0.52949999999999997</v>
      </c>
      <c r="AO734">
        <v>0.5272</v>
      </c>
      <c r="AP734">
        <v>2.3E-3</v>
      </c>
      <c r="AQ734">
        <v>1.3179999589920044</v>
      </c>
      <c r="AR734">
        <v>1.3179999589920044</v>
      </c>
      <c r="AS734">
        <v>0</v>
      </c>
      <c r="AT734" t="s">
        <v>111</v>
      </c>
      <c r="AU734" t="s">
        <v>83</v>
      </c>
      <c r="AW734" t="s">
        <v>125</v>
      </c>
      <c r="AX734" t="s">
        <v>84</v>
      </c>
      <c r="AY734" t="s">
        <v>112</v>
      </c>
      <c r="AZ734" t="s">
        <v>98</v>
      </c>
      <c r="BA734" t="s">
        <v>99</v>
      </c>
      <c r="BB734" t="s">
        <v>100</v>
      </c>
      <c r="BC734" t="s">
        <v>660</v>
      </c>
      <c r="BD734" t="s">
        <v>1428</v>
      </c>
      <c r="BE734" t="s">
        <v>3605</v>
      </c>
      <c r="BF734" t="s">
        <v>3605</v>
      </c>
      <c r="BG734" t="s">
        <v>4823</v>
      </c>
      <c r="BH734" s="6">
        <v>44042</v>
      </c>
      <c r="BI734" s="6">
        <v>44062</v>
      </c>
      <c r="BJ734" s="32">
        <f t="shared" si="34"/>
        <v>2020</v>
      </c>
      <c r="BK734" t="s">
        <v>104</v>
      </c>
      <c r="BL734" t="s">
        <v>111</v>
      </c>
      <c r="BM734" t="s">
        <v>86</v>
      </c>
      <c r="BN734" t="s">
        <v>85</v>
      </c>
      <c r="BO734" t="s">
        <v>300</v>
      </c>
      <c r="BP734" t="str">
        <f t="shared" si="35"/>
        <v>17</v>
      </c>
    </row>
    <row r="735" spans="1:68" x14ac:dyDescent="0.25">
      <c r="A735">
        <v>2023</v>
      </c>
      <c r="B735" t="s">
        <v>4827</v>
      </c>
      <c r="C735" t="s">
        <v>4828</v>
      </c>
      <c r="D735" t="s">
        <v>4829</v>
      </c>
      <c r="E735">
        <v>20200721</v>
      </c>
      <c r="F735">
        <v>20200819</v>
      </c>
      <c r="G735" t="str">
        <f t="shared" si="33"/>
        <v>2020</v>
      </c>
      <c r="H735">
        <v>30</v>
      </c>
      <c r="I735" t="s">
        <v>4830</v>
      </c>
      <c r="J735" t="s">
        <v>4831</v>
      </c>
      <c r="K735" t="s">
        <v>83</v>
      </c>
      <c r="L735" t="s">
        <v>84</v>
      </c>
      <c r="M735" t="s">
        <v>85</v>
      </c>
      <c r="N735" t="s">
        <v>86</v>
      </c>
      <c r="O735">
        <v>111</v>
      </c>
      <c r="P735" t="s">
        <v>118</v>
      </c>
      <c r="Q735" t="s">
        <v>864</v>
      </c>
      <c r="R735" t="s">
        <v>865</v>
      </c>
      <c r="S735">
        <v>114310</v>
      </c>
      <c r="T735">
        <v>37681</v>
      </c>
      <c r="U735">
        <v>0</v>
      </c>
      <c r="V735">
        <v>0</v>
      </c>
      <c r="W735">
        <v>2220.77</v>
      </c>
      <c r="X735">
        <v>0</v>
      </c>
      <c r="Y735">
        <v>0</v>
      </c>
      <c r="Z735">
        <v>2170</v>
      </c>
      <c r="AA735">
        <v>5475</v>
      </c>
      <c r="AB735">
        <v>49094</v>
      </c>
      <c r="AC735" t="s">
        <v>293</v>
      </c>
      <c r="AD735" t="s">
        <v>294</v>
      </c>
      <c r="AE735" t="s">
        <v>359</v>
      </c>
      <c r="AF735" t="s">
        <v>3903</v>
      </c>
      <c r="AG735">
        <v>11</v>
      </c>
      <c r="AH735">
        <v>4</v>
      </c>
      <c r="AI735">
        <v>22</v>
      </c>
      <c r="AJ735">
        <v>82261</v>
      </c>
      <c r="AK735">
        <v>1093</v>
      </c>
      <c r="AL735">
        <v>1</v>
      </c>
      <c r="AM735">
        <v>5830</v>
      </c>
      <c r="AN735">
        <v>1.1131</v>
      </c>
      <c r="AO735">
        <v>1.0985</v>
      </c>
      <c r="AP735">
        <v>1.46E-2</v>
      </c>
      <c r="AQ735">
        <v>1.5924399709329009</v>
      </c>
      <c r="AR735">
        <v>1.5778399705886841</v>
      </c>
      <c r="AS735">
        <v>1.4600000344216824E-2</v>
      </c>
      <c r="AT735" t="s">
        <v>111</v>
      </c>
      <c r="AU735" t="s">
        <v>293</v>
      </c>
      <c r="AW735" t="s">
        <v>125</v>
      </c>
      <c r="AX735" t="s">
        <v>84</v>
      </c>
      <c r="AY735" t="s">
        <v>112</v>
      </c>
      <c r="AZ735" t="s">
        <v>98</v>
      </c>
      <c r="BA735" t="s">
        <v>99</v>
      </c>
      <c r="BB735" t="s">
        <v>100</v>
      </c>
      <c r="BC735" t="s">
        <v>2027</v>
      </c>
      <c r="BD735" t="s">
        <v>4832</v>
      </c>
      <c r="BF735" t="s">
        <v>4832</v>
      </c>
      <c r="BG735" t="s">
        <v>4828</v>
      </c>
      <c r="BH735" s="6">
        <v>44048</v>
      </c>
      <c r="BI735" s="6">
        <v>44062</v>
      </c>
      <c r="BJ735" s="32">
        <f t="shared" si="34"/>
        <v>2020</v>
      </c>
      <c r="BK735" t="s">
        <v>104</v>
      </c>
      <c r="BL735" t="s">
        <v>111</v>
      </c>
      <c r="BM735" t="s">
        <v>86</v>
      </c>
      <c r="BN735" t="s">
        <v>85</v>
      </c>
      <c r="BO735" t="s">
        <v>3903</v>
      </c>
      <c r="BP735" t="str">
        <f t="shared" si="35"/>
        <v>17</v>
      </c>
    </row>
    <row r="736" spans="1:68" x14ac:dyDescent="0.25">
      <c r="A736">
        <v>2023</v>
      </c>
      <c r="B736" t="s">
        <v>4833</v>
      </c>
      <c r="C736" t="s">
        <v>4834</v>
      </c>
      <c r="D736" t="s">
        <v>4835</v>
      </c>
      <c r="E736">
        <v>20200805</v>
      </c>
      <c r="F736">
        <v>20200828</v>
      </c>
      <c r="G736" t="str">
        <f t="shared" si="33"/>
        <v>2020</v>
      </c>
      <c r="H736">
        <v>24</v>
      </c>
      <c r="I736" t="s">
        <v>4836</v>
      </c>
      <c r="J736" t="s">
        <v>4837</v>
      </c>
      <c r="K736" t="s">
        <v>83</v>
      </c>
      <c r="L736" t="s">
        <v>84</v>
      </c>
      <c r="M736" t="s">
        <v>85</v>
      </c>
      <c r="N736" t="s">
        <v>86</v>
      </c>
      <c r="O736">
        <v>111</v>
      </c>
      <c r="P736" t="s">
        <v>118</v>
      </c>
      <c r="Q736" t="s">
        <v>237</v>
      </c>
      <c r="R736" t="s">
        <v>238</v>
      </c>
      <c r="S736">
        <v>56898</v>
      </c>
      <c r="T736">
        <v>30061</v>
      </c>
      <c r="U736">
        <v>0</v>
      </c>
      <c r="V736">
        <v>0</v>
      </c>
      <c r="W736">
        <v>448.21</v>
      </c>
      <c r="X736">
        <v>0</v>
      </c>
      <c r="Y736">
        <v>0</v>
      </c>
      <c r="Z736">
        <v>2120</v>
      </c>
      <c r="AA736">
        <v>3450</v>
      </c>
      <c r="AB736">
        <v>36712</v>
      </c>
      <c r="AC736" t="s">
        <v>1046</v>
      </c>
      <c r="AD736" t="s">
        <v>1047</v>
      </c>
      <c r="AE736" t="s">
        <v>1048</v>
      </c>
      <c r="AF736" t="s">
        <v>1049</v>
      </c>
      <c r="AG736">
        <v>7</v>
      </c>
      <c r="AH736">
        <v>2</v>
      </c>
      <c r="AI736">
        <v>13</v>
      </c>
      <c r="AJ736">
        <v>41752</v>
      </c>
      <c r="AK736">
        <v>1024</v>
      </c>
      <c r="AL736">
        <v>1</v>
      </c>
      <c r="AM736">
        <v>3683</v>
      </c>
      <c r="AN736">
        <v>0.57130000000000003</v>
      </c>
      <c r="AO736">
        <v>0.55759999999999998</v>
      </c>
      <c r="AP736">
        <v>1.37E-2</v>
      </c>
      <c r="AQ736">
        <v>1.0970400488004088</v>
      </c>
      <c r="AR736">
        <v>1.083340048789978</v>
      </c>
      <c r="AS736">
        <v>1.3700000010430813E-2</v>
      </c>
      <c r="AT736" t="s">
        <v>111</v>
      </c>
      <c r="AU736" t="s">
        <v>1046</v>
      </c>
      <c r="AW736" t="s">
        <v>125</v>
      </c>
      <c r="AX736" t="s">
        <v>84</v>
      </c>
      <c r="AY736" t="s">
        <v>97</v>
      </c>
      <c r="AZ736" t="s">
        <v>98</v>
      </c>
      <c r="BA736" t="s">
        <v>99</v>
      </c>
      <c r="BB736" t="s">
        <v>100</v>
      </c>
      <c r="BC736" t="s">
        <v>626</v>
      </c>
      <c r="BD736" t="s">
        <v>627</v>
      </c>
      <c r="BF736" t="s">
        <v>627</v>
      </c>
      <c r="BG736" t="s">
        <v>4834</v>
      </c>
      <c r="BH736" s="6">
        <v>44055</v>
      </c>
      <c r="BI736" s="6">
        <v>44071</v>
      </c>
      <c r="BJ736" s="32">
        <f t="shared" si="34"/>
        <v>2020</v>
      </c>
      <c r="BK736" t="s">
        <v>104</v>
      </c>
      <c r="BL736" t="s">
        <v>111</v>
      </c>
      <c r="BM736" t="s">
        <v>86</v>
      </c>
      <c r="BN736" t="s">
        <v>85</v>
      </c>
      <c r="BO736" t="s">
        <v>1049</v>
      </c>
      <c r="BP736" t="str">
        <f t="shared" si="35"/>
        <v>12</v>
      </c>
    </row>
    <row r="737" spans="1:68" x14ac:dyDescent="0.25">
      <c r="A737">
        <v>2023</v>
      </c>
      <c r="B737" t="s">
        <v>4838</v>
      </c>
      <c r="C737" t="s">
        <v>4839</v>
      </c>
      <c r="D737" t="s">
        <v>4840</v>
      </c>
      <c r="E737">
        <v>20200717</v>
      </c>
      <c r="F737">
        <v>20200806</v>
      </c>
      <c r="G737" t="str">
        <f t="shared" si="33"/>
        <v>2020</v>
      </c>
      <c r="H737">
        <v>21</v>
      </c>
      <c r="I737" t="s">
        <v>4841</v>
      </c>
      <c r="J737" t="s">
        <v>4842</v>
      </c>
      <c r="K737" t="s">
        <v>83</v>
      </c>
      <c r="L737" t="s">
        <v>84</v>
      </c>
      <c r="M737" t="s">
        <v>85</v>
      </c>
      <c r="N737" t="s">
        <v>86</v>
      </c>
      <c r="O737">
        <v>201</v>
      </c>
      <c r="P737" t="s">
        <v>118</v>
      </c>
      <c r="Q737" t="s">
        <v>4843</v>
      </c>
      <c r="R737" t="s">
        <v>4844</v>
      </c>
      <c r="S737">
        <v>84773</v>
      </c>
      <c r="T737">
        <v>21804</v>
      </c>
      <c r="U737">
        <v>16488</v>
      </c>
      <c r="V737">
        <v>0</v>
      </c>
      <c r="W737">
        <v>15041.45</v>
      </c>
      <c r="X737">
        <v>0</v>
      </c>
      <c r="Y737">
        <v>0</v>
      </c>
      <c r="Z737">
        <v>1320</v>
      </c>
      <c r="AA737">
        <v>1725</v>
      </c>
      <c r="AB737">
        <v>67124</v>
      </c>
      <c r="AC737" t="s">
        <v>293</v>
      </c>
      <c r="AD737" t="s">
        <v>294</v>
      </c>
      <c r="AE737" t="s">
        <v>295</v>
      </c>
      <c r="AF737" t="s">
        <v>296</v>
      </c>
      <c r="AG737">
        <v>10</v>
      </c>
      <c r="AH737">
        <v>3</v>
      </c>
      <c r="AI737">
        <v>22</v>
      </c>
      <c r="AJ737">
        <v>166360</v>
      </c>
      <c r="AK737">
        <v>22068</v>
      </c>
      <c r="AL737">
        <v>1</v>
      </c>
      <c r="AM737">
        <v>32213</v>
      </c>
      <c r="AN737">
        <v>2.5163000000000002</v>
      </c>
      <c r="AO737">
        <v>2.2216</v>
      </c>
      <c r="AP737">
        <v>0.29470000000000002</v>
      </c>
      <c r="AQ737">
        <v>2.5163000524044037</v>
      </c>
      <c r="AR737">
        <v>2.2216000556945801</v>
      </c>
      <c r="AS737">
        <v>0.29469999670982361</v>
      </c>
      <c r="AT737" t="s">
        <v>139</v>
      </c>
      <c r="AU737" t="s">
        <v>293</v>
      </c>
      <c r="AW737" t="s">
        <v>308</v>
      </c>
      <c r="AX737" t="s">
        <v>84</v>
      </c>
      <c r="AY737" t="s">
        <v>281</v>
      </c>
      <c r="AZ737" t="s">
        <v>98</v>
      </c>
      <c r="BA737" t="s">
        <v>282</v>
      </c>
      <c r="BB737" t="s">
        <v>283</v>
      </c>
      <c r="BC737" t="s">
        <v>321</v>
      </c>
      <c r="BD737" t="s">
        <v>322</v>
      </c>
      <c r="BF737" t="s">
        <v>322</v>
      </c>
      <c r="BG737" t="s">
        <v>4839</v>
      </c>
      <c r="BH737" s="6">
        <v>44036</v>
      </c>
      <c r="BI737" s="6">
        <v>44049</v>
      </c>
      <c r="BJ737" s="32">
        <f t="shared" si="34"/>
        <v>2020</v>
      </c>
      <c r="BK737" t="s">
        <v>104</v>
      </c>
      <c r="BL737" t="s">
        <v>139</v>
      </c>
      <c r="BM737" t="s">
        <v>86</v>
      </c>
      <c r="BN737" t="s">
        <v>85</v>
      </c>
      <c r="BO737" t="s">
        <v>3636</v>
      </c>
      <c r="BP737" t="str">
        <f t="shared" si="35"/>
        <v>17</v>
      </c>
    </row>
    <row r="738" spans="1:68" x14ac:dyDescent="0.25">
      <c r="A738">
        <v>2023</v>
      </c>
      <c r="B738" t="s">
        <v>4845</v>
      </c>
      <c r="C738" t="s">
        <v>4846</v>
      </c>
      <c r="D738" t="s">
        <v>4847</v>
      </c>
      <c r="E738">
        <v>20200720</v>
      </c>
      <c r="F738">
        <v>20200817</v>
      </c>
      <c r="G738" t="str">
        <f t="shared" si="33"/>
        <v>2020</v>
      </c>
      <c r="H738">
        <v>29</v>
      </c>
      <c r="I738" t="s">
        <v>4848</v>
      </c>
      <c r="J738" t="s">
        <v>1624</v>
      </c>
      <c r="K738" t="s">
        <v>83</v>
      </c>
      <c r="L738" t="s">
        <v>84</v>
      </c>
      <c r="M738" t="s">
        <v>85</v>
      </c>
      <c r="N738" t="s">
        <v>86</v>
      </c>
      <c r="O738">
        <v>201</v>
      </c>
      <c r="P738" t="s">
        <v>118</v>
      </c>
      <c r="Q738" t="s">
        <v>812</v>
      </c>
      <c r="R738" t="s">
        <v>813</v>
      </c>
      <c r="S738">
        <v>67401</v>
      </c>
      <c r="T738">
        <v>33874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2140</v>
      </c>
      <c r="AA738">
        <v>2100</v>
      </c>
      <c r="AB738">
        <v>43350</v>
      </c>
      <c r="AC738" t="s">
        <v>293</v>
      </c>
      <c r="AD738" t="s">
        <v>294</v>
      </c>
      <c r="AE738" t="s">
        <v>359</v>
      </c>
      <c r="AF738" t="s">
        <v>300</v>
      </c>
      <c r="AG738">
        <v>5</v>
      </c>
      <c r="AH738">
        <v>2</v>
      </c>
      <c r="AI738">
        <v>11</v>
      </c>
      <c r="AJ738">
        <v>54445</v>
      </c>
      <c r="AK738">
        <v>799</v>
      </c>
      <c r="AL738">
        <v>1</v>
      </c>
      <c r="AM738">
        <v>3679</v>
      </c>
      <c r="AN738">
        <v>0.73780000000000001</v>
      </c>
      <c r="AO738">
        <v>0.72709999999999997</v>
      </c>
      <c r="AP738">
        <v>1.0699999999999999E-2</v>
      </c>
      <c r="AQ738">
        <v>2.2976400852203369</v>
      </c>
      <c r="AR738">
        <v>2.2976400852203369</v>
      </c>
      <c r="AS738">
        <v>0</v>
      </c>
      <c r="AT738" t="s">
        <v>139</v>
      </c>
      <c r="AU738" t="s">
        <v>83</v>
      </c>
      <c r="AW738" t="s">
        <v>125</v>
      </c>
      <c r="AX738" t="s">
        <v>84</v>
      </c>
      <c r="AY738" t="s">
        <v>112</v>
      </c>
      <c r="AZ738" t="s">
        <v>98</v>
      </c>
      <c r="BA738" t="s">
        <v>99</v>
      </c>
      <c r="BB738" t="s">
        <v>100</v>
      </c>
      <c r="BC738" t="s">
        <v>321</v>
      </c>
      <c r="BD738" t="s">
        <v>322</v>
      </c>
      <c r="BF738" t="s">
        <v>322</v>
      </c>
      <c r="BG738" t="s">
        <v>4846</v>
      </c>
      <c r="BH738" s="6">
        <v>44042</v>
      </c>
      <c r="BI738" s="6">
        <v>44060</v>
      </c>
      <c r="BJ738" s="32">
        <f t="shared" si="34"/>
        <v>2020</v>
      </c>
      <c r="BK738" t="s">
        <v>104</v>
      </c>
      <c r="BL738" t="s">
        <v>139</v>
      </c>
      <c r="BM738" t="s">
        <v>86</v>
      </c>
      <c r="BN738" t="s">
        <v>85</v>
      </c>
      <c r="BO738" t="s">
        <v>300</v>
      </c>
      <c r="BP738" t="str">
        <f t="shared" si="35"/>
        <v>17</v>
      </c>
    </row>
    <row r="739" spans="1:68" x14ac:dyDescent="0.25">
      <c r="A739">
        <v>2023</v>
      </c>
      <c r="B739" t="s">
        <v>4849</v>
      </c>
      <c r="C739" t="s">
        <v>4850</v>
      </c>
      <c r="D739" t="s">
        <v>4851</v>
      </c>
      <c r="E739">
        <v>20200807</v>
      </c>
      <c r="F739">
        <v>20200826</v>
      </c>
      <c r="G739" t="str">
        <f t="shared" si="33"/>
        <v>2020</v>
      </c>
      <c r="H739">
        <v>20</v>
      </c>
      <c r="I739" t="s">
        <v>3672</v>
      </c>
      <c r="J739" t="s">
        <v>4852</v>
      </c>
      <c r="K739" t="s">
        <v>83</v>
      </c>
      <c r="L739" t="s">
        <v>84</v>
      </c>
      <c r="M739" t="s">
        <v>85</v>
      </c>
      <c r="N739" t="s">
        <v>86</v>
      </c>
      <c r="O739">
        <v>201</v>
      </c>
      <c r="P739" t="s">
        <v>87</v>
      </c>
      <c r="Q739" t="s">
        <v>185</v>
      </c>
      <c r="R739" t="s">
        <v>186</v>
      </c>
      <c r="S739">
        <v>68007</v>
      </c>
      <c r="T739">
        <v>22497</v>
      </c>
      <c r="U739">
        <v>13392</v>
      </c>
      <c r="V739">
        <v>0</v>
      </c>
      <c r="W739">
        <v>12.88</v>
      </c>
      <c r="X739">
        <v>4435.46</v>
      </c>
      <c r="Y739">
        <v>16131.24</v>
      </c>
      <c r="Z739">
        <v>1400</v>
      </c>
      <c r="AA739">
        <v>2550</v>
      </c>
      <c r="AB739">
        <v>113645</v>
      </c>
      <c r="AC739" t="s">
        <v>121</v>
      </c>
      <c r="AD739" t="s">
        <v>122</v>
      </c>
      <c r="AE739" t="s">
        <v>187</v>
      </c>
      <c r="AF739" t="s">
        <v>188</v>
      </c>
      <c r="AG739">
        <v>12</v>
      </c>
      <c r="AH739">
        <v>4</v>
      </c>
      <c r="AI739">
        <v>22</v>
      </c>
      <c r="AJ739">
        <v>149512</v>
      </c>
      <c r="AK739">
        <v>25936</v>
      </c>
      <c r="AL739">
        <v>1</v>
      </c>
      <c r="AM739">
        <v>52107</v>
      </c>
      <c r="AN739">
        <v>2.343</v>
      </c>
      <c r="AO739">
        <v>1.9965999999999999</v>
      </c>
      <c r="AP739">
        <v>0.34639999999999999</v>
      </c>
      <c r="AQ739">
        <v>2.3430000245571136</v>
      </c>
      <c r="AR739">
        <v>1.9966000318527222</v>
      </c>
      <c r="AS739">
        <v>0.34639999270439148</v>
      </c>
      <c r="AT739" t="s">
        <v>111</v>
      </c>
      <c r="AU739" t="s">
        <v>121</v>
      </c>
      <c r="AV739" t="s">
        <v>121</v>
      </c>
      <c r="AW739" t="s">
        <v>603</v>
      </c>
      <c r="AX739" t="s">
        <v>84</v>
      </c>
      <c r="AY739" t="s">
        <v>112</v>
      </c>
      <c r="AZ739" t="s">
        <v>98</v>
      </c>
      <c r="BA739" t="s">
        <v>99</v>
      </c>
      <c r="BB739" t="s">
        <v>100</v>
      </c>
      <c r="BC739" t="s">
        <v>101</v>
      </c>
      <c r="BD739" t="s">
        <v>192</v>
      </c>
      <c r="BE739" t="s">
        <v>193</v>
      </c>
      <c r="BF739" t="s">
        <v>193</v>
      </c>
      <c r="BG739" t="s">
        <v>4850</v>
      </c>
      <c r="BH739" s="6">
        <v>44053</v>
      </c>
      <c r="BI739" s="6">
        <v>44069</v>
      </c>
      <c r="BJ739" s="32">
        <f t="shared" si="34"/>
        <v>2020</v>
      </c>
      <c r="BK739" t="s">
        <v>104</v>
      </c>
      <c r="BL739" t="s">
        <v>111</v>
      </c>
      <c r="BM739" t="s">
        <v>86</v>
      </c>
      <c r="BN739" t="s">
        <v>85</v>
      </c>
      <c r="BO739" t="s">
        <v>124</v>
      </c>
      <c r="BP739" t="str">
        <f t="shared" si="35"/>
        <v>31</v>
      </c>
    </row>
    <row r="740" spans="1:68" x14ac:dyDescent="0.25">
      <c r="A740">
        <v>2023</v>
      </c>
      <c r="B740" t="s">
        <v>4853</v>
      </c>
      <c r="C740" t="s">
        <v>4854</v>
      </c>
      <c r="D740" t="s">
        <v>4855</v>
      </c>
      <c r="E740">
        <v>20200709</v>
      </c>
      <c r="F740">
        <v>20200806</v>
      </c>
      <c r="G740" t="str">
        <f t="shared" si="33"/>
        <v>2020</v>
      </c>
      <c r="H740">
        <v>29</v>
      </c>
      <c r="I740" t="s">
        <v>4856</v>
      </c>
      <c r="J740" t="s">
        <v>4857</v>
      </c>
      <c r="K740" t="s">
        <v>83</v>
      </c>
      <c r="L740" t="s">
        <v>84</v>
      </c>
      <c r="M740" t="s">
        <v>85</v>
      </c>
      <c r="N740" t="s">
        <v>86</v>
      </c>
      <c r="O740">
        <v>201</v>
      </c>
      <c r="P740" t="s">
        <v>87</v>
      </c>
      <c r="Q740" t="s">
        <v>4858</v>
      </c>
      <c r="R740" t="s">
        <v>4859</v>
      </c>
      <c r="S740">
        <v>105097</v>
      </c>
      <c r="T740">
        <v>30576</v>
      </c>
      <c r="U740">
        <v>35751</v>
      </c>
      <c r="V740">
        <v>0</v>
      </c>
      <c r="W740">
        <v>0</v>
      </c>
      <c r="X740">
        <v>0</v>
      </c>
      <c r="Y740">
        <v>789.29</v>
      </c>
      <c r="Z740">
        <v>2440</v>
      </c>
      <c r="AA740">
        <v>3675</v>
      </c>
      <c r="AB740">
        <v>110108</v>
      </c>
      <c r="AC740" t="s">
        <v>121</v>
      </c>
      <c r="AD740" t="s">
        <v>122</v>
      </c>
      <c r="AE740" t="s">
        <v>123</v>
      </c>
      <c r="AF740" t="s">
        <v>124</v>
      </c>
      <c r="AG740">
        <v>5</v>
      </c>
      <c r="AH740">
        <v>2</v>
      </c>
      <c r="AI740">
        <v>8</v>
      </c>
      <c r="AJ740">
        <v>60609</v>
      </c>
      <c r="AK740">
        <v>7565</v>
      </c>
      <c r="AL740">
        <v>1</v>
      </c>
      <c r="AM740">
        <v>26648</v>
      </c>
      <c r="AN740">
        <v>0.91039999999999999</v>
      </c>
      <c r="AO740">
        <v>0.80940000000000001</v>
      </c>
      <c r="AP740">
        <v>0.10100000000000001</v>
      </c>
      <c r="AQ740">
        <v>2.9500901028513908</v>
      </c>
      <c r="AR740">
        <v>2.8490900993347168</v>
      </c>
      <c r="AS740">
        <v>0.10100000351667404</v>
      </c>
      <c r="AT740" t="s">
        <v>111</v>
      </c>
      <c r="AU740" t="s">
        <v>121</v>
      </c>
      <c r="AV740" t="s">
        <v>121</v>
      </c>
      <c r="AW740" t="s">
        <v>4860</v>
      </c>
      <c r="AX740" t="s">
        <v>84</v>
      </c>
      <c r="AY740" t="s">
        <v>112</v>
      </c>
      <c r="AZ740" t="s">
        <v>98</v>
      </c>
      <c r="BA740" t="s">
        <v>99</v>
      </c>
      <c r="BB740" t="s">
        <v>100</v>
      </c>
      <c r="BC740" t="s">
        <v>4861</v>
      </c>
      <c r="BD740" t="s">
        <v>4862</v>
      </c>
      <c r="BF740" t="s">
        <v>4862</v>
      </c>
      <c r="BG740" t="s">
        <v>4854</v>
      </c>
      <c r="BH740" s="6">
        <v>44035</v>
      </c>
      <c r="BI740" s="6">
        <v>44049</v>
      </c>
      <c r="BJ740" s="32">
        <f t="shared" si="34"/>
        <v>2020</v>
      </c>
      <c r="BK740" t="s">
        <v>104</v>
      </c>
      <c r="BL740" t="s">
        <v>111</v>
      </c>
      <c r="BM740" t="s">
        <v>86</v>
      </c>
      <c r="BN740" t="s">
        <v>85</v>
      </c>
      <c r="BO740" t="s">
        <v>124</v>
      </c>
      <c r="BP740" t="str">
        <f t="shared" si="35"/>
        <v>31</v>
      </c>
    </row>
    <row r="741" spans="1:68" x14ac:dyDescent="0.25">
      <c r="A741">
        <v>2023</v>
      </c>
      <c r="B741" t="s">
        <v>4676</v>
      </c>
      <c r="C741" t="s">
        <v>4677</v>
      </c>
      <c r="D741" t="s">
        <v>4678</v>
      </c>
      <c r="E741">
        <v>20200618</v>
      </c>
      <c r="F741">
        <v>20200821</v>
      </c>
      <c r="G741" t="str">
        <f t="shared" si="33"/>
        <v>2020</v>
      </c>
      <c r="H741">
        <v>65</v>
      </c>
      <c r="I741" t="s">
        <v>4679</v>
      </c>
      <c r="J741" t="s">
        <v>4680</v>
      </c>
      <c r="K741" t="s">
        <v>83</v>
      </c>
      <c r="L741" t="s">
        <v>84</v>
      </c>
      <c r="M741" t="s">
        <v>85</v>
      </c>
      <c r="N741" t="s">
        <v>86</v>
      </c>
      <c r="O741">
        <v>205</v>
      </c>
      <c r="P741" t="s">
        <v>118</v>
      </c>
      <c r="Q741" t="s">
        <v>4681</v>
      </c>
      <c r="R741" t="s">
        <v>4682</v>
      </c>
      <c r="S741">
        <v>251098</v>
      </c>
      <c r="T741">
        <v>74737</v>
      </c>
      <c r="U741">
        <v>20088</v>
      </c>
      <c r="V741">
        <v>0</v>
      </c>
      <c r="W741">
        <v>8204.2800000000007</v>
      </c>
      <c r="X741">
        <v>4435.46</v>
      </c>
      <c r="Y741">
        <v>9570.5</v>
      </c>
      <c r="Z741">
        <v>4880</v>
      </c>
      <c r="AA741">
        <v>10800</v>
      </c>
      <c r="AB741">
        <v>193019</v>
      </c>
      <c r="AC741" t="s">
        <v>157</v>
      </c>
      <c r="AD741" t="s">
        <v>158</v>
      </c>
      <c r="AE741" t="s">
        <v>159</v>
      </c>
      <c r="AF741" t="s">
        <v>160</v>
      </c>
      <c r="AG741">
        <v>17</v>
      </c>
      <c r="AH741">
        <v>6</v>
      </c>
      <c r="AI741">
        <v>28</v>
      </c>
      <c r="AJ741">
        <v>273461</v>
      </c>
      <c r="AK741">
        <v>19266</v>
      </c>
      <c r="AL741">
        <v>1</v>
      </c>
      <c r="AM741">
        <v>49690</v>
      </c>
      <c r="AN741">
        <v>3.9091</v>
      </c>
      <c r="AO741">
        <v>3.6518000000000002</v>
      </c>
      <c r="AP741">
        <v>0.25729999999999997</v>
      </c>
      <c r="AQ741">
        <v>8.6779199540615082</v>
      </c>
      <c r="AR741">
        <v>8.4206199645996094</v>
      </c>
      <c r="AS741">
        <v>0.2572999894618988</v>
      </c>
      <c r="AT741" t="s">
        <v>177</v>
      </c>
      <c r="AU741" t="s">
        <v>83</v>
      </c>
      <c r="AW741" t="s">
        <v>4683</v>
      </c>
      <c r="AX741" t="s">
        <v>84</v>
      </c>
      <c r="AY741" t="s">
        <v>97</v>
      </c>
      <c r="AZ741" t="s">
        <v>98</v>
      </c>
      <c r="BA741" t="s">
        <v>99</v>
      </c>
      <c r="BB741" t="s">
        <v>100</v>
      </c>
      <c r="BC741" t="s">
        <v>229</v>
      </c>
      <c r="BD741" t="s">
        <v>230</v>
      </c>
      <c r="BF741" t="s">
        <v>230</v>
      </c>
      <c r="BG741" t="s">
        <v>4677</v>
      </c>
      <c r="BH741" s="6">
        <v>44049</v>
      </c>
      <c r="BI741" s="6">
        <v>44064</v>
      </c>
      <c r="BJ741" s="32">
        <f t="shared" si="34"/>
        <v>2020</v>
      </c>
      <c r="BK741" t="s">
        <v>104</v>
      </c>
      <c r="BL741" t="s">
        <v>177</v>
      </c>
      <c r="BM741" t="s">
        <v>86</v>
      </c>
      <c r="BN741" t="s">
        <v>85</v>
      </c>
      <c r="BO741" t="s">
        <v>160</v>
      </c>
      <c r="BP741" t="str">
        <f t="shared" si="35"/>
        <v>03</v>
      </c>
    </row>
    <row r="742" spans="1:68" x14ac:dyDescent="0.25">
      <c r="A742">
        <v>2023</v>
      </c>
      <c r="B742" t="s">
        <v>4863</v>
      </c>
      <c r="C742" t="s">
        <v>4864</v>
      </c>
      <c r="D742" t="s">
        <v>4865</v>
      </c>
      <c r="E742">
        <v>20200703</v>
      </c>
      <c r="F742">
        <v>20200819</v>
      </c>
      <c r="G742" t="str">
        <f t="shared" si="33"/>
        <v>2020</v>
      </c>
      <c r="H742">
        <v>48</v>
      </c>
      <c r="I742" t="s">
        <v>4866</v>
      </c>
      <c r="J742" t="s">
        <v>4867</v>
      </c>
      <c r="K742" t="s">
        <v>135</v>
      </c>
      <c r="L742" t="s">
        <v>136</v>
      </c>
      <c r="M742" t="s">
        <v>175</v>
      </c>
      <c r="N742" t="s">
        <v>176</v>
      </c>
      <c r="O742">
        <v>205</v>
      </c>
      <c r="P742" t="s">
        <v>118</v>
      </c>
      <c r="Q742" t="s">
        <v>237</v>
      </c>
      <c r="R742" t="s">
        <v>238</v>
      </c>
      <c r="S742">
        <v>105727</v>
      </c>
      <c r="T742">
        <v>54004</v>
      </c>
      <c r="U742">
        <v>0</v>
      </c>
      <c r="V742">
        <v>0</v>
      </c>
      <c r="W742">
        <v>1140.9000000000001</v>
      </c>
      <c r="X742">
        <v>11442.85</v>
      </c>
      <c r="Y742">
        <v>0</v>
      </c>
      <c r="Z742">
        <v>3760</v>
      </c>
      <c r="AA742">
        <v>7200</v>
      </c>
      <c r="AB742">
        <v>89367</v>
      </c>
      <c r="AC742" t="s">
        <v>135</v>
      </c>
      <c r="AD742" t="s">
        <v>136</v>
      </c>
      <c r="AE742" t="s">
        <v>175</v>
      </c>
      <c r="AF742" t="s">
        <v>176</v>
      </c>
      <c r="AG742">
        <v>7</v>
      </c>
      <c r="AH742">
        <v>2</v>
      </c>
      <c r="AI742">
        <v>13</v>
      </c>
      <c r="AJ742">
        <v>41752</v>
      </c>
      <c r="AK742">
        <v>1024</v>
      </c>
      <c r="AL742">
        <v>1</v>
      </c>
      <c r="AM742">
        <v>3683</v>
      </c>
      <c r="AN742">
        <v>0.57130000000000003</v>
      </c>
      <c r="AO742">
        <v>0.55759999999999998</v>
      </c>
      <c r="AP742">
        <v>1.37E-2</v>
      </c>
      <c r="AQ742">
        <v>2.2587400861084461</v>
      </c>
      <c r="AR742">
        <v>2.2304000854492188</v>
      </c>
      <c r="AS742">
        <v>2.8340000659227371E-2</v>
      </c>
      <c r="AT742" t="s">
        <v>111</v>
      </c>
      <c r="AU742" t="s">
        <v>135</v>
      </c>
      <c r="AW742" t="s">
        <v>125</v>
      </c>
      <c r="AX742" t="s">
        <v>84</v>
      </c>
      <c r="AY742" t="s">
        <v>112</v>
      </c>
      <c r="AZ742" t="s">
        <v>98</v>
      </c>
      <c r="BA742" t="s">
        <v>99</v>
      </c>
      <c r="BB742" t="s">
        <v>100</v>
      </c>
      <c r="BC742" t="s">
        <v>611</v>
      </c>
      <c r="BD742" t="s">
        <v>980</v>
      </c>
      <c r="BF742" t="s">
        <v>980</v>
      </c>
      <c r="BG742" t="s">
        <v>4864</v>
      </c>
      <c r="BH742" s="6">
        <v>44033</v>
      </c>
      <c r="BI742" s="6">
        <v>44049</v>
      </c>
      <c r="BJ742" s="32">
        <f t="shared" si="34"/>
        <v>2020</v>
      </c>
      <c r="BK742" t="s">
        <v>104</v>
      </c>
      <c r="BL742" t="s">
        <v>214</v>
      </c>
      <c r="BM742" t="s">
        <v>86</v>
      </c>
      <c r="BN742" t="s">
        <v>85</v>
      </c>
      <c r="BO742" t="s">
        <v>176</v>
      </c>
      <c r="BP742" t="str">
        <f t="shared" si="35"/>
        <v>02</v>
      </c>
    </row>
    <row r="743" spans="1:68" x14ac:dyDescent="0.25">
      <c r="A743">
        <v>2023</v>
      </c>
      <c r="B743" t="s">
        <v>4868</v>
      </c>
      <c r="C743" t="s">
        <v>4869</v>
      </c>
      <c r="D743" t="s">
        <v>4870</v>
      </c>
      <c r="E743">
        <v>20200705</v>
      </c>
      <c r="F743">
        <v>20200817</v>
      </c>
      <c r="G743" t="str">
        <f t="shared" si="33"/>
        <v>2020</v>
      </c>
      <c r="H743">
        <v>44</v>
      </c>
      <c r="I743" t="s">
        <v>81</v>
      </c>
      <c r="J743" t="s">
        <v>4871</v>
      </c>
      <c r="K743" t="s">
        <v>83</v>
      </c>
      <c r="L743" t="s">
        <v>84</v>
      </c>
      <c r="M743" t="s">
        <v>85</v>
      </c>
      <c r="N743" t="s">
        <v>86</v>
      </c>
      <c r="O743">
        <v>205</v>
      </c>
      <c r="P743" t="s">
        <v>87</v>
      </c>
      <c r="Q743" t="s">
        <v>88</v>
      </c>
      <c r="R743" t="s">
        <v>89</v>
      </c>
      <c r="S743">
        <v>170035</v>
      </c>
      <c r="T743">
        <v>45462</v>
      </c>
      <c r="U743">
        <v>53468</v>
      </c>
      <c r="V743">
        <v>0</v>
      </c>
      <c r="W743">
        <v>90.16</v>
      </c>
      <c r="X743">
        <v>2217.73</v>
      </c>
      <c r="Y743">
        <v>8743.85</v>
      </c>
      <c r="Z743">
        <v>3200</v>
      </c>
      <c r="AA743">
        <v>4200</v>
      </c>
      <c r="AB743">
        <v>147861</v>
      </c>
      <c r="AC743" t="s">
        <v>90</v>
      </c>
      <c r="AD743" t="s">
        <v>91</v>
      </c>
      <c r="AE743" t="s">
        <v>805</v>
      </c>
      <c r="AF743" t="s">
        <v>105</v>
      </c>
      <c r="AG743">
        <v>13</v>
      </c>
      <c r="AH743">
        <v>4</v>
      </c>
      <c r="AI743">
        <v>23</v>
      </c>
      <c r="AJ743">
        <v>133895</v>
      </c>
      <c r="AK743">
        <v>22137</v>
      </c>
      <c r="AL743">
        <v>1</v>
      </c>
      <c r="AM743">
        <v>42367</v>
      </c>
      <c r="AN743">
        <v>2.0836999999999999</v>
      </c>
      <c r="AO743">
        <v>1.7881</v>
      </c>
      <c r="AP743">
        <v>0.29559999999999997</v>
      </c>
      <c r="AQ743">
        <v>3.8167799115180969</v>
      </c>
      <c r="AR743">
        <v>3.5211799144744873</v>
      </c>
      <c r="AS743">
        <v>0.29559999704360962</v>
      </c>
      <c r="AT743" t="s">
        <v>139</v>
      </c>
      <c r="AU743" t="s">
        <v>90</v>
      </c>
      <c r="AV743" t="s">
        <v>90</v>
      </c>
      <c r="AW743" t="s">
        <v>271</v>
      </c>
      <c r="AX743" t="s">
        <v>1731</v>
      </c>
      <c r="AY743" t="s">
        <v>1638</v>
      </c>
      <c r="AZ743" t="s">
        <v>98</v>
      </c>
      <c r="BA743" t="s">
        <v>99</v>
      </c>
      <c r="BB743" t="s">
        <v>438</v>
      </c>
      <c r="BC743" t="s">
        <v>101</v>
      </c>
      <c r="BD743" t="s">
        <v>102</v>
      </c>
      <c r="BE743" t="s">
        <v>103</v>
      </c>
      <c r="BF743" t="s">
        <v>103</v>
      </c>
      <c r="BG743" t="s">
        <v>4869</v>
      </c>
      <c r="BH743" s="6">
        <v>44032</v>
      </c>
      <c r="BI743" s="6">
        <v>44060</v>
      </c>
      <c r="BJ743" s="32">
        <f t="shared" si="34"/>
        <v>2020</v>
      </c>
      <c r="BK743" t="s">
        <v>104</v>
      </c>
      <c r="BL743" t="s">
        <v>139</v>
      </c>
      <c r="BM743" t="s">
        <v>86</v>
      </c>
      <c r="BN743" t="s">
        <v>85</v>
      </c>
      <c r="BO743" t="s">
        <v>105</v>
      </c>
      <c r="BP743" t="str">
        <f t="shared" si="35"/>
        <v>11</v>
      </c>
    </row>
    <row r="744" spans="1:68" x14ac:dyDescent="0.25">
      <c r="A744">
        <v>2023</v>
      </c>
      <c r="B744" t="s">
        <v>4872</v>
      </c>
      <c r="C744" t="s">
        <v>4873</v>
      </c>
      <c r="D744" t="s">
        <v>4874</v>
      </c>
      <c r="E744">
        <v>20200726</v>
      </c>
      <c r="F744">
        <v>20200818</v>
      </c>
      <c r="G744" t="str">
        <f t="shared" si="33"/>
        <v>2020</v>
      </c>
      <c r="H744">
        <v>24</v>
      </c>
      <c r="I744" t="s">
        <v>4875</v>
      </c>
      <c r="J744" t="s">
        <v>4876</v>
      </c>
      <c r="K744" t="s">
        <v>83</v>
      </c>
      <c r="L744" t="s">
        <v>84</v>
      </c>
      <c r="M744" t="s">
        <v>85</v>
      </c>
      <c r="N744" t="s">
        <v>86</v>
      </c>
      <c r="O744">
        <v>205</v>
      </c>
      <c r="P744" t="s">
        <v>87</v>
      </c>
      <c r="Q744" t="s">
        <v>185</v>
      </c>
      <c r="R744" t="s">
        <v>186</v>
      </c>
      <c r="S744">
        <v>111157</v>
      </c>
      <c r="T744">
        <v>26751</v>
      </c>
      <c r="U744">
        <v>35751</v>
      </c>
      <c r="V744">
        <v>0</v>
      </c>
      <c r="W744">
        <v>559.92999999999995</v>
      </c>
      <c r="X744">
        <v>4925.5600000000004</v>
      </c>
      <c r="Y744">
        <v>9222.33</v>
      </c>
      <c r="Z744">
        <v>1640</v>
      </c>
      <c r="AA744">
        <v>4350</v>
      </c>
      <c r="AB744">
        <v>124439</v>
      </c>
      <c r="AC744" t="s">
        <v>121</v>
      </c>
      <c r="AD744" t="s">
        <v>122</v>
      </c>
      <c r="AE744" t="s">
        <v>187</v>
      </c>
      <c r="AF744" t="s">
        <v>188</v>
      </c>
      <c r="AG744">
        <v>12</v>
      </c>
      <c r="AH744">
        <v>4</v>
      </c>
      <c r="AI744">
        <v>22</v>
      </c>
      <c r="AJ744">
        <v>149512</v>
      </c>
      <c r="AK744">
        <v>25936</v>
      </c>
      <c r="AL744">
        <v>1</v>
      </c>
      <c r="AM744">
        <v>52107</v>
      </c>
      <c r="AN744">
        <v>2.343</v>
      </c>
      <c r="AO744">
        <v>1.9965999999999999</v>
      </c>
      <c r="AP744">
        <v>0.34639999999999999</v>
      </c>
      <c r="AQ744">
        <v>2.5426599681377411</v>
      </c>
      <c r="AR744">
        <v>2.1962599754333496</v>
      </c>
      <c r="AS744">
        <v>0.34639999270439148</v>
      </c>
      <c r="AT744" t="s">
        <v>111</v>
      </c>
      <c r="AU744" t="s">
        <v>121</v>
      </c>
      <c r="AV744" t="s">
        <v>121</v>
      </c>
      <c r="AW744" t="s">
        <v>587</v>
      </c>
      <c r="AX744" t="s">
        <v>84</v>
      </c>
      <c r="AY744" t="s">
        <v>704</v>
      </c>
      <c r="AZ744" t="s">
        <v>98</v>
      </c>
      <c r="BA744" t="s">
        <v>99</v>
      </c>
      <c r="BB744" t="s">
        <v>261</v>
      </c>
      <c r="BC744" t="s">
        <v>101</v>
      </c>
      <c r="BD744" t="s">
        <v>192</v>
      </c>
      <c r="BE744" t="s">
        <v>193</v>
      </c>
      <c r="BF744" t="s">
        <v>193</v>
      </c>
      <c r="BG744" t="s">
        <v>4873</v>
      </c>
      <c r="BH744" s="6">
        <v>44042</v>
      </c>
      <c r="BI744" s="6">
        <v>44061</v>
      </c>
      <c r="BJ744" s="32">
        <f t="shared" si="34"/>
        <v>2020</v>
      </c>
      <c r="BK744" t="s">
        <v>104</v>
      </c>
      <c r="BL744" t="s">
        <v>111</v>
      </c>
      <c r="BM744" t="s">
        <v>86</v>
      </c>
      <c r="BN744" t="s">
        <v>85</v>
      </c>
      <c r="BO744" t="s">
        <v>124</v>
      </c>
      <c r="BP744" t="str">
        <f t="shared" si="35"/>
        <v>31</v>
      </c>
    </row>
    <row r="745" spans="1:68" x14ac:dyDescent="0.25">
      <c r="A745">
        <v>2023</v>
      </c>
      <c r="B745" t="s">
        <v>4877</v>
      </c>
      <c r="C745" t="s">
        <v>4878</v>
      </c>
      <c r="D745" t="s">
        <v>4879</v>
      </c>
      <c r="E745">
        <v>20200729</v>
      </c>
      <c r="F745">
        <v>20200821</v>
      </c>
      <c r="G745" t="str">
        <f t="shared" si="33"/>
        <v>2020</v>
      </c>
      <c r="H745">
        <v>24</v>
      </c>
      <c r="I745" t="s">
        <v>4880</v>
      </c>
      <c r="J745" t="s">
        <v>4881</v>
      </c>
      <c r="K745" t="s">
        <v>83</v>
      </c>
      <c r="L745" t="s">
        <v>84</v>
      </c>
      <c r="M745" t="s">
        <v>85</v>
      </c>
      <c r="N745" t="s">
        <v>86</v>
      </c>
      <c r="O745">
        <v>205</v>
      </c>
      <c r="P745" t="s">
        <v>118</v>
      </c>
      <c r="Q745" t="s">
        <v>435</v>
      </c>
      <c r="R745" t="s">
        <v>436</v>
      </c>
      <c r="S745">
        <v>63617</v>
      </c>
      <c r="T745">
        <v>30879</v>
      </c>
      <c r="U745">
        <v>0</v>
      </c>
      <c r="V745">
        <v>0</v>
      </c>
      <c r="W745">
        <v>438.97</v>
      </c>
      <c r="X745">
        <v>0</v>
      </c>
      <c r="Y745">
        <v>0</v>
      </c>
      <c r="Z745">
        <v>1840</v>
      </c>
      <c r="AA745">
        <v>3450</v>
      </c>
      <c r="AB745">
        <v>30576</v>
      </c>
      <c r="AC745" t="s">
        <v>135</v>
      </c>
      <c r="AD745" t="s">
        <v>136</v>
      </c>
      <c r="AE745" t="s">
        <v>137</v>
      </c>
      <c r="AF745" t="s">
        <v>138</v>
      </c>
      <c r="AG745">
        <v>9</v>
      </c>
      <c r="AH745">
        <v>3</v>
      </c>
      <c r="AI745">
        <v>17</v>
      </c>
      <c r="AJ745">
        <v>62306</v>
      </c>
      <c r="AK745">
        <v>2459</v>
      </c>
      <c r="AL745">
        <v>1</v>
      </c>
      <c r="AM745">
        <v>9397</v>
      </c>
      <c r="AN745">
        <v>0.86480000000000001</v>
      </c>
      <c r="AO745">
        <v>0.83199999999999996</v>
      </c>
      <c r="AP745">
        <v>3.2800000000000003E-2</v>
      </c>
      <c r="AQ745">
        <v>1.2530700378119946</v>
      </c>
      <c r="AR745">
        <v>1.220270037651062</v>
      </c>
      <c r="AS745">
        <v>3.2800000160932541E-2</v>
      </c>
      <c r="AT745" t="s">
        <v>139</v>
      </c>
      <c r="AU745" t="s">
        <v>135</v>
      </c>
      <c r="AW745" t="s">
        <v>125</v>
      </c>
      <c r="AX745" t="s">
        <v>84</v>
      </c>
      <c r="AY745" t="s">
        <v>112</v>
      </c>
      <c r="AZ745" t="s">
        <v>98</v>
      </c>
      <c r="BA745" t="s">
        <v>99</v>
      </c>
      <c r="BB745" t="s">
        <v>100</v>
      </c>
      <c r="BC745" t="s">
        <v>626</v>
      </c>
      <c r="BD745" t="s">
        <v>627</v>
      </c>
      <c r="BF745" t="s">
        <v>627</v>
      </c>
      <c r="BG745" t="s">
        <v>4878</v>
      </c>
      <c r="BH745" s="6">
        <v>44047</v>
      </c>
      <c r="BI745" s="6">
        <v>44064</v>
      </c>
      <c r="BJ745" s="32">
        <f t="shared" si="34"/>
        <v>2020</v>
      </c>
      <c r="BK745" t="s">
        <v>104</v>
      </c>
      <c r="BL745" t="s">
        <v>139</v>
      </c>
      <c r="BM745" t="s">
        <v>86</v>
      </c>
      <c r="BN745" t="s">
        <v>85</v>
      </c>
      <c r="BO745" t="s">
        <v>138</v>
      </c>
      <c r="BP745" t="str">
        <f t="shared" si="35"/>
        <v>02</v>
      </c>
    </row>
    <row r="746" spans="1:68" x14ac:dyDescent="0.25">
      <c r="A746">
        <v>2023</v>
      </c>
      <c r="B746" t="s">
        <v>4882</v>
      </c>
      <c r="C746" t="s">
        <v>4231</v>
      </c>
      <c r="D746" t="s">
        <v>4232</v>
      </c>
      <c r="E746">
        <v>20200802</v>
      </c>
      <c r="F746">
        <v>20200825</v>
      </c>
      <c r="G746" t="str">
        <f t="shared" si="33"/>
        <v>2020</v>
      </c>
      <c r="H746">
        <v>24</v>
      </c>
      <c r="I746" t="s">
        <v>4883</v>
      </c>
      <c r="J746" t="s">
        <v>4884</v>
      </c>
      <c r="K746" t="s">
        <v>83</v>
      </c>
      <c r="L746" t="s">
        <v>84</v>
      </c>
      <c r="M746" t="s">
        <v>85</v>
      </c>
      <c r="N746" t="s">
        <v>86</v>
      </c>
      <c r="O746">
        <v>205</v>
      </c>
      <c r="P746" t="s">
        <v>118</v>
      </c>
      <c r="Q746" t="s">
        <v>1167</v>
      </c>
      <c r="R746" t="s">
        <v>1168</v>
      </c>
      <c r="S746">
        <v>125091</v>
      </c>
      <c r="T746">
        <v>25402</v>
      </c>
      <c r="U746">
        <v>31080</v>
      </c>
      <c r="V746">
        <v>0</v>
      </c>
      <c r="W746">
        <v>491.64</v>
      </c>
      <c r="X746">
        <v>5415.66</v>
      </c>
      <c r="Y746">
        <v>90813.04</v>
      </c>
      <c r="Z746">
        <v>1440</v>
      </c>
      <c r="AA746">
        <v>3300</v>
      </c>
      <c r="AB746">
        <v>212581</v>
      </c>
      <c r="AC746" t="s">
        <v>220</v>
      </c>
      <c r="AD746" t="s">
        <v>221</v>
      </c>
      <c r="AE746" t="s">
        <v>482</v>
      </c>
      <c r="AF746" t="s">
        <v>483</v>
      </c>
      <c r="AG746">
        <v>6</v>
      </c>
      <c r="AH746">
        <v>2</v>
      </c>
      <c r="AI746">
        <v>12</v>
      </c>
      <c r="AJ746">
        <v>62017</v>
      </c>
      <c r="AK746">
        <v>15404</v>
      </c>
      <c r="AL746">
        <v>1</v>
      </c>
      <c r="AM746">
        <v>33333</v>
      </c>
      <c r="AN746">
        <v>1.0339</v>
      </c>
      <c r="AO746">
        <v>0.82820000000000005</v>
      </c>
      <c r="AP746">
        <v>0.20569999999999999</v>
      </c>
      <c r="AQ746">
        <v>3.0275899171829224</v>
      </c>
      <c r="AR746">
        <v>1.8220399618148804</v>
      </c>
      <c r="AS746">
        <v>1.205549955368042</v>
      </c>
      <c r="AT746" t="s">
        <v>111</v>
      </c>
      <c r="AU746" t="s">
        <v>83</v>
      </c>
      <c r="AW746" t="s">
        <v>228</v>
      </c>
      <c r="AX746" t="s">
        <v>1665</v>
      </c>
      <c r="AY746" t="s">
        <v>112</v>
      </c>
      <c r="AZ746" t="s">
        <v>98</v>
      </c>
      <c r="BA746" t="s">
        <v>99</v>
      </c>
      <c r="BB746" t="s">
        <v>100</v>
      </c>
      <c r="BC746" t="s">
        <v>3593</v>
      </c>
      <c r="BD746" t="s">
        <v>3594</v>
      </c>
      <c r="BF746" t="s">
        <v>3594</v>
      </c>
      <c r="BG746" t="s">
        <v>4231</v>
      </c>
      <c r="BH746" s="6">
        <v>44055</v>
      </c>
      <c r="BI746" s="6">
        <v>44068</v>
      </c>
      <c r="BJ746" s="32">
        <f t="shared" si="34"/>
        <v>2020</v>
      </c>
      <c r="BK746" t="s">
        <v>104</v>
      </c>
      <c r="BL746" t="s">
        <v>111</v>
      </c>
      <c r="BM746" t="s">
        <v>86</v>
      </c>
      <c r="BN746" t="s">
        <v>85</v>
      </c>
      <c r="BO746" t="s">
        <v>223</v>
      </c>
      <c r="BP746" t="str">
        <f t="shared" si="35"/>
        <v>01</v>
      </c>
    </row>
    <row r="747" spans="1:68" x14ac:dyDescent="0.25">
      <c r="A747">
        <v>2023</v>
      </c>
      <c r="B747" t="s">
        <v>4885</v>
      </c>
      <c r="C747" t="s">
        <v>4886</v>
      </c>
      <c r="D747" t="s">
        <v>4887</v>
      </c>
      <c r="E747">
        <v>20200830</v>
      </c>
      <c r="F747">
        <v>20200928</v>
      </c>
      <c r="G747" t="str">
        <f t="shared" si="33"/>
        <v>2020</v>
      </c>
      <c r="H747">
        <v>30</v>
      </c>
      <c r="I747" t="s">
        <v>4888</v>
      </c>
      <c r="J747" t="s">
        <v>4889</v>
      </c>
      <c r="K747" t="s">
        <v>83</v>
      </c>
      <c r="L747" t="s">
        <v>84</v>
      </c>
      <c r="M747" t="s">
        <v>85</v>
      </c>
      <c r="N747" t="s">
        <v>86</v>
      </c>
      <c r="O747">
        <v>211</v>
      </c>
      <c r="P747" t="s">
        <v>118</v>
      </c>
      <c r="Q747" t="s">
        <v>1398</v>
      </c>
      <c r="R747" t="s">
        <v>1399</v>
      </c>
      <c r="S747">
        <v>97081</v>
      </c>
      <c r="T747">
        <v>36808</v>
      </c>
      <c r="U747">
        <v>6696</v>
      </c>
      <c r="V747">
        <v>0</v>
      </c>
      <c r="W747">
        <v>236.01</v>
      </c>
      <c r="X747">
        <v>23647.599999999999</v>
      </c>
      <c r="Y747">
        <v>449.9</v>
      </c>
      <c r="Z747">
        <v>2240</v>
      </c>
      <c r="AA747">
        <v>5700</v>
      </c>
      <c r="AB747">
        <v>81023</v>
      </c>
      <c r="AC747" t="s">
        <v>317</v>
      </c>
      <c r="AD747" t="s">
        <v>318</v>
      </c>
      <c r="AE747" t="s">
        <v>1104</v>
      </c>
      <c r="AF747" t="s">
        <v>1105</v>
      </c>
      <c r="AG747">
        <v>5</v>
      </c>
      <c r="AH747">
        <v>2</v>
      </c>
      <c r="AI747">
        <v>11</v>
      </c>
      <c r="AJ747">
        <v>49409</v>
      </c>
      <c r="AK747">
        <v>12255</v>
      </c>
      <c r="AL747">
        <v>1</v>
      </c>
      <c r="AM747">
        <v>35541</v>
      </c>
      <c r="AN747">
        <v>0.82350000000000001</v>
      </c>
      <c r="AO747">
        <v>0.65980000000000005</v>
      </c>
      <c r="AP747">
        <v>0.16370000000000001</v>
      </c>
      <c r="AQ747">
        <v>2.3278399854898453</v>
      </c>
      <c r="AR747">
        <v>2.164139986038208</v>
      </c>
      <c r="AS747">
        <v>0.16369999945163727</v>
      </c>
      <c r="AT747" t="s">
        <v>177</v>
      </c>
      <c r="AU747" t="s">
        <v>135</v>
      </c>
      <c r="AW747" t="s">
        <v>1286</v>
      </c>
      <c r="AX747" t="s">
        <v>84</v>
      </c>
      <c r="AY747" t="s">
        <v>112</v>
      </c>
      <c r="AZ747" t="s">
        <v>98</v>
      </c>
      <c r="BA747" t="s">
        <v>99</v>
      </c>
      <c r="BB747" t="s">
        <v>100</v>
      </c>
      <c r="BC747" t="s">
        <v>2556</v>
      </c>
      <c r="BD747" t="s">
        <v>2557</v>
      </c>
      <c r="BF747" t="s">
        <v>2557</v>
      </c>
      <c r="BG747" t="s">
        <v>4886</v>
      </c>
      <c r="BH747" s="6">
        <v>44090</v>
      </c>
      <c r="BI747" s="6">
        <v>44102</v>
      </c>
      <c r="BJ747" s="32">
        <f t="shared" si="34"/>
        <v>2020</v>
      </c>
      <c r="BK747" t="s">
        <v>104</v>
      </c>
      <c r="BL747" t="s">
        <v>177</v>
      </c>
      <c r="BM747" t="s">
        <v>86</v>
      </c>
      <c r="BN747" t="s">
        <v>85</v>
      </c>
      <c r="BO747" t="s">
        <v>176</v>
      </c>
      <c r="BP747" t="str">
        <f t="shared" si="35"/>
        <v>02</v>
      </c>
    </row>
    <row r="748" spans="1:68" x14ac:dyDescent="0.25">
      <c r="A748">
        <v>2023</v>
      </c>
      <c r="B748" t="s">
        <v>4885</v>
      </c>
      <c r="C748" t="s">
        <v>4886</v>
      </c>
      <c r="D748" t="s">
        <v>4887</v>
      </c>
      <c r="E748">
        <v>20200830</v>
      </c>
      <c r="F748">
        <v>20200928</v>
      </c>
      <c r="G748" t="str">
        <f t="shared" si="33"/>
        <v>2020</v>
      </c>
      <c r="H748">
        <v>30</v>
      </c>
      <c r="I748" t="s">
        <v>4888</v>
      </c>
      <c r="J748" t="s">
        <v>4889</v>
      </c>
      <c r="K748" t="s">
        <v>83</v>
      </c>
      <c r="L748" t="s">
        <v>84</v>
      </c>
      <c r="M748" t="s">
        <v>85</v>
      </c>
      <c r="N748" t="s">
        <v>86</v>
      </c>
      <c r="O748">
        <v>211</v>
      </c>
      <c r="P748" t="s">
        <v>118</v>
      </c>
      <c r="Q748" t="s">
        <v>1398</v>
      </c>
      <c r="R748" t="s">
        <v>1399</v>
      </c>
      <c r="S748">
        <v>97081</v>
      </c>
      <c r="T748">
        <v>36808</v>
      </c>
      <c r="U748">
        <v>6696</v>
      </c>
      <c r="V748">
        <v>0</v>
      </c>
      <c r="W748">
        <v>236.01</v>
      </c>
      <c r="X748">
        <v>23647.599999999999</v>
      </c>
      <c r="Y748">
        <v>449.9</v>
      </c>
      <c r="Z748">
        <v>2240</v>
      </c>
      <c r="AA748">
        <v>5700</v>
      </c>
      <c r="AB748">
        <v>81023</v>
      </c>
      <c r="AC748" t="s">
        <v>317</v>
      </c>
      <c r="AD748" t="s">
        <v>318</v>
      </c>
      <c r="AE748" t="s">
        <v>1104</v>
      </c>
      <c r="AF748" t="s">
        <v>1105</v>
      </c>
      <c r="AG748">
        <v>5</v>
      </c>
      <c r="AH748">
        <v>2</v>
      </c>
      <c r="AI748">
        <v>11</v>
      </c>
      <c r="AJ748">
        <v>49409</v>
      </c>
      <c r="AK748">
        <v>12255</v>
      </c>
      <c r="AL748">
        <v>1</v>
      </c>
      <c r="AM748">
        <v>35541</v>
      </c>
      <c r="AN748">
        <v>0.82350000000000001</v>
      </c>
      <c r="AO748">
        <v>0.65980000000000005</v>
      </c>
      <c r="AP748">
        <v>0.16370000000000001</v>
      </c>
      <c r="AQ748">
        <v>2.3278399854898453</v>
      </c>
      <c r="AR748">
        <v>2.164139986038208</v>
      </c>
      <c r="AS748">
        <v>0.16369999945163727</v>
      </c>
      <c r="AT748" t="s">
        <v>177</v>
      </c>
      <c r="AU748" t="s">
        <v>135</v>
      </c>
      <c r="AW748" t="s">
        <v>1286</v>
      </c>
      <c r="AX748" t="s">
        <v>84</v>
      </c>
      <c r="AY748" t="s">
        <v>112</v>
      </c>
      <c r="AZ748" t="s">
        <v>98</v>
      </c>
      <c r="BA748" t="s">
        <v>99</v>
      </c>
      <c r="BB748" t="s">
        <v>100</v>
      </c>
      <c r="BC748" t="s">
        <v>2556</v>
      </c>
      <c r="BD748" t="s">
        <v>2557</v>
      </c>
      <c r="BF748" t="s">
        <v>2557</v>
      </c>
      <c r="BG748" t="s">
        <v>4886</v>
      </c>
      <c r="BH748" s="6">
        <v>44084</v>
      </c>
      <c r="BI748" s="6">
        <v>44084</v>
      </c>
      <c r="BJ748" s="32">
        <f t="shared" si="34"/>
        <v>2020</v>
      </c>
      <c r="BK748" t="s">
        <v>104</v>
      </c>
      <c r="BL748" t="s">
        <v>214</v>
      </c>
      <c r="BM748" t="s">
        <v>86</v>
      </c>
      <c r="BN748" t="s">
        <v>85</v>
      </c>
      <c r="BO748" t="s">
        <v>176</v>
      </c>
      <c r="BP748" t="str">
        <f t="shared" si="35"/>
        <v>02</v>
      </c>
    </row>
    <row r="749" spans="1:68" x14ac:dyDescent="0.25">
      <c r="A749">
        <v>2023</v>
      </c>
      <c r="B749" t="s">
        <v>4890</v>
      </c>
      <c r="C749" t="s">
        <v>4891</v>
      </c>
      <c r="D749" t="s">
        <v>4892</v>
      </c>
      <c r="E749">
        <v>20200713</v>
      </c>
      <c r="F749">
        <v>20200810</v>
      </c>
      <c r="G749" t="str">
        <f t="shared" si="33"/>
        <v>2020</v>
      </c>
      <c r="H749">
        <v>29</v>
      </c>
      <c r="I749" t="s">
        <v>4893</v>
      </c>
      <c r="J749" t="s">
        <v>4894</v>
      </c>
      <c r="K749" t="s">
        <v>83</v>
      </c>
      <c r="L749" t="s">
        <v>84</v>
      </c>
      <c r="M749" t="s">
        <v>85</v>
      </c>
      <c r="N749" t="s">
        <v>86</v>
      </c>
      <c r="O749">
        <v>211</v>
      </c>
      <c r="P749" t="s">
        <v>118</v>
      </c>
      <c r="Q749" t="s">
        <v>3243</v>
      </c>
      <c r="R749" t="s">
        <v>3244</v>
      </c>
      <c r="S749">
        <v>114364</v>
      </c>
      <c r="T749">
        <v>29938</v>
      </c>
      <c r="U749">
        <v>32280</v>
      </c>
      <c r="V749">
        <v>0</v>
      </c>
      <c r="W749">
        <v>0</v>
      </c>
      <c r="X749">
        <v>0</v>
      </c>
      <c r="Y749">
        <v>0</v>
      </c>
      <c r="Z749">
        <v>1930</v>
      </c>
      <c r="AA749">
        <v>4800</v>
      </c>
      <c r="AB749">
        <v>58412</v>
      </c>
      <c r="AC749" t="s">
        <v>927</v>
      </c>
      <c r="AD749" t="s">
        <v>928</v>
      </c>
      <c r="AE749" t="s">
        <v>929</v>
      </c>
      <c r="AF749" t="s">
        <v>930</v>
      </c>
      <c r="AG749">
        <v>7</v>
      </c>
      <c r="AH749">
        <v>2</v>
      </c>
      <c r="AI749">
        <v>15</v>
      </c>
      <c r="AJ749">
        <v>75261</v>
      </c>
      <c r="AK749">
        <v>471</v>
      </c>
      <c r="AL749">
        <v>1</v>
      </c>
      <c r="AM749">
        <v>2992</v>
      </c>
      <c r="AN749">
        <v>1.0113000000000001</v>
      </c>
      <c r="AO749">
        <v>1.0049999999999999</v>
      </c>
      <c r="AP749">
        <v>6.3E-3</v>
      </c>
      <c r="AQ749">
        <v>2.2109999656677246</v>
      </c>
      <c r="AR749">
        <v>2.2109999656677246</v>
      </c>
      <c r="AS749">
        <v>0</v>
      </c>
      <c r="AT749" t="s">
        <v>111</v>
      </c>
      <c r="AU749" t="s">
        <v>927</v>
      </c>
      <c r="AW749" t="s">
        <v>308</v>
      </c>
      <c r="AX749" t="s">
        <v>84</v>
      </c>
      <c r="AY749" t="s">
        <v>97</v>
      </c>
      <c r="AZ749" t="s">
        <v>98</v>
      </c>
      <c r="BA749" t="s">
        <v>99</v>
      </c>
      <c r="BB749" t="s">
        <v>100</v>
      </c>
      <c r="BC749" t="s">
        <v>932</v>
      </c>
      <c r="BD749" t="s">
        <v>933</v>
      </c>
      <c r="BE749" t="s">
        <v>934</v>
      </c>
      <c r="BF749" t="s">
        <v>934</v>
      </c>
      <c r="BG749" t="s">
        <v>4891</v>
      </c>
      <c r="BH749" s="6">
        <v>44033</v>
      </c>
      <c r="BI749" s="6">
        <v>44053</v>
      </c>
      <c r="BJ749" s="32">
        <f t="shared" si="34"/>
        <v>2020</v>
      </c>
      <c r="BK749" t="s">
        <v>104</v>
      </c>
      <c r="BL749" t="s">
        <v>111</v>
      </c>
      <c r="BM749" t="s">
        <v>86</v>
      </c>
      <c r="BN749" t="s">
        <v>85</v>
      </c>
      <c r="BO749" t="s">
        <v>1422</v>
      </c>
      <c r="BP749" t="str">
        <f t="shared" si="35"/>
        <v>06</v>
      </c>
    </row>
    <row r="750" spans="1:68" x14ac:dyDescent="0.25">
      <c r="A750">
        <v>2023</v>
      </c>
      <c r="B750" t="s">
        <v>4895</v>
      </c>
      <c r="C750" t="s">
        <v>4896</v>
      </c>
      <c r="D750" t="s">
        <v>4897</v>
      </c>
      <c r="E750">
        <v>20200711</v>
      </c>
      <c r="F750">
        <v>20200811</v>
      </c>
      <c r="G750" t="str">
        <f t="shared" si="33"/>
        <v>2020</v>
      </c>
      <c r="H750">
        <v>32</v>
      </c>
      <c r="I750" t="s">
        <v>4898</v>
      </c>
      <c r="J750" t="s">
        <v>4899</v>
      </c>
      <c r="K750" t="s">
        <v>83</v>
      </c>
      <c r="L750" t="s">
        <v>84</v>
      </c>
      <c r="M750" t="s">
        <v>85</v>
      </c>
      <c r="N750" t="s">
        <v>86</v>
      </c>
      <c r="O750">
        <v>211</v>
      </c>
      <c r="P750" t="s">
        <v>118</v>
      </c>
      <c r="Q750" t="s">
        <v>570</v>
      </c>
      <c r="R750" t="s">
        <v>571</v>
      </c>
      <c r="S750">
        <v>81225</v>
      </c>
      <c r="T750">
        <v>39252</v>
      </c>
      <c r="U750">
        <v>0</v>
      </c>
      <c r="V750">
        <v>0</v>
      </c>
      <c r="W750">
        <v>163.88</v>
      </c>
      <c r="X750">
        <v>0</v>
      </c>
      <c r="Y750">
        <v>0</v>
      </c>
      <c r="Z750">
        <v>2480</v>
      </c>
      <c r="AA750">
        <v>4125</v>
      </c>
      <c r="AB750">
        <v>45265</v>
      </c>
      <c r="AC750" t="s">
        <v>157</v>
      </c>
      <c r="AD750" t="s">
        <v>158</v>
      </c>
      <c r="AE750" t="s">
        <v>159</v>
      </c>
      <c r="AF750" t="s">
        <v>231</v>
      </c>
      <c r="AG750">
        <v>6</v>
      </c>
      <c r="AH750">
        <v>2</v>
      </c>
      <c r="AI750">
        <v>12</v>
      </c>
      <c r="AJ750">
        <v>39481</v>
      </c>
      <c r="AK750">
        <v>169</v>
      </c>
      <c r="AL750">
        <v>1</v>
      </c>
      <c r="AM750">
        <v>1586</v>
      </c>
      <c r="AN750">
        <v>0.52949999999999997</v>
      </c>
      <c r="AO750">
        <v>0.5272</v>
      </c>
      <c r="AP750">
        <v>2.3E-3</v>
      </c>
      <c r="AQ750">
        <v>1.5838999508414418</v>
      </c>
      <c r="AR750">
        <v>1.5815999507904053</v>
      </c>
      <c r="AS750">
        <v>2.3000000510364771E-3</v>
      </c>
      <c r="AT750" t="s">
        <v>111</v>
      </c>
      <c r="AU750" t="s">
        <v>157</v>
      </c>
      <c r="AW750" t="s">
        <v>250</v>
      </c>
      <c r="AX750" t="s">
        <v>84</v>
      </c>
      <c r="AY750" t="s">
        <v>97</v>
      </c>
      <c r="AZ750" t="s">
        <v>98</v>
      </c>
      <c r="BA750" t="s">
        <v>99</v>
      </c>
      <c r="BB750" t="s">
        <v>100</v>
      </c>
      <c r="BC750" t="s">
        <v>660</v>
      </c>
      <c r="BD750" t="s">
        <v>661</v>
      </c>
      <c r="BE750" t="s">
        <v>4900</v>
      </c>
      <c r="BF750" t="s">
        <v>4900</v>
      </c>
      <c r="BG750" t="s">
        <v>4896</v>
      </c>
      <c r="BH750" s="6">
        <v>44032</v>
      </c>
      <c r="BI750" s="6">
        <v>44054</v>
      </c>
      <c r="BJ750" s="32">
        <f t="shared" si="34"/>
        <v>2020</v>
      </c>
      <c r="BK750" t="s">
        <v>104</v>
      </c>
      <c r="BL750" t="s">
        <v>111</v>
      </c>
      <c r="BM750" t="s">
        <v>86</v>
      </c>
      <c r="BN750" t="s">
        <v>85</v>
      </c>
      <c r="BO750" t="s">
        <v>231</v>
      </c>
      <c r="BP750" t="str">
        <f t="shared" si="35"/>
        <v>03</v>
      </c>
    </row>
    <row r="751" spans="1:68" x14ac:dyDescent="0.25">
      <c r="A751">
        <v>2023</v>
      </c>
      <c r="B751" t="s">
        <v>4901</v>
      </c>
      <c r="C751" t="s">
        <v>4902</v>
      </c>
      <c r="D751" t="s">
        <v>4903</v>
      </c>
      <c r="E751">
        <v>20200714</v>
      </c>
      <c r="F751">
        <v>20200811</v>
      </c>
      <c r="G751" t="str">
        <f t="shared" si="33"/>
        <v>2020</v>
      </c>
      <c r="H751">
        <v>29</v>
      </c>
      <c r="I751" t="s">
        <v>4904</v>
      </c>
      <c r="J751" t="s">
        <v>4905</v>
      </c>
      <c r="K751" t="s">
        <v>83</v>
      </c>
      <c r="L751" t="s">
        <v>84</v>
      </c>
      <c r="M751" t="s">
        <v>85</v>
      </c>
      <c r="N751" t="s">
        <v>86</v>
      </c>
      <c r="O751">
        <v>211</v>
      </c>
      <c r="P751" t="s">
        <v>118</v>
      </c>
      <c r="Q751" t="s">
        <v>1602</v>
      </c>
      <c r="R751" t="s">
        <v>1603</v>
      </c>
      <c r="S751">
        <v>77239</v>
      </c>
      <c r="T751">
        <v>34607</v>
      </c>
      <c r="U751">
        <v>0</v>
      </c>
      <c r="V751">
        <v>0</v>
      </c>
      <c r="W751">
        <v>1303.8900000000001</v>
      </c>
      <c r="X751">
        <v>0</v>
      </c>
      <c r="Y751">
        <v>28427.65</v>
      </c>
      <c r="Z751">
        <v>2240</v>
      </c>
      <c r="AA751">
        <v>3675</v>
      </c>
      <c r="AB751">
        <v>103626</v>
      </c>
      <c r="AC751" t="s">
        <v>135</v>
      </c>
      <c r="AD751" t="s">
        <v>136</v>
      </c>
      <c r="AE751" t="s">
        <v>175</v>
      </c>
      <c r="AF751" t="s">
        <v>176</v>
      </c>
      <c r="AG751">
        <v>6</v>
      </c>
      <c r="AH751">
        <v>2</v>
      </c>
      <c r="AI751">
        <v>14</v>
      </c>
      <c r="AJ751">
        <v>47360</v>
      </c>
      <c r="AK751">
        <v>9810</v>
      </c>
      <c r="AL751">
        <v>1</v>
      </c>
      <c r="AM751">
        <v>22064</v>
      </c>
      <c r="AN751">
        <v>0.76349999999999996</v>
      </c>
      <c r="AO751">
        <v>0.63249999999999995</v>
      </c>
      <c r="AP751">
        <v>0.13100000000000001</v>
      </c>
      <c r="AQ751">
        <v>1.8933599591255188</v>
      </c>
      <c r="AR751">
        <v>1.5812499523162842</v>
      </c>
      <c r="AS751">
        <v>0.31211000680923462</v>
      </c>
      <c r="AT751" t="s">
        <v>139</v>
      </c>
      <c r="AU751" t="s">
        <v>83</v>
      </c>
      <c r="AW751" t="s">
        <v>4906</v>
      </c>
      <c r="AX751" t="s">
        <v>1169</v>
      </c>
      <c r="AY751" t="s">
        <v>112</v>
      </c>
      <c r="AZ751" t="s">
        <v>98</v>
      </c>
      <c r="BA751" t="s">
        <v>99</v>
      </c>
      <c r="BB751" t="s">
        <v>100</v>
      </c>
      <c r="BC751" t="s">
        <v>626</v>
      </c>
      <c r="BD751" t="s">
        <v>627</v>
      </c>
      <c r="BF751" t="s">
        <v>627</v>
      </c>
      <c r="BG751" t="s">
        <v>4902</v>
      </c>
      <c r="BH751" s="6">
        <v>44043</v>
      </c>
      <c r="BI751" s="6">
        <v>44054</v>
      </c>
      <c r="BJ751" s="32">
        <f t="shared" si="34"/>
        <v>2020</v>
      </c>
      <c r="BK751" t="s">
        <v>104</v>
      </c>
      <c r="BL751" t="s">
        <v>139</v>
      </c>
      <c r="BM751" t="s">
        <v>86</v>
      </c>
      <c r="BN751" t="s">
        <v>85</v>
      </c>
      <c r="BO751" t="s">
        <v>176</v>
      </c>
      <c r="BP751" t="str">
        <f t="shared" si="35"/>
        <v>02</v>
      </c>
    </row>
    <row r="752" spans="1:68" x14ac:dyDescent="0.25">
      <c r="A752">
        <v>2023</v>
      </c>
      <c r="B752" t="s">
        <v>4907</v>
      </c>
      <c r="C752" t="s">
        <v>4908</v>
      </c>
      <c r="D752" t="s">
        <v>4909</v>
      </c>
      <c r="E752">
        <v>20200714</v>
      </c>
      <c r="F752">
        <v>20200824</v>
      </c>
      <c r="G752" t="str">
        <f t="shared" si="33"/>
        <v>2020</v>
      </c>
      <c r="H752">
        <v>42</v>
      </c>
      <c r="I752" t="s">
        <v>4910</v>
      </c>
      <c r="J752" t="s">
        <v>4911</v>
      </c>
      <c r="K752" t="s">
        <v>83</v>
      </c>
      <c r="L752" t="s">
        <v>84</v>
      </c>
      <c r="M752" t="s">
        <v>85</v>
      </c>
      <c r="N752" t="s">
        <v>86</v>
      </c>
      <c r="O752">
        <v>211</v>
      </c>
      <c r="P752" t="s">
        <v>118</v>
      </c>
      <c r="Q752" t="s">
        <v>315</v>
      </c>
      <c r="R752" t="s">
        <v>316</v>
      </c>
      <c r="S752">
        <v>137968</v>
      </c>
      <c r="T752">
        <v>47326</v>
      </c>
      <c r="U752">
        <v>12192</v>
      </c>
      <c r="V752">
        <v>0</v>
      </c>
      <c r="W752">
        <v>1052.3399999999999</v>
      </c>
      <c r="X752">
        <v>0</v>
      </c>
      <c r="Y752">
        <v>0</v>
      </c>
      <c r="Z752">
        <v>3060</v>
      </c>
      <c r="AA752">
        <v>6750</v>
      </c>
      <c r="AB752">
        <v>100525</v>
      </c>
      <c r="AC752" t="s">
        <v>293</v>
      </c>
      <c r="AD752" t="s">
        <v>294</v>
      </c>
      <c r="AE752" t="s">
        <v>295</v>
      </c>
      <c r="AF752" t="s">
        <v>296</v>
      </c>
      <c r="AG752">
        <v>10</v>
      </c>
      <c r="AH752">
        <v>3</v>
      </c>
      <c r="AI752">
        <v>21</v>
      </c>
      <c r="AJ752">
        <v>120012</v>
      </c>
      <c r="AK752">
        <v>1295</v>
      </c>
      <c r="AL752">
        <v>1</v>
      </c>
      <c r="AM752">
        <v>6061</v>
      </c>
      <c r="AN752">
        <v>1.62</v>
      </c>
      <c r="AO752">
        <v>1.6027</v>
      </c>
      <c r="AP752">
        <v>1.7299999999999999E-2</v>
      </c>
      <c r="AQ752">
        <v>3.63940011523664</v>
      </c>
      <c r="AR752">
        <v>3.6221001148223877</v>
      </c>
      <c r="AS752">
        <v>1.7300000414252281E-2</v>
      </c>
      <c r="AT752" t="s">
        <v>111</v>
      </c>
      <c r="AU752" t="s">
        <v>293</v>
      </c>
      <c r="AW752" t="s">
        <v>250</v>
      </c>
      <c r="AX752" t="s">
        <v>84</v>
      </c>
      <c r="AY752" t="s">
        <v>112</v>
      </c>
      <c r="AZ752" t="s">
        <v>98</v>
      </c>
      <c r="BA752" t="s">
        <v>99</v>
      </c>
      <c r="BB752" t="s">
        <v>100</v>
      </c>
      <c r="BC752" t="s">
        <v>321</v>
      </c>
      <c r="BD752" t="s">
        <v>322</v>
      </c>
      <c r="BF752" t="s">
        <v>322</v>
      </c>
      <c r="BG752" t="s">
        <v>4908</v>
      </c>
      <c r="BH752" s="6">
        <v>44034</v>
      </c>
      <c r="BI752" s="6">
        <v>44067</v>
      </c>
      <c r="BJ752" s="32">
        <f t="shared" si="34"/>
        <v>2020</v>
      </c>
      <c r="BK752" t="s">
        <v>104</v>
      </c>
      <c r="BL752" t="s">
        <v>111</v>
      </c>
      <c r="BM752" t="s">
        <v>86</v>
      </c>
      <c r="BN752" t="s">
        <v>85</v>
      </c>
      <c r="BO752" t="s">
        <v>3636</v>
      </c>
      <c r="BP752" t="str">
        <f t="shared" si="35"/>
        <v>17</v>
      </c>
    </row>
    <row r="753" spans="1:68" x14ac:dyDescent="0.25">
      <c r="A753">
        <v>2023</v>
      </c>
      <c r="B753" t="s">
        <v>4912</v>
      </c>
      <c r="C753" t="s">
        <v>4896</v>
      </c>
      <c r="D753" t="s">
        <v>4897</v>
      </c>
      <c r="E753">
        <v>20200819</v>
      </c>
      <c r="F753">
        <v>20200929</v>
      </c>
      <c r="G753" t="str">
        <f t="shared" si="33"/>
        <v>2020</v>
      </c>
      <c r="H753">
        <v>42</v>
      </c>
      <c r="I753" t="s">
        <v>4913</v>
      </c>
      <c r="J753" t="s">
        <v>4914</v>
      </c>
      <c r="K753" t="s">
        <v>83</v>
      </c>
      <c r="L753" t="s">
        <v>84</v>
      </c>
      <c r="M753" t="s">
        <v>85</v>
      </c>
      <c r="N753" t="s">
        <v>86</v>
      </c>
      <c r="O753">
        <v>211</v>
      </c>
      <c r="P753" t="s">
        <v>87</v>
      </c>
      <c r="Q753" t="s">
        <v>88</v>
      </c>
      <c r="R753" t="s">
        <v>89</v>
      </c>
      <c r="S753">
        <v>103662</v>
      </c>
      <c r="T753">
        <v>47615</v>
      </c>
      <c r="U753">
        <v>5496</v>
      </c>
      <c r="V753">
        <v>0</v>
      </c>
      <c r="W753">
        <v>154.03</v>
      </c>
      <c r="X753">
        <v>0</v>
      </c>
      <c r="Y753">
        <v>8743.85</v>
      </c>
      <c r="Z753">
        <v>3200</v>
      </c>
      <c r="AA753">
        <v>4800</v>
      </c>
      <c r="AB753">
        <v>139829</v>
      </c>
      <c r="AC753" t="s">
        <v>83</v>
      </c>
      <c r="AD753" t="s">
        <v>84</v>
      </c>
      <c r="AE753" t="s">
        <v>85</v>
      </c>
      <c r="AF753" t="s">
        <v>86</v>
      </c>
      <c r="AG753">
        <v>13</v>
      </c>
      <c r="AH753">
        <v>4</v>
      </c>
      <c r="AI753">
        <v>23</v>
      </c>
      <c r="AJ753">
        <v>133895</v>
      </c>
      <c r="AK753">
        <v>22137</v>
      </c>
      <c r="AL753">
        <v>1</v>
      </c>
      <c r="AM753">
        <v>42367</v>
      </c>
      <c r="AN753">
        <v>2.0836999999999999</v>
      </c>
      <c r="AO753">
        <v>1.7881</v>
      </c>
      <c r="AP753">
        <v>0.29559999999999997</v>
      </c>
      <c r="AQ753">
        <v>3.6517298817634583</v>
      </c>
      <c r="AR753">
        <v>3.3561298847198486</v>
      </c>
      <c r="AS753">
        <v>0.29559999704360962</v>
      </c>
      <c r="AT753" t="s">
        <v>94</v>
      </c>
      <c r="AU753" t="s">
        <v>90</v>
      </c>
      <c r="AV753" t="s">
        <v>90</v>
      </c>
      <c r="AW753" t="s">
        <v>271</v>
      </c>
      <c r="AX753" t="s">
        <v>4915</v>
      </c>
      <c r="AY753" t="s">
        <v>97</v>
      </c>
      <c r="AZ753" t="s">
        <v>98</v>
      </c>
      <c r="BA753" t="s">
        <v>99</v>
      </c>
      <c r="BB753" t="s">
        <v>100</v>
      </c>
      <c r="BC753" t="s">
        <v>101</v>
      </c>
      <c r="BD753" t="s">
        <v>102</v>
      </c>
      <c r="BE753" t="s">
        <v>103</v>
      </c>
      <c r="BF753" t="s">
        <v>103</v>
      </c>
      <c r="BG753" t="s">
        <v>4896</v>
      </c>
      <c r="BH753" s="6">
        <v>44062</v>
      </c>
      <c r="BI753" s="6">
        <v>44067</v>
      </c>
      <c r="BJ753" s="32">
        <f t="shared" si="34"/>
        <v>2020</v>
      </c>
      <c r="BK753" t="s">
        <v>94</v>
      </c>
      <c r="BL753" t="s">
        <v>214</v>
      </c>
      <c r="BM753" t="s">
        <v>86</v>
      </c>
      <c r="BN753" t="s">
        <v>85</v>
      </c>
      <c r="BP753" t="str">
        <f t="shared" si="35"/>
        <v/>
      </c>
    </row>
    <row r="754" spans="1:68" x14ac:dyDescent="0.25">
      <c r="A754">
        <v>2023</v>
      </c>
      <c r="B754" t="s">
        <v>4916</v>
      </c>
      <c r="C754" t="s">
        <v>2824</v>
      </c>
      <c r="D754" t="s">
        <v>2825</v>
      </c>
      <c r="E754">
        <v>20200708</v>
      </c>
      <c r="F754">
        <v>20200804</v>
      </c>
      <c r="G754" t="str">
        <f t="shared" si="33"/>
        <v>2020</v>
      </c>
      <c r="H754">
        <v>28</v>
      </c>
      <c r="I754" t="s">
        <v>4917</v>
      </c>
      <c r="J754" t="s">
        <v>569</v>
      </c>
      <c r="K754" t="s">
        <v>83</v>
      </c>
      <c r="L754" t="s">
        <v>84</v>
      </c>
      <c r="M754" t="s">
        <v>85</v>
      </c>
      <c r="N754" t="s">
        <v>86</v>
      </c>
      <c r="O754">
        <v>211</v>
      </c>
      <c r="P754" t="s">
        <v>118</v>
      </c>
      <c r="Q754" t="s">
        <v>237</v>
      </c>
      <c r="R754" t="s">
        <v>238</v>
      </c>
      <c r="S754">
        <v>61052</v>
      </c>
      <c r="T754">
        <v>35290</v>
      </c>
      <c r="U754">
        <v>0</v>
      </c>
      <c r="V754">
        <v>0</v>
      </c>
      <c r="W754">
        <v>156.82</v>
      </c>
      <c r="X754">
        <v>0</v>
      </c>
      <c r="Y754">
        <v>0</v>
      </c>
      <c r="Z754">
        <v>2160</v>
      </c>
      <c r="AA754">
        <v>4050</v>
      </c>
      <c r="AB754">
        <v>37348</v>
      </c>
      <c r="AC754" t="s">
        <v>157</v>
      </c>
      <c r="AD754" t="s">
        <v>158</v>
      </c>
      <c r="AE754" t="s">
        <v>159</v>
      </c>
      <c r="AF754" t="s">
        <v>231</v>
      </c>
      <c r="AG754">
        <v>7</v>
      </c>
      <c r="AH754">
        <v>2</v>
      </c>
      <c r="AI754">
        <v>13</v>
      </c>
      <c r="AJ754">
        <v>41752</v>
      </c>
      <c r="AK754">
        <v>1024</v>
      </c>
      <c r="AL754">
        <v>1</v>
      </c>
      <c r="AM754">
        <v>3683</v>
      </c>
      <c r="AN754">
        <v>0.57130000000000003</v>
      </c>
      <c r="AO754">
        <v>0.55759999999999998</v>
      </c>
      <c r="AP754">
        <v>1.37E-2</v>
      </c>
      <c r="AQ754">
        <v>1.2882100259885192</v>
      </c>
      <c r="AR754">
        <v>1.2745100259780884</v>
      </c>
      <c r="AS754">
        <v>1.3700000010430813E-2</v>
      </c>
      <c r="AT754" t="s">
        <v>139</v>
      </c>
      <c r="AU754" t="s">
        <v>157</v>
      </c>
      <c r="AW754" t="s">
        <v>125</v>
      </c>
      <c r="AX754" t="s">
        <v>84</v>
      </c>
      <c r="AY754" t="s">
        <v>97</v>
      </c>
      <c r="AZ754" t="s">
        <v>98</v>
      </c>
      <c r="BA754" t="s">
        <v>99</v>
      </c>
      <c r="BB754" t="s">
        <v>100</v>
      </c>
      <c r="BC754" t="s">
        <v>341</v>
      </c>
      <c r="BF754" t="s">
        <v>341</v>
      </c>
      <c r="BG754" t="s">
        <v>2824</v>
      </c>
      <c r="BH754" s="6">
        <v>44027</v>
      </c>
      <c r="BI754" s="6">
        <v>44047</v>
      </c>
      <c r="BJ754" s="32">
        <f t="shared" si="34"/>
        <v>2020</v>
      </c>
      <c r="BK754" t="s">
        <v>104</v>
      </c>
      <c r="BL754" t="s">
        <v>139</v>
      </c>
      <c r="BM754" t="s">
        <v>86</v>
      </c>
      <c r="BN754" t="s">
        <v>85</v>
      </c>
      <c r="BO754" t="s">
        <v>231</v>
      </c>
      <c r="BP754" t="str">
        <f t="shared" si="35"/>
        <v>03</v>
      </c>
    </row>
    <row r="755" spans="1:68" x14ac:dyDescent="0.25">
      <c r="A755">
        <v>2023</v>
      </c>
      <c r="B755" t="s">
        <v>4918</v>
      </c>
      <c r="C755" t="s">
        <v>4919</v>
      </c>
      <c r="D755" t="s">
        <v>4920</v>
      </c>
      <c r="E755">
        <v>20200710</v>
      </c>
      <c r="F755">
        <v>20200806</v>
      </c>
      <c r="G755" t="str">
        <f t="shared" si="33"/>
        <v>2020</v>
      </c>
      <c r="H755">
        <v>28</v>
      </c>
      <c r="I755" t="s">
        <v>4921</v>
      </c>
      <c r="J755" t="s">
        <v>4922</v>
      </c>
      <c r="K755" t="s">
        <v>83</v>
      </c>
      <c r="L755" t="s">
        <v>84</v>
      </c>
      <c r="M755" t="s">
        <v>85</v>
      </c>
      <c r="N755" t="s">
        <v>86</v>
      </c>
      <c r="O755">
        <v>211</v>
      </c>
      <c r="P755" t="s">
        <v>87</v>
      </c>
      <c r="Q755" t="s">
        <v>88</v>
      </c>
      <c r="R755" t="s">
        <v>89</v>
      </c>
      <c r="S755">
        <v>77144</v>
      </c>
      <c r="T755">
        <v>32446</v>
      </c>
      <c r="U755">
        <v>5496</v>
      </c>
      <c r="V755">
        <v>0</v>
      </c>
      <c r="W755">
        <v>38.64</v>
      </c>
      <c r="X755">
        <v>0</v>
      </c>
      <c r="Y755">
        <v>8743.85</v>
      </c>
      <c r="Z755">
        <v>2080</v>
      </c>
      <c r="AA755">
        <v>3450</v>
      </c>
      <c r="AB755">
        <v>125537</v>
      </c>
      <c r="AC755" t="s">
        <v>90</v>
      </c>
      <c r="AD755" t="s">
        <v>91</v>
      </c>
      <c r="AE755" t="s">
        <v>805</v>
      </c>
      <c r="AF755" t="s">
        <v>105</v>
      </c>
      <c r="AG755">
        <v>13</v>
      </c>
      <c r="AH755">
        <v>4</v>
      </c>
      <c r="AI755">
        <v>23</v>
      </c>
      <c r="AJ755">
        <v>133895</v>
      </c>
      <c r="AK755">
        <v>22137</v>
      </c>
      <c r="AL755">
        <v>1</v>
      </c>
      <c r="AM755">
        <v>42367</v>
      </c>
      <c r="AN755">
        <v>2.0836999999999999</v>
      </c>
      <c r="AO755">
        <v>1.7881</v>
      </c>
      <c r="AP755">
        <v>0.29559999999999997</v>
      </c>
      <c r="AQ755">
        <v>2.4963400959968567</v>
      </c>
      <c r="AR755">
        <v>2.2007400989532471</v>
      </c>
      <c r="AS755">
        <v>0.29559999704360962</v>
      </c>
      <c r="AT755" t="s">
        <v>139</v>
      </c>
      <c r="AU755" t="s">
        <v>90</v>
      </c>
      <c r="AV755" t="s">
        <v>90</v>
      </c>
      <c r="AW755" t="s">
        <v>95</v>
      </c>
      <c r="AX755" t="s">
        <v>1771</v>
      </c>
      <c r="AY755" t="s">
        <v>588</v>
      </c>
      <c r="AZ755" t="s">
        <v>98</v>
      </c>
      <c r="BA755" t="s">
        <v>99</v>
      </c>
      <c r="BB755" t="s">
        <v>438</v>
      </c>
      <c r="BC755" t="s">
        <v>101</v>
      </c>
      <c r="BD755" t="s">
        <v>102</v>
      </c>
      <c r="BE755" t="s">
        <v>103</v>
      </c>
      <c r="BF755" t="s">
        <v>103</v>
      </c>
      <c r="BG755" t="s">
        <v>4919</v>
      </c>
      <c r="BH755" s="6">
        <v>44033</v>
      </c>
      <c r="BI755" s="6">
        <v>44049</v>
      </c>
      <c r="BJ755" s="32">
        <f t="shared" si="34"/>
        <v>2020</v>
      </c>
      <c r="BK755" t="s">
        <v>104</v>
      </c>
      <c r="BL755" t="s">
        <v>139</v>
      </c>
      <c r="BM755" t="s">
        <v>86</v>
      </c>
      <c r="BN755" t="s">
        <v>85</v>
      </c>
      <c r="BO755" t="s">
        <v>105</v>
      </c>
      <c r="BP755" t="str">
        <f t="shared" si="35"/>
        <v>11</v>
      </c>
    </row>
    <row r="756" spans="1:68" x14ac:dyDescent="0.25">
      <c r="A756">
        <v>2023</v>
      </c>
      <c r="B756" t="s">
        <v>4923</v>
      </c>
      <c r="C756" t="s">
        <v>3789</v>
      </c>
      <c r="D756" t="s">
        <v>3790</v>
      </c>
      <c r="E756">
        <v>20200906</v>
      </c>
      <c r="F756">
        <v>20200916</v>
      </c>
      <c r="G756" t="str">
        <f t="shared" si="33"/>
        <v>2020</v>
      </c>
      <c r="H756">
        <v>11</v>
      </c>
      <c r="I756" t="s">
        <v>4924</v>
      </c>
      <c r="J756" t="s">
        <v>4925</v>
      </c>
      <c r="K756" t="s">
        <v>83</v>
      </c>
      <c r="L756" t="s">
        <v>84</v>
      </c>
      <c r="M756" t="s">
        <v>85</v>
      </c>
      <c r="N756" t="s">
        <v>86</v>
      </c>
      <c r="O756">
        <v>111</v>
      </c>
      <c r="P756" t="s">
        <v>118</v>
      </c>
      <c r="Q756" t="s">
        <v>237</v>
      </c>
      <c r="R756" t="s">
        <v>238</v>
      </c>
      <c r="S756">
        <v>33476</v>
      </c>
      <c r="T756">
        <v>14940</v>
      </c>
      <c r="U756">
        <v>0</v>
      </c>
      <c r="V756">
        <v>0</v>
      </c>
      <c r="W756">
        <v>407.43</v>
      </c>
      <c r="X756">
        <v>0</v>
      </c>
      <c r="Y756">
        <v>0</v>
      </c>
      <c r="Z756">
        <v>800</v>
      </c>
      <c r="AA756">
        <v>2250</v>
      </c>
      <c r="AB756">
        <v>30491</v>
      </c>
      <c r="AC756" t="s">
        <v>135</v>
      </c>
      <c r="AD756" t="s">
        <v>136</v>
      </c>
      <c r="AE756" t="s">
        <v>175</v>
      </c>
      <c r="AF756" t="s">
        <v>176</v>
      </c>
      <c r="AG756">
        <v>7</v>
      </c>
      <c r="AH756">
        <v>2</v>
      </c>
      <c r="AI756">
        <v>13</v>
      </c>
      <c r="AJ756">
        <v>41752</v>
      </c>
      <c r="AK756">
        <v>1024</v>
      </c>
      <c r="AL756">
        <v>1</v>
      </c>
      <c r="AM756">
        <v>3683</v>
      </c>
      <c r="AN756">
        <v>0.57130000000000003</v>
      </c>
      <c r="AO756">
        <v>0.55759999999999998</v>
      </c>
      <c r="AP756">
        <v>1.37E-2</v>
      </c>
      <c r="AQ756">
        <v>0.5713000213727355</v>
      </c>
      <c r="AR756">
        <v>0.55760002136230469</v>
      </c>
      <c r="AS756">
        <v>1.3700000010430813E-2</v>
      </c>
      <c r="AT756" t="s">
        <v>139</v>
      </c>
      <c r="AU756" t="s">
        <v>135</v>
      </c>
      <c r="AW756" t="s">
        <v>125</v>
      </c>
      <c r="AX756" t="s">
        <v>84</v>
      </c>
      <c r="AY756" t="s">
        <v>112</v>
      </c>
      <c r="AZ756" t="s">
        <v>98</v>
      </c>
      <c r="BA756" t="s">
        <v>99</v>
      </c>
      <c r="BB756" t="s">
        <v>100</v>
      </c>
      <c r="BC756" t="s">
        <v>626</v>
      </c>
      <c r="BD756" t="s">
        <v>627</v>
      </c>
      <c r="BF756" t="s">
        <v>627</v>
      </c>
      <c r="BG756" t="s">
        <v>3789</v>
      </c>
      <c r="BH756" s="6">
        <v>44082</v>
      </c>
      <c r="BI756" s="6">
        <v>44090</v>
      </c>
      <c r="BJ756" s="32">
        <f t="shared" si="34"/>
        <v>2020</v>
      </c>
      <c r="BK756" t="s">
        <v>104</v>
      </c>
      <c r="BL756" t="s">
        <v>139</v>
      </c>
      <c r="BM756" t="s">
        <v>86</v>
      </c>
      <c r="BN756" t="s">
        <v>85</v>
      </c>
      <c r="BO756" t="s">
        <v>176</v>
      </c>
      <c r="BP756" t="str">
        <f t="shared" si="35"/>
        <v>02</v>
      </c>
    </row>
    <row r="757" spans="1:68" x14ac:dyDescent="0.25">
      <c r="A757">
        <v>2023</v>
      </c>
      <c r="B757" t="s">
        <v>4926</v>
      </c>
      <c r="C757" t="s">
        <v>3142</v>
      </c>
      <c r="D757" t="s">
        <v>3143</v>
      </c>
      <c r="E757">
        <v>20200830</v>
      </c>
      <c r="F757">
        <v>20200922</v>
      </c>
      <c r="G757" t="str">
        <f t="shared" si="33"/>
        <v>2020</v>
      </c>
      <c r="H757">
        <v>24</v>
      </c>
      <c r="I757" t="s">
        <v>871</v>
      </c>
      <c r="J757" t="s">
        <v>4927</v>
      </c>
      <c r="K757" t="s">
        <v>83</v>
      </c>
      <c r="L757" t="s">
        <v>84</v>
      </c>
      <c r="M757" t="s">
        <v>85</v>
      </c>
      <c r="N757" t="s">
        <v>86</v>
      </c>
      <c r="O757">
        <v>111</v>
      </c>
      <c r="P757" t="s">
        <v>87</v>
      </c>
      <c r="Q757" t="s">
        <v>88</v>
      </c>
      <c r="R757" t="s">
        <v>89</v>
      </c>
      <c r="S757">
        <v>82310</v>
      </c>
      <c r="T757">
        <v>28294</v>
      </c>
      <c r="U757">
        <v>10992</v>
      </c>
      <c r="V757">
        <v>0</v>
      </c>
      <c r="W757">
        <v>407.45</v>
      </c>
      <c r="X757">
        <v>5415.66</v>
      </c>
      <c r="Y757">
        <v>8811.32</v>
      </c>
      <c r="Z757">
        <v>1680</v>
      </c>
      <c r="AA757">
        <v>4125</v>
      </c>
      <c r="AB757">
        <v>149210</v>
      </c>
      <c r="AC757" t="s">
        <v>90</v>
      </c>
      <c r="AD757" t="s">
        <v>91</v>
      </c>
      <c r="AE757" t="s">
        <v>805</v>
      </c>
      <c r="AF757" t="s">
        <v>105</v>
      </c>
      <c r="AG757">
        <v>13</v>
      </c>
      <c r="AH757">
        <v>4</v>
      </c>
      <c r="AI757">
        <v>23</v>
      </c>
      <c r="AJ757">
        <v>133895</v>
      </c>
      <c r="AK757">
        <v>22137</v>
      </c>
      <c r="AL757">
        <v>1</v>
      </c>
      <c r="AM757">
        <v>42367</v>
      </c>
      <c r="AN757">
        <v>2.0836999999999999</v>
      </c>
      <c r="AO757">
        <v>1.7881</v>
      </c>
      <c r="AP757">
        <v>0.29559999999999997</v>
      </c>
      <c r="AQ757">
        <v>2.1662300229072571</v>
      </c>
      <c r="AR757">
        <v>1.8706300258636475</v>
      </c>
      <c r="AS757">
        <v>0.29559999704360962</v>
      </c>
      <c r="AT757" t="s">
        <v>139</v>
      </c>
      <c r="AU757" t="s">
        <v>90</v>
      </c>
      <c r="AV757" t="s">
        <v>90</v>
      </c>
      <c r="AW757" t="s">
        <v>4928</v>
      </c>
      <c r="AX757" t="s">
        <v>3837</v>
      </c>
      <c r="AY757" t="s">
        <v>340</v>
      </c>
      <c r="AZ757" t="s">
        <v>98</v>
      </c>
      <c r="BA757" t="s">
        <v>99</v>
      </c>
      <c r="BB757" t="s">
        <v>261</v>
      </c>
      <c r="BC757" t="s">
        <v>101</v>
      </c>
      <c r="BD757" t="s">
        <v>102</v>
      </c>
      <c r="BE757" t="s">
        <v>103</v>
      </c>
      <c r="BF757" t="s">
        <v>103</v>
      </c>
      <c r="BG757" t="s">
        <v>3142</v>
      </c>
      <c r="BH757" s="6">
        <v>44081</v>
      </c>
      <c r="BI757" s="6">
        <v>44096</v>
      </c>
      <c r="BJ757" s="32">
        <f t="shared" si="34"/>
        <v>2020</v>
      </c>
      <c r="BK757" t="s">
        <v>104</v>
      </c>
      <c r="BL757" t="s">
        <v>139</v>
      </c>
      <c r="BM757" t="s">
        <v>86</v>
      </c>
      <c r="BN757" t="s">
        <v>85</v>
      </c>
      <c r="BO757" t="s">
        <v>105</v>
      </c>
      <c r="BP757" t="str">
        <f t="shared" si="35"/>
        <v>11</v>
      </c>
    </row>
    <row r="758" spans="1:68" x14ac:dyDescent="0.25">
      <c r="A758">
        <v>2023</v>
      </c>
      <c r="B758" t="s">
        <v>4929</v>
      </c>
      <c r="C758" t="s">
        <v>4930</v>
      </c>
      <c r="D758" t="s">
        <v>4931</v>
      </c>
      <c r="E758">
        <v>20200815</v>
      </c>
      <c r="F758">
        <v>20200923</v>
      </c>
      <c r="G758" t="str">
        <f t="shared" si="33"/>
        <v>2020</v>
      </c>
      <c r="H758">
        <v>40</v>
      </c>
      <c r="I758" t="s">
        <v>4932</v>
      </c>
      <c r="J758" t="s">
        <v>4933</v>
      </c>
      <c r="K758" t="s">
        <v>83</v>
      </c>
      <c r="L758" t="s">
        <v>84</v>
      </c>
      <c r="M758" t="s">
        <v>85</v>
      </c>
      <c r="N758" t="s">
        <v>86</v>
      </c>
      <c r="O758">
        <v>111</v>
      </c>
      <c r="P758" t="s">
        <v>87</v>
      </c>
      <c r="Q758" t="s">
        <v>4934</v>
      </c>
      <c r="R758" t="s">
        <v>4935</v>
      </c>
      <c r="S758">
        <v>262329</v>
      </c>
      <c r="T758">
        <v>32101</v>
      </c>
      <c r="U758">
        <v>131087</v>
      </c>
      <c r="V758">
        <v>0</v>
      </c>
      <c r="W758">
        <v>18828.45</v>
      </c>
      <c r="X758">
        <v>0</v>
      </c>
      <c r="Y758">
        <v>563</v>
      </c>
      <c r="Z758">
        <v>2800</v>
      </c>
      <c r="AA758">
        <v>5100</v>
      </c>
      <c r="AB758">
        <v>680043</v>
      </c>
      <c r="AC758" t="s">
        <v>317</v>
      </c>
      <c r="AD758" t="s">
        <v>318</v>
      </c>
      <c r="AE758" t="s">
        <v>319</v>
      </c>
      <c r="AF758" t="s">
        <v>1342</v>
      </c>
      <c r="AG758">
        <v>17</v>
      </c>
      <c r="AH758">
        <v>6</v>
      </c>
      <c r="AI758">
        <v>31</v>
      </c>
      <c r="AJ758">
        <v>315976</v>
      </c>
      <c r="AK758">
        <v>22759</v>
      </c>
      <c r="AL758">
        <v>1</v>
      </c>
      <c r="AM758">
        <v>62114</v>
      </c>
      <c r="AN758">
        <v>4.5235000000000003</v>
      </c>
      <c r="AO758">
        <v>4.2195999999999998</v>
      </c>
      <c r="AP758">
        <v>0.3039</v>
      </c>
      <c r="AQ758">
        <v>5.863839864730835</v>
      </c>
      <c r="AR758">
        <v>5.5599398612976074</v>
      </c>
      <c r="AS758">
        <v>0.30390000343322754</v>
      </c>
      <c r="AT758" t="s">
        <v>94</v>
      </c>
      <c r="AU758" t="s">
        <v>317</v>
      </c>
      <c r="AV758" t="s">
        <v>317</v>
      </c>
      <c r="AW758" t="s">
        <v>2655</v>
      </c>
      <c r="AX758" t="s">
        <v>84</v>
      </c>
      <c r="AY758" t="s">
        <v>112</v>
      </c>
      <c r="AZ758" t="s">
        <v>98</v>
      </c>
      <c r="BA758" t="s">
        <v>99</v>
      </c>
      <c r="BB758" t="s">
        <v>100</v>
      </c>
      <c r="BC758" t="s">
        <v>2397</v>
      </c>
      <c r="BD758" t="s">
        <v>4936</v>
      </c>
      <c r="BF758" t="s">
        <v>4936</v>
      </c>
      <c r="BG758" t="s">
        <v>4930</v>
      </c>
      <c r="BH758" s="6">
        <v>44083</v>
      </c>
      <c r="BI758" s="6">
        <v>44097</v>
      </c>
      <c r="BJ758" s="32">
        <f t="shared" si="34"/>
        <v>2020</v>
      </c>
      <c r="BK758" t="s">
        <v>104</v>
      </c>
      <c r="BL758" t="s">
        <v>94</v>
      </c>
      <c r="BM758" t="s">
        <v>86</v>
      </c>
      <c r="BN758" t="s">
        <v>85</v>
      </c>
      <c r="BO758" t="s">
        <v>320</v>
      </c>
      <c r="BP758" t="str">
        <f t="shared" si="35"/>
        <v>04</v>
      </c>
    </row>
    <row r="759" spans="1:68" x14ac:dyDescent="0.25">
      <c r="A759">
        <v>2023</v>
      </c>
      <c r="B759" t="s">
        <v>4937</v>
      </c>
      <c r="C759" t="s">
        <v>4938</v>
      </c>
      <c r="D759" t="s">
        <v>4939</v>
      </c>
      <c r="E759">
        <v>20200902</v>
      </c>
      <c r="F759">
        <v>20200925</v>
      </c>
      <c r="G759" t="str">
        <f t="shared" si="33"/>
        <v>2020</v>
      </c>
      <c r="H759">
        <v>24</v>
      </c>
      <c r="I759" t="s">
        <v>81</v>
      </c>
      <c r="J759" t="s">
        <v>4940</v>
      </c>
      <c r="K759" t="s">
        <v>83</v>
      </c>
      <c r="L759" t="s">
        <v>84</v>
      </c>
      <c r="M759" t="s">
        <v>85</v>
      </c>
      <c r="N759" t="s">
        <v>86</v>
      </c>
      <c r="O759">
        <v>111</v>
      </c>
      <c r="P759" t="s">
        <v>87</v>
      </c>
      <c r="Q759" t="s">
        <v>88</v>
      </c>
      <c r="R759" t="s">
        <v>89</v>
      </c>
      <c r="S759">
        <v>90556</v>
      </c>
      <c r="T759">
        <v>24594</v>
      </c>
      <c r="U759">
        <v>21984</v>
      </c>
      <c r="V759">
        <v>0</v>
      </c>
      <c r="W759">
        <v>77.28</v>
      </c>
      <c r="X759">
        <v>0</v>
      </c>
      <c r="Y759">
        <v>8743.85</v>
      </c>
      <c r="Z759">
        <v>1520</v>
      </c>
      <c r="AA759">
        <v>2625</v>
      </c>
      <c r="AB759">
        <v>128702</v>
      </c>
      <c r="AC759" t="s">
        <v>90</v>
      </c>
      <c r="AD759" t="s">
        <v>91</v>
      </c>
      <c r="AE759" t="s">
        <v>805</v>
      </c>
      <c r="AF759" t="s">
        <v>105</v>
      </c>
      <c r="AG759">
        <v>13</v>
      </c>
      <c r="AH759">
        <v>4</v>
      </c>
      <c r="AI759">
        <v>23</v>
      </c>
      <c r="AJ759">
        <v>133895</v>
      </c>
      <c r="AK759">
        <v>22137</v>
      </c>
      <c r="AL759">
        <v>1</v>
      </c>
      <c r="AM759">
        <v>42367</v>
      </c>
      <c r="AN759">
        <v>2.0836999999999999</v>
      </c>
      <c r="AO759">
        <v>1.7881</v>
      </c>
      <c r="AP759">
        <v>0.29559999999999997</v>
      </c>
      <c r="AQ759">
        <v>2.1662300229072571</v>
      </c>
      <c r="AR759">
        <v>1.8706300258636475</v>
      </c>
      <c r="AS759">
        <v>0.29559999704360962</v>
      </c>
      <c r="AT759" t="s">
        <v>139</v>
      </c>
      <c r="AU759" t="s">
        <v>90</v>
      </c>
      <c r="AV759" t="s">
        <v>90</v>
      </c>
      <c r="AW759" t="s">
        <v>95</v>
      </c>
      <c r="AX759" t="s">
        <v>2066</v>
      </c>
      <c r="AY759" t="s">
        <v>4109</v>
      </c>
      <c r="AZ759" t="s">
        <v>98</v>
      </c>
      <c r="BA759" t="s">
        <v>99</v>
      </c>
      <c r="BB759" t="s">
        <v>554</v>
      </c>
      <c r="BC759" t="s">
        <v>101</v>
      </c>
      <c r="BD759" t="s">
        <v>102</v>
      </c>
      <c r="BE759" t="s">
        <v>103</v>
      </c>
      <c r="BF759" t="s">
        <v>103</v>
      </c>
      <c r="BG759" t="s">
        <v>4938</v>
      </c>
      <c r="BH759" s="6">
        <v>44083</v>
      </c>
      <c r="BI759" s="6">
        <v>44099</v>
      </c>
      <c r="BJ759" s="32">
        <f t="shared" si="34"/>
        <v>2020</v>
      </c>
      <c r="BK759" t="s">
        <v>104</v>
      </c>
      <c r="BL759" t="s">
        <v>139</v>
      </c>
      <c r="BM759" t="s">
        <v>86</v>
      </c>
      <c r="BN759" t="s">
        <v>85</v>
      </c>
      <c r="BO759" t="s">
        <v>105</v>
      </c>
      <c r="BP759" t="str">
        <f t="shared" si="35"/>
        <v>11</v>
      </c>
    </row>
    <row r="760" spans="1:68" x14ac:dyDescent="0.25">
      <c r="A760">
        <v>2023</v>
      </c>
      <c r="B760" t="s">
        <v>4941</v>
      </c>
      <c r="C760" t="s">
        <v>4942</v>
      </c>
      <c r="D760" t="s">
        <v>4943</v>
      </c>
      <c r="E760">
        <v>20200914</v>
      </c>
      <c r="F760">
        <v>20200925</v>
      </c>
      <c r="G760" t="str">
        <f t="shared" si="33"/>
        <v>2020</v>
      </c>
      <c r="H760">
        <v>12</v>
      </c>
      <c r="I760" t="s">
        <v>4944</v>
      </c>
      <c r="J760" t="s">
        <v>4945</v>
      </c>
      <c r="K760" t="s">
        <v>83</v>
      </c>
      <c r="L760" t="s">
        <v>84</v>
      </c>
      <c r="M760" t="s">
        <v>85</v>
      </c>
      <c r="N760" t="s">
        <v>86</v>
      </c>
      <c r="O760">
        <v>111</v>
      </c>
      <c r="P760" t="s">
        <v>118</v>
      </c>
      <c r="Q760" t="s">
        <v>435</v>
      </c>
      <c r="R760" t="s">
        <v>436</v>
      </c>
      <c r="S760">
        <v>33884</v>
      </c>
      <c r="T760">
        <v>15630</v>
      </c>
      <c r="U760">
        <v>0</v>
      </c>
      <c r="V760">
        <v>0</v>
      </c>
      <c r="W760">
        <v>488.92</v>
      </c>
      <c r="X760">
        <v>0</v>
      </c>
      <c r="Y760">
        <v>0</v>
      </c>
      <c r="Z760">
        <v>880</v>
      </c>
      <c r="AA760">
        <v>1650</v>
      </c>
      <c r="AB760">
        <v>29491</v>
      </c>
      <c r="AC760" t="s">
        <v>135</v>
      </c>
      <c r="AD760" t="s">
        <v>136</v>
      </c>
      <c r="AE760" t="s">
        <v>137</v>
      </c>
      <c r="AF760" t="s">
        <v>138</v>
      </c>
      <c r="AG760">
        <v>9</v>
      </c>
      <c r="AH760">
        <v>3</v>
      </c>
      <c r="AI760">
        <v>17</v>
      </c>
      <c r="AJ760">
        <v>62306</v>
      </c>
      <c r="AK760">
        <v>2459</v>
      </c>
      <c r="AL760">
        <v>1</v>
      </c>
      <c r="AM760">
        <v>9397</v>
      </c>
      <c r="AN760">
        <v>0.86480000000000001</v>
      </c>
      <c r="AO760">
        <v>0.83199999999999996</v>
      </c>
      <c r="AP760">
        <v>3.2800000000000003E-2</v>
      </c>
      <c r="AQ760">
        <v>0.86480001732707024</v>
      </c>
      <c r="AR760">
        <v>0.8320000171661377</v>
      </c>
      <c r="AS760">
        <v>3.2800000160932541E-2</v>
      </c>
      <c r="AT760" t="s">
        <v>139</v>
      </c>
      <c r="AU760" t="s">
        <v>83</v>
      </c>
      <c r="AW760" t="s">
        <v>125</v>
      </c>
      <c r="AX760" t="s">
        <v>84</v>
      </c>
      <c r="AY760" t="s">
        <v>112</v>
      </c>
      <c r="AZ760" t="s">
        <v>98</v>
      </c>
      <c r="BA760" t="s">
        <v>99</v>
      </c>
      <c r="BB760" t="s">
        <v>100</v>
      </c>
      <c r="BC760" t="s">
        <v>4946</v>
      </c>
      <c r="BD760" t="s">
        <v>4947</v>
      </c>
      <c r="BF760" t="s">
        <v>4947</v>
      </c>
      <c r="BG760" t="s">
        <v>4942</v>
      </c>
      <c r="BH760" s="6">
        <v>44096</v>
      </c>
      <c r="BI760" s="6">
        <v>44099</v>
      </c>
      <c r="BJ760" s="32">
        <f t="shared" si="34"/>
        <v>2020</v>
      </c>
      <c r="BK760" t="s">
        <v>104</v>
      </c>
      <c r="BL760" t="s">
        <v>139</v>
      </c>
      <c r="BM760" t="s">
        <v>86</v>
      </c>
      <c r="BN760" t="s">
        <v>85</v>
      </c>
      <c r="BO760" t="s">
        <v>138</v>
      </c>
      <c r="BP760" t="str">
        <f t="shared" si="35"/>
        <v>02</v>
      </c>
    </row>
    <row r="761" spans="1:68" x14ac:dyDescent="0.25">
      <c r="A761">
        <v>2023</v>
      </c>
      <c r="B761" t="s">
        <v>4948</v>
      </c>
      <c r="C761" t="s">
        <v>4949</v>
      </c>
      <c r="D761" t="s">
        <v>4950</v>
      </c>
      <c r="E761">
        <v>20200829</v>
      </c>
      <c r="F761">
        <v>20200929</v>
      </c>
      <c r="G761" t="str">
        <f t="shared" si="33"/>
        <v>2020</v>
      </c>
      <c r="H761">
        <v>32</v>
      </c>
      <c r="I761" t="s">
        <v>4951</v>
      </c>
      <c r="J761" t="s">
        <v>4952</v>
      </c>
      <c r="K761" t="s">
        <v>83</v>
      </c>
      <c r="L761" t="s">
        <v>84</v>
      </c>
      <c r="M761" t="s">
        <v>85</v>
      </c>
      <c r="N761" t="s">
        <v>86</v>
      </c>
      <c r="O761">
        <v>111</v>
      </c>
      <c r="P761" t="s">
        <v>87</v>
      </c>
      <c r="Q761" t="s">
        <v>4953</v>
      </c>
      <c r="R761" t="s">
        <v>4954</v>
      </c>
      <c r="S761">
        <v>76019</v>
      </c>
      <c r="T761">
        <v>37803</v>
      </c>
      <c r="U761">
        <v>0</v>
      </c>
      <c r="V761">
        <v>0</v>
      </c>
      <c r="W761">
        <v>38.64</v>
      </c>
      <c r="X761">
        <v>0</v>
      </c>
      <c r="Y761">
        <v>2446.16</v>
      </c>
      <c r="Z761">
        <v>2880</v>
      </c>
      <c r="AA761">
        <v>4275</v>
      </c>
      <c r="AB761">
        <v>99997</v>
      </c>
      <c r="AC761" t="s">
        <v>121</v>
      </c>
      <c r="AD761" t="s">
        <v>122</v>
      </c>
      <c r="AE761" t="s">
        <v>123</v>
      </c>
      <c r="AF761" t="s">
        <v>124</v>
      </c>
      <c r="AG761">
        <v>14</v>
      </c>
      <c r="AH761">
        <v>5</v>
      </c>
      <c r="AI761">
        <v>29</v>
      </c>
      <c r="AJ761">
        <v>167924</v>
      </c>
      <c r="AK761">
        <v>16627</v>
      </c>
      <c r="AL761">
        <v>1</v>
      </c>
      <c r="AM761">
        <v>53253</v>
      </c>
      <c r="AN761">
        <v>2.4645000000000001</v>
      </c>
      <c r="AO761">
        <v>2.2425000000000002</v>
      </c>
      <c r="AP761">
        <v>0.222</v>
      </c>
      <c r="AQ761">
        <v>2.7528198957443237</v>
      </c>
      <c r="AR761">
        <v>2.5308198928833008</v>
      </c>
      <c r="AS761">
        <v>0.22200000286102295</v>
      </c>
      <c r="AT761" t="s">
        <v>111</v>
      </c>
      <c r="AU761" t="s">
        <v>121</v>
      </c>
      <c r="AV761" t="s">
        <v>121</v>
      </c>
      <c r="AW761" t="s">
        <v>603</v>
      </c>
      <c r="AX761" t="s">
        <v>84</v>
      </c>
      <c r="AY761" t="s">
        <v>437</v>
      </c>
      <c r="AZ761" t="s">
        <v>98</v>
      </c>
      <c r="BA761" t="s">
        <v>99</v>
      </c>
      <c r="BB761" t="s">
        <v>438</v>
      </c>
      <c r="BC761" t="s">
        <v>1878</v>
      </c>
      <c r="BD761" t="s">
        <v>1879</v>
      </c>
      <c r="BE761" t="s">
        <v>1880</v>
      </c>
      <c r="BF761" t="s">
        <v>1880</v>
      </c>
      <c r="BG761" t="s">
        <v>4949</v>
      </c>
      <c r="BH761" s="6">
        <v>44082</v>
      </c>
      <c r="BI761" s="6">
        <v>44103</v>
      </c>
      <c r="BJ761" s="32">
        <f t="shared" si="34"/>
        <v>2020</v>
      </c>
      <c r="BK761" t="s">
        <v>104</v>
      </c>
      <c r="BL761" t="s">
        <v>111</v>
      </c>
      <c r="BM761" t="s">
        <v>86</v>
      </c>
      <c r="BN761" t="s">
        <v>85</v>
      </c>
      <c r="BO761" t="s">
        <v>124</v>
      </c>
      <c r="BP761" t="str">
        <f t="shared" si="35"/>
        <v>31</v>
      </c>
    </row>
    <row r="762" spans="1:68" x14ac:dyDescent="0.25">
      <c r="A762">
        <v>2023</v>
      </c>
      <c r="B762" t="s">
        <v>4955</v>
      </c>
      <c r="C762" t="s">
        <v>4956</v>
      </c>
      <c r="D762" t="s">
        <v>4957</v>
      </c>
      <c r="E762">
        <v>20200826</v>
      </c>
      <c r="F762">
        <v>20200929</v>
      </c>
      <c r="G762" t="str">
        <f t="shared" si="33"/>
        <v>2020</v>
      </c>
      <c r="H762">
        <v>35</v>
      </c>
      <c r="I762" t="s">
        <v>4958</v>
      </c>
      <c r="J762" t="s">
        <v>4959</v>
      </c>
      <c r="K762" t="s">
        <v>83</v>
      </c>
      <c r="L762" t="s">
        <v>84</v>
      </c>
      <c r="M762" t="s">
        <v>85</v>
      </c>
      <c r="N762" t="s">
        <v>86</v>
      </c>
      <c r="O762">
        <v>111</v>
      </c>
      <c r="P762" t="s">
        <v>118</v>
      </c>
      <c r="Q762" t="s">
        <v>918</v>
      </c>
      <c r="R762" t="s">
        <v>919</v>
      </c>
      <c r="S762">
        <v>114584</v>
      </c>
      <c r="T762">
        <v>37481</v>
      </c>
      <c r="U762">
        <v>33480</v>
      </c>
      <c r="V762">
        <v>0</v>
      </c>
      <c r="W762">
        <v>462.45</v>
      </c>
      <c r="X762">
        <v>0</v>
      </c>
      <c r="Y762">
        <v>0</v>
      </c>
      <c r="Z762">
        <v>2320</v>
      </c>
      <c r="AA762">
        <v>4350</v>
      </c>
      <c r="AB762">
        <v>55878</v>
      </c>
      <c r="AC762" t="s">
        <v>135</v>
      </c>
      <c r="AD762" t="s">
        <v>136</v>
      </c>
      <c r="AE762" t="s">
        <v>137</v>
      </c>
      <c r="AF762" t="s">
        <v>138</v>
      </c>
      <c r="AG762">
        <v>13</v>
      </c>
      <c r="AH762">
        <v>4</v>
      </c>
      <c r="AI762">
        <v>26</v>
      </c>
      <c r="AJ762">
        <v>131996</v>
      </c>
      <c r="AK762">
        <v>3152</v>
      </c>
      <c r="AL762">
        <v>1</v>
      </c>
      <c r="AM762">
        <v>13581</v>
      </c>
      <c r="AN762">
        <v>1.8048</v>
      </c>
      <c r="AO762">
        <v>1.7626999999999999</v>
      </c>
      <c r="AP762">
        <v>4.2099999999999999E-2</v>
      </c>
      <c r="AQ762">
        <v>2.5369999893009663</v>
      </c>
      <c r="AR762">
        <v>2.4948999881744385</v>
      </c>
      <c r="AS762">
        <v>4.2100001126527786E-2</v>
      </c>
      <c r="AT762" t="s">
        <v>139</v>
      </c>
      <c r="AU762" t="s">
        <v>135</v>
      </c>
      <c r="AW762" t="s">
        <v>125</v>
      </c>
      <c r="AX762" t="s">
        <v>84</v>
      </c>
      <c r="AY762" t="s">
        <v>4109</v>
      </c>
      <c r="AZ762" t="s">
        <v>98</v>
      </c>
      <c r="BA762" t="s">
        <v>99</v>
      </c>
      <c r="BB762" t="s">
        <v>554</v>
      </c>
      <c r="BC762" t="s">
        <v>229</v>
      </c>
      <c r="BD762" t="s">
        <v>1149</v>
      </c>
      <c r="BF762" t="s">
        <v>1149</v>
      </c>
      <c r="BG762" t="s">
        <v>4956</v>
      </c>
      <c r="BH762" s="6">
        <v>44088</v>
      </c>
      <c r="BI762" s="6">
        <v>44103</v>
      </c>
      <c r="BJ762" s="32">
        <f t="shared" si="34"/>
        <v>2020</v>
      </c>
      <c r="BK762" t="s">
        <v>104</v>
      </c>
      <c r="BL762" t="s">
        <v>139</v>
      </c>
      <c r="BM762" t="s">
        <v>86</v>
      </c>
      <c r="BN762" t="s">
        <v>85</v>
      </c>
      <c r="BO762" t="s">
        <v>138</v>
      </c>
      <c r="BP762" t="str">
        <f t="shared" si="35"/>
        <v>02</v>
      </c>
    </row>
    <row r="763" spans="1:68" x14ac:dyDescent="0.25">
      <c r="A763">
        <v>2023</v>
      </c>
      <c r="B763" t="s">
        <v>4960</v>
      </c>
      <c r="C763" t="s">
        <v>4961</v>
      </c>
      <c r="D763" t="s">
        <v>4962</v>
      </c>
      <c r="E763">
        <v>20200812</v>
      </c>
      <c r="F763">
        <v>20200901</v>
      </c>
      <c r="G763" t="str">
        <f t="shared" si="33"/>
        <v>2020</v>
      </c>
      <c r="H763">
        <v>21</v>
      </c>
      <c r="I763" t="s">
        <v>4963</v>
      </c>
      <c r="J763" t="s">
        <v>4964</v>
      </c>
      <c r="K763" t="s">
        <v>83</v>
      </c>
      <c r="L763" t="s">
        <v>84</v>
      </c>
      <c r="M763" t="s">
        <v>85</v>
      </c>
      <c r="N763" t="s">
        <v>86</v>
      </c>
      <c r="O763">
        <v>111</v>
      </c>
      <c r="P763" t="s">
        <v>118</v>
      </c>
      <c r="Q763" t="s">
        <v>1701</v>
      </c>
      <c r="R763" t="s">
        <v>1702</v>
      </c>
      <c r="S763">
        <v>57564</v>
      </c>
      <c r="T763">
        <v>27307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1600</v>
      </c>
      <c r="AA763">
        <v>3000</v>
      </c>
      <c r="AB763">
        <v>34494</v>
      </c>
      <c r="AC763" t="s">
        <v>157</v>
      </c>
      <c r="AD763" t="s">
        <v>158</v>
      </c>
      <c r="AE763" t="s">
        <v>159</v>
      </c>
      <c r="AF763" t="s">
        <v>231</v>
      </c>
      <c r="AG763">
        <v>8</v>
      </c>
      <c r="AH763">
        <v>3</v>
      </c>
      <c r="AI763">
        <v>18</v>
      </c>
      <c r="AJ763">
        <v>54959</v>
      </c>
      <c r="AK763">
        <v>1125</v>
      </c>
      <c r="AL763">
        <v>1</v>
      </c>
      <c r="AM763">
        <v>5861</v>
      </c>
      <c r="AN763">
        <v>0.74890000000000001</v>
      </c>
      <c r="AO763">
        <v>0.7339</v>
      </c>
      <c r="AP763">
        <v>1.4999999999999999E-2</v>
      </c>
      <c r="AQ763">
        <v>0.89903002977371216</v>
      </c>
      <c r="AR763">
        <v>0.89903002977371216</v>
      </c>
      <c r="AS763">
        <v>0</v>
      </c>
      <c r="AT763" t="s">
        <v>111</v>
      </c>
      <c r="AU763" t="s">
        <v>83</v>
      </c>
      <c r="AW763" t="s">
        <v>1575</v>
      </c>
      <c r="AX763" t="s">
        <v>84</v>
      </c>
      <c r="AY763" t="s">
        <v>112</v>
      </c>
      <c r="AZ763" t="s">
        <v>98</v>
      </c>
      <c r="BA763" t="s">
        <v>99</v>
      </c>
      <c r="BB763" t="s">
        <v>100</v>
      </c>
      <c r="BC763" t="s">
        <v>4965</v>
      </c>
      <c r="BF763" t="s">
        <v>4965</v>
      </c>
      <c r="BG763" t="s">
        <v>4961</v>
      </c>
      <c r="BH763" s="6">
        <v>44060</v>
      </c>
      <c r="BI763" s="6">
        <v>44075</v>
      </c>
      <c r="BJ763" s="32">
        <f t="shared" si="34"/>
        <v>2020</v>
      </c>
      <c r="BK763" t="s">
        <v>104</v>
      </c>
      <c r="BL763" t="s">
        <v>111</v>
      </c>
      <c r="BM763" t="s">
        <v>86</v>
      </c>
      <c r="BN763" t="s">
        <v>85</v>
      </c>
      <c r="BO763" t="s">
        <v>231</v>
      </c>
      <c r="BP763" t="str">
        <f t="shared" si="35"/>
        <v>03</v>
      </c>
    </row>
    <row r="764" spans="1:68" x14ac:dyDescent="0.25">
      <c r="A764">
        <v>2023</v>
      </c>
      <c r="B764" t="s">
        <v>4966</v>
      </c>
      <c r="C764" t="s">
        <v>4967</v>
      </c>
      <c r="D764" t="s">
        <v>4968</v>
      </c>
      <c r="E764">
        <v>20200726</v>
      </c>
      <c r="F764">
        <v>20200902</v>
      </c>
      <c r="G764" t="str">
        <f t="shared" si="33"/>
        <v>2020</v>
      </c>
      <c r="H764">
        <v>39</v>
      </c>
      <c r="I764" t="s">
        <v>4969</v>
      </c>
      <c r="J764" t="s">
        <v>4970</v>
      </c>
      <c r="K764" t="s">
        <v>83</v>
      </c>
      <c r="L764" t="s">
        <v>84</v>
      </c>
      <c r="M764" t="s">
        <v>85</v>
      </c>
      <c r="N764" t="s">
        <v>86</v>
      </c>
      <c r="O764">
        <v>111</v>
      </c>
      <c r="P764" t="s">
        <v>118</v>
      </c>
      <c r="Q764" t="s">
        <v>4689</v>
      </c>
      <c r="R764" t="s">
        <v>4690</v>
      </c>
      <c r="S764">
        <v>102800</v>
      </c>
      <c r="T764">
        <v>49161</v>
      </c>
      <c r="U764">
        <v>0</v>
      </c>
      <c r="V764">
        <v>0</v>
      </c>
      <c r="W764">
        <v>289.24</v>
      </c>
      <c r="X764">
        <v>0</v>
      </c>
      <c r="Y764">
        <v>0</v>
      </c>
      <c r="Z764">
        <v>3040</v>
      </c>
      <c r="AA764">
        <v>8475</v>
      </c>
      <c r="AB764">
        <v>78582</v>
      </c>
      <c r="AC764" t="s">
        <v>135</v>
      </c>
      <c r="AD764" t="s">
        <v>136</v>
      </c>
      <c r="AE764" t="s">
        <v>175</v>
      </c>
      <c r="AF764" t="s">
        <v>176</v>
      </c>
      <c r="AG764">
        <v>9</v>
      </c>
      <c r="AH764">
        <v>3</v>
      </c>
      <c r="AI764">
        <v>21</v>
      </c>
      <c r="AJ764">
        <v>76450</v>
      </c>
      <c r="AK764">
        <v>5528</v>
      </c>
      <c r="AL764">
        <v>1</v>
      </c>
      <c r="AM764">
        <v>23516</v>
      </c>
      <c r="AN764">
        <v>1.0947</v>
      </c>
      <c r="AO764">
        <v>1.0208999999999999</v>
      </c>
      <c r="AP764">
        <v>7.3800000000000004E-2</v>
      </c>
      <c r="AQ764">
        <v>2.319780021905899</v>
      </c>
      <c r="AR764">
        <v>2.2459800243377686</v>
      </c>
      <c r="AS764">
        <v>7.3799997568130493E-2</v>
      </c>
      <c r="AT764" t="s">
        <v>94</v>
      </c>
      <c r="AU764" t="s">
        <v>135</v>
      </c>
      <c r="AW764" t="s">
        <v>125</v>
      </c>
      <c r="AX764" t="s">
        <v>84</v>
      </c>
      <c r="AY764" t="s">
        <v>97</v>
      </c>
      <c r="AZ764" t="s">
        <v>98</v>
      </c>
      <c r="BA764" t="s">
        <v>99</v>
      </c>
      <c r="BB764" t="s">
        <v>100</v>
      </c>
      <c r="BC764" t="s">
        <v>3220</v>
      </c>
      <c r="BD764" t="s">
        <v>3221</v>
      </c>
      <c r="BF764" t="s">
        <v>3221</v>
      </c>
      <c r="BG764" t="s">
        <v>4967</v>
      </c>
      <c r="BH764" s="6">
        <v>44054</v>
      </c>
      <c r="BI764" s="6">
        <v>44076</v>
      </c>
      <c r="BJ764" s="32">
        <f t="shared" si="34"/>
        <v>2020</v>
      </c>
      <c r="BK764" t="s">
        <v>104</v>
      </c>
      <c r="BL764" t="s">
        <v>94</v>
      </c>
      <c r="BM764" t="s">
        <v>86</v>
      </c>
      <c r="BN764" t="s">
        <v>85</v>
      </c>
      <c r="BO764" t="s">
        <v>176</v>
      </c>
      <c r="BP764" t="str">
        <f t="shared" si="35"/>
        <v>02</v>
      </c>
    </row>
    <row r="765" spans="1:68" x14ac:dyDescent="0.25">
      <c r="A765">
        <v>2023</v>
      </c>
      <c r="B765" t="s">
        <v>4971</v>
      </c>
      <c r="C765" t="s">
        <v>4972</v>
      </c>
      <c r="D765" t="s">
        <v>4973</v>
      </c>
      <c r="E765">
        <v>20200810</v>
      </c>
      <c r="F765">
        <v>20200902</v>
      </c>
      <c r="G765" t="str">
        <f t="shared" si="33"/>
        <v>2020</v>
      </c>
      <c r="H765">
        <v>24</v>
      </c>
      <c r="I765" t="s">
        <v>4974</v>
      </c>
      <c r="J765" t="s">
        <v>4975</v>
      </c>
      <c r="K765" t="s">
        <v>83</v>
      </c>
      <c r="L765" t="s">
        <v>84</v>
      </c>
      <c r="M765" t="s">
        <v>85</v>
      </c>
      <c r="N765" t="s">
        <v>86</v>
      </c>
      <c r="O765">
        <v>111</v>
      </c>
      <c r="P765" t="s">
        <v>118</v>
      </c>
      <c r="Q765" t="s">
        <v>1413</v>
      </c>
      <c r="R765" t="s">
        <v>1414</v>
      </c>
      <c r="S765">
        <v>86571</v>
      </c>
      <c r="T765">
        <v>26282</v>
      </c>
      <c r="U765">
        <v>16488</v>
      </c>
      <c r="V765">
        <v>0</v>
      </c>
      <c r="W765">
        <v>733.44</v>
      </c>
      <c r="X765">
        <v>0</v>
      </c>
      <c r="Y765">
        <v>0</v>
      </c>
      <c r="Z765">
        <v>1550</v>
      </c>
      <c r="AA765">
        <v>3000</v>
      </c>
      <c r="AB765">
        <v>60738</v>
      </c>
      <c r="AC765" t="s">
        <v>293</v>
      </c>
      <c r="AD765" t="s">
        <v>294</v>
      </c>
      <c r="AE765" t="s">
        <v>295</v>
      </c>
      <c r="AF765" t="s">
        <v>296</v>
      </c>
      <c r="AG765">
        <v>8</v>
      </c>
      <c r="AH765">
        <v>3</v>
      </c>
      <c r="AI765">
        <v>15</v>
      </c>
      <c r="AJ765">
        <v>77495</v>
      </c>
      <c r="AK765">
        <v>701</v>
      </c>
      <c r="AL765">
        <v>1</v>
      </c>
      <c r="AM765">
        <v>3042</v>
      </c>
      <c r="AN765">
        <v>1.0443</v>
      </c>
      <c r="AO765">
        <v>1.0348999999999999</v>
      </c>
      <c r="AP765">
        <v>9.4000000000000004E-3</v>
      </c>
      <c r="AQ765">
        <v>1.7428599493578076</v>
      </c>
      <c r="AR765">
        <v>1.7334599494934082</v>
      </c>
      <c r="AS765">
        <v>9.3999998643994331E-3</v>
      </c>
      <c r="AT765" t="s">
        <v>111</v>
      </c>
      <c r="AU765" t="s">
        <v>293</v>
      </c>
      <c r="AW765" t="s">
        <v>308</v>
      </c>
      <c r="AX765" t="s">
        <v>84</v>
      </c>
      <c r="AY765" t="s">
        <v>112</v>
      </c>
      <c r="AZ765" t="s">
        <v>98</v>
      </c>
      <c r="BA765" t="s">
        <v>99</v>
      </c>
      <c r="BB765" t="s">
        <v>100</v>
      </c>
      <c r="BC765" t="s">
        <v>321</v>
      </c>
      <c r="BD765" t="s">
        <v>322</v>
      </c>
      <c r="BF765" t="s">
        <v>322</v>
      </c>
      <c r="BG765" t="s">
        <v>4972</v>
      </c>
      <c r="BH765" s="6">
        <v>44061</v>
      </c>
      <c r="BI765" s="6">
        <v>44076</v>
      </c>
      <c r="BJ765" s="32">
        <f t="shared" si="34"/>
        <v>2020</v>
      </c>
      <c r="BK765" t="s">
        <v>104</v>
      </c>
      <c r="BL765" t="s">
        <v>111</v>
      </c>
      <c r="BM765" t="s">
        <v>86</v>
      </c>
      <c r="BN765" t="s">
        <v>85</v>
      </c>
      <c r="BO765" t="s">
        <v>3636</v>
      </c>
      <c r="BP765" t="str">
        <f t="shared" si="35"/>
        <v>17</v>
      </c>
    </row>
    <row r="766" spans="1:68" x14ac:dyDescent="0.25">
      <c r="A766">
        <v>2023</v>
      </c>
      <c r="B766" t="s">
        <v>4976</v>
      </c>
      <c r="C766" t="s">
        <v>4977</v>
      </c>
      <c r="D766" t="s">
        <v>4978</v>
      </c>
      <c r="E766">
        <v>20200812</v>
      </c>
      <c r="F766">
        <v>20200902</v>
      </c>
      <c r="G766" t="str">
        <f t="shared" si="33"/>
        <v>2020</v>
      </c>
      <c r="H766">
        <v>22</v>
      </c>
      <c r="I766" t="s">
        <v>4979</v>
      </c>
      <c r="J766" t="s">
        <v>4980</v>
      </c>
      <c r="K766" t="s">
        <v>83</v>
      </c>
      <c r="L766" t="s">
        <v>84</v>
      </c>
      <c r="M766" t="s">
        <v>85</v>
      </c>
      <c r="N766" t="s">
        <v>86</v>
      </c>
      <c r="O766">
        <v>111</v>
      </c>
      <c r="P766" t="s">
        <v>118</v>
      </c>
      <c r="Q766" t="s">
        <v>2011</v>
      </c>
      <c r="R766" t="s">
        <v>2012</v>
      </c>
      <c r="S766">
        <v>58238</v>
      </c>
      <c r="T766">
        <v>27637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1920</v>
      </c>
      <c r="AA766">
        <v>3075</v>
      </c>
      <c r="AB766">
        <v>34737</v>
      </c>
      <c r="AC766" t="s">
        <v>121</v>
      </c>
      <c r="AD766" t="s">
        <v>122</v>
      </c>
      <c r="AE766" t="s">
        <v>123</v>
      </c>
      <c r="AF766" t="s">
        <v>124</v>
      </c>
      <c r="AG766">
        <v>8</v>
      </c>
      <c r="AH766">
        <v>3</v>
      </c>
      <c r="AI766">
        <v>18</v>
      </c>
      <c r="AJ766">
        <v>56481</v>
      </c>
      <c r="AK766">
        <v>193</v>
      </c>
      <c r="AL766">
        <v>1</v>
      </c>
      <c r="AM766">
        <v>1590</v>
      </c>
      <c r="AN766">
        <v>0.75690000000000002</v>
      </c>
      <c r="AO766">
        <v>0.75429999999999997</v>
      </c>
      <c r="AP766">
        <v>2.5999999999999999E-3</v>
      </c>
      <c r="AQ766">
        <v>0.98058998584747314</v>
      </c>
      <c r="AR766">
        <v>0.98058998584747314</v>
      </c>
      <c r="AS766">
        <v>0</v>
      </c>
      <c r="AT766" t="s">
        <v>111</v>
      </c>
      <c r="AU766" t="s">
        <v>121</v>
      </c>
      <c r="AW766" t="s">
        <v>125</v>
      </c>
      <c r="AX766" t="s">
        <v>84</v>
      </c>
      <c r="AY766" t="s">
        <v>112</v>
      </c>
      <c r="AZ766" t="s">
        <v>98</v>
      </c>
      <c r="BA766" t="s">
        <v>99</v>
      </c>
      <c r="BB766" t="s">
        <v>100</v>
      </c>
      <c r="BC766" t="s">
        <v>768</v>
      </c>
      <c r="BD766" t="s">
        <v>769</v>
      </c>
      <c r="BE766" t="s">
        <v>770</v>
      </c>
      <c r="BF766" t="s">
        <v>770</v>
      </c>
      <c r="BG766" t="s">
        <v>4977</v>
      </c>
      <c r="BH766" s="6">
        <v>44061</v>
      </c>
      <c r="BI766" s="6">
        <v>44076</v>
      </c>
      <c r="BJ766" s="32">
        <f t="shared" si="34"/>
        <v>2020</v>
      </c>
      <c r="BK766" t="s">
        <v>104</v>
      </c>
      <c r="BL766" t="s">
        <v>111</v>
      </c>
      <c r="BM766" t="s">
        <v>86</v>
      </c>
      <c r="BN766" t="s">
        <v>85</v>
      </c>
      <c r="BO766" t="s">
        <v>124</v>
      </c>
      <c r="BP766" t="str">
        <f t="shared" si="35"/>
        <v>31</v>
      </c>
    </row>
    <row r="767" spans="1:68" x14ac:dyDescent="0.25">
      <c r="A767">
        <v>2023</v>
      </c>
      <c r="B767" t="s">
        <v>4981</v>
      </c>
      <c r="C767" t="s">
        <v>4982</v>
      </c>
      <c r="D767" t="s">
        <v>4983</v>
      </c>
      <c r="E767">
        <v>20200811</v>
      </c>
      <c r="F767">
        <v>20200903</v>
      </c>
      <c r="G767" t="str">
        <f t="shared" si="33"/>
        <v>2020</v>
      </c>
      <c r="H767">
        <v>24</v>
      </c>
      <c r="I767" t="s">
        <v>4717</v>
      </c>
      <c r="J767" t="s">
        <v>4984</v>
      </c>
      <c r="K767" t="s">
        <v>83</v>
      </c>
      <c r="L767" t="s">
        <v>84</v>
      </c>
      <c r="M767" t="s">
        <v>85</v>
      </c>
      <c r="N767" t="s">
        <v>86</v>
      </c>
      <c r="O767">
        <v>111</v>
      </c>
      <c r="P767" t="s">
        <v>1101</v>
      </c>
      <c r="Q767" t="s">
        <v>4719</v>
      </c>
      <c r="R767" t="s">
        <v>4720</v>
      </c>
      <c r="S767">
        <v>77032</v>
      </c>
      <c r="T767">
        <v>28426</v>
      </c>
      <c r="U767">
        <v>5496</v>
      </c>
      <c r="V767">
        <v>0</v>
      </c>
      <c r="W767">
        <v>77.28</v>
      </c>
      <c r="X767">
        <v>12079.18</v>
      </c>
      <c r="Y767">
        <v>71158.36</v>
      </c>
      <c r="Z767">
        <v>1760</v>
      </c>
      <c r="AA767">
        <v>3150</v>
      </c>
      <c r="AB767">
        <v>192334</v>
      </c>
      <c r="AC767" t="s">
        <v>90</v>
      </c>
      <c r="AD767" t="s">
        <v>91</v>
      </c>
      <c r="AE767" t="s">
        <v>805</v>
      </c>
      <c r="AF767" t="s">
        <v>105</v>
      </c>
      <c r="AG767">
        <v>10</v>
      </c>
      <c r="AH767">
        <v>3</v>
      </c>
      <c r="AI767">
        <v>14</v>
      </c>
      <c r="AJ767">
        <v>113233</v>
      </c>
      <c r="AK767">
        <v>67837</v>
      </c>
      <c r="AL767">
        <v>22612</v>
      </c>
      <c r="AM767">
        <v>113084</v>
      </c>
      <c r="AN767">
        <v>2.4180000000000001</v>
      </c>
      <c r="AO767">
        <v>1.5121</v>
      </c>
      <c r="AP767">
        <v>0.90590000000000004</v>
      </c>
      <c r="AQ767">
        <v>3.3252599239349365</v>
      </c>
      <c r="AR767">
        <v>2.4193599224090576</v>
      </c>
      <c r="AS767">
        <v>0.90590000152587891</v>
      </c>
      <c r="AT767" t="s">
        <v>111</v>
      </c>
      <c r="AU767" t="s">
        <v>90</v>
      </c>
      <c r="AV767" t="s">
        <v>90</v>
      </c>
      <c r="AW767" t="s">
        <v>95</v>
      </c>
      <c r="AX767" t="s">
        <v>3657</v>
      </c>
      <c r="AY767" t="s">
        <v>4985</v>
      </c>
      <c r="AZ767" t="s">
        <v>459</v>
      </c>
      <c r="BA767" t="s">
        <v>460</v>
      </c>
      <c r="BB767" t="s">
        <v>4986</v>
      </c>
      <c r="BC767" t="s">
        <v>887</v>
      </c>
      <c r="BD767" t="s">
        <v>888</v>
      </c>
      <c r="BF767" t="s">
        <v>888</v>
      </c>
      <c r="BG767" t="s">
        <v>4982</v>
      </c>
      <c r="BH767" s="6">
        <v>44060</v>
      </c>
      <c r="BI767" s="6">
        <v>44077</v>
      </c>
      <c r="BJ767" s="32">
        <f t="shared" si="34"/>
        <v>2020</v>
      </c>
      <c r="BK767" t="s">
        <v>104</v>
      </c>
      <c r="BL767" t="s">
        <v>111</v>
      </c>
      <c r="BM767" t="s">
        <v>86</v>
      </c>
      <c r="BN767" t="s">
        <v>85</v>
      </c>
      <c r="BO767" t="s">
        <v>105</v>
      </c>
      <c r="BP767" t="str">
        <f t="shared" si="35"/>
        <v>11</v>
      </c>
    </row>
    <row r="768" spans="1:68" x14ac:dyDescent="0.25">
      <c r="A768">
        <v>2023</v>
      </c>
      <c r="B768" t="s">
        <v>4987</v>
      </c>
      <c r="C768" t="s">
        <v>4988</v>
      </c>
      <c r="D768" t="s">
        <v>4989</v>
      </c>
      <c r="E768">
        <v>20200816</v>
      </c>
      <c r="F768">
        <v>20200907</v>
      </c>
      <c r="G768" t="str">
        <f t="shared" si="33"/>
        <v>2020</v>
      </c>
      <c r="H768">
        <v>23</v>
      </c>
      <c r="I768" t="s">
        <v>4990</v>
      </c>
      <c r="J768" t="s">
        <v>4991</v>
      </c>
      <c r="K768" t="s">
        <v>83</v>
      </c>
      <c r="L768" t="s">
        <v>84</v>
      </c>
      <c r="M768" t="s">
        <v>85</v>
      </c>
      <c r="N768" t="s">
        <v>86</v>
      </c>
      <c r="O768">
        <v>111</v>
      </c>
      <c r="P768" t="s">
        <v>118</v>
      </c>
      <c r="Q768" t="s">
        <v>119</v>
      </c>
      <c r="R768" t="s">
        <v>120</v>
      </c>
      <c r="S768">
        <v>65706</v>
      </c>
      <c r="T768">
        <v>29453</v>
      </c>
      <c r="U768">
        <v>0</v>
      </c>
      <c r="V768">
        <v>0</v>
      </c>
      <c r="W768">
        <v>566.48</v>
      </c>
      <c r="X768">
        <v>4435.46</v>
      </c>
      <c r="Y768">
        <v>0</v>
      </c>
      <c r="Z768">
        <v>1760</v>
      </c>
      <c r="AA768">
        <v>3375</v>
      </c>
      <c r="AB768">
        <v>32656</v>
      </c>
      <c r="AC768" t="s">
        <v>135</v>
      </c>
      <c r="AD768" t="s">
        <v>136</v>
      </c>
      <c r="AE768" t="s">
        <v>175</v>
      </c>
      <c r="AF768" t="s">
        <v>176</v>
      </c>
      <c r="AG768">
        <v>10</v>
      </c>
      <c r="AH768">
        <v>3</v>
      </c>
      <c r="AI768">
        <v>18</v>
      </c>
      <c r="AJ768">
        <v>74987</v>
      </c>
      <c r="AK768">
        <v>2508</v>
      </c>
      <c r="AL768">
        <v>1</v>
      </c>
      <c r="AM768">
        <v>9623</v>
      </c>
      <c r="AN768">
        <v>1.0348999999999999</v>
      </c>
      <c r="AO768">
        <v>1.0014000000000001</v>
      </c>
      <c r="AP768">
        <v>3.3500000000000002E-2</v>
      </c>
      <c r="AQ768">
        <v>1.3353200405836105</v>
      </c>
      <c r="AR768">
        <v>1.3018200397491455</v>
      </c>
      <c r="AS768">
        <v>3.3500000834465027E-2</v>
      </c>
      <c r="AT768" t="s">
        <v>139</v>
      </c>
      <c r="AU768" t="s">
        <v>83</v>
      </c>
      <c r="AW768" t="s">
        <v>125</v>
      </c>
      <c r="AX768" t="s">
        <v>84</v>
      </c>
      <c r="AY768" t="s">
        <v>874</v>
      </c>
      <c r="AZ768" t="s">
        <v>98</v>
      </c>
      <c r="BA768" t="s">
        <v>99</v>
      </c>
      <c r="BB768" t="s">
        <v>261</v>
      </c>
      <c r="BC768" t="s">
        <v>2187</v>
      </c>
      <c r="BD768" t="s">
        <v>4992</v>
      </c>
      <c r="BF768" t="s">
        <v>4992</v>
      </c>
      <c r="BG768" t="s">
        <v>4988</v>
      </c>
      <c r="BH768" s="6">
        <v>44067</v>
      </c>
      <c r="BI768" s="6">
        <v>44081</v>
      </c>
      <c r="BJ768" s="32">
        <f t="shared" si="34"/>
        <v>2020</v>
      </c>
      <c r="BK768" t="s">
        <v>104</v>
      </c>
      <c r="BL768" t="s">
        <v>139</v>
      </c>
      <c r="BM768" t="s">
        <v>86</v>
      </c>
      <c r="BN768" t="s">
        <v>85</v>
      </c>
      <c r="BO768" t="s">
        <v>176</v>
      </c>
      <c r="BP768" t="str">
        <f t="shared" si="35"/>
        <v>02</v>
      </c>
    </row>
    <row r="769" spans="1:68" x14ac:dyDescent="0.25">
      <c r="A769">
        <v>2023</v>
      </c>
      <c r="B769" t="s">
        <v>4993</v>
      </c>
      <c r="C769" t="s">
        <v>4994</v>
      </c>
      <c r="D769" t="s">
        <v>4995</v>
      </c>
      <c r="E769">
        <v>20200817</v>
      </c>
      <c r="F769">
        <v>20200908</v>
      </c>
      <c r="G769" t="str">
        <f t="shared" si="33"/>
        <v>2020</v>
      </c>
      <c r="H769">
        <v>23</v>
      </c>
      <c r="I769" t="s">
        <v>4807</v>
      </c>
      <c r="J769" t="s">
        <v>4996</v>
      </c>
      <c r="K769" t="s">
        <v>83</v>
      </c>
      <c r="L769" t="s">
        <v>84</v>
      </c>
      <c r="M769" t="s">
        <v>85</v>
      </c>
      <c r="N769" t="s">
        <v>86</v>
      </c>
      <c r="O769">
        <v>111</v>
      </c>
      <c r="P769" t="s">
        <v>87</v>
      </c>
      <c r="Q769" t="s">
        <v>88</v>
      </c>
      <c r="R769" t="s">
        <v>89</v>
      </c>
      <c r="S769">
        <v>73943</v>
      </c>
      <c r="T769">
        <v>28627</v>
      </c>
      <c r="U769">
        <v>5496</v>
      </c>
      <c r="V769">
        <v>0</v>
      </c>
      <c r="W769">
        <v>38.64</v>
      </c>
      <c r="X769">
        <v>2707.83</v>
      </c>
      <c r="Y769">
        <v>8811.32</v>
      </c>
      <c r="Z769">
        <v>1680</v>
      </c>
      <c r="AA769">
        <v>4275</v>
      </c>
      <c r="AB769">
        <v>149210</v>
      </c>
      <c r="AC769" t="s">
        <v>90</v>
      </c>
      <c r="AD769" t="s">
        <v>91</v>
      </c>
      <c r="AE769" t="s">
        <v>805</v>
      </c>
      <c r="AF769" t="s">
        <v>105</v>
      </c>
      <c r="AG769">
        <v>13</v>
      </c>
      <c r="AH769">
        <v>4</v>
      </c>
      <c r="AI769">
        <v>23</v>
      </c>
      <c r="AJ769">
        <v>133895</v>
      </c>
      <c r="AK769">
        <v>22137</v>
      </c>
      <c r="AL769">
        <v>1</v>
      </c>
      <c r="AM769">
        <v>42367</v>
      </c>
      <c r="AN769">
        <v>2.0836999999999999</v>
      </c>
      <c r="AO769">
        <v>1.7881</v>
      </c>
      <c r="AP769">
        <v>0.29559999999999997</v>
      </c>
      <c r="AQ769">
        <v>2.0837000012397766</v>
      </c>
      <c r="AR769">
        <v>1.788100004196167</v>
      </c>
      <c r="AS769">
        <v>0.29559999704360962</v>
      </c>
      <c r="AT769" t="s">
        <v>111</v>
      </c>
      <c r="AU769" t="s">
        <v>90</v>
      </c>
      <c r="AV769" t="s">
        <v>90</v>
      </c>
      <c r="AW769" t="s">
        <v>271</v>
      </c>
      <c r="AX769" t="s">
        <v>1304</v>
      </c>
      <c r="AY769" t="s">
        <v>651</v>
      </c>
      <c r="AZ769" t="s">
        <v>98</v>
      </c>
      <c r="BA769" t="s">
        <v>99</v>
      </c>
      <c r="BB769" t="s">
        <v>191</v>
      </c>
      <c r="BC769" t="s">
        <v>101</v>
      </c>
      <c r="BD769" t="s">
        <v>102</v>
      </c>
      <c r="BE769" t="s">
        <v>103</v>
      </c>
      <c r="BF769" t="s">
        <v>103</v>
      </c>
      <c r="BG769" t="s">
        <v>4994</v>
      </c>
      <c r="BH769" s="6">
        <v>44067</v>
      </c>
      <c r="BI769" s="6">
        <v>44082</v>
      </c>
      <c r="BJ769" s="32">
        <f t="shared" si="34"/>
        <v>2020</v>
      </c>
      <c r="BK769" t="s">
        <v>104</v>
      </c>
      <c r="BL769" t="s">
        <v>111</v>
      </c>
      <c r="BM769" t="s">
        <v>86</v>
      </c>
      <c r="BN769" t="s">
        <v>85</v>
      </c>
      <c r="BO769" t="s">
        <v>105</v>
      </c>
      <c r="BP769" t="str">
        <f t="shared" si="35"/>
        <v>11</v>
      </c>
    </row>
    <row r="770" spans="1:68" x14ac:dyDescent="0.25">
      <c r="A770">
        <v>2023</v>
      </c>
      <c r="B770" t="s">
        <v>4997</v>
      </c>
      <c r="C770" t="s">
        <v>4998</v>
      </c>
      <c r="D770" t="s">
        <v>4999</v>
      </c>
      <c r="E770">
        <v>20200815</v>
      </c>
      <c r="F770">
        <v>20200908</v>
      </c>
      <c r="G770" t="str">
        <f t="shared" si="33"/>
        <v>2020</v>
      </c>
      <c r="H770">
        <v>25</v>
      </c>
      <c r="I770" t="s">
        <v>5000</v>
      </c>
      <c r="J770" t="s">
        <v>5001</v>
      </c>
      <c r="K770" t="s">
        <v>83</v>
      </c>
      <c r="L770" t="s">
        <v>84</v>
      </c>
      <c r="M770" t="s">
        <v>85</v>
      </c>
      <c r="N770" t="s">
        <v>86</v>
      </c>
      <c r="O770">
        <v>111</v>
      </c>
      <c r="P770" t="s">
        <v>87</v>
      </c>
      <c r="Q770" t="s">
        <v>185</v>
      </c>
      <c r="R770" t="s">
        <v>186</v>
      </c>
      <c r="S770">
        <v>121149</v>
      </c>
      <c r="T770">
        <v>26374</v>
      </c>
      <c r="U770">
        <v>35751</v>
      </c>
      <c r="V770">
        <v>0</v>
      </c>
      <c r="W770">
        <v>1669.18</v>
      </c>
      <c r="X770">
        <v>5415.66</v>
      </c>
      <c r="Y770">
        <v>13978.92</v>
      </c>
      <c r="Z770">
        <v>1960</v>
      </c>
      <c r="AA770">
        <v>3150</v>
      </c>
      <c r="AB770">
        <v>128702</v>
      </c>
      <c r="AC770" t="s">
        <v>121</v>
      </c>
      <c r="AD770" t="s">
        <v>122</v>
      </c>
      <c r="AE770" t="s">
        <v>187</v>
      </c>
      <c r="AF770" t="s">
        <v>188</v>
      </c>
      <c r="AG770">
        <v>12</v>
      </c>
      <c r="AH770">
        <v>4</v>
      </c>
      <c r="AI770">
        <v>22</v>
      </c>
      <c r="AJ770">
        <v>149512</v>
      </c>
      <c r="AK770">
        <v>25936</v>
      </c>
      <c r="AL770">
        <v>1</v>
      </c>
      <c r="AM770">
        <v>52107</v>
      </c>
      <c r="AN770">
        <v>2.343</v>
      </c>
      <c r="AO770">
        <v>1.9965999999999999</v>
      </c>
      <c r="AP770">
        <v>0.34639999999999999</v>
      </c>
      <c r="AQ770">
        <v>2.64248988032341</v>
      </c>
      <c r="AR770">
        <v>2.2960898876190186</v>
      </c>
      <c r="AS770">
        <v>0.34639999270439148</v>
      </c>
      <c r="AT770" t="s">
        <v>111</v>
      </c>
      <c r="AU770" t="s">
        <v>83</v>
      </c>
      <c r="AV770" t="s">
        <v>121</v>
      </c>
      <c r="AW770" t="s">
        <v>603</v>
      </c>
      <c r="AX770" t="s">
        <v>84</v>
      </c>
      <c r="AY770" t="s">
        <v>112</v>
      </c>
      <c r="AZ770" t="s">
        <v>98</v>
      </c>
      <c r="BA770" t="s">
        <v>99</v>
      </c>
      <c r="BB770" t="s">
        <v>100</v>
      </c>
      <c r="BC770" t="s">
        <v>101</v>
      </c>
      <c r="BD770" t="s">
        <v>5002</v>
      </c>
      <c r="BE770" t="s">
        <v>5003</v>
      </c>
      <c r="BF770" t="s">
        <v>5003</v>
      </c>
      <c r="BG770" t="s">
        <v>4998</v>
      </c>
      <c r="BH770" s="6">
        <v>44068</v>
      </c>
      <c r="BI770" s="6">
        <v>44082</v>
      </c>
      <c r="BJ770" s="32">
        <f t="shared" si="34"/>
        <v>2020</v>
      </c>
      <c r="BK770" t="s">
        <v>104</v>
      </c>
      <c r="BL770" t="s">
        <v>111</v>
      </c>
      <c r="BM770" t="s">
        <v>86</v>
      </c>
      <c r="BN770" t="s">
        <v>85</v>
      </c>
      <c r="BO770" t="s">
        <v>124</v>
      </c>
      <c r="BP770" t="str">
        <f t="shared" si="35"/>
        <v>31</v>
      </c>
    </row>
    <row r="771" spans="1:68" x14ac:dyDescent="0.25">
      <c r="A771">
        <v>2023</v>
      </c>
      <c r="B771" t="s">
        <v>5004</v>
      </c>
      <c r="C771" t="s">
        <v>5005</v>
      </c>
      <c r="D771" t="s">
        <v>5006</v>
      </c>
      <c r="E771">
        <v>20200825</v>
      </c>
      <c r="F771">
        <v>20200910</v>
      </c>
      <c r="G771" t="str">
        <f t="shared" ref="G771:G834" si="36">LEFT(F771,4)</f>
        <v>2020</v>
      </c>
      <c r="H771">
        <v>17</v>
      </c>
      <c r="I771" t="s">
        <v>5007</v>
      </c>
      <c r="J771" t="s">
        <v>5008</v>
      </c>
      <c r="K771" t="s">
        <v>83</v>
      </c>
      <c r="L771" t="s">
        <v>84</v>
      </c>
      <c r="M771" t="s">
        <v>85</v>
      </c>
      <c r="N771" t="s">
        <v>86</v>
      </c>
      <c r="O771">
        <v>111</v>
      </c>
      <c r="P771" t="s">
        <v>118</v>
      </c>
      <c r="Q771" t="s">
        <v>2803</v>
      </c>
      <c r="R771" t="s">
        <v>2804</v>
      </c>
      <c r="S771">
        <v>40805</v>
      </c>
      <c r="T771">
        <v>21760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1280</v>
      </c>
      <c r="AA771">
        <v>1650</v>
      </c>
      <c r="AB771">
        <v>25554</v>
      </c>
      <c r="AC771" t="s">
        <v>135</v>
      </c>
      <c r="AD771" t="s">
        <v>136</v>
      </c>
      <c r="AE771" t="s">
        <v>137</v>
      </c>
      <c r="AF771" t="s">
        <v>138</v>
      </c>
      <c r="AG771">
        <v>4</v>
      </c>
      <c r="AH771">
        <v>2</v>
      </c>
      <c r="AI771">
        <v>8</v>
      </c>
      <c r="AJ771">
        <v>28468</v>
      </c>
      <c r="AK771">
        <v>353</v>
      </c>
      <c r="AL771">
        <v>1</v>
      </c>
      <c r="AM771">
        <v>2642</v>
      </c>
      <c r="AN771">
        <v>0.38490000000000002</v>
      </c>
      <c r="AO771">
        <v>0.38019999999999998</v>
      </c>
      <c r="AP771">
        <v>4.7000000000000002E-3</v>
      </c>
      <c r="AQ771">
        <v>0.89346998929977417</v>
      </c>
      <c r="AR771">
        <v>0.89346998929977417</v>
      </c>
      <c r="AS771">
        <v>0</v>
      </c>
      <c r="AT771" t="s">
        <v>139</v>
      </c>
      <c r="AU771" t="s">
        <v>135</v>
      </c>
      <c r="AW771" t="s">
        <v>125</v>
      </c>
      <c r="AX771" t="s">
        <v>84</v>
      </c>
      <c r="AY771" t="s">
        <v>112</v>
      </c>
      <c r="AZ771" t="s">
        <v>98</v>
      </c>
      <c r="BA771" t="s">
        <v>99</v>
      </c>
      <c r="BB771" t="s">
        <v>100</v>
      </c>
      <c r="BC771" t="s">
        <v>2805</v>
      </c>
      <c r="BD771" t="s">
        <v>5009</v>
      </c>
      <c r="BF771" t="s">
        <v>5009</v>
      </c>
      <c r="BG771" t="s">
        <v>5005</v>
      </c>
      <c r="BH771" s="6">
        <v>44074</v>
      </c>
      <c r="BI771" s="6">
        <v>44084</v>
      </c>
      <c r="BJ771" s="32">
        <f t="shared" ref="BJ771:BJ834" si="37">YEAR(BI771)</f>
        <v>2020</v>
      </c>
      <c r="BK771" t="s">
        <v>104</v>
      </c>
      <c r="BL771" t="s">
        <v>139</v>
      </c>
      <c r="BM771" t="s">
        <v>86</v>
      </c>
      <c r="BN771" t="s">
        <v>85</v>
      </c>
      <c r="BO771" t="s">
        <v>138</v>
      </c>
      <c r="BP771" t="str">
        <f t="shared" ref="BP771:BP834" si="38">LEFT(BO771,2)</f>
        <v>02</v>
      </c>
    </row>
    <row r="772" spans="1:68" x14ac:dyDescent="0.25">
      <c r="A772">
        <v>2023</v>
      </c>
      <c r="B772" t="s">
        <v>5010</v>
      </c>
      <c r="C772" t="s">
        <v>5011</v>
      </c>
      <c r="D772" t="s">
        <v>5012</v>
      </c>
      <c r="E772">
        <v>20200817</v>
      </c>
      <c r="F772">
        <v>20200914</v>
      </c>
      <c r="G772" t="str">
        <f t="shared" si="36"/>
        <v>2020</v>
      </c>
      <c r="H772">
        <v>29</v>
      </c>
      <c r="I772" t="s">
        <v>5013</v>
      </c>
      <c r="J772" t="s">
        <v>5014</v>
      </c>
      <c r="K772" t="s">
        <v>83</v>
      </c>
      <c r="L772" t="s">
        <v>84</v>
      </c>
      <c r="M772" t="s">
        <v>85</v>
      </c>
      <c r="N772" t="s">
        <v>86</v>
      </c>
      <c r="O772">
        <v>111</v>
      </c>
      <c r="P772" t="s">
        <v>118</v>
      </c>
      <c r="Q772" t="s">
        <v>1413</v>
      </c>
      <c r="R772" t="s">
        <v>1414</v>
      </c>
      <c r="S772">
        <v>85019</v>
      </c>
      <c r="T772">
        <v>35061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2160</v>
      </c>
      <c r="AA772">
        <v>3450</v>
      </c>
      <c r="AB772">
        <v>74112</v>
      </c>
      <c r="AC772" t="s">
        <v>293</v>
      </c>
      <c r="AD772" t="s">
        <v>294</v>
      </c>
      <c r="AE772" t="s">
        <v>359</v>
      </c>
      <c r="AF772" t="s">
        <v>3636</v>
      </c>
      <c r="AG772">
        <v>8</v>
      </c>
      <c r="AH772">
        <v>3</v>
      </c>
      <c r="AI772">
        <v>15</v>
      </c>
      <c r="AJ772">
        <v>77495</v>
      </c>
      <c r="AK772">
        <v>701</v>
      </c>
      <c r="AL772">
        <v>1</v>
      </c>
      <c r="AM772">
        <v>3042</v>
      </c>
      <c r="AN772">
        <v>1.0443</v>
      </c>
      <c r="AO772">
        <v>1.0348999999999999</v>
      </c>
      <c r="AP772">
        <v>9.4000000000000004E-3</v>
      </c>
      <c r="AQ772">
        <v>2.1215400695800781</v>
      </c>
      <c r="AR772">
        <v>2.1215400695800781</v>
      </c>
      <c r="AS772">
        <v>0</v>
      </c>
      <c r="AT772" t="s">
        <v>139</v>
      </c>
      <c r="AU772" t="s">
        <v>293</v>
      </c>
      <c r="AW772" t="s">
        <v>297</v>
      </c>
      <c r="AX772" t="s">
        <v>84</v>
      </c>
      <c r="AY772" t="s">
        <v>112</v>
      </c>
      <c r="AZ772" t="s">
        <v>98</v>
      </c>
      <c r="BA772" t="s">
        <v>99</v>
      </c>
      <c r="BB772" t="s">
        <v>100</v>
      </c>
      <c r="BC772" t="s">
        <v>321</v>
      </c>
      <c r="BD772" t="s">
        <v>322</v>
      </c>
      <c r="BF772" t="s">
        <v>322</v>
      </c>
      <c r="BG772" t="s">
        <v>5011</v>
      </c>
      <c r="BH772" s="6">
        <v>44068</v>
      </c>
      <c r="BI772" s="6">
        <v>44088</v>
      </c>
      <c r="BJ772" s="32">
        <f t="shared" si="37"/>
        <v>2020</v>
      </c>
      <c r="BK772" t="s">
        <v>104</v>
      </c>
      <c r="BL772" t="s">
        <v>139</v>
      </c>
      <c r="BM772" t="s">
        <v>86</v>
      </c>
      <c r="BN772" t="s">
        <v>85</v>
      </c>
      <c r="BO772" t="s">
        <v>3636</v>
      </c>
      <c r="BP772" t="str">
        <f t="shared" si="38"/>
        <v>17</v>
      </c>
    </row>
    <row r="773" spans="1:68" x14ac:dyDescent="0.25">
      <c r="A773">
        <v>2023</v>
      </c>
      <c r="B773" t="s">
        <v>5015</v>
      </c>
      <c r="C773" t="s">
        <v>5016</v>
      </c>
      <c r="D773" t="s">
        <v>5017</v>
      </c>
      <c r="E773">
        <v>20200819</v>
      </c>
      <c r="F773">
        <v>20200915</v>
      </c>
      <c r="G773" t="str">
        <f t="shared" si="36"/>
        <v>2020</v>
      </c>
      <c r="H773">
        <v>28</v>
      </c>
      <c r="I773" t="s">
        <v>5018</v>
      </c>
      <c r="J773" t="s">
        <v>848</v>
      </c>
      <c r="K773" t="s">
        <v>83</v>
      </c>
      <c r="L773" t="s">
        <v>84</v>
      </c>
      <c r="M773" t="s">
        <v>85</v>
      </c>
      <c r="N773" t="s">
        <v>86</v>
      </c>
      <c r="O773">
        <v>111</v>
      </c>
      <c r="P773" t="s">
        <v>118</v>
      </c>
      <c r="Q773" t="s">
        <v>570</v>
      </c>
      <c r="R773" t="s">
        <v>571</v>
      </c>
      <c r="S773">
        <v>76541</v>
      </c>
      <c r="T773">
        <v>32579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2090</v>
      </c>
      <c r="AA773">
        <v>2025</v>
      </c>
      <c r="AB773">
        <v>43078</v>
      </c>
      <c r="AC773" t="s">
        <v>293</v>
      </c>
      <c r="AD773" t="s">
        <v>294</v>
      </c>
      <c r="AE773" t="s">
        <v>359</v>
      </c>
      <c r="AF773" t="s">
        <v>300</v>
      </c>
      <c r="AG773">
        <v>6</v>
      </c>
      <c r="AH773">
        <v>2</v>
      </c>
      <c r="AI773">
        <v>12</v>
      </c>
      <c r="AJ773">
        <v>39481</v>
      </c>
      <c r="AK773">
        <v>169</v>
      </c>
      <c r="AL773">
        <v>1</v>
      </c>
      <c r="AM773">
        <v>1586</v>
      </c>
      <c r="AN773">
        <v>0.52949999999999997</v>
      </c>
      <c r="AO773">
        <v>0.5272</v>
      </c>
      <c r="AP773">
        <v>2.3E-3</v>
      </c>
      <c r="AQ773">
        <v>1.3707200288772583</v>
      </c>
      <c r="AR773">
        <v>1.3707200288772583</v>
      </c>
      <c r="AS773">
        <v>0</v>
      </c>
      <c r="AT773" t="s">
        <v>214</v>
      </c>
      <c r="AU773" t="s">
        <v>293</v>
      </c>
      <c r="AW773" t="s">
        <v>125</v>
      </c>
      <c r="AX773" t="s">
        <v>84</v>
      </c>
      <c r="AY773" t="s">
        <v>190</v>
      </c>
      <c r="AZ773" t="s">
        <v>98</v>
      </c>
      <c r="BA773" t="s">
        <v>99</v>
      </c>
      <c r="BB773" t="s">
        <v>191</v>
      </c>
      <c r="BC773" t="s">
        <v>660</v>
      </c>
      <c r="BD773" t="s">
        <v>1428</v>
      </c>
      <c r="BE773" t="s">
        <v>2257</v>
      </c>
      <c r="BF773" t="s">
        <v>2257</v>
      </c>
      <c r="BG773" t="s">
        <v>5016</v>
      </c>
      <c r="BH773" s="6">
        <v>44069</v>
      </c>
      <c r="BI773" s="6">
        <v>44089</v>
      </c>
      <c r="BJ773" s="32">
        <f t="shared" si="37"/>
        <v>2020</v>
      </c>
      <c r="BK773" t="s">
        <v>104</v>
      </c>
      <c r="BL773" t="s">
        <v>214</v>
      </c>
      <c r="BM773" t="s">
        <v>86</v>
      </c>
      <c r="BN773" t="s">
        <v>85</v>
      </c>
      <c r="BO773" t="s">
        <v>300</v>
      </c>
      <c r="BP773" t="str">
        <f t="shared" si="38"/>
        <v>17</v>
      </c>
    </row>
    <row r="774" spans="1:68" x14ac:dyDescent="0.25">
      <c r="A774">
        <v>2023</v>
      </c>
      <c r="B774" t="s">
        <v>5019</v>
      </c>
      <c r="C774" t="s">
        <v>5016</v>
      </c>
      <c r="D774" t="s">
        <v>5017</v>
      </c>
      <c r="E774">
        <v>20200915</v>
      </c>
      <c r="F774">
        <v>20200923</v>
      </c>
      <c r="G774" t="str">
        <f t="shared" si="36"/>
        <v>2020</v>
      </c>
      <c r="H774">
        <v>9</v>
      </c>
      <c r="I774" t="s">
        <v>5020</v>
      </c>
      <c r="J774" t="s">
        <v>5021</v>
      </c>
      <c r="K774" t="s">
        <v>125</v>
      </c>
      <c r="L774" t="s">
        <v>1361</v>
      </c>
      <c r="M774" t="s">
        <v>1362</v>
      </c>
      <c r="N774" t="s">
        <v>889</v>
      </c>
      <c r="O774">
        <v>111</v>
      </c>
      <c r="P774" t="s">
        <v>118</v>
      </c>
      <c r="Q774" t="s">
        <v>5022</v>
      </c>
      <c r="R774" t="s">
        <v>5023</v>
      </c>
      <c r="S774">
        <v>25072</v>
      </c>
      <c r="T774">
        <v>9584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160</v>
      </c>
      <c r="AA774">
        <v>600</v>
      </c>
      <c r="AB774">
        <v>40883</v>
      </c>
      <c r="AC774" t="s">
        <v>125</v>
      </c>
      <c r="AD774" t="s">
        <v>1361</v>
      </c>
      <c r="AE774" t="s">
        <v>1362</v>
      </c>
      <c r="AF774" t="s">
        <v>889</v>
      </c>
      <c r="AG774">
        <v>13</v>
      </c>
      <c r="AH774">
        <v>4</v>
      </c>
      <c r="AI774">
        <v>18</v>
      </c>
      <c r="AJ774">
        <v>80116</v>
      </c>
      <c r="AK774">
        <v>8</v>
      </c>
      <c r="AL774">
        <v>1</v>
      </c>
      <c r="AM774">
        <v>1008</v>
      </c>
      <c r="AN774">
        <v>1.07</v>
      </c>
      <c r="AO774">
        <v>1.0699000000000001</v>
      </c>
      <c r="AP774">
        <v>1E-4</v>
      </c>
      <c r="AQ774">
        <v>1.0699000358581543</v>
      </c>
      <c r="AR774">
        <v>1.0699000358581543</v>
      </c>
      <c r="AS774">
        <v>0</v>
      </c>
      <c r="AT774" t="s">
        <v>139</v>
      </c>
      <c r="AU774" t="s">
        <v>125</v>
      </c>
      <c r="AW774" t="s">
        <v>125</v>
      </c>
      <c r="AY774" t="s">
        <v>190</v>
      </c>
      <c r="AZ774" t="s">
        <v>98</v>
      </c>
      <c r="BA774" t="s">
        <v>99</v>
      </c>
      <c r="BB774" t="s">
        <v>191</v>
      </c>
      <c r="BC774" t="s">
        <v>1365</v>
      </c>
      <c r="BD774" t="s">
        <v>1366</v>
      </c>
      <c r="BF774" t="s">
        <v>1366</v>
      </c>
      <c r="BG774" t="s">
        <v>5016</v>
      </c>
      <c r="BH774" s="6">
        <v>44069</v>
      </c>
      <c r="BI774" s="6">
        <v>44089</v>
      </c>
      <c r="BJ774" s="32">
        <f t="shared" si="37"/>
        <v>2020</v>
      </c>
      <c r="BK774" t="s">
        <v>104</v>
      </c>
      <c r="BL774" t="s">
        <v>214</v>
      </c>
      <c r="BM774" t="s">
        <v>86</v>
      </c>
      <c r="BN774" t="s">
        <v>85</v>
      </c>
      <c r="BO774" t="s">
        <v>300</v>
      </c>
      <c r="BP774" t="str">
        <f t="shared" si="38"/>
        <v>17</v>
      </c>
    </row>
    <row r="775" spans="1:68" x14ac:dyDescent="0.25">
      <c r="A775">
        <v>2023</v>
      </c>
      <c r="B775" t="s">
        <v>5024</v>
      </c>
      <c r="C775" t="s">
        <v>5025</v>
      </c>
      <c r="D775" t="s">
        <v>5026</v>
      </c>
      <c r="E775">
        <v>20200810</v>
      </c>
      <c r="F775">
        <v>20200902</v>
      </c>
      <c r="G775" t="str">
        <f t="shared" si="36"/>
        <v>2020</v>
      </c>
      <c r="H775">
        <v>24</v>
      </c>
      <c r="I775" t="s">
        <v>5027</v>
      </c>
      <c r="J775" t="s">
        <v>5028</v>
      </c>
      <c r="K775" t="s">
        <v>83</v>
      </c>
      <c r="L775" t="s">
        <v>84</v>
      </c>
      <c r="M775" t="s">
        <v>85</v>
      </c>
      <c r="N775" t="s">
        <v>86</v>
      </c>
      <c r="O775">
        <v>201</v>
      </c>
      <c r="P775" t="s">
        <v>118</v>
      </c>
      <c r="Q775" t="s">
        <v>147</v>
      </c>
      <c r="R775" t="s">
        <v>148</v>
      </c>
      <c r="S775">
        <v>59296</v>
      </c>
      <c r="T775">
        <v>29807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1840</v>
      </c>
      <c r="AA775">
        <v>3450</v>
      </c>
      <c r="AB775">
        <v>33613</v>
      </c>
      <c r="AC775" t="s">
        <v>157</v>
      </c>
      <c r="AD775" t="s">
        <v>158</v>
      </c>
      <c r="AE775" t="s">
        <v>159</v>
      </c>
      <c r="AF775" t="s">
        <v>231</v>
      </c>
      <c r="AG775">
        <v>10</v>
      </c>
      <c r="AH775">
        <v>3</v>
      </c>
      <c r="AI775">
        <v>19</v>
      </c>
      <c r="AJ775">
        <v>79361</v>
      </c>
      <c r="AK775">
        <v>1212</v>
      </c>
      <c r="AL775">
        <v>1</v>
      </c>
      <c r="AM775">
        <v>6665</v>
      </c>
      <c r="AN775">
        <v>1.0760000000000001</v>
      </c>
      <c r="AO775">
        <v>1.0598000000000001</v>
      </c>
      <c r="AP775">
        <v>1.6199999999999999E-2</v>
      </c>
      <c r="AQ775">
        <v>1.3777400255203247</v>
      </c>
      <c r="AR775">
        <v>1.3777400255203247</v>
      </c>
      <c r="AS775">
        <v>0</v>
      </c>
      <c r="AT775" t="s">
        <v>139</v>
      </c>
      <c r="AU775" t="s">
        <v>83</v>
      </c>
      <c r="AW775" t="s">
        <v>125</v>
      </c>
      <c r="AX775" t="s">
        <v>84</v>
      </c>
      <c r="AY775" t="s">
        <v>581</v>
      </c>
      <c r="AZ775" t="s">
        <v>98</v>
      </c>
      <c r="BA775" t="s">
        <v>99</v>
      </c>
      <c r="BB775" t="s">
        <v>349</v>
      </c>
      <c r="BC775" t="s">
        <v>229</v>
      </c>
      <c r="BD775" t="s">
        <v>230</v>
      </c>
      <c r="BF775" t="s">
        <v>230</v>
      </c>
      <c r="BG775" t="s">
        <v>5025</v>
      </c>
      <c r="BH775" s="6">
        <v>44056</v>
      </c>
      <c r="BI775" s="6">
        <v>44076</v>
      </c>
      <c r="BJ775" s="32">
        <f t="shared" si="37"/>
        <v>2020</v>
      </c>
      <c r="BK775" t="s">
        <v>104</v>
      </c>
      <c r="BL775" t="s">
        <v>139</v>
      </c>
      <c r="BM775" t="s">
        <v>86</v>
      </c>
      <c r="BN775" t="s">
        <v>85</v>
      </c>
      <c r="BO775" t="s">
        <v>231</v>
      </c>
      <c r="BP775" t="str">
        <f t="shared" si="38"/>
        <v>03</v>
      </c>
    </row>
    <row r="776" spans="1:68" x14ac:dyDescent="0.25">
      <c r="A776">
        <v>2023</v>
      </c>
      <c r="B776" t="s">
        <v>5029</v>
      </c>
      <c r="C776" t="s">
        <v>5030</v>
      </c>
      <c r="D776" t="s">
        <v>5031</v>
      </c>
      <c r="E776">
        <v>20200814</v>
      </c>
      <c r="F776">
        <v>20200908</v>
      </c>
      <c r="G776" t="str">
        <f t="shared" si="36"/>
        <v>2020</v>
      </c>
      <c r="H776">
        <v>26</v>
      </c>
      <c r="I776" t="s">
        <v>5032</v>
      </c>
      <c r="J776" t="s">
        <v>5033</v>
      </c>
      <c r="K776" t="s">
        <v>83</v>
      </c>
      <c r="L776" t="s">
        <v>84</v>
      </c>
      <c r="M776" t="s">
        <v>85</v>
      </c>
      <c r="N776" t="s">
        <v>86</v>
      </c>
      <c r="O776">
        <v>201</v>
      </c>
      <c r="P776" t="s">
        <v>118</v>
      </c>
      <c r="Q776" t="s">
        <v>1024</v>
      </c>
      <c r="R776" t="s">
        <v>1025</v>
      </c>
      <c r="S776">
        <v>74794</v>
      </c>
      <c r="T776">
        <v>34441</v>
      </c>
      <c r="U776">
        <v>0</v>
      </c>
      <c r="V776">
        <v>0</v>
      </c>
      <c r="W776">
        <v>163.88</v>
      </c>
      <c r="X776">
        <v>0</v>
      </c>
      <c r="Y776">
        <v>0</v>
      </c>
      <c r="Z776">
        <v>2000</v>
      </c>
      <c r="AA776">
        <v>5250</v>
      </c>
      <c r="AB776">
        <v>47382</v>
      </c>
      <c r="AC776" t="s">
        <v>135</v>
      </c>
      <c r="AD776" t="s">
        <v>136</v>
      </c>
      <c r="AE776" t="s">
        <v>137</v>
      </c>
      <c r="AF776" t="s">
        <v>138</v>
      </c>
      <c r="AG776">
        <v>6</v>
      </c>
      <c r="AH776">
        <v>2</v>
      </c>
      <c r="AI776">
        <v>12</v>
      </c>
      <c r="AJ776">
        <v>36566</v>
      </c>
      <c r="AK776">
        <v>228</v>
      </c>
      <c r="AL776">
        <v>1</v>
      </c>
      <c r="AM776">
        <v>1585</v>
      </c>
      <c r="AN776">
        <v>0.49130000000000001</v>
      </c>
      <c r="AO776">
        <v>0.48830000000000001</v>
      </c>
      <c r="AP776">
        <v>3.0000000000000001E-3</v>
      </c>
      <c r="AQ776">
        <v>1.1749199419282377</v>
      </c>
      <c r="AR776">
        <v>1.1719199419021606</v>
      </c>
      <c r="AS776">
        <v>3.0000000260770321E-3</v>
      </c>
      <c r="AT776" t="s">
        <v>111</v>
      </c>
      <c r="AU776" t="s">
        <v>135</v>
      </c>
      <c r="AW776" t="s">
        <v>125</v>
      </c>
      <c r="AX776" t="s">
        <v>84</v>
      </c>
      <c r="AY776" t="s">
        <v>97</v>
      </c>
      <c r="AZ776" t="s">
        <v>98</v>
      </c>
      <c r="BA776" t="s">
        <v>99</v>
      </c>
      <c r="BB776" t="s">
        <v>100</v>
      </c>
      <c r="BC776" t="s">
        <v>1026</v>
      </c>
      <c r="BF776" t="s">
        <v>1026</v>
      </c>
      <c r="BG776" t="s">
        <v>5030</v>
      </c>
      <c r="BH776" s="6">
        <v>44063</v>
      </c>
      <c r="BI776" s="6">
        <v>44082</v>
      </c>
      <c r="BJ776" s="32">
        <f t="shared" si="37"/>
        <v>2020</v>
      </c>
      <c r="BK776" t="s">
        <v>104</v>
      </c>
      <c r="BL776" t="s">
        <v>111</v>
      </c>
      <c r="BM776" t="s">
        <v>86</v>
      </c>
      <c r="BN776" t="s">
        <v>85</v>
      </c>
      <c r="BO776" t="s">
        <v>138</v>
      </c>
      <c r="BP776" t="str">
        <f t="shared" si="38"/>
        <v>02</v>
      </c>
    </row>
    <row r="777" spans="1:68" x14ac:dyDescent="0.25">
      <c r="A777">
        <v>2023</v>
      </c>
      <c r="B777" t="s">
        <v>5034</v>
      </c>
      <c r="C777" t="s">
        <v>5035</v>
      </c>
      <c r="D777" t="s">
        <v>5036</v>
      </c>
      <c r="E777">
        <v>20200814</v>
      </c>
      <c r="F777">
        <v>20200911</v>
      </c>
      <c r="G777" t="str">
        <f t="shared" si="36"/>
        <v>2020</v>
      </c>
      <c r="H777">
        <v>29</v>
      </c>
      <c r="I777" t="s">
        <v>5037</v>
      </c>
      <c r="J777" t="s">
        <v>5038</v>
      </c>
      <c r="K777" t="s">
        <v>83</v>
      </c>
      <c r="L777" t="s">
        <v>84</v>
      </c>
      <c r="M777" t="s">
        <v>85</v>
      </c>
      <c r="N777" t="s">
        <v>86</v>
      </c>
      <c r="O777">
        <v>201</v>
      </c>
      <c r="P777" t="s">
        <v>118</v>
      </c>
      <c r="Q777" t="s">
        <v>5039</v>
      </c>
      <c r="R777" t="s">
        <v>5040</v>
      </c>
      <c r="S777">
        <v>107272</v>
      </c>
      <c r="T777">
        <v>29060</v>
      </c>
      <c r="U777">
        <v>32976</v>
      </c>
      <c r="V777">
        <v>0</v>
      </c>
      <c r="W777">
        <v>985.38</v>
      </c>
      <c r="X777">
        <v>0</v>
      </c>
      <c r="Y777">
        <v>0</v>
      </c>
      <c r="Z777">
        <v>1760</v>
      </c>
      <c r="AA777">
        <v>4200</v>
      </c>
      <c r="AB777">
        <v>42756</v>
      </c>
      <c r="AC777" t="s">
        <v>135</v>
      </c>
      <c r="AD777" t="s">
        <v>136</v>
      </c>
      <c r="AE777" t="s">
        <v>1400</v>
      </c>
      <c r="AF777" t="s">
        <v>1401</v>
      </c>
      <c r="AG777">
        <v>1</v>
      </c>
      <c r="AH777">
        <v>1</v>
      </c>
      <c r="AI777">
        <v>999999999</v>
      </c>
      <c r="AJ777">
        <v>9493</v>
      </c>
      <c r="AK777">
        <v>1</v>
      </c>
      <c r="AL777">
        <v>1</v>
      </c>
      <c r="AM777">
        <v>999999999</v>
      </c>
      <c r="AN777">
        <v>0.1268</v>
      </c>
      <c r="AO777">
        <v>0.1268</v>
      </c>
      <c r="AP777">
        <v>0</v>
      </c>
      <c r="AQ777">
        <v>0.12680000066757202</v>
      </c>
      <c r="AR777">
        <v>0.12680000066757202</v>
      </c>
      <c r="AS777">
        <v>0</v>
      </c>
      <c r="AT777" t="s">
        <v>111</v>
      </c>
      <c r="AU777" t="s">
        <v>83</v>
      </c>
      <c r="AW777" t="s">
        <v>125</v>
      </c>
      <c r="AX777" t="s">
        <v>84</v>
      </c>
      <c r="AY777" t="s">
        <v>97</v>
      </c>
      <c r="AZ777" t="s">
        <v>98</v>
      </c>
      <c r="BA777" t="s">
        <v>99</v>
      </c>
      <c r="BB777" t="s">
        <v>100</v>
      </c>
      <c r="BC777" t="s">
        <v>1026</v>
      </c>
      <c r="BF777" t="s">
        <v>1026</v>
      </c>
      <c r="BG777" t="s">
        <v>5035</v>
      </c>
      <c r="BH777" s="6">
        <v>44069</v>
      </c>
      <c r="BI777" s="6">
        <v>44085</v>
      </c>
      <c r="BJ777" s="32">
        <f t="shared" si="37"/>
        <v>2020</v>
      </c>
      <c r="BK777" t="s">
        <v>104</v>
      </c>
      <c r="BL777" t="s">
        <v>111</v>
      </c>
      <c r="BM777" t="s">
        <v>86</v>
      </c>
      <c r="BN777" t="s">
        <v>85</v>
      </c>
      <c r="BO777" t="s">
        <v>138</v>
      </c>
      <c r="BP777" t="str">
        <f t="shared" si="38"/>
        <v>02</v>
      </c>
    </row>
    <row r="778" spans="1:68" x14ac:dyDescent="0.25">
      <c r="A778">
        <v>2023</v>
      </c>
      <c r="B778" t="s">
        <v>5041</v>
      </c>
      <c r="C778" t="s">
        <v>5042</v>
      </c>
      <c r="D778" t="s">
        <v>5043</v>
      </c>
      <c r="E778">
        <v>20200907</v>
      </c>
      <c r="F778">
        <v>20200924</v>
      </c>
      <c r="G778" t="str">
        <f t="shared" si="36"/>
        <v>2020</v>
      </c>
      <c r="H778">
        <v>18</v>
      </c>
      <c r="I778" t="s">
        <v>5044</v>
      </c>
      <c r="J778" t="s">
        <v>5045</v>
      </c>
      <c r="K778" t="s">
        <v>90</v>
      </c>
      <c r="L778" t="s">
        <v>91</v>
      </c>
      <c r="M778" t="s">
        <v>805</v>
      </c>
      <c r="N778" t="s">
        <v>966</v>
      </c>
      <c r="O778">
        <v>201</v>
      </c>
      <c r="P778" t="s">
        <v>118</v>
      </c>
      <c r="Q778" t="s">
        <v>5046</v>
      </c>
      <c r="R778" t="s">
        <v>5047</v>
      </c>
      <c r="S778">
        <v>50294</v>
      </c>
      <c r="T778">
        <v>16903</v>
      </c>
      <c r="U778">
        <v>5496</v>
      </c>
      <c r="V778">
        <v>0</v>
      </c>
      <c r="W778">
        <v>2827.98</v>
      </c>
      <c r="X778">
        <v>0</v>
      </c>
      <c r="Y778">
        <v>0</v>
      </c>
      <c r="Z778">
        <v>1280</v>
      </c>
      <c r="AA778">
        <v>1500</v>
      </c>
      <c r="AB778">
        <v>25452</v>
      </c>
      <c r="AC778" t="s">
        <v>83</v>
      </c>
      <c r="AD778" t="s">
        <v>84</v>
      </c>
      <c r="AE778" t="s">
        <v>85</v>
      </c>
      <c r="AF778" t="s">
        <v>86</v>
      </c>
      <c r="AG778">
        <v>8</v>
      </c>
      <c r="AH778">
        <v>3</v>
      </c>
      <c r="AI778">
        <v>17</v>
      </c>
      <c r="AJ778">
        <v>57103</v>
      </c>
      <c r="AK778">
        <v>2076</v>
      </c>
      <c r="AL778">
        <v>1</v>
      </c>
      <c r="AM778">
        <v>9178</v>
      </c>
      <c r="AN778">
        <v>0.7903</v>
      </c>
      <c r="AO778">
        <v>0.76259999999999994</v>
      </c>
      <c r="AP778">
        <v>2.7699999999999999E-2</v>
      </c>
      <c r="AQ778">
        <v>0.8475000187754631</v>
      </c>
      <c r="AR778">
        <v>0.81980001926422119</v>
      </c>
      <c r="AS778">
        <v>2.7699999511241913E-2</v>
      </c>
      <c r="AT778" t="s">
        <v>111</v>
      </c>
      <c r="AU778" t="s">
        <v>90</v>
      </c>
      <c r="AW778" t="s">
        <v>95</v>
      </c>
      <c r="AX778" t="s">
        <v>84</v>
      </c>
      <c r="AY778" t="s">
        <v>112</v>
      </c>
      <c r="AZ778" t="s">
        <v>98</v>
      </c>
      <c r="BA778" t="s">
        <v>99</v>
      </c>
      <c r="BB778" t="s">
        <v>100</v>
      </c>
      <c r="BC778" t="s">
        <v>941</v>
      </c>
      <c r="BD778" t="s">
        <v>942</v>
      </c>
      <c r="BF778" t="s">
        <v>942</v>
      </c>
      <c r="BG778" t="s">
        <v>5042</v>
      </c>
      <c r="BH778" s="6">
        <v>44081</v>
      </c>
      <c r="BI778" s="6">
        <v>44085</v>
      </c>
      <c r="BJ778" s="32">
        <f t="shared" si="37"/>
        <v>2020</v>
      </c>
      <c r="BK778" t="s">
        <v>104</v>
      </c>
      <c r="BL778" t="s">
        <v>214</v>
      </c>
      <c r="BM778" t="s">
        <v>86</v>
      </c>
      <c r="BN778" t="s">
        <v>85</v>
      </c>
      <c r="BO778" t="s">
        <v>889</v>
      </c>
      <c r="BP778" t="str">
        <f t="shared" si="38"/>
        <v>26</v>
      </c>
    </row>
    <row r="779" spans="1:68" x14ac:dyDescent="0.25">
      <c r="A779">
        <v>2023</v>
      </c>
      <c r="B779" t="s">
        <v>5048</v>
      </c>
      <c r="C779" t="s">
        <v>5049</v>
      </c>
      <c r="D779" t="s">
        <v>5050</v>
      </c>
      <c r="E779">
        <v>20200812</v>
      </c>
      <c r="F779">
        <v>20200914</v>
      </c>
      <c r="G779" t="str">
        <f t="shared" si="36"/>
        <v>2020</v>
      </c>
      <c r="H779">
        <v>34</v>
      </c>
      <c r="I779" t="s">
        <v>5051</v>
      </c>
      <c r="J779" t="s">
        <v>5052</v>
      </c>
      <c r="K779" t="s">
        <v>83</v>
      </c>
      <c r="L779" t="s">
        <v>84</v>
      </c>
      <c r="M779" t="s">
        <v>85</v>
      </c>
      <c r="N779" t="s">
        <v>86</v>
      </c>
      <c r="O779">
        <v>201</v>
      </c>
      <c r="P779" t="s">
        <v>118</v>
      </c>
      <c r="Q779" t="s">
        <v>648</v>
      </c>
      <c r="R779" t="s">
        <v>649</v>
      </c>
      <c r="S779">
        <v>94097</v>
      </c>
      <c r="T779">
        <v>39203</v>
      </c>
      <c r="U779">
        <v>0</v>
      </c>
      <c r="V779">
        <v>0</v>
      </c>
      <c r="W779">
        <v>611.20000000000005</v>
      </c>
      <c r="X779">
        <v>0</v>
      </c>
      <c r="Y779">
        <v>0</v>
      </c>
      <c r="Z779">
        <v>2450</v>
      </c>
      <c r="AA779">
        <v>3525</v>
      </c>
      <c r="AB779">
        <v>116107</v>
      </c>
      <c r="AC779" t="s">
        <v>293</v>
      </c>
      <c r="AD779" t="s">
        <v>294</v>
      </c>
      <c r="AE779" t="s">
        <v>359</v>
      </c>
      <c r="AF779" t="s">
        <v>300</v>
      </c>
      <c r="AG779">
        <v>10</v>
      </c>
      <c r="AH779">
        <v>3</v>
      </c>
      <c r="AI779">
        <v>21</v>
      </c>
      <c r="AJ779">
        <v>125314</v>
      </c>
      <c r="AK779">
        <v>1720</v>
      </c>
      <c r="AL779">
        <v>1</v>
      </c>
      <c r="AM779">
        <v>6530</v>
      </c>
      <c r="AN779">
        <v>1.6964999999999999</v>
      </c>
      <c r="AO779">
        <v>1.6735</v>
      </c>
      <c r="AP779">
        <v>2.3E-2</v>
      </c>
      <c r="AQ779">
        <v>3.0018300991505384</v>
      </c>
      <c r="AR779">
        <v>2.978830099105835</v>
      </c>
      <c r="AS779">
        <v>2.3000000044703484E-2</v>
      </c>
      <c r="AT779" t="s">
        <v>111</v>
      </c>
      <c r="AU779" t="s">
        <v>293</v>
      </c>
      <c r="AW779" t="s">
        <v>250</v>
      </c>
      <c r="AX779" t="s">
        <v>84</v>
      </c>
      <c r="AY779" t="s">
        <v>112</v>
      </c>
      <c r="AZ779" t="s">
        <v>98</v>
      </c>
      <c r="BA779" t="s">
        <v>99</v>
      </c>
      <c r="BB779" t="s">
        <v>100</v>
      </c>
      <c r="BC779" t="s">
        <v>652</v>
      </c>
      <c r="BD779" t="s">
        <v>4172</v>
      </c>
      <c r="BF779" t="s">
        <v>4172</v>
      </c>
      <c r="BG779" t="s">
        <v>5049</v>
      </c>
      <c r="BH779" s="6">
        <v>44074</v>
      </c>
      <c r="BI779" s="6">
        <v>44088</v>
      </c>
      <c r="BJ779" s="32">
        <f t="shared" si="37"/>
        <v>2020</v>
      </c>
      <c r="BK779" t="s">
        <v>104</v>
      </c>
      <c r="BL779" t="s">
        <v>111</v>
      </c>
      <c r="BM779" t="s">
        <v>86</v>
      </c>
      <c r="BN779" t="s">
        <v>85</v>
      </c>
      <c r="BO779" t="s">
        <v>300</v>
      </c>
      <c r="BP779" t="str">
        <f t="shared" si="38"/>
        <v>17</v>
      </c>
    </row>
    <row r="780" spans="1:68" x14ac:dyDescent="0.25">
      <c r="A780">
        <v>2023</v>
      </c>
      <c r="B780" t="s">
        <v>5053</v>
      </c>
      <c r="C780" t="s">
        <v>5054</v>
      </c>
      <c r="D780" t="s">
        <v>5055</v>
      </c>
      <c r="E780">
        <v>20200810</v>
      </c>
      <c r="F780">
        <v>20200915</v>
      </c>
      <c r="G780" t="str">
        <f t="shared" si="36"/>
        <v>2020</v>
      </c>
      <c r="H780">
        <v>37</v>
      </c>
      <c r="I780" t="s">
        <v>5056</v>
      </c>
      <c r="J780" t="s">
        <v>5057</v>
      </c>
      <c r="K780" t="s">
        <v>83</v>
      </c>
      <c r="L780" t="s">
        <v>84</v>
      </c>
      <c r="M780" t="s">
        <v>85</v>
      </c>
      <c r="N780" t="s">
        <v>86</v>
      </c>
      <c r="O780">
        <v>201</v>
      </c>
      <c r="P780" t="s">
        <v>1101</v>
      </c>
      <c r="Q780" t="s">
        <v>3909</v>
      </c>
      <c r="R780" t="s">
        <v>3910</v>
      </c>
      <c r="S780">
        <v>108336</v>
      </c>
      <c r="T780">
        <v>42367</v>
      </c>
      <c r="U780">
        <v>0</v>
      </c>
      <c r="V780">
        <v>0</v>
      </c>
      <c r="W780">
        <v>98.41</v>
      </c>
      <c r="X780">
        <v>0</v>
      </c>
      <c r="Y780">
        <v>25646.13</v>
      </c>
      <c r="Z780">
        <v>3120</v>
      </c>
      <c r="AA780">
        <v>4275</v>
      </c>
      <c r="AB780">
        <v>330226</v>
      </c>
      <c r="AC780" t="s">
        <v>927</v>
      </c>
      <c r="AD780" t="s">
        <v>928</v>
      </c>
      <c r="AE780" t="s">
        <v>1421</v>
      </c>
      <c r="AF780" t="s">
        <v>935</v>
      </c>
      <c r="AG780">
        <v>9</v>
      </c>
      <c r="AH780">
        <v>3</v>
      </c>
      <c r="AI780">
        <v>14</v>
      </c>
      <c r="AJ780">
        <v>142272</v>
      </c>
      <c r="AK780">
        <v>101275</v>
      </c>
      <c r="AL780">
        <v>33758</v>
      </c>
      <c r="AM780">
        <v>179085</v>
      </c>
      <c r="AN780">
        <v>3.2523</v>
      </c>
      <c r="AO780">
        <v>1.8998999999999999</v>
      </c>
      <c r="AP780">
        <v>1.3524</v>
      </c>
      <c r="AQ780">
        <v>6.1654797792434692</v>
      </c>
      <c r="AR780">
        <v>4.813079833984375</v>
      </c>
      <c r="AS780">
        <v>1.3523999452590942</v>
      </c>
      <c r="AT780" t="s">
        <v>139</v>
      </c>
      <c r="AU780" t="s">
        <v>1426</v>
      </c>
      <c r="AV780" t="s">
        <v>927</v>
      </c>
      <c r="AW780" t="s">
        <v>1427</v>
      </c>
      <c r="AX780" t="s">
        <v>84</v>
      </c>
      <c r="AY780" t="s">
        <v>112</v>
      </c>
      <c r="AZ780" t="s">
        <v>98</v>
      </c>
      <c r="BA780" t="s">
        <v>99</v>
      </c>
      <c r="BB780" t="s">
        <v>100</v>
      </c>
      <c r="BC780" t="s">
        <v>573</v>
      </c>
      <c r="BD780" t="s">
        <v>4249</v>
      </c>
      <c r="BF780" t="s">
        <v>4249</v>
      </c>
      <c r="BG780" t="s">
        <v>5054</v>
      </c>
      <c r="BH780" s="6">
        <v>44061</v>
      </c>
      <c r="BI780" s="6">
        <v>44089</v>
      </c>
      <c r="BJ780" s="32">
        <f t="shared" si="37"/>
        <v>2020</v>
      </c>
      <c r="BK780" t="s">
        <v>104</v>
      </c>
      <c r="BL780" t="s">
        <v>139</v>
      </c>
      <c r="BM780" t="s">
        <v>86</v>
      </c>
      <c r="BN780" t="s">
        <v>85</v>
      </c>
      <c r="BO780" t="s">
        <v>935</v>
      </c>
      <c r="BP780" t="str">
        <f t="shared" si="38"/>
        <v>06</v>
      </c>
    </row>
    <row r="781" spans="1:68" x14ac:dyDescent="0.25">
      <c r="A781">
        <v>2023</v>
      </c>
      <c r="B781" t="s">
        <v>5058</v>
      </c>
      <c r="C781" t="s">
        <v>5059</v>
      </c>
      <c r="D781" t="s">
        <v>5060</v>
      </c>
      <c r="E781">
        <v>20200828</v>
      </c>
      <c r="F781">
        <v>20200921</v>
      </c>
      <c r="G781" t="str">
        <f t="shared" si="36"/>
        <v>2020</v>
      </c>
      <c r="H781">
        <v>25</v>
      </c>
      <c r="I781" t="s">
        <v>5061</v>
      </c>
      <c r="J781" t="s">
        <v>5062</v>
      </c>
      <c r="K781" t="s">
        <v>83</v>
      </c>
      <c r="L781" t="s">
        <v>84</v>
      </c>
      <c r="M781" t="s">
        <v>85</v>
      </c>
      <c r="N781" t="s">
        <v>86</v>
      </c>
      <c r="O781">
        <v>201</v>
      </c>
      <c r="P781" t="s">
        <v>87</v>
      </c>
      <c r="Q781" t="s">
        <v>5063</v>
      </c>
      <c r="R781" t="s">
        <v>5064</v>
      </c>
      <c r="S781">
        <v>80895</v>
      </c>
      <c r="T781">
        <v>29340</v>
      </c>
      <c r="U781">
        <v>11917</v>
      </c>
      <c r="V781">
        <v>0</v>
      </c>
      <c r="W781">
        <v>1673.25</v>
      </c>
      <c r="X781">
        <v>0</v>
      </c>
      <c r="Y781">
        <v>15266.87</v>
      </c>
      <c r="Z781">
        <v>2000</v>
      </c>
      <c r="AA781">
        <v>3375</v>
      </c>
      <c r="AB781">
        <v>316423</v>
      </c>
      <c r="AC781" t="s">
        <v>121</v>
      </c>
      <c r="AD781" t="s">
        <v>122</v>
      </c>
      <c r="AE781" t="s">
        <v>187</v>
      </c>
      <c r="AF781" t="s">
        <v>188</v>
      </c>
      <c r="AG781">
        <v>3</v>
      </c>
      <c r="AH781">
        <v>2</v>
      </c>
      <c r="AI781">
        <v>7</v>
      </c>
      <c r="AJ781">
        <v>42838</v>
      </c>
      <c r="AK781">
        <v>1440</v>
      </c>
      <c r="AL781">
        <v>1</v>
      </c>
      <c r="AM781">
        <v>7441</v>
      </c>
      <c r="AN781">
        <v>0.59130000000000005</v>
      </c>
      <c r="AO781">
        <v>0.57210000000000005</v>
      </c>
      <c r="AP781">
        <v>1.9199999999999998E-2</v>
      </c>
      <c r="AQ781">
        <v>2.8086099773645401</v>
      </c>
      <c r="AR781">
        <v>2.631659984588623</v>
      </c>
      <c r="AS781">
        <v>0.17694999277591705</v>
      </c>
      <c r="AT781" t="s">
        <v>111</v>
      </c>
      <c r="AU781" t="s">
        <v>121</v>
      </c>
      <c r="AV781" t="s">
        <v>121</v>
      </c>
      <c r="AW781" t="s">
        <v>5065</v>
      </c>
      <c r="AX781" t="s">
        <v>84</v>
      </c>
      <c r="AY781" t="s">
        <v>112</v>
      </c>
      <c r="AZ781" t="s">
        <v>98</v>
      </c>
      <c r="BA781" t="s">
        <v>99</v>
      </c>
      <c r="BB781" t="s">
        <v>100</v>
      </c>
      <c r="BC781" t="s">
        <v>555</v>
      </c>
      <c r="BD781" t="s">
        <v>5066</v>
      </c>
      <c r="BE781" t="s">
        <v>5067</v>
      </c>
      <c r="BF781" t="s">
        <v>5067</v>
      </c>
      <c r="BG781" t="s">
        <v>5059</v>
      </c>
      <c r="BH781" s="6">
        <v>44076</v>
      </c>
      <c r="BI781" s="6">
        <v>44095</v>
      </c>
      <c r="BJ781" s="32">
        <f t="shared" si="37"/>
        <v>2020</v>
      </c>
      <c r="BK781" t="s">
        <v>104</v>
      </c>
      <c r="BL781" t="s">
        <v>111</v>
      </c>
      <c r="BM781" t="s">
        <v>86</v>
      </c>
      <c r="BN781" t="s">
        <v>85</v>
      </c>
      <c r="BO781" t="s">
        <v>124</v>
      </c>
      <c r="BP781" t="str">
        <f t="shared" si="38"/>
        <v>31</v>
      </c>
    </row>
    <row r="782" spans="1:68" x14ac:dyDescent="0.25">
      <c r="A782">
        <v>2023</v>
      </c>
      <c r="B782" t="s">
        <v>5068</v>
      </c>
      <c r="C782" t="s">
        <v>311</v>
      </c>
      <c r="D782" t="s">
        <v>312</v>
      </c>
      <c r="E782">
        <v>20200914</v>
      </c>
      <c r="F782">
        <v>20201008</v>
      </c>
      <c r="G782" t="str">
        <f t="shared" si="36"/>
        <v>2020</v>
      </c>
      <c r="H782">
        <v>25</v>
      </c>
      <c r="I782" t="s">
        <v>5069</v>
      </c>
      <c r="J782" t="s">
        <v>5070</v>
      </c>
      <c r="K782" t="s">
        <v>83</v>
      </c>
      <c r="L782" t="s">
        <v>84</v>
      </c>
      <c r="M782" t="s">
        <v>85</v>
      </c>
      <c r="N782" t="s">
        <v>86</v>
      </c>
      <c r="O782">
        <v>611</v>
      </c>
      <c r="P782" t="s">
        <v>118</v>
      </c>
      <c r="Q782" t="s">
        <v>1413</v>
      </c>
      <c r="R782" t="s">
        <v>1414</v>
      </c>
      <c r="S782">
        <v>102641</v>
      </c>
      <c r="T782">
        <v>21050</v>
      </c>
      <c r="U782">
        <v>43968</v>
      </c>
      <c r="V782">
        <v>0</v>
      </c>
      <c r="W782">
        <v>0</v>
      </c>
      <c r="X782">
        <v>0</v>
      </c>
      <c r="Y782">
        <v>0</v>
      </c>
      <c r="Z782">
        <v>1210</v>
      </c>
      <c r="AA782">
        <v>3600</v>
      </c>
      <c r="AB782">
        <v>0</v>
      </c>
      <c r="AC782" t="s">
        <v>293</v>
      </c>
      <c r="AD782" t="s">
        <v>294</v>
      </c>
      <c r="AE782" t="s">
        <v>650</v>
      </c>
      <c r="AF782" t="s">
        <v>542</v>
      </c>
      <c r="AG782">
        <v>8</v>
      </c>
      <c r="AH782">
        <v>3</v>
      </c>
      <c r="AI782">
        <v>15</v>
      </c>
      <c r="AJ782">
        <v>77495</v>
      </c>
      <c r="AK782">
        <v>701</v>
      </c>
      <c r="AL782">
        <v>1</v>
      </c>
      <c r="AM782">
        <v>3042</v>
      </c>
      <c r="AN782">
        <v>1.0443</v>
      </c>
      <c r="AO782">
        <v>1.0348999999999999</v>
      </c>
      <c r="AP782">
        <v>9.4000000000000004E-3</v>
      </c>
      <c r="AQ782">
        <v>1.8110799789428711</v>
      </c>
      <c r="AR782">
        <v>1.8110799789428711</v>
      </c>
      <c r="AS782">
        <v>0</v>
      </c>
      <c r="AT782" t="s">
        <v>111</v>
      </c>
      <c r="AU782" t="s">
        <v>293</v>
      </c>
      <c r="AW782" t="s">
        <v>297</v>
      </c>
      <c r="AX782" t="s">
        <v>84</v>
      </c>
      <c r="AY782" t="s">
        <v>112</v>
      </c>
      <c r="AZ782" t="s">
        <v>98</v>
      </c>
      <c r="BA782" t="s">
        <v>99</v>
      </c>
      <c r="BB782" t="s">
        <v>100</v>
      </c>
      <c r="BC782" t="s">
        <v>321</v>
      </c>
      <c r="BD782" t="s">
        <v>322</v>
      </c>
      <c r="BF782" t="s">
        <v>322</v>
      </c>
      <c r="BG782" t="s">
        <v>311</v>
      </c>
      <c r="BH782" s="6">
        <v>44103</v>
      </c>
      <c r="BI782" s="6">
        <v>44112</v>
      </c>
      <c r="BJ782" s="32">
        <f t="shared" si="37"/>
        <v>2020</v>
      </c>
      <c r="BK782" t="s">
        <v>104</v>
      </c>
      <c r="BL782" t="s">
        <v>111</v>
      </c>
      <c r="BM782" t="s">
        <v>86</v>
      </c>
      <c r="BN782" t="s">
        <v>85</v>
      </c>
      <c r="BO782" t="s">
        <v>3636</v>
      </c>
      <c r="BP782" t="str">
        <f t="shared" si="38"/>
        <v>17</v>
      </c>
    </row>
    <row r="783" spans="1:68" x14ac:dyDescent="0.25">
      <c r="A783">
        <v>2023</v>
      </c>
      <c r="B783" t="s">
        <v>5071</v>
      </c>
      <c r="C783" t="s">
        <v>4218</v>
      </c>
      <c r="D783" t="s">
        <v>4219</v>
      </c>
      <c r="E783">
        <v>20200716</v>
      </c>
      <c r="F783">
        <v>20200825</v>
      </c>
      <c r="G783" t="str">
        <f t="shared" si="36"/>
        <v>2020</v>
      </c>
      <c r="H783">
        <v>41</v>
      </c>
      <c r="I783" t="s">
        <v>5072</v>
      </c>
      <c r="J783" t="s">
        <v>5073</v>
      </c>
      <c r="K783" t="s">
        <v>83</v>
      </c>
      <c r="L783" t="s">
        <v>84</v>
      </c>
      <c r="M783" t="s">
        <v>85</v>
      </c>
      <c r="N783" t="s">
        <v>86</v>
      </c>
      <c r="O783">
        <v>205</v>
      </c>
      <c r="P783" t="s">
        <v>118</v>
      </c>
      <c r="Q783" t="s">
        <v>315</v>
      </c>
      <c r="R783" t="s">
        <v>316</v>
      </c>
      <c r="S783">
        <v>196664</v>
      </c>
      <c r="T783">
        <v>37729</v>
      </c>
      <c r="U783">
        <v>45168</v>
      </c>
      <c r="V783">
        <v>0</v>
      </c>
      <c r="W783">
        <v>0</v>
      </c>
      <c r="X783">
        <v>0</v>
      </c>
      <c r="Y783">
        <v>0</v>
      </c>
      <c r="Z783">
        <v>2520</v>
      </c>
      <c r="AA783">
        <v>4800</v>
      </c>
      <c r="AB783">
        <v>95655</v>
      </c>
      <c r="AC783" t="s">
        <v>293</v>
      </c>
      <c r="AD783" t="s">
        <v>294</v>
      </c>
      <c r="AE783" t="s">
        <v>295</v>
      </c>
      <c r="AF783" t="s">
        <v>296</v>
      </c>
      <c r="AG783">
        <v>10</v>
      </c>
      <c r="AH783">
        <v>3</v>
      </c>
      <c r="AI783">
        <v>21</v>
      </c>
      <c r="AJ783">
        <v>120012</v>
      </c>
      <c r="AK783">
        <v>1295</v>
      </c>
      <c r="AL783">
        <v>1</v>
      </c>
      <c r="AM783">
        <v>6061</v>
      </c>
      <c r="AN783">
        <v>1.62</v>
      </c>
      <c r="AO783">
        <v>1.6027</v>
      </c>
      <c r="AP783">
        <v>1.7299999999999999E-2</v>
      </c>
      <c r="AQ783">
        <v>3.52593994140625</v>
      </c>
      <c r="AR783">
        <v>3.52593994140625</v>
      </c>
      <c r="AS783">
        <v>0</v>
      </c>
      <c r="AT783" t="s">
        <v>111</v>
      </c>
      <c r="AU783" t="s">
        <v>83</v>
      </c>
      <c r="AW783" t="s">
        <v>3739</v>
      </c>
      <c r="AX783" t="s">
        <v>84</v>
      </c>
      <c r="AY783" t="s">
        <v>843</v>
      </c>
      <c r="AZ783" t="s">
        <v>98</v>
      </c>
      <c r="BA783" t="s">
        <v>99</v>
      </c>
      <c r="BB783" t="s">
        <v>438</v>
      </c>
      <c r="BC783" t="s">
        <v>321</v>
      </c>
      <c r="BD783" t="s">
        <v>5074</v>
      </c>
      <c r="BF783" t="s">
        <v>5074</v>
      </c>
      <c r="BG783" t="s">
        <v>4218</v>
      </c>
      <c r="BH783" s="6">
        <v>44040</v>
      </c>
      <c r="BI783" s="6">
        <v>44068</v>
      </c>
      <c r="BJ783" s="32">
        <f t="shared" si="37"/>
        <v>2020</v>
      </c>
      <c r="BK783" t="s">
        <v>104</v>
      </c>
      <c r="BL783" t="s">
        <v>111</v>
      </c>
      <c r="BM783" t="s">
        <v>86</v>
      </c>
      <c r="BN783" t="s">
        <v>85</v>
      </c>
      <c r="BO783" t="s">
        <v>3636</v>
      </c>
      <c r="BP783" t="str">
        <f t="shared" si="38"/>
        <v>17</v>
      </c>
    </row>
    <row r="784" spans="1:68" x14ac:dyDescent="0.25">
      <c r="A784">
        <v>2023</v>
      </c>
      <c r="B784" t="s">
        <v>5075</v>
      </c>
      <c r="C784" t="s">
        <v>5076</v>
      </c>
      <c r="D784" t="s">
        <v>5077</v>
      </c>
      <c r="E784">
        <v>20200721</v>
      </c>
      <c r="F784">
        <v>20200901</v>
      </c>
      <c r="G784" t="str">
        <f t="shared" si="36"/>
        <v>2020</v>
      </c>
      <c r="H784">
        <v>43</v>
      </c>
      <c r="I784" t="s">
        <v>5078</v>
      </c>
      <c r="J784" t="s">
        <v>5079</v>
      </c>
      <c r="K784" t="s">
        <v>83</v>
      </c>
      <c r="L784" t="s">
        <v>84</v>
      </c>
      <c r="M784" t="s">
        <v>85</v>
      </c>
      <c r="N784" t="s">
        <v>86</v>
      </c>
      <c r="O784">
        <v>205</v>
      </c>
      <c r="P784" t="s">
        <v>118</v>
      </c>
      <c r="Q784" t="s">
        <v>3777</v>
      </c>
      <c r="R784" t="s">
        <v>3778</v>
      </c>
      <c r="S784">
        <v>106386</v>
      </c>
      <c r="T784">
        <v>52251</v>
      </c>
      <c r="U784">
        <v>0</v>
      </c>
      <c r="V784">
        <v>0</v>
      </c>
      <c r="W784">
        <v>1533.78</v>
      </c>
      <c r="X784">
        <v>4435.46</v>
      </c>
      <c r="Y784">
        <v>0</v>
      </c>
      <c r="Z784">
        <v>3360</v>
      </c>
      <c r="AA784">
        <v>6825</v>
      </c>
      <c r="AB784">
        <v>87804</v>
      </c>
      <c r="AC784" t="s">
        <v>135</v>
      </c>
      <c r="AD784" t="s">
        <v>136</v>
      </c>
      <c r="AE784" t="s">
        <v>137</v>
      </c>
      <c r="AF784" t="s">
        <v>138</v>
      </c>
      <c r="AG784">
        <v>10</v>
      </c>
      <c r="AH784">
        <v>3</v>
      </c>
      <c r="AI784">
        <v>21</v>
      </c>
      <c r="AJ784">
        <v>88843</v>
      </c>
      <c r="AK784">
        <v>15414</v>
      </c>
      <c r="AL784">
        <v>1</v>
      </c>
      <c r="AM784">
        <v>40186</v>
      </c>
      <c r="AN784">
        <v>1.3922000000000001</v>
      </c>
      <c r="AO784">
        <v>1.1863999999999999</v>
      </c>
      <c r="AP784">
        <v>0.20580000000000001</v>
      </c>
      <c r="AQ784">
        <v>2.9582499861717224</v>
      </c>
      <c r="AR784">
        <v>2.7524499893188477</v>
      </c>
      <c r="AS784">
        <v>0.20579999685287476</v>
      </c>
      <c r="AT784" t="s">
        <v>139</v>
      </c>
      <c r="AU784" t="s">
        <v>83</v>
      </c>
      <c r="AW784" t="s">
        <v>125</v>
      </c>
      <c r="AX784" t="s">
        <v>84</v>
      </c>
      <c r="AY784" t="s">
        <v>492</v>
      </c>
      <c r="AZ784" t="s">
        <v>98</v>
      </c>
      <c r="BA784" t="s">
        <v>99</v>
      </c>
      <c r="BB784" t="s">
        <v>398</v>
      </c>
      <c r="BC784" t="s">
        <v>140</v>
      </c>
      <c r="BD784" t="s">
        <v>241</v>
      </c>
      <c r="BF784" t="s">
        <v>241</v>
      </c>
      <c r="BG784" t="s">
        <v>5076</v>
      </c>
      <c r="BH784" s="6">
        <v>44050</v>
      </c>
      <c r="BI784" s="6">
        <v>44075</v>
      </c>
      <c r="BJ784" s="32">
        <f t="shared" si="37"/>
        <v>2020</v>
      </c>
      <c r="BK784" t="s">
        <v>104</v>
      </c>
      <c r="BL784" t="s">
        <v>139</v>
      </c>
      <c r="BM784" t="s">
        <v>86</v>
      </c>
      <c r="BN784" t="s">
        <v>85</v>
      </c>
      <c r="BO784" t="s">
        <v>138</v>
      </c>
      <c r="BP784" t="str">
        <f t="shared" si="38"/>
        <v>02</v>
      </c>
    </row>
    <row r="785" spans="1:68" x14ac:dyDescent="0.25">
      <c r="A785">
        <v>2023</v>
      </c>
      <c r="B785" t="s">
        <v>5080</v>
      </c>
      <c r="C785" t="s">
        <v>5081</v>
      </c>
      <c r="D785" t="s">
        <v>5082</v>
      </c>
      <c r="E785">
        <v>20200729</v>
      </c>
      <c r="F785">
        <v>20200901</v>
      </c>
      <c r="G785" t="str">
        <f t="shared" si="36"/>
        <v>2020</v>
      </c>
      <c r="H785">
        <v>35</v>
      </c>
      <c r="I785" t="s">
        <v>5083</v>
      </c>
      <c r="J785" t="s">
        <v>5084</v>
      </c>
      <c r="K785" t="s">
        <v>83</v>
      </c>
      <c r="L785" t="s">
        <v>84</v>
      </c>
      <c r="M785" t="s">
        <v>85</v>
      </c>
      <c r="N785" t="s">
        <v>86</v>
      </c>
      <c r="O785">
        <v>205</v>
      </c>
      <c r="P785" t="s">
        <v>87</v>
      </c>
      <c r="Q785" t="s">
        <v>1977</v>
      </c>
      <c r="R785" t="s">
        <v>1978</v>
      </c>
      <c r="S785">
        <v>168233</v>
      </c>
      <c r="T785">
        <v>32711</v>
      </c>
      <c r="U785">
        <v>40872</v>
      </c>
      <c r="V785">
        <v>0</v>
      </c>
      <c r="W785">
        <v>15653.89</v>
      </c>
      <c r="X785">
        <v>0</v>
      </c>
      <c r="Y785">
        <v>91240.639999999999</v>
      </c>
      <c r="Z785">
        <v>2080</v>
      </c>
      <c r="AA785">
        <v>4050</v>
      </c>
      <c r="AB785">
        <v>371306</v>
      </c>
      <c r="AC785" t="s">
        <v>293</v>
      </c>
      <c r="AD785" t="s">
        <v>294</v>
      </c>
      <c r="AE785" t="s">
        <v>650</v>
      </c>
      <c r="AF785" t="s">
        <v>542</v>
      </c>
      <c r="AG785">
        <v>8</v>
      </c>
      <c r="AH785">
        <v>3</v>
      </c>
      <c r="AI785">
        <v>17</v>
      </c>
      <c r="AJ785">
        <v>194113</v>
      </c>
      <c r="AK785">
        <v>210055</v>
      </c>
      <c r="AL785">
        <v>70018</v>
      </c>
      <c r="AM785">
        <v>337879</v>
      </c>
      <c r="AN785">
        <v>5.3973000000000004</v>
      </c>
      <c r="AO785">
        <v>2.5922000000000001</v>
      </c>
      <c r="AP785">
        <v>2.8050999999999999</v>
      </c>
      <c r="AQ785">
        <v>8.8967700004577637</v>
      </c>
      <c r="AR785">
        <v>6.091670036315918</v>
      </c>
      <c r="AS785">
        <v>2.8050999641418457</v>
      </c>
      <c r="AT785" t="s">
        <v>139</v>
      </c>
      <c r="AU785" t="s">
        <v>83</v>
      </c>
      <c r="AW785" t="s">
        <v>5085</v>
      </c>
      <c r="AX785" t="s">
        <v>84</v>
      </c>
      <c r="AY785" t="s">
        <v>2018</v>
      </c>
      <c r="AZ785" t="s">
        <v>98</v>
      </c>
      <c r="BA785" t="s">
        <v>99</v>
      </c>
      <c r="BB785" t="s">
        <v>438</v>
      </c>
      <c r="BC785" t="s">
        <v>321</v>
      </c>
      <c r="BD785" t="s">
        <v>322</v>
      </c>
      <c r="BF785" t="s">
        <v>322</v>
      </c>
      <c r="BG785" t="s">
        <v>5081</v>
      </c>
      <c r="BH785" s="6">
        <v>44056</v>
      </c>
      <c r="BI785" s="6">
        <v>44075</v>
      </c>
      <c r="BJ785" s="32">
        <f t="shared" si="37"/>
        <v>2020</v>
      </c>
      <c r="BK785" t="s">
        <v>104</v>
      </c>
      <c r="BL785" t="s">
        <v>139</v>
      </c>
      <c r="BM785" t="s">
        <v>86</v>
      </c>
      <c r="BN785" t="s">
        <v>85</v>
      </c>
      <c r="BO785" t="s">
        <v>3636</v>
      </c>
      <c r="BP785" t="str">
        <f t="shared" si="38"/>
        <v>17</v>
      </c>
    </row>
    <row r="786" spans="1:68" x14ac:dyDescent="0.25">
      <c r="A786">
        <v>2023</v>
      </c>
      <c r="B786" t="s">
        <v>5086</v>
      </c>
      <c r="C786" t="s">
        <v>5087</v>
      </c>
      <c r="D786" t="s">
        <v>5088</v>
      </c>
      <c r="E786">
        <v>20200814</v>
      </c>
      <c r="F786">
        <v>20201001</v>
      </c>
      <c r="G786" t="str">
        <f t="shared" si="36"/>
        <v>2020</v>
      </c>
      <c r="H786">
        <v>49</v>
      </c>
      <c r="I786" t="s">
        <v>5089</v>
      </c>
      <c r="J786" t="s">
        <v>5090</v>
      </c>
      <c r="K786" t="s">
        <v>83</v>
      </c>
      <c r="L786" t="s">
        <v>84</v>
      </c>
      <c r="M786" t="s">
        <v>85</v>
      </c>
      <c r="N786" t="s">
        <v>86</v>
      </c>
      <c r="O786">
        <v>205</v>
      </c>
      <c r="P786" t="s">
        <v>118</v>
      </c>
      <c r="Q786" t="s">
        <v>740</v>
      </c>
      <c r="R786" t="s">
        <v>741</v>
      </c>
      <c r="S786">
        <v>146853</v>
      </c>
      <c r="T786">
        <v>59914</v>
      </c>
      <c r="U786">
        <v>0</v>
      </c>
      <c r="V786">
        <v>0</v>
      </c>
      <c r="W786">
        <v>1472.35</v>
      </c>
      <c r="X786">
        <v>0</v>
      </c>
      <c r="Y786">
        <v>0</v>
      </c>
      <c r="Z786">
        <v>3840</v>
      </c>
      <c r="AA786">
        <v>9150</v>
      </c>
      <c r="AB786">
        <v>128268</v>
      </c>
      <c r="AC786" t="s">
        <v>135</v>
      </c>
      <c r="AD786" t="s">
        <v>136</v>
      </c>
      <c r="AE786" t="s">
        <v>137</v>
      </c>
      <c r="AF786" t="s">
        <v>138</v>
      </c>
      <c r="AG786">
        <v>16</v>
      </c>
      <c r="AH786">
        <v>5</v>
      </c>
      <c r="AI786">
        <v>30</v>
      </c>
      <c r="AJ786">
        <v>200390</v>
      </c>
      <c r="AK786">
        <v>17648</v>
      </c>
      <c r="AL786">
        <v>1</v>
      </c>
      <c r="AM786">
        <v>66134</v>
      </c>
      <c r="AN786">
        <v>2.9117000000000002</v>
      </c>
      <c r="AO786">
        <v>2.6760000000000002</v>
      </c>
      <c r="AP786">
        <v>0.23569999999999999</v>
      </c>
      <c r="AQ786">
        <v>4.8183501809835434</v>
      </c>
      <c r="AR786">
        <v>4.5826501846313477</v>
      </c>
      <c r="AS786">
        <v>0.23569999635219574</v>
      </c>
      <c r="AT786" t="s">
        <v>111</v>
      </c>
      <c r="AU786" t="s">
        <v>83</v>
      </c>
      <c r="AW786" t="s">
        <v>250</v>
      </c>
      <c r="AX786" t="s">
        <v>84</v>
      </c>
      <c r="AY786" t="s">
        <v>874</v>
      </c>
      <c r="AZ786" t="s">
        <v>98</v>
      </c>
      <c r="BA786" t="s">
        <v>99</v>
      </c>
      <c r="BB786" t="s">
        <v>261</v>
      </c>
      <c r="BC786" t="s">
        <v>298</v>
      </c>
      <c r="BD786" t="s">
        <v>299</v>
      </c>
      <c r="BF786" t="s">
        <v>299</v>
      </c>
      <c r="BG786" t="s">
        <v>5087</v>
      </c>
      <c r="BH786" s="6">
        <v>44075</v>
      </c>
      <c r="BI786" s="6">
        <v>44076</v>
      </c>
      <c r="BJ786" s="32">
        <f t="shared" si="37"/>
        <v>2020</v>
      </c>
      <c r="BK786" t="s">
        <v>104</v>
      </c>
      <c r="BL786" t="s">
        <v>214</v>
      </c>
      <c r="BM786" t="s">
        <v>86</v>
      </c>
      <c r="BN786" t="s">
        <v>85</v>
      </c>
      <c r="BO786" t="s">
        <v>138</v>
      </c>
      <c r="BP786" t="str">
        <f t="shared" si="38"/>
        <v>02</v>
      </c>
    </row>
    <row r="787" spans="1:68" x14ac:dyDescent="0.25">
      <c r="A787">
        <v>2023</v>
      </c>
      <c r="B787" t="s">
        <v>5091</v>
      </c>
      <c r="C787" t="s">
        <v>5092</v>
      </c>
      <c r="D787" t="s">
        <v>5093</v>
      </c>
      <c r="E787">
        <v>20200904</v>
      </c>
      <c r="F787">
        <v>20201014</v>
      </c>
      <c r="G787" t="str">
        <f t="shared" si="36"/>
        <v>2020</v>
      </c>
      <c r="H787">
        <v>41</v>
      </c>
      <c r="I787" t="s">
        <v>5094</v>
      </c>
      <c r="J787" t="s">
        <v>5095</v>
      </c>
      <c r="K787" t="s">
        <v>83</v>
      </c>
      <c r="L787" t="s">
        <v>84</v>
      </c>
      <c r="M787" t="s">
        <v>85</v>
      </c>
      <c r="N787" t="s">
        <v>86</v>
      </c>
      <c r="O787">
        <v>205</v>
      </c>
      <c r="P787" t="s">
        <v>118</v>
      </c>
      <c r="Q787" t="s">
        <v>2420</v>
      </c>
      <c r="R787" t="s">
        <v>2421</v>
      </c>
      <c r="S787">
        <v>152275</v>
      </c>
      <c r="T787">
        <v>49205</v>
      </c>
      <c r="U787">
        <v>18613</v>
      </c>
      <c r="V787">
        <v>0</v>
      </c>
      <c r="W787">
        <v>1431.72</v>
      </c>
      <c r="X787">
        <v>5415.66</v>
      </c>
      <c r="Y787">
        <v>388.2</v>
      </c>
      <c r="Z787">
        <v>3480</v>
      </c>
      <c r="AA787">
        <v>7725</v>
      </c>
      <c r="AB787">
        <v>197668</v>
      </c>
      <c r="AC787" t="s">
        <v>83</v>
      </c>
      <c r="AD787" t="s">
        <v>84</v>
      </c>
      <c r="AE787" t="s">
        <v>85</v>
      </c>
      <c r="AF787" t="s">
        <v>86</v>
      </c>
      <c r="AG787">
        <v>12</v>
      </c>
      <c r="AH787">
        <v>4</v>
      </c>
      <c r="AI787">
        <v>26</v>
      </c>
      <c r="AJ787">
        <v>240391</v>
      </c>
      <c r="AK787">
        <v>3594</v>
      </c>
      <c r="AL787">
        <v>1</v>
      </c>
      <c r="AM787">
        <v>16101</v>
      </c>
      <c r="AN787">
        <v>3.2582</v>
      </c>
      <c r="AO787">
        <v>3.2101999999999999</v>
      </c>
      <c r="AP787">
        <v>4.8000000000000001E-2</v>
      </c>
      <c r="AQ787">
        <v>5.6658498272299767</v>
      </c>
      <c r="AR787">
        <v>5.6178498268127441</v>
      </c>
      <c r="AS787">
        <v>4.8000000417232513E-2</v>
      </c>
      <c r="AT787" t="s">
        <v>111</v>
      </c>
      <c r="AU787" t="s">
        <v>83</v>
      </c>
      <c r="AV787" t="s">
        <v>317</v>
      </c>
      <c r="AW787" t="s">
        <v>3856</v>
      </c>
      <c r="AX787" t="s">
        <v>84</v>
      </c>
      <c r="AY787" t="s">
        <v>97</v>
      </c>
      <c r="AZ787" t="s">
        <v>98</v>
      </c>
      <c r="BA787" t="s">
        <v>99</v>
      </c>
      <c r="BB787" t="s">
        <v>100</v>
      </c>
      <c r="BC787" t="s">
        <v>5096</v>
      </c>
      <c r="BD787" t="s">
        <v>5097</v>
      </c>
      <c r="BF787" t="s">
        <v>5097</v>
      </c>
      <c r="BG787" t="s">
        <v>5092</v>
      </c>
      <c r="BH787" s="6">
        <v>44078</v>
      </c>
      <c r="BI787" s="6">
        <v>44082</v>
      </c>
      <c r="BJ787" s="32">
        <f t="shared" si="37"/>
        <v>2020</v>
      </c>
      <c r="BK787" t="s">
        <v>104</v>
      </c>
      <c r="BL787" t="s">
        <v>214</v>
      </c>
      <c r="BM787" t="s">
        <v>86</v>
      </c>
      <c r="BN787" t="s">
        <v>85</v>
      </c>
      <c r="BO787" t="s">
        <v>2707</v>
      </c>
      <c r="BP787" t="str">
        <f t="shared" si="38"/>
        <v>07</v>
      </c>
    </row>
    <row r="788" spans="1:68" x14ac:dyDescent="0.25">
      <c r="A788">
        <v>2023</v>
      </c>
      <c r="B788" t="s">
        <v>5098</v>
      </c>
      <c r="C788" t="s">
        <v>5099</v>
      </c>
      <c r="D788" t="s">
        <v>5100</v>
      </c>
      <c r="E788">
        <v>20200811</v>
      </c>
      <c r="F788">
        <v>20200921</v>
      </c>
      <c r="G788" t="str">
        <f t="shared" si="36"/>
        <v>2020</v>
      </c>
      <c r="H788">
        <v>42</v>
      </c>
      <c r="I788" t="s">
        <v>5101</v>
      </c>
      <c r="J788" t="s">
        <v>5102</v>
      </c>
      <c r="K788" t="s">
        <v>135</v>
      </c>
      <c r="L788" t="s">
        <v>136</v>
      </c>
      <c r="M788" t="s">
        <v>175</v>
      </c>
      <c r="N788" t="s">
        <v>176</v>
      </c>
      <c r="O788">
        <v>205</v>
      </c>
      <c r="P788" t="s">
        <v>87</v>
      </c>
      <c r="Q788" t="s">
        <v>5103</v>
      </c>
      <c r="R788" t="s">
        <v>5104</v>
      </c>
      <c r="S788">
        <v>245343</v>
      </c>
      <c r="T788">
        <v>27638</v>
      </c>
      <c r="U788">
        <v>117120</v>
      </c>
      <c r="V788">
        <v>0</v>
      </c>
      <c r="W788">
        <v>1454.99</v>
      </c>
      <c r="X788">
        <v>0</v>
      </c>
      <c r="Y788">
        <v>180.44</v>
      </c>
      <c r="Z788">
        <v>1710</v>
      </c>
      <c r="AA788">
        <v>3525</v>
      </c>
      <c r="AB788">
        <v>328502</v>
      </c>
      <c r="AC788" t="s">
        <v>293</v>
      </c>
      <c r="AD788" t="s">
        <v>294</v>
      </c>
      <c r="AE788" t="s">
        <v>295</v>
      </c>
      <c r="AF788" t="s">
        <v>296</v>
      </c>
      <c r="AG788">
        <v>9</v>
      </c>
      <c r="AH788">
        <v>3</v>
      </c>
      <c r="AI788">
        <v>19</v>
      </c>
      <c r="AJ788">
        <v>174404</v>
      </c>
      <c r="AK788">
        <v>3549</v>
      </c>
      <c r="AL788">
        <v>1</v>
      </c>
      <c r="AM788">
        <v>12401</v>
      </c>
      <c r="AN788">
        <v>2.3763999999999998</v>
      </c>
      <c r="AO788">
        <v>2.3290000000000002</v>
      </c>
      <c r="AP788">
        <v>4.7399999999999998E-2</v>
      </c>
      <c r="AQ788">
        <v>5.9475297965109348</v>
      </c>
      <c r="AR788">
        <v>5.9001297950744629</v>
      </c>
      <c r="AS788">
        <v>4.7400001436471939E-2</v>
      </c>
      <c r="AT788" t="s">
        <v>242</v>
      </c>
      <c r="AU788" t="s">
        <v>293</v>
      </c>
      <c r="AV788" t="s">
        <v>161</v>
      </c>
      <c r="AW788" t="s">
        <v>5105</v>
      </c>
      <c r="AX788" t="s">
        <v>84</v>
      </c>
      <c r="AY788" t="s">
        <v>397</v>
      </c>
      <c r="AZ788" t="s">
        <v>98</v>
      </c>
      <c r="BA788" t="s">
        <v>99</v>
      </c>
      <c r="BB788" t="s">
        <v>398</v>
      </c>
      <c r="BC788" t="s">
        <v>321</v>
      </c>
      <c r="BD788" t="s">
        <v>322</v>
      </c>
      <c r="BF788" t="s">
        <v>322</v>
      </c>
      <c r="BG788" t="s">
        <v>5099</v>
      </c>
      <c r="BH788" s="6">
        <v>44076</v>
      </c>
      <c r="BI788" s="6">
        <v>44083</v>
      </c>
      <c r="BJ788" s="32">
        <f t="shared" si="37"/>
        <v>2020</v>
      </c>
      <c r="BK788" t="s">
        <v>104</v>
      </c>
      <c r="BL788" t="s">
        <v>214</v>
      </c>
      <c r="BM788" t="s">
        <v>86</v>
      </c>
      <c r="BN788" t="s">
        <v>85</v>
      </c>
      <c r="BO788" t="s">
        <v>3636</v>
      </c>
      <c r="BP788" t="str">
        <f t="shared" si="38"/>
        <v>17</v>
      </c>
    </row>
    <row r="789" spans="1:68" x14ac:dyDescent="0.25">
      <c r="A789">
        <v>2023</v>
      </c>
      <c r="B789" t="s">
        <v>5106</v>
      </c>
      <c r="C789" t="s">
        <v>5107</v>
      </c>
      <c r="D789" t="s">
        <v>5108</v>
      </c>
      <c r="E789">
        <v>20200809</v>
      </c>
      <c r="F789">
        <v>20200914</v>
      </c>
      <c r="G789" t="str">
        <f t="shared" si="36"/>
        <v>2020</v>
      </c>
      <c r="H789">
        <v>37</v>
      </c>
      <c r="I789" t="s">
        <v>5109</v>
      </c>
      <c r="J789" t="s">
        <v>5110</v>
      </c>
      <c r="K789" t="s">
        <v>83</v>
      </c>
      <c r="L789" t="s">
        <v>84</v>
      </c>
      <c r="M789" t="s">
        <v>85</v>
      </c>
      <c r="N789" t="s">
        <v>86</v>
      </c>
      <c r="O789">
        <v>205</v>
      </c>
      <c r="P789" t="s">
        <v>118</v>
      </c>
      <c r="Q789" t="s">
        <v>435</v>
      </c>
      <c r="R789" t="s">
        <v>436</v>
      </c>
      <c r="S789">
        <v>88031</v>
      </c>
      <c r="T789">
        <v>45008</v>
      </c>
      <c r="U789">
        <v>0</v>
      </c>
      <c r="V789">
        <v>0</v>
      </c>
      <c r="W789">
        <v>1100.1600000000001</v>
      </c>
      <c r="X789">
        <v>2707.83</v>
      </c>
      <c r="Y789">
        <v>0</v>
      </c>
      <c r="Z789">
        <v>2880</v>
      </c>
      <c r="AA789">
        <v>5400</v>
      </c>
      <c r="AB789">
        <v>57898</v>
      </c>
      <c r="AC789" t="s">
        <v>157</v>
      </c>
      <c r="AD789" t="s">
        <v>158</v>
      </c>
      <c r="AE789" t="s">
        <v>159</v>
      </c>
      <c r="AF789" t="s">
        <v>160</v>
      </c>
      <c r="AG789">
        <v>9</v>
      </c>
      <c r="AH789">
        <v>3</v>
      </c>
      <c r="AI789">
        <v>17</v>
      </c>
      <c r="AJ789">
        <v>62306</v>
      </c>
      <c r="AK789">
        <v>2459</v>
      </c>
      <c r="AL789">
        <v>1</v>
      </c>
      <c r="AM789">
        <v>9397</v>
      </c>
      <c r="AN789">
        <v>0.86480000000000001</v>
      </c>
      <c r="AO789">
        <v>0.83199999999999996</v>
      </c>
      <c r="AP789">
        <v>3.2800000000000003E-2</v>
      </c>
      <c r="AQ789">
        <v>1.97412995621562</v>
      </c>
      <c r="AR789">
        <v>1.9413299560546875</v>
      </c>
      <c r="AS789">
        <v>3.2800000160932541E-2</v>
      </c>
      <c r="AT789" t="s">
        <v>111</v>
      </c>
      <c r="AU789" t="s">
        <v>83</v>
      </c>
      <c r="AW789" t="s">
        <v>125</v>
      </c>
      <c r="AX789" t="s">
        <v>84</v>
      </c>
      <c r="AY789" t="s">
        <v>659</v>
      </c>
      <c r="AZ789" t="s">
        <v>98</v>
      </c>
      <c r="BA789" t="s">
        <v>99</v>
      </c>
      <c r="BB789" t="s">
        <v>349</v>
      </c>
      <c r="BC789" t="s">
        <v>341</v>
      </c>
      <c r="BF789" t="s">
        <v>341</v>
      </c>
      <c r="BG789" t="s">
        <v>5107</v>
      </c>
      <c r="BH789" s="6">
        <v>44062</v>
      </c>
      <c r="BI789" s="6">
        <v>44088</v>
      </c>
      <c r="BJ789" s="32">
        <f t="shared" si="37"/>
        <v>2020</v>
      </c>
      <c r="BK789" t="s">
        <v>104</v>
      </c>
      <c r="BL789" t="s">
        <v>111</v>
      </c>
      <c r="BM789" t="s">
        <v>86</v>
      </c>
      <c r="BN789" t="s">
        <v>85</v>
      </c>
      <c r="BO789" t="s">
        <v>160</v>
      </c>
      <c r="BP789" t="str">
        <f t="shared" si="38"/>
        <v>03</v>
      </c>
    </row>
    <row r="790" spans="1:68" x14ac:dyDescent="0.25">
      <c r="A790">
        <v>2023</v>
      </c>
      <c r="B790" t="s">
        <v>5111</v>
      </c>
      <c r="C790" t="s">
        <v>1839</v>
      </c>
      <c r="D790" t="s">
        <v>1840</v>
      </c>
      <c r="E790">
        <v>20200811</v>
      </c>
      <c r="F790">
        <v>20200915</v>
      </c>
      <c r="G790" t="str">
        <f t="shared" si="36"/>
        <v>2020</v>
      </c>
      <c r="H790">
        <v>36</v>
      </c>
      <c r="I790" t="s">
        <v>5112</v>
      </c>
      <c r="J790" t="s">
        <v>5113</v>
      </c>
      <c r="K790" t="s">
        <v>83</v>
      </c>
      <c r="L790" t="s">
        <v>84</v>
      </c>
      <c r="M790" t="s">
        <v>85</v>
      </c>
      <c r="N790" t="s">
        <v>86</v>
      </c>
      <c r="O790">
        <v>205</v>
      </c>
      <c r="P790" t="s">
        <v>118</v>
      </c>
      <c r="Q790" t="s">
        <v>119</v>
      </c>
      <c r="R790" t="s">
        <v>120</v>
      </c>
      <c r="S790">
        <v>91978</v>
      </c>
      <c r="T790">
        <v>43245</v>
      </c>
      <c r="U790">
        <v>0</v>
      </c>
      <c r="V790">
        <v>0</v>
      </c>
      <c r="W790">
        <v>3486.94</v>
      </c>
      <c r="X790">
        <v>0</v>
      </c>
      <c r="Y790">
        <v>0</v>
      </c>
      <c r="Z790">
        <v>2800</v>
      </c>
      <c r="AA790">
        <v>5250</v>
      </c>
      <c r="AB790">
        <v>43444</v>
      </c>
      <c r="AC790" t="s">
        <v>135</v>
      </c>
      <c r="AD790" t="s">
        <v>136</v>
      </c>
      <c r="AE790" t="s">
        <v>175</v>
      </c>
      <c r="AF790" t="s">
        <v>176</v>
      </c>
      <c r="AG790">
        <v>10</v>
      </c>
      <c r="AH790">
        <v>3</v>
      </c>
      <c r="AI790">
        <v>18</v>
      </c>
      <c r="AJ790">
        <v>74987</v>
      </c>
      <c r="AK790">
        <v>2508</v>
      </c>
      <c r="AL790">
        <v>1</v>
      </c>
      <c r="AM790">
        <v>9623</v>
      </c>
      <c r="AN790">
        <v>1.0348999999999999</v>
      </c>
      <c r="AO790">
        <v>1.0014000000000001</v>
      </c>
      <c r="AP790">
        <v>3.3500000000000002E-2</v>
      </c>
      <c r="AQ790">
        <v>2.1164100617170334</v>
      </c>
      <c r="AR790">
        <v>2.0829100608825684</v>
      </c>
      <c r="AS790">
        <v>3.3500000834465027E-2</v>
      </c>
      <c r="AT790" t="s">
        <v>139</v>
      </c>
      <c r="AU790" t="s">
        <v>135</v>
      </c>
      <c r="AW790" t="s">
        <v>125</v>
      </c>
      <c r="AX790" t="s">
        <v>84</v>
      </c>
      <c r="AY790" t="s">
        <v>553</v>
      </c>
      <c r="AZ790" t="s">
        <v>98</v>
      </c>
      <c r="BA790" t="s">
        <v>99</v>
      </c>
      <c r="BB790" t="s">
        <v>554</v>
      </c>
      <c r="BC790" t="s">
        <v>3422</v>
      </c>
      <c r="BF790" t="s">
        <v>3422</v>
      </c>
      <c r="BG790" t="s">
        <v>1839</v>
      </c>
      <c r="BH790" s="6">
        <v>44067</v>
      </c>
      <c r="BI790" s="6">
        <v>44089</v>
      </c>
      <c r="BJ790" s="32">
        <f t="shared" si="37"/>
        <v>2020</v>
      </c>
      <c r="BK790" t="s">
        <v>104</v>
      </c>
      <c r="BL790" t="s">
        <v>139</v>
      </c>
      <c r="BM790" t="s">
        <v>86</v>
      </c>
      <c r="BN790" t="s">
        <v>85</v>
      </c>
      <c r="BO790" t="s">
        <v>176</v>
      </c>
      <c r="BP790" t="str">
        <f t="shared" si="38"/>
        <v>02</v>
      </c>
    </row>
    <row r="791" spans="1:68" x14ac:dyDescent="0.25">
      <c r="A791">
        <v>2023</v>
      </c>
      <c r="B791" t="s">
        <v>5114</v>
      </c>
      <c r="C791" t="s">
        <v>5115</v>
      </c>
      <c r="D791" t="s">
        <v>5116</v>
      </c>
      <c r="E791">
        <v>20200828</v>
      </c>
      <c r="F791">
        <v>20200923</v>
      </c>
      <c r="G791" t="str">
        <f t="shared" si="36"/>
        <v>2020</v>
      </c>
      <c r="H791">
        <v>27</v>
      </c>
      <c r="I791" t="s">
        <v>5117</v>
      </c>
      <c r="J791" t="s">
        <v>5118</v>
      </c>
      <c r="K791" t="s">
        <v>83</v>
      </c>
      <c r="L791" t="s">
        <v>84</v>
      </c>
      <c r="M791" t="s">
        <v>85</v>
      </c>
      <c r="N791" t="s">
        <v>86</v>
      </c>
      <c r="O791">
        <v>205</v>
      </c>
      <c r="P791" t="s">
        <v>118</v>
      </c>
      <c r="Q791" t="s">
        <v>3243</v>
      </c>
      <c r="R791" t="s">
        <v>3244</v>
      </c>
      <c r="S791">
        <v>108499</v>
      </c>
      <c r="T791">
        <v>27904</v>
      </c>
      <c r="U791">
        <v>38701</v>
      </c>
      <c r="V791">
        <v>0</v>
      </c>
      <c r="W791">
        <v>1029.3800000000001</v>
      </c>
      <c r="X791">
        <v>0</v>
      </c>
      <c r="Y791">
        <v>0</v>
      </c>
      <c r="Z791">
        <v>1710</v>
      </c>
      <c r="AA791">
        <v>4650</v>
      </c>
      <c r="AB791">
        <v>49897</v>
      </c>
      <c r="AC791" t="s">
        <v>927</v>
      </c>
      <c r="AD791" t="s">
        <v>928</v>
      </c>
      <c r="AE791" t="s">
        <v>929</v>
      </c>
      <c r="AF791" t="s">
        <v>930</v>
      </c>
      <c r="AG791">
        <v>7</v>
      </c>
      <c r="AH791">
        <v>2</v>
      </c>
      <c r="AI791">
        <v>15</v>
      </c>
      <c r="AJ791">
        <v>75261</v>
      </c>
      <c r="AK791">
        <v>471</v>
      </c>
      <c r="AL791">
        <v>1</v>
      </c>
      <c r="AM791">
        <v>2992</v>
      </c>
      <c r="AN791">
        <v>1.0113000000000001</v>
      </c>
      <c r="AO791">
        <v>1.0049999999999999</v>
      </c>
      <c r="AP791">
        <v>6.3E-3</v>
      </c>
      <c r="AQ791">
        <v>2.0450101173482835</v>
      </c>
      <c r="AR791">
        <v>2.0387101173400879</v>
      </c>
      <c r="AS791">
        <v>6.3000000081956387E-3</v>
      </c>
      <c r="AT791" t="s">
        <v>111</v>
      </c>
      <c r="AU791" t="s">
        <v>927</v>
      </c>
      <c r="AW791" t="s">
        <v>125</v>
      </c>
      <c r="AX791" t="s">
        <v>84</v>
      </c>
      <c r="AY791" t="s">
        <v>998</v>
      </c>
      <c r="AZ791" t="s">
        <v>98</v>
      </c>
      <c r="BA791" t="s">
        <v>99</v>
      </c>
      <c r="BB791" t="s">
        <v>554</v>
      </c>
      <c r="BC791" t="s">
        <v>932</v>
      </c>
      <c r="BD791" t="s">
        <v>3245</v>
      </c>
      <c r="BE791" t="s">
        <v>3246</v>
      </c>
      <c r="BF791" t="s">
        <v>3246</v>
      </c>
      <c r="BG791" t="s">
        <v>5115</v>
      </c>
      <c r="BH791" s="6">
        <v>44077</v>
      </c>
      <c r="BI791" s="6">
        <v>44097</v>
      </c>
      <c r="BJ791" s="32">
        <f t="shared" si="37"/>
        <v>2020</v>
      </c>
      <c r="BK791" t="s">
        <v>104</v>
      </c>
      <c r="BL791" t="s">
        <v>111</v>
      </c>
      <c r="BM791" t="s">
        <v>86</v>
      </c>
      <c r="BN791" t="s">
        <v>85</v>
      </c>
      <c r="BO791" t="s">
        <v>935</v>
      </c>
      <c r="BP791" t="str">
        <f t="shared" si="38"/>
        <v>06</v>
      </c>
    </row>
    <row r="792" spans="1:68" x14ac:dyDescent="0.25">
      <c r="A792">
        <v>2023</v>
      </c>
      <c r="B792" t="s">
        <v>5119</v>
      </c>
      <c r="C792" t="s">
        <v>5120</v>
      </c>
      <c r="D792" t="s">
        <v>5121</v>
      </c>
      <c r="E792">
        <v>20200823</v>
      </c>
      <c r="F792">
        <v>20200925</v>
      </c>
      <c r="G792" t="str">
        <f t="shared" si="36"/>
        <v>2020</v>
      </c>
      <c r="H792">
        <v>34</v>
      </c>
      <c r="I792" t="s">
        <v>5122</v>
      </c>
      <c r="J792" t="s">
        <v>5123</v>
      </c>
      <c r="K792" t="s">
        <v>83</v>
      </c>
      <c r="L792" t="s">
        <v>84</v>
      </c>
      <c r="M792" t="s">
        <v>85</v>
      </c>
      <c r="N792" t="s">
        <v>86</v>
      </c>
      <c r="O792">
        <v>205</v>
      </c>
      <c r="P792" t="s">
        <v>87</v>
      </c>
      <c r="Q792" t="s">
        <v>185</v>
      </c>
      <c r="R792" t="s">
        <v>186</v>
      </c>
      <c r="S792">
        <v>136651</v>
      </c>
      <c r="T792">
        <v>33547</v>
      </c>
      <c r="U792">
        <v>43922</v>
      </c>
      <c r="V792">
        <v>0</v>
      </c>
      <c r="W792">
        <v>38.64</v>
      </c>
      <c r="X792">
        <v>2707.83</v>
      </c>
      <c r="Y792">
        <v>13264.45</v>
      </c>
      <c r="Z792">
        <v>2400</v>
      </c>
      <c r="AA792">
        <v>4125</v>
      </c>
      <c r="AB792">
        <v>124439</v>
      </c>
      <c r="AC792" t="s">
        <v>121</v>
      </c>
      <c r="AD792" t="s">
        <v>122</v>
      </c>
      <c r="AE792" t="s">
        <v>187</v>
      </c>
      <c r="AF792" t="s">
        <v>188</v>
      </c>
      <c r="AG792">
        <v>12</v>
      </c>
      <c r="AH792">
        <v>4</v>
      </c>
      <c r="AI792">
        <v>22</v>
      </c>
      <c r="AJ792">
        <v>149512</v>
      </c>
      <c r="AK792">
        <v>25936</v>
      </c>
      <c r="AL792">
        <v>1</v>
      </c>
      <c r="AM792">
        <v>52107</v>
      </c>
      <c r="AN792">
        <v>2.343</v>
      </c>
      <c r="AO792">
        <v>1.9965999999999999</v>
      </c>
      <c r="AP792">
        <v>0.34639999999999999</v>
      </c>
      <c r="AQ792">
        <v>3.5409600436687469</v>
      </c>
      <c r="AR792">
        <v>3.1945600509643555</v>
      </c>
      <c r="AS792">
        <v>0.34639999270439148</v>
      </c>
      <c r="AT792" t="s">
        <v>139</v>
      </c>
      <c r="AU792" t="s">
        <v>121</v>
      </c>
      <c r="AV792" t="s">
        <v>121</v>
      </c>
      <c r="AW792" t="s">
        <v>587</v>
      </c>
      <c r="AX792" t="s">
        <v>84</v>
      </c>
      <c r="AY792" t="s">
        <v>190</v>
      </c>
      <c r="AZ792" t="s">
        <v>98</v>
      </c>
      <c r="BA792" t="s">
        <v>99</v>
      </c>
      <c r="BB792" t="s">
        <v>191</v>
      </c>
      <c r="BC792" t="s">
        <v>101</v>
      </c>
      <c r="BD792" t="s">
        <v>696</v>
      </c>
      <c r="BE792" t="s">
        <v>697</v>
      </c>
      <c r="BF792" t="s">
        <v>697</v>
      </c>
      <c r="BG792" t="s">
        <v>5120</v>
      </c>
      <c r="BH792" s="6">
        <v>44075</v>
      </c>
      <c r="BI792" s="6">
        <v>44099</v>
      </c>
      <c r="BJ792" s="32">
        <f t="shared" si="37"/>
        <v>2020</v>
      </c>
      <c r="BK792" t="s">
        <v>104</v>
      </c>
      <c r="BL792" t="s">
        <v>139</v>
      </c>
      <c r="BM792" t="s">
        <v>86</v>
      </c>
      <c r="BN792" t="s">
        <v>85</v>
      </c>
      <c r="BO792" t="s">
        <v>124</v>
      </c>
      <c r="BP792" t="str">
        <f t="shared" si="38"/>
        <v>31</v>
      </c>
    </row>
    <row r="793" spans="1:68" x14ac:dyDescent="0.25">
      <c r="A793">
        <v>2023</v>
      </c>
      <c r="B793" t="s">
        <v>5124</v>
      </c>
      <c r="C793" t="s">
        <v>3180</v>
      </c>
      <c r="D793" t="s">
        <v>3181</v>
      </c>
      <c r="E793">
        <v>20200803</v>
      </c>
      <c r="F793">
        <v>20200904</v>
      </c>
      <c r="G793" t="str">
        <f t="shared" si="36"/>
        <v>2020</v>
      </c>
      <c r="H793">
        <v>33</v>
      </c>
      <c r="I793" t="s">
        <v>5125</v>
      </c>
      <c r="J793" t="s">
        <v>5126</v>
      </c>
      <c r="K793" t="s">
        <v>293</v>
      </c>
      <c r="L793" t="s">
        <v>294</v>
      </c>
      <c r="M793" t="s">
        <v>359</v>
      </c>
      <c r="N793" t="s">
        <v>3903</v>
      </c>
      <c r="O793">
        <v>111</v>
      </c>
      <c r="P793" t="s">
        <v>118</v>
      </c>
      <c r="Q793" t="s">
        <v>864</v>
      </c>
      <c r="R793" t="s">
        <v>865</v>
      </c>
      <c r="S793">
        <v>137225</v>
      </c>
      <c r="T793">
        <v>42504</v>
      </c>
      <c r="U793">
        <v>0</v>
      </c>
      <c r="V793">
        <v>0</v>
      </c>
      <c r="W793">
        <v>442.05</v>
      </c>
      <c r="X793">
        <v>0</v>
      </c>
      <c r="Y793">
        <v>0</v>
      </c>
      <c r="Z793">
        <v>2470</v>
      </c>
      <c r="AA793">
        <v>4500</v>
      </c>
      <c r="AB793">
        <v>119390</v>
      </c>
      <c r="AC793" t="s">
        <v>368</v>
      </c>
      <c r="AD793" t="s">
        <v>369</v>
      </c>
      <c r="AE793" t="s">
        <v>370</v>
      </c>
      <c r="AF793" t="s">
        <v>371</v>
      </c>
      <c r="AG793">
        <v>11</v>
      </c>
      <c r="AH793">
        <v>4</v>
      </c>
      <c r="AI793">
        <v>22</v>
      </c>
      <c r="AJ793">
        <v>82261</v>
      </c>
      <c r="AK793">
        <v>1093</v>
      </c>
      <c r="AL793">
        <v>1</v>
      </c>
      <c r="AM793">
        <v>5830</v>
      </c>
      <c r="AN793">
        <v>1.1131</v>
      </c>
      <c r="AO793">
        <v>1.0985</v>
      </c>
      <c r="AP793">
        <v>1.46E-2</v>
      </c>
      <c r="AQ793">
        <v>1.7721999501809478</v>
      </c>
      <c r="AR793">
        <v>1.757599949836731</v>
      </c>
      <c r="AS793">
        <v>1.4600000344216824E-2</v>
      </c>
      <c r="AT793" t="s">
        <v>139</v>
      </c>
      <c r="AU793" t="s">
        <v>293</v>
      </c>
      <c r="AW793" t="s">
        <v>250</v>
      </c>
      <c r="AY793" t="s">
        <v>112</v>
      </c>
      <c r="AZ793" t="s">
        <v>98</v>
      </c>
      <c r="BA793" t="s">
        <v>99</v>
      </c>
      <c r="BB793" t="s">
        <v>100</v>
      </c>
      <c r="BC793" t="s">
        <v>1492</v>
      </c>
      <c r="BD793" t="s">
        <v>1493</v>
      </c>
      <c r="BF793" t="s">
        <v>1493</v>
      </c>
      <c r="BG793" t="s">
        <v>3180</v>
      </c>
      <c r="BH793" s="6">
        <v>44056</v>
      </c>
      <c r="BI793" s="6">
        <v>44074</v>
      </c>
      <c r="BJ793" s="32">
        <f t="shared" si="37"/>
        <v>2020</v>
      </c>
      <c r="BK793" t="s">
        <v>104</v>
      </c>
      <c r="BL793" t="s">
        <v>214</v>
      </c>
      <c r="BM793" t="s">
        <v>86</v>
      </c>
      <c r="BN793" t="s">
        <v>85</v>
      </c>
      <c r="BO793" t="s">
        <v>371</v>
      </c>
      <c r="BP793" t="str">
        <f t="shared" si="38"/>
        <v>16</v>
      </c>
    </row>
    <row r="794" spans="1:68" x14ac:dyDescent="0.25">
      <c r="A794">
        <v>2023</v>
      </c>
      <c r="B794" t="s">
        <v>5127</v>
      </c>
      <c r="C794" t="s">
        <v>5128</v>
      </c>
      <c r="D794" t="s">
        <v>5129</v>
      </c>
      <c r="E794">
        <v>20201027</v>
      </c>
      <c r="F794">
        <v>20201030</v>
      </c>
      <c r="G794" t="str">
        <f t="shared" si="36"/>
        <v>2020</v>
      </c>
      <c r="H794">
        <v>4</v>
      </c>
      <c r="I794" t="s">
        <v>5130</v>
      </c>
      <c r="K794" t="s">
        <v>157</v>
      </c>
      <c r="L794" t="s">
        <v>158</v>
      </c>
      <c r="M794" t="s">
        <v>159</v>
      </c>
      <c r="N794" t="s">
        <v>160</v>
      </c>
      <c r="O794">
        <v>111</v>
      </c>
      <c r="P794" t="s">
        <v>118</v>
      </c>
      <c r="Q794" t="s">
        <v>5131</v>
      </c>
      <c r="R794" t="s">
        <v>5132</v>
      </c>
      <c r="S794">
        <v>18280</v>
      </c>
      <c r="T794">
        <v>6001</v>
      </c>
      <c r="U794">
        <v>0</v>
      </c>
      <c r="V794">
        <v>0</v>
      </c>
      <c r="W794">
        <v>325.94</v>
      </c>
      <c r="X794">
        <v>0</v>
      </c>
      <c r="Y794">
        <v>0</v>
      </c>
      <c r="Z794">
        <v>320</v>
      </c>
      <c r="AA794">
        <v>600</v>
      </c>
      <c r="AB794">
        <v>28288</v>
      </c>
      <c r="AC794" t="s">
        <v>83</v>
      </c>
      <c r="AD794" t="s">
        <v>84</v>
      </c>
      <c r="AE794" t="s">
        <v>85</v>
      </c>
      <c r="AF794" t="s">
        <v>86</v>
      </c>
      <c r="AG794">
        <v>6</v>
      </c>
      <c r="AH794">
        <v>2</v>
      </c>
      <c r="AI794">
        <v>12</v>
      </c>
      <c r="AJ794">
        <v>50290</v>
      </c>
      <c r="AK794">
        <v>142</v>
      </c>
      <c r="AL794">
        <v>1</v>
      </c>
      <c r="AM794">
        <v>1142</v>
      </c>
      <c r="AN794">
        <v>0.67349999999999999</v>
      </c>
      <c r="AO794">
        <v>0.67159999999999997</v>
      </c>
      <c r="AP794">
        <v>1.9E-3</v>
      </c>
      <c r="AQ794">
        <v>0.67349998420104384</v>
      </c>
      <c r="AR794">
        <v>0.67159998416900635</v>
      </c>
      <c r="AS794">
        <v>1.9000000320374966E-3</v>
      </c>
      <c r="AT794" t="s">
        <v>139</v>
      </c>
      <c r="AU794" t="s">
        <v>157</v>
      </c>
      <c r="AY794" t="s">
        <v>112</v>
      </c>
      <c r="AZ794" t="s">
        <v>98</v>
      </c>
      <c r="BA794" t="s">
        <v>99</v>
      </c>
      <c r="BB794" t="s">
        <v>100</v>
      </c>
      <c r="BC794" t="s">
        <v>429</v>
      </c>
      <c r="BD794" t="s">
        <v>430</v>
      </c>
      <c r="BF794" t="s">
        <v>430</v>
      </c>
      <c r="BG794" t="s">
        <v>5128</v>
      </c>
      <c r="BH794" s="6">
        <v>44131</v>
      </c>
      <c r="BI794" s="6">
        <v>44131</v>
      </c>
      <c r="BJ794" s="32">
        <f t="shared" si="37"/>
        <v>2020</v>
      </c>
      <c r="BK794" t="s">
        <v>242</v>
      </c>
      <c r="BL794" t="s">
        <v>214</v>
      </c>
      <c r="BM794" t="s">
        <v>86</v>
      </c>
      <c r="BN794" t="s">
        <v>85</v>
      </c>
      <c r="BP794" t="str">
        <f t="shared" si="38"/>
        <v/>
      </c>
    </row>
    <row r="795" spans="1:68" x14ac:dyDescent="0.25">
      <c r="A795">
        <v>2023</v>
      </c>
      <c r="B795" t="s">
        <v>5133</v>
      </c>
      <c r="C795" t="s">
        <v>5134</v>
      </c>
      <c r="D795" t="s">
        <v>5135</v>
      </c>
      <c r="E795">
        <v>20201028</v>
      </c>
      <c r="F795">
        <v>20201028</v>
      </c>
      <c r="G795" t="str">
        <f t="shared" si="36"/>
        <v>2020</v>
      </c>
      <c r="H795">
        <v>1</v>
      </c>
      <c r="I795" t="s">
        <v>5136</v>
      </c>
      <c r="K795" t="s">
        <v>83</v>
      </c>
      <c r="L795" t="s">
        <v>84</v>
      </c>
      <c r="M795" t="s">
        <v>85</v>
      </c>
      <c r="N795" t="s">
        <v>86</v>
      </c>
      <c r="O795">
        <v>205</v>
      </c>
      <c r="P795" t="s">
        <v>118</v>
      </c>
      <c r="Q795" t="s">
        <v>5137</v>
      </c>
      <c r="R795" t="s">
        <v>5138</v>
      </c>
      <c r="S795">
        <v>2276</v>
      </c>
      <c r="T795">
        <v>1414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80</v>
      </c>
      <c r="AA795">
        <v>150</v>
      </c>
      <c r="AB795">
        <v>12556</v>
      </c>
      <c r="AC795" t="s">
        <v>83</v>
      </c>
      <c r="AD795" t="s">
        <v>84</v>
      </c>
      <c r="AE795" t="s">
        <v>85</v>
      </c>
      <c r="AF795" t="s">
        <v>86</v>
      </c>
      <c r="AG795">
        <v>4</v>
      </c>
      <c r="AH795">
        <v>2</v>
      </c>
      <c r="AI795">
        <v>7</v>
      </c>
      <c r="AJ795">
        <v>23680</v>
      </c>
      <c r="AK795">
        <v>148</v>
      </c>
      <c r="AL795">
        <v>1</v>
      </c>
      <c r="AM795">
        <v>1190</v>
      </c>
      <c r="AN795">
        <v>0.31819999999999998</v>
      </c>
      <c r="AO795">
        <v>0.31619999999999998</v>
      </c>
      <c r="AP795">
        <v>2E-3</v>
      </c>
      <c r="AQ795">
        <v>0.15809999406337738</v>
      </c>
      <c r="AR795">
        <v>0.15809999406337738</v>
      </c>
      <c r="AS795">
        <v>0</v>
      </c>
      <c r="AT795" t="s">
        <v>104</v>
      </c>
      <c r="AU795" t="s">
        <v>83</v>
      </c>
      <c r="AY795" t="s">
        <v>97</v>
      </c>
      <c r="AZ795" t="s">
        <v>98</v>
      </c>
      <c r="BA795" t="s">
        <v>99</v>
      </c>
      <c r="BB795" t="s">
        <v>100</v>
      </c>
      <c r="BC795" t="s">
        <v>5139</v>
      </c>
      <c r="BD795" t="s">
        <v>5140</v>
      </c>
      <c r="BF795" t="s">
        <v>5140</v>
      </c>
      <c r="BG795" t="s">
        <v>5134</v>
      </c>
      <c r="BH795" s="6">
        <v>44132</v>
      </c>
      <c r="BI795" s="6">
        <v>44132</v>
      </c>
      <c r="BJ795" s="32">
        <f t="shared" si="37"/>
        <v>2020</v>
      </c>
      <c r="BK795" t="s">
        <v>242</v>
      </c>
      <c r="BL795" t="s">
        <v>104</v>
      </c>
      <c r="BM795" t="s">
        <v>86</v>
      </c>
      <c r="BN795" t="s">
        <v>85</v>
      </c>
      <c r="BP795" t="str">
        <f t="shared" si="38"/>
        <v/>
      </c>
    </row>
    <row r="796" spans="1:68" x14ac:dyDescent="0.25">
      <c r="A796">
        <v>2023</v>
      </c>
      <c r="B796" t="s">
        <v>5141</v>
      </c>
      <c r="C796" t="s">
        <v>5142</v>
      </c>
      <c r="D796" t="s">
        <v>5143</v>
      </c>
      <c r="E796">
        <v>20201026</v>
      </c>
      <c r="F796">
        <v>20201030</v>
      </c>
      <c r="G796" t="str">
        <f t="shared" si="36"/>
        <v>2020</v>
      </c>
      <c r="H796">
        <v>5</v>
      </c>
      <c r="I796" t="s">
        <v>5144</v>
      </c>
      <c r="J796" t="s">
        <v>5145</v>
      </c>
      <c r="K796" t="s">
        <v>5146</v>
      </c>
      <c r="L796" t="s">
        <v>5147</v>
      </c>
      <c r="M796" t="s">
        <v>5148</v>
      </c>
      <c r="N796" t="s">
        <v>5149</v>
      </c>
      <c r="O796">
        <v>111</v>
      </c>
      <c r="P796" t="s">
        <v>118</v>
      </c>
      <c r="Q796" t="s">
        <v>5150</v>
      </c>
      <c r="R796" t="s">
        <v>5151</v>
      </c>
      <c r="S796">
        <v>18409</v>
      </c>
      <c r="T796">
        <v>7092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320</v>
      </c>
      <c r="AA796">
        <v>450</v>
      </c>
      <c r="AB796">
        <v>18506</v>
      </c>
      <c r="AC796" t="s">
        <v>83</v>
      </c>
      <c r="AD796" t="s">
        <v>84</v>
      </c>
      <c r="AE796" t="s">
        <v>85</v>
      </c>
      <c r="AF796" t="s">
        <v>86</v>
      </c>
      <c r="AG796">
        <v>2</v>
      </c>
      <c r="AH796">
        <v>2</v>
      </c>
      <c r="AI796">
        <v>4</v>
      </c>
      <c r="AJ796">
        <v>21154</v>
      </c>
      <c r="AK796">
        <v>15</v>
      </c>
      <c r="AL796">
        <v>1</v>
      </c>
      <c r="AM796">
        <v>1015</v>
      </c>
      <c r="AN796">
        <v>0.28270000000000001</v>
      </c>
      <c r="AO796">
        <v>0.28249999999999997</v>
      </c>
      <c r="AP796">
        <v>2.0000000000000001E-4</v>
      </c>
      <c r="AQ796">
        <v>0.367249995470047</v>
      </c>
      <c r="AR796">
        <v>0.367249995470047</v>
      </c>
      <c r="AS796">
        <v>0</v>
      </c>
      <c r="AT796" t="s">
        <v>139</v>
      </c>
      <c r="AU796" t="s">
        <v>5146</v>
      </c>
      <c r="AW796" t="s">
        <v>5152</v>
      </c>
      <c r="AY796" t="s">
        <v>427</v>
      </c>
      <c r="AZ796" t="s">
        <v>98</v>
      </c>
      <c r="BA796" t="s">
        <v>428</v>
      </c>
      <c r="BB796" t="s">
        <v>428</v>
      </c>
      <c r="BC796" t="s">
        <v>5153</v>
      </c>
      <c r="BD796" t="s">
        <v>5154</v>
      </c>
      <c r="BF796" t="s">
        <v>5154</v>
      </c>
      <c r="BG796" t="s">
        <v>5142</v>
      </c>
      <c r="BH796" s="6">
        <v>44130</v>
      </c>
      <c r="BI796" s="6">
        <v>44130</v>
      </c>
      <c r="BJ796" s="32">
        <f t="shared" si="37"/>
        <v>2020</v>
      </c>
      <c r="BK796" t="s">
        <v>94</v>
      </c>
      <c r="BL796" t="s">
        <v>214</v>
      </c>
      <c r="BM796" t="s">
        <v>86</v>
      </c>
      <c r="BN796" t="s">
        <v>85</v>
      </c>
      <c r="BP796" t="str">
        <f t="shared" si="38"/>
        <v/>
      </c>
    </row>
    <row r="797" spans="1:68" x14ac:dyDescent="0.25">
      <c r="A797">
        <v>2023</v>
      </c>
      <c r="B797" t="s">
        <v>5155</v>
      </c>
      <c r="C797" t="s">
        <v>5156</v>
      </c>
      <c r="D797" t="s">
        <v>5157</v>
      </c>
      <c r="E797">
        <v>20201026</v>
      </c>
      <c r="F797">
        <v>20201031</v>
      </c>
      <c r="G797" t="str">
        <f t="shared" si="36"/>
        <v>2020</v>
      </c>
      <c r="H797">
        <v>6</v>
      </c>
      <c r="I797" t="s">
        <v>5158</v>
      </c>
      <c r="J797" t="s">
        <v>5159</v>
      </c>
      <c r="K797" t="s">
        <v>410</v>
      </c>
      <c r="L797" t="s">
        <v>411</v>
      </c>
      <c r="M797" t="s">
        <v>412</v>
      </c>
      <c r="N797" t="s">
        <v>413</v>
      </c>
      <c r="O797">
        <v>205</v>
      </c>
      <c r="P797" t="s">
        <v>118</v>
      </c>
      <c r="Q797" t="s">
        <v>414</v>
      </c>
      <c r="R797" t="s">
        <v>415</v>
      </c>
      <c r="S797">
        <v>178211</v>
      </c>
      <c r="T797">
        <v>0</v>
      </c>
      <c r="U797">
        <v>135930</v>
      </c>
      <c r="V797">
        <v>0</v>
      </c>
      <c r="W797">
        <v>1390.57</v>
      </c>
      <c r="X797">
        <v>0</v>
      </c>
      <c r="Y797">
        <v>0</v>
      </c>
      <c r="Z797">
        <v>0</v>
      </c>
      <c r="AA797">
        <v>0</v>
      </c>
      <c r="AB797">
        <v>348444</v>
      </c>
      <c r="AC797" t="s">
        <v>83</v>
      </c>
      <c r="AD797" t="s">
        <v>84</v>
      </c>
      <c r="AE797" t="s">
        <v>85</v>
      </c>
      <c r="AF797" t="s">
        <v>86</v>
      </c>
      <c r="AG797">
        <v>11</v>
      </c>
      <c r="AH797">
        <v>4</v>
      </c>
      <c r="AI797">
        <v>22</v>
      </c>
      <c r="AJ797">
        <v>134616</v>
      </c>
      <c r="AK797">
        <v>3756</v>
      </c>
      <c r="AL797">
        <v>1</v>
      </c>
      <c r="AM797">
        <v>16824</v>
      </c>
      <c r="AN797">
        <v>1.8479000000000001</v>
      </c>
      <c r="AO797">
        <v>1.7977000000000001</v>
      </c>
      <c r="AP797">
        <v>5.0200000000000002E-2</v>
      </c>
      <c r="AQ797">
        <v>1.8479000478982925</v>
      </c>
      <c r="AR797">
        <v>1.797700047492981</v>
      </c>
      <c r="AS797">
        <v>5.0200000405311584E-2</v>
      </c>
      <c r="AT797" t="s">
        <v>177</v>
      </c>
      <c r="AU797" t="s">
        <v>83</v>
      </c>
      <c r="AW797" t="s">
        <v>410</v>
      </c>
      <c r="AY797" t="s">
        <v>437</v>
      </c>
      <c r="AZ797" t="s">
        <v>98</v>
      </c>
      <c r="BA797" t="s">
        <v>99</v>
      </c>
      <c r="BB797" t="s">
        <v>438</v>
      </c>
      <c r="BC797" t="s">
        <v>416</v>
      </c>
      <c r="BD797" t="s">
        <v>417</v>
      </c>
      <c r="BE797" t="s">
        <v>418</v>
      </c>
      <c r="BF797" t="s">
        <v>418</v>
      </c>
      <c r="BG797" t="s">
        <v>5156</v>
      </c>
      <c r="BH797" s="6">
        <v>44130</v>
      </c>
      <c r="BI797" s="6">
        <v>44130</v>
      </c>
      <c r="BJ797" s="32">
        <f t="shared" si="37"/>
        <v>2020</v>
      </c>
      <c r="BK797" t="s">
        <v>111</v>
      </c>
      <c r="BL797" t="s">
        <v>214</v>
      </c>
      <c r="BM797" t="s">
        <v>86</v>
      </c>
      <c r="BN797" t="s">
        <v>85</v>
      </c>
      <c r="BP797" t="str">
        <f t="shared" si="38"/>
        <v/>
      </c>
    </row>
    <row r="798" spans="1:68" x14ac:dyDescent="0.25">
      <c r="A798">
        <v>2023</v>
      </c>
      <c r="B798" t="s">
        <v>5160</v>
      </c>
      <c r="C798" t="s">
        <v>4189</v>
      </c>
      <c r="D798" t="s">
        <v>4190</v>
      </c>
      <c r="E798">
        <v>20200828</v>
      </c>
      <c r="F798">
        <v>20200925</v>
      </c>
      <c r="G798" t="str">
        <f t="shared" si="36"/>
        <v>2020</v>
      </c>
      <c r="H798">
        <v>29</v>
      </c>
      <c r="I798" t="s">
        <v>5161</v>
      </c>
      <c r="J798" t="s">
        <v>5162</v>
      </c>
      <c r="K798" t="s">
        <v>83</v>
      </c>
      <c r="L798" t="s">
        <v>84</v>
      </c>
      <c r="M798" t="s">
        <v>85</v>
      </c>
      <c r="N798" t="s">
        <v>86</v>
      </c>
      <c r="O798">
        <v>207</v>
      </c>
      <c r="P798" t="s">
        <v>118</v>
      </c>
      <c r="Q798" t="s">
        <v>609</v>
      </c>
      <c r="R798" t="s">
        <v>610</v>
      </c>
      <c r="S798">
        <v>76268</v>
      </c>
      <c r="T798">
        <v>35687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2240</v>
      </c>
      <c r="AA798">
        <v>4575</v>
      </c>
      <c r="AB798">
        <v>59032</v>
      </c>
      <c r="AC798" t="s">
        <v>135</v>
      </c>
      <c r="AD798" t="s">
        <v>136</v>
      </c>
      <c r="AE798" t="s">
        <v>175</v>
      </c>
      <c r="AF798" t="s">
        <v>176</v>
      </c>
      <c r="AG798">
        <v>10</v>
      </c>
      <c r="AH798">
        <v>3</v>
      </c>
      <c r="AI798">
        <v>22</v>
      </c>
      <c r="AJ798">
        <v>82234</v>
      </c>
      <c r="AK798">
        <v>1285</v>
      </c>
      <c r="AL798">
        <v>1</v>
      </c>
      <c r="AM798">
        <v>5798</v>
      </c>
      <c r="AN798">
        <v>1.1153999999999999</v>
      </c>
      <c r="AO798">
        <v>1.0982000000000001</v>
      </c>
      <c r="AP798">
        <v>1.72E-2</v>
      </c>
      <c r="AQ798">
        <v>1.559440016746521</v>
      </c>
      <c r="AR798">
        <v>1.559440016746521</v>
      </c>
      <c r="AS798">
        <v>0</v>
      </c>
      <c r="AT798" t="s">
        <v>111</v>
      </c>
      <c r="AU798" t="s">
        <v>135</v>
      </c>
      <c r="AW798" t="s">
        <v>125</v>
      </c>
      <c r="AX798" t="s">
        <v>84</v>
      </c>
      <c r="AY798" t="s">
        <v>112</v>
      </c>
      <c r="AZ798" t="s">
        <v>98</v>
      </c>
      <c r="BA798" t="s">
        <v>99</v>
      </c>
      <c r="BB798" t="s">
        <v>100</v>
      </c>
      <c r="BC798" t="s">
        <v>2992</v>
      </c>
      <c r="BD798" t="s">
        <v>5163</v>
      </c>
      <c r="BE798" t="s">
        <v>5164</v>
      </c>
      <c r="BF798" t="s">
        <v>5164</v>
      </c>
      <c r="BG798" t="s">
        <v>4189</v>
      </c>
      <c r="BH798" s="6">
        <v>44076</v>
      </c>
      <c r="BI798" s="6">
        <v>44099</v>
      </c>
      <c r="BJ798" s="32">
        <f t="shared" si="37"/>
        <v>2020</v>
      </c>
      <c r="BK798" t="s">
        <v>104</v>
      </c>
      <c r="BL798" t="s">
        <v>111</v>
      </c>
      <c r="BM798" t="s">
        <v>86</v>
      </c>
      <c r="BN798" t="s">
        <v>85</v>
      </c>
      <c r="BO798" t="s">
        <v>176</v>
      </c>
      <c r="BP798" t="str">
        <f t="shared" si="38"/>
        <v>02</v>
      </c>
    </row>
    <row r="799" spans="1:68" x14ac:dyDescent="0.25">
      <c r="A799">
        <v>2023</v>
      </c>
      <c r="B799" t="s">
        <v>5165</v>
      </c>
      <c r="C799" t="s">
        <v>5166</v>
      </c>
      <c r="D799" t="s">
        <v>5167</v>
      </c>
      <c r="E799">
        <v>20200801</v>
      </c>
      <c r="F799">
        <v>20200901</v>
      </c>
      <c r="G799" t="str">
        <f t="shared" si="36"/>
        <v>2020</v>
      </c>
      <c r="H799">
        <v>32</v>
      </c>
      <c r="I799" t="s">
        <v>4429</v>
      </c>
      <c r="J799" t="s">
        <v>823</v>
      </c>
      <c r="K799" t="s">
        <v>83</v>
      </c>
      <c r="L799" t="s">
        <v>84</v>
      </c>
      <c r="M799" t="s">
        <v>85</v>
      </c>
      <c r="N799" t="s">
        <v>86</v>
      </c>
      <c r="O799">
        <v>211</v>
      </c>
      <c r="P799" t="s">
        <v>118</v>
      </c>
      <c r="Q799" t="s">
        <v>315</v>
      </c>
      <c r="R799" t="s">
        <v>316</v>
      </c>
      <c r="S799">
        <v>88363</v>
      </c>
      <c r="T799">
        <v>38317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2380</v>
      </c>
      <c r="AA799">
        <v>3900</v>
      </c>
      <c r="AB799">
        <v>67908</v>
      </c>
      <c r="AC799" t="s">
        <v>293</v>
      </c>
      <c r="AD799" t="s">
        <v>294</v>
      </c>
      <c r="AE799" t="s">
        <v>359</v>
      </c>
      <c r="AF799" t="s">
        <v>3636</v>
      </c>
      <c r="AG799">
        <v>10</v>
      </c>
      <c r="AH799">
        <v>3</v>
      </c>
      <c r="AI799">
        <v>21</v>
      </c>
      <c r="AJ799">
        <v>120012</v>
      </c>
      <c r="AK799">
        <v>1295</v>
      </c>
      <c r="AL799">
        <v>1</v>
      </c>
      <c r="AM799">
        <v>6061</v>
      </c>
      <c r="AN799">
        <v>1.62</v>
      </c>
      <c r="AO799">
        <v>1.6027</v>
      </c>
      <c r="AP799">
        <v>1.7299999999999999E-2</v>
      </c>
      <c r="AQ799">
        <v>2.6604800224304199</v>
      </c>
      <c r="AR799">
        <v>2.6604800224304199</v>
      </c>
      <c r="AS799">
        <v>0</v>
      </c>
      <c r="AT799" t="s">
        <v>139</v>
      </c>
      <c r="AU799" t="s">
        <v>293</v>
      </c>
      <c r="AW799" t="s">
        <v>125</v>
      </c>
      <c r="AX799" t="s">
        <v>84</v>
      </c>
      <c r="AY799" t="s">
        <v>998</v>
      </c>
      <c r="AZ799" t="s">
        <v>98</v>
      </c>
      <c r="BA799" t="s">
        <v>99</v>
      </c>
      <c r="BB799" t="s">
        <v>554</v>
      </c>
      <c r="BC799" t="s">
        <v>321</v>
      </c>
      <c r="BD799" t="s">
        <v>322</v>
      </c>
      <c r="BF799" t="s">
        <v>322</v>
      </c>
      <c r="BG799" t="s">
        <v>5166</v>
      </c>
      <c r="BH799" s="6">
        <v>44054</v>
      </c>
      <c r="BI799" s="6">
        <v>44075</v>
      </c>
      <c r="BJ799" s="32">
        <f t="shared" si="37"/>
        <v>2020</v>
      </c>
      <c r="BK799" t="s">
        <v>104</v>
      </c>
      <c r="BL799" t="s">
        <v>139</v>
      </c>
      <c r="BM799" t="s">
        <v>86</v>
      </c>
      <c r="BN799" t="s">
        <v>85</v>
      </c>
      <c r="BO799" t="s">
        <v>3636</v>
      </c>
      <c r="BP799" t="str">
        <f t="shared" si="38"/>
        <v>17</v>
      </c>
    </row>
    <row r="800" spans="1:68" x14ac:dyDescent="0.25">
      <c r="A800">
        <v>2023</v>
      </c>
      <c r="B800" t="s">
        <v>5168</v>
      </c>
      <c r="C800" t="s">
        <v>5169</v>
      </c>
      <c r="D800" t="s">
        <v>5170</v>
      </c>
      <c r="E800">
        <v>20200829</v>
      </c>
      <c r="F800">
        <v>20200914</v>
      </c>
      <c r="G800" t="str">
        <f t="shared" si="36"/>
        <v>2020</v>
      </c>
      <c r="H800">
        <v>17</v>
      </c>
      <c r="I800" t="s">
        <v>5171</v>
      </c>
      <c r="J800" t="s">
        <v>5172</v>
      </c>
      <c r="K800" t="s">
        <v>135</v>
      </c>
      <c r="L800" t="s">
        <v>136</v>
      </c>
      <c r="M800" t="s">
        <v>175</v>
      </c>
      <c r="N800" t="s">
        <v>176</v>
      </c>
      <c r="O800">
        <v>211</v>
      </c>
      <c r="P800" t="s">
        <v>87</v>
      </c>
      <c r="Q800" t="s">
        <v>594</v>
      </c>
      <c r="R800" t="s">
        <v>595</v>
      </c>
      <c r="S800">
        <v>163372</v>
      </c>
      <c r="T800">
        <v>4517</v>
      </c>
      <c r="U800">
        <v>97490</v>
      </c>
      <c r="V800">
        <v>0</v>
      </c>
      <c r="W800">
        <v>12364.12</v>
      </c>
      <c r="X800">
        <v>7633.39</v>
      </c>
      <c r="Y800">
        <v>17694.259999999998</v>
      </c>
      <c r="Z800">
        <v>240</v>
      </c>
      <c r="AA800">
        <v>675</v>
      </c>
      <c r="AB800">
        <v>169442</v>
      </c>
      <c r="AC800" t="s">
        <v>121</v>
      </c>
      <c r="AD800" t="s">
        <v>122</v>
      </c>
      <c r="AE800" t="s">
        <v>187</v>
      </c>
      <c r="AF800" t="s">
        <v>188</v>
      </c>
      <c r="AG800">
        <v>17</v>
      </c>
      <c r="AH800">
        <v>6</v>
      </c>
      <c r="AI800">
        <v>32</v>
      </c>
      <c r="AJ800">
        <v>264658</v>
      </c>
      <c r="AK800">
        <v>42949</v>
      </c>
      <c r="AL800">
        <v>1</v>
      </c>
      <c r="AM800">
        <v>88356</v>
      </c>
      <c r="AN800">
        <v>4.1078000000000001</v>
      </c>
      <c r="AO800">
        <v>3.5343</v>
      </c>
      <c r="AP800">
        <v>0.57350000000000001</v>
      </c>
      <c r="AQ800">
        <v>4.1078000664710999</v>
      </c>
      <c r="AR800">
        <v>3.5343000888824463</v>
      </c>
      <c r="AS800">
        <v>0.57349997758865356</v>
      </c>
      <c r="AT800" t="s">
        <v>177</v>
      </c>
      <c r="AU800" t="s">
        <v>121</v>
      </c>
      <c r="AV800" t="s">
        <v>121</v>
      </c>
      <c r="AW800" t="s">
        <v>603</v>
      </c>
      <c r="AX800" t="s">
        <v>84</v>
      </c>
      <c r="AY800" t="s">
        <v>987</v>
      </c>
      <c r="AZ800" t="s">
        <v>98</v>
      </c>
      <c r="BA800" t="s">
        <v>99</v>
      </c>
      <c r="BB800" t="s">
        <v>438</v>
      </c>
      <c r="BC800" t="s">
        <v>101</v>
      </c>
      <c r="BD800" t="s">
        <v>696</v>
      </c>
      <c r="BE800" t="s">
        <v>697</v>
      </c>
      <c r="BF800" t="s">
        <v>697</v>
      </c>
      <c r="BG800" t="s">
        <v>5169</v>
      </c>
      <c r="BH800" s="6">
        <v>44077</v>
      </c>
      <c r="BI800" s="6">
        <v>44078</v>
      </c>
      <c r="BJ800" s="32">
        <f t="shared" si="37"/>
        <v>2020</v>
      </c>
      <c r="BK800" t="s">
        <v>104</v>
      </c>
      <c r="BL800" t="s">
        <v>214</v>
      </c>
      <c r="BM800" t="s">
        <v>86</v>
      </c>
      <c r="BN800" t="s">
        <v>85</v>
      </c>
      <c r="BO800" t="s">
        <v>188</v>
      </c>
      <c r="BP800" t="str">
        <f t="shared" si="38"/>
        <v>31</v>
      </c>
    </row>
    <row r="801" spans="1:68" x14ac:dyDescent="0.25">
      <c r="A801">
        <v>2023</v>
      </c>
      <c r="B801" t="s">
        <v>5173</v>
      </c>
      <c r="C801" t="s">
        <v>5174</v>
      </c>
      <c r="D801" t="s">
        <v>5175</v>
      </c>
      <c r="E801">
        <v>20200807</v>
      </c>
      <c r="F801">
        <v>20200907</v>
      </c>
      <c r="G801" t="str">
        <f t="shared" si="36"/>
        <v>2020</v>
      </c>
      <c r="H801">
        <v>32</v>
      </c>
      <c r="I801" t="s">
        <v>5176</v>
      </c>
      <c r="J801" t="s">
        <v>5177</v>
      </c>
      <c r="K801" t="s">
        <v>83</v>
      </c>
      <c r="L801" t="s">
        <v>84</v>
      </c>
      <c r="M801" t="s">
        <v>85</v>
      </c>
      <c r="N801" t="s">
        <v>86</v>
      </c>
      <c r="O801">
        <v>211</v>
      </c>
      <c r="P801" t="s">
        <v>118</v>
      </c>
      <c r="Q801" t="s">
        <v>5178</v>
      </c>
      <c r="R801" t="s">
        <v>5179</v>
      </c>
      <c r="S801">
        <v>234801</v>
      </c>
      <c r="T801">
        <v>31912</v>
      </c>
      <c r="U801">
        <v>82350</v>
      </c>
      <c r="V801">
        <v>0</v>
      </c>
      <c r="W801">
        <v>48968.98</v>
      </c>
      <c r="X801">
        <v>6931.18</v>
      </c>
      <c r="Y801">
        <v>563</v>
      </c>
      <c r="Z801">
        <v>2320</v>
      </c>
      <c r="AA801">
        <v>3450</v>
      </c>
      <c r="AB801">
        <v>329478</v>
      </c>
      <c r="AC801" t="s">
        <v>135</v>
      </c>
      <c r="AD801" t="s">
        <v>136</v>
      </c>
      <c r="AE801" t="s">
        <v>1400</v>
      </c>
      <c r="AF801" t="s">
        <v>1401</v>
      </c>
      <c r="AG801">
        <v>5</v>
      </c>
      <c r="AH801">
        <v>2</v>
      </c>
      <c r="AI801">
        <v>10</v>
      </c>
      <c r="AJ801">
        <v>40526</v>
      </c>
      <c r="AK801">
        <v>1584</v>
      </c>
      <c r="AL801">
        <v>1</v>
      </c>
      <c r="AM801">
        <v>6263</v>
      </c>
      <c r="AN801">
        <v>0.56240000000000001</v>
      </c>
      <c r="AO801">
        <v>0.54120000000000001</v>
      </c>
      <c r="AP801">
        <v>2.12E-2</v>
      </c>
      <c r="AQ801">
        <v>2.0958699882030487</v>
      </c>
      <c r="AR801">
        <v>1.9699699878692627</v>
      </c>
      <c r="AS801">
        <v>0.12590000033378601</v>
      </c>
      <c r="AT801" t="s">
        <v>111</v>
      </c>
      <c r="AU801" t="s">
        <v>83</v>
      </c>
      <c r="AV801" t="s">
        <v>317</v>
      </c>
      <c r="AW801" t="s">
        <v>5180</v>
      </c>
      <c r="AX801" t="s">
        <v>84</v>
      </c>
      <c r="AY801" t="s">
        <v>112</v>
      </c>
      <c r="AZ801" t="s">
        <v>98</v>
      </c>
      <c r="BA801" t="s">
        <v>99</v>
      </c>
      <c r="BB801" t="s">
        <v>100</v>
      </c>
      <c r="BC801" t="s">
        <v>298</v>
      </c>
      <c r="BD801" t="s">
        <v>744</v>
      </c>
      <c r="BF801" t="s">
        <v>744</v>
      </c>
      <c r="BG801" t="s">
        <v>5174</v>
      </c>
      <c r="BH801" s="6">
        <v>44064</v>
      </c>
      <c r="BI801" s="6">
        <v>44081</v>
      </c>
      <c r="BJ801" s="32">
        <f t="shared" si="37"/>
        <v>2020</v>
      </c>
      <c r="BK801" t="s">
        <v>104</v>
      </c>
      <c r="BL801" t="s">
        <v>111</v>
      </c>
      <c r="BM801" t="s">
        <v>86</v>
      </c>
      <c r="BN801" t="s">
        <v>85</v>
      </c>
      <c r="BO801" t="s">
        <v>320</v>
      </c>
      <c r="BP801" t="str">
        <f t="shared" si="38"/>
        <v>04</v>
      </c>
    </row>
    <row r="802" spans="1:68" x14ac:dyDescent="0.25">
      <c r="A802">
        <v>2023</v>
      </c>
      <c r="B802" t="s">
        <v>5181</v>
      </c>
      <c r="C802" t="s">
        <v>4457</v>
      </c>
      <c r="D802" t="s">
        <v>4458</v>
      </c>
      <c r="E802">
        <v>20200726</v>
      </c>
      <c r="F802">
        <v>20200909</v>
      </c>
      <c r="G802" t="str">
        <f t="shared" si="36"/>
        <v>2020</v>
      </c>
      <c r="H802">
        <v>46</v>
      </c>
      <c r="I802" t="s">
        <v>5182</v>
      </c>
      <c r="J802" t="s">
        <v>3073</v>
      </c>
      <c r="K802" t="s">
        <v>83</v>
      </c>
      <c r="L802" t="s">
        <v>84</v>
      </c>
      <c r="M802" t="s">
        <v>85</v>
      </c>
      <c r="N802" t="s">
        <v>86</v>
      </c>
      <c r="O802">
        <v>211</v>
      </c>
      <c r="P802" t="s">
        <v>118</v>
      </c>
      <c r="Q802" t="s">
        <v>849</v>
      </c>
      <c r="R802" t="s">
        <v>850</v>
      </c>
      <c r="S802">
        <v>117748</v>
      </c>
      <c r="T802">
        <v>54170</v>
      </c>
      <c r="U802">
        <v>0</v>
      </c>
      <c r="V802">
        <v>0</v>
      </c>
      <c r="W802">
        <v>5486.15</v>
      </c>
      <c r="X802">
        <v>5392.54</v>
      </c>
      <c r="Y802">
        <v>0</v>
      </c>
      <c r="Z802">
        <v>3380</v>
      </c>
      <c r="AA802">
        <v>7575</v>
      </c>
      <c r="AB802">
        <v>82907</v>
      </c>
      <c r="AC802" t="s">
        <v>293</v>
      </c>
      <c r="AD802" t="s">
        <v>294</v>
      </c>
      <c r="AE802" t="s">
        <v>359</v>
      </c>
      <c r="AF802" t="s">
        <v>3903</v>
      </c>
      <c r="AG802">
        <v>10</v>
      </c>
      <c r="AH802">
        <v>3</v>
      </c>
      <c r="AI802">
        <v>20</v>
      </c>
      <c r="AJ802">
        <v>60902</v>
      </c>
      <c r="AK802">
        <v>976</v>
      </c>
      <c r="AL802">
        <v>1</v>
      </c>
      <c r="AM802">
        <v>7664</v>
      </c>
      <c r="AN802">
        <v>0.82630000000000003</v>
      </c>
      <c r="AO802">
        <v>0.81330000000000002</v>
      </c>
      <c r="AP802">
        <v>1.2999999999999999E-2</v>
      </c>
      <c r="AQ802">
        <v>2.1655100882053375</v>
      </c>
      <c r="AR802">
        <v>2.082050085067749</v>
      </c>
      <c r="AS802">
        <v>8.3460003137588501E-2</v>
      </c>
      <c r="AT802" t="s">
        <v>111</v>
      </c>
      <c r="AU802" t="s">
        <v>83</v>
      </c>
      <c r="AW802" t="s">
        <v>125</v>
      </c>
      <c r="AY802" t="s">
        <v>112</v>
      </c>
      <c r="AZ802" t="s">
        <v>98</v>
      </c>
      <c r="BA802" t="s">
        <v>99</v>
      </c>
      <c r="BB802" t="s">
        <v>100</v>
      </c>
      <c r="BC802" t="s">
        <v>140</v>
      </c>
      <c r="BD802" t="s">
        <v>241</v>
      </c>
      <c r="BF802" t="s">
        <v>241</v>
      </c>
      <c r="BG802" t="s">
        <v>4457</v>
      </c>
      <c r="BH802" s="6">
        <v>44060</v>
      </c>
      <c r="BI802" s="6">
        <v>44083</v>
      </c>
      <c r="BJ802" s="32">
        <f t="shared" si="37"/>
        <v>2020</v>
      </c>
      <c r="BK802" t="s">
        <v>104</v>
      </c>
      <c r="BL802" t="s">
        <v>111</v>
      </c>
      <c r="BM802" t="s">
        <v>86</v>
      </c>
      <c r="BN802" t="s">
        <v>85</v>
      </c>
      <c r="BO802" t="s">
        <v>3903</v>
      </c>
      <c r="BP802" t="str">
        <f t="shared" si="38"/>
        <v>17</v>
      </c>
    </row>
    <row r="803" spans="1:68" x14ac:dyDescent="0.25">
      <c r="A803">
        <v>2023</v>
      </c>
      <c r="B803" t="s">
        <v>4912</v>
      </c>
      <c r="C803" t="s">
        <v>4896</v>
      </c>
      <c r="D803" t="s">
        <v>4897</v>
      </c>
      <c r="E803">
        <v>20200819</v>
      </c>
      <c r="F803">
        <v>20200929</v>
      </c>
      <c r="G803" t="str">
        <f t="shared" si="36"/>
        <v>2020</v>
      </c>
      <c r="H803">
        <v>42</v>
      </c>
      <c r="I803" t="s">
        <v>4913</v>
      </c>
      <c r="J803" t="s">
        <v>4914</v>
      </c>
      <c r="K803" t="s">
        <v>83</v>
      </c>
      <c r="L803" t="s">
        <v>84</v>
      </c>
      <c r="M803" t="s">
        <v>85</v>
      </c>
      <c r="N803" t="s">
        <v>86</v>
      </c>
      <c r="O803">
        <v>211</v>
      </c>
      <c r="P803" t="s">
        <v>87</v>
      </c>
      <c r="Q803" t="s">
        <v>88</v>
      </c>
      <c r="R803" t="s">
        <v>89</v>
      </c>
      <c r="S803">
        <v>103662</v>
      </c>
      <c r="T803">
        <v>47615</v>
      </c>
      <c r="U803">
        <v>5496</v>
      </c>
      <c r="V803">
        <v>0</v>
      </c>
      <c r="W803">
        <v>154.03</v>
      </c>
      <c r="X803">
        <v>0</v>
      </c>
      <c r="Y803">
        <v>8743.85</v>
      </c>
      <c r="Z803">
        <v>3200</v>
      </c>
      <c r="AA803">
        <v>4800</v>
      </c>
      <c r="AB803">
        <v>139829</v>
      </c>
      <c r="AC803" t="s">
        <v>83</v>
      </c>
      <c r="AD803" t="s">
        <v>84</v>
      </c>
      <c r="AE803" t="s">
        <v>85</v>
      </c>
      <c r="AF803" t="s">
        <v>86</v>
      </c>
      <c r="AG803">
        <v>13</v>
      </c>
      <c r="AH803">
        <v>4</v>
      </c>
      <c r="AI803">
        <v>23</v>
      </c>
      <c r="AJ803">
        <v>133895</v>
      </c>
      <c r="AK803">
        <v>22137</v>
      </c>
      <c r="AL803">
        <v>1</v>
      </c>
      <c r="AM803">
        <v>42367</v>
      </c>
      <c r="AN803">
        <v>2.0836999999999999</v>
      </c>
      <c r="AO803">
        <v>1.7881</v>
      </c>
      <c r="AP803">
        <v>0.29559999999999997</v>
      </c>
      <c r="AQ803">
        <v>3.6517298817634583</v>
      </c>
      <c r="AR803">
        <v>3.3561298847198486</v>
      </c>
      <c r="AS803">
        <v>0.29559999704360962</v>
      </c>
      <c r="AT803" t="s">
        <v>94</v>
      </c>
      <c r="AU803" t="s">
        <v>90</v>
      </c>
      <c r="AV803" t="s">
        <v>90</v>
      </c>
      <c r="AW803" t="s">
        <v>271</v>
      </c>
      <c r="AX803" t="s">
        <v>4915</v>
      </c>
      <c r="AY803" t="s">
        <v>97</v>
      </c>
      <c r="AZ803" t="s">
        <v>98</v>
      </c>
      <c r="BA803" t="s">
        <v>99</v>
      </c>
      <c r="BB803" t="s">
        <v>100</v>
      </c>
      <c r="BC803" t="s">
        <v>101</v>
      </c>
      <c r="BD803" t="s">
        <v>102</v>
      </c>
      <c r="BE803" t="s">
        <v>103</v>
      </c>
      <c r="BF803" t="s">
        <v>103</v>
      </c>
      <c r="BG803" t="s">
        <v>4896</v>
      </c>
      <c r="BH803" s="6">
        <v>44074</v>
      </c>
      <c r="BI803" s="6">
        <v>44103</v>
      </c>
      <c r="BJ803" s="32">
        <f t="shared" si="37"/>
        <v>2020</v>
      </c>
      <c r="BK803" t="s">
        <v>104</v>
      </c>
      <c r="BL803" t="s">
        <v>94</v>
      </c>
      <c r="BM803" t="s">
        <v>86</v>
      </c>
      <c r="BN803" t="s">
        <v>85</v>
      </c>
      <c r="BO803" t="s">
        <v>105</v>
      </c>
      <c r="BP803" t="str">
        <f t="shared" si="38"/>
        <v>11</v>
      </c>
    </row>
    <row r="804" spans="1:68" x14ac:dyDescent="0.25">
      <c r="A804">
        <v>2023</v>
      </c>
      <c r="B804" t="s">
        <v>5183</v>
      </c>
      <c r="C804" t="s">
        <v>5184</v>
      </c>
      <c r="D804" t="s">
        <v>5185</v>
      </c>
      <c r="E804">
        <v>20200916</v>
      </c>
      <c r="F804">
        <v>20201012</v>
      </c>
      <c r="G804" t="str">
        <f t="shared" si="36"/>
        <v>2020</v>
      </c>
      <c r="H804">
        <v>27</v>
      </c>
      <c r="I804" t="s">
        <v>5186</v>
      </c>
      <c r="J804" t="s">
        <v>5187</v>
      </c>
      <c r="K804" t="s">
        <v>83</v>
      </c>
      <c r="L804" t="s">
        <v>84</v>
      </c>
      <c r="M804" t="s">
        <v>85</v>
      </c>
      <c r="N804" t="s">
        <v>86</v>
      </c>
      <c r="O804">
        <v>111</v>
      </c>
      <c r="P804" t="s">
        <v>118</v>
      </c>
      <c r="Q804" t="s">
        <v>3243</v>
      </c>
      <c r="R804" t="s">
        <v>3244</v>
      </c>
      <c r="S804">
        <v>65784</v>
      </c>
      <c r="T804">
        <v>32381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2080</v>
      </c>
      <c r="AA804">
        <v>4875</v>
      </c>
      <c r="AB804">
        <v>59910</v>
      </c>
      <c r="AC804" t="s">
        <v>83</v>
      </c>
      <c r="AD804" t="s">
        <v>84</v>
      </c>
      <c r="AE804" t="s">
        <v>85</v>
      </c>
      <c r="AF804" t="s">
        <v>86</v>
      </c>
      <c r="AG804">
        <v>7</v>
      </c>
      <c r="AH804">
        <v>2</v>
      </c>
      <c r="AI804">
        <v>15</v>
      </c>
      <c r="AJ804">
        <v>75261</v>
      </c>
      <c r="AK804">
        <v>471</v>
      </c>
      <c r="AL804">
        <v>1</v>
      </c>
      <c r="AM804">
        <v>2992</v>
      </c>
      <c r="AN804">
        <v>1.0113000000000001</v>
      </c>
      <c r="AO804">
        <v>1.0049999999999999</v>
      </c>
      <c r="AP804">
        <v>6.3E-3</v>
      </c>
      <c r="AQ804">
        <v>2.0387101173400879</v>
      </c>
      <c r="AR804">
        <v>2.0387101173400879</v>
      </c>
      <c r="AS804">
        <v>0</v>
      </c>
      <c r="AT804" t="s">
        <v>111</v>
      </c>
      <c r="AU804" t="s">
        <v>83</v>
      </c>
      <c r="AW804" t="s">
        <v>250</v>
      </c>
      <c r="AX804" t="s">
        <v>84</v>
      </c>
      <c r="AY804" t="s">
        <v>112</v>
      </c>
      <c r="AZ804" t="s">
        <v>98</v>
      </c>
      <c r="BA804" t="s">
        <v>99</v>
      </c>
      <c r="BB804" t="s">
        <v>100</v>
      </c>
      <c r="BC804" t="s">
        <v>932</v>
      </c>
      <c r="BD804" t="s">
        <v>933</v>
      </c>
      <c r="BE804" t="s">
        <v>934</v>
      </c>
      <c r="BF804" t="s">
        <v>934</v>
      </c>
      <c r="BG804" t="s">
        <v>5184</v>
      </c>
      <c r="BH804" s="6">
        <v>44090</v>
      </c>
      <c r="BI804" s="6">
        <v>44116</v>
      </c>
      <c r="BJ804" s="32">
        <f t="shared" si="37"/>
        <v>2020</v>
      </c>
      <c r="BK804" t="s">
        <v>94</v>
      </c>
      <c r="BL804" t="s">
        <v>111</v>
      </c>
      <c r="BM804" t="s">
        <v>86</v>
      </c>
      <c r="BN804" t="s">
        <v>85</v>
      </c>
      <c r="BP804" t="str">
        <f t="shared" si="38"/>
        <v/>
      </c>
    </row>
    <row r="805" spans="1:68" x14ac:dyDescent="0.25">
      <c r="A805">
        <v>2023</v>
      </c>
      <c r="B805" t="s">
        <v>5188</v>
      </c>
      <c r="C805" t="s">
        <v>5189</v>
      </c>
      <c r="D805" t="s">
        <v>5190</v>
      </c>
      <c r="E805">
        <v>20201007</v>
      </c>
      <c r="F805">
        <v>20201020</v>
      </c>
      <c r="G805" t="str">
        <f t="shared" si="36"/>
        <v>2020</v>
      </c>
      <c r="H805">
        <v>14</v>
      </c>
      <c r="I805" t="s">
        <v>5191</v>
      </c>
      <c r="J805" t="s">
        <v>3443</v>
      </c>
      <c r="K805" t="s">
        <v>83</v>
      </c>
      <c r="L805" t="s">
        <v>84</v>
      </c>
      <c r="M805" t="s">
        <v>85</v>
      </c>
      <c r="N805" t="s">
        <v>86</v>
      </c>
      <c r="O805">
        <v>111</v>
      </c>
      <c r="P805" t="s">
        <v>118</v>
      </c>
      <c r="Q805" t="s">
        <v>1595</v>
      </c>
      <c r="R805" t="s">
        <v>1596</v>
      </c>
      <c r="S805">
        <v>29797</v>
      </c>
      <c r="T805">
        <v>16452</v>
      </c>
      <c r="U805">
        <v>0</v>
      </c>
      <c r="V805">
        <v>0</v>
      </c>
      <c r="W805">
        <v>7652.16</v>
      </c>
      <c r="X805">
        <v>0</v>
      </c>
      <c r="Y805">
        <v>0</v>
      </c>
      <c r="Z805">
        <v>1040</v>
      </c>
      <c r="AA805">
        <v>975</v>
      </c>
      <c r="AB805">
        <v>35975</v>
      </c>
      <c r="AC805" t="s">
        <v>83</v>
      </c>
      <c r="AD805" t="s">
        <v>84</v>
      </c>
      <c r="AE805" t="s">
        <v>85</v>
      </c>
      <c r="AF805" t="s">
        <v>86</v>
      </c>
      <c r="AG805">
        <v>14</v>
      </c>
      <c r="AH805">
        <v>5</v>
      </c>
      <c r="AI805">
        <v>26</v>
      </c>
      <c r="AJ805">
        <v>89193</v>
      </c>
      <c r="AK805">
        <v>1645</v>
      </c>
      <c r="AL805">
        <v>1</v>
      </c>
      <c r="AM805">
        <v>10630</v>
      </c>
      <c r="AN805">
        <v>1.2131000000000001</v>
      </c>
      <c r="AO805">
        <v>1.1911</v>
      </c>
      <c r="AP805">
        <v>2.1999999999999999E-2</v>
      </c>
      <c r="AQ805">
        <v>1.2131000012159348</v>
      </c>
      <c r="AR805">
        <v>1.191100001335144</v>
      </c>
      <c r="AS805">
        <v>2.199999988079071E-2</v>
      </c>
      <c r="AT805" t="s">
        <v>139</v>
      </c>
      <c r="AU805" t="s">
        <v>83</v>
      </c>
      <c r="AW805" t="s">
        <v>125</v>
      </c>
      <c r="AX805" t="s">
        <v>84</v>
      </c>
      <c r="AY805" t="s">
        <v>5192</v>
      </c>
      <c r="AZ805" t="s">
        <v>98</v>
      </c>
      <c r="BA805" t="s">
        <v>1626</v>
      </c>
      <c r="BB805" t="s">
        <v>1626</v>
      </c>
      <c r="BC805" t="s">
        <v>4165</v>
      </c>
      <c r="BD805" t="s">
        <v>4166</v>
      </c>
      <c r="BF805" t="s">
        <v>4166</v>
      </c>
      <c r="BG805" t="s">
        <v>5189</v>
      </c>
      <c r="BH805" s="6">
        <v>44111</v>
      </c>
      <c r="BI805" s="6">
        <v>44124</v>
      </c>
      <c r="BJ805" s="32">
        <f t="shared" si="37"/>
        <v>2020</v>
      </c>
      <c r="BK805" t="s">
        <v>242</v>
      </c>
      <c r="BL805" t="s">
        <v>139</v>
      </c>
      <c r="BM805" t="s">
        <v>86</v>
      </c>
      <c r="BN805" t="s">
        <v>85</v>
      </c>
      <c r="BP805" t="str">
        <f t="shared" si="38"/>
        <v/>
      </c>
    </row>
    <row r="806" spans="1:68" x14ac:dyDescent="0.25">
      <c r="A806">
        <v>2023</v>
      </c>
      <c r="B806" t="s">
        <v>5193</v>
      </c>
      <c r="C806" t="s">
        <v>5194</v>
      </c>
      <c r="D806" t="s">
        <v>5195</v>
      </c>
      <c r="E806">
        <v>20201003</v>
      </c>
      <c r="F806">
        <v>20201020</v>
      </c>
      <c r="G806" t="str">
        <f t="shared" si="36"/>
        <v>2020</v>
      </c>
      <c r="H806">
        <v>18</v>
      </c>
      <c r="I806" t="s">
        <v>5196</v>
      </c>
      <c r="J806" t="s">
        <v>5197</v>
      </c>
      <c r="K806" t="s">
        <v>83</v>
      </c>
      <c r="L806" t="s">
        <v>84</v>
      </c>
      <c r="M806" t="s">
        <v>85</v>
      </c>
      <c r="N806" t="s">
        <v>86</v>
      </c>
      <c r="O806">
        <v>111</v>
      </c>
      <c r="P806" t="s">
        <v>87</v>
      </c>
      <c r="Q806" t="s">
        <v>185</v>
      </c>
      <c r="R806" t="s">
        <v>186</v>
      </c>
      <c r="S806">
        <v>94477</v>
      </c>
      <c r="T806">
        <v>16204</v>
      </c>
      <c r="U806">
        <v>43922</v>
      </c>
      <c r="V806">
        <v>0</v>
      </c>
      <c r="W806">
        <v>33.14</v>
      </c>
      <c r="X806">
        <v>5415.66</v>
      </c>
      <c r="Y806">
        <v>18912.46</v>
      </c>
      <c r="Z806">
        <v>960</v>
      </c>
      <c r="AA806">
        <v>1800</v>
      </c>
      <c r="AB806">
        <v>149210</v>
      </c>
      <c r="AC806" t="s">
        <v>121</v>
      </c>
      <c r="AD806" t="s">
        <v>122</v>
      </c>
      <c r="AE806" t="s">
        <v>187</v>
      </c>
      <c r="AF806" t="s">
        <v>188</v>
      </c>
      <c r="AG806">
        <v>12</v>
      </c>
      <c r="AH806">
        <v>4</v>
      </c>
      <c r="AI806">
        <v>22</v>
      </c>
      <c r="AJ806">
        <v>149512</v>
      </c>
      <c r="AK806">
        <v>25936</v>
      </c>
      <c r="AL806">
        <v>1</v>
      </c>
      <c r="AM806">
        <v>52107</v>
      </c>
      <c r="AN806">
        <v>2.343</v>
      </c>
      <c r="AO806">
        <v>1.9965999999999999</v>
      </c>
      <c r="AP806">
        <v>0.34639999999999999</v>
      </c>
      <c r="AQ806">
        <v>2.3430000245571136</v>
      </c>
      <c r="AR806">
        <v>1.9966000318527222</v>
      </c>
      <c r="AS806">
        <v>0.34639999270439148</v>
      </c>
      <c r="AT806" t="s">
        <v>111</v>
      </c>
      <c r="AU806" t="s">
        <v>121</v>
      </c>
      <c r="AV806" t="s">
        <v>121</v>
      </c>
      <c r="AW806" t="s">
        <v>587</v>
      </c>
      <c r="AX806" t="s">
        <v>84</v>
      </c>
      <c r="AY806" t="s">
        <v>397</v>
      </c>
      <c r="AZ806" t="s">
        <v>98</v>
      </c>
      <c r="BA806" t="s">
        <v>99</v>
      </c>
      <c r="BB806" t="s">
        <v>398</v>
      </c>
      <c r="BC806" t="s">
        <v>101</v>
      </c>
      <c r="BD806" t="s">
        <v>192</v>
      </c>
      <c r="BE806" t="s">
        <v>193</v>
      </c>
      <c r="BF806" t="s">
        <v>193</v>
      </c>
      <c r="BG806" t="s">
        <v>5194</v>
      </c>
      <c r="BH806" s="6">
        <v>44112</v>
      </c>
      <c r="BI806" s="6">
        <v>44124</v>
      </c>
      <c r="BJ806" s="32">
        <f t="shared" si="37"/>
        <v>2020</v>
      </c>
      <c r="BK806" t="s">
        <v>104</v>
      </c>
      <c r="BL806" t="s">
        <v>111</v>
      </c>
      <c r="BM806" t="s">
        <v>86</v>
      </c>
      <c r="BN806" t="s">
        <v>85</v>
      </c>
      <c r="BO806" t="s">
        <v>188</v>
      </c>
      <c r="BP806" t="str">
        <f t="shared" si="38"/>
        <v>31</v>
      </c>
    </row>
    <row r="807" spans="1:68" x14ac:dyDescent="0.25">
      <c r="A807">
        <v>2023</v>
      </c>
      <c r="B807" t="s">
        <v>5198</v>
      </c>
      <c r="C807" t="s">
        <v>5199</v>
      </c>
      <c r="D807" t="s">
        <v>5200</v>
      </c>
      <c r="E807">
        <v>20201003</v>
      </c>
      <c r="F807">
        <v>20201020</v>
      </c>
      <c r="G807" t="str">
        <f t="shared" si="36"/>
        <v>2020</v>
      </c>
      <c r="H807">
        <v>18</v>
      </c>
      <c r="I807" t="s">
        <v>5201</v>
      </c>
      <c r="J807" t="s">
        <v>5202</v>
      </c>
      <c r="K807" t="s">
        <v>83</v>
      </c>
      <c r="L807" t="s">
        <v>84</v>
      </c>
      <c r="M807" t="s">
        <v>85</v>
      </c>
      <c r="N807" t="s">
        <v>86</v>
      </c>
      <c r="O807">
        <v>111</v>
      </c>
      <c r="P807" t="s">
        <v>118</v>
      </c>
      <c r="Q807" t="s">
        <v>1413</v>
      </c>
      <c r="R807" t="s">
        <v>1414</v>
      </c>
      <c r="S807">
        <v>59805</v>
      </c>
      <c r="T807">
        <v>23174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1310</v>
      </c>
      <c r="AA807">
        <v>2550</v>
      </c>
      <c r="AB807">
        <v>44992</v>
      </c>
      <c r="AC807" t="s">
        <v>293</v>
      </c>
      <c r="AD807" t="s">
        <v>294</v>
      </c>
      <c r="AE807" t="s">
        <v>359</v>
      </c>
      <c r="AF807" t="s">
        <v>3636</v>
      </c>
      <c r="AG807">
        <v>8</v>
      </c>
      <c r="AH807">
        <v>3</v>
      </c>
      <c r="AI807">
        <v>15</v>
      </c>
      <c r="AJ807">
        <v>77495</v>
      </c>
      <c r="AK807">
        <v>701</v>
      </c>
      <c r="AL807">
        <v>1</v>
      </c>
      <c r="AM807">
        <v>3042</v>
      </c>
      <c r="AN807">
        <v>1.0443</v>
      </c>
      <c r="AO807">
        <v>1.0348999999999999</v>
      </c>
      <c r="AP807">
        <v>9.4000000000000004E-3</v>
      </c>
      <c r="AQ807">
        <v>1.2677500247955322</v>
      </c>
      <c r="AR807">
        <v>1.2677500247955322</v>
      </c>
      <c r="AS807">
        <v>0</v>
      </c>
      <c r="AT807" t="s">
        <v>139</v>
      </c>
      <c r="AU807" t="s">
        <v>293</v>
      </c>
      <c r="AW807" t="s">
        <v>250</v>
      </c>
      <c r="AX807" t="s">
        <v>84</v>
      </c>
      <c r="AY807" t="s">
        <v>529</v>
      </c>
      <c r="AZ807" t="s">
        <v>98</v>
      </c>
      <c r="BA807" t="s">
        <v>99</v>
      </c>
      <c r="BB807" t="s">
        <v>240</v>
      </c>
      <c r="BC807" t="s">
        <v>321</v>
      </c>
      <c r="BD807" t="s">
        <v>322</v>
      </c>
      <c r="BF807" t="s">
        <v>322</v>
      </c>
      <c r="BG807" t="s">
        <v>5199</v>
      </c>
      <c r="BH807" s="6">
        <v>44112</v>
      </c>
      <c r="BI807" s="6">
        <v>44124</v>
      </c>
      <c r="BJ807" s="32">
        <f t="shared" si="37"/>
        <v>2020</v>
      </c>
      <c r="BK807" t="s">
        <v>104</v>
      </c>
      <c r="BL807" t="s">
        <v>139</v>
      </c>
      <c r="BM807" t="s">
        <v>86</v>
      </c>
      <c r="BN807" t="s">
        <v>85</v>
      </c>
      <c r="BO807" t="s">
        <v>3636</v>
      </c>
      <c r="BP807" t="str">
        <f t="shared" si="38"/>
        <v>17</v>
      </c>
    </row>
    <row r="808" spans="1:68" x14ac:dyDescent="0.25">
      <c r="A808">
        <v>2023</v>
      </c>
      <c r="B808" t="s">
        <v>5203</v>
      </c>
      <c r="C808" t="s">
        <v>5204</v>
      </c>
      <c r="D808" t="s">
        <v>5205</v>
      </c>
      <c r="E808">
        <v>20200908</v>
      </c>
      <c r="F808">
        <v>20201001</v>
      </c>
      <c r="G808" t="str">
        <f t="shared" si="36"/>
        <v>2020</v>
      </c>
      <c r="H808">
        <v>24</v>
      </c>
      <c r="I808" t="s">
        <v>5206</v>
      </c>
      <c r="J808" t="s">
        <v>5207</v>
      </c>
      <c r="K808" t="s">
        <v>83</v>
      </c>
      <c r="L808" t="s">
        <v>84</v>
      </c>
      <c r="M808" t="s">
        <v>85</v>
      </c>
      <c r="N808" t="s">
        <v>86</v>
      </c>
      <c r="O808">
        <v>111</v>
      </c>
      <c r="P808" t="s">
        <v>87</v>
      </c>
      <c r="Q808" t="s">
        <v>185</v>
      </c>
      <c r="R808" t="s">
        <v>186</v>
      </c>
      <c r="S808">
        <v>103918</v>
      </c>
      <c r="T808">
        <v>25679</v>
      </c>
      <c r="U808">
        <v>35751</v>
      </c>
      <c r="V808">
        <v>0</v>
      </c>
      <c r="W808">
        <v>38.64</v>
      </c>
      <c r="X808">
        <v>4435.46</v>
      </c>
      <c r="Y808">
        <v>9233.0400000000009</v>
      </c>
      <c r="Z808">
        <v>1760</v>
      </c>
      <c r="AA808">
        <v>2925</v>
      </c>
      <c r="AB808">
        <v>149210</v>
      </c>
      <c r="AC808" t="s">
        <v>121</v>
      </c>
      <c r="AD808" t="s">
        <v>122</v>
      </c>
      <c r="AE808" t="s">
        <v>187</v>
      </c>
      <c r="AF808" t="s">
        <v>188</v>
      </c>
      <c r="AG808">
        <v>12</v>
      </c>
      <c r="AH808">
        <v>4</v>
      </c>
      <c r="AI808">
        <v>22</v>
      </c>
      <c r="AJ808">
        <v>149512</v>
      </c>
      <c r="AK808">
        <v>25936</v>
      </c>
      <c r="AL808">
        <v>1</v>
      </c>
      <c r="AM808">
        <v>52107</v>
      </c>
      <c r="AN808">
        <v>2.343</v>
      </c>
      <c r="AO808">
        <v>1.9965999999999999</v>
      </c>
      <c r="AP808">
        <v>0.34639999999999999</v>
      </c>
      <c r="AQ808">
        <v>2.5426599681377411</v>
      </c>
      <c r="AR808">
        <v>2.1962599754333496</v>
      </c>
      <c r="AS808">
        <v>0.34639999270439148</v>
      </c>
      <c r="AT808" t="s">
        <v>111</v>
      </c>
      <c r="AU808" t="s">
        <v>121</v>
      </c>
      <c r="AV808" t="s">
        <v>121</v>
      </c>
      <c r="AW808" t="s">
        <v>587</v>
      </c>
      <c r="AX808" t="s">
        <v>84</v>
      </c>
      <c r="AY808" t="s">
        <v>843</v>
      </c>
      <c r="AZ808" t="s">
        <v>98</v>
      </c>
      <c r="BA808" t="s">
        <v>99</v>
      </c>
      <c r="BB808" t="s">
        <v>438</v>
      </c>
      <c r="BC808" t="s">
        <v>101</v>
      </c>
      <c r="BD808" t="s">
        <v>102</v>
      </c>
      <c r="BE808" t="s">
        <v>103</v>
      </c>
      <c r="BF808" t="s">
        <v>103</v>
      </c>
      <c r="BG808" t="s">
        <v>5204</v>
      </c>
      <c r="BH808" s="6">
        <v>44089</v>
      </c>
      <c r="BI808" s="6">
        <v>44105</v>
      </c>
      <c r="BJ808" s="32">
        <f t="shared" si="37"/>
        <v>2020</v>
      </c>
      <c r="BK808" t="s">
        <v>104</v>
      </c>
      <c r="BL808" t="s">
        <v>111</v>
      </c>
      <c r="BM808" t="s">
        <v>86</v>
      </c>
      <c r="BN808" t="s">
        <v>85</v>
      </c>
      <c r="BO808" t="s">
        <v>124</v>
      </c>
      <c r="BP808" t="str">
        <f t="shared" si="38"/>
        <v>31</v>
      </c>
    </row>
    <row r="809" spans="1:68" x14ac:dyDescent="0.25">
      <c r="A809">
        <v>2023</v>
      </c>
      <c r="B809" t="s">
        <v>5208</v>
      </c>
      <c r="C809" t="s">
        <v>5209</v>
      </c>
      <c r="D809" t="s">
        <v>5210</v>
      </c>
      <c r="E809">
        <v>20200923</v>
      </c>
      <c r="F809">
        <v>20201019</v>
      </c>
      <c r="G809" t="str">
        <f t="shared" si="36"/>
        <v>2020</v>
      </c>
      <c r="H809">
        <v>27</v>
      </c>
      <c r="I809" t="s">
        <v>5211</v>
      </c>
      <c r="J809" t="s">
        <v>5212</v>
      </c>
      <c r="K809" t="s">
        <v>83</v>
      </c>
      <c r="L809" t="s">
        <v>84</v>
      </c>
      <c r="M809" t="s">
        <v>85</v>
      </c>
      <c r="N809" t="s">
        <v>86</v>
      </c>
      <c r="O809">
        <v>111</v>
      </c>
      <c r="P809" t="s">
        <v>118</v>
      </c>
      <c r="Q809" t="s">
        <v>435</v>
      </c>
      <c r="R809" t="s">
        <v>436</v>
      </c>
      <c r="S809">
        <v>71769</v>
      </c>
      <c r="T809">
        <v>32759</v>
      </c>
      <c r="U809">
        <v>0</v>
      </c>
      <c r="V809">
        <v>0</v>
      </c>
      <c r="W809">
        <v>692.63</v>
      </c>
      <c r="X809">
        <v>3780.33</v>
      </c>
      <c r="Y809">
        <v>0</v>
      </c>
      <c r="Z809">
        <v>2080</v>
      </c>
      <c r="AA809">
        <v>2400</v>
      </c>
      <c r="AB809">
        <v>46298</v>
      </c>
      <c r="AC809" t="s">
        <v>157</v>
      </c>
      <c r="AD809" t="s">
        <v>158</v>
      </c>
      <c r="AE809" t="s">
        <v>159</v>
      </c>
      <c r="AF809" t="s">
        <v>231</v>
      </c>
      <c r="AG809">
        <v>9</v>
      </c>
      <c r="AH809">
        <v>3</v>
      </c>
      <c r="AI809">
        <v>17</v>
      </c>
      <c r="AJ809">
        <v>62306</v>
      </c>
      <c r="AK809">
        <v>2459</v>
      </c>
      <c r="AL809">
        <v>1</v>
      </c>
      <c r="AM809">
        <v>9397</v>
      </c>
      <c r="AN809">
        <v>0.86480000000000001</v>
      </c>
      <c r="AO809">
        <v>0.83199999999999996</v>
      </c>
      <c r="AP809">
        <v>3.2800000000000003E-2</v>
      </c>
      <c r="AQ809">
        <v>1.4194699935615063</v>
      </c>
      <c r="AR809">
        <v>1.3866699934005737</v>
      </c>
      <c r="AS809">
        <v>3.2800000160932541E-2</v>
      </c>
      <c r="AT809" t="s">
        <v>139</v>
      </c>
      <c r="AU809" t="s">
        <v>157</v>
      </c>
      <c r="AW809" t="s">
        <v>125</v>
      </c>
      <c r="AX809" t="s">
        <v>84</v>
      </c>
      <c r="AY809" t="s">
        <v>112</v>
      </c>
      <c r="AZ809" t="s">
        <v>98</v>
      </c>
      <c r="BA809" t="s">
        <v>99</v>
      </c>
      <c r="BB809" t="s">
        <v>100</v>
      </c>
      <c r="BC809" t="s">
        <v>341</v>
      </c>
      <c r="BF809" t="s">
        <v>341</v>
      </c>
      <c r="BG809" t="s">
        <v>5209</v>
      </c>
      <c r="BH809" s="6">
        <v>44104</v>
      </c>
      <c r="BI809" s="6">
        <v>44123</v>
      </c>
      <c r="BJ809" s="32">
        <f t="shared" si="37"/>
        <v>2020</v>
      </c>
      <c r="BK809" t="s">
        <v>104</v>
      </c>
      <c r="BL809" t="s">
        <v>139</v>
      </c>
      <c r="BM809" t="s">
        <v>86</v>
      </c>
      <c r="BN809" t="s">
        <v>85</v>
      </c>
      <c r="BO809" t="s">
        <v>231</v>
      </c>
      <c r="BP809" t="str">
        <f t="shared" si="38"/>
        <v>03</v>
      </c>
    </row>
    <row r="810" spans="1:68" x14ac:dyDescent="0.25">
      <c r="A810">
        <v>2023</v>
      </c>
      <c r="B810" t="s">
        <v>5213</v>
      </c>
      <c r="C810" t="s">
        <v>5214</v>
      </c>
      <c r="D810" t="s">
        <v>5215</v>
      </c>
      <c r="E810">
        <v>20200910</v>
      </c>
      <c r="F810">
        <v>20201020</v>
      </c>
      <c r="G810" t="str">
        <f t="shared" si="36"/>
        <v>2020</v>
      </c>
      <c r="H810">
        <v>41</v>
      </c>
      <c r="I810" t="s">
        <v>5216</v>
      </c>
      <c r="J810" t="s">
        <v>5217</v>
      </c>
      <c r="K810" t="s">
        <v>83</v>
      </c>
      <c r="L810" t="s">
        <v>84</v>
      </c>
      <c r="M810" t="s">
        <v>85</v>
      </c>
      <c r="N810" t="s">
        <v>86</v>
      </c>
      <c r="O810">
        <v>111</v>
      </c>
      <c r="P810" t="s">
        <v>118</v>
      </c>
      <c r="Q810" t="s">
        <v>306</v>
      </c>
      <c r="R810" t="s">
        <v>307</v>
      </c>
      <c r="S810">
        <v>135436</v>
      </c>
      <c r="T810">
        <v>48294</v>
      </c>
      <c r="U810">
        <v>0</v>
      </c>
      <c r="V810">
        <v>0</v>
      </c>
      <c r="W810">
        <v>196.67</v>
      </c>
      <c r="X810">
        <v>0</v>
      </c>
      <c r="Y810">
        <v>0</v>
      </c>
      <c r="Z810">
        <v>3060</v>
      </c>
      <c r="AA810">
        <v>6000</v>
      </c>
      <c r="AB810">
        <v>99474</v>
      </c>
      <c r="AC810" t="s">
        <v>293</v>
      </c>
      <c r="AD810" t="s">
        <v>294</v>
      </c>
      <c r="AE810" t="s">
        <v>359</v>
      </c>
      <c r="AF810" t="s">
        <v>300</v>
      </c>
      <c r="AG810">
        <v>8</v>
      </c>
      <c r="AH810">
        <v>3</v>
      </c>
      <c r="AI810">
        <v>16</v>
      </c>
      <c r="AJ810">
        <v>59896</v>
      </c>
      <c r="AK810">
        <v>166</v>
      </c>
      <c r="AL810">
        <v>1</v>
      </c>
      <c r="AM810">
        <v>1397</v>
      </c>
      <c r="AN810">
        <v>0.80210000000000004</v>
      </c>
      <c r="AO810">
        <v>0.79990000000000006</v>
      </c>
      <c r="AP810">
        <v>2.2000000000000001E-3</v>
      </c>
      <c r="AQ810">
        <v>2.3019100353121758</v>
      </c>
      <c r="AR810">
        <v>2.2997100353240967</v>
      </c>
      <c r="AS810">
        <v>2.199999988079071E-3</v>
      </c>
      <c r="AT810" t="s">
        <v>111</v>
      </c>
      <c r="AU810" t="s">
        <v>83</v>
      </c>
      <c r="AW810" t="s">
        <v>250</v>
      </c>
      <c r="AX810" t="s">
        <v>84</v>
      </c>
      <c r="AY810" t="s">
        <v>5218</v>
      </c>
      <c r="AZ810" t="s">
        <v>98</v>
      </c>
      <c r="BA810" t="s">
        <v>282</v>
      </c>
      <c r="BB810" t="s">
        <v>505</v>
      </c>
      <c r="BC810" t="s">
        <v>1469</v>
      </c>
      <c r="BD810" t="s">
        <v>1576</v>
      </c>
      <c r="BF810" t="s">
        <v>1576</v>
      </c>
      <c r="BG810" t="s">
        <v>5214</v>
      </c>
      <c r="BH810" s="6">
        <v>44098</v>
      </c>
      <c r="BI810" s="6">
        <v>44124</v>
      </c>
      <c r="BJ810" s="32">
        <f t="shared" si="37"/>
        <v>2020</v>
      </c>
      <c r="BK810" t="s">
        <v>104</v>
      </c>
      <c r="BL810" t="s">
        <v>111</v>
      </c>
      <c r="BM810" t="s">
        <v>86</v>
      </c>
      <c r="BN810" t="s">
        <v>85</v>
      </c>
      <c r="BO810" t="s">
        <v>300</v>
      </c>
      <c r="BP810" t="str">
        <f t="shared" si="38"/>
        <v>17</v>
      </c>
    </row>
    <row r="811" spans="1:68" x14ac:dyDescent="0.25">
      <c r="A811">
        <v>2023</v>
      </c>
      <c r="B811" t="s">
        <v>5219</v>
      </c>
      <c r="C811" t="s">
        <v>5220</v>
      </c>
      <c r="D811" t="s">
        <v>5221</v>
      </c>
      <c r="E811">
        <v>20200922</v>
      </c>
      <c r="F811">
        <v>20201106</v>
      </c>
      <c r="G811" t="str">
        <f t="shared" si="36"/>
        <v>2020</v>
      </c>
      <c r="H811">
        <v>45</v>
      </c>
      <c r="I811" t="s">
        <v>5222</v>
      </c>
      <c r="J811" t="s">
        <v>5223</v>
      </c>
      <c r="K811" t="s">
        <v>90</v>
      </c>
      <c r="L811" t="s">
        <v>91</v>
      </c>
      <c r="M811" t="s">
        <v>805</v>
      </c>
      <c r="N811" t="s">
        <v>676</v>
      </c>
      <c r="O811">
        <v>111</v>
      </c>
      <c r="P811" t="s">
        <v>118</v>
      </c>
      <c r="Q811" t="s">
        <v>609</v>
      </c>
      <c r="R811" t="s">
        <v>610</v>
      </c>
      <c r="S811">
        <v>108496</v>
      </c>
      <c r="T811">
        <v>52161</v>
      </c>
      <c r="U811">
        <v>0</v>
      </c>
      <c r="V811">
        <v>0</v>
      </c>
      <c r="W811">
        <v>0</v>
      </c>
      <c r="X811">
        <v>10831.32</v>
      </c>
      <c r="Y811">
        <v>0</v>
      </c>
      <c r="Z811">
        <v>3840</v>
      </c>
      <c r="AA811">
        <v>6375</v>
      </c>
      <c r="AB811">
        <v>120257</v>
      </c>
      <c r="AC811" t="s">
        <v>121</v>
      </c>
      <c r="AD811" t="s">
        <v>122</v>
      </c>
      <c r="AE811" t="s">
        <v>123</v>
      </c>
      <c r="AF811" t="s">
        <v>124</v>
      </c>
      <c r="AG811">
        <v>10</v>
      </c>
      <c r="AH811">
        <v>3</v>
      </c>
      <c r="AI811">
        <v>22</v>
      </c>
      <c r="AJ811">
        <v>82234</v>
      </c>
      <c r="AK811">
        <v>1285</v>
      </c>
      <c r="AL811">
        <v>1</v>
      </c>
      <c r="AM811">
        <v>5798</v>
      </c>
      <c r="AN811">
        <v>1.1153999999999999</v>
      </c>
      <c r="AO811">
        <v>1.0982000000000001</v>
      </c>
      <c r="AP811">
        <v>1.72E-2</v>
      </c>
      <c r="AQ811">
        <v>2.7210399433970451</v>
      </c>
      <c r="AR811">
        <v>2.6137199401855469</v>
      </c>
      <c r="AS811">
        <v>0.10732000321149826</v>
      </c>
      <c r="AT811" t="s">
        <v>214</v>
      </c>
      <c r="AU811" t="s">
        <v>121</v>
      </c>
      <c r="AW811" t="s">
        <v>125</v>
      </c>
      <c r="AX811" t="s">
        <v>84</v>
      </c>
      <c r="AY811" t="s">
        <v>112</v>
      </c>
      <c r="AZ811" t="s">
        <v>98</v>
      </c>
      <c r="BA811" t="s">
        <v>99</v>
      </c>
      <c r="BB811" t="s">
        <v>100</v>
      </c>
      <c r="BC811" t="s">
        <v>903</v>
      </c>
      <c r="BD811" t="s">
        <v>1536</v>
      </c>
      <c r="BE811" t="s">
        <v>1537</v>
      </c>
      <c r="BF811" t="s">
        <v>1537</v>
      </c>
      <c r="BG811" t="s">
        <v>5220</v>
      </c>
      <c r="BH811" s="6">
        <v>44106</v>
      </c>
      <c r="BI811" s="6">
        <v>44124</v>
      </c>
      <c r="BJ811" s="32">
        <f t="shared" si="37"/>
        <v>2020</v>
      </c>
      <c r="BK811" t="s">
        <v>104</v>
      </c>
      <c r="BL811" t="s">
        <v>111</v>
      </c>
      <c r="BM811" t="s">
        <v>86</v>
      </c>
      <c r="BN811" t="s">
        <v>85</v>
      </c>
      <c r="BO811" t="s">
        <v>124</v>
      </c>
      <c r="BP811" t="str">
        <f t="shared" si="38"/>
        <v>31</v>
      </c>
    </row>
    <row r="812" spans="1:68" x14ac:dyDescent="0.25">
      <c r="A812">
        <v>2023</v>
      </c>
      <c r="B812" t="s">
        <v>5224</v>
      </c>
      <c r="C812" t="s">
        <v>3389</v>
      </c>
      <c r="D812" t="s">
        <v>3390</v>
      </c>
      <c r="E812">
        <v>20200925</v>
      </c>
      <c r="F812">
        <v>20201020</v>
      </c>
      <c r="G812" t="str">
        <f t="shared" si="36"/>
        <v>2020</v>
      </c>
      <c r="H812">
        <v>26</v>
      </c>
      <c r="I812" t="s">
        <v>5225</v>
      </c>
      <c r="J812" t="s">
        <v>5226</v>
      </c>
      <c r="K812" t="s">
        <v>83</v>
      </c>
      <c r="L812" t="s">
        <v>84</v>
      </c>
      <c r="M812" t="s">
        <v>85</v>
      </c>
      <c r="N812" t="s">
        <v>86</v>
      </c>
      <c r="O812">
        <v>111</v>
      </c>
      <c r="P812" t="s">
        <v>118</v>
      </c>
      <c r="Q812" t="s">
        <v>5227</v>
      </c>
      <c r="R812" t="s">
        <v>5228</v>
      </c>
      <c r="S812">
        <v>68977</v>
      </c>
      <c r="T812">
        <v>33168</v>
      </c>
      <c r="U812">
        <v>0</v>
      </c>
      <c r="V812">
        <v>0</v>
      </c>
      <c r="W812">
        <v>10823.96</v>
      </c>
      <c r="X812">
        <v>5415.66</v>
      </c>
      <c r="Y812">
        <v>1549.99</v>
      </c>
      <c r="Z812">
        <v>2000</v>
      </c>
      <c r="AA812">
        <v>4275</v>
      </c>
      <c r="AB812">
        <v>63200</v>
      </c>
      <c r="AC812" t="s">
        <v>135</v>
      </c>
      <c r="AD812" t="s">
        <v>136</v>
      </c>
      <c r="AE812" t="s">
        <v>175</v>
      </c>
      <c r="AF812" t="s">
        <v>176</v>
      </c>
      <c r="AG812">
        <v>6</v>
      </c>
      <c r="AH812">
        <v>2</v>
      </c>
      <c r="AI812">
        <v>12</v>
      </c>
      <c r="AJ812">
        <v>44326</v>
      </c>
      <c r="AK812">
        <v>287</v>
      </c>
      <c r="AL812">
        <v>1</v>
      </c>
      <c r="AM812">
        <v>2183</v>
      </c>
      <c r="AN812">
        <v>0.59570000000000001</v>
      </c>
      <c r="AO812">
        <v>0.59189999999999998</v>
      </c>
      <c r="AP812">
        <v>3.8E-3</v>
      </c>
      <c r="AQ812">
        <v>1.6485200077295303</v>
      </c>
      <c r="AR812">
        <v>1.4205600023269653</v>
      </c>
      <c r="AS812">
        <v>0.227960005402565</v>
      </c>
      <c r="AT812" t="s">
        <v>111</v>
      </c>
      <c r="AU812" t="s">
        <v>83</v>
      </c>
      <c r="AW812" t="s">
        <v>125</v>
      </c>
      <c r="AX812" t="s">
        <v>84</v>
      </c>
      <c r="AY812" t="s">
        <v>3393</v>
      </c>
      <c r="BC812" t="s">
        <v>2249</v>
      </c>
      <c r="BD812" t="s">
        <v>3394</v>
      </c>
      <c r="BE812" t="s">
        <v>3395</v>
      </c>
      <c r="BF812" t="s">
        <v>3395</v>
      </c>
      <c r="BG812" t="s">
        <v>3389</v>
      </c>
      <c r="BH812" s="6">
        <v>44106</v>
      </c>
      <c r="BI812" s="6">
        <v>44124</v>
      </c>
      <c r="BJ812" s="32">
        <f t="shared" si="37"/>
        <v>2020</v>
      </c>
      <c r="BK812" t="s">
        <v>104</v>
      </c>
      <c r="BL812" t="s">
        <v>111</v>
      </c>
      <c r="BM812" t="s">
        <v>86</v>
      </c>
      <c r="BN812" t="s">
        <v>85</v>
      </c>
      <c r="BO812" t="s">
        <v>176</v>
      </c>
      <c r="BP812" t="str">
        <f t="shared" si="38"/>
        <v>02</v>
      </c>
    </row>
    <row r="813" spans="1:68" x14ac:dyDescent="0.25">
      <c r="A813">
        <v>2023</v>
      </c>
      <c r="B813" t="s">
        <v>5229</v>
      </c>
      <c r="C813" t="s">
        <v>5230</v>
      </c>
      <c r="D813" t="s">
        <v>5231</v>
      </c>
      <c r="E813">
        <v>20200906</v>
      </c>
      <c r="F813">
        <v>20201005</v>
      </c>
      <c r="G813" t="str">
        <f t="shared" si="36"/>
        <v>2020</v>
      </c>
      <c r="H813">
        <v>30</v>
      </c>
      <c r="I813" t="s">
        <v>5232</v>
      </c>
      <c r="J813" t="s">
        <v>5233</v>
      </c>
      <c r="K813" t="s">
        <v>83</v>
      </c>
      <c r="L813" t="s">
        <v>84</v>
      </c>
      <c r="M813" t="s">
        <v>85</v>
      </c>
      <c r="N813" t="s">
        <v>86</v>
      </c>
      <c r="O813">
        <v>111</v>
      </c>
      <c r="P813" t="s">
        <v>118</v>
      </c>
      <c r="Q813" t="s">
        <v>4048</v>
      </c>
      <c r="R813" t="s">
        <v>4049</v>
      </c>
      <c r="S813">
        <v>72740</v>
      </c>
      <c r="T813">
        <v>37639</v>
      </c>
      <c r="U813">
        <v>0</v>
      </c>
      <c r="V813">
        <v>0</v>
      </c>
      <c r="W813">
        <v>163.88</v>
      </c>
      <c r="X813">
        <v>0</v>
      </c>
      <c r="Y813">
        <v>0</v>
      </c>
      <c r="Z813">
        <v>2320</v>
      </c>
      <c r="AA813">
        <v>4350</v>
      </c>
      <c r="AB813">
        <v>43414</v>
      </c>
      <c r="AC813" t="s">
        <v>135</v>
      </c>
      <c r="AD813" t="s">
        <v>136</v>
      </c>
      <c r="AE813" t="s">
        <v>137</v>
      </c>
      <c r="AF813" t="s">
        <v>138</v>
      </c>
      <c r="AG813">
        <v>8</v>
      </c>
      <c r="AH813">
        <v>3</v>
      </c>
      <c r="AI813">
        <v>15</v>
      </c>
      <c r="AJ813">
        <v>55949</v>
      </c>
      <c r="AK813">
        <v>314</v>
      </c>
      <c r="AL813">
        <v>1</v>
      </c>
      <c r="AM813">
        <v>2059</v>
      </c>
      <c r="AN813">
        <v>0.75139999999999996</v>
      </c>
      <c r="AO813">
        <v>0.74719999999999998</v>
      </c>
      <c r="AP813">
        <v>4.1999999999999997E-3</v>
      </c>
      <c r="AQ813">
        <v>1.5920000257901847</v>
      </c>
      <c r="AR813">
        <v>1.5878000259399414</v>
      </c>
      <c r="AS813">
        <v>4.19999985024333E-3</v>
      </c>
      <c r="AT813" t="s">
        <v>139</v>
      </c>
      <c r="AU813" t="s">
        <v>135</v>
      </c>
      <c r="AW813" t="s">
        <v>125</v>
      </c>
      <c r="AX813" t="s">
        <v>84</v>
      </c>
      <c r="AY813" t="s">
        <v>886</v>
      </c>
      <c r="AZ813" t="s">
        <v>98</v>
      </c>
      <c r="BA813" t="s">
        <v>99</v>
      </c>
      <c r="BB813" t="s">
        <v>100</v>
      </c>
      <c r="BC813" t="s">
        <v>229</v>
      </c>
      <c r="BD813" t="s">
        <v>1149</v>
      </c>
      <c r="BF813" t="s">
        <v>1149</v>
      </c>
      <c r="BG813" t="s">
        <v>5230</v>
      </c>
      <c r="BH813" s="6">
        <v>44088</v>
      </c>
      <c r="BI813" s="6">
        <v>44109</v>
      </c>
      <c r="BJ813" s="32">
        <f t="shared" si="37"/>
        <v>2020</v>
      </c>
      <c r="BK813" t="s">
        <v>104</v>
      </c>
      <c r="BL813" t="s">
        <v>139</v>
      </c>
      <c r="BM813" t="s">
        <v>86</v>
      </c>
      <c r="BN813" t="s">
        <v>85</v>
      </c>
      <c r="BO813" t="s">
        <v>138</v>
      </c>
      <c r="BP813" t="str">
        <f t="shared" si="38"/>
        <v>02</v>
      </c>
    </row>
    <row r="814" spans="1:68" x14ac:dyDescent="0.25">
      <c r="A814">
        <v>2023</v>
      </c>
      <c r="B814" t="s">
        <v>5234</v>
      </c>
      <c r="C814" t="s">
        <v>5235</v>
      </c>
      <c r="D814" t="s">
        <v>5236</v>
      </c>
      <c r="E814">
        <v>20200906</v>
      </c>
      <c r="F814">
        <v>20201007</v>
      </c>
      <c r="G814" t="str">
        <f t="shared" si="36"/>
        <v>2020</v>
      </c>
      <c r="H814">
        <v>32</v>
      </c>
      <c r="I814" t="s">
        <v>5237</v>
      </c>
      <c r="J814" t="s">
        <v>5238</v>
      </c>
      <c r="K814" t="s">
        <v>83</v>
      </c>
      <c r="L814" t="s">
        <v>84</v>
      </c>
      <c r="M814" t="s">
        <v>85</v>
      </c>
      <c r="N814" t="s">
        <v>86</v>
      </c>
      <c r="O814">
        <v>111</v>
      </c>
      <c r="P814" t="s">
        <v>87</v>
      </c>
      <c r="Q814" t="s">
        <v>185</v>
      </c>
      <c r="R814" t="s">
        <v>186</v>
      </c>
      <c r="S814">
        <v>116234</v>
      </c>
      <c r="T814">
        <v>32706</v>
      </c>
      <c r="U814">
        <v>32005</v>
      </c>
      <c r="V814">
        <v>0</v>
      </c>
      <c r="W814">
        <v>38.64</v>
      </c>
      <c r="X814">
        <v>11088.65</v>
      </c>
      <c r="Y814">
        <v>10137.790000000001</v>
      </c>
      <c r="Z814">
        <v>2320</v>
      </c>
      <c r="AA814">
        <v>3975</v>
      </c>
      <c r="AB814">
        <v>149210</v>
      </c>
      <c r="AC814" t="s">
        <v>121</v>
      </c>
      <c r="AD814" t="s">
        <v>122</v>
      </c>
      <c r="AE814" t="s">
        <v>187</v>
      </c>
      <c r="AF814" t="s">
        <v>188</v>
      </c>
      <c r="AG814">
        <v>12</v>
      </c>
      <c r="AH814">
        <v>4</v>
      </c>
      <c r="AI814">
        <v>22</v>
      </c>
      <c r="AJ814">
        <v>149512</v>
      </c>
      <c r="AK814">
        <v>25936</v>
      </c>
      <c r="AL814">
        <v>1</v>
      </c>
      <c r="AM814">
        <v>52107</v>
      </c>
      <c r="AN814">
        <v>2.343</v>
      </c>
      <c r="AO814">
        <v>1.9965999999999999</v>
      </c>
      <c r="AP814">
        <v>0.34639999999999999</v>
      </c>
      <c r="AQ814">
        <v>3.34129998087883</v>
      </c>
      <c r="AR814">
        <v>2.9948999881744385</v>
      </c>
      <c r="AS814">
        <v>0.34639999270439148</v>
      </c>
      <c r="AT814" t="s">
        <v>139</v>
      </c>
      <c r="AU814" t="s">
        <v>121</v>
      </c>
      <c r="AV814" t="s">
        <v>121</v>
      </c>
      <c r="AW814" t="s">
        <v>587</v>
      </c>
      <c r="AX814" t="s">
        <v>84</v>
      </c>
      <c r="AY814" t="s">
        <v>5239</v>
      </c>
      <c r="AZ814" t="s">
        <v>98</v>
      </c>
      <c r="BA814" t="s">
        <v>1009</v>
      </c>
      <c r="BB814" t="s">
        <v>5240</v>
      </c>
      <c r="BC814" t="s">
        <v>101</v>
      </c>
      <c r="BD814" t="s">
        <v>192</v>
      </c>
      <c r="BE814" t="s">
        <v>193</v>
      </c>
      <c r="BF814" t="s">
        <v>193</v>
      </c>
      <c r="BG814" t="s">
        <v>5235</v>
      </c>
      <c r="BH814" s="6">
        <v>44088</v>
      </c>
      <c r="BI814" s="6">
        <v>44111</v>
      </c>
      <c r="BJ814" s="32">
        <f t="shared" si="37"/>
        <v>2020</v>
      </c>
      <c r="BK814" t="s">
        <v>104</v>
      </c>
      <c r="BL814" t="s">
        <v>139</v>
      </c>
      <c r="BM814" t="s">
        <v>86</v>
      </c>
      <c r="BN814" t="s">
        <v>85</v>
      </c>
      <c r="BO814" t="s">
        <v>124</v>
      </c>
      <c r="BP814" t="str">
        <f t="shared" si="38"/>
        <v>31</v>
      </c>
    </row>
    <row r="815" spans="1:68" x14ac:dyDescent="0.25">
      <c r="A815">
        <v>2023</v>
      </c>
      <c r="B815" t="s">
        <v>5241</v>
      </c>
      <c r="C815" t="s">
        <v>5242</v>
      </c>
      <c r="E815">
        <v>20200920</v>
      </c>
      <c r="F815">
        <v>20201014</v>
      </c>
      <c r="G815" t="str">
        <f t="shared" si="36"/>
        <v>2020</v>
      </c>
      <c r="H815">
        <v>25</v>
      </c>
      <c r="I815" t="s">
        <v>5243</v>
      </c>
      <c r="J815" t="s">
        <v>5244</v>
      </c>
      <c r="K815" t="s">
        <v>83</v>
      </c>
      <c r="L815" t="s">
        <v>84</v>
      </c>
      <c r="M815" t="s">
        <v>85</v>
      </c>
      <c r="N815" t="s">
        <v>86</v>
      </c>
      <c r="O815">
        <v>511</v>
      </c>
      <c r="P815" t="s">
        <v>87</v>
      </c>
      <c r="Q815" t="s">
        <v>5245</v>
      </c>
      <c r="R815" t="s">
        <v>5246</v>
      </c>
      <c r="S815">
        <v>94030</v>
      </c>
      <c r="T815">
        <v>31759</v>
      </c>
      <c r="U815">
        <v>0</v>
      </c>
      <c r="V815">
        <v>0</v>
      </c>
      <c r="W815">
        <v>53.23</v>
      </c>
      <c r="X815">
        <v>0</v>
      </c>
      <c r="Y815">
        <v>97829</v>
      </c>
      <c r="Z815">
        <v>1920</v>
      </c>
      <c r="AA815">
        <v>3525</v>
      </c>
      <c r="AB815">
        <v>0</v>
      </c>
      <c r="AC815" t="s">
        <v>157</v>
      </c>
      <c r="AD815" t="s">
        <v>158</v>
      </c>
      <c r="AE815" t="s">
        <v>159</v>
      </c>
      <c r="AF815" t="s">
        <v>231</v>
      </c>
      <c r="AG815">
        <v>4</v>
      </c>
      <c r="AH815">
        <v>2</v>
      </c>
      <c r="AI815">
        <v>9</v>
      </c>
      <c r="AJ815">
        <v>61057</v>
      </c>
      <c r="AK815">
        <v>159209</v>
      </c>
      <c r="AL815">
        <v>53070</v>
      </c>
      <c r="AM815">
        <v>214525</v>
      </c>
      <c r="AN815">
        <v>2.9415</v>
      </c>
      <c r="AO815">
        <v>0.81540000000000001</v>
      </c>
      <c r="AP815">
        <v>2.1261000000000001</v>
      </c>
      <c r="AQ815">
        <v>4.8984601497650146</v>
      </c>
      <c r="AR815">
        <v>2.77236008644104</v>
      </c>
      <c r="AS815">
        <v>2.1261000633239746</v>
      </c>
      <c r="AT815" t="s">
        <v>111</v>
      </c>
      <c r="AU815" t="s">
        <v>157</v>
      </c>
      <c r="AW815" t="s">
        <v>5247</v>
      </c>
      <c r="AX815" t="s">
        <v>4010</v>
      </c>
      <c r="BC815" t="s">
        <v>493</v>
      </c>
      <c r="BD815" t="s">
        <v>5248</v>
      </c>
      <c r="BF815" t="s">
        <v>5248</v>
      </c>
      <c r="BG815" t="s">
        <v>5242</v>
      </c>
      <c r="BH815" s="6">
        <v>44099</v>
      </c>
      <c r="BI815" s="6">
        <v>44118</v>
      </c>
      <c r="BJ815" s="32">
        <f t="shared" si="37"/>
        <v>2020</v>
      </c>
      <c r="BK815" t="s">
        <v>104</v>
      </c>
      <c r="BL815" t="s">
        <v>111</v>
      </c>
      <c r="BM815" t="s">
        <v>86</v>
      </c>
      <c r="BN815" t="s">
        <v>85</v>
      </c>
      <c r="BO815" t="s">
        <v>1278</v>
      </c>
      <c r="BP815" t="str">
        <f t="shared" si="38"/>
        <v>01</v>
      </c>
    </row>
    <row r="816" spans="1:68" x14ac:dyDescent="0.25">
      <c r="A816">
        <v>2023</v>
      </c>
      <c r="B816" t="s">
        <v>5249</v>
      </c>
      <c r="C816" t="s">
        <v>5250</v>
      </c>
      <c r="D816" t="s">
        <v>5251</v>
      </c>
      <c r="E816">
        <v>20200914</v>
      </c>
      <c r="F816">
        <v>20201014</v>
      </c>
      <c r="G816" t="str">
        <f t="shared" si="36"/>
        <v>2020</v>
      </c>
      <c r="H816">
        <v>31</v>
      </c>
      <c r="I816" t="s">
        <v>5252</v>
      </c>
      <c r="J816" t="s">
        <v>5253</v>
      </c>
      <c r="K816" t="s">
        <v>83</v>
      </c>
      <c r="L816" t="s">
        <v>84</v>
      </c>
      <c r="M816" t="s">
        <v>85</v>
      </c>
      <c r="N816" t="s">
        <v>86</v>
      </c>
      <c r="O816">
        <v>111</v>
      </c>
      <c r="P816" t="s">
        <v>87</v>
      </c>
      <c r="Q816" t="s">
        <v>2125</v>
      </c>
      <c r="R816" t="s">
        <v>2126</v>
      </c>
      <c r="S816">
        <v>106726</v>
      </c>
      <c r="T816">
        <v>33697</v>
      </c>
      <c r="U816">
        <v>10992</v>
      </c>
      <c r="V816">
        <v>0</v>
      </c>
      <c r="W816">
        <v>4158.08</v>
      </c>
      <c r="X816">
        <v>0</v>
      </c>
      <c r="Y816">
        <v>46914.68</v>
      </c>
      <c r="Z816">
        <v>2240</v>
      </c>
      <c r="AA816">
        <v>3825</v>
      </c>
      <c r="AB816">
        <v>242481</v>
      </c>
      <c r="AC816" t="s">
        <v>90</v>
      </c>
      <c r="AD816" t="s">
        <v>91</v>
      </c>
      <c r="AE816" t="s">
        <v>805</v>
      </c>
      <c r="AF816" t="s">
        <v>105</v>
      </c>
      <c r="AG816">
        <v>17</v>
      </c>
      <c r="AH816">
        <v>6</v>
      </c>
      <c r="AI816">
        <v>34</v>
      </c>
      <c r="AJ816">
        <v>196870</v>
      </c>
      <c r="AK816">
        <v>55770</v>
      </c>
      <c r="AL816">
        <v>18590</v>
      </c>
      <c r="AM816">
        <v>117316</v>
      </c>
      <c r="AN816">
        <v>3.3738000000000001</v>
      </c>
      <c r="AO816">
        <v>2.629</v>
      </c>
      <c r="AP816">
        <v>0.74480000000000002</v>
      </c>
      <c r="AQ816">
        <v>3.3737999200820923</v>
      </c>
      <c r="AR816">
        <v>2.6289999485015869</v>
      </c>
      <c r="AS816">
        <v>0.74479997158050537</v>
      </c>
      <c r="AT816" t="s">
        <v>139</v>
      </c>
      <c r="AU816" t="s">
        <v>90</v>
      </c>
      <c r="AV816" t="s">
        <v>90</v>
      </c>
      <c r="AW816" t="s">
        <v>271</v>
      </c>
      <c r="AX816" t="s">
        <v>1122</v>
      </c>
      <c r="AY816" t="s">
        <v>2018</v>
      </c>
      <c r="AZ816" t="s">
        <v>98</v>
      </c>
      <c r="BA816" t="s">
        <v>99</v>
      </c>
      <c r="BB816" t="s">
        <v>438</v>
      </c>
      <c r="BC816" t="s">
        <v>1123</v>
      </c>
      <c r="BD816" t="s">
        <v>1124</v>
      </c>
      <c r="BF816" t="s">
        <v>1124</v>
      </c>
      <c r="BG816" t="s">
        <v>5250</v>
      </c>
      <c r="BH816" s="6">
        <v>44104</v>
      </c>
      <c r="BI816" s="6">
        <v>44118</v>
      </c>
      <c r="BJ816" s="32">
        <f t="shared" si="37"/>
        <v>2020</v>
      </c>
      <c r="BK816" t="s">
        <v>104</v>
      </c>
      <c r="BL816" t="s">
        <v>139</v>
      </c>
      <c r="BM816" t="s">
        <v>86</v>
      </c>
      <c r="BN816" t="s">
        <v>85</v>
      </c>
      <c r="BO816" t="s">
        <v>105</v>
      </c>
      <c r="BP816" t="str">
        <f t="shared" si="38"/>
        <v>11</v>
      </c>
    </row>
    <row r="817" spans="1:68" x14ac:dyDescent="0.25">
      <c r="A817">
        <v>2023</v>
      </c>
      <c r="B817" t="s">
        <v>5254</v>
      </c>
      <c r="C817" t="s">
        <v>5255</v>
      </c>
      <c r="D817" t="s">
        <v>5256</v>
      </c>
      <c r="E817">
        <v>20201005</v>
      </c>
      <c r="F817">
        <v>20201015</v>
      </c>
      <c r="G817" t="str">
        <f t="shared" si="36"/>
        <v>2020</v>
      </c>
      <c r="H817">
        <v>11</v>
      </c>
      <c r="I817" t="s">
        <v>5257</v>
      </c>
      <c r="J817" t="s">
        <v>1139</v>
      </c>
      <c r="K817" t="s">
        <v>220</v>
      </c>
      <c r="L817" t="s">
        <v>221</v>
      </c>
      <c r="M817" t="s">
        <v>222</v>
      </c>
      <c r="N817" t="s">
        <v>372</v>
      </c>
      <c r="O817">
        <v>111</v>
      </c>
      <c r="P817" t="s">
        <v>118</v>
      </c>
      <c r="Q817" t="s">
        <v>278</v>
      </c>
      <c r="R817" t="s">
        <v>279</v>
      </c>
      <c r="S817">
        <v>44568</v>
      </c>
      <c r="T817">
        <v>14879</v>
      </c>
      <c r="U817">
        <v>0</v>
      </c>
      <c r="V817">
        <v>0</v>
      </c>
      <c r="W817">
        <v>1770.15</v>
      </c>
      <c r="X817">
        <v>0</v>
      </c>
      <c r="Y817">
        <v>1549.99</v>
      </c>
      <c r="Z817">
        <v>800</v>
      </c>
      <c r="AA817">
        <v>1875</v>
      </c>
      <c r="AB817">
        <v>57802</v>
      </c>
      <c r="AC817" t="s">
        <v>157</v>
      </c>
      <c r="AD817" t="s">
        <v>158</v>
      </c>
      <c r="AE817" t="s">
        <v>159</v>
      </c>
      <c r="AF817" t="s">
        <v>231</v>
      </c>
      <c r="AG817">
        <v>12</v>
      </c>
      <c r="AH817">
        <v>4</v>
      </c>
      <c r="AI817">
        <v>22</v>
      </c>
      <c r="AJ817">
        <v>93345</v>
      </c>
      <c r="AK817">
        <v>3856</v>
      </c>
      <c r="AL817">
        <v>1</v>
      </c>
      <c r="AM817">
        <v>15184</v>
      </c>
      <c r="AN817">
        <v>1.298</v>
      </c>
      <c r="AO817">
        <v>1.2464999999999999</v>
      </c>
      <c r="AP817">
        <v>5.1499999999999997E-2</v>
      </c>
      <c r="AQ817">
        <v>1.2980000153183937</v>
      </c>
      <c r="AR817">
        <v>1.2465000152587891</v>
      </c>
      <c r="AS817">
        <v>5.1500000059604645E-2</v>
      </c>
      <c r="AT817" t="s">
        <v>139</v>
      </c>
      <c r="AU817" t="s">
        <v>83</v>
      </c>
      <c r="AW817" t="s">
        <v>125</v>
      </c>
      <c r="AX817" t="s">
        <v>84</v>
      </c>
      <c r="AY817" t="s">
        <v>112</v>
      </c>
      <c r="AZ817" t="s">
        <v>98</v>
      </c>
      <c r="BA817" t="s">
        <v>99</v>
      </c>
      <c r="BB817" t="s">
        <v>100</v>
      </c>
      <c r="BC817" t="s">
        <v>284</v>
      </c>
      <c r="BD817" t="s">
        <v>621</v>
      </c>
      <c r="BF817" t="s">
        <v>621</v>
      </c>
      <c r="BG817" t="s">
        <v>5255</v>
      </c>
      <c r="BH817" s="6">
        <v>44113</v>
      </c>
      <c r="BI817" s="6">
        <v>44118</v>
      </c>
      <c r="BJ817" s="32">
        <f t="shared" si="37"/>
        <v>2020</v>
      </c>
      <c r="BK817" t="s">
        <v>104</v>
      </c>
      <c r="BL817" t="s">
        <v>214</v>
      </c>
      <c r="BM817" t="s">
        <v>86</v>
      </c>
      <c r="BN817" t="s">
        <v>85</v>
      </c>
      <c r="BO817" t="s">
        <v>231</v>
      </c>
      <c r="BP817" t="str">
        <f t="shared" si="38"/>
        <v>03</v>
      </c>
    </row>
    <row r="818" spans="1:68" x14ac:dyDescent="0.25">
      <c r="A818">
        <v>2023</v>
      </c>
      <c r="B818" t="s">
        <v>5258</v>
      </c>
      <c r="C818" t="s">
        <v>5259</v>
      </c>
      <c r="D818" t="s">
        <v>5260</v>
      </c>
      <c r="E818">
        <v>20200907</v>
      </c>
      <c r="F818">
        <v>20201016</v>
      </c>
      <c r="G818" t="str">
        <f t="shared" si="36"/>
        <v>2020</v>
      </c>
      <c r="H818">
        <v>40</v>
      </c>
      <c r="I818" t="s">
        <v>5261</v>
      </c>
      <c r="J818" t="s">
        <v>5262</v>
      </c>
      <c r="K818" t="s">
        <v>83</v>
      </c>
      <c r="L818" t="s">
        <v>84</v>
      </c>
      <c r="M818" t="s">
        <v>85</v>
      </c>
      <c r="N818" t="s">
        <v>86</v>
      </c>
      <c r="O818">
        <v>111</v>
      </c>
      <c r="P818" t="s">
        <v>118</v>
      </c>
      <c r="Q818" t="s">
        <v>812</v>
      </c>
      <c r="R818" t="s">
        <v>813</v>
      </c>
      <c r="S818">
        <v>106645</v>
      </c>
      <c r="T818">
        <v>47237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2960</v>
      </c>
      <c r="AA818">
        <v>5850</v>
      </c>
      <c r="AB818">
        <v>101668</v>
      </c>
      <c r="AC818" t="s">
        <v>293</v>
      </c>
      <c r="AD818" t="s">
        <v>294</v>
      </c>
      <c r="AE818" t="s">
        <v>359</v>
      </c>
      <c r="AF818" t="s">
        <v>3636</v>
      </c>
      <c r="AG818">
        <v>5</v>
      </c>
      <c r="AH818">
        <v>2</v>
      </c>
      <c r="AI818">
        <v>11</v>
      </c>
      <c r="AJ818">
        <v>54445</v>
      </c>
      <c r="AK818">
        <v>799</v>
      </c>
      <c r="AL818">
        <v>1</v>
      </c>
      <c r="AM818">
        <v>3679</v>
      </c>
      <c r="AN818">
        <v>0.73780000000000001</v>
      </c>
      <c r="AO818">
        <v>0.72709999999999997</v>
      </c>
      <c r="AP818">
        <v>1.0699999999999999E-2</v>
      </c>
      <c r="AQ818">
        <v>3.2574100494384766</v>
      </c>
      <c r="AR818">
        <v>3.2574100494384766</v>
      </c>
      <c r="AS818">
        <v>0</v>
      </c>
      <c r="AT818" t="s">
        <v>139</v>
      </c>
      <c r="AU818" t="s">
        <v>83</v>
      </c>
      <c r="AW818" t="s">
        <v>297</v>
      </c>
      <c r="AX818" t="s">
        <v>84</v>
      </c>
      <c r="AY818" t="s">
        <v>874</v>
      </c>
      <c r="AZ818" t="s">
        <v>98</v>
      </c>
      <c r="BA818" t="s">
        <v>99</v>
      </c>
      <c r="BB818" t="s">
        <v>261</v>
      </c>
      <c r="BC818" t="s">
        <v>321</v>
      </c>
      <c r="BD818" t="s">
        <v>1415</v>
      </c>
      <c r="BF818" t="s">
        <v>1415</v>
      </c>
      <c r="BG818" t="s">
        <v>5259</v>
      </c>
      <c r="BH818" s="6">
        <v>44097</v>
      </c>
      <c r="BI818" s="6">
        <v>44120</v>
      </c>
      <c r="BJ818" s="32">
        <f t="shared" si="37"/>
        <v>2020</v>
      </c>
      <c r="BK818" t="s">
        <v>104</v>
      </c>
      <c r="BL818" t="s">
        <v>139</v>
      </c>
      <c r="BM818" t="s">
        <v>86</v>
      </c>
      <c r="BN818" t="s">
        <v>85</v>
      </c>
      <c r="BO818" t="s">
        <v>3636</v>
      </c>
      <c r="BP818" t="str">
        <f t="shared" si="38"/>
        <v>17</v>
      </c>
    </row>
    <row r="819" spans="1:68" x14ac:dyDescent="0.25">
      <c r="A819">
        <v>2023</v>
      </c>
      <c r="B819" t="s">
        <v>5263</v>
      </c>
      <c r="C819" t="s">
        <v>5264</v>
      </c>
      <c r="D819" t="s">
        <v>5265</v>
      </c>
      <c r="E819">
        <v>20200926</v>
      </c>
      <c r="F819">
        <v>20201016</v>
      </c>
      <c r="G819" t="str">
        <f t="shared" si="36"/>
        <v>2020</v>
      </c>
      <c r="H819">
        <v>21</v>
      </c>
      <c r="I819" t="s">
        <v>5266</v>
      </c>
      <c r="J819" t="s">
        <v>5267</v>
      </c>
      <c r="K819" t="s">
        <v>83</v>
      </c>
      <c r="L819" t="s">
        <v>84</v>
      </c>
      <c r="M819" t="s">
        <v>85</v>
      </c>
      <c r="N819" t="s">
        <v>86</v>
      </c>
      <c r="O819">
        <v>111</v>
      </c>
      <c r="P819" t="s">
        <v>118</v>
      </c>
      <c r="Q819" t="s">
        <v>237</v>
      </c>
      <c r="R819" t="s">
        <v>238</v>
      </c>
      <c r="S819">
        <v>61127</v>
      </c>
      <c r="T819">
        <v>26872</v>
      </c>
      <c r="U819">
        <v>0</v>
      </c>
      <c r="V819">
        <v>0</v>
      </c>
      <c r="W819">
        <v>624.75</v>
      </c>
      <c r="X819">
        <v>0</v>
      </c>
      <c r="Y819">
        <v>0</v>
      </c>
      <c r="Z819">
        <v>1600</v>
      </c>
      <c r="AA819">
        <v>3000</v>
      </c>
      <c r="AB819">
        <v>30491</v>
      </c>
      <c r="AC819" t="s">
        <v>135</v>
      </c>
      <c r="AD819" t="s">
        <v>136</v>
      </c>
      <c r="AE819" t="s">
        <v>175</v>
      </c>
      <c r="AF819" t="s">
        <v>176</v>
      </c>
      <c r="AG819">
        <v>7</v>
      </c>
      <c r="AH819">
        <v>2</v>
      </c>
      <c r="AI819">
        <v>13</v>
      </c>
      <c r="AJ819">
        <v>41752</v>
      </c>
      <c r="AK819">
        <v>1024</v>
      </c>
      <c r="AL819">
        <v>1</v>
      </c>
      <c r="AM819">
        <v>3683</v>
      </c>
      <c r="AN819">
        <v>0.57130000000000003</v>
      </c>
      <c r="AO819">
        <v>0.55759999999999998</v>
      </c>
      <c r="AP819">
        <v>1.37E-2</v>
      </c>
      <c r="AQ819">
        <v>0.95364998932927847</v>
      </c>
      <c r="AR819">
        <v>0.93994998931884766</v>
      </c>
      <c r="AS819">
        <v>1.3700000010430813E-2</v>
      </c>
      <c r="AT819" t="s">
        <v>139</v>
      </c>
      <c r="AU819" t="s">
        <v>135</v>
      </c>
      <c r="AW819" t="s">
        <v>125</v>
      </c>
      <c r="AX819" t="s">
        <v>84</v>
      </c>
      <c r="AY819" t="s">
        <v>588</v>
      </c>
      <c r="AZ819" t="s">
        <v>98</v>
      </c>
      <c r="BA819" t="s">
        <v>99</v>
      </c>
      <c r="BB819" t="s">
        <v>438</v>
      </c>
      <c r="BC819" t="s">
        <v>626</v>
      </c>
      <c r="BD819" t="s">
        <v>627</v>
      </c>
      <c r="BF819" t="s">
        <v>627</v>
      </c>
      <c r="BG819" t="s">
        <v>5264</v>
      </c>
      <c r="BH819" s="6">
        <v>44105</v>
      </c>
      <c r="BI819" s="6">
        <v>44120</v>
      </c>
      <c r="BJ819" s="32">
        <f t="shared" si="37"/>
        <v>2020</v>
      </c>
      <c r="BK819" t="s">
        <v>104</v>
      </c>
      <c r="BL819" t="s">
        <v>139</v>
      </c>
      <c r="BM819" t="s">
        <v>86</v>
      </c>
      <c r="BN819" t="s">
        <v>85</v>
      </c>
      <c r="BO819" t="s">
        <v>176</v>
      </c>
      <c r="BP819" t="str">
        <f t="shared" si="38"/>
        <v>02</v>
      </c>
    </row>
    <row r="820" spans="1:68" x14ac:dyDescent="0.25">
      <c r="A820">
        <v>2023</v>
      </c>
      <c r="B820" t="s">
        <v>5268</v>
      </c>
      <c r="C820" t="s">
        <v>5269</v>
      </c>
      <c r="D820" t="s">
        <v>5270</v>
      </c>
      <c r="E820">
        <v>20200928</v>
      </c>
      <c r="F820">
        <v>20201021</v>
      </c>
      <c r="G820" t="str">
        <f t="shared" si="36"/>
        <v>2020</v>
      </c>
      <c r="H820">
        <v>24</v>
      </c>
      <c r="I820" t="s">
        <v>5271</v>
      </c>
      <c r="J820" t="s">
        <v>1139</v>
      </c>
      <c r="K820" t="s">
        <v>90</v>
      </c>
      <c r="L820" t="s">
        <v>91</v>
      </c>
      <c r="M820" t="s">
        <v>805</v>
      </c>
      <c r="N820" t="s">
        <v>676</v>
      </c>
      <c r="O820">
        <v>201</v>
      </c>
      <c r="P820" t="s">
        <v>118</v>
      </c>
      <c r="Q820" t="s">
        <v>278</v>
      </c>
      <c r="R820" t="s">
        <v>279</v>
      </c>
      <c r="S820">
        <v>78127</v>
      </c>
      <c r="T820">
        <v>28136</v>
      </c>
      <c r="U820">
        <v>10992</v>
      </c>
      <c r="V820">
        <v>0</v>
      </c>
      <c r="W820">
        <v>312.47000000000003</v>
      </c>
      <c r="X820">
        <v>0</v>
      </c>
      <c r="Y820">
        <v>4884.04</v>
      </c>
      <c r="Z820">
        <v>1680</v>
      </c>
      <c r="AA820">
        <v>3375</v>
      </c>
      <c r="AB820">
        <v>51549</v>
      </c>
      <c r="AC820" t="s">
        <v>157</v>
      </c>
      <c r="AD820" t="s">
        <v>158</v>
      </c>
      <c r="AE820" t="s">
        <v>226</v>
      </c>
      <c r="AF820" t="s">
        <v>227</v>
      </c>
      <c r="AG820">
        <v>12</v>
      </c>
      <c r="AH820">
        <v>4</v>
      </c>
      <c r="AI820">
        <v>22</v>
      </c>
      <c r="AJ820">
        <v>93345</v>
      </c>
      <c r="AK820">
        <v>3856</v>
      </c>
      <c r="AL820">
        <v>1</v>
      </c>
      <c r="AM820">
        <v>15184</v>
      </c>
      <c r="AN820">
        <v>1.298</v>
      </c>
      <c r="AO820">
        <v>1.2464999999999999</v>
      </c>
      <c r="AP820">
        <v>5.1499999999999997E-2</v>
      </c>
      <c r="AQ820">
        <v>1.4226500168442726</v>
      </c>
      <c r="AR820">
        <v>1.371150016784668</v>
      </c>
      <c r="AS820">
        <v>5.1500000059604645E-2</v>
      </c>
      <c r="AT820" t="s">
        <v>94</v>
      </c>
      <c r="AU820" t="s">
        <v>90</v>
      </c>
      <c r="AW820" t="s">
        <v>125</v>
      </c>
      <c r="AX820" t="s">
        <v>84</v>
      </c>
      <c r="AY820" t="s">
        <v>112</v>
      </c>
      <c r="AZ820" t="s">
        <v>98</v>
      </c>
      <c r="BA820" t="s">
        <v>99</v>
      </c>
      <c r="BB820" t="s">
        <v>100</v>
      </c>
      <c r="BC820" t="s">
        <v>229</v>
      </c>
      <c r="BD820" t="s">
        <v>1149</v>
      </c>
      <c r="BF820" t="s">
        <v>1149</v>
      </c>
      <c r="BG820" t="s">
        <v>5269</v>
      </c>
      <c r="BH820" s="6">
        <v>44106</v>
      </c>
      <c r="BI820" s="6">
        <v>44123</v>
      </c>
      <c r="BJ820" s="32">
        <f t="shared" si="37"/>
        <v>2020</v>
      </c>
      <c r="BK820" t="s">
        <v>104</v>
      </c>
      <c r="BL820" t="s">
        <v>214</v>
      </c>
      <c r="BM820" t="s">
        <v>86</v>
      </c>
      <c r="BN820" t="s">
        <v>85</v>
      </c>
      <c r="BO820" t="s">
        <v>231</v>
      </c>
      <c r="BP820" t="str">
        <f t="shared" si="38"/>
        <v>03</v>
      </c>
    </row>
    <row r="821" spans="1:68" x14ac:dyDescent="0.25">
      <c r="A821">
        <v>2023</v>
      </c>
      <c r="B821" t="s">
        <v>5272</v>
      </c>
      <c r="C821" t="s">
        <v>5273</v>
      </c>
      <c r="D821" t="s">
        <v>5274</v>
      </c>
      <c r="E821">
        <v>20201004</v>
      </c>
      <c r="F821">
        <v>20201020</v>
      </c>
      <c r="G821" t="str">
        <f t="shared" si="36"/>
        <v>2020</v>
      </c>
      <c r="H821">
        <v>17</v>
      </c>
      <c r="I821" t="s">
        <v>5275</v>
      </c>
      <c r="J821" t="s">
        <v>5276</v>
      </c>
      <c r="K821" t="s">
        <v>83</v>
      </c>
      <c r="L821" t="s">
        <v>84</v>
      </c>
      <c r="M821" t="s">
        <v>85</v>
      </c>
      <c r="N821" t="s">
        <v>86</v>
      </c>
      <c r="O821">
        <v>201</v>
      </c>
      <c r="P821" t="s">
        <v>118</v>
      </c>
      <c r="Q821" t="s">
        <v>5277</v>
      </c>
      <c r="R821" t="s">
        <v>5278</v>
      </c>
      <c r="S821">
        <v>46281</v>
      </c>
      <c r="T821">
        <v>21960</v>
      </c>
      <c r="U821">
        <v>0</v>
      </c>
      <c r="V821">
        <v>0</v>
      </c>
      <c r="W821">
        <v>5951.68</v>
      </c>
      <c r="X821">
        <v>4435.46</v>
      </c>
      <c r="Y821">
        <v>0</v>
      </c>
      <c r="Z821">
        <v>1280</v>
      </c>
      <c r="AA821">
        <v>2400</v>
      </c>
      <c r="AB821">
        <v>54445</v>
      </c>
      <c r="AC821" t="s">
        <v>135</v>
      </c>
      <c r="AD821" t="s">
        <v>136</v>
      </c>
      <c r="AE821" t="s">
        <v>175</v>
      </c>
      <c r="AF821" t="s">
        <v>176</v>
      </c>
      <c r="AG821">
        <v>7</v>
      </c>
      <c r="AH821">
        <v>2</v>
      </c>
      <c r="AI821">
        <v>14</v>
      </c>
      <c r="AJ821">
        <v>64495</v>
      </c>
      <c r="AK821">
        <v>6344</v>
      </c>
      <c r="AL821">
        <v>1</v>
      </c>
      <c r="AM821">
        <v>19757</v>
      </c>
      <c r="AN821">
        <v>0.94599999999999995</v>
      </c>
      <c r="AO821">
        <v>0.86129999999999995</v>
      </c>
      <c r="AP821">
        <v>8.4699999999999998E-2</v>
      </c>
      <c r="AQ821">
        <v>1.167480006814003</v>
      </c>
      <c r="AR821">
        <v>1.0827800035476685</v>
      </c>
      <c r="AS821">
        <v>8.4700003266334534E-2</v>
      </c>
      <c r="AT821" t="s">
        <v>139</v>
      </c>
      <c r="AU821" t="s">
        <v>83</v>
      </c>
      <c r="AW821" t="s">
        <v>125</v>
      </c>
      <c r="AX821" t="s">
        <v>84</v>
      </c>
      <c r="AY821" t="s">
        <v>112</v>
      </c>
      <c r="AZ821" t="s">
        <v>98</v>
      </c>
      <c r="BA821" t="s">
        <v>99</v>
      </c>
      <c r="BB821" t="s">
        <v>100</v>
      </c>
      <c r="BC821" t="s">
        <v>5279</v>
      </c>
      <c r="BD821" t="s">
        <v>5280</v>
      </c>
      <c r="BF821" t="s">
        <v>5280</v>
      </c>
      <c r="BG821" t="s">
        <v>5273</v>
      </c>
      <c r="BH821" s="6">
        <v>44112</v>
      </c>
      <c r="BI821" s="6">
        <v>44124</v>
      </c>
      <c r="BJ821" s="32">
        <f t="shared" si="37"/>
        <v>2020</v>
      </c>
      <c r="BK821" t="s">
        <v>104</v>
      </c>
      <c r="BL821" t="s">
        <v>139</v>
      </c>
      <c r="BM821" t="s">
        <v>86</v>
      </c>
      <c r="BN821" t="s">
        <v>85</v>
      </c>
      <c r="BO821" t="s">
        <v>176</v>
      </c>
      <c r="BP821" t="str">
        <f t="shared" si="38"/>
        <v>02</v>
      </c>
    </row>
    <row r="822" spans="1:68" x14ac:dyDescent="0.25">
      <c r="A822">
        <v>2023</v>
      </c>
      <c r="B822" t="s">
        <v>5281</v>
      </c>
      <c r="C822" t="s">
        <v>5282</v>
      </c>
      <c r="D822" t="s">
        <v>5283</v>
      </c>
      <c r="E822">
        <v>20200902</v>
      </c>
      <c r="F822">
        <v>20201002</v>
      </c>
      <c r="G822" t="str">
        <f t="shared" si="36"/>
        <v>2020</v>
      </c>
      <c r="H822">
        <v>31</v>
      </c>
      <c r="I822" t="s">
        <v>2082</v>
      </c>
      <c r="J822" t="s">
        <v>5284</v>
      </c>
      <c r="K822" t="s">
        <v>83</v>
      </c>
      <c r="L822" t="s">
        <v>84</v>
      </c>
      <c r="M822" t="s">
        <v>85</v>
      </c>
      <c r="N822" t="s">
        <v>86</v>
      </c>
      <c r="O822">
        <v>201</v>
      </c>
      <c r="P822" t="s">
        <v>118</v>
      </c>
      <c r="Q822" t="s">
        <v>2011</v>
      </c>
      <c r="R822" t="s">
        <v>2012</v>
      </c>
      <c r="S822">
        <v>76552</v>
      </c>
      <c r="T822">
        <v>38202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2600</v>
      </c>
      <c r="AA822">
        <v>5700</v>
      </c>
      <c r="AB822">
        <v>42895</v>
      </c>
      <c r="AC822" t="s">
        <v>121</v>
      </c>
      <c r="AD822" t="s">
        <v>122</v>
      </c>
      <c r="AE822" t="s">
        <v>123</v>
      </c>
      <c r="AF822" t="s">
        <v>124</v>
      </c>
      <c r="AG822">
        <v>8</v>
      </c>
      <c r="AH822">
        <v>3</v>
      </c>
      <c r="AI822">
        <v>18</v>
      </c>
      <c r="AJ822">
        <v>56481</v>
      </c>
      <c r="AK822">
        <v>193</v>
      </c>
      <c r="AL822">
        <v>1</v>
      </c>
      <c r="AM822">
        <v>1590</v>
      </c>
      <c r="AN822">
        <v>0.75690000000000002</v>
      </c>
      <c r="AO822">
        <v>0.75429999999999997</v>
      </c>
      <c r="AP822">
        <v>2.5999999999999999E-3</v>
      </c>
      <c r="AQ822">
        <v>1.4897400140762329</v>
      </c>
      <c r="AR822">
        <v>1.4897400140762329</v>
      </c>
      <c r="AS822">
        <v>0</v>
      </c>
      <c r="AT822" t="s">
        <v>111</v>
      </c>
      <c r="AU822" t="s">
        <v>121</v>
      </c>
      <c r="AW822" t="s">
        <v>125</v>
      </c>
      <c r="AX822" t="s">
        <v>84</v>
      </c>
      <c r="AY822" t="s">
        <v>97</v>
      </c>
      <c r="AZ822" t="s">
        <v>98</v>
      </c>
      <c r="BA822" t="s">
        <v>99</v>
      </c>
      <c r="BB822" t="s">
        <v>100</v>
      </c>
      <c r="BC822" t="s">
        <v>768</v>
      </c>
      <c r="BD822" t="s">
        <v>769</v>
      </c>
      <c r="BE822" t="s">
        <v>770</v>
      </c>
      <c r="BF822" t="s">
        <v>770</v>
      </c>
      <c r="BG822" t="s">
        <v>5282</v>
      </c>
      <c r="BH822" s="6">
        <v>44081</v>
      </c>
      <c r="BI822" s="6">
        <v>44106</v>
      </c>
      <c r="BJ822" s="32">
        <f t="shared" si="37"/>
        <v>2020</v>
      </c>
      <c r="BK822" t="s">
        <v>104</v>
      </c>
      <c r="BL822" t="s">
        <v>111</v>
      </c>
      <c r="BM822" t="s">
        <v>86</v>
      </c>
      <c r="BN822" t="s">
        <v>85</v>
      </c>
      <c r="BO822" t="s">
        <v>124</v>
      </c>
      <c r="BP822" t="str">
        <f t="shared" si="38"/>
        <v>31</v>
      </c>
    </row>
    <row r="823" spans="1:68" x14ac:dyDescent="0.25">
      <c r="A823">
        <v>2023</v>
      </c>
      <c r="B823" t="s">
        <v>5285</v>
      </c>
      <c r="C823" t="s">
        <v>5286</v>
      </c>
      <c r="D823" t="s">
        <v>5287</v>
      </c>
      <c r="E823">
        <v>20201005</v>
      </c>
      <c r="F823">
        <v>20201008</v>
      </c>
      <c r="G823" t="str">
        <f t="shared" si="36"/>
        <v>2020</v>
      </c>
      <c r="H823">
        <v>4</v>
      </c>
      <c r="I823" t="s">
        <v>5288</v>
      </c>
      <c r="J823" t="s">
        <v>5289</v>
      </c>
      <c r="K823" t="s">
        <v>83</v>
      </c>
      <c r="L823" t="s">
        <v>84</v>
      </c>
      <c r="M823" t="s">
        <v>85</v>
      </c>
      <c r="N823" t="s">
        <v>86</v>
      </c>
      <c r="O823">
        <v>201</v>
      </c>
      <c r="P823" t="s">
        <v>118</v>
      </c>
      <c r="Q823" t="s">
        <v>1384</v>
      </c>
      <c r="R823" t="s">
        <v>1385</v>
      </c>
      <c r="S823">
        <v>20165</v>
      </c>
      <c r="T823">
        <v>4017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240</v>
      </c>
      <c r="AA823">
        <v>225</v>
      </c>
      <c r="AB823">
        <v>20024</v>
      </c>
      <c r="AC823" t="s">
        <v>83</v>
      </c>
      <c r="AD823" t="s">
        <v>84</v>
      </c>
      <c r="AE823" t="s">
        <v>85</v>
      </c>
      <c r="AF823" t="s">
        <v>86</v>
      </c>
      <c r="AG823">
        <v>5</v>
      </c>
      <c r="AH823">
        <v>2</v>
      </c>
      <c r="AI823">
        <v>10</v>
      </c>
      <c r="AJ823">
        <v>31304</v>
      </c>
      <c r="AK823">
        <v>450</v>
      </c>
      <c r="AL823">
        <v>1</v>
      </c>
      <c r="AM823">
        <v>3665</v>
      </c>
      <c r="AN823">
        <v>0.42399999999999999</v>
      </c>
      <c r="AO823">
        <v>0.41799999999999998</v>
      </c>
      <c r="AP823">
        <v>6.0000000000000001E-3</v>
      </c>
      <c r="AQ823">
        <v>0.41800001263618469</v>
      </c>
      <c r="AR823">
        <v>0.41800001263618469</v>
      </c>
      <c r="AS823">
        <v>0</v>
      </c>
      <c r="AT823" t="s">
        <v>214</v>
      </c>
      <c r="AU823" t="s">
        <v>83</v>
      </c>
      <c r="AW823" t="s">
        <v>280</v>
      </c>
      <c r="AX823" t="s">
        <v>84</v>
      </c>
      <c r="AY823" t="s">
        <v>5290</v>
      </c>
      <c r="BB823" t="s">
        <v>1373</v>
      </c>
      <c r="BC823" t="s">
        <v>941</v>
      </c>
      <c r="BD823" t="s">
        <v>5291</v>
      </c>
      <c r="BF823" t="s">
        <v>5291</v>
      </c>
      <c r="BG823" t="s">
        <v>5286</v>
      </c>
      <c r="BH823" s="6">
        <v>44109</v>
      </c>
      <c r="BI823" s="6">
        <v>44112</v>
      </c>
      <c r="BJ823" s="32">
        <f t="shared" si="37"/>
        <v>2020</v>
      </c>
      <c r="BK823" t="s">
        <v>104</v>
      </c>
      <c r="BL823" t="s">
        <v>214</v>
      </c>
      <c r="BM823" t="s">
        <v>86</v>
      </c>
      <c r="BN823" t="s">
        <v>85</v>
      </c>
      <c r="BO823" t="s">
        <v>889</v>
      </c>
      <c r="BP823" t="str">
        <f t="shared" si="38"/>
        <v>26</v>
      </c>
    </row>
    <row r="824" spans="1:68" x14ac:dyDescent="0.25">
      <c r="A824">
        <v>2023</v>
      </c>
      <c r="B824" t="s">
        <v>5292</v>
      </c>
      <c r="C824" t="s">
        <v>5286</v>
      </c>
      <c r="D824" t="s">
        <v>5287</v>
      </c>
      <c r="E824">
        <v>20201008</v>
      </c>
      <c r="F824">
        <v>20201016</v>
      </c>
      <c r="G824" t="str">
        <f t="shared" si="36"/>
        <v>2020</v>
      </c>
      <c r="H824">
        <v>9</v>
      </c>
      <c r="I824" t="s">
        <v>5293</v>
      </c>
      <c r="J824" t="s">
        <v>5294</v>
      </c>
      <c r="K824" t="s">
        <v>125</v>
      </c>
      <c r="L824" t="s">
        <v>1361</v>
      </c>
      <c r="M824" t="s">
        <v>1362</v>
      </c>
      <c r="N824" t="s">
        <v>889</v>
      </c>
      <c r="O824">
        <v>201</v>
      </c>
      <c r="P824" t="s">
        <v>118</v>
      </c>
      <c r="Q824" t="s">
        <v>5022</v>
      </c>
      <c r="R824" t="s">
        <v>5023</v>
      </c>
      <c r="S824">
        <v>22761</v>
      </c>
      <c r="T824">
        <v>6896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160</v>
      </c>
      <c r="AA824">
        <v>600</v>
      </c>
      <c r="AB824">
        <v>36383</v>
      </c>
      <c r="AC824" t="s">
        <v>125</v>
      </c>
      <c r="AD824" t="s">
        <v>1361</v>
      </c>
      <c r="AE824" t="s">
        <v>1362</v>
      </c>
      <c r="AF824" t="s">
        <v>889</v>
      </c>
      <c r="AG824">
        <v>13</v>
      </c>
      <c r="AH824">
        <v>4</v>
      </c>
      <c r="AI824">
        <v>18</v>
      </c>
      <c r="AJ824">
        <v>80116</v>
      </c>
      <c r="AK824">
        <v>8</v>
      </c>
      <c r="AL824">
        <v>1</v>
      </c>
      <c r="AM824">
        <v>1008</v>
      </c>
      <c r="AN824">
        <v>1.07</v>
      </c>
      <c r="AO824">
        <v>1.0699000000000001</v>
      </c>
      <c r="AP824">
        <v>1E-4</v>
      </c>
      <c r="AQ824">
        <v>1.0699000358581543</v>
      </c>
      <c r="AR824">
        <v>1.0699000358581543</v>
      </c>
      <c r="AS824">
        <v>0</v>
      </c>
      <c r="AT824" t="s">
        <v>111</v>
      </c>
      <c r="AU824" t="s">
        <v>125</v>
      </c>
      <c r="AW824" t="s">
        <v>125</v>
      </c>
      <c r="AY824" t="s">
        <v>5290</v>
      </c>
      <c r="BB824" t="s">
        <v>1373</v>
      </c>
      <c r="BC824" t="s">
        <v>1365</v>
      </c>
      <c r="BD824" t="s">
        <v>1366</v>
      </c>
      <c r="BF824" t="s">
        <v>1366</v>
      </c>
      <c r="BG824" t="s">
        <v>5286</v>
      </c>
      <c r="BH824" s="6">
        <v>44109</v>
      </c>
      <c r="BI824" s="6">
        <v>44112</v>
      </c>
      <c r="BJ824" s="32">
        <f t="shared" si="37"/>
        <v>2020</v>
      </c>
      <c r="BK824" t="s">
        <v>104</v>
      </c>
      <c r="BL824" t="s">
        <v>214</v>
      </c>
      <c r="BM824" t="s">
        <v>86</v>
      </c>
      <c r="BN824" t="s">
        <v>85</v>
      </c>
      <c r="BO824" t="s">
        <v>889</v>
      </c>
      <c r="BP824" t="str">
        <f t="shared" si="38"/>
        <v>26</v>
      </c>
    </row>
    <row r="825" spans="1:68" x14ac:dyDescent="0.25">
      <c r="A825">
        <v>2023</v>
      </c>
      <c r="B825" t="s">
        <v>5295</v>
      </c>
      <c r="C825" t="s">
        <v>5296</v>
      </c>
      <c r="D825" t="s">
        <v>5297</v>
      </c>
      <c r="E825">
        <v>20200907</v>
      </c>
      <c r="F825">
        <v>20201012</v>
      </c>
      <c r="G825" t="str">
        <f t="shared" si="36"/>
        <v>2020</v>
      </c>
      <c r="H825">
        <v>36</v>
      </c>
      <c r="I825" t="s">
        <v>5298</v>
      </c>
      <c r="J825" t="s">
        <v>5299</v>
      </c>
      <c r="K825" t="s">
        <v>83</v>
      </c>
      <c r="L825" t="s">
        <v>84</v>
      </c>
      <c r="M825" t="s">
        <v>85</v>
      </c>
      <c r="N825" t="s">
        <v>86</v>
      </c>
      <c r="O825">
        <v>201</v>
      </c>
      <c r="P825" t="s">
        <v>118</v>
      </c>
      <c r="Q825" t="s">
        <v>338</v>
      </c>
      <c r="R825" t="s">
        <v>339</v>
      </c>
      <c r="S825">
        <v>84320</v>
      </c>
      <c r="T825">
        <v>45850</v>
      </c>
      <c r="U825">
        <v>0</v>
      </c>
      <c r="V825">
        <v>0</v>
      </c>
      <c r="W825">
        <v>1759.61</v>
      </c>
      <c r="X825">
        <v>0</v>
      </c>
      <c r="Y825">
        <v>0</v>
      </c>
      <c r="Z825">
        <v>2800</v>
      </c>
      <c r="AA825">
        <v>7275</v>
      </c>
      <c r="AB825">
        <v>49990</v>
      </c>
      <c r="AC825" t="s">
        <v>157</v>
      </c>
      <c r="AD825" t="s">
        <v>158</v>
      </c>
      <c r="AE825" t="s">
        <v>159</v>
      </c>
      <c r="AF825" t="s">
        <v>231</v>
      </c>
      <c r="AG825">
        <v>13</v>
      </c>
      <c r="AH825">
        <v>4</v>
      </c>
      <c r="AI825">
        <v>25</v>
      </c>
      <c r="AJ825">
        <v>97756</v>
      </c>
      <c r="AK825">
        <v>5360</v>
      </c>
      <c r="AL825">
        <v>1</v>
      </c>
      <c r="AM825">
        <v>19872</v>
      </c>
      <c r="AN825">
        <v>1.377</v>
      </c>
      <c r="AO825">
        <v>1.3053999999999999</v>
      </c>
      <c r="AP825">
        <v>7.1599999999999997E-2</v>
      </c>
      <c r="AQ825">
        <v>2.0397400036454201</v>
      </c>
      <c r="AR825">
        <v>1.9681400060653687</v>
      </c>
      <c r="AS825">
        <v>7.1599997580051422E-2</v>
      </c>
      <c r="AT825" t="s">
        <v>177</v>
      </c>
      <c r="AU825" t="s">
        <v>157</v>
      </c>
      <c r="AW825" t="s">
        <v>125</v>
      </c>
      <c r="AX825" t="s">
        <v>84</v>
      </c>
      <c r="AY825" t="s">
        <v>112</v>
      </c>
      <c r="AZ825" t="s">
        <v>98</v>
      </c>
      <c r="BA825" t="s">
        <v>99</v>
      </c>
      <c r="BB825" t="s">
        <v>100</v>
      </c>
      <c r="BC825" t="s">
        <v>341</v>
      </c>
      <c r="BF825" t="s">
        <v>341</v>
      </c>
      <c r="BG825" t="s">
        <v>5296</v>
      </c>
      <c r="BH825" s="6">
        <v>44089</v>
      </c>
      <c r="BI825" s="6">
        <v>44116</v>
      </c>
      <c r="BJ825" s="32">
        <f t="shared" si="37"/>
        <v>2020</v>
      </c>
      <c r="BK825" t="s">
        <v>104</v>
      </c>
      <c r="BL825" t="s">
        <v>177</v>
      </c>
      <c r="BM825" t="s">
        <v>86</v>
      </c>
      <c r="BN825" t="s">
        <v>85</v>
      </c>
      <c r="BO825" t="s">
        <v>231</v>
      </c>
      <c r="BP825" t="str">
        <f t="shared" si="38"/>
        <v>03</v>
      </c>
    </row>
    <row r="826" spans="1:68" x14ac:dyDescent="0.25">
      <c r="A826">
        <v>2023</v>
      </c>
      <c r="B826" t="s">
        <v>5300</v>
      </c>
      <c r="C826" t="s">
        <v>5301</v>
      </c>
      <c r="D826" t="s">
        <v>5302</v>
      </c>
      <c r="E826">
        <v>20200917</v>
      </c>
      <c r="F826">
        <v>20201012</v>
      </c>
      <c r="G826" t="str">
        <f t="shared" si="36"/>
        <v>2020</v>
      </c>
      <c r="H826">
        <v>26</v>
      </c>
      <c r="I826" t="s">
        <v>5303</v>
      </c>
      <c r="J826" t="s">
        <v>997</v>
      </c>
      <c r="K826" t="s">
        <v>83</v>
      </c>
      <c r="L826" t="s">
        <v>84</v>
      </c>
      <c r="M826" t="s">
        <v>85</v>
      </c>
      <c r="N826" t="s">
        <v>86</v>
      </c>
      <c r="O826">
        <v>201</v>
      </c>
      <c r="P826" t="s">
        <v>118</v>
      </c>
      <c r="Q826" t="s">
        <v>1413</v>
      </c>
      <c r="R826" t="s">
        <v>1414</v>
      </c>
      <c r="S826">
        <v>68074</v>
      </c>
      <c r="T826">
        <v>32718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1920</v>
      </c>
      <c r="AA826">
        <v>3750</v>
      </c>
      <c r="AB826">
        <v>56346</v>
      </c>
      <c r="AC826" t="s">
        <v>293</v>
      </c>
      <c r="AD826" t="s">
        <v>294</v>
      </c>
      <c r="AE826" t="s">
        <v>359</v>
      </c>
      <c r="AF826" t="s">
        <v>3636</v>
      </c>
      <c r="AG826">
        <v>8</v>
      </c>
      <c r="AH826">
        <v>3</v>
      </c>
      <c r="AI826">
        <v>15</v>
      </c>
      <c r="AJ826">
        <v>77495</v>
      </c>
      <c r="AK826">
        <v>701</v>
      </c>
      <c r="AL826">
        <v>1</v>
      </c>
      <c r="AM826">
        <v>3042</v>
      </c>
      <c r="AN826">
        <v>1.0443</v>
      </c>
      <c r="AO826">
        <v>1.0348999999999999</v>
      </c>
      <c r="AP826">
        <v>9.4000000000000004E-3</v>
      </c>
      <c r="AQ826">
        <v>1.8886899948120117</v>
      </c>
      <c r="AR826">
        <v>1.8886899948120117</v>
      </c>
      <c r="AS826">
        <v>0</v>
      </c>
      <c r="AT826" t="s">
        <v>111</v>
      </c>
      <c r="AU826" t="s">
        <v>293</v>
      </c>
      <c r="AW826" t="s">
        <v>125</v>
      </c>
      <c r="AX826" t="s">
        <v>84</v>
      </c>
      <c r="AY826" t="s">
        <v>1038</v>
      </c>
      <c r="AZ826" t="s">
        <v>98</v>
      </c>
      <c r="BA826" t="s">
        <v>99</v>
      </c>
      <c r="BB826" t="s">
        <v>349</v>
      </c>
      <c r="BC826" t="s">
        <v>321</v>
      </c>
      <c r="BD826" t="s">
        <v>322</v>
      </c>
      <c r="BF826" t="s">
        <v>322</v>
      </c>
      <c r="BG826" t="s">
        <v>5301</v>
      </c>
      <c r="BH826" s="6">
        <v>44099</v>
      </c>
      <c r="BI826" s="6">
        <v>44116</v>
      </c>
      <c r="BJ826" s="32">
        <f t="shared" si="37"/>
        <v>2020</v>
      </c>
      <c r="BK826" t="s">
        <v>104</v>
      </c>
      <c r="BL826" t="s">
        <v>111</v>
      </c>
      <c r="BM826" t="s">
        <v>86</v>
      </c>
      <c r="BN826" t="s">
        <v>85</v>
      </c>
      <c r="BO826" t="s">
        <v>3636</v>
      </c>
      <c r="BP826" t="str">
        <f t="shared" si="38"/>
        <v>17</v>
      </c>
    </row>
    <row r="827" spans="1:68" x14ac:dyDescent="0.25">
      <c r="A827">
        <v>2023</v>
      </c>
      <c r="B827" t="s">
        <v>5304</v>
      </c>
      <c r="C827" t="s">
        <v>1274</v>
      </c>
      <c r="D827" t="s">
        <v>1275</v>
      </c>
      <c r="E827">
        <v>20200916</v>
      </c>
      <c r="F827">
        <v>20201026</v>
      </c>
      <c r="G827" t="str">
        <f t="shared" si="36"/>
        <v>2020</v>
      </c>
      <c r="H827">
        <v>41</v>
      </c>
      <c r="I827" t="s">
        <v>5305</v>
      </c>
      <c r="J827" t="s">
        <v>5306</v>
      </c>
      <c r="K827" t="s">
        <v>317</v>
      </c>
      <c r="L827" t="s">
        <v>318</v>
      </c>
      <c r="M827" t="s">
        <v>1104</v>
      </c>
      <c r="N827" t="s">
        <v>1105</v>
      </c>
      <c r="O827">
        <v>201</v>
      </c>
      <c r="P827" t="s">
        <v>87</v>
      </c>
      <c r="Q827" t="s">
        <v>185</v>
      </c>
      <c r="R827" t="s">
        <v>186</v>
      </c>
      <c r="S827">
        <v>212016</v>
      </c>
      <c r="T827">
        <v>41560</v>
      </c>
      <c r="U827">
        <v>72977</v>
      </c>
      <c r="V827">
        <v>0</v>
      </c>
      <c r="W827">
        <v>8363.4699999999993</v>
      </c>
      <c r="X827">
        <v>13539.15</v>
      </c>
      <c r="Y827">
        <v>18123.169999999998</v>
      </c>
      <c r="Z827">
        <v>2880</v>
      </c>
      <c r="AA827">
        <v>4875</v>
      </c>
      <c r="AB827">
        <v>154957</v>
      </c>
      <c r="AC827" t="s">
        <v>135</v>
      </c>
      <c r="AD827" t="s">
        <v>136</v>
      </c>
      <c r="AE827" t="s">
        <v>175</v>
      </c>
      <c r="AF827" t="s">
        <v>176</v>
      </c>
      <c r="AG827">
        <v>12</v>
      </c>
      <c r="AH827">
        <v>4</v>
      </c>
      <c r="AI827">
        <v>22</v>
      </c>
      <c r="AJ827">
        <v>149512</v>
      </c>
      <c r="AK827">
        <v>25936</v>
      </c>
      <c r="AL827">
        <v>1</v>
      </c>
      <c r="AM827">
        <v>52107</v>
      </c>
      <c r="AN827">
        <v>2.343</v>
      </c>
      <c r="AO827">
        <v>1.9965999999999999</v>
      </c>
      <c r="AP827">
        <v>0.34639999999999999</v>
      </c>
      <c r="AQ827">
        <v>4.2442399263381958</v>
      </c>
      <c r="AR827">
        <v>3.8933699131011963</v>
      </c>
      <c r="AS827">
        <v>0.35087001323699951</v>
      </c>
      <c r="AT827" t="s">
        <v>94</v>
      </c>
      <c r="AU827" t="s">
        <v>121</v>
      </c>
      <c r="AV827" t="s">
        <v>121</v>
      </c>
      <c r="AW827" t="s">
        <v>587</v>
      </c>
      <c r="AX827" t="s">
        <v>84</v>
      </c>
      <c r="AY827" t="s">
        <v>112</v>
      </c>
      <c r="AZ827" t="s">
        <v>98</v>
      </c>
      <c r="BA827" t="s">
        <v>99</v>
      </c>
      <c r="BB827" t="s">
        <v>100</v>
      </c>
      <c r="BC827" t="s">
        <v>284</v>
      </c>
      <c r="BD827" t="s">
        <v>621</v>
      </c>
      <c r="BF827" t="s">
        <v>621</v>
      </c>
      <c r="BG827" t="s">
        <v>1274</v>
      </c>
      <c r="BH827" s="6">
        <v>44099</v>
      </c>
      <c r="BI827" s="6">
        <v>44117</v>
      </c>
      <c r="BJ827" s="32">
        <f t="shared" si="37"/>
        <v>2020</v>
      </c>
      <c r="BK827" t="s">
        <v>104</v>
      </c>
      <c r="BL827" t="s">
        <v>214</v>
      </c>
      <c r="BM827" t="s">
        <v>86</v>
      </c>
      <c r="BN827" t="s">
        <v>85</v>
      </c>
      <c r="BO827" t="s">
        <v>176</v>
      </c>
      <c r="BP827" t="str">
        <f t="shared" si="38"/>
        <v>02</v>
      </c>
    </row>
    <row r="828" spans="1:68" x14ac:dyDescent="0.25">
      <c r="A828">
        <v>2023</v>
      </c>
      <c r="B828" t="s">
        <v>5307</v>
      </c>
      <c r="C828" t="s">
        <v>5308</v>
      </c>
      <c r="D828" t="s">
        <v>5309</v>
      </c>
      <c r="E828">
        <v>20200918</v>
      </c>
      <c r="F828">
        <v>20201031</v>
      </c>
      <c r="G828" t="str">
        <f t="shared" si="36"/>
        <v>2020</v>
      </c>
      <c r="H828">
        <v>43</v>
      </c>
      <c r="I828" t="s">
        <v>5310</v>
      </c>
      <c r="J828" t="s">
        <v>5311</v>
      </c>
      <c r="K828" t="s">
        <v>90</v>
      </c>
      <c r="L828" t="s">
        <v>91</v>
      </c>
      <c r="M828" t="s">
        <v>805</v>
      </c>
      <c r="N828" t="s">
        <v>676</v>
      </c>
      <c r="O828">
        <v>207</v>
      </c>
      <c r="P828" t="s">
        <v>118</v>
      </c>
      <c r="Q828" t="s">
        <v>424</v>
      </c>
      <c r="R828" t="s">
        <v>425</v>
      </c>
      <c r="S828">
        <v>105359</v>
      </c>
      <c r="T828">
        <v>51289</v>
      </c>
      <c r="U828">
        <v>0</v>
      </c>
      <c r="V828">
        <v>0</v>
      </c>
      <c r="W828">
        <v>529.48</v>
      </c>
      <c r="X828">
        <v>0</v>
      </c>
      <c r="Y828">
        <v>0</v>
      </c>
      <c r="Z828">
        <v>3280</v>
      </c>
      <c r="AA828">
        <v>6150</v>
      </c>
      <c r="AB828">
        <v>107013</v>
      </c>
      <c r="AC828" t="s">
        <v>135</v>
      </c>
      <c r="AD828" t="s">
        <v>136</v>
      </c>
      <c r="AE828" t="s">
        <v>175</v>
      </c>
      <c r="AF828" t="s">
        <v>176</v>
      </c>
      <c r="AG828">
        <v>4</v>
      </c>
      <c r="AH828">
        <v>2</v>
      </c>
      <c r="AI828">
        <v>8</v>
      </c>
      <c r="AJ828">
        <v>34051</v>
      </c>
      <c r="AK828">
        <v>611</v>
      </c>
      <c r="AL828">
        <v>1</v>
      </c>
      <c r="AM828">
        <v>2884</v>
      </c>
      <c r="AN828">
        <v>0.46289999999999998</v>
      </c>
      <c r="AO828">
        <v>0.45469999999999999</v>
      </c>
      <c r="AP828">
        <v>8.2000000000000007E-3</v>
      </c>
      <c r="AQ828">
        <v>2.8500800831243396</v>
      </c>
      <c r="AR828">
        <v>2.8418800830841064</v>
      </c>
      <c r="AS828">
        <v>8.2000000402331352E-3</v>
      </c>
      <c r="AT828" t="s">
        <v>139</v>
      </c>
      <c r="AU828" t="s">
        <v>90</v>
      </c>
      <c r="AW828" t="s">
        <v>5312</v>
      </c>
      <c r="AX828" t="s">
        <v>84</v>
      </c>
      <c r="AY828" t="s">
        <v>97</v>
      </c>
      <c r="AZ828" t="s">
        <v>98</v>
      </c>
      <c r="BA828" t="s">
        <v>99</v>
      </c>
      <c r="BB828" t="s">
        <v>100</v>
      </c>
      <c r="BC828" t="s">
        <v>1469</v>
      </c>
      <c r="BD828" t="s">
        <v>1576</v>
      </c>
      <c r="BF828" t="s">
        <v>1576</v>
      </c>
      <c r="BG828" t="s">
        <v>5308</v>
      </c>
      <c r="BH828" s="6">
        <v>44103</v>
      </c>
      <c r="BI828" s="6">
        <v>44124</v>
      </c>
      <c r="BJ828" s="32">
        <f t="shared" si="37"/>
        <v>2020</v>
      </c>
      <c r="BK828" t="s">
        <v>104</v>
      </c>
      <c r="BL828" t="s">
        <v>111</v>
      </c>
      <c r="BM828" t="s">
        <v>86</v>
      </c>
      <c r="BN828" t="s">
        <v>85</v>
      </c>
      <c r="BO828" t="s">
        <v>176</v>
      </c>
      <c r="BP828" t="str">
        <f t="shared" si="38"/>
        <v>02</v>
      </c>
    </row>
    <row r="829" spans="1:68" x14ac:dyDescent="0.25">
      <c r="A829">
        <v>2023</v>
      </c>
      <c r="B829" t="s">
        <v>5313</v>
      </c>
      <c r="C829" t="s">
        <v>5314</v>
      </c>
      <c r="D829" t="s">
        <v>5315</v>
      </c>
      <c r="E829">
        <v>20201007</v>
      </c>
      <c r="F829">
        <v>20201020</v>
      </c>
      <c r="G829" t="str">
        <f t="shared" si="36"/>
        <v>2020</v>
      </c>
      <c r="H829">
        <v>14</v>
      </c>
      <c r="I829" t="s">
        <v>871</v>
      </c>
      <c r="J829" t="s">
        <v>5316</v>
      </c>
      <c r="K829" t="s">
        <v>83</v>
      </c>
      <c r="L829" t="s">
        <v>84</v>
      </c>
      <c r="M829" t="s">
        <v>85</v>
      </c>
      <c r="N829" t="s">
        <v>86</v>
      </c>
      <c r="O829">
        <v>207</v>
      </c>
      <c r="P829" t="s">
        <v>87</v>
      </c>
      <c r="Q829" t="s">
        <v>88</v>
      </c>
      <c r="R829" t="s">
        <v>89</v>
      </c>
      <c r="S829">
        <v>70201</v>
      </c>
      <c r="T829">
        <v>12216</v>
      </c>
      <c r="U829">
        <v>21984</v>
      </c>
      <c r="V829">
        <v>0</v>
      </c>
      <c r="W829">
        <v>99.42</v>
      </c>
      <c r="X829">
        <v>4435.46</v>
      </c>
      <c r="Y829">
        <v>13431.63</v>
      </c>
      <c r="Z829">
        <v>720</v>
      </c>
      <c r="AA829">
        <v>1125</v>
      </c>
      <c r="AB829">
        <v>161182</v>
      </c>
      <c r="AC829" t="s">
        <v>90</v>
      </c>
      <c r="AD829" t="s">
        <v>91</v>
      </c>
      <c r="AE829" t="s">
        <v>805</v>
      </c>
      <c r="AF829" t="s">
        <v>105</v>
      </c>
      <c r="AG829">
        <v>13</v>
      </c>
      <c r="AH829">
        <v>4</v>
      </c>
      <c r="AI829">
        <v>23</v>
      </c>
      <c r="AJ829">
        <v>133895</v>
      </c>
      <c r="AK829">
        <v>22137</v>
      </c>
      <c r="AL829">
        <v>1</v>
      </c>
      <c r="AM829">
        <v>42367</v>
      </c>
      <c r="AN829">
        <v>2.0836999999999999</v>
      </c>
      <c r="AO829">
        <v>1.7881</v>
      </c>
      <c r="AP829">
        <v>0.29559999999999997</v>
      </c>
      <c r="AQ829">
        <v>2.0837000012397766</v>
      </c>
      <c r="AR829">
        <v>1.788100004196167</v>
      </c>
      <c r="AS829">
        <v>0.29559999704360962</v>
      </c>
      <c r="AT829" t="s">
        <v>242</v>
      </c>
      <c r="AU829" t="s">
        <v>90</v>
      </c>
      <c r="AV829" t="s">
        <v>90</v>
      </c>
      <c r="AW829" t="s">
        <v>95</v>
      </c>
      <c r="AX829" t="s">
        <v>2066</v>
      </c>
      <c r="AY829" t="s">
        <v>112</v>
      </c>
      <c r="AZ829" t="s">
        <v>98</v>
      </c>
      <c r="BA829" t="s">
        <v>99</v>
      </c>
      <c r="BB829" t="s">
        <v>100</v>
      </c>
      <c r="BC829" t="s">
        <v>101</v>
      </c>
      <c r="BD829" t="s">
        <v>102</v>
      </c>
      <c r="BE829" t="s">
        <v>103</v>
      </c>
      <c r="BF829" t="s">
        <v>103</v>
      </c>
      <c r="BG829" t="s">
        <v>5314</v>
      </c>
      <c r="BH829" s="6">
        <v>44117</v>
      </c>
      <c r="BI829" s="6">
        <v>44124</v>
      </c>
      <c r="BJ829" s="32">
        <f t="shared" si="37"/>
        <v>2020</v>
      </c>
      <c r="BK829" t="s">
        <v>104</v>
      </c>
      <c r="BL829" t="s">
        <v>242</v>
      </c>
      <c r="BM829" t="s">
        <v>86</v>
      </c>
      <c r="BN829" t="s">
        <v>85</v>
      </c>
      <c r="BO829" t="s">
        <v>105</v>
      </c>
      <c r="BP829" t="str">
        <f t="shared" si="38"/>
        <v>11</v>
      </c>
    </row>
    <row r="830" spans="1:68" x14ac:dyDescent="0.25">
      <c r="A830">
        <v>2023</v>
      </c>
      <c r="B830" t="s">
        <v>5317</v>
      </c>
      <c r="C830" t="s">
        <v>5318</v>
      </c>
      <c r="D830" t="s">
        <v>5319</v>
      </c>
      <c r="E830">
        <v>20200831</v>
      </c>
      <c r="F830">
        <v>20201001</v>
      </c>
      <c r="G830" t="str">
        <f t="shared" si="36"/>
        <v>2020</v>
      </c>
      <c r="H830">
        <v>32</v>
      </c>
      <c r="I830" t="s">
        <v>5320</v>
      </c>
      <c r="J830" t="s">
        <v>823</v>
      </c>
      <c r="K830" t="s">
        <v>83</v>
      </c>
      <c r="L830" t="s">
        <v>84</v>
      </c>
      <c r="M830" t="s">
        <v>85</v>
      </c>
      <c r="N830" t="s">
        <v>86</v>
      </c>
      <c r="O830">
        <v>211</v>
      </c>
      <c r="P830" t="s">
        <v>118</v>
      </c>
      <c r="Q830" t="s">
        <v>237</v>
      </c>
      <c r="R830" t="s">
        <v>238</v>
      </c>
      <c r="S830">
        <v>79457</v>
      </c>
      <c r="T830">
        <v>41427</v>
      </c>
      <c r="U830">
        <v>0</v>
      </c>
      <c r="V830">
        <v>0</v>
      </c>
      <c r="W830">
        <v>1257.6099999999999</v>
      </c>
      <c r="X830">
        <v>0</v>
      </c>
      <c r="Y830">
        <v>0</v>
      </c>
      <c r="Z830">
        <v>2480</v>
      </c>
      <c r="AA830">
        <v>6300</v>
      </c>
      <c r="AB830">
        <v>48408</v>
      </c>
      <c r="AC830" t="s">
        <v>157</v>
      </c>
      <c r="AD830" t="s">
        <v>158</v>
      </c>
      <c r="AE830" t="s">
        <v>159</v>
      </c>
      <c r="AF830" t="s">
        <v>160</v>
      </c>
      <c r="AG830">
        <v>7</v>
      </c>
      <c r="AH830">
        <v>2</v>
      </c>
      <c r="AI830">
        <v>13</v>
      </c>
      <c r="AJ830">
        <v>41752</v>
      </c>
      <c r="AK830">
        <v>1024</v>
      </c>
      <c r="AL830">
        <v>1</v>
      </c>
      <c r="AM830">
        <v>3683</v>
      </c>
      <c r="AN830">
        <v>0.57130000000000003</v>
      </c>
      <c r="AO830">
        <v>0.55759999999999998</v>
      </c>
      <c r="AP830">
        <v>1.37E-2</v>
      </c>
      <c r="AQ830">
        <v>1.4793900167569518</v>
      </c>
      <c r="AR830">
        <v>1.465690016746521</v>
      </c>
      <c r="AS830">
        <v>1.3700000010430813E-2</v>
      </c>
      <c r="AT830" t="s">
        <v>111</v>
      </c>
      <c r="AU830" t="s">
        <v>83</v>
      </c>
      <c r="AW830" t="s">
        <v>125</v>
      </c>
      <c r="AX830" t="s">
        <v>84</v>
      </c>
      <c r="AY830" t="s">
        <v>397</v>
      </c>
      <c r="AZ830" t="s">
        <v>98</v>
      </c>
      <c r="BA830" t="s">
        <v>99</v>
      </c>
      <c r="BB830" t="s">
        <v>398</v>
      </c>
      <c r="BC830" t="s">
        <v>4946</v>
      </c>
      <c r="BD830" t="s">
        <v>5321</v>
      </c>
      <c r="BF830" t="s">
        <v>5321</v>
      </c>
      <c r="BG830" t="s">
        <v>5318</v>
      </c>
      <c r="BH830" s="6">
        <v>44083</v>
      </c>
      <c r="BI830" s="6">
        <v>44105</v>
      </c>
      <c r="BJ830" s="32">
        <f t="shared" si="37"/>
        <v>2020</v>
      </c>
      <c r="BK830" t="s">
        <v>104</v>
      </c>
      <c r="BL830" t="s">
        <v>111</v>
      </c>
      <c r="BM830" t="s">
        <v>86</v>
      </c>
      <c r="BN830" t="s">
        <v>85</v>
      </c>
      <c r="BO830" t="s">
        <v>160</v>
      </c>
      <c r="BP830" t="str">
        <f t="shared" si="38"/>
        <v>03</v>
      </c>
    </row>
    <row r="831" spans="1:68" x14ac:dyDescent="0.25">
      <c r="A831">
        <v>2023</v>
      </c>
      <c r="B831" t="s">
        <v>5322</v>
      </c>
      <c r="C831" t="s">
        <v>5323</v>
      </c>
      <c r="D831" t="s">
        <v>5324</v>
      </c>
      <c r="E831">
        <v>20201218</v>
      </c>
      <c r="F831">
        <v>20210129</v>
      </c>
      <c r="G831" t="str">
        <f t="shared" si="36"/>
        <v>2021</v>
      </c>
      <c r="H831">
        <v>43</v>
      </c>
      <c r="I831" t="s">
        <v>5325</v>
      </c>
      <c r="J831" t="s">
        <v>5326</v>
      </c>
      <c r="K831" t="s">
        <v>368</v>
      </c>
      <c r="L831" t="s">
        <v>369</v>
      </c>
      <c r="M831" t="s">
        <v>370</v>
      </c>
      <c r="N831" t="s">
        <v>371</v>
      </c>
      <c r="O831">
        <v>111</v>
      </c>
      <c r="P831" t="s">
        <v>118</v>
      </c>
      <c r="Q831" t="s">
        <v>5327</v>
      </c>
      <c r="R831" t="s">
        <v>5328</v>
      </c>
      <c r="S831">
        <v>147614</v>
      </c>
      <c r="T831">
        <v>52558</v>
      </c>
      <c r="U831">
        <v>0</v>
      </c>
      <c r="V831">
        <v>0</v>
      </c>
      <c r="W831">
        <v>31608.1</v>
      </c>
      <c r="X831">
        <v>1247.8599999999999</v>
      </c>
      <c r="Y831">
        <v>0</v>
      </c>
      <c r="Z831">
        <v>3105</v>
      </c>
      <c r="AA831">
        <v>6150</v>
      </c>
      <c r="AB831">
        <v>222536</v>
      </c>
      <c r="AC831" t="s">
        <v>220</v>
      </c>
      <c r="AD831" t="s">
        <v>221</v>
      </c>
      <c r="AE831" t="s">
        <v>222</v>
      </c>
      <c r="AF831" t="s">
        <v>372</v>
      </c>
      <c r="AG831">
        <v>15</v>
      </c>
      <c r="AH831">
        <v>5</v>
      </c>
      <c r="AI831">
        <v>29</v>
      </c>
      <c r="AJ831">
        <v>156620</v>
      </c>
      <c r="AK831">
        <v>3472</v>
      </c>
      <c r="AL831">
        <v>1</v>
      </c>
      <c r="AM831">
        <v>19057</v>
      </c>
      <c r="AN831">
        <v>2.1379000000000001</v>
      </c>
      <c r="AO831">
        <v>2.0914999999999999</v>
      </c>
      <c r="AP831">
        <v>4.6399999999999997E-2</v>
      </c>
      <c r="AQ831">
        <v>3.5326299071311951</v>
      </c>
      <c r="AR831">
        <v>3.262739896774292</v>
      </c>
      <c r="AS831">
        <v>0.26989001035690308</v>
      </c>
      <c r="AT831" t="s">
        <v>111</v>
      </c>
      <c r="AU831" t="s">
        <v>368</v>
      </c>
      <c r="AW831" t="s">
        <v>125</v>
      </c>
      <c r="AY831" t="s">
        <v>112</v>
      </c>
      <c r="AZ831" t="s">
        <v>98</v>
      </c>
      <c r="BA831" t="s">
        <v>99</v>
      </c>
      <c r="BB831" t="s">
        <v>100</v>
      </c>
      <c r="BC831" t="s">
        <v>373</v>
      </c>
      <c r="BD831" t="s">
        <v>374</v>
      </c>
      <c r="BF831" t="s">
        <v>374</v>
      </c>
      <c r="BG831" t="s">
        <v>5323</v>
      </c>
      <c r="BH831" s="6">
        <v>44186</v>
      </c>
      <c r="BI831" s="6">
        <v>44189</v>
      </c>
      <c r="BJ831" s="32">
        <f t="shared" si="37"/>
        <v>2020</v>
      </c>
      <c r="BK831" t="s">
        <v>104</v>
      </c>
      <c r="BL831" t="s">
        <v>214</v>
      </c>
      <c r="BM831" t="s">
        <v>86</v>
      </c>
      <c r="BN831" t="s">
        <v>85</v>
      </c>
      <c r="BO831" t="s">
        <v>372</v>
      </c>
      <c r="BP831" t="str">
        <f t="shared" si="38"/>
        <v>01</v>
      </c>
    </row>
    <row r="832" spans="1:68" x14ac:dyDescent="0.25">
      <c r="A832">
        <v>2023</v>
      </c>
      <c r="B832" t="s">
        <v>5329</v>
      </c>
      <c r="C832" t="s">
        <v>5330</v>
      </c>
      <c r="D832" t="s">
        <v>5331</v>
      </c>
      <c r="E832">
        <v>20201217</v>
      </c>
      <c r="F832">
        <v>20201229</v>
      </c>
      <c r="G832" t="str">
        <f t="shared" si="36"/>
        <v>2020</v>
      </c>
      <c r="H832">
        <v>13</v>
      </c>
      <c r="I832" t="s">
        <v>5332</v>
      </c>
      <c r="J832" t="s">
        <v>5333</v>
      </c>
      <c r="K832" t="s">
        <v>135</v>
      </c>
      <c r="L832" t="s">
        <v>136</v>
      </c>
      <c r="M832" t="s">
        <v>175</v>
      </c>
      <c r="N832" t="s">
        <v>176</v>
      </c>
      <c r="O832">
        <v>111</v>
      </c>
      <c r="P832" t="s">
        <v>118</v>
      </c>
      <c r="Q832" t="s">
        <v>511</v>
      </c>
      <c r="R832" t="s">
        <v>512</v>
      </c>
      <c r="S832">
        <v>81628</v>
      </c>
      <c r="T832">
        <v>12891</v>
      </c>
      <c r="U832">
        <v>29330</v>
      </c>
      <c r="V832">
        <v>0</v>
      </c>
      <c r="W832">
        <v>489.52</v>
      </c>
      <c r="X832">
        <v>0</v>
      </c>
      <c r="Y832">
        <v>0</v>
      </c>
      <c r="Z832">
        <v>720</v>
      </c>
      <c r="AA832">
        <v>1350</v>
      </c>
      <c r="AB832">
        <v>39434</v>
      </c>
      <c r="AC832" t="s">
        <v>220</v>
      </c>
      <c r="AD832" t="s">
        <v>221</v>
      </c>
      <c r="AE832" t="s">
        <v>482</v>
      </c>
      <c r="AF832" t="s">
        <v>483</v>
      </c>
      <c r="AG832">
        <v>7</v>
      </c>
      <c r="AH832">
        <v>2</v>
      </c>
      <c r="AI832">
        <v>12</v>
      </c>
      <c r="AJ832">
        <v>54355</v>
      </c>
      <c r="AK832">
        <v>1086</v>
      </c>
      <c r="AL832">
        <v>1</v>
      </c>
      <c r="AM832">
        <v>3765</v>
      </c>
      <c r="AN832">
        <v>0.74039999999999995</v>
      </c>
      <c r="AO832">
        <v>0.72589999999999999</v>
      </c>
      <c r="AP832">
        <v>1.4500000000000001E-2</v>
      </c>
      <c r="AQ832">
        <v>0.80261997133493423</v>
      </c>
      <c r="AR832">
        <v>0.78811997175216675</v>
      </c>
      <c r="AS832">
        <v>1.4499999582767487E-2</v>
      </c>
      <c r="AT832" t="s">
        <v>111</v>
      </c>
      <c r="AU832" t="s">
        <v>83</v>
      </c>
      <c r="AW832" t="s">
        <v>125</v>
      </c>
      <c r="AY832" t="s">
        <v>340</v>
      </c>
      <c r="AZ832" t="s">
        <v>98</v>
      </c>
      <c r="BA832" t="s">
        <v>99</v>
      </c>
      <c r="BB832" t="s">
        <v>261</v>
      </c>
      <c r="BC832" t="s">
        <v>262</v>
      </c>
      <c r="BD832" t="s">
        <v>5334</v>
      </c>
      <c r="BF832" t="s">
        <v>5334</v>
      </c>
      <c r="BG832" t="s">
        <v>5330</v>
      </c>
      <c r="BH832" s="6">
        <v>44186</v>
      </c>
      <c r="BI832" s="6">
        <v>44192</v>
      </c>
      <c r="BJ832" s="32">
        <f t="shared" si="37"/>
        <v>2020</v>
      </c>
      <c r="BK832" t="s">
        <v>104</v>
      </c>
      <c r="BL832" t="s">
        <v>214</v>
      </c>
      <c r="BM832" t="s">
        <v>86</v>
      </c>
      <c r="BN832" t="s">
        <v>85</v>
      </c>
      <c r="BO832" t="s">
        <v>483</v>
      </c>
      <c r="BP832" t="str">
        <f t="shared" si="38"/>
        <v>01</v>
      </c>
    </row>
    <row r="833" spans="1:68" x14ac:dyDescent="0.25">
      <c r="A833">
        <v>2023</v>
      </c>
      <c r="B833" t="s">
        <v>5335</v>
      </c>
      <c r="C833" t="s">
        <v>5336</v>
      </c>
      <c r="D833" t="s">
        <v>5337</v>
      </c>
      <c r="E833">
        <v>20201219</v>
      </c>
      <c r="F833">
        <v>20201230</v>
      </c>
      <c r="G833" t="str">
        <f t="shared" si="36"/>
        <v>2020</v>
      </c>
      <c r="H833">
        <v>12</v>
      </c>
      <c r="I833" t="s">
        <v>5338</v>
      </c>
      <c r="J833" t="s">
        <v>5339</v>
      </c>
      <c r="K833" t="s">
        <v>83</v>
      </c>
      <c r="L833" t="s">
        <v>84</v>
      </c>
      <c r="M833" t="s">
        <v>85</v>
      </c>
      <c r="N833" t="s">
        <v>86</v>
      </c>
      <c r="O833">
        <v>111</v>
      </c>
      <c r="P833" t="s">
        <v>118</v>
      </c>
      <c r="Q833" t="s">
        <v>278</v>
      </c>
      <c r="R833" t="s">
        <v>279</v>
      </c>
      <c r="S833">
        <v>42345</v>
      </c>
      <c r="T833">
        <v>15593</v>
      </c>
      <c r="U833">
        <v>0</v>
      </c>
      <c r="V833">
        <v>0</v>
      </c>
      <c r="W833">
        <v>909.24</v>
      </c>
      <c r="X833">
        <v>0</v>
      </c>
      <c r="Y833">
        <v>0</v>
      </c>
      <c r="Z833">
        <v>880</v>
      </c>
      <c r="AA833">
        <v>1650</v>
      </c>
      <c r="AB833">
        <v>57802</v>
      </c>
      <c r="AC833" t="s">
        <v>220</v>
      </c>
      <c r="AD833" t="s">
        <v>221</v>
      </c>
      <c r="AE833" t="s">
        <v>222</v>
      </c>
      <c r="AF833" t="s">
        <v>372</v>
      </c>
      <c r="AG833">
        <v>12</v>
      </c>
      <c r="AH833">
        <v>4</v>
      </c>
      <c r="AI833">
        <v>22</v>
      </c>
      <c r="AJ833">
        <v>93345</v>
      </c>
      <c r="AK833">
        <v>3856</v>
      </c>
      <c r="AL833">
        <v>1</v>
      </c>
      <c r="AM833">
        <v>15184</v>
      </c>
      <c r="AN833">
        <v>1.298</v>
      </c>
      <c r="AO833">
        <v>1.2464999999999999</v>
      </c>
      <c r="AP833">
        <v>5.1499999999999997E-2</v>
      </c>
      <c r="AQ833">
        <v>1.2980000153183937</v>
      </c>
      <c r="AR833">
        <v>1.2465000152587891</v>
      </c>
      <c r="AS833">
        <v>5.1500000059604645E-2</v>
      </c>
      <c r="AT833" t="s">
        <v>139</v>
      </c>
      <c r="AU833" t="s">
        <v>220</v>
      </c>
      <c r="AW833" t="s">
        <v>125</v>
      </c>
      <c r="AY833" t="s">
        <v>112</v>
      </c>
      <c r="AZ833" t="s">
        <v>98</v>
      </c>
      <c r="BA833" t="s">
        <v>99</v>
      </c>
      <c r="BB833" t="s">
        <v>100</v>
      </c>
      <c r="BC833" t="s">
        <v>373</v>
      </c>
      <c r="BD833" t="s">
        <v>374</v>
      </c>
      <c r="BF833" t="s">
        <v>374</v>
      </c>
      <c r="BG833" t="s">
        <v>5336</v>
      </c>
      <c r="BH833" s="6">
        <v>44186</v>
      </c>
      <c r="BI833" s="6">
        <v>44195</v>
      </c>
      <c r="BJ833" s="32">
        <f t="shared" si="37"/>
        <v>2020</v>
      </c>
      <c r="BK833" t="s">
        <v>104</v>
      </c>
      <c r="BL833" t="s">
        <v>139</v>
      </c>
      <c r="BM833" t="s">
        <v>86</v>
      </c>
      <c r="BN833" t="s">
        <v>85</v>
      </c>
      <c r="BO833" t="s">
        <v>372</v>
      </c>
      <c r="BP833" t="str">
        <f t="shared" si="38"/>
        <v>01</v>
      </c>
    </row>
    <row r="834" spans="1:68" x14ac:dyDescent="0.25">
      <c r="A834">
        <v>2023</v>
      </c>
      <c r="B834" t="s">
        <v>5340</v>
      </c>
      <c r="C834" t="s">
        <v>5341</v>
      </c>
      <c r="D834" t="s">
        <v>5342</v>
      </c>
      <c r="E834">
        <v>20201218</v>
      </c>
      <c r="F834">
        <v>20210111</v>
      </c>
      <c r="G834" t="str">
        <f t="shared" si="36"/>
        <v>2021</v>
      </c>
      <c r="H834">
        <v>25</v>
      </c>
      <c r="I834" t="s">
        <v>5343</v>
      </c>
      <c r="J834" t="s">
        <v>5344</v>
      </c>
      <c r="K834" t="s">
        <v>135</v>
      </c>
      <c r="L834" t="s">
        <v>136</v>
      </c>
      <c r="M834" t="s">
        <v>175</v>
      </c>
      <c r="N834" t="s">
        <v>176</v>
      </c>
      <c r="O834">
        <v>111</v>
      </c>
      <c r="P834" t="s">
        <v>118</v>
      </c>
      <c r="Q834" t="s">
        <v>5345</v>
      </c>
      <c r="R834" t="s">
        <v>5346</v>
      </c>
      <c r="S834">
        <v>74751</v>
      </c>
      <c r="T834">
        <v>32335</v>
      </c>
      <c r="U834">
        <v>0</v>
      </c>
      <c r="V834">
        <v>0</v>
      </c>
      <c r="W834">
        <v>1720.4</v>
      </c>
      <c r="X834">
        <v>5415.66</v>
      </c>
      <c r="Y834">
        <v>2377.65</v>
      </c>
      <c r="Z834">
        <v>1920</v>
      </c>
      <c r="AA834">
        <v>3975</v>
      </c>
      <c r="AB834">
        <v>86657</v>
      </c>
      <c r="AC834" t="s">
        <v>220</v>
      </c>
      <c r="AD834" t="s">
        <v>221</v>
      </c>
      <c r="AE834" t="s">
        <v>222</v>
      </c>
      <c r="AF834" t="s">
        <v>372</v>
      </c>
      <c r="AG834">
        <v>5</v>
      </c>
      <c r="AH834">
        <v>2</v>
      </c>
      <c r="AI834">
        <v>11</v>
      </c>
      <c r="AJ834">
        <v>36235</v>
      </c>
      <c r="AK834">
        <v>3504</v>
      </c>
      <c r="AL834">
        <v>1</v>
      </c>
      <c r="AM834">
        <v>12793</v>
      </c>
      <c r="AN834">
        <v>0.53069999999999995</v>
      </c>
      <c r="AO834">
        <v>0.4839</v>
      </c>
      <c r="AP834">
        <v>4.6800000000000001E-2</v>
      </c>
      <c r="AQ834">
        <v>1.3436499647796154</v>
      </c>
      <c r="AR834">
        <v>1.2968499660491943</v>
      </c>
      <c r="AS834">
        <v>4.6799998730421066E-2</v>
      </c>
      <c r="AT834" t="s">
        <v>242</v>
      </c>
      <c r="AU834" t="s">
        <v>135</v>
      </c>
      <c r="AW834" t="s">
        <v>125</v>
      </c>
      <c r="AY834" t="s">
        <v>5347</v>
      </c>
      <c r="AZ834" t="s">
        <v>98</v>
      </c>
      <c r="BA834" t="s">
        <v>282</v>
      </c>
      <c r="BB834" t="s">
        <v>5348</v>
      </c>
      <c r="BC834" t="s">
        <v>2059</v>
      </c>
      <c r="BD834" t="s">
        <v>3285</v>
      </c>
      <c r="BF834" t="s">
        <v>3285</v>
      </c>
      <c r="BG834" t="s">
        <v>5341</v>
      </c>
      <c r="BH834" s="6">
        <v>44191</v>
      </c>
      <c r="BI834" s="6">
        <v>44195</v>
      </c>
      <c r="BJ834" s="32">
        <f t="shared" si="37"/>
        <v>2020</v>
      </c>
      <c r="BK834" t="s">
        <v>104</v>
      </c>
      <c r="BL834" t="s">
        <v>214</v>
      </c>
      <c r="BM834" t="s">
        <v>86</v>
      </c>
      <c r="BN834" t="s">
        <v>85</v>
      </c>
      <c r="BO834" t="s">
        <v>372</v>
      </c>
      <c r="BP834" t="str">
        <f t="shared" si="38"/>
        <v>01</v>
      </c>
    </row>
    <row r="835" spans="1:68" x14ac:dyDescent="0.25">
      <c r="A835">
        <v>2023</v>
      </c>
      <c r="B835" t="s">
        <v>5349</v>
      </c>
      <c r="C835" t="s">
        <v>5350</v>
      </c>
      <c r="D835" t="s">
        <v>5351</v>
      </c>
      <c r="E835">
        <v>20201228</v>
      </c>
      <c r="F835">
        <v>20210202</v>
      </c>
      <c r="G835" t="str">
        <f t="shared" ref="G835:G898" si="39">LEFT(F835,4)</f>
        <v>2021</v>
      </c>
      <c r="H835">
        <v>37</v>
      </c>
      <c r="I835" t="s">
        <v>5352</v>
      </c>
      <c r="J835" t="s">
        <v>5353</v>
      </c>
      <c r="K835" t="s">
        <v>368</v>
      </c>
      <c r="L835" t="s">
        <v>369</v>
      </c>
      <c r="M835" t="s">
        <v>370</v>
      </c>
      <c r="N835" t="s">
        <v>371</v>
      </c>
      <c r="O835">
        <v>111</v>
      </c>
      <c r="P835" t="s">
        <v>118</v>
      </c>
      <c r="Q835" t="s">
        <v>484</v>
      </c>
      <c r="R835" t="s">
        <v>485</v>
      </c>
      <c r="S835">
        <v>263767</v>
      </c>
      <c r="T835">
        <v>23021</v>
      </c>
      <c r="U835">
        <v>151373</v>
      </c>
      <c r="V835">
        <v>0</v>
      </c>
      <c r="W835">
        <v>5984.45</v>
      </c>
      <c r="X835">
        <v>0</v>
      </c>
      <c r="Y835">
        <v>0</v>
      </c>
      <c r="Z835">
        <v>1510</v>
      </c>
      <c r="AA835">
        <v>3000</v>
      </c>
      <c r="AB835">
        <v>776930</v>
      </c>
      <c r="AC835" t="s">
        <v>83</v>
      </c>
      <c r="AD835" t="s">
        <v>84</v>
      </c>
      <c r="AE835" t="s">
        <v>85</v>
      </c>
      <c r="AF835" t="s">
        <v>86</v>
      </c>
      <c r="AG835">
        <v>16</v>
      </c>
      <c r="AH835">
        <v>5</v>
      </c>
      <c r="AI835">
        <v>30</v>
      </c>
      <c r="AJ835">
        <v>199067</v>
      </c>
      <c r="AK835">
        <v>15220</v>
      </c>
      <c r="AL835">
        <v>1</v>
      </c>
      <c r="AM835">
        <v>73654</v>
      </c>
      <c r="AN835">
        <v>2.8616999999999999</v>
      </c>
      <c r="AO835">
        <v>2.6583999999999999</v>
      </c>
      <c r="AP835">
        <v>0.20330000000000001</v>
      </c>
      <c r="AQ835">
        <v>3.5595300197601318</v>
      </c>
      <c r="AR835">
        <v>3.3562300205230713</v>
      </c>
      <c r="AS835">
        <v>0.20329999923706055</v>
      </c>
      <c r="AT835" t="s">
        <v>139</v>
      </c>
      <c r="AU835" t="s">
        <v>83</v>
      </c>
      <c r="AW835" t="s">
        <v>5354</v>
      </c>
      <c r="AY835" t="s">
        <v>112</v>
      </c>
      <c r="AZ835" t="s">
        <v>98</v>
      </c>
      <c r="BA835" t="s">
        <v>99</v>
      </c>
      <c r="BB835" t="s">
        <v>100</v>
      </c>
      <c r="BC835" t="s">
        <v>373</v>
      </c>
      <c r="BD835" t="s">
        <v>374</v>
      </c>
      <c r="BF835" t="s">
        <v>374</v>
      </c>
      <c r="BG835" t="s">
        <v>5350</v>
      </c>
      <c r="BH835" s="6">
        <v>44193</v>
      </c>
      <c r="BI835" s="6">
        <v>44195</v>
      </c>
      <c r="BJ835" s="32">
        <f t="shared" ref="BJ835:BJ898" si="40">YEAR(BI835)</f>
        <v>2020</v>
      </c>
      <c r="BK835" t="s">
        <v>104</v>
      </c>
      <c r="BL835" t="s">
        <v>214</v>
      </c>
      <c r="BM835" t="s">
        <v>86</v>
      </c>
      <c r="BN835" t="s">
        <v>85</v>
      </c>
      <c r="BP835" t="str">
        <f t="shared" ref="BP835:BP898" si="41">LEFT(BO835,2)</f>
        <v/>
      </c>
    </row>
    <row r="836" spans="1:68" x14ac:dyDescent="0.25">
      <c r="A836">
        <v>2023</v>
      </c>
      <c r="B836" t="s">
        <v>5355</v>
      </c>
      <c r="C836" t="s">
        <v>5356</v>
      </c>
      <c r="D836" t="s">
        <v>5357</v>
      </c>
      <c r="E836">
        <v>20201228</v>
      </c>
      <c r="F836">
        <v>20201231</v>
      </c>
      <c r="G836" t="str">
        <f t="shared" si="39"/>
        <v>2020</v>
      </c>
      <c r="H836">
        <v>4</v>
      </c>
      <c r="I836" t="s">
        <v>5358</v>
      </c>
      <c r="J836" t="s">
        <v>5359</v>
      </c>
      <c r="K836" t="s">
        <v>83</v>
      </c>
      <c r="L836" t="s">
        <v>84</v>
      </c>
      <c r="M836" t="s">
        <v>85</v>
      </c>
      <c r="N836" t="s">
        <v>86</v>
      </c>
      <c r="O836">
        <v>111</v>
      </c>
      <c r="P836" t="s">
        <v>118</v>
      </c>
      <c r="Q836" t="s">
        <v>278</v>
      </c>
      <c r="R836" t="s">
        <v>279</v>
      </c>
      <c r="S836">
        <v>38206</v>
      </c>
      <c r="T836">
        <v>6076</v>
      </c>
      <c r="U836">
        <v>0</v>
      </c>
      <c r="V836">
        <v>0</v>
      </c>
      <c r="W836">
        <v>1044.3499999999999</v>
      </c>
      <c r="X836">
        <v>0</v>
      </c>
      <c r="Y836">
        <v>130870.5</v>
      </c>
      <c r="Z836">
        <v>320</v>
      </c>
      <c r="AA836">
        <v>675</v>
      </c>
      <c r="AB836">
        <v>216768</v>
      </c>
      <c r="AC836" t="s">
        <v>220</v>
      </c>
      <c r="AD836" t="s">
        <v>221</v>
      </c>
      <c r="AE836" t="s">
        <v>222</v>
      </c>
      <c r="AF836" t="s">
        <v>1278</v>
      </c>
      <c r="AG836">
        <v>12</v>
      </c>
      <c r="AH836">
        <v>4</v>
      </c>
      <c r="AI836">
        <v>22</v>
      </c>
      <c r="AJ836">
        <v>93345</v>
      </c>
      <c r="AK836">
        <v>3856</v>
      </c>
      <c r="AL836">
        <v>1</v>
      </c>
      <c r="AM836">
        <v>15184</v>
      </c>
      <c r="AN836">
        <v>1.298</v>
      </c>
      <c r="AO836">
        <v>1.2464999999999999</v>
      </c>
      <c r="AP836">
        <v>5.1499999999999997E-2</v>
      </c>
      <c r="AQ836">
        <v>2.9853999614715576</v>
      </c>
      <c r="AR836">
        <v>1.2465000152587891</v>
      </c>
      <c r="AS836">
        <v>1.7388999462127686</v>
      </c>
      <c r="AT836" t="s">
        <v>177</v>
      </c>
      <c r="AU836" t="s">
        <v>83</v>
      </c>
      <c r="AW836" t="s">
        <v>228</v>
      </c>
      <c r="AX836" t="s">
        <v>5360</v>
      </c>
      <c r="AY836" t="s">
        <v>112</v>
      </c>
      <c r="AZ836" t="s">
        <v>98</v>
      </c>
      <c r="BA836" t="s">
        <v>99</v>
      </c>
      <c r="BB836" t="s">
        <v>100</v>
      </c>
      <c r="BC836" t="s">
        <v>5361</v>
      </c>
      <c r="BD836" t="s">
        <v>5362</v>
      </c>
      <c r="BF836" t="s">
        <v>5362</v>
      </c>
      <c r="BG836" t="s">
        <v>5356</v>
      </c>
      <c r="BH836" s="6">
        <v>44196</v>
      </c>
      <c r="BI836" s="6">
        <v>44196</v>
      </c>
      <c r="BJ836" s="32">
        <f t="shared" si="40"/>
        <v>2020</v>
      </c>
      <c r="BK836" t="s">
        <v>104</v>
      </c>
      <c r="BL836" t="s">
        <v>177</v>
      </c>
      <c r="BM836" t="s">
        <v>86</v>
      </c>
      <c r="BN836" t="s">
        <v>85</v>
      </c>
      <c r="BO836" t="s">
        <v>1278</v>
      </c>
      <c r="BP836" t="str">
        <f t="shared" si="41"/>
        <v>01</v>
      </c>
    </row>
    <row r="837" spans="1:68" x14ac:dyDescent="0.25">
      <c r="A837">
        <v>2023</v>
      </c>
      <c r="B837" t="s">
        <v>5363</v>
      </c>
      <c r="C837" t="s">
        <v>5364</v>
      </c>
      <c r="D837" t="s">
        <v>5365</v>
      </c>
      <c r="E837">
        <v>20201216</v>
      </c>
      <c r="F837">
        <v>20201228</v>
      </c>
      <c r="G837" t="str">
        <f t="shared" si="39"/>
        <v>2020</v>
      </c>
      <c r="H837">
        <v>13</v>
      </c>
      <c r="I837" t="s">
        <v>5366</v>
      </c>
      <c r="J837" t="s">
        <v>1139</v>
      </c>
      <c r="K837" t="s">
        <v>135</v>
      </c>
      <c r="L837" t="s">
        <v>136</v>
      </c>
      <c r="M837" t="s">
        <v>175</v>
      </c>
      <c r="N837" t="s">
        <v>176</v>
      </c>
      <c r="O837">
        <v>111</v>
      </c>
      <c r="P837" t="s">
        <v>118</v>
      </c>
      <c r="Q837" t="s">
        <v>5367</v>
      </c>
      <c r="R837" t="s">
        <v>5368</v>
      </c>
      <c r="S837">
        <v>36182</v>
      </c>
      <c r="T837">
        <v>16213</v>
      </c>
      <c r="U837">
        <v>0</v>
      </c>
      <c r="V837">
        <v>0</v>
      </c>
      <c r="W837">
        <v>0</v>
      </c>
      <c r="X837">
        <v>0</v>
      </c>
      <c r="Y837">
        <v>2377.65</v>
      </c>
      <c r="Z837">
        <v>1160</v>
      </c>
      <c r="AA837">
        <v>1275</v>
      </c>
      <c r="AB837">
        <v>31160</v>
      </c>
      <c r="AC837" t="s">
        <v>317</v>
      </c>
      <c r="AD837" t="s">
        <v>318</v>
      </c>
      <c r="AE837" t="s">
        <v>319</v>
      </c>
      <c r="AF837" t="s">
        <v>320</v>
      </c>
      <c r="AG837">
        <v>10</v>
      </c>
      <c r="AH837">
        <v>3</v>
      </c>
      <c r="AI837">
        <v>20</v>
      </c>
      <c r="AJ837">
        <v>82379</v>
      </c>
      <c r="AK837">
        <v>4239</v>
      </c>
      <c r="AL837">
        <v>1</v>
      </c>
      <c r="AM837">
        <v>15590</v>
      </c>
      <c r="AN837">
        <v>1.1567000000000001</v>
      </c>
      <c r="AO837">
        <v>1.1001000000000001</v>
      </c>
      <c r="AP837">
        <v>5.6599999999999998E-2</v>
      </c>
      <c r="AQ837">
        <v>1.1567000411450863</v>
      </c>
      <c r="AR837">
        <v>1.100100040435791</v>
      </c>
      <c r="AS837">
        <v>5.6600000709295273E-2</v>
      </c>
      <c r="AT837" t="s">
        <v>139</v>
      </c>
      <c r="AU837" t="s">
        <v>135</v>
      </c>
      <c r="AW837" t="s">
        <v>125</v>
      </c>
      <c r="AX837" t="s">
        <v>84</v>
      </c>
      <c r="AY837" t="s">
        <v>112</v>
      </c>
      <c r="AZ837" t="s">
        <v>98</v>
      </c>
      <c r="BA837" t="s">
        <v>99</v>
      </c>
      <c r="BB837" t="s">
        <v>100</v>
      </c>
      <c r="BC837" t="s">
        <v>373</v>
      </c>
      <c r="BD837" t="s">
        <v>374</v>
      </c>
      <c r="BF837" t="s">
        <v>374</v>
      </c>
      <c r="BG837" t="s">
        <v>5364</v>
      </c>
      <c r="BH837" s="6">
        <v>44186</v>
      </c>
      <c r="BI837" s="6">
        <v>44190</v>
      </c>
      <c r="BJ837" s="32">
        <f t="shared" si="40"/>
        <v>2020</v>
      </c>
      <c r="BK837" t="s">
        <v>104</v>
      </c>
      <c r="BL837" t="s">
        <v>214</v>
      </c>
      <c r="BM837" t="s">
        <v>86</v>
      </c>
      <c r="BN837" t="s">
        <v>85</v>
      </c>
      <c r="BO837" t="s">
        <v>320</v>
      </c>
      <c r="BP837" t="str">
        <f t="shared" si="41"/>
        <v>04</v>
      </c>
    </row>
    <row r="838" spans="1:68" x14ac:dyDescent="0.25">
      <c r="A838">
        <v>2023</v>
      </c>
      <c r="B838" t="s">
        <v>5369</v>
      </c>
      <c r="C838" t="s">
        <v>5370</v>
      </c>
      <c r="D838" t="s">
        <v>5371</v>
      </c>
      <c r="E838">
        <v>20201224</v>
      </c>
      <c r="F838">
        <v>20201230</v>
      </c>
      <c r="G838" t="str">
        <f t="shared" si="39"/>
        <v>2020</v>
      </c>
      <c r="H838">
        <v>7</v>
      </c>
      <c r="I838" t="s">
        <v>5372</v>
      </c>
      <c r="J838" t="s">
        <v>5159</v>
      </c>
      <c r="K838" t="s">
        <v>410</v>
      </c>
      <c r="L838" t="s">
        <v>411</v>
      </c>
      <c r="M838" t="s">
        <v>412</v>
      </c>
      <c r="N838" t="s">
        <v>413</v>
      </c>
      <c r="O838">
        <v>111</v>
      </c>
      <c r="P838" t="s">
        <v>118</v>
      </c>
      <c r="Q838" t="s">
        <v>278</v>
      </c>
      <c r="R838" t="s">
        <v>279</v>
      </c>
      <c r="S838">
        <v>148873</v>
      </c>
      <c r="T838">
        <v>1489</v>
      </c>
      <c r="U838">
        <v>119930</v>
      </c>
      <c r="V838">
        <v>0</v>
      </c>
      <c r="W838">
        <v>62684.85</v>
      </c>
      <c r="X838">
        <v>0</v>
      </c>
      <c r="Y838">
        <v>0</v>
      </c>
      <c r="Z838">
        <v>80</v>
      </c>
      <c r="AA838">
        <v>225</v>
      </c>
      <c r="AB838">
        <v>475873</v>
      </c>
      <c r="AC838" t="s">
        <v>83</v>
      </c>
      <c r="AD838" t="s">
        <v>84</v>
      </c>
      <c r="AE838" t="s">
        <v>85</v>
      </c>
      <c r="AF838" t="s">
        <v>86</v>
      </c>
      <c r="AG838">
        <v>12</v>
      </c>
      <c r="AH838">
        <v>4</v>
      </c>
      <c r="AI838">
        <v>22</v>
      </c>
      <c r="AJ838">
        <v>93345</v>
      </c>
      <c r="AK838">
        <v>3856</v>
      </c>
      <c r="AL838">
        <v>1</v>
      </c>
      <c r="AM838">
        <v>15184</v>
      </c>
      <c r="AN838">
        <v>1.298</v>
      </c>
      <c r="AO838">
        <v>1.2464999999999999</v>
      </c>
      <c r="AP838">
        <v>5.1499999999999997E-2</v>
      </c>
      <c r="AQ838">
        <v>1.2980000153183937</v>
      </c>
      <c r="AR838">
        <v>1.2465000152587891</v>
      </c>
      <c r="AS838">
        <v>5.1500000059604645E-2</v>
      </c>
      <c r="AT838" t="s">
        <v>94</v>
      </c>
      <c r="AU838" t="s">
        <v>83</v>
      </c>
      <c r="AW838" t="s">
        <v>410</v>
      </c>
      <c r="AY838" t="s">
        <v>112</v>
      </c>
      <c r="AZ838" t="s">
        <v>98</v>
      </c>
      <c r="BA838" t="s">
        <v>99</v>
      </c>
      <c r="BB838" t="s">
        <v>100</v>
      </c>
      <c r="BC838" t="s">
        <v>373</v>
      </c>
      <c r="BD838" t="s">
        <v>374</v>
      </c>
      <c r="BF838" t="s">
        <v>374</v>
      </c>
      <c r="BG838" t="s">
        <v>5370</v>
      </c>
      <c r="BH838" s="6">
        <v>44189</v>
      </c>
      <c r="BI838" s="6">
        <v>44190</v>
      </c>
      <c r="BJ838" s="32">
        <f t="shared" si="40"/>
        <v>2020</v>
      </c>
      <c r="BK838" t="s">
        <v>214</v>
      </c>
      <c r="BL838" t="s">
        <v>214</v>
      </c>
      <c r="BM838" t="s">
        <v>86</v>
      </c>
      <c r="BN838" t="s">
        <v>85</v>
      </c>
      <c r="BP838" t="str">
        <f t="shared" si="41"/>
        <v/>
      </c>
    </row>
    <row r="839" spans="1:68" x14ac:dyDescent="0.25">
      <c r="A839">
        <v>2023</v>
      </c>
      <c r="B839" t="s">
        <v>5373</v>
      </c>
      <c r="C839" t="s">
        <v>5374</v>
      </c>
      <c r="D839" t="s">
        <v>5375</v>
      </c>
      <c r="E839">
        <v>20201109</v>
      </c>
      <c r="F839">
        <v>20210105</v>
      </c>
      <c r="G839" t="str">
        <f t="shared" si="39"/>
        <v>2021</v>
      </c>
      <c r="H839">
        <v>58</v>
      </c>
      <c r="I839" t="s">
        <v>5376</v>
      </c>
      <c r="J839" t="s">
        <v>5377</v>
      </c>
      <c r="K839" t="s">
        <v>157</v>
      </c>
      <c r="L839" t="s">
        <v>158</v>
      </c>
      <c r="M839" t="s">
        <v>159</v>
      </c>
      <c r="N839" t="s">
        <v>160</v>
      </c>
      <c r="O839">
        <v>111</v>
      </c>
      <c r="P839" t="s">
        <v>118</v>
      </c>
      <c r="Q839" t="s">
        <v>403</v>
      </c>
      <c r="R839" t="s">
        <v>404</v>
      </c>
      <c r="S839">
        <v>658568</v>
      </c>
      <c r="T839">
        <v>45246</v>
      </c>
      <c r="U839">
        <v>411776</v>
      </c>
      <c r="V839">
        <v>0</v>
      </c>
      <c r="W839">
        <v>17545.740000000002</v>
      </c>
      <c r="X839">
        <v>16246.98</v>
      </c>
      <c r="Y839">
        <v>20822.189999999999</v>
      </c>
      <c r="Z839">
        <v>3200</v>
      </c>
      <c r="AA839">
        <v>6375</v>
      </c>
      <c r="AB839">
        <v>1188347</v>
      </c>
      <c r="AC839" t="s">
        <v>157</v>
      </c>
      <c r="AD839" t="s">
        <v>158</v>
      </c>
      <c r="AE839" t="s">
        <v>159</v>
      </c>
      <c r="AF839" t="s">
        <v>160</v>
      </c>
      <c r="AG839">
        <v>8</v>
      </c>
      <c r="AH839">
        <v>3</v>
      </c>
      <c r="AI839">
        <v>15</v>
      </c>
      <c r="AJ839">
        <v>59996</v>
      </c>
      <c r="AK839">
        <v>1485</v>
      </c>
      <c r="AL839">
        <v>1</v>
      </c>
      <c r="AM839">
        <v>5788</v>
      </c>
      <c r="AN839">
        <v>0.82099999999999995</v>
      </c>
      <c r="AO839">
        <v>0.80120000000000002</v>
      </c>
      <c r="AP839">
        <v>1.9800000000000002E-2</v>
      </c>
      <c r="AQ839">
        <v>4.0796300768852234</v>
      </c>
      <c r="AR839">
        <v>3.3850700855255127</v>
      </c>
      <c r="AS839">
        <v>0.69455999135971069</v>
      </c>
      <c r="AT839" t="s">
        <v>111</v>
      </c>
      <c r="AU839" t="s">
        <v>157</v>
      </c>
      <c r="AW839" t="s">
        <v>5378</v>
      </c>
      <c r="AY839" t="s">
        <v>492</v>
      </c>
      <c r="AZ839" t="s">
        <v>98</v>
      </c>
      <c r="BA839" t="s">
        <v>99</v>
      </c>
      <c r="BB839" t="s">
        <v>398</v>
      </c>
      <c r="BC839" t="s">
        <v>331</v>
      </c>
      <c r="BD839" t="s">
        <v>5379</v>
      </c>
      <c r="BF839" t="s">
        <v>5379</v>
      </c>
      <c r="BG839" t="s">
        <v>5374</v>
      </c>
      <c r="BH839" s="6">
        <v>44186</v>
      </c>
      <c r="BI839" s="6">
        <v>44191</v>
      </c>
      <c r="BJ839" s="32">
        <f t="shared" si="40"/>
        <v>2020</v>
      </c>
      <c r="BK839" t="s">
        <v>104</v>
      </c>
      <c r="BL839" t="s">
        <v>214</v>
      </c>
      <c r="BM839" t="s">
        <v>86</v>
      </c>
      <c r="BN839" t="s">
        <v>85</v>
      </c>
      <c r="BO839" t="s">
        <v>413</v>
      </c>
      <c r="BP839" t="str">
        <f t="shared" si="41"/>
        <v>07</v>
      </c>
    </row>
    <row r="840" spans="1:68" x14ac:dyDescent="0.25">
      <c r="A840">
        <v>2023</v>
      </c>
      <c r="B840" t="s">
        <v>5380</v>
      </c>
      <c r="C840" t="s">
        <v>5381</v>
      </c>
      <c r="D840" t="s">
        <v>5382</v>
      </c>
      <c r="E840">
        <v>20201222</v>
      </c>
      <c r="F840">
        <v>20201226</v>
      </c>
      <c r="G840" t="str">
        <f t="shared" si="39"/>
        <v>2020</v>
      </c>
      <c r="H840">
        <v>5</v>
      </c>
      <c r="I840" t="s">
        <v>5383</v>
      </c>
      <c r="K840" t="s">
        <v>83</v>
      </c>
      <c r="L840" t="s">
        <v>84</v>
      </c>
      <c r="M840" t="s">
        <v>85</v>
      </c>
      <c r="N840" t="s">
        <v>86</v>
      </c>
      <c r="O840">
        <v>111</v>
      </c>
      <c r="P840" t="s">
        <v>118</v>
      </c>
      <c r="Q840" t="s">
        <v>403</v>
      </c>
      <c r="R840" t="s">
        <v>404</v>
      </c>
      <c r="S840">
        <v>30368</v>
      </c>
      <c r="T840">
        <v>5356</v>
      </c>
      <c r="U840">
        <v>0</v>
      </c>
      <c r="V840">
        <v>0</v>
      </c>
      <c r="W840">
        <v>171.23</v>
      </c>
      <c r="X840">
        <v>0</v>
      </c>
      <c r="Y840">
        <v>0</v>
      </c>
      <c r="Z840">
        <v>320</v>
      </c>
      <c r="AA840">
        <v>300</v>
      </c>
      <c r="AB840">
        <v>56802</v>
      </c>
      <c r="AC840" t="s">
        <v>83</v>
      </c>
      <c r="AD840" t="s">
        <v>84</v>
      </c>
      <c r="AE840" t="s">
        <v>85</v>
      </c>
      <c r="AF840" t="s">
        <v>86</v>
      </c>
      <c r="AG840">
        <v>8</v>
      </c>
      <c r="AH840">
        <v>3</v>
      </c>
      <c r="AI840">
        <v>15</v>
      </c>
      <c r="AJ840">
        <v>59996</v>
      </c>
      <c r="AK840">
        <v>1485</v>
      </c>
      <c r="AL840">
        <v>1</v>
      </c>
      <c r="AM840">
        <v>5788</v>
      </c>
      <c r="AN840">
        <v>0.82099999999999995</v>
      </c>
      <c r="AO840">
        <v>0.80120000000000002</v>
      </c>
      <c r="AP840">
        <v>1.9800000000000002E-2</v>
      </c>
      <c r="AQ840">
        <v>0.82099997252225876</v>
      </c>
      <c r="AR840">
        <v>0.80119997262954712</v>
      </c>
      <c r="AS840">
        <v>1.9799999892711639E-2</v>
      </c>
      <c r="AT840" t="s">
        <v>139</v>
      </c>
      <c r="AU840" t="s">
        <v>83</v>
      </c>
      <c r="AY840" t="s">
        <v>3714</v>
      </c>
      <c r="BB840" t="s">
        <v>282</v>
      </c>
      <c r="BC840" t="s">
        <v>373</v>
      </c>
      <c r="BD840" t="s">
        <v>374</v>
      </c>
      <c r="BF840" t="s">
        <v>374</v>
      </c>
      <c r="BG840" t="s">
        <v>5381</v>
      </c>
      <c r="BH840" s="6">
        <v>44187</v>
      </c>
      <c r="BI840" s="6">
        <v>44191</v>
      </c>
      <c r="BJ840" s="32">
        <f t="shared" si="40"/>
        <v>2020</v>
      </c>
      <c r="BK840" t="s">
        <v>214</v>
      </c>
      <c r="BL840" t="s">
        <v>139</v>
      </c>
      <c r="BM840" t="s">
        <v>86</v>
      </c>
      <c r="BN840" t="s">
        <v>85</v>
      </c>
      <c r="BP840" t="str">
        <f t="shared" si="41"/>
        <v/>
      </c>
    </row>
    <row r="841" spans="1:68" x14ac:dyDescent="0.25">
      <c r="A841">
        <v>2023</v>
      </c>
      <c r="B841" t="s">
        <v>5384</v>
      </c>
      <c r="C841" t="s">
        <v>5385</v>
      </c>
      <c r="D841" t="s">
        <v>5386</v>
      </c>
      <c r="E841">
        <v>20201026</v>
      </c>
      <c r="F841">
        <v>20201107</v>
      </c>
      <c r="G841" t="str">
        <f t="shared" si="39"/>
        <v>2020</v>
      </c>
      <c r="H841">
        <v>13</v>
      </c>
      <c r="I841" t="s">
        <v>5387</v>
      </c>
      <c r="J841" t="s">
        <v>5388</v>
      </c>
      <c r="K841" t="s">
        <v>410</v>
      </c>
      <c r="L841" t="s">
        <v>411</v>
      </c>
      <c r="M841" t="s">
        <v>412</v>
      </c>
      <c r="N841" t="s">
        <v>413</v>
      </c>
      <c r="O841">
        <v>201</v>
      </c>
      <c r="P841" t="s">
        <v>118</v>
      </c>
      <c r="Q841" t="s">
        <v>2413</v>
      </c>
      <c r="R841" t="s">
        <v>2414</v>
      </c>
      <c r="S841">
        <v>64832</v>
      </c>
      <c r="T841">
        <v>14981</v>
      </c>
      <c r="U841">
        <v>23986</v>
      </c>
      <c r="V841">
        <v>0</v>
      </c>
      <c r="W841">
        <v>969.89</v>
      </c>
      <c r="X841">
        <v>0</v>
      </c>
      <c r="Y841">
        <v>0</v>
      </c>
      <c r="Z841">
        <v>880</v>
      </c>
      <c r="AA841">
        <v>1650</v>
      </c>
      <c r="AB841">
        <v>79632</v>
      </c>
      <c r="AC841" t="s">
        <v>83</v>
      </c>
      <c r="AD841" t="s">
        <v>84</v>
      </c>
      <c r="AE841" t="s">
        <v>85</v>
      </c>
      <c r="AF841" t="s">
        <v>86</v>
      </c>
      <c r="AG841">
        <v>14</v>
      </c>
      <c r="AH841">
        <v>5</v>
      </c>
      <c r="AI841">
        <v>28</v>
      </c>
      <c r="AJ841">
        <v>204588</v>
      </c>
      <c r="AK841">
        <v>6732</v>
      </c>
      <c r="AL841">
        <v>1</v>
      </c>
      <c r="AM841">
        <v>26642</v>
      </c>
      <c r="AN841">
        <v>2.8220000000000001</v>
      </c>
      <c r="AO841">
        <v>2.7321</v>
      </c>
      <c r="AP841">
        <v>8.9899999999999994E-2</v>
      </c>
      <c r="AQ841">
        <v>2.8220000118017197</v>
      </c>
      <c r="AR841">
        <v>2.7321000099182129</v>
      </c>
      <c r="AS841">
        <v>8.9900001883506775E-2</v>
      </c>
      <c r="AT841" t="s">
        <v>728</v>
      </c>
      <c r="AU841" t="s">
        <v>83</v>
      </c>
      <c r="AW841" t="s">
        <v>125</v>
      </c>
      <c r="AY841" t="s">
        <v>112</v>
      </c>
      <c r="AZ841" t="s">
        <v>98</v>
      </c>
      <c r="BA841" t="s">
        <v>99</v>
      </c>
      <c r="BB841" t="s">
        <v>100</v>
      </c>
      <c r="BC841" t="s">
        <v>416</v>
      </c>
      <c r="BD841" t="s">
        <v>417</v>
      </c>
      <c r="BE841" t="s">
        <v>418</v>
      </c>
      <c r="BF841" t="s">
        <v>418</v>
      </c>
      <c r="BG841" t="s">
        <v>5385</v>
      </c>
      <c r="BH841" s="6">
        <v>44130</v>
      </c>
      <c r="BI841" s="6">
        <v>44141</v>
      </c>
      <c r="BJ841" s="32">
        <f t="shared" si="40"/>
        <v>2020</v>
      </c>
      <c r="BK841" t="s">
        <v>104</v>
      </c>
      <c r="BL841" t="s">
        <v>214</v>
      </c>
      <c r="BM841" t="s">
        <v>86</v>
      </c>
      <c r="BN841" t="s">
        <v>85</v>
      </c>
      <c r="BP841" t="str">
        <f t="shared" si="41"/>
        <v/>
      </c>
    </row>
    <row r="842" spans="1:68" x14ac:dyDescent="0.25">
      <c r="A842">
        <v>2023</v>
      </c>
      <c r="B842" t="s">
        <v>5389</v>
      </c>
      <c r="C842" t="s">
        <v>5390</v>
      </c>
      <c r="D842" t="s">
        <v>5391</v>
      </c>
      <c r="E842">
        <v>20201026</v>
      </c>
      <c r="F842">
        <v>20201222</v>
      </c>
      <c r="G842" t="str">
        <f t="shared" si="39"/>
        <v>2020</v>
      </c>
      <c r="H842">
        <v>58</v>
      </c>
      <c r="I842" t="s">
        <v>5392</v>
      </c>
      <c r="J842" t="s">
        <v>5393</v>
      </c>
      <c r="K842" t="s">
        <v>157</v>
      </c>
      <c r="L842" t="s">
        <v>158</v>
      </c>
      <c r="M842" t="s">
        <v>159</v>
      </c>
      <c r="N842" t="s">
        <v>160</v>
      </c>
      <c r="O842">
        <v>201</v>
      </c>
      <c r="P842" t="s">
        <v>87</v>
      </c>
      <c r="Q842" t="s">
        <v>5394</v>
      </c>
      <c r="R842" t="s">
        <v>5395</v>
      </c>
      <c r="S842">
        <v>287700</v>
      </c>
      <c r="T842">
        <v>61142</v>
      </c>
      <c r="U842">
        <v>5496</v>
      </c>
      <c r="V842">
        <v>0</v>
      </c>
      <c r="W842">
        <v>39764.61</v>
      </c>
      <c r="X842">
        <v>11578.75</v>
      </c>
      <c r="Y842">
        <v>24531.77</v>
      </c>
      <c r="Z842">
        <v>4480</v>
      </c>
      <c r="AA842">
        <v>8850</v>
      </c>
      <c r="AB842">
        <v>377310</v>
      </c>
      <c r="AC842" t="s">
        <v>83</v>
      </c>
      <c r="AD842" t="s">
        <v>84</v>
      </c>
      <c r="AE842" t="s">
        <v>85</v>
      </c>
      <c r="AF842" t="s">
        <v>86</v>
      </c>
      <c r="AG842">
        <v>9</v>
      </c>
      <c r="AH842">
        <v>3</v>
      </c>
      <c r="AI842">
        <v>25</v>
      </c>
      <c r="AJ842">
        <v>152247</v>
      </c>
      <c r="AK842">
        <v>107436</v>
      </c>
      <c r="AL842">
        <v>35812</v>
      </c>
      <c r="AM842">
        <v>256346</v>
      </c>
      <c r="AN842">
        <v>3.4678</v>
      </c>
      <c r="AO842">
        <v>2.0331000000000001</v>
      </c>
      <c r="AP842">
        <v>1.4347000000000001</v>
      </c>
      <c r="AQ842">
        <v>7.940619945526123</v>
      </c>
      <c r="AR842">
        <v>6.5059199333190918</v>
      </c>
      <c r="AS842">
        <v>1.4347000122070313</v>
      </c>
      <c r="AT842" t="s">
        <v>242</v>
      </c>
      <c r="AU842" t="s">
        <v>722</v>
      </c>
      <c r="AV842" t="s">
        <v>161</v>
      </c>
      <c r="AW842" t="s">
        <v>5396</v>
      </c>
      <c r="AY842" t="s">
        <v>112</v>
      </c>
      <c r="AZ842" t="s">
        <v>98</v>
      </c>
      <c r="BA842" t="s">
        <v>99</v>
      </c>
      <c r="BB842" t="s">
        <v>100</v>
      </c>
      <c r="BC842" t="s">
        <v>429</v>
      </c>
      <c r="BD842" t="s">
        <v>430</v>
      </c>
      <c r="BF842" t="s">
        <v>430</v>
      </c>
      <c r="BG842" t="s">
        <v>5390</v>
      </c>
      <c r="BH842" s="6">
        <v>44130</v>
      </c>
      <c r="BI842" s="6">
        <v>44141</v>
      </c>
      <c r="BJ842" s="32">
        <f t="shared" si="40"/>
        <v>2020</v>
      </c>
      <c r="BK842" t="s">
        <v>94</v>
      </c>
      <c r="BL842" t="s">
        <v>214</v>
      </c>
      <c r="BM842" t="s">
        <v>86</v>
      </c>
      <c r="BN842" t="s">
        <v>85</v>
      </c>
      <c r="BO842" t="s">
        <v>981</v>
      </c>
      <c r="BP842" t="str">
        <f t="shared" si="41"/>
        <v>30</v>
      </c>
    </row>
    <row r="843" spans="1:68" x14ac:dyDescent="0.25">
      <c r="A843">
        <v>2023</v>
      </c>
      <c r="B843" t="s">
        <v>5397</v>
      </c>
      <c r="C843" t="s">
        <v>5398</v>
      </c>
      <c r="D843" t="s">
        <v>5399</v>
      </c>
      <c r="E843">
        <v>20201027</v>
      </c>
      <c r="F843">
        <v>20201106</v>
      </c>
      <c r="G843" t="str">
        <f t="shared" si="39"/>
        <v>2020</v>
      </c>
      <c r="H843">
        <v>11</v>
      </c>
      <c r="I843" t="s">
        <v>5400</v>
      </c>
      <c r="J843" t="s">
        <v>356</v>
      </c>
      <c r="K843" t="s">
        <v>83</v>
      </c>
      <c r="L843" t="s">
        <v>84</v>
      </c>
      <c r="M843" t="s">
        <v>85</v>
      </c>
      <c r="N843" t="s">
        <v>86</v>
      </c>
      <c r="O843">
        <v>201</v>
      </c>
      <c r="P843" t="s">
        <v>118</v>
      </c>
      <c r="Q843" t="s">
        <v>403</v>
      </c>
      <c r="R843" t="s">
        <v>404</v>
      </c>
      <c r="S843">
        <v>36588</v>
      </c>
      <c r="T843">
        <v>13758</v>
      </c>
      <c r="U843">
        <v>0</v>
      </c>
      <c r="V843">
        <v>0</v>
      </c>
      <c r="W843">
        <v>739.92</v>
      </c>
      <c r="X843">
        <v>0</v>
      </c>
      <c r="Y843">
        <v>0</v>
      </c>
      <c r="Z843">
        <v>800</v>
      </c>
      <c r="AA843">
        <v>1500</v>
      </c>
      <c r="AB843">
        <v>28554</v>
      </c>
      <c r="AC843" t="s">
        <v>83</v>
      </c>
      <c r="AD843" t="s">
        <v>84</v>
      </c>
      <c r="AE843" t="s">
        <v>85</v>
      </c>
      <c r="AF843" t="s">
        <v>86</v>
      </c>
      <c r="AG843">
        <v>8</v>
      </c>
      <c r="AH843">
        <v>3</v>
      </c>
      <c r="AI843">
        <v>15</v>
      </c>
      <c r="AJ843">
        <v>59996</v>
      </c>
      <c r="AK843">
        <v>1485</v>
      </c>
      <c r="AL843">
        <v>1</v>
      </c>
      <c r="AM843">
        <v>5788</v>
      </c>
      <c r="AN843">
        <v>0.82099999999999995</v>
      </c>
      <c r="AO843">
        <v>0.80120000000000002</v>
      </c>
      <c r="AP843">
        <v>1.9800000000000002E-2</v>
      </c>
      <c r="AQ843">
        <v>0.82099997252225876</v>
      </c>
      <c r="AR843">
        <v>0.80119997262954712</v>
      </c>
      <c r="AS843">
        <v>1.9799999892711639E-2</v>
      </c>
      <c r="AT843" t="s">
        <v>139</v>
      </c>
      <c r="AU843" t="s">
        <v>83</v>
      </c>
      <c r="AW843" t="s">
        <v>125</v>
      </c>
      <c r="AY843" t="s">
        <v>651</v>
      </c>
      <c r="AZ843" t="s">
        <v>98</v>
      </c>
      <c r="BA843" t="s">
        <v>99</v>
      </c>
      <c r="BB843" t="s">
        <v>191</v>
      </c>
      <c r="BC843" t="s">
        <v>373</v>
      </c>
      <c r="BD843" t="s">
        <v>374</v>
      </c>
      <c r="BF843" t="s">
        <v>374</v>
      </c>
      <c r="BG843" t="s">
        <v>5398</v>
      </c>
      <c r="BH843" s="6">
        <v>44131</v>
      </c>
      <c r="BI843" s="6">
        <v>44141</v>
      </c>
      <c r="BJ843" s="32">
        <f t="shared" si="40"/>
        <v>2020</v>
      </c>
      <c r="BK843" t="s">
        <v>214</v>
      </c>
      <c r="BL843" t="s">
        <v>139</v>
      </c>
      <c r="BM843" t="s">
        <v>86</v>
      </c>
      <c r="BN843" t="s">
        <v>85</v>
      </c>
      <c r="BP843" t="str">
        <f t="shared" si="41"/>
        <v/>
      </c>
    </row>
    <row r="844" spans="1:68" x14ac:dyDescent="0.25">
      <c r="A844">
        <v>2023</v>
      </c>
      <c r="B844" t="s">
        <v>5401</v>
      </c>
      <c r="C844" t="s">
        <v>5402</v>
      </c>
      <c r="D844" t="s">
        <v>5403</v>
      </c>
      <c r="E844">
        <v>20201106</v>
      </c>
      <c r="F844">
        <v>20201126</v>
      </c>
      <c r="G844" t="str">
        <f t="shared" si="39"/>
        <v>2020</v>
      </c>
      <c r="H844">
        <v>21</v>
      </c>
      <c r="I844" t="s">
        <v>5404</v>
      </c>
      <c r="J844" t="s">
        <v>5405</v>
      </c>
      <c r="K844" t="s">
        <v>157</v>
      </c>
      <c r="L844" t="s">
        <v>158</v>
      </c>
      <c r="M844" t="s">
        <v>159</v>
      </c>
      <c r="N844" t="s">
        <v>160</v>
      </c>
      <c r="O844">
        <v>201</v>
      </c>
      <c r="P844" t="s">
        <v>118</v>
      </c>
      <c r="Q844" t="s">
        <v>1231</v>
      </c>
      <c r="R844" t="s">
        <v>1232</v>
      </c>
      <c r="S844">
        <v>193582</v>
      </c>
      <c r="T844">
        <v>6149</v>
      </c>
      <c r="U844">
        <v>102482</v>
      </c>
      <c r="V844">
        <v>0</v>
      </c>
      <c r="W844">
        <v>2459.36</v>
      </c>
      <c r="X844">
        <v>4435.46</v>
      </c>
      <c r="Y844">
        <v>392.85</v>
      </c>
      <c r="Z844">
        <v>400</v>
      </c>
      <c r="AA844">
        <v>750</v>
      </c>
      <c r="AB844">
        <v>33453</v>
      </c>
      <c r="AC844" t="s">
        <v>410</v>
      </c>
      <c r="AD844" t="s">
        <v>411</v>
      </c>
      <c r="AE844" t="s">
        <v>412</v>
      </c>
      <c r="AF844" t="s">
        <v>413</v>
      </c>
      <c r="AG844">
        <v>6</v>
      </c>
      <c r="AH844">
        <v>2</v>
      </c>
      <c r="AI844">
        <v>12</v>
      </c>
      <c r="AJ844">
        <v>40397</v>
      </c>
      <c r="AK844">
        <v>271</v>
      </c>
      <c r="AL844">
        <v>1</v>
      </c>
      <c r="AM844">
        <v>2592</v>
      </c>
      <c r="AN844">
        <v>0.54310000000000003</v>
      </c>
      <c r="AO844">
        <v>0.53949999999999998</v>
      </c>
      <c r="AP844">
        <v>3.5999999999999999E-3</v>
      </c>
      <c r="AQ844">
        <v>1.102740041911602</v>
      </c>
      <c r="AR844">
        <v>1.0250500440597534</v>
      </c>
      <c r="AS844">
        <v>7.7689997851848602E-2</v>
      </c>
      <c r="AT844" t="s">
        <v>139</v>
      </c>
      <c r="AU844" t="s">
        <v>157</v>
      </c>
      <c r="AW844" t="s">
        <v>228</v>
      </c>
      <c r="AY844" t="s">
        <v>112</v>
      </c>
      <c r="AZ844" t="s">
        <v>98</v>
      </c>
      <c r="BA844" t="s">
        <v>99</v>
      </c>
      <c r="BB844" t="s">
        <v>100</v>
      </c>
      <c r="BC844" t="s">
        <v>416</v>
      </c>
      <c r="BD844" t="s">
        <v>417</v>
      </c>
      <c r="BE844" t="s">
        <v>418</v>
      </c>
      <c r="BF844" t="s">
        <v>418</v>
      </c>
      <c r="BG844" t="s">
        <v>5402</v>
      </c>
      <c r="BH844" s="6">
        <v>44144</v>
      </c>
      <c r="BI844" s="6">
        <v>44146</v>
      </c>
      <c r="BJ844" s="32">
        <f t="shared" si="40"/>
        <v>2020</v>
      </c>
      <c r="BK844" t="s">
        <v>104</v>
      </c>
      <c r="BL844" t="s">
        <v>214</v>
      </c>
      <c r="BM844" t="s">
        <v>86</v>
      </c>
      <c r="BN844" t="s">
        <v>85</v>
      </c>
      <c r="BO844" t="s">
        <v>413</v>
      </c>
      <c r="BP844" t="str">
        <f t="shared" si="41"/>
        <v>07</v>
      </c>
    </row>
    <row r="845" spans="1:68" x14ac:dyDescent="0.25">
      <c r="A845">
        <v>2023</v>
      </c>
      <c r="B845" t="s">
        <v>5406</v>
      </c>
      <c r="C845" t="s">
        <v>5407</v>
      </c>
      <c r="D845" t="s">
        <v>5408</v>
      </c>
      <c r="E845">
        <v>20201025</v>
      </c>
      <c r="F845">
        <v>20201113</v>
      </c>
      <c r="G845" t="str">
        <f t="shared" si="39"/>
        <v>2020</v>
      </c>
      <c r="H845">
        <v>20</v>
      </c>
      <c r="I845" t="s">
        <v>5409</v>
      </c>
      <c r="J845" t="s">
        <v>4655</v>
      </c>
      <c r="K845" t="s">
        <v>83</v>
      </c>
      <c r="L845" t="s">
        <v>84</v>
      </c>
      <c r="M845" t="s">
        <v>85</v>
      </c>
      <c r="N845" t="s">
        <v>86</v>
      </c>
      <c r="O845">
        <v>201</v>
      </c>
      <c r="P845" t="s">
        <v>118</v>
      </c>
      <c r="Q845" t="s">
        <v>403</v>
      </c>
      <c r="R845" t="s">
        <v>404</v>
      </c>
      <c r="S845">
        <v>65870</v>
      </c>
      <c r="T845">
        <v>24687</v>
      </c>
      <c r="U845">
        <v>0</v>
      </c>
      <c r="V845">
        <v>0</v>
      </c>
      <c r="W845">
        <v>1941.38</v>
      </c>
      <c r="X845">
        <v>0</v>
      </c>
      <c r="Y845">
        <v>0</v>
      </c>
      <c r="Z845">
        <v>1520</v>
      </c>
      <c r="AA845">
        <v>2850</v>
      </c>
      <c r="AB845">
        <v>27554</v>
      </c>
      <c r="AC845" t="s">
        <v>220</v>
      </c>
      <c r="AD845" t="s">
        <v>221</v>
      </c>
      <c r="AE845" t="s">
        <v>222</v>
      </c>
      <c r="AF845" t="s">
        <v>372</v>
      </c>
      <c r="AG845">
        <v>8</v>
      </c>
      <c r="AH845">
        <v>3</v>
      </c>
      <c r="AI845">
        <v>15</v>
      </c>
      <c r="AJ845">
        <v>59996</v>
      </c>
      <c r="AK845">
        <v>1485</v>
      </c>
      <c r="AL845">
        <v>1</v>
      </c>
      <c r="AM845">
        <v>5788</v>
      </c>
      <c r="AN845">
        <v>0.82099999999999995</v>
      </c>
      <c r="AO845">
        <v>0.80120000000000002</v>
      </c>
      <c r="AP845">
        <v>1.9800000000000002E-2</v>
      </c>
      <c r="AQ845">
        <v>1.1214499995112419</v>
      </c>
      <c r="AR845">
        <v>1.1016499996185303</v>
      </c>
      <c r="AS845">
        <v>1.9799999892711639E-2</v>
      </c>
      <c r="AT845" t="s">
        <v>139</v>
      </c>
      <c r="AU845" t="s">
        <v>83</v>
      </c>
      <c r="AW845" t="s">
        <v>125</v>
      </c>
      <c r="AY845" t="s">
        <v>473</v>
      </c>
      <c r="AZ845" t="s">
        <v>98</v>
      </c>
      <c r="BA845" t="s">
        <v>99</v>
      </c>
      <c r="BB845" t="s">
        <v>474</v>
      </c>
      <c r="BC845" t="s">
        <v>284</v>
      </c>
      <c r="BD845" t="s">
        <v>621</v>
      </c>
      <c r="BF845" t="s">
        <v>621</v>
      </c>
      <c r="BG845" t="s">
        <v>5407</v>
      </c>
      <c r="BH845" s="6">
        <v>44130</v>
      </c>
      <c r="BI845" s="6">
        <v>44148</v>
      </c>
      <c r="BJ845" s="32">
        <f t="shared" si="40"/>
        <v>2020</v>
      </c>
      <c r="BK845" t="s">
        <v>104</v>
      </c>
      <c r="BL845" t="s">
        <v>139</v>
      </c>
      <c r="BM845" t="s">
        <v>86</v>
      </c>
      <c r="BN845" t="s">
        <v>85</v>
      </c>
      <c r="BO845" t="s">
        <v>372</v>
      </c>
      <c r="BP845" t="str">
        <f t="shared" si="41"/>
        <v>01</v>
      </c>
    </row>
    <row r="846" spans="1:68" x14ac:dyDescent="0.25">
      <c r="A846">
        <v>2023</v>
      </c>
      <c r="B846" t="s">
        <v>5410</v>
      </c>
      <c r="C846" t="s">
        <v>5411</v>
      </c>
      <c r="D846" t="s">
        <v>5412</v>
      </c>
      <c r="E846">
        <v>20201115</v>
      </c>
      <c r="F846">
        <v>20201119</v>
      </c>
      <c r="G846" t="str">
        <f t="shared" si="39"/>
        <v>2020</v>
      </c>
      <c r="H846">
        <v>5</v>
      </c>
      <c r="I846" t="s">
        <v>5413</v>
      </c>
      <c r="J846" t="s">
        <v>5414</v>
      </c>
      <c r="K846" t="s">
        <v>135</v>
      </c>
      <c r="L846" t="s">
        <v>136</v>
      </c>
      <c r="M846" t="s">
        <v>137</v>
      </c>
      <c r="N846" t="s">
        <v>138</v>
      </c>
      <c r="O846">
        <v>201</v>
      </c>
      <c r="P846" t="s">
        <v>118</v>
      </c>
      <c r="Q846" t="s">
        <v>5415</v>
      </c>
      <c r="R846" t="s">
        <v>5416</v>
      </c>
      <c r="S846">
        <v>24420</v>
      </c>
      <c r="T846">
        <v>4322</v>
      </c>
      <c r="U846">
        <v>0</v>
      </c>
      <c r="V846">
        <v>0</v>
      </c>
      <c r="W846">
        <v>492.95</v>
      </c>
      <c r="X846">
        <v>0</v>
      </c>
      <c r="Y846">
        <v>0</v>
      </c>
      <c r="Z846">
        <v>240</v>
      </c>
      <c r="AA846">
        <v>300</v>
      </c>
      <c r="AB846">
        <v>28976</v>
      </c>
      <c r="AC846" t="s">
        <v>83</v>
      </c>
      <c r="AD846" t="s">
        <v>84</v>
      </c>
      <c r="AE846" t="s">
        <v>85</v>
      </c>
      <c r="AF846" t="s">
        <v>86</v>
      </c>
      <c r="AG846">
        <v>8</v>
      </c>
      <c r="AH846">
        <v>3</v>
      </c>
      <c r="AI846">
        <v>17</v>
      </c>
      <c r="AJ846">
        <v>64342</v>
      </c>
      <c r="AK846">
        <v>1596</v>
      </c>
      <c r="AL846">
        <v>1</v>
      </c>
      <c r="AM846">
        <v>7374</v>
      </c>
      <c r="AN846">
        <v>0.88049999999999995</v>
      </c>
      <c r="AO846">
        <v>0.85919999999999996</v>
      </c>
      <c r="AP846">
        <v>2.1299999999999999E-2</v>
      </c>
      <c r="AQ846">
        <v>0.88049999997019768</v>
      </c>
      <c r="AR846">
        <v>0.85920000076293945</v>
      </c>
      <c r="AS846">
        <v>2.1299999207258224E-2</v>
      </c>
      <c r="AT846" t="s">
        <v>177</v>
      </c>
      <c r="AU846" t="s">
        <v>135</v>
      </c>
      <c r="AW846" t="s">
        <v>125</v>
      </c>
      <c r="AY846" t="s">
        <v>112</v>
      </c>
      <c r="AZ846" t="s">
        <v>98</v>
      </c>
      <c r="BA846" t="s">
        <v>99</v>
      </c>
      <c r="BB846" t="s">
        <v>100</v>
      </c>
      <c r="BC846" t="s">
        <v>5153</v>
      </c>
      <c r="BD846" t="s">
        <v>5154</v>
      </c>
      <c r="BF846" t="s">
        <v>5154</v>
      </c>
      <c r="BG846" t="s">
        <v>5411</v>
      </c>
      <c r="BH846" s="6">
        <v>44150</v>
      </c>
      <c r="BI846" s="6">
        <v>44151</v>
      </c>
      <c r="BJ846" s="32">
        <f t="shared" si="40"/>
        <v>2020</v>
      </c>
      <c r="BK846" t="s">
        <v>242</v>
      </c>
      <c r="BL846" t="s">
        <v>139</v>
      </c>
      <c r="BM846" t="s">
        <v>86</v>
      </c>
      <c r="BN846" t="s">
        <v>85</v>
      </c>
      <c r="BP846" t="str">
        <f t="shared" si="41"/>
        <v/>
      </c>
    </row>
    <row r="847" spans="1:68" x14ac:dyDescent="0.25">
      <c r="A847">
        <v>2023</v>
      </c>
      <c r="B847" t="s">
        <v>5417</v>
      </c>
      <c r="C847" t="s">
        <v>5418</v>
      </c>
      <c r="D847" t="s">
        <v>5419</v>
      </c>
      <c r="E847">
        <v>20201114</v>
      </c>
      <c r="F847">
        <v>20201126</v>
      </c>
      <c r="G847" t="str">
        <f t="shared" si="39"/>
        <v>2020</v>
      </c>
      <c r="H847">
        <v>13</v>
      </c>
      <c r="I847" t="s">
        <v>5420</v>
      </c>
      <c r="J847" t="s">
        <v>5421</v>
      </c>
      <c r="K847" t="s">
        <v>410</v>
      </c>
      <c r="L847" t="s">
        <v>411</v>
      </c>
      <c r="M847" t="s">
        <v>412</v>
      </c>
      <c r="N847" t="s">
        <v>413</v>
      </c>
      <c r="O847">
        <v>201</v>
      </c>
      <c r="P847" t="s">
        <v>118</v>
      </c>
      <c r="Q847" t="s">
        <v>414</v>
      </c>
      <c r="R847" t="s">
        <v>415</v>
      </c>
      <c r="S847">
        <v>128306</v>
      </c>
      <c r="T847">
        <v>12535</v>
      </c>
      <c r="U847">
        <v>71958</v>
      </c>
      <c r="V847">
        <v>0</v>
      </c>
      <c r="W847">
        <v>1932.53</v>
      </c>
      <c r="X847">
        <v>0</v>
      </c>
      <c r="Y847">
        <v>0</v>
      </c>
      <c r="Z847">
        <v>720</v>
      </c>
      <c r="AA847">
        <v>1350</v>
      </c>
      <c r="AB847">
        <v>79632</v>
      </c>
      <c r="AC847" t="s">
        <v>83</v>
      </c>
      <c r="AD847" t="s">
        <v>84</v>
      </c>
      <c r="AE847" t="s">
        <v>85</v>
      </c>
      <c r="AF847" t="s">
        <v>86</v>
      </c>
      <c r="AG847">
        <v>11</v>
      </c>
      <c r="AH847">
        <v>4</v>
      </c>
      <c r="AI847">
        <v>22</v>
      </c>
      <c r="AJ847">
        <v>134616</v>
      </c>
      <c r="AK847">
        <v>3756</v>
      </c>
      <c r="AL847">
        <v>1</v>
      </c>
      <c r="AM847">
        <v>16824</v>
      </c>
      <c r="AN847">
        <v>1.8479000000000001</v>
      </c>
      <c r="AO847">
        <v>1.7977000000000001</v>
      </c>
      <c r="AP847">
        <v>5.0200000000000002E-2</v>
      </c>
      <c r="AQ847">
        <v>1.8479000478982925</v>
      </c>
      <c r="AR847">
        <v>1.797700047492981</v>
      </c>
      <c r="AS847">
        <v>5.0200000405311584E-2</v>
      </c>
      <c r="AT847" t="s">
        <v>728</v>
      </c>
      <c r="AU847" t="s">
        <v>410</v>
      </c>
      <c r="AW847" t="s">
        <v>452</v>
      </c>
      <c r="AY847" t="s">
        <v>112</v>
      </c>
      <c r="AZ847" t="s">
        <v>98</v>
      </c>
      <c r="BA847" t="s">
        <v>99</v>
      </c>
      <c r="BB847" t="s">
        <v>100</v>
      </c>
      <c r="BC847" t="s">
        <v>3044</v>
      </c>
      <c r="BD847" t="s">
        <v>3045</v>
      </c>
      <c r="BF847" t="s">
        <v>3045</v>
      </c>
      <c r="BG847" t="s">
        <v>5418</v>
      </c>
      <c r="BH847" s="6">
        <v>44149</v>
      </c>
      <c r="BI847" s="6">
        <v>44158</v>
      </c>
      <c r="BJ847" s="32">
        <f t="shared" si="40"/>
        <v>2020</v>
      </c>
      <c r="BK847" t="s">
        <v>214</v>
      </c>
      <c r="BL847" t="s">
        <v>214</v>
      </c>
      <c r="BM847" t="s">
        <v>86</v>
      </c>
      <c r="BN847" t="s">
        <v>85</v>
      </c>
      <c r="BP847" t="str">
        <f t="shared" si="41"/>
        <v/>
      </c>
    </row>
    <row r="848" spans="1:68" x14ac:dyDescent="0.25">
      <c r="A848">
        <v>2023</v>
      </c>
      <c r="B848" t="s">
        <v>5422</v>
      </c>
      <c r="C848" t="s">
        <v>5423</v>
      </c>
      <c r="D848" t="s">
        <v>5424</v>
      </c>
      <c r="E848">
        <v>20201025</v>
      </c>
      <c r="F848">
        <v>20201102</v>
      </c>
      <c r="G848" t="str">
        <f t="shared" si="39"/>
        <v>2020</v>
      </c>
      <c r="H848">
        <v>9</v>
      </c>
      <c r="I848" t="s">
        <v>5425</v>
      </c>
      <c r="J848" t="s">
        <v>5426</v>
      </c>
      <c r="K848" t="s">
        <v>83</v>
      </c>
      <c r="L848" t="s">
        <v>84</v>
      </c>
      <c r="M848" t="s">
        <v>85</v>
      </c>
      <c r="N848" t="s">
        <v>86</v>
      </c>
      <c r="O848">
        <v>201</v>
      </c>
      <c r="P848" t="s">
        <v>118</v>
      </c>
      <c r="Q848" t="s">
        <v>403</v>
      </c>
      <c r="R848" t="s">
        <v>404</v>
      </c>
      <c r="S848">
        <v>23187</v>
      </c>
      <c r="T848">
        <v>10712</v>
      </c>
      <c r="U848">
        <v>0</v>
      </c>
      <c r="V848">
        <v>0</v>
      </c>
      <c r="W848">
        <v>1973.83</v>
      </c>
      <c r="X848">
        <v>0</v>
      </c>
      <c r="Y848">
        <v>0</v>
      </c>
      <c r="Z848">
        <v>640</v>
      </c>
      <c r="AA848">
        <v>600</v>
      </c>
      <c r="AB848">
        <v>27554</v>
      </c>
      <c r="AC848" t="s">
        <v>83</v>
      </c>
      <c r="AD848" t="s">
        <v>84</v>
      </c>
      <c r="AE848" t="s">
        <v>85</v>
      </c>
      <c r="AF848" t="s">
        <v>86</v>
      </c>
      <c r="AG848">
        <v>8</v>
      </c>
      <c r="AH848">
        <v>3</v>
      </c>
      <c r="AI848">
        <v>15</v>
      </c>
      <c r="AJ848">
        <v>59996</v>
      </c>
      <c r="AK848">
        <v>1485</v>
      </c>
      <c r="AL848">
        <v>1</v>
      </c>
      <c r="AM848">
        <v>5788</v>
      </c>
      <c r="AN848">
        <v>0.82099999999999995</v>
      </c>
      <c r="AO848">
        <v>0.80120000000000002</v>
      </c>
      <c r="AP848">
        <v>1.9800000000000002E-2</v>
      </c>
      <c r="AQ848">
        <v>0.82099997252225876</v>
      </c>
      <c r="AR848">
        <v>0.80119997262954712</v>
      </c>
      <c r="AS848">
        <v>1.9799999892711639E-2</v>
      </c>
      <c r="AT848" t="s">
        <v>139</v>
      </c>
      <c r="AU848" t="s">
        <v>83</v>
      </c>
      <c r="AW848" t="s">
        <v>125</v>
      </c>
      <c r="AX848" t="s">
        <v>84</v>
      </c>
      <c r="AY848" t="s">
        <v>5427</v>
      </c>
      <c r="AZ848" t="s">
        <v>3228</v>
      </c>
      <c r="BA848" t="s">
        <v>5428</v>
      </c>
      <c r="BB848" t="s">
        <v>5428</v>
      </c>
      <c r="BC848" t="s">
        <v>373</v>
      </c>
      <c r="BD848" t="s">
        <v>374</v>
      </c>
      <c r="BF848" t="s">
        <v>374</v>
      </c>
      <c r="BG848" t="s">
        <v>5423</v>
      </c>
      <c r="BH848" s="6">
        <v>44129</v>
      </c>
      <c r="BI848" s="6">
        <v>44137</v>
      </c>
      <c r="BJ848" s="32">
        <f t="shared" si="40"/>
        <v>2020</v>
      </c>
      <c r="BK848" t="s">
        <v>214</v>
      </c>
      <c r="BL848" t="s">
        <v>139</v>
      </c>
      <c r="BM848" t="s">
        <v>86</v>
      </c>
      <c r="BN848" t="s">
        <v>85</v>
      </c>
      <c r="BP848" t="str">
        <f t="shared" si="41"/>
        <v/>
      </c>
    </row>
    <row r="849" spans="1:68" x14ac:dyDescent="0.25">
      <c r="A849">
        <v>2023</v>
      </c>
      <c r="B849" t="s">
        <v>5429</v>
      </c>
      <c r="C849" t="s">
        <v>5430</v>
      </c>
      <c r="D849" t="s">
        <v>5431</v>
      </c>
      <c r="E849">
        <v>20201102</v>
      </c>
      <c r="F849">
        <v>20201106</v>
      </c>
      <c r="G849" t="str">
        <f t="shared" si="39"/>
        <v>2020</v>
      </c>
      <c r="H849">
        <v>5</v>
      </c>
      <c r="I849" t="s">
        <v>5432</v>
      </c>
      <c r="J849" t="s">
        <v>5433</v>
      </c>
      <c r="K849" t="s">
        <v>135</v>
      </c>
      <c r="L849" t="s">
        <v>136</v>
      </c>
      <c r="M849" t="s">
        <v>137</v>
      </c>
      <c r="N849" t="s">
        <v>138</v>
      </c>
      <c r="O849">
        <v>201</v>
      </c>
      <c r="P849" t="s">
        <v>118</v>
      </c>
      <c r="Q849" t="s">
        <v>435</v>
      </c>
      <c r="R849" t="s">
        <v>436</v>
      </c>
      <c r="S849">
        <v>29611</v>
      </c>
      <c r="T849">
        <v>6076</v>
      </c>
      <c r="U849">
        <v>0</v>
      </c>
      <c r="V849">
        <v>0</v>
      </c>
      <c r="W849">
        <v>254.06</v>
      </c>
      <c r="X849">
        <v>0</v>
      </c>
      <c r="Y849">
        <v>0</v>
      </c>
      <c r="Z849">
        <v>320</v>
      </c>
      <c r="AA849">
        <v>675</v>
      </c>
      <c r="AB849">
        <v>21000</v>
      </c>
      <c r="AC849" t="s">
        <v>83</v>
      </c>
      <c r="AD849" t="s">
        <v>84</v>
      </c>
      <c r="AE849" t="s">
        <v>85</v>
      </c>
      <c r="AF849" t="s">
        <v>86</v>
      </c>
      <c r="AG849">
        <v>9</v>
      </c>
      <c r="AH849">
        <v>3</v>
      </c>
      <c r="AI849">
        <v>17</v>
      </c>
      <c r="AJ849">
        <v>62306</v>
      </c>
      <c r="AK849">
        <v>2459</v>
      </c>
      <c r="AL849">
        <v>1</v>
      </c>
      <c r="AM849">
        <v>9397</v>
      </c>
      <c r="AN849">
        <v>0.86480000000000001</v>
      </c>
      <c r="AO849">
        <v>0.83199999999999996</v>
      </c>
      <c r="AP849">
        <v>3.2800000000000003E-2</v>
      </c>
      <c r="AQ849">
        <v>0.86480001732707024</v>
      </c>
      <c r="AR849">
        <v>0.8320000171661377</v>
      </c>
      <c r="AS849">
        <v>3.2800000160932541E-2</v>
      </c>
      <c r="AT849" t="s">
        <v>139</v>
      </c>
      <c r="AU849" t="s">
        <v>135</v>
      </c>
      <c r="AW849" t="s">
        <v>125</v>
      </c>
      <c r="AY849" t="s">
        <v>112</v>
      </c>
      <c r="AZ849" t="s">
        <v>98</v>
      </c>
      <c r="BA849" t="s">
        <v>99</v>
      </c>
      <c r="BB849" t="s">
        <v>100</v>
      </c>
      <c r="BC849" t="s">
        <v>5434</v>
      </c>
      <c r="BD849" t="s">
        <v>5435</v>
      </c>
      <c r="BF849" t="s">
        <v>5435</v>
      </c>
      <c r="BG849" t="s">
        <v>5430</v>
      </c>
      <c r="BH849" s="6">
        <v>44137</v>
      </c>
      <c r="BI849" s="6">
        <v>44138</v>
      </c>
      <c r="BJ849" s="32">
        <f t="shared" si="40"/>
        <v>2020</v>
      </c>
      <c r="BK849" t="s">
        <v>242</v>
      </c>
      <c r="BL849" t="s">
        <v>214</v>
      </c>
      <c r="BM849" t="s">
        <v>86</v>
      </c>
      <c r="BN849" t="s">
        <v>85</v>
      </c>
      <c r="BP849" t="str">
        <f t="shared" si="41"/>
        <v/>
      </c>
    </row>
    <row r="850" spans="1:68" x14ac:dyDescent="0.25">
      <c r="A850">
        <v>2023</v>
      </c>
      <c r="B850" t="s">
        <v>5436</v>
      </c>
      <c r="C850" t="s">
        <v>5437</v>
      </c>
      <c r="D850" t="s">
        <v>5438</v>
      </c>
      <c r="E850">
        <v>20201027</v>
      </c>
      <c r="F850">
        <v>20201107</v>
      </c>
      <c r="G850" t="str">
        <f t="shared" si="39"/>
        <v>2020</v>
      </c>
      <c r="H850">
        <v>12</v>
      </c>
      <c r="I850" t="s">
        <v>5439</v>
      </c>
      <c r="J850" t="s">
        <v>1255</v>
      </c>
      <c r="K850" t="s">
        <v>83</v>
      </c>
      <c r="L850" t="s">
        <v>84</v>
      </c>
      <c r="M850" t="s">
        <v>85</v>
      </c>
      <c r="N850" t="s">
        <v>86</v>
      </c>
      <c r="O850">
        <v>205</v>
      </c>
      <c r="P850" t="s">
        <v>118</v>
      </c>
      <c r="Q850" t="s">
        <v>403</v>
      </c>
      <c r="R850" t="s">
        <v>404</v>
      </c>
      <c r="S850">
        <v>39480</v>
      </c>
      <c r="T850">
        <v>15806</v>
      </c>
      <c r="U850">
        <v>0</v>
      </c>
      <c r="V850">
        <v>0</v>
      </c>
      <c r="W850">
        <v>851.44</v>
      </c>
      <c r="X850">
        <v>0</v>
      </c>
      <c r="Y850">
        <v>0</v>
      </c>
      <c r="Z850">
        <v>880</v>
      </c>
      <c r="AA850">
        <v>2475</v>
      </c>
      <c r="AB850">
        <v>25787</v>
      </c>
      <c r="AC850" t="s">
        <v>83</v>
      </c>
      <c r="AD850" t="s">
        <v>84</v>
      </c>
      <c r="AE850" t="s">
        <v>85</v>
      </c>
      <c r="AF850" t="s">
        <v>86</v>
      </c>
      <c r="AG850">
        <v>8</v>
      </c>
      <c r="AH850">
        <v>3</v>
      </c>
      <c r="AI850">
        <v>15</v>
      </c>
      <c r="AJ850">
        <v>59996</v>
      </c>
      <c r="AK850">
        <v>1485</v>
      </c>
      <c r="AL850">
        <v>1</v>
      </c>
      <c r="AM850">
        <v>5788</v>
      </c>
      <c r="AN850">
        <v>0.82099999999999995</v>
      </c>
      <c r="AO850">
        <v>0.80120000000000002</v>
      </c>
      <c r="AP850">
        <v>1.9800000000000002E-2</v>
      </c>
      <c r="AQ850">
        <v>0.82099997252225876</v>
      </c>
      <c r="AR850">
        <v>0.80119997262954712</v>
      </c>
      <c r="AS850">
        <v>1.9799999892711639E-2</v>
      </c>
      <c r="AT850" t="s">
        <v>139</v>
      </c>
      <c r="AU850" t="s">
        <v>83</v>
      </c>
      <c r="AW850" t="s">
        <v>125</v>
      </c>
      <c r="AY850" t="s">
        <v>2084</v>
      </c>
      <c r="AZ850" t="s">
        <v>98</v>
      </c>
      <c r="BA850" t="s">
        <v>99</v>
      </c>
      <c r="BB850" t="s">
        <v>191</v>
      </c>
      <c r="BC850" t="s">
        <v>373</v>
      </c>
      <c r="BD850" t="s">
        <v>374</v>
      </c>
      <c r="BF850" t="s">
        <v>374</v>
      </c>
      <c r="BG850" t="s">
        <v>5437</v>
      </c>
      <c r="BH850" s="6">
        <v>44131</v>
      </c>
      <c r="BI850" s="6">
        <v>44142</v>
      </c>
      <c r="BJ850" s="32">
        <f t="shared" si="40"/>
        <v>2020</v>
      </c>
      <c r="BK850" t="s">
        <v>242</v>
      </c>
      <c r="BL850" t="s">
        <v>139</v>
      </c>
      <c r="BM850" t="s">
        <v>86</v>
      </c>
      <c r="BN850" t="s">
        <v>85</v>
      </c>
      <c r="BP850" t="str">
        <f t="shared" si="41"/>
        <v/>
      </c>
    </row>
    <row r="851" spans="1:68" x14ac:dyDescent="0.25">
      <c r="A851">
        <v>2023</v>
      </c>
      <c r="B851" t="s">
        <v>5440</v>
      </c>
      <c r="C851" t="s">
        <v>5441</v>
      </c>
      <c r="D851" t="s">
        <v>5442</v>
      </c>
      <c r="E851">
        <v>20201021</v>
      </c>
      <c r="F851">
        <v>20201110</v>
      </c>
      <c r="G851" t="str">
        <f t="shared" si="39"/>
        <v>2020</v>
      </c>
      <c r="H851">
        <v>21</v>
      </c>
      <c r="I851" t="s">
        <v>5443</v>
      </c>
      <c r="J851" t="s">
        <v>5444</v>
      </c>
      <c r="K851" t="s">
        <v>83</v>
      </c>
      <c r="L851" t="s">
        <v>84</v>
      </c>
      <c r="M851" t="s">
        <v>85</v>
      </c>
      <c r="N851" t="s">
        <v>86</v>
      </c>
      <c r="O851">
        <v>205</v>
      </c>
      <c r="P851" t="s">
        <v>118</v>
      </c>
      <c r="Q851" t="s">
        <v>414</v>
      </c>
      <c r="R851" t="s">
        <v>415</v>
      </c>
      <c r="S851">
        <v>273308</v>
      </c>
      <c r="T851">
        <v>7445</v>
      </c>
      <c r="U851">
        <v>173534</v>
      </c>
      <c r="V851">
        <v>0</v>
      </c>
      <c r="W851">
        <v>37914.870000000003</v>
      </c>
      <c r="X851">
        <v>0</v>
      </c>
      <c r="Y851">
        <v>0</v>
      </c>
      <c r="Z851">
        <v>400</v>
      </c>
      <c r="AA851">
        <v>1125</v>
      </c>
      <c r="AB851">
        <v>649724</v>
      </c>
      <c r="AC851" t="s">
        <v>410</v>
      </c>
      <c r="AD851" t="s">
        <v>411</v>
      </c>
      <c r="AE851" t="s">
        <v>412</v>
      </c>
      <c r="AF851" t="s">
        <v>413</v>
      </c>
      <c r="AG851">
        <v>11</v>
      </c>
      <c r="AH851">
        <v>4</v>
      </c>
      <c r="AI851">
        <v>22</v>
      </c>
      <c r="AJ851">
        <v>134616</v>
      </c>
      <c r="AK851">
        <v>3756</v>
      </c>
      <c r="AL851">
        <v>1</v>
      </c>
      <c r="AM851">
        <v>16824</v>
      </c>
      <c r="AN851">
        <v>1.8479000000000001</v>
      </c>
      <c r="AO851">
        <v>1.7977000000000001</v>
      </c>
      <c r="AP851">
        <v>5.0200000000000002E-2</v>
      </c>
      <c r="AQ851">
        <v>1.8479000478982925</v>
      </c>
      <c r="AR851">
        <v>1.797700047492981</v>
      </c>
      <c r="AS851">
        <v>5.0200000405311584E-2</v>
      </c>
      <c r="AT851" t="s">
        <v>242</v>
      </c>
      <c r="AU851" t="s">
        <v>410</v>
      </c>
      <c r="AW851" t="s">
        <v>1205</v>
      </c>
      <c r="AY851" t="s">
        <v>112</v>
      </c>
      <c r="AZ851" t="s">
        <v>98</v>
      </c>
      <c r="BA851" t="s">
        <v>99</v>
      </c>
      <c r="BB851" t="s">
        <v>100</v>
      </c>
      <c r="BC851" t="s">
        <v>416</v>
      </c>
      <c r="BD851" t="s">
        <v>417</v>
      </c>
      <c r="BE851" t="s">
        <v>418</v>
      </c>
      <c r="BF851" t="s">
        <v>418</v>
      </c>
      <c r="BG851" t="s">
        <v>5441</v>
      </c>
      <c r="BH851" s="6">
        <v>44140</v>
      </c>
      <c r="BI851" s="6">
        <v>44145</v>
      </c>
      <c r="BJ851" s="32">
        <f t="shared" si="40"/>
        <v>2020</v>
      </c>
      <c r="BK851" t="s">
        <v>104</v>
      </c>
      <c r="BL851" t="s">
        <v>242</v>
      </c>
      <c r="BM851" t="s">
        <v>86</v>
      </c>
      <c r="BN851" t="s">
        <v>85</v>
      </c>
      <c r="BO851" t="s">
        <v>413</v>
      </c>
      <c r="BP851" t="str">
        <f t="shared" si="41"/>
        <v>07</v>
      </c>
    </row>
    <row r="852" spans="1:68" x14ac:dyDescent="0.25">
      <c r="A852">
        <v>2023</v>
      </c>
      <c r="B852" t="s">
        <v>5445</v>
      </c>
      <c r="C852" t="s">
        <v>5446</v>
      </c>
      <c r="D852" t="s">
        <v>5447</v>
      </c>
      <c r="E852">
        <v>20201109</v>
      </c>
      <c r="F852">
        <v>20201113</v>
      </c>
      <c r="G852" t="str">
        <f t="shared" si="39"/>
        <v>2020</v>
      </c>
      <c r="H852">
        <v>5</v>
      </c>
      <c r="I852" t="s">
        <v>5448</v>
      </c>
      <c r="K852" t="s">
        <v>135</v>
      </c>
      <c r="L852" t="s">
        <v>136</v>
      </c>
      <c r="M852" t="s">
        <v>137</v>
      </c>
      <c r="N852" t="s">
        <v>138</v>
      </c>
      <c r="O852">
        <v>205</v>
      </c>
      <c r="P852" t="s">
        <v>118</v>
      </c>
      <c r="Q852" t="s">
        <v>278</v>
      </c>
      <c r="R852" t="s">
        <v>279</v>
      </c>
      <c r="S852">
        <v>27904</v>
      </c>
      <c r="T852">
        <v>5701</v>
      </c>
      <c r="U852">
        <v>0</v>
      </c>
      <c r="V852">
        <v>0</v>
      </c>
      <c r="W852">
        <v>707.25</v>
      </c>
      <c r="X852">
        <v>0</v>
      </c>
      <c r="Y852">
        <v>0</v>
      </c>
      <c r="Z852">
        <v>320</v>
      </c>
      <c r="AA852">
        <v>300</v>
      </c>
      <c r="AB852">
        <v>47308</v>
      </c>
      <c r="AC852" t="s">
        <v>83</v>
      </c>
      <c r="AD852" t="s">
        <v>84</v>
      </c>
      <c r="AE852" t="s">
        <v>85</v>
      </c>
      <c r="AF852" t="s">
        <v>86</v>
      </c>
      <c r="AG852">
        <v>12</v>
      </c>
      <c r="AH852">
        <v>4</v>
      </c>
      <c r="AI852">
        <v>22</v>
      </c>
      <c r="AJ852">
        <v>93345</v>
      </c>
      <c r="AK852">
        <v>3856</v>
      </c>
      <c r="AL852">
        <v>1</v>
      </c>
      <c r="AM852">
        <v>15184</v>
      </c>
      <c r="AN852">
        <v>1.298</v>
      </c>
      <c r="AO852">
        <v>1.2464999999999999</v>
      </c>
      <c r="AP852">
        <v>5.1499999999999997E-2</v>
      </c>
      <c r="AQ852">
        <v>1.2980000153183937</v>
      </c>
      <c r="AR852">
        <v>1.2465000152587891</v>
      </c>
      <c r="AS852">
        <v>5.1500000059604645E-2</v>
      </c>
      <c r="AT852" t="s">
        <v>139</v>
      </c>
      <c r="AU852" t="s">
        <v>135</v>
      </c>
      <c r="AY852" t="s">
        <v>843</v>
      </c>
      <c r="AZ852" t="s">
        <v>98</v>
      </c>
      <c r="BA852" t="s">
        <v>99</v>
      </c>
      <c r="BB852" t="s">
        <v>438</v>
      </c>
      <c r="BC852" t="s">
        <v>262</v>
      </c>
      <c r="BD852" t="s">
        <v>263</v>
      </c>
      <c r="BF852" t="s">
        <v>263</v>
      </c>
      <c r="BG852" t="s">
        <v>5446</v>
      </c>
      <c r="BH852" s="6">
        <v>44144</v>
      </c>
      <c r="BI852" s="6">
        <v>44145</v>
      </c>
      <c r="BJ852" s="32">
        <f t="shared" si="40"/>
        <v>2020</v>
      </c>
      <c r="BK852" t="s">
        <v>139</v>
      </c>
      <c r="BL852" t="s">
        <v>214</v>
      </c>
      <c r="BM852" t="s">
        <v>86</v>
      </c>
      <c r="BN852" t="s">
        <v>85</v>
      </c>
      <c r="BP852" t="str">
        <f t="shared" si="41"/>
        <v/>
      </c>
    </row>
    <row r="853" spans="1:68" x14ac:dyDescent="0.25">
      <c r="A853">
        <v>2023</v>
      </c>
      <c r="B853" t="s">
        <v>5449</v>
      </c>
      <c r="C853" t="s">
        <v>5450</v>
      </c>
      <c r="D853" t="s">
        <v>5451</v>
      </c>
      <c r="E853">
        <v>20201031</v>
      </c>
      <c r="F853">
        <v>20201120</v>
      </c>
      <c r="G853" t="str">
        <f t="shared" si="39"/>
        <v>2020</v>
      </c>
      <c r="H853">
        <v>21</v>
      </c>
      <c r="I853" t="s">
        <v>5452</v>
      </c>
      <c r="J853" t="s">
        <v>2827</v>
      </c>
      <c r="K853" t="s">
        <v>157</v>
      </c>
      <c r="L853" t="s">
        <v>158</v>
      </c>
      <c r="M853" t="s">
        <v>159</v>
      </c>
      <c r="N853" t="s">
        <v>160</v>
      </c>
      <c r="O853">
        <v>205</v>
      </c>
      <c r="P853" t="s">
        <v>118</v>
      </c>
      <c r="Q853" t="s">
        <v>258</v>
      </c>
      <c r="R853" t="s">
        <v>259</v>
      </c>
      <c r="S853">
        <v>78360</v>
      </c>
      <c r="T853">
        <v>27102</v>
      </c>
      <c r="U853">
        <v>0</v>
      </c>
      <c r="V853">
        <v>0</v>
      </c>
      <c r="W853">
        <v>1471.57</v>
      </c>
      <c r="X853">
        <v>0</v>
      </c>
      <c r="Y853">
        <v>0</v>
      </c>
      <c r="Z853">
        <v>1600</v>
      </c>
      <c r="AA853">
        <v>2700</v>
      </c>
      <c r="AB853">
        <v>44741</v>
      </c>
      <c r="AC853" t="s">
        <v>83</v>
      </c>
      <c r="AD853" t="s">
        <v>84</v>
      </c>
      <c r="AE853" t="s">
        <v>85</v>
      </c>
      <c r="AF853" t="s">
        <v>86</v>
      </c>
      <c r="AG853">
        <v>10</v>
      </c>
      <c r="AH853">
        <v>3</v>
      </c>
      <c r="AI853">
        <v>20</v>
      </c>
      <c r="AJ853">
        <v>105252</v>
      </c>
      <c r="AK853">
        <v>3054</v>
      </c>
      <c r="AL853">
        <v>1</v>
      </c>
      <c r="AM853">
        <v>12432</v>
      </c>
      <c r="AN853">
        <v>1.4463999999999999</v>
      </c>
      <c r="AO853">
        <v>1.4056</v>
      </c>
      <c r="AP853">
        <v>4.0800000000000003E-2</v>
      </c>
      <c r="AQ853">
        <v>1.5307400487363338</v>
      </c>
      <c r="AR853">
        <v>1.4899400472640991</v>
      </c>
      <c r="AS853">
        <v>4.0800001472234726E-2</v>
      </c>
      <c r="AT853" t="s">
        <v>139</v>
      </c>
      <c r="AU853" t="s">
        <v>157</v>
      </c>
      <c r="AW853" t="s">
        <v>125</v>
      </c>
      <c r="AY853" t="s">
        <v>843</v>
      </c>
      <c r="AZ853" t="s">
        <v>98</v>
      </c>
      <c r="BA853" t="s">
        <v>99</v>
      </c>
      <c r="BB853" t="s">
        <v>438</v>
      </c>
      <c r="BC853" t="s">
        <v>373</v>
      </c>
      <c r="BD853" t="s">
        <v>374</v>
      </c>
      <c r="BF853" t="s">
        <v>374</v>
      </c>
      <c r="BG853" t="s">
        <v>5450</v>
      </c>
      <c r="BH853" s="6">
        <v>44135</v>
      </c>
      <c r="BI853" s="6">
        <v>44149</v>
      </c>
      <c r="BJ853" s="32">
        <f t="shared" si="40"/>
        <v>2020</v>
      </c>
      <c r="BK853" t="s">
        <v>242</v>
      </c>
      <c r="BL853" t="s">
        <v>214</v>
      </c>
      <c r="BM853" t="s">
        <v>86</v>
      </c>
      <c r="BN853" t="s">
        <v>85</v>
      </c>
      <c r="BP853" t="str">
        <f t="shared" si="41"/>
        <v/>
      </c>
    </row>
    <row r="854" spans="1:68" x14ac:dyDescent="0.25">
      <c r="A854">
        <v>2023</v>
      </c>
      <c r="B854" t="s">
        <v>5453</v>
      </c>
      <c r="C854" t="s">
        <v>5454</v>
      </c>
      <c r="D854" t="s">
        <v>5455</v>
      </c>
      <c r="E854">
        <v>20201101</v>
      </c>
      <c r="F854">
        <v>20201123</v>
      </c>
      <c r="G854" t="str">
        <f t="shared" si="39"/>
        <v>2020</v>
      </c>
      <c r="H854">
        <v>23</v>
      </c>
      <c r="I854" t="s">
        <v>5456</v>
      </c>
      <c r="J854" t="s">
        <v>5457</v>
      </c>
      <c r="K854" t="s">
        <v>157</v>
      </c>
      <c r="L854" t="s">
        <v>158</v>
      </c>
      <c r="M854" t="s">
        <v>159</v>
      </c>
      <c r="N854" t="s">
        <v>231</v>
      </c>
      <c r="O854">
        <v>205</v>
      </c>
      <c r="P854" t="s">
        <v>118</v>
      </c>
      <c r="Q854" t="s">
        <v>2413</v>
      </c>
      <c r="R854" t="s">
        <v>2414</v>
      </c>
      <c r="S854">
        <v>130561</v>
      </c>
      <c r="T854">
        <v>23678</v>
      </c>
      <c r="U854">
        <v>43922</v>
      </c>
      <c r="V854">
        <v>0</v>
      </c>
      <c r="W854">
        <v>1548.56</v>
      </c>
      <c r="X854">
        <v>0</v>
      </c>
      <c r="Y854">
        <v>0</v>
      </c>
      <c r="Z854">
        <v>1360</v>
      </c>
      <c r="AA854">
        <v>2550</v>
      </c>
      <c r="AB854">
        <v>75526</v>
      </c>
      <c r="AC854" t="s">
        <v>317</v>
      </c>
      <c r="AD854" t="s">
        <v>318</v>
      </c>
      <c r="AE854" t="s">
        <v>1104</v>
      </c>
      <c r="AF854" t="s">
        <v>1105</v>
      </c>
      <c r="AG854">
        <v>14</v>
      </c>
      <c r="AH854">
        <v>5</v>
      </c>
      <c r="AI854">
        <v>28</v>
      </c>
      <c r="AJ854">
        <v>204588</v>
      </c>
      <c r="AK854">
        <v>6732</v>
      </c>
      <c r="AL854">
        <v>1</v>
      </c>
      <c r="AM854">
        <v>26642</v>
      </c>
      <c r="AN854">
        <v>2.8220000000000001</v>
      </c>
      <c r="AO854">
        <v>2.7321</v>
      </c>
      <c r="AP854">
        <v>8.9899999999999994E-2</v>
      </c>
      <c r="AQ854">
        <v>2.8220000118017197</v>
      </c>
      <c r="AR854">
        <v>2.7321000099182129</v>
      </c>
      <c r="AS854">
        <v>8.9900001883506775E-2</v>
      </c>
      <c r="AT854" t="s">
        <v>139</v>
      </c>
      <c r="AU854" t="s">
        <v>410</v>
      </c>
      <c r="AW854" t="s">
        <v>3856</v>
      </c>
      <c r="AY854" t="s">
        <v>112</v>
      </c>
      <c r="AZ854" t="s">
        <v>98</v>
      </c>
      <c r="BA854" t="s">
        <v>99</v>
      </c>
      <c r="BB854" t="s">
        <v>100</v>
      </c>
      <c r="BC854" t="s">
        <v>373</v>
      </c>
      <c r="BD854" t="s">
        <v>374</v>
      </c>
      <c r="BF854" t="s">
        <v>374</v>
      </c>
      <c r="BG854" t="s">
        <v>5454</v>
      </c>
      <c r="BH854" s="6">
        <v>44141</v>
      </c>
      <c r="BI854" s="6">
        <v>44149</v>
      </c>
      <c r="BJ854" s="32">
        <f t="shared" si="40"/>
        <v>2020</v>
      </c>
      <c r="BK854" t="s">
        <v>104</v>
      </c>
      <c r="BL854" t="s">
        <v>214</v>
      </c>
      <c r="BM854" t="s">
        <v>86</v>
      </c>
      <c r="BN854" t="s">
        <v>85</v>
      </c>
      <c r="BO854" t="s">
        <v>413</v>
      </c>
      <c r="BP854" t="str">
        <f t="shared" si="41"/>
        <v>07</v>
      </c>
    </row>
    <row r="855" spans="1:68" x14ac:dyDescent="0.25">
      <c r="A855">
        <v>2023</v>
      </c>
      <c r="B855" t="s">
        <v>5458</v>
      </c>
      <c r="C855" t="s">
        <v>5115</v>
      </c>
      <c r="D855" t="s">
        <v>5116</v>
      </c>
      <c r="E855">
        <v>20201104</v>
      </c>
      <c r="F855">
        <v>20201116</v>
      </c>
      <c r="G855" t="str">
        <f t="shared" si="39"/>
        <v>2020</v>
      </c>
      <c r="H855">
        <v>13</v>
      </c>
      <c r="I855" t="s">
        <v>5459</v>
      </c>
      <c r="J855" t="s">
        <v>977</v>
      </c>
      <c r="K855" t="s">
        <v>83</v>
      </c>
      <c r="L855" t="s">
        <v>84</v>
      </c>
      <c r="M855" t="s">
        <v>85</v>
      </c>
      <c r="N855" t="s">
        <v>86</v>
      </c>
      <c r="O855">
        <v>205</v>
      </c>
      <c r="P855" t="s">
        <v>118</v>
      </c>
      <c r="Q855" t="s">
        <v>2916</v>
      </c>
      <c r="R855" t="s">
        <v>2917</v>
      </c>
      <c r="S855">
        <v>33004</v>
      </c>
      <c r="T855">
        <v>17104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960</v>
      </c>
      <c r="AA855">
        <v>2700</v>
      </c>
      <c r="AB855">
        <v>18270</v>
      </c>
      <c r="AC855" t="s">
        <v>83</v>
      </c>
      <c r="AD855" t="s">
        <v>84</v>
      </c>
      <c r="AE855" t="s">
        <v>85</v>
      </c>
      <c r="AF855" t="s">
        <v>86</v>
      </c>
      <c r="AG855">
        <v>5</v>
      </c>
      <c r="AH855">
        <v>2</v>
      </c>
      <c r="AI855">
        <v>11</v>
      </c>
      <c r="AJ855">
        <v>35067</v>
      </c>
      <c r="AK855">
        <v>317</v>
      </c>
      <c r="AL855">
        <v>1</v>
      </c>
      <c r="AM855">
        <v>2729</v>
      </c>
      <c r="AN855">
        <v>0.47249999999999998</v>
      </c>
      <c r="AO855">
        <v>0.46829999999999999</v>
      </c>
      <c r="AP855">
        <v>4.1999999999999997E-3</v>
      </c>
      <c r="AQ855">
        <v>0.58069002628326416</v>
      </c>
      <c r="AR855">
        <v>0.58069002628326416</v>
      </c>
      <c r="AS855">
        <v>0</v>
      </c>
      <c r="AT855" t="s">
        <v>139</v>
      </c>
      <c r="AU855" t="s">
        <v>83</v>
      </c>
      <c r="AW855" t="s">
        <v>125</v>
      </c>
      <c r="AY855" t="s">
        <v>998</v>
      </c>
      <c r="AZ855" t="s">
        <v>98</v>
      </c>
      <c r="BA855" t="s">
        <v>99</v>
      </c>
      <c r="BB855" t="s">
        <v>554</v>
      </c>
      <c r="BC855" t="s">
        <v>3044</v>
      </c>
      <c r="BD855" t="s">
        <v>3045</v>
      </c>
      <c r="BF855" t="s">
        <v>3045</v>
      </c>
      <c r="BG855" t="s">
        <v>5115</v>
      </c>
      <c r="BH855" s="6">
        <v>44139</v>
      </c>
      <c r="BI855" s="6">
        <v>44151</v>
      </c>
      <c r="BJ855" s="32">
        <f t="shared" si="40"/>
        <v>2020</v>
      </c>
      <c r="BK855" t="s">
        <v>139</v>
      </c>
      <c r="BL855" t="s">
        <v>139</v>
      </c>
      <c r="BM855" t="s">
        <v>86</v>
      </c>
      <c r="BN855" t="s">
        <v>85</v>
      </c>
      <c r="BO855" t="s">
        <v>981</v>
      </c>
      <c r="BP855" t="str">
        <f t="shared" si="41"/>
        <v>30</v>
      </c>
    </row>
    <row r="856" spans="1:68" x14ac:dyDescent="0.25">
      <c r="A856">
        <v>2023</v>
      </c>
      <c r="B856" t="s">
        <v>5460</v>
      </c>
      <c r="C856" t="s">
        <v>5461</v>
      </c>
      <c r="D856" t="s">
        <v>5462</v>
      </c>
      <c r="E856">
        <v>20201025</v>
      </c>
      <c r="F856">
        <v>20201104</v>
      </c>
      <c r="G856" t="str">
        <f t="shared" si="39"/>
        <v>2020</v>
      </c>
      <c r="H856">
        <v>11</v>
      </c>
      <c r="I856" t="s">
        <v>5463</v>
      </c>
      <c r="J856" t="s">
        <v>2024</v>
      </c>
      <c r="K856" t="s">
        <v>83</v>
      </c>
      <c r="L856" t="s">
        <v>84</v>
      </c>
      <c r="M856" t="s">
        <v>85</v>
      </c>
      <c r="N856" t="s">
        <v>86</v>
      </c>
      <c r="O856">
        <v>205</v>
      </c>
      <c r="P856" t="s">
        <v>118</v>
      </c>
      <c r="Q856" t="s">
        <v>403</v>
      </c>
      <c r="R856" t="s">
        <v>404</v>
      </c>
      <c r="S856">
        <v>28083</v>
      </c>
      <c r="T856">
        <v>13008</v>
      </c>
      <c r="U856">
        <v>0</v>
      </c>
      <c r="V856">
        <v>0</v>
      </c>
      <c r="W856">
        <v>2206.75</v>
      </c>
      <c r="X856">
        <v>0</v>
      </c>
      <c r="Y856">
        <v>0</v>
      </c>
      <c r="Z856">
        <v>800</v>
      </c>
      <c r="AA856">
        <v>750</v>
      </c>
      <c r="AB856">
        <v>25787</v>
      </c>
      <c r="AC856" t="s">
        <v>83</v>
      </c>
      <c r="AD856" t="s">
        <v>84</v>
      </c>
      <c r="AE856" t="s">
        <v>85</v>
      </c>
      <c r="AF856" t="s">
        <v>86</v>
      </c>
      <c r="AG856">
        <v>8</v>
      </c>
      <c r="AH856">
        <v>3</v>
      </c>
      <c r="AI856">
        <v>15</v>
      </c>
      <c r="AJ856">
        <v>59996</v>
      </c>
      <c r="AK856">
        <v>1485</v>
      </c>
      <c r="AL856">
        <v>1</v>
      </c>
      <c r="AM856">
        <v>5788</v>
      </c>
      <c r="AN856">
        <v>0.82099999999999995</v>
      </c>
      <c r="AO856">
        <v>0.80120000000000002</v>
      </c>
      <c r="AP856">
        <v>1.9800000000000002E-2</v>
      </c>
      <c r="AQ856">
        <v>0.82099997252225876</v>
      </c>
      <c r="AR856">
        <v>0.80119997262954712</v>
      </c>
      <c r="AS856">
        <v>1.9799999892711639E-2</v>
      </c>
      <c r="AT856" t="s">
        <v>139</v>
      </c>
      <c r="AU856" t="s">
        <v>83</v>
      </c>
      <c r="AW856" t="s">
        <v>125</v>
      </c>
      <c r="AY856" t="s">
        <v>5464</v>
      </c>
      <c r="AZ856" t="s">
        <v>98</v>
      </c>
      <c r="BA856" t="s">
        <v>1009</v>
      </c>
      <c r="BB856" t="s">
        <v>4786</v>
      </c>
      <c r="BC856" t="s">
        <v>373</v>
      </c>
      <c r="BD856" t="s">
        <v>374</v>
      </c>
      <c r="BF856" t="s">
        <v>374</v>
      </c>
      <c r="BG856" t="s">
        <v>5461</v>
      </c>
      <c r="BH856" s="6">
        <v>44129</v>
      </c>
      <c r="BI856" s="6">
        <v>44139</v>
      </c>
      <c r="BJ856" s="32">
        <f t="shared" si="40"/>
        <v>2020</v>
      </c>
      <c r="BK856" t="s">
        <v>214</v>
      </c>
      <c r="BL856" t="s">
        <v>139</v>
      </c>
      <c r="BM856" t="s">
        <v>86</v>
      </c>
      <c r="BN856" t="s">
        <v>85</v>
      </c>
      <c r="BP856" t="str">
        <f t="shared" si="41"/>
        <v/>
      </c>
    </row>
    <row r="857" spans="1:68" x14ac:dyDescent="0.25">
      <c r="A857">
        <v>2023</v>
      </c>
      <c r="B857" t="s">
        <v>5465</v>
      </c>
      <c r="C857" t="s">
        <v>5466</v>
      </c>
      <c r="D857" t="s">
        <v>5467</v>
      </c>
      <c r="E857">
        <v>20201106</v>
      </c>
      <c r="F857">
        <v>20201111</v>
      </c>
      <c r="G857" t="str">
        <f t="shared" si="39"/>
        <v>2020</v>
      </c>
      <c r="H857">
        <v>6</v>
      </c>
      <c r="I857" t="s">
        <v>5468</v>
      </c>
      <c r="J857" t="s">
        <v>5469</v>
      </c>
      <c r="K857" t="s">
        <v>125</v>
      </c>
      <c r="L857" t="s">
        <v>1361</v>
      </c>
      <c r="M857" t="s">
        <v>1362</v>
      </c>
      <c r="N857" t="s">
        <v>889</v>
      </c>
      <c r="O857">
        <v>205</v>
      </c>
      <c r="P857" t="s">
        <v>118</v>
      </c>
      <c r="Q857" t="s">
        <v>1951</v>
      </c>
      <c r="R857" t="s">
        <v>1952</v>
      </c>
      <c r="S857">
        <v>17998</v>
      </c>
      <c r="T857">
        <v>5990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100</v>
      </c>
      <c r="AA857">
        <v>375</v>
      </c>
      <c r="AB857">
        <v>38606</v>
      </c>
      <c r="AC857" t="s">
        <v>125</v>
      </c>
      <c r="AD857" t="s">
        <v>1361</v>
      </c>
      <c r="AE857" t="s">
        <v>1362</v>
      </c>
      <c r="AF857" t="s">
        <v>889</v>
      </c>
      <c r="AG857">
        <v>8</v>
      </c>
      <c r="AH857">
        <v>3</v>
      </c>
      <c r="AI857">
        <v>11</v>
      </c>
      <c r="AJ857">
        <v>47700</v>
      </c>
      <c r="AK857">
        <v>1</v>
      </c>
      <c r="AL857">
        <v>1</v>
      </c>
      <c r="AM857">
        <v>1000</v>
      </c>
      <c r="AN857">
        <v>0.63700000000000001</v>
      </c>
      <c r="AO857">
        <v>0.63700000000000001</v>
      </c>
      <c r="AP857">
        <v>0</v>
      </c>
      <c r="AQ857">
        <v>0.63700002431869507</v>
      </c>
      <c r="AR857">
        <v>0.63700002431869507</v>
      </c>
      <c r="AS857">
        <v>0</v>
      </c>
      <c r="AT857" t="s">
        <v>111</v>
      </c>
      <c r="AU857" t="s">
        <v>125</v>
      </c>
      <c r="AW857" t="s">
        <v>308</v>
      </c>
      <c r="AY857" t="s">
        <v>397</v>
      </c>
      <c r="AZ857" t="s">
        <v>98</v>
      </c>
      <c r="BA857" t="s">
        <v>99</v>
      </c>
      <c r="BB857" t="s">
        <v>398</v>
      </c>
      <c r="BC857" t="s">
        <v>1365</v>
      </c>
      <c r="BD857" t="s">
        <v>1366</v>
      </c>
      <c r="BF857" t="s">
        <v>1366</v>
      </c>
      <c r="BG857" t="s">
        <v>5466</v>
      </c>
      <c r="BH857" s="6">
        <v>44132</v>
      </c>
      <c r="BI857" s="6">
        <v>44141</v>
      </c>
      <c r="BJ857" s="32">
        <f t="shared" si="40"/>
        <v>2020</v>
      </c>
      <c r="BK857" t="s">
        <v>214</v>
      </c>
      <c r="BL857" t="s">
        <v>214</v>
      </c>
      <c r="BM857" t="s">
        <v>86</v>
      </c>
      <c r="BN857" t="s">
        <v>85</v>
      </c>
      <c r="BP857" t="str">
        <f t="shared" si="41"/>
        <v/>
      </c>
    </row>
    <row r="858" spans="1:68" x14ac:dyDescent="0.25">
      <c r="A858">
        <v>2023</v>
      </c>
      <c r="B858" t="s">
        <v>5470</v>
      </c>
      <c r="C858" t="s">
        <v>5466</v>
      </c>
      <c r="D858" t="s">
        <v>5467</v>
      </c>
      <c r="E858">
        <v>20201028</v>
      </c>
      <c r="F858">
        <v>20201106</v>
      </c>
      <c r="G858" t="str">
        <f t="shared" si="39"/>
        <v>2020</v>
      </c>
      <c r="H858">
        <v>10</v>
      </c>
      <c r="I858" t="s">
        <v>5471</v>
      </c>
      <c r="J858" t="s">
        <v>5472</v>
      </c>
      <c r="K858" t="s">
        <v>83</v>
      </c>
      <c r="L858" t="s">
        <v>84</v>
      </c>
      <c r="M858" t="s">
        <v>85</v>
      </c>
      <c r="N858" t="s">
        <v>86</v>
      </c>
      <c r="O858">
        <v>205</v>
      </c>
      <c r="P858" t="s">
        <v>118</v>
      </c>
      <c r="Q858" t="s">
        <v>812</v>
      </c>
      <c r="R858" t="s">
        <v>813</v>
      </c>
      <c r="S858">
        <v>27231</v>
      </c>
      <c r="T858">
        <v>12535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720</v>
      </c>
      <c r="AA858">
        <v>1350</v>
      </c>
      <c r="AB858">
        <v>29695</v>
      </c>
      <c r="AC858" t="s">
        <v>83</v>
      </c>
      <c r="AD858" t="s">
        <v>84</v>
      </c>
      <c r="AE858" t="s">
        <v>85</v>
      </c>
      <c r="AF858" t="s">
        <v>86</v>
      </c>
      <c r="AG858">
        <v>5</v>
      </c>
      <c r="AH858">
        <v>2</v>
      </c>
      <c r="AI858">
        <v>11</v>
      </c>
      <c r="AJ858">
        <v>54445</v>
      </c>
      <c r="AK858">
        <v>799</v>
      </c>
      <c r="AL858">
        <v>1</v>
      </c>
      <c r="AM858">
        <v>3679</v>
      </c>
      <c r="AN858">
        <v>0.73780000000000001</v>
      </c>
      <c r="AO858">
        <v>0.72709999999999997</v>
      </c>
      <c r="AP858">
        <v>1.0699999999999999E-2</v>
      </c>
      <c r="AQ858">
        <v>0.72710001468658447</v>
      </c>
      <c r="AR858">
        <v>0.72710001468658447</v>
      </c>
      <c r="AS858">
        <v>0</v>
      </c>
      <c r="AT858" t="s">
        <v>214</v>
      </c>
      <c r="AU858" t="s">
        <v>83</v>
      </c>
      <c r="AW858" t="s">
        <v>125</v>
      </c>
      <c r="AY858" t="s">
        <v>397</v>
      </c>
      <c r="AZ858" t="s">
        <v>98</v>
      </c>
      <c r="BA858" t="s">
        <v>99</v>
      </c>
      <c r="BB858" t="s">
        <v>398</v>
      </c>
      <c r="BC858" t="s">
        <v>1458</v>
      </c>
      <c r="BF858" t="s">
        <v>1458</v>
      </c>
      <c r="BG858" t="s">
        <v>5466</v>
      </c>
      <c r="BH858" s="6">
        <v>44132</v>
      </c>
      <c r="BI858" s="6">
        <v>44141</v>
      </c>
      <c r="BJ858" s="32">
        <f t="shared" si="40"/>
        <v>2020</v>
      </c>
      <c r="BK858" t="s">
        <v>214</v>
      </c>
      <c r="BL858" t="s">
        <v>214</v>
      </c>
      <c r="BM858" t="s">
        <v>86</v>
      </c>
      <c r="BN858" t="s">
        <v>85</v>
      </c>
      <c r="BP858" t="str">
        <f t="shared" si="41"/>
        <v/>
      </c>
    </row>
    <row r="859" spans="1:68" x14ac:dyDescent="0.25">
      <c r="A859">
        <v>2023</v>
      </c>
      <c r="B859" t="s">
        <v>5473</v>
      </c>
      <c r="C859" t="s">
        <v>5474</v>
      </c>
      <c r="D859" t="s">
        <v>4619</v>
      </c>
      <c r="E859">
        <v>20201023</v>
      </c>
      <c r="F859">
        <v>20201121</v>
      </c>
      <c r="G859" t="str">
        <f t="shared" si="39"/>
        <v>2020</v>
      </c>
      <c r="H859">
        <v>30</v>
      </c>
      <c r="I859" t="s">
        <v>5475</v>
      </c>
      <c r="J859" t="s">
        <v>5476</v>
      </c>
      <c r="K859" t="s">
        <v>368</v>
      </c>
      <c r="L859" t="s">
        <v>369</v>
      </c>
      <c r="M859" t="s">
        <v>5477</v>
      </c>
      <c r="N859" t="s">
        <v>5478</v>
      </c>
      <c r="O859">
        <v>205</v>
      </c>
      <c r="P859" t="s">
        <v>118</v>
      </c>
      <c r="Q859" t="s">
        <v>278</v>
      </c>
      <c r="R859" t="s">
        <v>279</v>
      </c>
      <c r="S859">
        <v>306420</v>
      </c>
      <c r="T859">
        <v>24129</v>
      </c>
      <c r="U859">
        <v>187686</v>
      </c>
      <c r="V859">
        <v>0</v>
      </c>
      <c r="W859">
        <v>13142.14</v>
      </c>
      <c r="X859">
        <v>8870.92</v>
      </c>
      <c r="Y859">
        <v>1272.94</v>
      </c>
      <c r="Z859">
        <v>1300</v>
      </c>
      <c r="AA859">
        <v>2775</v>
      </c>
      <c r="AB859">
        <v>565546</v>
      </c>
      <c r="AC859" t="s">
        <v>410</v>
      </c>
      <c r="AD859" t="s">
        <v>411</v>
      </c>
      <c r="AE859" t="s">
        <v>412</v>
      </c>
      <c r="AF859" t="s">
        <v>413</v>
      </c>
      <c r="AG859">
        <v>12</v>
      </c>
      <c r="AH859">
        <v>4</v>
      </c>
      <c r="AI859">
        <v>22</v>
      </c>
      <c r="AJ859">
        <v>93345</v>
      </c>
      <c r="AK859">
        <v>3856</v>
      </c>
      <c r="AL859">
        <v>1</v>
      </c>
      <c r="AM859">
        <v>15184</v>
      </c>
      <c r="AN859">
        <v>1.298</v>
      </c>
      <c r="AO859">
        <v>1.2464999999999999</v>
      </c>
      <c r="AP859">
        <v>5.1499999999999997E-2</v>
      </c>
      <c r="AQ859">
        <v>1.9608700275421143</v>
      </c>
      <c r="AR859">
        <v>1.7451000213623047</v>
      </c>
      <c r="AS859">
        <v>0.21577000617980957</v>
      </c>
      <c r="AT859" t="s">
        <v>728</v>
      </c>
      <c r="AU859" t="s">
        <v>317</v>
      </c>
      <c r="AW859" t="s">
        <v>5479</v>
      </c>
      <c r="AY859" t="s">
        <v>5480</v>
      </c>
      <c r="AZ859" t="s">
        <v>98</v>
      </c>
      <c r="BA859" t="s">
        <v>1626</v>
      </c>
      <c r="BB859" t="s">
        <v>1626</v>
      </c>
      <c r="BC859" t="s">
        <v>416</v>
      </c>
      <c r="BD859" t="s">
        <v>417</v>
      </c>
      <c r="BE859" t="s">
        <v>418</v>
      </c>
      <c r="BF859" t="s">
        <v>418</v>
      </c>
      <c r="BG859" t="s">
        <v>5474</v>
      </c>
      <c r="BH859" s="6">
        <v>44138</v>
      </c>
      <c r="BI859" s="6">
        <v>44141</v>
      </c>
      <c r="BJ859" s="32">
        <f t="shared" si="40"/>
        <v>2020</v>
      </c>
      <c r="BK859" t="s">
        <v>104</v>
      </c>
      <c r="BL859" t="s">
        <v>214</v>
      </c>
      <c r="BM859" t="s">
        <v>86</v>
      </c>
      <c r="BN859" t="s">
        <v>85</v>
      </c>
      <c r="BO859" t="s">
        <v>372</v>
      </c>
      <c r="BP859" t="str">
        <f t="shared" si="41"/>
        <v>01</v>
      </c>
    </row>
    <row r="860" spans="1:68" x14ac:dyDescent="0.25">
      <c r="A860">
        <v>2023</v>
      </c>
      <c r="B860" t="s">
        <v>5481</v>
      </c>
      <c r="C860" t="s">
        <v>5482</v>
      </c>
      <c r="D860" t="s">
        <v>5483</v>
      </c>
      <c r="E860">
        <v>20201026</v>
      </c>
      <c r="F860">
        <v>20201111</v>
      </c>
      <c r="G860" t="str">
        <f t="shared" si="39"/>
        <v>2020</v>
      </c>
      <c r="H860">
        <v>17</v>
      </c>
      <c r="I860" t="s">
        <v>5484</v>
      </c>
      <c r="J860" t="s">
        <v>503</v>
      </c>
      <c r="K860" t="s">
        <v>157</v>
      </c>
      <c r="L860" t="s">
        <v>158</v>
      </c>
      <c r="M860" t="s">
        <v>159</v>
      </c>
      <c r="N860" t="s">
        <v>231</v>
      </c>
      <c r="O860">
        <v>205</v>
      </c>
      <c r="P860" t="s">
        <v>118</v>
      </c>
      <c r="Q860" t="s">
        <v>4437</v>
      </c>
      <c r="R860" t="s">
        <v>4438</v>
      </c>
      <c r="S860">
        <v>47415</v>
      </c>
      <c r="T860">
        <v>22020</v>
      </c>
      <c r="U860">
        <v>0</v>
      </c>
      <c r="V860">
        <v>0</v>
      </c>
      <c r="W860">
        <v>2612.48</v>
      </c>
      <c r="X860">
        <v>0</v>
      </c>
      <c r="Y860">
        <v>0</v>
      </c>
      <c r="Z860">
        <v>1280</v>
      </c>
      <c r="AA860">
        <v>2100</v>
      </c>
      <c r="AB860">
        <v>41498</v>
      </c>
      <c r="AC860" t="s">
        <v>83</v>
      </c>
      <c r="AD860" t="s">
        <v>84</v>
      </c>
      <c r="AE860" t="s">
        <v>85</v>
      </c>
      <c r="AF860" t="s">
        <v>86</v>
      </c>
      <c r="AG860">
        <v>9</v>
      </c>
      <c r="AH860">
        <v>3</v>
      </c>
      <c r="AI860">
        <v>19</v>
      </c>
      <c r="AJ860">
        <v>66134</v>
      </c>
      <c r="AK860">
        <v>1912</v>
      </c>
      <c r="AL860">
        <v>1</v>
      </c>
      <c r="AM860">
        <v>9322</v>
      </c>
      <c r="AN860">
        <v>0.90869999999999995</v>
      </c>
      <c r="AO860">
        <v>0.88319999999999999</v>
      </c>
      <c r="AP860">
        <v>2.5499999999999998E-2</v>
      </c>
      <c r="AQ860">
        <v>0.90869998931884766</v>
      </c>
      <c r="AR860">
        <v>0.88319998979568481</v>
      </c>
      <c r="AS860">
        <v>2.5499999523162842E-2</v>
      </c>
      <c r="AT860" t="s">
        <v>139</v>
      </c>
      <c r="AU860" t="s">
        <v>157</v>
      </c>
      <c r="AW860" t="s">
        <v>125</v>
      </c>
      <c r="AX860" t="s">
        <v>84</v>
      </c>
      <c r="AY860" t="s">
        <v>1544</v>
      </c>
      <c r="BB860" t="s">
        <v>99</v>
      </c>
      <c r="BC860" t="s">
        <v>373</v>
      </c>
      <c r="BD860" t="s">
        <v>374</v>
      </c>
      <c r="BF860" t="s">
        <v>374</v>
      </c>
      <c r="BG860" t="s">
        <v>5482</v>
      </c>
      <c r="BH860" s="6">
        <v>44130</v>
      </c>
      <c r="BI860" s="6">
        <v>44142</v>
      </c>
      <c r="BJ860" s="32">
        <f t="shared" si="40"/>
        <v>2020</v>
      </c>
      <c r="BK860" t="s">
        <v>104</v>
      </c>
      <c r="BL860" t="s">
        <v>214</v>
      </c>
      <c r="BM860" t="s">
        <v>86</v>
      </c>
      <c r="BN860" t="s">
        <v>85</v>
      </c>
      <c r="BP860" t="str">
        <f t="shared" si="41"/>
        <v/>
      </c>
    </row>
    <row r="861" spans="1:68" x14ac:dyDescent="0.25">
      <c r="A861">
        <v>2023</v>
      </c>
      <c r="B861" t="s">
        <v>5485</v>
      </c>
      <c r="C861" t="s">
        <v>5486</v>
      </c>
      <c r="D861" t="s">
        <v>5487</v>
      </c>
      <c r="E861">
        <v>20201026</v>
      </c>
      <c r="F861">
        <v>20201101</v>
      </c>
      <c r="G861" t="str">
        <f t="shared" si="39"/>
        <v>2020</v>
      </c>
      <c r="H861">
        <v>7</v>
      </c>
      <c r="I861" t="s">
        <v>5488</v>
      </c>
      <c r="J861" t="s">
        <v>3034</v>
      </c>
      <c r="K861" t="s">
        <v>83</v>
      </c>
      <c r="L861" t="s">
        <v>84</v>
      </c>
      <c r="M861" t="s">
        <v>85</v>
      </c>
      <c r="N861" t="s">
        <v>86</v>
      </c>
      <c r="O861">
        <v>205</v>
      </c>
      <c r="P861" t="s">
        <v>118</v>
      </c>
      <c r="Q861" t="s">
        <v>403</v>
      </c>
      <c r="R861" t="s">
        <v>404</v>
      </c>
      <c r="S861">
        <v>23383</v>
      </c>
      <c r="T861">
        <v>8484</v>
      </c>
      <c r="U861">
        <v>0</v>
      </c>
      <c r="V861">
        <v>0</v>
      </c>
      <c r="W861">
        <v>1899.13</v>
      </c>
      <c r="X861">
        <v>0</v>
      </c>
      <c r="Y861">
        <v>0</v>
      </c>
      <c r="Z861">
        <v>480</v>
      </c>
      <c r="AA861">
        <v>900</v>
      </c>
      <c r="AB861">
        <v>25787</v>
      </c>
      <c r="AC861" t="s">
        <v>83</v>
      </c>
      <c r="AD861" t="s">
        <v>84</v>
      </c>
      <c r="AE861" t="s">
        <v>85</v>
      </c>
      <c r="AF861" t="s">
        <v>86</v>
      </c>
      <c r="AG861">
        <v>8</v>
      </c>
      <c r="AH861">
        <v>3</v>
      </c>
      <c r="AI861">
        <v>15</v>
      </c>
      <c r="AJ861">
        <v>59996</v>
      </c>
      <c r="AK861">
        <v>1485</v>
      </c>
      <c r="AL861">
        <v>1</v>
      </c>
      <c r="AM861">
        <v>5788</v>
      </c>
      <c r="AN861">
        <v>0.82099999999999995</v>
      </c>
      <c r="AO861">
        <v>0.80120000000000002</v>
      </c>
      <c r="AP861">
        <v>1.9800000000000002E-2</v>
      </c>
      <c r="AQ861">
        <v>0.82099997252225876</v>
      </c>
      <c r="AR861">
        <v>0.80119997262954712</v>
      </c>
      <c r="AS861">
        <v>1.9799999892711639E-2</v>
      </c>
      <c r="AT861" t="s">
        <v>139</v>
      </c>
      <c r="AU861" t="s">
        <v>83</v>
      </c>
      <c r="AW861" t="s">
        <v>125</v>
      </c>
      <c r="AY861" t="s">
        <v>112</v>
      </c>
      <c r="AZ861" t="s">
        <v>98</v>
      </c>
      <c r="BA861" t="s">
        <v>99</v>
      </c>
      <c r="BB861" t="s">
        <v>100</v>
      </c>
      <c r="BC861" t="s">
        <v>373</v>
      </c>
      <c r="BD861" t="s">
        <v>374</v>
      </c>
      <c r="BF861" t="s">
        <v>374</v>
      </c>
      <c r="BG861" t="s">
        <v>5486</v>
      </c>
      <c r="BH861" s="6">
        <v>44130</v>
      </c>
      <c r="BI861" s="6">
        <v>44136</v>
      </c>
      <c r="BJ861" s="32">
        <f t="shared" si="40"/>
        <v>2020</v>
      </c>
      <c r="BK861" t="s">
        <v>104</v>
      </c>
      <c r="BL861" t="s">
        <v>139</v>
      </c>
      <c r="BM861" t="s">
        <v>86</v>
      </c>
      <c r="BN861" t="s">
        <v>85</v>
      </c>
      <c r="BP861" t="str">
        <f t="shared" si="41"/>
        <v/>
      </c>
    </row>
    <row r="862" spans="1:68" x14ac:dyDescent="0.25">
      <c r="A862">
        <v>2023</v>
      </c>
      <c r="B862" t="s">
        <v>5489</v>
      </c>
      <c r="C862" t="s">
        <v>5490</v>
      </c>
      <c r="D862" t="s">
        <v>5491</v>
      </c>
      <c r="E862">
        <v>20201030</v>
      </c>
      <c r="F862">
        <v>20201103</v>
      </c>
      <c r="G862" t="str">
        <f t="shared" si="39"/>
        <v>2020</v>
      </c>
      <c r="H862">
        <v>5</v>
      </c>
      <c r="I862" t="s">
        <v>5492</v>
      </c>
      <c r="J862" t="s">
        <v>5493</v>
      </c>
      <c r="K862" t="s">
        <v>83</v>
      </c>
      <c r="L862" t="s">
        <v>84</v>
      </c>
      <c r="M862" t="s">
        <v>85</v>
      </c>
      <c r="N862" t="s">
        <v>86</v>
      </c>
      <c r="O862">
        <v>205</v>
      </c>
      <c r="P862" t="s">
        <v>118</v>
      </c>
      <c r="Q862" t="s">
        <v>3464</v>
      </c>
      <c r="R862" t="s">
        <v>3465</v>
      </c>
      <c r="S862">
        <v>19255</v>
      </c>
      <c r="T862">
        <v>6001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320</v>
      </c>
      <c r="AA862">
        <v>600</v>
      </c>
      <c r="AB862">
        <v>12483</v>
      </c>
      <c r="AC862" t="s">
        <v>135</v>
      </c>
      <c r="AD862" t="s">
        <v>136</v>
      </c>
      <c r="AE862" t="s">
        <v>137</v>
      </c>
      <c r="AF862" t="s">
        <v>138</v>
      </c>
      <c r="AG862">
        <v>4</v>
      </c>
      <c r="AH862">
        <v>2</v>
      </c>
      <c r="AI862">
        <v>7</v>
      </c>
      <c r="AJ862">
        <v>28567</v>
      </c>
      <c r="AK862">
        <v>212</v>
      </c>
      <c r="AL862">
        <v>1</v>
      </c>
      <c r="AM862">
        <v>1812</v>
      </c>
      <c r="AN862">
        <v>0.38429999999999997</v>
      </c>
      <c r="AO862">
        <v>0.38150000000000001</v>
      </c>
      <c r="AP862">
        <v>2.8E-3</v>
      </c>
      <c r="AQ862">
        <v>0.3815000057220459</v>
      </c>
      <c r="AR862">
        <v>0.3815000057220459</v>
      </c>
      <c r="AS862">
        <v>0</v>
      </c>
      <c r="AT862" t="s">
        <v>139</v>
      </c>
      <c r="AU862" t="s">
        <v>83</v>
      </c>
      <c r="AW862" t="s">
        <v>125</v>
      </c>
      <c r="AY862" t="s">
        <v>3097</v>
      </c>
      <c r="AZ862" t="s">
        <v>98</v>
      </c>
      <c r="BA862" t="s">
        <v>99</v>
      </c>
      <c r="BB862" t="s">
        <v>438</v>
      </c>
      <c r="BC862" t="s">
        <v>5494</v>
      </c>
      <c r="BD862" t="s">
        <v>5495</v>
      </c>
      <c r="BF862" t="s">
        <v>5495</v>
      </c>
      <c r="BG862" t="s">
        <v>5490</v>
      </c>
      <c r="BH862" s="6">
        <v>44137</v>
      </c>
      <c r="BI862" s="6">
        <v>44138</v>
      </c>
      <c r="BJ862" s="32">
        <f t="shared" si="40"/>
        <v>2020</v>
      </c>
      <c r="BK862" t="s">
        <v>104</v>
      </c>
      <c r="BL862" t="s">
        <v>139</v>
      </c>
      <c r="BM862" t="s">
        <v>86</v>
      </c>
      <c r="BN862" t="s">
        <v>85</v>
      </c>
      <c r="BO862" t="s">
        <v>138</v>
      </c>
      <c r="BP862" t="str">
        <f t="shared" si="41"/>
        <v>02</v>
      </c>
    </row>
    <row r="863" spans="1:68" x14ac:dyDescent="0.25">
      <c r="A863">
        <v>2023</v>
      </c>
      <c r="B863" t="s">
        <v>5496</v>
      </c>
      <c r="C863" t="s">
        <v>5497</v>
      </c>
      <c r="D863" t="s">
        <v>5498</v>
      </c>
      <c r="E863">
        <v>20201107</v>
      </c>
      <c r="F863">
        <v>20201124</v>
      </c>
      <c r="G863" t="str">
        <f t="shared" si="39"/>
        <v>2020</v>
      </c>
      <c r="H863">
        <v>18</v>
      </c>
      <c r="I863" t="s">
        <v>5499</v>
      </c>
      <c r="J863" t="s">
        <v>3086</v>
      </c>
      <c r="K863" t="s">
        <v>83</v>
      </c>
      <c r="L863" t="s">
        <v>84</v>
      </c>
      <c r="M863" t="s">
        <v>85</v>
      </c>
      <c r="N863" t="s">
        <v>86</v>
      </c>
      <c r="O863">
        <v>205</v>
      </c>
      <c r="P863" t="s">
        <v>118</v>
      </c>
      <c r="Q863" t="s">
        <v>403</v>
      </c>
      <c r="R863" t="s">
        <v>404</v>
      </c>
      <c r="S863">
        <v>46266</v>
      </c>
      <c r="T863">
        <v>20711</v>
      </c>
      <c r="U863">
        <v>0</v>
      </c>
      <c r="V863">
        <v>0</v>
      </c>
      <c r="W863">
        <v>1178.8</v>
      </c>
      <c r="X863">
        <v>0</v>
      </c>
      <c r="Y863">
        <v>0</v>
      </c>
      <c r="Z863">
        <v>1360</v>
      </c>
      <c r="AA863">
        <v>1275</v>
      </c>
      <c r="AB863">
        <v>25787</v>
      </c>
      <c r="AC863" t="s">
        <v>135</v>
      </c>
      <c r="AD863" t="s">
        <v>136</v>
      </c>
      <c r="AE863" t="s">
        <v>175</v>
      </c>
      <c r="AF863" t="s">
        <v>176</v>
      </c>
      <c r="AG863">
        <v>8</v>
      </c>
      <c r="AH863">
        <v>3</v>
      </c>
      <c r="AI863">
        <v>15</v>
      </c>
      <c r="AJ863">
        <v>59996</v>
      </c>
      <c r="AK863">
        <v>1485</v>
      </c>
      <c r="AL863">
        <v>1</v>
      </c>
      <c r="AM863">
        <v>5788</v>
      </c>
      <c r="AN863">
        <v>0.82099999999999995</v>
      </c>
      <c r="AO863">
        <v>0.80120000000000002</v>
      </c>
      <c r="AP863">
        <v>1.9800000000000002E-2</v>
      </c>
      <c r="AQ863">
        <v>1.0012699887156487</v>
      </c>
      <c r="AR863">
        <v>0.98146998882293701</v>
      </c>
      <c r="AS863">
        <v>1.9799999892711639E-2</v>
      </c>
      <c r="AT863" t="s">
        <v>139</v>
      </c>
      <c r="AU863" t="s">
        <v>135</v>
      </c>
      <c r="AW863" t="s">
        <v>125</v>
      </c>
      <c r="AY863" t="s">
        <v>112</v>
      </c>
      <c r="AZ863" t="s">
        <v>98</v>
      </c>
      <c r="BA863" t="s">
        <v>99</v>
      </c>
      <c r="BB863" t="s">
        <v>100</v>
      </c>
      <c r="BC863" t="s">
        <v>373</v>
      </c>
      <c r="BD863" t="s">
        <v>374</v>
      </c>
      <c r="BF863" t="s">
        <v>374</v>
      </c>
      <c r="BG863" t="s">
        <v>5497</v>
      </c>
      <c r="BH863" s="6">
        <v>44154</v>
      </c>
      <c r="BI863" s="6">
        <v>44159</v>
      </c>
      <c r="BJ863" s="32">
        <f t="shared" si="40"/>
        <v>2020</v>
      </c>
      <c r="BK863" t="s">
        <v>104</v>
      </c>
      <c r="BL863" t="s">
        <v>139</v>
      </c>
      <c r="BM863" t="s">
        <v>86</v>
      </c>
      <c r="BN863" t="s">
        <v>85</v>
      </c>
      <c r="BO863" t="s">
        <v>176</v>
      </c>
      <c r="BP863" t="str">
        <f t="shared" si="41"/>
        <v>02</v>
      </c>
    </row>
    <row r="864" spans="1:68" x14ac:dyDescent="0.25">
      <c r="A864">
        <v>2023</v>
      </c>
      <c r="B864" t="s">
        <v>5500</v>
      </c>
      <c r="C864" t="s">
        <v>5501</v>
      </c>
      <c r="D864" t="s">
        <v>5502</v>
      </c>
      <c r="E864">
        <v>20201108</v>
      </c>
      <c r="F864">
        <v>20201116</v>
      </c>
      <c r="G864" t="str">
        <f t="shared" si="39"/>
        <v>2020</v>
      </c>
      <c r="H864">
        <v>9</v>
      </c>
      <c r="I864" t="s">
        <v>5503</v>
      </c>
      <c r="J864" t="s">
        <v>5504</v>
      </c>
      <c r="K864" t="s">
        <v>83</v>
      </c>
      <c r="L864" t="s">
        <v>84</v>
      </c>
      <c r="M864" t="s">
        <v>85</v>
      </c>
      <c r="N864" t="s">
        <v>86</v>
      </c>
      <c r="O864">
        <v>205</v>
      </c>
      <c r="P864" t="s">
        <v>118</v>
      </c>
      <c r="Q864" t="s">
        <v>403</v>
      </c>
      <c r="R864" t="s">
        <v>404</v>
      </c>
      <c r="S864">
        <v>29398</v>
      </c>
      <c r="T864">
        <v>11312</v>
      </c>
      <c r="U864">
        <v>0</v>
      </c>
      <c r="V864">
        <v>0</v>
      </c>
      <c r="W864">
        <v>196.67</v>
      </c>
      <c r="X864">
        <v>0</v>
      </c>
      <c r="Y864">
        <v>0</v>
      </c>
      <c r="Z864">
        <v>640</v>
      </c>
      <c r="AA864">
        <v>1200</v>
      </c>
      <c r="AB864">
        <v>25787</v>
      </c>
      <c r="AC864" t="s">
        <v>83</v>
      </c>
      <c r="AD864" t="s">
        <v>84</v>
      </c>
      <c r="AE864" t="s">
        <v>85</v>
      </c>
      <c r="AF864" t="s">
        <v>86</v>
      </c>
      <c r="AG864">
        <v>8</v>
      </c>
      <c r="AH864">
        <v>3</v>
      </c>
      <c r="AI864">
        <v>15</v>
      </c>
      <c r="AJ864">
        <v>59996</v>
      </c>
      <c r="AK864">
        <v>1485</v>
      </c>
      <c r="AL864">
        <v>1</v>
      </c>
      <c r="AM864">
        <v>5788</v>
      </c>
      <c r="AN864">
        <v>0.82099999999999995</v>
      </c>
      <c r="AO864">
        <v>0.80120000000000002</v>
      </c>
      <c r="AP864">
        <v>1.9800000000000002E-2</v>
      </c>
      <c r="AQ864">
        <v>0.82099997252225876</v>
      </c>
      <c r="AR864">
        <v>0.80119997262954712</v>
      </c>
      <c r="AS864">
        <v>1.9799999892711639E-2</v>
      </c>
      <c r="AT864" t="s">
        <v>139</v>
      </c>
      <c r="AU864" t="s">
        <v>83</v>
      </c>
      <c r="AW864" t="s">
        <v>125</v>
      </c>
      <c r="AY864" t="s">
        <v>5505</v>
      </c>
      <c r="AZ864" t="s">
        <v>98</v>
      </c>
      <c r="BA864" t="s">
        <v>1009</v>
      </c>
      <c r="BB864" t="s">
        <v>5240</v>
      </c>
      <c r="BC864" t="s">
        <v>373</v>
      </c>
      <c r="BD864" t="s">
        <v>374</v>
      </c>
      <c r="BF864" t="s">
        <v>374</v>
      </c>
      <c r="BG864" t="s">
        <v>5501</v>
      </c>
      <c r="BH864" s="6">
        <v>44143</v>
      </c>
      <c r="BI864" s="6">
        <v>44151</v>
      </c>
      <c r="BJ864" s="32">
        <f t="shared" si="40"/>
        <v>2020</v>
      </c>
      <c r="BK864" t="s">
        <v>214</v>
      </c>
      <c r="BL864" t="s">
        <v>139</v>
      </c>
      <c r="BM864" t="s">
        <v>86</v>
      </c>
      <c r="BN864" t="s">
        <v>85</v>
      </c>
      <c r="BP864" t="str">
        <f t="shared" si="41"/>
        <v/>
      </c>
    </row>
    <row r="865" spans="1:68" x14ac:dyDescent="0.25">
      <c r="A865">
        <v>2023</v>
      </c>
      <c r="B865" t="s">
        <v>5506</v>
      </c>
      <c r="C865" t="s">
        <v>5507</v>
      </c>
      <c r="D865" t="s">
        <v>5508</v>
      </c>
      <c r="E865">
        <v>20201108</v>
      </c>
      <c r="F865">
        <v>20201119</v>
      </c>
      <c r="G865" t="str">
        <f t="shared" si="39"/>
        <v>2020</v>
      </c>
      <c r="H865">
        <v>12</v>
      </c>
      <c r="I865" t="s">
        <v>5509</v>
      </c>
      <c r="J865" t="s">
        <v>5510</v>
      </c>
      <c r="K865" t="s">
        <v>157</v>
      </c>
      <c r="L865" t="s">
        <v>158</v>
      </c>
      <c r="M865" t="s">
        <v>159</v>
      </c>
      <c r="N865" t="s">
        <v>231</v>
      </c>
      <c r="O865">
        <v>205</v>
      </c>
      <c r="P865" t="s">
        <v>118</v>
      </c>
      <c r="Q865" t="s">
        <v>414</v>
      </c>
      <c r="R865" t="s">
        <v>415</v>
      </c>
      <c r="S865">
        <v>98015</v>
      </c>
      <c r="T865">
        <v>10243</v>
      </c>
      <c r="U865">
        <v>42447</v>
      </c>
      <c r="V865">
        <v>0</v>
      </c>
      <c r="W865">
        <v>1140.95</v>
      </c>
      <c r="X865">
        <v>0</v>
      </c>
      <c r="Y865">
        <v>0</v>
      </c>
      <c r="Z865">
        <v>560</v>
      </c>
      <c r="AA865">
        <v>1050</v>
      </c>
      <c r="AB865">
        <v>75526</v>
      </c>
      <c r="AC865" t="s">
        <v>410</v>
      </c>
      <c r="AD865" t="s">
        <v>411</v>
      </c>
      <c r="AE865" t="s">
        <v>412</v>
      </c>
      <c r="AF865" t="s">
        <v>413</v>
      </c>
      <c r="AG865">
        <v>11</v>
      </c>
      <c r="AH865">
        <v>4</v>
      </c>
      <c r="AI865">
        <v>22</v>
      </c>
      <c r="AJ865">
        <v>134616</v>
      </c>
      <c r="AK865">
        <v>3756</v>
      </c>
      <c r="AL865">
        <v>1</v>
      </c>
      <c r="AM865">
        <v>16824</v>
      </c>
      <c r="AN865">
        <v>1.8479000000000001</v>
      </c>
      <c r="AO865">
        <v>1.7977000000000001</v>
      </c>
      <c r="AP865">
        <v>5.0200000000000002E-2</v>
      </c>
      <c r="AQ865">
        <v>1.8479000478982925</v>
      </c>
      <c r="AR865">
        <v>1.797700047492981</v>
      </c>
      <c r="AS865">
        <v>5.0200000405311584E-2</v>
      </c>
      <c r="AT865" t="s">
        <v>111</v>
      </c>
      <c r="AU865" t="s">
        <v>410</v>
      </c>
      <c r="AW865" t="s">
        <v>452</v>
      </c>
      <c r="AY865" t="s">
        <v>260</v>
      </c>
      <c r="AZ865" t="s">
        <v>98</v>
      </c>
      <c r="BA865" t="s">
        <v>99</v>
      </c>
      <c r="BB865" t="s">
        <v>261</v>
      </c>
      <c r="BC865" t="s">
        <v>416</v>
      </c>
      <c r="BD865" t="s">
        <v>417</v>
      </c>
      <c r="BE865" t="s">
        <v>418</v>
      </c>
      <c r="BF865" t="s">
        <v>418</v>
      </c>
      <c r="BG865" t="s">
        <v>5507</v>
      </c>
      <c r="BH865" s="6">
        <v>44147</v>
      </c>
      <c r="BI865" s="6">
        <v>44151</v>
      </c>
      <c r="BJ865" s="32">
        <f t="shared" si="40"/>
        <v>2020</v>
      </c>
      <c r="BK865" t="s">
        <v>104</v>
      </c>
      <c r="BL865" t="s">
        <v>214</v>
      </c>
      <c r="BM865" t="s">
        <v>86</v>
      </c>
      <c r="BN865" t="s">
        <v>85</v>
      </c>
      <c r="BO865" t="s">
        <v>413</v>
      </c>
      <c r="BP865" t="str">
        <f t="shared" si="41"/>
        <v>07</v>
      </c>
    </row>
    <row r="866" spans="1:68" x14ac:dyDescent="0.25">
      <c r="A866">
        <v>2023</v>
      </c>
      <c r="B866" t="s">
        <v>5511</v>
      </c>
      <c r="C866" t="s">
        <v>5512</v>
      </c>
      <c r="D866" t="s">
        <v>5513</v>
      </c>
      <c r="E866">
        <v>20201115</v>
      </c>
      <c r="F866">
        <v>20201116</v>
      </c>
      <c r="G866" t="str">
        <f t="shared" si="39"/>
        <v>2020</v>
      </c>
      <c r="H866">
        <v>2</v>
      </c>
      <c r="I866" t="s">
        <v>5514</v>
      </c>
      <c r="K866" t="s">
        <v>83</v>
      </c>
      <c r="L866" t="s">
        <v>84</v>
      </c>
      <c r="M866" t="s">
        <v>85</v>
      </c>
      <c r="N866" t="s">
        <v>86</v>
      </c>
      <c r="O866">
        <v>205</v>
      </c>
      <c r="P866" t="s">
        <v>118</v>
      </c>
      <c r="Q866" t="s">
        <v>1024</v>
      </c>
      <c r="R866" t="s">
        <v>1025</v>
      </c>
      <c r="S866">
        <v>10464</v>
      </c>
      <c r="T866">
        <v>1339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80</v>
      </c>
      <c r="AA866">
        <v>75</v>
      </c>
      <c r="AB866">
        <v>17889</v>
      </c>
      <c r="AC866" t="s">
        <v>83</v>
      </c>
      <c r="AD866" t="s">
        <v>84</v>
      </c>
      <c r="AE866" t="s">
        <v>85</v>
      </c>
      <c r="AF866" t="s">
        <v>86</v>
      </c>
      <c r="AG866">
        <v>6</v>
      </c>
      <c r="AH866">
        <v>2</v>
      </c>
      <c r="AI866">
        <v>12</v>
      </c>
      <c r="AJ866">
        <v>36566</v>
      </c>
      <c r="AK866">
        <v>228</v>
      </c>
      <c r="AL866">
        <v>1</v>
      </c>
      <c r="AM866">
        <v>1585</v>
      </c>
      <c r="AN866">
        <v>0.49130000000000001</v>
      </c>
      <c r="AO866">
        <v>0.48830000000000001</v>
      </c>
      <c r="AP866">
        <v>3.0000000000000001E-3</v>
      </c>
      <c r="AQ866">
        <v>0.48829999566078186</v>
      </c>
      <c r="AR866">
        <v>0.48829999566078186</v>
      </c>
      <c r="AS866">
        <v>0</v>
      </c>
      <c r="AT866" t="s">
        <v>139</v>
      </c>
      <c r="AU866" t="s">
        <v>83</v>
      </c>
      <c r="AY866" t="s">
        <v>97</v>
      </c>
      <c r="AZ866" t="s">
        <v>98</v>
      </c>
      <c r="BA866" t="s">
        <v>99</v>
      </c>
      <c r="BB866" t="s">
        <v>100</v>
      </c>
      <c r="BC866" t="s">
        <v>1026</v>
      </c>
      <c r="BF866" t="s">
        <v>1026</v>
      </c>
      <c r="BG866" t="s">
        <v>5512</v>
      </c>
      <c r="BH866" s="6">
        <v>44150</v>
      </c>
      <c r="BI866" s="6">
        <v>44151</v>
      </c>
      <c r="BJ866" s="32">
        <f t="shared" si="40"/>
        <v>2020</v>
      </c>
      <c r="BK866" t="s">
        <v>242</v>
      </c>
      <c r="BL866" t="s">
        <v>139</v>
      </c>
      <c r="BM866" t="s">
        <v>86</v>
      </c>
      <c r="BN866" t="s">
        <v>85</v>
      </c>
      <c r="BP866" t="str">
        <f t="shared" si="41"/>
        <v/>
      </c>
    </row>
    <row r="867" spans="1:68" x14ac:dyDescent="0.25">
      <c r="A867">
        <v>2023</v>
      </c>
      <c r="B867" t="s">
        <v>5515</v>
      </c>
      <c r="C867" t="s">
        <v>5516</v>
      </c>
      <c r="D867" t="s">
        <v>5517</v>
      </c>
      <c r="E867">
        <v>20201111</v>
      </c>
      <c r="F867">
        <v>20201125</v>
      </c>
      <c r="G867" t="str">
        <f t="shared" si="39"/>
        <v>2020</v>
      </c>
      <c r="H867">
        <v>15</v>
      </c>
      <c r="I867" t="s">
        <v>5518</v>
      </c>
      <c r="J867" t="s">
        <v>5519</v>
      </c>
      <c r="K867" t="s">
        <v>368</v>
      </c>
      <c r="L867" t="s">
        <v>369</v>
      </c>
      <c r="M867" t="s">
        <v>370</v>
      </c>
      <c r="N867" t="s">
        <v>371</v>
      </c>
      <c r="O867">
        <v>205</v>
      </c>
      <c r="P867" t="s">
        <v>87</v>
      </c>
      <c r="Q867" t="s">
        <v>5520</v>
      </c>
      <c r="R867" t="s">
        <v>5521</v>
      </c>
      <c r="S867">
        <v>79619</v>
      </c>
      <c r="T867">
        <v>16720</v>
      </c>
      <c r="U867">
        <v>0</v>
      </c>
      <c r="V867">
        <v>0</v>
      </c>
      <c r="W867">
        <v>3570.83</v>
      </c>
      <c r="X867">
        <v>0</v>
      </c>
      <c r="Y867">
        <v>0</v>
      </c>
      <c r="Z867">
        <v>815</v>
      </c>
      <c r="AA867">
        <v>750</v>
      </c>
      <c r="AB867">
        <v>109022</v>
      </c>
      <c r="AC867" t="s">
        <v>2299</v>
      </c>
      <c r="AD867" t="s">
        <v>2300</v>
      </c>
      <c r="AE867" t="s">
        <v>2301</v>
      </c>
      <c r="AF867" t="s">
        <v>2302</v>
      </c>
      <c r="AG867">
        <v>6</v>
      </c>
      <c r="AH867">
        <v>2</v>
      </c>
      <c r="AI867">
        <v>10</v>
      </c>
      <c r="AJ867">
        <v>69855</v>
      </c>
      <c r="AK867">
        <v>397</v>
      </c>
      <c r="AL867">
        <v>1</v>
      </c>
      <c r="AM867">
        <v>2173</v>
      </c>
      <c r="AN867">
        <v>0.93820000000000003</v>
      </c>
      <c r="AO867">
        <v>0.93289999999999995</v>
      </c>
      <c r="AP867">
        <v>5.3E-3</v>
      </c>
      <c r="AQ867">
        <v>1.4314900487661362</v>
      </c>
      <c r="AR867">
        <v>1.3993500471115112</v>
      </c>
      <c r="AS867">
        <v>3.2140001654624939E-2</v>
      </c>
      <c r="AT867" t="s">
        <v>139</v>
      </c>
      <c r="AU867" t="s">
        <v>83</v>
      </c>
      <c r="AV867" t="s">
        <v>2299</v>
      </c>
      <c r="AW867" t="s">
        <v>5522</v>
      </c>
      <c r="AY867" t="s">
        <v>529</v>
      </c>
      <c r="AZ867" t="s">
        <v>98</v>
      </c>
      <c r="BA867" t="s">
        <v>99</v>
      </c>
      <c r="BB867" t="s">
        <v>240</v>
      </c>
      <c r="BC867" t="s">
        <v>284</v>
      </c>
      <c r="BD867" t="s">
        <v>621</v>
      </c>
      <c r="BF867" t="s">
        <v>621</v>
      </c>
      <c r="BG867" t="s">
        <v>5516</v>
      </c>
      <c r="BH867" s="6">
        <v>44151</v>
      </c>
      <c r="BI867" s="6">
        <v>44153</v>
      </c>
      <c r="BJ867" s="32">
        <f t="shared" si="40"/>
        <v>2020</v>
      </c>
      <c r="BK867" t="s">
        <v>104</v>
      </c>
      <c r="BL867" t="s">
        <v>214</v>
      </c>
      <c r="BM867" t="s">
        <v>86</v>
      </c>
      <c r="BN867" t="s">
        <v>85</v>
      </c>
      <c r="BO867" t="s">
        <v>2302</v>
      </c>
      <c r="BP867" t="str">
        <f t="shared" si="41"/>
        <v>13</v>
      </c>
    </row>
    <row r="868" spans="1:68" x14ac:dyDescent="0.25">
      <c r="A868">
        <v>2023</v>
      </c>
      <c r="B868" t="s">
        <v>5523</v>
      </c>
      <c r="C868" t="s">
        <v>5524</v>
      </c>
      <c r="D868" t="s">
        <v>5525</v>
      </c>
      <c r="E868">
        <v>20201117</v>
      </c>
      <c r="F868">
        <v>20201120</v>
      </c>
      <c r="G868" t="str">
        <f t="shared" si="39"/>
        <v>2020</v>
      </c>
      <c r="H868">
        <v>4</v>
      </c>
      <c r="I868" t="s">
        <v>5526</v>
      </c>
      <c r="K868" t="s">
        <v>135</v>
      </c>
      <c r="L868" t="s">
        <v>136</v>
      </c>
      <c r="M868" t="s">
        <v>137</v>
      </c>
      <c r="N868" t="s">
        <v>138</v>
      </c>
      <c r="O868">
        <v>205</v>
      </c>
      <c r="P868" t="s">
        <v>118</v>
      </c>
      <c r="Q868" t="s">
        <v>1791</v>
      </c>
      <c r="R868" t="s">
        <v>1792</v>
      </c>
      <c r="S868">
        <v>21481</v>
      </c>
      <c r="T868">
        <v>4472</v>
      </c>
      <c r="U868">
        <v>0</v>
      </c>
      <c r="V868">
        <v>0</v>
      </c>
      <c r="W868">
        <v>170.45</v>
      </c>
      <c r="X868">
        <v>0</v>
      </c>
      <c r="Y868">
        <v>0</v>
      </c>
      <c r="Z868">
        <v>240</v>
      </c>
      <c r="AA868">
        <v>450</v>
      </c>
      <c r="AB868">
        <v>28313</v>
      </c>
      <c r="AC868" t="s">
        <v>83</v>
      </c>
      <c r="AD868" t="s">
        <v>84</v>
      </c>
      <c r="AE868" t="s">
        <v>85</v>
      </c>
      <c r="AF868" t="s">
        <v>86</v>
      </c>
      <c r="AG868">
        <v>8</v>
      </c>
      <c r="AH868">
        <v>3</v>
      </c>
      <c r="AI868">
        <v>14</v>
      </c>
      <c r="AJ868">
        <v>57181</v>
      </c>
      <c r="AK868">
        <v>1335</v>
      </c>
      <c r="AL868">
        <v>1</v>
      </c>
      <c r="AM868">
        <v>5097</v>
      </c>
      <c r="AN868">
        <v>0.78139999999999998</v>
      </c>
      <c r="AO868">
        <v>0.76359999999999995</v>
      </c>
      <c r="AP868">
        <v>1.78E-2</v>
      </c>
      <c r="AQ868">
        <v>0.78139999136328697</v>
      </c>
      <c r="AR868">
        <v>0.76359999179840088</v>
      </c>
      <c r="AS868">
        <v>1.7799999564886093E-2</v>
      </c>
      <c r="AT868" t="s">
        <v>139</v>
      </c>
      <c r="AU868" t="s">
        <v>83</v>
      </c>
      <c r="AY868" t="s">
        <v>843</v>
      </c>
      <c r="AZ868" t="s">
        <v>98</v>
      </c>
      <c r="BA868" t="s">
        <v>99</v>
      </c>
      <c r="BB868" t="s">
        <v>438</v>
      </c>
      <c r="BC868" t="s">
        <v>1793</v>
      </c>
      <c r="BD868" t="s">
        <v>1794</v>
      </c>
      <c r="BF868" t="s">
        <v>1794</v>
      </c>
      <c r="BG868" t="s">
        <v>5524</v>
      </c>
      <c r="BH868" s="6">
        <v>44152</v>
      </c>
      <c r="BI868" s="6">
        <v>44153</v>
      </c>
      <c r="BJ868" s="32">
        <f t="shared" si="40"/>
        <v>2020</v>
      </c>
      <c r="BK868" t="s">
        <v>242</v>
      </c>
      <c r="BL868" t="s">
        <v>214</v>
      </c>
      <c r="BM868" t="s">
        <v>86</v>
      </c>
      <c r="BN868" t="s">
        <v>85</v>
      </c>
      <c r="BP868" t="str">
        <f t="shared" si="41"/>
        <v/>
      </c>
    </row>
    <row r="869" spans="1:68" x14ac:dyDescent="0.25">
      <c r="A869">
        <v>2023</v>
      </c>
      <c r="B869" t="s">
        <v>5527</v>
      </c>
      <c r="C869" t="s">
        <v>5528</v>
      </c>
      <c r="D869" t="s">
        <v>5529</v>
      </c>
      <c r="E869">
        <v>20201107</v>
      </c>
      <c r="F869">
        <v>20201122</v>
      </c>
      <c r="G869" t="str">
        <f t="shared" si="39"/>
        <v>2020</v>
      </c>
      <c r="H869">
        <v>16</v>
      </c>
      <c r="I869" t="s">
        <v>5530</v>
      </c>
      <c r="J869" t="s">
        <v>5531</v>
      </c>
      <c r="K869" t="s">
        <v>83</v>
      </c>
      <c r="L869" t="s">
        <v>84</v>
      </c>
      <c r="M869" t="s">
        <v>85</v>
      </c>
      <c r="N869" t="s">
        <v>86</v>
      </c>
      <c r="O869">
        <v>205</v>
      </c>
      <c r="P869" t="s">
        <v>118</v>
      </c>
      <c r="Q869" t="s">
        <v>414</v>
      </c>
      <c r="R869" t="s">
        <v>415</v>
      </c>
      <c r="S869">
        <v>80323</v>
      </c>
      <c r="T869">
        <v>15885</v>
      </c>
      <c r="U869">
        <v>25309</v>
      </c>
      <c r="V869">
        <v>0</v>
      </c>
      <c r="W869">
        <v>1350.02</v>
      </c>
      <c r="X869">
        <v>0</v>
      </c>
      <c r="Y869">
        <v>0</v>
      </c>
      <c r="Z869">
        <v>960</v>
      </c>
      <c r="AA869">
        <v>900</v>
      </c>
      <c r="AB869">
        <v>74525</v>
      </c>
      <c r="AC869" t="s">
        <v>220</v>
      </c>
      <c r="AD869" t="s">
        <v>221</v>
      </c>
      <c r="AE869" t="s">
        <v>222</v>
      </c>
      <c r="AF869" t="s">
        <v>372</v>
      </c>
      <c r="AG869">
        <v>11</v>
      </c>
      <c r="AH869">
        <v>4</v>
      </c>
      <c r="AI869">
        <v>22</v>
      </c>
      <c r="AJ869">
        <v>134616</v>
      </c>
      <c r="AK869">
        <v>3756</v>
      </c>
      <c r="AL869">
        <v>1</v>
      </c>
      <c r="AM869">
        <v>16824</v>
      </c>
      <c r="AN869">
        <v>1.8479000000000001</v>
      </c>
      <c r="AO869">
        <v>1.7977000000000001</v>
      </c>
      <c r="AP869">
        <v>5.0200000000000002E-2</v>
      </c>
      <c r="AQ869">
        <v>1.8479000478982925</v>
      </c>
      <c r="AR869">
        <v>1.797700047492981</v>
      </c>
      <c r="AS869">
        <v>5.0200000405311584E-2</v>
      </c>
      <c r="AT869" t="s">
        <v>139</v>
      </c>
      <c r="AU869" t="s">
        <v>410</v>
      </c>
      <c r="AW869" t="s">
        <v>452</v>
      </c>
      <c r="AY869" t="s">
        <v>2688</v>
      </c>
      <c r="AZ869" t="s">
        <v>98</v>
      </c>
      <c r="BA869" t="s">
        <v>1009</v>
      </c>
      <c r="BB869" t="s">
        <v>1010</v>
      </c>
      <c r="BC869" t="s">
        <v>373</v>
      </c>
      <c r="BD869" t="s">
        <v>374</v>
      </c>
      <c r="BF869" t="s">
        <v>374</v>
      </c>
      <c r="BG869" t="s">
        <v>5528</v>
      </c>
      <c r="BH869" s="6">
        <v>44154</v>
      </c>
      <c r="BI869" s="6">
        <v>44157</v>
      </c>
      <c r="BJ869" s="32">
        <f t="shared" si="40"/>
        <v>2020</v>
      </c>
      <c r="BK869" t="s">
        <v>104</v>
      </c>
      <c r="BL869" t="s">
        <v>139</v>
      </c>
      <c r="BM869" t="s">
        <v>86</v>
      </c>
      <c r="BN869" t="s">
        <v>85</v>
      </c>
      <c r="BO869" t="s">
        <v>176</v>
      </c>
      <c r="BP869" t="str">
        <f t="shared" si="41"/>
        <v>02</v>
      </c>
    </row>
    <row r="870" spans="1:68" x14ac:dyDescent="0.25">
      <c r="A870">
        <v>2023</v>
      </c>
      <c r="B870" t="s">
        <v>5532</v>
      </c>
      <c r="C870" t="s">
        <v>5533</v>
      </c>
      <c r="D870" t="s">
        <v>5534</v>
      </c>
      <c r="E870">
        <v>20201106</v>
      </c>
      <c r="F870">
        <v>20201123</v>
      </c>
      <c r="G870" t="str">
        <f t="shared" si="39"/>
        <v>2020</v>
      </c>
      <c r="H870">
        <v>18</v>
      </c>
      <c r="I870" t="s">
        <v>5535</v>
      </c>
      <c r="J870" t="s">
        <v>823</v>
      </c>
      <c r="K870" t="s">
        <v>83</v>
      </c>
      <c r="L870" t="s">
        <v>84</v>
      </c>
      <c r="M870" t="s">
        <v>85</v>
      </c>
      <c r="N870" t="s">
        <v>86</v>
      </c>
      <c r="O870">
        <v>205</v>
      </c>
      <c r="P870" t="s">
        <v>118</v>
      </c>
      <c r="Q870" t="s">
        <v>403</v>
      </c>
      <c r="R870" t="s">
        <v>404</v>
      </c>
      <c r="S870">
        <v>53799</v>
      </c>
      <c r="T870">
        <v>20852</v>
      </c>
      <c r="U870">
        <v>0</v>
      </c>
      <c r="V870">
        <v>0</v>
      </c>
      <c r="W870">
        <v>1944.8</v>
      </c>
      <c r="X870">
        <v>0</v>
      </c>
      <c r="Y870">
        <v>0</v>
      </c>
      <c r="Z870">
        <v>1360</v>
      </c>
      <c r="AA870">
        <v>1275</v>
      </c>
      <c r="AB870">
        <v>25787</v>
      </c>
      <c r="AC870" t="s">
        <v>83</v>
      </c>
      <c r="AD870" t="s">
        <v>84</v>
      </c>
      <c r="AE870" t="s">
        <v>85</v>
      </c>
      <c r="AF870" t="s">
        <v>86</v>
      </c>
      <c r="AG870">
        <v>8</v>
      </c>
      <c r="AH870">
        <v>3</v>
      </c>
      <c r="AI870">
        <v>15</v>
      </c>
      <c r="AJ870">
        <v>59996</v>
      </c>
      <c r="AK870">
        <v>1485</v>
      </c>
      <c r="AL870">
        <v>1</v>
      </c>
      <c r="AM870">
        <v>5788</v>
      </c>
      <c r="AN870">
        <v>0.82099999999999995</v>
      </c>
      <c r="AO870">
        <v>0.80120000000000002</v>
      </c>
      <c r="AP870">
        <v>1.9800000000000002E-2</v>
      </c>
      <c r="AQ870">
        <v>1.0012699887156487</v>
      </c>
      <c r="AR870">
        <v>0.98146998882293701</v>
      </c>
      <c r="AS870">
        <v>1.9799999892711639E-2</v>
      </c>
      <c r="AT870" t="s">
        <v>139</v>
      </c>
      <c r="AU870" t="s">
        <v>83</v>
      </c>
      <c r="AW870" t="s">
        <v>125</v>
      </c>
      <c r="AY870" t="s">
        <v>4496</v>
      </c>
      <c r="AZ870" t="s">
        <v>98</v>
      </c>
      <c r="BA870" t="s">
        <v>1009</v>
      </c>
      <c r="BB870" t="s">
        <v>1010</v>
      </c>
      <c r="BC870" t="s">
        <v>373</v>
      </c>
      <c r="BD870" t="s">
        <v>374</v>
      </c>
      <c r="BF870" t="s">
        <v>374</v>
      </c>
      <c r="BG870" t="s">
        <v>5533</v>
      </c>
      <c r="BH870" s="6">
        <v>44141</v>
      </c>
      <c r="BI870" s="6">
        <v>44158</v>
      </c>
      <c r="BJ870" s="32">
        <f t="shared" si="40"/>
        <v>2020</v>
      </c>
      <c r="BK870" t="s">
        <v>104</v>
      </c>
      <c r="BL870" t="s">
        <v>139</v>
      </c>
      <c r="BM870" t="s">
        <v>86</v>
      </c>
      <c r="BN870" t="s">
        <v>85</v>
      </c>
      <c r="BP870" t="str">
        <f t="shared" si="41"/>
        <v/>
      </c>
    </row>
    <row r="871" spans="1:68" x14ac:dyDescent="0.25">
      <c r="A871">
        <v>2023</v>
      </c>
      <c r="B871" t="s">
        <v>5536</v>
      </c>
      <c r="C871" t="s">
        <v>5537</v>
      </c>
      <c r="D871" t="s">
        <v>5538</v>
      </c>
      <c r="E871">
        <v>20201110</v>
      </c>
      <c r="F871">
        <v>20201123</v>
      </c>
      <c r="G871" t="str">
        <f t="shared" si="39"/>
        <v>2020</v>
      </c>
      <c r="H871">
        <v>14</v>
      </c>
      <c r="I871" t="s">
        <v>5539</v>
      </c>
      <c r="J871" t="s">
        <v>1087</v>
      </c>
      <c r="K871" t="s">
        <v>83</v>
      </c>
      <c r="L871" t="s">
        <v>84</v>
      </c>
      <c r="M871" t="s">
        <v>85</v>
      </c>
      <c r="N871" t="s">
        <v>86</v>
      </c>
      <c r="O871">
        <v>205</v>
      </c>
      <c r="P871" t="s">
        <v>118</v>
      </c>
      <c r="Q871" t="s">
        <v>1440</v>
      </c>
      <c r="R871" t="s">
        <v>1441</v>
      </c>
      <c r="S871">
        <v>52674</v>
      </c>
      <c r="T871">
        <v>16827</v>
      </c>
      <c r="U871">
        <v>0</v>
      </c>
      <c r="V871">
        <v>0</v>
      </c>
      <c r="W871">
        <v>252.33</v>
      </c>
      <c r="X871">
        <v>0</v>
      </c>
      <c r="Y871">
        <v>0</v>
      </c>
      <c r="Z871">
        <v>1040</v>
      </c>
      <c r="AA871">
        <v>1350</v>
      </c>
      <c r="AB871">
        <v>19920</v>
      </c>
      <c r="AC871" t="s">
        <v>368</v>
      </c>
      <c r="AD871" t="s">
        <v>369</v>
      </c>
      <c r="AE871" t="s">
        <v>370</v>
      </c>
      <c r="AF871" t="s">
        <v>371</v>
      </c>
      <c r="AG871">
        <v>6</v>
      </c>
      <c r="AH871">
        <v>2</v>
      </c>
      <c r="AI871">
        <v>12</v>
      </c>
      <c r="AJ871">
        <v>43170</v>
      </c>
      <c r="AK871">
        <v>664</v>
      </c>
      <c r="AL871">
        <v>1</v>
      </c>
      <c r="AM871">
        <v>3117</v>
      </c>
      <c r="AN871">
        <v>0.58540000000000003</v>
      </c>
      <c r="AO871">
        <v>0.57650000000000001</v>
      </c>
      <c r="AP871">
        <v>8.8999999999999999E-3</v>
      </c>
      <c r="AQ871">
        <v>0.70069999806582928</v>
      </c>
      <c r="AR871">
        <v>0.69179999828338623</v>
      </c>
      <c r="AS871">
        <v>8.8999997824430466E-3</v>
      </c>
      <c r="AT871" t="s">
        <v>139</v>
      </c>
      <c r="AU871" t="s">
        <v>368</v>
      </c>
      <c r="AW871" t="s">
        <v>125</v>
      </c>
      <c r="AY871" t="s">
        <v>1786</v>
      </c>
      <c r="AZ871" t="s">
        <v>98</v>
      </c>
      <c r="BA871" t="s">
        <v>99</v>
      </c>
      <c r="BB871" t="s">
        <v>261</v>
      </c>
      <c r="BC871" t="s">
        <v>429</v>
      </c>
      <c r="BD871" t="s">
        <v>430</v>
      </c>
      <c r="BF871" t="s">
        <v>430</v>
      </c>
      <c r="BG871" t="s">
        <v>5537</v>
      </c>
      <c r="BH871" s="6">
        <v>44145</v>
      </c>
      <c r="BI871" s="6">
        <v>44158</v>
      </c>
      <c r="BJ871" s="32">
        <f t="shared" si="40"/>
        <v>2020</v>
      </c>
      <c r="BK871" t="s">
        <v>104</v>
      </c>
      <c r="BL871" t="s">
        <v>139</v>
      </c>
      <c r="BM871" t="s">
        <v>86</v>
      </c>
      <c r="BN871" t="s">
        <v>85</v>
      </c>
      <c r="BP871" t="str">
        <f t="shared" si="41"/>
        <v/>
      </c>
    </row>
    <row r="872" spans="1:68" x14ac:dyDescent="0.25">
      <c r="A872">
        <v>2023</v>
      </c>
      <c r="B872" t="s">
        <v>5540</v>
      </c>
      <c r="C872" t="s">
        <v>5541</v>
      </c>
      <c r="D872" t="s">
        <v>5542</v>
      </c>
      <c r="E872">
        <v>20231111</v>
      </c>
      <c r="F872">
        <v>20231220</v>
      </c>
      <c r="G872" t="str">
        <f t="shared" si="39"/>
        <v>2023</v>
      </c>
      <c r="H872">
        <v>40</v>
      </c>
      <c r="I872" t="s">
        <v>5543</v>
      </c>
      <c r="J872" t="s">
        <v>5544</v>
      </c>
      <c r="K872" t="s">
        <v>83</v>
      </c>
      <c r="L872" t="s">
        <v>84</v>
      </c>
      <c r="M872" t="s">
        <v>85</v>
      </c>
      <c r="N872" t="s">
        <v>86</v>
      </c>
      <c r="O872">
        <v>211</v>
      </c>
      <c r="P872" t="s">
        <v>118</v>
      </c>
      <c r="Q872" t="s">
        <v>5545</v>
      </c>
      <c r="R872" t="s">
        <v>5546</v>
      </c>
      <c r="S872">
        <v>209459</v>
      </c>
      <c r="T872">
        <v>26186</v>
      </c>
      <c r="U872">
        <v>106128</v>
      </c>
      <c r="V872">
        <v>0</v>
      </c>
      <c r="W872">
        <v>5379.99</v>
      </c>
      <c r="X872">
        <v>0</v>
      </c>
      <c r="Y872">
        <v>0</v>
      </c>
      <c r="Z872">
        <v>1630</v>
      </c>
      <c r="AA872">
        <v>3150</v>
      </c>
      <c r="AB872">
        <v>276254</v>
      </c>
      <c r="AC872" t="s">
        <v>293</v>
      </c>
      <c r="AD872" t="s">
        <v>294</v>
      </c>
      <c r="AE872" t="s">
        <v>295</v>
      </c>
      <c r="AF872" t="s">
        <v>296</v>
      </c>
      <c r="AG872">
        <v>9</v>
      </c>
      <c r="AH872">
        <v>3</v>
      </c>
      <c r="AI872">
        <v>20</v>
      </c>
      <c r="AJ872">
        <v>122345</v>
      </c>
      <c r="AK872">
        <v>908</v>
      </c>
      <c r="AL872">
        <v>1</v>
      </c>
      <c r="AM872">
        <v>3162</v>
      </c>
      <c r="AN872">
        <v>1.6458999999999999</v>
      </c>
      <c r="AO872">
        <v>1.6337999999999999</v>
      </c>
      <c r="AP872">
        <v>1.21E-2</v>
      </c>
      <c r="AQ872">
        <v>3.8479500710964203</v>
      </c>
      <c r="AR872">
        <v>3.8122000694274902</v>
      </c>
      <c r="AS872">
        <v>3.5750001668930054E-2</v>
      </c>
      <c r="AT872" t="s">
        <v>139</v>
      </c>
      <c r="AU872" t="s">
        <v>293</v>
      </c>
      <c r="AW872" t="s">
        <v>297</v>
      </c>
      <c r="AX872" t="s">
        <v>84</v>
      </c>
      <c r="AY872" t="s">
        <v>112</v>
      </c>
      <c r="AZ872" t="s">
        <v>98</v>
      </c>
      <c r="BA872" t="s">
        <v>99</v>
      </c>
      <c r="BB872" t="s">
        <v>100</v>
      </c>
      <c r="BC872" t="s">
        <v>2422</v>
      </c>
      <c r="BD872" t="s">
        <v>2423</v>
      </c>
      <c r="BF872" t="s">
        <v>2423</v>
      </c>
      <c r="BG872" t="s">
        <v>5541</v>
      </c>
      <c r="BH872" s="6">
        <v>45264</v>
      </c>
      <c r="BI872" s="6">
        <v>45280</v>
      </c>
      <c r="BJ872" s="32">
        <f t="shared" si="40"/>
        <v>2023</v>
      </c>
      <c r="BK872" t="s">
        <v>104</v>
      </c>
      <c r="BL872" t="s">
        <v>139</v>
      </c>
      <c r="BM872" t="s">
        <v>86</v>
      </c>
      <c r="BN872" t="s">
        <v>85</v>
      </c>
      <c r="BO872" t="s">
        <v>3636</v>
      </c>
      <c r="BP872" t="str">
        <f t="shared" si="41"/>
        <v>17</v>
      </c>
    </row>
    <row r="873" spans="1:68" x14ac:dyDescent="0.25">
      <c r="A873">
        <v>2023</v>
      </c>
      <c r="B873" t="s">
        <v>5547</v>
      </c>
      <c r="C873" t="s">
        <v>5548</v>
      </c>
      <c r="D873" t="s">
        <v>5549</v>
      </c>
      <c r="E873">
        <v>20231208</v>
      </c>
      <c r="F873">
        <v>20231218</v>
      </c>
      <c r="G873" t="str">
        <f t="shared" si="39"/>
        <v>2023</v>
      </c>
      <c r="H873">
        <v>11</v>
      </c>
      <c r="I873" t="s">
        <v>5550</v>
      </c>
      <c r="J873" t="s">
        <v>3697</v>
      </c>
      <c r="K873" t="s">
        <v>83</v>
      </c>
      <c r="L873" t="s">
        <v>84</v>
      </c>
      <c r="M873" t="s">
        <v>85</v>
      </c>
      <c r="N873" t="s">
        <v>86</v>
      </c>
      <c r="O873">
        <v>211</v>
      </c>
      <c r="P873" t="s">
        <v>118</v>
      </c>
      <c r="Q873" t="s">
        <v>5551</v>
      </c>
      <c r="R873" t="s">
        <v>5552</v>
      </c>
      <c r="S873">
        <v>25178</v>
      </c>
      <c r="T873">
        <v>14508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800</v>
      </c>
      <c r="AA873">
        <v>2250</v>
      </c>
      <c r="AB873">
        <v>96260</v>
      </c>
      <c r="AC873" t="s">
        <v>83</v>
      </c>
      <c r="AD873" t="s">
        <v>84</v>
      </c>
      <c r="AE873" t="s">
        <v>85</v>
      </c>
      <c r="AF873" t="s">
        <v>86</v>
      </c>
      <c r="AG873">
        <v>10</v>
      </c>
      <c r="AH873">
        <v>3</v>
      </c>
      <c r="AI873">
        <v>20</v>
      </c>
      <c r="AJ873">
        <v>100406</v>
      </c>
      <c r="AK873">
        <v>2444</v>
      </c>
      <c r="AL873">
        <v>1</v>
      </c>
      <c r="AM873">
        <v>10575</v>
      </c>
      <c r="AN873">
        <v>1.3734</v>
      </c>
      <c r="AO873">
        <v>1.3408</v>
      </c>
      <c r="AP873">
        <v>3.2599999999999997E-2</v>
      </c>
      <c r="AQ873">
        <v>1.3408000469207764</v>
      </c>
      <c r="AR873">
        <v>1.3408000469207764</v>
      </c>
      <c r="AS873">
        <v>0</v>
      </c>
      <c r="AT873" t="s">
        <v>111</v>
      </c>
      <c r="AU873" t="s">
        <v>83</v>
      </c>
      <c r="AW873" t="s">
        <v>125</v>
      </c>
      <c r="AX873" t="s">
        <v>84</v>
      </c>
      <c r="AY873" t="s">
        <v>112</v>
      </c>
      <c r="AZ873" t="s">
        <v>98</v>
      </c>
      <c r="BA873" t="s">
        <v>99</v>
      </c>
      <c r="BB873" t="s">
        <v>100</v>
      </c>
      <c r="BC873" t="s">
        <v>759</v>
      </c>
      <c r="BD873" t="s">
        <v>760</v>
      </c>
      <c r="BF873" t="s">
        <v>760</v>
      </c>
      <c r="BG873" t="s">
        <v>5548</v>
      </c>
      <c r="BH873" s="6">
        <v>45268</v>
      </c>
      <c r="BI873" s="6">
        <v>45278</v>
      </c>
      <c r="BJ873" s="32">
        <f t="shared" si="40"/>
        <v>2023</v>
      </c>
      <c r="BK873" t="s">
        <v>104</v>
      </c>
      <c r="BL873" t="s">
        <v>111</v>
      </c>
      <c r="BM873" t="s">
        <v>86</v>
      </c>
      <c r="BN873" t="s">
        <v>85</v>
      </c>
      <c r="BP873" t="str">
        <f t="shared" si="41"/>
        <v/>
      </c>
    </row>
    <row r="874" spans="1:68" x14ac:dyDescent="0.25">
      <c r="A874">
        <v>2023</v>
      </c>
      <c r="B874" t="s">
        <v>5553</v>
      </c>
      <c r="C874" t="s">
        <v>5554</v>
      </c>
      <c r="D874" t="s">
        <v>5555</v>
      </c>
      <c r="E874">
        <v>20231028</v>
      </c>
      <c r="F874">
        <v>20231218</v>
      </c>
      <c r="G874" t="str">
        <f t="shared" si="39"/>
        <v>2023</v>
      </c>
      <c r="H874">
        <v>52</v>
      </c>
      <c r="I874" t="s">
        <v>5556</v>
      </c>
      <c r="J874" t="s">
        <v>5557</v>
      </c>
      <c r="K874" t="s">
        <v>83</v>
      </c>
      <c r="L874" t="s">
        <v>84</v>
      </c>
      <c r="M874" t="s">
        <v>85</v>
      </c>
      <c r="N874" t="s">
        <v>86</v>
      </c>
      <c r="O874">
        <v>211</v>
      </c>
      <c r="P874" t="s">
        <v>682</v>
      </c>
      <c r="Q874" t="s">
        <v>1516</v>
      </c>
      <c r="R874" t="s">
        <v>1517</v>
      </c>
      <c r="S874">
        <v>246684</v>
      </c>
      <c r="T874">
        <v>44050</v>
      </c>
      <c r="U874">
        <v>92461</v>
      </c>
      <c r="V874">
        <v>0</v>
      </c>
      <c r="W874">
        <v>2815.36</v>
      </c>
      <c r="X874">
        <v>0</v>
      </c>
      <c r="Y874">
        <v>0</v>
      </c>
      <c r="Z874">
        <v>2770</v>
      </c>
      <c r="AA874">
        <v>7125</v>
      </c>
      <c r="AB874">
        <v>231224</v>
      </c>
      <c r="AC874" t="s">
        <v>293</v>
      </c>
      <c r="AD874" t="s">
        <v>294</v>
      </c>
      <c r="AE874" t="s">
        <v>650</v>
      </c>
      <c r="AF874" t="s">
        <v>542</v>
      </c>
      <c r="AG874">
        <v>5</v>
      </c>
      <c r="AH874">
        <v>2</v>
      </c>
      <c r="AI874">
        <v>10</v>
      </c>
      <c r="AJ874">
        <v>41709</v>
      </c>
      <c r="AK874">
        <v>159</v>
      </c>
      <c r="AL874">
        <v>1</v>
      </c>
      <c r="AM874">
        <v>1762</v>
      </c>
      <c r="AN874">
        <v>0.55910000000000004</v>
      </c>
      <c r="AO874">
        <v>0.55700000000000005</v>
      </c>
      <c r="AP874">
        <v>2.0999999999999999E-3</v>
      </c>
      <c r="AQ874">
        <v>3.3775099851191044</v>
      </c>
      <c r="AR874">
        <v>3.3642799854278564</v>
      </c>
      <c r="AS874">
        <v>1.322999969124794E-2</v>
      </c>
      <c r="AT874" t="s">
        <v>111</v>
      </c>
      <c r="AU874" t="s">
        <v>293</v>
      </c>
      <c r="AW874" t="s">
        <v>125</v>
      </c>
      <c r="AX874" t="s">
        <v>84</v>
      </c>
      <c r="AY874" t="s">
        <v>112</v>
      </c>
      <c r="AZ874" t="s">
        <v>98</v>
      </c>
      <c r="BA874" t="s">
        <v>99</v>
      </c>
      <c r="BB874" t="s">
        <v>100</v>
      </c>
      <c r="BC874" t="s">
        <v>689</v>
      </c>
      <c r="BD874" t="s">
        <v>5558</v>
      </c>
      <c r="BF874" t="s">
        <v>5558</v>
      </c>
      <c r="BG874" t="s">
        <v>5554</v>
      </c>
      <c r="BH874" s="6">
        <v>45253</v>
      </c>
      <c r="BI874" s="6">
        <v>45278</v>
      </c>
      <c r="BJ874" s="32">
        <f t="shared" si="40"/>
        <v>2023</v>
      </c>
      <c r="BK874" t="s">
        <v>104</v>
      </c>
      <c r="BL874" t="s">
        <v>111</v>
      </c>
      <c r="BM874" t="s">
        <v>86</v>
      </c>
      <c r="BN874" t="s">
        <v>85</v>
      </c>
      <c r="BO874" t="s">
        <v>3636</v>
      </c>
      <c r="BP874" t="str">
        <f t="shared" si="41"/>
        <v>17</v>
      </c>
    </row>
    <row r="875" spans="1:68" x14ac:dyDescent="0.25">
      <c r="A875">
        <v>2023</v>
      </c>
      <c r="B875" t="s">
        <v>5559</v>
      </c>
      <c r="C875" t="s">
        <v>5560</v>
      </c>
      <c r="D875" t="s">
        <v>5561</v>
      </c>
      <c r="E875">
        <v>20231010</v>
      </c>
      <c r="F875">
        <v>20231215</v>
      </c>
      <c r="G875" t="str">
        <f t="shared" si="39"/>
        <v>2023</v>
      </c>
      <c r="H875">
        <v>67</v>
      </c>
      <c r="I875" t="s">
        <v>5562</v>
      </c>
      <c r="J875" t="s">
        <v>5563</v>
      </c>
      <c r="K875" t="s">
        <v>83</v>
      </c>
      <c r="L875" t="s">
        <v>84</v>
      </c>
      <c r="M875" t="s">
        <v>85</v>
      </c>
      <c r="N875" t="s">
        <v>86</v>
      </c>
      <c r="O875">
        <v>211</v>
      </c>
      <c r="P875" t="s">
        <v>87</v>
      </c>
      <c r="Q875" t="s">
        <v>5564</v>
      </c>
      <c r="R875" t="s">
        <v>5565</v>
      </c>
      <c r="S875">
        <v>574032</v>
      </c>
      <c r="T875">
        <v>37449</v>
      </c>
      <c r="U875">
        <v>336105</v>
      </c>
      <c r="V875">
        <v>0</v>
      </c>
      <c r="W875">
        <v>156671.9</v>
      </c>
      <c r="X875">
        <v>25289.38</v>
      </c>
      <c r="Y875">
        <v>50542.16</v>
      </c>
      <c r="Z875">
        <v>3000</v>
      </c>
      <c r="AA875">
        <v>4725</v>
      </c>
      <c r="AB875">
        <v>765575</v>
      </c>
      <c r="AC875" t="s">
        <v>317</v>
      </c>
      <c r="AD875" t="s">
        <v>318</v>
      </c>
      <c r="AE875" t="s">
        <v>319</v>
      </c>
      <c r="AF875" t="s">
        <v>1342</v>
      </c>
      <c r="AG875">
        <v>16</v>
      </c>
      <c r="AH875">
        <v>5</v>
      </c>
      <c r="AI875">
        <v>31</v>
      </c>
      <c r="AJ875">
        <v>256367</v>
      </c>
      <c r="AK875">
        <v>15902</v>
      </c>
      <c r="AL875">
        <v>1</v>
      </c>
      <c r="AM875">
        <v>51278</v>
      </c>
      <c r="AN875">
        <v>3.6360000000000001</v>
      </c>
      <c r="AO875">
        <v>3.4236</v>
      </c>
      <c r="AP875">
        <v>0.21240000000000001</v>
      </c>
      <c r="AQ875">
        <v>10.194329738616943</v>
      </c>
      <c r="AR875">
        <v>8.0454597473144531</v>
      </c>
      <c r="AS875">
        <v>2.1488699913024902</v>
      </c>
      <c r="AT875" t="s">
        <v>139</v>
      </c>
      <c r="AU875" t="s">
        <v>317</v>
      </c>
      <c r="AV875" t="s">
        <v>317</v>
      </c>
      <c r="AW875" t="s">
        <v>5566</v>
      </c>
      <c r="AX875" t="s">
        <v>84</v>
      </c>
      <c r="AY875" t="s">
        <v>112</v>
      </c>
      <c r="AZ875" t="s">
        <v>98</v>
      </c>
      <c r="BA875" t="s">
        <v>99</v>
      </c>
      <c r="BB875" t="s">
        <v>100</v>
      </c>
      <c r="BC875" t="s">
        <v>2640</v>
      </c>
      <c r="BD875" t="s">
        <v>5567</v>
      </c>
      <c r="BF875" t="s">
        <v>5567</v>
      </c>
      <c r="BG875" t="s">
        <v>5560</v>
      </c>
      <c r="BH875" s="6">
        <v>45264</v>
      </c>
      <c r="BI875" s="6">
        <v>45275</v>
      </c>
      <c r="BJ875" s="32">
        <f t="shared" si="40"/>
        <v>2023</v>
      </c>
      <c r="BK875" t="s">
        <v>104</v>
      </c>
      <c r="BL875" t="s">
        <v>139</v>
      </c>
      <c r="BM875" t="s">
        <v>86</v>
      </c>
      <c r="BN875" t="s">
        <v>85</v>
      </c>
      <c r="BO875" t="s">
        <v>138</v>
      </c>
      <c r="BP875" t="str">
        <f t="shared" si="41"/>
        <v>02</v>
      </c>
    </row>
    <row r="876" spans="1:68" x14ac:dyDescent="0.25">
      <c r="A876">
        <v>2023</v>
      </c>
      <c r="B876" t="s">
        <v>5568</v>
      </c>
      <c r="C876" t="s">
        <v>5569</v>
      </c>
      <c r="D876" t="s">
        <v>5570</v>
      </c>
      <c r="E876">
        <v>20231117</v>
      </c>
      <c r="F876">
        <v>20231214</v>
      </c>
      <c r="G876" t="str">
        <f t="shared" si="39"/>
        <v>2023</v>
      </c>
      <c r="H876">
        <v>28</v>
      </c>
      <c r="I876" t="s">
        <v>5571</v>
      </c>
      <c r="J876" t="s">
        <v>5572</v>
      </c>
      <c r="K876" t="s">
        <v>83</v>
      </c>
      <c r="L876" t="s">
        <v>84</v>
      </c>
      <c r="M876" t="s">
        <v>85</v>
      </c>
      <c r="N876" t="s">
        <v>86</v>
      </c>
      <c r="O876">
        <v>211</v>
      </c>
      <c r="P876" t="s">
        <v>118</v>
      </c>
      <c r="Q876" t="s">
        <v>2990</v>
      </c>
      <c r="R876" t="s">
        <v>2991</v>
      </c>
      <c r="S876">
        <v>78516</v>
      </c>
      <c r="T876">
        <v>33979</v>
      </c>
      <c r="U876">
        <v>0</v>
      </c>
      <c r="V876">
        <v>0</v>
      </c>
      <c r="W876">
        <v>33.14</v>
      </c>
      <c r="X876">
        <v>0</v>
      </c>
      <c r="Y876">
        <v>7521.83</v>
      </c>
      <c r="Z876">
        <v>2560</v>
      </c>
      <c r="AA876">
        <v>3975</v>
      </c>
      <c r="AB876">
        <v>192598</v>
      </c>
      <c r="AC876" t="s">
        <v>121</v>
      </c>
      <c r="AD876" t="s">
        <v>122</v>
      </c>
      <c r="AE876" t="s">
        <v>123</v>
      </c>
      <c r="AF876" t="s">
        <v>124</v>
      </c>
      <c r="AG876">
        <v>8</v>
      </c>
      <c r="AH876">
        <v>3</v>
      </c>
      <c r="AI876">
        <v>18</v>
      </c>
      <c r="AJ876">
        <v>103488</v>
      </c>
      <c r="AK876">
        <v>19782</v>
      </c>
      <c r="AL876">
        <v>1</v>
      </c>
      <c r="AM876">
        <v>50029</v>
      </c>
      <c r="AN876">
        <v>1.6462000000000001</v>
      </c>
      <c r="AO876">
        <v>1.3819999999999999</v>
      </c>
      <c r="AP876">
        <v>0.26419999999999999</v>
      </c>
      <c r="AQ876">
        <v>2.6826999485492706</v>
      </c>
      <c r="AR876">
        <v>2.4184999465942383</v>
      </c>
      <c r="AS876">
        <v>0.26420000195503235</v>
      </c>
      <c r="AT876" t="s">
        <v>139</v>
      </c>
      <c r="AU876" t="s">
        <v>121</v>
      </c>
      <c r="AV876" t="s">
        <v>121</v>
      </c>
      <c r="AW876" t="s">
        <v>189</v>
      </c>
      <c r="AX876" t="s">
        <v>84</v>
      </c>
      <c r="AY876" t="s">
        <v>437</v>
      </c>
      <c r="AZ876" t="s">
        <v>98</v>
      </c>
      <c r="BA876" t="s">
        <v>99</v>
      </c>
      <c r="BB876" t="s">
        <v>438</v>
      </c>
      <c r="BC876" t="s">
        <v>2992</v>
      </c>
      <c r="BD876" t="s">
        <v>5163</v>
      </c>
      <c r="BE876" t="s">
        <v>5164</v>
      </c>
      <c r="BF876" t="s">
        <v>5164</v>
      </c>
      <c r="BG876" t="s">
        <v>5569</v>
      </c>
      <c r="BH876" s="6">
        <v>45257</v>
      </c>
      <c r="BI876" s="6">
        <v>45274</v>
      </c>
      <c r="BJ876" s="32">
        <f t="shared" si="40"/>
        <v>2023</v>
      </c>
      <c r="BK876" t="s">
        <v>104</v>
      </c>
      <c r="BL876" t="s">
        <v>139</v>
      </c>
      <c r="BM876" t="s">
        <v>86</v>
      </c>
      <c r="BN876" t="s">
        <v>85</v>
      </c>
      <c r="BO876" t="s">
        <v>124</v>
      </c>
      <c r="BP876" t="str">
        <f t="shared" si="41"/>
        <v>31</v>
      </c>
    </row>
    <row r="877" spans="1:68" x14ac:dyDescent="0.25">
      <c r="A877">
        <v>2023</v>
      </c>
      <c r="B877" t="s">
        <v>5573</v>
      </c>
      <c r="C877" t="s">
        <v>5574</v>
      </c>
      <c r="D877" t="s">
        <v>5575</v>
      </c>
      <c r="E877">
        <v>20231121</v>
      </c>
      <c r="F877">
        <v>20231222</v>
      </c>
      <c r="G877" t="str">
        <f t="shared" si="39"/>
        <v>2023</v>
      </c>
      <c r="H877">
        <v>32</v>
      </c>
      <c r="I877" t="s">
        <v>954</v>
      </c>
      <c r="J877" t="s">
        <v>5576</v>
      </c>
      <c r="K877" t="s">
        <v>83</v>
      </c>
      <c r="L877" t="s">
        <v>84</v>
      </c>
      <c r="M877" t="s">
        <v>85</v>
      </c>
      <c r="N877" t="s">
        <v>86</v>
      </c>
      <c r="O877">
        <v>211</v>
      </c>
      <c r="P877" t="s">
        <v>87</v>
      </c>
      <c r="Q877" t="s">
        <v>803</v>
      </c>
      <c r="R877" t="s">
        <v>804</v>
      </c>
      <c r="S877">
        <v>104512</v>
      </c>
      <c r="T877">
        <v>35834</v>
      </c>
      <c r="U877">
        <v>5496</v>
      </c>
      <c r="V877">
        <v>0</v>
      </c>
      <c r="W877">
        <v>265.13</v>
      </c>
      <c r="X877">
        <v>5851.48</v>
      </c>
      <c r="Y877">
        <v>29616.46</v>
      </c>
      <c r="Z877">
        <v>2400</v>
      </c>
      <c r="AA877">
        <v>3450</v>
      </c>
      <c r="AB877">
        <v>288746</v>
      </c>
      <c r="AC877" t="s">
        <v>90</v>
      </c>
      <c r="AD877" t="s">
        <v>91</v>
      </c>
      <c r="AE877" t="s">
        <v>805</v>
      </c>
      <c r="AF877" t="s">
        <v>676</v>
      </c>
      <c r="AG877">
        <v>10</v>
      </c>
      <c r="AH877">
        <v>3</v>
      </c>
      <c r="AI877">
        <v>15</v>
      </c>
      <c r="AJ877">
        <v>116114</v>
      </c>
      <c r="AK877">
        <v>53371</v>
      </c>
      <c r="AL877">
        <v>17790</v>
      </c>
      <c r="AM877">
        <v>86996</v>
      </c>
      <c r="AN877">
        <v>2.2633000000000001</v>
      </c>
      <c r="AO877">
        <v>1.5506</v>
      </c>
      <c r="AP877">
        <v>0.7127</v>
      </c>
      <c r="AQ877">
        <v>3.8449100255966187</v>
      </c>
      <c r="AR877">
        <v>3.1322100162506104</v>
      </c>
      <c r="AS877">
        <v>0.7127000093460083</v>
      </c>
      <c r="AT877" t="s">
        <v>139</v>
      </c>
      <c r="AU877" t="s">
        <v>90</v>
      </c>
      <c r="AV877" t="s">
        <v>90</v>
      </c>
      <c r="AW877" t="s">
        <v>95</v>
      </c>
      <c r="AX877" t="s">
        <v>1122</v>
      </c>
      <c r="AY877" t="s">
        <v>112</v>
      </c>
      <c r="AZ877" t="s">
        <v>98</v>
      </c>
      <c r="BA877" t="s">
        <v>99</v>
      </c>
      <c r="BB877" t="s">
        <v>100</v>
      </c>
      <c r="BC877" t="s">
        <v>101</v>
      </c>
      <c r="BD877" t="s">
        <v>102</v>
      </c>
      <c r="BE877" t="s">
        <v>103</v>
      </c>
      <c r="BF877" t="s">
        <v>103</v>
      </c>
      <c r="BG877" t="s">
        <v>5574</v>
      </c>
      <c r="BH877" s="6">
        <v>45266</v>
      </c>
      <c r="BI877" s="6">
        <v>45282</v>
      </c>
      <c r="BJ877" s="32">
        <f t="shared" si="40"/>
        <v>2023</v>
      </c>
      <c r="BK877" t="s">
        <v>104</v>
      </c>
      <c r="BL877" t="s">
        <v>139</v>
      </c>
      <c r="BM877" t="s">
        <v>86</v>
      </c>
      <c r="BN877" t="s">
        <v>85</v>
      </c>
      <c r="BO877" t="s">
        <v>105</v>
      </c>
      <c r="BP877" t="str">
        <f t="shared" si="41"/>
        <v>11</v>
      </c>
    </row>
    <row r="878" spans="1:68" x14ac:dyDescent="0.25">
      <c r="A878">
        <v>2023</v>
      </c>
      <c r="B878" t="s">
        <v>5577</v>
      </c>
      <c r="C878" t="s">
        <v>5578</v>
      </c>
      <c r="D878" t="s">
        <v>5579</v>
      </c>
      <c r="E878">
        <v>20231124</v>
      </c>
      <c r="F878">
        <v>20231221</v>
      </c>
      <c r="G878" t="str">
        <f t="shared" si="39"/>
        <v>2023</v>
      </c>
      <c r="H878">
        <v>28</v>
      </c>
      <c r="I878" t="s">
        <v>5580</v>
      </c>
      <c r="J878" t="s">
        <v>5581</v>
      </c>
      <c r="K878" t="s">
        <v>83</v>
      </c>
      <c r="L878" t="s">
        <v>84</v>
      </c>
      <c r="M878" t="s">
        <v>85</v>
      </c>
      <c r="N878" t="s">
        <v>86</v>
      </c>
      <c r="O878">
        <v>211</v>
      </c>
      <c r="P878" t="s">
        <v>118</v>
      </c>
      <c r="Q878" t="s">
        <v>812</v>
      </c>
      <c r="R878" t="s">
        <v>813</v>
      </c>
      <c r="S878">
        <v>88149</v>
      </c>
      <c r="T878">
        <v>34462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2160</v>
      </c>
      <c r="AA878">
        <v>6075</v>
      </c>
      <c r="AB878">
        <v>158689</v>
      </c>
      <c r="AC878" t="s">
        <v>83</v>
      </c>
      <c r="AD878" t="s">
        <v>84</v>
      </c>
      <c r="AE878" t="s">
        <v>85</v>
      </c>
      <c r="AF878" t="s">
        <v>86</v>
      </c>
      <c r="AG878">
        <v>5</v>
      </c>
      <c r="AH878">
        <v>2</v>
      </c>
      <c r="AI878">
        <v>11</v>
      </c>
      <c r="AJ878">
        <v>54445</v>
      </c>
      <c r="AK878">
        <v>799</v>
      </c>
      <c r="AL878">
        <v>1</v>
      </c>
      <c r="AM878">
        <v>3679</v>
      </c>
      <c r="AN878">
        <v>0.73780000000000001</v>
      </c>
      <c r="AO878">
        <v>0.72709999999999997</v>
      </c>
      <c r="AP878">
        <v>1.0699999999999999E-2</v>
      </c>
      <c r="AQ878">
        <v>2.2103800773620605</v>
      </c>
      <c r="AR878">
        <v>2.2103800773620605</v>
      </c>
      <c r="AS878">
        <v>0</v>
      </c>
      <c r="AT878" t="s">
        <v>242</v>
      </c>
      <c r="AU878" t="s">
        <v>83</v>
      </c>
      <c r="AW878" t="s">
        <v>5582</v>
      </c>
      <c r="AX878" t="s">
        <v>5583</v>
      </c>
      <c r="AY878" t="s">
        <v>97</v>
      </c>
      <c r="AZ878" t="s">
        <v>98</v>
      </c>
      <c r="BA878" t="s">
        <v>99</v>
      </c>
      <c r="BB878" t="s">
        <v>100</v>
      </c>
      <c r="BC878" t="s">
        <v>866</v>
      </c>
      <c r="BD878" t="s">
        <v>867</v>
      </c>
      <c r="BF878" t="s">
        <v>867</v>
      </c>
      <c r="BG878" t="s">
        <v>5578</v>
      </c>
      <c r="BH878" s="6">
        <v>45254</v>
      </c>
      <c r="BI878" s="6">
        <v>45281</v>
      </c>
      <c r="BJ878" s="32">
        <f t="shared" si="40"/>
        <v>2023</v>
      </c>
      <c r="BK878" t="s">
        <v>104</v>
      </c>
      <c r="BL878" t="s">
        <v>242</v>
      </c>
      <c r="BM878" t="s">
        <v>86</v>
      </c>
      <c r="BN878" t="s">
        <v>85</v>
      </c>
      <c r="BP878" t="str">
        <f t="shared" si="41"/>
        <v/>
      </c>
    </row>
    <row r="879" spans="1:68" x14ac:dyDescent="0.25">
      <c r="A879">
        <v>2023</v>
      </c>
      <c r="B879" t="s">
        <v>5584</v>
      </c>
      <c r="C879" t="s">
        <v>5585</v>
      </c>
      <c r="D879" t="s">
        <v>5586</v>
      </c>
      <c r="E879">
        <v>20231106</v>
      </c>
      <c r="F879">
        <v>20231212</v>
      </c>
      <c r="G879" t="str">
        <f t="shared" si="39"/>
        <v>2023</v>
      </c>
      <c r="H879">
        <v>37</v>
      </c>
      <c r="I879" t="s">
        <v>5587</v>
      </c>
      <c r="J879" t="s">
        <v>5588</v>
      </c>
      <c r="K879" t="s">
        <v>83</v>
      </c>
      <c r="L879" t="s">
        <v>84</v>
      </c>
      <c r="M879" t="s">
        <v>85</v>
      </c>
      <c r="N879" t="s">
        <v>86</v>
      </c>
      <c r="O879">
        <v>211</v>
      </c>
      <c r="P879" t="s">
        <v>118</v>
      </c>
      <c r="Q879" t="s">
        <v>5589</v>
      </c>
      <c r="R879" t="s">
        <v>5590</v>
      </c>
      <c r="S879">
        <v>76108</v>
      </c>
      <c r="T879">
        <v>42439</v>
      </c>
      <c r="U879">
        <v>0</v>
      </c>
      <c r="V879">
        <v>0</v>
      </c>
      <c r="W879">
        <v>10374</v>
      </c>
      <c r="X879">
        <v>0</v>
      </c>
      <c r="Y879">
        <v>0</v>
      </c>
      <c r="Z879">
        <v>3240</v>
      </c>
      <c r="AA879">
        <v>4275</v>
      </c>
      <c r="AB879">
        <v>293532</v>
      </c>
      <c r="AC879" t="s">
        <v>161</v>
      </c>
      <c r="AD879" t="s">
        <v>1689</v>
      </c>
      <c r="AE879" t="s">
        <v>1690</v>
      </c>
      <c r="AF879" t="s">
        <v>1691</v>
      </c>
      <c r="AG879">
        <v>9</v>
      </c>
      <c r="AH879">
        <v>3</v>
      </c>
      <c r="AI879">
        <v>18</v>
      </c>
      <c r="AJ879">
        <v>132714</v>
      </c>
      <c r="AK879">
        <v>5345</v>
      </c>
      <c r="AL879">
        <v>1</v>
      </c>
      <c r="AM879">
        <v>20536</v>
      </c>
      <c r="AN879">
        <v>1.8436999999999999</v>
      </c>
      <c r="AO879">
        <v>1.7723</v>
      </c>
      <c r="AP879">
        <v>7.1400000000000005E-2</v>
      </c>
      <c r="AQ879">
        <v>4.0886100083589554</v>
      </c>
      <c r="AR879">
        <v>4.0172100067138672</v>
      </c>
      <c r="AS879">
        <v>7.1400001645088196E-2</v>
      </c>
      <c r="AT879" t="s">
        <v>111</v>
      </c>
      <c r="AU879" t="s">
        <v>161</v>
      </c>
      <c r="AW879" t="s">
        <v>1924</v>
      </c>
      <c r="AX879" t="s">
        <v>84</v>
      </c>
      <c r="AY879" t="s">
        <v>112</v>
      </c>
      <c r="AZ879" t="s">
        <v>98</v>
      </c>
      <c r="BA879" t="s">
        <v>99</v>
      </c>
      <c r="BB879" t="s">
        <v>100</v>
      </c>
      <c r="BC879" t="s">
        <v>1693</v>
      </c>
      <c r="BD879" t="s">
        <v>1694</v>
      </c>
      <c r="BE879" t="s">
        <v>1695</v>
      </c>
      <c r="BF879" t="s">
        <v>1695</v>
      </c>
      <c r="BG879" t="s">
        <v>5585</v>
      </c>
      <c r="BH879" s="6">
        <v>45245</v>
      </c>
      <c r="BI879" s="6">
        <v>45272</v>
      </c>
      <c r="BJ879" s="32">
        <f t="shared" si="40"/>
        <v>2023</v>
      </c>
      <c r="BK879" t="s">
        <v>104</v>
      </c>
      <c r="BL879" t="s">
        <v>111</v>
      </c>
      <c r="BM879" t="s">
        <v>86</v>
      </c>
      <c r="BN879" t="s">
        <v>85</v>
      </c>
      <c r="BO879" t="s">
        <v>1691</v>
      </c>
      <c r="BP879" t="str">
        <f t="shared" si="41"/>
        <v>05</v>
      </c>
    </row>
    <row r="880" spans="1:68" x14ac:dyDescent="0.25">
      <c r="A880">
        <v>2023</v>
      </c>
      <c r="B880" t="s">
        <v>5591</v>
      </c>
      <c r="C880" t="s">
        <v>5592</v>
      </c>
      <c r="D880" t="s">
        <v>5593</v>
      </c>
      <c r="E880">
        <v>20231111</v>
      </c>
      <c r="F880">
        <v>20231205</v>
      </c>
      <c r="G880" t="str">
        <f t="shared" si="39"/>
        <v>2023</v>
      </c>
      <c r="H880">
        <v>25</v>
      </c>
      <c r="I880" t="s">
        <v>5594</v>
      </c>
      <c r="J880" t="s">
        <v>5595</v>
      </c>
      <c r="K880" t="s">
        <v>83</v>
      </c>
      <c r="L880" t="s">
        <v>84</v>
      </c>
      <c r="M880" t="s">
        <v>85</v>
      </c>
      <c r="N880" t="s">
        <v>86</v>
      </c>
      <c r="O880">
        <v>211</v>
      </c>
      <c r="P880" t="s">
        <v>118</v>
      </c>
      <c r="Q880" t="s">
        <v>5596</v>
      </c>
      <c r="R880" t="s">
        <v>5597</v>
      </c>
      <c r="S880">
        <v>106642</v>
      </c>
      <c r="T880">
        <v>20437</v>
      </c>
      <c r="U880">
        <v>51864</v>
      </c>
      <c r="V880">
        <v>0</v>
      </c>
      <c r="W880">
        <v>1358.58</v>
      </c>
      <c r="X880">
        <v>4319.6400000000003</v>
      </c>
      <c r="Y880">
        <v>0</v>
      </c>
      <c r="Z880">
        <v>1200</v>
      </c>
      <c r="AA880">
        <v>1950</v>
      </c>
      <c r="AB880">
        <v>110629</v>
      </c>
      <c r="AC880" t="s">
        <v>135</v>
      </c>
      <c r="AD880" t="s">
        <v>136</v>
      </c>
      <c r="AE880" t="s">
        <v>175</v>
      </c>
      <c r="AF880" t="s">
        <v>176</v>
      </c>
      <c r="AG880">
        <v>13</v>
      </c>
      <c r="AH880">
        <v>4</v>
      </c>
      <c r="AI880">
        <v>26</v>
      </c>
      <c r="AJ880">
        <v>107949</v>
      </c>
      <c r="AK880">
        <v>5990</v>
      </c>
      <c r="AL880">
        <v>1</v>
      </c>
      <c r="AM880">
        <v>22036</v>
      </c>
      <c r="AN880">
        <v>1.5216000000000001</v>
      </c>
      <c r="AO880">
        <v>1.4416</v>
      </c>
      <c r="AP880">
        <v>0.08</v>
      </c>
      <c r="AQ880">
        <v>1.5215999633073807</v>
      </c>
      <c r="AR880">
        <v>1.44159996509552</v>
      </c>
      <c r="AS880">
        <v>7.9999998211860657E-2</v>
      </c>
      <c r="AT880" t="s">
        <v>139</v>
      </c>
      <c r="AU880" t="s">
        <v>135</v>
      </c>
      <c r="AW880" t="s">
        <v>125</v>
      </c>
      <c r="AX880" t="s">
        <v>84</v>
      </c>
      <c r="AY880" t="s">
        <v>112</v>
      </c>
      <c r="AZ880" t="s">
        <v>98</v>
      </c>
      <c r="BA880" t="s">
        <v>99</v>
      </c>
      <c r="BB880" t="s">
        <v>100</v>
      </c>
      <c r="BC880" t="s">
        <v>1313</v>
      </c>
      <c r="BD880" t="s">
        <v>1314</v>
      </c>
      <c r="BF880" t="s">
        <v>1314</v>
      </c>
      <c r="BG880" t="s">
        <v>5592</v>
      </c>
      <c r="BH880" s="6">
        <v>45254</v>
      </c>
      <c r="BI880" s="6">
        <v>45265</v>
      </c>
      <c r="BJ880" s="32">
        <f t="shared" si="40"/>
        <v>2023</v>
      </c>
      <c r="BK880" t="s">
        <v>104</v>
      </c>
      <c r="BL880" t="s">
        <v>139</v>
      </c>
      <c r="BM880" t="s">
        <v>86</v>
      </c>
      <c r="BN880" t="s">
        <v>85</v>
      </c>
      <c r="BO880" t="s">
        <v>176</v>
      </c>
      <c r="BP880" t="str">
        <f t="shared" si="41"/>
        <v>02</v>
      </c>
    </row>
    <row r="881" spans="1:68" x14ac:dyDescent="0.25">
      <c r="A881">
        <v>2023</v>
      </c>
      <c r="B881" t="s">
        <v>5598</v>
      </c>
      <c r="C881" t="s">
        <v>5599</v>
      </c>
      <c r="D881" t="s">
        <v>5600</v>
      </c>
      <c r="E881">
        <v>20231107</v>
      </c>
      <c r="F881">
        <v>20231201</v>
      </c>
      <c r="G881" t="str">
        <f t="shared" si="39"/>
        <v>2023</v>
      </c>
      <c r="H881">
        <v>25</v>
      </c>
      <c r="I881" t="s">
        <v>5601</v>
      </c>
      <c r="J881" t="s">
        <v>5602</v>
      </c>
      <c r="K881" t="s">
        <v>83</v>
      </c>
      <c r="L881" t="s">
        <v>84</v>
      </c>
      <c r="M881" t="s">
        <v>85</v>
      </c>
      <c r="N881" t="s">
        <v>86</v>
      </c>
      <c r="O881">
        <v>211</v>
      </c>
      <c r="P881" t="s">
        <v>118</v>
      </c>
      <c r="Q881" t="s">
        <v>618</v>
      </c>
      <c r="R881" t="s">
        <v>619</v>
      </c>
      <c r="S881">
        <v>76527</v>
      </c>
      <c r="T881">
        <v>32685</v>
      </c>
      <c r="U881">
        <v>0</v>
      </c>
      <c r="V881">
        <v>0</v>
      </c>
      <c r="W881">
        <v>978.18</v>
      </c>
      <c r="X881">
        <v>0</v>
      </c>
      <c r="Y881">
        <v>0</v>
      </c>
      <c r="Z881">
        <v>1860</v>
      </c>
      <c r="AA881">
        <v>4950</v>
      </c>
      <c r="AB881">
        <v>190595</v>
      </c>
      <c r="AC881" t="s">
        <v>293</v>
      </c>
      <c r="AD881" t="s">
        <v>294</v>
      </c>
      <c r="AE881" t="s">
        <v>359</v>
      </c>
      <c r="AF881" t="s">
        <v>3636</v>
      </c>
      <c r="AG881">
        <v>13</v>
      </c>
      <c r="AH881">
        <v>4</v>
      </c>
      <c r="AI881">
        <v>26</v>
      </c>
      <c r="AJ881">
        <v>196124</v>
      </c>
      <c r="AK881">
        <v>2673</v>
      </c>
      <c r="AL881">
        <v>1</v>
      </c>
      <c r="AM881">
        <v>10384</v>
      </c>
      <c r="AN881">
        <v>2.6547999999999998</v>
      </c>
      <c r="AO881">
        <v>2.6191</v>
      </c>
      <c r="AP881">
        <v>3.5700000000000003E-2</v>
      </c>
      <c r="AQ881">
        <v>2.6548000946640968</v>
      </c>
      <c r="AR881">
        <v>2.6191000938415527</v>
      </c>
      <c r="AS881">
        <v>3.5700000822544098E-2</v>
      </c>
      <c r="AT881" t="s">
        <v>139</v>
      </c>
      <c r="AU881" t="s">
        <v>293</v>
      </c>
      <c r="AW881" t="s">
        <v>308</v>
      </c>
      <c r="AX881" t="s">
        <v>84</v>
      </c>
      <c r="AY881" t="s">
        <v>987</v>
      </c>
      <c r="AZ881" t="s">
        <v>98</v>
      </c>
      <c r="BA881" t="s">
        <v>99</v>
      </c>
      <c r="BB881" t="s">
        <v>438</v>
      </c>
      <c r="BC881" t="s">
        <v>321</v>
      </c>
      <c r="BD881" t="s">
        <v>1415</v>
      </c>
      <c r="BF881" t="s">
        <v>1415</v>
      </c>
      <c r="BG881" t="s">
        <v>5599</v>
      </c>
      <c r="BH881" s="6">
        <v>45243</v>
      </c>
      <c r="BI881" s="6">
        <v>45261</v>
      </c>
      <c r="BJ881" s="32">
        <f t="shared" si="40"/>
        <v>2023</v>
      </c>
      <c r="BK881" t="s">
        <v>104</v>
      </c>
      <c r="BL881" t="s">
        <v>139</v>
      </c>
      <c r="BM881" t="s">
        <v>86</v>
      </c>
      <c r="BN881" t="s">
        <v>85</v>
      </c>
      <c r="BO881" t="s">
        <v>3636</v>
      </c>
      <c r="BP881" t="str">
        <f t="shared" si="41"/>
        <v>17</v>
      </c>
    </row>
    <row r="882" spans="1:68" x14ac:dyDescent="0.25">
      <c r="G882" t="str">
        <f t="shared" si="39"/>
        <v/>
      </c>
      <c r="BG882" t="s">
        <v>5603</v>
      </c>
      <c r="BH882" s="6">
        <v>45259</v>
      </c>
      <c r="BI882" s="6">
        <v>45273</v>
      </c>
      <c r="BJ882" s="32">
        <f t="shared" si="40"/>
        <v>2023</v>
      </c>
      <c r="BK882" t="s">
        <v>104</v>
      </c>
      <c r="BL882" t="s">
        <v>214</v>
      </c>
      <c r="BM882" t="s">
        <v>86</v>
      </c>
      <c r="BN882" t="s">
        <v>85</v>
      </c>
      <c r="BO882" t="s">
        <v>124</v>
      </c>
      <c r="BP882" t="str">
        <f t="shared" si="41"/>
        <v>31</v>
      </c>
    </row>
    <row r="883" spans="1:68" x14ac:dyDescent="0.25">
      <c r="A883">
        <v>2023</v>
      </c>
      <c r="B883" t="s">
        <v>5604</v>
      </c>
      <c r="C883" t="s">
        <v>5605</v>
      </c>
      <c r="D883" t="s">
        <v>5606</v>
      </c>
      <c r="E883">
        <v>20231114</v>
      </c>
      <c r="F883">
        <v>20231201</v>
      </c>
      <c r="G883" t="str">
        <f t="shared" si="39"/>
        <v>2023</v>
      </c>
      <c r="H883">
        <v>18</v>
      </c>
      <c r="I883" t="s">
        <v>5607</v>
      </c>
      <c r="J883" t="s">
        <v>5608</v>
      </c>
      <c r="K883" t="s">
        <v>83</v>
      </c>
      <c r="L883" t="s">
        <v>84</v>
      </c>
      <c r="M883" t="s">
        <v>85</v>
      </c>
      <c r="N883" t="s">
        <v>86</v>
      </c>
      <c r="O883">
        <v>205</v>
      </c>
      <c r="P883" t="s">
        <v>118</v>
      </c>
      <c r="Q883" t="s">
        <v>147</v>
      </c>
      <c r="R883" t="s">
        <v>148</v>
      </c>
      <c r="S883">
        <v>47129</v>
      </c>
      <c r="T883">
        <v>24205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1360</v>
      </c>
      <c r="AA883">
        <v>3375</v>
      </c>
      <c r="AB883">
        <v>77776</v>
      </c>
      <c r="AC883" t="s">
        <v>157</v>
      </c>
      <c r="AD883" t="s">
        <v>158</v>
      </c>
      <c r="AE883" t="s">
        <v>159</v>
      </c>
      <c r="AF883" t="s">
        <v>231</v>
      </c>
      <c r="AG883">
        <v>10</v>
      </c>
      <c r="AH883">
        <v>3</v>
      </c>
      <c r="AI883">
        <v>19</v>
      </c>
      <c r="AJ883">
        <v>79361</v>
      </c>
      <c r="AK883">
        <v>1212</v>
      </c>
      <c r="AL883">
        <v>1</v>
      </c>
      <c r="AM883">
        <v>6665</v>
      </c>
      <c r="AN883">
        <v>1.0760000000000001</v>
      </c>
      <c r="AO883">
        <v>1.0598000000000001</v>
      </c>
      <c r="AP883">
        <v>1.6199999999999999E-2</v>
      </c>
      <c r="AQ883">
        <v>1.0598000288009644</v>
      </c>
      <c r="AR883">
        <v>1.0598000288009644</v>
      </c>
      <c r="AS883">
        <v>0</v>
      </c>
      <c r="AT883" t="s">
        <v>111</v>
      </c>
      <c r="AU883" t="s">
        <v>157</v>
      </c>
      <c r="AW883" t="s">
        <v>125</v>
      </c>
      <c r="AX883" t="s">
        <v>84</v>
      </c>
      <c r="AY883" t="s">
        <v>112</v>
      </c>
      <c r="AZ883" t="s">
        <v>98</v>
      </c>
      <c r="BA883" t="s">
        <v>99</v>
      </c>
      <c r="BB883" t="s">
        <v>100</v>
      </c>
      <c r="BC883" t="s">
        <v>229</v>
      </c>
      <c r="BD883" t="s">
        <v>230</v>
      </c>
      <c r="BF883" t="s">
        <v>230</v>
      </c>
      <c r="BG883" t="s">
        <v>5605</v>
      </c>
      <c r="BH883" s="6">
        <v>45250</v>
      </c>
      <c r="BI883" s="6">
        <v>45261</v>
      </c>
      <c r="BJ883" s="32">
        <f t="shared" si="40"/>
        <v>2023</v>
      </c>
      <c r="BK883" t="s">
        <v>104</v>
      </c>
      <c r="BL883" t="s">
        <v>111</v>
      </c>
      <c r="BM883" t="s">
        <v>86</v>
      </c>
      <c r="BN883" t="s">
        <v>85</v>
      </c>
      <c r="BO883" t="s">
        <v>231</v>
      </c>
      <c r="BP883" t="str">
        <f t="shared" si="41"/>
        <v>03</v>
      </c>
    </row>
    <row r="884" spans="1:68" x14ac:dyDescent="0.25">
      <c r="A884">
        <v>2023</v>
      </c>
      <c r="B884" t="s">
        <v>5609</v>
      </c>
      <c r="C884" t="s">
        <v>5610</v>
      </c>
      <c r="D884" t="s">
        <v>5611</v>
      </c>
      <c r="E884">
        <v>20231107</v>
      </c>
      <c r="F884">
        <v>20231211</v>
      </c>
      <c r="G884" t="str">
        <f t="shared" si="39"/>
        <v>2023</v>
      </c>
      <c r="H884">
        <v>35</v>
      </c>
      <c r="I884" t="s">
        <v>5612</v>
      </c>
      <c r="J884" t="s">
        <v>5613</v>
      </c>
      <c r="K884" t="s">
        <v>83</v>
      </c>
      <c r="L884" t="s">
        <v>84</v>
      </c>
      <c r="M884" t="s">
        <v>85</v>
      </c>
      <c r="N884" t="s">
        <v>86</v>
      </c>
      <c r="O884">
        <v>205</v>
      </c>
      <c r="P884" t="s">
        <v>87</v>
      </c>
      <c r="Q884" t="s">
        <v>5614</v>
      </c>
      <c r="R884" t="s">
        <v>5615</v>
      </c>
      <c r="S884">
        <v>123881</v>
      </c>
      <c r="T884">
        <v>36403</v>
      </c>
      <c r="U884">
        <v>18613</v>
      </c>
      <c r="V884">
        <v>0</v>
      </c>
      <c r="W884">
        <v>487.03</v>
      </c>
      <c r="X884">
        <v>0</v>
      </c>
      <c r="Y884">
        <v>48758.51</v>
      </c>
      <c r="Z884">
        <v>3160</v>
      </c>
      <c r="AA884">
        <v>2475</v>
      </c>
      <c r="AB884">
        <v>446278</v>
      </c>
      <c r="AC884" t="s">
        <v>317</v>
      </c>
      <c r="AD884" t="s">
        <v>318</v>
      </c>
      <c r="AE884" t="s">
        <v>319</v>
      </c>
      <c r="AF884" t="s">
        <v>320</v>
      </c>
      <c r="AG884">
        <v>11</v>
      </c>
      <c r="AH884">
        <v>4</v>
      </c>
      <c r="AI884">
        <v>17</v>
      </c>
      <c r="AJ884">
        <v>207461</v>
      </c>
      <c r="AK884">
        <v>37919</v>
      </c>
      <c r="AL884">
        <v>1</v>
      </c>
      <c r="AM884">
        <v>86793</v>
      </c>
      <c r="AN884">
        <v>3.2768999999999999</v>
      </c>
      <c r="AO884">
        <v>2.7705000000000002</v>
      </c>
      <c r="AP884">
        <v>0.50639999999999996</v>
      </c>
      <c r="AQ884">
        <v>5.9970301389694214</v>
      </c>
      <c r="AR884">
        <v>5.4906301498413086</v>
      </c>
      <c r="AS884">
        <v>0.50639998912811279</v>
      </c>
      <c r="AT884" t="s">
        <v>111</v>
      </c>
      <c r="AU884" t="s">
        <v>317</v>
      </c>
      <c r="AV884" t="s">
        <v>317</v>
      </c>
      <c r="AW884" t="s">
        <v>1106</v>
      </c>
      <c r="AX884" t="s">
        <v>4518</v>
      </c>
      <c r="AY884" t="s">
        <v>529</v>
      </c>
      <c r="AZ884" t="s">
        <v>98</v>
      </c>
      <c r="BA884" t="s">
        <v>99</v>
      </c>
      <c r="BB884" t="s">
        <v>240</v>
      </c>
      <c r="BC884" t="s">
        <v>1909</v>
      </c>
      <c r="BF884" t="s">
        <v>1909</v>
      </c>
      <c r="BG884" t="s">
        <v>5610</v>
      </c>
      <c r="BH884" s="6">
        <v>45254</v>
      </c>
      <c r="BI884" s="6">
        <v>45271</v>
      </c>
      <c r="BJ884" s="32">
        <f t="shared" si="40"/>
        <v>2023</v>
      </c>
      <c r="BK884" t="s">
        <v>104</v>
      </c>
      <c r="BL884" t="s">
        <v>111</v>
      </c>
      <c r="BM884" t="s">
        <v>86</v>
      </c>
      <c r="BN884" t="s">
        <v>85</v>
      </c>
      <c r="BO884" t="s">
        <v>320</v>
      </c>
      <c r="BP884" t="str">
        <f t="shared" si="41"/>
        <v>04</v>
      </c>
    </row>
    <row r="885" spans="1:68" x14ac:dyDescent="0.25">
      <c r="A885">
        <v>2023</v>
      </c>
      <c r="B885" t="s">
        <v>5616</v>
      </c>
      <c r="C885" t="s">
        <v>5617</v>
      </c>
      <c r="D885" t="s">
        <v>5618</v>
      </c>
      <c r="E885">
        <v>20231114</v>
      </c>
      <c r="F885">
        <v>20231208</v>
      </c>
      <c r="G885" t="str">
        <f t="shared" si="39"/>
        <v>2023</v>
      </c>
      <c r="H885">
        <v>25</v>
      </c>
      <c r="I885" t="s">
        <v>5619</v>
      </c>
      <c r="J885" t="s">
        <v>5620</v>
      </c>
      <c r="K885" t="s">
        <v>83</v>
      </c>
      <c r="L885" t="s">
        <v>84</v>
      </c>
      <c r="M885" t="s">
        <v>85</v>
      </c>
      <c r="N885" t="s">
        <v>86</v>
      </c>
      <c r="O885">
        <v>201</v>
      </c>
      <c r="P885" t="s">
        <v>87</v>
      </c>
      <c r="Q885" t="s">
        <v>518</v>
      </c>
      <c r="R885" t="s">
        <v>519</v>
      </c>
      <c r="S885">
        <v>93866</v>
      </c>
      <c r="T885">
        <v>26202</v>
      </c>
      <c r="U885">
        <v>16488</v>
      </c>
      <c r="V885">
        <v>0</v>
      </c>
      <c r="W885">
        <v>536.42999999999995</v>
      </c>
      <c r="X885">
        <v>8777.2199999999993</v>
      </c>
      <c r="Y885">
        <v>72304.83</v>
      </c>
      <c r="Z885">
        <v>1680</v>
      </c>
      <c r="AA885">
        <v>2625</v>
      </c>
      <c r="AB885">
        <v>229499</v>
      </c>
      <c r="AC885" t="s">
        <v>90</v>
      </c>
      <c r="AD885" t="s">
        <v>91</v>
      </c>
      <c r="AE885" t="s">
        <v>805</v>
      </c>
      <c r="AF885" t="s">
        <v>105</v>
      </c>
      <c r="AG885">
        <v>11</v>
      </c>
      <c r="AH885">
        <v>4</v>
      </c>
      <c r="AI885">
        <v>17</v>
      </c>
      <c r="AJ885">
        <v>123250</v>
      </c>
      <c r="AK885">
        <v>28821</v>
      </c>
      <c r="AL885">
        <v>1</v>
      </c>
      <c r="AM885">
        <v>46242</v>
      </c>
      <c r="AN885">
        <v>2.0308000000000002</v>
      </c>
      <c r="AO885">
        <v>1.6458999999999999</v>
      </c>
      <c r="AP885">
        <v>0.38490000000000002</v>
      </c>
      <c r="AQ885">
        <v>3.1269699931144714</v>
      </c>
      <c r="AR885">
        <v>2.364109992980957</v>
      </c>
      <c r="AS885">
        <v>0.7628600001335144</v>
      </c>
      <c r="AT885" t="s">
        <v>214</v>
      </c>
      <c r="AU885" t="s">
        <v>90</v>
      </c>
      <c r="AV885" t="s">
        <v>90</v>
      </c>
      <c r="AW885" t="s">
        <v>271</v>
      </c>
      <c r="AX885" t="s">
        <v>272</v>
      </c>
      <c r="AY885" t="s">
        <v>572</v>
      </c>
      <c r="AZ885" t="s">
        <v>98</v>
      </c>
      <c r="BA885" t="s">
        <v>99</v>
      </c>
      <c r="BB885" t="s">
        <v>261</v>
      </c>
      <c r="BC885" t="s">
        <v>1123</v>
      </c>
      <c r="BD885" t="s">
        <v>5621</v>
      </c>
      <c r="BF885" t="s">
        <v>5621</v>
      </c>
      <c r="BG885" t="s">
        <v>5617</v>
      </c>
      <c r="BH885" s="6">
        <v>45254</v>
      </c>
      <c r="BI885" s="6">
        <v>45268</v>
      </c>
      <c r="BJ885" s="32">
        <f t="shared" si="40"/>
        <v>2023</v>
      </c>
      <c r="BK885" t="s">
        <v>104</v>
      </c>
      <c r="BL885" t="s">
        <v>214</v>
      </c>
      <c r="BM885" t="s">
        <v>86</v>
      </c>
      <c r="BN885" t="s">
        <v>85</v>
      </c>
      <c r="BO885" t="s">
        <v>105</v>
      </c>
      <c r="BP885" t="str">
        <f t="shared" si="41"/>
        <v>11</v>
      </c>
    </row>
    <row r="886" spans="1:68" x14ac:dyDescent="0.25">
      <c r="A886">
        <v>2023</v>
      </c>
      <c r="B886" t="s">
        <v>5622</v>
      </c>
      <c r="C886" t="s">
        <v>5617</v>
      </c>
      <c r="D886" t="s">
        <v>5618</v>
      </c>
      <c r="E886">
        <v>20231208</v>
      </c>
      <c r="F886">
        <v>20231220</v>
      </c>
      <c r="G886" t="str">
        <f t="shared" si="39"/>
        <v>2023</v>
      </c>
      <c r="H886">
        <v>13</v>
      </c>
      <c r="I886" t="s">
        <v>5623</v>
      </c>
      <c r="J886" t="s">
        <v>5624</v>
      </c>
      <c r="K886" t="s">
        <v>125</v>
      </c>
      <c r="L886" t="s">
        <v>1361</v>
      </c>
      <c r="M886" t="s">
        <v>1362</v>
      </c>
      <c r="N886" t="s">
        <v>889</v>
      </c>
      <c r="O886">
        <v>201</v>
      </c>
      <c r="P886" t="s">
        <v>118</v>
      </c>
      <c r="Q886" t="s">
        <v>5625</v>
      </c>
      <c r="R886" t="s">
        <v>5626</v>
      </c>
      <c r="S886">
        <v>35593</v>
      </c>
      <c r="T886">
        <v>13704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240</v>
      </c>
      <c r="AA886">
        <v>900</v>
      </c>
      <c r="AB886">
        <v>111741</v>
      </c>
      <c r="AC886" t="s">
        <v>125</v>
      </c>
      <c r="AD886" t="s">
        <v>1361</v>
      </c>
      <c r="AE886" t="s">
        <v>1362</v>
      </c>
      <c r="AF886" t="s">
        <v>889</v>
      </c>
      <c r="AG886">
        <v>19</v>
      </c>
      <c r="AH886">
        <v>6</v>
      </c>
      <c r="AI886">
        <v>25</v>
      </c>
      <c r="AJ886">
        <v>117786</v>
      </c>
      <c r="AK886">
        <v>10</v>
      </c>
      <c r="AL886">
        <v>1</v>
      </c>
      <c r="AM886">
        <v>1010</v>
      </c>
      <c r="AN886">
        <v>1.573</v>
      </c>
      <c r="AO886">
        <v>1.5729</v>
      </c>
      <c r="AP886">
        <v>1E-4</v>
      </c>
      <c r="AQ886">
        <v>1.5729000568389893</v>
      </c>
      <c r="AR886">
        <v>1.5729000568389893</v>
      </c>
      <c r="AS886">
        <v>0</v>
      </c>
      <c r="AT886" t="s">
        <v>139</v>
      </c>
      <c r="AU886" t="s">
        <v>125</v>
      </c>
      <c r="AW886" t="s">
        <v>125</v>
      </c>
      <c r="AY886" t="s">
        <v>572</v>
      </c>
      <c r="AZ886" t="s">
        <v>98</v>
      </c>
      <c r="BA886" t="s">
        <v>99</v>
      </c>
      <c r="BB886" t="s">
        <v>261</v>
      </c>
      <c r="BC886" t="s">
        <v>1365</v>
      </c>
      <c r="BD886" t="s">
        <v>1366</v>
      </c>
      <c r="BF886" t="s">
        <v>1366</v>
      </c>
      <c r="BG886" t="s">
        <v>5617</v>
      </c>
      <c r="BH886" s="6">
        <v>45254</v>
      </c>
      <c r="BI886" s="6">
        <v>45268</v>
      </c>
      <c r="BJ886" s="32">
        <f t="shared" si="40"/>
        <v>2023</v>
      </c>
      <c r="BK886" t="s">
        <v>104</v>
      </c>
      <c r="BL886" t="s">
        <v>214</v>
      </c>
      <c r="BM886" t="s">
        <v>86</v>
      </c>
      <c r="BN886" t="s">
        <v>85</v>
      </c>
      <c r="BO886" t="s">
        <v>105</v>
      </c>
      <c r="BP886" t="str">
        <f t="shared" si="41"/>
        <v>11</v>
      </c>
    </row>
    <row r="887" spans="1:68" x14ac:dyDescent="0.25">
      <c r="A887">
        <v>2023</v>
      </c>
      <c r="B887" t="s">
        <v>5627</v>
      </c>
      <c r="C887" t="s">
        <v>5628</v>
      </c>
      <c r="D887" t="s">
        <v>5629</v>
      </c>
      <c r="E887">
        <v>20231024</v>
      </c>
      <c r="F887">
        <v>20231206</v>
      </c>
      <c r="G887" t="str">
        <f t="shared" si="39"/>
        <v>2023</v>
      </c>
      <c r="H887">
        <v>44</v>
      </c>
      <c r="I887" t="s">
        <v>5630</v>
      </c>
      <c r="J887" t="s">
        <v>5631</v>
      </c>
      <c r="K887" t="s">
        <v>83</v>
      </c>
      <c r="L887" t="s">
        <v>84</v>
      </c>
      <c r="M887" t="s">
        <v>85</v>
      </c>
      <c r="N887" t="s">
        <v>86</v>
      </c>
      <c r="O887">
        <v>201</v>
      </c>
      <c r="P887" t="s">
        <v>118</v>
      </c>
      <c r="Q887" t="s">
        <v>5632</v>
      </c>
      <c r="R887" t="s">
        <v>5633</v>
      </c>
      <c r="S887">
        <v>106713</v>
      </c>
      <c r="T887">
        <v>51932</v>
      </c>
      <c r="U887">
        <v>0</v>
      </c>
      <c r="V887">
        <v>0</v>
      </c>
      <c r="W887">
        <v>2657.97</v>
      </c>
      <c r="X887">
        <v>0</v>
      </c>
      <c r="Y887">
        <v>0</v>
      </c>
      <c r="Z887">
        <v>3440</v>
      </c>
      <c r="AA887">
        <v>6825</v>
      </c>
      <c r="AB887">
        <v>215400</v>
      </c>
      <c r="AC887" t="s">
        <v>135</v>
      </c>
      <c r="AD887" t="s">
        <v>136</v>
      </c>
      <c r="AE887" t="s">
        <v>175</v>
      </c>
      <c r="AF887" t="s">
        <v>176</v>
      </c>
      <c r="AG887">
        <v>7</v>
      </c>
      <c r="AH887">
        <v>2</v>
      </c>
      <c r="AI887">
        <v>17</v>
      </c>
      <c r="AJ887">
        <v>67745</v>
      </c>
      <c r="AK887">
        <v>2516</v>
      </c>
      <c r="AL887">
        <v>1</v>
      </c>
      <c r="AM887">
        <v>14155</v>
      </c>
      <c r="AN887">
        <v>0.93830000000000002</v>
      </c>
      <c r="AO887">
        <v>0.90469999999999995</v>
      </c>
      <c r="AP887">
        <v>3.3599999999999998E-2</v>
      </c>
      <c r="AQ887">
        <v>3.0320300124585629</v>
      </c>
      <c r="AR887">
        <v>2.9984300136566162</v>
      </c>
      <c r="AS887">
        <v>3.359999880194664E-2</v>
      </c>
      <c r="AT887" t="s">
        <v>139</v>
      </c>
      <c r="AU887" t="s">
        <v>83</v>
      </c>
      <c r="AW887" t="s">
        <v>125</v>
      </c>
      <c r="AX887" t="s">
        <v>84</v>
      </c>
      <c r="AY887" t="s">
        <v>112</v>
      </c>
      <c r="AZ887" t="s">
        <v>98</v>
      </c>
      <c r="BA887" t="s">
        <v>99</v>
      </c>
      <c r="BB887" t="s">
        <v>100</v>
      </c>
      <c r="BC887" t="s">
        <v>284</v>
      </c>
      <c r="BD887" t="s">
        <v>621</v>
      </c>
      <c r="BF887" t="s">
        <v>621</v>
      </c>
      <c r="BG887" t="s">
        <v>5628</v>
      </c>
      <c r="BH887" s="6">
        <v>45240</v>
      </c>
      <c r="BI887" s="6">
        <v>45266</v>
      </c>
      <c r="BJ887" s="32">
        <f t="shared" si="40"/>
        <v>2023</v>
      </c>
      <c r="BK887" t="s">
        <v>104</v>
      </c>
      <c r="BL887" t="s">
        <v>139</v>
      </c>
      <c r="BM887" t="s">
        <v>86</v>
      </c>
      <c r="BN887" t="s">
        <v>85</v>
      </c>
      <c r="BO887" t="s">
        <v>176</v>
      </c>
      <c r="BP887" t="str">
        <f t="shared" si="41"/>
        <v>02</v>
      </c>
    </row>
    <row r="888" spans="1:68" x14ac:dyDescent="0.25">
      <c r="A888">
        <v>2023</v>
      </c>
      <c r="B888" t="s">
        <v>5634</v>
      </c>
      <c r="C888" t="s">
        <v>5635</v>
      </c>
      <c r="D888" t="s">
        <v>5636</v>
      </c>
      <c r="E888">
        <v>20231123</v>
      </c>
      <c r="F888">
        <v>20231222</v>
      </c>
      <c r="G888" t="str">
        <f t="shared" si="39"/>
        <v>2023</v>
      </c>
      <c r="H888">
        <v>30</v>
      </c>
      <c r="I888" t="s">
        <v>5637</v>
      </c>
      <c r="J888" t="s">
        <v>2444</v>
      </c>
      <c r="K888" t="s">
        <v>83</v>
      </c>
      <c r="L888" t="s">
        <v>84</v>
      </c>
      <c r="M888" t="s">
        <v>85</v>
      </c>
      <c r="N888" t="s">
        <v>86</v>
      </c>
      <c r="O888">
        <v>201</v>
      </c>
      <c r="P888" t="s">
        <v>118</v>
      </c>
      <c r="Q888" t="s">
        <v>3091</v>
      </c>
      <c r="R888" t="s">
        <v>3092</v>
      </c>
      <c r="S888">
        <v>128172</v>
      </c>
      <c r="T888">
        <v>33745</v>
      </c>
      <c r="U888">
        <v>37501</v>
      </c>
      <c r="V888">
        <v>0</v>
      </c>
      <c r="W888">
        <v>59359.6</v>
      </c>
      <c r="X888">
        <v>0</v>
      </c>
      <c r="Y888">
        <v>0</v>
      </c>
      <c r="Z888">
        <v>1920</v>
      </c>
      <c r="AA888">
        <v>4200</v>
      </c>
      <c r="AB888">
        <v>211902</v>
      </c>
      <c r="AC888" t="s">
        <v>135</v>
      </c>
      <c r="AD888" t="s">
        <v>136</v>
      </c>
      <c r="AE888" t="s">
        <v>1400</v>
      </c>
      <c r="AF888" t="s">
        <v>1401</v>
      </c>
      <c r="AG888">
        <v>13</v>
      </c>
      <c r="AH888">
        <v>4</v>
      </c>
      <c r="AI888">
        <v>25</v>
      </c>
      <c r="AJ888">
        <v>127018</v>
      </c>
      <c r="AK888">
        <v>8297</v>
      </c>
      <c r="AL888">
        <v>1</v>
      </c>
      <c r="AM888">
        <v>29265</v>
      </c>
      <c r="AN888">
        <v>1.8069999999999999</v>
      </c>
      <c r="AO888">
        <v>1.6961999999999999</v>
      </c>
      <c r="AP888">
        <v>0.1108</v>
      </c>
      <c r="AQ888">
        <v>2.1984300315380096</v>
      </c>
      <c r="AR888">
        <v>2.087630033493042</v>
      </c>
      <c r="AS888">
        <v>0.11079999804496765</v>
      </c>
      <c r="AT888" t="s">
        <v>139</v>
      </c>
      <c r="AU888" t="s">
        <v>135</v>
      </c>
      <c r="AW888" t="s">
        <v>125</v>
      </c>
      <c r="AX888" t="s">
        <v>84</v>
      </c>
      <c r="AY888" t="s">
        <v>112</v>
      </c>
      <c r="AZ888" t="s">
        <v>98</v>
      </c>
      <c r="BA888" t="s">
        <v>99</v>
      </c>
      <c r="BB888" t="s">
        <v>100</v>
      </c>
      <c r="BC888" t="s">
        <v>298</v>
      </c>
      <c r="BD888" t="s">
        <v>299</v>
      </c>
      <c r="BF888" t="s">
        <v>299</v>
      </c>
      <c r="BG888" t="s">
        <v>5635</v>
      </c>
      <c r="BH888" s="6">
        <v>45272</v>
      </c>
      <c r="BI888" s="6">
        <v>45282</v>
      </c>
      <c r="BJ888" s="32">
        <f t="shared" si="40"/>
        <v>2023</v>
      </c>
      <c r="BK888" t="s">
        <v>104</v>
      </c>
      <c r="BL888" t="s">
        <v>139</v>
      </c>
      <c r="BM888" t="s">
        <v>86</v>
      </c>
      <c r="BN888" t="s">
        <v>85</v>
      </c>
      <c r="BO888" t="s">
        <v>5638</v>
      </c>
      <c r="BP888" t="str">
        <f t="shared" si="41"/>
        <v>52</v>
      </c>
    </row>
    <row r="889" spans="1:68" x14ac:dyDescent="0.25">
      <c r="A889">
        <v>2023</v>
      </c>
      <c r="B889" t="s">
        <v>5639</v>
      </c>
      <c r="C889" t="s">
        <v>5640</v>
      </c>
      <c r="D889" t="s">
        <v>5641</v>
      </c>
      <c r="E889">
        <v>20231114</v>
      </c>
      <c r="F889">
        <v>20231214</v>
      </c>
      <c r="G889" t="str">
        <f t="shared" si="39"/>
        <v>2023</v>
      </c>
      <c r="H889">
        <v>31</v>
      </c>
      <c r="I889" t="s">
        <v>5642</v>
      </c>
      <c r="J889" t="s">
        <v>5643</v>
      </c>
      <c r="K889" t="s">
        <v>83</v>
      </c>
      <c r="L889" t="s">
        <v>84</v>
      </c>
      <c r="M889" t="s">
        <v>85</v>
      </c>
      <c r="N889" t="s">
        <v>86</v>
      </c>
      <c r="O889">
        <v>201</v>
      </c>
      <c r="P889" t="s">
        <v>87</v>
      </c>
      <c r="Q889" t="s">
        <v>2045</v>
      </c>
      <c r="R889" t="s">
        <v>2046</v>
      </c>
      <c r="S889">
        <v>88420</v>
      </c>
      <c r="T889">
        <v>38670</v>
      </c>
      <c r="U889">
        <v>0</v>
      </c>
      <c r="V889">
        <v>0</v>
      </c>
      <c r="W889">
        <v>4768.29</v>
      </c>
      <c r="X889">
        <v>0</v>
      </c>
      <c r="Y889">
        <v>31154.21</v>
      </c>
      <c r="Z889">
        <v>2400</v>
      </c>
      <c r="AA889">
        <v>4500</v>
      </c>
      <c r="AB889">
        <v>161285</v>
      </c>
      <c r="AC889" t="s">
        <v>135</v>
      </c>
      <c r="AD889" t="s">
        <v>136</v>
      </c>
      <c r="AE889" t="s">
        <v>137</v>
      </c>
      <c r="AF889" t="s">
        <v>138</v>
      </c>
      <c r="AG889">
        <v>5</v>
      </c>
      <c r="AH889">
        <v>2</v>
      </c>
      <c r="AI889">
        <v>12</v>
      </c>
      <c r="AJ889">
        <v>45424</v>
      </c>
      <c r="AK889">
        <v>12487</v>
      </c>
      <c r="AL889">
        <v>1</v>
      </c>
      <c r="AM889">
        <v>32077</v>
      </c>
      <c r="AN889">
        <v>0.77339999999999998</v>
      </c>
      <c r="AO889">
        <v>0.60660000000000003</v>
      </c>
      <c r="AP889">
        <v>0.1668</v>
      </c>
      <c r="AQ889">
        <v>2.1975400149822235</v>
      </c>
      <c r="AR889">
        <v>1.9896500110626221</v>
      </c>
      <c r="AS889">
        <v>0.20789000391960144</v>
      </c>
      <c r="AT889" t="s">
        <v>139</v>
      </c>
      <c r="AU889" t="s">
        <v>135</v>
      </c>
      <c r="AW889" t="s">
        <v>1286</v>
      </c>
      <c r="AX889" t="s">
        <v>84</v>
      </c>
      <c r="AY889" t="s">
        <v>397</v>
      </c>
      <c r="AZ889" t="s">
        <v>98</v>
      </c>
      <c r="BA889" t="s">
        <v>99</v>
      </c>
      <c r="BB889" t="s">
        <v>398</v>
      </c>
      <c r="BC889" t="s">
        <v>2049</v>
      </c>
      <c r="BD889" t="s">
        <v>5644</v>
      </c>
      <c r="BF889" t="s">
        <v>5644</v>
      </c>
      <c r="BG889" t="s">
        <v>5640</v>
      </c>
      <c r="BH889" s="6">
        <v>45252</v>
      </c>
      <c r="BI889" s="6">
        <v>45274</v>
      </c>
      <c r="BJ889" s="32">
        <f t="shared" si="40"/>
        <v>2023</v>
      </c>
      <c r="BK889" t="s">
        <v>104</v>
      </c>
      <c r="BL889" t="s">
        <v>139</v>
      </c>
      <c r="BM889" t="s">
        <v>86</v>
      </c>
      <c r="BN889" t="s">
        <v>85</v>
      </c>
      <c r="BO889" t="s">
        <v>138</v>
      </c>
      <c r="BP889" t="str">
        <f t="shared" si="41"/>
        <v>02</v>
      </c>
    </row>
    <row r="890" spans="1:68" x14ac:dyDescent="0.25">
      <c r="A890">
        <v>2023</v>
      </c>
      <c r="B890" t="s">
        <v>5645</v>
      </c>
      <c r="C890" t="s">
        <v>5646</v>
      </c>
      <c r="D890" t="s">
        <v>5647</v>
      </c>
      <c r="E890">
        <v>20231130</v>
      </c>
      <c r="F890">
        <v>20231213</v>
      </c>
      <c r="G890" t="str">
        <f t="shared" si="39"/>
        <v>2023</v>
      </c>
      <c r="H890">
        <v>14</v>
      </c>
      <c r="I890" t="s">
        <v>5648</v>
      </c>
      <c r="J890" t="s">
        <v>5649</v>
      </c>
      <c r="K890" t="s">
        <v>83</v>
      </c>
      <c r="L890" t="s">
        <v>84</v>
      </c>
      <c r="M890" t="s">
        <v>85</v>
      </c>
      <c r="N890" t="s">
        <v>86</v>
      </c>
      <c r="O890">
        <v>201</v>
      </c>
      <c r="P890" t="s">
        <v>118</v>
      </c>
      <c r="Q890" t="s">
        <v>5650</v>
      </c>
      <c r="R890" t="s">
        <v>5651</v>
      </c>
      <c r="S890">
        <v>31762</v>
      </c>
      <c r="T890">
        <v>17225</v>
      </c>
      <c r="U890">
        <v>0</v>
      </c>
      <c r="V890">
        <v>0</v>
      </c>
      <c r="W890">
        <v>265.12</v>
      </c>
      <c r="X890">
        <v>0</v>
      </c>
      <c r="Y890">
        <v>0</v>
      </c>
      <c r="Z890">
        <v>790</v>
      </c>
      <c r="AA890">
        <v>1350</v>
      </c>
      <c r="AB890">
        <v>93874</v>
      </c>
      <c r="AC890" t="s">
        <v>5652</v>
      </c>
      <c r="AD890" t="s">
        <v>5653</v>
      </c>
      <c r="AE890" t="s">
        <v>5654</v>
      </c>
      <c r="AF890" t="s">
        <v>5655</v>
      </c>
      <c r="AG890">
        <v>10</v>
      </c>
      <c r="AH890">
        <v>3</v>
      </c>
      <c r="AI890">
        <v>20</v>
      </c>
      <c r="AJ890">
        <v>95117</v>
      </c>
      <c r="AK890">
        <v>3832</v>
      </c>
      <c r="AL890">
        <v>1</v>
      </c>
      <c r="AM890">
        <v>16475</v>
      </c>
      <c r="AN890">
        <v>1.3213999999999999</v>
      </c>
      <c r="AO890">
        <v>1.2702</v>
      </c>
      <c r="AP890">
        <v>5.1200000000000002E-2</v>
      </c>
      <c r="AQ890">
        <v>1.3214000128209591</v>
      </c>
      <c r="AR890">
        <v>1.2702000141143799</v>
      </c>
      <c r="AS890">
        <v>5.1199998706579208E-2</v>
      </c>
      <c r="AT890" t="s">
        <v>111</v>
      </c>
      <c r="AU890" t="s">
        <v>157</v>
      </c>
      <c r="AW890" t="s">
        <v>5656</v>
      </c>
      <c r="AX890" t="s">
        <v>84</v>
      </c>
      <c r="AY890" t="s">
        <v>112</v>
      </c>
      <c r="AZ890" t="s">
        <v>98</v>
      </c>
      <c r="BA890" t="s">
        <v>99</v>
      </c>
      <c r="BB890" t="s">
        <v>100</v>
      </c>
      <c r="BC890" t="s">
        <v>1847</v>
      </c>
      <c r="BD890" t="s">
        <v>5657</v>
      </c>
      <c r="BF890" t="s">
        <v>5657</v>
      </c>
      <c r="BG890" t="s">
        <v>5646</v>
      </c>
      <c r="BH890" s="6">
        <v>45271</v>
      </c>
      <c r="BI890" s="6">
        <v>45273</v>
      </c>
      <c r="BJ890" s="32">
        <f t="shared" si="40"/>
        <v>2023</v>
      </c>
      <c r="BK890" t="s">
        <v>104</v>
      </c>
      <c r="BL890" t="s">
        <v>111</v>
      </c>
      <c r="BM890" t="s">
        <v>86</v>
      </c>
      <c r="BN890" t="s">
        <v>85</v>
      </c>
      <c r="BO890" t="s">
        <v>231</v>
      </c>
      <c r="BP890" t="str">
        <f t="shared" si="41"/>
        <v>03</v>
      </c>
    </row>
    <row r="891" spans="1:68" x14ac:dyDescent="0.25">
      <c r="A891">
        <v>2023</v>
      </c>
      <c r="B891" t="s">
        <v>5658</v>
      </c>
      <c r="C891" t="s">
        <v>5659</v>
      </c>
      <c r="D891" t="s">
        <v>5660</v>
      </c>
      <c r="E891">
        <v>20231127</v>
      </c>
      <c r="F891">
        <v>20231206</v>
      </c>
      <c r="G891" t="str">
        <f t="shared" si="39"/>
        <v>2023</v>
      </c>
      <c r="H891">
        <v>10</v>
      </c>
      <c r="I891" t="s">
        <v>5661</v>
      </c>
      <c r="J891" t="s">
        <v>5662</v>
      </c>
      <c r="K891" t="s">
        <v>83</v>
      </c>
      <c r="L891" t="s">
        <v>84</v>
      </c>
      <c r="M891" t="s">
        <v>85</v>
      </c>
      <c r="N891" t="s">
        <v>86</v>
      </c>
      <c r="O891">
        <v>111</v>
      </c>
      <c r="P891" t="s">
        <v>118</v>
      </c>
      <c r="Q891" t="s">
        <v>864</v>
      </c>
      <c r="R891" t="s">
        <v>865</v>
      </c>
      <c r="S891">
        <v>22122</v>
      </c>
      <c r="T891">
        <v>13210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720</v>
      </c>
      <c r="AA891">
        <v>2025</v>
      </c>
      <c r="AB891">
        <v>85068</v>
      </c>
      <c r="AC891" t="s">
        <v>83</v>
      </c>
      <c r="AD891" t="s">
        <v>84</v>
      </c>
      <c r="AE891" t="s">
        <v>85</v>
      </c>
      <c r="AF891" t="s">
        <v>86</v>
      </c>
      <c r="AG891">
        <v>11</v>
      </c>
      <c r="AH891">
        <v>4</v>
      </c>
      <c r="AI891">
        <v>22</v>
      </c>
      <c r="AJ891">
        <v>82261</v>
      </c>
      <c r="AK891">
        <v>1093</v>
      </c>
      <c r="AL891">
        <v>1</v>
      </c>
      <c r="AM891">
        <v>5830</v>
      </c>
      <c r="AN891">
        <v>1.1131</v>
      </c>
      <c r="AO891">
        <v>1.0985</v>
      </c>
      <c r="AP891">
        <v>1.46E-2</v>
      </c>
      <c r="AQ891">
        <v>1.0985000133514404</v>
      </c>
      <c r="AR891">
        <v>1.0985000133514404</v>
      </c>
      <c r="AS891">
        <v>0</v>
      </c>
      <c r="AT891" t="s">
        <v>94</v>
      </c>
      <c r="AU891" t="s">
        <v>83</v>
      </c>
      <c r="AW891" t="s">
        <v>125</v>
      </c>
      <c r="AX891" t="s">
        <v>84</v>
      </c>
      <c r="AY891" t="s">
        <v>112</v>
      </c>
      <c r="AZ891" t="s">
        <v>98</v>
      </c>
      <c r="BA891" t="s">
        <v>99</v>
      </c>
      <c r="BB891" t="s">
        <v>100</v>
      </c>
      <c r="BC891" t="s">
        <v>2027</v>
      </c>
      <c r="BD891" t="s">
        <v>2028</v>
      </c>
      <c r="BF891" t="s">
        <v>2028</v>
      </c>
      <c r="BG891" t="s">
        <v>5659</v>
      </c>
      <c r="BH891" s="6">
        <v>45257</v>
      </c>
      <c r="BI891" s="6">
        <v>45266</v>
      </c>
      <c r="BJ891" s="32">
        <f t="shared" si="40"/>
        <v>2023</v>
      </c>
      <c r="BK891" t="s">
        <v>104</v>
      </c>
      <c r="BL891" t="s">
        <v>94</v>
      </c>
      <c r="BM891" t="s">
        <v>86</v>
      </c>
      <c r="BN891" t="s">
        <v>85</v>
      </c>
      <c r="BO891" t="s">
        <v>981</v>
      </c>
      <c r="BP891" t="str">
        <f t="shared" si="41"/>
        <v>30</v>
      </c>
    </row>
    <row r="892" spans="1:68" x14ac:dyDescent="0.25">
      <c r="A892">
        <v>2023</v>
      </c>
      <c r="B892" t="s">
        <v>5663</v>
      </c>
      <c r="C892" t="s">
        <v>5664</v>
      </c>
      <c r="D892" t="s">
        <v>5665</v>
      </c>
      <c r="E892">
        <v>20231111</v>
      </c>
      <c r="F892">
        <v>20231206</v>
      </c>
      <c r="G892" t="str">
        <f t="shared" si="39"/>
        <v>2023</v>
      </c>
      <c r="H892">
        <v>26</v>
      </c>
      <c r="I892" t="s">
        <v>5666</v>
      </c>
      <c r="J892" t="s">
        <v>5667</v>
      </c>
      <c r="K892" t="s">
        <v>83</v>
      </c>
      <c r="L892" t="s">
        <v>84</v>
      </c>
      <c r="M892" t="s">
        <v>85</v>
      </c>
      <c r="N892" t="s">
        <v>86</v>
      </c>
      <c r="O892">
        <v>111</v>
      </c>
      <c r="P892" t="s">
        <v>118</v>
      </c>
      <c r="Q892" t="s">
        <v>792</v>
      </c>
      <c r="R892" t="s">
        <v>793</v>
      </c>
      <c r="S892">
        <v>65961</v>
      </c>
      <c r="T892">
        <v>31714</v>
      </c>
      <c r="U892">
        <v>0</v>
      </c>
      <c r="V892">
        <v>0</v>
      </c>
      <c r="W892">
        <v>706.46</v>
      </c>
      <c r="X892">
        <v>0</v>
      </c>
      <c r="Y892">
        <v>1611.99</v>
      </c>
      <c r="Z892">
        <v>2000</v>
      </c>
      <c r="AA892">
        <v>3825</v>
      </c>
      <c r="AB892">
        <v>104668</v>
      </c>
      <c r="AC892" t="s">
        <v>135</v>
      </c>
      <c r="AD892" t="s">
        <v>136</v>
      </c>
      <c r="AE892" t="s">
        <v>175</v>
      </c>
      <c r="AF892" t="s">
        <v>176</v>
      </c>
      <c r="AG892">
        <v>9</v>
      </c>
      <c r="AH892">
        <v>3</v>
      </c>
      <c r="AI892">
        <v>18</v>
      </c>
      <c r="AJ892">
        <v>65372</v>
      </c>
      <c r="AK892">
        <v>972</v>
      </c>
      <c r="AL892">
        <v>1</v>
      </c>
      <c r="AM892">
        <v>5310</v>
      </c>
      <c r="AN892">
        <v>0.88600000000000001</v>
      </c>
      <c r="AO892">
        <v>0.873</v>
      </c>
      <c r="AP892">
        <v>1.2999999999999999E-2</v>
      </c>
      <c r="AQ892">
        <v>1.3516000397503376</v>
      </c>
      <c r="AR892">
        <v>1.3386000394821167</v>
      </c>
      <c r="AS892">
        <v>1.3000000268220901E-2</v>
      </c>
      <c r="AT892" t="s">
        <v>728</v>
      </c>
      <c r="AU892" t="s">
        <v>135</v>
      </c>
      <c r="AW892" t="s">
        <v>347</v>
      </c>
      <c r="AX892" t="s">
        <v>84</v>
      </c>
      <c r="AY892" t="s">
        <v>1320</v>
      </c>
      <c r="AZ892" t="s">
        <v>98</v>
      </c>
      <c r="BA892" t="s">
        <v>99</v>
      </c>
      <c r="BB892" t="s">
        <v>191</v>
      </c>
      <c r="BC892" t="s">
        <v>611</v>
      </c>
      <c r="BD892" t="s">
        <v>980</v>
      </c>
      <c r="BF892" t="s">
        <v>980</v>
      </c>
      <c r="BG892" t="s">
        <v>5664</v>
      </c>
      <c r="BH892" s="6">
        <v>45257</v>
      </c>
      <c r="BI892" s="6">
        <v>45266</v>
      </c>
      <c r="BJ892" s="32">
        <f t="shared" si="40"/>
        <v>2023</v>
      </c>
      <c r="BK892" t="s">
        <v>104</v>
      </c>
      <c r="BL892" t="s">
        <v>728</v>
      </c>
      <c r="BM892" t="s">
        <v>86</v>
      </c>
      <c r="BN892" t="s">
        <v>85</v>
      </c>
      <c r="BO892" t="s">
        <v>176</v>
      </c>
      <c r="BP892" t="str">
        <f t="shared" si="41"/>
        <v>02</v>
      </c>
    </row>
    <row r="893" spans="1:68" x14ac:dyDescent="0.25">
      <c r="A893">
        <v>2023</v>
      </c>
      <c r="B893" t="s">
        <v>5668</v>
      </c>
      <c r="C893" t="s">
        <v>5669</v>
      </c>
      <c r="D893" t="s">
        <v>5670</v>
      </c>
      <c r="E893">
        <v>20231125</v>
      </c>
      <c r="F893">
        <v>20231212</v>
      </c>
      <c r="G893" t="str">
        <f t="shared" si="39"/>
        <v>2023</v>
      </c>
      <c r="H893">
        <v>18</v>
      </c>
      <c r="I893" t="s">
        <v>5671</v>
      </c>
      <c r="J893" t="s">
        <v>5672</v>
      </c>
      <c r="K893" t="s">
        <v>83</v>
      </c>
      <c r="L893" t="s">
        <v>84</v>
      </c>
      <c r="M893" t="s">
        <v>85</v>
      </c>
      <c r="N893" t="s">
        <v>86</v>
      </c>
      <c r="O893">
        <v>111</v>
      </c>
      <c r="P893" t="s">
        <v>118</v>
      </c>
      <c r="Q893" t="s">
        <v>978</v>
      </c>
      <c r="R893" t="s">
        <v>979</v>
      </c>
      <c r="S893">
        <v>49949</v>
      </c>
      <c r="T893">
        <v>23733</v>
      </c>
      <c r="U893">
        <v>0</v>
      </c>
      <c r="V893">
        <v>0</v>
      </c>
      <c r="W893">
        <v>363.81</v>
      </c>
      <c r="X893">
        <v>0</v>
      </c>
      <c r="Y893">
        <v>0</v>
      </c>
      <c r="Z893">
        <v>1360</v>
      </c>
      <c r="AA893">
        <v>2550</v>
      </c>
      <c r="AB893">
        <v>72890</v>
      </c>
      <c r="AC893" t="s">
        <v>157</v>
      </c>
      <c r="AD893" t="s">
        <v>158</v>
      </c>
      <c r="AE893" t="s">
        <v>159</v>
      </c>
      <c r="AF893" t="s">
        <v>231</v>
      </c>
      <c r="AG893">
        <v>5</v>
      </c>
      <c r="AH893">
        <v>2</v>
      </c>
      <c r="AI893">
        <v>11</v>
      </c>
      <c r="AJ893">
        <v>38123</v>
      </c>
      <c r="AK893">
        <v>337</v>
      </c>
      <c r="AL893">
        <v>1</v>
      </c>
      <c r="AM893">
        <v>3282</v>
      </c>
      <c r="AN893">
        <v>0.51359999999999995</v>
      </c>
      <c r="AO893">
        <v>0.5091</v>
      </c>
      <c r="AP893">
        <v>4.4999999999999997E-3</v>
      </c>
      <c r="AQ893">
        <v>0.9412399809807539</v>
      </c>
      <c r="AR893">
        <v>0.93673998117446899</v>
      </c>
      <c r="AS893">
        <v>4.4999998062849045E-3</v>
      </c>
      <c r="AT893" t="s">
        <v>111</v>
      </c>
      <c r="AU893" t="s">
        <v>83</v>
      </c>
      <c r="AW893" t="s">
        <v>250</v>
      </c>
      <c r="AX893" t="s">
        <v>84</v>
      </c>
      <c r="AY893" t="s">
        <v>5673</v>
      </c>
      <c r="AZ893" t="s">
        <v>3121</v>
      </c>
      <c r="BA893" t="s">
        <v>5674</v>
      </c>
      <c r="BB893" t="s">
        <v>5674</v>
      </c>
      <c r="BC893" t="s">
        <v>626</v>
      </c>
      <c r="BD893" t="s">
        <v>627</v>
      </c>
      <c r="BF893" t="s">
        <v>627</v>
      </c>
      <c r="BG893" t="s">
        <v>5669</v>
      </c>
      <c r="BH893" s="6">
        <v>45261</v>
      </c>
      <c r="BI893" s="6">
        <v>45272</v>
      </c>
      <c r="BJ893" s="32">
        <f t="shared" si="40"/>
        <v>2023</v>
      </c>
      <c r="BK893" t="s">
        <v>104</v>
      </c>
      <c r="BL893" t="s">
        <v>111</v>
      </c>
      <c r="BM893" t="s">
        <v>86</v>
      </c>
      <c r="BN893" t="s">
        <v>85</v>
      </c>
      <c r="BO893" t="s">
        <v>231</v>
      </c>
      <c r="BP893" t="str">
        <f t="shared" si="41"/>
        <v>03</v>
      </c>
    </row>
    <row r="894" spans="1:68" x14ac:dyDescent="0.25">
      <c r="A894">
        <v>2023</v>
      </c>
      <c r="B894" t="s">
        <v>5675</v>
      </c>
      <c r="C894" t="s">
        <v>5676</v>
      </c>
      <c r="D894" t="s">
        <v>5677</v>
      </c>
      <c r="E894">
        <v>20231120</v>
      </c>
      <c r="F894">
        <v>20231219</v>
      </c>
      <c r="G894" t="str">
        <f t="shared" si="39"/>
        <v>2023</v>
      </c>
      <c r="H894">
        <v>30</v>
      </c>
      <c r="I894" t="s">
        <v>5678</v>
      </c>
      <c r="J894" t="s">
        <v>5679</v>
      </c>
      <c r="K894" t="s">
        <v>83</v>
      </c>
      <c r="L894" t="s">
        <v>84</v>
      </c>
      <c r="M894" t="s">
        <v>85</v>
      </c>
      <c r="N894" t="s">
        <v>86</v>
      </c>
      <c r="O894">
        <v>111</v>
      </c>
      <c r="P894" t="s">
        <v>87</v>
      </c>
      <c r="Q894" t="s">
        <v>88</v>
      </c>
      <c r="R894" t="s">
        <v>89</v>
      </c>
      <c r="S894">
        <v>94505</v>
      </c>
      <c r="T894">
        <v>34649</v>
      </c>
      <c r="U894">
        <v>6696</v>
      </c>
      <c r="V894">
        <v>0</v>
      </c>
      <c r="W894">
        <v>99.42</v>
      </c>
      <c r="X894">
        <v>0</v>
      </c>
      <c r="Y894">
        <v>11599.09</v>
      </c>
      <c r="Z894">
        <v>2240</v>
      </c>
      <c r="AA894">
        <v>3525</v>
      </c>
      <c r="AB894">
        <v>204614</v>
      </c>
      <c r="AC894" t="s">
        <v>90</v>
      </c>
      <c r="AD894" t="s">
        <v>91</v>
      </c>
      <c r="AE894" t="s">
        <v>805</v>
      </c>
      <c r="AF894" t="s">
        <v>105</v>
      </c>
      <c r="AG894">
        <v>13</v>
      </c>
      <c r="AH894">
        <v>4</v>
      </c>
      <c r="AI894">
        <v>23</v>
      </c>
      <c r="AJ894">
        <v>133895</v>
      </c>
      <c r="AK894">
        <v>22137</v>
      </c>
      <c r="AL894">
        <v>1</v>
      </c>
      <c r="AM894">
        <v>42367</v>
      </c>
      <c r="AN894">
        <v>2.0836999999999999</v>
      </c>
      <c r="AO894">
        <v>1.7881</v>
      </c>
      <c r="AP894">
        <v>0.29559999999999997</v>
      </c>
      <c r="AQ894">
        <v>2.6613898873329163</v>
      </c>
      <c r="AR894">
        <v>2.3657898902893066</v>
      </c>
      <c r="AS894">
        <v>0.29559999704360962</v>
      </c>
      <c r="AT894" t="s">
        <v>111</v>
      </c>
      <c r="AU894" t="s">
        <v>90</v>
      </c>
      <c r="AV894" t="s">
        <v>90</v>
      </c>
      <c r="AW894" t="s">
        <v>5680</v>
      </c>
      <c r="AX894" t="s">
        <v>2066</v>
      </c>
      <c r="AY894" t="s">
        <v>112</v>
      </c>
      <c r="AZ894" t="s">
        <v>98</v>
      </c>
      <c r="BA894" t="s">
        <v>99</v>
      </c>
      <c r="BB894" t="s">
        <v>100</v>
      </c>
      <c r="BC894" t="s">
        <v>101</v>
      </c>
      <c r="BD894" t="s">
        <v>102</v>
      </c>
      <c r="BE894" t="s">
        <v>103</v>
      </c>
      <c r="BF894" t="s">
        <v>103</v>
      </c>
      <c r="BG894" t="s">
        <v>5676</v>
      </c>
      <c r="BH894" s="6">
        <v>45261</v>
      </c>
      <c r="BI894" s="6">
        <v>45279</v>
      </c>
      <c r="BJ894" s="32">
        <f t="shared" si="40"/>
        <v>2023</v>
      </c>
      <c r="BK894" t="s">
        <v>104</v>
      </c>
      <c r="BL894" t="s">
        <v>111</v>
      </c>
      <c r="BM894" t="s">
        <v>86</v>
      </c>
      <c r="BN894" t="s">
        <v>85</v>
      </c>
      <c r="BO894" t="s">
        <v>105</v>
      </c>
      <c r="BP894" t="str">
        <f t="shared" si="41"/>
        <v>11</v>
      </c>
    </row>
    <row r="895" spans="1:68" x14ac:dyDescent="0.25">
      <c r="A895">
        <v>2023</v>
      </c>
      <c r="B895" t="s">
        <v>5681</v>
      </c>
      <c r="C895" t="s">
        <v>5682</v>
      </c>
      <c r="D895" t="s">
        <v>5683</v>
      </c>
      <c r="E895">
        <v>20231124</v>
      </c>
      <c r="F895">
        <v>20231219</v>
      </c>
      <c r="G895" t="str">
        <f t="shared" si="39"/>
        <v>2023</v>
      </c>
      <c r="H895">
        <v>25</v>
      </c>
      <c r="I895" t="s">
        <v>81</v>
      </c>
      <c r="J895" t="s">
        <v>5684</v>
      </c>
      <c r="K895" t="s">
        <v>83</v>
      </c>
      <c r="L895" t="s">
        <v>84</v>
      </c>
      <c r="M895" t="s">
        <v>85</v>
      </c>
      <c r="N895" t="s">
        <v>86</v>
      </c>
      <c r="O895">
        <v>111</v>
      </c>
      <c r="P895" t="s">
        <v>87</v>
      </c>
      <c r="Q895" t="s">
        <v>88</v>
      </c>
      <c r="R895" t="s">
        <v>89</v>
      </c>
      <c r="S895">
        <v>81037</v>
      </c>
      <c r="T895">
        <v>29882</v>
      </c>
      <c r="U895">
        <v>5496</v>
      </c>
      <c r="V895">
        <v>0</v>
      </c>
      <c r="W895">
        <v>1086.8699999999999</v>
      </c>
      <c r="X895">
        <v>2925.74</v>
      </c>
      <c r="Y895">
        <v>8870.31</v>
      </c>
      <c r="Z895">
        <v>1760</v>
      </c>
      <c r="AA895">
        <v>3000</v>
      </c>
      <c r="AB895">
        <v>172890</v>
      </c>
      <c r="AC895" t="s">
        <v>90</v>
      </c>
      <c r="AD895" t="s">
        <v>91</v>
      </c>
      <c r="AE895" t="s">
        <v>805</v>
      </c>
      <c r="AF895" t="s">
        <v>105</v>
      </c>
      <c r="AG895">
        <v>13</v>
      </c>
      <c r="AH895">
        <v>4</v>
      </c>
      <c r="AI895">
        <v>23</v>
      </c>
      <c r="AJ895">
        <v>133895</v>
      </c>
      <c r="AK895">
        <v>22137</v>
      </c>
      <c r="AL895">
        <v>1</v>
      </c>
      <c r="AM895">
        <v>42367</v>
      </c>
      <c r="AN895">
        <v>2.0836999999999999</v>
      </c>
      <c r="AO895">
        <v>1.7881</v>
      </c>
      <c r="AP895">
        <v>0.29559999999999997</v>
      </c>
      <c r="AQ895">
        <v>2.2487600445747375</v>
      </c>
      <c r="AR895">
        <v>1.9531600475311279</v>
      </c>
      <c r="AS895">
        <v>0.29559999704360962</v>
      </c>
      <c r="AT895" t="s">
        <v>139</v>
      </c>
      <c r="AU895" t="s">
        <v>90</v>
      </c>
      <c r="AV895" t="s">
        <v>90</v>
      </c>
      <c r="AW895" t="s">
        <v>95</v>
      </c>
      <c r="AX895" t="s">
        <v>1731</v>
      </c>
      <c r="AY895" t="s">
        <v>112</v>
      </c>
      <c r="AZ895" t="s">
        <v>98</v>
      </c>
      <c r="BA895" t="s">
        <v>99</v>
      </c>
      <c r="BB895" t="s">
        <v>100</v>
      </c>
      <c r="BC895" t="s">
        <v>101</v>
      </c>
      <c r="BD895" t="s">
        <v>102</v>
      </c>
      <c r="BE895" t="s">
        <v>103</v>
      </c>
      <c r="BF895" t="s">
        <v>103</v>
      </c>
      <c r="BG895" t="s">
        <v>5682</v>
      </c>
      <c r="BH895" s="6">
        <v>45268</v>
      </c>
      <c r="BI895" s="6">
        <v>45279</v>
      </c>
      <c r="BJ895" s="32">
        <f t="shared" si="40"/>
        <v>2023</v>
      </c>
      <c r="BK895" t="s">
        <v>104</v>
      </c>
      <c r="BL895" t="s">
        <v>139</v>
      </c>
      <c r="BM895" t="s">
        <v>86</v>
      </c>
      <c r="BN895" t="s">
        <v>85</v>
      </c>
      <c r="BO895" t="s">
        <v>231</v>
      </c>
      <c r="BP895" t="str">
        <f t="shared" si="41"/>
        <v>03</v>
      </c>
    </row>
    <row r="896" spans="1:68" x14ac:dyDescent="0.25">
      <c r="A896">
        <v>2023</v>
      </c>
      <c r="B896" t="s">
        <v>5685</v>
      </c>
      <c r="C896" t="s">
        <v>5686</v>
      </c>
      <c r="D896" t="s">
        <v>5687</v>
      </c>
      <c r="E896">
        <v>20231115</v>
      </c>
      <c r="F896">
        <v>20231221</v>
      </c>
      <c r="G896" t="str">
        <f t="shared" si="39"/>
        <v>2023</v>
      </c>
      <c r="H896">
        <v>37</v>
      </c>
      <c r="I896" t="s">
        <v>5688</v>
      </c>
      <c r="J896" t="s">
        <v>3155</v>
      </c>
      <c r="K896" t="s">
        <v>83</v>
      </c>
      <c r="L896" t="s">
        <v>84</v>
      </c>
      <c r="M896" t="s">
        <v>85</v>
      </c>
      <c r="N896" t="s">
        <v>86</v>
      </c>
      <c r="O896">
        <v>111</v>
      </c>
      <c r="P896" t="s">
        <v>118</v>
      </c>
      <c r="Q896" t="s">
        <v>5689</v>
      </c>
      <c r="R896" t="s">
        <v>5690</v>
      </c>
      <c r="S896">
        <v>93635</v>
      </c>
      <c r="T896">
        <v>46744</v>
      </c>
      <c r="U896">
        <v>0</v>
      </c>
      <c r="V896">
        <v>0</v>
      </c>
      <c r="W896">
        <v>978.18</v>
      </c>
      <c r="X896">
        <v>0</v>
      </c>
      <c r="Y896">
        <v>0</v>
      </c>
      <c r="Z896">
        <v>2880</v>
      </c>
      <c r="AA896">
        <v>7575</v>
      </c>
      <c r="AB896">
        <v>147829</v>
      </c>
      <c r="AC896" t="s">
        <v>157</v>
      </c>
      <c r="AD896" t="s">
        <v>158</v>
      </c>
      <c r="AE896" t="s">
        <v>159</v>
      </c>
      <c r="AF896" t="s">
        <v>231</v>
      </c>
      <c r="AG896">
        <v>4</v>
      </c>
      <c r="AH896">
        <v>2</v>
      </c>
      <c r="AI896">
        <v>8</v>
      </c>
      <c r="AJ896">
        <v>26541</v>
      </c>
      <c r="AK896">
        <v>967</v>
      </c>
      <c r="AL896">
        <v>1</v>
      </c>
      <c r="AM896">
        <v>4628</v>
      </c>
      <c r="AN896">
        <v>0.36730000000000002</v>
      </c>
      <c r="AO896">
        <v>0.35439999999999999</v>
      </c>
      <c r="AP896">
        <v>1.29E-2</v>
      </c>
      <c r="AQ896">
        <v>1.9089399632066488</v>
      </c>
      <c r="AR896">
        <v>1.8960399627685547</v>
      </c>
      <c r="AS896">
        <v>1.2900000438094139E-2</v>
      </c>
      <c r="AT896" t="s">
        <v>139</v>
      </c>
      <c r="AU896" t="s">
        <v>83</v>
      </c>
      <c r="AW896" t="s">
        <v>125</v>
      </c>
      <c r="AX896" t="s">
        <v>84</v>
      </c>
      <c r="AY896" t="s">
        <v>112</v>
      </c>
      <c r="AZ896" t="s">
        <v>98</v>
      </c>
      <c r="BA896" t="s">
        <v>99</v>
      </c>
      <c r="BB896" t="s">
        <v>100</v>
      </c>
      <c r="BC896" t="s">
        <v>341</v>
      </c>
      <c r="BF896" t="s">
        <v>341</v>
      </c>
      <c r="BG896" t="s">
        <v>5686</v>
      </c>
      <c r="BH896" s="6">
        <v>45252</v>
      </c>
      <c r="BI896" s="6">
        <v>45281</v>
      </c>
      <c r="BJ896" s="32">
        <f t="shared" si="40"/>
        <v>2023</v>
      </c>
      <c r="BK896" t="s">
        <v>104</v>
      </c>
      <c r="BL896" t="s">
        <v>139</v>
      </c>
      <c r="BM896" t="s">
        <v>86</v>
      </c>
      <c r="BN896" t="s">
        <v>85</v>
      </c>
      <c r="BO896" t="s">
        <v>231</v>
      </c>
      <c r="BP896" t="str">
        <f t="shared" si="41"/>
        <v>03</v>
      </c>
    </row>
    <row r="897" spans="1:68" x14ac:dyDescent="0.25">
      <c r="A897">
        <v>2023</v>
      </c>
      <c r="B897" t="s">
        <v>5691</v>
      </c>
      <c r="C897" t="s">
        <v>5692</v>
      </c>
      <c r="D897" t="s">
        <v>5693</v>
      </c>
      <c r="E897">
        <v>20231109</v>
      </c>
      <c r="F897">
        <v>20231206</v>
      </c>
      <c r="G897" t="str">
        <f t="shared" si="39"/>
        <v>2023</v>
      </c>
      <c r="H897">
        <v>28</v>
      </c>
      <c r="I897" t="s">
        <v>5694</v>
      </c>
      <c r="J897" t="s">
        <v>5695</v>
      </c>
      <c r="K897" t="s">
        <v>83</v>
      </c>
      <c r="L897" t="s">
        <v>84</v>
      </c>
      <c r="M897" t="s">
        <v>85</v>
      </c>
      <c r="N897" t="s">
        <v>86</v>
      </c>
      <c r="O897">
        <v>111</v>
      </c>
      <c r="P897" t="s">
        <v>118</v>
      </c>
      <c r="Q897" t="s">
        <v>315</v>
      </c>
      <c r="R897" t="s">
        <v>316</v>
      </c>
      <c r="S897">
        <v>83620</v>
      </c>
      <c r="T897">
        <v>33900</v>
      </c>
      <c r="U897">
        <v>0</v>
      </c>
      <c r="V897">
        <v>0</v>
      </c>
      <c r="W897">
        <v>1105.79</v>
      </c>
      <c r="X897">
        <v>0</v>
      </c>
      <c r="Y897">
        <v>0</v>
      </c>
      <c r="Z897">
        <v>2040</v>
      </c>
      <c r="AA897">
        <v>3225</v>
      </c>
      <c r="AB897">
        <v>177581</v>
      </c>
      <c r="AC897" t="s">
        <v>293</v>
      </c>
      <c r="AD897" t="s">
        <v>294</v>
      </c>
      <c r="AE897" t="s">
        <v>359</v>
      </c>
      <c r="AF897" t="s">
        <v>3636</v>
      </c>
      <c r="AG897">
        <v>10</v>
      </c>
      <c r="AH897">
        <v>3</v>
      </c>
      <c r="AI897">
        <v>21</v>
      </c>
      <c r="AJ897">
        <v>120012</v>
      </c>
      <c r="AK897">
        <v>1295</v>
      </c>
      <c r="AL897">
        <v>1</v>
      </c>
      <c r="AM897">
        <v>6061</v>
      </c>
      <c r="AN897">
        <v>1.62</v>
      </c>
      <c r="AO897">
        <v>1.6027</v>
      </c>
      <c r="AP897">
        <v>1.7299999999999999E-2</v>
      </c>
      <c r="AQ897">
        <v>2.2931300308555365</v>
      </c>
      <c r="AR897">
        <v>2.2758300304412842</v>
      </c>
      <c r="AS897">
        <v>1.7300000414252281E-2</v>
      </c>
      <c r="AT897" t="s">
        <v>111</v>
      </c>
      <c r="AU897" t="s">
        <v>293</v>
      </c>
      <c r="AW897" t="s">
        <v>125</v>
      </c>
      <c r="AX897" t="s">
        <v>84</v>
      </c>
      <c r="AY897" t="s">
        <v>843</v>
      </c>
      <c r="AZ897" t="s">
        <v>98</v>
      </c>
      <c r="BA897" t="s">
        <v>99</v>
      </c>
      <c r="BB897" t="s">
        <v>438</v>
      </c>
      <c r="BC897" t="s">
        <v>321</v>
      </c>
      <c r="BD897" t="s">
        <v>322</v>
      </c>
      <c r="BF897" t="s">
        <v>322</v>
      </c>
      <c r="BG897" t="s">
        <v>5692</v>
      </c>
      <c r="BH897" s="6">
        <v>45251</v>
      </c>
      <c r="BI897" s="6">
        <v>45266</v>
      </c>
      <c r="BJ897" s="32">
        <f t="shared" si="40"/>
        <v>2023</v>
      </c>
      <c r="BK897" t="s">
        <v>104</v>
      </c>
      <c r="BL897" t="s">
        <v>111</v>
      </c>
      <c r="BM897" t="s">
        <v>86</v>
      </c>
      <c r="BN897" t="s">
        <v>85</v>
      </c>
      <c r="BO897" t="s">
        <v>3636</v>
      </c>
      <c r="BP897" t="str">
        <f t="shared" si="41"/>
        <v>17</v>
      </c>
    </row>
    <row r="898" spans="1:68" x14ac:dyDescent="0.25">
      <c r="G898" t="str">
        <f t="shared" si="39"/>
        <v/>
      </c>
      <c r="BG898" t="s">
        <v>5696</v>
      </c>
      <c r="BH898" s="6">
        <v>45267</v>
      </c>
      <c r="BI898" s="6">
        <v>45287</v>
      </c>
      <c r="BJ898" s="32">
        <f t="shared" si="40"/>
        <v>2023</v>
      </c>
      <c r="BK898" t="s">
        <v>104</v>
      </c>
      <c r="BL898" t="s">
        <v>214</v>
      </c>
      <c r="BM898" t="s">
        <v>86</v>
      </c>
      <c r="BN898" t="s">
        <v>85</v>
      </c>
      <c r="BO898" t="s">
        <v>176</v>
      </c>
      <c r="BP898" t="str">
        <f t="shared" si="41"/>
        <v>02</v>
      </c>
    </row>
    <row r="899" spans="1:68" x14ac:dyDescent="0.25">
      <c r="A899">
        <v>2023</v>
      </c>
      <c r="B899" t="s">
        <v>5697</v>
      </c>
      <c r="C899" t="s">
        <v>692</v>
      </c>
      <c r="D899" t="s">
        <v>693</v>
      </c>
      <c r="E899">
        <v>20231020</v>
      </c>
      <c r="F899">
        <v>20231204</v>
      </c>
      <c r="G899" t="str">
        <f t="shared" ref="G899:G962" si="42">LEFT(F899,4)</f>
        <v>2023</v>
      </c>
      <c r="H899">
        <v>46</v>
      </c>
      <c r="I899" t="s">
        <v>5698</v>
      </c>
      <c r="J899" t="s">
        <v>5699</v>
      </c>
      <c r="K899" t="s">
        <v>83</v>
      </c>
      <c r="L899" t="s">
        <v>84</v>
      </c>
      <c r="M899" t="s">
        <v>85</v>
      </c>
      <c r="N899" t="s">
        <v>86</v>
      </c>
      <c r="O899">
        <v>111</v>
      </c>
      <c r="P899" t="s">
        <v>118</v>
      </c>
      <c r="Q899" t="s">
        <v>5700</v>
      </c>
      <c r="R899" t="s">
        <v>5701</v>
      </c>
      <c r="S899">
        <v>103383</v>
      </c>
      <c r="T899">
        <v>53921</v>
      </c>
      <c r="U899">
        <v>0</v>
      </c>
      <c r="V899">
        <v>0</v>
      </c>
      <c r="W899">
        <v>1723.53</v>
      </c>
      <c r="X899">
        <v>0</v>
      </c>
      <c r="Y899">
        <v>0</v>
      </c>
      <c r="Z899">
        <v>3760</v>
      </c>
      <c r="AA899">
        <v>6750</v>
      </c>
      <c r="AB899">
        <v>169210</v>
      </c>
      <c r="AC899" t="s">
        <v>317</v>
      </c>
      <c r="AD899" t="s">
        <v>318</v>
      </c>
      <c r="AE899" t="s">
        <v>319</v>
      </c>
      <c r="AF899" t="s">
        <v>1109</v>
      </c>
      <c r="AG899">
        <v>4</v>
      </c>
      <c r="AH899">
        <v>2</v>
      </c>
      <c r="AI899">
        <v>7</v>
      </c>
      <c r="AJ899">
        <v>23821</v>
      </c>
      <c r="AK899">
        <v>210</v>
      </c>
      <c r="AL899">
        <v>1</v>
      </c>
      <c r="AM899">
        <v>1419</v>
      </c>
      <c r="AN899">
        <v>0.32090000000000002</v>
      </c>
      <c r="AO899">
        <v>0.31809999999999999</v>
      </c>
      <c r="AP899">
        <v>2.8E-3</v>
      </c>
      <c r="AQ899">
        <v>2.1850301120430231</v>
      </c>
      <c r="AR899">
        <v>2.1789801120758057</v>
      </c>
      <c r="AS899">
        <v>6.0499999672174454E-3</v>
      </c>
      <c r="AT899" t="s">
        <v>111</v>
      </c>
      <c r="AU899" t="s">
        <v>317</v>
      </c>
      <c r="AW899" t="s">
        <v>5702</v>
      </c>
      <c r="AX899" t="s">
        <v>84</v>
      </c>
      <c r="AY899" t="s">
        <v>112</v>
      </c>
      <c r="AZ899" t="s">
        <v>98</v>
      </c>
      <c r="BA899" t="s">
        <v>99</v>
      </c>
      <c r="BB899" t="s">
        <v>100</v>
      </c>
      <c r="BC899" t="s">
        <v>5703</v>
      </c>
      <c r="BD899" t="s">
        <v>5704</v>
      </c>
      <c r="BF899" t="s">
        <v>5704</v>
      </c>
      <c r="BG899" t="s">
        <v>692</v>
      </c>
      <c r="BH899" s="6">
        <v>45250</v>
      </c>
      <c r="BI899" s="6">
        <v>45264</v>
      </c>
      <c r="BJ899" s="32">
        <f t="shared" ref="BJ899:BJ962" si="43">YEAR(BI899)</f>
        <v>2023</v>
      </c>
      <c r="BK899" t="s">
        <v>104</v>
      </c>
      <c r="BL899" t="s">
        <v>111</v>
      </c>
      <c r="BM899" t="s">
        <v>86</v>
      </c>
      <c r="BN899" t="s">
        <v>85</v>
      </c>
      <c r="BO899" t="s">
        <v>176</v>
      </c>
      <c r="BP899" t="str">
        <f t="shared" ref="BP899:BP962" si="44">LEFT(BO899,2)</f>
        <v>02</v>
      </c>
    </row>
    <row r="900" spans="1:68" x14ac:dyDescent="0.25">
      <c r="A900">
        <v>2023</v>
      </c>
      <c r="B900" t="s">
        <v>5705</v>
      </c>
      <c r="C900" t="s">
        <v>5706</v>
      </c>
      <c r="D900" t="s">
        <v>5707</v>
      </c>
      <c r="E900">
        <v>20231109</v>
      </c>
      <c r="F900">
        <v>20231205</v>
      </c>
      <c r="G900" t="str">
        <f t="shared" si="42"/>
        <v>2023</v>
      </c>
      <c r="H900">
        <v>27</v>
      </c>
      <c r="I900" t="s">
        <v>5708</v>
      </c>
      <c r="J900" t="s">
        <v>5709</v>
      </c>
      <c r="K900" t="s">
        <v>83</v>
      </c>
      <c r="L900" t="s">
        <v>84</v>
      </c>
      <c r="M900" t="s">
        <v>85</v>
      </c>
      <c r="N900" t="s">
        <v>86</v>
      </c>
      <c r="O900">
        <v>111</v>
      </c>
      <c r="P900" t="s">
        <v>118</v>
      </c>
      <c r="Q900" t="s">
        <v>978</v>
      </c>
      <c r="R900" t="s">
        <v>979</v>
      </c>
      <c r="S900">
        <v>80494</v>
      </c>
      <c r="T900">
        <v>34259</v>
      </c>
      <c r="U900">
        <v>0</v>
      </c>
      <c r="V900">
        <v>0</v>
      </c>
      <c r="W900">
        <v>363.81</v>
      </c>
      <c r="X900">
        <v>0</v>
      </c>
      <c r="Y900">
        <v>0</v>
      </c>
      <c r="Z900">
        <v>2080</v>
      </c>
      <c r="AA900">
        <v>3900</v>
      </c>
      <c r="AB900">
        <v>115469</v>
      </c>
      <c r="AC900" t="s">
        <v>135</v>
      </c>
      <c r="AD900" t="s">
        <v>136</v>
      </c>
      <c r="AE900" t="s">
        <v>137</v>
      </c>
      <c r="AF900" t="s">
        <v>138</v>
      </c>
      <c r="AG900">
        <v>5</v>
      </c>
      <c r="AH900">
        <v>2</v>
      </c>
      <c r="AI900">
        <v>11</v>
      </c>
      <c r="AJ900">
        <v>38123</v>
      </c>
      <c r="AK900">
        <v>337</v>
      </c>
      <c r="AL900">
        <v>1</v>
      </c>
      <c r="AM900">
        <v>3282</v>
      </c>
      <c r="AN900">
        <v>0.51359999999999995</v>
      </c>
      <c r="AO900">
        <v>0.5091</v>
      </c>
      <c r="AP900">
        <v>4.4999999999999997E-3</v>
      </c>
      <c r="AQ900">
        <v>1.4910700004547834</v>
      </c>
      <c r="AR900">
        <v>1.4865700006484985</v>
      </c>
      <c r="AS900">
        <v>4.4999998062849045E-3</v>
      </c>
      <c r="AT900" t="s">
        <v>111</v>
      </c>
      <c r="AU900" t="s">
        <v>135</v>
      </c>
      <c r="AW900" t="s">
        <v>95</v>
      </c>
      <c r="AX900" t="s">
        <v>84</v>
      </c>
      <c r="AY900" t="s">
        <v>112</v>
      </c>
      <c r="AZ900" t="s">
        <v>98</v>
      </c>
      <c r="BA900" t="s">
        <v>99</v>
      </c>
      <c r="BB900" t="s">
        <v>100</v>
      </c>
      <c r="BC900" t="s">
        <v>611</v>
      </c>
      <c r="BD900" t="s">
        <v>980</v>
      </c>
      <c r="BF900" t="s">
        <v>980</v>
      </c>
      <c r="BG900" t="s">
        <v>5706</v>
      </c>
      <c r="BH900" s="6">
        <v>45246</v>
      </c>
      <c r="BI900" s="6">
        <v>45265</v>
      </c>
      <c r="BJ900" s="32">
        <f t="shared" si="43"/>
        <v>2023</v>
      </c>
      <c r="BK900" t="s">
        <v>104</v>
      </c>
      <c r="BL900" t="s">
        <v>111</v>
      </c>
      <c r="BM900" t="s">
        <v>86</v>
      </c>
      <c r="BN900" t="s">
        <v>85</v>
      </c>
      <c r="BO900" t="s">
        <v>138</v>
      </c>
      <c r="BP900" t="str">
        <f t="shared" si="44"/>
        <v>02</v>
      </c>
    </row>
    <row r="901" spans="1:68" x14ac:dyDescent="0.25">
      <c r="A901">
        <v>2023</v>
      </c>
      <c r="B901" t="s">
        <v>5710</v>
      </c>
      <c r="C901" t="s">
        <v>5711</v>
      </c>
      <c r="D901" t="s">
        <v>5712</v>
      </c>
      <c r="E901">
        <v>20231029</v>
      </c>
      <c r="F901">
        <v>20231206</v>
      </c>
      <c r="G901" t="str">
        <f t="shared" si="42"/>
        <v>2023</v>
      </c>
      <c r="H901">
        <v>39</v>
      </c>
      <c r="I901" t="s">
        <v>3987</v>
      </c>
      <c r="J901" t="s">
        <v>5713</v>
      </c>
      <c r="K901" t="s">
        <v>83</v>
      </c>
      <c r="L901" t="s">
        <v>84</v>
      </c>
      <c r="M901" t="s">
        <v>85</v>
      </c>
      <c r="N901" t="s">
        <v>86</v>
      </c>
      <c r="O901">
        <v>111</v>
      </c>
      <c r="P901" t="s">
        <v>87</v>
      </c>
      <c r="Q901" t="s">
        <v>88</v>
      </c>
      <c r="R901" t="s">
        <v>89</v>
      </c>
      <c r="S901">
        <v>149325</v>
      </c>
      <c r="T901">
        <v>40157</v>
      </c>
      <c r="U901">
        <v>48493</v>
      </c>
      <c r="V901">
        <v>0</v>
      </c>
      <c r="W901">
        <v>1521.61</v>
      </c>
      <c r="X901">
        <v>10171.120000000001</v>
      </c>
      <c r="Y901">
        <v>9103.75</v>
      </c>
      <c r="Z901">
        <v>2480</v>
      </c>
      <c r="AA901">
        <v>6600</v>
      </c>
      <c r="AB901">
        <v>263101</v>
      </c>
      <c r="AC901" t="s">
        <v>90</v>
      </c>
      <c r="AD901" t="s">
        <v>91</v>
      </c>
      <c r="AE901" t="s">
        <v>92</v>
      </c>
      <c r="AF901" t="s">
        <v>93</v>
      </c>
      <c r="AG901">
        <v>13</v>
      </c>
      <c r="AH901">
        <v>4</v>
      </c>
      <c r="AI901">
        <v>23</v>
      </c>
      <c r="AJ901">
        <v>133895</v>
      </c>
      <c r="AK901">
        <v>22137</v>
      </c>
      <c r="AL901">
        <v>1</v>
      </c>
      <c r="AM901">
        <v>42367</v>
      </c>
      <c r="AN901">
        <v>2.0836999999999999</v>
      </c>
      <c r="AO901">
        <v>1.7881</v>
      </c>
      <c r="AP901">
        <v>0.29559999999999997</v>
      </c>
      <c r="AQ901">
        <v>3.4041400551795959</v>
      </c>
      <c r="AR901">
        <v>3.1085400581359863</v>
      </c>
      <c r="AS901">
        <v>0.29559999704360962</v>
      </c>
      <c r="AT901" t="s">
        <v>139</v>
      </c>
      <c r="AU901" t="s">
        <v>90</v>
      </c>
      <c r="AV901" t="s">
        <v>90</v>
      </c>
      <c r="AW901" t="s">
        <v>729</v>
      </c>
      <c r="AX901" t="s">
        <v>3837</v>
      </c>
      <c r="AY901" t="s">
        <v>97</v>
      </c>
      <c r="AZ901" t="s">
        <v>98</v>
      </c>
      <c r="BA901" t="s">
        <v>99</v>
      </c>
      <c r="BB901" t="s">
        <v>100</v>
      </c>
      <c r="BC901" t="s">
        <v>101</v>
      </c>
      <c r="BD901" t="s">
        <v>102</v>
      </c>
      <c r="BE901" t="s">
        <v>103</v>
      </c>
      <c r="BF901" t="s">
        <v>103</v>
      </c>
      <c r="BG901" t="s">
        <v>5711</v>
      </c>
      <c r="BH901" s="6">
        <v>45240</v>
      </c>
      <c r="BI901" s="6">
        <v>45266</v>
      </c>
      <c r="BJ901" s="32">
        <f t="shared" si="43"/>
        <v>2023</v>
      </c>
      <c r="BK901" t="s">
        <v>104</v>
      </c>
      <c r="BL901" t="s">
        <v>139</v>
      </c>
      <c r="BM901" t="s">
        <v>86</v>
      </c>
      <c r="BN901" t="s">
        <v>85</v>
      </c>
      <c r="BO901" t="s">
        <v>231</v>
      </c>
      <c r="BP901" t="str">
        <f t="shared" si="44"/>
        <v>03</v>
      </c>
    </row>
    <row r="902" spans="1:68" x14ac:dyDescent="0.25">
      <c r="A902">
        <v>2023</v>
      </c>
      <c r="B902" t="s">
        <v>5714</v>
      </c>
      <c r="C902" t="s">
        <v>5715</v>
      </c>
      <c r="D902" t="s">
        <v>5716</v>
      </c>
      <c r="E902">
        <v>20231109</v>
      </c>
      <c r="F902">
        <v>20231208</v>
      </c>
      <c r="G902" t="str">
        <f t="shared" si="42"/>
        <v>2023</v>
      </c>
      <c r="H902">
        <v>30</v>
      </c>
      <c r="I902" t="s">
        <v>5717</v>
      </c>
      <c r="J902" t="s">
        <v>390</v>
      </c>
      <c r="K902" t="s">
        <v>83</v>
      </c>
      <c r="L902" t="s">
        <v>84</v>
      </c>
      <c r="M902" t="s">
        <v>85</v>
      </c>
      <c r="N902" t="s">
        <v>86</v>
      </c>
      <c r="O902">
        <v>111</v>
      </c>
      <c r="P902" t="s">
        <v>118</v>
      </c>
      <c r="Q902" t="s">
        <v>864</v>
      </c>
      <c r="R902" t="s">
        <v>865</v>
      </c>
      <c r="S902">
        <v>64845</v>
      </c>
      <c r="T902">
        <v>36674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2320</v>
      </c>
      <c r="AA902">
        <v>6525</v>
      </c>
      <c r="AB902">
        <v>122189</v>
      </c>
      <c r="AC902" t="s">
        <v>83</v>
      </c>
      <c r="AD902" t="s">
        <v>84</v>
      </c>
      <c r="AE902" t="s">
        <v>85</v>
      </c>
      <c r="AF902" t="s">
        <v>86</v>
      </c>
      <c r="AG902">
        <v>11</v>
      </c>
      <c r="AH902">
        <v>4</v>
      </c>
      <c r="AI902">
        <v>22</v>
      </c>
      <c r="AJ902">
        <v>82261</v>
      </c>
      <c r="AK902">
        <v>1093</v>
      </c>
      <c r="AL902">
        <v>1</v>
      </c>
      <c r="AM902">
        <v>5830</v>
      </c>
      <c r="AN902">
        <v>1.1131</v>
      </c>
      <c r="AO902">
        <v>1.0985</v>
      </c>
      <c r="AP902">
        <v>1.46E-2</v>
      </c>
      <c r="AQ902">
        <v>1.5778399705886841</v>
      </c>
      <c r="AR902">
        <v>1.5778399705886841</v>
      </c>
      <c r="AS902">
        <v>0</v>
      </c>
      <c r="AT902" t="s">
        <v>111</v>
      </c>
      <c r="AU902" t="s">
        <v>83</v>
      </c>
      <c r="AW902" t="s">
        <v>125</v>
      </c>
      <c r="AX902" t="s">
        <v>84</v>
      </c>
      <c r="AY902" t="s">
        <v>112</v>
      </c>
      <c r="AZ902" t="s">
        <v>98</v>
      </c>
      <c r="BA902" t="s">
        <v>99</v>
      </c>
      <c r="BB902" t="s">
        <v>100</v>
      </c>
      <c r="BC902" t="s">
        <v>1469</v>
      </c>
      <c r="BD902" t="s">
        <v>1576</v>
      </c>
      <c r="BF902" t="s">
        <v>1576</v>
      </c>
      <c r="BG902" t="s">
        <v>5715</v>
      </c>
      <c r="BH902" s="6">
        <v>45239</v>
      </c>
      <c r="BI902" s="6">
        <v>45268</v>
      </c>
      <c r="BJ902" s="32">
        <f t="shared" si="43"/>
        <v>2023</v>
      </c>
      <c r="BK902" t="s">
        <v>104</v>
      </c>
      <c r="BL902" t="s">
        <v>111</v>
      </c>
      <c r="BM902" t="s">
        <v>86</v>
      </c>
      <c r="BN902" t="s">
        <v>85</v>
      </c>
      <c r="BP902" t="str">
        <f t="shared" si="44"/>
        <v/>
      </c>
    </row>
    <row r="903" spans="1:68" x14ac:dyDescent="0.25">
      <c r="A903">
        <v>2023</v>
      </c>
      <c r="B903" t="s">
        <v>5718</v>
      </c>
      <c r="C903" t="s">
        <v>5719</v>
      </c>
      <c r="D903" t="s">
        <v>5720</v>
      </c>
      <c r="E903">
        <v>20231125</v>
      </c>
      <c r="F903">
        <v>20231214</v>
      </c>
      <c r="G903" t="str">
        <f t="shared" si="42"/>
        <v>2023</v>
      </c>
      <c r="H903">
        <v>20</v>
      </c>
      <c r="I903" t="s">
        <v>5721</v>
      </c>
      <c r="J903" t="s">
        <v>2598</v>
      </c>
      <c r="K903" t="s">
        <v>83</v>
      </c>
      <c r="L903" t="s">
        <v>84</v>
      </c>
      <c r="M903" t="s">
        <v>85</v>
      </c>
      <c r="N903" t="s">
        <v>86</v>
      </c>
      <c r="O903">
        <v>111</v>
      </c>
      <c r="P903" t="s">
        <v>118</v>
      </c>
      <c r="Q903" t="s">
        <v>4048</v>
      </c>
      <c r="R903" t="s">
        <v>4049</v>
      </c>
      <c r="S903">
        <v>84104</v>
      </c>
      <c r="T903">
        <v>20080</v>
      </c>
      <c r="U903">
        <v>31080</v>
      </c>
      <c r="V903">
        <v>0</v>
      </c>
      <c r="W903">
        <v>3866</v>
      </c>
      <c r="X903">
        <v>0</v>
      </c>
      <c r="Y903">
        <v>0</v>
      </c>
      <c r="Z903">
        <v>1120</v>
      </c>
      <c r="AA903">
        <v>2775</v>
      </c>
      <c r="AB903">
        <v>81385</v>
      </c>
      <c r="AC903" t="s">
        <v>157</v>
      </c>
      <c r="AD903" t="s">
        <v>158</v>
      </c>
      <c r="AE903" t="s">
        <v>226</v>
      </c>
      <c r="AF903" t="s">
        <v>227</v>
      </c>
      <c r="AG903">
        <v>8</v>
      </c>
      <c r="AH903">
        <v>3</v>
      </c>
      <c r="AI903">
        <v>15</v>
      </c>
      <c r="AJ903">
        <v>55949</v>
      </c>
      <c r="AK903">
        <v>314</v>
      </c>
      <c r="AL903">
        <v>1</v>
      </c>
      <c r="AM903">
        <v>2059</v>
      </c>
      <c r="AN903">
        <v>0.75139999999999996</v>
      </c>
      <c r="AO903">
        <v>0.74719999999999998</v>
      </c>
      <c r="AP903">
        <v>4.1999999999999997E-3</v>
      </c>
      <c r="AQ903">
        <v>1.050940016284585</v>
      </c>
      <c r="AR903">
        <v>1.027400016784668</v>
      </c>
      <c r="AS903">
        <v>2.353999949991703E-2</v>
      </c>
      <c r="AT903" t="s">
        <v>111</v>
      </c>
      <c r="AU903" t="s">
        <v>157</v>
      </c>
      <c r="AW903" t="s">
        <v>125</v>
      </c>
      <c r="AX903" t="s">
        <v>84</v>
      </c>
      <c r="AY903" t="s">
        <v>112</v>
      </c>
      <c r="AZ903" t="s">
        <v>98</v>
      </c>
      <c r="BA903" t="s">
        <v>99</v>
      </c>
      <c r="BB903" t="s">
        <v>100</v>
      </c>
      <c r="BC903" t="s">
        <v>229</v>
      </c>
      <c r="BD903" t="s">
        <v>1149</v>
      </c>
      <c r="BF903" t="s">
        <v>1149</v>
      </c>
      <c r="BG903" t="s">
        <v>5719</v>
      </c>
      <c r="BH903" s="6">
        <v>45265</v>
      </c>
      <c r="BI903" s="6">
        <v>45274</v>
      </c>
      <c r="BJ903" s="32">
        <f t="shared" si="43"/>
        <v>2023</v>
      </c>
      <c r="BK903" t="s">
        <v>104</v>
      </c>
      <c r="BL903" t="s">
        <v>111</v>
      </c>
      <c r="BM903" t="s">
        <v>86</v>
      </c>
      <c r="BN903" t="s">
        <v>85</v>
      </c>
      <c r="BO903" t="s">
        <v>231</v>
      </c>
      <c r="BP903" t="str">
        <f t="shared" si="44"/>
        <v>03</v>
      </c>
    </row>
    <row r="904" spans="1:68" x14ac:dyDescent="0.25">
      <c r="A904">
        <v>2023</v>
      </c>
      <c r="B904" t="s">
        <v>5722</v>
      </c>
      <c r="C904" t="s">
        <v>5723</v>
      </c>
      <c r="D904" t="s">
        <v>5724</v>
      </c>
      <c r="E904">
        <v>20231121</v>
      </c>
      <c r="F904">
        <v>20231215</v>
      </c>
      <c r="G904" t="str">
        <f t="shared" si="42"/>
        <v>2023</v>
      </c>
      <c r="H904">
        <v>25</v>
      </c>
      <c r="I904" t="s">
        <v>5725</v>
      </c>
      <c r="J904" t="s">
        <v>3998</v>
      </c>
      <c r="K904" t="s">
        <v>83</v>
      </c>
      <c r="L904" t="s">
        <v>84</v>
      </c>
      <c r="M904" t="s">
        <v>85</v>
      </c>
      <c r="N904" t="s">
        <v>86</v>
      </c>
      <c r="O904">
        <v>111</v>
      </c>
      <c r="P904" t="s">
        <v>118</v>
      </c>
      <c r="Q904" t="s">
        <v>1413</v>
      </c>
      <c r="R904" t="s">
        <v>1414</v>
      </c>
      <c r="S904">
        <v>63231</v>
      </c>
      <c r="T904">
        <v>31466</v>
      </c>
      <c r="U904">
        <v>0</v>
      </c>
      <c r="V904">
        <v>0</v>
      </c>
      <c r="W904">
        <v>636.66</v>
      </c>
      <c r="X904">
        <v>0</v>
      </c>
      <c r="Y904">
        <v>0</v>
      </c>
      <c r="Z904">
        <v>1820</v>
      </c>
      <c r="AA904">
        <v>3600</v>
      </c>
      <c r="AB904">
        <v>140979</v>
      </c>
      <c r="AC904" t="s">
        <v>293</v>
      </c>
      <c r="AD904" t="s">
        <v>294</v>
      </c>
      <c r="AE904" t="s">
        <v>359</v>
      </c>
      <c r="AF904" t="s">
        <v>3636</v>
      </c>
      <c r="AG904">
        <v>8</v>
      </c>
      <c r="AH904">
        <v>3</v>
      </c>
      <c r="AI904">
        <v>15</v>
      </c>
      <c r="AJ904">
        <v>77495</v>
      </c>
      <c r="AK904">
        <v>701</v>
      </c>
      <c r="AL904">
        <v>1</v>
      </c>
      <c r="AM904">
        <v>3042</v>
      </c>
      <c r="AN904">
        <v>1.0443</v>
      </c>
      <c r="AO904">
        <v>1.0348999999999999</v>
      </c>
      <c r="AP904">
        <v>9.4000000000000004E-3</v>
      </c>
      <c r="AQ904">
        <v>1.8204799788072705</v>
      </c>
      <c r="AR904">
        <v>1.8110799789428711</v>
      </c>
      <c r="AS904">
        <v>9.3999998643994331E-3</v>
      </c>
      <c r="AT904" t="s">
        <v>139</v>
      </c>
      <c r="AU904" t="s">
        <v>83</v>
      </c>
      <c r="AW904" t="s">
        <v>125</v>
      </c>
      <c r="AX904" t="s">
        <v>84</v>
      </c>
      <c r="AY904" t="s">
        <v>112</v>
      </c>
      <c r="AZ904" t="s">
        <v>98</v>
      </c>
      <c r="BA904" t="s">
        <v>99</v>
      </c>
      <c r="BB904" t="s">
        <v>100</v>
      </c>
      <c r="BC904" t="s">
        <v>321</v>
      </c>
      <c r="BD904" t="s">
        <v>1415</v>
      </c>
      <c r="BF904" t="s">
        <v>1415</v>
      </c>
      <c r="BG904" t="s">
        <v>5723</v>
      </c>
      <c r="BH904" s="6">
        <v>45261</v>
      </c>
      <c r="BI904" s="6">
        <v>45275</v>
      </c>
      <c r="BJ904" s="32">
        <f t="shared" si="43"/>
        <v>2023</v>
      </c>
      <c r="BK904" t="s">
        <v>104</v>
      </c>
      <c r="BL904" t="s">
        <v>139</v>
      </c>
      <c r="BM904" t="s">
        <v>86</v>
      </c>
      <c r="BN904" t="s">
        <v>85</v>
      </c>
      <c r="BO904" t="s">
        <v>3636</v>
      </c>
      <c r="BP904" t="str">
        <f t="shared" si="44"/>
        <v>17</v>
      </c>
    </row>
    <row r="905" spans="1:68" x14ac:dyDescent="0.25">
      <c r="A905">
        <v>2023</v>
      </c>
      <c r="B905" t="s">
        <v>5726</v>
      </c>
      <c r="C905" t="s">
        <v>5727</v>
      </c>
      <c r="D905" t="s">
        <v>5728</v>
      </c>
      <c r="E905">
        <v>20231124</v>
      </c>
      <c r="F905">
        <v>20231221</v>
      </c>
      <c r="G905" t="str">
        <f t="shared" si="42"/>
        <v>2023</v>
      </c>
      <c r="H905">
        <v>28</v>
      </c>
      <c r="I905" t="s">
        <v>5729</v>
      </c>
      <c r="J905" t="s">
        <v>5730</v>
      </c>
      <c r="K905" t="s">
        <v>83</v>
      </c>
      <c r="L905" t="s">
        <v>84</v>
      </c>
      <c r="M905" t="s">
        <v>85</v>
      </c>
      <c r="N905" t="s">
        <v>86</v>
      </c>
      <c r="O905">
        <v>111</v>
      </c>
      <c r="P905" t="s">
        <v>87</v>
      </c>
      <c r="Q905" t="s">
        <v>88</v>
      </c>
      <c r="R905" t="s">
        <v>89</v>
      </c>
      <c r="S905">
        <v>80149</v>
      </c>
      <c r="T905">
        <v>31844</v>
      </c>
      <c r="U905">
        <v>5496</v>
      </c>
      <c r="V905">
        <v>0</v>
      </c>
      <c r="W905">
        <v>99.42</v>
      </c>
      <c r="X905">
        <v>2925.74</v>
      </c>
      <c r="Y905">
        <v>11273.69</v>
      </c>
      <c r="Z905">
        <v>2080</v>
      </c>
      <c r="AA905">
        <v>3300</v>
      </c>
      <c r="AB905">
        <v>191924</v>
      </c>
      <c r="AC905" t="s">
        <v>90</v>
      </c>
      <c r="AD905" t="s">
        <v>91</v>
      </c>
      <c r="AE905" t="s">
        <v>805</v>
      </c>
      <c r="AF905" t="s">
        <v>105</v>
      </c>
      <c r="AG905">
        <v>13</v>
      </c>
      <c r="AH905">
        <v>4</v>
      </c>
      <c r="AI905">
        <v>23</v>
      </c>
      <c r="AJ905">
        <v>133895</v>
      </c>
      <c r="AK905">
        <v>22137</v>
      </c>
      <c r="AL905">
        <v>1</v>
      </c>
      <c r="AM905">
        <v>42367</v>
      </c>
      <c r="AN905">
        <v>2.0836999999999999</v>
      </c>
      <c r="AO905">
        <v>1.7881</v>
      </c>
      <c r="AP905">
        <v>0.29559999999999997</v>
      </c>
      <c r="AQ905">
        <v>2.4963400959968567</v>
      </c>
      <c r="AR905">
        <v>2.2007400989532471</v>
      </c>
      <c r="AS905">
        <v>0.29559999704360962</v>
      </c>
      <c r="AT905" t="s">
        <v>139</v>
      </c>
      <c r="AU905" t="s">
        <v>90</v>
      </c>
      <c r="AV905" t="s">
        <v>90</v>
      </c>
      <c r="AW905" t="s">
        <v>95</v>
      </c>
      <c r="AX905" t="s">
        <v>2066</v>
      </c>
      <c r="AY905" t="s">
        <v>112</v>
      </c>
      <c r="AZ905" t="s">
        <v>98</v>
      </c>
      <c r="BA905" t="s">
        <v>99</v>
      </c>
      <c r="BB905" t="s">
        <v>100</v>
      </c>
      <c r="BC905" t="s">
        <v>101</v>
      </c>
      <c r="BD905" t="s">
        <v>102</v>
      </c>
      <c r="BE905" t="s">
        <v>103</v>
      </c>
      <c r="BF905" t="s">
        <v>103</v>
      </c>
      <c r="BG905" t="s">
        <v>5727</v>
      </c>
      <c r="BH905" s="6">
        <v>45267</v>
      </c>
      <c r="BI905" s="6">
        <v>45281</v>
      </c>
      <c r="BJ905" s="32">
        <f t="shared" si="43"/>
        <v>2023</v>
      </c>
      <c r="BK905" t="s">
        <v>104</v>
      </c>
      <c r="BL905" t="s">
        <v>139</v>
      </c>
      <c r="BM905" t="s">
        <v>86</v>
      </c>
      <c r="BN905" t="s">
        <v>85</v>
      </c>
      <c r="BO905" t="s">
        <v>105</v>
      </c>
      <c r="BP905" t="str">
        <f t="shared" si="44"/>
        <v>11</v>
      </c>
    </row>
    <row r="906" spans="1:68" x14ac:dyDescent="0.25">
      <c r="A906">
        <v>2023</v>
      </c>
      <c r="B906" t="s">
        <v>5731</v>
      </c>
      <c r="C906" t="s">
        <v>5732</v>
      </c>
      <c r="D906" t="s">
        <v>5733</v>
      </c>
      <c r="E906">
        <v>20231027</v>
      </c>
      <c r="F906">
        <v>20231130</v>
      </c>
      <c r="G906" t="str">
        <f t="shared" si="42"/>
        <v>2023</v>
      </c>
      <c r="H906">
        <v>35</v>
      </c>
      <c r="I906" t="s">
        <v>5734</v>
      </c>
      <c r="J906" t="s">
        <v>5735</v>
      </c>
      <c r="K906" t="s">
        <v>83</v>
      </c>
      <c r="L906" t="s">
        <v>84</v>
      </c>
      <c r="M906" t="s">
        <v>85</v>
      </c>
      <c r="N906" t="s">
        <v>86</v>
      </c>
      <c r="O906">
        <v>205</v>
      </c>
      <c r="P906" t="s">
        <v>118</v>
      </c>
      <c r="Q906" t="s">
        <v>5736</v>
      </c>
      <c r="R906" t="s">
        <v>5737</v>
      </c>
      <c r="S906">
        <v>123978</v>
      </c>
      <c r="T906">
        <v>35012</v>
      </c>
      <c r="U906">
        <v>35376</v>
      </c>
      <c r="V906">
        <v>0</v>
      </c>
      <c r="W906">
        <v>3490.36</v>
      </c>
      <c r="X906">
        <v>16022.6</v>
      </c>
      <c r="Y906">
        <v>10453</v>
      </c>
      <c r="Z906">
        <v>2240</v>
      </c>
      <c r="AA906">
        <v>4275</v>
      </c>
      <c r="AB906">
        <v>158533</v>
      </c>
      <c r="AC906" t="s">
        <v>135</v>
      </c>
      <c r="AD906" t="s">
        <v>136</v>
      </c>
      <c r="AE906" t="s">
        <v>137</v>
      </c>
      <c r="AF906" t="s">
        <v>138</v>
      </c>
      <c r="AG906">
        <v>10</v>
      </c>
      <c r="AH906">
        <v>3</v>
      </c>
      <c r="AI906">
        <v>21</v>
      </c>
      <c r="AJ906">
        <v>77185</v>
      </c>
      <c r="AK906">
        <v>2120</v>
      </c>
      <c r="AL906">
        <v>1</v>
      </c>
      <c r="AM906">
        <v>8296</v>
      </c>
      <c r="AN906">
        <v>1.0589999999999999</v>
      </c>
      <c r="AO906">
        <v>1.0306999999999999</v>
      </c>
      <c r="AP906">
        <v>2.8299999999999999E-2</v>
      </c>
      <c r="AQ906">
        <v>2.1413199752569199</v>
      </c>
      <c r="AR906">
        <v>1.8964899778366089</v>
      </c>
      <c r="AS906">
        <v>0.24482999742031097</v>
      </c>
      <c r="AT906" t="s">
        <v>139</v>
      </c>
      <c r="AU906" t="s">
        <v>83</v>
      </c>
      <c r="AW906" t="s">
        <v>1286</v>
      </c>
      <c r="AX906" t="s">
        <v>84</v>
      </c>
      <c r="AY906" t="s">
        <v>843</v>
      </c>
      <c r="AZ906" t="s">
        <v>98</v>
      </c>
      <c r="BA906" t="s">
        <v>99</v>
      </c>
      <c r="BB906" t="s">
        <v>438</v>
      </c>
      <c r="BC906" t="s">
        <v>213</v>
      </c>
      <c r="BF906" t="s">
        <v>213</v>
      </c>
      <c r="BG906" t="s">
        <v>5732</v>
      </c>
      <c r="BH906" s="6">
        <v>45243</v>
      </c>
      <c r="BI906" s="6">
        <v>45260</v>
      </c>
      <c r="BJ906" s="32">
        <f t="shared" si="43"/>
        <v>2023</v>
      </c>
      <c r="BK906" t="s">
        <v>104</v>
      </c>
      <c r="BL906" t="s">
        <v>139</v>
      </c>
      <c r="BM906" t="s">
        <v>86</v>
      </c>
      <c r="BN906" t="s">
        <v>85</v>
      </c>
      <c r="BO906" t="s">
        <v>138</v>
      </c>
      <c r="BP906" t="str">
        <f t="shared" si="44"/>
        <v>02</v>
      </c>
    </row>
    <row r="907" spans="1:68" x14ac:dyDescent="0.25">
      <c r="A907">
        <v>2023</v>
      </c>
      <c r="B907" t="s">
        <v>5738</v>
      </c>
      <c r="C907" t="s">
        <v>5739</v>
      </c>
      <c r="D907" t="s">
        <v>5740</v>
      </c>
      <c r="E907">
        <v>20231108</v>
      </c>
      <c r="F907">
        <v>20231130</v>
      </c>
      <c r="G907" t="str">
        <f t="shared" si="42"/>
        <v>2023</v>
      </c>
      <c r="H907">
        <v>23</v>
      </c>
      <c r="I907" t="s">
        <v>5741</v>
      </c>
      <c r="J907" t="s">
        <v>3825</v>
      </c>
      <c r="K907" t="s">
        <v>83</v>
      </c>
      <c r="L907" t="s">
        <v>84</v>
      </c>
      <c r="M907" t="s">
        <v>85</v>
      </c>
      <c r="N907" t="s">
        <v>86</v>
      </c>
      <c r="O907">
        <v>201</v>
      </c>
      <c r="P907" t="s">
        <v>118</v>
      </c>
      <c r="Q907" t="s">
        <v>824</v>
      </c>
      <c r="R907" t="s">
        <v>825</v>
      </c>
      <c r="S907">
        <v>72905</v>
      </c>
      <c r="T907">
        <v>28498</v>
      </c>
      <c r="U907">
        <v>0</v>
      </c>
      <c r="V907">
        <v>0</v>
      </c>
      <c r="W907">
        <v>727.61</v>
      </c>
      <c r="X907">
        <v>0</v>
      </c>
      <c r="Y907">
        <v>0</v>
      </c>
      <c r="Z907">
        <v>1760</v>
      </c>
      <c r="AA907">
        <v>3300</v>
      </c>
      <c r="AB907">
        <v>105201</v>
      </c>
      <c r="AC907" t="s">
        <v>135</v>
      </c>
      <c r="AD907" t="s">
        <v>136</v>
      </c>
      <c r="AE907" t="s">
        <v>175</v>
      </c>
      <c r="AF907" t="s">
        <v>176</v>
      </c>
      <c r="AG907">
        <v>9</v>
      </c>
      <c r="AH907">
        <v>3</v>
      </c>
      <c r="AI907">
        <v>17</v>
      </c>
      <c r="AJ907">
        <v>78334</v>
      </c>
      <c r="AK907">
        <v>1224</v>
      </c>
      <c r="AL907">
        <v>1</v>
      </c>
      <c r="AM907">
        <v>5681</v>
      </c>
      <c r="AN907">
        <v>1.0624</v>
      </c>
      <c r="AO907">
        <v>1.0461</v>
      </c>
      <c r="AP907">
        <v>1.6299999999999999E-2</v>
      </c>
      <c r="AQ907">
        <v>1.4808400049805641</v>
      </c>
      <c r="AR907">
        <v>1.4645400047302246</v>
      </c>
      <c r="AS907">
        <v>1.6300000250339508E-2</v>
      </c>
      <c r="AT907" t="s">
        <v>111</v>
      </c>
      <c r="AU907" t="s">
        <v>135</v>
      </c>
      <c r="AW907" t="s">
        <v>125</v>
      </c>
      <c r="AX907" t="s">
        <v>84</v>
      </c>
      <c r="AY907" t="s">
        <v>843</v>
      </c>
      <c r="AZ907" t="s">
        <v>98</v>
      </c>
      <c r="BA907" t="s">
        <v>99</v>
      </c>
      <c r="BB907" t="s">
        <v>438</v>
      </c>
      <c r="BC907" t="s">
        <v>768</v>
      </c>
      <c r="BD907" t="s">
        <v>1160</v>
      </c>
      <c r="BE907" t="s">
        <v>1161</v>
      </c>
      <c r="BF907" t="s">
        <v>1161</v>
      </c>
      <c r="BG907" t="s">
        <v>5739</v>
      </c>
      <c r="BH907" s="6">
        <v>45251</v>
      </c>
      <c r="BI907" s="6">
        <v>45260</v>
      </c>
      <c r="BJ907" s="32">
        <f t="shared" si="43"/>
        <v>2023</v>
      </c>
      <c r="BK907" t="s">
        <v>104</v>
      </c>
      <c r="BL907" t="s">
        <v>111</v>
      </c>
      <c r="BM907" t="s">
        <v>86</v>
      </c>
      <c r="BN907" t="s">
        <v>85</v>
      </c>
      <c r="BO907" t="s">
        <v>176</v>
      </c>
      <c r="BP907" t="str">
        <f t="shared" si="44"/>
        <v>02</v>
      </c>
    </row>
    <row r="908" spans="1:68" x14ac:dyDescent="0.25">
      <c r="A908">
        <v>2023</v>
      </c>
      <c r="B908" t="s">
        <v>5742</v>
      </c>
      <c r="C908" t="s">
        <v>5743</v>
      </c>
      <c r="D908" t="s">
        <v>5744</v>
      </c>
      <c r="E908">
        <v>20230911</v>
      </c>
      <c r="F908">
        <v>20231002</v>
      </c>
      <c r="G908" t="str">
        <f t="shared" si="42"/>
        <v>2023</v>
      </c>
      <c r="H908">
        <v>22</v>
      </c>
      <c r="I908" t="s">
        <v>5745</v>
      </c>
      <c r="J908" t="s">
        <v>5746</v>
      </c>
      <c r="K908" t="s">
        <v>83</v>
      </c>
      <c r="L908" t="s">
        <v>84</v>
      </c>
      <c r="M908" t="s">
        <v>85</v>
      </c>
      <c r="N908" t="s">
        <v>86</v>
      </c>
      <c r="O908">
        <v>205</v>
      </c>
      <c r="P908" t="s">
        <v>118</v>
      </c>
      <c r="Q908" t="s">
        <v>1384</v>
      </c>
      <c r="R908" t="s">
        <v>1385</v>
      </c>
      <c r="S908">
        <v>55814</v>
      </c>
      <c r="T908">
        <v>27280</v>
      </c>
      <c r="U908">
        <v>0</v>
      </c>
      <c r="V908">
        <v>0</v>
      </c>
      <c r="W908">
        <v>1032.52</v>
      </c>
      <c r="X908">
        <v>0</v>
      </c>
      <c r="Y908">
        <v>0</v>
      </c>
      <c r="Z908">
        <v>1680</v>
      </c>
      <c r="AA908">
        <v>3150</v>
      </c>
      <c r="AB908">
        <v>75289</v>
      </c>
      <c r="AC908" t="s">
        <v>157</v>
      </c>
      <c r="AD908" t="s">
        <v>158</v>
      </c>
      <c r="AE908" t="s">
        <v>159</v>
      </c>
      <c r="AF908" t="s">
        <v>231</v>
      </c>
      <c r="AG908">
        <v>5</v>
      </c>
      <c r="AH908">
        <v>2</v>
      </c>
      <c r="AI908">
        <v>10</v>
      </c>
      <c r="AJ908">
        <v>31304</v>
      </c>
      <c r="AK908">
        <v>450</v>
      </c>
      <c r="AL908">
        <v>1</v>
      </c>
      <c r="AM908">
        <v>3665</v>
      </c>
      <c r="AN908">
        <v>0.42399999999999999</v>
      </c>
      <c r="AO908">
        <v>0.41799999999999998</v>
      </c>
      <c r="AP908">
        <v>6.0000000000000001E-3</v>
      </c>
      <c r="AQ908">
        <v>1.0259199915453792</v>
      </c>
      <c r="AR908">
        <v>1.0199199914932251</v>
      </c>
      <c r="AS908">
        <v>6.0000000521540642E-3</v>
      </c>
      <c r="AT908" t="s">
        <v>111</v>
      </c>
      <c r="AU908" t="s">
        <v>157</v>
      </c>
      <c r="AW908" t="s">
        <v>125</v>
      </c>
      <c r="AX908" t="s">
        <v>84</v>
      </c>
      <c r="AY908" t="s">
        <v>112</v>
      </c>
      <c r="AZ908" t="s">
        <v>98</v>
      </c>
      <c r="BA908" t="s">
        <v>99</v>
      </c>
      <c r="BB908" t="s">
        <v>100</v>
      </c>
      <c r="BC908" t="s">
        <v>5747</v>
      </c>
      <c r="BD908" t="s">
        <v>5748</v>
      </c>
      <c r="BE908" t="s">
        <v>5749</v>
      </c>
      <c r="BF908" t="s">
        <v>5749</v>
      </c>
      <c r="BG908" t="s">
        <v>5743</v>
      </c>
      <c r="BH908" s="6">
        <v>45183</v>
      </c>
      <c r="BI908" s="6">
        <v>45201</v>
      </c>
      <c r="BJ908" s="32">
        <f t="shared" si="43"/>
        <v>2023</v>
      </c>
      <c r="BK908" t="s">
        <v>104</v>
      </c>
      <c r="BL908" t="s">
        <v>111</v>
      </c>
      <c r="BM908" t="s">
        <v>86</v>
      </c>
      <c r="BN908" t="s">
        <v>85</v>
      </c>
      <c r="BO908" t="s">
        <v>231</v>
      </c>
      <c r="BP908" t="str">
        <f t="shared" si="44"/>
        <v>03</v>
      </c>
    </row>
    <row r="909" spans="1:68" x14ac:dyDescent="0.25">
      <c r="A909">
        <v>2023</v>
      </c>
      <c r="B909" t="s">
        <v>5750</v>
      </c>
      <c r="C909" t="s">
        <v>5751</v>
      </c>
      <c r="D909" t="s">
        <v>5752</v>
      </c>
      <c r="E909">
        <v>20230912</v>
      </c>
      <c r="F909">
        <v>20231023</v>
      </c>
      <c r="G909" t="str">
        <f t="shared" si="42"/>
        <v>2023</v>
      </c>
      <c r="H909">
        <v>42</v>
      </c>
      <c r="I909" t="s">
        <v>5753</v>
      </c>
      <c r="J909" t="s">
        <v>5754</v>
      </c>
      <c r="K909" t="s">
        <v>83</v>
      </c>
      <c r="L909" t="s">
        <v>84</v>
      </c>
      <c r="M909" t="s">
        <v>85</v>
      </c>
      <c r="N909" t="s">
        <v>86</v>
      </c>
      <c r="O909">
        <v>205</v>
      </c>
      <c r="P909" t="s">
        <v>87</v>
      </c>
      <c r="Q909" t="s">
        <v>2045</v>
      </c>
      <c r="R909" t="s">
        <v>2046</v>
      </c>
      <c r="S909">
        <v>116740</v>
      </c>
      <c r="T909">
        <v>46015</v>
      </c>
      <c r="U909">
        <v>0</v>
      </c>
      <c r="V909">
        <v>0</v>
      </c>
      <c r="W909">
        <v>2590.5300000000002</v>
      </c>
      <c r="X909">
        <v>0</v>
      </c>
      <c r="Y909">
        <v>21353.1</v>
      </c>
      <c r="Z909">
        <v>3280</v>
      </c>
      <c r="AA909">
        <v>3450</v>
      </c>
      <c r="AB909">
        <v>220062</v>
      </c>
      <c r="AC909" t="s">
        <v>135</v>
      </c>
      <c r="AD909" t="s">
        <v>136</v>
      </c>
      <c r="AE909" t="s">
        <v>175</v>
      </c>
      <c r="AF909" t="s">
        <v>176</v>
      </c>
      <c r="AG909">
        <v>5</v>
      </c>
      <c r="AH909">
        <v>2</v>
      </c>
      <c r="AI909">
        <v>12</v>
      </c>
      <c r="AJ909">
        <v>45424</v>
      </c>
      <c r="AK909">
        <v>12487</v>
      </c>
      <c r="AL909">
        <v>1</v>
      </c>
      <c r="AM909">
        <v>32077</v>
      </c>
      <c r="AN909">
        <v>0.77339999999999998</v>
      </c>
      <c r="AO909">
        <v>0.60660000000000003</v>
      </c>
      <c r="AP909">
        <v>0.1668</v>
      </c>
      <c r="AQ909">
        <v>2.9571599811315536</v>
      </c>
      <c r="AR909">
        <v>2.7903599739074707</v>
      </c>
      <c r="AS909">
        <v>0.16680000722408295</v>
      </c>
      <c r="AT909" t="s">
        <v>139</v>
      </c>
      <c r="AU909" t="s">
        <v>83</v>
      </c>
      <c r="AW909" t="s">
        <v>5755</v>
      </c>
      <c r="AX909" t="s">
        <v>84</v>
      </c>
      <c r="AY909" t="s">
        <v>572</v>
      </c>
      <c r="AZ909" t="s">
        <v>98</v>
      </c>
      <c r="BA909" t="s">
        <v>99</v>
      </c>
      <c r="BB909" t="s">
        <v>261</v>
      </c>
      <c r="BC909" t="s">
        <v>2187</v>
      </c>
      <c r="BD909" t="s">
        <v>4992</v>
      </c>
      <c r="BF909" t="s">
        <v>4992</v>
      </c>
      <c r="BG909" t="s">
        <v>5751</v>
      </c>
      <c r="BH909" s="6">
        <v>45184</v>
      </c>
      <c r="BI909" s="6">
        <v>45201</v>
      </c>
      <c r="BJ909" s="32">
        <f t="shared" si="43"/>
        <v>2023</v>
      </c>
      <c r="BK909" t="s">
        <v>104</v>
      </c>
      <c r="BL909" t="s">
        <v>214</v>
      </c>
      <c r="BM909" t="s">
        <v>86</v>
      </c>
      <c r="BN909" t="s">
        <v>85</v>
      </c>
      <c r="BO909" t="s">
        <v>176</v>
      </c>
      <c r="BP909" t="str">
        <f t="shared" si="44"/>
        <v>02</v>
      </c>
    </row>
    <row r="910" spans="1:68" x14ac:dyDescent="0.25">
      <c r="A910">
        <v>2023</v>
      </c>
      <c r="B910" t="s">
        <v>5756</v>
      </c>
      <c r="C910" t="s">
        <v>5757</v>
      </c>
      <c r="D910" t="s">
        <v>5758</v>
      </c>
      <c r="E910">
        <v>20230911</v>
      </c>
      <c r="F910">
        <v>20231004</v>
      </c>
      <c r="G910" t="str">
        <f t="shared" si="42"/>
        <v>2023</v>
      </c>
      <c r="H910">
        <v>24</v>
      </c>
      <c r="I910" t="s">
        <v>5759</v>
      </c>
      <c r="J910" t="s">
        <v>5760</v>
      </c>
      <c r="K910" t="s">
        <v>83</v>
      </c>
      <c r="L910" t="s">
        <v>84</v>
      </c>
      <c r="M910" t="s">
        <v>85</v>
      </c>
      <c r="N910" t="s">
        <v>86</v>
      </c>
      <c r="O910">
        <v>205</v>
      </c>
      <c r="P910" t="s">
        <v>118</v>
      </c>
      <c r="Q910" t="s">
        <v>511</v>
      </c>
      <c r="R910" t="s">
        <v>512</v>
      </c>
      <c r="S910">
        <v>78006</v>
      </c>
      <c r="T910">
        <v>31111</v>
      </c>
      <c r="U910">
        <v>5496</v>
      </c>
      <c r="V910">
        <v>0</v>
      </c>
      <c r="W910">
        <v>56425.65</v>
      </c>
      <c r="X910">
        <v>0</v>
      </c>
      <c r="Y910">
        <v>0</v>
      </c>
      <c r="Z910">
        <v>1760</v>
      </c>
      <c r="AA910">
        <v>3375</v>
      </c>
      <c r="AB910">
        <v>164832</v>
      </c>
      <c r="AC910" t="s">
        <v>135</v>
      </c>
      <c r="AD910" t="s">
        <v>136</v>
      </c>
      <c r="AE910" t="s">
        <v>137</v>
      </c>
      <c r="AF910" t="s">
        <v>138</v>
      </c>
      <c r="AG910">
        <v>7</v>
      </c>
      <c r="AH910">
        <v>2</v>
      </c>
      <c r="AI910">
        <v>12</v>
      </c>
      <c r="AJ910">
        <v>54355</v>
      </c>
      <c r="AK910">
        <v>1086</v>
      </c>
      <c r="AL910">
        <v>1</v>
      </c>
      <c r="AM910">
        <v>3765</v>
      </c>
      <c r="AN910">
        <v>0.74039999999999995</v>
      </c>
      <c r="AO910">
        <v>0.72589999999999999</v>
      </c>
      <c r="AP910">
        <v>1.4500000000000001E-2</v>
      </c>
      <c r="AQ910">
        <v>1.4870400205254555</v>
      </c>
      <c r="AR910">
        <v>1.472540020942688</v>
      </c>
      <c r="AS910">
        <v>1.4499999582767487E-2</v>
      </c>
      <c r="AT910" t="s">
        <v>139</v>
      </c>
      <c r="AU910" t="s">
        <v>135</v>
      </c>
      <c r="AW910" t="s">
        <v>347</v>
      </c>
      <c r="AX910" t="s">
        <v>84</v>
      </c>
      <c r="AY910" t="s">
        <v>112</v>
      </c>
      <c r="AZ910" t="s">
        <v>98</v>
      </c>
      <c r="BA910" t="s">
        <v>99</v>
      </c>
      <c r="BB910" t="s">
        <v>100</v>
      </c>
      <c r="BC910" t="s">
        <v>262</v>
      </c>
      <c r="BD910" t="s">
        <v>263</v>
      </c>
      <c r="BF910" t="s">
        <v>263</v>
      </c>
      <c r="BG910" t="s">
        <v>5757</v>
      </c>
      <c r="BH910" s="6">
        <v>45187</v>
      </c>
      <c r="BI910" s="6">
        <v>45203</v>
      </c>
      <c r="BJ910" s="32">
        <f t="shared" si="43"/>
        <v>2023</v>
      </c>
      <c r="BK910" t="s">
        <v>104</v>
      </c>
      <c r="BL910" t="s">
        <v>139</v>
      </c>
      <c r="BM910" t="s">
        <v>86</v>
      </c>
      <c r="BN910" t="s">
        <v>85</v>
      </c>
      <c r="BO910" t="s">
        <v>5638</v>
      </c>
      <c r="BP910" t="str">
        <f t="shared" si="44"/>
        <v>52</v>
      </c>
    </row>
    <row r="911" spans="1:68" x14ac:dyDescent="0.25">
      <c r="A911">
        <v>2023</v>
      </c>
      <c r="B911" t="s">
        <v>5761</v>
      </c>
      <c r="C911" t="s">
        <v>5762</v>
      </c>
      <c r="D911" t="s">
        <v>5763</v>
      </c>
      <c r="E911">
        <v>20230918</v>
      </c>
      <c r="F911">
        <v>20231010</v>
      </c>
      <c r="G911" t="str">
        <f t="shared" si="42"/>
        <v>2023</v>
      </c>
      <c r="H911">
        <v>23</v>
      </c>
      <c r="I911" t="s">
        <v>5764</v>
      </c>
      <c r="J911" t="s">
        <v>5765</v>
      </c>
      <c r="K911" t="s">
        <v>83</v>
      </c>
      <c r="L911" t="s">
        <v>84</v>
      </c>
      <c r="M911" t="s">
        <v>85</v>
      </c>
      <c r="N911" t="s">
        <v>86</v>
      </c>
      <c r="O911">
        <v>205</v>
      </c>
      <c r="P911" t="s">
        <v>87</v>
      </c>
      <c r="Q911" t="s">
        <v>726</v>
      </c>
      <c r="R911" t="s">
        <v>727</v>
      </c>
      <c r="S911">
        <v>86138</v>
      </c>
      <c r="T911">
        <v>25689</v>
      </c>
      <c r="U911">
        <v>10992</v>
      </c>
      <c r="V911">
        <v>0</v>
      </c>
      <c r="W911">
        <v>402.32</v>
      </c>
      <c r="X911">
        <v>9618.4</v>
      </c>
      <c r="Y911">
        <v>34139.25</v>
      </c>
      <c r="Z911">
        <v>1600</v>
      </c>
      <c r="AA911">
        <v>2550</v>
      </c>
      <c r="AB911">
        <v>175921</v>
      </c>
      <c r="AC911" t="s">
        <v>90</v>
      </c>
      <c r="AD911" t="s">
        <v>91</v>
      </c>
      <c r="AE911" t="s">
        <v>805</v>
      </c>
      <c r="AF911" t="s">
        <v>105</v>
      </c>
      <c r="AG911">
        <v>11</v>
      </c>
      <c r="AH911">
        <v>4</v>
      </c>
      <c r="AI911">
        <v>23</v>
      </c>
      <c r="AJ911">
        <v>151302</v>
      </c>
      <c r="AK911">
        <v>25724</v>
      </c>
      <c r="AL911">
        <v>1</v>
      </c>
      <c r="AM911">
        <v>74765</v>
      </c>
      <c r="AN911">
        <v>2.3639999999999999</v>
      </c>
      <c r="AO911">
        <v>2.0205000000000002</v>
      </c>
      <c r="AP911">
        <v>0.34350000000000003</v>
      </c>
      <c r="AQ911">
        <v>2.3639999330043793</v>
      </c>
      <c r="AR911">
        <v>2.0204999446868896</v>
      </c>
      <c r="AS911">
        <v>0.34349998831748962</v>
      </c>
      <c r="AT911" t="s">
        <v>111</v>
      </c>
      <c r="AU911" t="s">
        <v>90</v>
      </c>
      <c r="AV911" t="s">
        <v>90</v>
      </c>
      <c r="AW911" t="s">
        <v>271</v>
      </c>
      <c r="AX911" t="s">
        <v>84</v>
      </c>
      <c r="AY911" t="s">
        <v>397</v>
      </c>
      <c r="AZ911" t="s">
        <v>98</v>
      </c>
      <c r="BA911" t="s">
        <v>99</v>
      </c>
      <c r="BB911" t="s">
        <v>398</v>
      </c>
      <c r="BC911" t="s">
        <v>1123</v>
      </c>
      <c r="BD911" t="s">
        <v>1124</v>
      </c>
      <c r="BF911" t="s">
        <v>1124</v>
      </c>
      <c r="BG911" t="s">
        <v>5762</v>
      </c>
      <c r="BH911" s="6">
        <v>45194</v>
      </c>
      <c r="BI911" s="6">
        <v>45209</v>
      </c>
      <c r="BJ911" s="32">
        <f t="shared" si="43"/>
        <v>2023</v>
      </c>
      <c r="BK911" t="s">
        <v>104</v>
      </c>
      <c r="BL911" t="s">
        <v>111</v>
      </c>
      <c r="BM911" t="s">
        <v>86</v>
      </c>
      <c r="BN911" t="s">
        <v>85</v>
      </c>
      <c r="BO911" t="s">
        <v>676</v>
      </c>
      <c r="BP911" t="str">
        <f t="shared" si="44"/>
        <v>11</v>
      </c>
    </row>
    <row r="912" spans="1:68" x14ac:dyDescent="0.25">
      <c r="A912">
        <v>2023</v>
      </c>
      <c r="B912" t="s">
        <v>5766</v>
      </c>
      <c r="C912" t="s">
        <v>5767</v>
      </c>
      <c r="D912" t="s">
        <v>5768</v>
      </c>
      <c r="E912">
        <v>20230919</v>
      </c>
      <c r="F912">
        <v>20231012</v>
      </c>
      <c r="G912" t="str">
        <f t="shared" si="42"/>
        <v>2023</v>
      </c>
      <c r="H912">
        <v>24</v>
      </c>
      <c r="I912" t="s">
        <v>5769</v>
      </c>
      <c r="J912" t="s">
        <v>4373</v>
      </c>
      <c r="K912" t="s">
        <v>83</v>
      </c>
      <c r="L912" t="s">
        <v>84</v>
      </c>
      <c r="M912" t="s">
        <v>85</v>
      </c>
      <c r="N912" t="s">
        <v>86</v>
      </c>
      <c r="O912">
        <v>205</v>
      </c>
      <c r="P912" t="s">
        <v>118</v>
      </c>
      <c r="Q912" t="s">
        <v>609</v>
      </c>
      <c r="R912" t="s">
        <v>610</v>
      </c>
      <c r="S912">
        <v>52476</v>
      </c>
      <c r="T912">
        <v>29348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1960</v>
      </c>
      <c r="AA912">
        <v>3375</v>
      </c>
      <c r="AB912">
        <v>90264</v>
      </c>
      <c r="AC912" t="s">
        <v>121</v>
      </c>
      <c r="AD912" t="s">
        <v>122</v>
      </c>
      <c r="AE912" t="s">
        <v>123</v>
      </c>
      <c r="AF912" t="s">
        <v>124</v>
      </c>
      <c r="AG912">
        <v>10</v>
      </c>
      <c r="AH912">
        <v>3</v>
      </c>
      <c r="AI912">
        <v>22</v>
      </c>
      <c r="AJ912">
        <v>82234</v>
      </c>
      <c r="AK912">
        <v>1285</v>
      </c>
      <c r="AL912">
        <v>1</v>
      </c>
      <c r="AM912">
        <v>5798</v>
      </c>
      <c r="AN912">
        <v>1.1153999999999999</v>
      </c>
      <c r="AO912">
        <v>1.0982000000000001</v>
      </c>
      <c r="AP912">
        <v>1.72E-2</v>
      </c>
      <c r="AQ912">
        <v>1.2299799919128418</v>
      </c>
      <c r="AR912">
        <v>1.2299799919128418</v>
      </c>
      <c r="AS912">
        <v>0</v>
      </c>
      <c r="AT912" t="s">
        <v>111</v>
      </c>
      <c r="AU912" t="s">
        <v>121</v>
      </c>
      <c r="AW912" t="s">
        <v>125</v>
      </c>
      <c r="AX912" t="s">
        <v>84</v>
      </c>
      <c r="AY912" t="s">
        <v>112</v>
      </c>
      <c r="AZ912" t="s">
        <v>98</v>
      </c>
      <c r="BA912" t="s">
        <v>99</v>
      </c>
      <c r="BB912" t="s">
        <v>100</v>
      </c>
      <c r="BC912" t="s">
        <v>1878</v>
      </c>
      <c r="BD912" t="s">
        <v>5770</v>
      </c>
      <c r="BE912" t="s">
        <v>5771</v>
      </c>
      <c r="BF912" t="s">
        <v>5771</v>
      </c>
      <c r="BG912" t="s">
        <v>5767</v>
      </c>
      <c r="BH912" s="6">
        <v>45191</v>
      </c>
      <c r="BI912" s="6">
        <v>45211</v>
      </c>
      <c r="BJ912" s="32">
        <f t="shared" si="43"/>
        <v>2023</v>
      </c>
      <c r="BK912" t="s">
        <v>104</v>
      </c>
      <c r="BL912" t="s">
        <v>111</v>
      </c>
      <c r="BM912" t="s">
        <v>86</v>
      </c>
      <c r="BN912" t="s">
        <v>85</v>
      </c>
      <c r="BO912" t="s">
        <v>124</v>
      </c>
      <c r="BP912" t="str">
        <f t="shared" si="44"/>
        <v>31</v>
      </c>
    </row>
    <row r="913" spans="1:68" x14ac:dyDescent="0.25">
      <c r="G913" t="str">
        <f t="shared" si="42"/>
        <v/>
      </c>
      <c r="BG913" t="s">
        <v>5772</v>
      </c>
      <c r="BH913" s="6">
        <v>45182</v>
      </c>
      <c r="BI913" s="6">
        <v>45215</v>
      </c>
      <c r="BJ913" s="32">
        <f t="shared" si="43"/>
        <v>2023</v>
      </c>
      <c r="BK913" t="s">
        <v>104</v>
      </c>
      <c r="BL913" t="s">
        <v>111</v>
      </c>
      <c r="BM913" t="s">
        <v>86</v>
      </c>
      <c r="BN913" t="s">
        <v>85</v>
      </c>
      <c r="BO913" t="s">
        <v>176</v>
      </c>
      <c r="BP913" t="str">
        <f t="shared" si="44"/>
        <v>02</v>
      </c>
    </row>
    <row r="914" spans="1:68" x14ac:dyDescent="0.25">
      <c r="A914">
        <v>2023</v>
      </c>
      <c r="B914" t="s">
        <v>5773</v>
      </c>
      <c r="C914" t="s">
        <v>5774</v>
      </c>
      <c r="D914" t="s">
        <v>5775</v>
      </c>
      <c r="E914">
        <v>20230920</v>
      </c>
      <c r="F914">
        <v>20231018</v>
      </c>
      <c r="G914" t="str">
        <f t="shared" si="42"/>
        <v>2023</v>
      </c>
      <c r="H914">
        <v>29</v>
      </c>
      <c r="I914" t="s">
        <v>5776</v>
      </c>
      <c r="J914" t="s">
        <v>5777</v>
      </c>
      <c r="K914" t="s">
        <v>83</v>
      </c>
      <c r="L914" t="s">
        <v>84</v>
      </c>
      <c r="M914" t="s">
        <v>85</v>
      </c>
      <c r="N914" t="s">
        <v>86</v>
      </c>
      <c r="O914">
        <v>205</v>
      </c>
      <c r="P914" t="s">
        <v>118</v>
      </c>
      <c r="Q914" t="s">
        <v>5545</v>
      </c>
      <c r="R914" t="s">
        <v>5546</v>
      </c>
      <c r="S914">
        <v>114136</v>
      </c>
      <c r="T914">
        <v>25629</v>
      </c>
      <c r="U914">
        <v>39672</v>
      </c>
      <c r="V914">
        <v>0</v>
      </c>
      <c r="W914">
        <v>545.71</v>
      </c>
      <c r="X914">
        <v>0</v>
      </c>
      <c r="Y914">
        <v>0</v>
      </c>
      <c r="Z914">
        <v>1610</v>
      </c>
      <c r="AA914">
        <v>2625</v>
      </c>
      <c r="AB914">
        <v>192727</v>
      </c>
      <c r="AC914" t="s">
        <v>293</v>
      </c>
      <c r="AD914" t="s">
        <v>294</v>
      </c>
      <c r="AE914" t="s">
        <v>295</v>
      </c>
      <c r="AF914" t="s">
        <v>296</v>
      </c>
      <c r="AG914">
        <v>9</v>
      </c>
      <c r="AH914">
        <v>3</v>
      </c>
      <c r="AI914">
        <v>20</v>
      </c>
      <c r="AJ914">
        <v>122345</v>
      </c>
      <c r="AK914">
        <v>908</v>
      </c>
      <c r="AL914">
        <v>1</v>
      </c>
      <c r="AM914">
        <v>3162</v>
      </c>
      <c r="AN914">
        <v>1.6458999999999999</v>
      </c>
      <c r="AO914">
        <v>1.6337999999999999</v>
      </c>
      <c r="AP914">
        <v>1.21E-2</v>
      </c>
      <c r="AQ914">
        <v>2.6261799521744251</v>
      </c>
      <c r="AR914">
        <v>2.6140799522399902</v>
      </c>
      <c r="AS914">
        <v>1.2099999934434891E-2</v>
      </c>
      <c r="AT914" t="s">
        <v>111</v>
      </c>
      <c r="AU914" t="s">
        <v>293</v>
      </c>
      <c r="AW914" t="s">
        <v>3739</v>
      </c>
      <c r="AX914" t="s">
        <v>84</v>
      </c>
      <c r="AY914" t="s">
        <v>112</v>
      </c>
      <c r="AZ914" t="s">
        <v>98</v>
      </c>
      <c r="BA914" t="s">
        <v>99</v>
      </c>
      <c r="BB914" t="s">
        <v>100</v>
      </c>
      <c r="BC914" t="s">
        <v>2422</v>
      </c>
      <c r="BD914" t="s">
        <v>2423</v>
      </c>
      <c r="BF914" t="s">
        <v>2423</v>
      </c>
      <c r="BG914" t="s">
        <v>5774</v>
      </c>
      <c r="BH914" s="6">
        <v>45203</v>
      </c>
      <c r="BI914" s="6">
        <v>45217</v>
      </c>
      <c r="BJ914" s="32">
        <f t="shared" si="43"/>
        <v>2023</v>
      </c>
      <c r="BK914" t="s">
        <v>104</v>
      </c>
      <c r="BL914" t="s">
        <v>111</v>
      </c>
      <c r="BM914" t="s">
        <v>86</v>
      </c>
      <c r="BN914" t="s">
        <v>85</v>
      </c>
      <c r="BO914" t="s">
        <v>3636</v>
      </c>
      <c r="BP914" t="str">
        <f t="shared" si="44"/>
        <v>17</v>
      </c>
    </row>
    <row r="915" spans="1:68" x14ac:dyDescent="0.25">
      <c r="A915">
        <v>2023</v>
      </c>
      <c r="B915" t="s">
        <v>5778</v>
      </c>
      <c r="C915" t="s">
        <v>5779</v>
      </c>
      <c r="D915" t="s">
        <v>5780</v>
      </c>
      <c r="E915">
        <v>20230925</v>
      </c>
      <c r="F915">
        <v>20231023</v>
      </c>
      <c r="G915" t="str">
        <f t="shared" si="42"/>
        <v>2023</v>
      </c>
      <c r="H915">
        <v>29</v>
      </c>
      <c r="I915" t="s">
        <v>5781</v>
      </c>
      <c r="J915" t="s">
        <v>5782</v>
      </c>
      <c r="K915" t="s">
        <v>83</v>
      </c>
      <c r="L915" t="s">
        <v>84</v>
      </c>
      <c r="M915" t="s">
        <v>85</v>
      </c>
      <c r="N915" t="s">
        <v>86</v>
      </c>
      <c r="O915">
        <v>205</v>
      </c>
      <c r="P915" t="s">
        <v>118</v>
      </c>
      <c r="Q915" t="s">
        <v>5783</v>
      </c>
      <c r="R915" t="s">
        <v>5784</v>
      </c>
      <c r="S915">
        <v>76644</v>
      </c>
      <c r="T915">
        <v>37503</v>
      </c>
      <c r="U915">
        <v>0</v>
      </c>
      <c r="V915">
        <v>0</v>
      </c>
      <c r="W915">
        <v>138.28</v>
      </c>
      <c r="X915">
        <v>0</v>
      </c>
      <c r="Y915">
        <v>0</v>
      </c>
      <c r="Z915">
        <v>2240</v>
      </c>
      <c r="AA915">
        <v>2400</v>
      </c>
      <c r="AB915">
        <v>122436</v>
      </c>
      <c r="AC915" t="s">
        <v>157</v>
      </c>
      <c r="AD915" t="s">
        <v>158</v>
      </c>
      <c r="AE915" t="s">
        <v>159</v>
      </c>
      <c r="AF915" t="s">
        <v>231</v>
      </c>
      <c r="AG915">
        <v>13</v>
      </c>
      <c r="AH915">
        <v>4</v>
      </c>
      <c r="AI915">
        <v>25</v>
      </c>
      <c r="AJ915">
        <v>101264</v>
      </c>
      <c r="AK915">
        <v>4970</v>
      </c>
      <c r="AL915">
        <v>1</v>
      </c>
      <c r="AM915">
        <v>23559</v>
      </c>
      <c r="AN915">
        <v>1.4187000000000001</v>
      </c>
      <c r="AO915">
        <v>1.3523000000000001</v>
      </c>
      <c r="AP915">
        <v>6.6400000000000001E-2</v>
      </c>
      <c r="AQ915">
        <v>1.6683599427342415</v>
      </c>
      <c r="AR915">
        <v>1.6019599437713623</v>
      </c>
      <c r="AS915">
        <v>6.6399998962879181E-2</v>
      </c>
      <c r="AT915" t="s">
        <v>111</v>
      </c>
      <c r="AU915" t="s">
        <v>157</v>
      </c>
      <c r="AW915" t="s">
        <v>125</v>
      </c>
      <c r="AX915" t="s">
        <v>84</v>
      </c>
      <c r="AY915" t="s">
        <v>112</v>
      </c>
      <c r="AZ915" t="s">
        <v>98</v>
      </c>
      <c r="BA915" t="s">
        <v>99</v>
      </c>
      <c r="BB915" t="s">
        <v>100</v>
      </c>
      <c r="BC915" t="s">
        <v>2904</v>
      </c>
      <c r="BD915" t="s">
        <v>2905</v>
      </c>
      <c r="BF915" t="s">
        <v>2905</v>
      </c>
      <c r="BG915" t="s">
        <v>5779</v>
      </c>
      <c r="BH915" s="6">
        <v>45208</v>
      </c>
      <c r="BI915" s="6">
        <v>45222</v>
      </c>
      <c r="BJ915" s="32">
        <f t="shared" si="43"/>
        <v>2023</v>
      </c>
      <c r="BK915" t="s">
        <v>104</v>
      </c>
      <c r="BL915" t="s">
        <v>111</v>
      </c>
      <c r="BM915" t="s">
        <v>86</v>
      </c>
      <c r="BN915" t="s">
        <v>85</v>
      </c>
      <c r="BO915" t="s">
        <v>5638</v>
      </c>
      <c r="BP915" t="str">
        <f t="shared" si="44"/>
        <v>52</v>
      </c>
    </row>
    <row r="916" spans="1:68" x14ac:dyDescent="0.25">
      <c r="A916">
        <v>2023</v>
      </c>
      <c r="B916" t="s">
        <v>5785</v>
      </c>
      <c r="C916" t="s">
        <v>5786</v>
      </c>
      <c r="D916" t="s">
        <v>5787</v>
      </c>
      <c r="E916">
        <v>20231009</v>
      </c>
      <c r="F916">
        <v>20231026</v>
      </c>
      <c r="G916" t="str">
        <f t="shared" si="42"/>
        <v>2023</v>
      </c>
      <c r="H916">
        <v>18</v>
      </c>
      <c r="I916" t="s">
        <v>5788</v>
      </c>
      <c r="J916" t="s">
        <v>5789</v>
      </c>
      <c r="K916" t="s">
        <v>83</v>
      </c>
      <c r="L916" t="s">
        <v>84</v>
      </c>
      <c r="M916" t="s">
        <v>85</v>
      </c>
      <c r="N916" t="s">
        <v>86</v>
      </c>
      <c r="O916">
        <v>205</v>
      </c>
      <c r="P916" t="s">
        <v>118</v>
      </c>
      <c r="Q916" t="s">
        <v>338</v>
      </c>
      <c r="R916" t="s">
        <v>339</v>
      </c>
      <c r="S916">
        <v>57560</v>
      </c>
      <c r="T916">
        <v>24598</v>
      </c>
      <c r="U916">
        <v>0</v>
      </c>
      <c r="V916">
        <v>0</v>
      </c>
      <c r="W916">
        <v>1195.55</v>
      </c>
      <c r="X916">
        <v>0</v>
      </c>
      <c r="Y916">
        <v>0</v>
      </c>
      <c r="Z916">
        <v>1360</v>
      </c>
      <c r="AA916">
        <v>3225</v>
      </c>
      <c r="AB916">
        <v>101054</v>
      </c>
      <c r="AC916" t="s">
        <v>157</v>
      </c>
      <c r="AD916" t="s">
        <v>158</v>
      </c>
      <c r="AE916" t="s">
        <v>159</v>
      </c>
      <c r="AF916" t="s">
        <v>231</v>
      </c>
      <c r="AG916">
        <v>13</v>
      </c>
      <c r="AH916">
        <v>4</v>
      </c>
      <c r="AI916">
        <v>25</v>
      </c>
      <c r="AJ916">
        <v>97756</v>
      </c>
      <c r="AK916">
        <v>5360</v>
      </c>
      <c r="AL916">
        <v>1</v>
      </c>
      <c r="AM916">
        <v>19872</v>
      </c>
      <c r="AN916">
        <v>1.377</v>
      </c>
      <c r="AO916">
        <v>1.3053999999999999</v>
      </c>
      <c r="AP916">
        <v>7.1599999999999997E-2</v>
      </c>
      <c r="AQ916">
        <v>1.3770000115036964</v>
      </c>
      <c r="AR916">
        <v>1.305400013923645</v>
      </c>
      <c r="AS916">
        <v>7.1599997580051422E-2</v>
      </c>
      <c r="AT916" t="s">
        <v>111</v>
      </c>
      <c r="AU916" t="s">
        <v>157</v>
      </c>
      <c r="AW916" t="s">
        <v>587</v>
      </c>
      <c r="AX916" t="s">
        <v>84</v>
      </c>
      <c r="AY916" t="s">
        <v>112</v>
      </c>
      <c r="AZ916" t="s">
        <v>98</v>
      </c>
      <c r="BA916" t="s">
        <v>99</v>
      </c>
      <c r="BB916" t="s">
        <v>100</v>
      </c>
      <c r="BC916" t="s">
        <v>341</v>
      </c>
      <c r="BF916" t="s">
        <v>341</v>
      </c>
      <c r="BG916" t="s">
        <v>5786</v>
      </c>
      <c r="BH916" s="6">
        <v>45216</v>
      </c>
      <c r="BI916" s="6">
        <v>45225</v>
      </c>
      <c r="BJ916" s="32">
        <f t="shared" si="43"/>
        <v>2023</v>
      </c>
      <c r="BK916" t="s">
        <v>104</v>
      </c>
      <c r="BL916" t="s">
        <v>111</v>
      </c>
      <c r="BM916" t="s">
        <v>86</v>
      </c>
      <c r="BN916" t="s">
        <v>85</v>
      </c>
      <c r="BO916" t="s">
        <v>231</v>
      </c>
      <c r="BP916" t="str">
        <f t="shared" si="44"/>
        <v>03</v>
      </c>
    </row>
    <row r="917" spans="1:68" x14ac:dyDescent="0.25">
      <c r="A917">
        <v>2023</v>
      </c>
      <c r="B917" t="s">
        <v>5790</v>
      </c>
      <c r="C917" t="s">
        <v>5791</v>
      </c>
      <c r="D917" t="s">
        <v>5792</v>
      </c>
      <c r="E917">
        <v>20220206</v>
      </c>
      <c r="F917">
        <v>20220224</v>
      </c>
      <c r="G917" t="str">
        <f t="shared" si="42"/>
        <v>2022</v>
      </c>
      <c r="H917">
        <v>19</v>
      </c>
      <c r="I917" t="s">
        <v>5793</v>
      </c>
      <c r="J917" t="s">
        <v>5794</v>
      </c>
      <c r="K917" t="s">
        <v>83</v>
      </c>
      <c r="L917" t="s">
        <v>84</v>
      </c>
      <c r="M917" t="s">
        <v>85</v>
      </c>
      <c r="N917" t="s">
        <v>86</v>
      </c>
      <c r="O917">
        <v>213</v>
      </c>
      <c r="P917" t="s">
        <v>87</v>
      </c>
      <c r="Q917" t="s">
        <v>1896</v>
      </c>
      <c r="R917" t="s">
        <v>1897</v>
      </c>
      <c r="S917">
        <v>94474</v>
      </c>
      <c r="T917">
        <v>23056</v>
      </c>
      <c r="U917">
        <v>0</v>
      </c>
      <c r="V917">
        <v>0</v>
      </c>
      <c r="W917">
        <v>11590.06</v>
      </c>
      <c r="X917">
        <v>6737.7</v>
      </c>
      <c r="Y917">
        <v>88869.8</v>
      </c>
      <c r="Z917">
        <v>1440</v>
      </c>
      <c r="AA917">
        <v>1350</v>
      </c>
      <c r="AB917">
        <v>188496</v>
      </c>
      <c r="AC917" t="s">
        <v>135</v>
      </c>
      <c r="AD917" t="s">
        <v>136</v>
      </c>
      <c r="AE917" t="s">
        <v>175</v>
      </c>
      <c r="AF917" t="s">
        <v>176</v>
      </c>
      <c r="AG917">
        <v>15</v>
      </c>
      <c r="AH917">
        <v>5</v>
      </c>
      <c r="AI917">
        <v>29</v>
      </c>
      <c r="AJ917">
        <v>150888</v>
      </c>
      <c r="AK917">
        <v>40755</v>
      </c>
      <c r="AL917">
        <v>1</v>
      </c>
      <c r="AM917">
        <v>101133</v>
      </c>
      <c r="AN917">
        <v>2.5592000000000001</v>
      </c>
      <c r="AO917">
        <v>2.0150000000000001</v>
      </c>
      <c r="AP917">
        <v>0.54420000000000002</v>
      </c>
      <c r="AQ917">
        <v>2.724760115146637</v>
      </c>
      <c r="AR917">
        <v>2.0150001049041748</v>
      </c>
      <c r="AS917">
        <v>0.70976001024246216</v>
      </c>
      <c r="AT917" t="s">
        <v>139</v>
      </c>
      <c r="AU917" t="s">
        <v>135</v>
      </c>
      <c r="AW917" t="s">
        <v>5795</v>
      </c>
      <c r="AX917" t="s">
        <v>84</v>
      </c>
      <c r="AY917" t="s">
        <v>651</v>
      </c>
      <c r="AZ917" t="s">
        <v>98</v>
      </c>
      <c r="BA917" t="s">
        <v>99</v>
      </c>
      <c r="BB917" t="s">
        <v>191</v>
      </c>
      <c r="BC917" t="s">
        <v>1899</v>
      </c>
      <c r="BD917" t="s">
        <v>5796</v>
      </c>
      <c r="BF917" t="s">
        <v>5796</v>
      </c>
      <c r="BG917" t="s">
        <v>5791</v>
      </c>
      <c r="BH917" s="6">
        <v>44602</v>
      </c>
      <c r="BI917" s="6">
        <v>44616</v>
      </c>
      <c r="BJ917" s="32">
        <f t="shared" si="43"/>
        <v>2022</v>
      </c>
      <c r="BK917" t="s">
        <v>104</v>
      </c>
      <c r="BL917" t="s">
        <v>139</v>
      </c>
      <c r="BM917" t="s">
        <v>86</v>
      </c>
      <c r="BN917" t="s">
        <v>85</v>
      </c>
      <c r="BO917" t="s">
        <v>176</v>
      </c>
      <c r="BP917" t="str">
        <f t="shared" si="44"/>
        <v>02</v>
      </c>
    </row>
    <row r="918" spans="1:68" x14ac:dyDescent="0.25">
      <c r="A918">
        <v>2023</v>
      </c>
      <c r="B918" t="s">
        <v>5797</v>
      </c>
      <c r="C918" t="s">
        <v>5798</v>
      </c>
      <c r="D918" t="s">
        <v>5799</v>
      </c>
      <c r="E918">
        <v>20211218</v>
      </c>
      <c r="F918">
        <v>20220102</v>
      </c>
      <c r="G918" t="str">
        <f t="shared" si="42"/>
        <v>2022</v>
      </c>
      <c r="H918">
        <v>16</v>
      </c>
      <c r="I918" t="s">
        <v>5800</v>
      </c>
      <c r="J918" t="s">
        <v>5801</v>
      </c>
      <c r="K918" t="s">
        <v>83</v>
      </c>
      <c r="L918" t="s">
        <v>84</v>
      </c>
      <c r="M918" t="s">
        <v>85</v>
      </c>
      <c r="N918" t="s">
        <v>86</v>
      </c>
      <c r="O918">
        <v>111</v>
      </c>
      <c r="P918" t="s">
        <v>118</v>
      </c>
      <c r="Q918" t="s">
        <v>5802</v>
      </c>
      <c r="R918" t="s">
        <v>5803</v>
      </c>
      <c r="S918">
        <v>47522</v>
      </c>
      <c r="T918">
        <v>18748</v>
      </c>
      <c r="U918">
        <v>0</v>
      </c>
      <c r="V918">
        <v>0</v>
      </c>
      <c r="W918">
        <v>8407.4699999999993</v>
      </c>
      <c r="X918">
        <v>0</v>
      </c>
      <c r="Y918">
        <v>2545.84</v>
      </c>
      <c r="Z918">
        <v>1200</v>
      </c>
      <c r="AA918">
        <v>1125</v>
      </c>
      <c r="AB918">
        <v>231603</v>
      </c>
      <c r="AC918" t="s">
        <v>317</v>
      </c>
      <c r="AD918" t="s">
        <v>318</v>
      </c>
      <c r="AE918" t="s">
        <v>319</v>
      </c>
      <c r="AF918" t="s">
        <v>1342</v>
      </c>
      <c r="AG918">
        <v>16</v>
      </c>
      <c r="AH918">
        <v>5</v>
      </c>
      <c r="AI918">
        <v>31</v>
      </c>
      <c r="AJ918">
        <v>223123</v>
      </c>
      <c r="AK918">
        <v>21172</v>
      </c>
      <c r="AL918">
        <v>1</v>
      </c>
      <c r="AM918">
        <v>64420</v>
      </c>
      <c r="AN918">
        <v>3.2623000000000002</v>
      </c>
      <c r="AO918">
        <v>2.9796</v>
      </c>
      <c r="AP918">
        <v>0.28270000000000001</v>
      </c>
      <c r="AQ918">
        <v>3.2622999548912048</v>
      </c>
      <c r="AR918">
        <v>2.9795999526977539</v>
      </c>
      <c r="AS918">
        <v>0.28270000219345093</v>
      </c>
      <c r="AT918" t="s">
        <v>139</v>
      </c>
      <c r="AU918" t="s">
        <v>317</v>
      </c>
      <c r="AW918" t="s">
        <v>5312</v>
      </c>
      <c r="AY918" t="s">
        <v>427</v>
      </c>
      <c r="AZ918" t="s">
        <v>98</v>
      </c>
      <c r="BA918" t="s">
        <v>428</v>
      </c>
      <c r="BB918" t="s">
        <v>428</v>
      </c>
      <c r="BC918" t="s">
        <v>2397</v>
      </c>
      <c r="BD918" t="s">
        <v>5804</v>
      </c>
      <c r="BF918" t="s">
        <v>5804</v>
      </c>
      <c r="BG918" t="s">
        <v>5798</v>
      </c>
      <c r="BH918" s="6">
        <v>44548</v>
      </c>
      <c r="BI918" s="6">
        <v>44563</v>
      </c>
      <c r="BJ918" s="32">
        <f t="shared" si="43"/>
        <v>2022</v>
      </c>
      <c r="BK918" t="s">
        <v>104</v>
      </c>
      <c r="BL918" t="s">
        <v>139</v>
      </c>
      <c r="BM918" t="s">
        <v>86</v>
      </c>
      <c r="BN918" t="s">
        <v>85</v>
      </c>
      <c r="BP918" t="str">
        <f t="shared" si="44"/>
        <v/>
      </c>
    </row>
    <row r="919" spans="1:68" x14ac:dyDescent="0.25">
      <c r="A919">
        <v>2023</v>
      </c>
      <c r="B919" t="s">
        <v>5805</v>
      </c>
      <c r="C919" t="s">
        <v>5806</v>
      </c>
      <c r="D919" t="s">
        <v>5807</v>
      </c>
      <c r="E919">
        <v>20211212</v>
      </c>
      <c r="F919">
        <v>20220104</v>
      </c>
      <c r="G919" t="str">
        <f t="shared" si="42"/>
        <v>2022</v>
      </c>
      <c r="H919">
        <v>24</v>
      </c>
      <c r="I919" t="s">
        <v>5808</v>
      </c>
      <c r="J919" t="s">
        <v>5809</v>
      </c>
      <c r="K919" t="s">
        <v>83</v>
      </c>
      <c r="L919" t="s">
        <v>84</v>
      </c>
      <c r="M919" t="s">
        <v>85</v>
      </c>
      <c r="N919" t="s">
        <v>86</v>
      </c>
      <c r="O919">
        <v>111</v>
      </c>
      <c r="P919" t="s">
        <v>118</v>
      </c>
      <c r="Q919" t="s">
        <v>864</v>
      </c>
      <c r="R919" t="s">
        <v>865</v>
      </c>
      <c r="S919">
        <v>58226</v>
      </c>
      <c r="T919">
        <v>33360</v>
      </c>
      <c r="U919">
        <v>0</v>
      </c>
      <c r="V919">
        <v>0</v>
      </c>
      <c r="W919">
        <v>718.15</v>
      </c>
      <c r="X919">
        <v>0</v>
      </c>
      <c r="Y919">
        <v>0</v>
      </c>
      <c r="Z919">
        <v>1945</v>
      </c>
      <c r="AA919">
        <v>4500</v>
      </c>
      <c r="AB919">
        <v>81293</v>
      </c>
      <c r="AC919" t="s">
        <v>685</v>
      </c>
      <c r="AD919" t="s">
        <v>686</v>
      </c>
      <c r="AE919" t="s">
        <v>687</v>
      </c>
      <c r="AF919" t="s">
        <v>5810</v>
      </c>
      <c r="AG919">
        <v>11</v>
      </c>
      <c r="AH919">
        <v>4</v>
      </c>
      <c r="AI919">
        <v>22</v>
      </c>
      <c r="AJ919">
        <v>82261</v>
      </c>
      <c r="AK919">
        <v>1093</v>
      </c>
      <c r="AL919">
        <v>1</v>
      </c>
      <c r="AM919">
        <v>5830</v>
      </c>
      <c r="AN919">
        <v>1.1131</v>
      </c>
      <c r="AO919">
        <v>1.0985</v>
      </c>
      <c r="AP919">
        <v>1.46E-2</v>
      </c>
      <c r="AQ919">
        <v>1.2329400395974517</v>
      </c>
      <c r="AR919">
        <v>1.2183400392532349</v>
      </c>
      <c r="AS919">
        <v>1.4600000344216824E-2</v>
      </c>
      <c r="AT919" t="s">
        <v>111</v>
      </c>
      <c r="AU919" t="s">
        <v>685</v>
      </c>
      <c r="AW919" t="s">
        <v>3351</v>
      </c>
      <c r="AY919" t="s">
        <v>112</v>
      </c>
      <c r="AZ919" t="s">
        <v>98</v>
      </c>
      <c r="BA919" t="s">
        <v>99</v>
      </c>
      <c r="BB919" t="s">
        <v>100</v>
      </c>
      <c r="BC919" t="s">
        <v>2027</v>
      </c>
      <c r="BD919" t="s">
        <v>4832</v>
      </c>
      <c r="BF919" t="s">
        <v>4832</v>
      </c>
      <c r="BG919" t="s">
        <v>5806</v>
      </c>
      <c r="BH919" s="6">
        <v>44549</v>
      </c>
      <c r="BI919" s="6">
        <v>44565</v>
      </c>
      <c r="BJ919" s="32">
        <f t="shared" si="43"/>
        <v>2022</v>
      </c>
      <c r="BK919" t="s">
        <v>104</v>
      </c>
      <c r="BL919" t="s">
        <v>111</v>
      </c>
      <c r="BM919" t="s">
        <v>86</v>
      </c>
      <c r="BN919" t="s">
        <v>85</v>
      </c>
      <c r="BO919" t="s">
        <v>5810</v>
      </c>
      <c r="BP919" t="str">
        <f t="shared" si="44"/>
        <v>18</v>
      </c>
    </row>
    <row r="920" spans="1:68" x14ac:dyDescent="0.25">
      <c r="A920">
        <v>2023</v>
      </c>
      <c r="B920" t="s">
        <v>5811</v>
      </c>
      <c r="C920" t="s">
        <v>5812</v>
      </c>
      <c r="D920" t="s">
        <v>5813</v>
      </c>
      <c r="E920">
        <v>20211220</v>
      </c>
      <c r="F920">
        <v>20220104</v>
      </c>
      <c r="G920" t="str">
        <f t="shared" si="42"/>
        <v>2022</v>
      </c>
      <c r="H920">
        <v>16</v>
      </c>
      <c r="I920" t="s">
        <v>5814</v>
      </c>
      <c r="J920" t="s">
        <v>5815</v>
      </c>
      <c r="K920" t="s">
        <v>83</v>
      </c>
      <c r="L920" t="s">
        <v>84</v>
      </c>
      <c r="M920" t="s">
        <v>85</v>
      </c>
      <c r="N920" t="s">
        <v>86</v>
      </c>
      <c r="O920">
        <v>111</v>
      </c>
      <c r="P920" t="s">
        <v>87</v>
      </c>
      <c r="Q920" t="s">
        <v>4266</v>
      </c>
      <c r="R920" t="s">
        <v>4267</v>
      </c>
      <c r="S920">
        <v>267700</v>
      </c>
      <c r="T920">
        <v>11772</v>
      </c>
      <c r="U920">
        <v>179902</v>
      </c>
      <c r="V920">
        <v>0</v>
      </c>
      <c r="W920">
        <v>1216.42</v>
      </c>
      <c r="X920">
        <v>0</v>
      </c>
      <c r="Y920">
        <v>388.2</v>
      </c>
      <c r="Z920">
        <v>640</v>
      </c>
      <c r="AA920">
        <v>1200</v>
      </c>
      <c r="AB920">
        <v>199998</v>
      </c>
      <c r="AC920" t="s">
        <v>2202</v>
      </c>
      <c r="AD920" t="s">
        <v>2203</v>
      </c>
      <c r="AE920" t="s">
        <v>5816</v>
      </c>
      <c r="AF920" t="s">
        <v>5817</v>
      </c>
      <c r="AG920">
        <v>12</v>
      </c>
      <c r="AH920">
        <v>4</v>
      </c>
      <c r="AI920">
        <v>20</v>
      </c>
      <c r="AJ920">
        <v>192843</v>
      </c>
      <c r="AK920">
        <v>16230</v>
      </c>
      <c r="AL920">
        <v>1</v>
      </c>
      <c r="AM920">
        <v>46332</v>
      </c>
      <c r="AN920">
        <v>2.7919999999999998</v>
      </c>
      <c r="AO920">
        <v>2.5752999999999999</v>
      </c>
      <c r="AP920">
        <v>0.2167</v>
      </c>
      <c r="AQ920">
        <v>2.7919999808073044</v>
      </c>
      <c r="AR920">
        <v>2.5752999782562256</v>
      </c>
      <c r="AS920">
        <v>0.2167000025510788</v>
      </c>
      <c r="AT920" t="s">
        <v>139</v>
      </c>
      <c r="AU920" t="s">
        <v>2202</v>
      </c>
      <c r="AV920" t="s">
        <v>317</v>
      </c>
      <c r="AW920" t="s">
        <v>1106</v>
      </c>
      <c r="AY920" t="s">
        <v>112</v>
      </c>
      <c r="AZ920" t="s">
        <v>98</v>
      </c>
      <c r="BA920" t="s">
        <v>99</v>
      </c>
      <c r="BB920" t="s">
        <v>100</v>
      </c>
      <c r="BC920" t="s">
        <v>1206</v>
      </c>
      <c r="BD920" t="s">
        <v>1207</v>
      </c>
      <c r="BF920" t="s">
        <v>1207</v>
      </c>
      <c r="BG920" t="s">
        <v>5812</v>
      </c>
      <c r="BH920" s="6">
        <v>44561</v>
      </c>
      <c r="BI920" s="6">
        <v>44565</v>
      </c>
      <c r="BJ920" s="32">
        <f t="shared" si="43"/>
        <v>2022</v>
      </c>
      <c r="BK920" t="s">
        <v>104</v>
      </c>
      <c r="BL920" t="s">
        <v>139</v>
      </c>
      <c r="BM920" t="s">
        <v>86</v>
      </c>
      <c r="BN920" t="s">
        <v>85</v>
      </c>
      <c r="BO920" t="s">
        <v>372</v>
      </c>
      <c r="BP920" t="str">
        <f t="shared" si="44"/>
        <v>01</v>
      </c>
    </row>
    <row r="921" spans="1:68" x14ac:dyDescent="0.25">
      <c r="A921">
        <v>2023</v>
      </c>
      <c r="B921" t="s">
        <v>5818</v>
      </c>
      <c r="C921" t="s">
        <v>5819</v>
      </c>
      <c r="D921" t="s">
        <v>5820</v>
      </c>
      <c r="E921">
        <v>20211215</v>
      </c>
      <c r="F921">
        <v>20220105</v>
      </c>
      <c r="G921" t="str">
        <f t="shared" si="42"/>
        <v>2022</v>
      </c>
      <c r="H921">
        <v>22</v>
      </c>
      <c r="I921" t="s">
        <v>5821</v>
      </c>
      <c r="J921" t="s">
        <v>5822</v>
      </c>
      <c r="K921" t="s">
        <v>83</v>
      </c>
      <c r="L921" t="s">
        <v>84</v>
      </c>
      <c r="M921" t="s">
        <v>85</v>
      </c>
      <c r="N921" t="s">
        <v>86</v>
      </c>
      <c r="O921">
        <v>111</v>
      </c>
      <c r="P921" t="s">
        <v>682</v>
      </c>
      <c r="Q921" t="s">
        <v>1331</v>
      </c>
      <c r="R921" t="s">
        <v>1332</v>
      </c>
      <c r="S921">
        <v>68623</v>
      </c>
      <c r="T921">
        <v>29210</v>
      </c>
      <c r="U921">
        <v>0</v>
      </c>
      <c r="V921">
        <v>0</v>
      </c>
      <c r="W921">
        <v>4550.43</v>
      </c>
      <c r="X921">
        <v>0</v>
      </c>
      <c r="Y921">
        <v>0</v>
      </c>
      <c r="Z921">
        <v>1740</v>
      </c>
      <c r="AA921">
        <v>3825</v>
      </c>
      <c r="AB921">
        <v>73668</v>
      </c>
      <c r="AC921" t="s">
        <v>685</v>
      </c>
      <c r="AD921" t="s">
        <v>686</v>
      </c>
      <c r="AE921" t="s">
        <v>687</v>
      </c>
      <c r="AF921" t="s">
        <v>5810</v>
      </c>
      <c r="AG921">
        <v>9</v>
      </c>
      <c r="AH921">
        <v>3</v>
      </c>
      <c r="AI921">
        <v>21</v>
      </c>
      <c r="AJ921">
        <v>80616</v>
      </c>
      <c r="AK921">
        <v>595</v>
      </c>
      <c r="AL921">
        <v>1</v>
      </c>
      <c r="AM921">
        <v>4868</v>
      </c>
      <c r="AN921">
        <v>1.0845</v>
      </c>
      <c r="AO921">
        <v>1.0766</v>
      </c>
      <c r="AP921">
        <v>7.9000000000000008E-3</v>
      </c>
      <c r="AQ921">
        <v>1.1571500273421407</v>
      </c>
      <c r="AR921">
        <v>1.1483700275421143</v>
      </c>
      <c r="AS921">
        <v>8.7799998000264168E-3</v>
      </c>
      <c r="AT921" t="s">
        <v>111</v>
      </c>
      <c r="AU921" t="s">
        <v>685</v>
      </c>
      <c r="AW921" t="s">
        <v>3351</v>
      </c>
      <c r="AY921" t="s">
        <v>112</v>
      </c>
      <c r="AZ921" t="s">
        <v>98</v>
      </c>
      <c r="BA921" t="s">
        <v>99</v>
      </c>
      <c r="BB921" t="s">
        <v>100</v>
      </c>
      <c r="BC921" t="s">
        <v>5823</v>
      </c>
      <c r="BD921" t="s">
        <v>5824</v>
      </c>
      <c r="BF921" t="s">
        <v>5824</v>
      </c>
      <c r="BG921" t="s">
        <v>5819</v>
      </c>
      <c r="BH921" s="6">
        <v>44549</v>
      </c>
      <c r="BI921" s="6">
        <v>44566</v>
      </c>
      <c r="BJ921" s="32">
        <f t="shared" si="43"/>
        <v>2022</v>
      </c>
      <c r="BK921" t="s">
        <v>104</v>
      </c>
      <c r="BL921" t="s">
        <v>111</v>
      </c>
      <c r="BM921" t="s">
        <v>86</v>
      </c>
      <c r="BN921" t="s">
        <v>85</v>
      </c>
      <c r="BO921" t="s">
        <v>5810</v>
      </c>
      <c r="BP921" t="str">
        <f t="shared" si="44"/>
        <v>18</v>
      </c>
    </row>
    <row r="922" spans="1:68" x14ac:dyDescent="0.25">
      <c r="A922">
        <v>2023</v>
      </c>
      <c r="B922" t="s">
        <v>5825</v>
      </c>
      <c r="C922" t="s">
        <v>5826</v>
      </c>
      <c r="D922" t="s">
        <v>5827</v>
      </c>
      <c r="E922">
        <v>20211226</v>
      </c>
      <c r="F922">
        <v>20220105</v>
      </c>
      <c r="G922" t="str">
        <f t="shared" si="42"/>
        <v>2022</v>
      </c>
      <c r="H922">
        <v>11</v>
      </c>
      <c r="I922" t="s">
        <v>5828</v>
      </c>
      <c r="J922" t="s">
        <v>5829</v>
      </c>
      <c r="K922" t="s">
        <v>83</v>
      </c>
      <c r="L922" t="s">
        <v>84</v>
      </c>
      <c r="M922" t="s">
        <v>85</v>
      </c>
      <c r="N922" t="s">
        <v>86</v>
      </c>
      <c r="O922">
        <v>111</v>
      </c>
      <c r="P922" t="s">
        <v>118</v>
      </c>
      <c r="Q922" t="s">
        <v>403</v>
      </c>
      <c r="R922" t="s">
        <v>404</v>
      </c>
      <c r="S922">
        <v>51767</v>
      </c>
      <c r="T922">
        <v>14504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800</v>
      </c>
      <c r="AA922">
        <v>1500</v>
      </c>
      <c r="AB922">
        <v>59353</v>
      </c>
      <c r="AC922" t="s">
        <v>220</v>
      </c>
      <c r="AD922" t="s">
        <v>221</v>
      </c>
      <c r="AE922" t="s">
        <v>222</v>
      </c>
      <c r="AF922" t="s">
        <v>372</v>
      </c>
      <c r="AG922">
        <v>8</v>
      </c>
      <c r="AH922">
        <v>3</v>
      </c>
      <c r="AI922">
        <v>15</v>
      </c>
      <c r="AJ922">
        <v>59996</v>
      </c>
      <c r="AK922">
        <v>1485</v>
      </c>
      <c r="AL922">
        <v>1</v>
      </c>
      <c r="AM922">
        <v>5788</v>
      </c>
      <c r="AN922">
        <v>0.82099999999999995</v>
      </c>
      <c r="AO922">
        <v>0.80120000000000002</v>
      </c>
      <c r="AP922">
        <v>1.9800000000000002E-2</v>
      </c>
      <c r="AQ922">
        <v>0.80119997262954712</v>
      </c>
      <c r="AR922">
        <v>0.80119997262954712</v>
      </c>
      <c r="AS922">
        <v>0</v>
      </c>
      <c r="AT922" t="s">
        <v>111</v>
      </c>
      <c r="AU922" t="s">
        <v>220</v>
      </c>
      <c r="AW922" t="s">
        <v>125</v>
      </c>
      <c r="AY922" t="s">
        <v>97</v>
      </c>
      <c r="AZ922" t="s">
        <v>98</v>
      </c>
      <c r="BA922" t="s">
        <v>99</v>
      </c>
      <c r="BB922" t="s">
        <v>100</v>
      </c>
      <c r="BC922" t="s">
        <v>373</v>
      </c>
      <c r="BD922" t="s">
        <v>374</v>
      </c>
      <c r="BF922" t="s">
        <v>374</v>
      </c>
      <c r="BG922" t="s">
        <v>5826</v>
      </c>
      <c r="BH922" s="6">
        <v>44561</v>
      </c>
      <c r="BI922" s="6">
        <v>44566</v>
      </c>
      <c r="BJ922" s="32">
        <f t="shared" si="43"/>
        <v>2022</v>
      </c>
      <c r="BK922" t="s">
        <v>104</v>
      </c>
      <c r="BL922" t="s">
        <v>111</v>
      </c>
      <c r="BM922" t="s">
        <v>86</v>
      </c>
      <c r="BN922" t="s">
        <v>85</v>
      </c>
      <c r="BO922" t="s">
        <v>372</v>
      </c>
      <c r="BP922" t="str">
        <f t="shared" si="44"/>
        <v>01</v>
      </c>
    </row>
    <row r="923" spans="1:68" x14ac:dyDescent="0.25">
      <c r="A923">
        <v>2023</v>
      </c>
      <c r="B923" t="s">
        <v>5830</v>
      </c>
      <c r="C923" t="s">
        <v>5831</v>
      </c>
      <c r="D923" t="s">
        <v>5832</v>
      </c>
      <c r="E923">
        <v>20220104</v>
      </c>
      <c r="F923">
        <v>20220119</v>
      </c>
      <c r="G923" t="str">
        <f t="shared" si="42"/>
        <v>2022</v>
      </c>
      <c r="H923">
        <v>16</v>
      </c>
      <c r="I923" t="s">
        <v>5833</v>
      </c>
      <c r="J923" t="s">
        <v>5834</v>
      </c>
      <c r="K923" t="s">
        <v>83</v>
      </c>
      <c r="L923" t="s">
        <v>84</v>
      </c>
      <c r="M923" t="s">
        <v>85</v>
      </c>
      <c r="N923" t="s">
        <v>86</v>
      </c>
      <c r="O923">
        <v>111</v>
      </c>
      <c r="P923" t="s">
        <v>1101</v>
      </c>
      <c r="Q923" t="s">
        <v>3909</v>
      </c>
      <c r="R923" t="s">
        <v>3910</v>
      </c>
      <c r="S923">
        <v>85803</v>
      </c>
      <c r="T923">
        <v>19547</v>
      </c>
      <c r="U923">
        <v>0</v>
      </c>
      <c r="V923">
        <v>0</v>
      </c>
      <c r="W923">
        <v>132.57</v>
      </c>
      <c r="X923">
        <v>0</v>
      </c>
      <c r="Y923">
        <v>40991.35</v>
      </c>
      <c r="Z923">
        <v>1440</v>
      </c>
      <c r="AA923">
        <v>1875</v>
      </c>
      <c r="AB923">
        <v>243925</v>
      </c>
      <c r="AC923" t="s">
        <v>927</v>
      </c>
      <c r="AD923" t="s">
        <v>928</v>
      </c>
      <c r="AE923" t="s">
        <v>1421</v>
      </c>
      <c r="AF923" t="s">
        <v>1422</v>
      </c>
      <c r="AG923">
        <v>9</v>
      </c>
      <c r="AH923">
        <v>3</v>
      </c>
      <c r="AI923">
        <v>14</v>
      </c>
      <c r="AJ923">
        <v>142272</v>
      </c>
      <c r="AK923">
        <v>101275</v>
      </c>
      <c r="AL923">
        <v>33758</v>
      </c>
      <c r="AM923">
        <v>179085</v>
      </c>
      <c r="AN923">
        <v>3.2523</v>
      </c>
      <c r="AO923">
        <v>1.8998999999999999</v>
      </c>
      <c r="AP923">
        <v>1.3524</v>
      </c>
      <c r="AQ923">
        <v>3.5056198835372925</v>
      </c>
      <c r="AR923">
        <v>2.1532199382781982</v>
      </c>
      <c r="AS923">
        <v>1.3523999452590942</v>
      </c>
      <c r="AT923" t="s">
        <v>139</v>
      </c>
      <c r="AU923" t="s">
        <v>927</v>
      </c>
      <c r="AV923" t="s">
        <v>927</v>
      </c>
      <c r="AW923" t="s">
        <v>1427</v>
      </c>
      <c r="AX923" t="s">
        <v>84</v>
      </c>
      <c r="AY923" t="s">
        <v>2712</v>
      </c>
      <c r="AZ923" t="s">
        <v>98</v>
      </c>
      <c r="BA923" t="s">
        <v>99</v>
      </c>
      <c r="BB923" t="s">
        <v>1373</v>
      </c>
      <c r="BC923" t="s">
        <v>4318</v>
      </c>
      <c r="BD923" t="s">
        <v>4319</v>
      </c>
      <c r="BE923" t="s">
        <v>5835</v>
      </c>
      <c r="BF923" t="s">
        <v>5835</v>
      </c>
      <c r="BG923" t="s">
        <v>5831</v>
      </c>
      <c r="BH923" s="6">
        <v>44573</v>
      </c>
      <c r="BI923" s="6">
        <v>44580</v>
      </c>
      <c r="BJ923" s="32">
        <f t="shared" si="43"/>
        <v>2022</v>
      </c>
      <c r="BK923" t="s">
        <v>104</v>
      </c>
      <c r="BL923" t="s">
        <v>139</v>
      </c>
      <c r="BM923" t="s">
        <v>86</v>
      </c>
      <c r="BN923" t="s">
        <v>85</v>
      </c>
      <c r="BO923" t="s">
        <v>1422</v>
      </c>
      <c r="BP923" t="str">
        <f t="shared" si="44"/>
        <v>06</v>
      </c>
    </row>
    <row r="924" spans="1:68" x14ac:dyDescent="0.25">
      <c r="A924">
        <v>2023</v>
      </c>
      <c r="B924" t="s">
        <v>5836</v>
      </c>
      <c r="C924" t="s">
        <v>5837</v>
      </c>
      <c r="D924" t="s">
        <v>5838</v>
      </c>
      <c r="E924">
        <v>20220112</v>
      </c>
      <c r="F924">
        <v>20220203</v>
      </c>
      <c r="G924" t="str">
        <f t="shared" si="42"/>
        <v>2022</v>
      </c>
      <c r="H924">
        <v>23</v>
      </c>
      <c r="I924" t="s">
        <v>5839</v>
      </c>
      <c r="J924" t="s">
        <v>5840</v>
      </c>
      <c r="K924" t="s">
        <v>83</v>
      </c>
      <c r="L924" t="s">
        <v>84</v>
      </c>
      <c r="M924" t="s">
        <v>85</v>
      </c>
      <c r="N924" t="s">
        <v>86</v>
      </c>
      <c r="O924">
        <v>111</v>
      </c>
      <c r="P924" t="s">
        <v>118</v>
      </c>
      <c r="Q924" t="s">
        <v>918</v>
      </c>
      <c r="R924" t="s">
        <v>919</v>
      </c>
      <c r="S924">
        <v>66535</v>
      </c>
      <c r="T924">
        <v>26270</v>
      </c>
      <c r="U924">
        <v>0</v>
      </c>
      <c r="V924">
        <v>0</v>
      </c>
      <c r="W924">
        <v>1759.54</v>
      </c>
      <c r="X924">
        <v>27215.4</v>
      </c>
      <c r="Y924">
        <v>0</v>
      </c>
      <c r="Z924">
        <v>1760</v>
      </c>
      <c r="AA924">
        <v>3450</v>
      </c>
      <c r="AB924">
        <v>149110</v>
      </c>
      <c r="AC924" t="s">
        <v>135</v>
      </c>
      <c r="AD924" t="s">
        <v>136</v>
      </c>
      <c r="AE924" t="s">
        <v>175</v>
      </c>
      <c r="AF924" t="s">
        <v>176</v>
      </c>
      <c r="AG924">
        <v>13</v>
      </c>
      <c r="AH924">
        <v>4</v>
      </c>
      <c r="AI924">
        <v>26</v>
      </c>
      <c r="AJ924">
        <v>131996</v>
      </c>
      <c r="AK924">
        <v>3152</v>
      </c>
      <c r="AL924">
        <v>1</v>
      </c>
      <c r="AM924">
        <v>13581</v>
      </c>
      <c r="AN924">
        <v>1.8048</v>
      </c>
      <c r="AO924">
        <v>1.7626999999999999</v>
      </c>
      <c r="AP924">
        <v>4.2099999999999999E-2</v>
      </c>
      <c r="AQ924">
        <v>1.9813899546861649</v>
      </c>
      <c r="AR924">
        <v>1.7626999616622925</v>
      </c>
      <c r="AS924">
        <v>0.21868999302387238</v>
      </c>
      <c r="AT924" t="s">
        <v>94</v>
      </c>
      <c r="AU924" t="s">
        <v>135</v>
      </c>
      <c r="AW924" t="s">
        <v>125</v>
      </c>
      <c r="AX924" t="s">
        <v>84</v>
      </c>
      <c r="AY924" t="s">
        <v>1518</v>
      </c>
      <c r="AZ924" t="s">
        <v>98</v>
      </c>
      <c r="BA924" t="s">
        <v>99</v>
      </c>
      <c r="BB924" t="s">
        <v>261</v>
      </c>
      <c r="BC924" t="s">
        <v>229</v>
      </c>
      <c r="BD924" t="s">
        <v>1149</v>
      </c>
      <c r="BF924" t="s">
        <v>1149</v>
      </c>
      <c r="BG924" t="s">
        <v>5837</v>
      </c>
      <c r="BH924" s="6">
        <v>44581</v>
      </c>
      <c r="BI924" s="6">
        <v>44582</v>
      </c>
      <c r="BJ924" s="32">
        <f t="shared" si="43"/>
        <v>2022</v>
      </c>
      <c r="BK924" t="s">
        <v>104</v>
      </c>
      <c r="BL924" t="s">
        <v>214</v>
      </c>
      <c r="BM924" t="s">
        <v>86</v>
      </c>
      <c r="BN924" t="s">
        <v>85</v>
      </c>
      <c r="BO924" t="s">
        <v>176</v>
      </c>
      <c r="BP924" t="str">
        <f t="shared" si="44"/>
        <v>02</v>
      </c>
    </row>
    <row r="925" spans="1:68" x14ac:dyDescent="0.25">
      <c r="A925">
        <v>2023</v>
      </c>
      <c r="B925" t="s">
        <v>5841</v>
      </c>
      <c r="C925" t="s">
        <v>5842</v>
      </c>
      <c r="D925" t="s">
        <v>5843</v>
      </c>
      <c r="E925">
        <v>20220103</v>
      </c>
      <c r="F925">
        <v>20220124</v>
      </c>
      <c r="G925" t="str">
        <f t="shared" si="42"/>
        <v>2022</v>
      </c>
      <c r="H925">
        <v>22</v>
      </c>
      <c r="I925" t="s">
        <v>5844</v>
      </c>
      <c r="J925" t="s">
        <v>5845</v>
      </c>
      <c r="K925" t="s">
        <v>83</v>
      </c>
      <c r="L925" t="s">
        <v>84</v>
      </c>
      <c r="M925" t="s">
        <v>85</v>
      </c>
      <c r="N925" t="s">
        <v>86</v>
      </c>
      <c r="O925">
        <v>111</v>
      </c>
      <c r="P925" t="s">
        <v>87</v>
      </c>
      <c r="Q925" t="s">
        <v>185</v>
      </c>
      <c r="R925" t="s">
        <v>186</v>
      </c>
      <c r="S925">
        <v>142885</v>
      </c>
      <c r="T925">
        <v>19700</v>
      </c>
      <c r="U925">
        <v>67756</v>
      </c>
      <c r="V925">
        <v>0</v>
      </c>
      <c r="W925">
        <v>751.54</v>
      </c>
      <c r="X925">
        <v>9970.48</v>
      </c>
      <c r="Y925">
        <v>8670.09</v>
      </c>
      <c r="Z925">
        <v>1120</v>
      </c>
      <c r="AA925">
        <v>3150</v>
      </c>
      <c r="AB925">
        <v>168102</v>
      </c>
      <c r="AC925" t="s">
        <v>121</v>
      </c>
      <c r="AD925" t="s">
        <v>122</v>
      </c>
      <c r="AE925" t="s">
        <v>187</v>
      </c>
      <c r="AF925" t="s">
        <v>188</v>
      </c>
      <c r="AG925">
        <v>12</v>
      </c>
      <c r="AH925">
        <v>4</v>
      </c>
      <c r="AI925">
        <v>22</v>
      </c>
      <c r="AJ925">
        <v>149512</v>
      </c>
      <c r="AK925">
        <v>25936</v>
      </c>
      <c r="AL925">
        <v>1</v>
      </c>
      <c r="AM925">
        <v>52107</v>
      </c>
      <c r="AN925">
        <v>2.343</v>
      </c>
      <c r="AO925">
        <v>1.9965999999999999</v>
      </c>
      <c r="AP925">
        <v>0.34639999999999999</v>
      </c>
      <c r="AQ925">
        <v>2.3430000245571136</v>
      </c>
      <c r="AR925">
        <v>1.9966000318527222</v>
      </c>
      <c r="AS925">
        <v>0.34639999270439148</v>
      </c>
      <c r="AT925" t="s">
        <v>111</v>
      </c>
      <c r="AU925" t="s">
        <v>121</v>
      </c>
      <c r="AV925" t="s">
        <v>121</v>
      </c>
      <c r="AW925" t="s">
        <v>5846</v>
      </c>
      <c r="AX925" t="s">
        <v>84</v>
      </c>
      <c r="AY925" t="s">
        <v>112</v>
      </c>
      <c r="AZ925" t="s">
        <v>98</v>
      </c>
      <c r="BA925" t="s">
        <v>99</v>
      </c>
      <c r="BB925" t="s">
        <v>100</v>
      </c>
      <c r="BC925" t="s">
        <v>101</v>
      </c>
      <c r="BD925" t="s">
        <v>192</v>
      </c>
      <c r="BE925" t="s">
        <v>193</v>
      </c>
      <c r="BF925" t="s">
        <v>193</v>
      </c>
      <c r="BG925" t="s">
        <v>5842</v>
      </c>
      <c r="BH925" s="6">
        <v>44571</v>
      </c>
      <c r="BI925" s="6">
        <v>44585</v>
      </c>
      <c r="BJ925" s="32">
        <f t="shared" si="43"/>
        <v>2022</v>
      </c>
      <c r="BK925" t="s">
        <v>104</v>
      </c>
      <c r="BL925" t="s">
        <v>111</v>
      </c>
      <c r="BM925" t="s">
        <v>86</v>
      </c>
      <c r="BN925" t="s">
        <v>85</v>
      </c>
      <c r="BO925" t="s">
        <v>188</v>
      </c>
      <c r="BP925" t="str">
        <f t="shared" si="44"/>
        <v>31</v>
      </c>
    </row>
    <row r="926" spans="1:68" x14ac:dyDescent="0.25">
      <c r="A926">
        <v>2023</v>
      </c>
      <c r="B926" t="s">
        <v>5847</v>
      </c>
      <c r="C926" t="s">
        <v>5848</v>
      </c>
      <c r="D926" t="s">
        <v>5849</v>
      </c>
      <c r="E926">
        <v>20220102</v>
      </c>
      <c r="F926">
        <v>20220124</v>
      </c>
      <c r="G926" t="str">
        <f t="shared" si="42"/>
        <v>2022</v>
      </c>
      <c r="H926">
        <v>23</v>
      </c>
      <c r="I926" t="s">
        <v>5850</v>
      </c>
      <c r="J926" t="s">
        <v>4317</v>
      </c>
      <c r="K926" t="s">
        <v>83</v>
      </c>
      <c r="L926" t="s">
        <v>84</v>
      </c>
      <c r="M926" t="s">
        <v>85</v>
      </c>
      <c r="N926" t="s">
        <v>86</v>
      </c>
      <c r="O926">
        <v>111</v>
      </c>
      <c r="P926" t="s">
        <v>118</v>
      </c>
      <c r="Q926" t="s">
        <v>147</v>
      </c>
      <c r="R926" t="s">
        <v>148</v>
      </c>
      <c r="S926">
        <v>71984</v>
      </c>
      <c r="T926">
        <v>29642</v>
      </c>
      <c r="U926">
        <v>0</v>
      </c>
      <c r="V926">
        <v>0</v>
      </c>
      <c r="W926">
        <v>1611.1</v>
      </c>
      <c r="X926">
        <v>0</v>
      </c>
      <c r="Y926">
        <v>0</v>
      </c>
      <c r="Z926">
        <v>1760</v>
      </c>
      <c r="AA926">
        <v>3300</v>
      </c>
      <c r="AB926">
        <v>95018</v>
      </c>
      <c r="AC926" t="s">
        <v>157</v>
      </c>
      <c r="AD926" t="s">
        <v>158</v>
      </c>
      <c r="AE926" t="s">
        <v>159</v>
      </c>
      <c r="AF926" t="s">
        <v>231</v>
      </c>
      <c r="AG926">
        <v>10</v>
      </c>
      <c r="AH926">
        <v>3</v>
      </c>
      <c r="AI926">
        <v>19</v>
      </c>
      <c r="AJ926">
        <v>79361</v>
      </c>
      <c r="AK926">
        <v>1212</v>
      </c>
      <c r="AL926">
        <v>1</v>
      </c>
      <c r="AM926">
        <v>6665</v>
      </c>
      <c r="AN926">
        <v>1.0760000000000001</v>
      </c>
      <c r="AO926">
        <v>1.0598000000000001</v>
      </c>
      <c r="AP926">
        <v>1.6199999999999999E-2</v>
      </c>
      <c r="AQ926">
        <v>1.3303499761968851</v>
      </c>
      <c r="AR926">
        <v>1.3141499757766724</v>
      </c>
      <c r="AS926">
        <v>1.6200000420212746E-2</v>
      </c>
      <c r="AT926" t="s">
        <v>111</v>
      </c>
      <c r="AU926" t="s">
        <v>83</v>
      </c>
      <c r="AW926" t="s">
        <v>125</v>
      </c>
      <c r="AX926" t="s">
        <v>84</v>
      </c>
      <c r="AY926" t="s">
        <v>112</v>
      </c>
      <c r="AZ926" t="s">
        <v>98</v>
      </c>
      <c r="BA926" t="s">
        <v>99</v>
      </c>
      <c r="BB926" t="s">
        <v>100</v>
      </c>
      <c r="BC926" t="s">
        <v>341</v>
      </c>
      <c r="BF926" t="s">
        <v>341</v>
      </c>
      <c r="BG926" t="s">
        <v>5848</v>
      </c>
      <c r="BH926" s="6">
        <v>44571</v>
      </c>
      <c r="BI926" s="6">
        <v>44585</v>
      </c>
      <c r="BJ926" s="32">
        <f t="shared" si="43"/>
        <v>2022</v>
      </c>
      <c r="BK926" t="s">
        <v>104</v>
      </c>
      <c r="BL926" t="s">
        <v>111</v>
      </c>
      <c r="BM926" t="s">
        <v>86</v>
      </c>
      <c r="BN926" t="s">
        <v>85</v>
      </c>
      <c r="BO926" t="s">
        <v>231</v>
      </c>
      <c r="BP926" t="str">
        <f t="shared" si="44"/>
        <v>03</v>
      </c>
    </row>
    <row r="927" spans="1:68" x14ac:dyDescent="0.25">
      <c r="A927">
        <v>2023</v>
      </c>
      <c r="B927" t="s">
        <v>5851</v>
      </c>
      <c r="C927" t="s">
        <v>4961</v>
      </c>
      <c r="D927" t="s">
        <v>4962</v>
      </c>
      <c r="E927">
        <v>20220111</v>
      </c>
      <c r="F927">
        <v>20220124</v>
      </c>
      <c r="G927" t="str">
        <f t="shared" si="42"/>
        <v>2022</v>
      </c>
      <c r="H927">
        <v>14</v>
      </c>
      <c r="I927" t="s">
        <v>5852</v>
      </c>
      <c r="J927" t="s">
        <v>2778</v>
      </c>
      <c r="K927" t="s">
        <v>83</v>
      </c>
      <c r="L927" t="s">
        <v>84</v>
      </c>
      <c r="M927" t="s">
        <v>85</v>
      </c>
      <c r="N927" t="s">
        <v>86</v>
      </c>
      <c r="O927">
        <v>111</v>
      </c>
      <c r="P927" t="s">
        <v>118</v>
      </c>
      <c r="Q927" t="s">
        <v>5853</v>
      </c>
      <c r="R927" t="s">
        <v>5854</v>
      </c>
      <c r="S927">
        <v>35810</v>
      </c>
      <c r="T927">
        <v>17427</v>
      </c>
      <c r="U927">
        <v>0</v>
      </c>
      <c r="V927">
        <v>0</v>
      </c>
      <c r="W927">
        <v>0</v>
      </c>
      <c r="X927">
        <v>2739.34</v>
      </c>
      <c r="Y927">
        <v>0</v>
      </c>
      <c r="Z927">
        <v>1040</v>
      </c>
      <c r="AA927">
        <v>1950</v>
      </c>
      <c r="AB927">
        <v>54761</v>
      </c>
      <c r="AC927" t="s">
        <v>83</v>
      </c>
      <c r="AD927" t="s">
        <v>84</v>
      </c>
      <c r="AE927" t="s">
        <v>85</v>
      </c>
      <c r="AF927" t="s">
        <v>86</v>
      </c>
      <c r="AG927">
        <v>4</v>
      </c>
      <c r="AH927">
        <v>2</v>
      </c>
      <c r="AI927">
        <v>8</v>
      </c>
      <c r="AJ927">
        <v>28840</v>
      </c>
      <c r="AK927">
        <v>716</v>
      </c>
      <c r="AL927">
        <v>1</v>
      </c>
      <c r="AM927">
        <v>6598</v>
      </c>
      <c r="AN927">
        <v>0.3947</v>
      </c>
      <c r="AO927">
        <v>0.3851</v>
      </c>
      <c r="AP927">
        <v>9.5999999999999992E-3</v>
      </c>
      <c r="AQ927">
        <v>0.74128999002277851</v>
      </c>
      <c r="AR927">
        <v>0.73168998956680298</v>
      </c>
      <c r="AS927">
        <v>9.6000004559755325E-3</v>
      </c>
      <c r="AT927" t="s">
        <v>111</v>
      </c>
      <c r="AU927" t="s">
        <v>83</v>
      </c>
      <c r="AW927" t="s">
        <v>125</v>
      </c>
      <c r="AX927" t="s">
        <v>84</v>
      </c>
      <c r="AY927" t="s">
        <v>112</v>
      </c>
      <c r="AZ927" t="s">
        <v>98</v>
      </c>
      <c r="BA927" t="s">
        <v>99</v>
      </c>
      <c r="BB927" t="s">
        <v>100</v>
      </c>
      <c r="BC927" t="s">
        <v>2959</v>
      </c>
      <c r="BD927" t="s">
        <v>5855</v>
      </c>
      <c r="BF927" t="s">
        <v>5855</v>
      </c>
      <c r="BG927" t="s">
        <v>4961</v>
      </c>
      <c r="BH927" s="6">
        <v>44572</v>
      </c>
      <c r="BI927" s="6">
        <v>44585</v>
      </c>
      <c r="BJ927" s="32">
        <f t="shared" si="43"/>
        <v>2022</v>
      </c>
      <c r="BK927" t="s">
        <v>104</v>
      </c>
      <c r="BL927" t="s">
        <v>111</v>
      </c>
      <c r="BM927" t="s">
        <v>86</v>
      </c>
      <c r="BN927" t="s">
        <v>85</v>
      </c>
      <c r="BO927" t="s">
        <v>889</v>
      </c>
      <c r="BP927" t="str">
        <f t="shared" si="44"/>
        <v>26</v>
      </c>
    </row>
    <row r="928" spans="1:68" x14ac:dyDescent="0.25">
      <c r="A928">
        <v>2023</v>
      </c>
      <c r="B928" t="s">
        <v>5856</v>
      </c>
      <c r="C928" t="s">
        <v>5857</v>
      </c>
      <c r="D928" t="s">
        <v>5858</v>
      </c>
      <c r="E928">
        <v>20220114</v>
      </c>
      <c r="F928">
        <v>20220125</v>
      </c>
      <c r="G928" t="str">
        <f t="shared" si="42"/>
        <v>2022</v>
      </c>
      <c r="H928">
        <v>12</v>
      </c>
      <c r="I928" t="s">
        <v>1509</v>
      </c>
      <c r="J928" t="s">
        <v>5859</v>
      </c>
      <c r="K928" t="s">
        <v>83</v>
      </c>
      <c r="L928" t="s">
        <v>84</v>
      </c>
      <c r="M928" t="s">
        <v>85</v>
      </c>
      <c r="N928" t="s">
        <v>86</v>
      </c>
      <c r="O928">
        <v>111</v>
      </c>
      <c r="P928" t="s">
        <v>1423</v>
      </c>
      <c r="Q928" t="s">
        <v>1424</v>
      </c>
      <c r="R928" t="s">
        <v>1425</v>
      </c>
      <c r="S928">
        <v>56552</v>
      </c>
      <c r="T928">
        <v>14760</v>
      </c>
      <c r="U928">
        <v>0</v>
      </c>
      <c r="V928">
        <v>0</v>
      </c>
      <c r="W928">
        <v>198.85</v>
      </c>
      <c r="X928">
        <v>0</v>
      </c>
      <c r="Y928">
        <v>687</v>
      </c>
      <c r="Z928">
        <v>1060</v>
      </c>
      <c r="AA928">
        <v>1500</v>
      </c>
      <c r="AB928">
        <v>117397</v>
      </c>
      <c r="AC928" t="s">
        <v>927</v>
      </c>
      <c r="AD928" t="s">
        <v>928</v>
      </c>
      <c r="AE928" t="s">
        <v>1421</v>
      </c>
      <c r="AF928" t="s">
        <v>1422</v>
      </c>
      <c r="AG928">
        <v>9</v>
      </c>
      <c r="AH928">
        <v>3</v>
      </c>
      <c r="AI928">
        <v>15</v>
      </c>
      <c r="AJ928">
        <v>119921</v>
      </c>
      <c r="AK928">
        <v>1612</v>
      </c>
      <c r="AL928">
        <v>1</v>
      </c>
      <c r="AM928">
        <v>11014</v>
      </c>
      <c r="AN928">
        <v>1.6229</v>
      </c>
      <c r="AO928">
        <v>1.6013999999999999</v>
      </c>
      <c r="AP928">
        <v>2.1499999999999998E-2</v>
      </c>
      <c r="AQ928">
        <v>1.6229000184684992</v>
      </c>
      <c r="AR928">
        <v>1.6014000177383423</v>
      </c>
      <c r="AS928">
        <v>2.1500000730156898E-2</v>
      </c>
      <c r="AT928" t="s">
        <v>139</v>
      </c>
      <c r="AU928" t="s">
        <v>1426</v>
      </c>
      <c r="AV928" t="s">
        <v>927</v>
      </c>
      <c r="AW928" t="s">
        <v>5860</v>
      </c>
      <c r="AX928" t="s">
        <v>84</v>
      </c>
      <c r="AY928" t="s">
        <v>473</v>
      </c>
      <c r="AZ928" t="s">
        <v>98</v>
      </c>
      <c r="BA928" t="s">
        <v>99</v>
      </c>
      <c r="BB928" t="s">
        <v>474</v>
      </c>
      <c r="BC928" t="s">
        <v>573</v>
      </c>
      <c r="BD928" t="s">
        <v>574</v>
      </c>
      <c r="BF928" t="s">
        <v>574</v>
      </c>
      <c r="BG928" t="s">
        <v>5857</v>
      </c>
      <c r="BH928" s="6">
        <v>44581</v>
      </c>
      <c r="BI928" s="6">
        <v>44586</v>
      </c>
      <c r="BJ928" s="32">
        <f t="shared" si="43"/>
        <v>2022</v>
      </c>
      <c r="BK928" t="s">
        <v>104</v>
      </c>
      <c r="BL928" t="s">
        <v>139</v>
      </c>
      <c r="BM928" t="s">
        <v>86</v>
      </c>
      <c r="BN928" t="s">
        <v>85</v>
      </c>
      <c r="BO928" t="s">
        <v>1422</v>
      </c>
      <c r="BP928" t="str">
        <f t="shared" si="44"/>
        <v>06</v>
      </c>
    </row>
    <row r="929" spans="1:68" x14ac:dyDescent="0.25">
      <c r="A929">
        <v>2023</v>
      </c>
      <c r="B929" t="s">
        <v>5861</v>
      </c>
      <c r="C929" t="s">
        <v>5862</v>
      </c>
      <c r="D929" t="s">
        <v>5863</v>
      </c>
      <c r="E929">
        <v>20220103</v>
      </c>
      <c r="F929">
        <v>20220127</v>
      </c>
      <c r="G929" t="str">
        <f t="shared" si="42"/>
        <v>2022</v>
      </c>
      <c r="H929">
        <v>25</v>
      </c>
      <c r="I929" t="s">
        <v>5864</v>
      </c>
      <c r="J929" t="s">
        <v>2193</v>
      </c>
      <c r="K929" t="s">
        <v>83</v>
      </c>
      <c r="L929" t="s">
        <v>84</v>
      </c>
      <c r="M929" t="s">
        <v>85</v>
      </c>
      <c r="N929" t="s">
        <v>86</v>
      </c>
      <c r="O929">
        <v>111</v>
      </c>
      <c r="P929" t="s">
        <v>118</v>
      </c>
      <c r="Q929" t="s">
        <v>570</v>
      </c>
      <c r="R929" t="s">
        <v>571</v>
      </c>
      <c r="S929">
        <v>68132</v>
      </c>
      <c r="T929">
        <v>31671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1830</v>
      </c>
      <c r="AA929">
        <v>3600</v>
      </c>
      <c r="AB929">
        <v>90374</v>
      </c>
      <c r="AC929" t="s">
        <v>293</v>
      </c>
      <c r="AD929" t="s">
        <v>294</v>
      </c>
      <c r="AE929" t="s">
        <v>359</v>
      </c>
      <c r="AF929" t="s">
        <v>300</v>
      </c>
      <c r="AG929">
        <v>6</v>
      </c>
      <c r="AH929">
        <v>2</v>
      </c>
      <c r="AI929">
        <v>12</v>
      </c>
      <c r="AJ929">
        <v>39481</v>
      </c>
      <c r="AK929">
        <v>169</v>
      </c>
      <c r="AL929">
        <v>1</v>
      </c>
      <c r="AM929">
        <v>1586</v>
      </c>
      <c r="AN929">
        <v>0.52949999999999997</v>
      </c>
      <c r="AO929">
        <v>0.5272</v>
      </c>
      <c r="AP929">
        <v>2.3E-3</v>
      </c>
      <c r="AQ929">
        <v>1.2125600576400757</v>
      </c>
      <c r="AR929">
        <v>1.2125600576400757</v>
      </c>
      <c r="AS929">
        <v>0</v>
      </c>
      <c r="AT929" t="s">
        <v>139</v>
      </c>
      <c r="AU929" t="s">
        <v>293</v>
      </c>
      <c r="AW929" t="s">
        <v>125</v>
      </c>
      <c r="AX929" t="s">
        <v>84</v>
      </c>
      <c r="AY929" t="s">
        <v>1518</v>
      </c>
      <c r="AZ929" t="s">
        <v>98</v>
      </c>
      <c r="BA929" t="s">
        <v>99</v>
      </c>
      <c r="BB929" t="s">
        <v>261</v>
      </c>
      <c r="BC929" t="s">
        <v>660</v>
      </c>
      <c r="BD929" t="s">
        <v>661</v>
      </c>
      <c r="BE929" t="s">
        <v>912</v>
      </c>
      <c r="BF929" t="s">
        <v>912</v>
      </c>
      <c r="BG929" t="s">
        <v>5862</v>
      </c>
      <c r="BH929" s="6">
        <v>44573</v>
      </c>
      <c r="BI929" s="6">
        <v>44588</v>
      </c>
      <c r="BJ929" s="32">
        <f t="shared" si="43"/>
        <v>2022</v>
      </c>
      <c r="BK929" t="s">
        <v>104</v>
      </c>
      <c r="BL929" t="s">
        <v>139</v>
      </c>
      <c r="BM929" t="s">
        <v>86</v>
      </c>
      <c r="BN929" t="s">
        <v>85</v>
      </c>
      <c r="BO929" t="s">
        <v>300</v>
      </c>
      <c r="BP929" t="str">
        <f t="shared" si="44"/>
        <v>17</v>
      </c>
    </row>
    <row r="930" spans="1:68" x14ac:dyDescent="0.25">
      <c r="A930">
        <v>2023</v>
      </c>
      <c r="B930" t="s">
        <v>5865</v>
      </c>
      <c r="C930" t="s">
        <v>5866</v>
      </c>
      <c r="D930" t="s">
        <v>5867</v>
      </c>
      <c r="E930">
        <v>20221003</v>
      </c>
      <c r="F930">
        <v>20221020</v>
      </c>
      <c r="G930" t="str">
        <f t="shared" si="42"/>
        <v>2022</v>
      </c>
      <c r="H930">
        <v>18</v>
      </c>
      <c r="I930" t="s">
        <v>5868</v>
      </c>
      <c r="J930" t="s">
        <v>5869</v>
      </c>
      <c r="K930" t="s">
        <v>83</v>
      </c>
      <c r="L930" t="s">
        <v>84</v>
      </c>
      <c r="M930" t="s">
        <v>85</v>
      </c>
      <c r="N930" t="s">
        <v>86</v>
      </c>
      <c r="O930">
        <v>111</v>
      </c>
      <c r="P930" t="s">
        <v>118</v>
      </c>
      <c r="Q930" t="s">
        <v>2297</v>
      </c>
      <c r="R930" t="s">
        <v>2298</v>
      </c>
      <c r="S930">
        <v>41481</v>
      </c>
      <c r="T930">
        <v>23807</v>
      </c>
      <c r="U930">
        <v>0</v>
      </c>
      <c r="V930">
        <v>0</v>
      </c>
      <c r="W930">
        <v>37338.94</v>
      </c>
      <c r="X930">
        <v>0</v>
      </c>
      <c r="Y930">
        <v>0</v>
      </c>
      <c r="Z930">
        <v>1360</v>
      </c>
      <c r="AA930">
        <v>2550</v>
      </c>
      <c r="AB930">
        <v>151290</v>
      </c>
      <c r="AC930" t="s">
        <v>135</v>
      </c>
      <c r="AD930" t="s">
        <v>136</v>
      </c>
      <c r="AE930" t="s">
        <v>137</v>
      </c>
      <c r="AF930" t="s">
        <v>138</v>
      </c>
      <c r="AG930">
        <v>8</v>
      </c>
      <c r="AH930">
        <v>3</v>
      </c>
      <c r="AI930">
        <v>15</v>
      </c>
      <c r="AJ930">
        <v>88013</v>
      </c>
      <c r="AK930">
        <v>2625</v>
      </c>
      <c r="AL930">
        <v>1</v>
      </c>
      <c r="AM930">
        <v>11716</v>
      </c>
      <c r="AN930">
        <v>1.2103999999999999</v>
      </c>
      <c r="AO930">
        <v>1.1753</v>
      </c>
      <c r="AP930">
        <v>3.5099999999999999E-2</v>
      </c>
      <c r="AQ930">
        <v>1.4397399425506592</v>
      </c>
      <c r="AR930">
        <v>1.4397399425506592</v>
      </c>
      <c r="AS930">
        <v>0</v>
      </c>
      <c r="AT930" t="s">
        <v>139</v>
      </c>
      <c r="AU930" t="s">
        <v>83</v>
      </c>
      <c r="AW930" t="s">
        <v>125</v>
      </c>
      <c r="AX930" t="s">
        <v>84</v>
      </c>
      <c r="AY930" t="s">
        <v>112</v>
      </c>
      <c r="AZ930" t="s">
        <v>98</v>
      </c>
      <c r="BA930" t="s">
        <v>99</v>
      </c>
      <c r="BB930" t="s">
        <v>100</v>
      </c>
      <c r="BC930" t="s">
        <v>759</v>
      </c>
      <c r="BD930" t="s">
        <v>2039</v>
      </c>
      <c r="BF930" t="s">
        <v>2039</v>
      </c>
      <c r="BG930" t="s">
        <v>5866</v>
      </c>
      <c r="BH930" s="6">
        <v>44846</v>
      </c>
      <c r="BI930" s="6">
        <v>44854</v>
      </c>
      <c r="BJ930" s="32">
        <f t="shared" si="43"/>
        <v>2022</v>
      </c>
      <c r="BK930" t="s">
        <v>104</v>
      </c>
      <c r="BL930" t="s">
        <v>139</v>
      </c>
      <c r="BM930" t="s">
        <v>86</v>
      </c>
      <c r="BN930" t="s">
        <v>85</v>
      </c>
      <c r="BO930" t="s">
        <v>138</v>
      </c>
      <c r="BP930" t="str">
        <f t="shared" si="44"/>
        <v>02</v>
      </c>
    </row>
    <row r="931" spans="1:68" x14ac:dyDescent="0.25">
      <c r="A931">
        <v>2023</v>
      </c>
      <c r="B931" t="s">
        <v>5870</v>
      </c>
      <c r="C931" t="s">
        <v>5871</v>
      </c>
      <c r="D931" t="s">
        <v>5872</v>
      </c>
      <c r="E931">
        <v>20221002</v>
      </c>
      <c r="F931">
        <v>20221020</v>
      </c>
      <c r="G931" t="str">
        <f t="shared" si="42"/>
        <v>2022</v>
      </c>
      <c r="H931">
        <v>19</v>
      </c>
      <c r="I931" t="s">
        <v>5873</v>
      </c>
      <c r="J931" t="s">
        <v>5874</v>
      </c>
      <c r="K931" t="s">
        <v>83</v>
      </c>
      <c r="L931" t="s">
        <v>84</v>
      </c>
      <c r="M931" t="s">
        <v>85</v>
      </c>
      <c r="N931" t="s">
        <v>86</v>
      </c>
      <c r="O931">
        <v>111</v>
      </c>
      <c r="P931" t="s">
        <v>118</v>
      </c>
      <c r="Q931" t="s">
        <v>511</v>
      </c>
      <c r="R931" t="s">
        <v>512</v>
      </c>
      <c r="S931">
        <v>68460</v>
      </c>
      <c r="T931">
        <v>19480</v>
      </c>
      <c r="U931">
        <v>16488</v>
      </c>
      <c r="V931">
        <v>0</v>
      </c>
      <c r="W931">
        <v>472.95</v>
      </c>
      <c r="X931">
        <v>0</v>
      </c>
      <c r="Y931">
        <v>0</v>
      </c>
      <c r="Z931">
        <v>1200</v>
      </c>
      <c r="AA931">
        <v>1425</v>
      </c>
      <c r="AB931">
        <v>85647</v>
      </c>
      <c r="AC931" t="s">
        <v>135</v>
      </c>
      <c r="AD931" t="s">
        <v>136</v>
      </c>
      <c r="AE931" t="s">
        <v>1400</v>
      </c>
      <c r="AF931" t="s">
        <v>1401</v>
      </c>
      <c r="AG931">
        <v>7</v>
      </c>
      <c r="AH931">
        <v>2</v>
      </c>
      <c r="AI931">
        <v>12</v>
      </c>
      <c r="AJ931">
        <v>54355</v>
      </c>
      <c r="AK931">
        <v>1086</v>
      </c>
      <c r="AL931">
        <v>1</v>
      </c>
      <c r="AM931">
        <v>3765</v>
      </c>
      <c r="AN931">
        <v>0.74039999999999995</v>
      </c>
      <c r="AO931">
        <v>0.72589999999999999</v>
      </c>
      <c r="AP931">
        <v>1.4500000000000001E-2</v>
      </c>
      <c r="AQ931">
        <v>1.1759400144219398</v>
      </c>
      <c r="AR931">
        <v>1.1614400148391724</v>
      </c>
      <c r="AS931">
        <v>1.4499999582767487E-2</v>
      </c>
      <c r="AT931" t="s">
        <v>139</v>
      </c>
      <c r="AU931" t="s">
        <v>135</v>
      </c>
      <c r="AW931" t="s">
        <v>125</v>
      </c>
      <c r="AX931" t="s">
        <v>84</v>
      </c>
      <c r="AY931" t="s">
        <v>190</v>
      </c>
      <c r="AZ931" t="s">
        <v>98</v>
      </c>
      <c r="BA931" t="s">
        <v>99</v>
      </c>
      <c r="BB931" t="s">
        <v>191</v>
      </c>
      <c r="BC931" t="s">
        <v>262</v>
      </c>
      <c r="BD931" t="s">
        <v>263</v>
      </c>
      <c r="BF931" t="s">
        <v>263</v>
      </c>
      <c r="BG931" t="s">
        <v>5871</v>
      </c>
      <c r="BH931" s="6">
        <v>44841</v>
      </c>
      <c r="BI931" s="6">
        <v>44854</v>
      </c>
      <c r="BJ931" s="32">
        <f t="shared" si="43"/>
        <v>2022</v>
      </c>
      <c r="BK931" t="s">
        <v>104</v>
      </c>
      <c r="BL931" t="s">
        <v>139</v>
      </c>
      <c r="BM931" t="s">
        <v>86</v>
      </c>
      <c r="BN931" t="s">
        <v>85</v>
      </c>
      <c r="BO931" t="s">
        <v>176</v>
      </c>
      <c r="BP931" t="str">
        <f t="shared" si="44"/>
        <v>02</v>
      </c>
    </row>
    <row r="932" spans="1:68" x14ac:dyDescent="0.25">
      <c r="A932">
        <v>2023</v>
      </c>
      <c r="B932" t="s">
        <v>5875</v>
      </c>
      <c r="C932" t="s">
        <v>5876</v>
      </c>
      <c r="D932" t="s">
        <v>5877</v>
      </c>
      <c r="E932">
        <v>20221004</v>
      </c>
      <c r="F932">
        <v>20221103</v>
      </c>
      <c r="G932" t="str">
        <f t="shared" si="42"/>
        <v>2022</v>
      </c>
      <c r="H932">
        <v>31</v>
      </c>
      <c r="I932" t="s">
        <v>5878</v>
      </c>
      <c r="J932" t="s">
        <v>5879</v>
      </c>
      <c r="K932" t="s">
        <v>161</v>
      </c>
      <c r="L932" t="s">
        <v>1689</v>
      </c>
      <c r="M932" t="s">
        <v>1690</v>
      </c>
      <c r="N932" t="s">
        <v>1691</v>
      </c>
      <c r="O932">
        <v>111</v>
      </c>
      <c r="P932" t="s">
        <v>118</v>
      </c>
      <c r="Q932" t="s">
        <v>2518</v>
      </c>
      <c r="R932" t="s">
        <v>2519</v>
      </c>
      <c r="S932">
        <v>109599</v>
      </c>
      <c r="T932">
        <v>36383</v>
      </c>
      <c r="U932">
        <v>0</v>
      </c>
      <c r="V932">
        <v>0</v>
      </c>
      <c r="W932">
        <v>20091.32</v>
      </c>
      <c r="X932">
        <v>5626.42</v>
      </c>
      <c r="Y932">
        <v>0</v>
      </c>
      <c r="Z932">
        <v>2960</v>
      </c>
      <c r="AA932">
        <v>3450</v>
      </c>
      <c r="AB932">
        <v>376657</v>
      </c>
      <c r="AC932" t="s">
        <v>83</v>
      </c>
      <c r="AD932" t="s">
        <v>84</v>
      </c>
      <c r="AE932" t="s">
        <v>85</v>
      </c>
      <c r="AF932" t="s">
        <v>86</v>
      </c>
      <c r="AG932">
        <v>28</v>
      </c>
      <c r="AH932">
        <v>9</v>
      </c>
      <c r="AI932">
        <v>45</v>
      </c>
      <c r="AJ932">
        <v>350525</v>
      </c>
      <c r="AK932">
        <v>36288</v>
      </c>
      <c r="AL932">
        <v>1</v>
      </c>
      <c r="AM932">
        <v>117312</v>
      </c>
      <c r="AN932">
        <v>5.1656000000000004</v>
      </c>
      <c r="AO932">
        <v>4.681</v>
      </c>
      <c r="AP932">
        <v>0.48459999999999998</v>
      </c>
      <c r="AQ932">
        <v>5.1656002402305603</v>
      </c>
      <c r="AR932">
        <v>4.6810002326965332</v>
      </c>
      <c r="AS932">
        <v>0.4846000075340271</v>
      </c>
      <c r="AT932" t="s">
        <v>139</v>
      </c>
      <c r="AU932" t="s">
        <v>83</v>
      </c>
      <c r="AW932" t="s">
        <v>4361</v>
      </c>
      <c r="AX932" t="s">
        <v>84</v>
      </c>
      <c r="AY932" t="s">
        <v>4985</v>
      </c>
      <c r="AZ932" t="s">
        <v>459</v>
      </c>
      <c r="BA932" t="s">
        <v>460</v>
      </c>
      <c r="BB932" t="s">
        <v>4986</v>
      </c>
      <c r="BC932" t="s">
        <v>1693</v>
      </c>
      <c r="BD932" t="s">
        <v>1694</v>
      </c>
      <c r="BE932" t="s">
        <v>1695</v>
      </c>
      <c r="BF932" t="s">
        <v>1695</v>
      </c>
      <c r="BG932" t="s">
        <v>5876</v>
      </c>
      <c r="BH932" s="6">
        <v>44838</v>
      </c>
      <c r="BI932" s="6">
        <v>44854</v>
      </c>
      <c r="BJ932" s="32">
        <f t="shared" si="43"/>
        <v>2022</v>
      </c>
      <c r="BK932" t="s">
        <v>104</v>
      </c>
      <c r="BL932" t="s">
        <v>214</v>
      </c>
      <c r="BM932" t="s">
        <v>86</v>
      </c>
      <c r="BN932" t="s">
        <v>85</v>
      </c>
      <c r="BO932" t="s">
        <v>889</v>
      </c>
      <c r="BP932" t="str">
        <f t="shared" si="44"/>
        <v>26</v>
      </c>
    </row>
    <row r="933" spans="1:68" x14ac:dyDescent="0.25">
      <c r="A933">
        <v>2023</v>
      </c>
      <c r="B933" t="s">
        <v>5880</v>
      </c>
      <c r="C933" t="s">
        <v>5881</v>
      </c>
      <c r="D933" t="s">
        <v>5882</v>
      </c>
      <c r="E933">
        <v>20220930</v>
      </c>
      <c r="F933">
        <v>20221019</v>
      </c>
      <c r="G933" t="str">
        <f t="shared" si="42"/>
        <v>2022</v>
      </c>
      <c r="H933">
        <v>20</v>
      </c>
      <c r="I933" t="s">
        <v>5883</v>
      </c>
      <c r="J933" t="s">
        <v>5884</v>
      </c>
      <c r="K933" t="s">
        <v>83</v>
      </c>
      <c r="L933" t="s">
        <v>84</v>
      </c>
      <c r="M933" t="s">
        <v>85</v>
      </c>
      <c r="N933" t="s">
        <v>86</v>
      </c>
      <c r="O933">
        <v>111</v>
      </c>
      <c r="P933" t="s">
        <v>118</v>
      </c>
      <c r="Q933" t="s">
        <v>315</v>
      </c>
      <c r="R933" t="s">
        <v>316</v>
      </c>
      <c r="S933">
        <v>58739</v>
      </c>
      <c r="T933">
        <v>25395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1470</v>
      </c>
      <c r="AA933">
        <v>2625</v>
      </c>
      <c r="AB933">
        <v>118069</v>
      </c>
      <c r="AC933" t="s">
        <v>293</v>
      </c>
      <c r="AD933" t="s">
        <v>294</v>
      </c>
      <c r="AE933" t="s">
        <v>359</v>
      </c>
      <c r="AF933" t="s">
        <v>3636</v>
      </c>
      <c r="AG933">
        <v>10</v>
      </c>
      <c r="AH933">
        <v>3</v>
      </c>
      <c r="AI933">
        <v>21</v>
      </c>
      <c r="AJ933">
        <v>120012</v>
      </c>
      <c r="AK933">
        <v>1295</v>
      </c>
      <c r="AL933">
        <v>1</v>
      </c>
      <c r="AM933">
        <v>6061</v>
      </c>
      <c r="AN933">
        <v>1.62</v>
      </c>
      <c r="AO933">
        <v>1.6027</v>
      </c>
      <c r="AP933">
        <v>1.7299999999999999E-2</v>
      </c>
      <c r="AQ933">
        <v>1.6026999950408936</v>
      </c>
      <c r="AR933">
        <v>1.6026999950408936</v>
      </c>
      <c r="AS933">
        <v>0</v>
      </c>
      <c r="AT933" t="s">
        <v>139</v>
      </c>
      <c r="AU933" t="s">
        <v>83</v>
      </c>
      <c r="AW933" t="s">
        <v>1575</v>
      </c>
      <c r="AX933" t="s">
        <v>84</v>
      </c>
      <c r="AY933" t="s">
        <v>239</v>
      </c>
      <c r="AZ933" t="s">
        <v>98</v>
      </c>
      <c r="BA933" t="s">
        <v>99</v>
      </c>
      <c r="BB933" t="s">
        <v>240</v>
      </c>
      <c r="BC933" t="s">
        <v>321</v>
      </c>
      <c r="BD933" t="s">
        <v>322</v>
      </c>
      <c r="BF933" t="s">
        <v>322</v>
      </c>
      <c r="BG933" t="s">
        <v>5881</v>
      </c>
      <c r="BH933" s="6">
        <v>44839</v>
      </c>
      <c r="BI933" s="6">
        <v>44853</v>
      </c>
      <c r="BJ933" s="32">
        <f t="shared" si="43"/>
        <v>2022</v>
      </c>
      <c r="BK933" t="s">
        <v>104</v>
      </c>
      <c r="BL933" t="s">
        <v>139</v>
      </c>
      <c r="BM933" t="s">
        <v>86</v>
      </c>
      <c r="BN933" t="s">
        <v>85</v>
      </c>
      <c r="BO933" t="s">
        <v>3636</v>
      </c>
      <c r="BP933" t="str">
        <f t="shared" si="44"/>
        <v>17</v>
      </c>
    </row>
    <row r="934" spans="1:68" x14ac:dyDescent="0.25">
      <c r="A934">
        <v>2023</v>
      </c>
      <c r="B934" t="s">
        <v>5885</v>
      </c>
      <c r="C934" t="s">
        <v>5886</v>
      </c>
      <c r="D934" t="s">
        <v>5887</v>
      </c>
      <c r="E934">
        <v>20221005</v>
      </c>
      <c r="F934">
        <v>20221018</v>
      </c>
      <c r="G934" t="str">
        <f t="shared" si="42"/>
        <v>2022</v>
      </c>
      <c r="H934">
        <v>14</v>
      </c>
      <c r="I934" t="s">
        <v>5888</v>
      </c>
      <c r="J934" t="s">
        <v>992</v>
      </c>
      <c r="K934" t="s">
        <v>83</v>
      </c>
      <c r="L934" t="s">
        <v>84</v>
      </c>
      <c r="M934" t="s">
        <v>85</v>
      </c>
      <c r="N934" t="s">
        <v>86</v>
      </c>
      <c r="O934">
        <v>111</v>
      </c>
      <c r="P934" t="s">
        <v>118</v>
      </c>
      <c r="Q934" t="s">
        <v>766</v>
      </c>
      <c r="R934" t="s">
        <v>767</v>
      </c>
      <c r="S934">
        <v>33818</v>
      </c>
      <c r="T934">
        <v>16452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1040</v>
      </c>
      <c r="AA934">
        <v>975</v>
      </c>
      <c r="AB934">
        <v>94617</v>
      </c>
      <c r="AC934" t="s">
        <v>83</v>
      </c>
      <c r="AD934" t="s">
        <v>84</v>
      </c>
      <c r="AE934" t="s">
        <v>85</v>
      </c>
      <c r="AF934" t="s">
        <v>86</v>
      </c>
      <c r="AG934">
        <v>12</v>
      </c>
      <c r="AH934">
        <v>4</v>
      </c>
      <c r="AI934">
        <v>24</v>
      </c>
      <c r="AJ934">
        <v>95346</v>
      </c>
      <c r="AK934">
        <v>2322</v>
      </c>
      <c r="AL934">
        <v>1</v>
      </c>
      <c r="AM934">
        <v>10034</v>
      </c>
      <c r="AN934">
        <v>1.3043</v>
      </c>
      <c r="AO934">
        <v>1.2733000000000001</v>
      </c>
      <c r="AP934">
        <v>3.1E-2</v>
      </c>
      <c r="AQ934">
        <v>1.2733000516891479</v>
      </c>
      <c r="AR934">
        <v>1.2733000516891479</v>
      </c>
      <c r="AS934">
        <v>0</v>
      </c>
      <c r="AT934" t="s">
        <v>111</v>
      </c>
      <c r="AU934" t="s">
        <v>83</v>
      </c>
      <c r="AW934" t="s">
        <v>125</v>
      </c>
      <c r="AX934" t="s">
        <v>84</v>
      </c>
      <c r="AY934" t="s">
        <v>1068</v>
      </c>
      <c r="AZ934" t="s">
        <v>98</v>
      </c>
      <c r="BA934" t="s">
        <v>99</v>
      </c>
      <c r="BB934" t="s">
        <v>505</v>
      </c>
      <c r="BC934" t="s">
        <v>101</v>
      </c>
      <c r="BD934" t="s">
        <v>102</v>
      </c>
      <c r="BE934" t="s">
        <v>103</v>
      </c>
      <c r="BF934" t="s">
        <v>103</v>
      </c>
      <c r="BG934" t="s">
        <v>5886</v>
      </c>
      <c r="BH934" s="6">
        <v>44839</v>
      </c>
      <c r="BI934" s="6">
        <v>44852</v>
      </c>
      <c r="BJ934" s="32">
        <f t="shared" si="43"/>
        <v>2022</v>
      </c>
      <c r="BK934" t="s">
        <v>104</v>
      </c>
      <c r="BL934" t="s">
        <v>111</v>
      </c>
      <c r="BM934" t="s">
        <v>86</v>
      </c>
      <c r="BN934" t="s">
        <v>85</v>
      </c>
      <c r="BO934" t="s">
        <v>889</v>
      </c>
      <c r="BP934" t="str">
        <f t="shared" si="44"/>
        <v>26</v>
      </c>
    </row>
    <row r="935" spans="1:68" x14ac:dyDescent="0.25">
      <c r="A935">
        <v>2023</v>
      </c>
      <c r="B935" t="s">
        <v>5889</v>
      </c>
      <c r="C935" t="s">
        <v>5890</v>
      </c>
      <c r="D935" t="s">
        <v>5891</v>
      </c>
      <c r="E935">
        <v>20220926</v>
      </c>
      <c r="F935">
        <v>20221010</v>
      </c>
      <c r="G935" t="str">
        <f t="shared" si="42"/>
        <v>2022</v>
      </c>
      <c r="H935">
        <v>15</v>
      </c>
      <c r="I935" t="s">
        <v>5892</v>
      </c>
      <c r="J935" t="s">
        <v>5893</v>
      </c>
      <c r="K935" t="s">
        <v>83</v>
      </c>
      <c r="L935" t="s">
        <v>84</v>
      </c>
      <c r="M935" t="s">
        <v>85</v>
      </c>
      <c r="N935" t="s">
        <v>86</v>
      </c>
      <c r="O935">
        <v>111</v>
      </c>
      <c r="P935" t="s">
        <v>118</v>
      </c>
      <c r="Q935" t="s">
        <v>792</v>
      </c>
      <c r="R935" t="s">
        <v>793</v>
      </c>
      <c r="S935">
        <v>59052</v>
      </c>
      <c r="T935">
        <v>19190</v>
      </c>
      <c r="U935">
        <v>0</v>
      </c>
      <c r="V935">
        <v>0</v>
      </c>
      <c r="W935">
        <v>597.78</v>
      </c>
      <c r="X935">
        <v>4985.24</v>
      </c>
      <c r="Y935">
        <v>0</v>
      </c>
      <c r="Z935">
        <v>1120</v>
      </c>
      <c r="AA935">
        <v>1725</v>
      </c>
      <c r="AB935">
        <v>64547</v>
      </c>
      <c r="AC935" t="s">
        <v>135</v>
      </c>
      <c r="AD935" t="s">
        <v>136</v>
      </c>
      <c r="AE935" t="s">
        <v>137</v>
      </c>
      <c r="AF935" t="s">
        <v>138</v>
      </c>
      <c r="AG935">
        <v>9</v>
      </c>
      <c r="AH935">
        <v>3</v>
      </c>
      <c r="AI935">
        <v>18</v>
      </c>
      <c r="AJ935">
        <v>65372</v>
      </c>
      <c r="AK935">
        <v>972</v>
      </c>
      <c r="AL935">
        <v>1</v>
      </c>
      <c r="AM935">
        <v>5310</v>
      </c>
      <c r="AN935">
        <v>0.88600000000000001</v>
      </c>
      <c r="AO935">
        <v>0.873</v>
      </c>
      <c r="AP935">
        <v>1.2999999999999999E-2</v>
      </c>
      <c r="AQ935">
        <v>0.89418002590537071</v>
      </c>
      <c r="AR935">
        <v>0.87300002574920654</v>
      </c>
      <c r="AS935">
        <v>2.1180000156164169E-2</v>
      </c>
      <c r="AT935" t="s">
        <v>139</v>
      </c>
      <c r="AU935" t="s">
        <v>83</v>
      </c>
      <c r="AW935" t="s">
        <v>125</v>
      </c>
      <c r="AX935" t="s">
        <v>84</v>
      </c>
      <c r="AY935" t="s">
        <v>3097</v>
      </c>
      <c r="AZ935" t="s">
        <v>98</v>
      </c>
      <c r="BA935" t="s">
        <v>99</v>
      </c>
      <c r="BB935" t="s">
        <v>438</v>
      </c>
      <c r="BC935" t="s">
        <v>4570</v>
      </c>
      <c r="BF935" t="s">
        <v>4570</v>
      </c>
      <c r="BG935" t="s">
        <v>5890</v>
      </c>
      <c r="BH935" s="6">
        <v>44839</v>
      </c>
      <c r="BI935" s="6">
        <v>44844</v>
      </c>
      <c r="BJ935" s="32">
        <f t="shared" si="43"/>
        <v>2022</v>
      </c>
      <c r="BK935" t="s">
        <v>104</v>
      </c>
      <c r="BL935" t="s">
        <v>139</v>
      </c>
      <c r="BM935" t="s">
        <v>86</v>
      </c>
      <c r="BN935" t="s">
        <v>85</v>
      </c>
      <c r="BO935" t="s">
        <v>138</v>
      </c>
      <c r="BP935" t="str">
        <f t="shared" si="44"/>
        <v>02</v>
      </c>
    </row>
    <row r="936" spans="1:68" x14ac:dyDescent="0.25">
      <c r="A936">
        <v>2023</v>
      </c>
      <c r="B936" t="s">
        <v>5894</v>
      </c>
      <c r="C936" t="s">
        <v>5895</v>
      </c>
      <c r="D936" t="s">
        <v>5896</v>
      </c>
      <c r="E936">
        <v>20221007</v>
      </c>
      <c r="F936">
        <v>20221027</v>
      </c>
      <c r="G936" t="str">
        <f t="shared" si="42"/>
        <v>2022</v>
      </c>
      <c r="H936">
        <v>21</v>
      </c>
      <c r="I936" t="s">
        <v>5897</v>
      </c>
      <c r="J936" t="s">
        <v>4774</v>
      </c>
      <c r="K936" t="s">
        <v>83</v>
      </c>
      <c r="L936" t="s">
        <v>84</v>
      </c>
      <c r="M936" t="s">
        <v>85</v>
      </c>
      <c r="N936" t="s">
        <v>86</v>
      </c>
      <c r="O936">
        <v>111</v>
      </c>
      <c r="P936" t="s">
        <v>118</v>
      </c>
      <c r="Q936" t="s">
        <v>1440</v>
      </c>
      <c r="R936" t="s">
        <v>1441</v>
      </c>
      <c r="S936">
        <v>50917</v>
      </c>
      <c r="T936">
        <v>25220</v>
      </c>
      <c r="U936">
        <v>0</v>
      </c>
      <c r="V936">
        <v>0</v>
      </c>
      <c r="W936">
        <v>871.72</v>
      </c>
      <c r="X936">
        <v>0</v>
      </c>
      <c r="Y936">
        <v>0</v>
      </c>
      <c r="Z936">
        <v>1600</v>
      </c>
      <c r="AA936">
        <v>3000</v>
      </c>
      <c r="AB936">
        <v>86228</v>
      </c>
      <c r="AC936" t="s">
        <v>83</v>
      </c>
      <c r="AD936" t="s">
        <v>84</v>
      </c>
      <c r="AE936" t="s">
        <v>85</v>
      </c>
      <c r="AF936" t="s">
        <v>86</v>
      </c>
      <c r="AG936">
        <v>6</v>
      </c>
      <c r="AH936">
        <v>2</v>
      </c>
      <c r="AI936">
        <v>12</v>
      </c>
      <c r="AJ936">
        <v>43170</v>
      </c>
      <c r="AK936">
        <v>664</v>
      </c>
      <c r="AL936">
        <v>1</v>
      </c>
      <c r="AM936">
        <v>3117</v>
      </c>
      <c r="AN936">
        <v>0.58540000000000003</v>
      </c>
      <c r="AO936">
        <v>0.57650000000000001</v>
      </c>
      <c r="AP936">
        <v>8.8999999999999999E-3</v>
      </c>
      <c r="AQ936">
        <v>1.1042500268667936</v>
      </c>
      <c r="AR936">
        <v>1.0953500270843506</v>
      </c>
      <c r="AS936">
        <v>8.8999997824430466E-3</v>
      </c>
      <c r="AT936" t="s">
        <v>111</v>
      </c>
      <c r="AU936" t="s">
        <v>83</v>
      </c>
      <c r="AW936" t="s">
        <v>125</v>
      </c>
      <c r="AX936" t="s">
        <v>84</v>
      </c>
      <c r="AY936" t="s">
        <v>112</v>
      </c>
      <c r="AZ936" t="s">
        <v>98</v>
      </c>
      <c r="BA936" t="s">
        <v>99</v>
      </c>
      <c r="BB936" t="s">
        <v>100</v>
      </c>
      <c r="BC936" t="s">
        <v>429</v>
      </c>
      <c r="BD936" t="s">
        <v>430</v>
      </c>
      <c r="BF936" t="s">
        <v>430</v>
      </c>
      <c r="BG936" t="s">
        <v>5895</v>
      </c>
      <c r="BH936" s="6">
        <v>44841</v>
      </c>
      <c r="BI936" s="6">
        <v>44861</v>
      </c>
      <c r="BJ936" s="32">
        <f t="shared" si="43"/>
        <v>2022</v>
      </c>
      <c r="BK936" t="s">
        <v>104</v>
      </c>
      <c r="BL936" t="s">
        <v>111</v>
      </c>
      <c r="BM936" t="s">
        <v>86</v>
      </c>
      <c r="BN936" t="s">
        <v>85</v>
      </c>
      <c r="BP936" t="str">
        <f t="shared" si="44"/>
        <v/>
      </c>
    </row>
    <row r="937" spans="1:68" x14ac:dyDescent="0.25">
      <c r="A937">
        <v>2023</v>
      </c>
      <c r="B937" t="s">
        <v>5898</v>
      </c>
      <c r="C937" t="s">
        <v>5899</v>
      </c>
      <c r="D937" t="s">
        <v>5900</v>
      </c>
      <c r="E937">
        <v>20221006</v>
      </c>
      <c r="F937">
        <v>20221027</v>
      </c>
      <c r="G937" t="str">
        <f t="shared" si="42"/>
        <v>2022</v>
      </c>
      <c r="H937">
        <v>22</v>
      </c>
      <c r="I937" t="s">
        <v>5901</v>
      </c>
      <c r="J937" t="s">
        <v>5902</v>
      </c>
      <c r="K937" t="s">
        <v>83</v>
      </c>
      <c r="L937" t="s">
        <v>84</v>
      </c>
      <c r="M937" t="s">
        <v>85</v>
      </c>
      <c r="N937" t="s">
        <v>86</v>
      </c>
      <c r="O937">
        <v>111</v>
      </c>
      <c r="P937" t="s">
        <v>118</v>
      </c>
      <c r="Q937" t="s">
        <v>2587</v>
      </c>
      <c r="R937" t="s">
        <v>2588</v>
      </c>
      <c r="S937">
        <v>47405</v>
      </c>
      <c r="T937">
        <v>24676</v>
      </c>
      <c r="U937">
        <v>0</v>
      </c>
      <c r="V937">
        <v>0</v>
      </c>
      <c r="W937">
        <v>24996.16</v>
      </c>
      <c r="X937">
        <v>0</v>
      </c>
      <c r="Y937">
        <v>0</v>
      </c>
      <c r="Z937">
        <v>1680</v>
      </c>
      <c r="AA937">
        <v>1575</v>
      </c>
      <c r="AB937">
        <v>104346</v>
      </c>
      <c r="AC937" t="s">
        <v>83</v>
      </c>
      <c r="AD937" t="s">
        <v>84</v>
      </c>
      <c r="AE937" t="s">
        <v>85</v>
      </c>
      <c r="AF937" t="s">
        <v>86</v>
      </c>
      <c r="AG937">
        <v>5</v>
      </c>
      <c r="AH937">
        <v>2</v>
      </c>
      <c r="AI937">
        <v>11</v>
      </c>
      <c r="AJ937">
        <v>36557</v>
      </c>
      <c r="AK937">
        <v>1101</v>
      </c>
      <c r="AL937">
        <v>1</v>
      </c>
      <c r="AM937">
        <v>4487</v>
      </c>
      <c r="AN937">
        <v>0.50290000000000001</v>
      </c>
      <c r="AO937">
        <v>0.48820000000000002</v>
      </c>
      <c r="AP937">
        <v>1.47E-2</v>
      </c>
      <c r="AQ937">
        <v>1.38987997174263</v>
      </c>
      <c r="AR937">
        <v>1.1326199769973755</v>
      </c>
      <c r="AS937">
        <v>0.25725999474525452</v>
      </c>
      <c r="AT937" t="s">
        <v>139</v>
      </c>
      <c r="AU937" t="s">
        <v>83</v>
      </c>
      <c r="AW937" t="s">
        <v>125</v>
      </c>
      <c r="AX937" t="s">
        <v>84</v>
      </c>
      <c r="AY937" t="s">
        <v>3615</v>
      </c>
      <c r="AZ937" t="s">
        <v>1722</v>
      </c>
      <c r="BA937" t="s">
        <v>3616</v>
      </c>
      <c r="BB937" t="s">
        <v>3616</v>
      </c>
      <c r="BC937" t="s">
        <v>1693</v>
      </c>
      <c r="BD937" t="s">
        <v>1694</v>
      </c>
      <c r="BE937" t="s">
        <v>2589</v>
      </c>
      <c r="BF937" t="s">
        <v>2589</v>
      </c>
      <c r="BG937" t="s">
        <v>5899</v>
      </c>
      <c r="BH937" s="6">
        <v>44840</v>
      </c>
      <c r="BI937" s="6">
        <v>44861</v>
      </c>
      <c r="BJ937" s="32">
        <f t="shared" si="43"/>
        <v>2022</v>
      </c>
      <c r="BK937" t="s">
        <v>104</v>
      </c>
      <c r="BL937" t="s">
        <v>139</v>
      </c>
      <c r="BM937" t="s">
        <v>86</v>
      </c>
      <c r="BN937" t="s">
        <v>85</v>
      </c>
      <c r="BP937" t="str">
        <f t="shared" si="44"/>
        <v/>
      </c>
    </row>
    <row r="938" spans="1:68" x14ac:dyDescent="0.25">
      <c r="A938">
        <v>2023</v>
      </c>
      <c r="B938" t="s">
        <v>5903</v>
      </c>
      <c r="C938" t="s">
        <v>5904</v>
      </c>
      <c r="D938" t="s">
        <v>5905</v>
      </c>
      <c r="E938">
        <v>20221011</v>
      </c>
      <c r="F938">
        <v>20221026</v>
      </c>
      <c r="G938" t="str">
        <f t="shared" si="42"/>
        <v>2022</v>
      </c>
      <c r="H938">
        <v>16</v>
      </c>
      <c r="I938" t="s">
        <v>5906</v>
      </c>
      <c r="J938" t="s">
        <v>3312</v>
      </c>
      <c r="K938" t="s">
        <v>83</v>
      </c>
      <c r="L938" t="s">
        <v>84</v>
      </c>
      <c r="M938" t="s">
        <v>85</v>
      </c>
      <c r="N938" t="s">
        <v>86</v>
      </c>
      <c r="O938">
        <v>111</v>
      </c>
      <c r="P938" t="s">
        <v>118</v>
      </c>
      <c r="Q938" t="s">
        <v>5907</v>
      </c>
      <c r="R938" t="s">
        <v>5908</v>
      </c>
      <c r="S938">
        <v>41112</v>
      </c>
      <c r="T938">
        <v>21907</v>
      </c>
      <c r="U938">
        <v>0</v>
      </c>
      <c r="V938">
        <v>0</v>
      </c>
      <c r="W938">
        <v>3530.41</v>
      </c>
      <c r="X938">
        <v>0</v>
      </c>
      <c r="Y938">
        <v>0</v>
      </c>
      <c r="Z938">
        <v>1200</v>
      </c>
      <c r="AA938">
        <v>2775</v>
      </c>
      <c r="AB938">
        <v>75516</v>
      </c>
      <c r="AC938" t="s">
        <v>135</v>
      </c>
      <c r="AD938" t="s">
        <v>136</v>
      </c>
      <c r="AE938" t="s">
        <v>137</v>
      </c>
      <c r="AF938" t="s">
        <v>138</v>
      </c>
      <c r="AG938">
        <v>6</v>
      </c>
      <c r="AH938">
        <v>2</v>
      </c>
      <c r="AI938">
        <v>12</v>
      </c>
      <c r="AJ938">
        <v>44427</v>
      </c>
      <c r="AK938">
        <v>926</v>
      </c>
      <c r="AL938">
        <v>1</v>
      </c>
      <c r="AM938">
        <v>3882</v>
      </c>
      <c r="AN938">
        <v>0.60570000000000002</v>
      </c>
      <c r="AO938">
        <v>0.59330000000000005</v>
      </c>
      <c r="AP938">
        <v>1.24E-2</v>
      </c>
      <c r="AQ938">
        <v>0.84301999118179083</v>
      </c>
      <c r="AR938">
        <v>0.83061999082565308</v>
      </c>
      <c r="AS938">
        <v>1.2400000356137753E-2</v>
      </c>
      <c r="AT938" t="s">
        <v>111</v>
      </c>
      <c r="AU938" t="s">
        <v>83</v>
      </c>
      <c r="AW938" t="s">
        <v>125</v>
      </c>
      <c r="AX938" t="s">
        <v>84</v>
      </c>
      <c r="AY938" t="s">
        <v>1038</v>
      </c>
      <c r="AZ938" t="s">
        <v>98</v>
      </c>
      <c r="BA938" t="s">
        <v>99</v>
      </c>
      <c r="BB938" t="s">
        <v>349</v>
      </c>
      <c r="BC938" t="s">
        <v>298</v>
      </c>
      <c r="BD938" t="s">
        <v>5909</v>
      </c>
      <c r="BF938" t="s">
        <v>5909</v>
      </c>
      <c r="BG938" t="s">
        <v>5904</v>
      </c>
      <c r="BH938" s="6">
        <v>44852</v>
      </c>
      <c r="BI938" s="6">
        <v>44860</v>
      </c>
      <c r="BJ938" s="32">
        <f t="shared" si="43"/>
        <v>2022</v>
      </c>
      <c r="BK938" t="s">
        <v>104</v>
      </c>
      <c r="BL938" t="s">
        <v>111</v>
      </c>
      <c r="BM938" t="s">
        <v>86</v>
      </c>
      <c r="BN938" t="s">
        <v>85</v>
      </c>
      <c r="BO938" t="s">
        <v>138</v>
      </c>
      <c r="BP938" t="str">
        <f t="shared" si="44"/>
        <v>02</v>
      </c>
    </row>
    <row r="939" spans="1:68" x14ac:dyDescent="0.25">
      <c r="A939">
        <v>2023</v>
      </c>
      <c r="B939" t="s">
        <v>5910</v>
      </c>
      <c r="C939" t="s">
        <v>5911</v>
      </c>
      <c r="D939" t="s">
        <v>5912</v>
      </c>
      <c r="E939">
        <v>20220930</v>
      </c>
      <c r="F939">
        <v>20221026</v>
      </c>
      <c r="G939" t="str">
        <f t="shared" si="42"/>
        <v>2022</v>
      </c>
      <c r="H939">
        <v>27</v>
      </c>
      <c r="I939" t="s">
        <v>5913</v>
      </c>
      <c r="J939" t="s">
        <v>2327</v>
      </c>
      <c r="K939" t="s">
        <v>83</v>
      </c>
      <c r="L939" t="s">
        <v>84</v>
      </c>
      <c r="M939" t="s">
        <v>85</v>
      </c>
      <c r="N939" t="s">
        <v>86</v>
      </c>
      <c r="O939">
        <v>111</v>
      </c>
      <c r="P939" t="s">
        <v>118</v>
      </c>
      <c r="Q939" t="s">
        <v>1024</v>
      </c>
      <c r="R939" t="s">
        <v>1025</v>
      </c>
      <c r="S939">
        <v>57743</v>
      </c>
      <c r="T939">
        <v>33674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2080</v>
      </c>
      <c r="AA939">
        <v>3900</v>
      </c>
      <c r="AB939">
        <v>90704</v>
      </c>
      <c r="AC939" t="s">
        <v>135</v>
      </c>
      <c r="AD939" t="s">
        <v>136</v>
      </c>
      <c r="AE939" t="s">
        <v>175</v>
      </c>
      <c r="AF939" t="s">
        <v>176</v>
      </c>
      <c r="AG939">
        <v>6</v>
      </c>
      <c r="AH939">
        <v>2</v>
      </c>
      <c r="AI939">
        <v>12</v>
      </c>
      <c r="AJ939">
        <v>36566</v>
      </c>
      <c r="AK939">
        <v>228</v>
      </c>
      <c r="AL939">
        <v>1</v>
      </c>
      <c r="AM939">
        <v>1585</v>
      </c>
      <c r="AN939">
        <v>0.49130000000000001</v>
      </c>
      <c r="AO939">
        <v>0.48830000000000001</v>
      </c>
      <c r="AP939">
        <v>3.0000000000000001E-3</v>
      </c>
      <c r="AQ939">
        <v>1.2207499742507935</v>
      </c>
      <c r="AR939">
        <v>1.2207499742507935</v>
      </c>
      <c r="AS939">
        <v>0</v>
      </c>
      <c r="AT939" t="s">
        <v>139</v>
      </c>
      <c r="AU939" t="s">
        <v>135</v>
      </c>
      <c r="AW939" t="s">
        <v>125</v>
      </c>
      <c r="AX939" t="s">
        <v>84</v>
      </c>
      <c r="AY939" t="s">
        <v>112</v>
      </c>
      <c r="AZ939" t="s">
        <v>98</v>
      </c>
      <c r="BA939" t="s">
        <v>99</v>
      </c>
      <c r="BB939" t="s">
        <v>100</v>
      </c>
      <c r="BC939" t="s">
        <v>1026</v>
      </c>
      <c r="BF939" t="s">
        <v>1026</v>
      </c>
      <c r="BG939" t="s">
        <v>5911</v>
      </c>
      <c r="BH939" s="6">
        <v>44841</v>
      </c>
      <c r="BI939" s="6">
        <v>44860</v>
      </c>
      <c r="BJ939" s="32">
        <f t="shared" si="43"/>
        <v>2022</v>
      </c>
      <c r="BK939" t="s">
        <v>104</v>
      </c>
      <c r="BL939" t="s">
        <v>139</v>
      </c>
      <c r="BM939" t="s">
        <v>86</v>
      </c>
      <c r="BN939" t="s">
        <v>85</v>
      </c>
      <c r="BO939" t="s">
        <v>176</v>
      </c>
      <c r="BP939" t="str">
        <f t="shared" si="44"/>
        <v>02</v>
      </c>
    </row>
    <row r="940" spans="1:68" x14ac:dyDescent="0.25">
      <c r="A940">
        <v>2023</v>
      </c>
      <c r="B940" t="s">
        <v>5914</v>
      </c>
      <c r="C940" t="s">
        <v>5915</v>
      </c>
      <c r="D940" t="s">
        <v>5916</v>
      </c>
      <c r="E940">
        <v>20221005</v>
      </c>
      <c r="F940">
        <v>20221025</v>
      </c>
      <c r="G940" t="str">
        <f t="shared" si="42"/>
        <v>2022</v>
      </c>
      <c r="H940">
        <v>21</v>
      </c>
      <c r="I940" t="s">
        <v>5917</v>
      </c>
      <c r="J940" t="s">
        <v>3998</v>
      </c>
      <c r="K940" t="s">
        <v>83</v>
      </c>
      <c r="L940" t="s">
        <v>84</v>
      </c>
      <c r="M940" t="s">
        <v>85</v>
      </c>
      <c r="N940" t="s">
        <v>86</v>
      </c>
      <c r="O940">
        <v>111</v>
      </c>
      <c r="P940" t="s">
        <v>118</v>
      </c>
      <c r="Q940" t="s">
        <v>766</v>
      </c>
      <c r="R940" t="s">
        <v>767</v>
      </c>
      <c r="S940">
        <v>62416</v>
      </c>
      <c r="T940">
        <v>27015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1640</v>
      </c>
      <c r="AA940">
        <v>4425</v>
      </c>
      <c r="AB940">
        <v>94617</v>
      </c>
      <c r="AC940" t="s">
        <v>121</v>
      </c>
      <c r="AD940" t="s">
        <v>122</v>
      </c>
      <c r="AE940" t="s">
        <v>123</v>
      </c>
      <c r="AF940" t="s">
        <v>124</v>
      </c>
      <c r="AG940">
        <v>12</v>
      </c>
      <c r="AH940">
        <v>4</v>
      </c>
      <c r="AI940">
        <v>24</v>
      </c>
      <c r="AJ940">
        <v>95346</v>
      </c>
      <c r="AK940">
        <v>2322</v>
      </c>
      <c r="AL940">
        <v>1</v>
      </c>
      <c r="AM940">
        <v>10034</v>
      </c>
      <c r="AN940">
        <v>1.3043</v>
      </c>
      <c r="AO940">
        <v>1.2733000000000001</v>
      </c>
      <c r="AP940">
        <v>3.1E-2</v>
      </c>
      <c r="AQ940">
        <v>1.2733000516891479</v>
      </c>
      <c r="AR940">
        <v>1.2733000516891479</v>
      </c>
      <c r="AS940">
        <v>0</v>
      </c>
      <c r="AT940" t="s">
        <v>139</v>
      </c>
      <c r="AU940" t="s">
        <v>121</v>
      </c>
      <c r="AW940" t="s">
        <v>125</v>
      </c>
      <c r="AX940" t="s">
        <v>84</v>
      </c>
      <c r="AY940" t="s">
        <v>112</v>
      </c>
      <c r="AZ940" t="s">
        <v>98</v>
      </c>
      <c r="BA940" t="s">
        <v>99</v>
      </c>
      <c r="BB940" t="s">
        <v>100</v>
      </c>
      <c r="BC940" t="s">
        <v>768</v>
      </c>
      <c r="BD940" t="s">
        <v>769</v>
      </c>
      <c r="BE940" t="s">
        <v>770</v>
      </c>
      <c r="BF940" t="s">
        <v>770</v>
      </c>
      <c r="BG940" t="s">
        <v>5915</v>
      </c>
      <c r="BH940" s="6">
        <v>44840</v>
      </c>
      <c r="BI940" s="6">
        <v>44859</v>
      </c>
      <c r="BJ940" s="32">
        <f t="shared" si="43"/>
        <v>2022</v>
      </c>
      <c r="BK940" t="s">
        <v>104</v>
      </c>
      <c r="BL940" t="s">
        <v>139</v>
      </c>
      <c r="BM940" t="s">
        <v>86</v>
      </c>
      <c r="BN940" t="s">
        <v>85</v>
      </c>
      <c r="BO940" t="s">
        <v>124</v>
      </c>
      <c r="BP940" t="str">
        <f t="shared" si="44"/>
        <v>31</v>
      </c>
    </row>
    <row r="941" spans="1:68" x14ac:dyDescent="0.25">
      <c r="A941">
        <v>2023</v>
      </c>
      <c r="B941" t="s">
        <v>5918</v>
      </c>
      <c r="C941" t="s">
        <v>5919</v>
      </c>
      <c r="D941" t="s">
        <v>5920</v>
      </c>
      <c r="E941">
        <v>20221005</v>
      </c>
      <c r="F941">
        <v>20221024</v>
      </c>
      <c r="G941" t="str">
        <f t="shared" si="42"/>
        <v>2022</v>
      </c>
      <c r="H941">
        <v>20</v>
      </c>
      <c r="I941" t="s">
        <v>5921</v>
      </c>
      <c r="J941" t="s">
        <v>5922</v>
      </c>
      <c r="K941" t="s">
        <v>83</v>
      </c>
      <c r="L941" t="s">
        <v>84</v>
      </c>
      <c r="M941" t="s">
        <v>85</v>
      </c>
      <c r="N941" t="s">
        <v>86</v>
      </c>
      <c r="O941">
        <v>111</v>
      </c>
      <c r="P941" t="s">
        <v>118</v>
      </c>
      <c r="Q941" t="s">
        <v>315</v>
      </c>
      <c r="R941" t="s">
        <v>316</v>
      </c>
      <c r="S941">
        <v>59251</v>
      </c>
      <c r="T941">
        <v>25995</v>
      </c>
      <c r="U941">
        <v>0</v>
      </c>
      <c r="V941">
        <v>0</v>
      </c>
      <c r="W941">
        <v>472.95</v>
      </c>
      <c r="X941">
        <v>0</v>
      </c>
      <c r="Y941">
        <v>0</v>
      </c>
      <c r="Z941">
        <v>1470</v>
      </c>
      <c r="AA941">
        <v>3225</v>
      </c>
      <c r="AB941">
        <v>119227</v>
      </c>
      <c r="AC941" t="s">
        <v>293</v>
      </c>
      <c r="AD941" t="s">
        <v>294</v>
      </c>
      <c r="AE941" t="s">
        <v>359</v>
      </c>
      <c r="AF941" t="s">
        <v>3636</v>
      </c>
      <c r="AG941">
        <v>10</v>
      </c>
      <c r="AH941">
        <v>3</v>
      </c>
      <c r="AI941">
        <v>21</v>
      </c>
      <c r="AJ941">
        <v>120012</v>
      </c>
      <c r="AK941">
        <v>1295</v>
      </c>
      <c r="AL941">
        <v>1</v>
      </c>
      <c r="AM941">
        <v>6061</v>
      </c>
      <c r="AN941">
        <v>1.62</v>
      </c>
      <c r="AO941">
        <v>1.6027</v>
      </c>
      <c r="AP941">
        <v>1.7299999999999999E-2</v>
      </c>
      <c r="AQ941">
        <v>1.6199999954551458</v>
      </c>
      <c r="AR941">
        <v>1.6026999950408936</v>
      </c>
      <c r="AS941">
        <v>1.7300000414252281E-2</v>
      </c>
      <c r="AT941" t="s">
        <v>139</v>
      </c>
      <c r="AU941" t="s">
        <v>293</v>
      </c>
      <c r="AW941" t="s">
        <v>308</v>
      </c>
      <c r="AX941" t="s">
        <v>84</v>
      </c>
      <c r="AY941" t="s">
        <v>620</v>
      </c>
      <c r="AZ941" t="s">
        <v>98</v>
      </c>
      <c r="BA941" t="s">
        <v>99</v>
      </c>
      <c r="BB941" t="s">
        <v>261</v>
      </c>
      <c r="BC941" t="s">
        <v>321</v>
      </c>
      <c r="BD941" t="s">
        <v>1415</v>
      </c>
      <c r="BF941" t="s">
        <v>1415</v>
      </c>
      <c r="BG941" t="s">
        <v>5919</v>
      </c>
      <c r="BH941" s="6">
        <v>44844</v>
      </c>
      <c r="BI941" s="6">
        <v>44858</v>
      </c>
      <c r="BJ941" s="32">
        <f t="shared" si="43"/>
        <v>2022</v>
      </c>
      <c r="BK941" t="s">
        <v>104</v>
      </c>
      <c r="BL941" t="s">
        <v>139</v>
      </c>
      <c r="BM941" t="s">
        <v>86</v>
      </c>
      <c r="BN941" t="s">
        <v>85</v>
      </c>
      <c r="BO941" t="s">
        <v>3636</v>
      </c>
      <c r="BP941" t="str">
        <f t="shared" si="44"/>
        <v>17</v>
      </c>
    </row>
    <row r="942" spans="1:68" x14ac:dyDescent="0.25">
      <c r="A942">
        <v>2023</v>
      </c>
      <c r="B942" t="s">
        <v>5923</v>
      </c>
      <c r="C942" t="s">
        <v>5924</v>
      </c>
      <c r="D942" t="s">
        <v>5925</v>
      </c>
      <c r="E942">
        <v>20211119</v>
      </c>
      <c r="F942">
        <v>20211201</v>
      </c>
      <c r="G942" t="str">
        <f t="shared" si="42"/>
        <v>2021</v>
      </c>
      <c r="H942">
        <v>13</v>
      </c>
      <c r="I942" t="s">
        <v>5926</v>
      </c>
      <c r="J942" t="s">
        <v>3381</v>
      </c>
      <c r="K942" t="s">
        <v>83</v>
      </c>
      <c r="L942" t="s">
        <v>84</v>
      </c>
      <c r="M942" t="s">
        <v>85</v>
      </c>
      <c r="N942" t="s">
        <v>86</v>
      </c>
      <c r="O942">
        <v>201</v>
      </c>
      <c r="P942" t="s">
        <v>118</v>
      </c>
      <c r="Q942" t="s">
        <v>5927</v>
      </c>
      <c r="R942" t="s">
        <v>5928</v>
      </c>
      <c r="S942">
        <v>58346</v>
      </c>
      <c r="T942">
        <v>16035</v>
      </c>
      <c r="U942">
        <v>0</v>
      </c>
      <c r="V942">
        <v>0</v>
      </c>
      <c r="W942">
        <v>1584.04</v>
      </c>
      <c r="X942">
        <v>16436.04</v>
      </c>
      <c r="Y942">
        <v>2545.84</v>
      </c>
      <c r="Z942">
        <v>1200</v>
      </c>
      <c r="AA942">
        <v>1350</v>
      </c>
      <c r="AB942">
        <v>70788</v>
      </c>
      <c r="AC942" t="s">
        <v>157</v>
      </c>
      <c r="AD942" t="s">
        <v>158</v>
      </c>
      <c r="AE942" t="s">
        <v>159</v>
      </c>
      <c r="AF942" t="s">
        <v>231</v>
      </c>
      <c r="AG942">
        <v>9</v>
      </c>
      <c r="AH942">
        <v>3</v>
      </c>
      <c r="AI942">
        <v>18</v>
      </c>
      <c r="AJ942">
        <v>98073</v>
      </c>
      <c r="AK942">
        <v>9298</v>
      </c>
      <c r="AL942">
        <v>1</v>
      </c>
      <c r="AM942">
        <v>28738</v>
      </c>
      <c r="AN942">
        <v>1.4339</v>
      </c>
      <c r="AO942">
        <v>1.3097000000000001</v>
      </c>
      <c r="AP942">
        <v>0.1242</v>
      </c>
      <c r="AQ942">
        <v>1.4339000135660172</v>
      </c>
      <c r="AR942">
        <v>1.3097000122070313</v>
      </c>
      <c r="AS942">
        <v>0.1242000013589859</v>
      </c>
      <c r="AT942" t="s">
        <v>94</v>
      </c>
      <c r="AU942" t="s">
        <v>157</v>
      </c>
      <c r="AW942" t="s">
        <v>125</v>
      </c>
      <c r="AY942" t="s">
        <v>112</v>
      </c>
      <c r="AZ942" t="s">
        <v>98</v>
      </c>
      <c r="BA942" t="s">
        <v>99</v>
      </c>
      <c r="BB942" t="s">
        <v>100</v>
      </c>
      <c r="BC942" t="s">
        <v>2240</v>
      </c>
      <c r="BD942" t="s">
        <v>5929</v>
      </c>
      <c r="BF942" t="s">
        <v>5929</v>
      </c>
      <c r="BG942" t="s">
        <v>5924</v>
      </c>
      <c r="BH942" s="6">
        <v>44525</v>
      </c>
      <c r="BI942" s="6">
        <v>44531</v>
      </c>
      <c r="BJ942" s="32">
        <f t="shared" si="43"/>
        <v>2021</v>
      </c>
      <c r="BK942" t="s">
        <v>104</v>
      </c>
      <c r="BL942" t="s">
        <v>94</v>
      </c>
      <c r="BM942" t="s">
        <v>86</v>
      </c>
      <c r="BN942" t="s">
        <v>85</v>
      </c>
      <c r="BO942" t="s">
        <v>1691</v>
      </c>
      <c r="BP942" t="str">
        <f t="shared" si="44"/>
        <v>05</v>
      </c>
    </row>
    <row r="943" spans="1:68" x14ac:dyDescent="0.25">
      <c r="A943">
        <v>2023</v>
      </c>
      <c r="B943" t="s">
        <v>5930</v>
      </c>
      <c r="C943" t="s">
        <v>5931</v>
      </c>
      <c r="D943" t="s">
        <v>5932</v>
      </c>
      <c r="E943">
        <v>20211113</v>
      </c>
      <c r="F943">
        <v>20211207</v>
      </c>
      <c r="G943" t="str">
        <f t="shared" si="42"/>
        <v>2021</v>
      </c>
      <c r="H943">
        <v>25</v>
      </c>
      <c r="I943" t="s">
        <v>5933</v>
      </c>
      <c r="J943" t="s">
        <v>5934</v>
      </c>
      <c r="K943" t="s">
        <v>83</v>
      </c>
      <c r="L943" t="s">
        <v>84</v>
      </c>
      <c r="M943" t="s">
        <v>85</v>
      </c>
      <c r="N943" t="s">
        <v>86</v>
      </c>
      <c r="O943">
        <v>201</v>
      </c>
      <c r="P943" t="s">
        <v>118</v>
      </c>
      <c r="Q943" t="s">
        <v>278</v>
      </c>
      <c r="R943" t="s">
        <v>279</v>
      </c>
      <c r="S943">
        <v>126464</v>
      </c>
      <c r="T943">
        <v>31487</v>
      </c>
      <c r="U943">
        <v>0</v>
      </c>
      <c r="V943">
        <v>0</v>
      </c>
      <c r="W943">
        <v>3950.48</v>
      </c>
      <c r="X943">
        <v>2739.34</v>
      </c>
      <c r="Y943">
        <v>0</v>
      </c>
      <c r="Z943">
        <v>2240</v>
      </c>
      <c r="AA943">
        <v>3600</v>
      </c>
      <c r="AB943">
        <v>78757</v>
      </c>
      <c r="AC943" t="s">
        <v>157</v>
      </c>
      <c r="AD943" t="s">
        <v>158</v>
      </c>
      <c r="AE943" t="s">
        <v>159</v>
      </c>
      <c r="AF943" t="s">
        <v>231</v>
      </c>
      <c r="AG943">
        <v>12</v>
      </c>
      <c r="AH943">
        <v>4</v>
      </c>
      <c r="AI943">
        <v>22</v>
      </c>
      <c r="AJ943">
        <v>93345</v>
      </c>
      <c r="AK943">
        <v>3856</v>
      </c>
      <c r="AL943">
        <v>1</v>
      </c>
      <c r="AM943">
        <v>15184</v>
      </c>
      <c r="AN943">
        <v>1.298</v>
      </c>
      <c r="AO943">
        <v>1.2464999999999999</v>
      </c>
      <c r="AP943">
        <v>5.1499999999999997E-2</v>
      </c>
      <c r="AQ943">
        <v>1.4849800243973732</v>
      </c>
      <c r="AR943">
        <v>1.4334800243377686</v>
      </c>
      <c r="AS943">
        <v>5.1500000059604645E-2</v>
      </c>
      <c r="AT943" t="s">
        <v>111</v>
      </c>
      <c r="AU943" t="s">
        <v>317</v>
      </c>
      <c r="AW943" t="s">
        <v>125</v>
      </c>
      <c r="AY943" t="s">
        <v>4985</v>
      </c>
      <c r="AZ943" t="s">
        <v>459</v>
      </c>
      <c r="BA943" t="s">
        <v>460</v>
      </c>
      <c r="BB943" t="s">
        <v>4986</v>
      </c>
      <c r="BC943" t="s">
        <v>229</v>
      </c>
      <c r="BD943" t="s">
        <v>1149</v>
      </c>
      <c r="BF943" t="s">
        <v>1149</v>
      </c>
      <c r="BG943" t="s">
        <v>5931</v>
      </c>
      <c r="BH943" s="6">
        <v>44522</v>
      </c>
      <c r="BI943" s="6">
        <v>44537</v>
      </c>
      <c r="BJ943" s="32">
        <f t="shared" si="43"/>
        <v>2021</v>
      </c>
      <c r="BK943" t="s">
        <v>104</v>
      </c>
      <c r="BL943" t="s">
        <v>111</v>
      </c>
      <c r="BM943" t="s">
        <v>86</v>
      </c>
      <c r="BN943" t="s">
        <v>85</v>
      </c>
      <c r="BO943" t="s">
        <v>320</v>
      </c>
      <c r="BP943" t="str">
        <f t="shared" si="44"/>
        <v>04</v>
      </c>
    </row>
    <row r="944" spans="1:68" x14ac:dyDescent="0.25">
      <c r="A944">
        <v>2023</v>
      </c>
      <c r="B944" t="s">
        <v>5935</v>
      </c>
      <c r="C944" t="s">
        <v>5936</v>
      </c>
      <c r="D944" t="s">
        <v>5937</v>
      </c>
      <c r="E944">
        <v>20211127</v>
      </c>
      <c r="F944">
        <v>20211211</v>
      </c>
      <c r="G944" t="str">
        <f t="shared" si="42"/>
        <v>2021</v>
      </c>
      <c r="H944">
        <v>15</v>
      </c>
      <c r="I944" t="s">
        <v>450</v>
      </c>
      <c r="J944" t="s">
        <v>3308</v>
      </c>
      <c r="K944" t="s">
        <v>83</v>
      </c>
      <c r="L944" t="s">
        <v>84</v>
      </c>
      <c r="M944" t="s">
        <v>85</v>
      </c>
      <c r="N944" t="s">
        <v>86</v>
      </c>
      <c r="O944">
        <v>201</v>
      </c>
      <c r="P944" t="s">
        <v>118</v>
      </c>
      <c r="Q944" t="s">
        <v>278</v>
      </c>
      <c r="R944" t="s">
        <v>279</v>
      </c>
      <c r="S944">
        <v>58785</v>
      </c>
      <c r="T944">
        <v>19193</v>
      </c>
      <c r="U944">
        <v>0</v>
      </c>
      <c r="V944">
        <v>0</v>
      </c>
      <c r="W944">
        <v>2368.2199999999998</v>
      </c>
      <c r="X944">
        <v>0</v>
      </c>
      <c r="Y944">
        <v>0</v>
      </c>
      <c r="Z944">
        <v>1120</v>
      </c>
      <c r="AA944">
        <v>1725</v>
      </c>
      <c r="AB944">
        <v>68121</v>
      </c>
      <c r="AC944" t="s">
        <v>220</v>
      </c>
      <c r="AD944" t="s">
        <v>221</v>
      </c>
      <c r="AE944" t="s">
        <v>222</v>
      </c>
      <c r="AF944" t="s">
        <v>372</v>
      </c>
      <c r="AG944">
        <v>12</v>
      </c>
      <c r="AH944">
        <v>4</v>
      </c>
      <c r="AI944">
        <v>22</v>
      </c>
      <c r="AJ944">
        <v>93345</v>
      </c>
      <c r="AK944">
        <v>3856</v>
      </c>
      <c r="AL944">
        <v>1</v>
      </c>
      <c r="AM944">
        <v>15184</v>
      </c>
      <c r="AN944">
        <v>1.298</v>
      </c>
      <c r="AO944">
        <v>1.2464999999999999</v>
      </c>
      <c r="AP944">
        <v>5.1499999999999997E-2</v>
      </c>
      <c r="AQ944">
        <v>1.2980000153183937</v>
      </c>
      <c r="AR944">
        <v>1.2465000152587891</v>
      </c>
      <c r="AS944">
        <v>5.1500000059604645E-2</v>
      </c>
      <c r="AT944" t="s">
        <v>139</v>
      </c>
      <c r="AU944" t="s">
        <v>220</v>
      </c>
      <c r="AW944" t="s">
        <v>125</v>
      </c>
      <c r="AY944" t="s">
        <v>112</v>
      </c>
      <c r="AZ944" t="s">
        <v>98</v>
      </c>
      <c r="BA944" t="s">
        <v>99</v>
      </c>
      <c r="BB944" t="s">
        <v>100</v>
      </c>
      <c r="BC944" t="s">
        <v>373</v>
      </c>
      <c r="BD944" t="s">
        <v>374</v>
      </c>
      <c r="BF944" t="s">
        <v>374</v>
      </c>
      <c r="BG944" t="s">
        <v>5936</v>
      </c>
      <c r="BH944" s="6">
        <v>44530</v>
      </c>
      <c r="BI944" s="6">
        <v>44541</v>
      </c>
      <c r="BJ944" s="32">
        <f t="shared" si="43"/>
        <v>2021</v>
      </c>
      <c r="BK944" t="s">
        <v>104</v>
      </c>
      <c r="BL944" t="s">
        <v>139</v>
      </c>
      <c r="BM944" t="s">
        <v>86</v>
      </c>
      <c r="BN944" t="s">
        <v>85</v>
      </c>
      <c r="BO944" t="s">
        <v>372</v>
      </c>
      <c r="BP944" t="str">
        <f t="shared" si="44"/>
        <v>01</v>
      </c>
    </row>
    <row r="945" spans="1:68" x14ac:dyDescent="0.25">
      <c r="A945">
        <v>2023</v>
      </c>
      <c r="B945" t="s">
        <v>5938</v>
      </c>
      <c r="C945" t="s">
        <v>5939</v>
      </c>
      <c r="D945" t="s">
        <v>5940</v>
      </c>
      <c r="E945">
        <v>20211207</v>
      </c>
      <c r="F945">
        <v>20211220</v>
      </c>
      <c r="G945" t="str">
        <f t="shared" si="42"/>
        <v>2021</v>
      </c>
      <c r="H945">
        <v>14</v>
      </c>
      <c r="I945" t="s">
        <v>5941</v>
      </c>
      <c r="J945" t="s">
        <v>2598</v>
      </c>
      <c r="K945" t="s">
        <v>83</v>
      </c>
      <c r="L945" t="s">
        <v>84</v>
      </c>
      <c r="M945" t="s">
        <v>85</v>
      </c>
      <c r="N945" t="s">
        <v>86</v>
      </c>
      <c r="O945">
        <v>201</v>
      </c>
      <c r="P945" t="s">
        <v>118</v>
      </c>
      <c r="Q945" t="s">
        <v>2757</v>
      </c>
      <c r="R945" t="s">
        <v>2758</v>
      </c>
      <c r="S945">
        <v>52924</v>
      </c>
      <c r="T945">
        <v>18746</v>
      </c>
      <c r="U945">
        <v>0</v>
      </c>
      <c r="V945">
        <v>0</v>
      </c>
      <c r="W945">
        <v>899.21</v>
      </c>
      <c r="X945">
        <v>0</v>
      </c>
      <c r="Y945">
        <v>0</v>
      </c>
      <c r="Z945">
        <v>1040</v>
      </c>
      <c r="AA945">
        <v>1950</v>
      </c>
      <c r="AB945">
        <v>76163</v>
      </c>
      <c r="AC945" t="s">
        <v>220</v>
      </c>
      <c r="AD945" t="s">
        <v>221</v>
      </c>
      <c r="AE945" t="s">
        <v>222</v>
      </c>
      <c r="AF945" t="s">
        <v>372</v>
      </c>
      <c r="AG945">
        <v>16</v>
      </c>
      <c r="AH945">
        <v>5</v>
      </c>
      <c r="AI945">
        <v>32</v>
      </c>
      <c r="AJ945">
        <v>141023</v>
      </c>
      <c r="AK945">
        <v>10032</v>
      </c>
      <c r="AL945">
        <v>1</v>
      </c>
      <c r="AM945">
        <v>37601</v>
      </c>
      <c r="AN945">
        <v>2.0171999999999999</v>
      </c>
      <c r="AO945">
        <v>1.8832</v>
      </c>
      <c r="AP945">
        <v>0.13400000000000001</v>
      </c>
      <c r="AQ945">
        <v>2.0172000527381897</v>
      </c>
      <c r="AR945">
        <v>1.8832000494003296</v>
      </c>
      <c r="AS945">
        <v>0.13400000333786011</v>
      </c>
      <c r="AT945" t="s">
        <v>94</v>
      </c>
      <c r="AU945" t="s">
        <v>83</v>
      </c>
      <c r="AW945" t="s">
        <v>125</v>
      </c>
      <c r="AY945" t="s">
        <v>112</v>
      </c>
      <c r="AZ945" t="s">
        <v>98</v>
      </c>
      <c r="BA945" t="s">
        <v>99</v>
      </c>
      <c r="BB945" t="s">
        <v>100</v>
      </c>
      <c r="BC945" t="s">
        <v>5942</v>
      </c>
      <c r="BD945" t="s">
        <v>5943</v>
      </c>
      <c r="BF945" t="s">
        <v>5943</v>
      </c>
      <c r="BG945" t="s">
        <v>5939</v>
      </c>
      <c r="BH945" s="6">
        <v>44542</v>
      </c>
      <c r="BI945" s="6">
        <v>44550</v>
      </c>
      <c r="BJ945" s="32">
        <f t="shared" si="43"/>
        <v>2021</v>
      </c>
      <c r="BK945" t="s">
        <v>104</v>
      </c>
      <c r="BL945" t="s">
        <v>94</v>
      </c>
      <c r="BM945" t="s">
        <v>86</v>
      </c>
      <c r="BN945" t="s">
        <v>85</v>
      </c>
      <c r="BO945" t="s">
        <v>372</v>
      </c>
      <c r="BP945" t="str">
        <f t="shared" si="44"/>
        <v>01</v>
      </c>
    </row>
    <row r="946" spans="1:68" x14ac:dyDescent="0.25">
      <c r="A946">
        <v>2023</v>
      </c>
      <c r="B946" t="s">
        <v>5944</v>
      </c>
      <c r="C946" t="s">
        <v>5945</v>
      </c>
      <c r="D946" t="s">
        <v>5946</v>
      </c>
      <c r="E946">
        <v>20211208</v>
      </c>
      <c r="F946">
        <v>20211229</v>
      </c>
      <c r="G946" t="str">
        <f t="shared" si="42"/>
        <v>2021</v>
      </c>
      <c r="H946">
        <v>22</v>
      </c>
      <c r="I946" t="s">
        <v>450</v>
      </c>
      <c r="J946" t="s">
        <v>5947</v>
      </c>
      <c r="K946" t="s">
        <v>368</v>
      </c>
      <c r="L946" t="s">
        <v>369</v>
      </c>
      <c r="M946" t="s">
        <v>370</v>
      </c>
      <c r="N946" t="s">
        <v>371</v>
      </c>
      <c r="O946">
        <v>201</v>
      </c>
      <c r="P946" t="s">
        <v>118</v>
      </c>
      <c r="Q946" t="s">
        <v>278</v>
      </c>
      <c r="R946" t="s">
        <v>279</v>
      </c>
      <c r="S946">
        <v>82171</v>
      </c>
      <c r="T946">
        <v>30238</v>
      </c>
      <c r="U946">
        <v>0</v>
      </c>
      <c r="V946">
        <v>0</v>
      </c>
      <c r="W946">
        <v>6877.97</v>
      </c>
      <c r="X946">
        <v>0</v>
      </c>
      <c r="Y946">
        <v>0</v>
      </c>
      <c r="Z946">
        <v>1645</v>
      </c>
      <c r="AA946">
        <v>3150</v>
      </c>
      <c r="AB946">
        <v>68121</v>
      </c>
      <c r="AC946" t="s">
        <v>220</v>
      </c>
      <c r="AD946" t="s">
        <v>221</v>
      </c>
      <c r="AE946" t="s">
        <v>222</v>
      </c>
      <c r="AF946" t="s">
        <v>372</v>
      </c>
      <c r="AG946">
        <v>12</v>
      </c>
      <c r="AH946">
        <v>4</v>
      </c>
      <c r="AI946">
        <v>22</v>
      </c>
      <c r="AJ946">
        <v>93345</v>
      </c>
      <c r="AK946">
        <v>3856</v>
      </c>
      <c r="AL946">
        <v>1</v>
      </c>
      <c r="AM946">
        <v>15184</v>
      </c>
      <c r="AN946">
        <v>1.298</v>
      </c>
      <c r="AO946">
        <v>1.2464999999999999</v>
      </c>
      <c r="AP946">
        <v>5.1499999999999997E-2</v>
      </c>
      <c r="AQ946">
        <v>1.2980000153183937</v>
      </c>
      <c r="AR946">
        <v>1.2465000152587891</v>
      </c>
      <c r="AS946">
        <v>5.1500000059604645E-2</v>
      </c>
      <c r="AT946" t="s">
        <v>177</v>
      </c>
      <c r="AU946" t="s">
        <v>220</v>
      </c>
      <c r="AW946" t="s">
        <v>125</v>
      </c>
      <c r="AY946" t="s">
        <v>112</v>
      </c>
      <c r="AZ946" t="s">
        <v>98</v>
      </c>
      <c r="BA946" t="s">
        <v>99</v>
      </c>
      <c r="BB946" t="s">
        <v>100</v>
      </c>
      <c r="BC946" t="s">
        <v>373</v>
      </c>
      <c r="BD946" t="s">
        <v>374</v>
      </c>
      <c r="BF946" t="s">
        <v>374</v>
      </c>
      <c r="BG946" t="s">
        <v>5945</v>
      </c>
      <c r="BH946" s="6">
        <v>44543</v>
      </c>
      <c r="BI946" s="6">
        <v>44552</v>
      </c>
      <c r="BJ946" s="32">
        <f t="shared" si="43"/>
        <v>2021</v>
      </c>
      <c r="BK946" t="s">
        <v>104</v>
      </c>
      <c r="BL946" t="s">
        <v>214</v>
      </c>
      <c r="BM946" t="s">
        <v>86</v>
      </c>
      <c r="BN946" t="s">
        <v>85</v>
      </c>
      <c r="BO946" t="s">
        <v>372</v>
      </c>
      <c r="BP946" t="str">
        <f t="shared" si="44"/>
        <v>01</v>
      </c>
    </row>
    <row r="947" spans="1:68" x14ac:dyDescent="0.25">
      <c r="A947">
        <v>2023</v>
      </c>
      <c r="B947" t="s">
        <v>5948</v>
      </c>
      <c r="C947" t="s">
        <v>5949</v>
      </c>
      <c r="D947" t="s">
        <v>5950</v>
      </c>
      <c r="E947">
        <v>20211127</v>
      </c>
      <c r="F947">
        <v>20211214</v>
      </c>
      <c r="G947" t="str">
        <f t="shared" si="42"/>
        <v>2021</v>
      </c>
      <c r="H947">
        <v>18</v>
      </c>
      <c r="I947" t="s">
        <v>5488</v>
      </c>
      <c r="J947" t="s">
        <v>3381</v>
      </c>
      <c r="K947" t="s">
        <v>83</v>
      </c>
      <c r="L947" t="s">
        <v>84</v>
      </c>
      <c r="M947" t="s">
        <v>85</v>
      </c>
      <c r="N947" t="s">
        <v>86</v>
      </c>
      <c r="O947">
        <v>201</v>
      </c>
      <c r="P947" t="s">
        <v>118</v>
      </c>
      <c r="Q947" t="s">
        <v>278</v>
      </c>
      <c r="R947" t="s">
        <v>279</v>
      </c>
      <c r="S947">
        <v>56716</v>
      </c>
      <c r="T947">
        <v>22735</v>
      </c>
      <c r="U947">
        <v>0</v>
      </c>
      <c r="V947">
        <v>0</v>
      </c>
      <c r="W947">
        <v>1171.96</v>
      </c>
      <c r="X947">
        <v>0</v>
      </c>
      <c r="Y947">
        <v>0</v>
      </c>
      <c r="Z947">
        <v>1440</v>
      </c>
      <c r="AA947">
        <v>2550</v>
      </c>
      <c r="AB947">
        <v>68121</v>
      </c>
      <c r="AC947" t="s">
        <v>317</v>
      </c>
      <c r="AD947" t="s">
        <v>318</v>
      </c>
      <c r="AE947" t="s">
        <v>319</v>
      </c>
      <c r="AF947" t="s">
        <v>320</v>
      </c>
      <c r="AG947">
        <v>12</v>
      </c>
      <c r="AH947">
        <v>4</v>
      </c>
      <c r="AI947">
        <v>22</v>
      </c>
      <c r="AJ947">
        <v>93345</v>
      </c>
      <c r="AK947">
        <v>3856</v>
      </c>
      <c r="AL947">
        <v>1</v>
      </c>
      <c r="AM947">
        <v>15184</v>
      </c>
      <c r="AN947">
        <v>1.298</v>
      </c>
      <c r="AO947">
        <v>1.2464999999999999</v>
      </c>
      <c r="AP947">
        <v>5.1499999999999997E-2</v>
      </c>
      <c r="AQ947">
        <v>1.2980000153183937</v>
      </c>
      <c r="AR947">
        <v>1.2465000152587891</v>
      </c>
      <c r="AS947">
        <v>5.1500000059604645E-2</v>
      </c>
      <c r="AT947" t="s">
        <v>111</v>
      </c>
      <c r="AU947" t="s">
        <v>317</v>
      </c>
      <c r="AW947" t="s">
        <v>125</v>
      </c>
      <c r="AY947" t="s">
        <v>112</v>
      </c>
      <c r="AZ947" t="s">
        <v>98</v>
      </c>
      <c r="BA947" t="s">
        <v>99</v>
      </c>
      <c r="BB947" t="s">
        <v>100</v>
      </c>
      <c r="BC947" t="s">
        <v>373</v>
      </c>
      <c r="BD947" t="s">
        <v>374</v>
      </c>
      <c r="BF947" t="s">
        <v>374</v>
      </c>
      <c r="BG947" t="s">
        <v>5949</v>
      </c>
      <c r="BH947" s="6">
        <v>44529</v>
      </c>
      <c r="BI947" s="6">
        <v>44544</v>
      </c>
      <c r="BJ947" s="32">
        <f t="shared" si="43"/>
        <v>2021</v>
      </c>
      <c r="BK947" t="s">
        <v>104</v>
      </c>
      <c r="BL947" t="s">
        <v>111</v>
      </c>
      <c r="BM947" t="s">
        <v>86</v>
      </c>
      <c r="BN947" t="s">
        <v>85</v>
      </c>
      <c r="BO947" t="s">
        <v>320</v>
      </c>
      <c r="BP947" t="str">
        <f t="shared" si="44"/>
        <v>04</v>
      </c>
    </row>
    <row r="948" spans="1:68" x14ac:dyDescent="0.25">
      <c r="A948">
        <v>2023</v>
      </c>
      <c r="B948" t="s">
        <v>5951</v>
      </c>
      <c r="C948" t="s">
        <v>5952</v>
      </c>
      <c r="D948" t="s">
        <v>5953</v>
      </c>
      <c r="E948">
        <v>20211116</v>
      </c>
      <c r="F948">
        <v>20211215</v>
      </c>
      <c r="G948" t="str">
        <f t="shared" si="42"/>
        <v>2021</v>
      </c>
      <c r="H948">
        <v>30</v>
      </c>
      <c r="I948" t="s">
        <v>5954</v>
      </c>
      <c r="J948" t="s">
        <v>5955</v>
      </c>
      <c r="K948" t="s">
        <v>83</v>
      </c>
      <c r="L948" t="s">
        <v>84</v>
      </c>
      <c r="M948" t="s">
        <v>85</v>
      </c>
      <c r="N948" t="s">
        <v>86</v>
      </c>
      <c r="O948">
        <v>201</v>
      </c>
      <c r="P948" t="s">
        <v>118</v>
      </c>
      <c r="Q948" t="s">
        <v>5736</v>
      </c>
      <c r="R948" t="s">
        <v>5737</v>
      </c>
      <c r="S948">
        <v>81626</v>
      </c>
      <c r="T948">
        <v>38844</v>
      </c>
      <c r="U948">
        <v>0</v>
      </c>
      <c r="V948">
        <v>0</v>
      </c>
      <c r="W948">
        <v>2839.57</v>
      </c>
      <c r="X948">
        <v>5478.68</v>
      </c>
      <c r="Y948">
        <v>2420</v>
      </c>
      <c r="Z948">
        <v>2720</v>
      </c>
      <c r="AA948">
        <v>5925</v>
      </c>
      <c r="AB948">
        <v>102298</v>
      </c>
      <c r="AC948" t="s">
        <v>157</v>
      </c>
      <c r="AD948" t="s">
        <v>158</v>
      </c>
      <c r="AE948" t="s">
        <v>159</v>
      </c>
      <c r="AF948" t="s">
        <v>231</v>
      </c>
      <c r="AG948">
        <v>10</v>
      </c>
      <c r="AH948">
        <v>3</v>
      </c>
      <c r="AI948">
        <v>21</v>
      </c>
      <c r="AJ948">
        <v>77185</v>
      </c>
      <c r="AK948">
        <v>2120</v>
      </c>
      <c r="AL948">
        <v>1</v>
      </c>
      <c r="AM948">
        <v>8296</v>
      </c>
      <c r="AN948">
        <v>1.0589999999999999</v>
      </c>
      <c r="AO948">
        <v>1.0306999999999999</v>
      </c>
      <c r="AP948">
        <v>2.8299999999999999E-2</v>
      </c>
      <c r="AQ948">
        <v>1.6719600334763527</v>
      </c>
      <c r="AR948">
        <v>1.5872800350189209</v>
      </c>
      <c r="AS948">
        <v>8.4679998457431793E-2</v>
      </c>
      <c r="AT948" t="s">
        <v>728</v>
      </c>
      <c r="AU948" t="s">
        <v>83</v>
      </c>
      <c r="AW948" t="s">
        <v>5956</v>
      </c>
      <c r="AY948" t="s">
        <v>112</v>
      </c>
      <c r="AZ948" t="s">
        <v>98</v>
      </c>
      <c r="BA948" t="s">
        <v>99</v>
      </c>
      <c r="BB948" t="s">
        <v>100</v>
      </c>
      <c r="BC948" t="s">
        <v>284</v>
      </c>
      <c r="BD948" t="s">
        <v>621</v>
      </c>
      <c r="BF948" t="s">
        <v>621</v>
      </c>
      <c r="BG948" t="s">
        <v>5952</v>
      </c>
      <c r="BH948" s="6">
        <v>44540</v>
      </c>
      <c r="BI948" s="6">
        <v>44545</v>
      </c>
      <c r="BJ948" s="32">
        <f t="shared" si="43"/>
        <v>2021</v>
      </c>
      <c r="BK948" t="s">
        <v>104</v>
      </c>
      <c r="BL948" t="s">
        <v>728</v>
      </c>
      <c r="BM948" t="s">
        <v>86</v>
      </c>
      <c r="BN948" t="s">
        <v>85</v>
      </c>
      <c r="BO948" t="s">
        <v>1691</v>
      </c>
      <c r="BP948" t="str">
        <f t="shared" si="44"/>
        <v>05</v>
      </c>
    </row>
    <row r="949" spans="1:68" x14ac:dyDescent="0.25">
      <c r="A949">
        <v>2023</v>
      </c>
      <c r="B949" t="s">
        <v>5957</v>
      </c>
      <c r="C949" t="s">
        <v>5958</v>
      </c>
      <c r="D949" t="s">
        <v>5959</v>
      </c>
      <c r="E949">
        <v>20211129</v>
      </c>
      <c r="F949">
        <v>20211221</v>
      </c>
      <c r="G949" t="str">
        <f t="shared" si="42"/>
        <v>2021</v>
      </c>
      <c r="H949">
        <v>23</v>
      </c>
      <c r="I949" t="s">
        <v>5960</v>
      </c>
      <c r="J949" t="s">
        <v>5961</v>
      </c>
      <c r="K949" t="s">
        <v>368</v>
      </c>
      <c r="L949" t="s">
        <v>369</v>
      </c>
      <c r="M949" t="s">
        <v>370</v>
      </c>
      <c r="N949" t="s">
        <v>371</v>
      </c>
      <c r="O949">
        <v>201</v>
      </c>
      <c r="P949" t="s">
        <v>118</v>
      </c>
      <c r="Q949" t="s">
        <v>484</v>
      </c>
      <c r="R949" t="s">
        <v>485</v>
      </c>
      <c r="S949">
        <v>457129</v>
      </c>
      <c r="T949">
        <v>15370</v>
      </c>
      <c r="U949">
        <v>343846</v>
      </c>
      <c r="V949">
        <v>0</v>
      </c>
      <c r="W949">
        <v>13927.86</v>
      </c>
      <c r="X949">
        <v>0</v>
      </c>
      <c r="Y949">
        <v>0</v>
      </c>
      <c r="Z949">
        <v>1010</v>
      </c>
      <c r="AA949">
        <v>1275</v>
      </c>
      <c r="AB949">
        <v>362881</v>
      </c>
      <c r="AC949" t="s">
        <v>2202</v>
      </c>
      <c r="AD949" t="s">
        <v>2203</v>
      </c>
      <c r="AE949" t="s">
        <v>5816</v>
      </c>
      <c r="AF949" t="s">
        <v>5817</v>
      </c>
      <c r="AG949">
        <v>16</v>
      </c>
      <c r="AH949">
        <v>5</v>
      </c>
      <c r="AI949">
        <v>30</v>
      </c>
      <c r="AJ949">
        <v>199067</v>
      </c>
      <c r="AK949">
        <v>15220</v>
      </c>
      <c r="AL949">
        <v>1</v>
      </c>
      <c r="AM949">
        <v>73654</v>
      </c>
      <c r="AN949">
        <v>2.8616999999999999</v>
      </c>
      <c r="AO949">
        <v>2.6583999999999999</v>
      </c>
      <c r="AP949">
        <v>0.20330000000000001</v>
      </c>
      <c r="AQ949">
        <v>2.8617000579833984</v>
      </c>
      <c r="AR949">
        <v>2.6584000587463379</v>
      </c>
      <c r="AS949">
        <v>0.20329999923706055</v>
      </c>
      <c r="AT949" t="s">
        <v>139</v>
      </c>
      <c r="AU949" t="s">
        <v>2202</v>
      </c>
      <c r="AW949" t="s">
        <v>2206</v>
      </c>
      <c r="AY949" t="s">
        <v>397</v>
      </c>
      <c r="AZ949" t="s">
        <v>98</v>
      </c>
      <c r="BA949" t="s">
        <v>99</v>
      </c>
      <c r="BB949" t="s">
        <v>398</v>
      </c>
      <c r="BC949" t="s">
        <v>373</v>
      </c>
      <c r="BD949" t="s">
        <v>374</v>
      </c>
      <c r="BF949" t="s">
        <v>374</v>
      </c>
      <c r="BG949" t="s">
        <v>5958</v>
      </c>
      <c r="BH949" s="6">
        <v>44544</v>
      </c>
      <c r="BI949" s="6">
        <v>44545</v>
      </c>
      <c r="BJ949" s="32">
        <f t="shared" si="43"/>
        <v>2021</v>
      </c>
      <c r="BK949" t="s">
        <v>104</v>
      </c>
      <c r="BL949" t="s">
        <v>214</v>
      </c>
      <c r="BM949" t="s">
        <v>86</v>
      </c>
      <c r="BN949" t="s">
        <v>85</v>
      </c>
      <c r="BO949" t="s">
        <v>320</v>
      </c>
      <c r="BP949" t="str">
        <f t="shared" si="44"/>
        <v>04</v>
      </c>
    </row>
    <row r="950" spans="1:68" x14ac:dyDescent="0.25">
      <c r="A950">
        <v>2023</v>
      </c>
      <c r="B950" t="s">
        <v>5962</v>
      </c>
      <c r="C950" t="s">
        <v>5963</v>
      </c>
      <c r="D950" t="s">
        <v>5964</v>
      </c>
      <c r="E950">
        <v>20211128</v>
      </c>
      <c r="F950">
        <v>20211210</v>
      </c>
      <c r="G950" t="str">
        <f t="shared" si="42"/>
        <v>2021</v>
      </c>
      <c r="H950">
        <v>13</v>
      </c>
      <c r="I950" t="s">
        <v>5965</v>
      </c>
      <c r="J950" t="s">
        <v>5966</v>
      </c>
      <c r="K950" t="s">
        <v>83</v>
      </c>
      <c r="L950" t="s">
        <v>84</v>
      </c>
      <c r="M950" t="s">
        <v>85</v>
      </c>
      <c r="N950" t="s">
        <v>86</v>
      </c>
      <c r="O950">
        <v>205</v>
      </c>
      <c r="P950" t="s">
        <v>118</v>
      </c>
      <c r="Q950" t="s">
        <v>484</v>
      </c>
      <c r="R950" t="s">
        <v>485</v>
      </c>
      <c r="S950">
        <v>36600</v>
      </c>
      <c r="T950">
        <v>17428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960</v>
      </c>
      <c r="AA950">
        <v>1800</v>
      </c>
      <c r="AB950">
        <v>143296</v>
      </c>
      <c r="AC950" t="s">
        <v>220</v>
      </c>
      <c r="AD950" t="s">
        <v>221</v>
      </c>
      <c r="AE950" t="s">
        <v>222</v>
      </c>
      <c r="AF950" t="s">
        <v>372</v>
      </c>
      <c r="AG950">
        <v>16</v>
      </c>
      <c r="AH950">
        <v>5</v>
      </c>
      <c r="AI950">
        <v>30</v>
      </c>
      <c r="AJ950">
        <v>199067</v>
      </c>
      <c r="AK950">
        <v>15220</v>
      </c>
      <c r="AL950">
        <v>1</v>
      </c>
      <c r="AM950">
        <v>73654</v>
      </c>
      <c r="AN950">
        <v>2.8616999999999999</v>
      </c>
      <c r="AO950">
        <v>2.6583999999999999</v>
      </c>
      <c r="AP950">
        <v>0.20330000000000001</v>
      </c>
      <c r="AQ950">
        <v>2.6584000587463379</v>
      </c>
      <c r="AR950">
        <v>2.6584000587463379</v>
      </c>
      <c r="AS950">
        <v>0</v>
      </c>
      <c r="AT950" t="s">
        <v>139</v>
      </c>
      <c r="AU950" t="s">
        <v>220</v>
      </c>
      <c r="AW950" t="s">
        <v>125</v>
      </c>
      <c r="AY950" t="s">
        <v>112</v>
      </c>
      <c r="AZ950" t="s">
        <v>98</v>
      </c>
      <c r="BA950" t="s">
        <v>99</v>
      </c>
      <c r="BB950" t="s">
        <v>100</v>
      </c>
      <c r="BC950" t="s">
        <v>373</v>
      </c>
      <c r="BD950" t="s">
        <v>374</v>
      </c>
      <c r="BF950" t="s">
        <v>374</v>
      </c>
      <c r="BG950" t="s">
        <v>5963</v>
      </c>
      <c r="BH950" s="6">
        <v>44532</v>
      </c>
      <c r="BI950" s="6">
        <v>44540</v>
      </c>
      <c r="BJ950" s="32">
        <f t="shared" si="43"/>
        <v>2021</v>
      </c>
      <c r="BK950" t="s">
        <v>104</v>
      </c>
      <c r="BL950" t="s">
        <v>139</v>
      </c>
      <c r="BM950" t="s">
        <v>86</v>
      </c>
      <c r="BN950" t="s">
        <v>85</v>
      </c>
      <c r="BO950" t="s">
        <v>372</v>
      </c>
      <c r="BP950" t="str">
        <f t="shared" si="44"/>
        <v>01</v>
      </c>
    </row>
    <row r="951" spans="1:68" x14ac:dyDescent="0.25">
      <c r="A951">
        <v>2023</v>
      </c>
      <c r="B951" t="s">
        <v>5967</v>
      </c>
      <c r="C951" t="s">
        <v>5968</v>
      </c>
      <c r="D951" t="s">
        <v>5969</v>
      </c>
      <c r="E951">
        <v>20211122</v>
      </c>
      <c r="F951">
        <v>20211210</v>
      </c>
      <c r="G951" t="str">
        <f t="shared" si="42"/>
        <v>2021</v>
      </c>
      <c r="H951">
        <v>19</v>
      </c>
      <c r="I951" t="s">
        <v>5970</v>
      </c>
      <c r="J951" t="s">
        <v>1087</v>
      </c>
      <c r="K951" t="s">
        <v>83</v>
      </c>
      <c r="L951" t="s">
        <v>84</v>
      </c>
      <c r="M951" t="s">
        <v>85</v>
      </c>
      <c r="N951" t="s">
        <v>86</v>
      </c>
      <c r="O951">
        <v>205</v>
      </c>
      <c r="P951" t="s">
        <v>118</v>
      </c>
      <c r="Q951" t="s">
        <v>1440</v>
      </c>
      <c r="R951" t="s">
        <v>1441</v>
      </c>
      <c r="S951">
        <v>47757</v>
      </c>
      <c r="T951">
        <v>24733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1680</v>
      </c>
      <c r="AA951">
        <v>2100</v>
      </c>
      <c r="AB951">
        <v>54714</v>
      </c>
      <c r="AC951" t="s">
        <v>157</v>
      </c>
      <c r="AD951" t="s">
        <v>158</v>
      </c>
      <c r="AE951" t="s">
        <v>159</v>
      </c>
      <c r="AF951" t="s">
        <v>160</v>
      </c>
      <c r="AG951">
        <v>6</v>
      </c>
      <c r="AH951">
        <v>2</v>
      </c>
      <c r="AI951">
        <v>12</v>
      </c>
      <c r="AJ951">
        <v>43170</v>
      </c>
      <c r="AK951">
        <v>664</v>
      </c>
      <c r="AL951">
        <v>1</v>
      </c>
      <c r="AM951">
        <v>3117</v>
      </c>
      <c r="AN951">
        <v>0.58540000000000003</v>
      </c>
      <c r="AO951">
        <v>0.57650000000000001</v>
      </c>
      <c r="AP951">
        <v>8.8999999999999999E-3</v>
      </c>
      <c r="AQ951">
        <v>0.98005002737045288</v>
      </c>
      <c r="AR951">
        <v>0.98005002737045288</v>
      </c>
      <c r="AS951">
        <v>0</v>
      </c>
      <c r="AT951" t="s">
        <v>139</v>
      </c>
      <c r="AU951" t="s">
        <v>83</v>
      </c>
      <c r="AW951" t="s">
        <v>125</v>
      </c>
      <c r="AY951" t="s">
        <v>112</v>
      </c>
      <c r="AZ951" t="s">
        <v>98</v>
      </c>
      <c r="BA951" t="s">
        <v>99</v>
      </c>
      <c r="BB951" t="s">
        <v>100</v>
      </c>
      <c r="BC951" t="s">
        <v>5494</v>
      </c>
      <c r="BD951" t="s">
        <v>5495</v>
      </c>
      <c r="BF951" t="s">
        <v>5495</v>
      </c>
      <c r="BG951" t="s">
        <v>5968</v>
      </c>
      <c r="BH951" s="6">
        <v>44533</v>
      </c>
      <c r="BI951" s="6">
        <v>44540</v>
      </c>
      <c r="BJ951" s="32">
        <f t="shared" si="43"/>
        <v>2021</v>
      </c>
      <c r="BK951" t="s">
        <v>104</v>
      </c>
      <c r="BL951" t="s">
        <v>139</v>
      </c>
      <c r="BM951" t="s">
        <v>86</v>
      </c>
      <c r="BN951" t="s">
        <v>85</v>
      </c>
      <c r="BO951" t="s">
        <v>1691</v>
      </c>
      <c r="BP951" t="str">
        <f t="shared" si="44"/>
        <v>05</v>
      </c>
    </row>
    <row r="952" spans="1:68" x14ac:dyDescent="0.25">
      <c r="A952">
        <v>2023</v>
      </c>
      <c r="B952" t="s">
        <v>5971</v>
      </c>
      <c r="C952" t="s">
        <v>5972</v>
      </c>
      <c r="D952" t="s">
        <v>5973</v>
      </c>
      <c r="E952">
        <v>20211205</v>
      </c>
      <c r="F952">
        <v>20211211</v>
      </c>
      <c r="G952" t="str">
        <f t="shared" si="42"/>
        <v>2021</v>
      </c>
      <c r="H952">
        <v>7</v>
      </c>
      <c r="I952" t="s">
        <v>450</v>
      </c>
      <c r="J952" t="s">
        <v>5974</v>
      </c>
      <c r="K952" t="s">
        <v>83</v>
      </c>
      <c r="L952" t="s">
        <v>84</v>
      </c>
      <c r="M952" t="s">
        <v>85</v>
      </c>
      <c r="N952" t="s">
        <v>86</v>
      </c>
      <c r="O952">
        <v>205</v>
      </c>
      <c r="P952" t="s">
        <v>118</v>
      </c>
      <c r="Q952" t="s">
        <v>278</v>
      </c>
      <c r="R952" t="s">
        <v>279</v>
      </c>
      <c r="S952">
        <v>30076</v>
      </c>
      <c r="T952">
        <v>8414</v>
      </c>
      <c r="U952">
        <v>0</v>
      </c>
      <c r="V952">
        <v>0</v>
      </c>
      <c r="W952">
        <v>183.7</v>
      </c>
      <c r="X952">
        <v>0</v>
      </c>
      <c r="Y952">
        <v>0</v>
      </c>
      <c r="Z952">
        <v>480</v>
      </c>
      <c r="AA952">
        <v>600</v>
      </c>
      <c r="AB952">
        <v>73162</v>
      </c>
      <c r="AC952" t="s">
        <v>220</v>
      </c>
      <c r="AD952" t="s">
        <v>221</v>
      </c>
      <c r="AE952" t="s">
        <v>222</v>
      </c>
      <c r="AF952" t="s">
        <v>372</v>
      </c>
      <c r="AG952">
        <v>12</v>
      </c>
      <c r="AH952">
        <v>4</v>
      </c>
      <c r="AI952">
        <v>22</v>
      </c>
      <c r="AJ952">
        <v>93345</v>
      </c>
      <c r="AK952">
        <v>3856</v>
      </c>
      <c r="AL952">
        <v>1</v>
      </c>
      <c r="AM952">
        <v>15184</v>
      </c>
      <c r="AN952">
        <v>1.298</v>
      </c>
      <c r="AO952">
        <v>1.2464999999999999</v>
      </c>
      <c r="AP952">
        <v>5.1499999999999997E-2</v>
      </c>
      <c r="AQ952">
        <v>1.2980000153183937</v>
      </c>
      <c r="AR952">
        <v>1.2465000152587891</v>
      </c>
      <c r="AS952">
        <v>5.1500000059604645E-2</v>
      </c>
      <c r="AT952" t="s">
        <v>139</v>
      </c>
      <c r="AU952" t="s">
        <v>220</v>
      </c>
      <c r="AW952" t="s">
        <v>125</v>
      </c>
      <c r="AY952" t="s">
        <v>97</v>
      </c>
      <c r="AZ952" t="s">
        <v>98</v>
      </c>
      <c r="BA952" t="s">
        <v>99</v>
      </c>
      <c r="BB952" t="s">
        <v>100</v>
      </c>
      <c r="BC952" t="s">
        <v>373</v>
      </c>
      <c r="BD952" t="s">
        <v>374</v>
      </c>
      <c r="BF952" t="s">
        <v>374</v>
      </c>
      <c r="BG952" t="s">
        <v>5972</v>
      </c>
      <c r="BH952" s="6">
        <v>44537</v>
      </c>
      <c r="BI952" s="6">
        <v>44541</v>
      </c>
      <c r="BJ952" s="32">
        <f t="shared" si="43"/>
        <v>2021</v>
      </c>
      <c r="BK952" t="s">
        <v>104</v>
      </c>
      <c r="BL952" t="s">
        <v>139</v>
      </c>
      <c r="BM952" t="s">
        <v>86</v>
      </c>
      <c r="BN952" t="s">
        <v>85</v>
      </c>
      <c r="BO952" t="s">
        <v>372</v>
      </c>
      <c r="BP952" t="str">
        <f t="shared" si="44"/>
        <v>01</v>
      </c>
    </row>
    <row r="953" spans="1:68" x14ac:dyDescent="0.25">
      <c r="A953">
        <v>2023</v>
      </c>
      <c r="B953" t="s">
        <v>5975</v>
      </c>
      <c r="C953" t="s">
        <v>5976</v>
      </c>
      <c r="D953" t="s">
        <v>5977</v>
      </c>
      <c r="E953">
        <v>20211111</v>
      </c>
      <c r="F953">
        <v>20211212</v>
      </c>
      <c r="G953" t="str">
        <f t="shared" si="42"/>
        <v>2021</v>
      </c>
      <c r="H953">
        <v>32</v>
      </c>
      <c r="I953" t="s">
        <v>5978</v>
      </c>
      <c r="J953" t="s">
        <v>4142</v>
      </c>
      <c r="K953" t="s">
        <v>83</v>
      </c>
      <c r="L953" t="s">
        <v>84</v>
      </c>
      <c r="M953" t="s">
        <v>85</v>
      </c>
      <c r="N953" t="s">
        <v>86</v>
      </c>
      <c r="O953">
        <v>205</v>
      </c>
      <c r="P953" t="s">
        <v>118</v>
      </c>
      <c r="Q953" t="s">
        <v>618</v>
      </c>
      <c r="R953" t="s">
        <v>619</v>
      </c>
      <c r="S953">
        <v>130484</v>
      </c>
      <c r="T953">
        <v>28151</v>
      </c>
      <c r="U953">
        <v>54960</v>
      </c>
      <c r="V953">
        <v>0</v>
      </c>
      <c r="W953">
        <v>11329.72</v>
      </c>
      <c r="X953">
        <v>0</v>
      </c>
      <c r="Y953">
        <v>0</v>
      </c>
      <c r="Z953">
        <v>1720</v>
      </c>
      <c r="AA953">
        <v>4650</v>
      </c>
      <c r="AB953">
        <v>159983</v>
      </c>
      <c r="AC953" t="s">
        <v>293</v>
      </c>
      <c r="AD953" t="s">
        <v>294</v>
      </c>
      <c r="AE953" t="s">
        <v>295</v>
      </c>
      <c r="AF953" t="s">
        <v>296</v>
      </c>
      <c r="AG953">
        <v>13</v>
      </c>
      <c r="AH953">
        <v>4</v>
      </c>
      <c r="AI953">
        <v>26</v>
      </c>
      <c r="AJ953">
        <v>196124</v>
      </c>
      <c r="AK953">
        <v>2673</v>
      </c>
      <c r="AL953">
        <v>1</v>
      </c>
      <c r="AM953">
        <v>10384</v>
      </c>
      <c r="AN953">
        <v>2.6547999999999998</v>
      </c>
      <c r="AO953">
        <v>2.6191</v>
      </c>
      <c r="AP953">
        <v>3.5700000000000003E-2</v>
      </c>
      <c r="AQ953">
        <v>3.4221799150109291</v>
      </c>
      <c r="AR953">
        <v>3.3443899154663086</v>
      </c>
      <c r="AS953">
        <v>7.7789999544620514E-2</v>
      </c>
      <c r="AT953" t="s">
        <v>177</v>
      </c>
      <c r="AU953" t="s">
        <v>293</v>
      </c>
      <c r="AW953" t="s">
        <v>125</v>
      </c>
      <c r="AY953" t="s">
        <v>112</v>
      </c>
      <c r="AZ953" t="s">
        <v>98</v>
      </c>
      <c r="BA953" t="s">
        <v>99</v>
      </c>
      <c r="BB953" t="s">
        <v>100</v>
      </c>
      <c r="BC953" t="s">
        <v>321</v>
      </c>
      <c r="BD953" t="s">
        <v>322</v>
      </c>
      <c r="BF953" t="s">
        <v>322</v>
      </c>
      <c r="BG953" t="s">
        <v>5976</v>
      </c>
      <c r="BH953" s="6">
        <v>44522</v>
      </c>
      <c r="BI953" s="6">
        <v>44542</v>
      </c>
      <c r="BJ953" s="32">
        <f t="shared" si="43"/>
        <v>2021</v>
      </c>
      <c r="BK953" t="s">
        <v>104</v>
      </c>
      <c r="BL953" t="s">
        <v>177</v>
      </c>
      <c r="BM953" t="s">
        <v>86</v>
      </c>
      <c r="BN953" t="s">
        <v>85</v>
      </c>
      <c r="BO953" t="s">
        <v>1691</v>
      </c>
      <c r="BP953" t="str">
        <f t="shared" si="44"/>
        <v>05</v>
      </c>
    </row>
    <row r="954" spans="1:68" x14ac:dyDescent="0.25">
      <c r="A954">
        <v>2023</v>
      </c>
      <c r="B954" t="s">
        <v>5979</v>
      </c>
      <c r="C954" t="s">
        <v>5980</v>
      </c>
      <c r="D954" t="s">
        <v>5981</v>
      </c>
      <c r="E954">
        <v>20211128</v>
      </c>
      <c r="F954">
        <v>20211213</v>
      </c>
      <c r="G954" t="str">
        <f t="shared" si="42"/>
        <v>2021</v>
      </c>
      <c r="H954">
        <v>16</v>
      </c>
      <c r="I954" t="s">
        <v>5982</v>
      </c>
      <c r="J954" t="s">
        <v>3086</v>
      </c>
      <c r="K954" t="s">
        <v>83</v>
      </c>
      <c r="L954" t="s">
        <v>84</v>
      </c>
      <c r="M954" t="s">
        <v>85</v>
      </c>
      <c r="N954" t="s">
        <v>86</v>
      </c>
      <c r="O954">
        <v>205</v>
      </c>
      <c r="P954" t="s">
        <v>118</v>
      </c>
      <c r="Q954" t="s">
        <v>278</v>
      </c>
      <c r="R954" t="s">
        <v>279</v>
      </c>
      <c r="S954">
        <v>42724</v>
      </c>
      <c r="T954">
        <v>20210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1360</v>
      </c>
      <c r="AA954">
        <v>1950</v>
      </c>
      <c r="AB954">
        <v>73162</v>
      </c>
      <c r="AC954" t="s">
        <v>161</v>
      </c>
      <c r="AD954" t="s">
        <v>1689</v>
      </c>
      <c r="AE954" t="s">
        <v>1690</v>
      </c>
      <c r="AF954" t="s">
        <v>1691</v>
      </c>
      <c r="AG954">
        <v>12</v>
      </c>
      <c r="AH954">
        <v>4</v>
      </c>
      <c r="AI954">
        <v>22</v>
      </c>
      <c r="AJ954">
        <v>93345</v>
      </c>
      <c r="AK954">
        <v>3856</v>
      </c>
      <c r="AL954">
        <v>1</v>
      </c>
      <c r="AM954">
        <v>15184</v>
      </c>
      <c r="AN954">
        <v>1.298</v>
      </c>
      <c r="AO954">
        <v>1.2464999999999999</v>
      </c>
      <c r="AP954">
        <v>5.1499999999999997E-2</v>
      </c>
      <c r="AQ954">
        <v>1.2465000152587891</v>
      </c>
      <c r="AR954">
        <v>1.2465000152587891</v>
      </c>
      <c r="AS954">
        <v>0</v>
      </c>
      <c r="AT954" t="s">
        <v>139</v>
      </c>
      <c r="AU954" t="s">
        <v>161</v>
      </c>
      <c r="AW954" t="s">
        <v>125</v>
      </c>
      <c r="AY954" t="s">
        <v>1518</v>
      </c>
      <c r="AZ954" t="s">
        <v>98</v>
      </c>
      <c r="BA954" t="s">
        <v>99</v>
      </c>
      <c r="BB954" t="s">
        <v>261</v>
      </c>
      <c r="BC954" t="s">
        <v>373</v>
      </c>
      <c r="BD954" t="s">
        <v>374</v>
      </c>
      <c r="BF954" t="s">
        <v>374</v>
      </c>
      <c r="BG954" t="s">
        <v>5980</v>
      </c>
      <c r="BH954" s="6">
        <v>44532</v>
      </c>
      <c r="BI954" s="6">
        <v>44543</v>
      </c>
      <c r="BJ954" s="32">
        <f t="shared" si="43"/>
        <v>2021</v>
      </c>
      <c r="BK954" t="s">
        <v>104</v>
      </c>
      <c r="BL954" t="s">
        <v>139</v>
      </c>
      <c r="BM954" t="s">
        <v>86</v>
      </c>
      <c r="BN954" t="s">
        <v>85</v>
      </c>
      <c r="BO954" t="s">
        <v>1691</v>
      </c>
      <c r="BP954" t="str">
        <f t="shared" si="44"/>
        <v>05</v>
      </c>
    </row>
    <row r="955" spans="1:68" x14ac:dyDescent="0.25">
      <c r="A955">
        <v>2023</v>
      </c>
      <c r="B955" t="s">
        <v>5983</v>
      </c>
      <c r="C955" t="s">
        <v>5984</v>
      </c>
      <c r="D955" t="s">
        <v>5985</v>
      </c>
      <c r="E955">
        <v>20211206</v>
      </c>
      <c r="F955">
        <v>20211213</v>
      </c>
      <c r="G955" t="str">
        <f t="shared" si="42"/>
        <v>2021</v>
      </c>
      <c r="H955">
        <v>8</v>
      </c>
      <c r="I955" t="s">
        <v>5986</v>
      </c>
      <c r="J955" t="s">
        <v>2502</v>
      </c>
      <c r="K955" t="s">
        <v>83</v>
      </c>
      <c r="L955" t="s">
        <v>84</v>
      </c>
      <c r="M955" t="s">
        <v>85</v>
      </c>
      <c r="N955" t="s">
        <v>86</v>
      </c>
      <c r="O955">
        <v>205</v>
      </c>
      <c r="P955" t="s">
        <v>118</v>
      </c>
      <c r="Q955" t="s">
        <v>403</v>
      </c>
      <c r="R955" t="s">
        <v>404</v>
      </c>
      <c r="S955">
        <v>29069</v>
      </c>
      <c r="T955">
        <v>9373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560</v>
      </c>
      <c r="AA955">
        <v>525</v>
      </c>
      <c r="AB955">
        <v>46922</v>
      </c>
      <c r="AC955" t="s">
        <v>83</v>
      </c>
      <c r="AD955" t="s">
        <v>84</v>
      </c>
      <c r="AE955" t="s">
        <v>85</v>
      </c>
      <c r="AF955" t="s">
        <v>86</v>
      </c>
      <c r="AG955">
        <v>8</v>
      </c>
      <c r="AH955">
        <v>3</v>
      </c>
      <c r="AI955">
        <v>15</v>
      </c>
      <c r="AJ955">
        <v>59996</v>
      </c>
      <c r="AK955">
        <v>1485</v>
      </c>
      <c r="AL955">
        <v>1</v>
      </c>
      <c r="AM955">
        <v>5788</v>
      </c>
      <c r="AN955">
        <v>0.82099999999999995</v>
      </c>
      <c r="AO955">
        <v>0.80120000000000002</v>
      </c>
      <c r="AP955">
        <v>1.9800000000000002E-2</v>
      </c>
      <c r="AQ955">
        <v>0.80119997262954712</v>
      </c>
      <c r="AR955">
        <v>0.80119997262954712</v>
      </c>
      <c r="AS955">
        <v>0</v>
      </c>
      <c r="AT955" t="s">
        <v>139</v>
      </c>
      <c r="AU955" t="s">
        <v>83</v>
      </c>
      <c r="AW955" t="s">
        <v>125</v>
      </c>
      <c r="AY955" t="s">
        <v>112</v>
      </c>
      <c r="AZ955" t="s">
        <v>98</v>
      </c>
      <c r="BA955" t="s">
        <v>99</v>
      </c>
      <c r="BB955" t="s">
        <v>100</v>
      </c>
      <c r="BC955" t="s">
        <v>373</v>
      </c>
      <c r="BD955" t="s">
        <v>374</v>
      </c>
      <c r="BF955" t="s">
        <v>374</v>
      </c>
      <c r="BG955" t="s">
        <v>5984</v>
      </c>
      <c r="BH955" s="6">
        <v>44536</v>
      </c>
      <c r="BI955" s="6">
        <v>44543</v>
      </c>
      <c r="BJ955" s="32">
        <f t="shared" si="43"/>
        <v>2021</v>
      </c>
      <c r="BK955" t="s">
        <v>104</v>
      </c>
      <c r="BL955" t="s">
        <v>139</v>
      </c>
      <c r="BM955" t="s">
        <v>86</v>
      </c>
      <c r="BN955" t="s">
        <v>85</v>
      </c>
      <c r="BP955" t="str">
        <f t="shared" si="44"/>
        <v/>
      </c>
    </row>
    <row r="956" spans="1:68" x14ac:dyDescent="0.25">
      <c r="A956">
        <v>2023</v>
      </c>
      <c r="B956" t="s">
        <v>5987</v>
      </c>
      <c r="C956" t="s">
        <v>5988</v>
      </c>
      <c r="D956" t="s">
        <v>5989</v>
      </c>
      <c r="E956">
        <v>20211126</v>
      </c>
      <c r="F956">
        <v>20211214</v>
      </c>
      <c r="G956" t="str">
        <f t="shared" si="42"/>
        <v>2021</v>
      </c>
      <c r="H956">
        <v>19</v>
      </c>
      <c r="I956" t="s">
        <v>450</v>
      </c>
      <c r="J956" t="s">
        <v>5990</v>
      </c>
      <c r="K956" t="s">
        <v>83</v>
      </c>
      <c r="L956" t="s">
        <v>84</v>
      </c>
      <c r="M956" t="s">
        <v>85</v>
      </c>
      <c r="N956" t="s">
        <v>86</v>
      </c>
      <c r="O956">
        <v>205</v>
      </c>
      <c r="P956" t="s">
        <v>118</v>
      </c>
      <c r="Q956" t="s">
        <v>403</v>
      </c>
      <c r="R956" t="s">
        <v>404</v>
      </c>
      <c r="S956">
        <v>55323</v>
      </c>
      <c r="T956">
        <v>24486</v>
      </c>
      <c r="U956">
        <v>0</v>
      </c>
      <c r="V956">
        <v>0</v>
      </c>
      <c r="W956">
        <v>58577.79</v>
      </c>
      <c r="X956">
        <v>0</v>
      </c>
      <c r="Y956">
        <v>0</v>
      </c>
      <c r="Z956">
        <v>1440</v>
      </c>
      <c r="AA956">
        <v>2325</v>
      </c>
      <c r="AB956">
        <v>116936</v>
      </c>
      <c r="AC956" t="s">
        <v>220</v>
      </c>
      <c r="AD956" t="s">
        <v>221</v>
      </c>
      <c r="AE956" t="s">
        <v>222</v>
      </c>
      <c r="AF956" t="s">
        <v>372</v>
      </c>
      <c r="AG956">
        <v>8</v>
      </c>
      <c r="AH956">
        <v>3</v>
      </c>
      <c r="AI956">
        <v>15</v>
      </c>
      <c r="AJ956">
        <v>59996</v>
      </c>
      <c r="AK956">
        <v>1485</v>
      </c>
      <c r="AL956">
        <v>1</v>
      </c>
      <c r="AM956">
        <v>5788</v>
      </c>
      <c r="AN956">
        <v>0.82099999999999995</v>
      </c>
      <c r="AO956">
        <v>0.80120000000000002</v>
      </c>
      <c r="AP956">
        <v>1.9800000000000002E-2</v>
      </c>
      <c r="AQ956">
        <v>1.0613600537180901</v>
      </c>
      <c r="AR956">
        <v>1.0415600538253784</v>
      </c>
      <c r="AS956">
        <v>1.9799999892711639E-2</v>
      </c>
      <c r="AT956" t="s">
        <v>242</v>
      </c>
      <c r="AU956" t="s">
        <v>220</v>
      </c>
      <c r="AW956" t="s">
        <v>125</v>
      </c>
      <c r="AY956" t="s">
        <v>2688</v>
      </c>
      <c r="AZ956" t="s">
        <v>98</v>
      </c>
      <c r="BA956" t="s">
        <v>1009</v>
      </c>
      <c r="BB956" t="s">
        <v>1010</v>
      </c>
      <c r="BC956" t="s">
        <v>373</v>
      </c>
      <c r="BD956" t="s">
        <v>374</v>
      </c>
      <c r="BF956" t="s">
        <v>374</v>
      </c>
      <c r="BG956" t="s">
        <v>5988</v>
      </c>
      <c r="BH956" s="6">
        <v>44531</v>
      </c>
      <c r="BI956" s="6">
        <v>44544</v>
      </c>
      <c r="BJ956" s="32">
        <f t="shared" si="43"/>
        <v>2021</v>
      </c>
      <c r="BK956" t="s">
        <v>104</v>
      </c>
      <c r="BL956" t="s">
        <v>242</v>
      </c>
      <c r="BM956" t="s">
        <v>86</v>
      </c>
      <c r="BN956" t="s">
        <v>85</v>
      </c>
      <c r="BO956" t="s">
        <v>372</v>
      </c>
      <c r="BP956" t="str">
        <f t="shared" si="44"/>
        <v>01</v>
      </c>
    </row>
    <row r="957" spans="1:68" x14ac:dyDescent="0.25">
      <c r="A957">
        <v>2023</v>
      </c>
      <c r="B957" t="s">
        <v>5991</v>
      </c>
      <c r="C957" t="s">
        <v>5992</v>
      </c>
      <c r="D957" t="s">
        <v>5993</v>
      </c>
      <c r="E957">
        <v>20211202</v>
      </c>
      <c r="F957">
        <v>20211214</v>
      </c>
      <c r="G957" t="str">
        <f t="shared" si="42"/>
        <v>2021</v>
      </c>
      <c r="H957">
        <v>13</v>
      </c>
      <c r="I957" t="s">
        <v>450</v>
      </c>
      <c r="J957" t="s">
        <v>5994</v>
      </c>
      <c r="K957" t="s">
        <v>83</v>
      </c>
      <c r="L957" t="s">
        <v>84</v>
      </c>
      <c r="M957" t="s">
        <v>85</v>
      </c>
      <c r="N957" t="s">
        <v>86</v>
      </c>
      <c r="O957">
        <v>205</v>
      </c>
      <c r="P957" t="s">
        <v>118</v>
      </c>
      <c r="Q957" t="s">
        <v>278</v>
      </c>
      <c r="R957" t="s">
        <v>279</v>
      </c>
      <c r="S957">
        <v>39335</v>
      </c>
      <c r="T957">
        <v>16435</v>
      </c>
      <c r="U957">
        <v>0</v>
      </c>
      <c r="V957">
        <v>0</v>
      </c>
      <c r="W957">
        <v>408.72</v>
      </c>
      <c r="X957">
        <v>0</v>
      </c>
      <c r="Y957">
        <v>0</v>
      </c>
      <c r="Z957">
        <v>960</v>
      </c>
      <c r="AA957">
        <v>1725</v>
      </c>
      <c r="AB957">
        <v>73162</v>
      </c>
      <c r="AC957" t="s">
        <v>220</v>
      </c>
      <c r="AD957" t="s">
        <v>221</v>
      </c>
      <c r="AE957" t="s">
        <v>222</v>
      </c>
      <c r="AF957" t="s">
        <v>372</v>
      </c>
      <c r="AG957">
        <v>12</v>
      </c>
      <c r="AH957">
        <v>4</v>
      </c>
      <c r="AI957">
        <v>22</v>
      </c>
      <c r="AJ957">
        <v>93345</v>
      </c>
      <c r="AK957">
        <v>3856</v>
      </c>
      <c r="AL957">
        <v>1</v>
      </c>
      <c r="AM957">
        <v>15184</v>
      </c>
      <c r="AN957">
        <v>1.298</v>
      </c>
      <c r="AO957">
        <v>1.2464999999999999</v>
      </c>
      <c r="AP957">
        <v>5.1499999999999997E-2</v>
      </c>
      <c r="AQ957">
        <v>1.2980000153183937</v>
      </c>
      <c r="AR957">
        <v>1.2465000152587891</v>
      </c>
      <c r="AS957">
        <v>5.1500000059604645E-2</v>
      </c>
      <c r="AT957" t="s">
        <v>111</v>
      </c>
      <c r="AU957" t="s">
        <v>220</v>
      </c>
      <c r="AW957" t="s">
        <v>125</v>
      </c>
      <c r="AY957" t="s">
        <v>2688</v>
      </c>
      <c r="AZ957" t="s">
        <v>98</v>
      </c>
      <c r="BA957" t="s">
        <v>1009</v>
      </c>
      <c r="BB957" t="s">
        <v>1010</v>
      </c>
      <c r="BC957" t="s">
        <v>373</v>
      </c>
      <c r="BD957" t="s">
        <v>374</v>
      </c>
      <c r="BF957" t="s">
        <v>374</v>
      </c>
      <c r="BG957" t="s">
        <v>5992</v>
      </c>
      <c r="BH957" s="6">
        <v>44533</v>
      </c>
      <c r="BI957" s="6">
        <v>44544</v>
      </c>
      <c r="BJ957" s="32">
        <f t="shared" si="43"/>
        <v>2021</v>
      </c>
      <c r="BK957" t="s">
        <v>104</v>
      </c>
      <c r="BL957" t="s">
        <v>111</v>
      </c>
      <c r="BM957" t="s">
        <v>86</v>
      </c>
      <c r="BN957" t="s">
        <v>85</v>
      </c>
      <c r="BO957" t="s">
        <v>372</v>
      </c>
      <c r="BP957" t="str">
        <f t="shared" si="44"/>
        <v>01</v>
      </c>
    </row>
    <row r="958" spans="1:68" x14ac:dyDescent="0.25">
      <c r="A958">
        <v>2023</v>
      </c>
      <c r="B958" t="s">
        <v>5995</v>
      </c>
      <c r="C958" t="s">
        <v>5996</v>
      </c>
      <c r="D958" t="s">
        <v>5997</v>
      </c>
      <c r="E958">
        <v>20211127</v>
      </c>
      <c r="F958">
        <v>20211214</v>
      </c>
      <c r="G958" t="str">
        <f t="shared" si="42"/>
        <v>2021</v>
      </c>
      <c r="H958">
        <v>18</v>
      </c>
      <c r="I958" t="s">
        <v>5998</v>
      </c>
      <c r="J958" t="s">
        <v>5999</v>
      </c>
      <c r="K958" t="s">
        <v>83</v>
      </c>
      <c r="L958" t="s">
        <v>84</v>
      </c>
      <c r="M958" t="s">
        <v>85</v>
      </c>
      <c r="N958" t="s">
        <v>86</v>
      </c>
      <c r="O958">
        <v>205</v>
      </c>
      <c r="P958" t="s">
        <v>118</v>
      </c>
      <c r="Q958" t="s">
        <v>5039</v>
      </c>
      <c r="R958" t="s">
        <v>5040</v>
      </c>
      <c r="S958">
        <v>59105</v>
      </c>
      <c r="T958">
        <v>23636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1480</v>
      </c>
      <c r="AA958">
        <v>2325</v>
      </c>
      <c r="AB958">
        <v>123406</v>
      </c>
      <c r="AC958" t="s">
        <v>157</v>
      </c>
      <c r="AD958" t="s">
        <v>158</v>
      </c>
      <c r="AE958" t="s">
        <v>159</v>
      </c>
      <c r="AF958" t="s">
        <v>231</v>
      </c>
      <c r="AG958">
        <v>1</v>
      </c>
      <c r="AH958">
        <v>1</v>
      </c>
      <c r="AI958">
        <v>999999999</v>
      </c>
      <c r="AJ958">
        <v>9493</v>
      </c>
      <c r="AK958">
        <v>1</v>
      </c>
      <c r="AL958">
        <v>1</v>
      </c>
      <c r="AM958">
        <v>999999999</v>
      </c>
      <c r="AN958">
        <v>0.1268</v>
      </c>
      <c r="AO958">
        <v>0.1268</v>
      </c>
      <c r="AP958">
        <v>0</v>
      </c>
      <c r="AQ958">
        <v>0.12680000066757202</v>
      </c>
      <c r="AR958">
        <v>0.12680000066757202</v>
      </c>
      <c r="AS958">
        <v>0</v>
      </c>
      <c r="AT958" t="s">
        <v>139</v>
      </c>
      <c r="AU958" t="s">
        <v>157</v>
      </c>
      <c r="AW958" t="s">
        <v>125</v>
      </c>
      <c r="AY958" t="s">
        <v>112</v>
      </c>
      <c r="AZ958" t="s">
        <v>98</v>
      </c>
      <c r="BA958" t="s">
        <v>99</v>
      </c>
      <c r="BB958" t="s">
        <v>100</v>
      </c>
      <c r="BC958" t="s">
        <v>1674</v>
      </c>
      <c r="BD958" t="s">
        <v>1675</v>
      </c>
      <c r="BF958" t="s">
        <v>1675</v>
      </c>
      <c r="BG958" t="s">
        <v>5996</v>
      </c>
      <c r="BH958" s="6">
        <v>44533</v>
      </c>
      <c r="BI958" s="6">
        <v>44544</v>
      </c>
      <c r="BJ958" s="32">
        <f t="shared" si="43"/>
        <v>2021</v>
      </c>
      <c r="BK958" t="s">
        <v>104</v>
      </c>
      <c r="BL958" t="s">
        <v>139</v>
      </c>
      <c r="BM958" t="s">
        <v>86</v>
      </c>
      <c r="BN958" t="s">
        <v>85</v>
      </c>
      <c r="BO958" t="s">
        <v>1691</v>
      </c>
      <c r="BP958" t="str">
        <f t="shared" si="44"/>
        <v>05</v>
      </c>
    </row>
    <row r="959" spans="1:68" x14ac:dyDescent="0.25">
      <c r="A959">
        <v>2023</v>
      </c>
      <c r="B959" t="s">
        <v>6000</v>
      </c>
      <c r="C959" t="s">
        <v>6001</v>
      </c>
      <c r="D959" t="s">
        <v>6002</v>
      </c>
      <c r="E959">
        <v>20211210</v>
      </c>
      <c r="F959">
        <v>20211215</v>
      </c>
      <c r="G959" t="str">
        <f t="shared" si="42"/>
        <v>2021</v>
      </c>
      <c r="H959">
        <v>6</v>
      </c>
      <c r="I959" t="s">
        <v>6003</v>
      </c>
      <c r="J959" t="s">
        <v>6004</v>
      </c>
      <c r="K959" t="s">
        <v>83</v>
      </c>
      <c r="L959" t="s">
        <v>84</v>
      </c>
      <c r="M959" t="s">
        <v>85</v>
      </c>
      <c r="N959" t="s">
        <v>86</v>
      </c>
      <c r="O959">
        <v>205</v>
      </c>
      <c r="P959" t="s">
        <v>118</v>
      </c>
      <c r="Q959" t="s">
        <v>792</v>
      </c>
      <c r="R959" t="s">
        <v>793</v>
      </c>
      <c r="S959">
        <v>23718</v>
      </c>
      <c r="T959">
        <v>7415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400</v>
      </c>
      <c r="AA959">
        <v>750</v>
      </c>
      <c r="AB959">
        <v>53954</v>
      </c>
      <c r="AC959" t="s">
        <v>220</v>
      </c>
      <c r="AD959" t="s">
        <v>221</v>
      </c>
      <c r="AE959" t="s">
        <v>222</v>
      </c>
      <c r="AF959" t="s">
        <v>372</v>
      </c>
      <c r="AG959">
        <v>9</v>
      </c>
      <c r="AH959">
        <v>3</v>
      </c>
      <c r="AI959">
        <v>18</v>
      </c>
      <c r="AJ959">
        <v>65372</v>
      </c>
      <c r="AK959">
        <v>972</v>
      </c>
      <c r="AL959">
        <v>1</v>
      </c>
      <c r="AM959">
        <v>5310</v>
      </c>
      <c r="AN959">
        <v>0.88600000000000001</v>
      </c>
      <c r="AO959">
        <v>0.873</v>
      </c>
      <c r="AP959">
        <v>1.2999999999999999E-2</v>
      </c>
      <c r="AQ959">
        <v>0.87300002574920654</v>
      </c>
      <c r="AR959">
        <v>0.87300002574920654</v>
      </c>
      <c r="AS959">
        <v>0</v>
      </c>
      <c r="AT959" t="s">
        <v>139</v>
      </c>
      <c r="AU959" t="s">
        <v>83</v>
      </c>
      <c r="AW959" t="s">
        <v>125</v>
      </c>
      <c r="AY959" t="s">
        <v>473</v>
      </c>
      <c r="AZ959" t="s">
        <v>98</v>
      </c>
      <c r="BA959" t="s">
        <v>99</v>
      </c>
      <c r="BB959" t="s">
        <v>474</v>
      </c>
      <c r="BC959" t="s">
        <v>6005</v>
      </c>
      <c r="BF959" t="s">
        <v>6005</v>
      </c>
      <c r="BG959" t="s">
        <v>6001</v>
      </c>
      <c r="BH959" s="6">
        <v>44543</v>
      </c>
      <c r="BI959" s="6">
        <v>44545</v>
      </c>
      <c r="BJ959" s="32">
        <f t="shared" si="43"/>
        <v>2021</v>
      </c>
      <c r="BK959" t="s">
        <v>104</v>
      </c>
      <c r="BL959" t="s">
        <v>139</v>
      </c>
      <c r="BM959" t="s">
        <v>86</v>
      </c>
      <c r="BN959" t="s">
        <v>85</v>
      </c>
      <c r="BO959" t="s">
        <v>372</v>
      </c>
      <c r="BP959" t="str">
        <f t="shared" si="44"/>
        <v>01</v>
      </c>
    </row>
    <row r="960" spans="1:68" x14ac:dyDescent="0.25">
      <c r="A960">
        <v>2023</v>
      </c>
      <c r="B960" t="s">
        <v>6006</v>
      </c>
      <c r="C960" t="s">
        <v>6007</v>
      </c>
      <c r="D960" t="s">
        <v>6008</v>
      </c>
      <c r="E960">
        <v>20211210</v>
      </c>
      <c r="F960">
        <v>20211222</v>
      </c>
      <c r="G960" t="str">
        <f t="shared" si="42"/>
        <v>2021</v>
      </c>
      <c r="H960">
        <v>13</v>
      </c>
      <c r="I960" t="s">
        <v>6009</v>
      </c>
      <c r="K960" t="s">
        <v>83</v>
      </c>
      <c r="L960" t="s">
        <v>84</v>
      </c>
      <c r="M960" t="s">
        <v>85</v>
      </c>
      <c r="N960" t="s">
        <v>86</v>
      </c>
      <c r="O960">
        <v>205</v>
      </c>
      <c r="P960" t="s">
        <v>118</v>
      </c>
      <c r="Q960" t="s">
        <v>338</v>
      </c>
      <c r="R960" t="s">
        <v>339</v>
      </c>
      <c r="S960">
        <v>41901</v>
      </c>
      <c r="T960">
        <v>16336</v>
      </c>
      <c r="U960">
        <v>0</v>
      </c>
      <c r="V960">
        <v>0</v>
      </c>
      <c r="W960">
        <v>2870.98</v>
      </c>
      <c r="X960">
        <v>1078.94</v>
      </c>
      <c r="Y960">
        <v>0</v>
      </c>
      <c r="Z960">
        <v>960</v>
      </c>
      <c r="AA960">
        <v>900</v>
      </c>
      <c r="AB960">
        <v>72200</v>
      </c>
      <c r="AC960" t="s">
        <v>157</v>
      </c>
      <c r="AD960" t="s">
        <v>158</v>
      </c>
      <c r="AE960" t="s">
        <v>159</v>
      </c>
      <c r="AF960" t="s">
        <v>231</v>
      </c>
      <c r="AG960">
        <v>13</v>
      </c>
      <c r="AH960">
        <v>4</v>
      </c>
      <c r="AI960">
        <v>25</v>
      </c>
      <c r="AJ960">
        <v>97756</v>
      </c>
      <c r="AK960">
        <v>5360</v>
      </c>
      <c r="AL960">
        <v>1</v>
      </c>
      <c r="AM960">
        <v>19872</v>
      </c>
      <c r="AN960">
        <v>1.377</v>
      </c>
      <c r="AO960">
        <v>1.3053999999999999</v>
      </c>
      <c r="AP960">
        <v>7.1599999999999997E-2</v>
      </c>
      <c r="AQ960">
        <v>1.3770000115036964</v>
      </c>
      <c r="AR960">
        <v>1.305400013923645</v>
      </c>
      <c r="AS960">
        <v>7.1599997580051422E-2</v>
      </c>
      <c r="AT960" t="s">
        <v>139</v>
      </c>
      <c r="AU960" t="s">
        <v>83</v>
      </c>
      <c r="AY960" t="s">
        <v>4583</v>
      </c>
      <c r="AZ960" t="s">
        <v>98</v>
      </c>
      <c r="BA960" t="s">
        <v>428</v>
      </c>
      <c r="BB960" t="s">
        <v>4584</v>
      </c>
      <c r="BC960" t="s">
        <v>140</v>
      </c>
      <c r="BD960" t="s">
        <v>141</v>
      </c>
      <c r="BF960" t="s">
        <v>141</v>
      </c>
      <c r="BG960" t="s">
        <v>6007</v>
      </c>
      <c r="BH960" s="6">
        <v>44546</v>
      </c>
      <c r="BI960" s="6">
        <v>44552</v>
      </c>
      <c r="BJ960" s="32">
        <f t="shared" si="43"/>
        <v>2021</v>
      </c>
      <c r="BK960" t="s">
        <v>104</v>
      </c>
      <c r="BL960" t="s">
        <v>139</v>
      </c>
      <c r="BM960" t="s">
        <v>86</v>
      </c>
      <c r="BN960" t="s">
        <v>85</v>
      </c>
      <c r="BO960" t="s">
        <v>160</v>
      </c>
      <c r="BP960" t="str">
        <f t="shared" si="44"/>
        <v>03</v>
      </c>
    </row>
    <row r="961" spans="1:68" x14ac:dyDescent="0.25">
      <c r="A961">
        <v>2023</v>
      </c>
      <c r="B961" t="s">
        <v>6010</v>
      </c>
      <c r="C961" t="s">
        <v>6011</v>
      </c>
      <c r="D961" t="s">
        <v>6012</v>
      </c>
      <c r="E961">
        <v>20211117</v>
      </c>
      <c r="F961">
        <v>20211203</v>
      </c>
      <c r="G961" t="str">
        <f t="shared" si="42"/>
        <v>2021</v>
      </c>
      <c r="H961">
        <v>17</v>
      </c>
      <c r="I961" t="s">
        <v>6013</v>
      </c>
      <c r="J961" t="s">
        <v>2958</v>
      </c>
      <c r="K961" t="s">
        <v>157</v>
      </c>
      <c r="L961" t="s">
        <v>158</v>
      </c>
      <c r="M961" t="s">
        <v>159</v>
      </c>
      <c r="N961" t="s">
        <v>231</v>
      </c>
      <c r="O961">
        <v>205</v>
      </c>
      <c r="P961" t="s">
        <v>118</v>
      </c>
      <c r="Q961" t="s">
        <v>4048</v>
      </c>
      <c r="R961" t="s">
        <v>4049</v>
      </c>
      <c r="S961">
        <v>51846</v>
      </c>
      <c r="T961">
        <v>23240</v>
      </c>
      <c r="U961">
        <v>0</v>
      </c>
      <c r="V961">
        <v>0</v>
      </c>
      <c r="W961">
        <v>490.52</v>
      </c>
      <c r="X961">
        <v>0</v>
      </c>
      <c r="Y961">
        <v>0</v>
      </c>
      <c r="Z961">
        <v>1280</v>
      </c>
      <c r="AA961">
        <v>3225</v>
      </c>
      <c r="AB961">
        <v>49777</v>
      </c>
      <c r="AC961" t="s">
        <v>220</v>
      </c>
      <c r="AD961" t="s">
        <v>221</v>
      </c>
      <c r="AE961" t="s">
        <v>222</v>
      </c>
      <c r="AF961" t="s">
        <v>372</v>
      </c>
      <c r="AG961">
        <v>8</v>
      </c>
      <c r="AH961">
        <v>3</v>
      </c>
      <c r="AI961">
        <v>15</v>
      </c>
      <c r="AJ961">
        <v>55949</v>
      </c>
      <c r="AK961">
        <v>314</v>
      </c>
      <c r="AL961">
        <v>1</v>
      </c>
      <c r="AM961">
        <v>2059</v>
      </c>
      <c r="AN961">
        <v>0.75139999999999996</v>
      </c>
      <c r="AO961">
        <v>0.74719999999999998</v>
      </c>
      <c r="AP961">
        <v>4.1999999999999997E-3</v>
      </c>
      <c r="AQ961">
        <v>0.86347999004647136</v>
      </c>
      <c r="AR961">
        <v>0.85927999019622803</v>
      </c>
      <c r="AS961">
        <v>4.19999985024333E-3</v>
      </c>
      <c r="AT961" t="s">
        <v>111</v>
      </c>
      <c r="AU961" t="s">
        <v>83</v>
      </c>
      <c r="AW961" t="s">
        <v>125</v>
      </c>
      <c r="AY961" t="s">
        <v>112</v>
      </c>
      <c r="AZ961" t="s">
        <v>98</v>
      </c>
      <c r="BA961" t="s">
        <v>99</v>
      </c>
      <c r="BB961" t="s">
        <v>100</v>
      </c>
      <c r="BC961" t="s">
        <v>429</v>
      </c>
      <c r="BD961" t="s">
        <v>430</v>
      </c>
      <c r="BF961" t="s">
        <v>430</v>
      </c>
      <c r="BG961" t="s">
        <v>6011</v>
      </c>
      <c r="BH961" s="6">
        <v>44521</v>
      </c>
      <c r="BI961" s="6">
        <v>44532</v>
      </c>
      <c r="BJ961" s="32">
        <f t="shared" si="43"/>
        <v>2021</v>
      </c>
      <c r="BK961" t="s">
        <v>104</v>
      </c>
      <c r="BL961" t="s">
        <v>214</v>
      </c>
      <c r="BM961" t="s">
        <v>86</v>
      </c>
      <c r="BN961" t="s">
        <v>85</v>
      </c>
      <c r="BO961" t="s">
        <v>372</v>
      </c>
      <c r="BP961" t="str">
        <f t="shared" si="44"/>
        <v>01</v>
      </c>
    </row>
    <row r="962" spans="1:68" x14ac:dyDescent="0.25">
      <c r="A962">
        <v>2023</v>
      </c>
      <c r="B962" t="s">
        <v>6014</v>
      </c>
      <c r="C962" t="s">
        <v>6015</v>
      </c>
      <c r="D962" t="s">
        <v>6016</v>
      </c>
      <c r="E962">
        <v>20211123</v>
      </c>
      <c r="F962">
        <v>20211202</v>
      </c>
      <c r="G962" t="str">
        <f t="shared" si="42"/>
        <v>2021</v>
      </c>
      <c r="H962">
        <v>10</v>
      </c>
      <c r="I962" t="s">
        <v>6017</v>
      </c>
      <c r="J962" t="s">
        <v>6018</v>
      </c>
      <c r="K962" t="s">
        <v>83</v>
      </c>
      <c r="L962" t="s">
        <v>84</v>
      </c>
      <c r="M962" t="s">
        <v>85</v>
      </c>
      <c r="N962" t="s">
        <v>86</v>
      </c>
      <c r="O962">
        <v>205</v>
      </c>
      <c r="P962" t="s">
        <v>118</v>
      </c>
      <c r="Q962" t="s">
        <v>278</v>
      </c>
      <c r="R962" t="s">
        <v>279</v>
      </c>
      <c r="S962">
        <v>45052</v>
      </c>
      <c r="T962">
        <v>12241</v>
      </c>
      <c r="U962">
        <v>0</v>
      </c>
      <c r="V962">
        <v>0</v>
      </c>
      <c r="W962">
        <v>20534.79</v>
      </c>
      <c r="X962">
        <v>0</v>
      </c>
      <c r="Y962">
        <v>2545.84</v>
      </c>
      <c r="Z962">
        <v>720</v>
      </c>
      <c r="AA962">
        <v>750</v>
      </c>
      <c r="AB962">
        <v>91942</v>
      </c>
      <c r="AC962" t="s">
        <v>220</v>
      </c>
      <c r="AD962" t="s">
        <v>221</v>
      </c>
      <c r="AE962" t="s">
        <v>222</v>
      </c>
      <c r="AF962" t="s">
        <v>372</v>
      </c>
      <c r="AG962">
        <v>12</v>
      </c>
      <c r="AH962">
        <v>4</v>
      </c>
      <c r="AI962">
        <v>22</v>
      </c>
      <c r="AJ962">
        <v>93345</v>
      </c>
      <c r="AK962">
        <v>3856</v>
      </c>
      <c r="AL962">
        <v>1</v>
      </c>
      <c r="AM962">
        <v>15184</v>
      </c>
      <c r="AN962">
        <v>1.298</v>
      </c>
      <c r="AO962">
        <v>1.2464999999999999</v>
      </c>
      <c r="AP962">
        <v>5.1499999999999997E-2</v>
      </c>
      <c r="AQ962">
        <v>1.2980000153183937</v>
      </c>
      <c r="AR962">
        <v>1.2465000152587891</v>
      </c>
      <c r="AS962">
        <v>5.1500000059604645E-2</v>
      </c>
      <c r="AT962" t="s">
        <v>139</v>
      </c>
      <c r="AU962" t="s">
        <v>220</v>
      </c>
      <c r="AW962" t="s">
        <v>125</v>
      </c>
      <c r="AY962" t="s">
        <v>112</v>
      </c>
      <c r="AZ962" t="s">
        <v>98</v>
      </c>
      <c r="BA962" t="s">
        <v>99</v>
      </c>
      <c r="BB962" t="s">
        <v>100</v>
      </c>
      <c r="BC962" t="s">
        <v>373</v>
      </c>
      <c r="BD962" t="s">
        <v>374</v>
      </c>
      <c r="BF962" t="s">
        <v>374</v>
      </c>
      <c r="BG962" t="s">
        <v>6015</v>
      </c>
      <c r="BH962" s="6">
        <v>44524</v>
      </c>
      <c r="BI962" s="6">
        <v>44532</v>
      </c>
      <c r="BJ962" s="32">
        <f t="shared" si="43"/>
        <v>2021</v>
      </c>
      <c r="BK962" t="s">
        <v>104</v>
      </c>
      <c r="BL962" t="s">
        <v>139</v>
      </c>
      <c r="BM962" t="s">
        <v>86</v>
      </c>
      <c r="BN962" t="s">
        <v>85</v>
      </c>
      <c r="BO962" t="s">
        <v>372</v>
      </c>
      <c r="BP962" t="str">
        <f t="shared" si="44"/>
        <v>01</v>
      </c>
    </row>
    <row r="963" spans="1:68" x14ac:dyDescent="0.25">
      <c r="A963">
        <v>2023</v>
      </c>
      <c r="B963" t="s">
        <v>6019</v>
      </c>
      <c r="C963" t="s">
        <v>6020</v>
      </c>
      <c r="D963" t="s">
        <v>6021</v>
      </c>
      <c r="E963">
        <v>20211122</v>
      </c>
      <c r="F963">
        <v>20211202</v>
      </c>
      <c r="G963" t="str">
        <f t="shared" ref="G963:G1026" si="45">LEFT(F963,4)</f>
        <v>2021</v>
      </c>
      <c r="H963">
        <v>11</v>
      </c>
      <c r="I963" t="s">
        <v>450</v>
      </c>
      <c r="J963" t="s">
        <v>6022</v>
      </c>
      <c r="K963" t="s">
        <v>83</v>
      </c>
      <c r="L963" t="s">
        <v>84</v>
      </c>
      <c r="M963" t="s">
        <v>85</v>
      </c>
      <c r="N963" t="s">
        <v>86</v>
      </c>
      <c r="O963">
        <v>205</v>
      </c>
      <c r="P963" t="s">
        <v>118</v>
      </c>
      <c r="Q963" t="s">
        <v>278</v>
      </c>
      <c r="R963" t="s">
        <v>279</v>
      </c>
      <c r="S963">
        <v>36139</v>
      </c>
      <c r="T963">
        <v>14220</v>
      </c>
      <c r="U963">
        <v>0</v>
      </c>
      <c r="V963">
        <v>0</v>
      </c>
      <c r="W963">
        <v>191</v>
      </c>
      <c r="X963">
        <v>0</v>
      </c>
      <c r="Y963">
        <v>0</v>
      </c>
      <c r="Z963">
        <v>800</v>
      </c>
      <c r="AA963">
        <v>1350</v>
      </c>
      <c r="AB963">
        <v>73162</v>
      </c>
      <c r="AC963" t="s">
        <v>220</v>
      </c>
      <c r="AD963" t="s">
        <v>221</v>
      </c>
      <c r="AE963" t="s">
        <v>222</v>
      </c>
      <c r="AF963" t="s">
        <v>372</v>
      </c>
      <c r="AG963">
        <v>12</v>
      </c>
      <c r="AH963">
        <v>4</v>
      </c>
      <c r="AI963">
        <v>22</v>
      </c>
      <c r="AJ963">
        <v>93345</v>
      </c>
      <c r="AK963">
        <v>3856</v>
      </c>
      <c r="AL963">
        <v>1</v>
      </c>
      <c r="AM963">
        <v>15184</v>
      </c>
      <c r="AN963">
        <v>1.298</v>
      </c>
      <c r="AO963">
        <v>1.2464999999999999</v>
      </c>
      <c r="AP963">
        <v>5.1499999999999997E-2</v>
      </c>
      <c r="AQ963">
        <v>1.2980000153183937</v>
      </c>
      <c r="AR963">
        <v>1.2465000152587891</v>
      </c>
      <c r="AS963">
        <v>5.1500000059604645E-2</v>
      </c>
      <c r="AT963" t="s">
        <v>139</v>
      </c>
      <c r="AU963" t="s">
        <v>220</v>
      </c>
      <c r="AW963" t="s">
        <v>125</v>
      </c>
      <c r="AY963" t="s">
        <v>3080</v>
      </c>
      <c r="AZ963" t="s">
        <v>98</v>
      </c>
      <c r="BA963" t="s">
        <v>428</v>
      </c>
      <c r="BB963" t="s">
        <v>2137</v>
      </c>
      <c r="BC963" t="s">
        <v>373</v>
      </c>
      <c r="BD963" t="s">
        <v>374</v>
      </c>
      <c r="BF963" t="s">
        <v>374</v>
      </c>
      <c r="BG963" t="s">
        <v>6020</v>
      </c>
      <c r="BH963" s="6">
        <v>44524</v>
      </c>
      <c r="BI963" s="6">
        <v>44532</v>
      </c>
      <c r="BJ963" s="32">
        <f t="shared" ref="BJ963:BJ1026" si="46">YEAR(BI963)</f>
        <v>2021</v>
      </c>
      <c r="BK963" t="s">
        <v>104</v>
      </c>
      <c r="BL963" t="s">
        <v>139</v>
      </c>
      <c r="BM963" t="s">
        <v>86</v>
      </c>
      <c r="BN963" t="s">
        <v>85</v>
      </c>
      <c r="BO963" t="s">
        <v>372</v>
      </c>
      <c r="BP963" t="str">
        <f t="shared" ref="BP963:BP1026" si="47">LEFT(BO963,2)</f>
        <v>01</v>
      </c>
    </row>
    <row r="964" spans="1:68" x14ac:dyDescent="0.25">
      <c r="A964">
        <v>2023</v>
      </c>
      <c r="B964" t="s">
        <v>6023</v>
      </c>
      <c r="C964" t="s">
        <v>6024</v>
      </c>
      <c r="D964" t="s">
        <v>6025</v>
      </c>
      <c r="E964">
        <v>20211119</v>
      </c>
      <c r="F964">
        <v>20211203</v>
      </c>
      <c r="G964" t="str">
        <f t="shared" si="45"/>
        <v>2021</v>
      </c>
      <c r="H964">
        <v>15</v>
      </c>
      <c r="I964" t="s">
        <v>3399</v>
      </c>
      <c r="J964" t="s">
        <v>6026</v>
      </c>
      <c r="K964" t="s">
        <v>83</v>
      </c>
      <c r="L964" t="s">
        <v>84</v>
      </c>
      <c r="M964" t="s">
        <v>85</v>
      </c>
      <c r="N964" t="s">
        <v>86</v>
      </c>
      <c r="O964">
        <v>205</v>
      </c>
      <c r="P964" t="s">
        <v>118</v>
      </c>
      <c r="Q964" t="s">
        <v>278</v>
      </c>
      <c r="R964" t="s">
        <v>279</v>
      </c>
      <c r="S964">
        <v>54472</v>
      </c>
      <c r="T964">
        <v>19443</v>
      </c>
      <c r="U964">
        <v>0</v>
      </c>
      <c r="V964">
        <v>0</v>
      </c>
      <c r="W964">
        <v>2210.6</v>
      </c>
      <c r="X964">
        <v>0</v>
      </c>
      <c r="Y964">
        <v>0</v>
      </c>
      <c r="Z964">
        <v>1120</v>
      </c>
      <c r="AA964">
        <v>1575</v>
      </c>
      <c r="AB964">
        <v>73162</v>
      </c>
      <c r="AC964" t="s">
        <v>220</v>
      </c>
      <c r="AD964" t="s">
        <v>221</v>
      </c>
      <c r="AE964" t="s">
        <v>222</v>
      </c>
      <c r="AF964" t="s">
        <v>372</v>
      </c>
      <c r="AG964">
        <v>12</v>
      </c>
      <c r="AH964">
        <v>4</v>
      </c>
      <c r="AI964">
        <v>22</v>
      </c>
      <c r="AJ964">
        <v>93345</v>
      </c>
      <c r="AK964">
        <v>3856</v>
      </c>
      <c r="AL964">
        <v>1</v>
      </c>
      <c r="AM964">
        <v>15184</v>
      </c>
      <c r="AN964">
        <v>1.298</v>
      </c>
      <c r="AO964">
        <v>1.2464999999999999</v>
      </c>
      <c r="AP964">
        <v>5.1499999999999997E-2</v>
      </c>
      <c r="AQ964">
        <v>1.2980000153183937</v>
      </c>
      <c r="AR964">
        <v>1.2465000152587891</v>
      </c>
      <c r="AS964">
        <v>5.1500000059604645E-2</v>
      </c>
      <c r="AT964" t="s">
        <v>139</v>
      </c>
      <c r="AU964" t="s">
        <v>220</v>
      </c>
      <c r="AW964" t="s">
        <v>125</v>
      </c>
      <c r="AY964" t="s">
        <v>112</v>
      </c>
      <c r="AZ964" t="s">
        <v>98</v>
      </c>
      <c r="BA964" t="s">
        <v>99</v>
      </c>
      <c r="BB964" t="s">
        <v>100</v>
      </c>
      <c r="BC964" t="s">
        <v>373</v>
      </c>
      <c r="BD964" t="s">
        <v>374</v>
      </c>
      <c r="BF964" t="s">
        <v>374</v>
      </c>
      <c r="BG964" t="s">
        <v>6024</v>
      </c>
      <c r="BH964" s="6">
        <v>44526</v>
      </c>
      <c r="BI964" s="6">
        <v>44533</v>
      </c>
      <c r="BJ964" s="32">
        <f t="shared" si="46"/>
        <v>2021</v>
      </c>
      <c r="BK964" t="s">
        <v>104</v>
      </c>
      <c r="BL964" t="s">
        <v>139</v>
      </c>
      <c r="BM964" t="s">
        <v>86</v>
      </c>
      <c r="BN964" t="s">
        <v>85</v>
      </c>
      <c r="BO964" t="s">
        <v>372</v>
      </c>
      <c r="BP964" t="str">
        <f t="shared" si="47"/>
        <v>01</v>
      </c>
    </row>
    <row r="965" spans="1:68" x14ac:dyDescent="0.25">
      <c r="A965">
        <v>2023</v>
      </c>
      <c r="B965" t="s">
        <v>6027</v>
      </c>
      <c r="C965" t="s">
        <v>6028</v>
      </c>
      <c r="D965" t="s">
        <v>6029</v>
      </c>
      <c r="E965">
        <v>20211124</v>
      </c>
      <c r="F965">
        <v>20211203</v>
      </c>
      <c r="G965" t="str">
        <f t="shared" si="45"/>
        <v>2021</v>
      </c>
      <c r="H965">
        <v>10</v>
      </c>
      <c r="I965" t="s">
        <v>6030</v>
      </c>
      <c r="J965" t="s">
        <v>6031</v>
      </c>
      <c r="K965" t="s">
        <v>83</v>
      </c>
      <c r="L965" t="s">
        <v>84</v>
      </c>
      <c r="M965" t="s">
        <v>85</v>
      </c>
      <c r="N965" t="s">
        <v>86</v>
      </c>
      <c r="O965">
        <v>205</v>
      </c>
      <c r="P965" t="s">
        <v>118</v>
      </c>
      <c r="Q965" t="s">
        <v>648</v>
      </c>
      <c r="R965" t="s">
        <v>649</v>
      </c>
      <c r="S965">
        <v>44032</v>
      </c>
      <c r="T965">
        <v>12811</v>
      </c>
      <c r="U965">
        <v>0</v>
      </c>
      <c r="V965">
        <v>0</v>
      </c>
      <c r="W965">
        <v>49394.98</v>
      </c>
      <c r="X965">
        <v>0</v>
      </c>
      <c r="Y965">
        <v>0</v>
      </c>
      <c r="Z965">
        <v>720</v>
      </c>
      <c r="AA965">
        <v>975</v>
      </c>
      <c r="AB965">
        <v>156697</v>
      </c>
      <c r="AC965" t="s">
        <v>220</v>
      </c>
      <c r="AD965" t="s">
        <v>221</v>
      </c>
      <c r="AE965" t="s">
        <v>222</v>
      </c>
      <c r="AF965" t="s">
        <v>372</v>
      </c>
      <c r="AG965">
        <v>10</v>
      </c>
      <c r="AH965">
        <v>3</v>
      </c>
      <c r="AI965">
        <v>21</v>
      </c>
      <c r="AJ965">
        <v>125314</v>
      </c>
      <c r="AK965">
        <v>1720</v>
      </c>
      <c r="AL965">
        <v>1</v>
      </c>
      <c r="AM965">
        <v>6530</v>
      </c>
      <c r="AN965">
        <v>1.6964999999999999</v>
      </c>
      <c r="AO965">
        <v>1.6735</v>
      </c>
      <c r="AP965">
        <v>2.3E-2</v>
      </c>
      <c r="AQ965">
        <v>1.6964999418705702</v>
      </c>
      <c r="AR965">
        <v>1.6734999418258667</v>
      </c>
      <c r="AS965">
        <v>2.3000000044703484E-2</v>
      </c>
      <c r="AT965" t="s">
        <v>139</v>
      </c>
      <c r="AU965" t="s">
        <v>83</v>
      </c>
      <c r="AW965" t="s">
        <v>125</v>
      </c>
      <c r="AY965" t="s">
        <v>260</v>
      </c>
      <c r="AZ965" t="s">
        <v>98</v>
      </c>
      <c r="BA965" t="s">
        <v>99</v>
      </c>
      <c r="BB965" t="s">
        <v>261</v>
      </c>
      <c r="BC965" t="s">
        <v>373</v>
      </c>
      <c r="BD965" t="s">
        <v>374</v>
      </c>
      <c r="BF965" t="s">
        <v>374</v>
      </c>
      <c r="BG965" t="s">
        <v>6028</v>
      </c>
      <c r="BH965" s="6">
        <v>44528</v>
      </c>
      <c r="BI965" s="6">
        <v>44533</v>
      </c>
      <c r="BJ965" s="32">
        <f t="shared" si="46"/>
        <v>2021</v>
      </c>
      <c r="BK965" t="s">
        <v>104</v>
      </c>
      <c r="BL965" t="s">
        <v>139</v>
      </c>
      <c r="BM965" t="s">
        <v>86</v>
      </c>
      <c r="BN965" t="s">
        <v>85</v>
      </c>
      <c r="BO965" t="s">
        <v>372</v>
      </c>
      <c r="BP965" t="str">
        <f t="shared" si="47"/>
        <v>01</v>
      </c>
    </row>
    <row r="966" spans="1:68" x14ac:dyDescent="0.25">
      <c r="A966">
        <v>2023</v>
      </c>
      <c r="B966" t="s">
        <v>6032</v>
      </c>
      <c r="C966" t="s">
        <v>6033</v>
      </c>
      <c r="D966" t="s">
        <v>6034</v>
      </c>
      <c r="E966">
        <v>20211124</v>
      </c>
      <c r="F966">
        <v>20211203</v>
      </c>
      <c r="G966" t="str">
        <f t="shared" si="45"/>
        <v>2021</v>
      </c>
      <c r="H966">
        <v>10</v>
      </c>
      <c r="I966" t="s">
        <v>6035</v>
      </c>
      <c r="J966" t="s">
        <v>6036</v>
      </c>
      <c r="K966" t="s">
        <v>83</v>
      </c>
      <c r="L966" t="s">
        <v>84</v>
      </c>
      <c r="M966" t="s">
        <v>85</v>
      </c>
      <c r="N966" t="s">
        <v>86</v>
      </c>
      <c r="O966">
        <v>205</v>
      </c>
      <c r="P966" t="s">
        <v>118</v>
      </c>
      <c r="Q966" t="s">
        <v>3374</v>
      </c>
      <c r="R966" t="s">
        <v>3375</v>
      </c>
      <c r="S966">
        <v>32713</v>
      </c>
      <c r="T966">
        <v>12820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820</v>
      </c>
      <c r="AA966">
        <v>675</v>
      </c>
      <c r="AB966">
        <v>47371</v>
      </c>
      <c r="AC966" t="s">
        <v>685</v>
      </c>
      <c r="AD966" t="s">
        <v>686</v>
      </c>
      <c r="AE966" t="s">
        <v>687</v>
      </c>
      <c r="AF966" t="s">
        <v>5810</v>
      </c>
      <c r="AG966">
        <v>6</v>
      </c>
      <c r="AH966">
        <v>2</v>
      </c>
      <c r="AI966">
        <v>12</v>
      </c>
      <c r="AJ966">
        <v>54878</v>
      </c>
      <c r="AK966">
        <v>879</v>
      </c>
      <c r="AL966">
        <v>1</v>
      </c>
      <c r="AM966">
        <v>7331</v>
      </c>
      <c r="AN966">
        <v>0.74450000000000005</v>
      </c>
      <c r="AO966">
        <v>0.73280000000000001</v>
      </c>
      <c r="AP966">
        <v>1.17E-2</v>
      </c>
      <c r="AQ966">
        <v>0.73280000686645508</v>
      </c>
      <c r="AR966">
        <v>0.73280000686645508</v>
      </c>
      <c r="AS966">
        <v>0</v>
      </c>
      <c r="AT966" t="s">
        <v>111</v>
      </c>
      <c r="AU966" t="s">
        <v>83</v>
      </c>
      <c r="AW966" t="s">
        <v>3351</v>
      </c>
      <c r="AY966" t="s">
        <v>4985</v>
      </c>
      <c r="AZ966" t="s">
        <v>459</v>
      </c>
      <c r="BA966" t="s">
        <v>460</v>
      </c>
      <c r="BB966" t="s">
        <v>4986</v>
      </c>
      <c r="BC966" t="s">
        <v>6037</v>
      </c>
      <c r="BD966" t="s">
        <v>6038</v>
      </c>
      <c r="BF966" t="s">
        <v>6038</v>
      </c>
      <c r="BG966" t="s">
        <v>6033</v>
      </c>
      <c r="BH966" s="6">
        <v>44529</v>
      </c>
      <c r="BI966" s="6">
        <v>44533</v>
      </c>
      <c r="BJ966" s="32">
        <f t="shared" si="46"/>
        <v>2021</v>
      </c>
      <c r="BK966" t="s">
        <v>104</v>
      </c>
      <c r="BL966" t="s">
        <v>111</v>
      </c>
      <c r="BM966" t="s">
        <v>86</v>
      </c>
      <c r="BN966" t="s">
        <v>85</v>
      </c>
      <c r="BO966" t="s">
        <v>1691</v>
      </c>
      <c r="BP966" t="str">
        <f t="shared" si="47"/>
        <v>05</v>
      </c>
    </row>
    <row r="967" spans="1:68" x14ac:dyDescent="0.25">
      <c r="A967">
        <v>2023</v>
      </c>
      <c r="B967" t="s">
        <v>6039</v>
      </c>
      <c r="C967" t="s">
        <v>6040</v>
      </c>
      <c r="D967" t="s">
        <v>6041</v>
      </c>
      <c r="E967">
        <v>20211204</v>
      </c>
      <c r="F967">
        <v>20211216</v>
      </c>
      <c r="G967" t="str">
        <f t="shared" si="45"/>
        <v>2021</v>
      </c>
      <c r="H967">
        <v>13</v>
      </c>
      <c r="I967" t="s">
        <v>6042</v>
      </c>
      <c r="J967" t="s">
        <v>6043</v>
      </c>
      <c r="K967" t="s">
        <v>83</v>
      </c>
      <c r="L967" t="s">
        <v>84</v>
      </c>
      <c r="M967" t="s">
        <v>85</v>
      </c>
      <c r="N967" t="s">
        <v>86</v>
      </c>
      <c r="O967">
        <v>205</v>
      </c>
      <c r="P967" t="s">
        <v>118</v>
      </c>
      <c r="Q967" t="s">
        <v>484</v>
      </c>
      <c r="R967" t="s">
        <v>485</v>
      </c>
      <c r="S967">
        <v>42526</v>
      </c>
      <c r="T967">
        <v>16204</v>
      </c>
      <c r="U967">
        <v>0</v>
      </c>
      <c r="V967">
        <v>0</v>
      </c>
      <c r="W967">
        <v>1062.71</v>
      </c>
      <c r="X967">
        <v>0</v>
      </c>
      <c r="Y967">
        <v>0</v>
      </c>
      <c r="Z967">
        <v>960</v>
      </c>
      <c r="AA967">
        <v>1800</v>
      </c>
      <c r="AB967">
        <v>143296</v>
      </c>
      <c r="AC967" t="s">
        <v>83</v>
      </c>
      <c r="AD967" t="s">
        <v>84</v>
      </c>
      <c r="AE967" t="s">
        <v>85</v>
      </c>
      <c r="AF967" t="s">
        <v>86</v>
      </c>
      <c r="AG967">
        <v>16</v>
      </c>
      <c r="AH967">
        <v>5</v>
      </c>
      <c r="AI967">
        <v>30</v>
      </c>
      <c r="AJ967">
        <v>199067</v>
      </c>
      <c r="AK967">
        <v>15220</v>
      </c>
      <c r="AL967">
        <v>1</v>
      </c>
      <c r="AM967">
        <v>73654</v>
      </c>
      <c r="AN967">
        <v>2.8616999999999999</v>
      </c>
      <c r="AO967">
        <v>2.6583999999999999</v>
      </c>
      <c r="AP967">
        <v>0.20330000000000001</v>
      </c>
      <c r="AQ967">
        <v>2.8617000579833984</v>
      </c>
      <c r="AR967">
        <v>2.6584000587463379</v>
      </c>
      <c r="AS967">
        <v>0.20329999923706055</v>
      </c>
      <c r="AT967" t="s">
        <v>111</v>
      </c>
      <c r="AU967" t="s">
        <v>83</v>
      </c>
      <c r="AW967" t="s">
        <v>125</v>
      </c>
      <c r="AY967" t="s">
        <v>112</v>
      </c>
      <c r="AZ967" t="s">
        <v>98</v>
      </c>
      <c r="BA967" t="s">
        <v>99</v>
      </c>
      <c r="BB967" t="s">
        <v>100</v>
      </c>
      <c r="BC967" t="s">
        <v>373</v>
      </c>
      <c r="BD967" t="s">
        <v>374</v>
      </c>
      <c r="BF967" t="s">
        <v>374</v>
      </c>
      <c r="BG967" t="s">
        <v>6040</v>
      </c>
      <c r="BH967" s="6">
        <v>44534</v>
      </c>
      <c r="BI967" s="6">
        <v>44546</v>
      </c>
      <c r="BJ967" s="32">
        <f t="shared" si="46"/>
        <v>2021</v>
      </c>
      <c r="BK967" t="s">
        <v>242</v>
      </c>
      <c r="BL967" t="s">
        <v>111</v>
      </c>
      <c r="BM967" t="s">
        <v>86</v>
      </c>
      <c r="BN967" t="s">
        <v>85</v>
      </c>
      <c r="BP967" t="str">
        <f t="shared" si="47"/>
        <v/>
      </c>
    </row>
    <row r="968" spans="1:68" x14ac:dyDescent="0.25">
      <c r="A968">
        <v>2023</v>
      </c>
      <c r="B968" t="s">
        <v>6044</v>
      </c>
      <c r="C968" t="s">
        <v>6045</v>
      </c>
      <c r="D968" t="s">
        <v>6046</v>
      </c>
      <c r="E968">
        <v>20211113</v>
      </c>
      <c r="F968">
        <v>20211216</v>
      </c>
      <c r="G968" t="str">
        <f t="shared" si="45"/>
        <v>2021</v>
      </c>
      <c r="H968">
        <v>34</v>
      </c>
      <c r="I968" t="s">
        <v>6047</v>
      </c>
      <c r="J968" t="s">
        <v>6048</v>
      </c>
      <c r="K968" t="s">
        <v>83</v>
      </c>
      <c r="L968" t="s">
        <v>84</v>
      </c>
      <c r="M968" t="s">
        <v>85</v>
      </c>
      <c r="N968" t="s">
        <v>86</v>
      </c>
      <c r="O968">
        <v>205</v>
      </c>
      <c r="P968" t="s">
        <v>118</v>
      </c>
      <c r="Q968" t="s">
        <v>2990</v>
      </c>
      <c r="R968" t="s">
        <v>2991</v>
      </c>
      <c r="S968">
        <v>150057</v>
      </c>
      <c r="T968">
        <v>31887</v>
      </c>
      <c r="U968">
        <v>50618</v>
      </c>
      <c r="V968">
        <v>0</v>
      </c>
      <c r="W968">
        <v>889.56</v>
      </c>
      <c r="X968">
        <v>0</v>
      </c>
      <c r="Y968">
        <v>9915.01</v>
      </c>
      <c r="Z968">
        <v>2840</v>
      </c>
      <c r="AA968">
        <v>3150</v>
      </c>
      <c r="AB968">
        <v>188710</v>
      </c>
      <c r="AC968" t="s">
        <v>121</v>
      </c>
      <c r="AD968" t="s">
        <v>122</v>
      </c>
      <c r="AE968" t="s">
        <v>187</v>
      </c>
      <c r="AF968" t="s">
        <v>188</v>
      </c>
      <c r="AG968">
        <v>8</v>
      </c>
      <c r="AH968">
        <v>3</v>
      </c>
      <c r="AI968">
        <v>18</v>
      </c>
      <c r="AJ968">
        <v>103488</v>
      </c>
      <c r="AK968">
        <v>19782</v>
      </c>
      <c r="AL968">
        <v>1</v>
      </c>
      <c r="AM968">
        <v>50029</v>
      </c>
      <c r="AN968">
        <v>1.6462000000000001</v>
      </c>
      <c r="AO968">
        <v>1.3819999999999999</v>
      </c>
      <c r="AP968">
        <v>0.26419999999999999</v>
      </c>
      <c r="AQ968">
        <v>3.3046000301837921</v>
      </c>
      <c r="AR968">
        <v>3.0404000282287598</v>
      </c>
      <c r="AS968">
        <v>0.26420000195503235</v>
      </c>
      <c r="AT968" t="s">
        <v>111</v>
      </c>
      <c r="AU968" t="s">
        <v>121</v>
      </c>
      <c r="AV968" t="s">
        <v>121</v>
      </c>
      <c r="AW968" t="s">
        <v>603</v>
      </c>
      <c r="AY968" t="s">
        <v>588</v>
      </c>
      <c r="AZ968" t="s">
        <v>98</v>
      </c>
      <c r="BA968" t="s">
        <v>99</v>
      </c>
      <c r="BB968" t="s">
        <v>438</v>
      </c>
      <c r="BC968" t="s">
        <v>2992</v>
      </c>
      <c r="BD968" t="s">
        <v>6049</v>
      </c>
      <c r="BE968" t="s">
        <v>6050</v>
      </c>
      <c r="BF968" t="s">
        <v>6050</v>
      </c>
      <c r="BG968" t="s">
        <v>6045</v>
      </c>
      <c r="BH968" s="6">
        <v>44536</v>
      </c>
      <c r="BI968" s="6">
        <v>44546</v>
      </c>
      <c r="BJ968" s="32">
        <f t="shared" si="46"/>
        <v>2021</v>
      </c>
      <c r="BK968" t="s">
        <v>104</v>
      </c>
      <c r="BL968" t="s">
        <v>111</v>
      </c>
      <c r="BM968" t="s">
        <v>86</v>
      </c>
      <c r="BN968" t="s">
        <v>85</v>
      </c>
      <c r="BO968" t="s">
        <v>1691</v>
      </c>
      <c r="BP968" t="str">
        <f t="shared" si="47"/>
        <v>05</v>
      </c>
    </row>
    <row r="969" spans="1:68" x14ac:dyDescent="0.25">
      <c r="A969">
        <v>2023</v>
      </c>
      <c r="B969" t="s">
        <v>6051</v>
      </c>
      <c r="C969" t="s">
        <v>6052</v>
      </c>
      <c r="D969" t="s">
        <v>6053</v>
      </c>
      <c r="E969">
        <v>20211129</v>
      </c>
      <c r="F969">
        <v>20211216</v>
      </c>
      <c r="G969" t="str">
        <f t="shared" si="45"/>
        <v>2021</v>
      </c>
      <c r="H969">
        <v>18</v>
      </c>
      <c r="I969" t="s">
        <v>6054</v>
      </c>
      <c r="J969" t="s">
        <v>5893</v>
      </c>
      <c r="K969" t="s">
        <v>83</v>
      </c>
      <c r="L969" t="s">
        <v>84</v>
      </c>
      <c r="M969" t="s">
        <v>85</v>
      </c>
      <c r="N969" t="s">
        <v>86</v>
      </c>
      <c r="O969">
        <v>205</v>
      </c>
      <c r="P969" t="s">
        <v>118</v>
      </c>
      <c r="Q969" t="s">
        <v>147</v>
      </c>
      <c r="R969" t="s">
        <v>148</v>
      </c>
      <c r="S969">
        <v>61374</v>
      </c>
      <c r="T969">
        <v>23500</v>
      </c>
      <c r="U969">
        <v>0</v>
      </c>
      <c r="V969">
        <v>0</v>
      </c>
      <c r="W969">
        <v>2456.94</v>
      </c>
      <c r="X969">
        <v>0</v>
      </c>
      <c r="Y969">
        <v>0</v>
      </c>
      <c r="Z969">
        <v>1360</v>
      </c>
      <c r="AA969">
        <v>2550</v>
      </c>
      <c r="AB969">
        <v>100284</v>
      </c>
      <c r="AC969" t="s">
        <v>157</v>
      </c>
      <c r="AD969" t="s">
        <v>158</v>
      </c>
      <c r="AE969" t="s">
        <v>159</v>
      </c>
      <c r="AF969" t="s">
        <v>231</v>
      </c>
      <c r="AG969">
        <v>10</v>
      </c>
      <c r="AH969">
        <v>3</v>
      </c>
      <c r="AI969">
        <v>19</v>
      </c>
      <c r="AJ969">
        <v>79361</v>
      </c>
      <c r="AK969">
        <v>1212</v>
      </c>
      <c r="AL969">
        <v>1</v>
      </c>
      <c r="AM969">
        <v>6665</v>
      </c>
      <c r="AN969">
        <v>1.0760000000000001</v>
      </c>
      <c r="AO969">
        <v>1.0598000000000001</v>
      </c>
      <c r="AP969">
        <v>1.6199999999999999E-2</v>
      </c>
      <c r="AQ969">
        <v>1.0760000292211771</v>
      </c>
      <c r="AR969">
        <v>1.0598000288009644</v>
      </c>
      <c r="AS969">
        <v>1.6200000420212746E-2</v>
      </c>
      <c r="AT969" t="s">
        <v>111</v>
      </c>
      <c r="AU969" t="s">
        <v>83</v>
      </c>
      <c r="AW969" t="s">
        <v>125</v>
      </c>
      <c r="AY969" t="s">
        <v>112</v>
      </c>
      <c r="AZ969" t="s">
        <v>98</v>
      </c>
      <c r="BA969" t="s">
        <v>99</v>
      </c>
      <c r="BB969" t="s">
        <v>100</v>
      </c>
      <c r="BC969" t="s">
        <v>229</v>
      </c>
      <c r="BD969" t="s">
        <v>230</v>
      </c>
      <c r="BF969" t="s">
        <v>230</v>
      </c>
      <c r="BG969" t="s">
        <v>6052</v>
      </c>
      <c r="BH969" s="6">
        <v>44539</v>
      </c>
      <c r="BI969" s="6">
        <v>44546</v>
      </c>
      <c r="BJ969" s="32">
        <f t="shared" si="46"/>
        <v>2021</v>
      </c>
      <c r="BK969" t="s">
        <v>104</v>
      </c>
      <c r="BL969" t="s">
        <v>111</v>
      </c>
      <c r="BM969" t="s">
        <v>86</v>
      </c>
      <c r="BN969" t="s">
        <v>85</v>
      </c>
      <c r="BO969" t="s">
        <v>231</v>
      </c>
      <c r="BP969" t="str">
        <f t="shared" si="47"/>
        <v>03</v>
      </c>
    </row>
    <row r="970" spans="1:68" x14ac:dyDescent="0.25">
      <c r="A970">
        <v>2023</v>
      </c>
      <c r="B970" t="s">
        <v>6055</v>
      </c>
      <c r="C970" t="s">
        <v>6056</v>
      </c>
      <c r="D970" t="s">
        <v>6057</v>
      </c>
      <c r="E970">
        <v>20211117</v>
      </c>
      <c r="F970">
        <v>20211222</v>
      </c>
      <c r="G970" t="str">
        <f t="shared" si="45"/>
        <v>2021</v>
      </c>
      <c r="H970">
        <v>36</v>
      </c>
      <c r="I970" t="s">
        <v>6058</v>
      </c>
      <c r="J970" t="s">
        <v>6059</v>
      </c>
      <c r="K970" t="s">
        <v>135</v>
      </c>
      <c r="L970" t="s">
        <v>136</v>
      </c>
      <c r="M970" t="s">
        <v>137</v>
      </c>
      <c r="N970" t="s">
        <v>138</v>
      </c>
      <c r="O970">
        <v>205</v>
      </c>
      <c r="P970" t="s">
        <v>118</v>
      </c>
      <c r="Q970" t="s">
        <v>6060</v>
      </c>
      <c r="R970" t="s">
        <v>6061</v>
      </c>
      <c r="S970">
        <v>90593</v>
      </c>
      <c r="T970">
        <v>45022</v>
      </c>
      <c r="U970">
        <v>0</v>
      </c>
      <c r="V970">
        <v>0</v>
      </c>
      <c r="W970">
        <v>17986.650000000001</v>
      </c>
      <c r="X970">
        <v>6737.7</v>
      </c>
      <c r="Y970">
        <v>0</v>
      </c>
      <c r="Z970">
        <v>3120</v>
      </c>
      <c r="AA970">
        <v>4650</v>
      </c>
      <c r="AB970">
        <v>152663</v>
      </c>
      <c r="AC970" t="s">
        <v>426</v>
      </c>
      <c r="AD970" t="s">
        <v>470</v>
      </c>
      <c r="AE970" t="s">
        <v>471</v>
      </c>
      <c r="AF970" t="s">
        <v>1663</v>
      </c>
      <c r="AG970">
        <v>13</v>
      </c>
      <c r="AH970">
        <v>4</v>
      </c>
      <c r="AI970">
        <v>25</v>
      </c>
      <c r="AJ970">
        <v>121253</v>
      </c>
      <c r="AK970">
        <v>5870</v>
      </c>
      <c r="AL970">
        <v>1</v>
      </c>
      <c r="AM970">
        <v>23788</v>
      </c>
      <c r="AN970">
        <v>1.6976</v>
      </c>
      <c r="AO970">
        <v>1.6192</v>
      </c>
      <c r="AP970">
        <v>7.8399999999999997E-2</v>
      </c>
      <c r="AQ970">
        <v>2.5994700789451599</v>
      </c>
      <c r="AR970">
        <v>2.4412500858306885</v>
      </c>
      <c r="AS970">
        <v>0.15821999311447144</v>
      </c>
      <c r="AT970" t="s">
        <v>139</v>
      </c>
      <c r="AU970" t="s">
        <v>426</v>
      </c>
      <c r="AW970" t="s">
        <v>3296</v>
      </c>
      <c r="AY970" t="s">
        <v>260</v>
      </c>
      <c r="AZ970" t="s">
        <v>98</v>
      </c>
      <c r="BA970" t="s">
        <v>99</v>
      </c>
      <c r="BB970" t="s">
        <v>261</v>
      </c>
      <c r="BC970" t="s">
        <v>4965</v>
      </c>
      <c r="BF970" t="s">
        <v>4965</v>
      </c>
      <c r="BG970" t="s">
        <v>6056</v>
      </c>
      <c r="BH970" s="6">
        <v>44540</v>
      </c>
      <c r="BI970" s="6">
        <v>44547</v>
      </c>
      <c r="BJ970" s="32">
        <f t="shared" si="46"/>
        <v>2021</v>
      </c>
      <c r="BK970" t="s">
        <v>104</v>
      </c>
      <c r="BL970" t="s">
        <v>214</v>
      </c>
      <c r="BM970" t="s">
        <v>86</v>
      </c>
      <c r="BN970" t="s">
        <v>85</v>
      </c>
      <c r="BO970" t="s">
        <v>1691</v>
      </c>
      <c r="BP970" t="str">
        <f t="shared" si="47"/>
        <v>05</v>
      </c>
    </row>
    <row r="971" spans="1:68" x14ac:dyDescent="0.25">
      <c r="A971">
        <v>2023</v>
      </c>
      <c r="B971" t="s">
        <v>6062</v>
      </c>
      <c r="C971" t="s">
        <v>6063</v>
      </c>
      <c r="D971" t="s">
        <v>6064</v>
      </c>
      <c r="E971">
        <v>20211111</v>
      </c>
      <c r="F971">
        <v>20211221</v>
      </c>
      <c r="G971" t="str">
        <f t="shared" si="45"/>
        <v>2021</v>
      </c>
      <c r="H971">
        <v>41</v>
      </c>
      <c r="I971" t="s">
        <v>6065</v>
      </c>
      <c r="J971" t="s">
        <v>6066</v>
      </c>
      <c r="K971" t="s">
        <v>83</v>
      </c>
      <c r="L971" t="s">
        <v>84</v>
      </c>
      <c r="M971" t="s">
        <v>85</v>
      </c>
      <c r="N971" t="s">
        <v>86</v>
      </c>
      <c r="O971">
        <v>205</v>
      </c>
      <c r="P971" t="s">
        <v>87</v>
      </c>
      <c r="Q971" t="s">
        <v>6067</v>
      </c>
      <c r="R971" t="s">
        <v>6068</v>
      </c>
      <c r="S971">
        <v>130027</v>
      </c>
      <c r="T971">
        <v>41530</v>
      </c>
      <c r="U971">
        <v>20088</v>
      </c>
      <c r="V971">
        <v>0</v>
      </c>
      <c r="W971">
        <v>11373.52</v>
      </c>
      <c r="X971">
        <v>5478.68</v>
      </c>
      <c r="Y971">
        <v>12197.05</v>
      </c>
      <c r="Z971">
        <v>2960</v>
      </c>
      <c r="AA971">
        <v>5550</v>
      </c>
      <c r="AB971">
        <v>254843</v>
      </c>
      <c r="AC971" t="s">
        <v>157</v>
      </c>
      <c r="AD971" t="s">
        <v>158</v>
      </c>
      <c r="AE971" t="s">
        <v>159</v>
      </c>
      <c r="AF971" t="s">
        <v>160</v>
      </c>
      <c r="AG971">
        <v>21</v>
      </c>
      <c r="AH971">
        <v>7</v>
      </c>
      <c r="AI971">
        <v>38</v>
      </c>
      <c r="AJ971">
        <v>262223</v>
      </c>
      <c r="AK971">
        <v>69056</v>
      </c>
      <c r="AL971">
        <v>23019</v>
      </c>
      <c r="AM971">
        <v>138220</v>
      </c>
      <c r="AN971">
        <v>4.4240000000000004</v>
      </c>
      <c r="AO971">
        <v>3.5017999999999998</v>
      </c>
      <c r="AP971">
        <v>0.92220000000000002</v>
      </c>
      <c r="AQ971">
        <v>4.7241500020027161</v>
      </c>
      <c r="AR971">
        <v>3.8019499778747559</v>
      </c>
      <c r="AS971">
        <v>0.92220002412796021</v>
      </c>
      <c r="AT971" t="s">
        <v>139</v>
      </c>
      <c r="AU971" t="s">
        <v>157</v>
      </c>
      <c r="AW971" t="s">
        <v>6069</v>
      </c>
      <c r="AY971" t="s">
        <v>6070</v>
      </c>
      <c r="AZ971" t="s">
        <v>98</v>
      </c>
      <c r="BA971" t="s">
        <v>1009</v>
      </c>
      <c r="BB971" t="s">
        <v>6071</v>
      </c>
      <c r="BC971" t="s">
        <v>6072</v>
      </c>
      <c r="BE971" t="s">
        <v>6073</v>
      </c>
      <c r="BF971" t="s">
        <v>6073</v>
      </c>
      <c r="BG971" t="s">
        <v>6063</v>
      </c>
      <c r="BH971" s="6">
        <v>44544</v>
      </c>
      <c r="BI971" s="6">
        <v>44551</v>
      </c>
      <c r="BJ971" s="32">
        <f t="shared" si="46"/>
        <v>2021</v>
      </c>
      <c r="BK971" t="s">
        <v>104</v>
      </c>
      <c r="BL971" t="s">
        <v>139</v>
      </c>
      <c r="BM971" t="s">
        <v>86</v>
      </c>
      <c r="BN971" t="s">
        <v>85</v>
      </c>
      <c r="BO971" t="s">
        <v>160</v>
      </c>
      <c r="BP971" t="str">
        <f t="shared" si="47"/>
        <v>03</v>
      </c>
    </row>
    <row r="972" spans="1:68" x14ac:dyDescent="0.25">
      <c r="A972">
        <v>2023</v>
      </c>
      <c r="B972" t="s">
        <v>6074</v>
      </c>
      <c r="C972" t="s">
        <v>6075</v>
      </c>
      <c r="D972" t="s">
        <v>6076</v>
      </c>
      <c r="E972">
        <v>20230901</v>
      </c>
      <c r="F972">
        <v>20231006</v>
      </c>
      <c r="G972" t="str">
        <f t="shared" si="45"/>
        <v>2023</v>
      </c>
      <c r="H972">
        <v>36</v>
      </c>
      <c r="I972" t="s">
        <v>6077</v>
      </c>
      <c r="J972" t="s">
        <v>6078</v>
      </c>
      <c r="K972" t="s">
        <v>83</v>
      </c>
      <c r="L972" t="s">
        <v>84</v>
      </c>
      <c r="M972" t="s">
        <v>85</v>
      </c>
      <c r="N972" t="s">
        <v>86</v>
      </c>
      <c r="O972">
        <v>201</v>
      </c>
      <c r="P972" t="s">
        <v>118</v>
      </c>
      <c r="Q972" t="s">
        <v>4048</v>
      </c>
      <c r="R972" t="s">
        <v>4049</v>
      </c>
      <c r="S972">
        <v>95640</v>
      </c>
      <c r="T972">
        <v>43229</v>
      </c>
      <c r="U972">
        <v>0</v>
      </c>
      <c r="V972">
        <v>0</v>
      </c>
      <c r="W972">
        <v>1179.4100000000001</v>
      </c>
      <c r="X972">
        <v>0</v>
      </c>
      <c r="Y972">
        <v>0</v>
      </c>
      <c r="Z972">
        <v>2800</v>
      </c>
      <c r="AA972">
        <v>5250</v>
      </c>
      <c r="AB972">
        <v>136985</v>
      </c>
      <c r="AC972" t="s">
        <v>135</v>
      </c>
      <c r="AD972" t="s">
        <v>136</v>
      </c>
      <c r="AE972" t="s">
        <v>175</v>
      </c>
      <c r="AF972" t="s">
        <v>176</v>
      </c>
      <c r="AG972">
        <v>8</v>
      </c>
      <c r="AH972">
        <v>3</v>
      </c>
      <c r="AI972">
        <v>15</v>
      </c>
      <c r="AJ972">
        <v>55949</v>
      </c>
      <c r="AK972">
        <v>314</v>
      </c>
      <c r="AL972">
        <v>1</v>
      </c>
      <c r="AM972">
        <v>2059</v>
      </c>
      <c r="AN972">
        <v>0.75139999999999996</v>
      </c>
      <c r="AO972">
        <v>0.74719999999999998</v>
      </c>
      <c r="AP972">
        <v>4.1999999999999997E-3</v>
      </c>
      <c r="AQ972">
        <v>1.9282399597577751</v>
      </c>
      <c r="AR972">
        <v>1.9240399599075317</v>
      </c>
      <c r="AS972">
        <v>4.19999985024333E-3</v>
      </c>
      <c r="AT972" t="s">
        <v>139</v>
      </c>
      <c r="AU972" t="s">
        <v>135</v>
      </c>
      <c r="AW972" t="s">
        <v>125</v>
      </c>
      <c r="AX972" t="s">
        <v>84</v>
      </c>
      <c r="AY972" t="s">
        <v>112</v>
      </c>
      <c r="AZ972" t="s">
        <v>98</v>
      </c>
      <c r="BA972" t="s">
        <v>99</v>
      </c>
      <c r="BB972" t="s">
        <v>100</v>
      </c>
      <c r="BC972" t="s">
        <v>229</v>
      </c>
      <c r="BD972" t="s">
        <v>1149</v>
      </c>
      <c r="BF972" t="s">
        <v>1149</v>
      </c>
      <c r="BG972" t="s">
        <v>6075</v>
      </c>
      <c r="BH972" s="6">
        <v>45182</v>
      </c>
      <c r="BI972" s="6">
        <v>45205</v>
      </c>
      <c r="BJ972" s="32">
        <f t="shared" si="46"/>
        <v>2023</v>
      </c>
      <c r="BK972" t="s">
        <v>104</v>
      </c>
      <c r="BL972" t="s">
        <v>139</v>
      </c>
      <c r="BM972" t="s">
        <v>86</v>
      </c>
      <c r="BN972" t="s">
        <v>85</v>
      </c>
      <c r="BO972" t="s">
        <v>176</v>
      </c>
      <c r="BP972" t="str">
        <f t="shared" si="47"/>
        <v>02</v>
      </c>
    </row>
    <row r="973" spans="1:68" x14ac:dyDescent="0.25">
      <c r="A973">
        <v>2023</v>
      </c>
      <c r="B973" t="s">
        <v>6079</v>
      </c>
      <c r="C973" t="s">
        <v>6080</v>
      </c>
      <c r="D973" t="s">
        <v>6081</v>
      </c>
      <c r="E973">
        <v>20230912</v>
      </c>
      <c r="F973">
        <v>20231006</v>
      </c>
      <c r="G973" t="str">
        <f t="shared" si="45"/>
        <v>2023</v>
      </c>
      <c r="H973">
        <v>25</v>
      </c>
      <c r="I973" t="s">
        <v>6082</v>
      </c>
      <c r="J973" t="s">
        <v>6083</v>
      </c>
      <c r="K973" t="s">
        <v>83</v>
      </c>
      <c r="L973" t="s">
        <v>84</v>
      </c>
      <c r="M973" t="s">
        <v>85</v>
      </c>
      <c r="N973" t="s">
        <v>86</v>
      </c>
      <c r="O973">
        <v>201</v>
      </c>
      <c r="P973" t="s">
        <v>118</v>
      </c>
      <c r="Q973" t="s">
        <v>6084</v>
      </c>
      <c r="R973" t="s">
        <v>6085</v>
      </c>
      <c r="S973">
        <v>64996</v>
      </c>
      <c r="T973">
        <v>29752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1920</v>
      </c>
      <c r="AA973">
        <v>3600</v>
      </c>
      <c r="AB973">
        <v>94848</v>
      </c>
      <c r="AC973" t="s">
        <v>135</v>
      </c>
      <c r="AD973" t="s">
        <v>136</v>
      </c>
      <c r="AE973" t="s">
        <v>175</v>
      </c>
      <c r="AF973" t="s">
        <v>176</v>
      </c>
      <c r="AG973">
        <v>9</v>
      </c>
      <c r="AH973">
        <v>3</v>
      </c>
      <c r="AI973">
        <v>18</v>
      </c>
      <c r="AJ973">
        <v>68167</v>
      </c>
      <c r="AK973">
        <v>811</v>
      </c>
      <c r="AL973">
        <v>1</v>
      </c>
      <c r="AM973">
        <v>4553</v>
      </c>
      <c r="AN973">
        <v>0.92110000000000003</v>
      </c>
      <c r="AO973">
        <v>0.9103</v>
      </c>
      <c r="AP973">
        <v>1.0800000000000001E-2</v>
      </c>
      <c r="AQ973">
        <v>1.3351099491119385</v>
      </c>
      <c r="AR973">
        <v>1.3351099491119385</v>
      </c>
      <c r="AS973">
        <v>0</v>
      </c>
      <c r="AT973" t="s">
        <v>111</v>
      </c>
      <c r="AU973" t="s">
        <v>135</v>
      </c>
      <c r="AW973" t="s">
        <v>250</v>
      </c>
      <c r="AX973" t="s">
        <v>84</v>
      </c>
      <c r="AY973" t="s">
        <v>112</v>
      </c>
      <c r="AZ973" t="s">
        <v>98</v>
      </c>
      <c r="BA973" t="s">
        <v>99</v>
      </c>
      <c r="BB973" t="s">
        <v>100</v>
      </c>
      <c r="BC973" t="s">
        <v>1272</v>
      </c>
      <c r="BF973" t="s">
        <v>1272</v>
      </c>
      <c r="BG973" t="s">
        <v>6080</v>
      </c>
      <c r="BH973" s="6">
        <v>45182</v>
      </c>
      <c r="BI973" s="6">
        <v>45205</v>
      </c>
      <c r="BJ973" s="32">
        <f t="shared" si="46"/>
        <v>2023</v>
      </c>
      <c r="BK973" t="s">
        <v>104</v>
      </c>
      <c r="BL973" t="s">
        <v>111</v>
      </c>
      <c r="BM973" t="s">
        <v>86</v>
      </c>
      <c r="BN973" t="s">
        <v>85</v>
      </c>
      <c r="BO973" t="s">
        <v>176</v>
      </c>
      <c r="BP973" t="str">
        <f t="shared" si="47"/>
        <v>02</v>
      </c>
    </row>
    <row r="974" spans="1:68" x14ac:dyDescent="0.25">
      <c r="A974">
        <v>2023</v>
      </c>
      <c r="B974" t="s">
        <v>6086</v>
      </c>
      <c r="C974" t="s">
        <v>6087</v>
      </c>
      <c r="D974" t="s">
        <v>6088</v>
      </c>
      <c r="E974">
        <v>20230626</v>
      </c>
      <c r="F974">
        <v>20231113</v>
      </c>
      <c r="G974" t="str">
        <f t="shared" si="45"/>
        <v>2023</v>
      </c>
      <c r="H974">
        <v>140</v>
      </c>
      <c r="I974" t="s">
        <v>6089</v>
      </c>
      <c r="J974" t="s">
        <v>6090</v>
      </c>
      <c r="K974" t="s">
        <v>157</v>
      </c>
      <c r="L974" t="s">
        <v>158</v>
      </c>
      <c r="M974" t="s">
        <v>159</v>
      </c>
      <c r="N974" t="s">
        <v>160</v>
      </c>
      <c r="O974">
        <v>201</v>
      </c>
      <c r="P974" t="s">
        <v>118</v>
      </c>
      <c r="Q974" t="s">
        <v>4622</v>
      </c>
      <c r="R974" t="s">
        <v>4623</v>
      </c>
      <c r="S974">
        <v>724959</v>
      </c>
      <c r="T974">
        <v>128256</v>
      </c>
      <c r="U974">
        <v>133393</v>
      </c>
      <c r="V974">
        <v>0</v>
      </c>
      <c r="W974">
        <v>44727.98</v>
      </c>
      <c r="X974">
        <v>9885.02</v>
      </c>
      <c r="Y974">
        <v>13339.55</v>
      </c>
      <c r="Z974">
        <v>9640</v>
      </c>
      <c r="AA974">
        <v>15825</v>
      </c>
      <c r="AB974">
        <v>1111833</v>
      </c>
      <c r="AC974" t="s">
        <v>201</v>
      </c>
      <c r="AD974" t="s">
        <v>202</v>
      </c>
      <c r="AE974" t="s">
        <v>203</v>
      </c>
      <c r="AF974" t="s">
        <v>204</v>
      </c>
      <c r="AG974">
        <v>20</v>
      </c>
      <c r="AH974">
        <v>7</v>
      </c>
      <c r="AI974">
        <v>37</v>
      </c>
      <c r="AJ974">
        <v>280368</v>
      </c>
      <c r="AK974">
        <v>20050</v>
      </c>
      <c r="AL974">
        <v>1</v>
      </c>
      <c r="AM974">
        <v>61464</v>
      </c>
      <c r="AN974">
        <v>4.0118999999999998</v>
      </c>
      <c r="AO974">
        <v>3.7441</v>
      </c>
      <c r="AP974">
        <v>0.26779999999999998</v>
      </c>
      <c r="AQ974">
        <v>15.650499761104584</v>
      </c>
      <c r="AR974">
        <v>15.313369750976563</v>
      </c>
      <c r="AS974">
        <v>0.33713001012802124</v>
      </c>
      <c r="AT974" t="s">
        <v>139</v>
      </c>
      <c r="AU974" t="s">
        <v>157</v>
      </c>
      <c r="AW974" t="s">
        <v>6091</v>
      </c>
      <c r="AX974" t="s">
        <v>84</v>
      </c>
      <c r="AY974" t="s">
        <v>112</v>
      </c>
      <c r="AZ974" t="s">
        <v>98</v>
      </c>
      <c r="BA974" t="s">
        <v>99</v>
      </c>
      <c r="BB974" t="s">
        <v>100</v>
      </c>
      <c r="BC974" t="s">
        <v>6092</v>
      </c>
      <c r="BD974" t="s">
        <v>6093</v>
      </c>
      <c r="BF974" t="s">
        <v>6093</v>
      </c>
      <c r="BG974" t="s">
        <v>6087</v>
      </c>
      <c r="BH974" s="6">
        <v>45196</v>
      </c>
      <c r="BI974" s="6">
        <v>45208</v>
      </c>
      <c r="BJ974" s="32">
        <f t="shared" si="46"/>
        <v>2023</v>
      </c>
      <c r="BK974" t="s">
        <v>104</v>
      </c>
      <c r="BL974" t="s">
        <v>214</v>
      </c>
      <c r="BM974" t="s">
        <v>86</v>
      </c>
      <c r="BN974" t="s">
        <v>85</v>
      </c>
      <c r="BO974" t="s">
        <v>160</v>
      </c>
      <c r="BP974" t="str">
        <f t="shared" si="47"/>
        <v>03</v>
      </c>
    </row>
    <row r="975" spans="1:68" x14ac:dyDescent="0.25">
      <c r="A975">
        <v>2023</v>
      </c>
      <c r="B975" t="s">
        <v>6094</v>
      </c>
      <c r="C975" t="s">
        <v>6095</v>
      </c>
      <c r="D975" t="s">
        <v>6096</v>
      </c>
      <c r="E975">
        <v>20230831</v>
      </c>
      <c r="F975">
        <v>20231011</v>
      </c>
      <c r="G975" t="str">
        <f t="shared" si="45"/>
        <v>2023</v>
      </c>
      <c r="H975">
        <v>42</v>
      </c>
      <c r="I975" t="s">
        <v>6097</v>
      </c>
      <c r="J975" t="s">
        <v>6098</v>
      </c>
      <c r="K975" t="s">
        <v>83</v>
      </c>
      <c r="L975" t="s">
        <v>84</v>
      </c>
      <c r="M975" t="s">
        <v>85</v>
      </c>
      <c r="N975" t="s">
        <v>86</v>
      </c>
      <c r="O975">
        <v>201</v>
      </c>
      <c r="P975" t="s">
        <v>87</v>
      </c>
      <c r="Q975" t="s">
        <v>1896</v>
      </c>
      <c r="R975" t="s">
        <v>1897</v>
      </c>
      <c r="S975">
        <v>103203</v>
      </c>
      <c r="T975">
        <v>49543</v>
      </c>
      <c r="U975">
        <v>0</v>
      </c>
      <c r="V975">
        <v>0</v>
      </c>
      <c r="W975">
        <v>5986.21</v>
      </c>
      <c r="X975">
        <v>0</v>
      </c>
      <c r="Y975">
        <v>55721.19</v>
      </c>
      <c r="Z975">
        <v>3280</v>
      </c>
      <c r="AA975">
        <v>6150</v>
      </c>
      <c r="AB975">
        <v>264731</v>
      </c>
      <c r="AC975" t="s">
        <v>135</v>
      </c>
      <c r="AD975" t="s">
        <v>136</v>
      </c>
      <c r="AE975" t="s">
        <v>175</v>
      </c>
      <c r="AF975" t="s">
        <v>176</v>
      </c>
      <c r="AG975">
        <v>15</v>
      </c>
      <c r="AH975">
        <v>5</v>
      </c>
      <c r="AI975">
        <v>29</v>
      </c>
      <c r="AJ975">
        <v>150888</v>
      </c>
      <c r="AK975">
        <v>40755</v>
      </c>
      <c r="AL975">
        <v>1</v>
      </c>
      <c r="AM975">
        <v>101133</v>
      </c>
      <c r="AN975">
        <v>2.5592000000000001</v>
      </c>
      <c r="AO975">
        <v>2.0150000000000001</v>
      </c>
      <c r="AP975">
        <v>0.54420000000000002</v>
      </c>
      <c r="AQ975">
        <v>3.606999933719635</v>
      </c>
      <c r="AR975">
        <v>3.0627999305725098</v>
      </c>
      <c r="AS975">
        <v>0.54420000314712524</v>
      </c>
      <c r="AT975" t="s">
        <v>94</v>
      </c>
      <c r="AU975" t="s">
        <v>135</v>
      </c>
      <c r="AW975" t="s">
        <v>6099</v>
      </c>
      <c r="AX975" t="s">
        <v>84</v>
      </c>
      <c r="AY975" t="s">
        <v>97</v>
      </c>
      <c r="AZ975" t="s">
        <v>98</v>
      </c>
      <c r="BA975" t="s">
        <v>99</v>
      </c>
      <c r="BB975" t="s">
        <v>100</v>
      </c>
      <c r="BC975" t="s">
        <v>1899</v>
      </c>
      <c r="BD975" t="s">
        <v>3663</v>
      </c>
      <c r="BF975" t="s">
        <v>3663</v>
      </c>
      <c r="BG975" t="s">
        <v>6095</v>
      </c>
      <c r="BH975" s="6">
        <v>45189</v>
      </c>
      <c r="BI975" s="6">
        <v>45210</v>
      </c>
      <c r="BJ975" s="32">
        <f t="shared" si="46"/>
        <v>2023</v>
      </c>
      <c r="BK975" t="s">
        <v>104</v>
      </c>
      <c r="BL975" t="s">
        <v>94</v>
      </c>
      <c r="BM975" t="s">
        <v>86</v>
      </c>
      <c r="BN975" t="s">
        <v>85</v>
      </c>
      <c r="BO975" t="s">
        <v>176</v>
      </c>
      <c r="BP975" t="str">
        <f t="shared" si="47"/>
        <v>02</v>
      </c>
    </row>
    <row r="976" spans="1:68" x14ac:dyDescent="0.25">
      <c r="A976">
        <v>2023</v>
      </c>
      <c r="B976" t="s">
        <v>6100</v>
      </c>
      <c r="C976" t="s">
        <v>6101</v>
      </c>
      <c r="D976" t="s">
        <v>6102</v>
      </c>
      <c r="E976">
        <v>20230921</v>
      </c>
      <c r="F976">
        <v>20231018</v>
      </c>
      <c r="G976" t="str">
        <f t="shared" si="45"/>
        <v>2023</v>
      </c>
      <c r="H976">
        <v>28</v>
      </c>
      <c r="I976" t="s">
        <v>6103</v>
      </c>
      <c r="J976" t="s">
        <v>6104</v>
      </c>
      <c r="K976" t="s">
        <v>6105</v>
      </c>
      <c r="L976" t="s">
        <v>6106</v>
      </c>
      <c r="M976" t="s">
        <v>6107</v>
      </c>
      <c r="N976" t="s">
        <v>5638</v>
      </c>
      <c r="O976">
        <v>201</v>
      </c>
      <c r="P976" t="s">
        <v>118</v>
      </c>
      <c r="Q976" t="s">
        <v>2297</v>
      </c>
      <c r="R976" t="s">
        <v>2298</v>
      </c>
      <c r="S976">
        <v>129110</v>
      </c>
      <c r="T976">
        <v>25678</v>
      </c>
      <c r="U976">
        <v>49464</v>
      </c>
      <c r="V976">
        <v>0</v>
      </c>
      <c r="W976">
        <v>38062.61</v>
      </c>
      <c r="X976">
        <v>12740.57</v>
      </c>
      <c r="Y976">
        <v>18589</v>
      </c>
      <c r="Z976">
        <v>1440</v>
      </c>
      <c r="AA976">
        <v>2625</v>
      </c>
      <c r="AB976">
        <v>220028</v>
      </c>
      <c r="AC976" t="s">
        <v>135</v>
      </c>
      <c r="AD976" t="s">
        <v>136</v>
      </c>
      <c r="AE976" t="s">
        <v>137</v>
      </c>
      <c r="AF976" t="s">
        <v>138</v>
      </c>
      <c r="AG976">
        <v>8</v>
      </c>
      <c r="AH976">
        <v>3</v>
      </c>
      <c r="AI976">
        <v>15</v>
      </c>
      <c r="AJ976">
        <v>88013</v>
      </c>
      <c r="AK976">
        <v>2625</v>
      </c>
      <c r="AL976">
        <v>1</v>
      </c>
      <c r="AM976">
        <v>11716</v>
      </c>
      <c r="AN976">
        <v>1.2103999999999999</v>
      </c>
      <c r="AO976">
        <v>1.1753</v>
      </c>
      <c r="AP976">
        <v>3.5099999999999999E-2</v>
      </c>
      <c r="AQ976">
        <v>2.5742699205875397</v>
      </c>
      <c r="AR976">
        <v>2.3212199211120605</v>
      </c>
      <c r="AS976">
        <v>0.25304999947547913</v>
      </c>
      <c r="AT976" t="s">
        <v>111</v>
      </c>
      <c r="AU976" t="s">
        <v>6105</v>
      </c>
      <c r="AW976" t="s">
        <v>1286</v>
      </c>
      <c r="AX976" t="s">
        <v>84</v>
      </c>
      <c r="AY976" t="s">
        <v>112</v>
      </c>
      <c r="AZ976" t="s">
        <v>98</v>
      </c>
      <c r="BA976" t="s">
        <v>99</v>
      </c>
      <c r="BB976" t="s">
        <v>100</v>
      </c>
      <c r="BC976" t="s">
        <v>5279</v>
      </c>
      <c r="BD976" t="s">
        <v>6108</v>
      </c>
      <c r="BF976" t="s">
        <v>6108</v>
      </c>
      <c r="BG976" t="s">
        <v>6101</v>
      </c>
      <c r="BH976" s="6">
        <v>45204</v>
      </c>
      <c r="BI976" s="6">
        <v>45211</v>
      </c>
      <c r="BJ976" s="32">
        <f t="shared" si="46"/>
        <v>2023</v>
      </c>
      <c r="BK976" t="s">
        <v>104</v>
      </c>
      <c r="BL976" t="s">
        <v>214</v>
      </c>
      <c r="BM976" t="s">
        <v>86</v>
      </c>
      <c r="BN976" t="s">
        <v>85</v>
      </c>
      <c r="BO976" t="s">
        <v>138</v>
      </c>
      <c r="BP976" t="str">
        <f t="shared" si="47"/>
        <v>02</v>
      </c>
    </row>
    <row r="977" spans="1:68" x14ac:dyDescent="0.25">
      <c r="A977">
        <v>2023</v>
      </c>
      <c r="B977" t="s">
        <v>6109</v>
      </c>
      <c r="C977" t="s">
        <v>6110</v>
      </c>
      <c r="D977" t="s">
        <v>6111</v>
      </c>
      <c r="E977">
        <v>20220715</v>
      </c>
      <c r="F977">
        <v>20220907</v>
      </c>
      <c r="G977" t="str">
        <f t="shared" si="45"/>
        <v>2022</v>
      </c>
      <c r="H977">
        <v>55</v>
      </c>
      <c r="I977" t="s">
        <v>6112</v>
      </c>
      <c r="J977" t="s">
        <v>6113</v>
      </c>
      <c r="K977" t="s">
        <v>83</v>
      </c>
      <c r="L977" t="s">
        <v>84</v>
      </c>
      <c r="M977" t="s">
        <v>85</v>
      </c>
      <c r="N977" t="s">
        <v>86</v>
      </c>
      <c r="O977">
        <v>111</v>
      </c>
      <c r="P977" t="s">
        <v>118</v>
      </c>
      <c r="Q977" t="s">
        <v>918</v>
      </c>
      <c r="R977" t="s">
        <v>919</v>
      </c>
      <c r="S977">
        <v>168519</v>
      </c>
      <c r="T977">
        <v>71746</v>
      </c>
      <c r="U977">
        <v>0</v>
      </c>
      <c r="V977">
        <v>0</v>
      </c>
      <c r="W977">
        <v>25465.040000000001</v>
      </c>
      <c r="X977">
        <v>4491.8</v>
      </c>
      <c r="Y977">
        <v>2545.84</v>
      </c>
      <c r="Z977">
        <v>4320</v>
      </c>
      <c r="AA977">
        <v>10200</v>
      </c>
      <c r="AB977">
        <v>325409</v>
      </c>
      <c r="AC977" t="s">
        <v>135</v>
      </c>
      <c r="AD977" t="s">
        <v>136</v>
      </c>
      <c r="AE977" t="s">
        <v>175</v>
      </c>
      <c r="AF977" t="s">
        <v>176</v>
      </c>
      <c r="AG977">
        <v>13</v>
      </c>
      <c r="AH977">
        <v>4</v>
      </c>
      <c r="AI977">
        <v>26</v>
      </c>
      <c r="AJ977">
        <v>131996</v>
      </c>
      <c r="AK977">
        <v>3152</v>
      </c>
      <c r="AL977">
        <v>1</v>
      </c>
      <c r="AM977">
        <v>13581</v>
      </c>
      <c r="AN977">
        <v>1.8048</v>
      </c>
      <c r="AO977">
        <v>1.7626999999999999</v>
      </c>
      <c r="AP977">
        <v>4.2099999999999999E-2</v>
      </c>
      <c r="AQ977">
        <v>4.3968602418899536</v>
      </c>
      <c r="AR977">
        <v>4.1220102310180664</v>
      </c>
      <c r="AS977">
        <v>0.27485001087188721</v>
      </c>
      <c r="AT977" t="s">
        <v>111</v>
      </c>
      <c r="AU977" t="s">
        <v>135</v>
      </c>
      <c r="AW977" t="s">
        <v>125</v>
      </c>
      <c r="AX977" t="s">
        <v>84</v>
      </c>
      <c r="AY977" t="s">
        <v>112</v>
      </c>
      <c r="AZ977" t="s">
        <v>98</v>
      </c>
      <c r="BA977" t="s">
        <v>99</v>
      </c>
      <c r="BB977" t="s">
        <v>100</v>
      </c>
      <c r="BC977" t="s">
        <v>229</v>
      </c>
      <c r="BD977" t="s">
        <v>1149</v>
      </c>
      <c r="BF977" t="s">
        <v>1149</v>
      </c>
      <c r="BG977" t="s">
        <v>6110</v>
      </c>
      <c r="BH977" s="6">
        <v>44795</v>
      </c>
      <c r="BI977" s="6">
        <v>44811</v>
      </c>
      <c r="BJ977" s="32">
        <f t="shared" si="46"/>
        <v>2022</v>
      </c>
      <c r="BK977" t="s">
        <v>104</v>
      </c>
      <c r="BL977" t="s">
        <v>111</v>
      </c>
      <c r="BM977" t="s">
        <v>86</v>
      </c>
      <c r="BN977" t="s">
        <v>85</v>
      </c>
      <c r="BO977" t="s">
        <v>138</v>
      </c>
      <c r="BP977" t="str">
        <f t="shared" si="47"/>
        <v>02</v>
      </c>
    </row>
    <row r="978" spans="1:68" x14ac:dyDescent="0.25">
      <c r="A978">
        <v>2023</v>
      </c>
      <c r="B978" t="s">
        <v>6114</v>
      </c>
      <c r="C978" t="s">
        <v>6115</v>
      </c>
      <c r="D978" t="s">
        <v>6116</v>
      </c>
      <c r="E978">
        <v>20220726</v>
      </c>
      <c r="F978">
        <v>20220907</v>
      </c>
      <c r="G978" t="str">
        <f t="shared" si="45"/>
        <v>2022</v>
      </c>
      <c r="H978">
        <v>44</v>
      </c>
      <c r="I978" t="s">
        <v>6117</v>
      </c>
      <c r="J978" t="s">
        <v>6118</v>
      </c>
      <c r="K978" t="s">
        <v>83</v>
      </c>
      <c r="L978" t="s">
        <v>84</v>
      </c>
      <c r="M978" t="s">
        <v>85</v>
      </c>
      <c r="N978" t="s">
        <v>86</v>
      </c>
      <c r="O978">
        <v>111</v>
      </c>
      <c r="P978" t="s">
        <v>1101</v>
      </c>
      <c r="Q978" t="s">
        <v>6119</v>
      </c>
      <c r="R978" t="s">
        <v>6120</v>
      </c>
      <c r="S978">
        <v>225533</v>
      </c>
      <c r="T978">
        <v>45589</v>
      </c>
      <c r="U978">
        <v>47018</v>
      </c>
      <c r="V978">
        <v>0</v>
      </c>
      <c r="W978">
        <v>5574.6</v>
      </c>
      <c r="X978">
        <v>5478.68</v>
      </c>
      <c r="Y978">
        <v>59661.75</v>
      </c>
      <c r="Z978">
        <v>3560</v>
      </c>
      <c r="AA978">
        <v>4650</v>
      </c>
      <c r="AB978">
        <v>487050</v>
      </c>
      <c r="AC978" t="s">
        <v>1046</v>
      </c>
      <c r="AD978" t="s">
        <v>1047</v>
      </c>
      <c r="AE978" t="s">
        <v>1048</v>
      </c>
      <c r="AF978" t="s">
        <v>1049</v>
      </c>
      <c r="AG978">
        <v>18</v>
      </c>
      <c r="AH978">
        <v>6</v>
      </c>
      <c r="AI978">
        <v>35</v>
      </c>
      <c r="AJ978">
        <v>355222</v>
      </c>
      <c r="AK978">
        <v>29738</v>
      </c>
      <c r="AL978">
        <v>1</v>
      </c>
      <c r="AM978">
        <v>80925</v>
      </c>
      <c r="AN978">
        <v>5.1407999999999996</v>
      </c>
      <c r="AO978">
        <v>4.7436999999999996</v>
      </c>
      <c r="AP978">
        <v>0.39710000000000001</v>
      </c>
      <c r="AQ978">
        <v>6.563910037279129</v>
      </c>
      <c r="AR978">
        <v>6.1668100357055664</v>
      </c>
      <c r="AS978">
        <v>0.39710000157356262</v>
      </c>
      <c r="AT978" t="s">
        <v>111</v>
      </c>
      <c r="AU978" t="s">
        <v>1046</v>
      </c>
      <c r="AV978" t="s">
        <v>6121</v>
      </c>
      <c r="AW978" t="s">
        <v>6122</v>
      </c>
      <c r="AX978" t="s">
        <v>2656</v>
      </c>
      <c r="AY978" t="s">
        <v>1638</v>
      </c>
      <c r="AZ978" t="s">
        <v>98</v>
      </c>
      <c r="BA978" t="s">
        <v>99</v>
      </c>
      <c r="BB978" t="s">
        <v>438</v>
      </c>
      <c r="BC978" t="s">
        <v>4519</v>
      </c>
      <c r="BF978" t="s">
        <v>4519</v>
      </c>
      <c r="BG978" t="s">
        <v>6115</v>
      </c>
      <c r="BH978" s="6">
        <v>44795</v>
      </c>
      <c r="BI978" s="6">
        <v>44811</v>
      </c>
      <c r="BJ978" s="32">
        <f t="shared" si="46"/>
        <v>2022</v>
      </c>
      <c r="BK978" t="s">
        <v>104</v>
      </c>
      <c r="BL978" t="s">
        <v>111</v>
      </c>
      <c r="BM978" t="s">
        <v>86</v>
      </c>
      <c r="BN978" t="s">
        <v>85</v>
      </c>
      <c r="BO978" t="s">
        <v>1691</v>
      </c>
      <c r="BP978" t="str">
        <f t="shared" si="47"/>
        <v>05</v>
      </c>
    </row>
    <row r="979" spans="1:68" x14ac:dyDescent="0.25">
      <c r="A979">
        <v>2023</v>
      </c>
      <c r="B979" t="s">
        <v>6123</v>
      </c>
      <c r="C979" t="s">
        <v>6124</v>
      </c>
      <c r="D979" t="s">
        <v>6125</v>
      </c>
      <c r="E979">
        <v>20220624</v>
      </c>
      <c r="F979">
        <v>20220915</v>
      </c>
      <c r="G979" t="str">
        <f t="shared" si="45"/>
        <v>2022</v>
      </c>
      <c r="H979">
        <v>84</v>
      </c>
      <c r="I979" t="s">
        <v>6126</v>
      </c>
      <c r="J979" t="s">
        <v>6127</v>
      </c>
      <c r="K979" t="s">
        <v>83</v>
      </c>
      <c r="L979" t="s">
        <v>84</v>
      </c>
      <c r="M979" t="s">
        <v>85</v>
      </c>
      <c r="N979" t="s">
        <v>86</v>
      </c>
      <c r="O979">
        <v>111</v>
      </c>
      <c r="P979" t="s">
        <v>87</v>
      </c>
      <c r="Q979" t="s">
        <v>6128</v>
      </c>
      <c r="R979" t="s">
        <v>6129</v>
      </c>
      <c r="S979">
        <v>841669</v>
      </c>
      <c r="T979">
        <v>54547</v>
      </c>
      <c r="U979">
        <v>462355</v>
      </c>
      <c r="V979">
        <v>0</v>
      </c>
      <c r="W979">
        <v>118425.07</v>
      </c>
      <c r="X979">
        <v>54461.37</v>
      </c>
      <c r="Y979">
        <v>122546.59</v>
      </c>
      <c r="Z979">
        <v>3440</v>
      </c>
      <c r="AA979">
        <v>9450</v>
      </c>
      <c r="AB979">
        <v>2167006</v>
      </c>
      <c r="AC979" t="s">
        <v>135</v>
      </c>
      <c r="AD979" t="s">
        <v>136</v>
      </c>
      <c r="AE979" t="s">
        <v>137</v>
      </c>
      <c r="AF979" t="s">
        <v>138</v>
      </c>
      <c r="AG979">
        <v>4</v>
      </c>
      <c r="AH979">
        <v>2</v>
      </c>
      <c r="AI979">
        <v>9</v>
      </c>
      <c r="AJ979">
        <v>67892</v>
      </c>
      <c r="AK979">
        <v>75224</v>
      </c>
      <c r="AL979">
        <v>25075</v>
      </c>
      <c r="AM979">
        <v>120945</v>
      </c>
      <c r="AN979">
        <v>1.9112</v>
      </c>
      <c r="AO979">
        <v>0.90659999999999996</v>
      </c>
      <c r="AP979">
        <v>1.0045999999999999</v>
      </c>
      <c r="AQ979">
        <v>14.23727011680603</v>
      </c>
      <c r="AR979">
        <v>11.105850219726563</v>
      </c>
      <c r="AS979">
        <v>3.1314198970794678</v>
      </c>
      <c r="AT979" t="s">
        <v>111</v>
      </c>
      <c r="AU979" t="s">
        <v>135</v>
      </c>
      <c r="AV979" t="s">
        <v>317</v>
      </c>
      <c r="AW979" t="s">
        <v>6130</v>
      </c>
      <c r="AX979" t="s">
        <v>3849</v>
      </c>
      <c r="AY979" t="s">
        <v>3200</v>
      </c>
      <c r="AZ979" t="s">
        <v>98</v>
      </c>
      <c r="BA979" t="s">
        <v>282</v>
      </c>
      <c r="BB979" t="s">
        <v>3201</v>
      </c>
      <c r="BC979" t="s">
        <v>1793</v>
      </c>
      <c r="BD979" t="s">
        <v>2318</v>
      </c>
      <c r="BF979" t="s">
        <v>2318</v>
      </c>
      <c r="BG979" t="s">
        <v>6124</v>
      </c>
      <c r="BH979" s="6">
        <v>44804</v>
      </c>
      <c r="BI979" s="6">
        <v>44819</v>
      </c>
      <c r="BJ979" s="32">
        <f t="shared" si="46"/>
        <v>2022</v>
      </c>
      <c r="BK979" t="s">
        <v>104</v>
      </c>
      <c r="BL979" t="s">
        <v>111</v>
      </c>
      <c r="BM979" t="s">
        <v>86</v>
      </c>
      <c r="BN979" t="s">
        <v>85</v>
      </c>
      <c r="BO979" t="s">
        <v>138</v>
      </c>
      <c r="BP979" t="str">
        <f t="shared" si="47"/>
        <v>02</v>
      </c>
    </row>
    <row r="980" spans="1:68" x14ac:dyDescent="0.25">
      <c r="A980">
        <v>2023</v>
      </c>
      <c r="B980" t="s">
        <v>6131</v>
      </c>
      <c r="C980" t="s">
        <v>6132</v>
      </c>
      <c r="D980" t="s">
        <v>6133</v>
      </c>
      <c r="E980">
        <v>20220806</v>
      </c>
      <c r="F980">
        <v>20220915</v>
      </c>
      <c r="G980" t="str">
        <f t="shared" si="45"/>
        <v>2022</v>
      </c>
      <c r="H980">
        <v>41</v>
      </c>
      <c r="I980" t="s">
        <v>6134</v>
      </c>
      <c r="J980" t="s">
        <v>4826</v>
      </c>
      <c r="K980" t="s">
        <v>83</v>
      </c>
      <c r="L980" t="s">
        <v>84</v>
      </c>
      <c r="M980" t="s">
        <v>85</v>
      </c>
      <c r="N980" t="s">
        <v>86</v>
      </c>
      <c r="O980">
        <v>201</v>
      </c>
      <c r="P980" t="s">
        <v>118</v>
      </c>
      <c r="Q980" t="s">
        <v>918</v>
      </c>
      <c r="R980" t="s">
        <v>919</v>
      </c>
      <c r="S980">
        <v>105141</v>
      </c>
      <c r="T980">
        <v>51041</v>
      </c>
      <c r="U980">
        <v>0</v>
      </c>
      <c r="V980">
        <v>0</v>
      </c>
      <c r="W980">
        <v>2663.85</v>
      </c>
      <c r="X980">
        <v>0</v>
      </c>
      <c r="Y980">
        <v>2545.84</v>
      </c>
      <c r="Z980">
        <v>3120</v>
      </c>
      <c r="AA980">
        <v>7875</v>
      </c>
      <c r="AB980">
        <v>190027</v>
      </c>
      <c r="AC980" t="s">
        <v>157</v>
      </c>
      <c r="AD980" t="s">
        <v>158</v>
      </c>
      <c r="AE980" t="s">
        <v>159</v>
      </c>
      <c r="AF980" t="s">
        <v>160</v>
      </c>
      <c r="AG980">
        <v>13</v>
      </c>
      <c r="AH980">
        <v>4</v>
      </c>
      <c r="AI980">
        <v>26</v>
      </c>
      <c r="AJ980">
        <v>131996</v>
      </c>
      <c r="AK980">
        <v>3152</v>
      </c>
      <c r="AL980">
        <v>1</v>
      </c>
      <c r="AM980">
        <v>13581</v>
      </c>
      <c r="AN980">
        <v>1.8048</v>
      </c>
      <c r="AO980">
        <v>1.7626999999999999</v>
      </c>
      <c r="AP980">
        <v>4.2099999999999999E-2</v>
      </c>
      <c r="AQ980">
        <v>3.0251300819218159</v>
      </c>
      <c r="AR980">
        <v>2.9830300807952881</v>
      </c>
      <c r="AS980">
        <v>4.2100001126527786E-2</v>
      </c>
      <c r="AT980" t="s">
        <v>111</v>
      </c>
      <c r="AU980" t="s">
        <v>157</v>
      </c>
      <c r="AW980" t="s">
        <v>125</v>
      </c>
      <c r="AX980" t="s">
        <v>84</v>
      </c>
      <c r="AY980" t="s">
        <v>112</v>
      </c>
      <c r="AZ980" t="s">
        <v>98</v>
      </c>
      <c r="BA980" t="s">
        <v>99</v>
      </c>
      <c r="BB980" t="s">
        <v>100</v>
      </c>
      <c r="BC980" t="s">
        <v>229</v>
      </c>
      <c r="BD980" t="s">
        <v>1149</v>
      </c>
      <c r="BF980" t="s">
        <v>1149</v>
      </c>
      <c r="BG980" t="s">
        <v>6132</v>
      </c>
      <c r="BH980" s="6">
        <v>44799</v>
      </c>
      <c r="BI980" s="6">
        <v>44819</v>
      </c>
      <c r="BJ980" s="32">
        <f t="shared" si="46"/>
        <v>2022</v>
      </c>
      <c r="BK980" t="s">
        <v>104</v>
      </c>
      <c r="BL980" t="s">
        <v>111</v>
      </c>
      <c r="BM980" t="s">
        <v>86</v>
      </c>
      <c r="BN980" t="s">
        <v>85</v>
      </c>
      <c r="BO980" t="s">
        <v>138</v>
      </c>
      <c r="BP980" t="str">
        <f t="shared" si="47"/>
        <v>02</v>
      </c>
    </row>
    <row r="981" spans="1:68" x14ac:dyDescent="0.25">
      <c r="A981">
        <v>2023</v>
      </c>
      <c r="B981" t="s">
        <v>6135</v>
      </c>
      <c r="C981" t="s">
        <v>6136</v>
      </c>
      <c r="D981" t="s">
        <v>6137</v>
      </c>
      <c r="E981">
        <v>20220920</v>
      </c>
      <c r="F981">
        <v>20221021</v>
      </c>
      <c r="G981" t="str">
        <f t="shared" si="45"/>
        <v>2022</v>
      </c>
      <c r="H981">
        <v>32</v>
      </c>
      <c r="I981" t="s">
        <v>6138</v>
      </c>
      <c r="J981" t="s">
        <v>2891</v>
      </c>
      <c r="K981" t="s">
        <v>83</v>
      </c>
      <c r="L981" t="s">
        <v>84</v>
      </c>
      <c r="M981" t="s">
        <v>85</v>
      </c>
      <c r="N981" t="s">
        <v>86</v>
      </c>
      <c r="O981">
        <v>111</v>
      </c>
      <c r="P981" t="s">
        <v>118</v>
      </c>
      <c r="Q981" t="s">
        <v>6139</v>
      </c>
      <c r="R981" t="s">
        <v>6140</v>
      </c>
      <c r="S981">
        <v>74186</v>
      </c>
      <c r="T981">
        <v>40471</v>
      </c>
      <c r="U981">
        <v>0</v>
      </c>
      <c r="V981">
        <v>0</v>
      </c>
      <c r="W981">
        <v>10963.48</v>
      </c>
      <c r="X981">
        <v>0</v>
      </c>
      <c r="Y981">
        <v>0</v>
      </c>
      <c r="Z981">
        <v>2480</v>
      </c>
      <c r="AA981">
        <v>6000</v>
      </c>
      <c r="AB981">
        <v>120304</v>
      </c>
      <c r="AC981" t="s">
        <v>135</v>
      </c>
      <c r="AD981" t="s">
        <v>136</v>
      </c>
      <c r="AE981" t="s">
        <v>175</v>
      </c>
      <c r="AF981" t="s">
        <v>176</v>
      </c>
      <c r="AG981">
        <v>5</v>
      </c>
      <c r="AH981">
        <v>2</v>
      </c>
      <c r="AI981">
        <v>11</v>
      </c>
      <c r="AJ981">
        <v>33199</v>
      </c>
      <c r="AK981">
        <v>1262</v>
      </c>
      <c r="AL981">
        <v>1</v>
      </c>
      <c r="AM981">
        <v>7283</v>
      </c>
      <c r="AN981">
        <v>0.4602</v>
      </c>
      <c r="AO981">
        <v>0.44330000000000003</v>
      </c>
      <c r="AP981">
        <v>1.6899999999999998E-2</v>
      </c>
      <c r="AQ981">
        <v>1.627080038189888</v>
      </c>
      <c r="AR981">
        <v>1.560420036315918</v>
      </c>
      <c r="AS981">
        <v>6.6660001873970032E-2</v>
      </c>
      <c r="AT981" t="s">
        <v>111</v>
      </c>
      <c r="AU981" t="s">
        <v>83</v>
      </c>
      <c r="AW981" t="s">
        <v>125</v>
      </c>
      <c r="AX981" t="s">
        <v>84</v>
      </c>
      <c r="AY981" t="s">
        <v>1038</v>
      </c>
      <c r="AZ981" t="s">
        <v>98</v>
      </c>
      <c r="BA981" t="s">
        <v>99</v>
      </c>
      <c r="BB981" t="s">
        <v>349</v>
      </c>
      <c r="BC981" t="s">
        <v>1693</v>
      </c>
      <c r="BD981" t="s">
        <v>1694</v>
      </c>
      <c r="BE981" t="s">
        <v>1695</v>
      </c>
      <c r="BF981" t="s">
        <v>1695</v>
      </c>
      <c r="BG981" t="s">
        <v>6136</v>
      </c>
      <c r="BH981" s="6">
        <v>44837</v>
      </c>
      <c r="BI981" s="6">
        <v>44855</v>
      </c>
      <c r="BJ981" s="32">
        <f t="shared" si="46"/>
        <v>2022</v>
      </c>
      <c r="BK981" t="s">
        <v>104</v>
      </c>
      <c r="BL981" t="s">
        <v>111</v>
      </c>
      <c r="BM981" t="s">
        <v>86</v>
      </c>
      <c r="BN981" t="s">
        <v>85</v>
      </c>
      <c r="BO981" t="s">
        <v>176</v>
      </c>
      <c r="BP981" t="str">
        <f t="shared" si="47"/>
        <v>02</v>
      </c>
    </row>
    <row r="982" spans="1:68" x14ac:dyDescent="0.25">
      <c r="A982">
        <v>2023</v>
      </c>
      <c r="B982" t="s">
        <v>6141</v>
      </c>
      <c r="C982" t="s">
        <v>6142</v>
      </c>
      <c r="D982" t="s">
        <v>6143</v>
      </c>
      <c r="E982">
        <v>20220612</v>
      </c>
      <c r="F982">
        <v>20220704</v>
      </c>
      <c r="G982" t="str">
        <f t="shared" si="45"/>
        <v>2022</v>
      </c>
      <c r="H982">
        <v>23</v>
      </c>
      <c r="I982" t="s">
        <v>6144</v>
      </c>
      <c r="J982" t="s">
        <v>1075</v>
      </c>
      <c r="K982" t="s">
        <v>83</v>
      </c>
      <c r="L982" t="s">
        <v>84</v>
      </c>
      <c r="M982" t="s">
        <v>85</v>
      </c>
      <c r="N982" t="s">
        <v>86</v>
      </c>
      <c r="O982">
        <v>111</v>
      </c>
      <c r="P982" t="s">
        <v>118</v>
      </c>
      <c r="Q982" t="s">
        <v>6145</v>
      </c>
      <c r="R982" t="s">
        <v>6146</v>
      </c>
      <c r="S982">
        <v>67810</v>
      </c>
      <c r="T982">
        <v>29427</v>
      </c>
      <c r="U982">
        <v>0</v>
      </c>
      <c r="V982">
        <v>0</v>
      </c>
      <c r="W982">
        <v>9874.14</v>
      </c>
      <c r="X982">
        <v>14821.02</v>
      </c>
      <c r="Y982">
        <v>0</v>
      </c>
      <c r="Z982">
        <v>1760</v>
      </c>
      <c r="AA982">
        <v>3525</v>
      </c>
      <c r="AB982">
        <v>171719</v>
      </c>
      <c r="AC982" t="s">
        <v>135</v>
      </c>
      <c r="AD982" t="s">
        <v>136</v>
      </c>
      <c r="AE982" t="s">
        <v>175</v>
      </c>
      <c r="AF982" t="s">
        <v>176</v>
      </c>
      <c r="AG982">
        <v>12</v>
      </c>
      <c r="AH982">
        <v>4</v>
      </c>
      <c r="AI982">
        <v>23</v>
      </c>
      <c r="AJ982">
        <v>144864</v>
      </c>
      <c r="AK982">
        <v>18444</v>
      </c>
      <c r="AL982">
        <v>1</v>
      </c>
      <c r="AM982">
        <v>64823</v>
      </c>
      <c r="AN982">
        <v>2.1808000000000001</v>
      </c>
      <c r="AO982">
        <v>1.9345000000000001</v>
      </c>
      <c r="AP982">
        <v>0.24629999999999999</v>
      </c>
      <c r="AQ982">
        <v>2.1807999759912491</v>
      </c>
      <c r="AR982">
        <v>1.934499979019165</v>
      </c>
      <c r="AS982">
        <v>0.24629999697208405</v>
      </c>
      <c r="AT982" t="s">
        <v>111</v>
      </c>
      <c r="AU982" t="s">
        <v>83</v>
      </c>
      <c r="AW982" t="s">
        <v>125</v>
      </c>
      <c r="AX982" t="s">
        <v>84</v>
      </c>
      <c r="AY982" t="s">
        <v>348</v>
      </c>
      <c r="AZ982" t="s">
        <v>98</v>
      </c>
      <c r="BA982" t="s">
        <v>99</v>
      </c>
      <c r="BB982" t="s">
        <v>349</v>
      </c>
      <c r="BC982" t="s">
        <v>1674</v>
      </c>
      <c r="BD982" t="s">
        <v>6147</v>
      </c>
      <c r="BE982" t="s">
        <v>6148</v>
      </c>
      <c r="BF982" t="s">
        <v>6148</v>
      </c>
      <c r="BG982" t="s">
        <v>6142</v>
      </c>
      <c r="BH982" s="6">
        <v>44733</v>
      </c>
      <c r="BI982" s="6">
        <v>44746</v>
      </c>
      <c r="BJ982" s="32">
        <f t="shared" si="46"/>
        <v>2022</v>
      </c>
      <c r="BK982" t="s">
        <v>104</v>
      </c>
      <c r="BL982" t="s">
        <v>111</v>
      </c>
      <c r="BM982" t="s">
        <v>86</v>
      </c>
      <c r="BN982" t="s">
        <v>85</v>
      </c>
      <c r="BO982" t="s">
        <v>176</v>
      </c>
      <c r="BP982" t="str">
        <f t="shared" si="47"/>
        <v>02</v>
      </c>
    </row>
    <row r="983" spans="1:68" x14ac:dyDescent="0.25">
      <c r="A983">
        <v>2023</v>
      </c>
      <c r="B983" t="s">
        <v>6149</v>
      </c>
      <c r="C983" t="s">
        <v>6150</v>
      </c>
      <c r="D983" t="s">
        <v>6151</v>
      </c>
      <c r="E983">
        <v>20220612</v>
      </c>
      <c r="F983">
        <v>20220713</v>
      </c>
      <c r="G983" t="str">
        <f t="shared" si="45"/>
        <v>2022</v>
      </c>
      <c r="H983">
        <v>32</v>
      </c>
      <c r="I983" t="s">
        <v>6152</v>
      </c>
      <c r="J983" t="s">
        <v>6153</v>
      </c>
      <c r="K983" t="s">
        <v>83</v>
      </c>
      <c r="L983" t="s">
        <v>84</v>
      </c>
      <c r="M983" t="s">
        <v>85</v>
      </c>
      <c r="N983" t="s">
        <v>86</v>
      </c>
      <c r="O983">
        <v>111</v>
      </c>
      <c r="P983" t="s">
        <v>87</v>
      </c>
      <c r="Q983" t="s">
        <v>88</v>
      </c>
      <c r="R983" t="s">
        <v>89</v>
      </c>
      <c r="S983">
        <v>117826</v>
      </c>
      <c r="T983">
        <v>36233</v>
      </c>
      <c r="U983">
        <v>24109</v>
      </c>
      <c r="V983">
        <v>0</v>
      </c>
      <c r="W983">
        <v>2719.85</v>
      </c>
      <c r="X983">
        <v>2739.34</v>
      </c>
      <c r="Y983">
        <v>11700.6</v>
      </c>
      <c r="Z983">
        <v>2240</v>
      </c>
      <c r="AA983">
        <v>4125</v>
      </c>
      <c r="AB983">
        <v>203901</v>
      </c>
      <c r="AC983" t="s">
        <v>90</v>
      </c>
      <c r="AD983" t="s">
        <v>91</v>
      </c>
      <c r="AE983" t="s">
        <v>92</v>
      </c>
      <c r="AF983" t="s">
        <v>93</v>
      </c>
      <c r="AG983">
        <v>13</v>
      </c>
      <c r="AH983">
        <v>4</v>
      </c>
      <c r="AI983">
        <v>23</v>
      </c>
      <c r="AJ983">
        <v>133895</v>
      </c>
      <c r="AK983">
        <v>22137</v>
      </c>
      <c r="AL983">
        <v>1</v>
      </c>
      <c r="AM983">
        <v>42367</v>
      </c>
      <c r="AN983">
        <v>2.0836999999999999</v>
      </c>
      <c r="AO983">
        <v>1.7881</v>
      </c>
      <c r="AP983">
        <v>0.29559999999999997</v>
      </c>
      <c r="AQ983">
        <v>2.8264499306678772</v>
      </c>
      <c r="AR983">
        <v>2.5308499336242676</v>
      </c>
      <c r="AS983">
        <v>0.29559999704360962</v>
      </c>
      <c r="AT983" t="s">
        <v>139</v>
      </c>
      <c r="AU983" t="s">
        <v>90</v>
      </c>
      <c r="AV983" t="s">
        <v>90</v>
      </c>
      <c r="AW983" t="s">
        <v>95</v>
      </c>
      <c r="AX983" t="s">
        <v>2066</v>
      </c>
      <c r="AY983" t="s">
        <v>1638</v>
      </c>
      <c r="AZ983" t="s">
        <v>98</v>
      </c>
      <c r="BA983" t="s">
        <v>99</v>
      </c>
      <c r="BB983" t="s">
        <v>438</v>
      </c>
      <c r="BC983" t="s">
        <v>101</v>
      </c>
      <c r="BD983" t="s">
        <v>102</v>
      </c>
      <c r="BE983" t="s">
        <v>103</v>
      </c>
      <c r="BF983" t="s">
        <v>103</v>
      </c>
      <c r="BG983" t="s">
        <v>6150</v>
      </c>
      <c r="BH983" s="6">
        <v>44735</v>
      </c>
      <c r="BI983" s="6">
        <v>44755</v>
      </c>
      <c r="BJ983" s="32">
        <f t="shared" si="46"/>
        <v>2022</v>
      </c>
      <c r="BK983" t="s">
        <v>104</v>
      </c>
      <c r="BL983" t="s">
        <v>139</v>
      </c>
      <c r="BM983" t="s">
        <v>86</v>
      </c>
      <c r="BN983" t="s">
        <v>85</v>
      </c>
      <c r="BO983" t="s">
        <v>176</v>
      </c>
      <c r="BP983" t="str">
        <f t="shared" si="47"/>
        <v>02</v>
      </c>
    </row>
    <row r="984" spans="1:68" x14ac:dyDescent="0.25">
      <c r="A984">
        <v>2023</v>
      </c>
      <c r="B984" t="s">
        <v>6154</v>
      </c>
      <c r="C984" t="s">
        <v>6155</v>
      </c>
      <c r="D984" t="s">
        <v>6156</v>
      </c>
      <c r="E984">
        <v>20220617</v>
      </c>
      <c r="F984">
        <v>20220720</v>
      </c>
      <c r="G984" t="str">
        <f t="shared" si="45"/>
        <v>2022</v>
      </c>
      <c r="H984">
        <v>34</v>
      </c>
      <c r="I984" t="s">
        <v>6157</v>
      </c>
      <c r="J984" t="s">
        <v>6158</v>
      </c>
      <c r="K984" t="s">
        <v>83</v>
      </c>
      <c r="L984" t="s">
        <v>84</v>
      </c>
      <c r="M984" t="s">
        <v>85</v>
      </c>
      <c r="N984" t="s">
        <v>86</v>
      </c>
      <c r="O984">
        <v>111</v>
      </c>
      <c r="P984" t="s">
        <v>87</v>
      </c>
      <c r="Q984" t="s">
        <v>518</v>
      </c>
      <c r="R984" t="s">
        <v>519</v>
      </c>
      <c r="S984">
        <v>101700</v>
      </c>
      <c r="T984">
        <v>38298</v>
      </c>
      <c r="U984">
        <v>5496</v>
      </c>
      <c r="V984">
        <v>0</v>
      </c>
      <c r="W984">
        <v>742.27</v>
      </c>
      <c r="X984">
        <v>2739.34</v>
      </c>
      <c r="Y984">
        <v>26791.51</v>
      </c>
      <c r="Z984">
        <v>2560</v>
      </c>
      <c r="AA984">
        <v>4050</v>
      </c>
      <c r="AB984">
        <v>256449</v>
      </c>
      <c r="AC984" t="s">
        <v>90</v>
      </c>
      <c r="AD984" t="s">
        <v>91</v>
      </c>
      <c r="AE984" t="s">
        <v>805</v>
      </c>
      <c r="AF984" t="s">
        <v>105</v>
      </c>
      <c r="AG984">
        <v>11</v>
      </c>
      <c r="AH984">
        <v>4</v>
      </c>
      <c r="AI984">
        <v>17</v>
      </c>
      <c r="AJ984">
        <v>123250</v>
      </c>
      <c r="AK984">
        <v>28821</v>
      </c>
      <c r="AL984">
        <v>1</v>
      </c>
      <c r="AM984">
        <v>46242</v>
      </c>
      <c r="AN984">
        <v>2.0308000000000002</v>
      </c>
      <c r="AO984">
        <v>1.6458999999999999</v>
      </c>
      <c r="AP984">
        <v>0.38490000000000002</v>
      </c>
      <c r="AQ984">
        <v>3.557000070810318</v>
      </c>
      <c r="AR984">
        <v>3.1721000671386719</v>
      </c>
      <c r="AS984">
        <v>0.38490000367164612</v>
      </c>
      <c r="AT984" t="s">
        <v>139</v>
      </c>
      <c r="AU984" t="s">
        <v>90</v>
      </c>
      <c r="AV984" t="s">
        <v>90</v>
      </c>
      <c r="AW984" t="s">
        <v>6159</v>
      </c>
      <c r="AX984" t="s">
        <v>272</v>
      </c>
      <c r="AY984" t="s">
        <v>1320</v>
      </c>
      <c r="AZ984" t="s">
        <v>98</v>
      </c>
      <c r="BA984" t="s">
        <v>99</v>
      </c>
      <c r="BB984" t="s">
        <v>191</v>
      </c>
      <c r="BC984" t="s">
        <v>101</v>
      </c>
      <c r="BD984" t="s">
        <v>102</v>
      </c>
      <c r="BE984" t="s">
        <v>103</v>
      </c>
      <c r="BF984" t="s">
        <v>103</v>
      </c>
      <c r="BG984" t="s">
        <v>6155</v>
      </c>
      <c r="BH984" s="6">
        <v>44741</v>
      </c>
      <c r="BI984" s="6">
        <v>44762</v>
      </c>
      <c r="BJ984" s="32">
        <f t="shared" si="46"/>
        <v>2022</v>
      </c>
      <c r="BK984" t="s">
        <v>104</v>
      </c>
      <c r="BL984" t="s">
        <v>139</v>
      </c>
      <c r="BM984" t="s">
        <v>86</v>
      </c>
      <c r="BN984" t="s">
        <v>85</v>
      </c>
      <c r="BO984" t="s">
        <v>105</v>
      </c>
      <c r="BP984" t="str">
        <f t="shared" si="47"/>
        <v>11</v>
      </c>
    </row>
    <row r="985" spans="1:68" x14ac:dyDescent="0.25">
      <c r="A985">
        <v>2023</v>
      </c>
      <c r="B985" t="s">
        <v>6160</v>
      </c>
      <c r="C985" t="s">
        <v>6161</v>
      </c>
      <c r="D985" t="s">
        <v>6162</v>
      </c>
      <c r="E985">
        <v>20220703</v>
      </c>
      <c r="F985">
        <v>20220721</v>
      </c>
      <c r="G985" t="str">
        <f t="shared" si="45"/>
        <v>2022</v>
      </c>
      <c r="H985">
        <v>19</v>
      </c>
      <c r="I985" t="s">
        <v>6163</v>
      </c>
      <c r="J985" t="s">
        <v>6164</v>
      </c>
      <c r="K985" t="s">
        <v>83</v>
      </c>
      <c r="L985" t="s">
        <v>84</v>
      </c>
      <c r="M985" t="s">
        <v>85</v>
      </c>
      <c r="N985" t="s">
        <v>86</v>
      </c>
      <c r="O985">
        <v>111</v>
      </c>
      <c r="P985" t="s">
        <v>118</v>
      </c>
      <c r="Q985" t="s">
        <v>511</v>
      </c>
      <c r="R985" t="s">
        <v>512</v>
      </c>
      <c r="S985">
        <v>51847</v>
      </c>
      <c r="T985">
        <v>24310</v>
      </c>
      <c r="U985">
        <v>0</v>
      </c>
      <c r="V985">
        <v>0</v>
      </c>
      <c r="W985">
        <v>2116.9699999999998</v>
      </c>
      <c r="X985">
        <v>0</v>
      </c>
      <c r="Y985">
        <v>0</v>
      </c>
      <c r="Z985">
        <v>1440</v>
      </c>
      <c r="AA985">
        <v>2700</v>
      </c>
      <c r="AB985">
        <v>85647</v>
      </c>
      <c r="AC985" t="s">
        <v>135</v>
      </c>
      <c r="AD985" t="s">
        <v>136</v>
      </c>
      <c r="AE985" t="s">
        <v>175</v>
      </c>
      <c r="AF985" t="s">
        <v>176</v>
      </c>
      <c r="AG985">
        <v>7</v>
      </c>
      <c r="AH985">
        <v>2</v>
      </c>
      <c r="AI985">
        <v>12</v>
      </c>
      <c r="AJ985">
        <v>54355</v>
      </c>
      <c r="AK985">
        <v>1086</v>
      </c>
      <c r="AL985">
        <v>1</v>
      </c>
      <c r="AM985">
        <v>3765</v>
      </c>
      <c r="AN985">
        <v>0.74039999999999995</v>
      </c>
      <c r="AO985">
        <v>0.72589999999999999</v>
      </c>
      <c r="AP985">
        <v>1.4500000000000001E-2</v>
      </c>
      <c r="AQ985">
        <v>1.1759400144219398</v>
      </c>
      <c r="AR985">
        <v>1.1614400148391724</v>
      </c>
      <c r="AS985">
        <v>1.4499999582767487E-2</v>
      </c>
      <c r="AT985" t="s">
        <v>139</v>
      </c>
      <c r="AU985" t="s">
        <v>83</v>
      </c>
      <c r="AW985" t="s">
        <v>125</v>
      </c>
      <c r="AX985" t="s">
        <v>84</v>
      </c>
      <c r="AY985" t="s">
        <v>581</v>
      </c>
      <c r="AZ985" t="s">
        <v>98</v>
      </c>
      <c r="BA985" t="s">
        <v>99</v>
      </c>
      <c r="BB985" t="s">
        <v>349</v>
      </c>
      <c r="BC985" t="s">
        <v>626</v>
      </c>
      <c r="BD985" t="s">
        <v>627</v>
      </c>
      <c r="BF985" t="s">
        <v>627</v>
      </c>
      <c r="BG985" t="s">
        <v>6161</v>
      </c>
      <c r="BH985" s="6">
        <v>44754</v>
      </c>
      <c r="BI985" s="6">
        <v>44763</v>
      </c>
      <c r="BJ985" s="32">
        <f t="shared" si="46"/>
        <v>2022</v>
      </c>
      <c r="BK985" t="s">
        <v>104</v>
      </c>
      <c r="BL985" t="s">
        <v>139</v>
      </c>
      <c r="BM985" t="s">
        <v>86</v>
      </c>
      <c r="BN985" t="s">
        <v>85</v>
      </c>
      <c r="BO985" t="s">
        <v>176</v>
      </c>
      <c r="BP985" t="str">
        <f t="shared" si="47"/>
        <v>02</v>
      </c>
    </row>
    <row r="986" spans="1:68" x14ac:dyDescent="0.25">
      <c r="A986">
        <v>2023</v>
      </c>
      <c r="B986" t="s">
        <v>6165</v>
      </c>
      <c r="C986" t="s">
        <v>6166</v>
      </c>
      <c r="D986" t="s">
        <v>6167</v>
      </c>
      <c r="E986">
        <v>20220706</v>
      </c>
      <c r="F986">
        <v>20220722</v>
      </c>
      <c r="G986" t="str">
        <f t="shared" si="45"/>
        <v>2022</v>
      </c>
      <c r="H986">
        <v>17</v>
      </c>
      <c r="I986" t="s">
        <v>6168</v>
      </c>
      <c r="J986" t="s">
        <v>6169</v>
      </c>
      <c r="K986" t="s">
        <v>83</v>
      </c>
      <c r="L986" t="s">
        <v>84</v>
      </c>
      <c r="M986" t="s">
        <v>85</v>
      </c>
      <c r="N986" t="s">
        <v>86</v>
      </c>
      <c r="O986">
        <v>111</v>
      </c>
      <c r="P986" t="s">
        <v>118</v>
      </c>
      <c r="Q986" t="s">
        <v>1231</v>
      </c>
      <c r="R986" t="s">
        <v>1232</v>
      </c>
      <c r="S986">
        <v>47577</v>
      </c>
      <c r="T986">
        <v>23280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1280</v>
      </c>
      <c r="AA986">
        <v>3075</v>
      </c>
      <c r="AB986">
        <v>59654</v>
      </c>
      <c r="AC986" t="s">
        <v>157</v>
      </c>
      <c r="AD986" t="s">
        <v>158</v>
      </c>
      <c r="AE986" t="s">
        <v>159</v>
      </c>
      <c r="AF986" t="s">
        <v>160</v>
      </c>
      <c r="AG986">
        <v>6</v>
      </c>
      <c r="AH986">
        <v>2</v>
      </c>
      <c r="AI986">
        <v>12</v>
      </c>
      <c r="AJ986">
        <v>40397</v>
      </c>
      <c r="AK986">
        <v>271</v>
      </c>
      <c r="AL986">
        <v>1</v>
      </c>
      <c r="AM986">
        <v>2592</v>
      </c>
      <c r="AN986">
        <v>0.54310000000000003</v>
      </c>
      <c r="AO986">
        <v>0.53949999999999998</v>
      </c>
      <c r="AP986">
        <v>3.5999999999999999E-3</v>
      </c>
      <c r="AQ986">
        <v>0.80924999713897705</v>
      </c>
      <c r="AR986">
        <v>0.80924999713897705</v>
      </c>
      <c r="AS986">
        <v>0</v>
      </c>
      <c r="AT986" t="s">
        <v>111</v>
      </c>
      <c r="AU986" t="s">
        <v>83</v>
      </c>
      <c r="AW986" t="s">
        <v>125</v>
      </c>
      <c r="AX986" t="s">
        <v>84</v>
      </c>
      <c r="AY986" t="s">
        <v>112</v>
      </c>
      <c r="AZ986" t="s">
        <v>98</v>
      </c>
      <c r="BA986" t="s">
        <v>99</v>
      </c>
      <c r="BB986" t="s">
        <v>100</v>
      </c>
      <c r="BC986" t="s">
        <v>6170</v>
      </c>
      <c r="BD986" t="s">
        <v>6171</v>
      </c>
      <c r="BE986" t="s">
        <v>6172</v>
      </c>
      <c r="BF986" t="s">
        <v>6172</v>
      </c>
      <c r="BG986" t="s">
        <v>6166</v>
      </c>
      <c r="BH986" s="6">
        <v>44755</v>
      </c>
      <c r="BI986" s="6">
        <v>44764</v>
      </c>
      <c r="BJ986" s="32">
        <f t="shared" si="46"/>
        <v>2022</v>
      </c>
      <c r="BK986" t="s">
        <v>104</v>
      </c>
      <c r="BL986" t="s">
        <v>111</v>
      </c>
      <c r="BM986" t="s">
        <v>86</v>
      </c>
      <c r="BN986" t="s">
        <v>85</v>
      </c>
      <c r="BO986" t="s">
        <v>160</v>
      </c>
      <c r="BP986" t="str">
        <f t="shared" si="47"/>
        <v>03</v>
      </c>
    </row>
    <row r="987" spans="1:68" x14ac:dyDescent="0.25">
      <c r="A987">
        <v>2023</v>
      </c>
      <c r="B987" t="s">
        <v>6173</v>
      </c>
      <c r="C987" t="s">
        <v>6174</v>
      </c>
      <c r="D987" t="s">
        <v>6175</v>
      </c>
      <c r="E987">
        <v>20220706</v>
      </c>
      <c r="F987">
        <v>20220726</v>
      </c>
      <c r="G987" t="str">
        <f t="shared" si="45"/>
        <v>2022</v>
      </c>
      <c r="H987">
        <v>21</v>
      </c>
      <c r="I987" t="s">
        <v>6176</v>
      </c>
      <c r="J987" t="s">
        <v>3217</v>
      </c>
      <c r="K987" t="s">
        <v>83</v>
      </c>
      <c r="L987" t="s">
        <v>84</v>
      </c>
      <c r="M987" t="s">
        <v>85</v>
      </c>
      <c r="N987" t="s">
        <v>86</v>
      </c>
      <c r="O987">
        <v>111</v>
      </c>
      <c r="P987" t="s">
        <v>118</v>
      </c>
      <c r="Q987" t="s">
        <v>435</v>
      </c>
      <c r="R987" t="s">
        <v>436</v>
      </c>
      <c r="S987">
        <v>53385</v>
      </c>
      <c r="T987">
        <v>27852</v>
      </c>
      <c r="U987">
        <v>0</v>
      </c>
      <c r="V987">
        <v>0</v>
      </c>
      <c r="W987">
        <v>1358.59</v>
      </c>
      <c r="X987">
        <v>0</v>
      </c>
      <c r="Y987">
        <v>0</v>
      </c>
      <c r="Z987">
        <v>1600</v>
      </c>
      <c r="AA987">
        <v>3450</v>
      </c>
      <c r="AB987">
        <v>77697</v>
      </c>
      <c r="AC987" t="s">
        <v>135</v>
      </c>
      <c r="AD987" t="s">
        <v>136</v>
      </c>
      <c r="AE987" t="s">
        <v>137</v>
      </c>
      <c r="AF987" t="s">
        <v>138</v>
      </c>
      <c r="AG987">
        <v>9</v>
      </c>
      <c r="AH987">
        <v>3</v>
      </c>
      <c r="AI987">
        <v>17</v>
      </c>
      <c r="AJ987">
        <v>62306</v>
      </c>
      <c r="AK987">
        <v>2459</v>
      </c>
      <c r="AL987">
        <v>1</v>
      </c>
      <c r="AM987">
        <v>9397</v>
      </c>
      <c r="AN987">
        <v>0.86480000000000001</v>
      </c>
      <c r="AO987">
        <v>0.83199999999999996</v>
      </c>
      <c r="AP987">
        <v>3.2800000000000003E-2</v>
      </c>
      <c r="AQ987">
        <v>1.0866699628531933</v>
      </c>
      <c r="AR987">
        <v>1.0538699626922607</v>
      </c>
      <c r="AS987">
        <v>3.2800000160932541E-2</v>
      </c>
      <c r="AT987" t="s">
        <v>139</v>
      </c>
      <c r="AU987" t="s">
        <v>135</v>
      </c>
      <c r="AW987" t="s">
        <v>125</v>
      </c>
      <c r="AX987" t="s">
        <v>84</v>
      </c>
      <c r="AY987" t="s">
        <v>112</v>
      </c>
      <c r="AZ987" t="s">
        <v>98</v>
      </c>
      <c r="BA987" t="s">
        <v>99</v>
      </c>
      <c r="BB987" t="s">
        <v>100</v>
      </c>
      <c r="BC987" t="s">
        <v>626</v>
      </c>
      <c r="BD987" t="s">
        <v>627</v>
      </c>
      <c r="BF987" t="s">
        <v>627</v>
      </c>
      <c r="BG987" t="s">
        <v>6174</v>
      </c>
      <c r="BH987" s="6">
        <v>44754</v>
      </c>
      <c r="BI987" s="6">
        <v>44768</v>
      </c>
      <c r="BJ987" s="32">
        <f t="shared" si="46"/>
        <v>2022</v>
      </c>
      <c r="BK987" t="s">
        <v>104</v>
      </c>
      <c r="BL987" t="s">
        <v>139</v>
      </c>
      <c r="BM987" t="s">
        <v>86</v>
      </c>
      <c r="BN987" t="s">
        <v>85</v>
      </c>
      <c r="BO987" t="s">
        <v>138</v>
      </c>
      <c r="BP987" t="str">
        <f t="shared" si="47"/>
        <v>02</v>
      </c>
    </row>
    <row r="988" spans="1:68" x14ac:dyDescent="0.25">
      <c r="A988">
        <v>2023</v>
      </c>
      <c r="B988" t="s">
        <v>6177</v>
      </c>
      <c r="C988" t="s">
        <v>6178</v>
      </c>
      <c r="D988" t="s">
        <v>6179</v>
      </c>
      <c r="E988">
        <v>20220713</v>
      </c>
      <c r="F988">
        <v>20220727</v>
      </c>
      <c r="G988" t="str">
        <f t="shared" si="45"/>
        <v>2022</v>
      </c>
      <c r="H988">
        <v>15</v>
      </c>
      <c r="I988" t="s">
        <v>6180</v>
      </c>
      <c r="J988" t="s">
        <v>6181</v>
      </c>
      <c r="K988" t="s">
        <v>83</v>
      </c>
      <c r="L988" t="s">
        <v>84</v>
      </c>
      <c r="M988" t="s">
        <v>85</v>
      </c>
      <c r="N988" t="s">
        <v>86</v>
      </c>
      <c r="O988">
        <v>111</v>
      </c>
      <c r="P988" t="s">
        <v>118</v>
      </c>
      <c r="Q988" t="s">
        <v>435</v>
      </c>
      <c r="R988" t="s">
        <v>436</v>
      </c>
      <c r="S988">
        <v>43690</v>
      </c>
      <c r="T988">
        <v>19533</v>
      </c>
      <c r="U988">
        <v>0</v>
      </c>
      <c r="V988">
        <v>0</v>
      </c>
      <c r="W988">
        <v>1161.22</v>
      </c>
      <c r="X988">
        <v>0</v>
      </c>
      <c r="Y988">
        <v>0</v>
      </c>
      <c r="Z988">
        <v>1120</v>
      </c>
      <c r="AA988">
        <v>2250</v>
      </c>
      <c r="AB988">
        <v>58672</v>
      </c>
      <c r="AC988" t="s">
        <v>135</v>
      </c>
      <c r="AD988" t="s">
        <v>136</v>
      </c>
      <c r="AE988" t="s">
        <v>175</v>
      </c>
      <c r="AF988" t="s">
        <v>176</v>
      </c>
      <c r="AG988">
        <v>9</v>
      </c>
      <c r="AH988">
        <v>3</v>
      </c>
      <c r="AI988">
        <v>17</v>
      </c>
      <c r="AJ988">
        <v>62306</v>
      </c>
      <c r="AK988">
        <v>2459</v>
      </c>
      <c r="AL988">
        <v>1</v>
      </c>
      <c r="AM988">
        <v>9397</v>
      </c>
      <c r="AN988">
        <v>0.86480000000000001</v>
      </c>
      <c r="AO988">
        <v>0.83199999999999996</v>
      </c>
      <c r="AP988">
        <v>3.2800000000000003E-2</v>
      </c>
      <c r="AQ988">
        <v>0.86480001732707024</v>
      </c>
      <c r="AR988">
        <v>0.8320000171661377</v>
      </c>
      <c r="AS988">
        <v>3.2800000160932541E-2</v>
      </c>
      <c r="AT988" t="s">
        <v>139</v>
      </c>
      <c r="AU988" t="s">
        <v>83</v>
      </c>
      <c r="AW988" t="s">
        <v>125</v>
      </c>
      <c r="AX988" t="s">
        <v>84</v>
      </c>
      <c r="AY988" t="s">
        <v>112</v>
      </c>
      <c r="AZ988" t="s">
        <v>98</v>
      </c>
      <c r="BA988" t="s">
        <v>99</v>
      </c>
      <c r="BB988" t="s">
        <v>100</v>
      </c>
      <c r="BC988" t="s">
        <v>140</v>
      </c>
      <c r="BD988" t="s">
        <v>141</v>
      </c>
      <c r="BF988" t="s">
        <v>141</v>
      </c>
      <c r="BG988" t="s">
        <v>6178</v>
      </c>
      <c r="BH988" s="6">
        <v>44762</v>
      </c>
      <c r="BI988" s="6">
        <v>44769</v>
      </c>
      <c r="BJ988" s="32">
        <f t="shared" si="46"/>
        <v>2022</v>
      </c>
      <c r="BK988" t="s">
        <v>104</v>
      </c>
      <c r="BL988" t="s">
        <v>139</v>
      </c>
      <c r="BM988" t="s">
        <v>86</v>
      </c>
      <c r="BN988" t="s">
        <v>85</v>
      </c>
      <c r="BO988" t="s">
        <v>176</v>
      </c>
      <c r="BP988" t="str">
        <f t="shared" si="47"/>
        <v>02</v>
      </c>
    </row>
    <row r="989" spans="1:68" x14ac:dyDescent="0.25">
      <c r="A989">
        <v>2023</v>
      </c>
      <c r="B989" t="s">
        <v>6182</v>
      </c>
      <c r="C989" t="s">
        <v>6183</v>
      </c>
      <c r="D989" t="s">
        <v>6184</v>
      </c>
      <c r="E989">
        <v>20220608</v>
      </c>
      <c r="F989">
        <v>20220708</v>
      </c>
      <c r="G989" t="str">
        <f t="shared" si="45"/>
        <v>2022</v>
      </c>
      <c r="H989">
        <v>31</v>
      </c>
      <c r="I989" t="s">
        <v>6185</v>
      </c>
      <c r="J989" t="s">
        <v>6186</v>
      </c>
      <c r="K989" t="s">
        <v>83</v>
      </c>
      <c r="L989" t="s">
        <v>84</v>
      </c>
      <c r="M989" t="s">
        <v>85</v>
      </c>
      <c r="N989" t="s">
        <v>86</v>
      </c>
      <c r="O989">
        <v>111</v>
      </c>
      <c r="P989" t="s">
        <v>118</v>
      </c>
      <c r="Q989" t="s">
        <v>918</v>
      </c>
      <c r="R989" t="s">
        <v>919</v>
      </c>
      <c r="S989">
        <v>98112</v>
      </c>
      <c r="T989">
        <v>37374</v>
      </c>
      <c r="U989">
        <v>0</v>
      </c>
      <c r="V989">
        <v>0</v>
      </c>
      <c r="W989">
        <v>117391.3</v>
      </c>
      <c r="X989">
        <v>0</v>
      </c>
      <c r="Y989">
        <v>3062</v>
      </c>
      <c r="Z989">
        <v>2400</v>
      </c>
      <c r="AA989">
        <v>4500</v>
      </c>
      <c r="AB989">
        <v>161972</v>
      </c>
      <c r="AC989" t="s">
        <v>135</v>
      </c>
      <c r="AD989" t="s">
        <v>136</v>
      </c>
      <c r="AE989" t="s">
        <v>175</v>
      </c>
      <c r="AF989" t="s">
        <v>176</v>
      </c>
      <c r="AG989">
        <v>13</v>
      </c>
      <c r="AH989">
        <v>4</v>
      </c>
      <c r="AI989">
        <v>26</v>
      </c>
      <c r="AJ989">
        <v>131996</v>
      </c>
      <c r="AK989">
        <v>3152</v>
      </c>
      <c r="AL989">
        <v>1</v>
      </c>
      <c r="AM989">
        <v>13581</v>
      </c>
      <c r="AN989">
        <v>1.8048</v>
      </c>
      <c r="AO989">
        <v>1.7626999999999999</v>
      </c>
      <c r="AP989">
        <v>4.2099999999999999E-2</v>
      </c>
      <c r="AQ989">
        <v>2.2115800864994526</v>
      </c>
      <c r="AR989">
        <v>2.1694800853729248</v>
      </c>
      <c r="AS989">
        <v>4.2100001126527786E-2</v>
      </c>
      <c r="AT989" t="s">
        <v>111</v>
      </c>
      <c r="AU989" t="s">
        <v>135</v>
      </c>
      <c r="AW989" t="s">
        <v>250</v>
      </c>
      <c r="AX989" t="s">
        <v>84</v>
      </c>
      <c r="AY989" t="s">
        <v>3097</v>
      </c>
      <c r="AZ989" t="s">
        <v>98</v>
      </c>
      <c r="BA989" t="s">
        <v>99</v>
      </c>
      <c r="BB989" t="s">
        <v>438</v>
      </c>
      <c r="BC989" t="s">
        <v>229</v>
      </c>
      <c r="BD989" t="s">
        <v>1149</v>
      </c>
      <c r="BF989" t="s">
        <v>1149</v>
      </c>
      <c r="BG989" t="s">
        <v>6183</v>
      </c>
      <c r="BH989" s="6">
        <v>44725</v>
      </c>
      <c r="BI989" s="6">
        <v>44750</v>
      </c>
      <c r="BJ989" s="32">
        <f t="shared" si="46"/>
        <v>2022</v>
      </c>
      <c r="BK989" t="s">
        <v>104</v>
      </c>
      <c r="BL989" t="s">
        <v>111</v>
      </c>
      <c r="BM989" t="s">
        <v>86</v>
      </c>
      <c r="BN989" t="s">
        <v>85</v>
      </c>
      <c r="BO989" t="s">
        <v>176</v>
      </c>
      <c r="BP989" t="str">
        <f t="shared" si="47"/>
        <v>02</v>
      </c>
    </row>
    <row r="990" spans="1:68" x14ac:dyDescent="0.25">
      <c r="A990">
        <v>2023</v>
      </c>
      <c r="B990" t="s">
        <v>6187</v>
      </c>
      <c r="C990" t="s">
        <v>6188</v>
      </c>
      <c r="D990" t="s">
        <v>6189</v>
      </c>
      <c r="E990">
        <v>20220701</v>
      </c>
      <c r="F990">
        <v>20220713</v>
      </c>
      <c r="G990" t="str">
        <f t="shared" si="45"/>
        <v>2022</v>
      </c>
      <c r="H990">
        <v>13</v>
      </c>
      <c r="I990" t="s">
        <v>6190</v>
      </c>
      <c r="J990" t="s">
        <v>2894</v>
      </c>
      <c r="K990" t="s">
        <v>410</v>
      </c>
      <c r="L990" t="s">
        <v>411</v>
      </c>
      <c r="M990" t="s">
        <v>412</v>
      </c>
      <c r="N990" t="s">
        <v>413</v>
      </c>
      <c r="O990">
        <v>111</v>
      </c>
      <c r="P990" t="s">
        <v>118</v>
      </c>
      <c r="Q990" t="s">
        <v>2705</v>
      </c>
      <c r="R990" t="s">
        <v>2706</v>
      </c>
      <c r="S990">
        <v>68582</v>
      </c>
      <c r="T990">
        <v>15947</v>
      </c>
      <c r="U990">
        <v>23986</v>
      </c>
      <c r="V990">
        <v>0</v>
      </c>
      <c r="W990">
        <v>326.06</v>
      </c>
      <c r="X990">
        <v>0</v>
      </c>
      <c r="Y990">
        <v>0</v>
      </c>
      <c r="Z990">
        <v>880</v>
      </c>
      <c r="AA990">
        <v>2400</v>
      </c>
      <c r="AB990">
        <v>228314</v>
      </c>
      <c r="AC990" t="s">
        <v>83</v>
      </c>
      <c r="AD990" t="s">
        <v>84</v>
      </c>
      <c r="AE990" t="s">
        <v>85</v>
      </c>
      <c r="AF990" t="s">
        <v>86</v>
      </c>
      <c r="AG990">
        <v>8</v>
      </c>
      <c r="AH990">
        <v>3</v>
      </c>
      <c r="AI990">
        <v>19</v>
      </c>
      <c r="AJ990">
        <v>226781</v>
      </c>
      <c r="AK990">
        <v>5796</v>
      </c>
      <c r="AL990">
        <v>1</v>
      </c>
      <c r="AM990">
        <v>26104</v>
      </c>
      <c r="AN990">
        <v>3.1059000000000001</v>
      </c>
      <c r="AO990">
        <v>3.0285000000000002</v>
      </c>
      <c r="AP990">
        <v>7.7399999999999997E-2</v>
      </c>
      <c r="AQ990">
        <v>3.1059000790119171</v>
      </c>
      <c r="AR990">
        <v>3.0285000801086426</v>
      </c>
      <c r="AS990">
        <v>7.7399998903274536E-2</v>
      </c>
      <c r="AT990" t="s">
        <v>177</v>
      </c>
      <c r="AU990" t="s">
        <v>135</v>
      </c>
      <c r="AW990" t="s">
        <v>125</v>
      </c>
      <c r="AX990" t="s">
        <v>84</v>
      </c>
      <c r="AY990" t="s">
        <v>112</v>
      </c>
      <c r="AZ990" t="s">
        <v>98</v>
      </c>
      <c r="BA990" t="s">
        <v>99</v>
      </c>
      <c r="BB990" t="s">
        <v>100</v>
      </c>
      <c r="BC990" t="s">
        <v>101</v>
      </c>
      <c r="BD990" t="s">
        <v>102</v>
      </c>
      <c r="BE990" t="s">
        <v>103</v>
      </c>
      <c r="BF990" t="s">
        <v>103</v>
      </c>
      <c r="BG990" t="s">
        <v>6188</v>
      </c>
      <c r="BH990" s="6">
        <v>44743</v>
      </c>
      <c r="BI990" s="6">
        <v>44753</v>
      </c>
      <c r="BJ990" s="32">
        <f t="shared" si="46"/>
        <v>2022</v>
      </c>
      <c r="BK990" t="s">
        <v>104</v>
      </c>
      <c r="BL990" t="s">
        <v>214</v>
      </c>
      <c r="BM990" t="s">
        <v>86</v>
      </c>
      <c r="BN990" t="s">
        <v>85</v>
      </c>
      <c r="BO990" t="s">
        <v>2707</v>
      </c>
      <c r="BP990" t="str">
        <f t="shared" si="47"/>
        <v>07</v>
      </c>
    </row>
    <row r="991" spans="1:68" x14ac:dyDescent="0.25">
      <c r="A991">
        <v>2023</v>
      </c>
      <c r="B991" t="s">
        <v>6191</v>
      </c>
      <c r="C991" t="s">
        <v>6192</v>
      </c>
      <c r="D991" t="s">
        <v>6193</v>
      </c>
      <c r="E991">
        <v>20220617</v>
      </c>
      <c r="F991">
        <v>20220712</v>
      </c>
      <c r="G991" t="str">
        <f t="shared" si="45"/>
        <v>2022</v>
      </c>
      <c r="H991">
        <v>26</v>
      </c>
      <c r="I991" t="s">
        <v>6194</v>
      </c>
      <c r="J991" t="s">
        <v>5028</v>
      </c>
      <c r="K991" t="s">
        <v>83</v>
      </c>
      <c r="L991" t="s">
        <v>84</v>
      </c>
      <c r="M991" t="s">
        <v>85</v>
      </c>
      <c r="N991" t="s">
        <v>86</v>
      </c>
      <c r="O991">
        <v>111</v>
      </c>
      <c r="P991" t="s">
        <v>118</v>
      </c>
      <c r="Q991" t="s">
        <v>6195</v>
      </c>
      <c r="R991" t="s">
        <v>6196</v>
      </c>
      <c r="S991">
        <v>46830</v>
      </c>
      <c r="T991">
        <v>28725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2000</v>
      </c>
      <c r="AA991">
        <v>2100</v>
      </c>
      <c r="AB991">
        <v>132279</v>
      </c>
      <c r="AC991" t="s">
        <v>83</v>
      </c>
      <c r="AD991" t="s">
        <v>84</v>
      </c>
      <c r="AE991" t="s">
        <v>85</v>
      </c>
      <c r="AF991" t="s">
        <v>86</v>
      </c>
      <c r="AG991">
        <v>5</v>
      </c>
      <c r="AH991">
        <v>2</v>
      </c>
      <c r="AI991">
        <v>11</v>
      </c>
      <c r="AJ991">
        <v>47486</v>
      </c>
      <c r="AK991">
        <v>348</v>
      </c>
      <c r="AL991">
        <v>1</v>
      </c>
      <c r="AM991">
        <v>2110</v>
      </c>
      <c r="AN991">
        <v>0.63870000000000005</v>
      </c>
      <c r="AO991">
        <v>0.6341</v>
      </c>
      <c r="AP991">
        <v>4.5999999999999999E-3</v>
      </c>
      <c r="AQ991">
        <v>1.7754800319671631</v>
      </c>
      <c r="AR991">
        <v>1.7754800319671631</v>
      </c>
      <c r="AS991">
        <v>0</v>
      </c>
      <c r="AT991" t="s">
        <v>139</v>
      </c>
      <c r="AU991" t="s">
        <v>83</v>
      </c>
      <c r="AW991" t="s">
        <v>125</v>
      </c>
      <c r="AX991" t="s">
        <v>84</v>
      </c>
      <c r="AY991" t="s">
        <v>112</v>
      </c>
      <c r="AZ991" t="s">
        <v>98</v>
      </c>
      <c r="BA991" t="s">
        <v>99</v>
      </c>
      <c r="BB991" t="s">
        <v>100</v>
      </c>
      <c r="BC991" t="s">
        <v>6197</v>
      </c>
      <c r="BD991" t="s">
        <v>6198</v>
      </c>
      <c r="BF991" t="s">
        <v>6198</v>
      </c>
      <c r="BG991" t="s">
        <v>6192</v>
      </c>
      <c r="BH991" s="6">
        <v>44729</v>
      </c>
      <c r="BI991" s="6">
        <v>44754</v>
      </c>
      <c r="BJ991" s="32">
        <f t="shared" si="46"/>
        <v>2022</v>
      </c>
      <c r="BK991" t="s">
        <v>104</v>
      </c>
      <c r="BL991" t="s">
        <v>139</v>
      </c>
      <c r="BM991" t="s">
        <v>86</v>
      </c>
      <c r="BN991" t="s">
        <v>85</v>
      </c>
      <c r="BP991" t="str">
        <f t="shared" si="47"/>
        <v/>
      </c>
    </row>
    <row r="992" spans="1:68" x14ac:dyDescent="0.25">
      <c r="A992">
        <v>2023</v>
      </c>
      <c r="B992" t="s">
        <v>6199</v>
      </c>
      <c r="C992" t="s">
        <v>6200</v>
      </c>
      <c r="D992" t="s">
        <v>6201</v>
      </c>
      <c r="E992">
        <v>20220620</v>
      </c>
      <c r="F992">
        <v>20220713</v>
      </c>
      <c r="G992" t="str">
        <f t="shared" si="45"/>
        <v>2022</v>
      </c>
      <c r="H992">
        <v>24</v>
      </c>
      <c r="I992" t="s">
        <v>6202</v>
      </c>
      <c r="J992" t="s">
        <v>4332</v>
      </c>
      <c r="K992" t="s">
        <v>83</v>
      </c>
      <c r="L992" t="s">
        <v>84</v>
      </c>
      <c r="M992" t="s">
        <v>85</v>
      </c>
      <c r="N992" t="s">
        <v>86</v>
      </c>
      <c r="O992">
        <v>111</v>
      </c>
      <c r="P992" t="s">
        <v>118</v>
      </c>
      <c r="Q992" t="s">
        <v>403</v>
      </c>
      <c r="R992" t="s">
        <v>404</v>
      </c>
      <c r="S992">
        <v>54606</v>
      </c>
      <c r="T992">
        <v>30038</v>
      </c>
      <c r="U992">
        <v>0</v>
      </c>
      <c r="V992">
        <v>0</v>
      </c>
      <c r="W992">
        <v>473.94</v>
      </c>
      <c r="X992">
        <v>0</v>
      </c>
      <c r="Y992">
        <v>0</v>
      </c>
      <c r="Z992">
        <v>1840</v>
      </c>
      <c r="AA992">
        <v>5175</v>
      </c>
      <c r="AB992">
        <v>100685</v>
      </c>
      <c r="AC992" t="s">
        <v>83</v>
      </c>
      <c r="AD992" t="s">
        <v>84</v>
      </c>
      <c r="AE992" t="s">
        <v>85</v>
      </c>
      <c r="AF992" t="s">
        <v>86</v>
      </c>
      <c r="AG992">
        <v>8</v>
      </c>
      <c r="AH992">
        <v>3</v>
      </c>
      <c r="AI992">
        <v>15</v>
      </c>
      <c r="AJ992">
        <v>59996</v>
      </c>
      <c r="AK992">
        <v>1485</v>
      </c>
      <c r="AL992">
        <v>1</v>
      </c>
      <c r="AM992">
        <v>5788</v>
      </c>
      <c r="AN992">
        <v>0.82099999999999995</v>
      </c>
      <c r="AO992">
        <v>0.80120000000000002</v>
      </c>
      <c r="AP992">
        <v>1.9800000000000002E-2</v>
      </c>
      <c r="AQ992">
        <v>1.3618100211024284</v>
      </c>
      <c r="AR992">
        <v>1.3420100212097168</v>
      </c>
      <c r="AS992">
        <v>1.9799999892711639E-2</v>
      </c>
      <c r="AT992" t="s">
        <v>242</v>
      </c>
      <c r="AU992" t="s">
        <v>83</v>
      </c>
      <c r="AW992" t="s">
        <v>125</v>
      </c>
      <c r="AX992" t="s">
        <v>84</v>
      </c>
      <c r="AY992" t="s">
        <v>998</v>
      </c>
      <c r="AZ992" t="s">
        <v>98</v>
      </c>
      <c r="BA992" t="s">
        <v>99</v>
      </c>
      <c r="BB992" t="s">
        <v>554</v>
      </c>
      <c r="BC992" t="s">
        <v>284</v>
      </c>
      <c r="BD992" t="s">
        <v>621</v>
      </c>
      <c r="BF992" t="s">
        <v>621</v>
      </c>
      <c r="BG992" t="s">
        <v>6200</v>
      </c>
      <c r="BH992" s="6">
        <v>44732</v>
      </c>
      <c r="BI992" s="6">
        <v>44755</v>
      </c>
      <c r="BJ992" s="32">
        <f t="shared" si="46"/>
        <v>2022</v>
      </c>
      <c r="BK992" t="s">
        <v>104</v>
      </c>
      <c r="BL992" t="s">
        <v>242</v>
      </c>
      <c r="BM992" t="s">
        <v>86</v>
      </c>
      <c r="BN992" t="s">
        <v>85</v>
      </c>
      <c r="BP992" t="str">
        <f t="shared" si="47"/>
        <v/>
      </c>
    </row>
    <row r="993" spans="1:68" x14ac:dyDescent="0.25">
      <c r="A993">
        <v>2023</v>
      </c>
      <c r="B993" t="s">
        <v>6203</v>
      </c>
      <c r="C993" t="s">
        <v>6204</v>
      </c>
      <c r="D993" t="s">
        <v>6205</v>
      </c>
      <c r="E993">
        <v>20220530</v>
      </c>
      <c r="F993">
        <v>20220802</v>
      </c>
      <c r="G993" t="str">
        <f t="shared" si="45"/>
        <v>2022</v>
      </c>
      <c r="H993">
        <v>65</v>
      </c>
      <c r="I993" t="s">
        <v>6206</v>
      </c>
      <c r="J993" t="s">
        <v>6207</v>
      </c>
      <c r="K993" t="s">
        <v>83</v>
      </c>
      <c r="L993" t="s">
        <v>84</v>
      </c>
      <c r="M993" t="s">
        <v>85</v>
      </c>
      <c r="N993" t="s">
        <v>86</v>
      </c>
      <c r="O993">
        <v>201</v>
      </c>
      <c r="P993" t="s">
        <v>118</v>
      </c>
      <c r="Q993" t="s">
        <v>2518</v>
      </c>
      <c r="R993" t="s">
        <v>2519</v>
      </c>
      <c r="S993">
        <v>489204</v>
      </c>
      <c r="T993">
        <v>48849</v>
      </c>
      <c r="U993">
        <v>198201</v>
      </c>
      <c r="V993">
        <v>0</v>
      </c>
      <c r="W993">
        <v>49111.03</v>
      </c>
      <c r="X993">
        <v>61818.85</v>
      </c>
      <c r="Y993">
        <v>70376</v>
      </c>
      <c r="Z993">
        <v>5080</v>
      </c>
      <c r="AA993">
        <v>4950</v>
      </c>
      <c r="AB993">
        <v>519648</v>
      </c>
      <c r="AC993" t="s">
        <v>220</v>
      </c>
      <c r="AD993" t="s">
        <v>221</v>
      </c>
      <c r="AE993" t="s">
        <v>222</v>
      </c>
      <c r="AF993" t="s">
        <v>223</v>
      </c>
      <c r="AG993">
        <v>28</v>
      </c>
      <c r="AH993">
        <v>9</v>
      </c>
      <c r="AI993">
        <v>45</v>
      </c>
      <c r="AJ993">
        <v>350525</v>
      </c>
      <c r="AK993">
        <v>36288</v>
      </c>
      <c r="AL993">
        <v>1</v>
      </c>
      <c r="AM993">
        <v>117312</v>
      </c>
      <c r="AN993">
        <v>5.1656000000000004</v>
      </c>
      <c r="AO993">
        <v>4.681</v>
      </c>
      <c r="AP993">
        <v>0.48459999999999998</v>
      </c>
      <c r="AQ993">
        <v>7.9955899715423584</v>
      </c>
      <c r="AR993">
        <v>6.6871399879455566</v>
      </c>
      <c r="AS993">
        <v>1.3084499835968018</v>
      </c>
      <c r="AT993" t="s">
        <v>139</v>
      </c>
      <c r="AU993" t="s">
        <v>161</v>
      </c>
      <c r="AV993" t="s">
        <v>161</v>
      </c>
      <c r="AW993" t="s">
        <v>6208</v>
      </c>
      <c r="AX993" t="s">
        <v>84</v>
      </c>
      <c r="AY993" t="s">
        <v>112</v>
      </c>
      <c r="AZ993" t="s">
        <v>98</v>
      </c>
      <c r="BA993" t="s">
        <v>99</v>
      </c>
      <c r="BB993" t="s">
        <v>100</v>
      </c>
      <c r="BC993" t="s">
        <v>2155</v>
      </c>
      <c r="BD993" t="s">
        <v>2156</v>
      </c>
      <c r="BF993" t="s">
        <v>2156</v>
      </c>
      <c r="BG993" t="s">
        <v>6204</v>
      </c>
      <c r="BH993" s="6">
        <v>44763</v>
      </c>
      <c r="BI993" s="6">
        <v>44775</v>
      </c>
      <c r="BJ993" s="32">
        <f t="shared" si="46"/>
        <v>2022</v>
      </c>
      <c r="BK993" t="s">
        <v>104</v>
      </c>
      <c r="BL993" t="s">
        <v>139</v>
      </c>
      <c r="BM993" t="s">
        <v>86</v>
      </c>
      <c r="BN993" t="s">
        <v>85</v>
      </c>
      <c r="BO993" t="s">
        <v>1691</v>
      </c>
      <c r="BP993" t="str">
        <f t="shared" si="47"/>
        <v>05</v>
      </c>
    </row>
    <row r="994" spans="1:68" x14ac:dyDescent="0.25">
      <c r="A994">
        <v>2023</v>
      </c>
      <c r="B994" t="s">
        <v>6209</v>
      </c>
      <c r="C994" t="s">
        <v>4168</v>
      </c>
      <c r="D994" t="s">
        <v>4169</v>
      </c>
      <c r="E994">
        <v>20220529</v>
      </c>
      <c r="F994">
        <v>20220712</v>
      </c>
      <c r="G994" t="str">
        <f t="shared" si="45"/>
        <v>2022</v>
      </c>
      <c r="H994">
        <v>45</v>
      </c>
      <c r="I994" t="s">
        <v>6210</v>
      </c>
      <c r="J994" t="s">
        <v>2873</v>
      </c>
      <c r="K994" t="s">
        <v>83</v>
      </c>
      <c r="L994" t="s">
        <v>84</v>
      </c>
      <c r="M994" t="s">
        <v>85</v>
      </c>
      <c r="N994" t="s">
        <v>86</v>
      </c>
      <c r="O994">
        <v>201</v>
      </c>
      <c r="P994" t="s">
        <v>118</v>
      </c>
      <c r="Q994" t="s">
        <v>435</v>
      </c>
      <c r="R994" t="s">
        <v>436</v>
      </c>
      <c r="S994">
        <v>113243</v>
      </c>
      <c r="T994">
        <v>54896</v>
      </c>
      <c r="U994">
        <v>0</v>
      </c>
      <c r="V994">
        <v>0</v>
      </c>
      <c r="W994">
        <v>3000.35</v>
      </c>
      <c r="X994">
        <v>0</v>
      </c>
      <c r="Y994">
        <v>0</v>
      </c>
      <c r="Z994">
        <v>3520</v>
      </c>
      <c r="AA994">
        <v>9900</v>
      </c>
      <c r="AB994">
        <v>144859</v>
      </c>
      <c r="AC994" t="s">
        <v>135</v>
      </c>
      <c r="AD994" t="s">
        <v>136</v>
      </c>
      <c r="AE994" t="s">
        <v>175</v>
      </c>
      <c r="AF994" t="s">
        <v>176</v>
      </c>
      <c r="AG994">
        <v>9</v>
      </c>
      <c r="AH994">
        <v>3</v>
      </c>
      <c r="AI994">
        <v>17</v>
      </c>
      <c r="AJ994">
        <v>62306</v>
      </c>
      <c r="AK994">
        <v>2459</v>
      </c>
      <c r="AL994">
        <v>1</v>
      </c>
      <c r="AM994">
        <v>9397</v>
      </c>
      <c r="AN994">
        <v>0.86480000000000001</v>
      </c>
      <c r="AO994">
        <v>0.83199999999999996</v>
      </c>
      <c r="AP994">
        <v>3.2800000000000003E-2</v>
      </c>
      <c r="AQ994">
        <v>2.4178700856864452</v>
      </c>
      <c r="AR994">
        <v>2.3850700855255127</v>
      </c>
      <c r="AS994">
        <v>3.2800000160932541E-2</v>
      </c>
      <c r="AT994" t="s">
        <v>111</v>
      </c>
      <c r="AU994" t="s">
        <v>135</v>
      </c>
      <c r="AW994" t="s">
        <v>125</v>
      </c>
      <c r="AX994" t="s">
        <v>84</v>
      </c>
      <c r="AY994" t="s">
        <v>112</v>
      </c>
      <c r="AZ994" t="s">
        <v>98</v>
      </c>
      <c r="BA994" t="s">
        <v>99</v>
      </c>
      <c r="BB994" t="s">
        <v>100</v>
      </c>
      <c r="BC994" t="s">
        <v>626</v>
      </c>
      <c r="BD994" t="s">
        <v>627</v>
      </c>
      <c r="BF994" t="s">
        <v>627</v>
      </c>
      <c r="BG994" t="s">
        <v>4168</v>
      </c>
      <c r="BH994" s="6">
        <v>44714</v>
      </c>
      <c r="BI994" s="6">
        <v>44754</v>
      </c>
      <c r="BJ994" s="32">
        <f t="shared" si="46"/>
        <v>2022</v>
      </c>
      <c r="BK994" t="s">
        <v>104</v>
      </c>
      <c r="BL994" t="s">
        <v>111</v>
      </c>
      <c r="BM994" t="s">
        <v>86</v>
      </c>
      <c r="BN994" t="s">
        <v>85</v>
      </c>
      <c r="BO994" t="s">
        <v>176</v>
      </c>
      <c r="BP994" t="str">
        <f t="shared" si="47"/>
        <v>02</v>
      </c>
    </row>
    <row r="995" spans="1:68" x14ac:dyDescent="0.25">
      <c r="A995">
        <v>2023</v>
      </c>
      <c r="B995" t="s">
        <v>6211</v>
      </c>
      <c r="C995" t="s">
        <v>6212</v>
      </c>
      <c r="D995" t="s">
        <v>6213</v>
      </c>
      <c r="E995">
        <v>20220611</v>
      </c>
      <c r="F995">
        <v>20220707</v>
      </c>
      <c r="G995" t="str">
        <f t="shared" si="45"/>
        <v>2022</v>
      </c>
      <c r="H995">
        <v>27</v>
      </c>
      <c r="I995" t="s">
        <v>6214</v>
      </c>
      <c r="J995" t="s">
        <v>6215</v>
      </c>
      <c r="K995" t="s">
        <v>83</v>
      </c>
      <c r="L995" t="s">
        <v>84</v>
      </c>
      <c r="M995" t="s">
        <v>85</v>
      </c>
      <c r="N995" t="s">
        <v>86</v>
      </c>
      <c r="O995">
        <v>201</v>
      </c>
      <c r="P995" t="s">
        <v>118</v>
      </c>
      <c r="Q995" t="s">
        <v>147</v>
      </c>
      <c r="R995" t="s">
        <v>148</v>
      </c>
      <c r="S995">
        <v>68644</v>
      </c>
      <c r="T995">
        <v>34698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2080</v>
      </c>
      <c r="AA995">
        <v>3900</v>
      </c>
      <c r="AB995">
        <v>96179</v>
      </c>
      <c r="AC995" t="s">
        <v>157</v>
      </c>
      <c r="AD995" t="s">
        <v>158</v>
      </c>
      <c r="AE995" t="s">
        <v>159</v>
      </c>
      <c r="AF995" t="s">
        <v>231</v>
      </c>
      <c r="AG995">
        <v>10</v>
      </c>
      <c r="AH995">
        <v>3</v>
      </c>
      <c r="AI995">
        <v>19</v>
      </c>
      <c r="AJ995">
        <v>79361</v>
      </c>
      <c r="AK995">
        <v>1212</v>
      </c>
      <c r="AL995">
        <v>1</v>
      </c>
      <c r="AM995">
        <v>6665</v>
      </c>
      <c r="AN995">
        <v>1.0760000000000001</v>
      </c>
      <c r="AO995">
        <v>1.0598000000000001</v>
      </c>
      <c r="AP995">
        <v>1.6199999999999999E-2</v>
      </c>
      <c r="AQ995">
        <v>1.5685000419616699</v>
      </c>
      <c r="AR995">
        <v>1.5685000419616699</v>
      </c>
      <c r="AS995">
        <v>0</v>
      </c>
      <c r="AT995" t="s">
        <v>139</v>
      </c>
      <c r="AU995" t="s">
        <v>83</v>
      </c>
      <c r="AW995" t="s">
        <v>125</v>
      </c>
      <c r="AX995" t="s">
        <v>84</v>
      </c>
      <c r="AY995" t="s">
        <v>112</v>
      </c>
      <c r="AZ995" t="s">
        <v>98</v>
      </c>
      <c r="BA995" t="s">
        <v>99</v>
      </c>
      <c r="BB995" t="s">
        <v>100</v>
      </c>
      <c r="BC995" t="s">
        <v>229</v>
      </c>
      <c r="BD995" t="s">
        <v>230</v>
      </c>
      <c r="BF995" t="s">
        <v>230</v>
      </c>
      <c r="BG995" t="s">
        <v>6212</v>
      </c>
      <c r="BH995" s="6">
        <v>44733</v>
      </c>
      <c r="BI995" s="6">
        <v>44749</v>
      </c>
      <c r="BJ995" s="32">
        <f t="shared" si="46"/>
        <v>2022</v>
      </c>
      <c r="BK995" t="s">
        <v>104</v>
      </c>
      <c r="BL995" t="s">
        <v>139</v>
      </c>
      <c r="BM995" t="s">
        <v>86</v>
      </c>
      <c r="BN995" t="s">
        <v>85</v>
      </c>
      <c r="BO995" t="s">
        <v>231</v>
      </c>
      <c r="BP995" t="str">
        <f t="shared" si="47"/>
        <v>03</v>
      </c>
    </row>
    <row r="996" spans="1:68" x14ac:dyDescent="0.25">
      <c r="A996">
        <v>2023</v>
      </c>
      <c r="B996" t="s">
        <v>6216</v>
      </c>
      <c r="C996" t="s">
        <v>6217</v>
      </c>
      <c r="D996" t="s">
        <v>6218</v>
      </c>
      <c r="E996">
        <v>20220618</v>
      </c>
      <c r="F996">
        <v>20220714</v>
      </c>
      <c r="G996" t="str">
        <f t="shared" si="45"/>
        <v>2022</v>
      </c>
      <c r="H996">
        <v>27</v>
      </c>
      <c r="I996" t="s">
        <v>6219</v>
      </c>
      <c r="J996" t="s">
        <v>3073</v>
      </c>
      <c r="K996" t="s">
        <v>83</v>
      </c>
      <c r="L996" t="s">
        <v>84</v>
      </c>
      <c r="M996" t="s">
        <v>85</v>
      </c>
      <c r="N996" t="s">
        <v>86</v>
      </c>
      <c r="O996">
        <v>201</v>
      </c>
      <c r="P996" t="s">
        <v>118</v>
      </c>
      <c r="Q996" t="s">
        <v>6220</v>
      </c>
      <c r="R996" t="s">
        <v>6221</v>
      </c>
      <c r="S996">
        <v>79857</v>
      </c>
      <c r="T996">
        <v>33475</v>
      </c>
      <c r="U996">
        <v>0</v>
      </c>
      <c r="V996">
        <v>0</v>
      </c>
      <c r="W996">
        <v>815.15</v>
      </c>
      <c r="X996">
        <v>0</v>
      </c>
      <c r="Y996">
        <v>0</v>
      </c>
      <c r="Z996">
        <v>2080</v>
      </c>
      <c r="AA996">
        <v>4125</v>
      </c>
      <c r="AB996">
        <v>119197</v>
      </c>
      <c r="AC996" t="s">
        <v>135</v>
      </c>
      <c r="AD996" t="s">
        <v>136</v>
      </c>
      <c r="AE996" t="s">
        <v>175</v>
      </c>
      <c r="AF996" t="s">
        <v>176</v>
      </c>
      <c r="AG996">
        <v>8</v>
      </c>
      <c r="AH996">
        <v>3</v>
      </c>
      <c r="AI996">
        <v>15</v>
      </c>
      <c r="AJ996">
        <v>63868</v>
      </c>
      <c r="AK996">
        <v>1023</v>
      </c>
      <c r="AL996">
        <v>1</v>
      </c>
      <c r="AM996">
        <v>5430</v>
      </c>
      <c r="AN996">
        <v>0.86660000000000004</v>
      </c>
      <c r="AO996">
        <v>0.85289999999999999</v>
      </c>
      <c r="AP996">
        <v>1.37E-2</v>
      </c>
      <c r="AQ996">
        <v>1.6342099821195006</v>
      </c>
      <c r="AR996">
        <v>1.6205099821090698</v>
      </c>
      <c r="AS996">
        <v>1.3700000010430813E-2</v>
      </c>
      <c r="AT996" t="s">
        <v>139</v>
      </c>
      <c r="AU996" t="s">
        <v>83</v>
      </c>
      <c r="AW996" t="s">
        <v>125</v>
      </c>
      <c r="AX996" t="s">
        <v>84</v>
      </c>
      <c r="AY996" t="s">
        <v>397</v>
      </c>
      <c r="AZ996" t="s">
        <v>98</v>
      </c>
      <c r="BA996" t="s">
        <v>99</v>
      </c>
      <c r="BB996" t="s">
        <v>398</v>
      </c>
      <c r="BC996" t="s">
        <v>2904</v>
      </c>
      <c r="BD996" t="s">
        <v>6222</v>
      </c>
      <c r="BF996" t="s">
        <v>6222</v>
      </c>
      <c r="BG996" t="s">
        <v>6217</v>
      </c>
      <c r="BH996" s="6">
        <v>44735</v>
      </c>
      <c r="BI996" s="6">
        <v>44756</v>
      </c>
      <c r="BJ996" s="32">
        <f t="shared" si="46"/>
        <v>2022</v>
      </c>
      <c r="BK996" t="s">
        <v>104</v>
      </c>
      <c r="BL996" t="s">
        <v>139</v>
      </c>
      <c r="BM996" t="s">
        <v>86</v>
      </c>
      <c r="BN996" t="s">
        <v>85</v>
      </c>
      <c r="BO996" t="s">
        <v>176</v>
      </c>
      <c r="BP996" t="str">
        <f t="shared" si="47"/>
        <v>02</v>
      </c>
    </row>
    <row r="997" spans="1:68" x14ac:dyDescent="0.25">
      <c r="A997">
        <v>2023</v>
      </c>
      <c r="B997" t="s">
        <v>6223</v>
      </c>
      <c r="C997" t="s">
        <v>6224</v>
      </c>
      <c r="D997" t="s">
        <v>6225</v>
      </c>
      <c r="E997">
        <v>20220628</v>
      </c>
      <c r="F997">
        <v>20220727</v>
      </c>
      <c r="G997" t="str">
        <f t="shared" si="45"/>
        <v>2022</v>
      </c>
      <c r="H997">
        <v>30</v>
      </c>
      <c r="I997" t="s">
        <v>6226</v>
      </c>
      <c r="J997" t="s">
        <v>6227</v>
      </c>
      <c r="K997" t="s">
        <v>83</v>
      </c>
      <c r="L997" t="s">
        <v>84</v>
      </c>
      <c r="M997" t="s">
        <v>85</v>
      </c>
      <c r="N997" t="s">
        <v>86</v>
      </c>
      <c r="O997">
        <v>201</v>
      </c>
      <c r="P997" t="s">
        <v>1423</v>
      </c>
      <c r="Q997" t="s">
        <v>6228</v>
      </c>
      <c r="R997" t="s">
        <v>6229</v>
      </c>
      <c r="S997">
        <v>169364</v>
      </c>
      <c r="T997">
        <v>29588</v>
      </c>
      <c r="U997">
        <v>73281</v>
      </c>
      <c r="V997">
        <v>0</v>
      </c>
      <c r="W997">
        <v>132.57</v>
      </c>
      <c r="X997">
        <v>0</v>
      </c>
      <c r="Y997">
        <v>576.21</v>
      </c>
      <c r="Z997">
        <v>2040</v>
      </c>
      <c r="AA997">
        <v>3600</v>
      </c>
      <c r="AB997">
        <v>524067</v>
      </c>
      <c r="AC997" t="s">
        <v>927</v>
      </c>
      <c r="AD997" t="s">
        <v>928</v>
      </c>
      <c r="AE997" t="s">
        <v>929</v>
      </c>
      <c r="AF997" t="s">
        <v>930</v>
      </c>
      <c r="AG997">
        <v>19</v>
      </c>
      <c r="AH997">
        <v>6</v>
      </c>
      <c r="AI997">
        <v>36</v>
      </c>
      <c r="AJ997">
        <v>416092</v>
      </c>
      <c r="AK997">
        <v>81492</v>
      </c>
      <c r="AL997">
        <v>27164</v>
      </c>
      <c r="AM997">
        <v>175622</v>
      </c>
      <c r="AN997">
        <v>6.6448999999999998</v>
      </c>
      <c r="AO997">
        <v>5.5566000000000004</v>
      </c>
      <c r="AP997">
        <v>1.0883</v>
      </c>
      <c r="AQ997">
        <v>5.5875000935047865</v>
      </c>
      <c r="AR997">
        <v>5.5566000938415527</v>
      </c>
      <c r="AS997">
        <v>3.0899999663233757E-2</v>
      </c>
      <c r="AT997" t="s">
        <v>111</v>
      </c>
      <c r="AU997" t="s">
        <v>927</v>
      </c>
      <c r="AV997" t="s">
        <v>927</v>
      </c>
      <c r="AW997" t="s">
        <v>6230</v>
      </c>
      <c r="AX997" t="s">
        <v>84</v>
      </c>
      <c r="AY997" t="s">
        <v>97</v>
      </c>
      <c r="AZ997" t="s">
        <v>98</v>
      </c>
      <c r="BA997" t="s">
        <v>99</v>
      </c>
      <c r="BB997" t="s">
        <v>100</v>
      </c>
      <c r="BC997" t="s">
        <v>932</v>
      </c>
      <c r="BD997" t="s">
        <v>933</v>
      </c>
      <c r="BE997" t="s">
        <v>934</v>
      </c>
      <c r="BF997" t="s">
        <v>934</v>
      </c>
      <c r="BG997" t="s">
        <v>6224</v>
      </c>
      <c r="BH997" s="6">
        <v>44749</v>
      </c>
      <c r="BI997" s="6">
        <v>44769</v>
      </c>
      <c r="BJ997" s="32">
        <f t="shared" si="46"/>
        <v>2022</v>
      </c>
      <c r="BK997" t="s">
        <v>104</v>
      </c>
      <c r="BL997" t="s">
        <v>111</v>
      </c>
      <c r="BM997" t="s">
        <v>86</v>
      </c>
      <c r="BN997" t="s">
        <v>85</v>
      </c>
      <c r="BO997" t="s">
        <v>935</v>
      </c>
      <c r="BP997" t="str">
        <f t="shared" si="47"/>
        <v>06</v>
      </c>
    </row>
    <row r="998" spans="1:68" x14ac:dyDescent="0.25">
      <c r="A998">
        <v>2023</v>
      </c>
      <c r="B998" t="s">
        <v>6231</v>
      </c>
      <c r="C998" t="s">
        <v>3870</v>
      </c>
      <c r="D998" t="s">
        <v>3871</v>
      </c>
      <c r="E998">
        <v>20220613</v>
      </c>
      <c r="F998">
        <v>20220715</v>
      </c>
      <c r="G998" t="str">
        <f t="shared" si="45"/>
        <v>2022</v>
      </c>
      <c r="H998">
        <v>33</v>
      </c>
      <c r="I998" t="s">
        <v>6232</v>
      </c>
      <c r="J998" t="s">
        <v>6233</v>
      </c>
      <c r="K998" t="s">
        <v>83</v>
      </c>
      <c r="L998" t="s">
        <v>84</v>
      </c>
      <c r="M998" t="s">
        <v>85</v>
      </c>
      <c r="N998" t="s">
        <v>86</v>
      </c>
      <c r="O998">
        <v>205</v>
      </c>
      <c r="P998" t="s">
        <v>118</v>
      </c>
      <c r="Q998" t="s">
        <v>2518</v>
      </c>
      <c r="R998" t="s">
        <v>2519</v>
      </c>
      <c r="S998">
        <v>95740</v>
      </c>
      <c r="T998">
        <v>41428</v>
      </c>
      <c r="U998">
        <v>11917</v>
      </c>
      <c r="V998">
        <v>0</v>
      </c>
      <c r="W998">
        <v>127976.94</v>
      </c>
      <c r="X998">
        <v>10957.36</v>
      </c>
      <c r="Y998">
        <v>1854.3</v>
      </c>
      <c r="Z998">
        <v>2480</v>
      </c>
      <c r="AA998">
        <v>6225</v>
      </c>
      <c r="AB998">
        <v>337933</v>
      </c>
      <c r="AC998" t="s">
        <v>157</v>
      </c>
      <c r="AD998" t="s">
        <v>158</v>
      </c>
      <c r="AE998" t="s">
        <v>159</v>
      </c>
      <c r="AF998" t="s">
        <v>160</v>
      </c>
      <c r="AG998">
        <v>28</v>
      </c>
      <c r="AH998">
        <v>9</v>
      </c>
      <c r="AI998">
        <v>45</v>
      </c>
      <c r="AJ998">
        <v>350525</v>
      </c>
      <c r="AK998">
        <v>36288</v>
      </c>
      <c r="AL998">
        <v>1</v>
      </c>
      <c r="AM998">
        <v>117312</v>
      </c>
      <c r="AN998">
        <v>5.1656000000000004</v>
      </c>
      <c r="AO998">
        <v>4.681</v>
      </c>
      <c r="AP998">
        <v>0.48459999999999998</v>
      </c>
      <c r="AQ998">
        <v>5.1656002402305603</v>
      </c>
      <c r="AR998">
        <v>4.6810002326965332</v>
      </c>
      <c r="AS998">
        <v>0.4846000075340271</v>
      </c>
      <c r="AT998" t="s">
        <v>111</v>
      </c>
      <c r="AU998" t="s">
        <v>161</v>
      </c>
      <c r="AV998" t="s">
        <v>161</v>
      </c>
      <c r="AW998" t="s">
        <v>6208</v>
      </c>
      <c r="AX998" t="s">
        <v>84</v>
      </c>
      <c r="AY998" t="s">
        <v>492</v>
      </c>
      <c r="AZ998" t="s">
        <v>98</v>
      </c>
      <c r="BA998" t="s">
        <v>99</v>
      </c>
      <c r="BB998" t="s">
        <v>398</v>
      </c>
      <c r="BC998" t="s">
        <v>1693</v>
      </c>
      <c r="BD998" t="s">
        <v>1694</v>
      </c>
      <c r="BE998" t="s">
        <v>1695</v>
      </c>
      <c r="BF998" t="s">
        <v>1695</v>
      </c>
      <c r="BG998" t="s">
        <v>3870</v>
      </c>
      <c r="BH998" s="6">
        <v>44736</v>
      </c>
      <c r="BI998" s="6">
        <v>44757</v>
      </c>
      <c r="BJ998" s="32">
        <f t="shared" si="46"/>
        <v>2022</v>
      </c>
      <c r="BK998" t="s">
        <v>104</v>
      </c>
      <c r="BL998" t="s">
        <v>111</v>
      </c>
      <c r="BM998" t="s">
        <v>86</v>
      </c>
      <c r="BN998" t="s">
        <v>85</v>
      </c>
      <c r="BO998" t="s">
        <v>160</v>
      </c>
      <c r="BP998" t="str">
        <f t="shared" si="47"/>
        <v>03</v>
      </c>
    </row>
    <row r="999" spans="1:68" x14ac:dyDescent="0.25">
      <c r="A999">
        <v>2023</v>
      </c>
      <c r="B999" t="s">
        <v>6234</v>
      </c>
      <c r="C999" t="s">
        <v>6235</v>
      </c>
      <c r="D999" t="s">
        <v>6236</v>
      </c>
      <c r="E999">
        <v>20220710</v>
      </c>
      <c r="F999">
        <v>20220727</v>
      </c>
      <c r="G999" t="str">
        <f t="shared" si="45"/>
        <v>2022</v>
      </c>
      <c r="H999">
        <v>18</v>
      </c>
      <c r="I999" t="s">
        <v>6237</v>
      </c>
      <c r="J999" t="s">
        <v>3873</v>
      </c>
      <c r="K999" t="s">
        <v>83</v>
      </c>
      <c r="L999" t="s">
        <v>84</v>
      </c>
      <c r="M999" t="s">
        <v>85</v>
      </c>
      <c r="N999" t="s">
        <v>86</v>
      </c>
      <c r="O999">
        <v>205</v>
      </c>
      <c r="P999" t="s">
        <v>118</v>
      </c>
      <c r="Q999" t="s">
        <v>6084</v>
      </c>
      <c r="R999" t="s">
        <v>6085</v>
      </c>
      <c r="S999">
        <v>54610</v>
      </c>
      <c r="T999">
        <v>23483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1360</v>
      </c>
      <c r="AA999">
        <v>2850</v>
      </c>
      <c r="AB999">
        <v>57031</v>
      </c>
      <c r="AC999" t="s">
        <v>135</v>
      </c>
      <c r="AD999" t="s">
        <v>136</v>
      </c>
      <c r="AE999" t="s">
        <v>175</v>
      </c>
      <c r="AF999" t="s">
        <v>176</v>
      </c>
      <c r="AG999">
        <v>9</v>
      </c>
      <c r="AH999">
        <v>3</v>
      </c>
      <c r="AI999">
        <v>18</v>
      </c>
      <c r="AJ999">
        <v>68167</v>
      </c>
      <c r="AK999">
        <v>811</v>
      </c>
      <c r="AL999">
        <v>1</v>
      </c>
      <c r="AM999">
        <v>4553</v>
      </c>
      <c r="AN999">
        <v>0.92110000000000003</v>
      </c>
      <c r="AO999">
        <v>0.9103</v>
      </c>
      <c r="AP999">
        <v>1.0800000000000001E-2</v>
      </c>
      <c r="AQ999">
        <v>0.91030001640319824</v>
      </c>
      <c r="AR999">
        <v>0.91030001640319824</v>
      </c>
      <c r="AS999">
        <v>0</v>
      </c>
      <c r="AT999" t="s">
        <v>242</v>
      </c>
      <c r="AU999" t="s">
        <v>83</v>
      </c>
      <c r="AW999" t="s">
        <v>125</v>
      </c>
      <c r="AX999" t="s">
        <v>84</v>
      </c>
      <c r="AY999" t="s">
        <v>112</v>
      </c>
      <c r="AZ999" t="s">
        <v>98</v>
      </c>
      <c r="BA999" t="s">
        <v>99</v>
      </c>
      <c r="BB999" t="s">
        <v>100</v>
      </c>
      <c r="BC999" t="s">
        <v>611</v>
      </c>
      <c r="BD999" t="s">
        <v>980</v>
      </c>
      <c r="BF999" t="s">
        <v>980</v>
      </c>
      <c r="BG999" t="s">
        <v>6235</v>
      </c>
      <c r="BH999" s="6">
        <v>44756</v>
      </c>
      <c r="BI999" s="6">
        <v>44769</v>
      </c>
      <c r="BJ999" s="32">
        <f t="shared" si="46"/>
        <v>2022</v>
      </c>
      <c r="BK999" t="s">
        <v>104</v>
      </c>
      <c r="BL999" t="s">
        <v>242</v>
      </c>
      <c r="BM999" t="s">
        <v>86</v>
      </c>
      <c r="BN999" t="s">
        <v>85</v>
      </c>
      <c r="BO999" t="s">
        <v>176</v>
      </c>
      <c r="BP999" t="str">
        <f t="shared" si="47"/>
        <v>02</v>
      </c>
    </row>
    <row r="1000" spans="1:68" x14ac:dyDescent="0.25">
      <c r="A1000">
        <v>2023</v>
      </c>
      <c r="B1000" t="s">
        <v>6238</v>
      </c>
      <c r="C1000" t="s">
        <v>6239</v>
      </c>
      <c r="D1000" t="s">
        <v>6240</v>
      </c>
      <c r="E1000">
        <v>20220529</v>
      </c>
      <c r="F1000">
        <v>20220713</v>
      </c>
      <c r="G1000" t="str">
        <f t="shared" si="45"/>
        <v>2022</v>
      </c>
      <c r="H1000">
        <v>46</v>
      </c>
      <c r="I1000" t="s">
        <v>6241</v>
      </c>
      <c r="J1000" t="s">
        <v>823</v>
      </c>
      <c r="K1000" t="s">
        <v>83</v>
      </c>
      <c r="L1000" t="s">
        <v>84</v>
      </c>
      <c r="M1000" t="s">
        <v>85</v>
      </c>
      <c r="N1000" t="s">
        <v>86</v>
      </c>
      <c r="O1000">
        <v>205</v>
      </c>
      <c r="P1000" t="s">
        <v>118</v>
      </c>
      <c r="Q1000" t="s">
        <v>1736</v>
      </c>
      <c r="R1000" t="s">
        <v>1737</v>
      </c>
      <c r="S1000">
        <v>103470</v>
      </c>
      <c r="T1000">
        <v>56094</v>
      </c>
      <c r="U1000">
        <v>0</v>
      </c>
      <c r="V1000">
        <v>0</v>
      </c>
      <c r="W1000">
        <v>1052.54</v>
      </c>
      <c r="X1000">
        <v>0</v>
      </c>
      <c r="Y1000">
        <v>0</v>
      </c>
      <c r="Z1000">
        <v>3600</v>
      </c>
      <c r="AA1000">
        <v>8025</v>
      </c>
      <c r="AB1000">
        <v>278099</v>
      </c>
      <c r="AC1000" t="s">
        <v>135</v>
      </c>
      <c r="AD1000" t="s">
        <v>136</v>
      </c>
      <c r="AE1000" t="s">
        <v>137</v>
      </c>
      <c r="AF1000" t="s">
        <v>138</v>
      </c>
      <c r="AG1000">
        <v>11</v>
      </c>
      <c r="AH1000">
        <v>4</v>
      </c>
      <c r="AI1000">
        <v>23</v>
      </c>
      <c r="AJ1000">
        <v>143018</v>
      </c>
      <c r="AK1000">
        <v>2187</v>
      </c>
      <c r="AL1000">
        <v>1</v>
      </c>
      <c r="AM1000">
        <v>9252</v>
      </c>
      <c r="AN1000">
        <v>1.9391</v>
      </c>
      <c r="AO1000">
        <v>1.9098999999999999</v>
      </c>
      <c r="AP1000">
        <v>2.92E-2</v>
      </c>
      <c r="AQ1000">
        <v>4.3351601790636778</v>
      </c>
      <c r="AR1000">
        <v>4.3059601783752441</v>
      </c>
      <c r="AS1000">
        <v>2.9200000688433647E-2</v>
      </c>
      <c r="AT1000" t="s">
        <v>111</v>
      </c>
      <c r="AU1000" t="s">
        <v>83</v>
      </c>
      <c r="AW1000" t="s">
        <v>125</v>
      </c>
      <c r="AX1000" t="s">
        <v>84</v>
      </c>
      <c r="AY1000" t="s">
        <v>112</v>
      </c>
      <c r="AZ1000" t="s">
        <v>98</v>
      </c>
      <c r="BA1000" t="s">
        <v>99</v>
      </c>
      <c r="BB1000" t="s">
        <v>100</v>
      </c>
      <c r="BC1000" t="s">
        <v>1189</v>
      </c>
      <c r="BD1000" t="s">
        <v>1190</v>
      </c>
      <c r="BF1000" t="s">
        <v>1190</v>
      </c>
      <c r="BG1000" t="s">
        <v>6239</v>
      </c>
      <c r="BH1000" s="6">
        <v>44727</v>
      </c>
      <c r="BI1000" s="6">
        <v>44755</v>
      </c>
      <c r="BJ1000" s="32">
        <f t="shared" si="46"/>
        <v>2022</v>
      </c>
      <c r="BK1000" t="s">
        <v>104</v>
      </c>
      <c r="BL1000" t="s">
        <v>111</v>
      </c>
      <c r="BM1000" t="s">
        <v>86</v>
      </c>
      <c r="BN1000" t="s">
        <v>85</v>
      </c>
      <c r="BO1000" t="s">
        <v>138</v>
      </c>
      <c r="BP1000" t="str">
        <f t="shared" si="47"/>
        <v>02</v>
      </c>
    </row>
    <row r="1001" spans="1:68" x14ac:dyDescent="0.25">
      <c r="A1001">
        <v>2023</v>
      </c>
      <c r="B1001" t="s">
        <v>6242</v>
      </c>
      <c r="C1001" t="s">
        <v>6243</v>
      </c>
      <c r="D1001" t="s">
        <v>6244</v>
      </c>
      <c r="E1001">
        <v>20220612</v>
      </c>
      <c r="F1001">
        <v>20220719</v>
      </c>
      <c r="G1001" t="str">
        <f t="shared" si="45"/>
        <v>2022</v>
      </c>
      <c r="H1001">
        <v>38</v>
      </c>
      <c r="I1001" t="s">
        <v>6245</v>
      </c>
      <c r="J1001" t="s">
        <v>6246</v>
      </c>
      <c r="K1001" t="s">
        <v>83</v>
      </c>
      <c r="L1001" t="s">
        <v>84</v>
      </c>
      <c r="M1001" t="s">
        <v>85</v>
      </c>
      <c r="N1001" t="s">
        <v>86</v>
      </c>
      <c r="O1001">
        <v>205</v>
      </c>
      <c r="P1001" t="s">
        <v>118</v>
      </c>
      <c r="Q1001" t="s">
        <v>6247</v>
      </c>
      <c r="R1001" t="s">
        <v>6248</v>
      </c>
      <c r="S1001">
        <v>103008</v>
      </c>
      <c r="T1001">
        <v>47076</v>
      </c>
      <c r="U1001">
        <v>0</v>
      </c>
      <c r="V1001">
        <v>0</v>
      </c>
      <c r="W1001">
        <v>1894.44</v>
      </c>
      <c r="X1001">
        <v>0</v>
      </c>
      <c r="Y1001">
        <v>0</v>
      </c>
      <c r="Z1001">
        <v>2880</v>
      </c>
      <c r="AA1001">
        <v>5400</v>
      </c>
      <c r="AB1001">
        <v>337933</v>
      </c>
      <c r="AC1001" t="s">
        <v>157</v>
      </c>
      <c r="AD1001" t="s">
        <v>158</v>
      </c>
      <c r="AE1001" t="s">
        <v>159</v>
      </c>
      <c r="AF1001" t="s">
        <v>160</v>
      </c>
      <c r="AG1001">
        <v>24</v>
      </c>
      <c r="AH1001">
        <v>8</v>
      </c>
      <c r="AI1001">
        <v>41</v>
      </c>
      <c r="AJ1001">
        <v>260140</v>
      </c>
      <c r="AK1001">
        <v>22556</v>
      </c>
      <c r="AL1001">
        <v>1</v>
      </c>
      <c r="AM1001">
        <v>79369</v>
      </c>
      <c r="AN1001">
        <v>3.7751999999999999</v>
      </c>
      <c r="AO1001">
        <v>3.4740000000000002</v>
      </c>
      <c r="AP1001">
        <v>0.30120000000000002</v>
      </c>
      <c r="AQ1001">
        <v>3.7751999795436859</v>
      </c>
      <c r="AR1001">
        <v>3.4739999771118164</v>
      </c>
      <c r="AS1001">
        <v>0.30120000243186951</v>
      </c>
      <c r="AT1001" t="s">
        <v>111</v>
      </c>
      <c r="AU1001" t="s">
        <v>83</v>
      </c>
      <c r="AV1001" t="s">
        <v>161</v>
      </c>
      <c r="AW1001" t="s">
        <v>1924</v>
      </c>
      <c r="AX1001" t="s">
        <v>84</v>
      </c>
      <c r="AY1001" t="s">
        <v>112</v>
      </c>
      <c r="AZ1001" t="s">
        <v>98</v>
      </c>
      <c r="BA1001" t="s">
        <v>99</v>
      </c>
      <c r="BB1001" t="s">
        <v>100</v>
      </c>
      <c r="BC1001" t="s">
        <v>6072</v>
      </c>
      <c r="BE1001" t="s">
        <v>6073</v>
      </c>
      <c r="BF1001" t="s">
        <v>6073</v>
      </c>
      <c r="BG1001" t="s">
        <v>6243</v>
      </c>
      <c r="BH1001" s="6">
        <v>44740</v>
      </c>
      <c r="BI1001" s="6">
        <v>44761</v>
      </c>
      <c r="BJ1001" s="32">
        <f t="shared" si="46"/>
        <v>2022</v>
      </c>
      <c r="BK1001" t="s">
        <v>104</v>
      </c>
      <c r="BL1001" t="s">
        <v>111</v>
      </c>
      <c r="BM1001" t="s">
        <v>86</v>
      </c>
      <c r="BN1001" t="s">
        <v>85</v>
      </c>
      <c r="BO1001" t="s">
        <v>138</v>
      </c>
      <c r="BP1001" t="str">
        <f t="shared" si="47"/>
        <v>02</v>
      </c>
    </row>
    <row r="1002" spans="1:68" x14ac:dyDescent="0.25">
      <c r="A1002">
        <v>2023</v>
      </c>
      <c r="B1002" t="s">
        <v>6249</v>
      </c>
      <c r="C1002" t="s">
        <v>6250</v>
      </c>
      <c r="D1002" t="s">
        <v>6251</v>
      </c>
      <c r="E1002">
        <v>20220625</v>
      </c>
      <c r="F1002">
        <v>20220720</v>
      </c>
      <c r="G1002" t="str">
        <f t="shared" si="45"/>
        <v>2022</v>
      </c>
      <c r="H1002">
        <v>26</v>
      </c>
      <c r="I1002" t="s">
        <v>6252</v>
      </c>
      <c r="J1002" t="s">
        <v>6253</v>
      </c>
      <c r="K1002" t="s">
        <v>83</v>
      </c>
      <c r="L1002" t="s">
        <v>84</v>
      </c>
      <c r="M1002" t="s">
        <v>85</v>
      </c>
      <c r="N1002" t="s">
        <v>86</v>
      </c>
      <c r="O1002">
        <v>205</v>
      </c>
      <c r="P1002" t="s">
        <v>118</v>
      </c>
      <c r="Q1002" t="s">
        <v>511</v>
      </c>
      <c r="R1002" t="s">
        <v>512</v>
      </c>
      <c r="S1002">
        <v>79828</v>
      </c>
      <c r="T1002">
        <v>32367</v>
      </c>
      <c r="U1002">
        <v>0</v>
      </c>
      <c r="V1002">
        <v>0</v>
      </c>
      <c r="W1002">
        <v>454.76</v>
      </c>
      <c r="X1002">
        <v>0</v>
      </c>
      <c r="Y1002">
        <v>0</v>
      </c>
      <c r="Z1002">
        <v>2000</v>
      </c>
      <c r="AA1002">
        <v>3750</v>
      </c>
      <c r="AB1002">
        <v>127570</v>
      </c>
      <c r="AC1002" t="s">
        <v>157</v>
      </c>
      <c r="AD1002" t="s">
        <v>158</v>
      </c>
      <c r="AE1002" t="s">
        <v>159</v>
      </c>
      <c r="AF1002" t="s">
        <v>231</v>
      </c>
      <c r="AG1002">
        <v>7</v>
      </c>
      <c r="AH1002">
        <v>2</v>
      </c>
      <c r="AI1002">
        <v>12</v>
      </c>
      <c r="AJ1002">
        <v>54355</v>
      </c>
      <c r="AK1002">
        <v>1086</v>
      </c>
      <c r="AL1002">
        <v>1</v>
      </c>
      <c r="AM1002">
        <v>3765</v>
      </c>
      <c r="AN1002">
        <v>0.74039999999999995</v>
      </c>
      <c r="AO1002">
        <v>0.72589999999999999</v>
      </c>
      <c r="AP1002">
        <v>1.4500000000000001E-2</v>
      </c>
      <c r="AQ1002">
        <v>1.6114799752831459</v>
      </c>
      <c r="AR1002">
        <v>1.5969799757003784</v>
      </c>
      <c r="AS1002">
        <v>1.4499999582767487E-2</v>
      </c>
      <c r="AT1002" t="s">
        <v>139</v>
      </c>
      <c r="AU1002" t="s">
        <v>157</v>
      </c>
      <c r="AW1002" t="s">
        <v>125</v>
      </c>
      <c r="AX1002" t="s">
        <v>84</v>
      </c>
      <c r="AY1002" t="s">
        <v>97</v>
      </c>
      <c r="AZ1002" t="s">
        <v>98</v>
      </c>
      <c r="BA1002" t="s">
        <v>99</v>
      </c>
      <c r="BB1002" t="s">
        <v>100</v>
      </c>
      <c r="BC1002" t="s">
        <v>262</v>
      </c>
      <c r="BD1002" t="s">
        <v>263</v>
      </c>
      <c r="BF1002" t="s">
        <v>263</v>
      </c>
      <c r="BG1002" t="s">
        <v>6250</v>
      </c>
      <c r="BH1002" s="6">
        <v>44741</v>
      </c>
      <c r="BI1002" s="6">
        <v>44762</v>
      </c>
      <c r="BJ1002" s="32">
        <f t="shared" si="46"/>
        <v>2022</v>
      </c>
      <c r="BK1002" t="s">
        <v>104</v>
      </c>
      <c r="BL1002" t="s">
        <v>139</v>
      </c>
      <c r="BM1002" t="s">
        <v>86</v>
      </c>
      <c r="BN1002" t="s">
        <v>85</v>
      </c>
      <c r="BO1002" t="s">
        <v>231</v>
      </c>
      <c r="BP1002" t="str">
        <f t="shared" si="47"/>
        <v>03</v>
      </c>
    </row>
    <row r="1003" spans="1:68" x14ac:dyDescent="0.25">
      <c r="A1003">
        <v>2023</v>
      </c>
      <c r="B1003" t="s">
        <v>6254</v>
      </c>
      <c r="C1003" t="s">
        <v>6255</v>
      </c>
      <c r="D1003" t="s">
        <v>6256</v>
      </c>
      <c r="E1003">
        <v>20220616</v>
      </c>
      <c r="F1003">
        <v>20220712</v>
      </c>
      <c r="G1003" t="str">
        <f t="shared" si="45"/>
        <v>2022</v>
      </c>
      <c r="H1003">
        <v>27</v>
      </c>
      <c r="I1003" t="s">
        <v>6257</v>
      </c>
      <c r="J1003" t="s">
        <v>6258</v>
      </c>
      <c r="K1003" t="s">
        <v>83</v>
      </c>
      <c r="L1003" t="s">
        <v>84</v>
      </c>
      <c r="M1003" t="s">
        <v>85</v>
      </c>
      <c r="N1003" t="s">
        <v>86</v>
      </c>
      <c r="O1003">
        <v>205</v>
      </c>
      <c r="P1003" t="s">
        <v>118</v>
      </c>
      <c r="Q1003" t="s">
        <v>1906</v>
      </c>
      <c r="R1003" t="s">
        <v>1907</v>
      </c>
      <c r="S1003">
        <v>67688</v>
      </c>
      <c r="T1003">
        <v>31406</v>
      </c>
      <c r="U1003">
        <v>0</v>
      </c>
      <c r="V1003">
        <v>0</v>
      </c>
      <c r="W1003">
        <v>592.41</v>
      </c>
      <c r="X1003">
        <v>0</v>
      </c>
      <c r="Y1003">
        <v>0</v>
      </c>
      <c r="Z1003">
        <v>2080</v>
      </c>
      <c r="AA1003">
        <v>3900</v>
      </c>
      <c r="AB1003">
        <v>103008</v>
      </c>
      <c r="AC1003" t="s">
        <v>83</v>
      </c>
      <c r="AD1003" t="s">
        <v>84</v>
      </c>
      <c r="AE1003" t="s">
        <v>85</v>
      </c>
      <c r="AF1003" t="s">
        <v>86</v>
      </c>
      <c r="AG1003">
        <v>11</v>
      </c>
      <c r="AH1003">
        <v>4</v>
      </c>
      <c r="AI1003">
        <v>22</v>
      </c>
      <c r="AJ1003">
        <v>87161</v>
      </c>
      <c r="AK1003">
        <v>7697</v>
      </c>
      <c r="AL1003">
        <v>1</v>
      </c>
      <c r="AM1003">
        <v>29126</v>
      </c>
      <c r="AN1003">
        <v>1.2667999999999999</v>
      </c>
      <c r="AO1003">
        <v>1.1639999999999999</v>
      </c>
      <c r="AP1003">
        <v>0.1028</v>
      </c>
      <c r="AQ1003">
        <v>1.5842599719762802</v>
      </c>
      <c r="AR1003">
        <v>1.4814599752426147</v>
      </c>
      <c r="AS1003">
        <v>0.10279999673366547</v>
      </c>
      <c r="AT1003" t="s">
        <v>111</v>
      </c>
      <c r="AU1003" t="s">
        <v>83</v>
      </c>
      <c r="AW1003" t="s">
        <v>297</v>
      </c>
      <c r="AX1003" t="s">
        <v>84</v>
      </c>
      <c r="AY1003" t="s">
        <v>112</v>
      </c>
      <c r="AZ1003" t="s">
        <v>98</v>
      </c>
      <c r="BA1003" t="s">
        <v>99</v>
      </c>
      <c r="BB1003" t="s">
        <v>100</v>
      </c>
      <c r="BC1003" t="s">
        <v>1764</v>
      </c>
      <c r="BD1003" t="s">
        <v>6259</v>
      </c>
      <c r="BF1003" t="s">
        <v>6259</v>
      </c>
      <c r="BG1003" t="s">
        <v>6255</v>
      </c>
      <c r="BH1003" s="6">
        <v>44728</v>
      </c>
      <c r="BI1003" s="6">
        <v>44754</v>
      </c>
      <c r="BJ1003" s="32">
        <f t="shared" si="46"/>
        <v>2022</v>
      </c>
      <c r="BK1003" t="s">
        <v>104</v>
      </c>
      <c r="BL1003" t="s">
        <v>111</v>
      </c>
      <c r="BM1003" t="s">
        <v>86</v>
      </c>
      <c r="BN1003" t="s">
        <v>85</v>
      </c>
      <c r="BO1003" t="s">
        <v>2707</v>
      </c>
      <c r="BP1003" t="str">
        <f t="shared" si="47"/>
        <v>07</v>
      </c>
    </row>
    <row r="1004" spans="1:68" x14ac:dyDescent="0.25">
      <c r="A1004">
        <v>2023</v>
      </c>
      <c r="B1004" t="s">
        <v>6260</v>
      </c>
      <c r="C1004" t="s">
        <v>5743</v>
      </c>
      <c r="D1004" t="s">
        <v>5744</v>
      </c>
      <c r="E1004">
        <v>20220826</v>
      </c>
      <c r="F1004">
        <v>20220915</v>
      </c>
      <c r="G1004" t="str">
        <f t="shared" si="45"/>
        <v>2022</v>
      </c>
      <c r="H1004">
        <v>21</v>
      </c>
      <c r="I1004" t="s">
        <v>6261</v>
      </c>
      <c r="J1004" t="s">
        <v>6262</v>
      </c>
      <c r="K1004" t="s">
        <v>83</v>
      </c>
      <c r="L1004" t="s">
        <v>84</v>
      </c>
      <c r="M1004" t="s">
        <v>85</v>
      </c>
      <c r="N1004" t="s">
        <v>86</v>
      </c>
      <c r="O1004">
        <v>205</v>
      </c>
      <c r="P1004" t="s">
        <v>118</v>
      </c>
      <c r="Q1004" t="s">
        <v>6263</v>
      </c>
      <c r="R1004" t="s">
        <v>6264</v>
      </c>
      <c r="S1004">
        <v>58215</v>
      </c>
      <c r="T1004">
        <v>22434</v>
      </c>
      <c r="U1004">
        <v>13392</v>
      </c>
      <c r="V1004">
        <v>0</v>
      </c>
      <c r="W1004">
        <v>0</v>
      </c>
      <c r="X1004">
        <v>0</v>
      </c>
      <c r="Y1004">
        <v>3450.92</v>
      </c>
      <c r="Z1004">
        <v>1520</v>
      </c>
      <c r="AA1004">
        <v>1425</v>
      </c>
      <c r="AB1004">
        <v>89149</v>
      </c>
      <c r="AC1004" t="s">
        <v>121</v>
      </c>
      <c r="AD1004" t="s">
        <v>122</v>
      </c>
      <c r="AE1004" t="s">
        <v>187</v>
      </c>
      <c r="AF1004" t="s">
        <v>188</v>
      </c>
      <c r="AG1004">
        <v>8</v>
      </c>
      <c r="AH1004">
        <v>3</v>
      </c>
      <c r="AI1004">
        <v>15</v>
      </c>
      <c r="AJ1004">
        <v>64838</v>
      </c>
      <c r="AK1004">
        <v>3154</v>
      </c>
      <c r="AL1004">
        <v>1</v>
      </c>
      <c r="AM1004">
        <v>10396</v>
      </c>
      <c r="AN1004">
        <v>0.90800000000000003</v>
      </c>
      <c r="AO1004">
        <v>0.8659</v>
      </c>
      <c r="AP1004">
        <v>4.2099999999999999E-2</v>
      </c>
      <c r="AQ1004">
        <v>1.2976500280201435</v>
      </c>
      <c r="AR1004">
        <v>1.2555500268936157</v>
      </c>
      <c r="AS1004">
        <v>4.2100001126527786E-2</v>
      </c>
      <c r="AT1004" t="s">
        <v>139</v>
      </c>
      <c r="AU1004" t="s">
        <v>83</v>
      </c>
      <c r="AW1004" t="s">
        <v>1181</v>
      </c>
      <c r="AX1004" t="s">
        <v>84</v>
      </c>
      <c r="AY1004" t="s">
        <v>112</v>
      </c>
      <c r="AZ1004" t="s">
        <v>98</v>
      </c>
      <c r="BA1004" t="s">
        <v>99</v>
      </c>
      <c r="BB1004" t="s">
        <v>100</v>
      </c>
      <c r="BC1004" t="s">
        <v>539</v>
      </c>
      <c r="BD1004" t="s">
        <v>540</v>
      </c>
      <c r="BE1004" t="s">
        <v>541</v>
      </c>
      <c r="BF1004" t="s">
        <v>541</v>
      </c>
      <c r="BG1004" t="s">
        <v>5743</v>
      </c>
      <c r="BH1004" s="6">
        <v>44803</v>
      </c>
      <c r="BI1004" s="6">
        <v>44819</v>
      </c>
      <c r="BJ1004" s="32">
        <f t="shared" si="46"/>
        <v>2022</v>
      </c>
      <c r="BK1004" t="s">
        <v>104</v>
      </c>
      <c r="BL1004" t="s">
        <v>139</v>
      </c>
      <c r="BM1004" t="s">
        <v>86</v>
      </c>
      <c r="BN1004" t="s">
        <v>85</v>
      </c>
      <c r="BO1004" t="s">
        <v>124</v>
      </c>
      <c r="BP1004" t="str">
        <f t="shared" si="47"/>
        <v>31</v>
      </c>
    </row>
    <row r="1005" spans="1:68" x14ac:dyDescent="0.25">
      <c r="A1005">
        <v>2023</v>
      </c>
      <c r="B1005" t="s">
        <v>6265</v>
      </c>
      <c r="C1005" t="s">
        <v>6266</v>
      </c>
      <c r="D1005" t="s">
        <v>6267</v>
      </c>
      <c r="E1005">
        <v>20220701</v>
      </c>
      <c r="F1005">
        <v>20220901</v>
      </c>
      <c r="G1005" t="str">
        <f t="shared" si="45"/>
        <v>2022</v>
      </c>
      <c r="H1005">
        <v>63</v>
      </c>
      <c r="I1005" t="s">
        <v>6268</v>
      </c>
      <c r="J1005" t="s">
        <v>4668</v>
      </c>
      <c r="K1005" t="s">
        <v>83</v>
      </c>
      <c r="L1005" t="s">
        <v>84</v>
      </c>
      <c r="M1005" t="s">
        <v>85</v>
      </c>
      <c r="N1005" t="s">
        <v>86</v>
      </c>
      <c r="O1005">
        <v>205</v>
      </c>
      <c r="P1005" t="s">
        <v>118</v>
      </c>
      <c r="Q1005" t="s">
        <v>484</v>
      </c>
      <c r="R1005" t="s">
        <v>485</v>
      </c>
      <c r="S1005">
        <v>250825</v>
      </c>
      <c r="T1005">
        <v>61500</v>
      </c>
      <c r="U1005">
        <v>71448</v>
      </c>
      <c r="V1005">
        <v>0</v>
      </c>
      <c r="W1005">
        <v>12720.9</v>
      </c>
      <c r="X1005">
        <v>0</v>
      </c>
      <c r="Y1005">
        <v>0</v>
      </c>
      <c r="Z1005">
        <v>3840</v>
      </c>
      <c r="AA1005">
        <v>8175</v>
      </c>
      <c r="AB1005">
        <v>392177</v>
      </c>
      <c r="AC1005" t="s">
        <v>135</v>
      </c>
      <c r="AD1005" t="s">
        <v>136</v>
      </c>
      <c r="AE1005" t="s">
        <v>175</v>
      </c>
      <c r="AF1005" t="s">
        <v>176</v>
      </c>
      <c r="AG1005">
        <v>16</v>
      </c>
      <c r="AH1005">
        <v>5</v>
      </c>
      <c r="AI1005">
        <v>30</v>
      </c>
      <c r="AJ1005">
        <v>199067</v>
      </c>
      <c r="AK1005">
        <v>15220</v>
      </c>
      <c r="AL1005">
        <v>1</v>
      </c>
      <c r="AM1005">
        <v>73654</v>
      </c>
      <c r="AN1005">
        <v>2.8616999999999999</v>
      </c>
      <c r="AO1005">
        <v>2.6583999999999999</v>
      </c>
      <c r="AP1005">
        <v>0.20330000000000001</v>
      </c>
      <c r="AQ1005">
        <v>6.1514701843261719</v>
      </c>
      <c r="AR1005">
        <v>5.9481701850891113</v>
      </c>
      <c r="AS1005">
        <v>0.20329999923706055</v>
      </c>
      <c r="AT1005" t="s">
        <v>139</v>
      </c>
      <c r="AU1005" t="s">
        <v>135</v>
      </c>
      <c r="AW1005" t="s">
        <v>125</v>
      </c>
      <c r="AX1005" t="s">
        <v>84</v>
      </c>
      <c r="AY1005" t="s">
        <v>112</v>
      </c>
      <c r="AZ1005" t="s">
        <v>98</v>
      </c>
      <c r="BA1005" t="s">
        <v>99</v>
      </c>
      <c r="BB1005" t="s">
        <v>100</v>
      </c>
      <c r="BC1005" t="s">
        <v>331</v>
      </c>
      <c r="BD1005" t="s">
        <v>6269</v>
      </c>
      <c r="BF1005" t="s">
        <v>6269</v>
      </c>
      <c r="BG1005" t="s">
        <v>6266</v>
      </c>
      <c r="BH1005" s="6">
        <v>44778</v>
      </c>
      <c r="BI1005" s="6">
        <v>44805</v>
      </c>
      <c r="BJ1005" s="32">
        <f t="shared" si="46"/>
        <v>2022</v>
      </c>
      <c r="BK1005" t="s">
        <v>104</v>
      </c>
      <c r="BL1005" t="s">
        <v>139</v>
      </c>
      <c r="BM1005" t="s">
        <v>86</v>
      </c>
      <c r="BN1005" t="s">
        <v>85</v>
      </c>
      <c r="BO1005" t="s">
        <v>138</v>
      </c>
      <c r="BP1005" t="str">
        <f t="shared" si="47"/>
        <v>02</v>
      </c>
    </row>
    <row r="1006" spans="1:68" x14ac:dyDescent="0.25">
      <c r="A1006">
        <v>2023</v>
      </c>
      <c r="B1006" t="s">
        <v>6270</v>
      </c>
      <c r="C1006" t="s">
        <v>6271</v>
      </c>
      <c r="D1006" t="s">
        <v>6272</v>
      </c>
      <c r="E1006">
        <v>20211218</v>
      </c>
      <c r="F1006">
        <v>20220101</v>
      </c>
      <c r="G1006" t="str">
        <f t="shared" si="45"/>
        <v>2022</v>
      </c>
      <c r="H1006">
        <v>15</v>
      </c>
      <c r="I1006" t="s">
        <v>6273</v>
      </c>
      <c r="J1006" t="s">
        <v>5118</v>
      </c>
      <c r="K1006" t="s">
        <v>83</v>
      </c>
      <c r="L1006" t="s">
        <v>84</v>
      </c>
      <c r="M1006" t="s">
        <v>85</v>
      </c>
      <c r="N1006" t="s">
        <v>86</v>
      </c>
      <c r="O1006">
        <v>111</v>
      </c>
      <c r="P1006" t="s">
        <v>118</v>
      </c>
      <c r="Q1006" t="s">
        <v>278</v>
      </c>
      <c r="R1006" t="s">
        <v>279</v>
      </c>
      <c r="S1006">
        <v>75571</v>
      </c>
      <c r="T1006">
        <v>20393</v>
      </c>
      <c r="U1006">
        <v>0</v>
      </c>
      <c r="V1006">
        <v>0</v>
      </c>
      <c r="W1006">
        <v>3072.61</v>
      </c>
      <c r="X1006">
        <v>5478.68</v>
      </c>
      <c r="Y1006">
        <v>2545.84</v>
      </c>
      <c r="Z1006">
        <v>1120</v>
      </c>
      <c r="AA1006">
        <v>2925</v>
      </c>
      <c r="AB1006">
        <v>93540</v>
      </c>
      <c r="AC1006" t="s">
        <v>220</v>
      </c>
      <c r="AD1006" t="s">
        <v>221</v>
      </c>
      <c r="AE1006" t="s">
        <v>222</v>
      </c>
      <c r="AF1006" t="s">
        <v>372</v>
      </c>
      <c r="AG1006">
        <v>12</v>
      </c>
      <c r="AH1006">
        <v>4</v>
      </c>
      <c r="AI1006">
        <v>22</v>
      </c>
      <c r="AJ1006">
        <v>93345</v>
      </c>
      <c r="AK1006">
        <v>3856</v>
      </c>
      <c r="AL1006">
        <v>1</v>
      </c>
      <c r="AM1006">
        <v>15184</v>
      </c>
      <c r="AN1006">
        <v>1.298</v>
      </c>
      <c r="AO1006">
        <v>1.2464999999999999</v>
      </c>
      <c r="AP1006">
        <v>5.1499999999999997E-2</v>
      </c>
      <c r="AQ1006">
        <v>1.2980000153183937</v>
      </c>
      <c r="AR1006">
        <v>1.2465000152587891</v>
      </c>
      <c r="AS1006">
        <v>5.1500000059604645E-2</v>
      </c>
      <c r="AT1006" t="s">
        <v>177</v>
      </c>
      <c r="AU1006" t="s">
        <v>83</v>
      </c>
      <c r="AW1006" t="s">
        <v>125</v>
      </c>
      <c r="AX1006" t="s">
        <v>84</v>
      </c>
      <c r="AY1006" t="s">
        <v>874</v>
      </c>
      <c r="AZ1006" t="s">
        <v>98</v>
      </c>
      <c r="BA1006" t="s">
        <v>99</v>
      </c>
      <c r="BB1006" t="s">
        <v>261</v>
      </c>
      <c r="BC1006" t="s">
        <v>3376</v>
      </c>
      <c r="BD1006" t="s">
        <v>3377</v>
      </c>
      <c r="BF1006" t="s">
        <v>3377</v>
      </c>
      <c r="BG1006" t="s">
        <v>6271</v>
      </c>
      <c r="BH1006" s="6">
        <v>44551</v>
      </c>
      <c r="BI1006" s="6">
        <v>44562</v>
      </c>
      <c r="BJ1006" s="32">
        <f t="shared" si="46"/>
        <v>2022</v>
      </c>
      <c r="BK1006" t="s">
        <v>104</v>
      </c>
      <c r="BL1006" t="s">
        <v>177</v>
      </c>
      <c r="BM1006" t="s">
        <v>86</v>
      </c>
      <c r="BN1006" t="s">
        <v>85</v>
      </c>
      <c r="BO1006" t="s">
        <v>372</v>
      </c>
      <c r="BP1006" t="str">
        <f t="shared" si="47"/>
        <v>01</v>
      </c>
    </row>
    <row r="1007" spans="1:68" x14ac:dyDescent="0.25">
      <c r="A1007">
        <v>2023</v>
      </c>
      <c r="B1007" t="s">
        <v>6274</v>
      </c>
      <c r="C1007" t="s">
        <v>6275</v>
      </c>
      <c r="D1007" t="s">
        <v>6276</v>
      </c>
      <c r="E1007">
        <v>20220621</v>
      </c>
      <c r="F1007">
        <v>20220718</v>
      </c>
      <c r="G1007" t="str">
        <f t="shared" si="45"/>
        <v>2022</v>
      </c>
      <c r="H1007">
        <v>28</v>
      </c>
      <c r="I1007" t="s">
        <v>6277</v>
      </c>
      <c r="J1007" t="s">
        <v>6278</v>
      </c>
      <c r="K1007" t="s">
        <v>83</v>
      </c>
      <c r="L1007" t="s">
        <v>84</v>
      </c>
      <c r="M1007" t="s">
        <v>85</v>
      </c>
      <c r="N1007" t="s">
        <v>86</v>
      </c>
      <c r="O1007">
        <v>207</v>
      </c>
      <c r="P1007" t="s">
        <v>87</v>
      </c>
      <c r="Q1007" t="s">
        <v>185</v>
      </c>
      <c r="R1007" t="s">
        <v>186</v>
      </c>
      <c r="S1007">
        <v>86147</v>
      </c>
      <c r="T1007">
        <v>34189</v>
      </c>
      <c r="U1007">
        <v>11917</v>
      </c>
      <c r="V1007">
        <v>0</v>
      </c>
      <c r="W1007">
        <v>99.42</v>
      </c>
      <c r="X1007">
        <v>0</v>
      </c>
      <c r="Y1007">
        <v>16863.12</v>
      </c>
      <c r="Z1007">
        <v>2280</v>
      </c>
      <c r="AA1007">
        <v>5400</v>
      </c>
      <c r="AB1007">
        <v>195012</v>
      </c>
      <c r="AC1007" t="s">
        <v>121</v>
      </c>
      <c r="AD1007" t="s">
        <v>122</v>
      </c>
      <c r="AE1007" t="s">
        <v>187</v>
      </c>
      <c r="AF1007" t="s">
        <v>188</v>
      </c>
      <c r="AG1007">
        <v>12</v>
      </c>
      <c r="AH1007">
        <v>4</v>
      </c>
      <c r="AI1007">
        <v>22</v>
      </c>
      <c r="AJ1007">
        <v>149512</v>
      </c>
      <c r="AK1007">
        <v>25936</v>
      </c>
      <c r="AL1007">
        <v>1</v>
      </c>
      <c r="AM1007">
        <v>52107</v>
      </c>
      <c r="AN1007">
        <v>2.343</v>
      </c>
      <c r="AO1007">
        <v>1.9965999999999999</v>
      </c>
      <c r="AP1007">
        <v>0.34639999999999999</v>
      </c>
      <c r="AQ1007">
        <v>2.9419800937175751</v>
      </c>
      <c r="AR1007">
        <v>2.5955801010131836</v>
      </c>
      <c r="AS1007">
        <v>0.34639999270439148</v>
      </c>
      <c r="AT1007" t="s">
        <v>139</v>
      </c>
      <c r="AU1007" t="s">
        <v>83</v>
      </c>
      <c r="AV1007" t="s">
        <v>121</v>
      </c>
      <c r="AW1007" t="s">
        <v>587</v>
      </c>
      <c r="AX1007" t="s">
        <v>84</v>
      </c>
      <c r="AY1007" t="s">
        <v>6279</v>
      </c>
      <c r="AZ1007" t="s">
        <v>98</v>
      </c>
      <c r="BA1007" t="s">
        <v>282</v>
      </c>
      <c r="BB1007" t="s">
        <v>505</v>
      </c>
      <c r="BC1007" t="s">
        <v>101</v>
      </c>
      <c r="BD1007" t="s">
        <v>102</v>
      </c>
      <c r="BE1007" t="s">
        <v>103</v>
      </c>
      <c r="BF1007" t="s">
        <v>103</v>
      </c>
      <c r="BG1007" t="s">
        <v>6275</v>
      </c>
      <c r="BH1007" s="6">
        <v>44739</v>
      </c>
      <c r="BI1007" s="6">
        <v>44760</v>
      </c>
      <c r="BJ1007" s="32">
        <f t="shared" si="46"/>
        <v>2022</v>
      </c>
      <c r="BK1007" t="s">
        <v>104</v>
      </c>
      <c r="BL1007" t="s">
        <v>139</v>
      </c>
      <c r="BM1007" t="s">
        <v>86</v>
      </c>
      <c r="BN1007" t="s">
        <v>85</v>
      </c>
      <c r="BO1007" t="s">
        <v>124</v>
      </c>
      <c r="BP1007" t="str">
        <f t="shared" si="47"/>
        <v>31</v>
      </c>
    </row>
    <row r="1008" spans="1:68" x14ac:dyDescent="0.25">
      <c r="A1008">
        <v>2023</v>
      </c>
      <c r="B1008" t="s">
        <v>6280</v>
      </c>
      <c r="C1008" t="s">
        <v>6281</v>
      </c>
      <c r="D1008" t="s">
        <v>6282</v>
      </c>
      <c r="E1008">
        <v>20220619</v>
      </c>
      <c r="F1008">
        <v>20220712</v>
      </c>
      <c r="G1008" t="str">
        <f t="shared" si="45"/>
        <v>2022</v>
      </c>
      <c r="H1008">
        <v>24</v>
      </c>
      <c r="I1008" t="s">
        <v>6283</v>
      </c>
      <c r="J1008" t="s">
        <v>6284</v>
      </c>
      <c r="K1008" t="s">
        <v>83</v>
      </c>
      <c r="L1008" t="s">
        <v>84</v>
      </c>
      <c r="M1008" t="s">
        <v>85</v>
      </c>
      <c r="N1008" t="s">
        <v>86</v>
      </c>
      <c r="O1008">
        <v>207</v>
      </c>
      <c r="P1008" t="s">
        <v>118</v>
      </c>
      <c r="Q1008" t="s">
        <v>918</v>
      </c>
      <c r="R1008" t="s">
        <v>919</v>
      </c>
      <c r="S1008">
        <v>48834</v>
      </c>
      <c r="T1008">
        <v>29618</v>
      </c>
      <c r="U1008">
        <v>0</v>
      </c>
      <c r="V1008">
        <v>0</v>
      </c>
      <c r="W1008">
        <v>2668.17</v>
      </c>
      <c r="X1008">
        <v>0</v>
      </c>
      <c r="Y1008">
        <v>0</v>
      </c>
      <c r="Z1008">
        <v>1840</v>
      </c>
      <c r="AA1008">
        <v>4800</v>
      </c>
      <c r="AB1008">
        <v>117737</v>
      </c>
      <c r="AC1008" t="s">
        <v>135</v>
      </c>
      <c r="AD1008" t="s">
        <v>136</v>
      </c>
      <c r="AE1008" t="s">
        <v>175</v>
      </c>
      <c r="AF1008" t="s">
        <v>176</v>
      </c>
      <c r="AG1008">
        <v>13</v>
      </c>
      <c r="AH1008">
        <v>4</v>
      </c>
      <c r="AI1008">
        <v>26</v>
      </c>
      <c r="AJ1008">
        <v>131996</v>
      </c>
      <c r="AK1008">
        <v>3152</v>
      </c>
      <c r="AL1008">
        <v>1</v>
      </c>
      <c r="AM1008">
        <v>13581</v>
      </c>
      <c r="AN1008">
        <v>1.8048</v>
      </c>
      <c r="AO1008">
        <v>1.7626999999999999</v>
      </c>
      <c r="AP1008">
        <v>4.2099999999999999E-2</v>
      </c>
      <c r="AQ1008">
        <v>1.8047999627888203</v>
      </c>
      <c r="AR1008">
        <v>1.7626999616622925</v>
      </c>
      <c r="AS1008">
        <v>4.2100001126527786E-2</v>
      </c>
      <c r="AT1008" t="s">
        <v>177</v>
      </c>
      <c r="AU1008" t="s">
        <v>135</v>
      </c>
      <c r="AW1008" t="s">
        <v>125</v>
      </c>
      <c r="AX1008" t="s">
        <v>84</v>
      </c>
      <c r="AY1008" t="s">
        <v>1320</v>
      </c>
      <c r="AZ1008" t="s">
        <v>98</v>
      </c>
      <c r="BA1008" t="s">
        <v>99</v>
      </c>
      <c r="BB1008" t="s">
        <v>191</v>
      </c>
      <c r="BC1008" t="s">
        <v>229</v>
      </c>
      <c r="BD1008" t="s">
        <v>1149</v>
      </c>
      <c r="BF1008" t="s">
        <v>1149</v>
      </c>
      <c r="BG1008" t="s">
        <v>6281</v>
      </c>
      <c r="BH1008" s="6">
        <v>44749</v>
      </c>
      <c r="BI1008" s="6">
        <v>44754</v>
      </c>
      <c r="BJ1008" s="32">
        <f t="shared" si="46"/>
        <v>2022</v>
      </c>
      <c r="BK1008" t="s">
        <v>104</v>
      </c>
      <c r="BL1008" t="s">
        <v>177</v>
      </c>
      <c r="BM1008" t="s">
        <v>86</v>
      </c>
      <c r="BN1008" t="s">
        <v>85</v>
      </c>
      <c r="BO1008" t="s">
        <v>176</v>
      </c>
      <c r="BP1008" t="str">
        <f t="shared" si="47"/>
        <v>02</v>
      </c>
    </row>
    <row r="1009" spans="1:68" x14ac:dyDescent="0.25">
      <c r="A1009">
        <v>2023</v>
      </c>
      <c r="B1009" t="s">
        <v>6285</v>
      </c>
      <c r="C1009" t="s">
        <v>6286</v>
      </c>
      <c r="D1009" t="s">
        <v>6287</v>
      </c>
      <c r="E1009">
        <v>20220508</v>
      </c>
      <c r="F1009">
        <v>20220601</v>
      </c>
      <c r="G1009" t="str">
        <f t="shared" si="45"/>
        <v>2022</v>
      </c>
      <c r="H1009">
        <v>25</v>
      </c>
      <c r="I1009" t="s">
        <v>6288</v>
      </c>
      <c r="J1009" t="s">
        <v>848</v>
      </c>
      <c r="K1009" t="s">
        <v>83</v>
      </c>
      <c r="L1009" t="s">
        <v>84</v>
      </c>
      <c r="M1009" t="s">
        <v>85</v>
      </c>
      <c r="N1009" t="s">
        <v>86</v>
      </c>
      <c r="O1009">
        <v>111</v>
      </c>
      <c r="P1009" t="s">
        <v>118</v>
      </c>
      <c r="Q1009" t="s">
        <v>1440</v>
      </c>
      <c r="R1009" t="s">
        <v>1441</v>
      </c>
      <c r="S1009">
        <v>72164</v>
      </c>
      <c r="T1009">
        <v>32988</v>
      </c>
      <c r="U1009">
        <v>0</v>
      </c>
      <c r="V1009">
        <v>0</v>
      </c>
      <c r="W1009">
        <v>1269.9100000000001</v>
      </c>
      <c r="X1009">
        <v>0</v>
      </c>
      <c r="Y1009">
        <v>0</v>
      </c>
      <c r="Z1009">
        <v>1920</v>
      </c>
      <c r="AA1009">
        <v>5400</v>
      </c>
      <c r="AB1009">
        <v>103363</v>
      </c>
      <c r="AC1009" t="s">
        <v>135</v>
      </c>
      <c r="AD1009" t="s">
        <v>136</v>
      </c>
      <c r="AE1009" t="s">
        <v>175</v>
      </c>
      <c r="AF1009" t="s">
        <v>176</v>
      </c>
      <c r="AG1009">
        <v>6</v>
      </c>
      <c r="AH1009">
        <v>2</v>
      </c>
      <c r="AI1009">
        <v>12</v>
      </c>
      <c r="AJ1009">
        <v>43170</v>
      </c>
      <c r="AK1009">
        <v>664</v>
      </c>
      <c r="AL1009">
        <v>1</v>
      </c>
      <c r="AM1009">
        <v>3117</v>
      </c>
      <c r="AN1009">
        <v>0.58540000000000003</v>
      </c>
      <c r="AO1009">
        <v>0.57650000000000001</v>
      </c>
      <c r="AP1009">
        <v>8.8999999999999999E-3</v>
      </c>
      <c r="AQ1009">
        <v>1.334850026294589</v>
      </c>
      <c r="AR1009">
        <v>1.325950026512146</v>
      </c>
      <c r="AS1009">
        <v>8.8999997824430466E-3</v>
      </c>
      <c r="AT1009" t="s">
        <v>139</v>
      </c>
      <c r="AU1009" t="s">
        <v>83</v>
      </c>
      <c r="AW1009" t="s">
        <v>125</v>
      </c>
      <c r="AX1009" t="s">
        <v>84</v>
      </c>
      <c r="AY1009" t="s">
        <v>112</v>
      </c>
      <c r="AZ1009" t="s">
        <v>98</v>
      </c>
      <c r="BA1009" t="s">
        <v>99</v>
      </c>
      <c r="BB1009" t="s">
        <v>100</v>
      </c>
      <c r="BC1009" t="s">
        <v>1476</v>
      </c>
      <c r="BF1009" t="s">
        <v>1476</v>
      </c>
      <c r="BG1009" t="s">
        <v>6286</v>
      </c>
      <c r="BH1009" s="6">
        <v>44694</v>
      </c>
      <c r="BI1009" s="6">
        <v>44713</v>
      </c>
      <c r="BJ1009" s="32">
        <f t="shared" si="46"/>
        <v>2022</v>
      </c>
      <c r="BK1009" t="s">
        <v>104</v>
      </c>
      <c r="BL1009" t="s">
        <v>139</v>
      </c>
      <c r="BM1009" t="s">
        <v>86</v>
      </c>
      <c r="BN1009" t="s">
        <v>85</v>
      </c>
      <c r="BO1009" t="s">
        <v>176</v>
      </c>
      <c r="BP1009" t="str">
        <f t="shared" si="47"/>
        <v>02</v>
      </c>
    </row>
    <row r="1010" spans="1:68" x14ac:dyDescent="0.25">
      <c r="A1010">
        <v>2023</v>
      </c>
      <c r="B1010" t="s">
        <v>6289</v>
      </c>
      <c r="C1010" t="s">
        <v>6290</v>
      </c>
      <c r="D1010" t="s">
        <v>6291</v>
      </c>
      <c r="E1010">
        <v>20220510</v>
      </c>
      <c r="F1010">
        <v>20220601</v>
      </c>
      <c r="G1010" t="str">
        <f t="shared" si="45"/>
        <v>2022</v>
      </c>
      <c r="H1010">
        <v>23</v>
      </c>
      <c r="I1010" t="s">
        <v>6292</v>
      </c>
      <c r="J1010" t="s">
        <v>6293</v>
      </c>
      <c r="K1010" t="s">
        <v>83</v>
      </c>
      <c r="L1010" t="s">
        <v>84</v>
      </c>
      <c r="M1010" t="s">
        <v>85</v>
      </c>
      <c r="N1010" t="s">
        <v>86</v>
      </c>
      <c r="O1010">
        <v>111</v>
      </c>
      <c r="P1010" t="s">
        <v>118</v>
      </c>
      <c r="Q1010" t="s">
        <v>766</v>
      </c>
      <c r="R1010" t="s">
        <v>767</v>
      </c>
      <c r="S1010">
        <v>56879</v>
      </c>
      <c r="T1010">
        <v>29109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2040</v>
      </c>
      <c r="AA1010">
        <v>3675</v>
      </c>
      <c r="AB1010">
        <v>94617</v>
      </c>
      <c r="AC1010" t="s">
        <v>121</v>
      </c>
      <c r="AD1010" t="s">
        <v>122</v>
      </c>
      <c r="AE1010" t="s">
        <v>123</v>
      </c>
      <c r="AF1010" t="s">
        <v>124</v>
      </c>
      <c r="AG1010">
        <v>12</v>
      </c>
      <c r="AH1010">
        <v>4</v>
      </c>
      <c r="AI1010">
        <v>24</v>
      </c>
      <c r="AJ1010">
        <v>95346</v>
      </c>
      <c r="AK1010">
        <v>2322</v>
      </c>
      <c r="AL1010">
        <v>1</v>
      </c>
      <c r="AM1010">
        <v>10034</v>
      </c>
      <c r="AN1010">
        <v>1.3043</v>
      </c>
      <c r="AO1010">
        <v>1.2733000000000001</v>
      </c>
      <c r="AP1010">
        <v>3.1E-2</v>
      </c>
      <c r="AQ1010">
        <v>1.2733000516891479</v>
      </c>
      <c r="AR1010">
        <v>1.2733000516891479</v>
      </c>
      <c r="AS1010">
        <v>0</v>
      </c>
      <c r="AT1010" t="s">
        <v>111</v>
      </c>
      <c r="AU1010" t="s">
        <v>121</v>
      </c>
      <c r="AW1010" t="s">
        <v>125</v>
      </c>
      <c r="AX1010" t="s">
        <v>84</v>
      </c>
      <c r="AY1010" t="s">
        <v>112</v>
      </c>
      <c r="AZ1010" t="s">
        <v>98</v>
      </c>
      <c r="BA1010" t="s">
        <v>99</v>
      </c>
      <c r="BB1010" t="s">
        <v>100</v>
      </c>
      <c r="BC1010" t="s">
        <v>768</v>
      </c>
      <c r="BD1010" t="s">
        <v>769</v>
      </c>
      <c r="BE1010" t="s">
        <v>770</v>
      </c>
      <c r="BF1010" t="s">
        <v>770</v>
      </c>
      <c r="BG1010" t="s">
        <v>6290</v>
      </c>
      <c r="BH1010" s="6">
        <v>44698</v>
      </c>
      <c r="BI1010" s="6">
        <v>44713</v>
      </c>
      <c r="BJ1010" s="32">
        <f t="shared" si="46"/>
        <v>2022</v>
      </c>
      <c r="BK1010" t="s">
        <v>104</v>
      </c>
      <c r="BL1010" t="s">
        <v>111</v>
      </c>
      <c r="BM1010" t="s">
        <v>86</v>
      </c>
      <c r="BN1010" t="s">
        <v>85</v>
      </c>
      <c r="BO1010" t="s">
        <v>124</v>
      </c>
      <c r="BP1010" t="str">
        <f t="shared" si="47"/>
        <v>31</v>
      </c>
    </row>
    <row r="1011" spans="1:68" x14ac:dyDescent="0.25">
      <c r="A1011">
        <v>2023</v>
      </c>
      <c r="B1011" t="s">
        <v>6294</v>
      </c>
      <c r="C1011" t="s">
        <v>6295</v>
      </c>
      <c r="D1011" t="s">
        <v>6296</v>
      </c>
      <c r="E1011">
        <v>20220529</v>
      </c>
      <c r="F1011">
        <v>20220610</v>
      </c>
      <c r="G1011" t="str">
        <f t="shared" si="45"/>
        <v>2022</v>
      </c>
      <c r="H1011">
        <v>13</v>
      </c>
      <c r="I1011" t="s">
        <v>6297</v>
      </c>
      <c r="J1011" t="s">
        <v>6298</v>
      </c>
      <c r="K1011" t="s">
        <v>135</v>
      </c>
      <c r="L1011" t="s">
        <v>136</v>
      </c>
      <c r="M1011" t="s">
        <v>175</v>
      </c>
      <c r="N1011" t="s">
        <v>176</v>
      </c>
      <c r="O1011">
        <v>111</v>
      </c>
      <c r="P1011" t="s">
        <v>118</v>
      </c>
      <c r="Q1011" t="s">
        <v>414</v>
      </c>
      <c r="R1011" t="s">
        <v>415</v>
      </c>
      <c r="S1011">
        <v>79001</v>
      </c>
      <c r="T1011">
        <v>8338</v>
      </c>
      <c r="U1011">
        <v>36576</v>
      </c>
      <c r="V1011">
        <v>0</v>
      </c>
      <c r="W1011">
        <v>4396.45</v>
      </c>
      <c r="X1011">
        <v>0</v>
      </c>
      <c r="Y1011">
        <v>0</v>
      </c>
      <c r="Z1011">
        <v>480</v>
      </c>
      <c r="AA1011">
        <v>825</v>
      </c>
      <c r="AB1011">
        <v>271050</v>
      </c>
      <c r="AC1011" t="s">
        <v>135</v>
      </c>
      <c r="AD1011" t="s">
        <v>136</v>
      </c>
      <c r="AE1011" t="s">
        <v>175</v>
      </c>
      <c r="AF1011" t="s">
        <v>176</v>
      </c>
      <c r="AG1011">
        <v>11</v>
      </c>
      <c r="AH1011">
        <v>4</v>
      </c>
      <c r="AI1011">
        <v>22</v>
      </c>
      <c r="AJ1011">
        <v>134616</v>
      </c>
      <c r="AK1011">
        <v>3756</v>
      </c>
      <c r="AL1011">
        <v>1</v>
      </c>
      <c r="AM1011">
        <v>16824</v>
      </c>
      <c r="AN1011">
        <v>1.8479000000000001</v>
      </c>
      <c r="AO1011">
        <v>1.7977000000000001</v>
      </c>
      <c r="AP1011">
        <v>5.0200000000000002E-2</v>
      </c>
      <c r="AQ1011">
        <v>1.8479000478982925</v>
      </c>
      <c r="AR1011">
        <v>1.797700047492981</v>
      </c>
      <c r="AS1011">
        <v>5.0200000405311584E-2</v>
      </c>
      <c r="AT1011" t="s">
        <v>139</v>
      </c>
      <c r="AU1011" t="s">
        <v>135</v>
      </c>
      <c r="AW1011" t="s">
        <v>1286</v>
      </c>
      <c r="AX1011" t="s">
        <v>84</v>
      </c>
      <c r="AY1011" t="s">
        <v>437</v>
      </c>
      <c r="AZ1011" t="s">
        <v>98</v>
      </c>
      <c r="BA1011" t="s">
        <v>99</v>
      </c>
      <c r="BB1011" t="s">
        <v>438</v>
      </c>
      <c r="BC1011" t="s">
        <v>298</v>
      </c>
      <c r="BD1011" t="s">
        <v>744</v>
      </c>
      <c r="BF1011" t="s">
        <v>744</v>
      </c>
      <c r="BG1011" t="s">
        <v>6295</v>
      </c>
      <c r="BH1011" s="6">
        <v>44712</v>
      </c>
      <c r="BI1011" s="6">
        <v>44713</v>
      </c>
      <c r="BJ1011" s="32">
        <f t="shared" si="46"/>
        <v>2022</v>
      </c>
      <c r="BK1011" t="s">
        <v>104</v>
      </c>
      <c r="BL1011" t="s">
        <v>214</v>
      </c>
      <c r="BM1011" t="s">
        <v>86</v>
      </c>
      <c r="BN1011" t="s">
        <v>85</v>
      </c>
      <c r="BO1011" t="s">
        <v>176</v>
      </c>
      <c r="BP1011" t="str">
        <f t="shared" si="47"/>
        <v>02</v>
      </c>
    </row>
    <row r="1012" spans="1:68" x14ac:dyDescent="0.25">
      <c r="A1012">
        <v>2023</v>
      </c>
      <c r="B1012" t="s">
        <v>6299</v>
      </c>
      <c r="C1012" t="s">
        <v>6300</v>
      </c>
      <c r="D1012" t="s">
        <v>6301</v>
      </c>
      <c r="E1012">
        <v>20220515</v>
      </c>
      <c r="F1012">
        <v>20220607</v>
      </c>
      <c r="G1012" t="str">
        <f t="shared" si="45"/>
        <v>2022</v>
      </c>
      <c r="H1012">
        <v>24</v>
      </c>
      <c r="I1012" t="s">
        <v>6302</v>
      </c>
      <c r="J1012" t="s">
        <v>6303</v>
      </c>
      <c r="K1012" t="s">
        <v>83</v>
      </c>
      <c r="L1012" t="s">
        <v>84</v>
      </c>
      <c r="M1012" t="s">
        <v>85</v>
      </c>
      <c r="N1012" t="s">
        <v>86</v>
      </c>
      <c r="O1012">
        <v>111</v>
      </c>
      <c r="P1012" t="s">
        <v>118</v>
      </c>
      <c r="Q1012" t="s">
        <v>147</v>
      </c>
      <c r="R1012" t="s">
        <v>148</v>
      </c>
      <c r="S1012">
        <v>64092</v>
      </c>
      <c r="T1012">
        <v>28037</v>
      </c>
      <c r="U1012">
        <v>0</v>
      </c>
      <c r="V1012">
        <v>0</v>
      </c>
      <c r="W1012">
        <v>454.76</v>
      </c>
      <c r="X1012">
        <v>0</v>
      </c>
      <c r="Y1012">
        <v>0</v>
      </c>
      <c r="Z1012">
        <v>1840</v>
      </c>
      <c r="AA1012">
        <v>1950</v>
      </c>
      <c r="AB1012">
        <v>99567</v>
      </c>
      <c r="AC1012" t="s">
        <v>135</v>
      </c>
      <c r="AD1012" t="s">
        <v>136</v>
      </c>
      <c r="AE1012" t="s">
        <v>175</v>
      </c>
      <c r="AF1012" t="s">
        <v>176</v>
      </c>
      <c r="AG1012">
        <v>10</v>
      </c>
      <c r="AH1012">
        <v>3</v>
      </c>
      <c r="AI1012">
        <v>19</v>
      </c>
      <c r="AJ1012">
        <v>79361</v>
      </c>
      <c r="AK1012">
        <v>1212</v>
      </c>
      <c r="AL1012">
        <v>1</v>
      </c>
      <c r="AM1012">
        <v>6665</v>
      </c>
      <c r="AN1012">
        <v>1.0760000000000001</v>
      </c>
      <c r="AO1012">
        <v>1.0598000000000001</v>
      </c>
      <c r="AP1012">
        <v>1.6199999999999999E-2</v>
      </c>
      <c r="AQ1012">
        <v>1.3939400259405375</v>
      </c>
      <c r="AR1012">
        <v>1.3777400255203247</v>
      </c>
      <c r="AS1012">
        <v>1.6200000420212746E-2</v>
      </c>
      <c r="AT1012" t="s">
        <v>111</v>
      </c>
      <c r="AU1012" t="s">
        <v>135</v>
      </c>
      <c r="AW1012" t="s">
        <v>125</v>
      </c>
      <c r="AX1012" t="s">
        <v>84</v>
      </c>
      <c r="AY1012" t="s">
        <v>843</v>
      </c>
      <c r="AZ1012" t="s">
        <v>98</v>
      </c>
      <c r="BA1012" t="s">
        <v>99</v>
      </c>
      <c r="BB1012" t="s">
        <v>438</v>
      </c>
      <c r="BC1012" t="s">
        <v>229</v>
      </c>
      <c r="BD1012" t="s">
        <v>1149</v>
      </c>
      <c r="BF1012" t="s">
        <v>1149</v>
      </c>
      <c r="BG1012" t="s">
        <v>6300</v>
      </c>
      <c r="BH1012" s="6">
        <v>44699</v>
      </c>
      <c r="BI1012" s="6">
        <v>44719</v>
      </c>
      <c r="BJ1012" s="32">
        <f t="shared" si="46"/>
        <v>2022</v>
      </c>
      <c r="BK1012" t="s">
        <v>104</v>
      </c>
      <c r="BL1012" t="s">
        <v>111</v>
      </c>
      <c r="BM1012" t="s">
        <v>86</v>
      </c>
      <c r="BN1012" t="s">
        <v>85</v>
      </c>
      <c r="BO1012" t="s">
        <v>176</v>
      </c>
      <c r="BP1012" t="str">
        <f t="shared" si="47"/>
        <v>02</v>
      </c>
    </row>
    <row r="1013" spans="1:68" x14ac:dyDescent="0.25">
      <c r="A1013">
        <v>2023</v>
      </c>
      <c r="B1013" t="s">
        <v>6304</v>
      </c>
      <c r="C1013" t="s">
        <v>6305</v>
      </c>
      <c r="D1013" t="s">
        <v>6306</v>
      </c>
      <c r="E1013">
        <v>20220517</v>
      </c>
      <c r="F1013">
        <v>20220607</v>
      </c>
      <c r="G1013" t="str">
        <f t="shared" si="45"/>
        <v>2022</v>
      </c>
      <c r="H1013">
        <v>22</v>
      </c>
      <c r="I1013" t="s">
        <v>6307</v>
      </c>
      <c r="J1013" t="s">
        <v>6308</v>
      </c>
      <c r="K1013" t="s">
        <v>83</v>
      </c>
      <c r="L1013" t="s">
        <v>84</v>
      </c>
      <c r="M1013" t="s">
        <v>85</v>
      </c>
      <c r="N1013" t="s">
        <v>86</v>
      </c>
      <c r="O1013">
        <v>111</v>
      </c>
      <c r="P1013" t="s">
        <v>118</v>
      </c>
      <c r="Q1013" t="s">
        <v>315</v>
      </c>
      <c r="R1013" t="s">
        <v>316</v>
      </c>
      <c r="S1013">
        <v>97393</v>
      </c>
      <c r="T1013">
        <v>28002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1590</v>
      </c>
      <c r="AA1013">
        <v>3150</v>
      </c>
      <c r="AB1013">
        <v>125153</v>
      </c>
      <c r="AC1013" t="s">
        <v>293</v>
      </c>
      <c r="AD1013" t="s">
        <v>294</v>
      </c>
      <c r="AE1013" t="s">
        <v>359</v>
      </c>
      <c r="AF1013" t="s">
        <v>3636</v>
      </c>
      <c r="AG1013">
        <v>10</v>
      </c>
      <c r="AH1013">
        <v>3</v>
      </c>
      <c r="AI1013">
        <v>21</v>
      </c>
      <c r="AJ1013">
        <v>120012</v>
      </c>
      <c r="AK1013">
        <v>1295</v>
      </c>
      <c r="AL1013">
        <v>1</v>
      </c>
      <c r="AM1013">
        <v>6061</v>
      </c>
      <c r="AN1013">
        <v>1.62</v>
      </c>
      <c r="AO1013">
        <v>1.6027</v>
      </c>
      <c r="AP1013">
        <v>1.7299999999999999E-2</v>
      </c>
      <c r="AQ1013">
        <v>1.6988600492477417</v>
      </c>
      <c r="AR1013">
        <v>1.6988600492477417</v>
      </c>
      <c r="AS1013">
        <v>0</v>
      </c>
      <c r="AT1013" t="s">
        <v>111</v>
      </c>
      <c r="AU1013" t="s">
        <v>83</v>
      </c>
      <c r="AW1013" t="s">
        <v>297</v>
      </c>
      <c r="AX1013" t="s">
        <v>84</v>
      </c>
      <c r="AY1013" t="s">
        <v>1786</v>
      </c>
      <c r="AZ1013" t="s">
        <v>98</v>
      </c>
      <c r="BA1013" t="s">
        <v>99</v>
      </c>
      <c r="BB1013" t="s">
        <v>261</v>
      </c>
      <c r="BC1013" t="s">
        <v>1458</v>
      </c>
      <c r="BF1013" t="s">
        <v>1458</v>
      </c>
      <c r="BG1013" t="s">
        <v>6305</v>
      </c>
      <c r="BH1013" s="6">
        <v>44707</v>
      </c>
      <c r="BI1013" s="6">
        <v>44719</v>
      </c>
      <c r="BJ1013" s="32">
        <f t="shared" si="46"/>
        <v>2022</v>
      </c>
      <c r="BK1013" t="s">
        <v>104</v>
      </c>
      <c r="BL1013" t="s">
        <v>111</v>
      </c>
      <c r="BM1013" t="s">
        <v>86</v>
      </c>
      <c r="BN1013" t="s">
        <v>85</v>
      </c>
      <c r="BO1013" t="s">
        <v>3636</v>
      </c>
      <c r="BP1013" t="str">
        <f t="shared" si="47"/>
        <v>17</v>
      </c>
    </row>
    <row r="1014" spans="1:68" x14ac:dyDescent="0.25">
      <c r="A1014">
        <v>2023</v>
      </c>
      <c r="B1014" t="s">
        <v>6309</v>
      </c>
      <c r="C1014" t="s">
        <v>6310</v>
      </c>
      <c r="D1014" t="s">
        <v>6311</v>
      </c>
      <c r="E1014">
        <v>20220522</v>
      </c>
      <c r="F1014">
        <v>20220608</v>
      </c>
      <c r="G1014" t="str">
        <f t="shared" si="45"/>
        <v>2022</v>
      </c>
      <c r="H1014">
        <v>18</v>
      </c>
      <c r="I1014" t="s">
        <v>6312</v>
      </c>
      <c r="J1014" t="s">
        <v>6313</v>
      </c>
      <c r="K1014" t="s">
        <v>83</v>
      </c>
      <c r="L1014" t="s">
        <v>84</v>
      </c>
      <c r="M1014" t="s">
        <v>85</v>
      </c>
      <c r="N1014" t="s">
        <v>86</v>
      </c>
      <c r="O1014">
        <v>111</v>
      </c>
      <c r="P1014" t="s">
        <v>118</v>
      </c>
      <c r="Q1014" t="s">
        <v>1024</v>
      </c>
      <c r="R1014" t="s">
        <v>1025</v>
      </c>
      <c r="S1014">
        <v>59606</v>
      </c>
      <c r="T1014">
        <v>23462</v>
      </c>
      <c r="U1014">
        <v>0</v>
      </c>
      <c r="V1014">
        <v>0</v>
      </c>
      <c r="W1014">
        <v>489.09</v>
      </c>
      <c r="X1014">
        <v>0</v>
      </c>
      <c r="Y1014">
        <v>0</v>
      </c>
      <c r="Z1014">
        <v>1360</v>
      </c>
      <c r="AA1014">
        <v>2775</v>
      </c>
      <c r="AB1014">
        <v>58248</v>
      </c>
      <c r="AC1014" t="s">
        <v>135</v>
      </c>
      <c r="AD1014" t="s">
        <v>136</v>
      </c>
      <c r="AE1014" t="s">
        <v>137</v>
      </c>
      <c r="AF1014" t="s">
        <v>138</v>
      </c>
      <c r="AG1014">
        <v>6</v>
      </c>
      <c r="AH1014">
        <v>2</v>
      </c>
      <c r="AI1014">
        <v>12</v>
      </c>
      <c r="AJ1014">
        <v>36566</v>
      </c>
      <c r="AK1014">
        <v>228</v>
      </c>
      <c r="AL1014">
        <v>1</v>
      </c>
      <c r="AM1014">
        <v>1585</v>
      </c>
      <c r="AN1014">
        <v>0.49130000000000001</v>
      </c>
      <c r="AO1014">
        <v>0.48830000000000001</v>
      </c>
      <c r="AP1014">
        <v>3.0000000000000001E-3</v>
      </c>
      <c r="AQ1014">
        <v>0.78427998116239905</v>
      </c>
      <c r="AR1014">
        <v>0.78127998113632202</v>
      </c>
      <c r="AS1014">
        <v>3.0000000260770321E-3</v>
      </c>
      <c r="AT1014" t="s">
        <v>139</v>
      </c>
      <c r="AU1014" t="s">
        <v>135</v>
      </c>
      <c r="AW1014" t="s">
        <v>250</v>
      </c>
      <c r="AX1014" t="s">
        <v>84</v>
      </c>
      <c r="AY1014" t="s">
        <v>112</v>
      </c>
      <c r="AZ1014" t="s">
        <v>98</v>
      </c>
      <c r="BA1014" t="s">
        <v>99</v>
      </c>
      <c r="BB1014" t="s">
        <v>100</v>
      </c>
      <c r="BC1014" t="s">
        <v>1026</v>
      </c>
      <c r="BF1014" t="s">
        <v>1026</v>
      </c>
      <c r="BG1014" t="s">
        <v>6310</v>
      </c>
      <c r="BH1014" s="6">
        <v>44706</v>
      </c>
      <c r="BI1014" s="6">
        <v>44720</v>
      </c>
      <c r="BJ1014" s="32">
        <f t="shared" si="46"/>
        <v>2022</v>
      </c>
      <c r="BK1014" t="s">
        <v>104</v>
      </c>
      <c r="BL1014" t="s">
        <v>139</v>
      </c>
      <c r="BM1014" t="s">
        <v>86</v>
      </c>
      <c r="BN1014" t="s">
        <v>85</v>
      </c>
      <c r="BO1014" t="s">
        <v>138</v>
      </c>
      <c r="BP1014" t="str">
        <f t="shared" si="47"/>
        <v>02</v>
      </c>
    </row>
    <row r="1015" spans="1:68" x14ac:dyDescent="0.25">
      <c r="A1015">
        <v>2023</v>
      </c>
      <c r="B1015" t="s">
        <v>6314</v>
      </c>
      <c r="C1015" t="s">
        <v>6315</v>
      </c>
      <c r="D1015" t="s">
        <v>6316</v>
      </c>
      <c r="E1015">
        <v>20220517</v>
      </c>
      <c r="F1015">
        <v>20220609</v>
      </c>
      <c r="G1015" t="str">
        <f t="shared" si="45"/>
        <v>2022</v>
      </c>
      <c r="H1015">
        <v>24</v>
      </c>
      <c r="I1015" t="s">
        <v>6317</v>
      </c>
      <c r="J1015" t="s">
        <v>977</v>
      </c>
      <c r="K1015" t="s">
        <v>83</v>
      </c>
      <c r="L1015" t="s">
        <v>84</v>
      </c>
      <c r="M1015" t="s">
        <v>85</v>
      </c>
      <c r="N1015" t="s">
        <v>86</v>
      </c>
      <c r="O1015">
        <v>111</v>
      </c>
      <c r="P1015" t="s">
        <v>118</v>
      </c>
      <c r="Q1015" t="s">
        <v>4048</v>
      </c>
      <c r="R1015" t="s">
        <v>4049</v>
      </c>
      <c r="S1015">
        <v>59066</v>
      </c>
      <c r="T1015">
        <v>28721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1840</v>
      </c>
      <c r="AA1015">
        <v>3450</v>
      </c>
      <c r="AB1015">
        <v>90213</v>
      </c>
      <c r="AC1015" t="s">
        <v>135</v>
      </c>
      <c r="AD1015" t="s">
        <v>136</v>
      </c>
      <c r="AE1015" t="s">
        <v>175</v>
      </c>
      <c r="AF1015" t="s">
        <v>176</v>
      </c>
      <c r="AG1015">
        <v>8</v>
      </c>
      <c r="AH1015">
        <v>3</v>
      </c>
      <c r="AI1015">
        <v>15</v>
      </c>
      <c r="AJ1015">
        <v>55949</v>
      </c>
      <c r="AK1015">
        <v>314</v>
      </c>
      <c r="AL1015">
        <v>1</v>
      </c>
      <c r="AM1015">
        <v>2059</v>
      </c>
      <c r="AN1015">
        <v>0.75139999999999996</v>
      </c>
      <c r="AO1015">
        <v>0.74719999999999998</v>
      </c>
      <c r="AP1015">
        <v>4.1999999999999997E-3</v>
      </c>
      <c r="AQ1015">
        <v>1.2515599727630615</v>
      </c>
      <c r="AR1015">
        <v>1.2515599727630615</v>
      </c>
      <c r="AS1015">
        <v>0</v>
      </c>
      <c r="AT1015" t="s">
        <v>111</v>
      </c>
      <c r="AU1015" t="s">
        <v>135</v>
      </c>
      <c r="AW1015" t="s">
        <v>125</v>
      </c>
      <c r="AX1015" t="s">
        <v>84</v>
      </c>
      <c r="AY1015" t="s">
        <v>572</v>
      </c>
      <c r="AZ1015" t="s">
        <v>98</v>
      </c>
      <c r="BA1015" t="s">
        <v>99</v>
      </c>
      <c r="BB1015" t="s">
        <v>261</v>
      </c>
      <c r="BC1015" t="s">
        <v>229</v>
      </c>
      <c r="BD1015" t="s">
        <v>1149</v>
      </c>
      <c r="BF1015" t="s">
        <v>1149</v>
      </c>
      <c r="BG1015" t="s">
        <v>6315</v>
      </c>
      <c r="BH1015" s="6">
        <v>44699</v>
      </c>
      <c r="BI1015" s="6">
        <v>44721</v>
      </c>
      <c r="BJ1015" s="32">
        <f t="shared" si="46"/>
        <v>2022</v>
      </c>
      <c r="BK1015" t="s">
        <v>104</v>
      </c>
      <c r="BL1015" t="s">
        <v>111</v>
      </c>
      <c r="BM1015" t="s">
        <v>86</v>
      </c>
      <c r="BN1015" t="s">
        <v>85</v>
      </c>
      <c r="BO1015" t="s">
        <v>176</v>
      </c>
      <c r="BP1015" t="str">
        <f t="shared" si="47"/>
        <v>02</v>
      </c>
    </row>
    <row r="1016" spans="1:68" x14ac:dyDescent="0.25">
      <c r="A1016">
        <v>2023</v>
      </c>
      <c r="B1016" t="s">
        <v>6318</v>
      </c>
      <c r="C1016" t="s">
        <v>3397</v>
      </c>
      <c r="D1016" t="s">
        <v>3398</v>
      </c>
      <c r="E1016">
        <v>20220522</v>
      </c>
      <c r="F1016">
        <v>20220613</v>
      </c>
      <c r="G1016" t="str">
        <f t="shared" si="45"/>
        <v>2022</v>
      </c>
      <c r="H1016">
        <v>23</v>
      </c>
      <c r="I1016" t="s">
        <v>6319</v>
      </c>
      <c r="J1016" t="s">
        <v>6320</v>
      </c>
      <c r="K1016" t="s">
        <v>83</v>
      </c>
      <c r="L1016" t="s">
        <v>84</v>
      </c>
      <c r="M1016" t="s">
        <v>85</v>
      </c>
      <c r="N1016" t="s">
        <v>86</v>
      </c>
      <c r="O1016">
        <v>111</v>
      </c>
      <c r="P1016" t="s">
        <v>87</v>
      </c>
      <c r="Q1016" t="s">
        <v>2316</v>
      </c>
      <c r="R1016" t="s">
        <v>2317</v>
      </c>
      <c r="S1016">
        <v>77658</v>
      </c>
      <c r="T1016">
        <v>28731</v>
      </c>
      <c r="U1016">
        <v>0</v>
      </c>
      <c r="V1016">
        <v>0</v>
      </c>
      <c r="W1016">
        <v>3481.18</v>
      </c>
      <c r="X1016">
        <v>0</v>
      </c>
      <c r="Y1016">
        <v>40809.1</v>
      </c>
      <c r="Z1016">
        <v>1760</v>
      </c>
      <c r="AA1016">
        <v>3525</v>
      </c>
      <c r="AB1016">
        <v>146617</v>
      </c>
      <c r="AC1016" t="s">
        <v>135</v>
      </c>
      <c r="AD1016" t="s">
        <v>136</v>
      </c>
      <c r="AE1016" t="s">
        <v>175</v>
      </c>
      <c r="AF1016" t="s">
        <v>176</v>
      </c>
      <c r="AG1016">
        <v>13</v>
      </c>
      <c r="AH1016">
        <v>4</v>
      </c>
      <c r="AI1016">
        <v>25</v>
      </c>
      <c r="AJ1016">
        <v>133696</v>
      </c>
      <c r="AK1016">
        <v>21560</v>
      </c>
      <c r="AL1016">
        <v>1</v>
      </c>
      <c r="AM1016">
        <v>55705</v>
      </c>
      <c r="AN1016">
        <v>2.0733000000000001</v>
      </c>
      <c r="AO1016">
        <v>1.7854000000000001</v>
      </c>
      <c r="AP1016">
        <v>0.28789999999999999</v>
      </c>
      <c r="AQ1016">
        <v>2.0733000338077545</v>
      </c>
      <c r="AR1016">
        <v>1.7854000329971313</v>
      </c>
      <c r="AS1016">
        <v>0.28790000081062317</v>
      </c>
      <c r="AT1016" t="s">
        <v>111</v>
      </c>
      <c r="AU1016" t="s">
        <v>135</v>
      </c>
      <c r="AW1016" t="s">
        <v>2047</v>
      </c>
      <c r="AX1016" t="s">
        <v>84</v>
      </c>
      <c r="AY1016" t="s">
        <v>112</v>
      </c>
      <c r="AZ1016" t="s">
        <v>98</v>
      </c>
      <c r="BA1016" t="s">
        <v>99</v>
      </c>
      <c r="BB1016" t="s">
        <v>100</v>
      </c>
      <c r="BC1016" t="s">
        <v>2640</v>
      </c>
      <c r="BD1016" t="s">
        <v>6321</v>
      </c>
      <c r="BF1016" t="s">
        <v>6321</v>
      </c>
      <c r="BG1016" t="s">
        <v>3397</v>
      </c>
      <c r="BH1016" s="6">
        <v>44706</v>
      </c>
      <c r="BI1016" s="6">
        <v>44725</v>
      </c>
      <c r="BJ1016" s="32">
        <f t="shared" si="46"/>
        <v>2022</v>
      </c>
      <c r="BK1016" t="s">
        <v>104</v>
      </c>
      <c r="BL1016" t="s">
        <v>111</v>
      </c>
      <c r="BM1016" t="s">
        <v>86</v>
      </c>
      <c r="BN1016" t="s">
        <v>85</v>
      </c>
      <c r="BO1016" t="s">
        <v>176</v>
      </c>
      <c r="BP1016" t="str">
        <f t="shared" si="47"/>
        <v>02</v>
      </c>
    </row>
    <row r="1017" spans="1:68" x14ac:dyDescent="0.25">
      <c r="A1017">
        <v>2023</v>
      </c>
      <c r="B1017" t="s">
        <v>6322</v>
      </c>
      <c r="C1017" t="s">
        <v>4823</v>
      </c>
      <c r="D1017" t="s">
        <v>4824</v>
      </c>
      <c r="E1017">
        <v>20220513</v>
      </c>
      <c r="F1017">
        <v>20220614</v>
      </c>
      <c r="G1017" t="str">
        <f t="shared" si="45"/>
        <v>2022</v>
      </c>
      <c r="H1017">
        <v>33</v>
      </c>
      <c r="I1017" t="s">
        <v>6323</v>
      </c>
      <c r="J1017" t="s">
        <v>6324</v>
      </c>
      <c r="K1017" t="s">
        <v>83</v>
      </c>
      <c r="L1017" t="s">
        <v>84</v>
      </c>
      <c r="M1017" t="s">
        <v>85</v>
      </c>
      <c r="N1017" t="s">
        <v>86</v>
      </c>
      <c r="O1017">
        <v>111</v>
      </c>
      <c r="P1017" t="s">
        <v>118</v>
      </c>
      <c r="Q1017" t="s">
        <v>237</v>
      </c>
      <c r="R1017" t="s">
        <v>238</v>
      </c>
      <c r="S1017">
        <v>79399</v>
      </c>
      <c r="T1017">
        <v>39884</v>
      </c>
      <c r="U1017">
        <v>0</v>
      </c>
      <c r="V1017">
        <v>0</v>
      </c>
      <c r="W1017">
        <v>652.12</v>
      </c>
      <c r="X1017">
        <v>2963.58</v>
      </c>
      <c r="Y1017">
        <v>0</v>
      </c>
      <c r="Z1017">
        <v>2560</v>
      </c>
      <c r="AA1017">
        <v>5100</v>
      </c>
      <c r="AB1017">
        <v>123357</v>
      </c>
      <c r="AC1017" t="s">
        <v>135</v>
      </c>
      <c r="AD1017" t="s">
        <v>136</v>
      </c>
      <c r="AE1017" t="s">
        <v>137</v>
      </c>
      <c r="AF1017" t="s">
        <v>138</v>
      </c>
      <c r="AG1017">
        <v>7</v>
      </c>
      <c r="AH1017">
        <v>2</v>
      </c>
      <c r="AI1017">
        <v>13</v>
      </c>
      <c r="AJ1017">
        <v>41752</v>
      </c>
      <c r="AK1017">
        <v>1024</v>
      </c>
      <c r="AL1017">
        <v>1</v>
      </c>
      <c r="AM1017">
        <v>3683</v>
      </c>
      <c r="AN1017">
        <v>0.57130000000000003</v>
      </c>
      <c r="AO1017">
        <v>0.55759999999999998</v>
      </c>
      <c r="AP1017">
        <v>1.37E-2</v>
      </c>
      <c r="AQ1017">
        <v>1.5298699624836445</v>
      </c>
      <c r="AR1017">
        <v>1.5134899616241455</v>
      </c>
      <c r="AS1017">
        <v>1.6380000859498978E-2</v>
      </c>
      <c r="AT1017" t="s">
        <v>111</v>
      </c>
      <c r="AU1017" t="s">
        <v>135</v>
      </c>
      <c r="AW1017" t="s">
        <v>125</v>
      </c>
      <c r="AX1017" t="s">
        <v>84</v>
      </c>
      <c r="AY1017" t="s">
        <v>112</v>
      </c>
      <c r="AZ1017" t="s">
        <v>98</v>
      </c>
      <c r="BA1017" t="s">
        <v>99</v>
      </c>
      <c r="BB1017" t="s">
        <v>100</v>
      </c>
      <c r="BC1017" t="s">
        <v>140</v>
      </c>
      <c r="BD1017" t="s">
        <v>141</v>
      </c>
      <c r="BF1017" t="s">
        <v>141</v>
      </c>
      <c r="BG1017" t="s">
        <v>4823</v>
      </c>
      <c r="BH1017" s="6">
        <v>44698</v>
      </c>
      <c r="BI1017" s="6">
        <v>44726</v>
      </c>
      <c r="BJ1017" s="32">
        <f t="shared" si="46"/>
        <v>2022</v>
      </c>
      <c r="BK1017" t="s">
        <v>104</v>
      </c>
      <c r="BL1017" t="s">
        <v>111</v>
      </c>
      <c r="BM1017" t="s">
        <v>86</v>
      </c>
      <c r="BN1017" t="s">
        <v>85</v>
      </c>
      <c r="BO1017" t="s">
        <v>138</v>
      </c>
      <c r="BP1017" t="str">
        <f t="shared" si="47"/>
        <v>02</v>
      </c>
    </row>
    <row r="1018" spans="1:68" x14ac:dyDescent="0.25">
      <c r="A1018">
        <v>2023</v>
      </c>
      <c r="B1018" t="s">
        <v>6325</v>
      </c>
      <c r="C1018" t="s">
        <v>6326</v>
      </c>
      <c r="D1018" t="s">
        <v>6327</v>
      </c>
      <c r="E1018">
        <v>20220517</v>
      </c>
      <c r="F1018">
        <v>20220615</v>
      </c>
      <c r="G1018" t="str">
        <f t="shared" si="45"/>
        <v>2022</v>
      </c>
      <c r="H1018">
        <v>30</v>
      </c>
      <c r="I1018" t="s">
        <v>6328</v>
      </c>
      <c r="J1018" t="s">
        <v>2894</v>
      </c>
      <c r="K1018" t="s">
        <v>83</v>
      </c>
      <c r="L1018" t="s">
        <v>84</v>
      </c>
      <c r="M1018" t="s">
        <v>85</v>
      </c>
      <c r="N1018" t="s">
        <v>86</v>
      </c>
      <c r="O1018">
        <v>111</v>
      </c>
      <c r="P1018" t="s">
        <v>118</v>
      </c>
      <c r="Q1018" t="s">
        <v>5596</v>
      </c>
      <c r="R1018" t="s">
        <v>5597</v>
      </c>
      <c r="S1018">
        <v>94964</v>
      </c>
      <c r="T1018">
        <v>38466</v>
      </c>
      <c r="U1018">
        <v>0</v>
      </c>
      <c r="V1018">
        <v>0</v>
      </c>
      <c r="W1018">
        <v>17053.099999999999</v>
      </c>
      <c r="X1018">
        <v>0</v>
      </c>
      <c r="Y1018">
        <v>0</v>
      </c>
      <c r="Z1018">
        <v>2320</v>
      </c>
      <c r="AA1018">
        <v>5025</v>
      </c>
      <c r="AB1018">
        <v>132178</v>
      </c>
      <c r="AC1018" t="s">
        <v>135</v>
      </c>
      <c r="AD1018" t="s">
        <v>136</v>
      </c>
      <c r="AE1018" t="s">
        <v>137</v>
      </c>
      <c r="AF1018" t="s">
        <v>138</v>
      </c>
      <c r="AG1018">
        <v>13</v>
      </c>
      <c r="AH1018">
        <v>4</v>
      </c>
      <c r="AI1018">
        <v>26</v>
      </c>
      <c r="AJ1018">
        <v>107949</v>
      </c>
      <c r="AK1018">
        <v>5990</v>
      </c>
      <c r="AL1018">
        <v>1</v>
      </c>
      <c r="AM1018">
        <v>22036</v>
      </c>
      <c r="AN1018">
        <v>1.5216000000000001</v>
      </c>
      <c r="AO1018">
        <v>1.4416</v>
      </c>
      <c r="AP1018">
        <v>0.08</v>
      </c>
      <c r="AQ1018">
        <v>1.7877399474382401</v>
      </c>
      <c r="AR1018">
        <v>1.7077399492263794</v>
      </c>
      <c r="AS1018">
        <v>7.9999998211860657E-2</v>
      </c>
      <c r="AT1018" t="s">
        <v>111</v>
      </c>
      <c r="AU1018" t="s">
        <v>83</v>
      </c>
      <c r="AW1018" t="s">
        <v>125</v>
      </c>
      <c r="AX1018" t="s">
        <v>84</v>
      </c>
      <c r="AY1018" t="s">
        <v>553</v>
      </c>
      <c r="AZ1018" t="s">
        <v>98</v>
      </c>
      <c r="BA1018" t="s">
        <v>99</v>
      </c>
      <c r="BB1018" t="s">
        <v>554</v>
      </c>
      <c r="BC1018" t="s">
        <v>1703</v>
      </c>
      <c r="BF1018" t="s">
        <v>1703</v>
      </c>
      <c r="BG1018" t="s">
        <v>6326</v>
      </c>
      <c r="BH1018" s="6">
        <v>44708</v>
      </c>
      <c r="BI1018" s="6">
        <v>44727</v>
      </c>
      <c r="BJ1018" s="32">
        <f t="shared" si="46"/>
        <v>2022</v>
      </c>
      <c r="BK1018" t="s">
        <v>104</v>
      </c>
      <c r="BL1018" t="s">
        <v>111</v>
      </c>
      <c r="BM1018" t="s">
        <v>86</v>
      </c>
      <c r="BN1018" t="s">
        <v>85</v>
      </c>
      <c r="BO1018" t="s">
        <v>138</v>
      </c>
      <c r="BP1018" t="str">
        <f t="shared" si="47"/>
        <v>02</v>
      </c>
    </row>
    <row r="1019" spans="1:68" x14ac:dyDescent="0.25">
      <c r="A1019">
        <v>2023</v>
      </c>
      <c r="B1019" t="s">
        <v>6329</v>
      </c>
      <c r="C1019" t="s">
        <v>6330</v>
      </c>
      <c r="D1019" t="s">
        <v>6331</v>
      </c>
      <c r="E1019">
        <v>20220524</v>
      </c>
      <c r="F1019">
        <v>20220616</v>
      </c>
      <c r="G1019" t="str">
        <f t="shared" si="45"/>
        <v>2022</v>
      </c>
      <c r="H1019">
        <v>24</v>
      </c>
      <c r="I1019" t="s">
        <v>6332</v>
      </c>
      <c r="J1019" t="s">
        <v>6333</v>
      </c>
      <c r="K1019" t="s">
        <v>83</v>
      </c>
      <c r="L1019" t="s">
        <v>84</v>
      </c>
      <c r="M1019" t="s">
        <v>85</v>
      </c>
      <c r="N1019" t="s">
        <v>86</v>
      </c>
      <c r="O1019">
        <v>111</v>
      </c>
      <c r="P1019" t="s">
        <v>87</v>
      </c>
      <c r="Q1019" t="s">
        <v>6334</v>
      </c>
      <c r="R1019" t="s">
        <v>6335</v>
      </c>
      <c r="S1019">
        <v>87665</v>
      </c>
      <c r="T1019">
        <v>29891</v>
      </c>
      <c r="U1019">
        <v>0</v>
      </c>
      <c r="V1019">
        <v>0</v>
      </c>
      <c r="W1019">
        <v>99.42</v>
      </c>
      <c r="X1019">
        <v>0</v>
      </c>
      <c r="Y1019">
        <v>8156.31</v>
      </c>
      <c r="Z1019">
        <v>2080</v>
      </c>
      <c r="AA1019">
        <v>3375</v>
      </c>
      <c r="AB1019">
        <v>184721</v>
      </c>
      <c r="AC1019" t="s">
        <v>121</v>
      </c>
      <c r="AD1019" t="s">
        <v>122</v>
      </c>
      <c r="AE1019" t="s">
        <v>123</v>
      </c>
      <c r="AF1019" t="s">
        <v>124</v>
      </c>
      <c r="AG1019">
        <v>8</v>
      </c>
      <c r="AH1019">
        <v>3</v>
      </c>
      <c r="AI1019">
        <v>16</v>
      </c>
      <c r="AJ1019">
        <v>101526</v>
      </c>
      <c r="AK1019">
        <v>25090</v>
      </c>
      <c r="AL1019">
        <v>1</v>
      </c>
      <c r="AM1019">
        <v>56030</v>
      </c>
      <c r="AN1019">
        <v>1.6909000000000001</v>
      </c>
      <c r="AO1019">
        <v>1.3557999999999999</v>
      </c>
      <c r="AP1019">
        <v>0.33510000000000001</v>
      </c>
      <c r="AQ1019">
        <v>2.5043800473213196</v>
      </c>
      <c r="AR1019">
        <v>2.1692800521850586</v>
      </c>
      <c r="AS1019">
        <v>0.33509999513626099</v>
      </c>
      <c r="AT1019" t="s">
        <v>111</v>
      </c>
      <c r="AU1019" t="s">
        <v>121</v>
      </c>
      <c r="AV1019" t="s">
        <v>121</v>
      </c>
      <c r="AW1019" t="s">
        <v>189</v>
      </c>
      <c r="AX1019" t="s">
        <v>2111</v>
      </c>
      <c r="AY1019" t="s">
        <v>843</v>
      </c>
      <c r="AZ1019" t="s">
        <v>98</v>
      </c>
      <c r="BA1019" t="s">
        <v>99</v>
      </c>
      <c r="BB1019" t="s">
        <v>438</v>
      </c>
      <c r="BC1019" t="s">
        <v>555</v>
      </c>
      <c r="BD1019" t="s">
        <v>1618</v>
      </c>
      <c r="BE1019" t="s">
        <v>1619</v>
      </c>
      <c r="BF1019" t="s">
        <v>1619</v>
      </c>
      <c r="BG1019" t="s">
        <v>6330</v>
      </c>
      <c r="BH1019" s="6">
        <v>44711</v>
      </c>
      <c r="BI1019" s="6">
        <v>44728</v>
      </c>
      <c r="BJ1019" s="32">
        <f t="shared" si="46"/>
        <v>2022</v>
      </c>
      <c r="BK1019" t="s">
        <v>104</v>
      </c>
      <c r="BL1019" t="s">
        <v>111</v>
      </c>
      <c r="BM1019" t="s">
        <v>86</v>
      </c>
      <c r="BN1019" t="s">
        <v>85</v>
      </c>
      <c r="BO1019" t="s">
        <v>124</v>
      </c>
      <c r="BP1019" t="str">
        <f t="shared" si="47"/>
        <v>31</v>
      </c>
    </row>
    <row r="1020" spans="1:68" x14ac:dyDescent="0.25">
      <c r="A1020">
        <v>2023</v>
      </c>
      <c r="B1020" t="s">
        <v>6336</v>
      </c>
      <c r="C1020" t="s">
        <v>6337</v>
      </c>
      <c r="D1020" t="s">
        <v>6338</v>
      </c>
      <c r="E1020">
        <v>20220524</v>
      </c>
      <c r="F1020">
        <v>20220628</v>
      </c>
      <c r="G1020" t="str">
        <f t="shared" si="45"/>
        <v>2022</v>
      </c>
      <c r="H1020">
        <v>36</v>
      </c>
      <c r="I1020" t="s">
        <v>6339</v>
      </c>
      <c r="J1020" t="s">
        <v>6340</v>
      </c>
      <c r="K1020" t="s">
        <v>2265</v>
      </c>
      <c r="L1020" t="s">
        <v>2266</v>
      </c>
      <c r="M1020" t="s">
        <v>2267</v>
      </c>
      <c r="N1020" t="s">
        <v>2268</v>
      </c>
      <c r="O1020">
        <v>111</v>
      </c>
      <c r="P1020" t="s">
        <v>118</v>
      </c>
      <c r="Q1020" t="s">
        <v>6341</v>
      </c>
      <c r="R1020" t="s">
        <v>6342</v>
      </c>
      <c r="S1020">
        <v>359053</v>
      </c>
      <c r="T1020">
        <v>44480</v>
      </c>
      <c r="U1020">
        <v>0</v>
      </c>
      <c r="V1020">
        <v>0</v>
      </c>
      <c r="W1020">
        <v>7478.25</v>
      </c>
      <c r="X1020">
        <v>16855.919999999998</v>
      </c>
      <c r="Y1020">
        <v>2130.21</v>
      </c>
      <c r="Z1020">
        <v>2800</v>
      </c>
      <c r="AA1020">
        <v>4500</v>
      </c>
      <c r="AB1020">
        <v>241849</v>
      </c>
      <c r="AC1020" t="s">
        <v>135</v>
      </c>
      <c r="AD1020" t="s">
        <v>136</v>
      </c>
      <c r="AE1020" t="s">
        <v>175</v>
      </c>
      <c r="AF1020" t="s">
        <v>176</v>
      </c>
      <c r="AG1020">
        <v>6</v>
      </c>
      <c r="AH1020">
        <v>2</v>
      </c>
      <c r="AI1020">
        <v>13</v>
      </c>
      <c r="AJ1020">
        <v>69635</v>
      </c>
      <c r="AK1020">
        <v>5851</v>
      </c>
      <c r="AL1020">
        <v>1</v>
      </c>
      <c r="AM1020">
        <v>22175</v>
      </c>
      <c r="AN1020">
        <v>1.008</v>
      </c>
      <c r="AO1020">
        <v>0.92989999999999995</v>
      </c>
      <c r="AP1020">
        <v>7.8100000000000003E-2</v>
      </c>
      <c r="AQ1020">
        <v>3.2002400308847427</v>
      </c>
      <c r="AR1020">
        <v>3.0686700344085693</v>
      </c>
      <c r="AS1020">
        <v>0.1315699964761734</v>
      </c>
      <c r="AT1020" t="s">
        <v>139</v>
      </c>
      <c r="AU1020" t="s">
        <v>83</v>
      </c>
      <c r="AW1020" t="s">
        <v>95</v>
      </c>
      <c r="AX1020" t="s">
        <v>84</v>
      </c>
      <c r="AY1020" t="s">
        <v>2018</v>
      </c>
      <c r="AZ1020" t="s">
        <v>98</v>
      </c>
      <c r="BA1020" t="s">
        <v>99</v>
      </c>
      <c r="BB1020" t="s">
        <v>438</v>
      </c>
      <c r="BC1020" t="s">
        <v>2759</v>
      </c>
      <c r="BD1020" t="s">
        <v>6343</v>
      </c>
      <c r="BF1020" t="s">
        <v>6343</v>
      </c>
      <c r="BG1020" t="s">
        <v>6337</v>
      </c>
      <c r="BH1020" s="6">
        <v>44720</v>
      </c>
      <c r="BI1020" s="6">
        <v>44735</v>
      </c>
      <c r="BJ1020" s="32">
        <f t="shared" si="46"/>
        <v>2022</v>
      </c>
      <c r="BK1020" t="s">
        <v>104</v>
      </c>
      <c r="BL1020" t="s">
        <v>214</v>
      </c>
      <c r="BM1020" t="s">
        <v>86</v>
      </c>
      <c r="BN1020" t="s">
        <v>85</v>
      </c>
      <c r="BO1020" t="s">
        <v>176</v>
      </c>
      <c r="BP1020" t="str">
        <f t="shared" si="47"/>
        <v>02</v>
      </c>
    </row>
    <row r="1021" spans="1:68" x14ac:dyDescent="0.25">
      <c r="A1021">
        <v>2023</v>
      </c>
      <c r="B1021" t="s">
        <v>6344</v>
      </c>
      <c r="C1021" t="s">
        <v>6345</v>
      </c>
      <c r="D1021" t="s">
        <v>6346</v>
      </c>
      <c r="E1021">
        <v>20220411</v>
      </c>
      <c r="F1021">
        <v>20220607</v>
      </c>
      <c r="G1021" t="str">
        <f t="shared" si="45"/>
        <v>2022</v>
      </c>
      <c r="H1021">
        <v>58</v>
      </c>
      <c r="I1021" t="s">
        <v>6347</v>
      </c>
      <c r="J1021" t="s">
        <v>6348</v>
      </c>
      <c r="K1021" t="s">
        <v>83</v>
      </c>
      <c r="L1021" t="s">
        <v>84</v>
      </c>
      <c r="M1021" t="s">
        <v>85</v>
      </c>
      <c r="N1021" t="s">
        <v>86</v>
      </c>
      <c r="O1021">
        <v>111</v>
      </c>
      <c r="P1021" t="s">
        <v>118</v>
      </c>
      <c r="Q1021" t="s">
        <v>3243</v>
      </c>
      <c r="R1021" t="s">
        <v>3244</v>
      </c>
      <c r="S1021">
        <v>184787</v>
      </c>
      <c r="T1021">
        <v>59110</v>
      </c>
      <c r="U1021">
        <v>26784</v>
      </c>
      <c r="V1021">
        <v>0</v>
      </c>
      <c r="W1021">
        <v>24152.74</v>
      </c>
      <c r="X1021">
        <v>11252.84</v>
      </c>
      <c r="Y1021">
        <v>10906.25</v>
      </c>
      <c r="Z1021">
        <v>4540</v>
      </c>
      <c r="AA1021">
        <v>7575</v>
      </c>
      <c r="AB1021">
        <v>387676</v>
      </c>
      <c r="AC1021" t="s">
        <v>927</v>
      </c>
      <c r="AD1021" t="s">
        <v>928</v>
      </c>
      <c r="AE1021" t="s">
        <v>929</v>
      </c>
      <c r="AF1021" t="s">
        <v>930</v>
      </c>
      <c r="AG1021">
        <v>7</v>
      </c>
      <c r="AH1021">
        <v>2</v>
      </c>
      <c r="AI1021">
        <v>15</v>
      </c>
      <c r="AJ1021">
        <v>75261</v>
      </c>
      <c r="AK1021">
        <v>471</v>
      </c>
      <c r="AL1021">
        <v>1</v>
      </c>
      <c r="AM1021">
        <v>2992</v>
      </c>
      <c r="AN1021">
        <v>1.0113000000000001</v>
      </c>
      <c r="AO1021">
        <v>1.0049999999999999</v>
      </c>
      <c r="AP1021">
        <v>6.3E-3</v>
      </c>
      <c r="AQ1021">
        <v>5.2225998044013977</v>
      </c>
      <c r="AR1021">
        <v>4.7091398239135742</v>
      </c>
      <c r="AS1021">
        <v>0.51345998048782349</v>
      </c>
      <c r="AT1021" t="s">
        <v>111</v>
      </c>
      <c r="AU1021" t="s">
        <v>927</v>
      </c>
      <c r="AW1021" t="s">
        <v>742</v>
      </c>
      <c r="AX1021" t="s">
        <v>84</v>
      </c>
      <c r="AY1021" t="s">
        <v>112</v>
      </c>
      <c r="AZ1021" t="s">
        <v>98</v>
      </c>
      <c r="BA1021" t="s">
        <v>99</v>
      </c>
      <c r="BB1021" t="s">
        <v>100</v>
      </c>
      <c r="BC1021" t="s">
        <v>932</v>
      </c>
      <c r="BD1021" t="s">
        <v>933</v>
      </c>
      <c r="BE1021" t="s">
        <v>934</v>
      </c>
      <c r="BF1021" t="s">
        <v>934</v>
      </c>
      <c r="BG1021" t="s">
        <v>6345</v>
      </c>
      <c r="BH1021" s="6">
        <v>44676</v>
      </c>
      <c r="BI1021" s="6">
        <v>44719</v>
      </c>
      <c r="BJ1021" s="32">
        <f t="shared" si="46"/>
        <v>2022</v>
      </c>
      <c r="BK1021" t="s">
        <v>104</v>
      </c>
      <c r="BL1021" t="s">
        <v>111</v>
      </c>
      <c r="BM1021" t="s">
        <v>86</v>
      </c>
      <c r="BN1021" t="s">
        <v>85</v>
      </c>
      <c r="BO1021" t="s">
        <v>935</v>
      </c>
      <c r="BP1021" t="str">
        <f t="shared" si="47"/>
        <v>06</v>
      </c>
    </row>
    <row r="1022" spans="1:68" x14ac:dyDescent="0.25">
      <c r="A1022">
        <v>2023</v>
      </c>
      <c r="B1022" t="s">
        <v>6349</v>
      </c>
      <c r="C1022" t="s">
        <v>6350</v>
      </c>
      <c r="D1022" t="s">
        <v>6351</v>
      </c>
      <c r="E1022">
        <v>20220614</v>
      </c>
      <c r="F1022">
        <v>20220714</v>
      </c>
      <c r="G1022" t="str">
        <f t="shared" si="45"/>
        <v>2022</v>
      </c>
      <c r="H1022">
        <v>31</v>
      </c>
      <c r="I1022" t="s">
        <v>6352</v>
      </c>
      <c r="J1022" t="s">
        <v>992</v>
      </c>
      <c r="K1022" t="s">
        <v>83</v>
      </c>
      <c r="L1022" t="s">
        <v>84</v>
      </c>
      <c r="M1022" t="s">
        <v>85</v>
      </c>
      <c r="N1022" t="s">
        <v>86</v>
      </c>
      <c r="O1022">
        <v>211</v>
      </c>
      <c r="P1022" t="s">
        <v>118</v>
      </c>
      <c r="Q1022" t="s">
        <v>6353</v>
      </c>
      <c r="R1022" t="s">
        <v>6354</v>
      </c>
      <c r="S1022">
        <v>70131</v>
      </c>
      <c r="T1022">
        <v>38670</v>
      </c>
      <c r="U1022">
        <v>0</v>
      </c>
      <c r="V1022">
        <v>0</v>
      </c>
      <c r="W1022">
        <v>2736.91</v>
      </c>
      <c r="X1022">
        <v>2245.9</v>
      </c>
      <c r="Y1022">
        <v>0</v>
      </c>
      <c r="Z1022">
        <v>2400</v>
      </c>
      <c r="AA1022">
        <v>4500</v>
      </c>
      <c r="AB1022">
        <v>114885</v>
      </c>
      <c r="AC1022" t="s">
        <v>135</v>
      </c>
      <c r="AD1022" t="s">
        <v>136</v>
      </c>
      <c r="AE1022" t="s">
        <v>137</v>
      </c>
      <c r="AF1022" t="s">
        <v>138</v>
      </c>
      <c r="AG1022">
        <v>5</v>
      </c>
      <c r="AH1022">
        <v>2</v>
      </c>
      <c r="AI1022">
        <v>12</v>
      </c>
      <c r="AJ1022">
        <v>39052</v>
      </c>
      <c r="AK1022">
        <v>2676</v>
      </c>
      <c r="AL1022">
        <v>1</v>
      </c>
      <c r="AM1022">
        <v>14045</v>
      </c>
      <c r="AN1022">
        <v>0.55720000000000003</v>
      </c>
      <c r="AO1022">
        <v>0.52149999999999996</v>
      </c>
      <c r="AP1022">
        <v>3.5700000000000003E-2</v>
      </c>
      <c r="AQ1022">
        <v>1.7462200298905373</v>
      </c>
      <c r="AR1022">
        <v>1.7105200290679932</v>
      </c>
      <c r="AS1022">
        <v>3.5700000822544098E-2</v>
      </c>
      <c r="AT1022" t="s">
        <v>111</v>
      </c>
      <c r="AU1022" t="s">
        <v>83</v>
      </c>
      <c r="AW1022" t="s">
        <v>125</v>
      </c>
      <c r="AX1022" t="s">
        <v>84</v>
      </c>
      <c r="AY1022" t="s">
        <v>659</v>
      </c>
      <c r="AZ1022" t="s">
        <v>98</v>
      </c>
      <c r="BA1022" t="s">
        <v>99</v>
      </c>
      <c r="BB1022" t="s">
        <v>349</v>
      </c>
      <c r="BC1022" t="s">
        <v>941</v>
      </c>
      <c r="BD1022" t="s">
        <v>6355</v>
      </c>
      <c r="BF1022" t="s">
        <v>6355</v>
      </c>
      <c r="BG1022" t="s">
        <v>6350</v>
      </c>
      <c r="BH1022" s="6">
        <v>44734</v>
      </c>
      <c r="BI1022" s="6">
        <v>44756</v>
      </c>
      <c r="BJ1022" s="32">
        <f t="shared" si="46"/>
        <v>2022</v>
      </c>
      <c r="BK1022" t="s">
        <v>104</v>
      </c>
      <c r="BL1022" t="s">
        <v>111</v>
      </c>
      <c r="BM1022" t="s">
        <v>86</v>
      </c>
      <c r="BN1022" t="s">
        <v>85</v>
      </c>
      <c r="BO1022" t="s">
        <v>138</v>
      </c>
      <c r="BP1022" t="str">
        <f t="shared" si="47"/>
        <v>02</v>
      </c>
    </row>
    <row r="1023" spans="1:68" x14ac:dyDescent="0.25">
      <c r="A1023">
        <v>2023</v>
      </c>
      <c r="B1023" t="s">
        <v>6356</v>
      </c>
      <c r="C1023" t="s">
        <v>6357</v>
      </c>
      <c r="D1023" t="s">
        <v>6358</v>
      </c>
      <c r="E1023">
        <v>20220703</v>
      </c>
      <c r="F1023">
        <v>20220725</v>
      </c>
      <c r="G1023" t="str">
        <f t="shared" si="45"/>
        <v>2022</v>
      </c>
      <c r="H1023">
        <v>23</v>
      </c>
      <c r="I1023" t="s">
        <v>6359</v>
      </c>
      <c r="J1023" t="s">
        <v>6360</v>
      </c>
      <c r="K1023" t="s">
        <v>83</v>
      </c>
      <c r="L1023" t="s">
        <v>84</v>
      </c>
      <c r="M1023" t="s">
        <v>85</v>
      </c>
      <c r="N1023" t="s">
        <v>86</v>
      </c>
      <c r="O1023">
        <v>211</v>
      </c>
      <c r="P1023" t="s">
        <v>87</v>
      </c>
      <c r="Q1023" t="s">
        <v>88</v>
      </c>
      <c r="R1023" t="s">
        <v>89</v>
      </c>
      <c r="S1023">
        <v>84832</v>
      </c>
      <c r="T1023">
        <v>23743</v>
      </c>
      <c r="U1023">
        <v>21984</v>
      </c>
      <c r="V1023">
        <v>0</v>
      </c>
      <c r="W1023">
        <v>687.94</v>
      </c>
      <c r="X1023">
        <v>5478.68</v>
      </c>
      <c r="Y1023">
        <v>8743.85</v>
      </c>
      <c r="Z1023">
        <v>1440</v>
      </c>
      <c r="AA1023">
        <v>3525</v>
      </c>
      <c r="AB1023">
        <v>144122</v>
      </c>
      <c r="AC1023" t="s">
        <v>90</v>
      </c>
      <c r="AD1023" t="s">
        <v>91</v>
      </c>
      <c r="AE1023" t="s">
        <v>92</v>
      </c>
      <c r="AF1023" t="s">
        <v>93</v>
      </c>
      <c r="AG1023">
        <v>13</v>
      </c>
      <c r="AH1023">
        <v>4</v>
      </c>
      <c r="AI1023">
        <v>23</v>
      </c>
      <c r="AJ1023">
        <v>133895</v>
      </c>
      <c r="AK1023">
        <v>22137</v>
      </c>
      <c r="AL1023">
        <v>1</v>
      </c>
      <c r="AM1023">
        <v>42367</v>
      </c>
      <c r="AN1023">
        <v>2.0836999999999999</v>
      </c>
      <c r="AO1023">
        <v>1.7881</v>
      </c>
      <c r="AP1023">
        <v>0.29559999999999997</v>
      </c>
      <c r="AQ1023">
        <v>2.0837000012397766</v>
      </c>
      <c r="AR1023">
        <v>1.788100004196167</v>
      </c>
      <c r="AS1023">
        <v>0.29559999704360962</v>
      </c>
      <c r="AT1023" t="s">
        <v>139</v>
      </c>
      <c r="AU1023" t="s">
        <v>90</v>
      </c>
      <c r="AV1023" t="s">
        <v>90</v>
      </c>
      <c r="AW1023" t="s">
        <v>95</v>
      </c>
      <c r="AX1023" t="s">
        <v>873</v>
      </c>
      <c r="AY1023" t="s">
        <v>651</v>
      </c>
      <c r="AZ1023" t="s">
        <v>98</v>
      </c>
      <c r="BA1023" t="s">
        <v>99</v>
      </c>
      <c r="BB1023" t="s">
        <v>191</v>
      </c>
      <c r="BC1023" t="s">
        <v>101</v>
      </c>
      <c r="BD1023" t="s">
        <v>102</v>
      </c>
      <c r="BE1023" t="s">
        <v>1305</v>
      </c>
      <c r="BF1023" t="s">
        <v>1305</v>
      </c>
      <c r="BG1023" t="s">
        <v>6357</v>
      </c>
      <c r="BH1023" s="6">
        <v>44755</v>
      </c>
      <c r="BI1023" s="6">
        <v>44767</v>
      </c>
      <c r="BJ1023" s="32">
        <f t="shared" si="46"/>
        <v>2022</v>
      </c>
      <c r="BK1023" t="s">
        <v>104</v>
      </c>
      <c r="BL1023" t="s">
        <v>139</v>
      </c>
      <c r="BM1023" t="s">
        <v>86</v>
      </c>
      <c r="BN1023" t="s">
        <v>85</v>
      </c>
      <c r="BO1023" t="s">
        <v>105</v>
      </c>
      <c r="BP1023" t="str">
        <f t="shared" si="47"/>
        <v>11</v>
      </c>
    </row>
    <row r="1024" spans="1:68" x14ac:dyDescent="0.25">
      <c r="A1024">
        <v>2023</v>
      </c>
      <c r="B1024" t="s">
        <v>6361</v>
      </c>
      <c r="C1024" t="s">
        <v>6362</v>
      </c>
      <c r="D1024" t="s">
        <v>6363</v>
      </c>
      <c r="E1024">
        <v>20220621</v>
      </c>
      <c r="F1024">
        <v>20220726</v>
      </c>
      <c r="G1024" t="str">
        <f t="shared" si="45"/>
        <v>2022</v>
      </c>
      <c r="H1024">
        <v>36</v>
      </c>
      <c r="I1024" t="s">
        <v>6364</v>
      </c>
      <c r="J1024" t="s">
        <v>6365</v>
      </c>
      <c r="K1024" t="s">
        <v>83</v>
      </c>
      <c r="L1024" t="s">
        <v>84</v>
      </c>
      <c r="M1024" t="s">
        <v>85</v>
      </c>
      <c r="N1024" t="s">
        <v>86</v>
      </c>
      <c r="O1024">
        <v>211</v>
      </c>
      <c r="P1024" t="s">
        <v>118</v>
      </c>
      <c r="Q1024" t="s">
        <v>1566</v>
      </c>
      <c r="R1024" t="s">
        <v>1567</v>
      </c>
      <c r="S1024">
        <v>91060</v>
      </c>
      <c r="T1024">
        <v>43825</v>
      </c>
      <c r="U1024">
        <v>0</v>
      </c>
      <c r="V1024">
        <v>0</v>
      </c>
      <c r="W1024">
        <v>2590.3000000000002</v>
      </c>
      <c r="X1024">
        <v>0</v>
      </c>
      <c r="Y1024">
        <v>5261.58</v>
      </c>
      <c r="Z1024">
        <v>2800</v>
      </c>
      <c r="AA1024">
        <v>5250</v>
      </c>
      <c r="AB1024">
        <v>168444</v>
      </c>
      <c r="AC1024" t="s">
        <v>157</v>
      </c>
      <c r="AD1024" t="s">
        <v>158</v>
      </c>
      <c r="AE1024" t="s">
        <v>159</v>
      </c>
      <c r="AF1024" t="s">
        <v>160</v>
      </c>
      <c r="AG1024">
        <v>6</v>
      </c>
      <c r="AH1024">
        <v>2</v>
      </c>
      <c r="AI1024">
        <v>12</v>
      </c>
      <c r="AJ1024">
        <v>55200</v>
      </c>
      <c r="AK1024">
        <v>5062</v>
      </c>
      <c r="AL1024">
        <v>1</v>
      </c>
      <c r="AM1024">
        <v>14258</v>
      </c>
      <c r="AN1024">
        <v>0.80469999999999997</v>
      </c>
      <c r="AO1024">
        <v>0.73709999999999998</v>
      </c>
      <c r="AP1024">
        <v>6.7599999999999993E-2</v>
      </c>
      <c r="AQ1024">
        <v>2.5737399905920029</v>
      </c>
      <c r="AR1024">
        <v>2.5061399936676025</v>
      </c>
      <c r="AS1024">
        <v>6.759999692440033E-2</v>
      </c>
      <c r="AT1024" t="s">
        <v>111</v>
      </c>
      <c r="AU1024" t="s">
        <v>157</v>
      </c>
      <c r="AW1024" t="s">
        <v>742</v>
      </c>
      <c r="AX1024" t="s">
        <v>84</v>
      </c>
      <c r="AY1024" t="s">
        <v>97</v>
      </c>
      <c r="AZ1024" t="s">
        <v>98</v>
      </c>
      <c r="BA1024" t="s">
        <v>99</v>
      </c>
      <c r="BB1024" t="s">
        <v>100</v>
      </c>
      <c r="BC1024" t="s">
        <v>1568</v>
      </c>
      <c r="BD1024" t="s">
        <v>6366</v>
      </c>
      <c r="BF1024" t="s">
        <v>6366</v>
      </c>
      <c r="BG1024" t="s">
        <v>6362</v>
      </c>
      <c r="BH1024" s="6">
        <v>44741</v>
      </c>
      <c r="BI1024" s="6">
        <v>44768</v>
      </c>
      <c r="BJ1024" s="32">
        <f t="shared" si="46"/>
        <v>2022</v>
      </c>
      <c r="BK1024" t="s">
        <v>104</v>
      </c>
      <c r="BL1024" t="s">
        <v>111</v>
      </c>
      <c r="BM1024" t="s">
        <v>86</v>
      </c>
      <c r="BN1024" t="s">
        <v>85</v>
      </c>
      <c r="BO1024" t="s">
        <v>160</v>
      </c>
      <c r="BP1024" t="str">
        <f t="shared" si="47"/>
        <v>03</v>
      </c>
    </row>
    <row r="1025" spans="1:68" x14ac:dyDescent="0.25">
      <c r="A1025">
        <v>2023</v>
      </c>
      <c r="B1025" t="s">
        <v>6367</v>
      </c>
      <c r="C1025" t="s">
        <v>6368</v>
      </c>
      <c r="D1025" t="s">
        <v>6369</v>
      </c>
      <c r="E1025">
        <v>20220603</v>
      </c>
      <c r="F1025">
        <v>20220708</v>
      </c>
      <c r="G1025" t="str">
        <f t="shared" si="45"/>
        <v>2022</v>
      </c>
      <c r="H1025">
        <v>36</v>
      </c>
      <c r="I1025" t="s">
        <v>585</v>
      </c>
      <c r="J1025" t="s">
        <v>6370</v>
      </c>
      <c r="K1025" t="s">
        <v>83</v>
      </c>
      <c r="L1025" t="s">
        <v>84</v>
      </c>
      <c r="M1025" t="s">
        <v>85</v>
      </c>
      <c r="N1025" t="s">
        <v>86</v>
      </c>
      <c r="O1025">
        <v>211</v>
      </c>
      <c r="P1025" t="s">
        <v>87</v>
      </c>
      <c r="Q1025" t="s">
        <v>185</v>
      </c>
      <c r="R1025" t="s">
        <v>186</v>
      </c>
      <c r="S1025">
        <v>128092</v>
      </c>
      <c r="T1025">
        <v>38051</v>
      </c>
      <c r="U1025">
        <v>35751</v>
      </c>
      <c r="V1025">
        <v>0</v>
      </c>
      <c r="W1025">
        <v>657.16</v>
      </c>
      <c r="X1025">
        <v>8983.6</v>
      </c>
      <c r="Y1025">
        <v>17568.169999999998</v>
      </c>
      <c r="Z1025">
        <v>2720</v>
      </c>
      <c r="AA1025">
        <v>4725</v>
      </c>
      <c r="AB1025">
        <v>259973</v>
      </c>
      <c r="AC1025" t="s">
        <v>121</v>
      </c>
      <c r="AD1025" t="s">
        <v>122</v>
      </c>
      <c r="AE1025" t="s">
        <v>187</v>
      </c>
      <c r="AF1025" t="s">
        <v>188</v>
      </c>
      <c r="AG1025">
        <v>12</v>
      </c>
      <c r="AH1025">
        <v>4</v>
      </c>
      <c r="AI1025">
        <v>22</v>
      </c>
      <c r="AJ1025">
        <v>149512</v>
      </c>
      <c r="AK1025">
        <v>25936</v>
      </c>
      <c r="AL1025">
        <v>1</v>
      </c>
      <c r="AM1025">
        <v>52107</v>
      </c>
      <c r="AN1025">
        <v>2.343</v>
      </c>
      <c r="AO1025">
        <v>1.9965999999999999</v>
      </c>
      <c r="AP1025">
        <v>0.34639999999999999</v>
      </c>
      <c r="AQ1025">
        <v>3.7406201064586639</v>
      </c>
      <c r="AR1025">
        <v>3.3942201137542725</v>
      </c>
      <c r="AS1025">
        <v>0.34639999270439148</v>
      </c>
      <c r="AT1025" t="s">
        <v>139</v>
      </c>
      <c r="AU1025" t="s">
        <v>121</v>
      </c>
      <c r="AV1025" t="s">
        <v>121</v>
      </c>
      <c r="AW1025" t="s">
        <v>189</v>
      </c>
      <c r="AX1025" t="s">
        <v>84</v>
      </c>
      <c r="AY1025" t="s">
        <v>97</v>
      </c>
      <c r="AZ1025" t="s">
        <v>98</v>
      </c>
      <c r="BA1025" t="s">
        <v>99</v>
      </c>
      <c r="BB1025" t="s">
        <v>100</v>
      </c>
      <c r="BC1025" t="s">
        <v>101</v>
      </c>
      <c r="BD1025" t="s">
        <v>192</v>
      </c>
      <c r="BE1025" t="s">
        <v>193</v>
      </c>
      <c r="BF1025" t="s">
        <v>193</v>
      </c>
      <c r="BG1025" t="s">
        <v>6368</v>
      </c>
      <c r="BH1025" s="6">
        <v>44722</v>
      </c>
      <c r="BI1025" s="6">
        <v>44750</v>
      </c>
      <c r="BJ1025" s="32">
        <f t="shared" si="46"/>
        <v>2022</v>
      </c>
      <c r="BK1025" t="s">
        <v>104</v>
      </c>
      <c r="BL1025" t="s">
        <v>139</v>
      </c>
      <c r="BM1025" t="s">
        <v>86</v>
      </c>
      <c r="BN1025" t="s">
        <v>85</v>
      </c>
      <c r="BO1025" t="s">
        <v>124</v>
      </c>
      <c r="BP1025" t="str">
        <f t="shared" si="47"/>
        <v>31</v>
      </c>
    </row>
    <row r="1026" spans="1:68" x14ac:dyDescent="0.25">
      <c r="A1026">
        <v>2023</v>
      </c>
      <c r="B1026" t="s">
        <v>6371</v>
      </c>
      <c r="C1026" t="s">
        <v>6372</v>
      </c>
      <c r="D1026" t="s">
        <v>6373</v>
      </c>
      <c r="E1026">
        <v>20220610</v>
      </c>
      <c r="F1026">
        <v>20220713</v>
      </c>
      <c r="G1026" t="str">
        <f t="shared" si="45"/>
        <v>2022</v>
      </c>
      <c r="H1026">
        <v>34</v>
      </c>
      <c r="I1026" t="s">
        <v>6374</v>
      </c>
      <c r="J1026" t="s">
        <v>6375</v>
      </c>
      <c r="K1026" t="s">
        <v>83</v>
      </c>
      <c r="L1026" t="s">
        <v>84</v>
      </c>
      <c r="M1026" t="s">
        <v>85</v>
      </c>
      <c r="N1026" t="s">
        <v>86</v>
      </c>
      <c r="O1026">
        <v>211</v>
      </c>
      <c r="P1026" t="s">
        <v>118</v>
      </c>
      <c r="Q1026" t="s">
        <v>6376</v>
      </c>
      <c r="R1026" t="s">
        <v>6377</v>
      </c>
      <c r="S1026">
        <v>90346</v>
      </c>
      <c r="T1026">
        <v>44806</v>
      </c>
      <c r="U1026">
        <v>0</v>
      </c>
      <c r="V1026">
        <v>0</v>
      </c>
      <c r="W1026">
        <v>636.66</v>
      </c>
      <c r="X1026">
        <v>0</v>
      </c>
      <c r="Y1026">
        <v>10666.57</v>
      </c>
      <c r="Z1026">
        <v>2640</v>
      </c>
      <c r="AA1026">
        <v>7425</v>
      </c>
      <c r="AB1026">
        <v>139845</v>
      </c>
      <c r="AC1026" t="s">
        <v>135</v>
      </c>
      <c r="AD1026" t="s">
        <v>136</v>
      </c>
      <c r="AE1026" t="s">
        <v>137</v>
      </c>
      <c r="AF1026" t="s">
        <v>138</v>
      </c>
      <c r="AG1026">
        <v>10</v>
      </c>
      <c r="AH1026">
        <v>3</v>
      </c>
      <c r="AI1026">
        <v>23</v>
      </c>
      <c r="AJ1026">
        <v>92274</v>
      </c>
      <c r="AK1026">
        <v>3584</v>
      </c>
      <c r="AL1026">
        <v>1</v>
      </c>
      <c r="AM1026">
        <v>16076</v>
      </c>
      <c r="AN1026">
        <v>1.2801</v>
      </c>
      <c r="AO1026">
        <v>1.2322</v>
      </c>
      <c r="AP1026">
        <v>4.7899999999999998E-2</v>
      </c>
      <c r="AQ1026">
        <v>2.0933499708771706</v>
      </c>
      <c r="AR1026">
        <v>2.04544997215271</v>
      </c>
      <c r="AS1026">
        <v>4.7899998724460602E-2</v>
      </c>
      <c r="AT1026" t="s">
        <v>111</v>
      </c>
      <c r="AU1026" t="s">
        <v>135</v>
      </c>
      <c r="AW1026" t="s">
        <v>2047</v>
      </c>
      <c r="AX1026" t="s">
        <v>84</v>
      </c>
      <c r="AY1026" t="s">
        <v>874</v>
      </c>
      <c r="AZ1026" t="s">
        <v>98</v>
      </c>
      <c r="BA1026" t="s">
        <v>99</v>
      </c>
      <c r="BB1026" t="s">
        <v>261</v>
      </c>
      <c r="BC1026" t="s">
        <v>6378</v>
      </c>
      <c r="BD1026" t="s">
        <v>6379</v>
      </c>
      <c r="BF1026" t="s">
        <v>6379</v>
      </c>
      <c r="BG1026" t="s">
        <v>6372</v>
      </c>
      <c r="BH1026" s="6">
        <v>44740</v>
      </c>
      <c r="BI1026" s="6">
        <v>44755</v>
      </c>
      <c r="BJ1026" s="32">
        <f t="shared" si="46"/>
        <v>2022</v>
      </c>
      <c r="BK1026" t="s">
        <v>104</v>
      </c>
      <c r="BL1026" t="s">
        <v>111</v>
      </c>
      <c r="BM1026" t="s">
        <v>86</v>
      </c>
      <c r="BN1026" t="s">
        <v>85</v>
      </c>
      <c r="BO1026" t="s">
        <v>138</v>
      </c>
      <c r="BP1026" t="str">
        <f t="shared" si="47"/>
        <v>02</v>
      </c>
    </row>
    <row r="1027" spans="1:68" x14ac:dyDescent="0.25">
      <c r="A1027">
        <v>2023</v>
      </c>
      <c r="B1027" t="s">
        <v>6380</v>
      </c>
      <c r="C1027" t="s">
        <v>6381</v>
      </c>
      <c r="D1027" t="s">
        <v>6382</v>
      </c>
      <c r="E1027">
        <v>20220426</v>
      </c>
      <c r="F1027">
        <v>20220520</v>
      </c>
      <c r="G1027" t="str">
        <f t="shared" ref="G1027:G1090" si="48">LEFT(F1027,4)</f>
        <v>2022</v>
      </c>
      <c r="H1027">
        <v>25</v>
      </c>
      <c r="I1027" t="s">
        <v>6383</v>
      </c>
      <c r="J1027" t="s">
        <v>6384</v>
      </c>
      <c r="K1027" t="s">
        <v>83</v>
      </c>
      <c r="L1027" t="s">
        <v>84</v>
      </c>
      <c r="M1027" t="s">
        <v>85</v>
      </c>
      <c r="N1027" t="s">
        <v>86</v>
      </c>
      <c r="O1027">
        <v>111</v>
      </c>
      <c r="P1027" t="s">
        <v>87</v>
      </c>
      <c r="Q1027" t="s">
        <v>1661</v>
      </c>
      <c r="R1027" t="s">
        <v>1662</v>
      </c>
      <c r="S1027">
        <v>103592</v>
      </c>
      <c r="T1027">
        <v>28886</v>
      </c>
      <c r="U1027">
        <v>13392</v>
      </c>
      <c r="V1027">
        <v>0</v>
      </c>
      <c r="W1027">
        <v>5618.77</v>
      </c>
      <c r="X1027">
        <v>0</v>
      </c>
      <c r="Y1027">
        <v>37710.879999999997</v>
      </c>
      <c r="Z1027">
        <v>1760</v>
      </c>
      <c r="AA1027">
        <v>3150</v>
      </c>
      <c r="AB1027">
        <v>389743</v>
      </c>
      <c r="AC1027" t="s">
        <v>220</v>
      </c>
      <c r="AD1027" t="s">
        <v>221</v>
      </c>
      <c r="AE1027" t="s">
        <v>482</v>
      </c>
      <c r="AF1027" t="s">
        <v>483</v>
      </c>
      <c r="AG1027">
        <v>8</v>
      </c>
      <c r="AH1027">
        <v>3</v>
      </c>
      <c r="AI1027">
        <v>15</v>
      </c>
      <c r="AJ1027">
        <v>171057</v>
      </c>
      <c r="AK1027">
        <v>117513</v>
      </c>
      <c r="AL1027">
        <v>39171</v>
      </c>
      <c r="AM1027">
        <v>220034</v>
      </c>
      <c r="AN1027">
        <v>3.8536000000000001</v>
      </c>
      <c r="AO1027">
        <v>2.2843</v>
      </c>
      <c r="AP1027">
        <v>1.5692999999999999</v>
      </c>
      <c r="AQ1027">
        <v>5.5668200254440308</v>
      </c>
      <c r="AR1027">
        <v>3.9975199699401855</v>
      </c>
      <c r="AS1027">
        <v>1.5693000555038452</v>
      </c>
      <c r="AT1027" t="s">
        <v>177</v>
      </c>
      <c r="AU1027" t="s">
        <v>220</v>
      </c>
      <c r="AW1027" t="s">
        <v>228</v>
      </c>
      <c r="AX1027" t="s">
        <v>1665</v>
      </c>
      <c r="AY1027" t="s">
        <v>97</v>
      </c>
      <c r="AZ1027" t="s">
        <v>98</v>
      </c>
      <c r="BA1027" t="s">
        <v>99</v>
      </c>
      <c r="BB1027" t="s">
        <v>100</v>
      </c>
      <c r="BC1027" t="s">
        <v>3593</v>
      </c>
      <c r="BD1027" t="s">
        <v>6385</v>
      </c>
      <c r="BF1027" t="s">
        <v>6385</v>
      </c>
      <c r="BG1027" t="s">
        <v>6381</v>
      </c>
      <c r="BH1027" s="6">
        <v>44691</v>
      </c>
      <c r="BI1027" s="6">
        <v>44701</v>
      </c>
      <c r="BJ1027" s="32">
        <f t="shared" ref="BJ1027:BJ1090" si="49">YEAR(BI1027)</f>
        <v>2022</v>
      </c>
      <c r="BK1027" t="s">
        <v>104</v>
      </c>
      <c r="BL1027" t="s">
        <v>177</v>
      </c>
      <c r="BM1027" t="s">
        <v>86</v>
      </c>
      <c r="BN1027" t="s">
        <v>85</v>
      </c>
      <c r="BO1027" t="s">
        <v>223</v>
      </c>
      <c r="BP1027" t="str">
        <f t="shared" ref="BP1027:BP1090" si="50">LEFT(BO1027,2)</f>
        <v>01</v>
      </c>
    </row>
    <row r="1028" spans="1:68" x14ac:dyDescent="0.25">
      <c r="A1028">
        <v>2023</v>
      </c>
      <c r="B1028" t="s">
        <v>6386</v>
      </c>
      <c r="C1028" t="s">
        <v>6387</v>
      </c>
      <c r="D1028" t="s">
        <v>6388</v>
      </c>
      <c r="E1028">
        <v>20220421</v>
      </c>
      <c r="F1028">
        <v>20220518</v>
      </c>
      <c r="G1028" t="str">
        <f t="shared" si="48"/>
        <v>2022</v>
      </c>
      <c r="H1028">
        <v>28</v>
      </c>
      <c r="I1028" t="s">
        <v>6389</v>
      </c>
      <c r="J1028" t="s">
        <v>6390</v>
      </c>
      <c r="K1028" t="s">
        <v>83</v>
      </c>
      <c r="L1028" t="s">
        <v>84</v>
      </c>
      <c r="M1028" t="s">
        <v>85</v>
      </c>
      <c r="N1028" t="s">
        <v>86</v>
      </c>
      <c r="O1028">
        <v>111</v>
      </c>
      <c r="P1028" t="s">
        <v>118</v>
      </c>
      <c r="Q1028" t="s">
        <v>6391</v>
      </c>
      <c r="R1028" t="s">
        <v>6392</v>
      </c>
      <c r="S1028">
        <v>150556</v>
      </c>
      <c r="T1028">
        <v>24552</v>
      </c>
      <c r="U1028">
        <v>72977</v>
      </c>
      <c r="V1028">
        <v>0</v>
      </c>
      <c r="W1028">
        <v>815.15</v>
      </c>
      <c r="X1028">
        <v>8218.02</v>
      </c>
      <c r="Y1028">
        <v>25942.27</v>
      </c>
      <c r="Z1028">
        <v>1600</v>
      </c>
      <c r="AA1028">
        <v>2175</v>
      </c>
      <c r="AB1028">
        <v>754603</v>
      </c>
      <c r="AC1028" t="s">
        <v>220</v>
      </c>
      <c r="AD1028" t="s">
        <v>221</v>
      </c>
      <c r="AE1028" t="s">
        <v>222</v>
      </c>
      <c r="AF1028" t="s">
        <v>223</v>
      </c>
      <c r="AG1028">
        <v>7</v>
      </c>
      <c r="AH1028">
        <v>2</v>
      </c>
      <c r="AI1028">
        <v>16</v>
      </c>
      <c r="AJ1028">
        <v>100588</v>
      </c>
      <c r="AK1028">
        <v>5497</v>
      </c>
      <c r="AL1028">
        <v>1</v>
      </c>
      <c r="AM1028">
        <v>15803</v>
      </c>
      <c r="AN1028">
        <v>1.4167000000000001</v>
      </c>
      <c r="AO1028">
        <v>1.3432999999999999</v>
      </c>
      <c r="AP1028">
        <v>7.3400000000000007E-2</v>
      </c>
      <c r="AQ1028">
        <v>3.0360601246356964</v>
      </c>
      <c r="AR1028">
        <v>2.7249801158905029</v>
      </c>
      <c r="AS1028">
        <v>0.31108000874519348</v>
      </c>
      <c r="AT1028" t="s">
        <v>139</v>
      </c>
      <c r="AU1028" t="s">
        <v>220</v>
      </c>
      <c r="AW1028" t="s">
        <v>6393</v>
      </c>
      <c r="AX1028" t="s">
        <v>84</v>
      </c>
      <c r="AY1028" t="s">
        <v>743</v>
      </c>
      <c r="BC1028" t="s">
        <v>493</v>
      </c>
      <c r="BD1028" t="s">
        <v>6394</v>
      </c>
      <c r="BF1028" t="s">
        <v>6394</v>
      </c>
      <c r="BG1028" t="s">
        <v>6387</v>
      </c>
      <c r="BH1028" s="6">
        <v>44690</v>
      </c>
      <c r="BI1028" s="6">
        <v>44699</v>
      </c>
      <c r="BJ1028" s="32">
        <f t="shared" si="49"/>
        <v>2022</v>
      </c>
      <c r="BK1028" t="s">
        <v>104</v>
      </c>
      <c r="BL1028" t="s">
        <v>139</v>
      </c>
      <c r="BM1028" t="s">
        <v>86</v>
      </c>
      <c r="BN1028" t="s">
        <v>85</v>
      </c>
      <c r="BO1028" t="s">
        <v>1278</v>
      </c>
      <c r="BP1028" t="str">
        <f t="shared" si="50"/>
        <v>01</v>
      </c>
    </row>
    <row r="1029" spans="1:68" x14ac:dyDescent="0.25">
      <c r="A1029">
        <v>2023</v>
      </c>
      <c r="B1029" t="s">
        <v>6395</v>
      </c>
      <c r="C1029" t="s">
        <v>6396</v>
      </c>
      <c r="D1029" t="s">
        <v>6397</v>
      </c>
      <c r="E1029">
        <v>20220502</v>
      </c>
      <c r="F1029">
        <v>20220524</v>
      </c>
      <c r="G1029" t="str">
        <f t="shared" si="48"/>
        <v>2022</v>
      </c>
      <c r="H1029">
        <v>23</v>
      </c>
      <c r="I1029" t="s">
        <v>6398</v>
      </c>
      <c r="J1029" t="s">
        <v>6399</v>
      </c>
      <c r="K1029" t="s">
        <v>83</v>
      </c>
      <c r="L1029" t="s">
        <v>84</v>
      </c>
      <c r="M1029" t="s">
        <v>85</v>
      </c>
      <c r="N1029" t="s">
        <v>86</v>
      </c>
      <c r="O1029">
        <v>111</v>
      </c>
      <c r="P1029" t="s">
        <v>118</v>
      </c>
      <c r="Q1029" t="s">
        <v>6400</v>
      </c>
      <c r="R1029" t="s">
        <v>6401</v>
      </c>
      <c r="S1029">
        <v>65880</v>
      </c>
      <c r="T1029">
        <v>30038</v>
      </c>
      <c r="U1029">
        <v>0</v>
      </c>
      <c r="V1029">
        <v>0</v>
      </c>
      <c r="W1029">
        <v>1086.8599999999999</v>
      </c>
      <c r="X1029">
        <v>0</v>
      </c>
      <c r="Y1029">
        <v>0</v>
      </c>
      <c r="Z1029">
        <v>1760</v>
      </c>
      <c r="AA1029">
        <v>3300</v>
      </c>
      <c r="AB1029">
        <v>111169</v>
      </c>
      <c r="AC1029" t="s">
        <v>157</v>
      </c>
      <c r="AD1029" t="s">
        <v>158</v>
      </c>
      <c r="AE1029" t="s">
        <v>159</v>
      </c>
      <c r="AF1029" t="s">
        <v>160</v>
      </c>
      <c r="AG1029">
        <v>4</v>
      </c>
      <c r="AH1029">
        <v>2</v>
      </c>
      <c r="AI1029">
        <v>10</v>
      </c>
      <c r="AJ1029">
        <v>36446</v>
      </c>
      <c r="AK1029">
        <v>835</v>
      </c>
      <c r="AL1029">
        <v>1</v>
      </c>
      <c r="AM1029">
        <v>4001</v>
      </c>
      <c r="AN1029">
        <v>0.49790000000000001</v>
      </c>
      <c r="AO1029">
        <v>0.48670000000000002</v>
      </c>
      <c r="AP1029">
        <v>1.12E-2</v>
      </c>
      <c r="AQ1029">
        <v>1.4469600208103657</v>
      </c>
      <c r="AR1029">
        <v>1.4357600212097168</v>
      </c>
      <c r="AS1029">
        <v>1.119999960064888E-2</v>
      </c>
      <c r="AT1029" t="s">
        <v>139</v>
      </c>
      <c r="AU1029" t="s">
        <v>157</v>
      </c>
      <c r="AW1029" t="s">
        <v>125</v>
      </c>
      <c r="AX1029" t="s">
        <v>84</v>
      </c>
      <c r="AY1029" t="s">
        <v>2084</v>
      </c>
      <c r="AZ1029" t="s">
        <v>98</v>
      </c>
      <c r="BA1029" t="s">
        <v>99</v>
      </c>
      <c r="BB1029" t="s">
        <v>191</v>
      </c>
      <c r="BC1029" t="s">
        <v>6402</v>
      </c>
      <c r="BD1029" t="s">
        <v>6403</v>
      </c>
      <c r="BF1029" t="s">
        <v>6403</v>
      </c>
      <c r="BG1029" t="s">
        <v>6396</v>
      </c>
      <c r="BH1029" s="6">
        <v>44691</v>
      </c>
      <c r="BI1029" s="6">
        <v>44705</v>
      </c>
      <c r="BJ1029" s="32">
        <f t="shared" si="49"/>
        <v>2022</v>
      </c>
      <c r="BK1029" t="s">
        <v>104</v>
      </c>
      <c r="BL1029" t="s">
        <v>139</v>
      </c>
      <c r="BM1029" t="s">
        <v>86</v>
      </c>
      <c r="BN1029" t="s">
        <v>85</v>
      </c>
      <c r="BO1029" t="s">
        <v>160</v>
      </c>
      <c r="BP1029" t="str">
        <f t="shared" si="50"/>
        <v>03</v>
      </c>
    </row>
    <row r="1030" spans="1:68" x14ac:dyDescent="0.25">
      <c r="A1030">
        <v>2023</v>
      </c>
      <c r="B1030" t="s">
        <v>6404</v>
      </c>
      <c r="C1030" t="s">
        <v>6405</v>
      </c>
      <c r="D1030" t="s">
        <v>6406</v>
      </c>
      <c r="E1030">
        <v>20220426</v>
      </c>
      <c r="F1030">
        <v>20220525</v>
      </c>
      <c r="G1030" t="str">
        <f t="shared" si="48"/>
        <v>2022</v>
      </c>
      <c r="H1030">
        <v>30</v>
      </c>
      <c r="I1030" t="s">
        <v>6407</v>
      </c>
      <c r="J1030" t="s">
        <v>6408</v>
      </c>
      <c r="K1030" t="s">
        <v>83</v>
      </c>
      <c r="L1030" t="s">
        <v>84</v>
      </c>
      <c r="M1030" t="s">
        <v>85</v>
      </c>
      <c r="N1030" t="s">
        <v>86</v>
      </c>
      <c r="O1030">
        <v>111</v>
      </c>
      <c r="P1030" t="s">
        <v>118</v>
      </c>
      <c r="Q1030" t="s">
        <v>6376</v>
      </c>
      <c r="R1030" t="s">
        <v>6377</v>
      </c>
      <c r="S1030">
        <v>138373</v>
      </c>
      <c r="T1030">
        <v>35340</v>
      </c>
      <c r="U1030">
        <v>46599</v>
      </c>
      <c r="V1030">
        <v>0</v>
      </c>
      <c r="W1030">
        <v>57219.360000000001</v>
      </c>
      <c r="X1030">
        <v>21782.76</v>
      </c>
      <c r="Y1030">
        <v>0</v>
      </c>
      <c r="Z1030">
        <v>2080</v>
      </c>
      <c r="AA1030">
        <v>5850</v>
      </c>
      <c r="AB1030">
        <v>202201</v>
      </c>
      <c r="AC1030" t="s">
        <v>410</v>
      </c>
      <c r="AD1030" t="s">
        <v>411</v>
      </c>
      <c r="AE1030" t="s">
        <v>724</v>
      </c>
      <c r="AF1030" t="s">
        <v>6409</v>
      </c>
      <c r="AG1030">
        <v>10</v>
      </c>
      <c r="AH1030">
        <v>3</v>
      </c>
      <c r="AI1030">
        <v>23</v>
      </c>
      <c r="AJ1030">
        <v>92274</v>
      </c>
      <c r="AK1030">
        <v>3584</v>
      </c>
      <c r="AL1030">
        <v>1</v>
      </c>
      <c r="AM1030">
        <v>16076</v>
      </c>
      <c r="AN1030">
        <v>1.2801</v>
      </c>
      <c r="AO1030">
        <v>1.2322</v>
      </c>
      <c r="AP1030">
        <v>4.7899999999999998E-2</v>
      </c>
      <c r="AQ1030">
        <v>1.9284199774265289</v>
      </c>
      <c r="AR1030">
        <v>1.7497199773788452</v>
      </c>
      <c r="AS1030">
        <v>0.17870000004768372</v>
      </c>
      <c r="AT1030" t="s">
        <v>111</v>
      </c>
      <c r="AU1030" t="s">
        <v>410</v>
      </c>
      <c r="AW1030" t="s">
        <v>125</v>
      </c>
      <c r="AX1030" t="s">
        <v>84</v>
      </c>
      <c r="AY1030" t="s">
        <v>112</v>
      </c>
      <c r="AZ1030" t="s">
        <v>98</v>
      </c>
      <c r="BA1030" t="s">
        <v>99</v>
      </c>
      <c r="BB1030" t="s">
        <v>100</v>
      </c>
      <c r="BC1030" t="s">
        <v>5139</v>
      </c>
      <c r="BD1030" t="s">
        <v>5140</v>
      </c>
      <c r="BF1030" t="s">
        <v>5140</v>
      </c>
      <c r="BG1030" t="s">
        <v>6405</v>
      </c>
      <c r="BH1030" s="6">
        <v>44693</v>
      </c>
      <c r="BI1030" s="6">
        <v>44706</v>
      </c>
      <c r="BJ1030" s="32">
        <f t="shared" si="49"/>
        <v>2022</v>
      </c>
      <c r="BK1030" t="s">
        <v>104</v>
      </c>
      <c r="BL1030" t="s">
        <v>111</v>
      </c>
      <c r="BM1030" t="s">
        <v>86</v>
      </c>
      <c r="BN1030" t="s">
        <v>85</v>
      </c>
      <c r="BO1030" t="s">
        <v>176</v>
      </c>
      <c r="BP1030" t="str">
        <f t="shared" si="50"/>
        <v>02</v>
      </c>
    </row>
    <row r="1031" spans="1:68" x14ac:dyDescent="0.25">
      <c r="A1031">
        <v>2023</v>
      </c>
      <c r="B1031" t="s">
        <v>6410</v>
      </c>
      <c r="C1031" t="s">
        <v>4759</v>
      </c>
      <c r="D1031" t="s">
        <v>4760</v>
      </c>
      <c r="E1031">
        <v>20220503</v>
      </c>
      <c r="F1031">
        <v>20220525</v>
      </c>
      <c r="G1031" t="str">
        <f t="shared" si="48"/>
        <v>2022</v>
      </c>
      <c r="H1031">
        <v>23</v>
      </c>
      <c r="I1031" t="s">
        <v>6411</v>
      </c>
      <c r="J1031" t="s">
        <v>6412</v>
      </c>
      <c r="K1031" t="s">
        <v>157</v>
      </c>
      <c r="L1031" t="s">
        <v>158</v>
      </c>
      <c r="M1031" t="s">
        <v>159</v>
      </c>
      <c r="N1031" t="s">
        <v>231</v>
      </c>
      <c r="O1031">
        <v>111</v>
      </c>
      <c r="P1031" t="s">
        <v>118</v>
      </c>
      <c r="Q1031" t="s">
        <v>5227</v>
      </c>
      <c r="R1031" t="s">
        <v>5228</v>
      </c>
      <c r="S1031">
        <v>156694</v>
      </c>
      <c r="T1031">
        <v>28646</v>
      </c>
      <c r="U1031">
        <v>0</v>
      </c>
      <c r="V1031">
        <v>0</v>
      </c>
      <c r="W1031">
        <v>6603.14</v>
      </c>
      <c r="X1031">
        <v>7307.64</v>
      </c>
      <c r="Y1031">
        <v>2545.84</v>
      </c>
      <c r="Z1031">
        <v>1745</v>
      </c>
      <c r="AA1031">
        <v>2025</v>
      </c>
      <c r="AB1031">
        <v>111647</v>
      </c>
      <c r="AC1031" t="s">
        <v>83</v>
      </c>
      <c r="AD1031" t="s">
        <v>84</v>
      </c>
      <c r="AE1031" t="s">
        <v>85</v>
      </c>
      <c r="AF1031" t="s">
        <v>86</v>
      </c>
      <c r="AG1031">
        <v>6</v>
      </c>
      <c r="AH1031">
        <v>2</v>
      </c>
      <c r="AI1031">
        <v>12</v>
      </c>
      <c r="AJ1031">
        <v>44326</v>
      </c>
      <c r="AK1031">
        <v>287</v>
      </c>
      <c r="AL1031">
        <v>1</v>
      </c>
      <c r="AM1031">
        <v>2183</v>
      </c>
      <c r="AN1031">
        <v>0.59570000000000001</v>
      </c>
      <c r="AO1031">
        <v>0.59189999999999998</v>
      </c>
      <c r="AP1031">
        <v>3.8E-3</v>
      </c>
      <c r="AQ1031">
        <v>1.4133200198411942</v>
      </c>
      <c r="AR1031">
        <v>1.2429900169372559</v>
      </c>
      <c r="AS1031">
        <v>0.17033000290393829</v>
      </c>
      <c r="AT1031" t="s">
        <v>139</v>
      </c>
      <c r="AU1031" t="s">
        <v>157</v>
      </c>
      <c r="AW1031" t="s">
        <v>1181</v>
      </c>
      <c r="AX1031" t="s">
        <v>84</v>
      </c>
      <c r="AY1031" t="s">
        <v>4766</v>
      </c>
      <c r="AZ1031" t="s">
        <v>98</v>
      </c>
      <c r="BA1031" t="s">
        <v>282</v>
      </c>
      <c r="BB1031" t="s">
        <v>4767</v>
      </c>
      <c r="BC1031" t="s">
        <v>1182</v>
      </c>
      <c r="BD1031" t="s">
        <v>2668</v>
      </c>
      <c r="BF1031" t="s">
        <v>2668</v>
      </c>
      <c r="BG1031" t="s">
        <v>4759</v>
      </c>
      <c r="BH1031" s="6">
        <v>44684</v>
      </c>
      <c r="BI1031" s="6">
        <v>44698</v>
      </c>
      <c r="BJ1031" s="32">
        <f t="shared" si="49"/>
        <v>2022</v>
      </c>
      <c r="BK1031" t="s">
        <v>104</v>
      </c>
      <c r="BL1031" t="s">
        <v>214</v>
      </c>
      <c r="BM1031" t="s">
        <v>86</v>
      </c>
      <c r="BN1031" t="s">
        <v>85</v>
      </c>
      <c r="BP1031" t="str">
        <f t="shared" si="50"/>
        <v/>
      </c>
    </row>
    <row r="1032" spans="1:68" x14ac:dyDescent="0.25">
      <c r="A1032">
        <v>2023</v>
      </c>
      <c r="B1032" t="s">
        <v>6413</v>
      </c>
      <c r="C1032" t="s">
        <v>6414</v>
      </c>
      <c r="D1032" t="s">
        <v>6415</v>
      </c>
      <c r="E1032">
        <v>20220409</v>
      </c>
      <c r="F1032">
        <v>20220516</v>
      </c>
      <c r="G1032" t="str">
        <f t="shared" si="48"/>
        <v>2022</v>
      </c>
      <c r="H1032">
        <v>38</v>
      </c>
      <c r="I1032" t="s">
        <v>6416</v>
      </c>
      <c r="J1032" t="s">
        <v>6417</v>
      </c>
      <c r="K1032" t="s">
        <v>83</v>
      </c>
      <c r="L1032" t="s">
        <v>84</v>
      </c>
      <c r="M1032" t="s">
        <v>85</v>
      </c>
      <c r="N1032" t="s">
        <v>86</v>
      </c>
      <c r="O1032">
        <v>111</v>
      </c>
      <c r="P1032" t="s">
        <v>118</v>
      </c>
      <c r="Q1032" t="s">
        <v>918</v>
      </c>
      <c r="R1032" t="s">
        <v>919</v>
      </c>
      <c r="S1032">
        <v>98752</v>
      </c>
      <c r="T1032">
        <v>46115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2960</v>
      </c>
      <c r="AA1032">
        <v>5550</v>
      </c>
      <c r="AB1032">
        <v>201141</v>
      </c>
      <c r="AC1032" t="s">
        <v>220</v>
      </c>
      <c r="AD1032" t="s">
        <v>221</v>
      </c>
      <c r="AE1032" t="s">
        <v>222</v>
      </c>
      <c r="AF1032" t="s">
        <v>1278</v>
      </c>
      <c r="AG1032">
        <v>13</v>
      </c>
      <c r="AH1032">
        <v>4</v>
      </c>
      <c r="AI1032">
        <v>26</v>
      </c>
      <c r="AJ1032">
        <v>131996</v>
      </c>
      <c r="AK1032">
        <v>3152</v>
      </c>
      <c r="AL1032">
        <v>1</v>
      </c>
      <c r="AM1032">
        <v>13581</v>
      </c>
      <c r="AN1032">
        <v>1.8048</v>
      </c>
      <c r="AO1032">
        <v>1.7626999999999999</v>
      </c>
      <c r="AP1032">
        <v>4.2099999999999999E-2</v>
      </c>
      <c r="AQ1032">
        <v>2.7389600276947021</v>
      </c>
      <c r="AR1032">
        <v>2.7389600276947021</v>
      </c>
      <c r="AS1032">
        <v>0</v>
      </c>
      <c r="AT1032" t="s">
        <v>111</v>
      </c>
      <c r="AU1032" t="s">
        <v>83</v>
      </c>
      <c r="AW1032" t="s">
        <v>125</v>
      </c>
      <c r="AX1032" t="s">
        <v>84</v>
      </c>
      <c r="AY1032" t="s">
        <v>1544</v>
      </c>
      <c r="BB1032" t="s">
        <v>99</v>
      </c>
      <c r="BC1032" t="s">
        <v>229</v>
      </c>
      <c r="BD1032" t="s">
        <v>230</v>
      </c>
      <c r="BF1032" t="s">
        <v>230</v>
      </c>
      <c r="BG1032" t="s">
        <v>6414</v>
      </c>
      <c r="BH1032" s="6">
        <v>44671</v>
      </c>
      <c r="BI1032" s="6">
        <v>44697</v>
      </c>
      <c r="BJ1032" s="32">
        <f t="shared" si="49"/>
        <v>2022</v>
      </c>
      <c r="BK1032" t="s">
        <v>104</v>
      </c>
      <c r="BL1032" t="s">
        <v>111</v>
      </c>
      <c r="BM1032" t="s">
        <v>86</v>
      </c>
      <c r="BN1032" t="s">
        <v>85</v>
      </c>
      <c r="BO1032" t="s">
        <v>1278</v>
      </c>
      <c r="BP1032" t="str">
        <f t="shared" si="50"/>
        <v>01</v>
      </c>
    </row>
    <row r="1033" spans="1:68" x14ac:dyDescent="0.25">
      <c r="A1033">
        <v>2023</v>
      </c>
      <c r="B1033" t="s">
        <v>6418</v>
      </c>
      <c r="C1033" t="s">
        <v>6419</v>
      </c>
      <c r="D1033" t="s">
        <v>6420</v>
      </c>
      <c r="E1033">
        <v>20220427</v>
      </c>
      <c r="F1033">
        <v>20220514</v>
      </c>
      <c r="G1033" t="str">
        <f t="shared" si="48"/>
        <v>2022</v>
      </c>
      <c r="H1033">
        <v>18</v>
      </c>
      <c r="I1033" t="s">
        <v>6421</v>
      </c>
      <c r="J1033" t="s">
        <v>6422</v>
      </c>
      <c r="K1033" t="s">
        <v>83</v>
      </c>
      <c r="L1033" t="s">
        <v>84</v>
      </c>
      <c r="M1033" t="s">
        <v>85</v>
      </c>
      <c r="N1033" t="s">
        <v>86</v>
      </c>
      <c r="O1033">
        <v>111</v>
      </c>
      <c r="P1033" t="s">
        <v>87</v>
      </c>
      <c r="Q1033" t="s">
        <v>6423</v>
      </c>
      <c r="R1033" t="s">
        <v>6424</v>
      </c>
      <c r="S1033">
        <v>51413</v>
      </c>
      <c r="T1033">
        <v>18649</v>
      </c>
      <c r="U1033">
        <v>6696</v>
      </c>
      <c r="V1033">
        <v>0</v>
      </c>
      <c r="W1033">
        <v>163.03</v>
      </c>
      <c r="X1033">
        <v>11722.94</v>
      </c>
      <c r="Y1033">
        <v>452.89</v>
      </c>
      <c r="Z1033">
        <v>1840</v>
      </c>
      <c r="AA1033">
        <v>2025</v>
      </c>
      <c r="AB1033">
        <v>128466</v>
      </c>
      <c r="AC1033" t="s">
        <v>1046</v>
      </c>
      <c r="AD1033" t="s">
        <v>1047</v>
      </c>
      <c r="AE1033" t="s">
        <v>1048</v>
      </c>
      <c r="AF1033" t="s">
        <v>1049</v>
      </c>
      <c r="AG1033">
        <v>9</v>
      </c>
      <c r="AH1033">
        <v>3</v>
      </c>
      <c r="AI1033">
        <v>20</v>
      </c>
      <c r="AJ1033">
        <v>119732</v>
      </c>
      <c r="AK1033">
        <v>10202</v>
      </c>
      <c r="AL1033">
        <v>1</v>
      </c>
      <c r="AM1033">
        <v>50567</v>
      </c>
      <c r="AN1033">
        <v>1.7351000000000001</v>
      </c>
      <c r="AO1033">
        <v>1.5989</v>
      </c>
      <c r="AP1033">
        <v>0.13619999999999999</v>
      </c>
      <c r="AQ1033">
        <v>1.7350999563932419</v>
      </c>
      <c r="AR1033">
        <v>1.5988999605178833</v>
      </c>
      <c r="AS1033">
        <v>0.13619999587535858</v>
      </c>
      <c r="AT1033" t="s">
        <v>177</v>
      </c>
      <c r="AU1033" t="s">
        <v>1046</v>
      </c>
      <c r="AW1033" t="s">
        <v>6425</v>
      </c>
      <c r="AX1033" t="s">
        <v>84</v>
      </c>
      <c r="AY1033" t="s">
        <v>112</v>
      </c>
      <c r="AZ1033" t="s">
        <v>98</v>
      </c>
      <c r="BA1033" t="s">
        <v>99</v>
      </c>
      <c r="BB1033" t="s">
        <v>100</v>
      </c>
      <c r="BC1033" t="s">
        <v>2734</v>
      </c>
      <c r="BF1033" t="s">
        <v>2734</v>
      </c>
      <c r="BG1033" t="s">
        <v>6419</v>
      </c>
      <c r="BH1033" s="6">
        <v>44693</v>
      </c>
      <c r="BI1033" s="6">
        <v>44695</v>
      </c>
      <c r="BJ1033" s="32">
        <f t="shared" si="49"/>
        <v>2022</v>
      </c>
      <c r="BK1033" t="s">
        <v>104</v>
      </c>
      <c r="BL1033" t="s">
        <v>177</v>
      </c>
      <c r="BM1033" t="s">
        <v>86</v>
      </c>
      <c r="BN1033" t="s">
        <v>85</v>
      </c>
      <c r="BO1033" t="s">
        <v>1049</v>
      </c>
      <c r="BP1033" t="str">
        <f t="shared" si="50"/>
        <v>12</v>
      </c>
    </row>
    <row r="1034" spans="1:68" x14ac:dyDescent="0.25">
      <c r="A1034">
        <v>2023</v>
      </c>
      <c r="B1034" t="s">
        <v>6426</v>
      </c>
      <c r="C1034" t="s">
        <v>1887</v>
      </c>
      <c r="D1034" t="s">
        <v>1888</v>
      </c>
      <c r="E1034">
        <v>20220325</v>
      </c>
      <c r="F1034">
        <v>20220512</v>
      </c>
      <c r="G1034" t="str">
        <f t="shared" si="48"/>
        <v>2022</v>
      </c>
      <c r="H1034">
        <v>49</v>
      </c>
      <c r="I1034" t="s">
        <v>6427</v>
      </c>
      <c r="J1034" t="s">
        <v>3019</v>
      </c>
      <c r="K1034" t="s">
        <v>83</v>
      </c>
      <c r="L1034" t="s">
        <v>84</v>
      </c>
      <c r="M1034" t="s">
        <v>85</v>
      </c>
      <c r="N1034" t="s">
        <v>86</v>
      </c>
      <c r="O1034">
        <v>111</v>
      </c>
      <c r="P1034" t="s">
        <v>118</v>
      </c>
      <c r="Q1034" t="s">
        <v>918</v>
      </c>
      <c r="R1034" t="s">
        <v>919</v>
      </c>
      <c r="S1034">
        <v>112350</v>
      </c>
      <c r="T1034">
        <v>58220</v>
      </c>
      <c r="U1034">
        <v>0</v>
      </c>
      <c r="V1034">
        <v>0</v>
      </c>
      <c r="W1034">
        <v>1829.97</v>
      </c>
      <c r="X1034">
        <v>0</v>
      </c>
      <c r="Y1034">
        <v>0</v>
      </c>
      <c r="Z1034">
        <v>3840</v>
      </c>
      <c r="AA1034">
        <v>9150</v>
      </c>
      <c r="AB1034">
        <v>269514</v>
      </c>
      <c r="AC1034" t="s">
        <v>135</v>
      </c>
      <c r="AD1034" t="s">
        <v>136</v>
      </c>
      <c r="AE1034" t="s">
        <v>175</v>
      </c>
      <c r="AF1034" t="s">
        <v>176</v>
      </c>
      <c r="AG1034">
        <v>13</v>
      </c>
      <c r="AH1034">
        <v>4</v>
      </c>
      <c r="AI1034">
        <v>26</v>
      </c>
      <c r="AJ1034">
        <v>131996</v>
      </c>
      <c r="AK1034">
        <v>3152</v>
      </c>
      <c r="AL1034">
        <v>1</v>
      </c>
      <c r="AM1034">
        <v>13581</v>
      </c>
      <c r="AN1034">
        <v>1.8048</v>
      </c>
      <c r="AO1034">
        <v>1.7626999999999999</v>
      </c>
      <c r="AP1034">
        <v>4.2099999999999999E-2</v>
      </c>
      <c r="AQ1034">
        <v>3.6759698875248432</v>
      </c>
      <c r="AR1034">
        <v>3.6338698863983154</v>
      </c>
      <c r="AS1034">
        <v>4.2100001126527786E-2</v>
      </c>
      <c r="AT1034" t="s">
        <v>139</v>
      </c>
      <c r="AU1034" t="s">
        <v>135</v>
      </c>
      <c r="AW1034" t="s">
        <v>125</v>
      </c>
      <c r="AX1034" t="s">
        <v>84</v>
      </c>
      <c r="AY1034" t="s">
        <v>112</v>
      </c>
      <c r="AZ1034" t="s">
        <v>98</v>
      </c>
      <c r="BA1034" t="s">
        <v>99</v>
      </c>
      <c r="BB1034" t="s">
        <v>100</v>
      </c>
      <c r="BC1034" t="s">
        <v>229</v>
      </c>
      <c r="BD1034" t="s">
        <v>1149</v>
      </c>
      <c r="BF1034" t="s">
        <v>1149</v>
      </c>
      <c r="BG1034" t="s">
        <v>1887</v>
      </c>
      <c r="BH1034" s="6">
        <v>44671</v>
      </c>
      <c r="BI1034" s="6">
        <v>44693</v>
      </c>
      <c r="BJ1034" s="32">
        <f t="shared" si="49"/>
        <v>2022</v>
      </c>
      <c r="BK1034" t="s">
        <v>104</v>
      </c>
      <c r="BL1034" t="s">
        <v>139</v>
      </c>
      <c r="BM1034" t="s">
        <v>86</v>
      </c>
      <c r="BN1034" t="s">
        <v>85</v>
      </c>
      <c r="BO1034" t="s">
        <v>176</v>
      </c>
      <c r="BP1034" t="str">
        <f t="shared" si="50"/>
        <v>02</v>
      </c>
    </row>
    <row r="1035" spans="1:68" x14ac:dyDescent="0.25">
      <c r="A1035">
        <v>2023</v>
      </c>
      <c r="B1035" t="s">
        <v>6428</v>
      </c>
      <c r="C1035" t="s">
        <v>6429</v>
      </c>
      <c r="D1035" t="s">
        <v>2788</v>
      </c>
      <c r="E1035">
        <v>20220321</v>
      </c>
      <c r="F1035">
        <v>20220530</v>
      </c>
      <c r="G1035" t="str">
        <f t="shared" si="48"/>
        <v>2022</v>
      </c>
      <c r="H1035">
        <v>71</v>
      </c>
      <c r="I1035" t="s">
        <v>6430</v>
      </c>
      <c r="J1035" t="s">
        <v>6431</v>
      </c>
      <c r="K1035" t="s">
        <v>157</v>
      </c>
      <c r="L1035" t="s">
        <v>158</v>
      </c>
      <c r="M1035" t="s">
        <v>226</v>
      </c>
      <c r="N1035" t="s">
        <v>227</v>
      </c>
      <c r="O1035">
        <v>111</v>
      </c>
      <c r="P1035" t="s">
        <v>87</v>
      </c>
      <c r="Q1035" t="s">
        <v>6432</v>
      </c>
      <c r="R1035" t="s">
        <v>6433</v>
      </c>
      <c r="S1035">
        <v>642714</v>
      </c>
      <c r="T1035">
        <v>45524</v>
      </c>
      <c r="U1035">
        <v>244664</v>
      </c>
      <c r="V1035">
        <v>0</v>
      </c>
      <c r="W1035">
        <v>74326.960000000006</v>
      </c>
      <c r="X1035">
        <v>65934.33</v>
      </c>
      <c r="Y1035">
        <v>36018.660000000003</v>
      </c>
      <c r="Z1035">
        <v>3680</v>
      </c>
      <c r="AA1035">
        <v>6075</v>
      </c>
      <c r="AB1035">
        <v>882189</v>
      </c>
      <c r="AC1035" t="s">
        <v>157</v>
      </c>
      <c r="AD1035" t="s">
        <v>158</v>
      </c>
      <c r="AE1035" t="s">
        <v>159</v>
      </c>
      <c r="AF1035" t="s">
        <v>231</v>
      </c>
      <c r="AG1035">
        <v>18</v>
      </c>
      <c r="AH1035">
        <v>6</v>
      </c>
      <c r="AI1035">
        <v>33</v>
      </c>
      <c r="AJ1035">
        <v>400786</v>
      </c>
      <c r="AK1035">
        <v>74322</v>
      </c>
      <c r="AL1035">
        <v>24774</v>
      </c>
      <c r="AM1035">
        <v>146992</v>
      </c>
      <c r="AN1035">
        <v>6.3445999999999998</v>
      </c>
      <c r="AO1035">
        <v>5.3521000000000001</v>
      </c>
      <c r="AP1035">
        <v>0.99250000000000005</v>
      </c>
      <c r="AQ1035">
        <v>13.587409615516663</v>
      </c>
      <c r="AR1035">
        <v>12.131429672241211</v>
      </c>
      <c r="AS1035">
        <v>1.4559799432754517</v>
      </c>
      <c r="AT1035" t="s">
        <v>728</v>
      </c>
      <c r="AU1035" t="s">
        <v>317</v>
      </c>
      <c r="AV1035" t="s">
        <v>317</v>
      </c>
      <c r="AW1035" t="s">
        <v>6434</v>
      </c>
      <c r="AX1035" t="s">
        <v>84</v>
      </c>
      <c r="AY1035" t="s">
        <v>112</v>
      </c>
      <c r="AZ1035" t="s">
        <v>98</v>
      </c>
      <c r="BA1035" t="s">
        <v>99</v>
      </c>
      <c r="BB1035" t="s">
        <v>100</v>
      </c>
      <c r="BC1035" t="s">
        <v>710</v>
      </c>
      <c r="BD1035" t="s">
        <v>711</v>
      </c>
      <c r="BF1035" t="s">
        <v>711</v>
      </c>
      <c r="BG1035" t="s">
        <v>6429</v>
      </c>
      <c r="BH1035" s="6">
        <v>44687</v>
      </c>
      <c r="BI1035" s="6">
        <v>44692</v>
      </c>
      <c r="BJ1035" s="32">
        <f t="shared" si="49"/>
        <v>2022</v>
      </c>
      <c r="BK1035" t="s">
        <v>104</v>
      </c>
      <c r="BL1035" t="s">
        <v>214</v>
      </c>
      <c r="BM1035" t="s">
        <v>86</v>
      </c>
      <c r="BN1035" t="s">
        <v>85</v>
      </c>
      <c r="BO1035" t="s">
        <v>160</v>
      </c>
      <c r="BP1035" t="str">
        <f t="shared" si="50"/>
        <v>03</v>
      </c>
    </row>
    <row r="1036" spans="1:68" x14ac:dyDescent="0.25">
      <c r="A1036">
        <v>2023</v>
      </c>
      <c r="B1036" t="s">
        <v>6435</v>
      </c>
      <c r="C1036" t="s">
        <v>6436</v>
      </c>
      <c r="D1036" t="s">
        <v>6437</v>
      </c>
      <c r="E1036">
        <v>20220411</v>
      </c>
      <c r="F1036">
        <v>20220510</v>
      </c>
      <c r="G1036" t="str">
        <f t="shared" si="48"/>
        <v>2022</v>
      </c>
      <c r="H1036">
        <v>30</v>
      </c>
      <c r="I1036" t="s">
        <v>6438</v>
      </c>
      <c r="J1036" t="s">
        <v>2577</v>
      </c>
      <c r="K1036" t="s">
        <v>83</v>
      </c>
      <c r="L1036" t="s">
        <v>84</v>
      </c>
      <c r="M1036" t="s">
        <v>85</v>
      </c>
      <c r="N1036" t="s">
        <v>86</v>
      </c>
      <c r="O1036">
        <v>111</v>
      </c>
      <c r="P1036" t="s">
        <v>118</v>
      </c>
      <c r="Q1036" t="s">
        <v>338</v>
      </c>
      <c r="R1036" t="s">
        <v>339</v>
      </c>
      <c r="S1036">
        <v>68545</v>
      </c>
      <c r="T1036">
        <v>38541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2320</v>
      </c>
      <c r="AA1036">
        <v>5100</v>
      </c>
      <c r="AB1036">
        <v>116338</v>
      </c>
      <c r="AC1036" t="s">
        <v>135</v>
      </c>
      <c r="AD1036" t="s">
        <v>136</v>
      </c>
      <c r="AE1036" t="s">
        <v>137</v>
      </c>
      <c r="AF1036" t="s">
        <v>138</v>
      </c>
      <c r="AG1036">
        <v>13</v>
      </c>
      <c r="AH1036">
        <v>4</v>
      </c>
      <c r="AI1036">
        <v>25</v>
      </c>
      <c r="AJ1036">
        <v>97756</v>
      </c>
      <c r="AK1036">
        <v>5360</v>
      </c>
      <c r="AL1036">
        <v>1</v>
      </c>
      <c r="AM1036">
        <v>19872</v>
      </c>
      <c r="AN1036">
        <v>1.377</v>
      </c>
      <c r="AO1036">
        <v>1.3053999999999999</v>
      </c>
      <c r="AP1036">
        <v>7.1599999999999997E-2</v>
      </c>
      <c r="AQ1036">
        <v>1.6066499948501587</v>
      </c>
      <c r="AR1036">
        <v>1.6066499948501587</v>
      </c>
      <c r="AS1036">
        <v>0</v>
      </c>
      <c r="AT1036" t="s">
        <v>139</v>
      </c>
      <c r="AU1036" t="s">
        <v>83</v>
      </c>
      <c r="AW1036" t="s">
        <v>125</v>
      </c>
      <c r="AX1036" t="s">
        <v>84</v>
      </c>
      <c r="AY1036" t="s">
        <v>112</v>
      </c>
      <c r="AZ1036" t="s">
        <v>98</v>
      </c>
      <c r="BA1036" t="s">
        <v>99</v>
      </c>
      <c r="BB1036" t="s">
        <v>100</v>
      </c>
      <c r="BC1036" t="s">
        <v>6439</v>
      </c>
      <c r="BD1036" t="s">
        <v>6440</v>
      </c>
      <c r="BF1036" t="s">
        <v>6440</v>
      </c>
      <c r="BG1036" t="s">
        <v>6436</v>
      </c>
      <c r="BH1036" s="6">
        <v>44672</v>
      </c>
      <c r="BI1036" s="6">
        <v>44691</v>
      </c>
      <c r="BJ1036" s="32">
        <f t="shared" si="49"/>
        <v>2022</v>
      </c>
      <c r="BK1036" t="s">
        <v>104</v>
      </c>
      <c r="BL1036" t="s">
        <v>139</v>
      </c>
      <c r="BM1036" t="s">
        <v>86</v>
      </c>
      <c r="BN1036" t="s">
        <v>85</v>
      </c>
      <c r="BO1036" t="s">
        <v>138</v>
      </c>
      <c r="BP1036" t="str">
        <f t="shared" si="50"/>
        <v>02</v>
      </c>
    </row>
    <row r="1037" spans="1:68" x14ac:dyDescent="0.25">
      <c r="A1037">
        <v>2023</v>
      </c>
      <c r="B1037" t="s">
        <v>6441</v>
      </c>
      <c r="C1037" t="s">
        <v>6442</v>
      </c>
      <c r="D1037" t="s">
        <v>6443</v>
      </c>
      <c r="E1037">
        <v>20220417</v>
      </c>
      <c r="F1037">
        <v>20220509</v>
      </c>
      <c r="G1037" t="str">
        <f t="shared" si="48"/>
        <v>2022</v>
      </c>
      <c r="H1037">
        <v>23</v>
      </c>
      <c r="I1037" t="s">
        <v>6444</v>
      </c>
      <c r="J1037" t="s">
        <v>6445</v>
      </c>
      <c r="K1037" t="s">
        <v>83</v>
      </c>
      <c r="L1037" t="s">
        <v>84</v>
      </c>
      <c r="M1037" t="s">
        <v>85</v>
      </c>
      <c r="N1037" t="s">
        <v>86</v>
      </c>
      <c r="O1037">
        <v>111</v>
      </c>
      <c r="P1037" t="s">
        <v>118</v>
      </c>
      <c r="Q1037" t="s">
        <v>6446</v>
      </c>
      <c r="R1037" t="s">
        <v>6447</v>
      </c>
      <c r="S1037">
        <v>105811</v>
      </c>
      <c r="T1037">
        <v>24503</v>
      </c>
      <c r="U1037">
        <v>20088</v>
      </c>
      <c r="V1037">
        <v>0</v>
      </c>
      <c r="W1037">
        <v>1684.65</v>
      </c>
      <c r="X1037">
        <v>4491.8</v>
      </c>
      <c r="Y1037">
        <v>1286.05</v>
      </c>
      <c r="Z1037">
        <v>1520</v>
      </c>
      <c r="AA1037">
        <v>2250</v>
      </c>
      <c r="AB1037">
        <v>195476</v>
      </c>
      <c r="AC1037" t="s">
        <v>157</v>
      </c>
      <c r="AD1037" t="s">
        <v>158</v>
      </c>
      <c r="AE1037" t="s">
        <v>226</v>
      </c>
      <c r="AF1037" t="s">
        <v>227</v>
      </c>
      <c r="AG1037">
        <v>12</v>
      </c>
      <c r="AH1037">
        <v>4</v>
      </c>
      <c r="AI1037">
        <v>25</v>
      </c>
      <c r="AJ1037">
        <v>191180</v>
      </c>
      <c r="AK1037">
        <v>7729</v>
      </c>
      <c r="AL1037">
        <v>1</v>
      </c>
      <c r="AM1037">
        <v>24265</v>
      </c>
      <c r="AN1037">
        <v>2.6562000000000001</v>
      </c>
      <c r="AO1037">
        <v>2.5529999999999999</v>
      </c>
      <c r="AP1037">
        <v>0.1032</v>
      </c>
      <c r="AQ1037">
        <v>2.6561999768018723</v>
      </c>
      <c r="AR1037">
        <v>2.5529999732971191</v>
      </c>
      <c r="AS1037">
        <v>0.10320000350475311</v>
      </c>
      <c r="AT1037" t="s">
        <v>139</v>
      </c>
      <c r="AU1037" t="s">
        <v>157</v>
      </c>
      <c r="AW1037" t="s">
        <v>178</v>
      </c>
      <c r="AX1037" t="s">
        <v>84</v>
      </c>
      <c r="AY1037" t="s">
        <v>874</v>
      </c>
      <c r="AZ1037" t="s">
        <v>98</v>
      </c>
      <c r="BA1037" t="s">
        <v>99</v>
      </c>
      <c r="BB1037" t="s">
        <v>261</v>
      </c>
      <c r="BC1037" t="s">
        <v>1674</v>
      </c>
      <c r="BD1037" t="s">
        <v>1675</v>
      </c>
      <c r="BE1037" t="s">
        <v>6448</v>
      </c>
      <c r="BF1037" t="s">
        <v>6448</v>
      </c>
      <c r="BG1037" t="s">
        <v>6442</v>
      </c>
      <c r="BH1037" s="6">
        <v>44679</v>
      </c>
      <c r="BI1037" s="6">
        <v>44690</v>
      </c>
      <c r="BJ1037" s="32">
        <f t="shared" si="49"/>
        <v>2022</v>
      </c>
      <c r="BK1037" t="s">
        <v>104</v>
      </c>
      <c r="BL1037" t="s">
        <v>139</v>
      </c>
      <c r="BM1037" t="s">
        <v>86</v>
      </c>
      <c r="BN1037" t="s">
        <v>85</v>
      </c>
      <c r="BO1037" t="s">
        <v>372</v>
      </c>
      <c r="BP1037" t="str">
        <f t="shared" si="50"/>
        <v>01</v>
      </c>
    </row>
    <row r="1038" spans="1:68" x14ac:dyDescent="0.25">
      <c r="A1038">
        <v>2023</v>
      </c>
      <c r="B1038" t="s">
        <v>6449</v>
      </c>
      <c r="C1038" t="s">
        <v>6450</v>
      </c>
      <c r="D1038" t="s">
        <v>6451</v>
      </c>
      <c r="E1038">
        <v>20220404</v>
      </c>
      <c r="F1038">
        <v>20220509</v>
      </c>
      <c r="G1038" t="str">
        <f t="shared" si="48"/>
        <v>2022</v>
      </c>
      <c r="H1038">
        <v>36</v>
      </c>
      <c r="I1038" t="s">
        <v>6452</v>
      </c>
      <c r="J1038" t="s">
        <v>6453</v>
      </c>
      <c r="K1038" t="s">
        <v>83</v>
      </c>
      <c r="L1038" t="s">
        <v>84</v>
      </c>
      <c r="M1038" t="s">
        <v>85</v>
      </c>
      <c r="N1038" t="s">
        <v>86</v>
      </c>
      <c r="O1038">
        <v>111</v>
      </c>
      <c r="P1038" t="s">
        <v>87</v>
      </c>
      <c r="Q1038" t="s">
        <v>1687</v>
      </c>
      <c r="R1038" t="s">
        <v>1688</v>
      </c>
      <c r="S1038">
        <v>155634</v>
      </c>
      <c r="T1038">
        <v>38784</v>
      </c>
      <c r="U1038">
        <v>13392</v>
      </c>
      <c r="V1038">
        <v>0</v>
      </c>
      <c r="W1038">
        <v>5023.28</v>
      </c>
      <c r="X1038">
        <v>17738.36</v>
      </c>
      <c r="Y1038">
        <v>20194.400000000001</v>
      </c>
      <c r="Z1038">
        <v>3240</v>
      </c>
      <c r="AA1038">
        <v>3975</v>
      </c>
      <c r="AB1038">
        <v>503754</v>
      </c>
      <c r="AC1038" t="s">
        <v>161</v>
      </c>
      <c r="AD1038" t="s">
        <v>1689</v>
      </c>
      <c r="AE1038" t="s">
        <v>1690</v>
      </c>
      <c r="AF1038" t="s">
        <v>1691</v>
      </c>
      <c r="AG1038">
        <v>13</v>
      </c>
      <c r="AH1038">
        <v>4</v>
      </c>
      <c r="AI1038">
        <v>27</v>
      </c>
      <c r="AJ1038">
        <v>301361</v>
      </c>
      <c r="AK1038">
        <v>108423</v>
      </c>
      <c r="AL1038">
        <v>36141</v>
      </c>
      <c r="AM1038">
        <v>227435</v>
      </c>
      <c r="AN1038">
        <v>5.4722999999999997</v>
      </c>
      <c r="AO1038">
        <v>4.0244</v>
      </c>
      <c r="AP1038">
        <v>1.4479</v>
      </c>
      <c r="AQ1038">
        <v>7.143970251083374</v>
      </c>
      <c r="AR1038">
        <v>5.6960701942443848</v>
      </c>
      <c r="AS1038">
        <v>1.4479000568389893</v>
      </c>
      <c r="AT1038" t="s">
        <v>111</v>
      </c>
      <c r="AU1038" t="s">
        <v>161</v>
      </c>
      <c r="AV1038" t="s">
        <v>161</v>
      </c>
      <c r="AW1038" t="s">
        <v>6454</v>
      </c>
      <c r="AX1038" t="s">
        <v>84</v>
      </c>
      <c r="AY1038" t="s">
        <v>112</v>
      </c>
      <c r="AZ1038" t="s">
        <v>98</v>
      </c>
      <c r="BA1038" t="s">
        <v>99</v>
      </c>
      <c r="BB1038" t="s">
        <v>100</v>
      </c>
      <c r="BC1038" t="s">
        <v>530</v>
      </c>
      <c r="BD1038" t="s">
        <v>6455</v>
      </c>
      <c r="BF1038" t="s">
        <v>6455</v>
      </c>
      <c r="BG1038" t="s">
        <v>6450</v>
      </c>
      <c r="BH1038" s="6">
        <v>44672</v>
      </c>
      <c r="BI1038" s="6">
        <v>44690</v>
      </c>
      <c r="BJ1038" s="32">
        <f t="shared" si="49"/>
        <v>2022</v>
      </c>
      <c r="BK1038" t="s">
        <v>104</v>
      </c>
      <c r="BL1038" t="s">
        <v>111</v>
      </c>
      <c r="BM1038" t="s">
        <v>86</v>
      </c>
      <c r="BN1038" t="s">
        <v>85</v>
      </c>
      <c r="BO1038" t="s">
        <v>1691</v>
      </c>
      <c r="BP1038" t="str">
        <f t="shared" si="50"/>
        <v>05</v>
      </c>
    </row>
    <row r="1039" spans="1:68" x14ac:dyDescent="0.25">
      <c r="A1039">
        <v>2023</v>
      </c>
      <c r="B1039" t="s">
        <v>6456</v>
      </c>
      <c r="C1039" t="s">
        <v>6457</v>
      </c>
      <c r="D1039" t="s">
        <v>6458</v>
      </c>
      <c r="E1039">
        <v>20220420</v>
      </c>
      <c r="F1039">
        <v>20220506</v>
      </c>
      <c r="G1039" t="str">
        <f t="shared" si="48"/>
        <v>2022</v>
      </c>
      <c r="H1039">
        <v>17</v>
      </c>
      <c r="I1039" t="s">
        <v>6459</v>
      </c>
      <c r="J1039" t="s">
        <v>6460</v>
      </c>
      <c r="K1039" t="s">
        <v>83</v>
      </c>
      <c r="L1039" t="s">
        <v>84</v>
      </c>
      <c r="M1039" t="s">
        <v>85</v>
      </c>
      <c r="N1039" t="s">
        <v>86</v>
      </c>
      <c r="O1039">
        <v>111</v>
      </c>
      <c r="P1039" t="s">
        <v>118</v>
      </c>
      <c r="Q1039" t="s">
        <v>1413</v>
      </c>
      <c r="R1039" t="s">
        <v>1414</v>
      </c>
      <c r="S1039">
        <v>48932</v>
      </c>
      <c r="T1039">
        <v>21935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1220</v>
      </c>
      <c r="AA1039">
        <v>2400</v>
      </c>
      <c r="AB1039">
        <v>95229</v>
      </c>
      <c r="AC1039" t="s">
        <v>293</v>
      </c>
      <c r="AD1039" t="s">
        <v>294</v>
      </c>
      <c r="AE1039" t="s">
        <v>359</v>
      </c>
      <c r="AF1039" t="s">
        <v>3636</v>
      </c>
      <c r="AG1039">
        <v>8</v>
      </c>
      <c r="AH1039">
        <v>3</v>
      </c>
      <c r="AI1039">
        <v>15</v>
      </c>
      <c r="AJ1039">
        <v>77495</v>
      </c>
      <c r="AK1039">
        <v>701</v>
      </c>
      <c r="AL1039">
        <v>1</v>
      </c>
      <c r="AM1039">
        <v>3042</v>
      </c>
      <c r="AN1039">
        <v>1.0443</v>
      </c>
      <c r="AO1039">
        <v>1.0348999999999999</v>
      </c>
      <c r="AP1039">
        <v>9.4000000000000004E-3</v>
      </c>
      <c r="AQ1039">
        <v>1.1901299953460693</v>
      </c>
      <c r="AR1039">
        <v>1.1901299953460693</v>
      </c>
      <c r="AS1039">
        <v>0</v>
      </c>
      <c r="AT1039" t="s">
        <v>139</v>
      </c>
      <c r="AU1039" t="s">
        <v>293</v>
      </c>
      <c r="AW1039" t="s">
        <v>297</v>
      </c>
      <c r="AX1039" t="s">
        <v>84</v>
      </c>
      <c r="AY1039" t="s">
        <v>6461</v>
      </c>
      <c r="AZ1039" t="s">
        <v>459</v>
      </c>
      <c r="BA1039" t="s">
        <v>460</v>
      </c>
      <c r="BB1039" t="s">
        <v>460</v>
      </c>
      <c r="BC1039" t="s">
        <v>321</v>
      </c>
      <c r="BD1039" t="s">
        <v>1415</v>
      </c>
      <c r="BF1039" t="s">
        <v>1415</v>
      </c>
      <c r="BG1039" t="s">
        <v>6457</v>
      </c>
      <c r="BH1039" s="6">
        <v>44677</v>
      </c>
      <c r="BI1039" s="6">
        <v>44687</v>
      </c>
      <c r="BJ1039" s="32">
        <f t="shared" si="49"/>
        <v>2022</v>
      </c>
      <c r="BK1039" t="s">
        <v>104</v>
      </c>
      <c r="BL1039" t="s">
        <v>139</v>
      </c>
      <c r="BM1039" t="s">
        <v>86</v>
      </c>
      <c r="BN1039" t="s">
        <v>85</v>
      </c>
      <c r="BO1039" t="s">
        <v>3636</v>
      </c>
      <c r="BP1039" t="str">
        <f t="shared" si="50"/>
        <v>17</v>
      </c>
    </row>
    <row r="1040" spans="1:68" x14ac:dyDescent="0.25">
      <c r="A1040">
        <v>2023</v>
      </c>
      <c r="B1040" t="s">
        <v>6462</v>
      </c>
      <c r="C1040" t="s">
        <v>6463</v>
      </c>
      <c r="D1040" t="s">
        <v>6464</v>
      </c>
      <c r="E1040">
        <v>20220408</v>
      </c>
      <c r="F1040">
        <v>20220505</v>
      </c>
      <c r="G1040" t="str">
        <f t="shared" si="48"/>
        <v>2022</v>
      </c>
      <c r="H1040">
        <v>28</v>
      </c>
      <c r="I1040" t="s">
        <v>6465</v>
      </c>
      <c r="J1040" t="s">
        <v>6466</v>
      </c>
      <c r="K1040" t="s">
        <v>83</v>
      </c>
      <c r="L1040" t="s">
        <v>84</v>
      </c>
      <c r="M1040" t="s">
        <v>85</v>
      </c>
      <c r="N1040" t="s">
        <v>86</v>
      </c>
      <c r="O1040">
        <v>111</v>
      </c>
      <c r="P1040" t="s">
        <v>118</v>
      </c>
      <c r="Q1040" t="s">
        <v>2990</v>
      </c>
      <c r="R1040" t="s">
        <v>2991</v>
      </c>
      <c r="S1040">
        <v>70467</v>
      </c>
      <c r="T1040">
        <v>33834</v>
      </c>
      <c r="U1040">
        <v>0</v>
      </c>
      <c r="V1040">
        <v>0</v>
      </c>
      <c r="W1040">
        <v>1533.57</v>
      </c>
      <c r="X1040">
        <v>0</v>
      </c>
      <c r="Y1040">
        <v>368.33</v>
      </c>
      <c r="Z1040">
        <v>2360</v>
      </c>
      <c r="AA1040">
        <v>3975</v>
      </c>
      <c r="AB1040">
        <v>197109</v>
      </c>
      <c r="AC1040" t="s">
        <v>121</v>
      </c>
      <c r="AD1040" t="s">
        <v>122</v>
      </c>
      <c r="AE1040" t="s">
        <v>123</v>
      </c>
      <c r="AF1040" t="s">
        <v>124</v>
      </c>
      <c r="AG1040">
        <v>8</v>
      </c>
      <c r="AH1040">
        <v>3</v>
      </c>
      <c r="AI1040">
        <v>18</v>
      </c>
      <c r="AJ1040">
        <v>103488</v>
      </c>
      <c r="AK1040">
        <v>19782</v>
      </c>
      <c r="AL1040">
        <v>1</v>
      </c>
      <c r="AM1040">
        <v>50029</v>
      </c>
      <c r="AN1040">
        <v>1.6462000000000001</v>
      </c>
      <c r="AO1040">
        <v>1.3819999999999999</v>
      </c>
      <c r="AP1040">
        <v>0.26419999999999999</v>
      </c>
      <c r="AQ1040">
        <v>2.6826999485492706</v>
      </c>
      <c r="AR1040">
        <v>2.4184999465942383</v>
      </c>
      <c r="AS1040">
        <v>0.26420000195503235</v>
      </c>
      <c r="AT1040" t="s">
        <v>139</v>
      </c>
      <c r="AU1040" t="s">
        <v>121</v>
      </c>
      <c r="AV1040" t="s">
        <v>121</v>
      </c>
      <c r="AW1040" t="s">
        <v>603</v>
      </c>
      <c r="AX1040" t="s">
        <v>84</v>
      </c>
      <c r="AY1040" t="s">
        <v>1320</v>
      </c>
      <c r="AZ1040" t="s">
        <v>98</v>
      </c>
      <c r="BA1040" t="s">
        <v>99</v>
      </c>
      <c r="BB1040" t="s">
        <v>191</v>
      </c>
      <c r="BC1040" t="s">
        <v>2992</v>
      </c>
      <c r="BD1040" t="s">
        <v>2993</v>
      </c>
      <c r="BE1040" t="s">
        <v>2994</v>
      </c>
      <c r="BF1040" t="s">
        <v>2994</v>
      </c>
      <c r="BG1040" t="s">
        <v>6463</v>
      </c>
      <c r="BH1040" s="6">
        <v>44664</v>
      </c>
      <c r="BI1040" s="6">
        <v>44686</v>
      </c>
      <c r="BJ1040" s="32">
        <f t="shared" si="49"/>
        <v>2022</v>
      </c>
      <c r="BK1040" t="s">
        <v>104</v>
      </c>
      <c r="BL1040" t="s">
        <v>139</v>
      </c>
      <c r="BM1040" t="s">
        <v>86</v>
      </c>
      <c r="BN1040" t="s">
        <v>85</v>
      </c>
      <c r="BO1040" t="s">
        <v>124</v>
      </c>
      <c r="BP1040" t="str">
        <f t="shared" si="50"/>
        <v>31</v>
      </c>
    </row>
    <row r="1041" spans="1:68" x14ac:dyDescent="0.25">
      <c r="A1041">
        <v>2023</v>
      </c>
      <c r="B1041" t="s">
        <v>6467</v>
      </c>
      <c r="C1041" t="s">
        <v>6468</v>
      </c>
      <c r="D1041" t="s">
        <v>6469</v>
      </c>
      <c r="E1041">
        <v>20220406</v>
      </c>
      <c r="F1041">
        <v>20220503</v>
      </c>
      <c r="G1041" t="str">
        <f t="shared" si="48"/>
        <v>2022</v>
      </c>
      <c r="H1041">
        <v>28</v>
      </c>
      <c r="I1041" t="s">
        <v>6470</v>
      </c>
      <c r="J1041" t="s">
        <v>6471</v>
      </c>
      <c r="K1041" t="s">
        <v>83</v>
      </c>
      <c r="L1041" t="s">
        <v>84</v>
      </c>
      <c r="M1041" t="s">
        <v>85</v>
      </c>
      <c r="N1041" t="s">
        <v>86</v>
      </c>
      <c r="O1041">
        <v>111</v>
      </c>
      <c r="P1041" t="s">
        <v>118</v>
      </c>
      <c r="Q1041" t="s">
        <v>812</v>
      </c>
      <c r="R1041" t="s">
        <v>813</v>
      </c>
      <c r="S1041">
        <v>105591</v>
      </c>
      <c r="T1041">
        <v>26138</v>
      </c>
      <c r="U1041">
        <v>32976</v>
      </c>
      <c r="V1041">
        <v>0</v>
      </c>
      <c r="W1041">
        <v>545.71</v>
      </c>
      <c r="X1041">
        <v>0</v>
      </c>
      <c r="Y1041">
        <v>0</v>
      </c>
      <c r="Z1041">
        <v>1600</v>
      </c>
      <c r="AA1041">
        <v>3150</v>
      </c>
      <c r="AB1041">
        <v>164373</v>
      </c>
      <c r="AC1041" t="s">
        <v>293</v>
      </c>
      <c r="AD1041" t="s">
        <v>294</v>
      </c>
      <c r="AE1041" t="s">
        <v>295</v>
      </c>
      <c r="AF1041" t="s">
        <v>296</v>
      </c>
      <c r="AG1041">
        <v>5</v>
      </c>
      <c r="AH1041">
        <v>2</v>
      </c>
      <c r="AI1041">
        <v>11</v>
      </c>
      <c r="AJ1041">
        <v>54445</v>
      </c>
      <c r="AK1041">
        <v>799</v>
      </c>
      <c r="AL1041">
        <v>1</v>
      </c>
      <c r="AM1041">
        <v>3679</v>
      </c>
      <c r="AN1041">
        <v>0.73780000000000001</v>
      </c>
      <c r="AO1041">
        <v>0.72709999999999997</v>
      </c>
      <c r="AP1041">
        <v>1.0699999999999999E-2</v>
      </c>
      <c r="AQ1041">
        <v>2.2210800778120756</v>
      </c>
      <c r="AR1041">
        <v>2.2103800773620605</v>
      </c>
      <c r="AS1041">
        <v>1.0700000450015068E-2</v>
      </c>
      <c r="AT1041" t="s">
        <v>111</v>
      </c>
      <c r="AU1041" t="s">
        <v>293</v>
      </c>
      <c r="AW1041" t="s">
        <v>297</v>
      </c>
      <c r="AX1041" t="s">
        <v>84</v>
      </c>
      <c r="AY1041" t="s">
        <v>112</v>
      </c>
      <c r="AZ1041" t="s">
        <v>98</v>
      </c>
      <c r="BA1041" t="s">
        <v>99</v>
      </c>
      <c r="BB1041" t="s">
        <v>100</v>
      </c>
      <c r="BC1041" t="s">
        <v>1458</v>
      </c>
      <c r="BF1041" t="s">
        <v>1458</v>
      </c>
      <c r="BG1041" t="s">
        <v>6468</v>
      </c>
      <c r="BH1041" s="6">
        <v>44671</v>
      </c>
      <c r="BI1041" s="6">
        <v>44684</v>
      </c>
      <c r="BJ1041" s="32">
        <f t="shared" si="49"/>
        <v>2022</v>
      </c>
      <c r="BK1041" t="s">
        <v>104</v>
      </c>
      <c r="BL1041" t="s">
        <v>111</v>
      </c>
      <c r="BM1041" t="s">
        <v>86</v>
      </c>
      <c r="BN1041" t="s">
        <v>85</v>
      </c>
      <c r="BO1041" t="s">
        <v>3903</v>
      </c>
      <c r="BP1041" t="str">
        <f t="shared" si="50"/>
        <v>17</v>
      </c>
    </row>
    <row r="1042" spans="1:68" x14ac:dyDescent="0.25">
      <c r="A1042">
        <v>2023</v>
      </c>
      <c r="B1042" t="s">
        <v>6472</v>
      </c>
      <c r="C1042" t="s">
        <v>6473</v>
      </c>
      <c r="D1042" t="s">
        <v>6474</v>
      </c>
      <c r="E1042">
        <v>20220409</v>
      </c>
      <c r="F1042">
        <v>20220502</v>
      </c>
      <c r="G1042" t="str">
        <f t="shared" si="48"/>
        <v>2022</v>
      </c>
      <c r="H1042">
        <v>24</v>
      </c>
      <c r="I1042" t="s">
        <v>6475</v>
      </c>
      <c r="J1042" t="s">
        <v>6476</v>
      </c>
      <c r="K1042" t="s">
        <v>83</v>
      </c>
      <c r="L1042" t="s">
        <v>84</v>
      </c>
      <c r="M1042" t="s">
        <v>85</v>
      </c>
      <c r="N1042" t="s">
        <v>86</v>
      </c>
      <c r="O1042">
        <v>111</v>
      </c>
      <c r="P1042" t="s">
        <v>118</v>
      </c>
      <c r="Q1042" t="s">
        <v>537</v>
      </c>
      <c r="R1042" t="s">
        <v>538</v>
      </c>
      <c r="S1042">
        <v>113493</v>
      </c>
      <c r="T1042">
        <v>22373</v>
      </c>
      <c r="U1042">
        <v>50618</v>
      </c>
      <c r="V1042">
        <v>0</v>
      </c>
      <c r="W1042">
        <v>4007.26</v>
      </c>
      <c r="X1042">
        <v>5478.68</v>
      </c>
      <c r="Y1042">
        <v>0</v>
      </c>
      <c r="Z1042">
        <v>1600</v>
      </c>
      <c r="AA1042">
        <v>2550</v>
      </c>
      <c r="AB1042">
        <v>136027</v>
      </c>
      <c r="AC1042" t="s">
        <v>121</v>
      </c>
      <c r="AD1042" t="s">
        <v>122</v>
      </c>
      <c r="AE1042" t="s">
        <v>123</v>
      </c>
      <c r="AF1042" t="s">
        <v>124</v>
      </c>
      <c r="AG1042">
        <v>5</v>
      </c>
      <c r="AH1042">
        <v>2</v>
      </c>
      <c r="AI1042">
        <v>11</v>
      </c>
      <c r="AJ1042">
        <v>51457</v>
      </c>
      <c r="AK1042">
        <v>900</v>
      </c>
      <c r="AL1042">
        <v>1</v>
      </c>
      <c r="AM1042">
        <v>5456</v>
      </c>
      <c r="AN1042">
        <v>0.69920000000000004</v>
      </c>
      <c r="AO1042">
        <v>0.68720000000000003</v>
      </c>
      <c r="AP1042">
        <v>1.2E-2</v>
      </c>
      <c r="AQ1042">
        <v>1.8231200203299522</v>
      </c>
      <c r="AR1042">
        <v>1.7592300176620483</v>
      </c>
      <c r="AS1042">
        <v>6.38900026679039E-2</v>
      </c>
      <c r="AT1042" t="s">
        <v>139</v>
      </c>
      <c r="AU1042" t="s">
        <v>121</v>
      </c>
      <c r="AW1042" t="s">
        <v>125</v>
      </c>
      <c r="AX1042" t="s">
        <v>84</v>
      </c>
      <c r="AY1042" t="s">
        <v>112</v>
      </c>
      <c r="AZ1042" t="s">
        <v>98</v>
      </c>
      <c r="BA1042" t="s">
        <v>99</v>
      </c>
      <c r="BB1042" t="s">
        <v>100</v>
      </c>
      <c r="BC1042" t="s">
        <v>539</v>
      </c>
      <c r="BD1042" t="s">
        <v>540</v>
      </c>
      <c r="BE1042" t="s">
        <v>541</v>
      </c>
      <c r="BF1042" t="s">
        <v>541</v>
      </c>
      <c r="BG1042" t="s">
        <v>6473</v>
      </c>
      <c r="BH1042" s="6">
        <v>44677</v>
      </c>
      <c r="BI1042" s="6">
        <v>44683</v>
      </c>
      <c r="BJ1042" s="32">
        <f t="shared" si="49"/>
        <v>2022</v>
      </c>
      <c r="BK1042" t="s">
        <v>104</v>
      </c>
      <c r="BL1042" t="s">
        <v>139</v>
      </c>
      <c r="BM1042" t="s">
        <v>86</v>
      </c>
      <c r="BN1042" t="s">
        <v>85</v>
      </c>
      <c r="BO1042" t="s">
        <v>176</v>
      </c>
      <c r="BP1042" t="str">
        <f t="shared" si="50"/>
        <v>02</v>
      </c>
    </row>
    <row r="1043" spans="1:68" x14ac:dyDescent="0.25">
      <c r="A1043">
        <v>2023</v>
      </c>
      <c r="B1043" t="s">
        <v>6477</v>
      </c>
      <c r="C1043" t="s">
        <v>6478</v>
      </c>
      <c r="D1043" t="s">
        <v>6479</v>
      </c>
      <c r="E1043">
        <v>20220419</v>
      </c>
      <c r="F1043">
        <v>20220502</v>
      </c>
      <c r="G1043" t="str">
        <f t="shared" si="48"/>
        <v>2022</v>
      </c>
      <c r="H1043">
        <v>14</v>
      </c>
      <c r="I1043" t="s">
        <v>6480</v>
      </c>
      <c r="J1043" t="s">
        <v>6481</v>
      </c>
      <c r="K1043" t="s">
        <v>83</v>
      </c>
      <c r="L1043" t="s">
        <v>84</v>
      </c>
      <c r="M1043" t="s">
        <v>85</v>
      </c>
      <c r="N1043" t="s">
        <v>86</v>
      </c>
      <c r="O1043">
        <v>111</v>
      </c>
      <c r="P1043" t="s">
        <v>118</v>
      </c>
      <c r="Q1043" t="s">
        <v>2011</v>
      </c>
      <c r="R1043" t="s">
        <v>2012</v>
      </c>
      <c r="S1043">
        <v>34707</v>
      </c>
      <c r="T1043">
        <v>17427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1040</v>
      </c>
      <c r="AA1043">
        <v>1950</v>
      </c>
      <c r="AB1043">
        <v>55368</v>
      </c>
      <c r="AC1043" t="s">
        <v>83</v>
      </c>
      <c r="AD1043" t="s">
        <v>84</v>
      </c>
      <c r="AE1043" t="s">
        <v>85</v>
      </c>
      <c r="AF1043" t="s">
        <v>86</v>
      </c>
      <c r="AG1043">
        <v>8</v>
      </c>
      <c r="AH1043">
        <v>3</v>
      </c>
      <c r="AI1043">
        <v>18</v>
      </c>
      <c r="AJ1043">
        <v>56481</v>
      </c>
      <c r="AK1043">
        <v>193</v>
      </c>
      <c r="AL1043">
        <v>1</v>
      </c>
      <c r="AM1043">
        <v>1590</v>
      </c>
      <c r="AN1043">
        <v>0.75690000000000002</v>
      </c>
      <c r="AO1043">
        <v>0.75429999999999997</v>
      </c>
      <c r="AP1043">
        <v>2.5999999999999999E-3</v>
      </c>
      <c r="AQ1043">
        <v>0.75429999828338623</v>
      </c>
      <c r="AR1043">
        <v>0.75429999828338623</v>
      </c>
      <c r="AS1043">
        <v>0</v>
      </c>
      <c r="AT1043" t="s">
        <v>94</v>
      </c>
      <c r="AU1043" t="s">
        <v>83</v>
      </c>
      <c r="AW1043" t="s">
        <v>125</v>
      </c>
      <c r="AX1043" t="s">
        <v>84</v>
      </c>
      <c r="AY1043" t="s">
        <v>2436</v>
      </c>
      <c r="AZ1043" t="s">
        <v>98</v>
      </c>
      <c r="BA1043" t="s">
        <v>282</v>
      </c>
      <c r="BB1043" t="s">
        <v>505</v>
      </c>
      <c r="BC1043" t="s">
        <v>101</v>
      </c>
      <c r="BD1043" t="s">
        <v>102</v>
      </c>
      <c r="BE1043" t="s">
        <v>103</v>
      </c>
      <c r="BF1043" t="s">
        <v>103</v>
      </c>
      <c r="BG1043" t="s">
        <v>6478</v>
      </c>
      <c r="BH1043" s="6">
        <v>44670</v>
      </c>
      <c r="BI1043" s="6">
        <v>44683</v>
      </c>
      <c r="BJ1043" s="32">
        <f t="shared" si="49"/>
        <v>2022</v>
      </c>
      <c r="BK1043" t="s">
        <v>104</v>
      </c>
      <c r="BL1043" t="s">
        <v>94</v>
      </c>
      <c r="BM1043" t="s">
        <v>86</v>
      </c>
      <c r="BN1043" t="s">
        <v>85</v>
      </c>
      <c r="BO1043" t="s">
        <v>889</v>
      </c>
      <c r="BP1043" t="str">
        <f t="shared" si="50"/>
        <v>26</v>
      </c>
    </row>
    <row r="1044" spans="1:68" x14ac:dyDescent="0.25">
      <c r="A1044">
        <v>2023</v>
      </c>
      <c r="B1044" t="s">
        <v>6482</v>
      </c>
      <c r="C1044" t="s">
        <v>6483</v>
      </c>
      <c r="D1044" t="s">
        <v>6484</v>
      </c>
      <c r="E1044">
        <v>20220426</v>
      </c>
      <c r="F1044">
        <v>20220524</v>
      </c>
      <c r="G1044" t="str">
        <f t="shared" si="48"/>
        <v>2022</v>
      </c>
      <c r="H1044">
        <v>29</v>
      </c>
      <c r="I1044" t="s">
        <v>6485</v>
      </c>
      <c r="J1044" t="s">
        <v>6486</v>
      </c>
      <c r="K1044" t="s">
        <v>927</v>
      </c>
      <c r="L1044" t="s">
        <v>928</v>
      </c>
      <c r="M1044" t="s">
        <v>1421</v>
      </c>
      <c r="N1044" t="s">
        <v>935</v>
      </c>
      <c r="O1044">
        <v>111</v>
      </c>
      <c r="P1044" t="s">
        <v>1423</v>
      </c>
      <c r="Q1044" t="s">
        <v>6487</v>
      </c>
      <c r="R1044" t="s">
        <v>6488</v>
      </c>
      <c r="S1044">
        <v>86177</v>
      </c>
      <c r="T1044">
        <v>34718</v>
      </c>
      <c r="U1044">
        <v>0</v>
      </c>
      <c r="V1044">
        <v>0</v>
      </c>
      <c r="W1044">
        <v>1999.27</v>
      </c>
      <c r="X1044">
        <v>0</v>
      </c>
      <c r="Y1044">
        <v>2545.84</v>
      </c>
      <c r="Z1044">
        <v>2280</v>
      </c>
      <c r="AA1044">
        <v>4050</v>
      </c>
      <c r="AB1044">
        <v>225606</v>
      </c>
      <c r="AC1044" t="s">
        <v>293</v>
      </c>
      <c r="AD1044" t="s">
        <v>294</v>
      </c>
      <c r="AE1044" t="s">
        <v>359</v>
      </c>
      <c r="AF1044" t="s">
        <v>3636</v>
      </c>
      <c r="AG1044">
        <v>8</v>
      </c>
      <c r="AH1044">
        <v>3</v>
      </c>
      <c r="AI1044">
        <v>15</v>
      </c>
      <c r="AJ1044">
        <v>111782</v>
      </c>
      <c r="AK1044">
        <v>5757</v>
      </c>
      <c r="AL1044">
        <v>1</v>
      </c>
      <c r="AM1044">
        <v>20516</v>
      </c>
      <c r="AN1044">
        <v>1.5697000000000001</v>
      </c>
      <c r="AO1044">
        <v>1.4927999999999999</v>
      </c>
      <c r="AP1044">
        <v>7.6899999999999996E-2</v>
      </c>
      <c r="AQ1044">
        <v>3.1371400281786919</v>
      </c>
      <c r="AR1044">
        <v>3.0602400302886963</v>
      </c>
      <c r="AS1044">
        <v>7.6899997889995575E-2</v>
      </c>
      <c r="AT1044" t="s">
        <v>139</v>
      </c>
      <c r="AU1044" t="s">
        <v>927</v>
      </c>
      <c r="AV1044" t="s">
        <v>927</v>
      </c>
      <c r="AW1044" t="s">
        <v>6489</v>
      </c>
      <c r="AX1044" t="s">
        <v>84</v>
      </c>
      <c r="AY1044" t="s">
        <v>6490</v>
      </c>
      <c r="AZ1044" t="s">
        <v>459</v>
      </c>
      <c r="BA1044" t="s">
        <v>3894</v>
      </c>
      <c r="BB1044" t="s">
        <v>3895</v>
      </c>
      <c r="BC1044" t="s">
        <v>2422</v>
      </c>
      <c r="BD1044" t="s">
        <v>2423</v>
      </c>
      <c r="BF1044" t="s">
        <v>2423</v>
      </c>
      <c r="BG1044" t="s">
        <v>6483</v>
      </c>
      <c r="BH1044" s="6">
        <v>44679</v>
      </c>
      <c r="BI1044" s="6">
        <v>44703</v>
      </c>
      <c r="BJ1044" s="32">
        <f t="shared" si="49"/>
        <v>2022</v>
      </c>
      <c r="BK1044" t="s">
        <v>104</v>
      </c>
      <c r="BL1044" t="s">
        <v>214</v>
      </c>
      <c r="BM1044" t="s">
        <v>86</v>
      </c>
      <c r="BN1044" t="s">
        <v>85</v>
      </c>
      <c r="BO1044" t="s">
        <v>3636</v>
      </c>
      <c r="BP1044" t="str">
        <f t="shared" si="50"/>
        <v>17</v>
      </c>
    </row>
    <row r="1045" spans="1:68" x14ac:dyDescent="0.25">
      <c r="A1045">
        <v>2023</v>
      </c>
      <c r="B1045" t="s">
        <v>6491</v>
      </c>
      <c r="C1045" t="s">
        <v>6492</v>
      </c>
      <c r="D1045" t="s">
        <v>6493</v>
      </c>
      <c r="E1045">
        <v>20220506</v>
      </c>
      <c r="F1045">
        <v>20220523</v>
      </c>
      <c r="G1045" t="str">
        <f t="shared" si="48"/>
        <v>2022</v>
      </c>
      <c r="H1045">
        <v>18</v>
      </c>
      <c r="I1045" t="s">
        <v>6494</v>
      </c>
      <c r="J1045" t="s">
        <v>6495</v>
      </c>
      <c r="K1045" t="s">
        <v>83</v>
      </c>
      <c r="L1045" t="s">
        <v>84</v>
      </c>
      <c r="M1045" t="s">
        <v>85</v>
      </c>
      <c r="N1045" t="s">
        <v>86</v>
      </c>
      <c r="O1045">
        <v>111</v>
      </c>
      <c r="P1045" t="s">
        <v>118</v>
      </c>
      <c r="Q1045" t="s">
        <v>1024</v>
      </c>
      <c r="R1045" t="s">
        <v>1025</v>
      </c>
      <c r="S1045">
        <v>50354</v>
      </c>
      <c r="T1045">
        <v>23237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1360</v>
      </c>
      <c r="AA1045">
        <v>2550</v>
      </c>
      <c r="AB1045">
        <v>58051</v>
      </c>
      <c r="AC1045" t="s">
        <v>135</v>
      </c>
      <c r="AD1045" t="s">
        <v>136</v>
      </c>
      <c r="AE1045" t="s">
        <v>137</v>
      </c>
      <c r="AF1045" t="s">
        <v>138</v>
      </c>
      <c r="AG1045">
        <v>6</v>
      </c>
      <c r="AH1045">
        <v>2</v>
      </c>
      <c r="AI1045">
        <v>12</v>
      </c>
      <c r="AJ1045">
        <v>36566</v>
      </c>
      <c r="AK1045">
        <v>228</v>
      </c>
      <c r="AL1045">
        <v>1</v>
      </c>
      <c r="AM1045">
        <v>1585</v>
      </c>
      <c r="AN1045">
        <v>0.49130000000000001</v>
      </c>
      <c r="AO1045">
        <v>0.48830000000000001</v>
      </c>
      <c r="AP1045">
        <v>3.0000000000000001E-3</v>
      </c>
      <c r="AQ1045">
        <v>0.78127998113632202</v>
      </c>
      <c r="AR1045">
        <v>0.78127998113632202</v>
      </c>
      <c r="AS1045">
        <v>0</v>
      </c>
      <c r="AT1045" t="s">
        <v>111</v>
      </c>
      <c r="AU1045" t="s">
        <v>135</v>
      </c>
      <c r="AW1045" t="s">
        <v>250</v>
      </c>
      <c r="AX1045" t="s">
        <v>84</v>
      </c>
      <c r="AY1045" t="s">
        <v>1038</v>
      </c>
      <c r="AZ1045" t="s">
        <v>98</v>
      </c>
      <c r="BA1045" t="s">
        <v>99</v>
      </c>
      <c r="BB1045" t="s">
        <v>349</v>
      </c>
      <c r="BC1045" t="s">
        <v>1026</v>
      </c>
      <c r="BF1045" t="s">
        <v>1026</v>
      </c>
      <c r="BG1045" t="s">
        <v>6492</v>
      </c>
      <c r="BH1045" s="6">
        <v>44690</v>
      </c>
      <c r="BI1045" s="6">
        <v>44704</v>
      </c>
      <c r="BJ1045" s="32">
        <f t="shared" si="49"/>
        <v>2022</v>
      </c>
      <c r="BK1045" t="s">
        <v>104</v>
      </c>
      <c r="BL1045" t="s">
        <v>111</v>
      </c>
      <c r="BM1045" t="s">
        <v>86</v>
      </c>
      <c r="BN1045" t="s">
        <v>85</v>
      </c>
      <c r="BO1045" t="s">
        <v>138</v>
      </c>
      <c r="BP1045" t="str">
        <f t="shared" si="50"/>
        <v>02</v>
      </c>
    </row>
    <row r="1046" spans="1:68" x14ac:dyDescent="0.25">
      <c r="A1046">
        <v>2023</v>
      </c>
      <c r="B1046" t="s">
        <v>6496</v>
      </c>
      <c r="C1046" t="s">
        <v>6497</v>
      </c>
      <c r="D1046" t="s">
        <v>6498</v>
      </c>
      <c r="E1046">
        <v>20220505</v>
      </c>
      <c r="F1046">
        <v>20220523</v>
      </c>
      <c r="G1046" t="str">
        <f t="shared" si="48"/>
        <v>2022</v>
      </c>
      <c r="H1046">
        <v>19</v>
      </c>
      <c r="I1046" t="s">
        <v>6499</v>
      </c>
      <c r="J1046" t="s">
        <v>1087</v>
      </c>
      <c r="K1046" t="s">
        <v>83</v>
      </c>
      <c r="L1046" t="s">
        <v>84</v>
      </c>
      <c r="M1046" t="s">
        <v>85</v>
      </c>
      <c r="N1046" t="s">
        <v>86</v>
      </c>
      <c r="O1046">
        <v>111</v>
      </c>
      <c r="P1046" t="s">
        <v>118</v>
      </c>
      <c r="Q1046" t="s">
        <v>918</v>
      </c>
      <c r="R1046" t="s">
        <v>919</v>
      </c>
      <c r="S1046">
        <v>49015</v>
      </c>
      <c r="T1046">
        <v>24861</v>
      </c>
      <c r="U1046">
        <v>0</v>
      </c>
      <c r="V1046">
        <v>0</v>
      </c>
      <c r="W1046">
        <v>1195.57</v>
      </c>
      <c r="X1046">
        <v>0</v>
      </c>
      <c r="Y1046">
        <v>0</v>
      </c>
      <c r="Z1046">
        <v>1440</v>
      </c>
      <c r="AA1046">
        <v>2700</v>
      </c>
      <c r="AB1046">
        <v>132100</v>
      </c>
      <c r="AC1046" t="s">
        <v>135</v>
      </c>
      <c r="AD1046" t="s">
        <v>136</v>
      </c>
      <c r="AE1046" t="s">
        <v>137</v>
      </c>
      <c r="AF1046" t="s">
        <v>138</v>
      </c>
      <c r="AG1046">
        <v>13</v>
      </c>
      <c r="AH1046">
        <v>4</v>
      </c>
      <c r="AI1046">
        <v>26</v>
      </c>
      <c r="AJ1046">
        <v>131996</v>
      </c>
      <c r="AK1046">
        <v>3152</v>
      </c>
      <c r="AL1046">
        <v>1</v>
      </c>
      <c r="AM1046">
        <v>13581</v>
      </c>
      <c r="AN1046">
        <v>1.8048</v>
      </c>
      <c r="AO1046">
        <v>1.7626999999999999</v>
      </c>
      <c r="AP1046">
        <v>4.2099999999999999E-2</v>
      </c>
      <c r="AQ1046">
        <v>1.8047999627888203</v>
      </c>
      <c r="AR1046">
        <v>1.7626999616622925</v>
      </c>
      <c r="AS1046">
        <v>4.2100001126527786E-2</v>
      </c>
      <c r="AT1046" t="s">
        <v>111</v>
      </c>
      <c r="AU1046" t="s">
        <v>135</v>
      </c>
      <c r="AW1046" t="s">
        <v>125</v>
      </c>
      <c r="AX1046" t="s">
        <v>84</v>
      </c>
      <c r="AY1046" t="s">
        <v>651</v>
      </c>
      <c r="AZ1046" t="s">
        <v>98</v>
      </c>
      <c r="BA1046" t="s">
        <v>99</v>
      </c>
      <c r="BB1046" t="s">
        <v>191</v>
      </c>
      <c r="BC1046" t="s">
        <v>229</v>
      </c>
      <c r="BD1046" t="s">
        <v>1149</v>
      </c>
      <c r="BF1046" t="s">
        <v>1149</v>
      </c>
      <c r="BG1046" t="s">
        <v>6497</v>
      </c>
      <c r="BH1046" s="6">
        <v>44691</v>
      </c>
      <c r="BI1046" s="6">
        <v>44704</v>
      </c>
      <c r="BJ1046" s="32">
        <f t="shared" si="49"/>
        <v>2022</v>
      </c>
      <c r="BK1046" t="s">
        <v>104</v>
      </c>
      <c r="BL1046" t="s">
        <v>111</v>
      </c>
      <c r="BM1046" t="s">
        <v>86</v>
      </c>
      <c r="BN1046" t="s">
        <v>85</v>
      </c>
      <c r="BO1046" t="s">
        <v>138</v>
      </c>
      <c r="BP1046" t="str">
        <f t="shared" si="50"/>
        <v>02</v>
      </c>
    </row>
    <row r="1047" spans="1:68" x14ac:dyDescent="0.25">
      <c r="A1047">
        <v>2023</v>
      </c>
      <c r="B1047" t="s">
        <v>6500</v>
      </c>
      <c r="C1047" t="s">
        <v>6501</v>
      </c>
      <c r="D1047" t="s">
        <v>6502</v>
      </c>
      <c r="E1047">
        <v>20220517</v>
      </c>
      <c r="F1047">
        <v>20220526</v>
      </c>
      <c r="G1047" t="str">
        <f t="shared" si="48"/>
        <v>2022</v>
      </c>
      <c r="H1047">
        <v>10</v>
      </c>
      <c r="I1047" t="s">
        <v>6503</v>
      </c>
      <c r="J1047" t="s">
        <v>6504</v>
      </c>
      <c r="K1047" t="s">
        <v>83</v>
      </c>
      <c r="L1047" t="s">
        <v>84</v>
      </c>
      <c r="M1047" t="s">
        <v>85</v>
      </c>
      <c r="N1047" t="s">
        <v>86</v>
      </c>
      <c r="O1047">
        <v>111</v>
      </c>
      <c r="P1047" t="s">
        <v>118</v>
      </c>
      <c r="Q1047" t="s">
        <v>147</v>
      </c>
      <c r="R1047" t="s">
        <v>148</v>
      </c>
      <c r="S1047">
        <v>30473</v>
      </c>
      <c r="T1047">
        <v>12351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720</v>
      </c>
      <c r="AA1047">
        <v>900</v>
      </c>
      <c r="AB1047">
        <v>75824</v>
      </c>
      <c r="AC1047" t="s">
        <v>135</v>
      </c>
      <c r="AD1047" t="s">
        <v>136</v>
      </c>
      <c r="AE1047" t="s">
        <v>175</v>
      </c>
      <c r="AF1047" t="s">
        <v>176</v>
      </c>
      <c r="AG1047">
        <v>10</v>
      </c>
      <c r="AH1047">
        <v>3</v>
      </c>
      <c r="AI1047">
        <v>19</v>
      </c>
      <c r="AJ1047">
        <v>79361</v>
      </c>
      <c r="AK1047">
        <v>1212</v>
      </c>
      <c r="AL1047">
        <v>1</v>
      </c>
      <c r="AM1047">
        <v>6665</v>
      </c>
      <c r="AN1047">
        <v>1.0760000000000001</v>
      </c>
      <c r="AO1047">
        <v>1.0598000000000001</v>
      </c>
      <c r="AP1047">
        <v>1.6199999999999999E-2</v>
      </c>
      <c r="AQ1047">
        <v>1.0598000288009644</v>
      </c>
      <c r="AR1047">
        <v>1.0598000288009644</v>
      </c>
      <c r="AS1047">
        <v>0</v>
      </c>
      <c r="AT1047" t="s">
        <v>139</v>
      </c>
      <c r="AU1047" t="s">
        <v>135</v>
      </c>
      <c r="AW1047" t="s">
        <v>125</v>
      </c>
      <c r="AX1047" t="s">
        <v>84</v>
      </c>
      <c r="AY1047" t="s">
        <v>112</v>
      </c>
      <c r="AZ1047" t="s">
        <v>98</v>
      </c>
      <c r="BA1047" t="s">
        <v>99</v>
      </c>
      <c r="BB1047" t="s">
        <v>100</v>
      </c>
      <c r="BC1047" t="s">
        <v>229</v>
      </c>
      <c r="BD1047" t="s">
        <v>1149</v>
      </c>
      <c r="BF1047" t="s">
        <v>1149</v>
      </c>
      <c r="BG1047" t="s">
        <v>6501</v>
      </c>
      <c r="BH1047" s="6">
        <v>44701</v>
      </c>
      <c r="BI1047" s="6">
        <v>44707</v>
      </c>
      <c r="BJ1047" s="32">
        <f t="shared" si="49"/>
        <v>2022</v>
      </c>
      <c r="BK1047" t="s">
        <v>104</v>
      </c>
      <c r="BL1047" t="s">
        <v>139</v>
      </c>
      <c r="BM1047" t="s">
        <v>86</v>
      </c>
      <c r="BN1047" t="s">
        <v>85</v>
      </c>
      <c r="BO1047" t="s">
        <v>176</v>
      </c>
      <c r="BP1047" t="str">
        <f t="shared" si="50"/>
        <v>02</v>
      </c>
    </row>
    <row r="1048" spans="1:68" x14ac:dyDescent="0.25">
      <c r="A1048">
        <v>2023</v>
      </c>
      <c r="B1048" t="s">
        <v>6505</v>
      </c>
      <c r="C1048" t="s">
        <v>6506</v>
      </c>
      <c r="D1048" t="s">
        <v>6507</v>
      </c>
      <c r="E1048">
        <v>20220405</v>
      </c>
      <c r="F1048">
        <v>20220506</v>
      </c>
      <c r="G1048" t="str">
        <f t="shared" si="48"/>
        <v>2022</v>
      </c>
      <c r="H1048">
        <v>32</v>
      </c>
      <c r="I1048" t="s">
        <v>6508</v>
      </c>
      <c r="J1048" t="s">
        <v>2958</v>
      </c>
      <c r="K1048" t="s">
        <v>83</v>
      </c>
      <c r="L1048" t="s">
        <v>84</v>
      </c>
      <c r="M1048" t="s">
        <v>85</v>
      </c>
      <c r="N1048" t="s">
        <v>86</v>
      </c>
      <c r="O1048">
        <v>201</v>
      </c>
      <c r="P1048" t="s">
        <v>118</v>
      </c>
      <c r="Q1048" t="s">
        <v>1440</v>
      </c>
      <c r="R1048" t="s">
        <v>1441</v>
      </c>
      <c r="S1048">
        <v>93401</v>
      </c>
      <c r="T1048">
        <v>39701</v>
      </c>
      <c r="U1048">
        <v>0</v>
      </c>
      <c r="V1048">
        <v>0</v>
      </c>
      <c r="W1048">
        <v>56859.93</v>
      </c>
      <c r="X1048">
        <v>0</v>
      </c>
      <c r="Y1048">
        <v>0</v>
      </c>
      <c r="Z1048">
        <v>2480</v>
      </c>
      <c r="AA1048">
        <v>4650</v>
      </c>
      <c r="AB1048">
        <v>169717</v>
      </c>
      <c r="AC1048" t="s">
        <v>220</v>
      </c>
      <c r="AD1048" t="s">
        <v>221</v>
      </c>
      <c r="AE1048" t="s">
        <v>222</v>
      </c>
      <c r="AF1048" t="s">
        <v>372</v>
      </c>
      <c r="AG1048">
        <v>6</v>
      </c>
      <c r="AH1048">
        <v>2</v>
      </c>
      <c r="AI1048">
        <v>12</v>
      </c>
      <c r="AJ1048">
        <v>43170</v>
      </c>
      <c r="AK1048">
        <v>664</v>
      </c>
      <c r="AL1048">
        <v>1</v>
      </c>
      <c r="AM1048">
        <v>3117</v>
      </c>
      <c r="AN1048">
        <v>0.58540000000000003</v>
      </c>
      <c r="AO1048">
        <v>0.57650000000000001</v>
      </c>
      <c r="AP1048">
        <v>8.8999999999999999E-3</v>
      </c>
      <c r="AQ1048">
        <v>1.7384000550955534</v>
      </c>
      <c r="AR1048">
        <v>1.7295000553131104</v>
      </c>
      <c r="AS1048">
        <v>8.8999997824430466E-3</v>
      </c>
      <c r="AT1048" t="s">
        <v>139</v>
      </c>
      <c r="AU1048" t="s">
        <v>83</v>
      </c>
      <c r="AW1048" t="s">
        <v>125</v>
      </c>
      <c r="AX1048" t="s">
        <v>84</v>
      </c>
      <c r="AY1048" t="s">
        <v>112</v>
      </c>
      <c r="AZ1048" t="s">
        <v>98</v>
      </c>
      <c r="BA1048" t="s">
        <v>99</v>
      </c>
      <c r="BB1048" t="s">
        <v>100</v>
      </c>
      <c r="BC1048" t="s">
        <v>149</v>
      </c>
      <c r="BF1048" t="s">
        <v>149</v>
      </c>
      <c r="BG1048" t="s">
        <v>6506</v>
      </c>
      <c r="BH1048" s="6">
        <v>44664</v>
      </c>
      <c r="BI1048" s="6">
        <v>44687</v>
      </c>
      <c r="BJ1048" s="32">
        <f t="shared" si="49"/>
        <v>2022</v>
      </c>
      <c r="BK1048" t="s">
        <v>104</v>
      </c>
      <c r="BL1048" t="s">
        <v>139</v>
      </c>
      <c r="BM1048" t="s">
        <v>86</v>
      </c>
      <c r="BN1048" t="s">
        <v>85</v>
      </c>
      <c r="BO1048" t="s">
        <v>372</v>
      </c>
      <c r="BP1048" t="str">
        <f t="shared" si="50"/>
        <v>01</v>
      </c>
    </row>
    <row r="1049" spans="1:68" x14ac:dyDescent="0.25">
      <c r="A1049">
        <v>2023</v>
      </c>
      <c r="B1049" t="s">
        <v>6509</v>
      </c>
      <c r="C1049" t="s">
        <v>6510</v>
      </c>
      <c r="D1049" t="s">
        <v>6511</v>
      </c>
      <c r="E1049">
        <v>20220419</v>
      </c>
      <c r="F1049">
        <v>20220526</v>
      </c>
      <c r="G1049" t="str">
        <f t="shared" si="48"/>
        <v>2022</v>
      </c>
      <c r="H1049">
        <v>38</v>
      </c>
      <c r="I1049" t="s">
        <v>6512</v>
      </c>
      <c r="J1049" t="s">
        <v>6513</v>
      </c>
      <c r="K1049" t="s">
        <v>83</v>
      </c>
      <c r="L1049" t="s">
        <v>84</v>
      </c>
      <c r="M1049" t="s">
        <v>85</v>
      </c>
      <c r="N1049" t="s">
        <v>86</v>
      </c>
      <c r="O1049">
        <v>201</v>
      </c>
      <c r="P1049" t="s">
        <v>118</v>
      </c>
      <c r="Q1049" t="s">
        <v>2518</v>
      </c>
      <c r="R1049" t="s">
        <v>2519</v>
      </c>
      <c r="S1049">
        <v>219802</v>
      </c>
      <c r="T1049">
        <v>37276</v>
      </c>
      <c r="U1049">
        <v>38701</v>
      </c>
      <c r="V1049">
        <v>0</v>
      </c>
      <c r="W1049">
        <v>7758.52</v>
      </c>
      <c r="X1049">
        <v>18053.8</v>
      </c>
      <c r="Y1049">
        <v>188869.94</v>
      </c>
      <c r="Z1049">
        <v>3000</v>
      </c>
      <c r="AA1049">
        <v>3975</v>
      </c>
      <c r="AB1049">
        <v>418732</v>
      </c>
      <c r="AC1049" t="s">
        <v>161</v>
      </c>
      <c r="AD1049" t="s">
        <v>1689</v>
      </c>
      <c r="AE1049" t="s">
        <v>1690</v>
      </c>
      <c r="AF1049" t="s">
        <v>1691</v>
      </c>
      <c r="AG1049">
        <v>28</v>
      </c>
      <c r="AH1049">
        <v>9</v>
      </c>
      <c r="AI1049">
        <v>45</v>
      </c>
      <c r="AJ1049">
        <v>350525</v>
      </c>
      <c r="AK1049">
        <v>36288</v>
      </c>
      <c r="AL1049">
        <v>1</v>
      </c>
      <c r="AM1049">
        <v>117312</v>
      </c>
      <c r="AN1049">
        <v>5.1656000000000004</v>
      </c>
      <c r="AO1049">
        <v>4.681</v>
      </c>
      <c r="AP1049">
        <v>0.48459999999999998</v>
      </c>
      <c r="AQ1049">
        <v>6.377400279045105</v>
      </c>
      <c r="AR1049">
        <v>4.6810002326965332</v>
      </c>
      <c r="AS1049">
        <v>1.6964000463485718</v>
      </c>
      <c r="AT1049" t="s">
        <v>139</v>
      </c>
      <c r="AU1049" t="s">
        <v>83</v>
      </c>
      <c r="AW1049" t="s">
        <v>2520</v>
      </c>
      <c r="AX1049" t="s">
        <v>84</v>
      </c>
      <c r="AY1049" t="s">
        <v>3317</v>
      </c>
      <c r="AZ1049" t="s">
        <v>98</v>
      </c>
      <c r="BA1049" t="s">
        <v>1009</v>
      </c>
      <c r="BB1049" t="s">
        <v>3284</v>
      </c>
      <c r="BC1049" t="s">
        <v>1693</v>
      </c>
      <c r="BD1049" t="s">
        <v>1694</v>
      </c>
      <c r="BE1049" t="s">
        <v>1695</v>
      </c>
      <c r="BF1049" t="s">
        <v>1695</v>
      </c>
      <c r="BG1049" t="s">
        <v>6510</v>
      </c>
      <c r="BH1049" s="6">
        <v>44686</v>
      </c>
      <c r="BI1049" s="6">
        <v>44707</v>
      </c>
      <c r="BJ1049" s="32">
        <f t="shared" si="49"/>
        <v>2022</v>
      </c>
      <c r="BK1049" t="s">
        <v>104</v>
      </c>
      <c r="BL1049" t="s">
        <v>139</v>
      </c>
      <c r="BM1049" t="s">
        <v>86</v>
      </c>
      <c r="BN1049" t="s">
        <v>85</v>
      </c>
      <c r="BO1049" t="s">
        <v>1691</v>
      </c>
      <c r="BP1049" t="str">
        <f t="shared" si="50"/>
        <v>05</v>
      </c>
    </row>
    <row r="1050" spans="1:68" x14ac:dyDescent="0.25">
      <c r="A1050">
        <v>2023</v>
      </c>
      <c r="B1050" t="s">
        <v>6514</v>
      </c>
      <c r="C1050" t="s">
        <v>6515</v>
      </c>
      <c r="D1050" t="s">
        <v>6516</v>
      </c>
      <c r="E1050">
        <v>20220404</v>
      </c>
      <c r="F1050">
        <v>20220504</v>
      </c>
      <c r="G1050" t="str">
        <f t="shared" si="48"/>
        <v>2022</v>
      </c>
      <c r="H1050">
        <v>31</v>
      </c>
      <c r="I1050" t="s">
        <v>6517</v>
      </c>
      <c r="J1050" t="s">
        <v>6518</v>
      </c>
      <c r="K1050" t="s">
        <v>83</v>
      </c>
      <c r="L1050" t="s">
        <v>84</v>
      </c>
      <c r="M1050" t="s">
        <v>85</v>
      </c>
      <c r="N1050" t="s">
        <v>86</v>
      </c>
      <c r="O1050">
        <v>201</v>
      </c>
      <c r="P1050" t="s">
        <v>118</v>
      </c>
      <c r="Q1050" t="s">
        <v>570</v>
      </c>
      <c r="R1050" t="s">
        <v>571</v>
      </c>
      <c r="S1050">
        <v>78502</v>
      </c>
      <c r="T1050">
        <v>36549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2190</v>
      </c>
      <c r="AA1050">
        <v>4500</v>
      </c>
      <c r="AB1050">
        <v>97663</v>
      </c>
      <c r="AC1050" t="s">
        <v>293</v>
      </c>
      <c r="AD1050" t="s">
        <v>294</v>
      </c>
      <c r="AE1050" t="s">
        <v>359</v>
      </c>
      <c r="AF1050" t="s">
        <v>3903</v>
      </c>
      <c r="AG1050">
        <v>6</v>
      </c>
      <c r="AH1050">
        <v>2</v>
      </c>
      <c r="AI1050">
        <v>12</v>
      </c>
      <c r="AJ1050">
        <v>39481</v>
      </c>
      <c r="AK1050">
        <v>169</v>
      </c>
      <c r="AL1050">
        <v>1</v>
      </c>
      <c r="AM1050">
        <v>1586</v>
      </c>
      <c r="AN1050">
        <v>0.52949999999999997</v>
      </c>
      <c r="AO1050">
        <v>0.5272</v>
      </c>
      <c r="AP1050">
        <v>2.3E-3</v>
      </c>
      <c r="AQ1050">
        <v>1.5288800001144409</v>
      </c>
      <c r="AR1050">
        <v>1.5288800001144409</v>
      </c>
      <c r="AS1050">
        <v>0</v>
      </c>
      <c r="AT1050" t="s">
        <v>111</v>
      </c>
      <c r="AU1050" t="s">
        <v>293</v>
      </c>
      <c r="AW1050" t="s">
        <v>1575</v>
      </c>
      <c r="AX1050" t="s">
        <v>84</v>
      </c>
      <c r="AY1050" t="s">
        <v>112</v>
      </c>
      <c r="AZ1050" t="s">
        <v>98</v>
      </c>
      <c r="BA1050" t="s">
        <v>99</v>
      </c>
      <c r="BB1050" t="s">
        <v>100</v>
      </c>
      <c r="BC1050" t="s">
        <v>3726</v>
      </c>
      <c r="BD1050" t="s">
        <v>6519</v>
      </c>
      <c r="BE1050" t="s">
        <v>6520</v>
      </c>
      <c r="BF1050" t="s">
        <v>6520</v>
      </c>
      <c r="BG1050" t="s">
        <v>6515</v>
      </c>
      <c r="BH1050" s="6">
        <v>44676</v>
      </c>
      <c r="BI1050" s="6">
        <v>44685</v>
      </c>
      <c r="BJ1050" s="32">
        <f t="shared" si="49"/>
        <v>2022</v>
      </c>
      <c r="BK1050" t="s">
        <v>104</v>
      </c>
      <c r="BL1050" t="s">
        <v>111</v>
      </c>
      <c r="BM1050" t="s">
        <v>86</v>
      </c>
      <c r="BN1050" t="s">
        <v>85</v>
      </c>
      <c r="BO1050" t="s">
        <v>3903</v>
      </c>
      <c r="BP1050" t="str">
        <f t="shared" si="50"/>
        <v>17</v>
      </c>
    </row>
    <row r="1051" spans="1:68" x14ac:dyDescent="0.25">
      <c r="A1051">
        <v>2023</v>
      </c>
      <c r="B1051" t="s">
        <v>6521</v>
      </c>
      <c r="C1051" t="s">
        <v>2490</v>
      </c>
      <c r="D1051" t="s">
        <v>2491</v>
      </c>
      <c r="E1051">
        <v>20220301</v>
      </c>
      <c r="F1051">
        <v>20220503</v>
      </c>
      <c r="G1051" t="str">
        <f t="shared" si="48"/>
        <v>2022</v>
      </c>
      <c r="H1051">
        <v>64</v>
      </c>
      <c r="I1051" t="s">
        <v>6522</v>
      </c>
      <c r="J1051" t="s">
        <v>4668</v>
      </c>
      <c r="K1051" t="s">
        <v>83</v>
      </c>
      <c r="L1051" t="s">
        <v>84</v>
      </c>
      <c r="M1051" t="s">
        <v>85</v>
      </c>
      <c r="N1051" t="s">
        <v>86</v>
      </c>
      <c r="O1051">
        <v>205</v>
      </c>
      <c r="P1051" t="s">
        <v>118</v>
      </c>
      <c r="Q1051" t="s">
        <v>849</v>
      </c>
      <c r="R1051" t="s">
        <v>850</v>
      </c>
      <c r="S1051">
        <v>303298</v>
      </c>
      <c r="T1051">
        <v>60688</v>
      </c>
      <c r="U1051">
        <v>100440</v>
      </c>
      <c r="V1051">
        <v>0</v>
      </c>
      <c r="W1051">
        <v>38055.760000000002</v>
      </c>
      <c r="X1051">
        <v>15587.72</v>
      </c>
      <c r="Y1051">
        <v>0</v>
      </c>
      <c r="Z1051">
        <v>3840</v>
      </c>
      <c r="AA1051">
        <v>9075</v>
      </c>
      <c r="AB1051">
        <v>244336</v>
      </c>
      <c r="AC1051" t="s">
        <v>157</v>
      </c>
      <c r="AD1051" t="s">
        <v>158</v>
      </c>
      <c r="AE1051" t="s">
        <v>159</v>
      </c>
      <c r="AF1051" t="s">
        <v>231</v>
      </c>
      <c r="AG1051">
        <v>10</v>
      </c>
      <c r="AH1051">
        <v>3</v>
      </c>
      <c r="AI1051">
        <v>20</v>
      </c>
      <c r="AJ1051">
        <v>60902</v>
      </c>
      <c r="AK1051">
        <v>976</v>
      </c>
      <c r="AL1051">
        <v>1</v>
      </c>
      <c r="AM1051">
        <v>7664</v>
      </c>
      <c r="AN1051">
        <v>0.82630000000000003</v>
      </c>
      <c r="AO1051">
        <v>0.81330000000000002</v>
      </c>
      <c r="AP1051">
        <v>1.2999999999999999E-2</v>
      </c>
      <c r="AQ1051">
        <v>3.0833701193332672</v>
      </c>
      <c r="AR1051">
        <v>2.9604101181030273</v>
      </c>
      <c r="AS1051">
        <v>0.12296000123023987</v>
      </c>
      <c r="AT1051" t="s">
        <v>111</v>
      </c>
      <c r="AU1051" t="s">
        <v>83</v>
      </c>
      <c r="AW1051" t="s">
        <v>125</v>
      </c>
      <c r="AX1051" t="s">
        <v>84</v>
      </c>
      <c r="AY1051" t="s">
        <v>112</v>
      </c>
      <c r="AZ1051" t="s">
        <v>98</v>
      </c>
      <c r="BA1051" t="s">
        <v>99</v>
      </c>
      <c r="BB1051" t="s">
        <v>100</v>
      </c>
      <c r="BC1051" t="s">
        <v>321</v>
      </c>
      <c r="BD1051" t="s">
        <v>6523</v>
      </c>
      <c r="BF1051" t="s">
        <v>6523</v>
      </c>
      <c r="BG1051" t="s">
        <v>2490</v>
      </c>
      <c r="BH1051" s="6">
        <v>44659</v>
      </c>
      <c r="BI1051" s="6">
        <v>44684</v>
      </c>
      <c r="BJ1051" s="32">
        <f t="shared" si="49"/>
        <v>2022</v>
      </c>
      <c r="BK1051" t="s">
        <v>104</v>
      </c>
      <c r="BL1051" t="s">
        <v>111</v>
      </c>
      <c r="BM1051" t="s">
        <v>86</v>
      </c>
      <c r="BN1051" t="s">
        <v>85</v>
      </c>
      <c r="BO1051" t="s">
        <v>372</v>
      </c>
      <c r="BP1051" t="str">
        <f t="shared" si="50"/>
        <v>01</v>
      </c>
    </row>
    <row r="1052" spans="1:68" x14ac:dyDescent="0.25">
      <c r="A1052">
        <v>2023</v>
      </c>
      <c r="B1052" t="s">
        <v>6524</v>
      </c>
      <c r="C1052" t="s">
        <v>6525</v>
      </c>
      <c r="D1052" t="s">
        <v>6526</v>
      </c>
      <c r="E1052">
        <v>20220318</v>
      </c>
      <c r="F1052">
        <v>20220517</v>
      </c>
      <c r="G1052" t="str">
        <f t="shared" si="48"/>
        <v>2022</v>
      </c>
      <c r="H1052">
        <v>61</v>
      </c>
      <c r="I1052" t="s">
        <v>6527</v>
      </c>
      <c r="J1052" t="s">
        <v>6528</v>
      </c>
      <c r="K1052" t="s">
        <v>83</v>
      </c>
      <c r="L1052" t="s">
        <v>84</v>
      </c>
      <c r="M1052" t="s">
        <v>85</v>
      </c>
      <c r="N1052" t="s">
        <v>86</v>
      </c>
      <c r="O1052">
        <v>205</v>
      </c>
      <c r="P1052" t="s">
        <v>118</v>
      </c>
      <c r="Q1052" t="s">
        <v>1906</v>
      </c>
      <c r="R1052" t="s">
        <v>1907</v>
      </c>
      <c r="S1052">
        <v>167072</v>
      </c>
      <c r="T1052">
        <v>71683</v>
      </c>
      <c r="U1052">
        <v>0</v>
      </c>
      <c r="V1052">
        <v>0</v>
      </c>
      <c r="W1052">
        <v>18913.45</v>
      </c>
      <c r="X1052">
        <v>5626.42</v>
      </c>
      <c r="Y1052">
        <v>2545.84</v>
      </c>
      <c r="Z1052">
        <v>5320</v>
      </c>
      <c r="AA1052">
        <v>8100</v>
      </c>
      <c r="AB1052">
        <v>247160</v>
      </c>
      <c r="AC1052" t="s">
        <v>317</v>
      </c>
      <c r="AD1052" t="s">
        <v>318</v>
      </c>
      <c r="AE1052" t="s">
        <v>319</v>
      </c>
      <c r="AF1052" t="s">
        <v>320</v>
      </c>
      <c r="AG1052">
        <v>11</v>
      </c>
      <c r="AH1052">
        <v>4</v>
      </c>
      <c r="AI1052">
        <v>22</v>
      </c>
      <c r="AJ1052">
        <v>87161</v>
      </c>
      <c r="AK1052">
        <v>7697</v>
      </c>
      <c r="AL1052">
        <v>1</v>
      </c>
      <c r="AM1052">
        <v>29126</v>
      </c>
      <c r="AN1052">
        <v>1.2667999999999999</v>
      </c>
      <c r="AO1052">
        <v>1.1639999999999999</v>
      </c>
      <c r="AP1052">
        <v>0.1028</v>
      </c>
      <c r="AQ1052">
        <v>3.7466100603342056</v>
      </c>
      <c r="AR1052">
        <v>3.6401400566101074</v>
      </c>
      <c r="AS1052">
        <v>0.10647000372409821</v>
      </c>
      <c r="AT1052" t="s">
        <v>111</v>
      </c>
      <c r="AU1052" t="s">
        <v>83</v>
      </c>
      <c r="AW1052" t="s">
        <v>347</v>
      </c>
      <c r="AX1052" t="s">
        <v>84</v>
      </c>
      <c r="AY1052" t="s">
        <v>112</v>
      </c>
      <c r="AZ1052" t="s">
        <v>98</v>
      </c>
      <c r="BA1052" t="s">
        <v>99</v>
      </c>
      <c r="BB1052" t="s">
        <v>100</v>
      </c>
      <c r="BC1052" t="s">
        <v>4200</v>
      </c>
      <c r="BD1052" t="s">
        <v>6529</v>
      </c>
      <c r="BF1052" t="s">
        <v>6529</v>
      </c>
      <c r="BG1052" t="s">
        <v>6525</v>
      </c>
      <c r="BH1052" s="6">
        <v>44648</v>
      </c>
      <c r="BI1052" s="6">
        <v>44687</v>
      </c>
      <c r="BJ1052" s="32">
        <f t="shared" si="49"/>
        <v>2022</v>
      </c>
      <c r="BK1052" t="s">
        <v>104</v>
      </c>
      <c r="BL1052" t="s">
        <v>214</v>
      </c>
      <c r="BM1052" t="s">
        <v>86</v>
      </c>
      <c r="BN1052" t="s">
        <v>85</v>
      </c>
      <c r="BO1052" t="s">
        <v>320</v>
      </c>
      <c r="BP1052" t="str">
        <f t="shared" si="50"/>
        <v>04</v>
      </c>
    </row>
    <row r="1053" spans="1:68" x14ac:dyDescent="0.25">
      <c r="A1053">
        <v>2023</v>
      </c>
      <c r="B1053" t="s">
        <v>6530</v>
      </c>
      <c r="C1053" t="s">
        <v>6531</v>
      </c>
      <c r="D1053" t="s">
        <v>6532</v>
      </c>
      <c r="E1053">
        <v>20220420</v>
      </c>
      <c r="F1053">
        <v>20220511</v>
      </c>
      <c r="G1053" t="str">
        <f t="shared" si="48"/>
        <v>2022</v>
      </c>
      <c r="H1053">
        <v>22</v>
      </c>
      <c r="I1053" t="s">
        <v>6533</v>
      </c>
      <c r="J1053" t="s">
        <v>6534</v>
      </c>
      <c r="K1053" t="s">
        <v>83</v>
      </c>
      <c r="L1053" t="s">
        <v>84</v>
      </c>
      <c r="M1053" t="s">
        <v>85</v>
      </c>
      <c r="N1053" t="s">
        <v>86</v>
      </c>
      <c r="O1053">
        <v>205</v>
      </c>
      <c r="P1053" t="s">
        <v>118</v>
      </c>
      <c r="Q1053" t="s">
        <v>766</v>
      </c>
      <c r="R1053" t="s">
        <v>767</v>
      </c>
      <c r="S1053">
        <v>59887</v>
      </c>
      <c r="T1053">
        <v>26916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1760</v>
      </c>
      <c r="AA1053">
        <v>3075</v>
      </c>
      <c r="AB1053">
        <v>84889</v>
      </c>
      <c r="AC1053" t="s">
        <v>121</v>
      </c>
      <c r="AD1053" t="s">
        <v>122</v>
      </c>
      <c r="AE1053" t="s">
        <v>123</v>
      </c>
      <c r="AF1053" t="s">
        <v>124</v>
      </c>
      <c r="AG1053">
        <v>12</v>
      </c>
      <c r="AH1053">
        <v>4</v>
      </c>
      <c r="AI1053">
        <v>24</v>
      </c>
      <c r="AJ1053">
        <v>95346</v>
      </c>
      <c r="AK1053">
        <v>2322</v>
      </c>
      <c r="AL1053">
        <v>1</v>
      </c>
      <c r="AM1053">
        <v>10034</v>
      </c>
      <c r="AN1053">
        <v>1.3043</v>
      </c>
      <c r="AO1053">
        <v>1.2733000000000001</v>
      </c>
      <c r="AP1053">
        <v>3.1E-2</v>
      </c>
      <c r="AQ1053">
        <v>1.2733000516891479</v>
      </c>
      <c r="AR1053">
        <v>1.2733000516891479</v>
      </c>
      <c r="AS1053">
        <v>0</v>
      </c>
      <c r="AT1053" t="s">
        <v>111</v>
      </c>
      <c r="AU1053" t="s">
        <v>121</v>
      </c>
      <c r="AW1053" t="s">
        <v>125</v>
      </c>
      <c r="AX1053" t="s">
        <v>84</v>
      </c>
      <c r="AY1053" t="s">
        <v>112</v>
      </c>
      <c r="AZ1053" t="s">
        <v>98</v>
      </c>
      <c r="BA1053" t="s">
        <v>99</v>
      </c>
      <c r="BB1053" t="s">
        <v>100</v>
      </c>
      <c r="BC1053" t="s">
        <v>768</v>
      </c>
      <c r="BD1053" t="s">
        <v>769</v>
      </c>
      <c r="BE1053" t="s">
        <v>770</v>
      </c>
      <c r="BF1053" t="s">
        <v>770</v>
      </c>
      <c r="BG1053" t="s">
        <v>6531</v>
      </c>
      <c r="BH1053" s="6">
        <v>44673</v>
      </c>
      <c r="BI1053" s="6">
        <v>44692</v>
      </c>
      <c r="BJ1053" s="32">
        <f t="shared" si="49"/>
        <v>2022</v>
      </c>
      <c r="BK1053" t="s">
        <v>104</v>
      </c>
      <c r="BL1053" t="s">
        <v>111</v>
      </c>
      <c r="BM1053" t="s">
        <v>86</v>
      </c>
      <c r="BN1053" t="s">
        <v>85</v>
      </c>
      <c r="BO1053" t="s">
        <v>124</v>
      </c>
      <c r="BP1053" t="str">
        <f t="shared" si="50"/>
        <v>31</v>
      </c>
    </row>
    <row r="1054" spans="1:68" x14ac:dyDescent="0.25">
      <c r="A1054">
        <v>2023</v>
      </c>
      <c r="B1054" t="s">
        <v>6535</v>
      </c>
      <c r="C1054" t="s">
        <v>6536</v>
      </c>
      <c r="D1054" t="s">
        <v>6537</v>
      </c>
      <c r="E1054">
        <v>20220419</v>
      </c>
      <c r="F1054">
        <v>20220513</v>
      </c>
      <c r="G1054" t="str">
        <f t="shared" si="48"/>
        <v>2022</v>
      </c>
      <c r="H1054">
        <v>25</v>
      </c>
      <c r="I1054" t="s">
        <v>6538</v>
      </c>
      <c r="J1054" t="s">
        <v>1448</v>
      </c>
      <c r="K1054" t="s">
        <v>83</v>
      </c>
      <c r="L1054" t="s">
        <v>84</v>
      </c>
      <c r="M1054" t="s">
        <v>85</v>
      </c>
      <c r="N1054" t="s">
        <v>86</v>
      </c>
      <c r="O1054">
        <v>205</v>
      </c>
      <c r="P1054" t="s">
        <v>118</v>
      </c>
      <c r="Q1054" t="s">
        <v>1906</v>
      </c>
      <c r="R1054" t="s">
        <v>1907</v>
      </c>
      <c r="S1054">
        <v>85363</v>
      </c>
      <c r="T1054">
        <v>28674</v>
      </c>
      <c r="U1054">
        <v>10992</v>
      </c>
      <c r="V1054">
        <v>0</v>
      </c>
      <c r="W1054">
        <v>256.2</v>
      </c>
      <c r="X1054">
        <v>4850.54</v>
      </c>
      <c r="Y1054">
        <v>0</v>
      </c>
      <c r="Z1054">
        <v>1760</v>
      </c>
      <c r="AA1054">
        <v>3300</v>
      </c>
      <c r="AB1054">
        <v>97298</v>
      </c>
      <c r="AC1054" t="s">
        <v>135</v>
      </c>
      <c r="AD1054" t="s">
        <v>136</v>
      </c>
      <c r="AE1054" t="s">
        <v>1400</v>
      </c>
      <c r="AF1054" t="s">
        <v>1401</v>
      </c>
      <c r="AG1054">
        <v>11</v>
      </c>
      <c r="AH1054">
        <v>4</v>
      </c>
      <c r="AI1054">
        <v>22</v>
      </c>
      <c r="AJ1054">
        <v>87161</v>
      </c>
      <c r="AK1054">
        <v>7697</v>
      </c>
      <c r="AL1054">
        <v>1</v>
      </c>
      <c r="AM1054">
        <v>29126</v>
      </c>
      <c r="AN1054">
        <v>1.2667999999999999</v>
      </c>
      <c r="AO1054">
        <v>1.1639999999999999</v>
      </c>
      <c r="AP1054">
        <v>0.1028</v>
      </c>
      <c r="AQ1054">
        <v>1.457270011305809</v>
      </c>
      <c r="AR1054">
        <v>1.3544700145721436</v>
      </c>
      <c r="AS1054">
        <v>0.10279999673366547</v>
      </c>
      <c r="AT1054" t="s">
        <v>139</v>
      </c>
      <c r="AU1054" t="s">
        <v>83</v>
      </c>
      <c r="AW1054" t="s">
        <v>125</v>
      </c>
      <c r="AX1054" t="s">
        <v>84</v>
      </c>
      <c r="AY1054" t="s">
        <v>529</v>
      </c>
      <c r="AZ1054" t="s">
        <v>98</v>
      </c>
      <c r="BA1054" t="s">
        <v>99</v>
      </c>
      <c r="BB1054" t="s">
        <v>240</v>
      </c>
      <c r="BC1054" t="s">
        <v>778</v>
      </c>
      <c r="BD1054" t="s">
        <v>6539</v>
      </c>
      <c r="BF1054" t="s">
        <v>6539</v>
      </c>
      <c r="BG1054" t="s">
        <v>6536</v>
      </c>
      <c r="BH1054" s="6">
        <v>44684</v>
      </c>
      <c r="BI1054" s="6">
        <v>44694</v>
      </c>
      <c r="BJ1054" s="32">
        <f t="shared" si="49"/>
        <v>2022</v>
      </c>
      <c r="BK1054" t="s">
        <v>104</v>
      </c>
      <c r="BL1054" t="s">
        <v>139</v>
      </c>
      <c r="BM1054" t="s">
        <v>86</v>
      </c>
      <c r="BN1054" t="s">
        <v>85</v>
      </c>
      <c r="BO1054" t="s">
        <v>176</v>
      </c>
      <c r="BP1054" t="str">
        <f t="shared" si="50"/>
        <v>02</v>
      </c>
    </row>
    <row r="1055" spans="1:68" x14ac:dyDescent="0.25">
      <c r="A1055">
        <v>2023</v>
      </c>
      <c r="B1055" t="s">
        <v>6540</v>
      </c>
      <c r="C1055" t="s">
        <v>1336</v>
      </c>
      <c r="D1055" t="s">
        <v>1337</v>
      </c>
      <c r="E1055">
        <v>20220423</v>
      </c>
      <c r="F1055">
        <v>20220516</v>
      </c>
      <c r="G1055" t="str">
        <f t="shared" si="48"/>
        <v>2022</v>
      </c>
      <c r="H1055">
        <v>24</v>
      </c>
      <c r="I1055" t="s">
        <v>6541</v>
      </c>
      <c r="J1055" t="s">
        <v>5028</v>
      </c>
      <c r="K1055" t="s">
        <v>83</v>
      </c>
      <c r="L1055" t="s">
        <v>84</v>
      </c>
      <c r="M1055" t="s">
        <v>85</v>
      </c>
      <c r="N1055" t="s">
        <v>86</v>
      </c>
      <c r="O1055">
        <v>205</v>
      </c>
      <c r="P1055" t="s">
        <v>118</v>
      </c>
      <c r="Q1055" t="s">
        <v>609</v>
      </c>
      <c r="R1055" t="s">
        <v>610</v>
      </c>
      <c r="S1055">
        <v>57347</v>
      </c>
      <c r="T1055">
        <v>29529</v>
      </c>
      <c r="U1055">
        <v>0</v>
      </c>
      <c r="V1055">
        <v>0</v>
      </c>
      <c r="W1055">
        <v>0</v>
      </c>
      <c r="X1055">
        <v>4491.8</v>
      </c>
      <c r="Y1055">
        <v>0</v>
      </c>
      <c r="Z1055">
        <v>2000</v>
      </c>
      <c r="AA1055">
        <v>3375</v>
      </c>
      <c r="AB1055">
        <v>84826</v>
      </c>
      <c r="AC1055" t="s">
        <v>121</v>
      </c>
      <c r="AD1055" t="s">
        <v>122</v>
      </c>
      <c r="AE1055" t="s">
        <v>123</v>
      </c>
      <c r="AF1055" t="s">
        <v>124</v>
      </c>
      <c r="AG1055">
        <v>10</v>
      </c>
      <c r="AH1055">
        <v>3</v>
      </c>
      <c r="AI1055">
        <v>22</v>
      </c>
      <c r="AJ1055">
        <v>82234</v>
      </c>
      <c r="AK1055">
        <v>1285</v>
      </c>
      <c r="AL1055">
        <v>1</v>
      </c>
      <c r="AM1055">
        <v>5798</v>
      </c>
      <c r="AN1055">
        <v>1.1153999999999999</v>
      </c>
      <c r="AO1055">
        <v>1.0982000000000001</v>
      </c>
      <c r="AP1055">
        <v>1.72E-2</v>
      </c>
      <c r="AQ1055">
        <v>1.2471799924969673</v>
      </c>
      <c r="AR1055">
        <v>1.2299799919128418</v>
      </c>
      <c r="AS1055">
        <v>1.7200000584125519E-2</v>
      </c>
      <c r="AT1055" t="s">
        <v>111</v>
      </c>
      <c r="AU1055" t="s">
        <v>121</v>
      </c>
      <c r="AW1055" t="s">
        <v>125</v>
      </c>
      <c r="AX1055" t="s">
        <v>84</v>
      </c>
      <c r="AY1055" t="s">
        <v>112</v>
      </c>
      <c r="AZ1055" t="s">
        <v>98</v>
      </c>
      <c r="BA1055" t="s">
        <v>99</v>
      </c>
      <c r="BB1055" t="s">
        <v>100</v>
      </c>
      <c r="BC1055" t="s">
        <v>2992</v>
      </c>
      <c r="BD1055" t="s">
        <v>2993</v>
      </c>
      <c r="BE1055" t="s">
        <v>2994</v>
      </c>
      <c r="BF1055" t="s">
        <v>2994</v>
      </c>
      <c r="BG1055" t="s">
        <v>1336</v>
      </c>
      <c r="BH1055" s="6">
        <v>44678</v>
      </c>
      <c r="BI1055" s="6">
        <v>44697</v>
      </c>
      <c r="BJ1055" s="32">
        <f t="shared" si="49"/>
        <v>2022</v>
      </c>
      <c r="BK1055" t="s">
        <v>104</v>
      </c>
      <c r="BL1055" t="s">
        <v>111</v>
      </c>
      <c r="BM1055" t="s">
        <v>86</v>
      </c>
      <c r="BN1055" t="s">
        <v>85</v>
      </c>
      <c r="BO1055" t="s">
        <v>124</v>
      </c>
      <c r="BP1055" t="str">
        <f t="shared" si="50"/>
        <v>31</v>
      </c>
    </row>
    <row r="1056" spans="1:68" x14ac:dyDescent="0.25">
      <c r="A1056">
        <v>2023</v>
      </c>
      <c r="B1056" t="s">
        <v>6542</v>
      </c>
      <c r="C1056" t="s">
        <v>6543</v>
      </c>
      <c r="D1056" t="s">
        <v>6544</v>
      </c>
      <c r="E1056">
        <v>20220427</v>
      </c>
      <c r="F1056">
        <v>20220519</v>
      </c>
      <c r="G1056" t="str">
        <f t="shared" si="48"/>
        <v>2022</v>
      </c>
      <c r="H1056">
        <v>23</v>
      </c>
      <c r="I1056" t="s">
        <v>6545</v>
      </c>
      <c r="J1056" t="s">
        <v>1463</v>
      </c>
      <c r="K1056" t="s">
        <v>83</v>
      </c>
      <c r="L1056" t="s">
        <v>84</v>
      </c>
      <c r="M1056" t="s">
        <v>85</v>
      </c>
      <c r="N1056" t="s">
        <v>86</v>
      </c>
      <c r="O1056">
        <v>205</v>
      </c>
      <c r="P1056" t="s">
        <v>118</v>
      </c>
      <c r="Q1056" t="s">
        <v>278</v>
      </c>
      <c r="R1056" t="s">
        <v>279</v>
      </c>
      <c r="S1056">
        <v>72949</v>
      </c>
      <c r="T1056">
        <v>30142</v>
      </c>
      <c r="U1056">
        <v>0</v>
      </c>
      <c r="V1056">
        <v>0</v>
      </c>
      <c r="W1056">
        <v>862.81</v>
      </c>
      <c r="X1056">
        <v>0</v>
      </c>
      <c r="Y1056">
        <v>0</v>
      </c>
      <c r="Z1056">
        <v>1725</v>
      </c>
      <c r="AA1056">
        <v>3300</v>
      </c>
      <c r="AB1056">
        <v>88343</v>
      </c>
      <c r="AC1056" t="s">
        <v>368</v>
      </c>
      <c r="AD1056" t="s">
        <v>369</v>
      </c>
      <c r="AE1056" t="s">
        <v>370</v>
      </c>
      <c r="AF1056" t="s">
        <v>382</v>
      </c>
      <c r="AG1056">
        <v>12</v>
      </c>
      <c r="AH1056">
        <v>4</v>
      </c>
      <c r="AI1056">
        <v>22</v>
      </c>
      <c r="AJ1056">
        <v>93345</v>
      </c>
      <c r="AK1056">
        <v>3856</v>
      </c>
      <c r="AL1056">
        <v>1</v>
      </c>
      <c r="AM1056">
        <v>15184</v>
      </c>
      <c r="AN1056">
        <v>1.298</v>
      </c>
      <c r="AO1056">
        <v>1.2464999999999999</v>
      </c>
      <c r="AP1056">
        <v>5.1499999999999997E-2</v>
      </c>
      <c r="AQ1056">
        <v>1.360320009291172</v>
      </c>
      <c r="AR1056">
        <v>1.3088200092315674</v>
      </c>
      <c r="AS1056">
        <v>5.1500000059604645E-2</v>
      </c>
      <c r="AT1056" t="s">
        <v>139</v>
      </c>
      <c r="AU1056" t="s">
        <v>368</v>
      </c>
      <c r="AW1056" t="s">
        <v>125</v>
      </c>
      <c r="AX1056" t="s">
        <v>84</v>
      </c>
      <c r="AY1056" t="s">
        <v>112</v>
      </c>
      <c r="AZ1056" t="s">
        <v>98</v>
      </c>
      <c r="BA1056" t="s">
        <v>99</v>
      </c>
      <c r="BB1056" t="s">
        <v>100</v>
      </c>
      <c r="BC1056" t="s">
        <v>284</v>
      </c>
      <c r="BD1056" t="s">
        <v>621</v>
      </c>
      <c r="BF1056" t="s">
        <v>621</v>
      </c>
      <c r="BG1056" t="s">
        <v>6543</v>
      </c>
      <c r="BH1056" s="6">
        <v>44685</v>
      </c>
      <c r="BI1056" s="6">
        <v>44700</v>
      </c>
      <c r="BJ1056" s="32">
        <f t="shared" si="49"/>
        <v>2022</v>
      </c>
      <c r="BK1056" t="s">
        <v>104</v>
      </c>
      <c r="BL1056" t="s">
        <v>139</v>
      </c>
      <c r="BM1056" t="s">
        <v>86</v>
      </c>
      <c r="BN1056" t="s">
        <v>85</v>
      </c>
      <c r="BO1056" t="s">
        <v>382</v>
      </c>
      <c r="BP1056" t="str">
        <f t="shared" si="50"/>
        <v>16</v>
      </c>
    </row>
    <row r="1057" spans="1:68" x14ac:dyDescent="0.25">
      <c r="A1057">
        <v>2023</v>
      </c>
      <c r="B1057" t="s">
        <v>6546</v>
      </c>
      <c r="C1057" t="s">
        <v>6547</v>
      </c>
      <c r="D1057" t="s">
        <v>6548</v>
      </c>
      <c r="E1057">
        <v>20220502</v>
      </c>
      <c r="F1057">
        <v>20220520</v>
      </c>
      <c r="G1057" t="str">
        <f t="shared" si="48"/>
        <v>2022</v>
      </c>
      <c r="H1057">
        <v>19</v>
      </c>
      <c r="I1057" t="s">
        <v>6549</v>
      </c>
      <c r="J1057" t="s">
        <v>997</v>
      </c>
      <c r="K1057" t="s">
        <v>83</v>
      </c>
      <c r="L1057" t="s">
        <v>84</v>
      </c>
      <c r="M1057" t="s">
        <v>85</v>
      </c>
      <c r="N1057" t="s">
        <v>86</v>
      </c>
      <c r="O1057">
        <v>205</v>
      </c>
      <c r="P1057" t="s">
        <v>118</v>
      </c>
      <c r="Q1057" t="s">
        <v>570</v>
      </c>
      <c r="R1057" t="s">
        <v>571</v>
      </c>
      <c r="S1057">
        <v>49262</v>
      </c>
      <c r="T1057">
        <v>24310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1440</v>
      </c>
      <c r="AA1057">
        <v>2700</v>
      </c>
      <c r="AB1057">
        <v>59931</v>
      </c>
      <c r="AC1057" t="s">
        <v>135</v>
      </c>
      <c r="AD1057" t="s">
        <v>136</v>
      </c>
      <c r="AE1057" t="s">
        <v>175</v>
      </c>
      <c r="AF1057" t="s">
        <v>176</v>
      </c>
      <c r="AG1057">
        <v>6</v>
      </c>
      <c r="AH1057">
        <v>2</v>
      </c>
      <c r="AI1057">
        <v>12</v>
      </c>
      <c r="AJ1057">
        <v>39481</v>
      </c>
      <c r="AK1057">
        <v>169</v>
      </c>
      <c r="AL1057">
        <v>1</v>
      </c>
      <c r="AM1057">
        <v>1586</v>
      </c>
      <c r="AN1057">
        <v>0.52949999999999997</v>
      </c>
      <c r="AO1057">
        <v>0.5272</v>
      </c>
      <c r="AP1057">
        <v>2.3E-3</v>
      </c>
      <c r="AQ1057">
        <v>0.8962399959564209</v>
      </c>
      <c r="AR1057">
        <v>0.8962399959564209</v>
      </c>
      <c r="AS1057">
        <v>0</v>
      </c>
      <c r="AT1057" t="s">
        <v>139</v>
      </c>
      <c r="AU1057" t="s">
        <v>135</v>
      </c>
      <c r="AW1057" t="s">
        <v>125</v>
      </c>
      <c r="AX1057" t="s">
        <v>84</v>
      </c>
      <c r="AY1057" t="s">
        <v>112</v>
      </c>
      <c r="AZ1057" t="s">
        <v>98</v>
      </c>
      <c r="BA1057" t="s">
        <v>99</v>
      </c>
      <c r="BB1057" t="s">
        <v>100</v>
      </c>
      <c r="BC1057" t="s">
        <v>660</v>
      </c>
      <c r="BD1057" t="s">
        <v>661</v>
      </c>
      <c r="BE1057" t="s">
        <v>662</v>
      </c>
      <c r="BF1057" t="s">
        <v>662</v>
      </c>
      <c r="BG1057" t="s">
        <v>6547</v>
      </c>
      <c r="BH1057" s="6">
        <v>44692</v>
      </c>
      <c r="BI1057" s="6">
        <v>44701</v>
      </c>
      <c r="BJ1057" s="32">
        <f t="shared" si="49"/>
        <v>2022</v>
      </c>
      <c r="BK1057" t="s">
        <v>104</v>
      </c>
      <c r="BL1057" t="s">
        <v>139</v>
      </c>
      <c r="BM1057" t="s">
        <v>86</v>
      </c>
      <c r="BN1057" t="s">
        <v>85</v>
      </c>
      <c r="BO1057" t="s">
        <v>176</v>
      </c>
      <c r="BP1057" t="str">
        <f t="shared" si="50"/>
        <v>02</v>
      </c>
    </row>
    <row r="1058" spans="1:68" x14ac:dyDescent="0.25">
      <c r="A1058">
        <v>2023</v>
      </c>
      <c r="B1058" t="s">
        <v>6550</v>
      </c>
      <c r="C1058" t="s">
        <v>6525</v>
      </c>
      <c r="D1058" t="s">
        <v>6526</v>
      </c>
      <c r="E1058">
        <v>20220714</v>
      </c>
      <c r="F1058">
        <v>20220729</v>
      </c>
      <c r="G1058" t="str">
        <f t="shared" si="48"/>
        <v>2022</v>
      </c>
      <c r="H1058">
        <v>16</v>
      </c>
      <c r="I1058" t="s">
        <v>6551</v>
      </c>
      <c r="J1058" t="s">
        <v>5028</v>
      </c>
      <c r="K1058" t="s">
        <v>83</v>
      </c>
      <c r="L1058" t="s">
        <v>84</v>
      </c>
      <c r="M1058" t="s">
        <v>85</v>
      </c>
      <c r="N1058" t="s">
        <v>86</v>
      </c>
      <c r="O1058">
        <v>205</v>
      </c>
      <c r="P1058" t="s">
        <v>118</v>
      </c>
      <c r="Q1058" t="s">
        <v>6220</v>
      </c>
      <c r="R1058" t="s">
        <v>6221</v>
      </c>
      <c r="S1058">
        <v>39298</v>
      </c>
      <c r="T1058">
        <v>19873</v>
      </c>
      <c r="U1058">
        <v>0</v>
      </c>
      <c r="V1058">
        <v>0</v>
      </c>
      <c r="W1058">
        <v>748</v>
      </c>
      <c r="X1058">
        <v>0</v>
      </c>
      <c r="Y1058">
        <v>0</v>
      </c>
      <c r="Z1058">
        <v>1200</v>
      </c>
      <c r="AA1058">
        <v>2250</v>
      </c>
      <c r="AB1058">
        <v>70083</v>
      </c>
      <c r="AC1058" t="s">
        <v>83</v>
      </c>
      <c r="AD1058" t="s">
        <v>84</v>
      </c>
      <c r="AE1058" t="s">
        <v>85</v>
      </c>
      <c r="AF1058" t="s">
        <v>86</v>
      </c>
      <c r="AG1058">
        <v>8</v>
      </c>
      <c r="AH1058">
        <v>3</v>
      </c>
      <c r="AI1058">
        <v>15</v>
      </c>
      <c r="AJ1058">
        <v>63868</v>
      </c>
      <c r="AK1058">
        <v>1023</v>
      </c>
      <c r="AL1058">
        <v>1</v>
      </c>
      <c r="AM1058">
        <v>5430</v>
      </c>
      <c r="AN1058">
        <v>0.86660000000000004</v>
      </c>
      <c r="AO1058">
        <v>0.85289999999999999</v>
      </c>
      <c r="AP1058">
        <v>1.37E-2</v>
      </c>
      <c r="AQ1058">
        <v>0.93056999798864126</v>
      </c>
      <c r="AR1058">
        <v>0.91686999797821045</v>
      </c>
      <c r="AS1058">
        <v>1.3700000010430813E-2</v>
      </c>
      <c r="AT1058" t="s">
        <v>111</v>
      </c>
      <c r="AU1058" t="s">
        <v>83</v>
      </c>
      <c r="AW1058" t="s">
        <v>125</v>
      </c>
      <c r="AX1058" t="s">
        <v>84</v>
      </c>
      <c r="AY1058" t="s">
        <v>112</v>
      </c>
      <c r="AZ1058" t="s">
        <v>98</v>
      </c>
      <c r="BA1058" t="s">
        <v>99</v>
      </c>
      <c r="BB1058" t="s">
        <v>100</v>
      </c>
      <c r="BC1058" t="s">
        <v>2904</v>
      </c>
      <c r="BD1058" t="s">
        <v>6552</v>
      </c>
      <c r="BF1058" t="s">
        <v>6552</v>
      </c>
      <c r="BG1058" t="s">
        <v>6525</v>
      </c>
      <c r="BH1058" s="6">
        <v>44756</v>
      </c>
      <c r="BI1058" s="6">
        <v>44771</v>
      </c>
      <c r="BJ1058" s="32">
        <f t="shared" si="49"/>
        <v>2022</v>
      </c>
      <c r="BK1058" t="s">
        <v>104</v>
      </c>
      <c r="BL1058" t="s">
        <v>111</v>
      </c>
      <c r="BM1058" t="s">
        <v>86</v>
      </c>
      <c r="BN1058" t="s">
        <v>85</v>
      </c>
      <c r="BO1058" t="s">
        <v>981</v>
      </c>
      <c r="BP1058" t="str">
        <f t="shared" si="50"/>
        <v>30</v>
      </c>
    </row>
    <row r="1059" spans="1:68" x14ac:dyDescent="0.25">
      <c r="A1059">
        <v>2023</v>
      </c>
      <c r="B1059" t="s">
        <v>6553</v>
      </c>
      <c r="C1059" t="s">
        <v>6554</v>
      </c>
      <c r="D1059" t="s">
        <v>6555</v>
      </c>
      <c r="E1059">
        <v>20210919</v>
      </c>
      <c r="F1059">
        <v>20211129</v>
      </c>
      <c r="G1059" t="str">
        <f t="shared" si="48"/>
        <v>2021</v>
      </c>
      <c r="H1059">
        <v>72</v>
      </c>
      <c r="I1059" t="s">
        <v>6556</v>
      </c>
      <c r="J1059" t="s">
        <v>6557</v>
      </c>
      <c r="K1059" t="s">
        <v>135</v>
      </c>
      <c r="L1059" t="s">
        <v>136</v>
      </c>
      <c r="M1059" t="s">
        <v>137</v>
      </c>
      <c r="N1059" t="s">
        <v>138</v>
      </c>
      <c r="O1059">
        <v>111</v>
      </c>
      <c r="P1059" t="s">
        <v>118</v>
      </c>
      <c r="Q1059" t="s">
        <v>6558</v>
      </c>
      <c r="R1059" t="s">
        <v>6559</v>
      </c>
      <c r="S1059">
        <v>160566</v>
      </c>
      <c r="T1059">
        <v>87869</v>
      </c>
      <c r="U1059">
        <v>0</v>
      </c>
      <c r="V1059">
        <v>0</v>
      </c>
      <c r="W1059">
        <v>1830.9</v>
      </c>
      <c r="X1059">
        <v>0</v>
      </c>
      <c r="Y1059">
        <v>0</v>
      </c>
      <c r="Z1059">
        <v>5680</v>
      </c>
      <c r="AA1059">
        <v>15450</v>
      </c>
      <c r="AB1059">
        <v>235523</v>
      </c>
      <c r="AC1059" t="s">
        <v>135</v>
      </c>
      <c r="AD1059" t="s">
        <v>136</v>
      </c>
      <c r="AE1059" t="s">
        <v>175</v>
      </c>
      <c r="AF1059" t="s">
        <v>176</v>
      </c>
      <c r="AG1059">
        <v>9</v>
      </c>
      <c r="AH1059">
        <v>3</v>
      </c>
      <c r="AI1059">
        <v>17</v>
      </c>
      <c r="AJ1059">
        <v>67174</v>
      </c>
      <c r="AK1059">
        <v>1460</v>
      </c>
      <c r="AL1059">
        <v>1</v>
      </c>
      <c r="AM1059">
        <v>6799</v>
      </c>
      <c r="AN1059">
        <v>0.91659999999999997</v>
      </c>
      <c r="AO1059">
        <v>0.89710000000000001</v>
      </c>
      <c r="AP1059">
        <v>1.95E-2</v>
      </c>
      <c r="AQ1059">
        <v>4.2059700321406126</v>
      </c>
      <c r="AR1059">
        <v>4.1864700317382813</v>
      </c>
      <c r="AS1059">
        <v>1.9500000402331352E-2</v>
      </c>
      <c r="AT1059" t="s">
        <v>242</v>
      </c>
      <c r="AU1059" t="s">
        <v>135</v>
      </c>
      <c r="AW1059" t="s">
        <v>125</v>
      </c>
      <c r="AX1059" t="s">
        <v>84</v>
      </c>
      <c r="AY1059" t="s">
        <v>998</v>
      </c>
      <c r="AZ1059" t="s">
        <v>98</v>
      </c>
      <c r="BA1059" t="s">
        <v>99</v>
      </c>
      <c r="BB1059" t="s">
        <v>554</v>
      </c>
      <c r="BC1059" t="s">
        <v>140</v>
      </c>
      <c r="BD1059" t="s">
        <v>141</v>
      </c>
      <c r="BF1059" t="s">
        <v>141</v>
      </c>
      <c r="BG1059" t="s">
        <v>6554</v>
      </c>
      <c r="BH1059" s="6">
        <v>44462</v>
      </c>
      <c r="BI1059" s="6">
        <v>44502</v>
      </c>
      <c r="BJ1059" s="32">
        <f t="shared" si="49"/>
        <v>2021</v>
      </c>
      <c r="BK1059" t="s">
        <v>104</v>
      </c>
      <c r="BL1059" t="s">
        <v>214</v>
      </c>
      <c r="BM1059" t="s">
        <v>86</v>
      </c>
      <c r="BN1059" t="s">
        <v>85</v>
      </c>
      <c r="BO1059" t="s">
        <v>176</v>
      </c>
      <c r="BP1059" t="str">
        <f t="shared" si="50"/>
        <v>02</v>
      </c>
    </row>
    <row r="1060" spans="1:68" x14ac:dyDescent="0.25">
      <c r="A1060">
        <v>2023</v>
      </c>
      <c r="B1060" t="s">
        <v>6560</v>
      </c>
      <c r="C1060" t="s">
        <v>6561</v>
      </c>
      <c r="D1060" t="s">
        <v>6562</v>
      </c>
      <c r="E1060">
        <v>20210928</v>
      </c>
      <c r="F1060">
        <v>20211102</v>
      </c>
      <c r="G1060" t="str">
        <f t="shared" si="48"/>
        <v>2021</v>
      </c>
      <c r="H1060">
        <v>36</v>
      </c>
      <c r="I1060" t="s">
        <v>6563</v>
      </c>
      <c r="J1060" t="s">
        <v>6564</v>
      </c>
      <c r="K1060" t="s">
        <v>83</v>
      </c>
      <c r="L1060" t="s">
        <v>84</v>
      </c>
      <c r="M1060" t="s">
        <v>85</v>
      </c>
      <c r="N1060" t="s">
        <v>86</v>
      </c>
      <c r="O1060">
        <v>111</v>
      </c>
      <c r="P1060" t="s">
        <v>118</v>
      </c>
      <c r="Q1060" t="s">
        <v>2011</v>
      </c>
      <c r="R1060" t="s">
        <v>2012</v>
      </c>
      <c r="S1060">
        <v>117524</v>
      </c>
      <c r="T1060">
        <v>42254</v>
      </c>
      <c r="U1060">
        <v>0</v>
      </c>
      <c r="V1060">
        <v>0</v>
      </c>
      <c r="W1060">
        <v>163.68</v>
      </c>
      <c r="X1060">
        <v>0</v>
      </c>
      <c r="Y1060">
        <v>0</v>
      </c>
      <c r="Z1060">
        <v>3080</v>
      </c>
      <c r="AA1060">
        <v>5175</v>
      </c>
      <c r="AB1060">
        <v>111636</v>
      </c>
      <c r="AC1060" t="s">
        <v>121</v>
      </c>
      <c r="AD1060" t="s">
        <v>122</v>
      </c>
      <c r="AE1060" t="s">
        <v>123</v>
      </c>
      <c r="AF1060" t="s">
        <v>124</v>
      </c>
      <c r="AG1060">
        <v>8</v>
      </c>
      <c r="AH1060">
        <v>3</v>
      </c>
      <c r="AI1060">
        <v>18</v>
      </c>
      <c r="AJ1060">
        <v>56481</v>
      </c>
      <c r="AK1060">
        <v>193</v>
      </c>
      <c r="AL1060">
        <v>1</v>
      </c>
      <c r="AM1060">
        <v>1590</v>
      </c>
      <c r="AN1060">
        <v>0.75690000000000002</v>
      </c>
      <c r="AO1060">
        <v>0.75429999999999997</v>
      </c>
      <c r="AP1060">
        <v>2.5999999999999999E-3</v>
      </c>
      <c r="AQ1060">
        <v>1.7752000547479838</v>
      </c>
      <c r="AR1060">
        <v>1.7726000547409058</v>
      </c>
      <c r="AS1060">
        <v>2.6000000070780516E-3</v>
      </c>
      <c r="AT1060" t="s">
        <v>111</v>
      </c>
      <c r="AU1060" t="s">
        <v>121</v>
      </c>
      <c r="AW1060" t="s">
        <v>250</v>
      </c>
      <c r="AX1060" t="s">
        <v>84</v>
      </c>
      <c r="AY1060" t="s">
        <v>112</v>
      </c>
      <c r="AZ1060" t="s">
        <v>98</v>
      </c>
      <c r="BA1060" t="s">
        <v>99</v>
      </c>
      <c r="BB1060" t="s">
        <v>100</v>
      </c>
      <c r="BC1060" t="s">
        <v>768</v>
      </c>
      <c r="BD1060" t="s">
        <v>769</v>
      </c>
      <c r="BE1060" t="s">
        <v>770</v>
      </c>
      <c r="BF1060" t="s">
        <v>770</v>
      </c>
      <c r="BG1060" t="s">
        <v>6561</v>
      </c>
      <c r="BH1060" s="6">
        <v>44474</v>
      </c>
      <c r="BI1060" s="6">
        <v>44502</v>
      </c>
      <c r="BJ1060" s="32">
        <f t="shared" si="49"/>
        <v>2021</v>
      </c>
      <c r="BK1060" t="s">
        <v>104</v>
      </c>
      <c r="BL1060" t="s">
        <v>111</v>
      </c>
      <c r="BM1060" t="s">
        <v>86</v>
      </c>
      <c r="BN1060" t="s">
        <v>85</v>
      </c>
      <c r="BO1060" t="s">
        <v>124</v>
      </c>
      <c r="BP1060" t="str">
        <f t="shared" si="50"/>
        <v>31</v>
      </c>
    </row>
    <row r="1061" spans="1:68" x14ac:dyDescent="0.25">
      <c r="A1061">
        <v>2023</v>
      </c>
      <c r="B1061" t="s">
        <v>6565</v>
      </c>
      <c r="C1061" t="s">
        <v>6566</v>
      </c>
      <c r="D1061" t="s">
        <v>6567</v>
      </c>
      <c r="E1061">
        <v>20210922</v>
      </c>
      <c r="F1061">
        <v>20211102</v>
      </c>
      <c r="G1061" t="str">
        <f t="shared" si="48"/>
        <v>2021</v>
      </c>
      <c r="H1061">
        <v>42</v>
      </c>
      <c r="I1061" t="s">
        <v>6568</v>
      </c>
      <c r="J1061" t="s">
        <v>6569</v>
      </c>
      <c r="K1061" t="s">
        <v>83</v>
      </c>
      <c r="L1061" t="s">
        <v>84</v>
      </c>
      <c r="M1061" t="s">
        <v>85</v>
      </c>
      <c r="N1061" t="s">
        <v>86</v>
      </c>
      <c r="O1061">
        <v>111</v>
      </c>
      <c r="P1061" t="s">
        <v>118</v>
      </c>
      <c r="Q1061" t="s">
        <v>1203</v>
      </c>
      <c r="R1061" t="s">
        <v>1204</v>
      </c>
      <c r="S1061">
        <v>187191</v>
      </c>
      <c r="T1061">
        <v>38376</v>
      </c>
      <c r="U1061">
        <v>71502</v>
      </c>
      <c r="V1061">
        <v>0</v>
      </c>
      <c r="W1061">
        <v>7215.04</v>
      </c>
      <c r="X1061">
        <v>0</v>
      </c>
      <c r="Y1061">
        <v>3108.84</v>
      </c>
      <c r="Z1061">
        <v>3320</v>
      </c>
      <c r="AA1061">
        <v>2700</v>
      </c>
      <c r="AB1061">
        <v>298532</v>
      </c>
      <c r="AC1061" t="s">
        <v>317</v>
      </c>
      <c r="AD1061" t="s">
        <v>318</v>
      </c>
      <c r="AE1061" t="s">
        <v>319</v>
      </c>
      <c r="AF1061" t="s">
        <v>320</v>
      </c>
      <c r="AG1061">
        <v>10</v>
      </c>
      <c r="AH1061">
        <v>3</v>
      </c>
      <c r="AI1061">
        <v>18</v>
      </c>
      <c r="AJ1061">
        <v>142009</v>
      </c>
      <c r="AK1061">
        <v>4321</v>
      </c>
      <c r="AL1061">
        <v>1</v>
      </c>
      <c r="AM1061">
        <v>16406</v>
      </c>
      <c r="AN1061">
        <v>1.9540999999999999</v>
      </c>
      <c r="AO1061">
        <v>1.8964000000000001</v>
      </c>
      <c r="AP1061">
        <v>5.7700000000000001E-2</v>
      </c>
      <c r="AQ1061">
        <v>4.6849201545119286</v>
      </c>
      <c r="AR1061">
        <v>4.6272201538085938</v>
      </c>
      <c r="AS1061">
        <v>5.7700000703334808E-2</v>
      </c>
      <c r="AT1061" t="s">
        <v>111</v>
      </c>
      <c r="AU1061" t="s">
        <v>317</v>
      </c>
      <c r="AV1061" t="s">
        <v>317</v>
      </c>
      <c r="AW1061" t="s">
        <v>1205</v>
      </c>
      <c r="AX1061" t="s">
        <v>84</v>
      </c>
      <c r="AY1061" t="s">
        <v>112</v>
      </c>
      <c r="AZ1061" t="s">
        <v>98</v>
      </c>
      <c r="BA1061" t="s">
        <v>99</v>
      </c>
      <c r="BB1061" t="s">
        <v>100</v>
      </c>
      <c r="BC1061" t="s">
        <v>1206</v>
      </c>
      <c r="BD1061" t="s">
        <v>1207</v>
      </c>
      <c r="BF1061" t="s">
        <v>1207</v>
      </c>
      <c r="BG1061" t="s">
        <v>6566</v>
      </c>
      <c r="BH1061" s="6">
        <v>44480</v>
      </c>
      <c r="BI1061" s="6">
        <v>44502</v>
      </c>
      <c r="BJ1061" s="32">
        <f t="shared" si="49"/>
        <v>2021</v>
      </c>
      <c r="BK1061" t="s">
        <v>104</v>
      </c>
      <c r="BL1061" t="s">
        <v>111</v>
      </c>
      <c r="BM1061" t="s">
        <v>86</v>
      </c>
      <c r="BN1061" t="s">
        <v>85</v>
      </c>
      <c r="BO1061" t="s">
        <v>320</v>
      </c>
      <c r="BP1061" t="str">
        <f t="shared" si="50"/>
        <v>04</v>
      </c>
    </row>
    <row r="1062" spans="1:68" x14ac:dyDescent="0.25">
      <c r="A1062">
        <v>2023</v>
      </c>
      <c r="B1062" t="s">
        <v>6570</v>
      </c>
      <c r="C1062" t="s">
        <v>6571</v>
      </c>
      <c r="D1062" t="s">
        <v>2183</v>
      </c>
      <c r="E1062">
        <v>20211030</v>
      </c>
      <c r="F1062">
        <v>20211119</v>
      </c>
      <c r="G1062" t="str">
        <f t="shared" si="48"/>
        <v>2021</v>
      </c>
      <c r="H1062">
        <v>21</v>
      </c>
      <c r="I1062" t="s">
        <v>450</v>
      </c>
      <c r="J1062" t="s">
        <v>6572</v>
      </c>
      <c r="K1062" t="s">
        <v>83</v>
      </c>
      <c r="L1062" t="s">
        <v>84</v>
      </c>
      <c r="M1062" t="s">
        <v>85</v>
      </c>
      <c r="N1062" t="s">
        <v>86</v>
      </c>
      <c r="O1062">
        <v>111</v>
      </c>
      <c r="P1062" t="s">
        <v>118</v>
      </c>
      <c r="Q1062" t="s">
        <v>484</v>
      </c>
      <c r="R1062" t="s">
        <v>485</v>
      </c>
      <c r="S1062">
        <v>338342</v>
      </c>
      <c r="T1062">
        <v>11427</v>
      </c>
      <c r="U1062">
        <v>243487</v>
      </c>
      <c r="V1062">
        <v>0</v>
      </c>
      <c r="W1062">
        <v>1844.53</v>
      </c>
      <c r="X1062">
        <v>0</v>
      </c>
      <c r="Y1062">
        <v>0</v>
      </c>
      <c r="Z1062">
        <v>640</v>
      </c>
      <c r="AA1062">
        <v>1200</v>
      </c>
      <c r="AB1062">
        <v>440882</v>
      </c>
      <c r="AC1062" t="s">
        <v>220</v>
      </c>
      <c r="AD1062" t="s">
        <v>221</v>
      </c>
      <c r="AE1062" t="s">
        <v>222</v>
      </c>
      <c r="AF1062" t="s">
        <v>372</v>
      </c>
      <c r="AG1062">
        <v>16</v>
      </c>
      <c r="AH1062">
        <v>5</v>
      </c>
      <c r="AI1062">
        <v>30</v>
      </c>
      <c r="AJ1062">
        <v>199067</v>
      </c>
      <c r="AK1062">
        <v>15220</v>
      </c>
      <c r="AL1062">
        <v>1</v>
      </c>
      <c r="AM1062">
        <v>73654</v>
      </c>
      <c r="AN1062">
        <v>2.8616999999999999</v>
      </c>
      <c r="AO1062">
        <v>2.6583999999999999</v>
      </c>
      <c r="AP1062">
        <v>0.20330000000000001</v>
      </c>
      <c r="AQ1062">
        <v>2.8617000579833984</v>
      </c>
      <c r="AR1062">
        <v>2.6584000587463379</v>
      </c>
      <c r="AS1062">
        <v>0.20329999923706055</v>
      </c>
      <c r="AT1062" t="s">
        <v>111</v>
      </c>
      <c r="AU1062" t="s">
        <v>220</v>
      </c>
      <c r="AW1062" t="s">
        <v>452</v>
      </c>
      <c r="AY1062" t="s">
        <v>112</v>
      </c>
      <c r="AZ1062" t="s">
        <v>98</v>
      </c>
      <c r="BA1062" t="s">
        <v>99</v>
      </c>
      <c r="BB1062" t="s">
        <v>100</v>
      </c>
      <c r="BC1062" t="s">
        <v>373</v>
      </c>
      <c r="BD1062" t="s">
        <v>374</v>
      </c>
      <c r="BF1062" t="s">
        <v>374</v>
      </c>
      <c r="BG1062" t="s">
        <v>6571</v>
      </c>
      <c r="BH1062" s="6">
        <v>44512</v>
      </c>
      <c r="BI1062" s="6">
        <v>44519</v>
      </c>
      <c r="BJ1062" s="32">
        <f t="shared" si="49"/>
        <v>2021</v>
      </c>
      <c r="BK1062" t="s">
        <v>104</v>
      </c>
      <c r="BL1062" t="s">
        <v>111</v>
      </c>
      <c r="BM1062" t="s">
        <v>86</v>
      </c>
      <c r="BN1062" t="s">
        <v>85</v>
      </c>
      <c r="BO1062" t="s">
        <v>413</v>
      </c>
      <c r="BP1062" t="str">
        <f t="shared" si="50"/>
        <v>07</v>
      </c>
    </row>
    <row r="1063" spans="1:68" x14ac:dyDescent="0.25">
      <c r="A1063">
        <v>2023</v>
      </c>
      <c r="B1063" t="s">
        <v>6573</v>
      </c>
      <c r="C1063" t="s">
        <v>6574</v>
      </c>
      <c r="D1063" t="s">
        <v>6575</v>
      </c>
      <c r="E1063">
        <v>20211012</v>
      </c>
      <c r="F1063">
        <v>20211102</v>
      </c>
      <c r="G1063" t="str">
        <f t="shared" si="48"/>
        <v>2021</v>
      </c>
      <c r="H1063">
        <v>22</v>
      </c>
      <c r="I1063" t="s">
        <v>6576</v>
      </c>
      <c r="J1063" t="s">
        <v>6577</v>
      </c>
      <c r="K1063" t="s">
        <v>83</v>
      </c>
      <c r="L1063" t="s">
        <v>84</v>
      </c>
      <c r="M1063" t="s">
        <v>85</v>
      </c>
      <c r="N1063" t="s">
        <v>86</v>
      </c>
      <c r="O1063">
        <v>111</v>
      </c>
      <c r="P1063" t="s">
        <v>118</v>
      </c>
      <c r="Q1063" t="s">
        <v>306</v>
      </c>
      <c r="R1063" t="s">
        <v>307</v>
      </c>
      <c r="S1063">
        <v>50745</v>
      </c>
      <c r="T1063">
        <v>28114</v>
      </c>
      <c r="U1063">
        <v>0</v>
      </c>
      <c r="V1063">
        <v>0</v>
      </c>
      <c r="W1063">
        <v>5222.03</v>
      </c>
      <c r="X1063">
        <v>0</v>
      </c>
      <c r="Y1063">
        <v>0</v>
      </c>
      <c r="Z1063">
        <v>1670</v>
      </c>
      <c r="AA1063">
        <v>4650</v>
      </c>
      <c r="AB1063">
        <v>73411</v>
      </c>
      <c r="AC1063" t="s">
        <v>293</v>
      </c>
      <c r="AD1063" t="s">
        <v>294</v>
      </c>
      <c r="AE1063" t="s">
        <v>359</v>
      </c>
      <c r="AF1063" t="s">
        <v>300</v>
      </c>
      <c r="AG1063">
        <v>8</v>
      </c>
      <c r="AH1063">
        <v>3</v>
      </c>
      <c r="AI1063">
        <v>16</v>
      </c>
      <c r="AJ1063">
        <v>59896</v>
      </c>
      <c r="AK1063">
        <v>166</v>
      </c>
      <c r="AL1063">
        <v>1</v>
      </c>
      <c r="AM1063">
        <v>1397</v>
      </c>
      <c r="AN1063">
        <v>0.80210000000000004</v>
      </c>
      <c r="AO1063">
        <v>0.79990000000000006</v>
      </c>
      <c r="AP1063">
        <v>2.2000000000000001E-3</v>
      </c>
      <c r="AQ1063">
        <v>1.2172400131821632</v>
      </c>
      <c r="AR1063">
        <v>1.1598600149154663</v>
      </c>
      <c r="AS1063">
        <v>5.737999826669693E-2</v>
      </c>
      <c r="AT1063" t="s">
        <v>111</v>
      </c>
      <c r="AU1063" t="s">
        <v>83</v>
      </c>
      <c r="AW1063" t="s">
        <v>125</v>
      </c>
      <c r="AX1063" t="s">
        <v>84</v>
      </c>
      <c r="AY1063" t="s">
        <v>112</v>
      </c>
      <c r="AZ1063" t="s">
        <v>98</v>
      </c>
      <c r="BA1063" t="s">
        <v>99</v>
      </c>
      <c r="BB1063" t="s">
        <v>100</v>
      </c>
      <c r="BC1063" t="s">
        <v>6578</v>
      </c>
      <c r="BD1063" t="s">
        <v>6579</v>
      </c>
      <c r="BF1063" t="s">
        <v>6579</v>
      </c>
      <c r="BG1063" t="s">
        <v>6574</v>
      </c>
      <c r="BH1063" s="6">
        <v>44482</v>
      </c>
      <c r="BI1063" s="6">
        <v>44502</v>
      </c>
      <c r="BJ1063" s="32">
        <f t="shared" si="49"/>
        <v>2021</v>
      </c>
      <c r="BK1063" t="s">
        <v>104</v>
      </c>
      <c r="BL1063" t="s">
        <v>111</v>
      </c>
      <c r="BM1063" t="s">
        <v>86</v>
      </c>
      <c r="BN1063" t="s">
        <v>85</v>
      </c>
      <c r="BO1063" t="s">
        <v>300</v>
      </c>
      <c r="BP1063" t="str">
        <f t="shared" si="50"/>
        <v>17</v>
      </c>
    </row>
    <row r="1064" spans="1:68" x14ac:dyDescent="0.25">
      <c r="A1064">
        <v>2023</v>
      </c>
      <c r="B1064" t="s">
        <v>6580</v>
      </c>
      <c r="C1064" t="s">
        <v>6581</v>
      </c>
      <c r="D1064" t="s">
        <v>6582</v>
      </c>
      <c r="E1064">
        <v>20211015</v>
      </c>
      <c r="F1064">
        <v>20211102</v>
      </c>
      <c r="G1064" t="str">
        <f t="shared" si="48"/>
        <v>2021</v>
      </c>
      <c r="H1064">
        <v>19</v>
      </c>
      <c r="I1064" t="s">
        <v>6583</v>
      </c>
      <c r="J1064" t="s">
        <v>6584</v>
      </c>
      <c r="K1064" t="s">
        <v>83</v>
      </c>
      <c r="L1064" t="s">
        <v>84</v>
      </c>
      <c r="M1064" t="s">
        <v>85</v>
      </c>
      <c r="N1064" t="s">
        <v>86</v>
      </c>
      <c r="O1064">
        <v>111</v>
      </c>
      <c r="P1064" t="s">
        <v>87</v>
      </c>
      <c r="Q1064" t="s">
        <v>185</v>
      </c>
      <c r="R1064" t="s">
        <v>186</v>
      </c>
      <c r="S1064">
        <v>97549</v>
      </c>
      <c r="T1064">
        <v>18553</v>
      </c>
      <c r="U1064">
        <v>32005</v>
      </c>
      <c r="V1064">
        <v>0</v>
      </c>
      <c r="W1064">
        <v>445.1</v>
      </c>
      <c r="X1064">
        <v>15807.9</v>
      </c>
      <c r="Y1064">
        <v>11809.26</v>
      </c>
      <c r="Z1064">
        <v>1200</v>
      </c>
      <c r="AA1064">
        <v>2025</v>
      </c>
      <c r="AB1064">
        <v>153494</v>
      </c>
      <c r="AC1064" t="s">
        <v>121</v>
      </c>
      <c r="AD1064" t="s">
        <v>122</v>
      </c>
      <c r="AE1064" t="s">
        <v>187</v>
      </c>
      <c r="AF1064" t="s">
        <v>188</v>
      </c>
      <c r="AG1064">
        <v>12</v>
      </c>
      <c r="AH1064">
        <v>4</v>
      </c>
      <c r="AI1064">
        <v>22</v>
      </c>
      <c r="AJ1064">
        <v>149512</v>
      </c>
      <c r="AK1064">
        <v>25936</v>
      </c>
      <c r="AL1064">
        <v>1</v>
      </c>
      <c r="AM1064">
        <v>52107</v>
      </c>
      <c r="AN1064">
        <v>2.343</v>
      </c>
      <c r="AO1064">
        <v>1.9965999999999999</v>
      </c>
      <c r="AP1064">
        <v>0.34639999999999999</v>
      </c>
      <c r="AQ1064">
        <v>2.3430000245571136</v>
      </c>
      <c r="AR1064">
        <v>1.9966000318527222</v>
      </c>
      <c r="AS1064">
        <v>0.34639999270439148</v>
      </c>
      <c r="AT1064" t="s">
        <v>111</v>
      </c>
      <c r="AU1064" t="s">
        <v>121</v>
      </c>
      <c r="AV1064" t="s">
        <v>121</v>
      </c>
      <c r="AW1064" t="s">
        <v>189</v>
      </c>
      <c r="AX1064" t="s">
        <v>84</v>
      </c>
      <c r="AY1064" t="s">
        <v>1638</v>
      </c>
      <c r="AZ1064" t="s">
        <v>98</v>
      </c>
      <c r="BA1064" t="s">
        <v>99</v>
      </c>
      <c r="BB1064" t="s">
        <v>438</v>
      </c>
      <c r="BC1064" t="s">
        <v>101</v>
      </c>
      <c r="BD1064" t="s">
        <v>1196</v>
      </c>
      <c r="BE1064" t="s">
        <v>1197</v>
      </c>
      <c r="BF1064" t="s">
        <v>1197</v>
      </c>
      <c r="BG1064" t="s">
        <v>6581</v>
      </c>
      <c r="BH1064" s="6">
        <v>44490</v>
      </c>
      <c r="BI1064" s="6">
        <v>44502</v>
      </c>
      <c r="BJ1064" s="32">
        <f t="shared" si="49"/>
        <v>2021</v>
      </c>
      <c r="BK1064" t="s">
        <v>104</v>
      </c>
      <c r="BL1064" t="s">
        <v>111</v>
      </c>
      <c r="BM1064" t="s">
        <v>86</v>
      </c>
      <c r="BN1064" t="s">
        <v>85</v>
      </c>
      <c r="BO1064" t="s">
        <v>124</v>
      </c>
      <c r="BP1064" t="str">
        <f t="shared" si="50"/>
        <v>31</v>
      </c>
    </row>
    <row r="1065" spans="1:68" x14ac:dyDescent="0.25">
      <c r="A1065">
        <v>2023</v>
      </c>
      <c r="B1065" t="s">
        <v>6585</v>
      </c>
      <c r="C1065" t="s">
        <v>6586</v>
      </c>
      <c r="D1065" t="s">
        <v>6587</v>
      </c>
      <c r="E1065">
        <v>20211010</v>
      </c>
      <c r="F1065">
        <v>20211102</v>
      </c>
      <c r="G1065" t="str">
        <f t="shared" si="48"/>
        <v>2021</v>
      </c>
      <c r="H1065">
        <v>24</v>
      </c>
      <c r="I1065" t="s">
        <v>6588</v>
      </c>
      <c r="J1065" t="s">
        <v>6589</v>
      </c>
      <c r="K1065" t="s">
        <v>83</v>
      </c>
      <c r="L1065" t="s">
        <v>84</v>
      </c>
      <c r="M1065" t="s">
        <v>85</v>
      </c>
      <c r="N1065" t="s">
        <v>86</v>
      </c>
      <c r="O1065">
        <v>111</v>
      </c>
      <c r="P1065" t="s">
        <v>118</v>
      </c>
      <c r="Q1065" t="s">
        <v>3091</v>
      </c>
      <c r="R1065" t="s">
        <v>3092</v>
      </c>
      <c r="S1065">
        <v>104816</v>
      </c>
      <c r="T1065">
        <v>25796</v>
      </c>
      <c r="U1065">
        <v>32280</v>
      </c>
      <c r="V1065">
        <v>0</v>
      </c>
      <c r="W1065">
        <v>3328.08</v>
      </c>
      <c r="X1065">
        <v>0</v>
      </c>
      <c r="Y1065">
        <v>0</v>
      </c>
      <c r="Z1065">
        <v>1440</v>
      </c>
      <c r="AA1065">
        <v>4050</v>
      </c>
      <c r="AB1065">
        <v>109072</v>
      </c>
      <c r="AC1065" t="s">
        <v>135</v>
      </c>
      <c r="AD1065" t="s">
        <v>136</v>
      </c>
      <c r="AE1065" t="s">
        <v>1400</v>
      </c>
      <c r="AF1065" t="s">
        <v>1401</v>
      </c>
      <c r="AG1065">
        <v>13</v>
      </c>
      <c r="AH1065">
        <v>4</v>
      </c>
      <c r="AI1065">
        <v>25</v>
      </c>
      <c r="AJ1065">
        <v>127018</v>
      </c>
      <c r="AK1065">
        <v>8297</v>
      </c>
      <c r="AL1065">
        <v>1</v>
      </c>
      <c r="AM1065">
        <v>29265</v>
      </c>
      <c r="AN1065">
        <v>1.8069999999999999</v>
      </c>
      <c r="AO1065">
        <v>1.6961999999999999</v>
      </c>
      <c r="AP1065">
        <v>0.1108</v>
      </c>
      <c r="AQ1065">
        <v>1.8070000112056732</v>
      </c>
      <c r="AR1065">
        <v>1.6962000131607056</v>
      </c>
      <c r="AS1065">
        <v>0.11079999804496765</v>
      </c>
      <c r="AT1065" t="s">
        <v>111</v>
      </c>
      <c r="AU1065" t="s">
        <v>83</v>
      </c>
      <c r="AW1065" t="s">
        <v>250</v>
      </c>
      <c r="AX1065" t="s">
        <v>84</v>
      </c>
      <c r="AY1065" t="s">
        <v>998</v>
      </c>
      <c r="AZ1065" t="s">
        <v>98</v>
      </c>
      <c r="BA1065" t="s">
        <v>99</v>
      </c>
      <c r="BB1065" t="s">
        <v>554</v>
      </c>
      <c r="BC1065" t="s">
        <v>4306</v>
      </c>
      <c r="BD1065" t="s">
        <v>4307</v>
      </c>
      <c r="BF1065" t="s">
        <v>4307</v>
      </c>
      <c r="BG1065" t="s">
        <v>6586</v>
      </c>
      <c r="BH1065" s="6">
        <v>44490</v>
      </c>
      <c r="BI1065" s="6">
        <v>44502</v>
      </c>
      <c r="BJ1065" s="32">
        <f t="shared" si="49"/>
        <v>2021</v>
      </c>
      <c r="BK1065" t="s">
        <v>104</v>
      </c>
      <c r="BL1065" t="s">
        <v>111</v>
      </c>
      <c r="BM1065" t="s">
        <v>86</v>
      </c>
      <c r="BN1065" t="s">
        <v>85</v>
      </c>
      <c r="BO1065" t="s">
        <v>176</v>
      </c>
      <c r="BP1065" t="str">
        <f t="shared" si="50"/>
        <v>02</v>
      </c>
    </row>
    <row r="1066" spans="1:68" x14ac:dyDescent="0.25">
      <c r="A1066">
        <v>2023</v>
      </c>
      <c r="B1066" t="s">
        <v>6590</v>
      </c>
      <c r="C1066" t="s">
        <v>6591</v>
      </c>
      <c r="D1066" t="s">
        <v>6592</v>
      </c>
      <c r="E1066">
        <v>20211102</v>
      </c>
      <c r="F1066">
        <v>20211112</v>
      </c>
      <c r="G1066" t="str">
        <f t="shared" si="48"/>
        <v>2021</v>
      </c>
      <c r="H1066">
        <v>11</v>
      </c>
      <c r="I1066" t="s">
        <v>6593</v>
      </c>
      <c r="J1066" t="s">
        <v>6594</v>
      </c>
      <c r="K1066" t="s">
        <v>83</v>
      </c>
      <c r="L1066" t="s">
        <v>84</v>
      </c>
      <c r="M1066" t="s">
        <v>85</v>
      </c>
      <c r="N1066" t="s">
        <v>86</v>
      </c>
      <c r="O1066">
        <v>111</v>
      </c>
      <c r="P1066" t="s">
        <v>118</v>
      </c>
      <c r="Q1066" t="s">
        <v>278</v>
      </c>
      <c r="R1066" t="s">
        <v>279</v>
      </c>
      <c r="S1066">
        <v>35672</v>
      </c>
      <c r="T1066">
        <v>13770</v>
      </c>
      <c r="U1066">
        <v>0</v>
      </c>
      <c r="V1066">
        <v>0</v>
      </c>
      <c r="W1066">
        <v>30583.09</v>
      </c>
      <c r="X1066">
        <v>0</v>
      </c>
      <c r="Y1066">
        <v>0</v>
      </c>
      <c r="Z1066">
        <v>800</v>
      </c>
      <c r="AA1066">
        <v>900</v>
      </c>
      <c r="AB1066">
        <v>112632</v>
      </c>
      <c r="AC1066" t="s">
        <v>157</v>
      </c>
      <c r="AD1066" t="s">
        <v>158</v>
      </c>
      <c r="AE1066" t="s">
        <v>159</v>
      </c>
      <c r="AF1066" t="s">
        <v>231</v>
      </c>
      <c r="AG1066">
        <v>12</v>
      </c>
      <c r="AH1066">
        <v>4</v>
      </c>
      <c r="AI1066">
        <v>22</v>
      </c>
      <c r="AJ1066">
        <v>93345</v>
      </c>
      <c r="AK1066">
        <v>3856</v>
      </c>
      <c r="AL1066">
        <v>1</v>
      </c>
      <c r="AM1066">
        <v>15184</v>
      </c>
      <c r="AN1066">
        <v>1.298</v>
      </c>
      <c r="AO1066">
        <v>1.2464999999999999</v>
      </c>
      <c r="AP1066">
        <v>5.1499999999999997E-2</v>
      </c>
      <c r="AQ1066">
        <v>1.2980000153183937</v>
      </c>
      <c r="AR1066">
        <v>1.2465000152587891</v>
      </c>
      <c r="AS1066">
        <v>5.1500000059604645E-2</v>
      </c>
      <c r="AT1066" t="s">
        <v>139</v>
      </c>
      <c r="AU1066" t="s">
        <v>83</v>
      </c>
      <c r="AW1066" t="s">
        <v>125</v>
      </c>
      <c r="AY1066" t="s">
        <v>3097</v>
      </c>
      <c r="AZ1066" t="s">
        <v>98</v>
      </c>
      <c r="BA1066" t="s">
        <v>99</v>
      </c>
      <c r="BB1066" t="s">
        <v>438</v>
      </c>
      <c r="BC1066" t="s">
        <v>229</v>
      </c>
      <c r="BD1066" t="s">
        <v>1149</v>
      </c>
      <c r="BF1066" t="s">
        <v>1149</v>
      </c>
      <c r="BG1066" t="s">
        <v>6591</v>
      </c>
      <c r="BH1066" s="6">
        <v>44504</v>
      </c>
      <c r="BI1066" s="6">
        <v>44512</v>
      </c>
      <c r="BJ1066" s="32">
        <f t="shared" si="49"/>
        <v>2021</v>
      </c>
      <c r="BK1066" t="s">
        <v>104</v>
      </c>
      <c r="BL1066" t="s">
        <v>139</v>
      </c>
      <c r="BM1066" t="s">
        <v>86</v>
      </c>
      <c r="BN1066" t="s">
        <v>85</v>
      </c>
      <c r="BO1066" t="s">
        <v>231</v>
      </c>
      <c r="BP1066" t="str">
        <f t="shared" si="50"/>
        <v>03</v>
      </c>
    </row>
    <row r="1067" spans="1:68" x14ac:dyDescent="0.25">
      <c r="A1067">
        <v>2023</v>
      </c>
      <c r="B1067" t="s">
        <v>6595</v>
      </c>
      <c r="C1067" t="s">
        <v>6596</v>
      </c>
      <c r="D1067" t="s">
        <v>6597</v>
      </c>
      <c r="E1067">
        <v>20211026</v>
      </c>
      <c r="F1067">
        <v>20211109</v>
      </c>
      <c r="G1067" t="str">
        <f t="shared" si="48"/>
        <v>2021</v>
      </c>
      <c r="H1067">
        <v>15</v>
      </c>
      <c r="I1067" t="s">
        <v>6598</v>
      </c>
      <c r="J1067" t="s">
        <v>6599</v>
      </c>
      <c r="K1067" t="s">
        <v>83</v>
      </c>
      <c r="L1067" t="s">
        <v>84</v>
      </c>
      <c r="M1067" t="s">
        <v>85</v>
      </c>
      <c r="N1067" t="s">
        <v>86</v>
      </c>
      <c r="O1067">
        <v>111</v>
      </c>
      <c r="P1067" t="s">
        <v>118</v>
      </c>
      <c r="Q1067" t="s">
        <v>338</v>
      </c>
      <c r="R1067" t="s">
        <v>339</v>
      </c>
      <c r="S1067">
        <v>61433</v>
      </c>
      <c r="T1067">
        <v>19940</v>
      </c>
      <c r="U1067">
        <v>0</v>
      </c>
      <c r="V1067">
        <v>0</v>
      </c>
      <c r="W1067">
        <v>1131.8499999999999</v>
      </c>
      <c r="X1067">
        <v>0</v>
      </c>
      <c r="Y1067">
        <v>0</v>
      </c>
      <c r="Z1067">
        <v>1120</v>
      </c>
      <c r="AA1067">
        <v>2475</v>
      </c>
      <c r="AB1067">
        <v>81676</v>
      </c>
      <c r="AC1067" t="s">
        <v>135</v>
      </c>
      <c r="AD1067" t="s">
        <v>136</v>
      </c>
      <c r="AE1067" t="s">
        <v>137</v>
      </c>
      <c r="AF1067" t="s">
        <v>138</v>
      </c>
      <c r="AG1067">
        <v>13</v>
      </c>
      <c r="AH1067">
        <v>4</v>
      </c>
      <c r="AI1067">
        <v>25</v>
      </c>
      <c r="AJ1067">
        <v>97756</v>
      </c>
      <c r="AK1067">
        <v>5360</v>
      </c>
      <c r="AL1067">
        <v>1</v>
      </c>
      <c r="AM1067">
        <v>19872</v>
      </c>
      <c r="AN1067">
        <v>1.377</v>
      </c>
      <c r="AO1067">
        <v>1.3053999999999999</v>
      </c>
      <c r="AP1067">
        <v>7.1599999999999997E-2</v>
      </c>
      <c r="AQ1067">
        <v>1.3770000115036964</v>
      </c>
      <c r="AR1067">
        <v>1.305400013923645</v>
      </c>
      <c r="AS1067">
        <v>7.1599997580051422E-2</v>
      </c>
      <c r="AT1067" t="s">
        <v>111</v>
      </c>
      <c r="AU1067" t="s">
        <v>83</v>
      </c>
      <c r="AW1067" t="s">
        <v>125</v>
      </c>
      <c r="AY1067" t="s">
        <v>1320</v>
      </c>
      <c r="AZ1067" t="s">
        <v>98</v>
      </c>
      <c r="BA1067" t="s">
        <v>99</v>
      </c>
      <c r="BB1067" t="s">
        <v>191</v>
      </c>
      <c r="BC1067" t="s">
        <v>710</v>
      </c>
      <c r="BD1067" t="s">
        <v>1639</v>
      </c>
      <c r="BF1067" t="s">
        <v>1639</v>
      </c>
      <c r="BG1067" t="s">
        <v>6596</v>
      </c>
      <c r="BH1067" s="6">
        <v>44504</v>
      </c>
      <c r="BI1067" s="6">
        <v>44509</v>
      </c>
      <c r="BJ1067" s="32">
        <f t="shared" si="49"/>
        <v>2021</v>
      </c>
      <c r="BK1067" t="s">
        <v>104</v>
      </c>
      <c r="BL1067" t="s">
        <v>111</v>
      </c>
      <c r="BM1067" t="s">
        <v>86</v>
      </c>
      <c r="BN1067" t="s">
        <v>85</v>
      </c>
      <c r="BO1067" t="s">
        <v>138</v>
      </c>
      <c r="BP1067" t="str">
        <f t="shared" si="50"/>
        <v>02</v>
      </c>
    </row>
    <row r="1068" spans="1:68" x14ac:dyDescent="0.25">
      <c r="A1068">
        <v>2023</v>
      </c>
      <c r="B1068" t="s">
        <v>6600</v>
      </c>
      <c r="C1068" t="s">
        <v>6601</v>
      </c>
      <c r="D1068" t="s">
        <v>6602</v>
      </c>
      <c r="E1068">
        <v>20211027</v>
      </c>
      <c r="F1068">
        <v>20211109</v>
      </c>
      <c r="G1068" t="str">
        <f t="shared" si="48"/>
        <v>2021</v>
      </c>
      <c r="H1068">
        <v>14</v>
      </c>
      <c r="I1068" t="s">
        <v>6603</v>
      </c>
      <c r="J1068" t="s">
        <v>6604</v>
      </c>
      <c r="K1068" t="s">
        <v>83</v>
      </c>
      <c r="L1068" t="s">
        <v>84</v>
      </c>
      <c r="M1068" t="s">
        <v>85</v>
      </c>
      <c r="N1068" t="s">
        <v>86</v>
      </c>
      <c r="O1068">
        <v>111</v>
      </c>
      <c r="P1068" t="s">
        <v>118</v>
      </c>
      <c r="Q1068" t="s">
        <v>792</v>
      </c>
      <c r="R1068" t="s">
        <v>793</v>
      </c>
      <c r="S1068">
        <v>42547</v>
      </c>
      <c r="T1068">
        <v>18833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1040</v>
      </c>
      <c r="AA1068">
        <v>2325</v>
      </c>
      <c r="AB1068">
        <v>61035</v>
      </c>
      <c r="AC1068" t="s">
        <v>135</v>
      </c>
      <c r="AD1068" t="s">
        <v>136</v>
      </c>
      <c r="AE1068" t="s">
        <v>137</v>
      </c>
      <c r="AF1068" t="s">
        <v>138</v>
      </c>
      <c r="AG1068">
        <v>9</v>
      </c>
      <c r="AH1068">
        <v>3</v>
      </c>
      <c r="AI1068">
        <v>18</v>
      </c>
      <c r="AJ1068">
        <v>65372</v>
      </c>
      <c r="AK1068">
        <v>972</v>
      </c>
      <c r="AL1068">
        <v>1</v>
      </c>
      <c r="AM1068">
        <v>5310</v>
      </c>
      <c r="AN1068">
        <v>0.88600000000000001</v>
      </c>
      <c r="AO1068">
        <v>0.873</v>
      </c>
      <c r="AP1068">
        <v>1.2999999999999999E-2</v>
      </c>
      <c r="AQ1068">
        <v>0.87300002574920654</v>
      </c>
      <c r="AR1068">
        <v>0.87300002574920654</v>
      </c>
      <c r="AS1068">
        <v>0</v>
      </c>
      <c r="AT1068" t="s">
        <v>111</v>
      </c>
      <c r="AU1068" t="s">
        <v>83</v>
      </c>
      <c r="AW1068" t="s">
        <v>125</v>
      </c>
      <c r="AY1068" t="s">
        <v>112</v>
      </c>
      <c r="AZ1068" t="s">
        <v>98</v>
      </c>
      <c r="BA1068" t="s">
        <v>99</v>
      </c>
      <c r="BB1068" t="s">
        <v>100</v>
      </c>
      <c r="BC1068" t="s">
        <v>2187</v>
      </c>
      <c r="BD1068" t="s">
        <v>6605</v>
      </c>
      <c r="BF1068" t="s">
        <v>6605</v>
      </c>
      <c r="BG1068" t="s">
        <v>6601</v>
      </c>
      <c r="BH1068" s="6">
        <v>44504</v>
      </c>
      <c r="BI1068" s="6">
        <v>44509</v>
      </c>
      <c r="BJ1068" s="32">
        <f t="shared" si="49"/>
        <v>2021</v>
      </c>
      <c r="BK1068" t="s">
        <v>104</v>
      </c>
      <c r="BL1068" t="s">
        <v>111</v>
      </c>
      <c r="BM1068" t="s">
        <v>86</v>
      </c>
      <c r="BN1068" t="s">
        <v>85</v>
      </c>
      <c r="BO1068" t="s">
        <v>138</v>
      </c>
      <c r="BP1068" t="str">
        <f t="shared" si="50"/>
        <v>02</v>
      </c>
    </row>
    <row r="1069" spans="1:68" x14ac:dyDescent="0.25">
      <c r="A1069">
        <v>2023</v>
      </c>
      <c r="B1069" t="s">
        <v>6606</v>
      </c>
      <c r="C1069" t="s">
        <v>6607</v>
      </c>
      <c r="D1069" t="s">
        <v>6608</v>
      </c>
      <c r="E1069">
        <v>20211025</v>
      </c>
      <c r="F1069">
        <v>20211109</v>
      </c>
      <c r="G1069" t="str">
        <f t="shared" si="48"/>
        <v>2021</v>
      </c>
      <c r="H1069">
        <v>16</v>
      </c>
      <c r="I1069" t="s">
        <v>6609</v>
      </c>
      <c r="J1069" t="s">
        <v>6610</v>
      </c>
      <c r="K1069" t="s">
        <v>83</v>
      </c>
      <c r="L1069" t="s">
        <v>84</v>
      </c>
      <c r="M1069" t="s">
        <v>85</v>
      </c>
      <c r="N1069" t="s">
        <v>86</v>
      </c>
      <c r="O1069">
        <v>111</v>
      </c>
      <c r="P1069" t="s">
        <v>118</v>
      </c>
      <c r="Q1069" t="s">
        <v>6611</v>
      </c>
      <c r="R1069" t="s">
        <v>6612</v>
      </c>
      <c r="S1069">
        <v>178104</v>
      </c>
      <c r="T1069">
        <v>10649</v>
      </c>
      <c r="U1069">
        <v>105542</v>
      </c>
      <c r="V1069">
        <v>0</v>
      </c>
      <c r="W1069">
        <v>9452.43</v>
      </c>
      <c r="X1069">
        <v>0</v>
      </c>
      <c r="Y1069">
        <v>2367.94</v>
      </c>
      <c r="Z1069">
        <v>640</v>
      </c>
      <c r="AA1069">
        <v>825</v>
      </c>
      <c r="AB1069">
        <v>194252</v>
      </c>
      <c r="AC1069" t="s">
        <v>410</v>
      </c>
      <c r="AD1069" t="s">
        <v>411</v>
      </c>
      <c r="AE1069" t="s">
        <v>412</v>
      </c>
      <c r="AF1069" t="s">
        <v>413</v>
      </c>
      <c r="AG1069">
        <v>13</v>
      </c>
      <c r="AH1069">
        <v>4</v>
      </c>
      <c r="AI1069">
        <v>26</v>
      </c>
      <c r="AJ1069">
        <v>248245</v>
      </c>
      <c r="AK1069">
        <v>17603</v>
      </c>
      <c r="AL1069">
        <v>1</v>
      </c>
      <c r="AM1069">
        <v>66851</v>
      </c>
      <c r="AN1069">
        <v>3.5501999999999998</v>
      </c>
      <c r="AO1069">
        <v>3.3151000000000002</v>
      </c>
      <c r="AP1069">
        <v>0.2351</v>
      </c>
      <c r="AQ1069">
        <v>3.550199955701828</v>
      </c>
      <c r="AR1069">
        <v>3.3150999546051025</v>
      </c>
      <c r="AS1069">
        <v>0.23510000109672546</v>
      </c>
      <c r="AT1069" t="s">
        <v>94</v>
      </c>
      <c r="AU1069" t="s">
        <v>83</v>
      </c>
      <c r="AW1069" t="s">
        <v>6613</v>
      </c>
      <c r="AY1069" t="s">
        <v>843</v>
      </c>
      <c r="AZ1069" t="s">
        <v>98</v>
      </c>
      <c r="BA1069" t="s">
        <v>99</v>
      </c>
      <c r="BB1069" t="s">
        <v>438</v>
      </c>
      <c r="BC1069" t="s">
        <v>416</v>
      </c>
      <c r="BD1069" t="s">
        <v>417</v>
      </c>
      <c r="BE1069" t="s">
        <v>418</v>
      </c>
      <c r="BF1069" t="s">
        <v>418</v>
      </c>
      <c r="BG1069" t="s">
        <v>6607</v>
      </c>
      <c r="BH1069" s="6">
        <v>44504</v>
      </c>
      <c r="BI1069" s="6">
        <v>44509</v>
      </c>
      <c r="BJ1069" s="32">
        <f t="shared" si="49"/>
        <v>2021</v>
      </c>
      <c r="BK1069" t="s">
        <v>104</v>
      </c>
      <c r="BL1069" t="s">
        <v>94</v>
      </c>
      <c r="BM1069" t="s">
        <v>86</v>
      </c>
      <c r="BN1069" t="s">
        <v>85</v>
      </c>
      <c r="BO1069" t="s">
        <v>231</v>
      </c>
      <c r="BP1069" t="str">
        <f t="shared" si="50"/>
        <v>03</v>
      </c>
    </row>
    <row r="1070" spans="1:68" x14ac:dyDescent="0.25">
      <c r="A1070">
        <v>2023</v>
      </c>
      <c r="B1070" t="s">
        <v>6614</v>
      </c>
      <c r="C1070" t="s">
        <v>6615</v>
      </c>
      <c r="D1070" t="s">
        <v>6616</v>
      </c>
      <c r="E1070">
        <v>20210920</v>
      </c>
      <c r="F1070">
        <v>20211101</v>
      </c>
      <c r="G1070" t="str">
        <f t="shared" si="48"/>
        <v>2021</v>
      </c>
      <c r="H1070">
        <v>43</v>
      </c>
      <c r="I1070" t="s">
        <v>6617</v>
      </c>
      <c r="J1070" t="s">
        <v>6618</v>
      </c>
      <c r="K1070" t="s">
        <v>83</v>
      </c>
      <c r="L1070" t="s">
        <v>84</v>
      </c>
      <c r="M1070" t="s">
        <v>85</v>
      </c>
      <c r="N1070" t="s">
        <v>86</v>
      </c>
      <c r="O1070">
        <v>111</v>
      </c>
      <c r="P1070" t="s">
        <v>87</v>
      </c>
      <c r="Q1070" t="s">
        <v>88</v>
      </c>
      <c r="R1070" t="s">
        <v>89</v>
      </c>
      <c r="S1070">
        <v>126335</v>
      </c>
      <c r="T1070">
        <v>52337</v>
      </c>
      <c r="U1070">
        <v>6696</v>
      </c>
      <c r="V1070">
        <v>0</v>
      </c>
      <c r="W1070">
        <v>28956.799999999999</v>
      </c>
      <c r="X1070">
        <v>9835.7800000000007</v>
      </c>
      <c r="Y1070">
        <v>17774.7</v>
      </c>
      <c r="Z1070">
        <v>2940</v>
      </c>
      <c r="AA1070">
        <v>6825</v>
      </c>
      <c r="AB1070">
        <v>304034</v>
      </c>
      <c r="AC1070" t="s">
        <v>90</v>
      </c>
      <c r="AD1070" t="s">
        <v>91</v>
      </c>
      <c r="AE1070" t="s">
        <v>92</v>
      </c>
      <c r="AF1070" t="s">
        <v>93</v>
      </c>
      <c r="AG1070">
        <v>13</v>
      </c>
      <c r="AH1070">
        <v>4</v>
      </c>
      <c r="AI1070">
        <v>23</v>
      </c>
      <c r="AJ1070">
        <v>133895</v>
      </c>
      <c r="AK1070">
        <v>22137</v>
      </c>
      <c r="AL1070">
        <v>1</v>
      </c>
      <c r="AM1070">
        <v>42367</v>
      </c>
      <c r="AN1070">
        <v>2.0836999999999999</v>
      </c>
      <c r="AO1070">
        <v>1.7881</v>
      </c>
      <c r="AP1070">
        <v>0.29559999999999997</v>
      </c>
      <c r="AQ1070">
        <v>4.0104498863220215</v>
      </c>
      <c r="AR1070">
        <v>3.4386498928070068</v>
      </c>
      <c r="AS1070">
        <v>0.57179999351501465</v>
      </c>
      <c r="AT1070" t="s">
        <v>139</v>
      </c>
      <c r="AU1070" t="s">
        <v>90</v>
      </c>
      <c r="AV1070" t="s">
        <v>90</v>
      </c>
      <c r="AW1070" t="s">
        <v>271</v>
      </c>
      <c r="AX1070" t="s">
        <v>6619</v>
      </c>
      <c r="AY1070" t="s">
        <v>112</v>
      </c>
      <c r="AZ1070" t="s">
        <v>98</v>
      </c>
      <c r="BA1070" t="s">
        <v>99</v>
      </c>
      <c r="BB1070" t="s">
        <v>100</v>
      </c>
      <c r="BC1070" t="s">
        <v>101</v>
      </c>
      <c r="BD1070" t="s">
        <v>102</v>
      </c>
      <c r="BE1070" t="s">
        <v>103</v>
      </c>
      <c r="BF1070" t="s">
        <v>103</v>
      </c>
      <c r="BG1070" t="s">
        <v>6615</v>
      </c>
      <c r="BH1070" s="6">
        <v>44488</v>
      </c>
      <c r="BI1070" s="6">
        <v>44501</v>
      </c>
      <c r="BJ1070" s="32">
        <f t="shared" si="49"/>
        <v>2021</v>
      </c>
      <c r="BK1070" t="s">
        <v>104</v>
      </c>
      <c r="BL1070" t="s">
        <v>139</v>
      </c>
      <c r="BM1070" t="s">
        <v>86</v>
      </c>
      <c r="BN1070" t="s">
        <v>85</v>
      </c>
      <c r="BO1070" t="s">
        <v>966</v>
      </c>
      <c r="BP1070" t="str">
        <f t="shared" si="50"/>
        <v>11</v>
      </c>
    </row>
    <row r="1071" spans="1:68" x14ac:dyDescent="0.25">
      <c r="A1071">
        <v>2023</v>
      </c>
      <c r="B1071" t="s">
        <v>6620</v>
      </c>
      <c r="C1071" t="s">
        <v>6621</v>
      </c>
      <c r="D1071" t="s">
        <v>6622</v>
      </c>
      <c r="E1071">
        <v>20211029</v>
      </c>
      <c r="F1071">
        <v>20211119</v>
      </c>
      <c r="G1071" t="str">
        <f t="shared" si="48"/>
        <v>2021</v>
      </c>
      <c r="H1071">
        <v>22</v>
      </c>
      <c r="I1071" t="s">
        <v>6623</v>
      </c>
      <c r="J1071" t="s">
        <v>6624</v>
      </c>
      <c r="K1071" t="s">
        <v>83</v>
      </c>
      <c r="L1071" t="s">
        <v>84</v>
      </c>
      <c r="M1071" t="s">
        <v>85</v>
      </c>
      <c r="N1071" t="s">
        <v>86</v>
      </c>
      <c r="O1071">
        <v>111</v>
      </c>
      <c r="P1071" t="s">
        <v>118</v>
      </c>
      <c r="Q1071" t="s">
        <v>918</v>
      </c>
      <c r="R1071" t="s">
        <v>919</v>
      </c>
      <c r="S1071">
        <v>76075</v>
      </c>
      <c r="T1071">
        <v>30200</v>
      </c>
      <c r="U1071">
        <v>0</v>
      </c>
      <c r="V1071">
        <v>0</v>
      </c>
      <c r="W1071">
        <v>2418.0300000000002</v>
      </c>
      <c r="X1071">
        <v>0</v>
      </c>
      <c r="Y1071">
        <v>0</v>
      </c>
      <c r="Z1071">
        <v>1680</v>
      </c>
      <c r="AA1071">
        <v>4725</v>
      </c>
      <c r="AB1071">
        <v>113445</v>
      </c>
      <c r="AC1071" t="s">
        <v>135</v>
      </c>
      <c r="AD1071" t="s">
        <v>136</v>
      </c>
      <c r="AE1071" t="s">
        <v>137</v>
      </c>
      <c r="AF1071" t="s">
        <v>138</v>
      </c>
      <c r="AG1071">
        <v>13</v>
      </c>
      <c r="AH1071">
        <v>4</v>
      </c>
      <c r="AI1071">
        <v>26</v>
      </c>
      <c r="AJ1071">
        <v>131996</v>
      </c>
      <c r="AK1071">
        <v>3152</v>
      </c>
      <c r="AL1071">
        <v>1</v>
      </c>
      <c r="AM1071">
        <v>13581</v>
      </c>
      <c r="AN1071">
        <v>1.8048</v>
      </c>
      <c r="AO1071">
        <v>1.7626999999999999</v>
      </c>
      <c r="AP1071">
        <v>4.2099999999999999E-2</v>
      </c>
      <c r="AQ1071">
        <v>1.8047999627888203</v>
      </c>
      <c r="AR1071">
        <v>1.7626999616622925</v>
      </c>
      <c r="AS1071">
        <v>4.2100001126527786E-2</v>
      </c>
      <c r="AT1071" t="s">
        <v>177</v>
      </c>
      <c r="AU1071" t="s">
        <v>135</v>
      </c>
      <c r="AW1071" t="s">
        <v>347</v>
      </c>
      <c r="AY1071" t="s">
        <v>397</v>
      </c>
      <c r="AZ1071" t="s">
        <v>98</v>
      </c>
      <c r="BA1071" t="s">
        <v>99</v>
      </c>
      <c r="BB1071" t="s">
        <v>398</v>
      </c>
      <c r="BC1071" t="s">
        <v>229</v>
      </c>
      <c r="BD1071" t="s">
        <v>1149</v>
      </c>
      <c r="BF1071" t="s">
        <v>1149</v>
      </c>
      <c r="BG1071" t="s">
        <v>6621</v>
      </c>
      <c r="BH1071" s="6">
        <v>44504</v>
      </c>
      <c r="BI1071" s="6">
        <v>44519</v>
      </c>
      <c r="BJ1071" s="32">
        <f t="shared" si="49"/>
        <v>2021</v>
      </c>
      <c r="BK1071" t="s">
        <v>104</v>
      </c>
      <c r="BL1071" t="s">
        <v>177</v>
      </c>
      <c r="BM1071" t="s">
        <v>86</v>
      </c>
      <c r="BN1071" t="s">
        <v>85</v>
      </c>
      <c r="BO1071" t="s">
        <v>138</v>
      </c>
      <c r="BP1071" t="str">
        <f t="shared" si="50"/>
        <v>02</v>
      </c>
    </row>
    <row r="1072" spans="1:68" x14ac:dyDescent="0.25">
      <c r="A1072">
        <v>2023</v>
      </c>
      <c r="B1072" t="s">
        <v>6625</v>
      </c>
      <c r="C1072" t="s">
        <v>6626</v>
      </c>
      <c r="D1072" t="s">
        <v>6627</v>
      </c>
      <c r="E1072">
        <v>20211008</v>
      </c>
      <c r="F1072">
        <v>20211101</v>
      </c>
      <c r="G1072" t="str">
        <f t="shared" si="48"/>
        <v>2021</v>
      </c>
      <c r="H1072">
        <v>25</v>
      </c>
      <c r="I1072" t="s">
        <v>6628</v>
      </c>
      <c r="J1072" t="s">
        <v>1457</v>
      </c>
      <c r="K1072" t="s">
        <v>83</v>
      </c>
      <c r="L1072" t="s">
        <v>84</v>
      </c>
      <c r="M1072" t="s">
        <v>85</v>
      </c>
      <c r="N1072" t="s">
        <v>86</v>
      </c>
      <c r="O1072">
        <v>111</v>
      </c>
      <c r="P1072" t="s">
        <v>118</v>
      </c>
      <c r="Q1072" t="s">
        <v>4475</v>
      </c>
      <c r="R1072" t="s">
        <v>4476</v>
      </c>
      <c r="S1072">
        <v>70543</v>
      </c>
      <c r="T1072">
        <v>31788</v>
      </c>
      <c r="U1072">
        <v>0</v>
      </c>
      <c r="V1072">
        <v>0</v>
      </c>
      <c r="W1072">
        <v>4167.0200000000004</v>
      </c>
      <c r="X1072">
        <v>0</v>
      </c>
      <c r="Y1072">
        <v>0</v>
      </c>
      <c r="Z1072">
        <v>1920</v>
      </c>
      <c r="AA1072">
        <v>3600</v>
      </c>
      <c r="AB1072">
        <v>102985</v>
      </c>
      <c r="AC1072" t="s">
        <v>157</v>
      </c>
      <c r="AD1072" t="s">
        <v>158</v>
      </c>
      <c r="AE1072" t="s">
        <v>159</v>
      </c>
      <c r="AF1072" t="s">
        <v>231</v>
      </c>
      <c r="AG1072">
        <v>7</v>
      </c>
      <c r="AH1072">
        <v>2</v>
      </c>
      <c r="AI1072">
        <v>14</v>
      </c>
      <c r="AJ1072">
        <v>52541</v>
      </c>
      <c r="AK1072">
        <v>2484</v>
      </c>
      <c r="AL1072">
        <v>1</v>
      </c>
      <c r="AM1072">
        <v>9733</v>
      </c>
      <c r="AN1072">
        <v>0.73480000000000001</v>
      </c>
      <c r="AO1072">
        <v>0.7016</v>
      </c>
      <c r="AP1072">
        <v>3.32E-2</v>
      </c>
      <c r="AQ1072">
        <v>1.3963099457323551</v>
      </c>
      <c r="AR1072">
        <v>1.3631099462509155</v>
      </c>
      <c r="AS1072">
        <v>3.319999948143959E-2</v>
      </c>
      <c r="AT1072" t="s">
        <v>111</v>
      </c>
      <c r="AU1072" t="s">
        <v>157</v>
      </c>
      <c r="AW1072" t="s">
        <v>125</v>
      </c>
      <c r="AX1072" t="s">
        <v>84</v>
      </c>
      <c r="AY1072" t="s">
        <v>2018</v>
      </c>
      <c r="AZ1072" t="s">
        <v>98</v>
      </c>
      <c r="BA1072" t="s">
        <v>99</v>
      </c>
      <c r="BB1072" t="s">
        <v>438</v>
      </c>
      <c r="BC1072" t="s">
        <v>6629</v>
      </c>
      <c r="BD1072" t="s">
        <v>6630</v>
      </c>
      <c r="BF1072" t="s">
        <v>6630</v>
      </c>
      <c r="BG1072" t="s">
        <v>6626</v>
      </c>
      <c r="BH1072" s="6">
        <v>44491</v>
      </c>
      <c r="BI1072" s="6">
        <v>44501</v>
      </c>
      <c r="BJ1072" s="32">
        <f t="shared" si="49"/>
        <v>2021</v>
      </c>
      <c r="BK1072" t="s">
        <v>104</v>
      </c>
      <c r="BL1072" t="s">
        <v>111</v>
      </c>
      <c r="BM1072" t="s">
        <v>86</v>
      </c>
      <c r="BN1072" t="s">
        <v>85</v>
      </c>
      <c r="BO1072" t="s">
        <v>231</v>
      </c>
      <c r="BP1072" t="str">
        <f t="shared" si="50"/>
        <v>03</v>
      </c>
    </row>
    <row r="1073" spans="1:68" x14ac:dyDescent="0.25">
      <c r="A1073">
        <v>2023</v>
      </c>
      <c r="B1073" t="s">
        <v>6631</v>
      </c>
      <c r="C1073" t="s">
        <v>6632</v>
      </c>
      <c r="D1073" t="s">
        <v>6633</v>
      </c>
      <c r="E1073">
        <v>20211106</v>
      </c>
      <c r="F1073">
        <v>20211112</v>
      </c>
      <c r="G1073" t="str">
        <f t="shared" si="48"/>
        <v>2021</v>
      </c>
      <c r="H1073">
        <v>7</v>
      </c>
      <c r="I1073" t="s">
        <v>6634</v>
      </c>
      <c r="J1073" t="s">
        <v>569</v>
      </c>
      <c r="K1073" t="s">
        <v>83</v>
      </c>
      <c r="L1073" t="s">
        <v>84</v>
      </c>
      <c r="M1073" t="s">
        <v>85</v>
      </c>
      <c r="N1073" t="s">
        <v>86</v>
      </c>
      <c r="O1073">
        <v>111</v>
      </c>
      <c r="P1073" t="s">
        <v>118</v>
      </c>
      <c r="Q1073" t="s">
        <v>4304</v>
      </c>
      <c r="R1073" t="s">
        <v>4305</v>
      </c>
      <c r="S1073">
        <v>31295</v>
      </c>
      <c r="T1073">
        <v>8484</v>
      </c>
      <c r="U1073">
        <v>0</v>
      </c>
      <c r="V1073">
        <v>0</v>
      </c>
      <c r="W1073">
        <v>1271.5999999999999</v>
      </c>
      <c r="X1073">
        <v>2739.34</v>
      </c>
      <c r="Y1073">
        <v>0</v>
      </c>
      <c r="Z1073">
        <v>480</v>
      </c>
      <c r="AA1073">
        <v>900</v>
      </c>
      <c r="AB1073">
        <v>90892</v>
      </c>
      <c r="AC1073" t="s">
        <v>83</v>
      </c>
      <c r="AD1073" t="s">
        <v>84</v>
      </c>
      <c r="AE1073" t="s">
        <v>85</v>
      </c>
      <c r="AF1073" t="s">
        <v>86</v>
      </c>
      <c r="AG1073">
        <v>12</v>
      </c>
      <c r="AH1073">
        <v>4</v>
      </c>
      <c r="AI1073">
        <v>24</v>
      </c>
      <c r="AJ1073">
        <v>102851</v>
      </c>
      <c r="AK1073">
        <v>7498</v>
      </c>
      <c r="AL1073">
        <v>1</v>
      </c>
      <c r="AM1073">
        <v>28528</v>
      </c>
      <c r="AN1073">
        <v>1.4736</v>
      </c>
      <c r="AO1073">
        <v>1.3734999999999999</v>
      </c>
      <c r="AP1073">
        <v>0.10009999999999999</v>
      </c>
      <c r="AQ1073">
        <v>1.4735999926924706</v>
      </c>
      <c r="AR1073">
        <v>1.3734999895095825</v>
      </c>
      <c r="AS1073">
        <v>0.10010000318288803</v>
      </c>
      <c r="AT1073" t="s">
        <v>728</v>
      </c>
      <c r="AU1073" t="s">
        <v>83</v>
      </c>
      <c r="AW1073" t="s">
        <v>125</v>
      </c>
      <c r="AX1073" t="s">
        <v>84</v>
      </c>
      <c r="AY1073" t="s">
        <v>2136</v>
      </c>
      <c r="AZ1073" t="s">
        <v>98</v>
      </c>
      <c r="BA1073" t="s">
        <v>428</v>
      </c>
      <c r="BB1073" t="s">
        <v>2137</v>
      </c>
      <c r="BC1073" t="s">
        <v>2049</v>
      </c>
      <c r="BD1073" t="s">
        <v>2050</v>
      </c>
      <c r="BF1073" t="s">
        <v>2050</v>
      </c>
      <c r="BG1073" t="s">
        <v>6632</v>
      </c>
      <c r="BH1073" s="6">
        <v>44506</v>
      </c>
      <c r="BI1073" s="6">
        <v>44512</v>
      </c>
      <c r="BJ1073" s="32">
        <f t="shared" si="49"/>
        <v>2021</v>
      </c>
      <c r="BK1073" t="s">
        <v>104</v>
      </c>
      <c r="BL1073" t="s">
        <v>728</v>
      </c>
      <c r="BM1073" t="s">
        <v>86</v>
      </c>
      <c r="BN1073" t="s">
        <v>85</v>
      </c>
      <c r="BP1073" t="str">
        <f t="shared" si="50"/>
        <v/>
      </c>
    </row>
    <row r="1074" spans="1:68" x14ac:dyDescent="0.25">
      <c r="A1074">
        <v>2023</v>
      </c>
      <c r="B1074" t="s">
        <v>6635</v>
      </c>
      <c r="C1074" t="s">
        <v>6636</v>
      </c>
      <c r="D1074" t="s">
        <v>6637</v>
      </c>
      <c r="E1074">
        <v>20211004</v>
      </c>
      <c r="F1074">
        <v>20211124</v>
      </c>
      <c r="G1074" t="str">
        <f t="shared" si="48"/>
        <v>2021</v>
      </c>
      <c r="H1074">
        <v>52</v>
      </c>
      <c r="I1074" t="s">
        <v>6638</v>
      </c>
      <c r="J1074" t="s">
        <v>6639</v>
      </c>
      <c r="K1074" t="s">
        <v>368</v>
      </c>
      <c r="L1074" t="s">
        <v>369</v>
      </c>
      <c r="M1074" t="s">
        <v>370</v>
      </c>
      <c r="N1074" t="s">
        <v>371</v>
      </c>
      <c r="O1074">
        <v>111</v>
      </c>
      <c r="P1074" t="s">
        <v>118</v>
      </c>
      <c r="Q1074" t="s">
        <v>639</v>
      </c>
      <c r="R1074" t="s">
        <v>640</v>
      </c>
      <c r="S1074">
        <v>170742</v>
      </c>
      <c r="T1074">
        <v>58437</v>
      </c>
      <c r="U1074">
        <v>0</v>
      </c>
      <c r="V1074">
        <v>0</v>
      </c>
      <c r="W1074">
        <v>41493.5</v>
      </c>
      <c r="X1074">
        <v>0</v>
      </c>
      <c r="Y1074">
        <v>0</v>
      </c>
      <c r="Z1074">
        <v>3900</v>
      </c>
      <c r="AA1074">
        <v>3825</v>
      </c>
      <c r="AB1074">
        <v>270410</v>
      </c>
      <c r="AC1074" t="s">
        <v>368</v>
      </c>
      <c r="AD1074" t="s">
        <v>369</v>
      </c>
      <c r="AE1074" t="s">
        <v>370</v>
      </c>
      <c r="AF1074" t="s">
        <v>382</v>
      </c>
      <c r="AG1074">
        <v>11</v>
      </c>
      <c r="AH1074">
        <v>4</v>
      </c>
      <c r="AI1074">
        <v>20</v>
      </c>
      <c r="AJ1074">
        <v>111434</v>
      </c>
      <c r="AK1074">
        <v>3505</v>
      </c>
      <c r="AL1074">
        <v>1</v>
      </c>
      <c r="AM1074">
        <v>15646</v>
      </c>
      <c r="AN1074">
        <v>1.5348999999999999</v>
      </c>
      <c r="AO1074">
        <v>1.4881</v>
      </c>
      <c r="AP1074">
        <v>4.6800000000000001E-2</v>
      </c>
      <c r="AQ1074">
        <v>4.1323097757995129</v>
      </c>
      <c r="AR1074">
        <v>4.0855097770690918</v>
      </c>
      <c r="AS1074">
        <v>4.6799998730421066E-2</v>
      </c>
      <c r="AT1074" t="s">
        <v>139</v>
      </c>
      <c r="AU1074" t="s">
        <v>368</v>
      </c>
      <c r="AW1074" t="s">
        <v>6640</v>
      </c>
      <c r="AY1074" t="s">
        <v>3317</v>
      </c>
      <c r="AZ1074" t="s">
        <v>98</v>
      </c>
      <c r="BA1074" t="s">
        <v>1009</v>
      </c>
      <c r="BB1074" t="s">
        <v>3284</v>
      </c>
      <c r="BC1074" t="s">
        <v>6641</v>
      </c>
      <c r="BD1074" t="s">
        <v>6642</v>
      </c>
      <c r="BF1074" t="s">
        <v>6642</v>
      </c>
      <c r="BG1074" t="s">
        <v>6636</v>
      </c>
      <c r="BH1074" s="6">
        <v>44507</v>
      </c>
      <c r="BI1074" s="6">
        <v>44522</v>
      </c>
      <c r="BJ1074" s="32">
        <f t="shared" si="49"/>
        <v>2021</v>
      </c>
      <c r="BK1074" t="s">
        <v>104</v>
      </c>
      <c r="BL1074" t="s">
        <v>214</v>
      </c>
      <c r="BM1074" t="s">
        <v>86</v>
      </c>
      <c r="BN1074" t="s">
        <v>85</v>
      </c>
      <c r="BO1074" t="s">
        <v>382</v>
      </c>
      <c r="BP1074" t="str">
        <f t="shared" si="50"/>
        <v>16</v>
      </c>
    </row>
    <row r="1075" spans="1:68" x14ac:dyDescent="0.25">
      <c r="A1075">
        <v>2023</v>
      </c>
      <c r="B1075" t="s">
        <v>6643</v>
      </c>
      <c r="C1075" t="s">
        <v>6644</v>
      </c>
      <c r="D1075" t="s">
        <v>6645</v>
      </c>
      <c r="E1075">
        <v>20211030</v>
      </c>
      <c r="F1075">
        <v>20211111</v>
      </c>
      <c r="G1075" t="str">
        <f t="shared" si="48"/>
        <v>2021</v>
      </c>
      <c r="H1075">
        <v>13</v>
      </c>
      <c r="I1075" t="s">
        <v>6646</v>
      </c>
      <c r="J1075" t="s">
        <v>5118</v>
      </c>
      <c r="K1075" t="s">
        <v>83</v>
      </c>
      <c r="L1075" t="s">
        <v>84</v>
      </c>
      <c r="M1075" t="s">
        <v>85</v>
      </c>
      <c r="N1075" t="s">
        <v>86</v>
      </c>
      <c r="O1075">
        <v>111</v>
      </c>
      <c r="P1075" t="s">
        <v>118</v>
      </c>
      <c r="Q1075" t="s">
        <v>5039</v>
      </c>
      <c r="R1075" t="s">
        <v>5040</v>
      </c>
      <c r="S1075">
        <v>31449</v>
      </c>
      <c r="T1075">
        <v>17236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960</v>
      </c>
      <c r="AA1075">
        <v>1800</v>
      </c>
      <c r="AB1075">
        <v>83098</v>
      </c>
      <c r="AC1075" t="s">
        <v>220</v>
      </c>
      <c r="AD1075" t="s">
        <v>221</v>
      </c>
      <c r="AE1075" t="s">
        <v>222</v>
      </c>
      <c r="AF1075" t="s">
        <v>372</v>
      </c>
      <c r="AG1075">
        <v>1</v>
      </c>
      <c r="AH1075">
        <v>1</v>
      </c>
      <c r="AI1075">
        <v>999999999</v>
      </c>
      <c r="AJ1075">
        <v>9493</v>
      </c>
      <c r="AK1075">
        <v>1</v>
      </c>
      <c r="AL1075">
        <v>1</v>
      </c>
      <c r="AM1075">
        <v>999999999</v>
      </c>
      <c r="AN1075">
        <v>0.1268</v>
      </c>
      <c r="AO1075">
        <v>0.1268</v>
      </c>
      <c r="AP1075">
        <v>0</v>
      </c>
      <c r="AQ1075">
        <v>0.12680000066757202</v>
      </c>
      <c r="AR1075">
        <v>0.12680000066757202</v>
      </c>
      <c r="AS1075">
        <v>0</v>
      </c>
      <c r="AT1075" t="s">
        <v>139</v>
      </c>
      <c r="AU1075" t="s">
        <v>220</v>
      </c>
      <c r="AW1075" t="s">
        <v>125</v>
      </c>
      <c r="AY1075" t="s">
        <v>6647</v>
      </c>
      <c r="AZ1075" t="s">
        <v>98</v>
      </c>
      <c r="BA1075" t="s">
        <v>1009</v>
      </c>
      <c r="BB1075" t="s">
        <v>5240</v>
      </c>
      <c r="BC1075" t="s">
        <v>1674</v>
      </c>
      <c r="BD1075" t="s">
        <v>6147</v>
      </c>
      <c r="BF1075" t="s">
        <v>6147</v>
      </c>
      <c r="BG1075" t="s">
        <v>6644</v>
      </c>
      <c r="BH1075" s="6">
        <v>44505</v>
      </c>
      <c r="BI1075" s="6">
        <v>44511</v>
      </c>
      <c r="BJ1075" s="32">
        <f t="shared" si="49"/>
        <v>2021</v>
      </c>
      <c r="BK1075" t="s">
        <v>104</v>
      </c>
      <c r="BL1075" t="s">
        <v>139</v>
      </c>
      <c r="BM1075" t="s">
        <v>86</v>
      </c>
      <c r="BN1075" t="s">
        <v>85</v>
      </c>
      <c r="BO1075" t="s">
        <v>372</v>
      </c>
      <c r="BP1075" t="str">
        <f t="shared" si="50"/>
        <v>01</v>
      </c>
    </row>
    <row r="1076" spans="1:68" x14ac:dyDescent="0.25">
      <c r="A1076">
        <v>2023</v>
      </c>
      <c r="B1076" t="s">
        <v>6648</v>
      </c>
      <c r="C1076" t="s">
        <v>6649</v>
      </c>
      <c r="D1076" t="s">
        <v>6650</v>
      </c>
      <c r="E1076">
        <v>20211109</v>
      </c>
      <c r="F1076">
        <v>20211202</v>
      </c>
      <c r="G1076" t="str">
        <f t="shared" si="48"/>
        <v>2021</v>
      </c>
      <c r="H1076">
        <v>24</v>
      </c>
      <c r="I1076" t="s">
        <v>6651</v>
      </c>
      <c r="J1076" t="s">
        <v>2024</v>
      </c>
      <c r="K1076" t="s">
        <v>135</v>
      </c>
      <c r="L1076" t="s">
        <v>136</v>
      </c>
      <c r="M1076" t="s">
        <v>1400</v>
      </c>
      <c r="N1076" t="s">
        <v>1401</v>
      </c>
      <c r="O1076">
        <v>111</v>
      </c>
      <c r="P1076" t="s">
        <v>118</v>
      </c>
      <c r="Q1076" t="s">
        <v>740</v>
      </c>
      <c r="R1076" t="s">
        <v>741</v>
      </c>
      <c r="S1076">
        <v>97793</v>
      </c>
      <c r="T1076">
        <v>26636</v>
      </c>
      <c r="U1076">
        <v>18888</v>
      </c>
      <c r="V1076">
        <v>0</v>
      </c>
      <c r="W1076">
        <v>17758.52</v>
      </c>
      <c r="X1076">
        <v>0</v>
      </c>
      <c r="Y1076">
        <v>0</v>
      </c>
      <c r="Z1076">
        <v>1600</v>
      </c>
      <c r="AA1076">
        <v>4350</v>
      </c>
      <c r="AB1076">
        <v>158106</v>
      </c>
      <c r="AC1076" t="s">
        <v>135</v>
      </c>
      <c r="AD1076" t="s">
        <v>136</v>
      </c>
      <c r="AE1076" t="s">
        <v>137</v>
      </c>
      <c r="AF1076" t="s">
        <v>138</v>
      </c>
      <c r="AG1076">
        <v>16</v>
      </c>
      <c r="AH1076">
        <v>5</v>
      </c>
      <c r="AI1076">
        <v>30</v>
      </c>
      <c r="AJ1076">
        <v>200390</v>
      </c>
      <c r="AK1076">
        <v>17648</v>
      </c>
      <c r="AL1076">
        <v>1</v>
      </c>
      <c r="AM1076">
        <v>66134</v>
      </c>
      <c r="AN1076">
        <v>2.9117000000000002</v>
      </c>
      <c r="AO1076">
        <v>2.6760000000000002</v>
      </c>
      <c r="AP1076">
        <v>0.23569999999999999</v>
      </c>
      <c r="AQ1076">
        <v>2.911700114607811</v>
      </c>
      <c r="AR1076">
        <v>2.6760001182556152</v>
      </c>
      <c r="AS1076">
        <v>0.23569999635219574</v>
      </c>
      <c r="AT1076" t="s">
        <v>177</v>
      </c>
      <c r="AU1076" t="s">
        <v>135</v>
      </c>
      <c r="AW1076" t="s">
        <v>125</v>
      </c>
      <c r="AY1076" t="s">
        <v>112</v>
      </c>
      <c r="AZ1076" t="s">
        <v>98</v>
      </c>
      <c r="BA1076" t="s">
        <v>99</v>
      </c>
      <c r="BB1076" t="s">
        <v>100</v>
      </c>
      <c r="BC1076" t="s">
        <v>5139</v>
      </c>
      <c r="BD1076" t="s">
        <v>5140</v>
      </c>
      <c r="BF1076" t="s">
        <v>5140</v>
      </c>
      <c r="BG1076" t="s">
        <v>6649</v>
      </c>
      <c r="BH1076" s="6">
        <v>44509</v>
      </c>
      <c r="BI1076" s="6">
        <v>44511</v>
      </c>
      <c r="BJ1076" s="32">
        <f t="shared" si="49"/>
        <v>2021</v>
      </c>
      <c r="BK1076" t="s">
        <v>104</v>
      </c>
      <c r="BL1076" t="s">
        <v>214</v>
      </c>
      <c r="BM1076" t="s">
        <v>86</v>
      </c>
      <c r="BN1076" t="s">
        <v>85</v>
      </c>
      <c r="BP1076" t="str">
        <f t="shared" si="50"/>
        <v/>
      </c>
    </row>
    <row r="1077" spans="1:68" x14ac:dyDescent="0.25">
      <c r="A1077">
        <v>2023</v>
      </c>
      <c r="B1077" t="s">
        <v>6652</v>
      </c>
      <c r="C1077" t="s">
        <v>6653</v>
      </c>
      <c r="D1077" t="s">
        <v>6654</v>
      </c>
      <c r="E1077">
        <v>20211110</v>
      </c>
      <c r="F1077">
        <v>20211116</v>
      </c>
      <c r="G1077" t="str">
        <f t="shared" si="48"/>
        <v>2021</v>
      </c>
      <c r="H1077">
        <v>7</v>
      </c>
      <c r="I1077" t="s">
        <v>450</v>
      </c>
      <c r="J1077" t="s">
        <v>6655</v>
      </c>
      <c r="K1077" t="s">
        <v>83</v>
      </c>
      <c r="L1077" t="s">
        <v>84</v>
      </c>
      <c r="M1077" t="s">
        <v>85</v>
      </c>
      <c r="N1077" t="s">
        <v>86</v>
      </c>
      <c r="O1077">
        <v>111</v>
      </c>
      <c r="P1077" t="s">
        <v>118</v>
      </c>
      <c r="Q1077" t="s">
        <v>6656</v>
      </c>
      <c r="R1077" t="s">
        <v>6657</v>
      </c>
      <c r="S1077">
        <v>25842</v>
      </c>
      <c r="T1077">
        <v>8714</v>
      </c>
      <c r="U1077">
        <v>0</v>
      </c>
      <c r="V1077">
        <v>0</v>
      </c>
      <c r="W1077">
        <v>191</v>
      </c>
      <c r="X1077">
        <v>0</v>
      </c>
      <c r="Y1077">
        <v>0</v>
      </c>
      <c r="Z1077">
        <v>480</v>
      </c>
      <c r="AA1077">
        <v>900</v>
      </c>
      <c r="AB1077">
        <v>123567</v>
      </c>
      <c r="AC1077" t="s">
        <v>220</v>
      </c>
      <c r="AD1077" t="s">
        <v>221</v>
      </c>
      <c r="AE1077" t="s">
        <v>222</v>
      </c>
      <c r="AF1077" t="s">
        <v>372</v>
      </c>
      <c r="AG1077">
        <v>15</v>
      </c>
      <c r="AH1077">
        <v>5</v>
      </c>
      <c r="AI1077">
        <v>28</v>
      </c>
      <c r="AJ1077">
        <v>175695</v>
      </c>
      <c r="AK1077">
        <v>17194</v>
      </c>
      <c r="AL1077">
        <v>1</v>
      </c>
      <c r="AM1077">
        <v>45655</v>
      </c>
      <c r="AN1077">
        <v>2.5758999999999999</v>
      </c>
      <c r="AO1077">
        <v>2.3462999999999998</v>
      </c>
      <c r="AP1077">
        <v>0.2296</v>
      </c>
      <c r="AQ1077">
        <v>2.5758998841047287</v>
      </c>
      <c r="AR1077">
        <v>2.3462998867034912</v>
      </c>
      <c r="AS1077">
        <v>0.22959999740123749</v>
      </c>
      <c r="AT1077" t="s">
        <v>94</v>
      </c>
      <c r="AU1077" t="s">
        <v>83</v>
      </c>
      <c r="AW1077" t="s">
        <v>125</v>
      </c>
      <c r="AY1077" t="s">
        <v>112</v>
      </c>
      <c r="AZ1077" t="s">
        <v>98</v>
      </c>
      <c r="BA1077" t="s">
        <v>99</v>
      </c>
      <c r="BB1077" t="s">
        <v>100</v>
      </c>
      <c r="BC1077" t="s">
        <v>373</v>
      </c>
      <c r="BD1077" t="s">
        <v>374</v>
      </c>
      <c r="BF1077" t="s">
        <v>374</v>
      </c>
      <c r="BG1077" t="s">
        <v>6653</v>
      </c>
      <c r="BH1077" s="6">
        <v>44512</v>
      </c>
      <c r="BI1077" s="6">
        <v>44516</v>
      </c>
      <c r="BJ1077" s="32">
        <f t="shared" si="49"/>
        <v>2021</v>
      </c>
      <c r="BK1077" t="s">
        <v>104</v>
      </c>
      <c r="BL1077" t="s">
        <v>94</v>
      </c>
      <c r="BM1077" t="s">
        <v>86</v>
      </c>
      <c r="BN1077" t="s">
        <v>85</v>
      </c>
      <c r="BO1077" t="s">
        <v>372</v>
      </c>
      <c r="BP1077" t="str">
        <f t="shared" si="50"/>
        <v>01</v>
      </c>
    </row>
    <row r="1078" spans="1:68" x14ac:dyDescent="0.25">
      <c r="A1078">
        <v>2023</v>
      </c>
      <c r="B1078" t="s">
        <v>6658</v>
      </c>
      <c r="C1078" t="s">
        <v>6659</v>
      </c>
      <c r="D1078" t="s">
        <v>6660</v>
      </c>
      <c r="E1078">
        <v>20210926</v>
      </c>
      <c r="F1078">
        <v>20211117</v>
      </c>
      <c r="G1078" t="str">
        <f t="shared" si="48"/>
        <v>2021</v>
      </c>
      <c r="H1078">
        <v>53</v>
      </c>
      <c r="I1078" t="s">
        <v>6661</v>
      </c>
      <c r="J1078" t="s">
        <v>6662</v>
      </c>
      <c r="K1078" t="s">
        <v>83</v>
      </c>
      <c r="L1078" t="s">
        <v>84</v>
      </c>
      <c r="M1078" t="s">
        <v>85</v>
      </c>
      <c r="N1078" t="s">
        <v>86</v>
      </c>
      <c r="O1078">
        <v>111</v>
      </c>
      <c r="P1078" t="s">
        <v>118</v>
      </c>
      <c r="Q1078" t="s">
        <v>484</v>
      </c>
      <c r="R1078" t="s">
        <v>485</v>
      </c>
      <c r="S1078">
        <v>386042</v>
      </c>
      <c r="T1078">
        <v>36626</v>
      </c>
      <c r="U1078">
        <v>141329</v>
      </c>
      <c r="V1078">
        <v>0</v>
      </c>
      <c r="W1078">
        <v>44737.24</v>
      </c>
      <c r="X1078">
        <v>9774.14</v>
      </c>
      <c r="Y1078">
        <v>0</v>
      </c>
      <c r="Z1078">
        <v>2490</v>
      </c>
      <c r="AA1078">
        <v>5025</v>
      </c>
      <c r="AB1078">
        <v>897196</v>
      </c>
      <c r="AC1078" t="s">
        <v>368</v>
      </c>
      <c r="AD1078" t="s">
        <v>369</v>
      </c>
      <c r="AE1078" t="s">
        <v>370</v>
      </c>
      <c r="AF1078" t="s">
        <v>371</v>
      </c>
      <c r="AG1078">
        <v>16</v>
      </c>
      <c r="AH1078">
        <v>5</v>
      </c>
      <c r="AI1078">
        <v>30</v>
      </c>
      <c r="AJ1078">
        <v>199067</v>
      </c>
      <c r="AK1078">
        <v>15220</v>
      </c>
      <c r="AL1078">
        <v>1</v>
      </c>
      <c r="AM1078">
        <v>73654</v>
      </c>
      <c r="AN1078">
        <v>2.8616999999999999</v>
      </c>
      <c r="AO1078">
        <v>2.6583999999999999</v>
      </c>
      <c r="AP1078">
        <v>0.20330000000000001</v>
      </c>
      <c r="AQ1078">
        <v>5.1545701026916504</v>
      </c>
      <c r="AR1078">
        <v>4.9512701034545898</v>
      </c>
      <c r="AS1078">
        <v>0.20329999923706055</v>
      </c>
      <c r="AT1078" t="s">
        <v>177</v>
      </c>
      <c r="AU1078" t="s">
        <v>83</v>
      </c>
      <c r="AW1078" t="s">
        <v>6663</v>
      </c>
      <c r="AY1078" t="s">
        <v>112</v>
      </c>
      <c r="AZ1078" t="s">
        <v>98</v>
      </c>
      <c r="BA1078" t="s">
        <v>99</v>
      </c>
      <c r="BB1078" t="s">
        <v>100</v>
      </c>
      <c r="BC1078" t="s">
        <v>416</v>
      </c>
      <c r="BD1078" t="s">
        <v>417</v>
      </c>
      <c r="BE1078" t="s">
        <v>418</v>
      </c>
      <c r="BF1078" t="s">
        <v>418</v>
      </c>
      <c r="BG1078" t="s">
        <v>6659</v>
      </c>
      <c r="BH1078" s="6">
        <v>44516</v>
      </c>
      <c r="BI1078" s="6">
        <v>44517</v>
      </c>
      <c r="BJ1078" s="32">
        <f t="shared" si="49"/>
        <v>2021</v>
      </c>
      <c r="BK1078" t="s">
        <v>104</v>
      </c>
      <c r="BL1078" t="s">
        <v>177</v>
      </c>
      <c r="BM1078" t="s">
        <v>86</v>
      </c>
      <c r="BN1078" t="s">
        <v>85</v>
      </c>
      <c r="BO1078" t="s">
        <v>372</v>
      </c>
      <c r="BP1078" t="str">
        <f t="shared" si="50"/>
        <v>01</v>
      </c>
    </row>
    <row r="1079" spans="1:68" x14ac:dyDescent="0.25">
      <c r="A1079">
        <v>2023</v>
      </c>
      <c r="B1079" t="s">
        <v>6664</v>
      </c>
      <c r="C1079" t="s">
        <v>6665</v>
      </c>
      <c r="D1079" t="s">
        <v>6666</v>
      </c>
      <c r="E1079">
        <v>20211023</v>
      </c>
      <c r="F1079">
        <v>20211112</v>
      </c>
      <c r="G1079" t="str">
        <f t="shared" si="48"/>
        <v>2021</v>
      </c>
      <c r="H1079">
        <v>21</v>
      </c>
      <c r="I1079" t="s">
        <v>6667</v>
      </c>
      <c r="J1079" t="s">
        <v>6668</v>
      </c>
      <c r="K1079" t="s">
        <v>83</v>
      </c>
      <c r="L1079" t="s">
        <v>84</v>
      </c>
      <c r="M1079" t="s">
        <v>85</v>
      </c>
      <c r="N1079" t="s">
        <v>86</v>
      </c>
      <c r="O1079">
        <v>111</v>
      </c>
      <c r="P1079" t="s">
        <v>118</v>
      </c>
      <c r="Q1079" t="s">
        <v>484</v>
      </c>
      <c r="R1079" t="s">
        <v>485</v>
      </c>
      <c r="S1079">
        <v>266517</v>
      </c>
      <c r="T1079">
        <v>5656</v>
      </c>
      <c r="U1079">
        <v>164994</v>
      </c>
      <c r="V1079">
        <v>0</v>
      </c>
      <c r="W1079">
        <v>1034.75</v>
      </c>
      <c r="X1079">
        <v>0</v>
      </c>
      <c r="Y1079">
        <v>0</v>
      </c>
      <c r="Z1079">
        <v>320</v>
      </c>
      <c r="AA1079">
        <v>600</v>
      </c>
      <c r="AB1079">
        <v>776930</v>
      </c>
      <c r="AC1079" t="s">
        <v>368</v>
      </c>
      <c r="AD1079" t="s">
        <v>369</v>
      </c>
      <c r="AE1079" t="s">
        <v>5477</v>
      </c>
      <c r="AF1079" t="s">
        <v>5478</v>
      </c>
      <c r="AG1079">
        <v>16</v>
      </c>
      <c r="AH1079">
        <v>5</v>
      </c>
      <c r="AI1079">
        <v>30</v>
      </c>
      <c r="AJ1079">
        <v>199067</v>
      </c>
      <c r="AK1079">
        <v>15220</v>
      </c>
      <c r="AL1079">
        <v>1</v>
      </c>
      <c r="AM1079">
        <v>73654</v>
      </c>
      <c r="AN1079">
        <v>2.8616999999999999</v>
      </c>
      <c r="AO1079">
        <v>2.6583999999999999</v>
      </c>
      <c r="AP1079">
        <v>0.20330000000000001</v>
      </c>
      <c r="AQ1079">
        <v>2.8617000579833984</v>
      </c>
      <c r="AR1079">
        <v>2.6584000587463379</v>
      </c>
      <c r="AS1079">
        <v>0.20329999923706055</v>
      </c>
      <c r="AT1079" t="s">
        <v>139</v>
      </c>
      <c r="AU1079" t="s">
        <v>410</v>
      </c>
      <c r="AW1079" t="s">
        <v>1617</v>
      </c>
      <c r="AY1079" t="s">
        <v>6669</v>
      </c>
      <c r="AZ1079" t="s">
        <v>98</v>
      </c>
      <c r="BA1079" t="s">
        <v>1009</v>
      </c>
      <c r="BB1079" t="s">
        <v>1010</v>
      </c>
      <c r="BC1079" t="s">
        <v>416</v>
      </c>
      <c r="BD1079" t="s">
        <v>417</v>
      </c>
      <c r="BE1079" t="s">
        <v>418</v>
      </c>
      <c r="BF1079" t="s">
        <v>418</v>
      </c>
      <c r="BG1079" t="s">
        <v>6665</v>
      </c>
      <c r="BH1079" s="6">
        <v>44508</v>
      </c>
      <c r="BI1079" s="6">
        <v>44512</v>
      </c>
      <c r="BJ1079" s="32">
        <f t="shared" si="49"/>
        <v>2021</v>
      </c>
      <c r="BK1079" t="s">
        <v>104</v>
      </c>
      <c r="BL1079" t="s">
        <v>139</v>
      </c>
      <c r="BM1079" t="s">
        <v>86</v>
      </c>
      <c r="BN1079" t="s">
        <v>85</v>
      </c>
      <c r="BO1079" t="s">
        <v>413</v>
      </c>
      <c r="BP1079" t="str">
        <f t="shared" si="50"/>
        <v>07</v>
      </c>
    </row>
    <row r="1080" spans="1:68" x14ac:dyDescent="0.25">
      <c r="A1080">
        <v>2023</v>
      </c>
      <c r="B1080" t="s">
        <v>6670</v>
      </c>
      <c r="C1080" t="s">
        <v>6671</v>
      </c>
      <c r="D1080" t="s">
        <v>6672</v>
      </c>
      <c r="E1080">
        <v>20211026</v>
      </c>
      <c r="F1080">
        <v>20211118</v>
      </c>
      <c r="G1080" t="str">
        <f t="shared" si="48"/>
        <v>2021</v>
      </c>
      <c r="H1080">
        <v>24</v>
      </c>
      <c r="I1080" t="s">
        <v>6673</v>
      </c>
      <c r="J1080" t="s">
        <v>6674</v>
      </c>
      <c r="K1080" t="s">
        <v>83</v>
      </c>
      <c r="L1080" t="s">
        <v>84</v>
      </c>
      <c r="M1080" t="s">
        <v>85</v>
      </c>
      <c r="N1080" t="s">
        <v>86</v>
      </c>
      <c r="O1080">
        <v>111</v>
      </c>
      <c r="P1080" t="s">
        <v>118</v>
      </c>
      <c r="Q1080" t="s">
        <v>3091</v>
      </c>
      <c r="R1080" t="s">
        <v>3092</v>
      </c>
      <c r="S1080">
        <v>88199</v>
      </c>
      <c r="T1080">
        <v>32495</v>
      </c>
      <c r="U1080">
        <v>0</v>
      </c>
      <c r="V1080">
        <v>0</v>
      </c>
      <c r="W1080">
        <v>1947.1</v>
      </c>
      <c r="X1080">
        <v>0</v>
      </c>
      <c r="Y1080">
        <v>0</v>
      </c>
      <c r="Z1080">
        <v>1840</v>
      </c>
      <c r="AA1080">
        <v>4800</v>
      </c>
      <c r="AB1080">
        <v>158106</v>
      </c>
      <c r="AC1080" t="s">
        <v>135</v>
      </c>
      <c r="AD1080" t="s">
        <v>136</v>
      </c>
      <c r="AE1080" t="s">
        <v>137</v>
      </c>
      <c r="AF1080" t="s">
        <v>138</v>
      </c>
      <c r="AG1080">
        <v>13</v>
      </c>
      <c r="AH1080">
        <v>4</v>
      </c>
      <c r="AI1080">
        <v>25</v>
      </c>
      <c r="AJ1080">
        <v>127018</v>
      </c>
      <c r="AK1080">
        <v>8297</v>
      </c>
      <c r="AL1080">
        <v>1</v>
      </c>
      <c r="AM1080">
        <v>29265</v>
      </c>
      <c r="AN1080">
        <v>1.8069999999999999</v>
      </c>
      <c r="AO1080">
        <v>1.6961999999999999</v>
      </c>
      <c r="AP1080">
        <v>0.1108</v>
      </c>
      <c r="AQ1080">
        <v>1.8070000112056732</v>
      </c>
      <c r="AR1080">
        <v>1.6962000131607056</v>
      </c>
      <c r="AS1080">
        <v>0.11079999804496765</v>
      </c>
      <c r="AT1080" t="s">
        <v>111</v>
      </c>
      <c r="AU1080" t="s">
        <v>135</v>
      </c>
      <c r="AW1080" t="s">
        <v>125</v>
      </c>
      <c r="AY1080" t="s">
        <v>2688</v>
      </c>
      <c r="AZ1080" t="s">
        <v>98</v>
      </c>
      <c r="BA1080" t="s">
        <v>1009</v>
      </c>
      <c r="BB1080" t="s">
        <v>1010</v>
      </c>
      <c r="BC1080" t="s">
        <v>298</v>
      </c>
      <c r="BD1080" t="s">
        <v>299</v>
      </c>
      <c r="BF1080" t="s">
        <v>299</v>
      </c>
      <c r="BG1080" t="s">
        <v>6671</v>
      </c>
      <c r="BH1080" s="6">
        <v>44504</v>
      </c>
      <c r="BI1080" s="6">
        <v>44518</v>
      </c>
      <c r="BJ1080" s="32">
        <f t="shared" si="49"/>
        <v>2021</v>
      </c>
      <c r="BK1080" t="s">
        <v>104</v>
      </c>
      <c r="BL1080" t="s">
        <v>111</v>
      </c>
      <c r="BM1080" t="s">
        <v>86</v>
      </c>
      <c r="BN1080" t="s">
        <v>85</v>
      </c>
      <c r="BO1080" t="s">
        <v>138</v>
      </c>
      <c r="BP1080" t="str">
        <f t="shared" si="50"/>
        <v>02</v>
      </c>
    </row>
    <row r="1081" spans="1:68" x14ac:dyDescent="0.25">
      <c r="A1081">
        <v>2023</v>
      </c>
      <c r="B1081" t="s">
        <v>6675</v>
      </c>
      <c r="C1081" t="s">
        <v>6676</v>
      </c>
      <c r="D1081" t="s">
        <v>6677</v>
      </c>
      <c r="E1081">
        <v>20211012</v>
      </c>
      <c r="F1081">
        <v>20211101</v>
      </c>
      <c r="G1081" t="str">
        <f t="shared" si="48"/>
        <v>2021</v>
      </c>
      <c r="H1081">
        <v>21</v>
      </c>
      <c r="I1081" t="s">
        <v>6678</v>
      </c>
      <c r="J1081" t="s">
        <v>6679</v>
      </c>
      <c r="K1081" t="s">
        <v>83</v>
      </c>
      <c r="L1081" t="s">
        <v>84</v>
      </c>
      <c r="M1081" t="s">
        <v>85</v>
      </c>
      <c r="N1081" t="s">
        <v>86</v>
      </c>
      <c r="O1081">
        <v>111</v>
      </c>
      <c r="P1081" t="s">
        <v>118</v>
      </c>
      <c r="Q1081" t="s">
        <v>1391</v>
      </c>
      <c r="R1081" t="s">
        <v>1392</v>
      </c>
      <c r="S1081">
        <v>56807</v>
      </c>
      <c r="T1081">
        <v>26720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1600</v>
      </c>
      <c r="AA1081">
        <v>4500</v>
      </c>
      <c r="AB1081">
        <v>69088</v>
      </c>
      <c r="AC1081" t="s">
        <v>83</v>
      </c>
      <c r="AD1081" t="s">
        <v>84</v>
      </c>
      <c r="AE1081" t="s">
        <v>85</v>
      </c>
      <c r="AF1081" t="s">
        <v>86</v>
      </c>
      <c r="AG1081">
        <v>5</v>
      </c>
      <c r="AH1081">
        <v>2</v>
      </c>
      <c r="AI1081">
        <v>11</v>
      </c>
      <c r="AJ1081">
        <v>40227</v>
      </c>
      <c r="AK1081">
        <v>780</v>
      </c>
      <c r="AL1081">
        <v>1</v>
      </c>
      <c r="AM1081">
        <v>4270</v>
      </c>
      <c r="AN1081">
        <v>0.54759999999999998</v>
      </c>
      <c r="AO1081">
        <v>0.53720000000000001</v>
      </c>
      <c r="AP1081">
        <v>1.04E-2</v>
      </c>
      <c r="AQ1081">
        <v>1.1818399429321289</v>
      </c>
      <c r="AR1081">
        <v>1.1818399429321289</v>
      </c>
      <c r="AS1081">
        <v>0</v>
      </c>
      <c r="AT1081" t="s">
        <v>111</v>
      </c>
      <c r="AU1081" t="s">
        <v>83</v>
      </c>
      <c r="AW1081" t="s">
        <v>250</v>
      </c>
      <c r="AX1081" t="s">
        <v>84</v>
      </c>
      <c r="AY1081" t="s">
        <v>3317</v>
      </c>
      <c r="AZ1081" t="s">
        <v>98</v>
      </c>
      <c r="BA1081" t="s">
        <v>1009</v>
      </c>
      <c r="BB1081" t="s">
        <v>3284</v>
      </c>
      <c r="BC1081" t="s">
        <v>6680</v>
      </c>
      <c r="BD1081" t="s">
        <v>6681</v>
      </c>
      <c r="BF1081" t="s">
        <v>6681</v>
      </c>
      <c r="BG1081" t="s">
        <v>6676</v>
      </c>
      <c r="BH1081" s="6">
        <v>44481</v>
      </c>
      <c r="BI1081" s="6">
        <v>44501</v>
      </c>
      <c r="BJ1081" s="32">
        <f t="shared" si="49"/>
        <v>2021</v>
      </c>
      <c r="BK1081" t="s">
        <v>104</v>
      </c>
      <c r="BL1081" t="s">
        <v>111</v>
      </c>
      <c r="BM1081" t="s">
        <v>86</v>
      </c>
      <c r="BN1081" t="s">
        <v>85</v>
      </c>
      <c r="BP1081" t="str">
        <f t="shared" si="50"/>
        <v/>
      </c>
    </row>
    <row r="1082" spans="1:68" x14ac:dyDescent="0.25">
      <c r="A1082">
        <v>2023</v>
      </c>
      <c r="B1082" t="s">
        <v>6682</v>
      </c>
      <c r="C1082" t="s">
        <v>6683</v>
      </c>
      <c r="D1082" t="s">
        <v>6684</v>
      </c>
      <c r="E1082">
        <v>20211012</v>
      </c>
      <c r="F1082">
        <v>20211101</v>
      </c>
      <c r="G1082" t="str">
        <f t="shared" si="48"/>
        <v>2021</v>
      </c>
      <c r="H1082">
        <v>21</v>
      </c>
      <c r="I1082" t="s">
        <v>6685</v>
      </c>
      <c r="J1082" t="s">
        <v>1139</v>
      </c>
      <c r="K1082" t="s">
        <v>83</v>
      </c>
      <c r="L1082" t="s">
        <v>84</v>
      </c>
      <c r="M1082" t="s">
        <v>85</v>
      </c>
      <c r="N1082" t="s">
        <v>86</v>
      </c>
      <c r="O1082">
        <v>111</v>
      </c>
      <c r="P1082" t="s">
        <v>118</v>
      </c>
      <c r="Q1082" t="s">
        <v>511</v>
      </c>
      <c r="R1082" t="s">
        <v>512</v>
      </c>
      <c r="S1082">
        <v>60814</v>
      </c>
      <c r="T1082">
        <v>27386</v>
      </c>
      <c r="U1082">
        <v>0</v>
      </c>
      <c r="V1082">
        <v>0</v>
      </c>
      <c r="W1082">
        <v>5056.4799999999996</v>
      </c>
      <c r="X1082">
        <v>0</v>
      </c>
      <c r="Y1082">
        <v>0</v>
      </c>
      <c r="Z1082">
        <v>1600</v>
      </c>
      <c r="AA1082">
        <v>4350</v>
      </c>
      <c r="AB1082">
        <v>84916</v>
      </c>
      <c r="AC1082" t="s">
        <v>135</v>
      </c>
      <c r="AD1082" t="s">
        <v>136</v>
      </c>
      <c r="AE1082" t="s">
        <v>175</v>
      </c>
      <c r="AF1082" t="s">
        <v>176</v>
      </c>
      <c r="AG1082">
        <v>7</v>
      </c>
      <c r="AH1082">
        <v>2</v>
      </c>
      <c r="AI1082">
        <v>12</v>
      </c>
      <c r="AJ1082">
        <v>54355</v>
      </c>
      <c r="AK1082">
        <v>1086</v>
      </c>
      <c r="AL1082">
        <v>1</v>
      </c>
      <c r="AM1082">
        <v>3765</v>
      </c>
      <c r="AN1082">
        <v>0.74039999999999995</v>
      </c>
      <c r="AO1082">
        <v>0.72589999999999999</v>
      </c>
      <c r="AP1082">
        <v>1.4500000000000001E-2</v>
      </c>
      <c r="AQ1082">
        <v>1.3284499682486057</v>
      </c>
      <c r="AR1082">
        <v>1.2858799695968628</v>
      </c>
      <c r="AS1082">
        <v>4.2569998651742935E-2</v>
      </c>
      <c r="AT1082" t="s">
        <v>139</v>
      </c>
      <c r="AU1082" t="s">
        <v>135</v>
      </c>
      <c r="AW1082" t="s">
        <v>125</v>
      </c>
      <c r="AX1082" t="s">
        <v>84</v>
      </c>
      <c r="AY1082" t="s">
        <v>3097</v>
      </c>
      <c r="AZ1082" t="s">
        <v>98</v>
      </c>
      <c r="BA1082" t="s">
        <v>99</v>
      </c>
      <c r="BB1082" t="s">
        <v>438</v>
      </c>
      <c r="BC1082" t="s">
        <v>262</v>
      </c>
      <c r="BD1082" t="s">
        <v>263</v>
      </c>
      <c r="BF1082" t="s">
        <v>263</v>
      </c>
      <c r="BG1082" t="s">
        <v>6683</v>
      </c>
      <c r="BH1082" s="6">
        <v>44483</v>
      </c>
      <c r="BI1082" s="6">
        <v>44501</v>
      </c>
      <c r="BJ1082" s="32">
        <f t="shared" si="49"/>
        <v>2021</v>
      </c>
      <c r="BK1082" t="s">
        <v>104</v>
      </c>
      <c r="BL1082" t="s">
        <v>139</v>
      </c>
      <c r="BM1082" t="s">
        <v>86</v>
      </c>
      <c r="BN1082" t="s">
        <v>85</v>
      </c>
      <c r="BO1082" t="s">
        <v>176</v>
      </c>
      <c r="BP1082" t="str">
        <f t="shared" si="50"/>
        <v>02</v>
      </c>
    </row>
    <row r="1083" spans="1:68" x14ac:dyDescent="0.25">
      <c r="A1083">
        <v>2023</v>
      </c>
      <c r="B1083" t="s">
        <v>6686</v>
      </c>
      <c r="C1083" t="s">
        <v>6687</v>
      </c>
      <c r="D1083" t="s">
        <v>6688</v>
      </c>
      <c r="E1083">
        <v>20211031</v>
      </c>
      <c r="F1083">
        <v>20211130</v>
      </c>
      <c r="G1083" t="str">
        <f t="shared" si="48"/>
        <v>2021</v>
      </c>
      <c r="H1083">
        <v>31</v>
      </c>
      <c r="I1083" t="s">
        <v>6689</v>
      </c>
      <c r="J1083" t="s">
        <v>6690</v>
      </c>
      <c r="K1083" t="s">
        <v>135</v>
      </c>
      <c r="L1083" t="s">
        <v>136</v>
      </c>
      <c r="M1083" t="s">
        <v>175</v>
      </c>
      <c r="N1083" t="s">
        <v>176</v>
      </c>
      <c r="O1083">
        <v>111</v>
      </c>
      <c r="P1083" t="s">
        <v>118</v>
      </c>
      <c r="Q1083" t="s">
        <v>6691</v>
      </c>
      <c r="R1083" t="s">
        <v>6692</v>
      </c>
      <c r="S1083">
        <v>151473</v>
      </c>
      <c r="T1083">
        <v>35707</v>
      </c>
      <c r="U1083">
        <v>35751</v>
      </c>
      <c r="V1083">
        <v>0</v>
      </c>
      <c r="W1083">
        <v>2837.87</v>
      </c>
      <c r="X1083">
        <v>36377</v>
      </c>
      <c r="Y1083">
        <v>18953.53</v>
      </c>
      <c r="Z1083">
        <v>2480</v>
      </c>
      <c r="AA1083">
        <v>4425</v>
      </c>
      <c r="AB1083">
        <v>158769</v>
      </c>
      <c r="AC1083" t="s">
        <v>135</v>
      </c>
      <c r="AD1083" t="s">
        <v>136</v>
      </c>
      <c r="AE1083" t="s">
        <v>137</v>
      </c>
      <c r="AF1083" t="s">
        <v>138</v>
      </c>
      <c r="AG1083">
        <v>5</v>
      </c>
      <c r="AH1083">
        <v>2</v>
      </c>
      <c r="AI1083">
        <v>10</v>
      </c>
      <c r="AJ1083">
        <v>34956</v>
      </c>
      <c r="AK1083">
        <v>8703</v>
      </c>
      <c r="AL1083">
        <v>1</v>
      </c>
      <c r="AM1083">
        <v>21609</v>
      </c>
      <c r="AN1083">
        <v>0.58299999999999996</v>
      </c>
      <c r="AO1083">
        <v>0.46679999999999999</v>
      </c>
      <c r="AP1083">
        <v>0.1162</v>
      </c>
      <c r="AQ1083">
        <v>2.3140299320220947</v>
      </c>
      <c r="AR1083">
        <v>1.6431399583816528</v>
      </c>
      <c r="AS1083">
        <v>0.67088997364044189</v>
      </c>
      <c r="AT1083" t="s">
        <v>242</v>
      </c>
      <c r="AU1083" t="s">
        <v>135</v>
      </c>
      <c r="AW1083" t="s">
        <v>1286</v>
      </c>
      <c r="AY1083" t="s">
        <v>112</v>
      </c>
      <c r="AZ1083" t="s">
        <v>98</v>
      </c>
      <c r="BA1083" t="s">
        <v>99</v>
      </c>
      <c r="BB1083" t="s">
        <v>100</v>
      </c>
      <c r="BC1083" t="s">
        <v>140</v>
      </c>
      <c r="BD1083" t="s">
        <v>141</v>
      </c>
      <c r="BF1083" t="s">
        <v>141</v>
      </c>
      <c r="BG1083" t="s">
        <v>6687</v>
      </c>
      <c r="BH1083" s="6">
        <v>44504</v>
      </c>
      <c r="BI1083" s="6">
        <v>44508</v>
      </c>
      <c r="BJ1083" s="32">
        <f t="shared" si="49"/>
        <v>2021</v>
      </c>
      <c r="BK1083" t="s">
        <v>104</v>
      </c>
      <c r="BL1083" t="s">
        <v>214</v>
      </c>
      <c r="BM1083" t="s">
        <v>86</v>
      </c>
      <c r="BN1083" t="s">
        <v>85</v>
      </c>
      <c r="BO1083" t="s">
        <v>138</v>
      </c>
      <c r="BP1083" t="str">
        <f t="shared" si="50"/>
        <v>02</v>
      </c>
    </row>
    <row r="1084" spans="1:68" x14ac:dyDescent="0.25">
      <c r="A1084">
        <v>2023</v>
      </c>
      <c r="B1084" t="s">
        <v>6693</v>
      </c>
      <c r="C1084" t="s">
        <v>6694</v>
      </c>
      <c r="D1084" t="s">
        <v>6695</v>
      </c>
      <c r="E1084">
        <v>20211112</v>
      </c>
      <c r="F1084">
        <v>20211122</v>
      </c>
      <c r="G1084" t="str">
        <f t="shared" si="48"/>
        <v>2021</v>
      </c>
      <c r="H1084">
        <v>11</v>
      </c>
      <c r="I1084" t="s">
        <v>6696</v>
      </c>
      <c r="J1084" t="s">
        <v>6697</v>
      </c>
      <c r="K1084" t="s">
        <v>83</v>
      </c>
      <c r="L1084" t="s">
        <v>84</v>
      </c>
      <c r="M1084" t="s">
        <v>85</v>
      </c>
      <c r="N1084" t="s">
        <v>86</v>
      </c>
      <c r="O1084">
        <v>111</v>
      </c>
      <c r="P1084" t="s">
        <v>118</v>
      </c>
      <c r="Q1084" t="s">
        <v>403</v>
      </c>
      <c r="R1084" t="s">
        <v>404</v>
      </c>
      <c r="S1084">
        <v>36288</v>
      </c>
      <c r="T1084">
        <v>14150</v>
      </c>
      <c r="U1084">
        <v>0</v>
      </c>
      <c r="V1084">
        <v>0</v>
      </c>
      <c r="W1084">
        <v>926.78</v>
      </c>
      <c r="X1084">
        <v>0</v>
      </c>
      <c r="Y1084">
        <v>0</v>
      </c>
      <c r="Z1084">
        <v>800</v>
      </c>
      <c r="AA1084">
        <v>1050</v>
      </c>
      <c r="AB1084">
        <v>53080</v>
      </c>
      <c r="AC1084" t="s">
        <v>220</v>
      </c>
      <c r="AD1084" t="s">
        <v>221</v>
      </c>
      <c r="AE1084" t="s">
        <v>222</v>
      </c>
      <c r="AF1084" t="s">
        <v>372</v>
      </c>
      <c r="AG1084">
        <v>8</v>
      </c>
      <c r="AH1084">
        <v>3</v>
      </c>
      <c r="AI1084">
        <v>15</v>
      </c>
      <c r="AJ1084">
        <v>59996</v>
      </c>
      <c r="AK1084">
        <v>1485</v>
      </c>
      <c r="AL1084">
        <v>1</v>
      </c>
      <c r="AM1084">
        <v>5788</v>
      </c>
      <c r="AN1084">
        <v>0.82099999999999995</v>
      </c>
      <c r="AO1084">
        <v>0.80120000000000002</v>
      </c>
      <c r="AP1084">
        <v>1.9800000000000002E-2</v>
      </c>
      <c r="AQ1084">
        <v>0.82099997252225876</v>
      </c>
      <c r="AR1084">
        <v>0.80119997262954712</v>
      </c>
      <c r="AS1084">
        <v>1.9799999892711639E-2</v>
      </c>
      <c r="AT1084" t="s">
        <v>139</v>
      </c>
      <c r="AU1084" t="s">
        <v>220</v>
      </c>
      <c r="AW1084" t="s">
        <v>125</v>
      </c>
      <c r="AY1084" t="s">
        <v>659</v>
      </c>
      <c r="AZ1084" t="s">
        <v>98</v>
      </c>
      <c r="BA1084" t="s">
        <v>99</v>
      </c>
      <c r="BB1084" t="s">
        <v>349</v>
      </c>
      <c r="BC1084" t="s">
        <v>373</v>
      </c>
      <c r="BD1084" t="s">
        <v>374</v>
      </c>
      <c r="BF1084" t="s">
        <v>374</v>
      </c>
      <c r="BG1084" t="s">
        <v>6694</v>
      </c>
      <c r="BH1084" s="6">
        <v>44516</v>
      </c>
      <c r="BI1084" s="6">
        <v>44522</v>
      </c>
      <c r="BJ1084" s="32">
        <f t="shared" si="49"/>
        <v>2021</v>
      </c>
      <c r="BK1084" t="s">
        <v>104</v>
      </c>
      <c r="BL1084" t="s">
        <v>139</v>
      </c>
      <c r="BM1084" t="s">
        <v>86</v>
      </c>
      <c r="BN1084" t="s">
        <v>85</v>
      </c>
      <c r="BO1084" t="s">
        <v>372</v>
      </c>
      <c r="BP1084" t="str">
        <f t="shared" si="50"/>
        <v>01</v>
      </c>
    </row>
    <row r="1085" spans="1:68" x14ac:dyDescent="0.25">
      <c r="A1085">
        <v>2023</v>
      </c>
      <c r="B1085" t="s">
        <v>6698</v>
      </c>
      <c r="C1085" t="s">
        <v>6699</v>
      </c>
      <c r="D1085" t="s">
        <v>6700</v>
      </c>
      <c r="E1085">
        <v>20211101</v>
      </c>
      <c r="F1085">
        <v>20211112</v>
      </c>
      <c r="G1085" t="str">
        <f t="shared" si="48"/>
        <v>2021</v>
      </c>
      <c r="H1085">
        <v>12</v>
      </c>
      <c r="I1085" t="s">
        <v>6701</v>
      </c>
      <c r="J1085" t="s">
        <v>986</v>
      </c>
      <c r="K1085" t="s">
        <v>83</v>
      </c>
      <c r="L1085" t="s">
        <v>84</v>
      </c>
      <c r="M1085" t="s">
        <v>85</v>
      </c>
      <c r="N1085" t="s">
        <v>86</v>
      </c>
      <c r="O1085">
        <v>111</v>
      </c>
      <c r="P1085" t="s">
        <v>118</v>
      </c>
      <c r="Q1085" t="s">
        <v>618</v>
      </c>
      <c r="R1085" t="s">
        <v>619</v>
      </c>
      <c r="S1085">
        <v>50255</v>
      </c>
      <c r="T1085">
        <v>15473</v>
      </c>
      <c r="U1085">
        <v>0</v>
      </c>
      <c r="V1085">
        <v>0</v>
      </c>
      <c r="W1085">
        <v>1458.18</v>
      </c>
      <c r="X1085">
        <v>0</v>
      </c>
      <c r="Y1085">
        <v>0</v>
      </c>
      <c r="Z1085">
        <v>880</v>
      </c>
      <c r="AA1085">
        <v>1800</v>
      </c>
      <c r="AB1085">
        <v>132548</v>
      </c>
      <c r="AC1085" t="s">
        <v>220</v>
      </c>
      <c r="AD1085" t="s">
        <v>221</v>
      </c>
      <c r="AE1085" t="s">
        <v>222</v>
      </c>
      <c r="AF1085" t="s">
        <v>372</v>
      </c>
      <c r="AG1085">
        <v>13</v>
      </c>
      <c r="AH1085">
        <v>4</v>
      </c>
      <c r="AI1085">
        <v>26</v>
      </c>
      <c r="AJ1085">
        <v>196124</v>
      </c>
      <c r="AK1085">
        <v>2673</v>
      </c>
      <c r="AL1085">
        <v>1</v>
      </c>
      <c r="AM1085">
        <v>10384</v>
      </c>
      <c r="AN1085">
        <v>2.6547999999999998</v>
      </c>
      <c r="AO1085">
        <v>2.6191</v>
      </c>
      <c r="AP1085">
        <v>3.5700000000000003E-2</v>
      </c>
      <c r="AQ1085">
        <v>2.6548000946640968</v>
      </c>
      <c r="AR1085">
        <v>2.6191000938415527</v>
      </c>
      <c r="AS1085">
        <v>3.5700000822544098E-2</v>
      </c>
      <c r="AT1085" t="s">
        <v>111</v>
      </c>
      <c r="AU1085" t="s">
        <v>220</v>
      </c>
      <c r="AW1085" t="s">
        <v>125</v>
      </c>
      <c r="AY1085" t="s">
        <v>998</v>
      </c>
      <c r="AZ1085" t="s">
        <v>98</v>
      </c>
      <c r="BA1085" t="s">
        <v>99</v>
      </c>
      <c r="BB1085" t="s">
        <v>554</v>
      </c>
      <c r="BC1085" t="s">
        <v>321</v>
      </c>
      <c r="BD1085" t="s">
        <v>1415</v>
      </c>
      <c r="BF1085" t="s">
        <v>1415</v>
      </c>
      <c r="BG1085" t="s">
        <v>6699</v>
      </c>
      <c r="BH1085" s="6">
        <v>44510</v>
      </c>
      <c r="BI1085" s="6">
        <v>44512</v>
      </c>
      <c r="BJ1085" s="32">
        <f t="shared" si="49"/>
        <v>2021</v>
      </c>
      <c r="BK1085" t="s">
        <v>104</v>
      </c>
      <c r="BL1085" t="s">
        <v>111</v>
      </c>
      <c r="BM1085" t="s">
        <v>86</v>
      </c>
      <c r="BN1085" t="s">
        <v>85</v>
      </c>
      <c r="BO1085" t="s">
        <v>372</v>
      </c>
      <c r="BP1085" t="str">
        <f t="shared" si="50"/>
        <v>01</v>
      </c>
    </row>
    <row r="1086" spans="1:68" x14ac:dyDescent="0.25">
      <c r="A1086">
        <v>2023</v>
      </c>
      <c r="B1086" t="s">
        <v>6702</v>
      </c>
      <c r="C1086" t="s">
        <v>6703</v>
      </c>
      <c r="D1086" t="s">
        <v>6704</v>
      </c>
      <c r="E1086">
        <v>20220225</v>
      </c>
      <c r="F1086">
        <v>20220311</v>
      </c>
      <c r="G1086" t="str">
        <f t="shared" si="48"/>
        <v>2022</v>
      </c>
      <c r="H1086">
        <v>15</v>
      </c>
      <c r="I1086" t="s">
        <v>6705</v>
      </c>
      <c r="J1086" t="s">
        <v>6706</v>
      </c>
      <c r="K1086" t="s">
        <v>83</v>
      </c>
      <c r="L1086" t="s">
        <v>84</v>
      </c>
      <c r="M1086" t="s">
        <v>85</v>
      </c>
      <c r="N1086" t="s">
        <v>86</v>
      </c>
      <c r="O1086">
        <v>111</v>
      </c>
      <c r="P1086" t="s">
        <v>87</v>
      </c>
      <c r="Q1086" t="s">
        <v>185</v>
      </c>
      <c r="R1086" t="s">
        <v>186</v>
      </c>
      <c r="S1086">
        <v>93586</v>
      </c>
      <c r="T1086">
        <v>16793</v>
      </c>
      <c r="U1086">
        <v>35751</v>
      </c>
      <c r="V1086">
        <v>0</v>
      </c>
      <c r="W1086">
        <v>240.24</v>
      </c>
      <c r="X1086">
        <v>5478.68</v>
      </c>
      <c r="Y1086">
        <v>13059.66</v>
      </c>
      <c r="Z1086">
        <v>1000</v>
      </c>
      <c r="AA1086">
        <v>2400</v>
      </c>
      <c r="AB1086">
        <v>168102</v>
      </c>
      <c r="AC1086" t="s">
        <v>83</v>
      </c>
      <c r="AD1086" t="s">
        <v>84</v>
      </c>
      <c r="AE1086" t="s">
        <v>85</v>
      </c>
      <c r="AF1086" t="s">
        <v>86</v>
      </c>
      <c r="AG1086">
        <v>12</v>
      </c>
      <c r="AH1086">
        <v>4</v>
      </c>
      <c r="AI1086">
        <v>22</v>
      </c>
      <c r="AJ1086">
        <v>149512</v>
      </c>
      <c r="AK1086">
        <v>25936</v>
      </c>
      <c r="AL1086">
        <v>1</v>
      </c>
      <c r="AM1086">
        <v>52107</v>
      </c>
      <c r="AN1086">
        <v>2.343</v>
      </c>
      <c r="AO1086">
        <v>1.9965999999999999</v>
      </c>
      <c r="AP1086">
        <v>0.34639999999999999</v>
      </c>
      <c r="AQ1086">
        <v>2.3430000245571136</v>
      </c>
      <c r="AR1086">
        <v>1.9966000318527222</v>
      </c>
      <c r="AS1086">
        <v>0.34639999270439148</v>
      </c>
      <c r="AT1086" t="s">
        <v>111</v>
      </c>
      <c r="AU1086" t="s">
        <v>83</v>
      </c>
      <c r="AV1086" t="s">
        <v>121</v>
      </c>
      <c r="AW1086" t="s">
        <v>587</v>
      </c>
      <c r="AX1086" t="s">
        <v>84</v>
      </c>
      <c r="AY1086" t="s">
        <v>112</v>
      </c>
      <c r="AZ1086" t="s">
        <v>98</v>
      </c>
      <c r="BA1086" t="s">
        <v>99</v>
      </c>
      <c r="BB1086" t="s">
        <v>100</v>
      </c>
      <c r="BC1086" t="s">
        <v>101</v>
      </c>
      <c r="BD1086" t="s">
        <v>696</v>
      </c>
      <c r="BE1086" t="s">
        <v>697</v>
      </c>
      <c r="BF1086" t="s">
        <v>697</v>
      </c>
      <c r="BG1086" t="s">
        <v>6703</v>
      </c>
      <c r="BH1086" s="6">
        <v>44621</v>
      </c>
      <c r="BI1086" s="6">
        <v>44631</v>
      </c>
      <c r="BJ1086" s="32">
        <f t="shared" si="49"/>
        <v>2022</v>
      </c>
      <c r="BK1086" t="s">
        <v>104</v>
      </c>
      <c r="BL1086" t="s">
        <v>111</v>
      </c>
      <c r="BM1086" t="s">
        <v>86</v>
      </c>
      <c r="BN1086" t="s">
        <v>85</v>
      </c>
      <c r="BO1086" t="s">
        <v>124</v>
      </c>
      <c r="BP1086" t="str">
        <f t="shared" si="50"/>
        <v>31</v>
      </c>
    </row>
    <row r="1087" spans="1:68" x14ac:dyDescent="0.25">
      <c r="A1087">
        <v>2023</v>
      </c>
      <c r="B1087" t="s">
        <v>6707</v>
      </c>
      <c r="C1087" t="s">
        <v>3525</v>
      </c>
      <c r="D1087" t="s">
        <v>3526</v>
      </c>
      <c r="E1087">
        <v>20220225</v>
      </c>
      <c r="F1087">
        <v>20220317</v>
      </c>
      <c r="G1087" t="str">
        <f t="shared" si="48"/>
        <v>2022</v>
      </c>
      <c r="H1087">
        <v>21</v>
      </c>
      <c r="I1087" t="s">
        <v>6708</v>
      </c>
      <c r="J1087" t="s">
        <v>6709</v>
      </c>
      <c r="K1087" t="s">
        <v>83</v>
      </c>
      <c r="L1087" t="s">
        <v>84</v>
      </c>
      <c r="M1087" t="s">
        <v>85</v>
      </c>
      <c r="N1087" t="s">
        <v>86</v>
      </c>
      <c r="O1087">
        <v>111</v>
      </c>
      <c r="P1087" t="s">
        <v>118</v>
      </c>
      <c r="Q1087" t="s">
        <v>3091</v>
      </c>
      <c r="R1087" t="s">
        <v>3092</v>
      </c>
      <c r="S1087">
        <v>57757</v>
      </c>
      <c r="T1087">
        <v>25861</v>
      </c>
      <c r="U1087">
        <v>0</v>
      </c>
      <c r="V1087">
        <v>0</v>
      </c>
      <c r="W1087">
        <v>3844.03</v>
      </c>
      <c r="X1087">
        <v>0</v>
      </c>
      <c r="Y1087">
        <v>0</v>
      </c>
      <c r="Z1087">
        <v>1600</v>
      </c>
      <c r="AA1087">
        <v>3000</v>
      </c>
      <c r="AB1087">
        <v>131785</v>
      </c>
      <c r="AC1087" t="s">
        <v>135</v>
      </c>
      <c r="AD1087" t="s">
        <v>136</v>
      </c>
      <c r="AE1087" t="s">
        <v>175</v>
      </c>
      <c r="AF1087" t="s">
        <v>176</v>
      </c>
      <c r="AG1087">
        <v>13</v>
      </c>
      <c r="AH1087">
        <v>4</v>
      </c>
      <c r="AI1087">
        <v>25</v>
      </c>
      <c r="AJ1087">
        <v>127018</v>
      </c>
      <c r="AK1087">
        <v>8297</v>
      </c>
      <c r="AL1087">
        <v>1</v>
      </c>
      <c r="AM1087">
        <v>29265</v>
      </c>
      <c r="AN1087">
        <v>1.8069999999999999</v>
      </c>
      <c r="AO1087">
        <v>1.6961999999999999</v>
      </c>
      <c r="AP1087">
        <v>0.1108</v>
      </c>
      <c r="AQ1087">
        <v>1.8070000112056732</v>
      </c>
      <c r="AR1087">
        <v>1.6962000131607056</v>
      </c>
      <c r="AS1087">
        <v>0.11079999804496765</v>
      </c>
      <c r="AT1087" t="s">
        <v>177</v>
      </c>
      <c r="AU1087" t="s">
        <v>135</v>
      </c>
      <c r="AW1087" t="s">
        <v>125</v>
      </c>
      <c r="AX1087" t="s">
        <v>84</v>
      </c>
      <c r="AY1087" t="s">
        <v>112</v>
      </c>
      <c r="AZ1087" t="s">
        <v>98</v>
      </c>
      <c r="BA1087" t="s">
        <v>99</v>
      </c>
      <c r="BB1087" t="s">
        <v>100</v>
      </c>
      <c r="BC1087" t="s">
        <v>298</v>
      </c>
      <c r="BD1087" t="s">
        <v>299</v>
      </c>
      <c r="BF1087" t="s">
        <v>299</v>
      </c>
      <c r="BG1087" t="s">
        <v>3525</v>
      </c>
      <c r="BH1087" s="6">
        <v>44630</v>
      </c>
      <c r="BI1087" s="6">
        <v>44637</v>
      </c>
      <c r="BJ1087" s="32">
        <f t="shared" si="49"/>
        <v>2022</v>
      </c>
      <c r="BK1087" t="s">
        <v>104</v>
      </c>
      <c r="BL1087" t="s">
        <v>177</v>
      </c>
      <c r="BM1087" t="s">
        <v>86</v>
      </c>
      <c r="BN1087" t="s">
        <v>85</v>
      </c>
      <c r="BO1087" t="s">
        <v>176</v>
      </c>
      <c r="BP1087" t="str">
        <f t="shared" si="50"/>
        <v>02</v>
      </c>
    </row>
    <row r="1088" spans="1:68" x14ac:dyDescent="0.25">
      <c r="A1088">
        <v>2023</v>
      </c>
      <c r="B1088" t="s">
        <v>6710</v>
      </c>
      <c r="C1088" t="s">
        <v>2767</v>
      </c>
      <c r="D1088" t="s">
        <v>2768</v>
      </c>
      <c r="E1088">
        <v>20220715</v>
      </c>
      <c r="F1088">
        <v>20220728</v>
      </c>
      <c r="G1088" t="str">
        <f t="shared" si="48"/>
        <v>2022</v>
      </c>
      <c r="H1088">
        <v>14</v>
      </c>
      <c r="I1088" t="s">
        <v>6711</v>
      </c>
      <c r="J1088" t="s">
        <v>6712</v>
      </c>
      <c r="K1088" t="s">
        <v>83</v>
      </c>
      <c r="L1088" t="s">
        <v>84</v>
      </c>
      <c r="M1088" t="s">
        <v>85</v>
      </c>
      <c r="N1088" t="s">
        <v>86</v>
      </c>
      <c r="O1088">
        <v>211</v>
      </c>
      <c r="P1088" t="s">
        <v>118</v>
      </c>
      <c r="Q1088" t="s">
        <v>237</v>
      </c>
      <c r="R1088" t="s">
        <v>238</v>
      </c>
      <c r="S1088">
        <v>43445</v>
      </c>
      <c r="T1088">
        <v>17427</v>
      </c>
      <c r="U1088">
        <v>0</v>
      </c>
      <c r="V1088">
        <v>0</v>
      </c>
      <c r="W1088">
        <v>507.98</v>
      </c>
      <c r="X1088">
        <v>0</v>
      </c>
      <c r="Y1088">
        <v>0</v>
      </c>
      <c r="Z1088">
        <v>1040</v>
      </c>
      <c r="AA1088">
        <v>1950</v>
      </c>
      <c r="AB1088">
        <v>40527</v>
      </c>
      <c r="AC1088" t="s">
        <v>83</v>
      </c>
      <c r="AD1088" t="s">
        <v>84</v>
      </c>
      <c r="AE1088" t="s">
        <v>85</v>
      </c>
      <c r="AF1088" t="s">
        <v>86</v>
      </c>
      <c r="AG1088">
        <v>7</v>
      </c>
      <c r="AH1088">
        <v>2</v>
      </c>
      <c r="AI1088">
        <v>13</v>
      </c>
      <c r="AJ1088">
        <v>41752</v>
      </c>
      <c r="AK1088">
        <v>1024</v>
      </c>
      <c r="AL1088">
        <v>1</v>
      </c>
      <c r="AM1088">
        <v>3683</v>
      </c>
      <c r="AN1088">
        <v>0.57130000000000003</v>
      </c>
      <c r="AO1088">
        <v>0.55759999999999998</v>
      </c>
      <c r="AP1088">
        <v>1.37E-2</v>
      </c>
      <c r="AQ1088">
        <v>0.61909001227468252</v>
      </c>
      <c r="AR1088">
        <v>0.60539001226425171</v>
      </c>
      <c r="AS1088">
        <v>1.3700000010430813E-2</v>
      </c>
      <c r="AT1088" t="s">
        <v>139</v>
      </c>
      <c r="AU1088" t="s">
        <v>83</v>
      </c>
      <c r="AW1088" t="s">
        <v>250</v>
      </c>
      <c r="AY1088" t="s">
        <v>112</v>
      </c>
      <c r="AZ1088" t="s">
        <v>98</v>
      </c>
      <c r="BA1088" t="s">
        <v>99</v>
      </c>
      <c r="BB1088" t="s">
        <v>100</v>
      </c>
      <c r="BC1088" t="s">
        <v>140</v>
      </c>
      <c r="BD1088" t="s">
        <v>241</v>
      </c>
      <c r="BF1088" t="s">
        <v>241</v>
      </c>
      <c r="BG1088" t="s">
        <v>2767</v>
      </c>
      <c r="BH1088" s="6">
        <v>44757</v>
      </c>
      <c r="BI1088" s="6">
        <v>44770</v>
      </c>
      <c r="BJ1088" s="32">
        <f t="shared" si="49"/>
        <v>2022</v>
      </c>
      <c r="BK1088" t="s">
        <v>104</v>
      </c>
      <c r="BL1088" t="s">
        <v>139</v>
      </c>
      <c r="BM1088" t="s">
        <v>86</v>
      </c>
      <c r="BN1088" t="s">
        <v>85</v>
      </c>
      <c r="BO1088" t="s">
        <v>981</v>
      </c>
      <c r="BP1088" t="str">
        <f t="shared" si="50"/>
        <v>30</v>
      </c>
    </row>
    <row r="1089" spans="1:68" x14ac:dyDescent="0.25">
      <c r="A1089">
        <v>2023</v>
      </c>
      <c r="B1089" t="s">
        <v>6713</v>
      </c>
      <c r="C1089" t="s">
        <v>6683</v>
      </c>
      <c r="D1089" t="s">
        <v>6684</v>
      </c>
      <c r="E1089">
        <v>20220108</v>
      </c>
      <c r="F1089">
        <v>20220214</v>
      </c>
      <c r="G1089" t="str">
        <f t="shared" si="48"/>
        <v>2022</v>
      </c>
      <c r="H1089">
        <v>38</v>
      </c>
      <c r="I1089" t="s">
        <v>6714</v>
      </c>
      <c r="J1089" t="s">
        <v>3697</v>
      </c>
      <c r="K1089" t="s">
        <v>83</v>
      </c>
      <c r="L1089" t="s">
        <v>84</v>
      </c>
      <c r="M1089" t="s">
        <v>85</v>
      </c>
      <c r="N1089" t="s">
        <v>86</v>
      </c>
      <c r="O1089">
        <v>111</v>
      </c>
      <c r="P1089" t="s">
        <v>118</v>
      </c>
      <c r="Q1089" t="s">
        <v>133</v>
      </c>
      <c r="R1089" t="s">
        <v>134</v>
      </c>
      <c r="S1089">
        <v>203682</v>
      </c>
      <c r="T1089">
        <v>25235</v>
      </c>
      <c r="U1089">
        <v>120528</v>
      </c>
      <c r="V1089">
        <v>0</v>
      </c>
      <c r="W1089">
        <v>2003.94</v>
      </c>
      <c r="X1089">
        <v>4491.8</v>
      </c>
      <c r="Y1089">
        <v>0</v>
      </c>
      <c r="Z1089">
        <v>1520</v>
      </c>
      <c r="AA1089">
        <v>3900</v>
      </c>
      <c r="AB1089">
        <v>197873</v>
      </c>
      <c r="AC1089" t="s">
        <v>157</v>
      </c>
      <c r="AD1089" t="s">
        <v>158</v>
      </c>
      <c r="AE1089" t="s">
        <v>226</v>
      </c>
      <c r="AF1089" t="s">
        <v>227</v>
      </c>
      <c r="AG1089">
        <v>11</v>
      </c>
      <c r="AH1089">
        <v>4</v>
      </c>
      <c r="AI1089">
        <v>21</v>
      </c>
      <c r="AJ1089">
        <v>103903</v>
      </c>
      <c r="AK1089">
        <v>5870</v>
      </c>
      <c r="AL1089">
        <v>1</v>
      </c>
      <c r="AM1089">
        <v>19638</v>
      </c>
      <c r="AN1089">
        <v>1.4659</v>
      </c>
      <c r="AO1089">
        <v>1.3875</v>
      </c>
      <c r="AP1089">
        <v>7.8399999999999997E-2</v>
      </c>
      <c r="AQ1089">
        <v>2.752489909529686</v>
      </c>
      <c r="AR1089">
        <v>2.6740899085998535</v>
      </c>
      <c r="AS1089">
        <v>7.8400000929832458E-2</v>
      </c>
      <c r="AT1089" t="s">
        <v>139</v>
      </c>
      <c r="AU1089" t="s">
        <v>157</v>
      </c>
      <c r="AW1089" t="s">
        <v>125</v>
      </c>
      <c r="AX1089" t="s">
        <v>84</v>
      </c>
      <c r="AY1089" t="s">
        <v>3097</v>
      </c>
      <c r="AZ1089" t="s">
        <v>98</v>
      </c>
      <c r="BA1089" t="s">
        <v>99</v>
      </c>
      <c r="BB1089" t="s">
        <v>438</v>
      </c>
      <c r="BC1089" t="s">
        <v>298</v>
      </c>
      <c r="BD1089" t="s">
        <v>5909</v>
      </c>
      <c r="BF1089" t="s">
        <v>5909</v>
      </c>
      <c r="BG1089" t="s">
        <v>6683</v>
      </c>
      <c r="BH1089" s="6">
        <v>44592</v>
      </c>
      <c r="BI1089" s="6">
        <v>44606</v>
      </c>
      <c r="BJ1089" s="32">
        <f t="shared" si="49"/>
        <v>2022</v>
      </c>
      <c r="BK1089" t="s">
        <v>104</v>
      </c>
      <c r="BL1089" t="s">
        <v>139</v>
      </c>
      <c r="BM1089" t="s">
        <v>86</v>
      </c>
      <c r="BN1089" t="s">
        <v>85</v>
      </c>
      <c r="BO1089" t="s">
        <v>231</v>
      </c>
      <c r="BP1089" t="str">
        <f t="shared" si="50"/>
        <v>03</v>
      </c>
    </row>
    <row r="1090" spans="1:68" x14ac:dyDescent="0.25">
      <c r="A1090">
        <v>2023</v>
      </c>
      <c r="B1090" t="s">
        <v>6715</v>
      </c>
      <c r="C1090" t="s">
        <v>3287</v>
      </c>
      <c r="D1090" t="s">
        <v>3288</v>
      </c>
      <c r="E1090">
        <v>20220105</v>
      </c>
      <c r="F1090">
        <v>20220218</v>
      </c>
      <c r="G1090" t="str">
        <f t="shared" si="48"/>
        <v>2022</v>
      </c>
      <c r="H1090">
        <v>45</v>
      </c>
      <c r="I1090" t="s">
        <v>6716</v>
      </c>
      <c r="J1090" t="s">
        <v>6717</v>
      </c>
      <c r="K1090" t="s">
        <v>83</v>
      </c>
      <c r="L1090" t="s">
        <v>84</v>
      </c>
      <c r="M1090" t="s">
        <v>85</v>
      </c>
      <c r="N1090" t="s">
        <v>86</v>
      </c>
      <c r="O1090">
        <v>111</v>
      </c>
      <c r="P1090" t="s">
        <v>87</v>
      </c>
      <c r="Q1090" t="s">
        <v>1922</v>
      </c>
      <c r="R1090" t="s">
        <v>1923</v>
      </c>
      <c r="S1090">
        <v>111727</v>
      </c>
      <c r="T1090">
        <v>55812</v>
      </c>
      <c r="U1090">
        <v>0</v>
      </c>
      <c r="V1090">
        <v>0</v>
      </c>
      <c r="W1090">
        <v>38224.620000000003</v>
      </c>
      <c r="X1090">
        <v>0</v>
      </c>
      <c r="Y1090">
        <v>0</v>
      </c>
      <c r="Z1090">
        <v>3520</v>
      </c>
      <c r="AA1090">
        <v>8700</v>
      </c>
      <c r="AB1090">
        <v>280509</v>
      </c>
      <c r="AC1090" t="s">
        <v>157</v>
      </c>
      <c r="AD1090" t="s">
        <v>158</v>
      </c>
      <c r="AE1090" t="s">
        <v>159</v>
      </c>
      <c r="AF1090" t="s">
        <v>160</v>
      </c>
      <c r="AG1090">
        <v>25</v>
      </c>
      <c r="AH1090">
        <v>8</v>
      </c>
      <c r="AI1090">
        <v>42</v>
      </c>
      <c r="AJ1090">
        <v>249601</v>
      </c>
      <c r="AK1090">
        <v>11772</v>
      </c>
      <c r="AL1090">
        <v>1</v>
      </c>
      <c r="AM1090">
        <v>34083</v>
      </c>
      <c r="AN1090">
        <v>3.4904000000000002</v>
      </c>
      <c r="AO1090">
        <v>3.3332000000000002</v>
      </c>
      <c r="AP1090">
        <v>0.15720000000000001</v>
      </c>
      <c r="AQ1090">
        <v>3.8105699717998505</v>
      </c>
      <c r="AR1090">
        <v>3.5731899738311768</v>
      </c>
      <c r="AS1090">
        <v>0.23737999796867371</v>
      </c>
      <c r="AT1090" t="s">
        <v>111</v>
      </c>
      <c r="AU1090" t="s">
        <v>157</v>
      </c>
      <c r="AV1090" t="s">
        <v>161</v>
      </c>
      <c r="AW1090" t="s">
        <v>1924</v>
      </c>
      <c r="AX1090" t="s">
        <v>84</v>
      </c>
      <c r="AY1090" t="s">
        <v>112</v>
      </c>
      <c r="AZ1090" t="s">
        <v>98</v>
      </c>
      <c r="BA1090" t="s">
        <v>99</v>
      </c>
      <c r="BB1090" t="s">
        <v>100</v>
      </c>
      <c r="BC1090" t="s">
        <v>6072</v>
      </c>
      <c r="BE1090" t="s">
        <v>6073</v>
      </c>
      <c r="BF1090" t="s">
        <v>6073</v>
      </c>
      <c r="BG1090" t="s">
        <v>3287</v>
      </c>
      <c r="BH1090" s="6">
        <v>44582</v>
      </c>
      <c r="BI1090" s="6">
        <v>44610</v>
      </c>
      <c r="BJ1090" s="32">
        <f t="shared" si="49"/>
        <v>2022</v>
      </c>
      <c r="BK1090" t="s">
        <v>104</v>
      </c>
      <c r="BL1090" t="s">
        <v>111</v>
      </c>
      <c r="BM1090" t="s">
        <v>86</v>
      </c>
      <c r="BN1090" t="s">
        <v>85</v>
      </c>
      <c r="BO1090" t="s">
        <v>160</v>
      </c>
      <c r="BP1090" t="str">
        <f t="shared" si="50"/>
        <v>03</v>
      </c>
    </row>
    <row r="1091" spans="1:68" x14ac:dyDescent="0.25">
      <c r="A1091">
        <v>2023</v>
      </c>
      <c r="B1091" t="s">
        <v>6718</v>
      </c>
      <c r="C1091" t="s">
        <v>6719</v>
      </c>
      <c r="D1091" t="s">
        <v>6720</v>
      </c>
      <c r="E1091">
        <v>20220108</v>
      </c>
      <c r="F1091">
        <v>20220216</v>
      </c>
      <c r="G1091" t="str">
        <f t="shared" ref="G1091:G1154" si="51">LEFT(F1091,4)</f>
        <v>2022</v>
      </c>
      <c r="H1091">
        <v>39</v>
      </c>
      <c r="I1091" t="s">
        <v>6721</v>
      </c>
      <c r="J1091" t="s">
        <v>6722</v>
      </c>
      <c r="K1091" t="s">
        <v>83</v>
      </c>
      <c r="L1091" t="s">
        <v>84</v>
      </c>
      <c r="M1091" t="s">
        <v>85</v>
      </c>
      <c r="N1091" t="s">
        <v>86</v>
      </c>
      <c r="O1091">
        <v>205</v>
      </c>
      <c r="P1091" t="s">
        <v>118</v>
      </c>
      <c r="Q1091" t="s">
        <v>1701</v>
      </c>
      <c r="R1091" t="s">
        <v>1702</v>
      </c>
      <c r="S1091">
        <v>139843</v>
      </c>
      <c r="T1091">
        <v>43971</v>
      </c>
      <c r="U1091">
        <v>27480</v>
      </c>
      <c r="V1091">
        <v>0</v>
      </c>
      <c r="W1091">
        <v>11955.3</v>
      </c>
      <c r="X1091">
        <v>2245.9</v>
      </c>
      <c r="Y1091">
        <v>11402.58</v>
      </c>
      <c r="Z1091">
        <v>2560</v>
      </c>
      <c r="AA1091">
        <v>7125</v>
      </c>
      <c r="AB1091">
        <v>144837</v>
      </c>
      <c r="AC1091" t="s">
        <v>90</v>
      </c>
      <c r="AD1091" t="s">
        <v>91</v>
      </c>
      <c r="AE1091" t="s">
        <v>92</v>
      </c>
      <c r="AF1091" t="s">
        <v>93</v>
      </c>
      <c r="AG1091">
        <v>8</v>
      </c>
      <c r="AH1091">
        <v>3</v>
      </c>
      <c r="AI1091">
        <v>18</v>
      </c>
      <c r="AJ1091">
        <v>54959</v>
      </c>
      <c r="AK1091">
        <v>1125</v>
      </c>
      <c r="AL1091">
        <v>1</v>
      </c>
      <c r="AM1091">
        <v>5861</v>
      </c>
      <c r="AN1091">
        <v>0.74890000000000001</v>
      </c>
      <c r="AO1091">
        <v>0.7339</v>
      </c>
      <c r="AP1091">
        <v>1.4999999999999999E-2</v>
      </c>
      <c r="AQ1091">
        <v>2.139410063624382</v>
      </c>
      <c r="AR1091">
        <v>1.8897900581359863</v>
      </c>
      <c r="AS1091">
        <v>0.24962000548839569</v>
      </c>
      <c r="AT1091" t="s">
        <v>111</v>
      </c>
      <c r="AU1091" t="s">
        <v>135</v>
      </c>
      <c r="AV1091" t="s">
        <v>90</v>
      </c>
      <c r="AW1091" t="s">
        <v>271</v>
      </c>
      <c r="AX1091" t="s">
        <v>1304</v>
      </c>
      <c r="AY1091" t="s">
        <v>397</v>
      </c>
      <c r="AZ1091" t="s">
        <v>98</v>
      </c>
      <c r="BA1091" t="s">
        <v>99</v>
      </c>
      <c r="BB1091" t="s">
        <v>398</v>
      </c>
      <c r="BC1091" t="s">
        <v>101</v>
      </c>
      <c r="BD1091" t="s">
        <v>102</v>
      </c>
      <c r="BE1091" t="s">
        <v>103</v>
      </c>
      <c r="BF1091" t="s">
        <v>103</v>
      </c>
      <c r="BG1091" t="s">
        <v>6719</v>
      </c>
      <c r="BH1091" s="6">
        <v>44601</v>
      </c>
      <c r="BI1091" s="6">
        <v>44608</v>
      </c>
      <c r="BJ1091" s="32">
        <f t="shared" ref="BJ1091:BJ1154" si="52">YEAR(BI1091)</f>
        <v>2022</v>
      </c>
      <c r="BK1091" t="s">
        <v>104</v>
      </c>
      <c r="BL1091" t="s">
        <v>111</v>
      </c>
      <c r="BM1091" t="s">
        <v>86</v>
      </c>
      <c r="BN1091" t="s">
        <v>85</v>
      </c>
      <c r="BO1091" t="s">
        <v>176</v>
      </c>
      <c r="BP1091" t="str">
        <f t="shared" ref="BP1091:BP1154" si="53">LEFT(BO1091,2)</f>
        <v>02</v>
      </c>
    </row>
    <row r="1092" spans="1:68" x14ac:dyDescent="0.25">
      <c r="A1092">
        <v>2023</v>
      </c>
      <c r="B1092" t="s">
        <v>6723</v>
      </c>
      <c r="C1092" t="s">
        <v>6724</v>
      </c>
      <c r="D1092" t="s">
        <v>6725</v>
      </c>
      <c r="E1092">
        <v>20211224</v>
      </c>
      <c r="F1092">
        <v>20220110</v>
      </c>
      <c r="G1092" t="str">
        <f t="shared" si="51"/>
        <v>2022</v>
      </c>
      <c r="H1092">
        <v>18</v>
      </c>
      <c r="I1092" t="s">
        <v>6726</v>
      </c>
      <c r="J1092" t="s">
        <v>6727</v>
      </c>
      <c r="K1092" t="s">
        <v>317</v>
      </c>
      <c r="L1092" t="s">
        <v>318</v>
      </c>
      <c r="M1092" t="s">
        <v>319</v>
      </c>
      <c r="N1092" t="s">
        <v>1342</v>
      </c>
      <c r="O1092">
        <v>201</v>
      </c>
      <c r="P1092" t="s">
        <v>118</v>
      </c>
      <c r="Q1092" t="s">
        <v>1203</v>
      </c>
      <c r="R1092" t="s">
        <v>1204</v>
      </c>
      <c r="S1092">
        <v>72936</v>
      </c>
      <c r="T1092">
        <v>17597</v>
      </c>
      <c r="U1092">
        <v>18613</v>
      </c>
      <c r="V1092">
        <v>0</v>
      </c>
      <c r="W1092">
        <v>5261.3</v>
      </c>
      <c r="X1092">
        <v>0</v>
      </c>
      <c r="Y1092">
        <v>0</v>
      </c>
      <c r="Z1092">
        <v>1480</v>
      </c>
      <c r="AA1092">
        <v>1500</v>
      </c>
      <c r="AB1092">
        <v>130919</v>
      </c>
      <c r="AC1092" t="s">
        <v>317</v>
      </c>
      <c r="AD1092" t="s">
        <v>318</v>
      </c>
      <c r="AE1092" t="s">
        <v>319</v>
      </c>
      <c r="AF1092" t="s">
        <v>1109</v>
      </c>
      <c r="AG1092">
        <v>10</v>
      </c>
      <c r="AH1092">
        <v>3</v>
      </c>
      <c r="AI1092">
        <v>18</v>
      </c>
      <c r="AJ1092">
        <v>142009</v>
      </c>
      <c r="AK1092">
        <v>4321</v>
      </c>
      <c r="AL1092">
        <v>1</v>
      </c>
      <c r="AM1092">
        <v>16406</v>
      </c>
      <c r="AN1092">
        <v>1.9540999999999999</v>
      </c>
      <c r="AO1092">
        <v>1.8964000000000001</v>
      </c>
      <c r="AP1092">
        <v>5.7700000000000001E-2</v>
      </c>
      <c r="AQ1092">
        <v>1.9540999755263329</v>
      </c>
      <c r="AR1092">
        <v>1.896399974822998</v>
      </c>
      <c r="AS1092">
        <v>5.7700000703334808E-2</v>
      </c>
      <c r="AT1092" t="s">
        <v>139</v>
      </c>
      <c r="AU1092" t="s">
        <v>317</v>
      </c>
      <c r="AV1092" t="s">
        <v>317</v>
      </c>
      <c r="AW1092" t="s">
        <v>6728</v>
      </c>
      <c r="AY1092" t="s">
        <v>1786</v>
      </c>
      <c r="AZ1092" t="s">
        <v>98</v>
      </c>
      <c r="BA1092" t="s">
        <v>99</v>
      </c>
      <c r="BB1092" t="s">
        <v>261</v>
      </c>
      <c r="BC1092" t="s">
        <v>1206</v>
      </c>
      <c r="BD1092" t="s">
        <v>1207</v>
      </c>
      <c r="BF1092" t="s">
        <v>1207</v>
      </c>
      <c r="BG1092" t="s">
        <v>6724</v>
      </c>
      <c r="BH1092" s="6">
        <v>44562</v>
      </c>
      <c r="BI1092" s="6">
        <v>44563</v>
      </c>
      <c r="BJ1092" s="32">
        <f t="shared" si="52"/>
        <v>2022</v>
      </c>
      <c r="BK1092" t="s">
        <v>104</v>
      </c>
      <c r="BL1092" t="s">
        <v>214</v>
      </c>
      <c r="BM1092" t="s">
        <v>86</v>
      </c>
      <c r="BN1092" t="s">
        <v>85</v>
      </c>
      <c r="BP1092" t="str">
        <f t="shared" si="53"/>
        <v/>
      </c>
    </row>
    <row r="1093" spans="1:68" x14ac:dyDescent="0.25">
      <c r="A1093">
        <v>2023</v>
      </c>
      <c r="B1093" t="s">
        <v>6729</v>
      </c>
      <c r="C1093" t="s">
        <v>6730</v>
      </c>
      <c r="D1093" t="s">
        <v>6731</v>
      </c>
      <c r="E1093">
        <v>20211220</v>
      </c>
      <c r="F1093">
        <v>20220105</v>
      </c>
      <c r="G1093" t="str">
        <f t="shared" si="51"/>
        <v>2022</v>
      </c>
      <c r="H1093">
        <v>17</v>
      </c>
      <c r="I1093" t="s">
        <v>6732</v>
      </c>
      <c r="J1093" t="s">
        <v>6733</v>
      </c>
      <c r="K1093" t="s">
        <v>410</v>
      </c>
      <c r="L1093" t="s">
        <v>411</v>
      </c>
      <c r="M1093" t="s">
        <v>724</v>
      </c>
      <c r="N1093" t="s">
        <v>6409</v>
      </c>
      <c r="O1093">
        <v>201</v>
      </c>
      <c r="P1093" t="s">
        <v>118</v>
      </c>
      <c r="Q1093" t="s">
        <v>1340</v>
      </c>
      <c r="R1093" t="s">
        <v>1341</v>
      </c>
      <c r="S1093">
        <v>295548</v>
      </c>
      <c r="T1093">
        <v>8541</v>
      </c>
      <c r="U1093">
        <v>163529</v>
      </c>
      <c r="V1093">
        <v>0</v>
      </c>
      <c r="W1093">
        <v>7552.98</v>
      </c>
      <c r="X1093">
        <v>5478.68</v>
      </c>
      <c r="Y1093">
        <v>388.2</v>
      </c>
      <c r="Z1093">
        <v>520</v>
      </c>
      <c r="AA1093">
        <v>825</v>
      </c>
      <c r="AB1093">
        <v>311260</v>
      </c>
      <c r="AC1093" t="s">
        <v>220</v>
      </c>
      <c r="AD1093" t="s">
        <v>221</v>
      </c>
      <c r="AE1093" t="s">
        <v>222</v>
      </c>
      <c r="AF1093" t="s">
        <v>372</v>
      </c>
      <c r="AG1093">
        <v>19</v>
      </c>
      <c r="AH1093">
        <v>6</v>
      </c>
      <c r="AI1093">
        <v>35</v>
      </c>
      <c r="AJ1093">
        <v>345864</v>
      </c>
      <c r="AK1093">
        <v>23241</v>
      </c>
      <c r="AL1093">
        <v>1</v>
      </c>
      <c r="AM1093">
        <v>71225</v>
      </c>
      <c r="AN1093">
        <v>4.9291</v>
      </c>
      <c r="AO1093">
        <v>4.6186999999999996</v>
      </c>
      <c r="AP1093">
        <v>0.31040000000000001</v>
      </c>
      <c r="AQ1093">
        <v>4.9291000366210938</v>
      </c>
      <c r="AR1093">
        <v>4.6187000274658203</v>
      </c>
      <c r="AS1093">
        <v>0.31040000915527344</v>
      </c>
      <c r="AT1093" t="s">
        <v>177</v>
      </c>
      <c r="AU1093" t="s">
        <v>317</v>
      </c>
      <c r="AV1093" t="s">
        <v>317</v>
      </c>
      <c r="AW1093" t="s">
        <v>1106</v>
      </c>
      <c r="AY1093" t="s">
        <v>112</v>
      </c>
      <c r="AZ1093" t="s">
        <v>98</v>
      </c>
      <c r="BA1093" t="s">
        <v>99</v>
      </c>
      <c r="BB1093" t="s">
        <v>100</v>
      </c>
      <c r="BC1093" t="s">
        <v>373</v>
      </c>
      <c r="BD1093" t="s">
        <v>374</v>
      </c>
      <c r="BF1093" t="s">
        <v>374</v>
      </c>
      <c r="BG1093" t="s">
        <v>6730</v>
      </c>
      <c r="BH1093" s="6">
        <v>44563</v>
      </c>
      <c r="BI1093" s="6">
        <v>44564</v>
      </c>
      <c r="BJ1093" s="32">
        <f t="shared" si="52"/>
        <v>2022</v>
      </c>
      <c r="BK1093" t="s">
        <v>104</v>
      </c>
      <c r="BL1093" t="s">
        <v>214</v>
      </c>
      <c r="BM1093" t="s">
        <v>86</v>
      </c>
      <c r="BN1093" t="s">
        <v>85</v>
      </c>
      <c r="BO1093" t="s">
        <v>413</v>
      </c>
      <c r="BP1093" t="str">
        <f t="shared" si="53"/>
        <v>07</v>
      </c>
    </row>
    <row r="1094" spans="1:68" x14ac:dyDescent="0.25">
      <c r="A1094">
        <v>2023</v>
      </c>
      <c r="B1094" t="s">
        <v>6734</v>
      </c>
      <c r="C1094" t="s">
        <v>6735</v>
      </c>
      <c r="D1094" t="s">
        <v>6736</v>
      </c>
      <c r="E1094">
        <v>20220103</v>
      </c>
      <c r="F1094">
        <v>20220126</v>
      </c>
      <c r="G1094" t="str">
        <f t="shared" si="51"/>
        <v>2022</v>
      </c>
      <c r="H1094">
        <v>24</v>
      </c>
      <c r="I1094" t="s">
        <v>6737</v>
      </c>
      <c r="J1094" t="s">
        <v>6738</v>
      </c>
      <c r="K1094" t="s">
        <v>83</v>
      </c>
      <c r="L1094" t="s">
        <v>84</v>
      </c>
      <c r="M1094" t="s">
        <v>85</v>
      </c>
      <c r="N1094" t="s">
        <v>86</v>
      </c>
      <c r="O1094">
        <v>201</v>
      </c>
      <c r="P1094" t="s">
        <v>118</v>
      </c>
      <c r="Q1094" t="s">
        <v>4546</v>
      </c>
      <c r="R1094" t="s">
        <v>4547</v>
      </c>
      <c r="S1094">
        <v>97774</v>
      </c>
      <c r="T1094">
        <v>22125</v>
      </c>
      <c r="U1094">
        <v>40872</v>
      </c>
      <c r="V1094">
        <v>0</v>
      </c>
      <c r="W1094">
        <v>5861.28</v>
      </c>
      <c r="X1094">
        <v>5478.68</v>
      </c>
      <c r="Y1094">
        <v>0</v>
      </c>
      <c r="Z1094">
        <v>1280</v>
      </c>
      <c r="AA1094">
        <v>3450</v>
      </c>
      <c r="AB1094">
        <v>83501</v>
      </c>
      <c r="AC1094" t="s">
        <v>157</v>
      </c>
      <c r="AD1094" t="s">
        <v>158</v>
      </c>
      <c r="AE1094" t="s">
        <v>226</v>
      </c>
      <c r="AF1094" t="s">
        <v>227</v>
      </c>
      <c r="AG1094">
        <v>6</v>
      </c>
      <c r="AH1094">
        <v>2</v>
      </c>
      <c r="AI1094">
        <v>13</v>
      </c>
      <c r="AJ1094">
        <v>42440</v>
      </c>
      <c r="AK1094">
        <v>941</v>
      </c>
      <c r="AL1094">
        <v>1</v>
      </c>
      <c r="AM1094">
        <v>5665</v>
      </c>
      <c r="AN1094">
        <v>0.57940000000000003</v>
      </c>
      <c r="AO1094">
        <v>0.56679999999999997</v>
      </c>
      <c r="AP1094">
        <v>1.26E-2</v>
      </c>
      <c r="AQ1094">
        <v>1.2743599638342857</v>
      </c>
      <c r="AR1094">
        <v>1.1902799606323242</v>
      </c>
      <c r="AS1094">
        <v>8.4080003201961517E-2</v>
      </c>
      <c r="AT1094" t="s">
        <v>139</v>
      </c>
      <c r="AU1094" t="s">
        <v>157</v>
      </c>
      <c r="AW1094" t="s">
        <v>125</v>
      </c>
      <c r="AX1094" t="s">
        <v>84</v>
      </c>
      <c r="AY1094" t="s">
        <v>112</v>
      </c>
      <c r="AZ1094" t="s">
        <v>98</v>
      </c>
      <c r="BA1094" t="s">
        <v>99</v>
      </c>
      <c r="BB1094" t="s">
        <v>100</v>
      </c>
      <c r="BC1094" t="s">
        <v>4549</v>
      </c>
      <c r="BD1094" t="s">
        <v>6739</v>
      </c>
      <c r="BF1094" t="s">
        <v>6739</v>
      </c>
      <c r="BG1094" t="s">
        <v>6735</v>
      </c>
      <c r="BH1094" s="6">
        <v>44573</v>
      </c>
      <c r="BI1094" s="6">
        <v>44587</v>
      </c>
      <c r="BJ1094" s="32">
        <f t="shared" si="52"/>
        <v>2022</v>
      </c>
      <c r="BK1094" t="s">
        <v>104</v>
      </c>
      <c r="BL1094" t="s">
        <v>139</v>
      </c>
      <c r="BM1094" t="s">
        <v>86</v>
      </c>
      <c r="BN1094" t="s">
        <v>85</v>
      </c>
      <c r="BO1094" t="s">
        <v>231</v>
      </c>
      <c r="BP1094" t="str">
        <f t="shared" si="53"/>
        <v>03</v>
      </c>
    </row>
    <row r="1095" spans="1:68" x14ac:dyDescent="0.25">
      <c r="A1095">
        <v>2023</v>
      </c>
      <c r="B1095" t="s">
        <v>6740</v>
      </c>
      <c r="C1095" t="s">
        <v>6741</v>
      </c>
      <c r="D1095" t="s">
        <v>6742</v>
      </c>
      <c r="E1095">
        <v>20220209</v>
      </c>
      <c r="F1095">
        <v>20220315</v>
      </c>
      <c r="G1095" t="str">
        <f t="shared" si="51"/>
        <v>2022</v>
      </c>
      <c r="H1095">
        <v>35</v>
      </c>
      <c r="I1095" t="s">
        <v>6743</v>
      </c>
      <c r="J1095" t="s">
        <v>6744</v>
      </c>
      <c r="K1095" t="s">
        <v>135</v>
      </c>
      <c r="L1095" t="s">
        <v>136</v>
      </c>
      <c r="M1095" t="s">
        <v>175</v>
      </c>
      <c r="N1095" t="s">
        <v>176</v>
      </c>
      <c r="O1095">
        <v>205</v>
      </c>
      <c r="P1095" t="s">
        <v>118</v>
      </c>
      <c r="Q1095" t="s">
        <v>3252</v>
      </c>
      <c r="R1095" t="s">
        <v>3253</v>
      </c>
      <c r="S1095">
        <v>89374</v>
      </c>
      <c r="T1095">
        <v>44805</v>
      </c>
      <c r="U1095">
        <v>0</v>
      </c>
      <c r="V1095">
        <v>0</v>
      </c>
      <c r="W1095">
        <v>5807.92</v>
      </c>
      <c r="X1095">
        <v>0</v>
      </c>
      <c r="Y1095">
        <v>2184.3000000000002</v>
      </c>
      <c r="Z1095">
        <v>2720</v>
      </c>
      <c r="AA1095">
        <v>5925</v>
      </c>
      <c r="AB1095">
        <v>125964</v>
      </c>
      <c r="AC1095" t="s">
        <v>157</v>
      </c>
      <c r="AD1095" t="s">
        <v>158</v>
      </c>
      <c r="AE1095" t="s">
        <v>159</v>
      </c>
      <c r="AF1095" t="s">
        <v>160</v>
      </c>
      <c r="AG1095">
        <v>9</v>
      </c>
      <c r="AH1095">
        <v>3</v>
      </c>
      <c r="AI1095">
        <v>20</v>
      </c>
      <c r="AJ1095">
        <v>70284</v>
      </c>
      <c r="AK1095">
        <v>3585</v>
      </c>
      <c r="AL1095">
        <v>1</v>
      </c>
      <c r="AM1095">
        <v>14584</v>
      </c>
      <c r="AN1095">
        <v>0.98650000000000004</v>
      </c>
      <c r="AO1095">
        <v>0.93859999999999999</v>
      </c>
      <c r="AP1095">
        <v>4.7899999999999998E-2</v>
      </c>
      <c r="AQ1095">
        <v>1.9251000061631203</v>
      </c>
      <c r="AR1095">
        <v>1.8772000074386597</v>
      </c>
      <c r="AS1095">
        <v>4.7899998724460602E-2</v>
      </c>
      <c r="AT1095" t="s">
        <v>177</v>
      </c>
      <c r="AU1095" t="s">
        <v>157</v>
      </c>
      <c r="AW1095" t="s">
        <v>347</v>
      </c>
      <c r="AX1095" t="s">
        <v>84</v>
      </c>
      <c r="AY1095" t="s">
        <v>112</v>
      </c>
      <c r="AZ1095" t="s">
        <v>98</v>
      </c>
      <c r="BA1095" t="s">
        <v>99</v>
      </c>
      <c r="BB1095" t="s">
        <v>100</v>
      </c>
      <c r="BC1095" t="s">
        <v>1313</v>
      </c>
      <c r="BD1095" t="s">
        <v>1314</v>
      </c>
      <c r="BF1095" t="s">
        <v>1314</v>
      </c>
      <c r="BG1095" t="s">
        <v>6741</v>
      </c>
      <c r="BH1095" s="6">
        <v>44617</v>
      </c>
      <c r="BI1095" s="6">
        <v>44628</v>
      </c>
      <c r="BJ1095" s="32">
        <f t="shared" si="52"/>
        <v>2022</v>
      </c>
      <c r="BK1095" t="s">
        <v>104</v>
      </c>
      <c r="BL1095" t="s">
        <v>214</v>
      </c>
      <c r="BM1095" t="s">
        <v>86</v>
      </c>
      <c r="BN1095" t="s">
        <v>85</v>
      </c>
      <c r="BO1095" t="s">
        <v>176</v>
      </c>
      <c r="BP1095" t="str">
        <f t="shared" si="53"/>
        <v>02</v>
      </c>
    </row>
    <row r="1096" spans="1:68" x14ac:dyDescent="0.25">
      <c r="A1096">
        <v>2023</v>
      </c>
      <c r="B1096" t="s">
        <v>6745</v>
      </c>
      <c r="C1096" t="s">
        <v>6746</v>
      </c>
      <c r="D1096" t="s">
        <v>6747</v>
      </c>
      <c r="E1096">
        <v>20220307</v>
      </c>
      <c r="F1096">
        <v>20220328</v>
      </c>
      <c r="G1096" t="str">
        <f t="shared" si="51"/>
        <v>2022</v>
      </c>
      <c r="H1096">
        <v>22</v>
      </c>
      <c r="I1096" t="s">
        <v>6748</v>
      </c>
      <c r="J1096" t="s">
        <v>5662</v>
      </c>
      <c r="K1096" t="s">
        <v>83</v>
      </c>
      <c r="L1096" t="s">
        <v>84</v>
      </c>
      <c r="M1096" t="s">
        <v>85</v>
      </c>
      <c r="N1096" t="s">
        <v>86</v>
      </c>
      <c r="O1096">
        <v>211</v>
      </c>
      <c r="P1096" t="s">
        <v>118</v>
      </c>
      <c r="Q1096" t="s">
        <v>147</v>
      </c>
      <c r="R1096" t="s">
        <v>148</v>
      </c>
      <c r="S1096">
        <v>53051</v>
      </c>
      <c r="T1096">
        <v>28243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1680</v>
      </c>
      <c r="AA1096">
        <v>3150</v>
      </c>
      <c r="AB1096">
        <v>78853</v>
      </c>
      <c r="AC1096" t="s">
        <v>157</v>
      </c>
      <c r="AD1096" t="s">
        <v>158</v>
      </c>
      <c r="AE1096" t="s">
        <v>159</v>
      </c>
      <c r="AF1096" t="s">
        <v>160</v>
      </c>
      <c r="AG1096">
        <v>10</v>
      </c>
      <c r="AH1096">
        <v>3</v>
      </c>
      <c r="AI1096">
        <v>19</v>
      </c>
      <c r="AJ1096">
        <v>79361</v>
      </c>
      <c r="AK1096">
        <v>1212</v>
      </c>
      <c r="AL1096">
        <v>1</v>
      </c>
      <c r="AM1096">
        <v>6665</v>
      </c>
      <c r="AN1096">
        <v>1.0760000000000001</v>
      </c>
      <c r="AO1096">
        <v>1.0598000000000001</v>
      </c>
      <c r="AP1096">
        <v>1.6199999999999999E-2</v>
      </c>
      <c r="AQ1096">
        <v>1.2505600452423096</v>
      </c>
      <c r="AR1096">
        <v>1.2505600452423096</v>
      </c>
      <c r="AS1096">
        <v>0</v>
      </c>
      <c r="AT1096" t="s">
        <v>139</v>
      </c>
      <c r="AU1096" t="s">
        <v>83</v>
      </c>
      <c r="AW1096" t="s">
        <v>125</v>
      </c>
      <c r="AX1096" t="s">
        <v>84</v>
      </c>
      <c r="AY1096" t="s">
        <v>1518</v>
      </c>
      <c r="AZ1096" t="s">
        <v>98</v>
      </c>
      <c r="BA1096" t="s">
        <v>99</v>
      </c>
      <c r="BB1096" t="s">
        <v>261</v>
      </c>
      <c r="BC1096" t="s">
        <v>416</v>
      </c>
      <c r="BD1096" t="s">
        <v>4484</v>
      </c>
      <c r="BE1096" t="s">
        <v>4485</v>
      </c>
      <c r="BF1096" t="s">
        <v>4485</v>
      </c>
      <c r="BG1096" t="s">
        <v>6746</v>
      </c>
      <c r="BH1096" s="6">
        <v>44631</v>
      </c>
      <c r="BI1096" s="6">
        <v>44648</v>
      </c>
      <c r="BJ1096" s="32">
        <f t="shared" si="52"/>
        <v>2022</v>
      </c>
      <c r="BK1096" t="s">
        <v>104</v>
      </c>
      <c r="BL1096" t="s">
        <v>139</v>
      </c>
      <c r="BM1096" t="s">
        <v>86</v>
      </c>
      <c r="BN1096" t="s">
        <v>85</v>
      </c>
      <c r="BO1096" t="s">
        <v>160</v>
      </c>
      <c r="BP1096" t="str">
        <f t="shared" si="53"/>
        <v>03</v>
      </c>
    </row>
    <row r="1097" spans="1:68" x14ac:dyDescent="0.25">
      <c r="A1097">
        <v>2023</v>
      </c>
      <c r="B1097" t="s">
        <v>6749</v>
      </c>
      <c r="C1097" t="s">
        <v>6750</v>
      </c>
      <c r="D1097" t="s">
        <v>6751</v>
      </c>
      <c r="E1097">
        <v>20220122</v>
      </c>
      <c r="F1097">
        <v>20220201</v>
      </c>
      <c r="G1097" t="str">
        <f t="shared" si="51"/>
        <v>2022</v>
      </c>
      <c r="H1097">
        <v>11</v>
      </c>
      <c r="I1097" t="s">
        <v>6752</v>
      </c>
      <c r="J1097" t="s">
        <v>6753</v>
      </c>
      <c r="K1097" t="s">
        <v>83</v>
      </c>
      <c r="L1097" t="s">
        <v>84</v>
      </c>
      <c r="M1097" t="s">
        <v>85</v>
      </c>
      <c r="N1097" t="s">
        <v>86</v>
      </c>
      <c r="O1097">
        <v>111</v>
      </c>
      <c r="P1097" t="s">
        <v>118</v>
      </c>
      <c r="Q1097" t="s">
        <v>776</v>
      </c>
      <c r="R1097" t="s">
        <v>777</v>
      </c>
      <c r="S1097">
        <v>27801</v>
      </c>
      <c r="T1097">
        <v>13898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800</v>
      </c>
      <c r="AA1097">
        <v>1500</v>
      </c>
      <c r="AB1097">
        <v>38875</v>
      </c>
      <c r="AC1097" t="s">
        <v>135</v>
      </c>
      <c r="AD1097" t="s">
        <v>136</v>
      </c>
      <c r="AE1097" t="s">
        <v>175</v>
      </c>
      <c r="AF1097" t="s">
        <v>176</v>
      </c>
      <c r="AG1097">
        <v>5</v>
      </c>
      <c r="AH1097">
        <v>2</v>
      </c>
      <c r="AI1097">
        <v>9</v>
      </c>
      <c r="AJ1097">
        <v>31495</v>
      </c>
      <c r="AK1097">
        <v>1339</v>
      </c>
      <c r="AL1097">
        <v>1</v>
      </c>
      <c r="AM1097">
        <v>3906</v>
      </c>
      <c r="AN1097">
        <v>0.4385</v>
      </c>
      <c r="AO1097">
        <v>0.42059999999999997</v>
      </c>
      <c r="AP1097">
        <v>1.7899999999999999E-2</v>
      </c>
      <c r="AQ1097">
        <v>0.52153998613357544</v>
      </c>
      <c r="AR1097">
        <v>0.52153998613357544</v>
      </c>
      <c r="AS1097">
        <v>0</v>
      </c>
      <c r="AT1097" t="s">
        <v>139</v>
      </c>
      <c r="AU1097" t="s">
        <v>135</v>
      </c>
      <c r="AW1097" t="s">
        <v>125</v>
      </c>
      <c r="AX1097" t="s">
        <v>84</v>
      </c>
      <c r="AY1097" t="s">
        <v>112</v>
      </c>
      <c r="AZ1097" t="s">
        <v>98</v>
      </c>
      <c r="BA1097" t="s">
        <v>99</v>
      </c>
      <c r="BB1097" t="s">
        <v>100</v>
      </c>
      <c r="BC1097" t="s">
        <v>4674</v>
      </c>
      <c r="BD1097" t="s">
        <v>4675</v>
      </c>
      <c r="BF1097" t="s">
        <v>4675</v>
      </c>
      <c r="BG1097" t="s">
        <v>6750</v>
      </c>
      <c r="BH1097" s="6">
        <v>44589</v>
      </c>
      <c r="BI1097" s="6">
        <v>44593</v>
      </c>
      <c r="BJ1097" s="32">
        <f t="shared" si="52"/>
        <v>2022</v>
      </c>
      <c r="BK1097" t="s">
        <v>104</v>
      </c>
      <c r="BL1097" t="s">
        <v>139</v>
      </c>
      <c r="BM1097" t="s">
        <v>86</v>
      </c>
      <c r="BN1097" t="s">
        <v>85</v>
      </c>
      <c r="BO1097" t="s">
        <v>176</v>
      </c>
      <c r="BP1097" t="str">
        <f t="shared" si="53"/>
        <v>02</v>
      </c>
    </row>
    <row r="1098" spans="1:68" x14ac:dyDescent="0.25">
      <c r="A1098">
        <v>2023</v>
      </c>
      <c r="B1098" t="s">
        <v>5836</v>
      </c>
      <c r="C1098" t="s">
        <v>5837</v>
      </c>
      <c r="D1098" t="s">
        <v>5838</v>
      </c>
      <c r="E1098">
        <v>20220112</v>
      </c>
      <c r="F1098">
        <v>20220203</v>
      </c>
      <c r="G1098" t="str">
        <f t="shared" si="51"/>
        <v>2022</v>
      </c>
      <c r="H1098">
        <v>23</v>
      </c>
      <c r="I1098" t="s">
        <v>5839</v>
      </c>
      <c r="J1098" t="s">
        <v>5840</v>
      </c>
      <c r="K1098" t="s">
        <v>83</v>
      </c>
      <c r="L1098" t="s">
        <v>84</v>
      </c>
      <c r="M1098" t="s">
        <v>85</v>
      </c>
      <c r="N1098" t="s">
        <v>86</v>
      </c>
      <c r="O1098">
        <v>111</v>
      </c>
      <c r="P1098" t="s">
        <v>118</v>
      </c>
      <c r="Q1098" t="s">
        <v>918</v>
      </c>
      <c r="R1098" t="s">
        <v>919</v>
      </c>
      <c r="S1098">
        <v>66535</v>
      </c>
      <c r="T1098">
        <v>26270</v>
      </c>
      <c r="U1098">
        <v>0</v>
      </c>
      <c r="V1098">
        <v>0</v>
      </c>
      <c r="W1098">
        <v>1759.54</v>
      </c>
      <c r="X1098">
        <v>27215.4</v>
      </c>
      <c r="Y1098">
        <v>0</v>
      </c>
      <c r="Z1098">
        <v>1760</v>
      </c>
      <c r="AA1098">
        <v>3450</v>
      </c>
      <c r="AB1098">
        <v>149110</v>
      </c>
      <c r="AC1098" t="s">
        <v>135</v>
      </c>
      <c r="AD1098" t="s">
        <v>136</v>
      </c>
      <c r="AE1098" t="s">
        <v>175</v>
      </c>
      <c r="AF1098" t="s">
        <v>176</v>
      </c>
      <c r="AG1098">
        <v>13</v>
      </c>
      <c r="AH1098">
        <v>4</v>
      </c>
      <c r="AI1098">
        <v>26</v>
      </c>
      <c r="AJ1098">
        <v>131996</v>
      </c>
      <c r="AK1098">
        <v>3152</v>
      </c>
      <c r="AL1098">
        <v>1</v>
      </c>
      <c r="AM1098">
        <v>13581</v>
      </c>
      <c r="AN1098">
        <v>1.8048</v>
      </c>
      <c r="AO1098">
        <v>1.7626999999999999</v>
      </c>
      <c r="AP1098">
        <v>4.2099999999999999E-2</v>
      </c>
      <c r="AQ1098">
        <v>1.9813899546861649</v>
      </c>
      <c r="AR1098">
        <v>1.7626999616622925</v>
      </c>
      <c r="AS1098">
        <v>0.21868999302387238</v>
      </c>
      <c r="AT1098" t="s">
        <v>94</v>
      </c>
      <c r="AU1098" t="s">
        <v>135</v>
      </c>
      <c r="AW1098" t="s">
        <v>125</v>
      </c>
      <c r="AX1098" t="s">
        <v>84</v>
      </c>
      <c r="AY1098" t="s">
        <v>1518</v>
      </c>
      <c r="AZ1098" t="s">
        <v>98</v>
      </c>
      <c r="BA1098" t="s">
        <v>99</v>
      </c>
      <c r="BB1098" t="s">
        <v>261</v>
      </c>
      <c r="BC1098" t="s">
        <v>229</v>
      </c>
      <c r="BD1098" t="s">
        <v>1149</v>
      </c>
      <c r="BF1098" t="s">
        <v>1149</v>
      </c>
      <c r="BG1098" t="s">
        <v>5837</v>
      </c>
      <c r="BH1098" s="6">
        <v>44594</v>
      </c>
      <c r="BI1098" s="6">
        <v>44595</v>
      </c>
      <c r="BJ1098" s="32">
        <f t="shared" si="52"/>
        <v>2022</v>
      </c>
      <c r="BK1098" t="s">
        <v>104</v>
      </c>
      <c r="BL1098" t="s">
        <v>94</v>
      </c>
      <c r="BM1098" t="s">
        <v>86</v>
      </c>
      <c r="BN1098" t="s">
        <v>85</v>
      </c>
      <c r="BO1098" t="s">
        <v>176</v>
      </c>
      <c r="BP1098" t="str">
        <f t="shared" si="53"/>
        <v>02</v>
      </c>
    </row>
    <row r="1099" spans="1:68" x14ac:dyDescent="0.25">
      <c r="A1099">
        <v>2023</v>
      </c>
      <c r="B1099" t="s">
        <v>6754</v>
      </c>
      <c r="C1099" t="s">
        <v>6755</v>
      </c>
      <c r="D1099" t="s">
        <v>6756</v>
      </c>
      <c r="E1099">
        <v>20220115</v>
      </c>
      <c r="F1099">
        <v>20220204</v>
      </c>
      <c r="G1099" t="str">
        <f t="shared" si="51"/>
        <v>2022</v>
      </c>
      <c r="H1099">
        <v>21</v>
      </c>
      <c r="I1099" t="s">
        <v>6757</v>
      </c>
      <c r="J1099" t="s">
        <v>6758</v>
      </c>
      <c r="K1099" t="s">
        <v>83</v>
      </c>
      <c r="L1099" t="s">
        <v>84</v>
      </c>
      <c r="M1099" t="s">
        <v>85</v>
      </c>
      <c r="N1099" t="s">
        <v>86</v>
      </c>
      <c r="O1099">
        <v>111</v>
      </c>
      <c r="P1099" t="s">
        <v>118</v>
      </c>
      <c r="Q1099" t="s">
        <v>2247</v>
      </c>
      <c r="R1099" t="s">
        <v>2248</v>
      </c>
      <c r="S1099">
        <v>68670</v>
      </c>
      <c r="T1099">
        <v>26604</v>
      </c>
      <c r="U1099">
        <v>0</v>
      </c>
      <c r="V1099">
        <v>0</v>
      </c>
      <c r="W1099">
        <v>0</v>
      </c>
      <c r="X1099">
        <v>4985.24</v>
      </c>
      <c r="Y1099">
        <v>0</v>
      </c>
      <c r="Z1099">
        <v>1600</v>
      </c>
      <c r="AA1099">
        <v>2325</v>
      </c>
      <c r="AB1099">
        <v>86559</v>
      </c>
      <c r="AC1099" t="s">
        <v>157</v>
      </c>
      <c r="AD1099" t="s">
        <v>158</v>
      </c>
      <c r="AE1099" t="s">
        <v>159</v>
      </c>
      <c r="AF1099" t="s">
        <v>231</v>
      </c>
      <c r="AG1099">
        <v>8</v>
      </c>
      <c r="AH1099">
        <v>3</v>
      </c>
      <c r="AI1099">
        <v>16</v>
      </c>
      <c r="AJ1099">
        <v>60934</v>
      </c>
      <c r="AK1099">
        <v>829</v>
      </c>
      <c r="AL1099">
        <v>1</v>
      </c>
      <c r="AM1099">
        <v>4141</v>
      </c>
      <c r="AN1099">
        <v>0.82479999999999998</v>
      </c>
      <c r="AO1099">
        <v>0.81369999999999998</v>
      </c>
      <c r="AP1099">
        <v>1.11E-2</v>
      </c>
      <c r="AQ1099">
        <v>1.143679978325963</v>
      </c>
      <c r="AR1099">
        <v>1.1188399791717529</v>
      </c>
      <c r="AS1099">
        <v>2.4839999154210091E-2</v>
      </c>
      <c r="AT1099" t="s">
        <v>139</v>
      </c>
      <c r="AU1099" t="s">
        <v>83</v>
      </c>
      <c r="AW1099" t="s">
        <v>125</v>
      </c>
      <c r="AX1099" t="s">
        <v>84</v>
      </c>
      <c r="AY1099" t="s">
        <v>1638</v>
      </c>
      <c r="AZ1099" t="s">
        <v>98</v>
      </c>
      <c r="BA1099" t="s">
        <v>99</v>
      </c>
      <c r="BB1099" t="s">
        <v>438</v>
      </c>
      <c r="BC1099" t="s">
        <v>6759</v>
      </c>
      <c r="BD1099" t="s">
        <v>6760</v>
      </c>
      <c r="BE1099" t="s">
        <v>6761</v>
      </c>
      <c r="BF1099" t="s">
        <v>6761</v>
      </c>
      <c r="BG1099" t="s">
        <v>6755</v>
      </c>
      <c r="BH1099" s="6">
        <v>44587</v>
      </c>
      <c r="BI1099" s="6">
        <v>44596</v>
      </c>
      <c r="BJ1099" s="32">
        <f t="shared" si="52"/>
        <v>2022</v>
      </c>
      <c r="BK1099" t="s">
        <v>104</v>
      </c>
      <c r="BL1099" t="s">
        <v>139</v>
      </c>
      <c r="BM1099" t="s">
        <v>86</v>
      </c>
      <c r="BN1099" t="s">
        <v>85</v>
      </c>
      <c r="BO1099" t="s">
        <v>231</v>
      </c>
      <c r="BP1099" t="str">
        <f t="shared" si="53"/>
        <v>03</v>
      </c>
    </row>
    <row r="1100" spans="1:68" x14ac:dyDescent="0.25">
      <c r="A1100">
        <v>2023</v>
      </c>
      <c r="B1100" t="s">
        <v>6762</v>
      </c>
      <c r="C1100" t="s">
        <v>6763</v>
      </c>
      <c r="D1100" t="s">
        <v>6764</v>
      </c>
      <c r="E1100">
        <v>20220126</v>
      </c>
      <c r="F1100">
        <v>20220207</v>
      </c>
      <c r="G1100" t="str">
        <f t="shared" si="51"/>
        <v>2022</v>
      </c>
      <c r="H1100">
        <v>13</v>
      </c>
      <c r="I1100" t="s">
        <v>6765</v>
      </c>
      <c r="J1100" t="s">
        <v>6766</v>
      </c>
      <c r="K1100" t="s">
        <v>83</v>
      </c>
      <c r="L1100" t="s">
        <v>84</v>
      </c>
      <c r="M1100" t="s">
        <v>85</v>
      </c>
      <c r="N1100" t="s">
        <v>86</v>
      </c>
      <c r="O1100">
        <v>111</v>
      </c>
      <c r="P1100" t="s">
        <v>118</v>
      </c>
      <c r="Q1100" t="s">
        <v>1354</v>
      </c>
      <c r="R1100" t="s">
        <v>1355</v>
      </c>
      <c r="S1100">
        <v>38716</v>
      </c>
      <c r="T1100">
        <v>16204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960</v>
      </c>
      <c r="AA1100">
        <v>1800</v>
      </c>
      <c r="AB1100">
        <v>67096</v>
      </c>
      <c r="AC1100" t="s">
        <v>83</v>
      </c>
      <c r="AD1100" t="s">
        <v>84</v>
      </c>
      <c r="AE1100" t="s">
        <v>85</v>
      </c>
      <c r="AF1100" t="s">
        <v>86</v>
      </c>
      <c r="AG1100">
        <v>4</v>
      </c>
      <c r="AH1100">
        <v>2</v>
      </c>
      <c r="AI1100">
        <v>8</v>
      </c>
      <c r="AJ1100">
        <v>40891</v>
      </c>
      <c r="AK1100">
        <v>201</v>
      </c>
      <c r="AL1100">
        <v>1</v>
      </c>
      <c r="AM1100">
        <v>2019</v>
      </c>
      <c r="AN1100">
        <v>0.54879999999999995</v>
      </c>
      <c r="AO1100">
        <v>0.54610000000000003</v>
      </c>
      <c r="AP1100">
        <v>2.7000000000000001E-3</v>
      </c>
      <c r="AQ1100">
        <v>0.95568001270294189</v>
      </c>
      <c r="AR1100">
        <v>0.95568001270294189</v>
      </c>
      <c r="AS1100">
        <v>0</v>
      </c>
      <c r="AT1100" t="s">
        <v>111</v>
      </c>
      <c r="AU1100" t="s">
        <v>83</v>
      </c>
      <c r="AW1100" t="s">
        <v>297</v>
      </c>
      <c r="AX1100" t="s">
        <v>84</v>
      </c>
      <c r="AY1100" t="s">
        <v>3615</v>
      </c>
      <c r="AZ1100" t="s">
        <v>1722</v>
      </c>
      <c r="BA1100" t="s">
        <v>3616</v>
      </c>
      <c r="BB1100" t="s">
        <v>3616</v>
      </c>
      <c r="BC1100" t="s">
        <v>1356</v>
      </c>
      <c r="BD1100" t="s">
        <v>4116</v>
      </c>
      <c r="BF1100" t="s">
        <v>4116</v>
      </c>
      <c r="BG1100" t="s">
        <v>6763</v>
      </c>
      <c r="BH1100" s="6">
        <v>44587</v>
      </c>
      <c r="BI1100" s="6">
        <v>44599</v>
      </c>
      <c r="BJ1100" s="32">
        <f t="shared" si="52"/>
        <v>2022</v>
      </c>
      <c r="BK1100" t="s">
        <v>104</v>
      </c>
      <c r="BL1100" t="s">
        <v>111</v>
      </c>
      <c r="BM1100" t="s">
        <v>86</v>
      </c>
      <c r="BN1100" t="s">
        <v>85</v>
      </c>
      <c r="BO1100" t="s">
        <v>889</v>
      </c>
      <c r="BP1100" t="str">
        <f t="shared" si="53"/>
        <v>26</v>
      </c>
    </row>
    <row r="1101" spans="1:68" x14ac:dyDescent="0.25">
      <c r="A1101">
        <v>2023</v>
      </c>
      <c r="B1101" t="s">
        <v>6767</v>
      </c>
      <c r="C1101" t="s">
        <v>6768</v>
      </c>
      <c r="D1101" t="s">
        <v>6769</v>
      </c>
      <c r="E1101">
        <v>20220129</v>
      </c>
      <c r="F1101">
        <v>20220214</v>
      </c>
      <c r="G1101" t="str">
        <f t="shared" si="51"/>
        <v>2022</v>
      </c>
      <c r="H1101">
        <v>17</v>
      </c>
      <c r="I1101" t="s">
        <v>6770</v>
      </c>
      <c r="J1101" t="s">
        <v>6771</v>
      </c>
      <c r="K1101" t="s">
        <v>220</v>
      </c>
      <c r="L1101" t="s">
        <v>221</v>
      </c>
      <c r="M1101" t="s">
        <v>222</v>
      </c>
      <c r="N1101" t="s">
        <v>372</v>
      </c>
      <c r="O1101">
        <v>111</v>
      </c>
      <c r="P1101" t="s">
        <v>118</v>
      </c>
      <c r="Q1101" t="s">
        <v>3483</v>
      </c>
      <c r="R1101" t="s">
        <v>3484</v>
      </c>
      <c r="S1101">
        <v>49498</v>
      </c>
      <c r="T1101">
        <v>23220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1280</v>
      </c>
      <c r="AA1101">
        <v>3300</v>
      </c>
      <c r="AB1101">
        <v>121330</v>
      </c>
      <c r="AC1101" t="s">
        <v>157</v>
      </c>
      <c r="AD1101" t="s">
        <v>158</v>
      </c>
      <c r="AE1101" t="s">
        <v>159</v>
      </c>
      <c r="AF1101" t="s">
        <v>160</v>
      </c>
      <c r="AG1101">
        <v>14</v>
      </c>
      <c r="AH1101">
        <v>5</v>
      </c>
      <c r="AI1101">
        <v>27</v>
      </c>
      <c r="AJ1101">
        <v>130175</v>
      </c>
      <c r="AK1101">
        <v>4205</v>
      </c>
      <c r="AL1101">
        <v>1</v>
      </c>
      <c r="AM1101">
        <v>13631</v>
      </c>
      <c r="AN1101">
        <v>1.7946</v>
      </c>
      <c r="AO1101">
        <v>1.7383999999999999</v>
      </c>
      <c r="AP1101">
        <v>5.62E-2</v>
      </c>
      <c r="AQ1101">
        <v>1.7383999824523926</v>
      </c>
      <c r="AR1101">
        <v>1.7383999824523926</v>
      </c>
      <c r="AS1101">
        <v>0</v>
      </c>
      <c r="AT1101" t="s">
        <v>111</v>
      </c>
      <c r="AU1101" t="s">
        <v>157</v>
      </c>
      <c r="AW1101" t="s">
        <v>125</v>
      </c>
      <c r="AX1101" t="s">
        <v>84</v>
      </c>
      <c r="AY1101" t="s">
        <v>112</v>
      </c>
      <c r="AZ1101" t="s">
        <v>98</v>
      </c>
      <c r="BA1101" t="s">
        <v>99</v>
      </c>
      <c r="BB1101" t="s">
        <v>100</v>
      </c>
      <c r="BC1101" t="s">
        <v>2187</v>
      </c>
      <c r="BD1101" t="s">
        <v>6772</v>
      </c>
      <c r="BF1101" t="s">
        <v>6772</v>
      </c>
      <c r="BG1101" t="s">
        <v>6768</v>
      </c>
      <c r="BH1101" s="6">
        <v>44593</v>
      </c>
      <c r="BI1101" s="6">
        <v>44605</v>
      </c>
      <c r="BJ1101" s="32">
        <f t="shared" si="52"/>
        <v>2022</v>
      </c>
      <c r="BK1101" t="s">
        <v>104</v>
      </c>
      <c r="BL1101" t="s">
        <v>214</v>
      </c>
      <c r="BM1101" t="s">
        <v>86</v>
      </c>
      <c r="BN1101" t="s">
        <v>85</v>
      </c>
      <c r="BO1101" t="s">
        <v>160</v>
      </c>
      <c r="BP1101" t="str">
        <f t="shared" si="53"/>
        <v>03</v>
      </c>
    </row>
    <row r="1102" spans="1:68" x14ac:dyDescent="0.25">
      <c r="A1102">
        <v>2023</v>
      </c>
      <c r="B1102" t="s">
        <v>6773</v>
      </c>
      <c r="C1102" t="s">
        <v>6774</v>
      </c>
      <c r="D1102" t="s">
        <v>6775</v>
      </c>
      <c r="E1102">
        <v>20220201</v>
      </c>
      <c r="F1102">
        <v>20220214</v>
      </c>
      <c r="G1102" t="str">
        <f t="shared" si="51"/>
        <v>2022</v>
      </c>
      <c r="H1102">
        <v>14</v>
      </c>
      <c r="I1102" t="s">
        <v>6776</v>
      </c>
      <c r="J1102" t="s">
        <v>6777</v>
      </c>
      <c r="K1102" t="s">
        <v>83</v>
      </c>
      <c r="L1102" t="s">
        <v>84</v>
      </c>
      <c r="M1102" t="s">
        <v>85</v>
      </c>
      <c r="N1102" t="s">
        <v>86</v>
      </c>
      <c r="O1102">
        <v>111</v>
      </c>
      <c r="P1102" t="s">
        <v>118</v>
      </c>
      <c r="Q1102" t="s">
        <v>1024</v>
      </c>
      <c r="R1102" t="s">
        <v>1025</v>
      </c>
      <c r="S1102">
        <v>37203</v>
      </c>
      <c r="T1102">
        <v>19095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1040</v>
      </c>
      <c r="AA1102">
        <v>2700</v>
      </c>
      <c r="AB1102">
        <v>43538</v>
      </c>
      <c r="AC1102" t="s">
        <v>135</v>
      </c>
      <c r="AD1102" t="s">
        <v>136</v>
      </c>
      <c r="AE1102" t="s">
        <v>137</v>
      </c>
      <c r="AF1102" t="s">
        <v>138</v>
      </c>
      <c r="AG1102">
        <v>6</v>
      </c>
      <c r="AH1102">
        <v>2</v>
      </c>
      <c r="AI1102">
        <v>12</v>
      </c>
      <c r="AJ1102">
        <v>36566</v>
      </c>
      <c r="AK1102">
        <v>228</v>
      </c>
      <c r="AL1102">
        <v>1</v>
      </c>
      <c r="AM1102">
        <v>1585</v>
      </c>
      <c r="AN1102">
        <v>0.49130000000000001</v>
      </c>
      <c r="AO1102">
        <v>0.48830000000000001</v>
      </c>
      <c r="AP1102">
        <v>3.0000000000000001E-3</v>
      </c>
      <c r="AQ1102">
        <v>0.58595997095108032</v>
      </c>
      <c r="AR1102">
        <v>0.58595997095108032</v>
      </c>
      <c r="AS1102">
        <v>0</v>
      </c>
      <c r="AT1102" t="s">
        <v>111</v>
      </c>
      <c r="AU1102" t="s">
        <v>83</v>
      </c>
      <c r="AW1102" t="s">
        <v>125</v>
      </c>
      <c r="AX1102" t="s">
        <v>84</v>
      </c>
      <c r="AY1102" t="s">
        <v>112</v>
      </c>
      <c r="AZ1102" t="s">
        <v>98</v>
      </c>
      <c r="BA1102" t="s">
        <v>99</v>
      </c>
      <c r="BB1102" t="s">
        <v>100</v>
      </c>
      <c r="BC1102" t="s">
        <v>1469</v>
      </c>
      <c r="BD1102" t="s">
        <v>1470</v>
      </c>
      <c r="BF1102" t="s">
        <v>1470</v>
      </c>
      <c r="BG1102" t="s">
        <v>6774</v>
      </c>
      <c r="BH1102" s="6">
        <v>44596</v>
      </c>
      <c r="BI1102" s="6">
        <v>44606</v>
      </c>
      <c r="BJ1102" s="32">
        <f t="shared" si="52"/>
        <v>2022</v>
      </c>
      <c r="BK1102" t="s">
        <v>104</v>
      </c>
      <c r="BL1102" t="s">
        <v>111</v>
      </c>
      <c r="BM1102" t="s">
        <v>86</v>
      </c>
      <c r="BN1102" t="s">
        <v>85</v>
      </c>
      <c r="BO1102" t="s">
        <v>138</v>
      </c>
      <c r="BP1102" t="str">
        <f t="shared" si="53"/>
        <v>02</v>
      </c>
    </row>
    <row r="1103" spans="1:68" x14ac:dyDescent="0.25">
      <c r="A1103">
        <v>2023</v>
      </c>
      <c r="B1103" t="s">
        <v>6778</v>
      </c>
      <c r="C1103" t="s">
        <v>6779</v>
      </c>
      <c r="D1103" t="s">
        <v>6780</v>
      </c>
      <c r="E1103">
        <v>20220204</v>
      </c>
      <c r="F1103">
        <v>20220222</v>
      </c>
      <c r="G1103" t="str">
        <f t="shared" si="51"/>
        <v>2022</v>
      </c>
      <c r="H1103">
        <v>19</v>
      </c>
      <c r="I1103" t="s">
        <v>6781</v>
      </c>
      <c r="J1103" t="s">
        <v>6782</v>
      </c>
      <c r="K1103" t="s">
        <v>83</v>
      </c>
      <c r="L1103" t="s">
        <v>84</v>
      </c>
      <c r="M1103" t="s">
        <v>85</v>
      </c>
      <c r="N1103" t="s">
        <v>86</v>
      </c>
      <c r="O1103">
        <v>111</v>
      </c>
      <c r="P1103" t="s">
        <v>118</v>
      </c>
      <c r="Q1103" t="s">
        <v>258</v>
      </c>
      <c r="R1103" t="s">
        <v>259</v>
      </c>
      <c r="S1103">
        <v>73417</v>
      </c>
      <c r="T1103">
        <v>19299</v>
      </c>
      <c r="U1103">
        <v>16488</v>
      </c>
      <c r="V1103">
        <v>0</v>
      </c>
      <c r="W1103">
        <v>472.95</v>
      </c>
      <c r="X1103">
        <v>0</v>
      </c>
      <c r="Y1103">
        <v>0</v>
      </c>
      <c r="Z1103">
        <v>1200</v>
      </c>
      <c r="AA1103">
        <v>1275</v>
      </c>
      <c r="AB1103">
        <v>97723</v>
      </c>
      <c r="AC1103" t="s">
        <v>135</v>
      </c>
      <c r="AD1103" t="s">
        <v>136</v>
      </c>
      <c r="AE1103" t="s">
        <v>137</v>
      </c>
      <c r="AF1103" t="s">
        <v>138</v>
      </c>
      <c r="AG1103">
        <v>10</v>
      </c>
      <c r="AH1103">
        <v>3</v>
      </c>
      <c r="AI1103">
        <v>20</v>
      </c>
      <c r="AJ1103">
        <v>105252</v>
      </c>
      <c r="AK1103">
        <v>3054</v>
      </c>
      <c r="AL1103">
        <v>1</v>
      </c>
      <c r="AM1103">
        <v>12432</v>
      </c>
      <c r="AN1103">
        <v>1.4463999999999999</v>
      </c>
      <c r="AO1103">
        <v>1.4056</v>
      </c>
      <c r="AP1103">
        <v>4.0800000000000003E-2</v>
      </c>
      <c r="AQ1103">
        <v>1.4463999532163143</v>
      </c>
      <c r="AR1103">
        <v>1.4055999517440796</v>
      </c>
      <c r="AS1103">
        <v>4.0800001472234726E-2</v>
      </c>
      <c r="AT1103" t="s">
        <v>139</v>
      </c>
      <c r="AU1103" t="s">
        <v>83</v>
      </c>
      <c r="AW1103" t="s">
        <v>125</v>
      </c>
      <c r="AX1103" t="s">
        <v>84</v>
      </c>
      <c r="AY1103" t="s">
        <v>588</v>
      </c>
      <c r="AZ1103" t="s">
        <v>98</v>
      </c>
      <c r="BA1103" t="s">
        <v>99</v>
      </c>
      <c r="BB1103" t="s">
        <v>438</v>
      </c>
      <c r="BC1103" t="s">
        <v>262</v>
      </c>
      <c r="BD1103" t="s">
        <v>263</v>
      </c>
      <c r="BF1103" t="s">
        <v>263</v>
      </c>
      <c r="BG1103" t="s">
        <v>6779</v>
      </c>
      <c r="BH1103" s="6">
        <v>44601</v>
      </c>
      <c r="BI1103" s="6">
        <v>44614</v>
      </c>
      <c r="BJ1103" s="32">
        <f t="shared" si="52"/>
        <v>2022</v>
      </c>
      <c r="BK1103" t="s">
        <v>104</v>
      </c>
      <c r="BL1103" t="s">
        <v>139</v>
      </c>
      <c r="BM1103" t="s">
        <v>86</v>
      </c>
      <c r="BN1103" t="s">
        <v>85</v>
      </c>
      <c r="BO1103" t="s">
        <v>138</v>
      </c>
      <c r="BP1103" t="str">
        <f t="shared" si="53"/>
        <v>02</v>
      </c>
    </row>
    <row r="1104" spans="1:68" x14ac:dyDescent="0.25">
      <c r="A1104">
        <v>2023</v>
      </c>
      <c r="B1104" t="s">
        <v>6783</v>
      </c>
      <c r="C1104" t="s">
        <v>6784</v>
      </c>
      <c r="D1104" t="s">
        <v>6785</v>
      </c>
      <c r="E1104">
        <v>20220124</v>
      </c>
      <c r="F1104">
        <v>20220215</v>
      </c>
      <c r="G1104" t="str">
        <f t="shared" si="51"/>
        <v>2022</v>
      </c>
      <c r="H1104">
        <v>23</v>
      </c>
      <c r="I1104" t="s">
        <v>6786</v>
      </c>
      <c r="J1104" t="s">
        <v>6787</v>
      </c>
      <c r="K1104" t="s">
        <v>83</v>
      </c>
      <c r="L1104" t="s">
        <v>84</v>
      </c>
      <c r="M1104" t="s">
        <v>85</v>
      </c>
      <c r="N1104" t="s">
        <v>86</v>
      </c>
      <c r="O1104">
        <v>111</v>
      </c>
      <c r="P1104" t="s">
        <v>118</v>
      </c>
      <c r="Q1104" t="s">
        <v>315</v>
      </c>
      <c r="R1104" t="s">
        <v>316</v>
      </c>
      <c r="S1104">
        <v>81936</v>
      </c>
      <c r="T1104">
        <v>25043</v>
      </c>
      <c r="U1104">
        <v>16488</v>
      </c>
      <c r="V1104">
        <v>0</v>
      </c>
      <c r="W1104">
        <v>0</v>
      </c>
      <c r="X1104">
        <v>4258.0600000000004</v>
      </c>
      <c r="Y1104">
        <v>0</v>
      </c>
      <c r="Z1104">
        <v>1460</v>
      </c>
      <c r="AA1104">
        <v>2850</v>
      </c>
      <c r="AB1104">
        <v>133395</v>
      </c>
      <c r="AC1104" t="s">
        <v>293</v>
      </c>
      <c r="AD1104" t="s">
        <v>294</v>
      </c>
      <c r="AE1104" t="s">
        <v>295</v>
      </c>
      <c r="AF1104" t="s">
        <v>296</v>
      </c>
      <c r="AG1104">
        <v>10</v>
      </c>
      <c r="AH1104">
        <v>3</v>
      </c>
      <c r="AI1104">
        <v>21</v>
      </c>
      <c r="AJ1104">
        <v>120012</v>
      </c>
      <c r="AK1104">
        <v>1295</v>
      </c>
      <c r="AL1104">
        <v>1</v>
      </c>
      <c r="AM1104">
        <v>6061</v>
      </c>
      <c r="AN1104">
        <v>1.62</v>
      </c>
      <c r="AO1104">
        <v>1.6027</v>
      </c>
      <c r="AP1104">
        <v>1.7299999999999999E-2</v>
      </c>
      <c r="AQ1104">
        <v>1.8123199846595526</v>
      </c>
      <c r="AR1104">
        <v>1.7950199842453003</v>
      </c>
      <c r="AS1104">
        <v>1.7300000414252281E-2</v>
      </c>
      <c r="AT1104" t="s">
        <v>111</v>
      </c>
      <c r="AU1104" t="s">
        <v>293</v>
      </c>
      <c r="AW1104" t="s">
        <v>125</v>
      </c>
      <c r="AX1104" t="s">
        <v>84</v>
      </c>
      <c r="AY1104" t="s">
        <v>260</v>
      </c>
      <c r="AZ1104" t="s">
        <v>98</v>
      </c>
      <c r="BA1104" t="s">
        <v>99</v>
      </c>
      <c r="BB1104" t="s">
        <v>261</v>
      </c>
      <c r="BC1104" t="s">
        <v>321</v>
      </c>
      <c r="BD1104" t="s">
        <v>322</v>
      </c>
      <c r="BF1104" t="s">
        <v>322</v>
      </c>
      <c r="BG1104" t="s">
        <v>6784</v>
      </c>
      <c r="BH1104" s="6">
        <v>44594</v>
      </c>
      <c r="BI1104" s="6">
        <v>44607</v>
      </c>
      <c r="BJ1104" s="32">
        <f t="shared" si="52"/>
        <v>2022</v>
      </c>
      <c r="BK1104" t="s">
        <v>104</v>
      </c>
      <c r="BL1104" t="s">
        <v>111</v>
      </c>
      <c r="BM1104" t="s">
        <v>86</v>
      </c>
      <c r="BN1104" t="s">
        <v>85</v>
      </c>
      <c r="BO1104" t="s">
        <v>3636</v>
      </c>
      <c r="BP1104" t="str">
        <f t="shared" si="53"/>
        <v>17</v>
      </c>
    </row>
    <row r="1105" spans="1:68" x14ac:dyDescent="0.25">
      <c r="A1105">
        <v>2023</v>
      </c>
      <c r="B1105" t="s">
        <v>6788</v>
      </c>
      <c r="C1105" t="s">
        <v>6789</v>
      </c>
      <c r="D1105" t="s">
        <v>6790</v>
      </c>
      <c r="E1105">
        <v>20211228</v>
      </c>
      <c r="F1105">
        <v>20220216</v>
      </c>
      <c r="G1105" t="str">
        <f t="shared" si="51"/>
        <v>2022</v>
      </c>
      <c r="H1105">
        <v>51</v>
      </c>
      <c r="I1105" t="s">
        <v>6791</v>
      </c>
      <c r="J1105" t="s">
        <v>6792</v>
      </c>
      <c r="K1105" t="s">
        <v>83</v>
      </c>
      <c r="L1105" t="s">
        <v>84</v>
      </c>
      <c r="M1105" t="s">
        <v>85</v>
      </c>
      <c r="N1105" t="s">
        <v>86</v>
      </c>
      <c r="O1105">
        <v>111</v>
      </c>
      <c r="P1105" t="s">
        <v>118</v>
      </c>
      <c r="Q1105" t="s">
        <v>338</v>
      </c>
      <c r="R1105" t="s">
        <v>339</v>
      </c>
      <c r="S1105">
        <v>112416</v>
      </c>
      <c r="T1105">
        <v>62142</v>
      </c>
      <c r="U1105">
        <v>0</v>
      </c>
      <c r="V1105">
        <v>0</v>
      </c>
      <c r="W1105">
        <v>30542.97</v>
      </c>
      <c r="X1105">
        <v>4491.8</v>
      </c>
      <c r="Y1105">
        <v>1767.29</v>
      </c>
      <c r="Z1105">
        <v>4600</v>
      </c>
      <c r="AA1105">
        <v>8100</v>
      </c>
      <c r="AB1105">
        <v>232258</v>
      </c>
      <c r="AC1105" t="s">
        <v>1046</v>
      </c>
      <c r="AD1105" t="s">
        <v>1047</v>
      </c>
      <c r="AE1105" t="s">
        <v>1048</v>
      </c>
      <c r="AF1105" t="s">
        <v>1049</v>
      </c>
      <c r="AG1105">
        <v>13</v>
      </c>
      <c r="AH1105">
        <v>4</v>
      </c>
      <c r="AI1105">
        <v>25</v>
      </c>
      <c r="AJ1105">
        <v>97756</v>
      </c>
      <c r="AK1105">
        <v>5360</v>
      </c>
      <c r="AL1105">
        <v>1</v>
      </c>
      <c r="AM1105">
        <v>19872</v>
      </c>
      <c r="AN1105">
        <v>1.377</v>
      </c>
      <c r="AO1105">
        <v>1.3053999999999999</v>
      </c>
      <c r="AP1105">
        <v>7.1599999999999997E-2</v>
      </c>
      <c r="AQ1105">
        <v>3.1590100526809692</v>
      </c>
      <c r="AR1105">
        <v>2.871880054473877</v>
      </c>
      <c r="AS1105">
        <v>0.28712999820709229</v>
      </c>
      <c r="AT1105" t="s">
        <v>111</v>
      </c>
      <c r="AU1105" t="s">
        <v>1426</v>
      </c>
      <c r="AW1105" t="s">
        <v>742</v>
      </c>
      <c r="AX1105" t="s">
        <v>84</v>
      </c>
      <c r="AY1105" t="s">
        <v>112</v>
      </c>
      <c r="AZ1105" t="s">
        <v>98</v>
      </c>
      <c r="BA1105" t="s">
        <v>99</v>
      </c>
      <c r="BB1105" t="s">
        <v>100</v>
      </c>
      <c r="BC1105" t="s">
        <v>341</v>
      </c>
      <c r="BF1105" t="s">
        <v>341</v>
      </c>
      <c r="BG1105" t="s">
        <v>6789</v>
      </c>
      <c r="BH1105" s="6">
        <v>44595</v>
      </c>
      <c r="BI1105" s="6">
        <v>44608</v>
      </c>
      <c r="BJ1105" s="32">
        <f t="shared" si="52"/>
        <v>2022</v>
      </c>
      <c r="BK1105" t="s">
        <v>104</v>
      </c>
      <c r="BL1105" t="s">
        <v>111</v>
      </c>
      <c r="BM1105" t="s">
        <v>86</v>
      </c>
      <c r="BN1105" t="s">
        <v>85</v>
      </c>
      <c r="BO1105" t="s">
        <v>160</v>
      </c>
      <c r="BP1105" t="str">
        <f t="shared" si="53"/>
        <v>03</v>
      </c>
    </row>
    <row r="1106" spans="1:68" x14ac:dyDescent="0.25">
      <c r="A1106">
        <v>2023</v>
      </c>
      <c r="B1106" t="s">
        <v>6793</v>
      </c>
      <c r="C1106" t="s">
        <v>6794</v>
      </c>
      <c r="D1106" t="s">
        <v>6795</v>
      </c>
      <c r="E1106">
        <v>20220117</v>
      </c>
      <c r="F1106">
        <v>20220211</v>
      </c>
      <c r="G1106" t="str">
        <f t="shared" si="51"/>
        <v>2022</v>
      </c>
      <c r="H1106">
        <v>26</v>
      </c>
      <c r="I1106" t="s">
        <v>6796</v>
      </c>
      <c r="J1106" t="s">
        <v>6797</v>
      </c>
      <c r="K1106" t="s">
        <v>83</v>
      </c>
      <c r="L1106" t="s">
        <v>84</v>
      </c>
      <c r="M1106" t="s">
        <v>85</v>
      </c>
      <c r="N1106" t="s">
        <v>86</v>
      </c>
      <c r="O1106">
        <v>201</v>
      </c>
      <c r="P1106" t="s">
        <v>87</v>
      </c>
      <c r="Q1106" t="s">
        <v>88</v>
      </c>
      <c r="R1106" t="s">
        <v>89</v>
      </c>
      <c r="S1106">
        <v>84776</v>
      </c>
      <c r="T1106">
        <v>29049</v>
      </c>
      <c r="U1106">
        <v>10992</v>
      </c>
      <c r="V1106">
        <v>0</v>
      </c>
      <c r="W1106">
        <v>198.84</v>
      </c>
      <c r="X1106">
        <v>0</v>
      </c>
      <c r="Y1106">
        <v>8856.74</v>
      </c>
      <c r="Z1106">
        <v>1840</v>
      </c>
      <c r="AA1106">
        <v>3075</v>
      </c>
      <c r="AB1106">
        <v>156846</v>
      </c>
      <c r="AC1106" t="s">
        <v>90</v>
      </c>
      <c r="AD1106" t="s">
        <v>91</v>
      </c>
      <c r="AE1106" t="s">
        <v>805</v>
      </c>
      <c r="AF1106" t="s">
        <v>105</v>
      </c>
      <c r="AG1106">
        <v>13</v>
      </c>
      <c r="AH1106">
        <v>4</v>
      </c>
      <c r="AI1106">
        <v>23</v>
      </c>
      <c r="AJ1106">
        <v>133895</v>
      </c>
      <c r="AK1106">
        <v>22137</v>
      </c>
      <c r="AL1106">
        <v>1</v>
      </c>
      <c r="AM1106">
        <v>42367</v>
      </c>
      <c r="AN1106">
        <v>2.0836999999999999</v>
      </c>
      <c r="AO1106">
        <v>1.7881</v>
      </c>
      <c r="AP1106">
        <v>0.29559999999999997</v>
      </c>
      <c r="AQ1106">
        <v>2.3312800526618958</v>
      </c>
      <c r="AR1106">
        <v>2.0356800556182861</v>
      </c>
      <c r="AS1106">
        <v>0.29559999704360962</v>
      </c>
      <c r="AT1106" t="s">
        <v>139</v>
      </c>
      <c r="AU1106" t="s">
        <v>90</v>
      </c>
      <c r="AV1106" t="s">
        <v>90</v>
      </c>
      <c r="AW1106" t="s">
        <v>95</v>
      </c>
      <c r="AX1106" t="s">
        <v>873</v>
      </c>
      <c r="AY1106" t="s">
        <v>112</v>
      </c>
      <c r="AZ1106" t="s">
        <v>98</v>
      </c>
      <c r="BA1106" t="s">
        <v>99</v>
      </c>
      <c r="BB1106" t="s">
        <v>100</v>
      </c>
      <c r="BC1106" t="s">
        <v>101</v>
      </c>
      <c r="BD1106" t="s">
        <v>102</v>
      </c>
      <c r="BE1106" t="s">
        <v>103</v>
      </c>
      <c r="BF1106" t="s">
        <v>103</v>
      </c>
      <c r="BG1106" t="s">
        <v>6794</v>
      </c>
      <c r="BH1106" s="6">
        <v>44585</v>
      </c>
      <c r="BI1106" s="6">
        <v>44603</v>
      </c>
      <c r="BJ1106" s="32">
        <f t="shared" si="52"/>
        <v>2022</v>
      </c>
      <c r="BK1106" t="s">
        <v>104</v>
      </c>
      <c r="BL1106" t="s">
        <v>139</v>
      </c>
      <c r="BM1106" t="s">
        <v>86</v>
      </c>
      <c r="BN1106" t="s">
        <v>85</v>
      </c>
      <c r="BO1106" t="s">
        <v>105</v>
      </c>
      <c r="BP1106" t="str">
        <f t="shared" si="53"/>
        <v>11</v>
      </c>
    </row>
    <row r="1107" spans="1:68" x14ac:dyDescent="0.25">
      <c r="A1107">
        <v>2023</v>
      </c>
      <c r="B1107" t="s">
        <v>6798</v>
      </c>
      <c r="C1107" t="s">
        <v>6799</v>
      </c>
      <c r="D1107" t="s">
        <v>6800</v>
      </c>
      <c r="E1107">
        <v>20220131</v>
      </c>
      <c r="F1107">
        <v>20220304</v>
      </c>
      <c r="G1107" t="str">
        <f t="shared" si="51"/>
        <v>2022</v>
      </c>
      <c r="H1107">
        <v>33</v>
      </c>
      <c r="I1107" t="s">
        <v>6801</v>
      </c>
      <c r="J1107" t="s">
        <v>992</v>
      </c>
      <c r="K1107" t="s">
        <v>220</v>
      </c>
      <c r="L1107" t="s">
        <v>221</v>
      </c>
      <c r="M1107" t="s">
        <v>222</v>
      </c>
      <c r="N1107" t="s">
        <v>372</v>
      </c>
      <c r="O1107">
        <v>201</v>
      </c>
      <c r="P1107" t="s">
        <v>118</v>
      </c>
      <c r="Q1107" t="s">
        <v>918</v>
      </c>
      <c r="R1107" t="s">
        <v>919</v>
      </c>
      <c r="S1107">
        <v>91304</v>
      </c>
      <c r="T1107">
        <v>44630</v>
      </c>
      <c r="U1107">
        <v>0</v>
      </c>
      <c r="V1107">
        <v>0</v>
      </c>
      <c r="W1107">
        <v>7943.13</v>
      </c>
      <c r="X1107">
        <v>0</v>
      </c>
      <c r="Y1107">
        <v>0</v>
      </c>
      <c r="Z1107">
        <v>2560</v>
      </c>
      <c r="AA1107">
        <v>6450</v>
      </c>
      <c r="AB1107">
        <v>149062</v>
      </c>
      <c r="AC1107" t="s">
        <v>135</v>
      </c>
      <c r="AD1107" t="s">
        <v>136</v>
      </c>
      <c r="AE1107" t="s">
        <v>175</v>
      </c>
      <c r="AF1107" t="s">
        <v>176</v>
      </c>
      <c r="AG1107">
        <v>13</v>
      </c>
      <c r="AH1107">
        <v>4</v>
      </c>
      <c r="AI1107">
        <v>26</v>
      </c>
      <c r="AJ1107">
        <v>131996</v>
      </c>
      <c r="AK1107">
        <v>3152</v>
      </c>
      <c r="AL1107">
        <v>1</v>
      </c>
      <c r="AM1107">
        <v>13581</v>
      </c>
      <c r="AN1107">
        <v>1.8048</v>
      </c>
      <c r="AO1107">
        <v>1.7626999999999999</v>
      </c>
      <c r="AP1107">
        <v>4.2099999999999999E-2</v>
      </c>
      <c r="AQ1107">
        <v>2.3742900379002094</v>
      </c>
      <c r="AR1107">
        <v>2.3321900367736816</v>
      </c>
      <c r="AS1107">
        <v>4.2100001126527786E-2</v>
      </c>
      <c r="AT1107" t="s">
        <v>177</v>
      </c>
      <c r="AU1107" t="s">
        <v>83</v>
      </c>
      <c r="AW1107" t="s">
        <v>125</v>
      </c>
      <c r="AX1107" t="s">
        <v>84</v>
      </c>
      <c r="AY1107" t="s">
        <v>112</v>
      </c>
      <c r="AZ1107" t="s">
        <v>98</v>
      </c>
      <c r="BA1107" t="s">
        <v>99</v>
      </c>
      <c r="BB1107" t="s">
        <v>100</v>
      </c>
      <c r="BC1107" t="s">
        <v>1039</v>
      </c>
      <c r="BD1107" t="s">
        <v>1233</v>
      </c>
      <c r="BF1107" t="s">
        <v>1233</v>
      </c>
      <c r="BG1107" t="s">
        <v>6799</v>
      </c>
      <c r="BH1107" s="6">
        <v>44600</v>
      </c>
      <c r="BI1107" s="6">
        <v>44614</v>
      </c>
      <c r="BJ1107" s="32">
        <f t="shared" si="52"/>
        <v>2022</v>
      </c>
      <c r="BK1107" t="s">
        <v>104</v>
      </c>
      <c r="BL1107" t="s">
        <v>214</v>
      </c>
      <c r="BM1107" t="s">
        <v>86</v>
      </c>
      <c r="BN1107" t="s">
        <v>85</v>
      </c>
      <c r="BO1107" t="s">
        <v>176</v>
      </c>
      <c r="BP1107" t="str">
        <f t="shared" si="53"/>
        <v>02</v>
      </c>
    </row>
    <row r="1108" spans="1:68" x14ac:dyDescent="0.25">
      <c r="A1108">
        <v>2023</v>
      </c>
      <c r="B1108" t="s">
        <v>6802</v>
      </c>
      <c r="C1108" t="s">
        <v>6803</v>
      </c>
      <c r="D1108" t="s">
        <v>6804</v>
      </c>
      <c r="E1108">
        <v>20220206</v>
      </c>
      <c r="F1108">
        <v>20220222</v>
      </c>
      <c r="G1108" t="str">
        <f t="shared" si="51"/>
        <v>2022</v>
      </c>
      <c r="H1108">
        <v>17</v>
      </c>
      <c r="I1108" t="s">
        <v>6805</v>
      </c>
      <c r="J1108" t="s">
        <v>6806</v>
      </c>
      <c r="K1108" t="s">
        <v>83</v>
      </c>
      <c r="L1108" t="s">
        <v>84</v>
      </c>
      <c r="M1108" t="s">
        <v>85</v>
      </c>
      <c r="N1108" t="s">
        <v>86</v>
      </c>
      <c r="O1108">
        <v>201</v>
      </c>
      <c r="P1108" t="s">
        <v>87</v>
      </c>
      <c r="Q1108" t="s">
        <v>2045</v>
      </c>
      <c r="R1108" t="s">
        <v>2046</v>
      </c>
      <c r="S1108">
        <v>54170</v>
      </c>
      <c r="T1108">
        <v>21744</v>
      </c>
      <c r="U1108">
        <v>0</v>
      </c>
      <c r="V1108">
        <v>0</v>
      </c>
      <c r="W1108">
        <v>187</v>
      </c>
      <c r="X1108">
        <v>0</v>
      </c>
      <c r="Y1108">
        <v>23557.58</v>
      </c>
      <c r="Z1108">
        <v>1280</v>
      </c>
      <c r="AA1108">
        <v>2400</v>
      </c>
      <c r="AB1108">
        <v>75449</v>
      </c>
      <c r="AC1108" t="s">
        <v>135</v>
      </c>
      <c r="AD1108" t="s">
        <v>136</v>
      </c>
      <c r="AE1108" t="s">
        <v>175</v>
      </c>
      <c r="AF1108" t="s">
        <v>176</v>
      </c>
      <c r="AG1108">
        <v>5</v>
      </c>
      <c r="AH1108">
        <v>2</v>
      </c>
      <c r="AI1108">
        <v>12</v>
      </c>
      <c r="AJ1108">
        <v>45424</v>
      </c>
      <c r="AK1108">
        <v>12487</v>
      </c>
      <c r="AL1108">
        <v>1</v>
      </c>
      <c r="AM1108">
        <v>32077</v>
      </c>
      <c r="AN1108">
        <v>0.77339999999999998</v>
      </c>
      <c r="AO1108">
        <v>0.60660000000000003</v>
      </c>
      <c r="AP1108">
        <v>0.1668</v>
      </c>
      <c r="AQ1108">
        <v>1.1373600214719772</v>
      </c>
      <c r="AR1108">
        <v>0.97056001424789429</v>
      </c>
      <c r="AS1108">
        <v>0.16680000722408295</v>
      </c>
      <c r="AT1108" t="s">
        <v>139</v>
      </c>
      <c r="AU1108" t="s">
        <v>83</v>
      </c>
      <c r="AW1108" t="s">
        <v>1286</v>
      </c>
      <c r="AX1108" t="s">
        <v>84</v>
      </c>
      <c r="AY1108" t="s">
        <v>843</v>
      </c>
      <c r="AZ1108" t="s">
        <v>98</v>
      </c>
      <c r="BA1108" t="s">
        <v>99</v>
      </c>
      <c r="BB1108" t="s">
        <v>438</v>
      </c>
      <c r="BC1108" t="s">
        <v>5139</v>
      </c>
      <c r="BD1108" t="s">
        <v>5140</v>
      </c>
      <c r="BF1108" t="s">
        <v>5140</v>
      </c>
      <c r="BG1108" t="s">
        <v>6803</v>
      </c>
      <c r="BH1108" s="6">
        <v>44601</v>
      </c>
      <c r="BI1108" s="6">
        <v>44614</v>
      </c>
      <c r="BJ1108" s="32">
        <f t="shared" si="52"/>
        <v>2022</v>
      </c>
      <c r="BK1108" t="s">
        <v>104</v>
      </c>
      <c r="BL1108" t="s">
        <v>139</v>
      </c>
      <c r="BM1108" t="s">
        <v>86</v>
      </c>
      <c r="BN1108" t="s">
        <v>85</v>
      </c>
      <c r="BO1108" t="s">
        <v>176</v>
      </c>
      <c r="BP1108" t="str">
        <f t="shared" si="53"/>
        <v>02</v>
      </c>
    </row>
    <row r="1109" spans="1:68" x14ac:dyDescent="0.25">
      <c r="A1109">
        <v>2023</v>
      </c>
      <c r="B1109" t="s">
        <v>6807</v>
      </c>
      <c r="C1109" t="s">
        <v>6808</v>
      </c>
      <c r="D1109" t="s">
        <v>6809</v>
      </c>
      <c r="E1109">
        <v>20211222</v>
      </c>
      <c r="F1109">
        <v>20220201</v>
      </c>
      <c r="G1109" t="str">
        <f t="shared" si="51"/>
        <v>2022</v>
      </c>
      <c r="H1109">
        <v>41</v>
      </c>
      <c r="I1109" t="s">
        <v>6810</v>
      </c>
      <c r="J1109" t="s">
        <v>6811</v>
      </c>
      <c r="K1109" t="s">
        <v>83</v>
      </c>
      <c r="L1109" t="s">
        <v>84</v>
      </c>
      <c r="M1109" t="s">
        <v>85</v>
      </c>
      <c r="N1109" t="s">
        <v>86</v>
      </c>
      <c r="O1109">
        <v>201</v>
      </c>
      <c r="P1109" t="s">
        <v>118</v>
      </c>
      <c r="Q1109" t="s">
        <v>812</v>
      </c>
      <c r="R1109" t="s">
        <v>813</v>
      </c>
      <c r="S1109">
        <v>139469</v>
      </c>
      <c r="T1109">
        <v>50914</v>
      </c>
      <c r="U1109">
        <v>0</v>
      </c>
      <c r="V1109">
        <v>0</v>
      </c>
      <c r="W1109">
        <v>8507.24</v>
      </c>
      <c r="X1109">
        <v>1108.5</v>
      </c>
      <c r="Y1109">
        <v>0</v>
      </c>
      <c r="Z1109">
        <v>2990</v>
      </c>
      <c r="AA1109">
        <v>7425</v>
      </c>
      <c r="AB1109">
        <v>218055</v>
      </c>
      <c r="AC1109" t="s">
        <v>426</v>
      </c>
      <c r="AD1109" t="s">
        <v>470</v>
      </c>
      <c r="AE1109" t="s">
        <v>471</v>
      </c>
      <c r="AF1109" t="s">
        <v>472</v>
      </c>
      <c r="AG1109">
        <v>5</v>
      </c>
      <c r="AH1109">
        <v>2</v>
      </c>
      <c r="AI1109">
        <v>11</v>
      </c>
      <c r="AJ1109">
        <v>54445</v>
      </c>
      <c r="AK1109">
        <v>799</v>
      </c>
      <c r="AL1109">
        <v>1</v>
      </c>
      <c r="AM1109">
        <v>3679</v>
      </c>
      <c r="AN1109">
        <v>0.73780000000000001</v>
      </c>
      <c r="AO1109">
        <v>0.72709999999999997</v>
      </c>
      <c r="AP1109">
        <v>1.0699999999999999E-2</v>
      </c>
      <c r="AQ1109">
        <v>3.4280300438404083</v>
      </c>
      <c r="AR1109">
        <v>3.3446600437164307</v>
      </c>
      <c r="AS1109">
        <v>8.3370000123977661E-2</v>
      </c>
      <c r="AT1109" t="s">
        <v>111</v>
      </c>
      <c r="AU1109" t="s">
        <v>83</v>
      </c>
      <c r="AW1109" t="s">
        <v>6812</v>
      </c>
      <c r="AX1109" t="s">
        <v>84</v>
      </c>
      <c r="AY1109" t="s">
        <v>6813</v>
      </c>
      <c r="AZ1109" t="s">
        <v>98</v>
      </c>
      <c r="BA1109" t="s">
        <v>282</v>
      </c>
      <c r="BB1109" t="s">
        <v>1373</v>
      </c>
      <c r="BC1109" t="s">
        <v>4965</v>
      </c>
      <c r="BF1109" t="s">
        <v>4965</v>
      </c>
      <c r="BG1109" t="s">
        <v>6808</v>
      </c>
      <c r="BH1109" s="6">
        <v>44572</v>
      </c>
      <c r="BI1109" s="6">
        <v>44593</v>
      </c>
      <c r="BJ1109" s="32">
        <f t="shared" si="52"/>
        <v>2022</v>
      </c>
      <c r="BK1109" t="s">
        <v>104</v>
      </c>
      <c r="BL1109" t="s">
        <v>111</v>
      </c>
      <c r="BM1109" t="s">
        <v>86</v>
      </c>
      <c r="BN1109" t="s">
        <v>85</v>
      </c>
      <c r="BO1109" t="s">
        <v>3636</v>
      </c>
      <c r="BP1109" t="str">
        <f t="shared" si="53"/>
        <v>17</v>
      </c>
    </row>
    <row r="1110" spans="1:68" x14ac:dyDescent="0.25">
      <c r="A1110">
        <v>2023</v>
      </c>
      <c r="B1110" t="s">
        <v>6814</v>
      </c>
      <c r="C1110" t="s">
        <v>6815</v>
      </c>
      <c r="D1110" t="s">
        <v>6816</v>
      </c>
      <c r="E1110">
        <v>20220124</v>
      </c>
      <c r="F1110">
        <v>20220202</v>
      </c>
      <c r="G1110" t="str">
        <f t="shared" si="51"/>
        <v>2022</v>
      </c>
      <c r="H1110">
        <v>10</v>
      </c>
      <c r="I1110" t="s">
        <v>6817</v>
      </c>
      <c r="J1110" t="s">
        <v>6818</v>
      </c>
      <c r="K1110" t="s">
        <v>83</v>
      </c>
      <c r="L1110" t="s">
        <v>84</v>
      </c>
      <c r="M1110" t="s">
        <v>85</v>
      </c>
      <c r="N1110" t="s">
        <v>86</v>
      </c>
      <c r="O1110">
        <v>201</v>
      </c>
      <c r="P1110" t="s">
        <v>118</v>
      </c>
      <c r="Q1110" t="s">
        <v>338</v>
      </c>
      <c r="R1110" t="s">
        <v>339</v>
      </c>
      <c r="S1110">
        <v>37206</v>
      </c>
      <c r="T1110">
        <v>12742</v>
      </c>
      <c r="U1110">
        <v>0</v>
      </c>
      <c r="V1110">
        <v>0</v>
      </c>
      <c r="W1110">
        <v>1119.72</v>
      </c>
      <c r="X1110">
        <v>0</v>
      </c>
      <c r="Y1110">
        <v>0</v>
      </c>
      <c r="Z1110">
        <v>720</v>
      </c>
      <c r="AA1110">
        <v>1950</v>
      </c>
      <c r="AB1110">
        <v>77149</v>
      </c>
      <c r="AC1110" t="s">
        <v>135</v>
      </c>
      <c r="AD1110" t="s">
        <v>136</v>
      </c>
      <c r="AE1110" t="s">
        <v>175</v>
      </c>
      <c r="AF1110" t="s">
        <v>176</v>
      </c>
      <c r="AG1110">
        <v>13</v>
      </c>
      <c r="AH1110">
        <v>4</v>
      </c>
      <c r="AI1110">
        <v>25</v>
      </c>
      <c r="AJ1110">
        <v>97756</v>
      </c>
      <c r="AK1110">
        <v>5360</v>
      </c>
      <c r="AL1110">
        <v>1</v>
      </c>
      <c r="AM1110">
        <v>19872</v>
      </c>
      <c r="AN1110">
        <v>1.377</v>
      </c>
      <c r="AO1110">
        <v>1.3053999999999999</v>
      </c>
      <c r="AP1110">
        <v>7.1599999999999997E-2</v>
      </c>
      <c r="AQ1110">
        <v>1.3770000115036964</v>
      </c>
      <c r="AR1110">
        <v>1.305400013923645</v>
      </c>
      <c r="AS1110">
        <v>7.1599997580051422E-2</v>
      </c>
      <c r="AT1110" t="s">
        <v>111</v>
      </c>
      <c r="AU1110" t="s">
        <v>83</v>
      </c>
      <c r="AW1110" t="s">
        <v>125</v>
      </c>
      <c r="AX1110" t="s">
        <v>84</v>
      </c>
      <c r="AY1110" t="s">
        <v>340</v>
      </c>
      <c r="AZ1110" t="s">
        <v>98</v>
      </c>
      <c r="BA1110" t="s">
        <v>99</v>
      </c>
      <c r="BB1110" t="s">
        <v>261</v>
      </c>
      <c r="BC1110" t="s">
        <v>6819</v>
      </c>
      <c r="BD1110" t="s">
        <v>6820</v>
      </c>
      <c r="BF1110" t="s">
        <v>6820</v>
      </c>
      <c r="BG1110" t="s">
        <v>6815</v>
      </c>
      <c r="BH1110" s="6">
        <v>44593</v>
      </c>
      <c r="BI1110" s="6">
        <v>44594</v>
      </c>
      <c r="BJ1110" s="32">
        <f t="shared" si="52"/>
        <v>2022</v>
      </c>
      <c r="BK1110" t="s">
        <v>104</v>
      </c>
      <c r="BL1110" t="s">
        <v>111</v>
      </c>
      <c r="BM1110" t="s">
        <v>86</v>
      </c>
      <c r="BN1110" t="s">
        <v>85</v>
      </c>
      <c r="BO1110" t="s">
        <v>176</v>
      </c>
      <c r="BP1110" t="str">
        <f t="shared" si="53"/>
        <v>02</v>
      </c>
    </row>
    <row r="1111" spans="1:68" x14ac:dyDescent="0.25">
      <c r="A1111">
        <v>2023</v>
      </c>
      <c r="B1111" t="s">
        <v>6821</v>
      </c>
      <c r="C1111" t="s">
        <v>6822</v>
      </c>
      <c r="D1111" t="s">
        <v>6823</v>
      </c>
      <c r="E1111">
        <v>20220115</v>
      </c>
      <c r="F1111">
        <v>20220210</v>
      </c>
      <c r="G1111" t="str">
        <f t="shared" si="51"/>
        <v>2022</v>
      </c>
      <c r="H1111">
        <v>27</v>
      </c>
      <c r="I1111" t="s">
        <v>6824</v>
      </c>
      <c r="J1111" t="s">
        <v>4826</v>
      </c>
      <c r="K1111" t="s">
        <v>83</v>
      </c>
      <c r="L1111" t="s">
        <v>84</v>
      </c>
      <c r="M1111" t="s">
        <v>85</v>
      </c>
      <c r="N1111" t="s">
        <v>86</v>
      </c>
      <c r="O1111">
        <v>201</v>
      </c>
      <c r="P1111" t="s">
        <v>118</v>
      </c>
      <c r="Q1111" t="s">
        <v>824</v>
      </c>
      <c r="R1111" t="s">
        <v>825</v>
      </c>
      <c r="S1111">
        <v>79698</v>
      </c>
      <c r="T1111">
        <v>33707</v>
      </c>
      <c r="U1111">
        <v>0</v>
      </c>
      <c r="V1111">
        <v>0</v>
      </c>
      <c r="W1111">
        <v>1295.26</v>
      </c>
      <c r="X1111">
        <v>0</v>
      </c>
      <c r="Y1111">
        <v>0</v>
      </c>
      <c r="Z1111">
        <v>1970</v>
      </c>
      <c r="AA1111">
        <v>3900</v>
      </c>
      <c r="AB1111">
        <v>111121</v>
      </c>
      <c r="AC1111" t="s">
        <v>293</v>
      </c>
      <c r="AD1111" t="s">
        <v>294</v>
      </c>
      <c r="AE1111" t="s">
        <v>359</v>
      </c>
      <c r="AF1111" t="s">
        <v>300</v>
      </c>
      <c r="AG1111">
        <v>9</v>
      </c>
      <c r="AH1111">
        <v>3</v>
      </c>
      <c r="AI1111">
        <v>17</v>
      </c>
      <c r="AJ1111">
        <v>78334</v>
      </c>
      <c r="AK1111">
        <v>1224</v>
      </c>
      <c r="AL1111">
        <v>1</v>
      </c>
      <c r="AM1111">
        <v>5681</v>
      </c>
      <c r="AN1111">
        <v>1.0624</v>
      </c>
      <c r="AO1111">
        <v>1.0461</v>
      </c>
      <c r="AP1111">
        <v>1.6299999999999999E-2</v>
      </c>
      <c r="AQ1111">
        <v>1.7597999945282936</v>
      </c>
      <c r="AR1111">
        <v>1.7434999942779541</v>
      </c>
      <c r="AS1111">
        <v>1.6300000250339508E-2</v>
      </c>
      <c r="AT1111" t="s">
        <v>214</v>
      </c>
      <c r="AU1111" t="s">
        <v>83</v>
      </c>
      <c r="AW1111" t="s">
        <v>125</v>
      </c>
      <c r="AX1111" t="s">
        <v>84</v>
      </c>
      <c r="AY1111" t="s">
        <v>112</v>
      </c>
      <c r="AZ1111" t="s">
        <v>98</v>
      </c>
      <c r="BA1111" t="s">
        <v>99</v>
      </c>
      <c r="BB1111" t="s">
        <v>100</v>
      </c>
      <c r="BC1111" t="s">
        <v>360</v>
      </c>
      <c r="BD1111" t="s">
        <v>6825</v>
      </c>
      <c r="BE1111" t="s">
        <v>6826</v>
      </c>
      <c r="BF1111" t="s">
        <v>6826</v>
      </c>
      <c r="BG1111" t="s">
        <v>6822</v>
      </c>
      <c r="BH1111" s="6">
        <v>44587</v>
      </c>
      <c r="BI1111" s="6">
        <v>44602</v>
      </c>
      <c r="BJ1111" s="32">
        <f t="shared" si="52"/>
        <v>2022</v>
      </c>
      <c r="BK1111" t="s">
        <v>104</v>
      </c>
      <c r="BL1111" t="s">
        <v>214</v>
      </c>
      <c r="BM1111" t="s">
        <v>86</v>
      </c>
      <c r="BN1111" t="s">
        <v>85</v>
      </c>
      <c r="BO1111" t="s">
        <v>300</v>
      </c>
      <c r="BP1111" t="str">
        <f t="shared" si="53"/>
        <v>17</v>
      </c>
    </row>
    <row r="1112" spans="1:68" x14ac:dyDescent="0.25">
      <c r="A1112">
        <v>2023</v>
      </c>
      <c r="B1112" t="s">
        <v>6827</v>
      </c>
      <c r="C1112" t="s">
        <v>6822</v>
      </c>
      <c r="D1112" t="s">
        <v>6823</v>
      </c>
      <c r="E1112">
        <v>20220210</v>
      </c>
      <c r="F1112">
        <v>20220225</v>
      </c>
      <c r="G1112" t="str">
        <f t="shared" si="51"/>
        <v>2022</v>
      </c>
      <c r="H1112">
        <v>16</v>
      </c>
      <c r="I1112" t="s">
        <v>6828</v>
      </c>
      <c r="J1112" t="s">
        <v>6829</v>
      </c>
      <c r="K1112" t="s">
        <v>125</v>
      </c>
      <c r="L1112" t="s">
        <v>1361</v>
      </c>
      <c r="M1112" t="s">
        <v>1362</v>
      </c>
      <c r="N1112" t="s">
        <v>889</v>
      </c>
      <c r="O1112">
        <v>201</v>
      </c>
      <c r="P1112" t="s">
        <v>118</v>
      </c>
      <c r="Q1112" t="s">
        <v>5625</v>
      </c>
      <c r="R1112" t="s">
        <v>5626</v>
      </c>
      <c r="S1112">
        <v>44700</v>
      </c>
      <c r="T1112">
        <v>16794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300</v>
      </c>
      <c r="AA1112">
        <v>1125</v>
      </c>
      <c r="AB1112">
        <v>101106</v>
      </c>
      <c r="AC1112" t="s">
        <v>125</v>
      </c>
      <c r="AD1112" t="s">
        <v>1361</v>
      </c>
      <c r="AE1112" t="s">
        <v>1362</v>
      </c>
      <c r="AF1112" t="s">
        <v>889</v>
      </c>
      <c r="AG1112">
        <v>19</v>
      </c>
      <c r="AH1112">
        <v>6</v>
      </c>
      <c r="AI1112">
        <v>25</v>
      </c>
      <c r="AJ1112">
        <v>117786</v>
      </c>
      <c r="AK1112">
        <v>10</v>
      </c>
      <c r="AL1112">
        <v>1</v>
      </c>
      <c r="AM1112">
        <v>1010</v>
      </c>
      <c r="AN1112">
        <v>1.573</v>
      </c>
      <c r="AO1112">
        <v>1.5729</v>
      </c>
      <c r="AP1112">
        <v>1E-4</v>
      </c>
      <c r="AQ1112">
        <v>1.5729000568389893</v>
      </c>
      <c r="AR1112">
        <v>1.5729000568389893</v>
      </c>
      <c r="AS1112">
        <v>0</v>
      </c>
      <c r="AT1112" t="s">
        <v>139</v>
      </c>
      <c r="AU1112" t="s">
        <v>125</v>
      </c>
      <c r="AW1112" t="s">
        <v>125</v>
      </c>
      <c r="AY1112" t="s">
        <v>112</v>
      </c>
      <c r="AZ1112" t="s">
        <v>98</v>
      </c>
      <c r="BA1112" t="s">
        <v>99</v>
      </c>
      <c r="BB1112" t="s">
        <v>100</v>
      </c>
      <c r="BC1112" t="s">
        <v>1365</v>
      </c>
      <c r="BD1112" t="s">
        <v>1366</v>
      </c>
      <c r="BF1112" t="s">
        <v>1366</v>
      </c>
      <c r="BG1112" t="s">
        <v>6822</v>
      </c>
      <c r="BH1112" s="6">
        <v>44587</v>
      </c>
      <c r="BI1112" s="6">
        <v>44602</v>
      </c>
      <c r="BJ1112" s="32">
        <f t="shared" si="52"/>
        <v>2022</v>
      </c>
      <c r="BK1112" t="s">
        <v>104</v>
      </c>
      <c r="BL1112" t="s">
        <v>214</v>
      </c>
      <c r="BM1112" t="s">
        <v>86</v>
      </c>
      <c r="BN1112" t="s">
        <v>85</v>
      </c>
      <c r="BO1112" t="s">
        <v>300</v>
      </c>
      <c r="BP1112" t="str">
        <f t="shared" si="53"/>
        <v>17</v>
      </c>
    </row>
    <row r="1113" spans="1:68" x14ac:dyDescent="0.25">
      <c r="A1113">
        <v>2023</v>
      </c>
      <c r="B1113" t="s">
        <v>6830</v>
      </c>
      <c r="C1113" t="s">
        <v>3287</v>
      </c>
      <c r="D1113" t="s">
        <v>3288</v>
      </c>
      <c r="E1113">
        <v>20220311</v>
      </c>
      <c r="F1113">
        <v>20220329</v>
      </c>
      <c r="G1113" t="str">
        <f t="shared" si="51"/>
        <v>2022</v>
      </c>
      <c r="H1113">
        <v>19</v>
      </c>
      <c r="I1113" t="s">
        <v>6831</v>
      </c>
      <c r="J1113" t="s">
        <v>6832</v>
      </c>
      <c r="K1113" t="s">
        <v>83</v>
      </c>
      <c r="L1113" t="s">
        <v>84</v>
      </c>
      <c r="M1113" t="s">
        <v>85</v>
      </c>
      <c r="N1113" t="s">
        <v>86</v>
      </c>
      <c r="O1113">
        <v>111</v>
      </c>
      <c r="P1113" t="s">
        <v>118</v>
      </c>
      <c r="Q1113" t="s">
        <v>2518</v>
      </c>
      <c r="R1113" t="s">
        <v>2519</v>
      </c>
      <c r="S1113">
        <v>40801</v>
      </c>
      <c r="T1113">
        <v>23879</v>
      </c>
      <c r="U1113">
        <v>0</v>
      </c>
      <c r="V1113">
        <v>0</v>
      </c>
      <c r="W1113">
        <v>3204.39</v>
      </c>
      <c r="X1113">
        <v>0</v>
      </c>
      <c r="Y1113">
        <v>0</v>
      </c>
      <c r="Z1113">
        <v>1600</v>
      </c>
      <c r="AA1113">
        <v>2400</v>
      </c>
      <c r="AB1113">
        <v>376657</v>
      </c>
      <c r="AC1113" t="s">
        <v>161</v>
      </c>
      <c r="AD1113" t="s">
        <v>1689</v>
      </c>
      <c r="AE1113" t="s">
        <v>1690</v>
      </c>
      <c r="AF1113" t="s">
        <v>1691</v>
      </c>
      <c r="AG1113">
        <v>28</v>
      </c>
      <c r="AH1113">
        <v>9</v>
      </c>
      <c r="AI1113">
        <v>45</v>
      </c>
      <c r="AJ1113">
        <v>350525</v>
      </c>
      <c r="AK1113">
        <v>36288</v>
      </c>
      <c r="AL1113">
        <v>1</v>
      </c>
      <c r="AM1113">
        <v>117312</v>
      </c>
      <c r="AN1113">
        <v>5.1656000000000004</v>
      </c>
      <c r="AO1113">
        <v>4.681</v>
      </c>
      <c r="AP1113">
        <v>0.48459999999999998</v>
      </c>
      <c r="AQ1113">
        <v>5.1656002402305603</v>
      </c>
      <c r="AR1113">
        <v>4.6810002326965332</v>
      </c>
      <c r="AS1113">
        <v>0.4846000075340271</v>
      </c>
      <c r="AT1113" t="s">
        <v>111</v>
      </c>
      <c r="AU1113" t="s">
        <v>161</v>
      </c>
      <c r="AW1113" t="s">
        <v>1924</v>
      </c>
      <c r="AX1113" t="s">
        <v>84</v>
      </c>
      <c r="AY1113" t="s">
        <v>112</v>
      </c>
      <c r="AZ1113" t="s">
        <v>98</v>
      </c>
      <c r="BA1113" t="s">
        <v>99</v>
      </c>
      <c r="BB1113" t="s">
        <v>100</v>
      </c>
      <c r="BC1113" t="s">
        <v>1693</v>
      </c>
      <c r="BD1113" t="s">
        <v>1694</v>
      </c>
      <c r="BE1113" t="s">
        <v>1695</v>
      </c>
      <c r="BF1113" t="s">
        <v>1695</v>
      </c>
      <c r="BG1113" t="s">
        <v>3287</v>
      </c>
      <c r="BH1113" s="6">
        <v>44635</v>
      </c>
      <c r="BI1113" s="6">
        <v>44649</v>
      </c>
      <c r="BJ1113" s="32">
        <f t="shared" si="52"/>
        <v>2022</v>
      </c>
      <c r="BK1113" t="s">
        <v>104</v>
      </c>
      <c r="BL1113" t="s">
        <v>111</v>
      </c>
      <c r="BM1113" t="s">
        <v>86</v>
      </c>
      <c r="BN1113" t="s">
        <v>85</v>
      </c>
      <c r="BO1113" t="s">
        <v>1691</v>
      </c>
      <c r="BP1113" t="str">
        <f t="shared" si="53"/>
        <v>05</v>
      </c>
    </row>
    <row r="1114" spans="1:68" x14ac:dyDescent="0.25">
      <c r="A1114">
        <v>2023</v>
      </c>
      <c r="B1114" t="s">
        <v>6833</v>
      </c>
      <c r="C1114" t="s">
        <v>4961</v>
      </c>
      <c r="D1114" t="s">
        <v>4962</v>
      </c>
      <c r="E1114">
        <v>20220314</v>
      </c>
      <c r="F1114">
        <v>20220421</v>
      </c>
      <c r="G1114" t="str">
        <f t="shared" si="51"/>
        <v>2022</v>
      </c>
      <c r="H1114">
        <v>39</v>
      </c>
      <c r="I1114" t="s">
        <v>6834</v>
      </c>
      <c r="J1114" t="s">
        <v>6835</v>
      </c>
      <c r="K1114" t="s">
        <v>83</v>
      </c>
      <c r="L1114" t="s">
        <v>84</v>
      </c>
      <c r="M1114" t="s">
        <v>85</v>
      </c>
      <c r="N1114" t="s">
        <v>86</v>
      </c>
      <c r="O1114">
        <v>111</v>
      </c>
      <c r="P1114" t="s">
        <v>118</v>
      </c>
      <c r="Q1114" t="s">
        <v>338</v>
      </c>
      <c r="R1114" t="s">
        <v>339</v>
      </c>
      <c r="S1114">
        <v>121140</v>
      </c>
      <c r="T1114">
        <v>53601</v>
      </c>
      <c r="U1114">
        <v>0</v>
      </c>
      <c r="V1114">
        <v>0</v>
      </c>
      <c r="W1114">
        <v>545.71</v>
      </c>
      <c r="X1114">
        <v>7724.58</v>
      </c>
      <c r="Y1114">
        <v>2545.84</v>
      </c>
      <c r="Z1114">
        <v>3040</v>
      </c>
      <c r="AA1114">
        <v>8550</v>
      </c>
      <c r="AB1114">
        <v>158956</v>
      </c>
      <c r="AC1114" t="s">
        <v>83</v>
      </c>
      <c r="AD1114" t="s">
        <v>84</v>
      </c>
      <c r="AE1114" t="s">
        <v>85</v>
      </c>
      <c r="AF1114" t="s">
        <v>86</v>
      </c>
      <c r="AG1114">
        <v>13</v>
      </c>
      <c r="AH1114">
        <v>4</v>
      </c>
      <c r="AI1114">
        <v>25</v>
      </c>
      <c r="AJ1114">
        <v>97756</v>
      </c>
      <c r="AK1114">
        <v>5360</v>
      </c>
      <c r="AL1114">
        <v>1</v>
      </c>
      <c r="AM1114">
        <v>19872</v>
      </c>
      <c r="AN1114">
        <v>1.377</v>
      </c>
      <c r="AO1114">
        <v>1.3053999999999999</v>
      </c>
      <c r="AP1114">
        <v>7.1599999999999997E-2</v>
      </c>
      <c r="AQ1114">
        <v>2.2204900160431862</v>
      </c>
      <c r="AR1114">
        <v>2.1488900184631348</v>
      </c>
      <c r="AS1114">
        <v>7.1599997580051422E-2</v>
      </c>
      <c r="AT1114" t="s">
        <v>111</v>
      </c>
      <c r="AU1114" t="s">
        <v>83</v>
      </c>
      <c r="AW1114" t="s">
        <v>308</v>
      </c>
      <c r="AX1114" t="s">
        <v>84</v>
      </c>
      <c r="AY1114" t="s">
        <v>112</v>
      </c>
      <c r="AZ1114" t="s">
        <v>98</v>
      </c>
      <c r="BA1114" t="s">
        <v>99</v>
      </c>
      <c r="BB1114" t="s">
        <v>100</v>
      </c>
      <c r="BC1114" t="s">
        <v>140</v>
      </c>
      <c r="BD1114" t="s">
        <v>141</v>
      </c>
      <c r="BF1114" t="s">
        <v>141</v>
      </c>
      <c r="BG1114" t="s">
        <v>4961</v>
      </c>
      <c r="BH1114" s="6">
        <v>44634</v>
      </c>
      <c r="BI1114" s="6">
        <v>44651</v>
      </c>
      <c r="BJ1114" s="32">
        <f t="shared" si="52"/>
        <v>2022</v>
      </c>
      <c r="BK1114" t="s">
        <v>104</v>
      </c>
      <c r="BL1114" t="s">
        <v>214</v>
      </c>
      <c r="BM1114" t="s">
        <v>86</v>
      </c>
      <c r="BN1114" t="s">
        <v>85</v>
      </c>
      <c r="BO1114" t="s">
        <v>981</v>
      </c>
      <c r="BP1114" t="str">
        <f t="shared" si="53"/>
        <v>30</v>
      </c>
    </row>
    <row r="1115" spans="1:68" x14ac:dyDescent="0.25">
      <c r="A1115">
        <v>2023</v>
      </c>
      <c r="B1115" t="s">
        <v>6836</v>
      </c>
      <c r="C1115" t="s">
        <v>6837</v>
      </c>
      <c r="D1115" t="s">
        <v>6838</v>
      </c>
      <c r="E1115">
        <v>20220228</v>
      </c>
      <c r="F1115">
        <v>20220331</v>
      </c>
      <c r="G1115" t="str">
        <f t="shared" si="51"/>
        <v>2022</v>
      </c>
      <c r="H1115">
        <v>32</v>
      </c>
      <c r="I1115" t="s">
        <v>6839</v>
      </c>
      <c r="J1115" t="s">
        <v>6840</v>
      </c>
      <c r="K1115" t="s">
        <v>83</v>
      </c>
      <c r="L1115" t="s">
        <v>84</v>
      </c>
      <c r="M1115" t="s">
        <v>85</v>
      </c>
      <c r="N1115" t="s">
        <v>86</v>
      </c>
      <c r="O1115">
        <v>111</v>
      </c>
      <c r="P1115" t="s">
        <v>118</v>
      </c>
      <c r="Q1115" t="s">
        <v>618</v>
      </c>
      <c r="R1115" t="s">
        <v>619</v>
      </c>
      <c r="S1115">
        <v>97594</v>
      </c>
      <c r="T1115">
        <v>41041</v>
      </c>
      <c r="U1115">
        <v>0</v>
      </c>
      <c r="V1115">
        <v>0</v>
      </c>
      <c r="W1115">
        <v>3002.19</v>
      </c>
      <c r="X1115">
        <v>0</v>
      </c>
      <c r="Y1115">
        <v>73392.850000000006</v>
      </c>
      <c r="Z1115">
        <v>2480</v>
      </c>
      <c r="AA1115">
        <v>4575</v>
      </c>
      <c r="AB1115">
        <v>308726</v>
      </c>
      <c r="AC1115" t="s">
        <v>83</v>
      </c>
      <c r="AD1115" t="s">
        <v>84</v>
      </c>
      <c r="AE1115" t="s">
        <v>85</v>
      </c>
      <c r="AF1115" t="s">
        <v>86</v>
      </c>
      <c r="AG1115">
        <v>13</v>
      </c>
      <c r="AH1115">
        <v>4</v>
      </c>
      <c r="AI1115">
        <v>26</v>
      </c>
      <c r="AJ1115">
        <v>196124</v>
      </c>
      <c r="AK1115">
        <v>2673</v>
      </c>
      <c r="AL1115">
        <v>1</v>
      </c>
      <c r="AM1115">
        <v>10384</v>
      </c>
      <c r="AN1115">
        <v>2.6547999999999998</v>
      </c>
      <c r="AO1115">
        <v>2.6191</v>
      </c>
      <c r="AP1115">
        <v>3.5700000000000003E-2</v>
      </c>
      <c r="AQ1115">
        <v>4.1572198867797852</v>
      </c>
      <c r="AR1115">
        <v>3.3443899154663086</v>
      </c>
      <c r="AS1115">
        <v>0.81282997131347656</v>
      </c>
      <c r="AT1115" t="s">
        <v>111</v>
      </c>
      <c r="AU1115" t="s">
        <v>83</v>
      </c>
      <c r="AW1115" t="s">
        <v>1241</v>
      </c>
      <c r="AX1115" t="s">
        <v>6841</v>
      </c>
      <c r="AY1115" t="s">
        <v>6842</v>
      </c>
      <c r="AZ1115" t="s">
        <v>98</v>
      </c>
      <c r="BA1115" t="s">
        <v>282</v>
      </c>
      <c r="BB1115" t="s">
        <v>4767</v>
      </c>
      <c r="BC1115" t="s">
        <v>321</v>
      </c>
      <c r="BD1115" t="s">
        <v>3081</v>
      </c>
      <c r="BF1115" t="s">
        <v>3081</v>
      </c>
      <c r="BG1115" t="s">
        <v>6837</v>
      </c>
      <c r="BH1115" s="6">
        <v>44636</v>
      </c>
      <c r="BI1115" s="6">
        <v>44651</v>
      </c>
      <c r="BJ1115" s="32">
        <f t="shared" si="52"/>
        <v>2022</v>
      </c>
      <c r="BK1115" t="s">
        <v>104</v>
      </c>
      <c r="BL1115" t="s">
        <v>111</v>
      </c>
      <c r="BM1115" t="s">
        <v>86</v>
      </c>
      <c r="BN1115" t="s">
        <v>85</v>
      </c>
      <c r="BO1115" t="s">
        <v>223</v>
      </c>
      <c r="BP1115" t="str">
        <f t="shared" si="53"/>
        <v>01</v>
      </c>
    </row>
    <row r="1116" spans="1:68" x14ac:dyDescent="0.25">
      <c r="A1116">
        <v>2023</v>
      </c>
      <c r="B1116" t="s">
        <v>6843</v>
      </c>
      <c r="C1116" t="s">
        <v>6844</v>
      </c>
      <c r="D1116" t="s">
        <v>6845</v>
      </c>
      <c r="E1116">
        <v>20220119</v>
      </c>
      <c r="F1116">
        <v>20220204</v>
      </c>
      <c r="G1116" t="str">
        <f t="shared" si="51"/>
        <v>2022</v>
      </c>
      <c r="H1116">
        <v>17</v>
      </c>
      <c r="I1116" t="s">
        <v>6846</v>
      </c>
      <c r="J1116" t="s">
        <v>6847</v>
      </c>
      <c r="K1116" t="s">
        <v>83</v>
      </c>
      <c r="L1116" t="s">
        <v>84</v>
      </c>
      <c r="M1116" t="s">
        <v>85</v>
      </c>
      <c r="N1116" t="s">
        <v>86</v>
      </c>
      <c r="O1116">
        <v>205</v>
      </c>
      <c r="P1116" t="s">
        <v>118</v>
      </c>
      <c r="Q1116" t="s">
        <v>248</v>
      </c>
      <c r="R1116" t="s">
        <v>249</v>
      </c>
      <c r="S1116">
        <v>40076</v>
      </c>
      <c r="T1116">
        <v>19896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1280</v>
      </c>
      <c r="AA1116">
        <v>1200</v>
      </c>
      <c r="AB1116">
        <v>52235</v>
      </c>
      <c r="AC1116" t="s">
        <v>83</v>
      </c>
      <c r="AD1116" t="s">
        <v>84</v>
      </c>
      <c r="AE1116" t="s">
        <v>85</v>
      </c>
      <c r="AF1116" t="s">
        <v>86</v>
      </c>
      <c r="AG1116">
        <v>7</v>
      </c>
      <c r="AH1116">
        <v>2</v>
      </c>
      <c r="AI1116">
        <v>14</v>
      </c>
      <c r="AJ1116">
        <v>46814</v>
      </c>
      <c r="AK1116">
        <v>498</v>
      </c>
      <c r="AL1116">
        <v>1</v>
      </c>
      <c r="AM1116">
        <v>3430</v>
      </c>
      <c r="AN1116">
        <v>0.63190000000000002</v>
      </c>
      <c r="AO1116">
        <v>0.62519999999999998</v>
      </c>
      <c r="AP1116">
        <v>6.7000000000000002E-3</v>
      </c>
      <c r="AQ1116">
        <v>0.78596997261047363</v>
      </c>
      <c r="AR1116">
        <v>0.78596997261047363</v>
      </c>
      <c r="AS1116">
        <v>0</v>
      </c>
      <c r="AT1116" t="s">
        <v>139</v>
      </c>
      <c r="AU1116" t="s">
        <v>83</v>
      </c>
      <c r="AW1116" t="s">
        <v>125</v>
      </c>
      <c r="AX1116" t="s">
        <v>84</v>
      </c>
      <c r="AY1116" t="s">
        <v>572</v>
      </c>
      <c r="AZ1116" t="s">
        <v>98</v>
      </c>
      <c r="BA1116" t="s">
        <v>99</v>
      </c>
      <c r="BB1116" t="s">
        <v>261</v>
      </c>
      <c r="BC1116" t="s">
        <v>1492</v>
      </c>
      <c r="BD1116" t="s">
        <v>6848</v>
      </c>
      <c r="BF1116" t="s">
        <v>6848</v>
      </c>
      <c r="BG1116" t="s">
        <v>6844</v>
      </c>
      <c r="BH1116" s="6">
        <v>44580</v>
      </c>
      <c r="BI1116" s="6">
        <v>44596</v>
      </c>
      <c r="BJ1116" s="32">
        <f t="shared" si="52"/>
        <v>2022</v>
      </c>
      <c r="BK1116" t="s">
        <v>104</v>
      </c>
      <c r="BL1116" t="s">
        <v>139</v>
      </c>
      <c r="BM1116" t="s">
        <v>86</v>
      </c>
      <c r="BN1116" t="s">
        <v>85</v>
      </c>
      <c r="BP1116" t="str">
        <f t="shared" si="53"/>
        <v/>
      </c>
    </row>
    <row r="1117" spans="1:68" x14ac:dyDescent="0.25">
      <c r="A1117">
        <v>2023</v>
      </c>
      <c r="B1117" t="s">
        <v>6849</v>
      </c>
      <c r="C1117" t="s">
        <v>6850</v>
      </c>
      <c r="D1117" t="s">
        <v>6851</v>
      </c>
      <c r="E1117">
        <v>20220128</v>
      </c>
      <c r="F1117">
        <v>20220216</v>
      </c>
      <c r="G1117" t="str">
        <f t="shared" si="51"/>
        <v>2022</v>
      </c>
      <c r="H1117">
        <v>20</v>
      </c>
      <c r="I1117" t="s">
        <v>6852</v>
      </c>
      <c r="J1117" t="s">
        <v>6853</v>
      </c>
      <c r="K1117" t="s">
        <v>83</v>
      </c>
      <c r="L1117" t="s">
        <v>84</v>
      </c>
      <c r="M1117" t="s">
        <v>85</v>
      </c>
      <c r="N1117" t="s">
        <v>86</v>
      </c>
      <c r="O1117">
        <v>205</v>
      </c>
      <c r="P1117" t="s">
        <v>118</v>
      </c>
      <c r="Q1117" t="s">
        <v>147</v>
      </c>
      <c r="R1117" t="s">
        <v>148</v>
      </c>
      <c r="S1117">
        <v>49291</v>
      </c>
      <c r="T1117">
        <v>24694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1520</v>
      </c>
      <c r="AA1117">
        <v>1875</v>
      </c>
      <c r="AB1117">
        <v>72110</v>
      </c>
      <c r="AC1117" t="s">
        <v>135</v>
      </c>
      <c r="AD1117" t="s">
        <v>136</v>
      </c>
      <c r="AE1117" t="s">
        <v>175</v>
      </c>
      <c r="AF1117" t="s">
        <v>176</v>
      </c>
      <c r="AG1117">
        <v>10</v>
      </c>
      <c r="AH1117">
        <v>3</v>
      </c>
      <c r="AI1117">
        <v>19</v>
      </c>
      <c r="AJ1117">
        <v>79361</v>
      </c>
      <c r="AK1117">
        <v>1212</v>
      </c>
      <c r="AL1117">
        <v>1</v>
      </c>
      <c r="AM1117">
        <v>6665</v>
      </c>
      <c r="AN1117">
        <v>1.0760000000000001</v>
      </c>
      <c r="AO1117">
        <v>1.0598000000000001</v>
      </c>
      <c r="AP1117">
        <v>1.6199999999999999E-2</v>
      </c>
      <c r="AQ1117">
        <v>1.1233899593353271</v>
      </c>
      <c r="AR1117">
        <v>1.1233899593353271</v>
      </c>
      <c r="AS1117">
        <v>0</v>
      </c>
      <c r="AT1117" t="s">
        <v>139</v>
      </c>
      <c r="AU1117" t="s">
        <v>135</v>
      </c>
      <c r="AW1117" t="s">
        <v>125</v>
      </c>
      <c r="AX1117" t="s">
        <v>84</v>
      </c>
      <c r="AY1117" t="s">
        <v>2136</v>
      </c>
      <c r="AZ1117" t="s">
        <v>98</v>
      </c>
      <c r="BA1117" t="s">
        <v>428</v>
      </c>
      <c r="BB1117" t="s">
        <v>2137</v>
      </c>
      <c r="BC1117" t="s">
        <v>229</v>
      </c>
      <c r="BD1117" t="s">
        <v>230</v>
      </c>
      <c r="BF1117" t="s">
        <v>230</v>
      </c>
      <c r="BG1117" t="s">
        <v>6850</v>
      </c>
      <c r="BH1117" s="6">
        <v>44595</v>
      </c>
      <c r="BI1117" s="6">
        <v>44608</v>
      </c>
      <c r="BJ1117" s="32">
        <f t="shared" si="52"/>
        <v>2022</v>
      </c>
      <c r="BK1117" t="s">
        <v>104</v>
      </c>
      <c r="BL1117" t="s">
        <v>139</v>
      </c>
      <c r="BM1117" t="s">
        <v>86</v>
      </c>
      <c r="BN1117" t="s">
        <v>85</v>
      </c>
      <c r="BO1117" t="s">
        <v>176</v>
      </c>
      <c r="BP1117" t="str">
        <f t="shared" si="53"/>
        <v>02</v>
      </c>
    </row>
    <row r="1118" spans="1:68" x14ac:dyDescent="0.25">
      <c r="A1118">
        <v>2023</v>
      </c>
      <c r="B1118" t="s">
        <v>6854</v>
      </c>
      <c r="C1118" t="s">
        <v>6855</v>
      </c>
      <c r="D1118" t="s">
        <v>6856</v>
      </c>
      <c r="E1118">
        <v>20211229</v>
      </c>
      <c r="F1118">
        <v>20220217</v>
      </c>
      <c r="G1118" t="str">
        <f t="shared" si="51"/>
        <v>2022</v>
      </c>
      <c r="H1118">
        <v>51</v>
      </c>
      <c r="I1118" t="s">
        <v>6857</v>
      </c>
      <c r="J1118" t="s">
        <v>6858</v>
      </c>
      <c r="K1118" t="s">
        <v>83</v>
      </c>
      <c r="L1118" t="s">
        <v>84</v>
      </c>
      <c r="M1118" t="s">
        <v>85</v>
      </c>
      <c r="N1118" t="s">
        <v>86</v>
      </c>
      <c r="O1118">
        <v>205</v>
      </c>
      <c r="P1118" t="s">
        <v>1423</v>
      </c>
      <c r="Q1118" t="s">
        <v>6859</v>
      </c>
      <c r="R1118" t="s">
        <v>6860</v>
      </c>
      <c r="S1118">
        <v>192268</v>
      </c>
      <c r="T1118">
        <v>59743</v>
      </c>
      <c r="U1118">
        <v>12192</v>
      </c>
      <c r="V1118">
        <v>0</v>
      </c>
      <c r="W1118">
        <v>5982.22</v>
      </c>
      <c r="X1118">
        <v>1108.5</v>
      </c>
      <c r="Y1118">
        <v>0</v>
      </c>
      <c r="Z1118">
        <v>3720</v>
      </c>
      <c r="AA1118">
        <v>6525</v>
      </c>
      <c r="AB1118">
        <v>528118</v>
      </c>
      <c r="AC1118" t="s">
        <v>293</v>
      </c>
      <c r="AD1118" t="s">
        <v>294</v>
      </c>
      <c r="AE1118" t="s">
        <v>359</v>
      </c>
      <c r="AF1118" t="s">
        <v>300</v>
      </c>
      <c r="AG1118">
        <v>10</v>
      </c>
      <c r="AH1118">
        <v>3</v>
      </c>
      <c r="AI1118">
        <v>20</v>
      </c>
      <c r="AJ1118">
        <v>197297</v>
      </c>
      <c r="AK1118">
        <v>12152</v>
      </c>
      <c r="AL1118">
        <v>1</v>
      </c>
      <c r="AM1118">
        <v>44975</v>
      </c>
      <c r="AN1118">
        <v>2.7970000000000002</v>
      </c>
      <c r="AO1118">
        <v>2.6347</v>
      </c>
      <c r="AP1118">
        <v>0.1623</v>
      </c>
      <c r="AQ1118">
        <v>7.6975401788949966</v>
      </c>
      <c r="AR1118">
        <v>7.5352401733398438</v>
      </c>
      <c r="AS1118">
        <v>0.16230000555515289</v>
      </c>
      <c r="AT1118" t="s">
        <v>139</v>
      </c>
      <c r="AU1118" t="s">
        <v>1426</v>
      </c>
      <c r="AV1118" t="s">
        <v>927</v>
      </c>
      <c r="AW1118" t="s">
        <v>6861</v>
      </c>
      <c r="AX1118" t="s">
        <v>84</v>
      </c>
      <c r="AY1118" t="s">
        <v>112</v>
      </c>
      <c r="AZ1118" t="s">
        <v>98</v>
      </c>
      <c r="BA1118" t="s">
        <v>99</v>
      </c>
      <c r="BB1118" t="s">
        <v>100</v>
      </c>
      <c r="BC1118" t="s">
        <v>660</v>
      </c>
      <c r="BD1118" t="s">
        <v>661</v>
      </c>
      <c r="BE1118" t="s">
        <v>6862</v>
      </c>
      <c r="BF1118" t="s">
        <v>6862</v>
      </c>
      <c r="BG1118" t="s">
        <v>6855</v>
      </c>
      <c r="BH1118" s="6">
        <v>44593</v>
      </c>
      <c r="BI1118" s="6">
        <v>44609</v>
      </c>
      <c r="BJ1118" s="32">
        <f t="shared" si="52"/>
        <v>2022</v>
      </c>
      <c r="BK1118" t="s">
        <v>104</v>
      </c>
      <c r="BL1118" t="s">
        <v>139</v>
      </c>
      <c r="BM1118" t="s">
        <v>86</v>
      </c>
      <c r="BN1118" t="s">
        <v>85</v>
      </c>
      <c r="BO1118" t="s">
        <v>372</v>
      </c>
      <c r="BP1118" t="str">
        <f t="shared" si="53"/>
        <v>01</v>
      </c>
    </row>
    <row r="1119" spans="1:68" x14ac:dyDescent="0.25">
      <c r="A1119">
        <v>2023</v>
      </c>
      <c r="B1119" t="s">
        <v>6740</v>
      </c>
      <c r="C1119" t="s">
        <v>6741</v>
      </c>
      <c r="D1119" t="s">
        <v>6742</v>
      </c>
      <c r="E1119">
        <v>20220209</v>
      </c>
      <c r="F1119">
        <v>20220315</v>
      </c>
      <c r="G1119" t="str">
        <f t="shared" si="51"/>
        <v>2022</v>
      </c>
      <c r="H1119">
        <v>35</v>
      </c>
      <c r="I1119" t="s">
        <v>6743</v>
      </c>
      <c r="J1119" t="s">
        <v>6744</v>
      </c>
      <c r="K1119" t="s">
        <v>135</v>
      </c>
      <c r="L1119" t="s">
        <v>136</v>
      </c>
      <c r="M1119" t="s">
        <v>175</v>
      </c>
      <c r="N1119" t="s">
        <v>176</v>
      </c>
      <c r="O1119">
        <v>205</v>
      </c>
      <c r="P1119" t="s">
        <v>118</v>
      </c>
      <c r="Q1119" t="s">
        <v>3252</v>
      </c>
      <c r="R1119" t="s">
        <v>3253</v>
      </c>
      <c r="S1119">
        <v>89374</v>
      </c>
      <c r="T1119">
        <v>44805</v>
      </c>
      <c r="U1119">
        <v>0</v>
      </c>
      <c r="V1119">
        <v>0</v>
      </c>
      <c r="W1119">
        <v>5807.92</v>
      </c>
      <c r="X1119">
        <v>0</v>
      </c>
      <c r="Y1119">
        <v>2184.3000000000002</v>
      </c>
      <c r="Z1119">
        <v>2720</v>
      </c>
      <c r="AA1119">
        <v>5925</v>
      </c>
      <c r="AB1119">
        <v>125964</v>
      </c>
      <c r="AC1119" t="s">
        <v>157</v>
      </c>
      <c r="AD1119" t="s">
        <v>158</v>
      </c>
      <c r="AE1119" t="s">
        <v>159</v>
      </c>
      <c r="AF1119" t="s">
        <v>160</v>
      </c>
      <c r="AG1119">
        <v>9</v>
      </c>
      <c r="AH1119">
        <v>3</v>
      </c>
      <c r="AI1119">
        <v>20</v>
      </c>
      <c r="AJ1119">
        <v>70284</v>
      </c>
      <c r="AK1119">
        <v>3585</v>
      </c>
      <c r="AL1119">
        <v>1</v>
      </c>
      <c r="AM1119">
        <v>14584</v>
      </c>
      <c r="AN1119">
        <v>0.98650000000000004</v>
      </c>
      <c r="AO1119">
        <v>0.93859999999999999</v>
      </c>
      <c r="AP1119">
        <v>4.7899999999999998E-2</v>
      </c>
      <c r="AQ1119">
        <v>1.9251000061631203</v>
      </c>
      <c r="AR1119">
        <v>1.8772000074386597</v>
      </c>
      <c r="AS1119">
        <v>4.7899998724460602E-2</v>
      </c>
      <c r="AT1119" t="s">
        <v>177</v>
      </c>
      <c r="AU1119" t="s">
        <v>157</v>
      </c>
      <c r="AW1119" t="s">
        <v>347</v>
      </c>
      <c r="AX1119" t="s">
        <v>84</v>
      </c>
      <c r="AY1119" t="s">
        <v>112</v>
      </c>
      <c r="AZ1119" t="s">
        <v>98</v>
      </c>
      <c r="BA1119" t="s">
        <v>99</v>
      </c>
      <c r="BB1119" t="s">
        <v>100</v>
      </c>
      <c r="BC1119" t="s">
        <v>1313</v>
      </c>
      <c r="BD1119" t="s">
        <v>1314</v>
      </c>
      <c r="BF1119" t="s">
        <v>1314</v>
      </c>
      <c r="BG1119" t="s">
        <v>6741</v>
      </c>
      <c r="BH1119" s="6">
        <v>44609</v>
      </c>
      <c r="BI1119" s="6">
        <v>44610</v>
      </c>
      <c r="BJ1119" s="32">
        <f t="shared" si="52"/>
        <v>2022</v>
      </c>
      <c r="BK1119" t="s">
        <v>104</v>
      </c>
      <c r="BL1119" t="s">
        <v>214</v>
      </c>
      <c r="BM1119" t="s">
        <v>86</v>
      </c>
      <c r="BN1119" t="s">
        <v>85</v>
      </c>
      <c r="BO1119" t="s">
        <v>176</v>
      </c>
      <c r="BP1119" t="str">
        <f t="shared" si="53"/>
        <v>02</v>
      </c>
    </row>
    <row r="1120" spans="1:68" x14ac:dyDescent="0.25">
      <c r="A1120">
        <v>2023</v>
      </c>
      <c r="B1120" t="s">
        <v>6863</v>
      </c>
      <c r="C1120" t="s">
        <v>6864</v>
      </c>
      <c r="D1120" t="s">
        <v>6865</v>
      </c>
      <c r="E1120">
        <v>20211101</v>
      </c>
      <c r="F1120">
        <v>20211125</v>
      </c>
      <c r="G1120" t="str">
        <f t="shared" si="51"/>
        <v>2021</v>
      </c>
      <c r="H1120">
        <v>25</v>
      </c>
      <c r="I1120" t="s">
        <v>6866</v>
      </c>
      <c r="J1120" t="s">
        <v>6867</v>
      </c>
      <c r="K1120" t="s">
        <v>368</v>
      </c>
      <c r="L1120" t="s">
        <v>369</v>
      </c>
      <c r="M1120" t="s">
        <v>370</v>
      </c>
      <c r="N1120" t="s">
        <v>382</v>
      </c>
      <c r="O1120">
        <v>201</v>
      </c>
      <c r="P1120" t="s">
        <v>118</v>
      </c>
      <c r="Q1120" t="s">
        <v>6868</v>
      </c>
      <c r="R1120" t="s">
        <v>6869</v>
      </c>
      <c r="S1120">
        <v>64662</v>
      </c>
      <c r="T1120">
        <v>30163</v>
      </c>
      <c r="U1120">
        <v>0</v>
      </c>
      <c r="V1120">
        <v>0</v>
      </c>
      <c r="W1120">
        <v>53614</v>
      </c>
      <c r="X1120">
        <v>0</v>
      </c>
      <c r="Y1120">
        <v>0</v>
      </c>
      <c r="Z1120">
        <v>1865</v>
      </c>
      <c r="AA1120">
        <v>1800</v>
      </c>
      <c r="AB1120">
        <v>108278</v>
      </c>
      <c r="AC1120" t="s">
        <v>368</v>
      </c>
      <c r="AD1120" t="s">
        <v>369</v>
      </c>
      <c r="AE1120" t="s">
        <v>370</v>
      </c>
      <c r="AF1120" t="s">
        <v>382</v>
      </c>
      <c r="AG1120">
        <v>9</v>
      </c>
      <c r="AH1120">
        <v>3</v>
      </c>
      <c r="AI1120">
        <v>20</v>
      </c>
      <c r="AJ1120">
        <v>82623</v>
      </c>
      <c r="AK1120">
        <v>3861</v>
      </c>
      <c r="AL1120">
        <v>1</v>
      </c>
      <c r="AM1120">
        <v>16702</v>
      </c>
      <c r="AN1120">
        <v>1.155</v>
      </c>
      <c r="AO1120">
        <v>1.1033999999999999</v>
      </c>
      <c r="AP1120">
        <v>5.16E-2</v>
      </c>
      <c r="AQ1120">
        <v>1.5227999910712242</v>
      </c>
      <c r="AR1120">
        <v>1.4711999893188477</v>
      </c>
      <c r="AS1120">
        <v>5.1600001752376556E-2</v>
      </c>
      <c r="AT1120" t="s">
        <v>177</v>
      </c>
      <c r="AU1120" t="s">
        <v>368</v>
      </c>
      <c r="AW1120" t="s">
        <v>6870</v>
      </c>
      <c r="AY1120" t="s">
        <v>112</v>
      </c>
      <c r="AZ1120" t="s">
        <v>98</v>
      </c>
      <c r="BA1120" t="s">
        <v>99</v>
      </c>
      <c r="BB1120" t="s">
        <v>100</v>
      </c>
      <c r="BC1120" t="s">
        <v>1142</v>
      </c>
      <c r="BD1120" t="s">
        <v>6871</v>
      </c>
      <c r="BF1120" t="s">
        <v>6871</v>
      </c>
      <c r="BG1120" t="s">
        <v>6864</v>
      </c>
      <c r="BH1120" s="6">
        <v>44504</v>
      </c>
      <c r="BI1120" s="6">
        <v>44517</v>
      </c>
      <c r="BJ1120" s="32">
        <f t="shared" si="52"/>
        <v>2021</v>
      </c>
      <c r="BK1120" t="s">
        <v>104</v>
      </c>
      <c r="BL1120" t="s">
        <v>214</v>
      </c>
      <c r="BM1120" t="s">
        <v>86</v>
      </c>
      <c r="BN1120" t="s">
        <v>85</v>
      </c>
      <c r="BO1120" t="s">
        <v>382</v>
      </c>
      <c r="BP1120" t="str">
        <f t="shared" si="53"/>
        <v>16</v>
      </c>
    </row>
    <row r="1121" spans="1:68" x14ac:dyDescent="0.25">
      <c r="A1121">
        <v>2023</v>
      </c>
      <c r="B1121" t="s">
        <v>6872</v>
      </c>
      <c r="C1121" t="s">
        <v>6873</v>
      </c>
      <c r="D1121" t="s">
        <v>6874</v>
      </c>
      <c r="E1121">
        <v>20211012</v>
      </c>
      <c r="F1121">
        <v>20211101</v>
      </c>
      <c r="G1121" t="str">
        <f t="shared" si="51"/>
        <v>2021</v>
      </c>
      <c r="H1121">
        <v>21</v>
      </c>
      <c r="I1121" t="s">
        <v>6875</v>
      </c>
      <c r="J1121" t="s">
        <v>6876</v>
      </c>
      <c r="K1121" t="s">
        <v>83</v>
      </c>
      <c r="L1121" t="s">
        <v>84</v>
      </c>
      <c r="M1121" t="s">
        <v>85</v>
      </c>
      <c r="N1121" t="s">
        <v>86</v>
      </c>
      <c r="O1121">
        <v>201</v>
      </c>
      <c r="P1121" t="s">
        <v>118</v>
      </c>
      <c r="Q1121" t="s">
        <v>864</v>
      </c>
      <c r="R1121" t="s">
        <v>865</v>
      </c>
      <c r="S1121">
        <v>49507</v>
      </c>
      <c r="T1121">
        <v>28452</v>
      </c>
      <c r="U1121">
        <v>0</v>
      </c>
      <c r="V1121">
        <v>0</v>
      </c>
      <c r="W1121">
        <v>6120.28</v>
      </c>
      <c r="X1121">
        <v>0</v>
      </c>
      <c r="Y1121">
        <v>2545.84</v>
      </c>
      <c r="Z1121">
        <v>1600</v>
      </c>
      <c r="AA1121">
        <v>4050</v>
      </c>
      <c r="AB1121">
        <v>74076</v>
      </c>
      <c r="AC1121" t="s">
        <v>135</v>
      </c>
      <c r="AD1121" t="s">
        <v>136</v>
      </c>
      <c r="AE1121" t="s">
        <v>137</v>
      </c>
      <c r="AF1121" t="s">
        <v>138</v>
      </c>
      <c r="AG1121">
        <v>11</v>
      </c>
      <c r="AH1121">
        <v>4</v>
      </c>
      <c r="AI1121">
        <v>22</v>
      </c>
      <c r="AJ1121">
        <v>82261</v>
      </c>
      <c r="AK1121">
        <v>1093</v>
      </c>
      <c r="AL1121">
        <v>1</v>
      </c>
      <c r="AM1121">
        <v>5830</v>
      </c>
      <c r="AN1121">
        <v>1.1131</v>
      </c>
      <c r="AO1121">
        <v>1.0985</v>
      </c>
      <c r="AP1121">
        <v>1.46E-2</v>
      </c>
      <c r="AQ1121">
        <v>1.1678800135850906</v>
      </c>
      <c r="AR1121">
        <v>1.0985000133514404</v>
      </c>
      <c r="AS1121">
        <v>6.9380000233650208E-2</v>
      </c>
      <c r="AT1121" t="s">
        <v>94</v>
      </c>
      <c r="AU1121" t="s">
        <v>83</v>
      </c>
      <c r="AW1121" t="s">
        <v>125</v>
      </c>
      <c r="AX1121" t="s">
        <v>84</v>
      </c>
      <c r="AY1121" t="s">
        <v>260</v>
      </c>
      <c r="AZ1121" t="s">
        <v>98</v>
      </c>
      <c r="BA1121" t="s">
        <v>99</v>
      </c>
      <c r="BB1121" t="s">
        <v>261</v>
      </c>
      <c r="BC1121" t="s">
        <v>6877</v>
      </c>
      <c r="BD1121" t="s">
        <v>6878</v>
      </c>
      <c r="BF1121" t="s">
        <v>6878</v>
      </c>
      <c r="BG1121" t="s">
        <v>6873</v>
      </c>
      <c r="BH1121" s="6">
        <v>44487</v>
      </c>
      <c r="BI1121" s="6">
        <v>44501</v>
      </c>
      <c r="BJ1121" s="32">
        <f t="shared" si="52"/>
        <v>2021</v>
      </c>
      <c r="BK1121" t="s">
        <v>104</v>
      </c>
      <c r="BL1121" t="s">
        <v>94</v>
      </c>
      <c r="BM1121" t="s">
        <v>86</v>
      </c>
      <c r="BN1121" t="s">
        <v>85</v>
      </c>
      <c r="BO1121" t="s">
        <v>138</v>
      </c>
      <c r="BP1121" t="str">
        <f t="shared" si="53"/>
        <v>02</v>
      </c>
    </row>
    <row r="1122" spans="1:68" x14ac:dyDescent="0.25">
      <c r="A1122">
        <v>2023</v>
      </c>
      <c r="B1122" t="s">
        <v>6879</v>
      </c>
      <c r="C1122" t="s">
        <v>6880</v>
      </c>
      <c r="D1122" t="s">
        <v>6881</v>
      </c>
      <c r="E1122">
        <v>20211013</v>
      </c>
      <c r="F1122">
        <v>20211102</v>
      </c>
      <c r="G1122" t="str">
        <f t="shared" si="51"/>
        <v>2021</v>
      </c>
      <c r="H1122">
        <v>21</v>
      </c>
      <c r="I1122" t="s">
        <v>6882</v>
      </c>
      <c r="J1122" t="s">
        <v>6883</v>
      </c>
      <c r="K1122" t="s">
        <v>83</v>
      </c>
      <c r="L1122" t="s">
        <v>84</v>
      </c>
      <c r="M1122" t="s">
        <v>85</v>
      </c>
      <c r="N1122" t="s">
        <v>86</v>
      </c>
      <c r="O1122">
        <v>201</v>
      </c>
      <c r="P1122" t="s">
        <v>87</v>
      </c>
      <c r="Q1122" t="s">
        <v>185</v>
      </c>
      <c r="R1122" t="s">
        <v>186</v>
      </c>
      <c r="S1122">
        <v>99669</v>
      </c>
      <c r="T1122">
        <v>22010</v>
      </c>
      <c r="U1122">
        <v>35751</v>
      </c>
      <c r="V1122">
        <v>0</v>
      </c>
      <c r="W1122">
        <v>38.64</v>
      </c>
      <c r="X1122">
        <v>10957.36</v>
      </c>
      <c r="Y1122">
        <v>13021.34</v>
      </c>
      <c r="Z1122">
        <v>1520</v>
      </c>
      <c r="AA1122">
        <v>2475</v>
      </c>
      <c r="AB1122">
        <v>140796</v>
      </c>
      <c r="AC1122" t="s">
        <v>121</v>
      </c>
      <c r="AD1122" t="s">
        <v>122</v>
      </c>
      <c r="AE1122" t="s">
        <v>187</v>
      </c>
      <c r="AF1122" t="s">
        <v>188</v>
      </c>
      <c r="AG1122">
        <v>12</v>
      </c>
      <c r="AH1122">
        <v>4</v>
      </c>
      <c r="AI1122">
        <v>22</v>
      </c>
      <c r="AJ1122">
        <v>149512</v>
      </c>
      <c r="AK1122">
        <v>25936</v>
      </c>
      <c r="AL1122">
        <v>1</v>
      </c>
      <c r="AM1122">
        <v>52107</v>
      </c>
      <c r="AN1122">
        <v>2.343</v>
      </c>
      <c r="AO1122">
        <v>1.9965999999999999</v>
      </c>
      <c r="AP1122">
        <v>0.34639999999999999</v>
      </c>
      <c r="AQ1122">
        <v>2.3430000245571136</v>
      </c>
      <c r="AR1122">
        <v>1.9966000318527222</v>
      </c>
      <c r="AS1122">
        <v>0.34639999270439148</v>
      </c>
      <c r="AT1122" t="s">
        <v>111</v>
      </c>
      <c r="AU1122" t="s">
        <v>121</v>
      </c>
      <c r="AV1122" t="s">
        <v>121</v>
      </c>
      <c r="AW1122" t="s">
        <v>189</v>
      </c>
      <c r="AX1122" t="s">
        <v>84</v>
      </c>
      <c r="AY1122" t="s">
        <v>97</v>
      </c>
      <c r="AZ1122" t="s">
        <v>98</v>
      </c>
      <c r="BA1122" t="s">
        <v>99</v>
      </c>
      <c r="BB1122" t="s">
        <v>100</v>
      </c>
      <c r="BC1122" t="s">
        <v>101</v>
      </c>
      <c r="BD1122" t="s">
        <v>696</v>
      </c>
      <c r="BE1122" t="s">
        <v>697</v>
      </c>
      <c r="BF1122" t="s">
        <v>697</v>
      </c>
      <c r="BG1122" t="s">
        <v>6880</v>
      </c>
      <c r="BH1122" s="6">
        <v>44489</v>
      </c>
      <c r="BI1122" s="6">
        <v>44502</v>
      </c>
      <c r="BJ1122" s="32">
        <f t="shared" si="52"/>
        <v>2021</v>
      </c>
      <c r="BK1122" t="s">
        <v>104</v>
      </c>
      <c r="BL1122" t="s">
        <v>111</v>
      </c>
      <c r="BM1122" t="s">
        <v>86</v>
      </c>
      <c r="BN1122" t="s">
        <v>85</v>
      </c>
      <c r="BO1122" t="s">
        <v>124</v>
      </c>
      <c r="BP1122" t="str">
        <f t="shared" si="53"/>
        <v>31</v>
      </c>
    </row>
    <row r="1123" spans="1:68" x14ac:dyDescent="0.25">
      <c r="A1123">
        <v>2023</v>
      </c>
      <c r="B1123" t="s">
        <v>6884</v>
      </c>
      <c r="C1123" t="s">
        <v>6885</v>
      </c>
      <c r="D1123" t="s">
        <v>6886</v>
      </c>
      <c r="E1123">
        <v>20211021</v>
      </c>
      <c r="F1123">
        <v>20211102</v>
      </c>
      <c r="G1123" t="str">
        <f t="shared" si="51"/>
        <v>2021</v>
      </c>
      <c r="H1123">
        <v>13</v>
      </c>
      <c r="I1123" t="s">
        <v>6887</v>
      </c>
      <c r="J1123" t="s">
        <v>2598</v>
      </c>
      <c r="K1123" t="s">
        <v>83</v>
      </c>
      <c r="L1123" t="s">
        <v>84</v>
      </c>
      <c r="M1123" t="s">
        <v>85</v>
      </c>
      <c r="N1123" t="s">
        <v>86</v>
      </c>
      <c r="O1123">
        <v>201</v>
      </c>
      <c r="P1123" t="s">
        <v>118</v>
      </c>
      <c r="Q1123" t="s">
        <v>435</v>
      </c>
      <c r="R1123" t="s">
        <v>436</v>
      </c>
      <c r="S1123">
        <v>33008</v>
      </c>
      <c r="T1123">
        <v>17104</v>
      </c>
      <c r="U1123">
        <v>0</v>
      </c>
      <c r="V1123">
        <v>0</v>
      </c>
      <c r="W1123">
        <v>6853.91</v>
      </c>
      <c r="X1123">
        <v>0</v>
      </c>
      <c r="Y1123">
        <v>0</v>
      </c>
      <c r="Z1123">
        <v>960</v>
      </c>
      <c r="AA1123">
        <v>2700</v>
      </c>
      <c r="AB1123">
        <v>43593</v>
      </c>
      <c r="AC1123" t="s">
        <v>83</v>
      </c>
      <c r="AD1123" t="s">
        <v>84</v>
      </c>
      <c r="AE1123" t="s">
        <v>85</v>
      </c>
      <c r="AF1123" t="s">
        <v>86</v>
      </c>
      <c r="AG1123">
        <v>9</v>
      </c>
      <c r="AH1123">
        <v>3</v>
      </c>
      <c r="AI1123">
        <v>17</v>
      </c>
      <c r="AJ1123">
        <v>62306</v>
      </c>
      <c r="AK1123">
        <v>2459</v>
      </c>
      <c r="AL1123">
        <v>1</v>
      </c>
      <c r="AM1123">
        <v>9397</v>
      </c>
      <c r="AN1123">
        <v>0.86480000000000001</v>
      </c>
      <c r="AO1123">
        <v>0.83199999999999996</v>
      </c>
      <c r="AP1123">
        <v>3.2800000000000003E-2</v>
      </c>
      <c r="AQ1123">
        <v>0.86480001732707024</v>
      </c>
      <c r="AR1123">
        <v>0.8320000171661377</v>
      </c>
      <c r="AS1123">
        <v>3.2800000160932541E-2</v>
      </c>
      <c r="AT1123" t="s">
        <v>111</v>
      </c>
      <c r="AU1123" t="s">
        <v>83</v>
      </c>
      <c r="AW1123" t="s">
        <v>125</v>
      </c>
      <c r="AX1123" t="s">
        <v>84</v>
      </c>
      <c r="AY1123" t="s">
        <v>1518</v>
      </c>
      <c r="AZ1123" t="s">
        <v>98</v>
      </c>
      <c r="BA1123" t="s">
        <v>99</v>
      </c>
      <c r="BB1123" t="s">
        <v>261</v>
      </c>
      <c r="BC1123" t="s">
        <v>140</v>
      </c>
      <c r="BD1123" t="s">
        <v>241</v>
      </c>
      <c r="BF1123" t="s">
        <v>241</v>
      </c>
      <c r="BG1123" t="s">
        <v>6885</v>
      </c>
      <c r="BH1123" s="6">
        <v>44490</v>
      </c>
      <c r="BI1123" s="6">
        <v>44502</v>
      </c>
      <c r="BJ1123" s="32">
        <f t="shared" si="52"/>
        <v>2021</v>
      </c>
      <c r="BK1123" t="s">
        <v>104</v>
      </c>
      <c r="BL1123" t="s">
        <v>111</v>
      </c>
      <c r="BM1123" t="s">
        <v>86</v>
      </c>
      <c r="BN1123" t="s">
        <v>85</v>
      </c>
      <c r="BO1123" t="s">
        <v>981</v>
      </c>
      <c r="BP1123" t="str">
        <f t="shared" si="53"/>
        <v>30</v>
      </c>
    </row>
    <row r="1124" spans="1:68" x14ac:dyDescent="0.25">
      <c r="A1124">
        <v>2023</v>
      </c>
      <c r="B1124" t="s">
        <v>6888</v>
      </c>
      <c r="C1124" t="s">
        <v>6889</v>
      </c>
      <c r="D1124" t="s">
        <v>6890</v>
      </c>
      <c r="E1124">
        <v>20211015</v>
      </c>
      <c r="F1124">
        <v>20211102</v>
      </c>
      <c r="G1124" t="str">
        <f t="shared" si="51"/>
        <v>2021</v>
      </c>
      <c r="H1124">
        <v>19</v>
      </c>
      <c r="I1124" t="s">
        <v>6891</v>
      </c>
      <c r="J1124" t="s">
        <v>1549</v>
      </c>
      <c r="K1124" t="s">
        <v>83</v>
      </c>
      <c r="L1124" t="s">
        <v>84</v>
      </c>
      <c r="M1124" t="s">
        <v>85</v>
      </c>
      <c r="N1124" t="s">
        <v>86</v>
      </c>
      <c r="O1124">
        <v>201</v>
      </c>
      <c r="P1124" t="s">
        <v>118</v>
      </c>
      <c r="Q1124" t="s">
        <v>570</v>
      </c>
      <c r="R1124" t="s">
        <v>571</v>
      </c>
      <c r="S1124">
        <v>48253</v>
      </c>
      <c r="T1124">
        <v>25467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1440</v>
      </c>
      <c r="AA1124">
        <v>3300</v>
      </c>
      <c r="AB1124">
        <v>46444</v>
      </c>
      <c r="AC1124" t="s">
        <v>157</v>
      </c>
      <c r="AD1124" t="s">
        <v>158</v>
      </c>
      <c r="AE1124" t="s">
        <v>159</v>
      </c>
      <c r="AF1124" t="s">
        <v>231</v>
      </c>
      <c r="AG1124">
        <v>6</v>
      </c>
      <c r="AH1124">
        <v>2</v>
      </c>
      <c r="AI1124">
        <v>12</v>
      </c>
      <c r="AJ1124">
        <v>39481</v>
      </c>
      <c r="AK1124">
        <v>169</v>
      </c>
      <c r="AL1124">
        <v>1</v>
      </c>
      <c r="AM1124">
        <v>1586</v>
      </c>
      <c r="AN1124">
        <v>0.52949999999999997</v>
      </c>
      <c r="AO1124">
        <v>0.5272</v>
      </c>
      <c r="AP1124">
        <v>2.3E-3</v>
      </c>
      <c r="AQ1124">
        <v>0.8962399959564209</v>
      </c>
      <c r="AR1124">
        <v>0.8962399959564209</v>
      </c>
      <c r="AS1124">
        <v>0</v>
      </c>
      <c r="AT1124" t="s">
        <v>111</v>
      </c>
      <c r="AU1124" t="s">
        <v>157</v>
      </c>
      <c r="AW1124" t="s">
        <v>125</v>
      </c>
      <c r="AX1124" t="s">
        <v>84</v>
      </c>
      <c r="AY1124" t="s">
        <v>886</v>
      </c>
      <c r="AZ1124" t="s">
        <v>98</v>
      </c>
      <c r="BA1124" t="s">
        <v>99</v>
      </c>
      <c r="BB1124" t="s">
        <v>100</v>
      </c>
      <c r="BC1124" t="s">
        <v>660</v>
      </c>
      <c r="BD1124" t="s">
        <v>6892</v>
      </c>
      <c r="BE1124" t="s">
        <v>6893</v>
      </c>
      <c r="BF1124" t="s">
        <v>6893</v>
      </c>
      <c r="BG1124" t="s">
        <v>6889</v>
      </c>
      <c r="BH1124" s="6">
        <v>44494</v>
      </c>
      <c r="BI1124" s="6">
        <v>44502</v>
      </c>
      <c r="BJ1124" s="32">
        <f t="shared" si="52"/>
        <v>2021</v>
      </c>
      <c r="BK1124" t="s">
        <v>104</v>
      </c>
      <c r="BL1124" t="s">
        <v>111</v>
      </c>
      <c r="BM1124" t="s">
        <v>86</v>
      </c>
      <c r="BN1124" t="s">
        <v>85</v>
      </c>
      <c r="BO1124" t="s">
        <v>231</v>
      </c>
      <c r="BP1124" t="str">
        <f t="shared" si="53"/>
        <v>03</v>
      </c>
    </row>
    <row r="1125" spans="1:68" x14ac:dyDescent="0.25">
      <c r="A1125">
        <v>2023</v>
      </c>
      <c r="B1125" t="s">
        <v>6894</v>
      </c>
      <c r="C1125" t="s">
        <v>6895</v>
      </c>
      <c r="D1125" t="s">
        <v>6896</v>
      </c>
      <c r="E1125">
        <v>20211022</v>
      </c>
      <c r="F1125">
        <v>20211115</v>
      </c>
      <c r="G1125" t="str">
        <f t="shared" si="51"/>
        <v>2021</v>
      </c>
      <c r="H1125">
        <v>25</v>
      </c>
      <c r="I1125" t="s">
        <v>6897</v>
      </c>
      <c r="J1125" t="s">
        <v>6898</v>
      </c>
      <c r="K1125" t="s">
        <v>83</v>
      </c>
      <c r="L1125" t="s">
        <v>84</v>
      </c>
      <c r="M1125" t="s">
        <v>85</v>
      </c>
      <c r="N1125" t="s">
        <v>86</v>
      </c>
      <c r="O1125">
        <v>201</v>
      </c>
      <c r="P1125" t="s">
        <v>118</v>
      </c>
      <c r="Q1125" t="s">
        <v>6868</v>
      </c>
      <c r="R1125" t="s">
        <v>6869</v>
      </c>
      <c r="S1125">
        <v>86479</v>
      </c>
      <c r="T1125">
        <v>30014</v>
      </c>
      <c r="U1125">
        <v>0</v>
      </c>
      <c r="V1125">
        <v>0</v>
      </c>
      <c r="W1125">
        <v>5907.28</v>
      </c>
      <c r="X1125">
        <v>7942.27</v>
      </c>
      <c r="Y1125">
        <v>26070.92</v>
      </c>
      <c r="Z1125">
        <v>1820</v>
      </c>
      <c r="AA1125">
        <v>2625</v>
      </c>
      <c r="AB1125">
        <v>96691</v>
      </c>
      <c r="AC1125" t="s">
        <v>368</v>
      </c>
      <c r="AD1125" t="s">
        <v>369</v>
      </c>
      <c r="AE1125" t="s">
        <v>370</v>
      </c>
      <c r="AF1125" t="s">
        <v>382</v>
      </c>
      <c r="AG1125">
        <v>9</v>
      </c>
      <c r="AH1125">
        <v>3</v>
      </c>
      <c r="AI1125">
        <v>20</v>
      </c>
      <c r="AJ1125">
        <v>82623</v>
      </c>
      <c r="AK1125">
        <v>3861</v>
      </c>
      <c r="AL1125">
        <v>1</v>
      </c>
      <c r="AM1125">
        <v>16702</v>
      </c>
      <c r="AN1125">
        <v>1.155</v>
      </c>
      <c r="AO1125">
        <v>1.1033999999999999</v>
      </c>
      <c r="AP1125">
        <v>5.16E-2</v>
      </c>
      <c r="AQ1125">
        <v>1.8838299810886383</v>
      </c>
      <c r="AR1125">
        <v>1.4711999893188477</v>
      </c>
      <c r="AS1125">
        <v>0.41262999176979065</v>
      </c>
      <c r="AT1125" t="s">
        <v>177</v>
      </c>
      <c r="AU1125" t="s">
        <v>368</v>
      </c>
      <c r="AW1125" t="s">
        <v>6663</v>
      </c>
      <c r="AX1125" t="s">
        <v>84</v>
      </c>
      <c r="AY1125" t="s">
        <v>6899</v>
      </c>
      <c r="AZ1125" t="s">
        <v>459</v>
      </c>
      <c r="BA1125" t="s">
        <v>460</v>
      </c>
      <c r="BB1125" t="s">
        <v>4986</v>
      </c>
      <c r="BC1125" t="s">
        <v>1142</v>
      </c>
      <c r="BD1125" t="s">
        <v>6871</v>
      </c>
      <c r="BF1125" t="s">
        <v>6871</v>
      </c>
      <c r="BG1125" t="s">
        <v>6895</v>
      </c>
      <c r="BH1125" s="6">
        <v>44511</v>
      </c>
      <c r="BI1125" s="6">
        <v>44515</v>
      </c>
      <c r="BJ1125" s="32">
        <f t="shared" si="52"/>
        <v>2021</v>
      </c>
      <c r="BK1125" t="s">
        <v>104</v>
      </c>
      <c r="BL1125" t="s">
        <v>177</v>
      </c>
      <c r="BM1125" t="s">
        <v>86</v>
      </c>
      <c r="BN1125" t="s">
        <v>85</v>
      </c>
      <c r="BO1125" t="s">
        <v>382</v>
      </c>
      <c r="BP1125" t="str">
        <f t="shared" si="53"/>
        <v>16</v>
      </c>
    </row>
    <row r="1126" spans="1:68" x14ac:dyDescent="0.25">
      <c r="A1126">
        <v>2023</v>
      </c>
      <c r="B1126" t="s">
        <v>6900</v>
      </c>
      <c r="C1126" t="s">
        <v>6901</v>
      </c>
      <c r="D1126" t="s">
        <v>6902</v>
      </c>
      <c r="E1126">
        <v>20211107</v>
      </c>
      <c r="F1126">
        <v>20211112</v>
      </c>
      <c r="G1126" t="str">
        <f t="shared" si="51"/>
        <v>2021</v>
      </c>
      <c r="H1126">
        <v>6</v>
      </c>
      <c r="I1126" t="s">
        <v>3307</v>
      </c>
      <c r="J1126" t="s">
        <v>6004</v>
      </c>
      <c r="K1126" t="s">
        <v>83</v>
      </c>
      <c r="L1126" t="s">
        <v>84</v>
      </c>
      <c r="M1126" t="s">
        <v>85</v>
      </c>
      <c r="N1126" t="s">
        <v>86</v>
      </c>
      <c r="O1126">
        <v>201</v>
      </c>
      <c r="P1126" t="s">
        <v>118</v>
      </c>
      <c r="Q1126" t="s">
        <v>792</v>
      </c>
      <c r="R1126" t="s">
        <v>793</v>
      </c>
      <c r="S1126">
        <v>22464</v>
      </c>
      <c r="T1126">
        <v>7565</v>
      </c>
      <c r="U1126">
        <v>0</v>
      </c>
      <c r="V1126">
        <v>0</v>
      </c>
      <c r="W1126">
        <v>415.5</v>
      </c>
      <c r="X1126">
        <v>0</v>
      </c>
      <c r="Y1126">
        <v>0</v>
      </c>
      <c r="Z1126">
        <v>400</v>
      </c>
      <c r="AA1126">
        <v>900</v>
      </c>
      <c r="AB1126">
        <v>51237</v>
      </c>
      <c r="AC1126" t="s">
        <v>220</v>
      </c>
      <c r="AD1126" t="s">
        <v>221</v>
      </c>
      <c r="AE1126" t="s">
        <v>222</v>
      </c>
      <c r="AF1126" t="s">
        <v>372</v>
      </c>
      <c r="AG1126">
        <v>9</v>
      </c>
      <c r="AH1126">
        <v>3</v>
      </c>
      <c r="AI1126">
        <v>18</v>
      </c>
      <c r="AJ1126">
        <v>65372</v>
      </c>
      <c r="AK1126">
        <v>972</v>
      </c>
      <c r="AL1126">
        <v>1</v>
      </c>
      <c r="AM1126">
        <v>5310</v>
      </c>
      <c r="AN1126">
        <v>0.88600000000000001</v>
      </c>
      <c r="AO1126">
        <v>0.873</v>
      </c>
      <c r="AP1126">
        <v>1.2999999999999999E-2</v>
      </c>
      <c r="AQ1126">
        <v>0.88600002601742744</v>
      </c>
      <c r="AR1126">
        <v>0.87300002574920654</v>
      </c>
      <c r="AS1126">
        <v>1.3000000268220901E-2</v>
      </c>
      <c r="AT1126" t="s">
        <v>111</v>
      </c>
      <c r="AU1126" t="s">
        <v>83</v>
      </c>
      <c r="AW1126" t="s">
        <v>125</v>
      </c>
      <c r="AY1126" t="s">
        <v>1544</v>
      </c>
      <c r="BB1126" t="s">
        <v>99</v>
      </c>
      <c r="BC1126" t="s">
        <v>373</v>
      </c>
      <c r="BD1126" t="s">
        <v>374</v>
      </c>
      <c r="BF1126" t="s">
        <v>374</v>
      </c>
      <c r="BG1126" t="s">
        <v>6901</v>
      </c>
      <c r="BH1126" s="6">
        <v>44510</v>
      </c>
      <c r="BI1126" s="6">
        <v>44512</v>
      </c>
      <c r="BJ1126" s="32">
        <f t="shared" si="52"/>
        <v>2021</v>
      </c>
      <c r="BK1126" t="s">
        <v>104</v>
      </c>
      <c r="BL1126" t="s">
        <v>111</v>
      </c>
      <c r="BM1126" t="s">
        <v>86</v>
      </c>
      <c r="BN1126" t="s">
        <v>85</v>
      </c>
      <c r="BO1126" t="s">
        <v>372</v>
      </c>
      <c r="BP1126" t="str">
        <f t="shared" si="53"/>
        <v>01</v>
      </c>
    </row>
    <row r="1127" spans="1:68" x14ac:dyDescent="0.25">
      <c r="A1127">
        <v>2023</v>
      </c>
      <c r="B1127" t="s">
        <v>6903</v>
      </c>
      <c r="C1127" t="s">
        <v>6904</v>
      </c>
      <c r="D1127" t="s">
        <v>6905</v>
      </c>
      <c r="E1127">
        <v>20210927</v>
      </c>
      <c r="F1127">
        <v>20211101</v>
      </c>
      <c r="G1127" t="str">
        <f t="shared" si="51"/>
        <v>2021</v>
      </c>
      <c r="H1127">
        <v>35</v>
      </c>
      <c r="I1127" t="s">
        <v>6906</v>
      </c>
      <c r="J1127" t="s">
        <v>6907</v>
      </c>
      <c r="K1127" t="s">
        <v>83</v>
      </c>
      <c r="L1127" t="s">
        <v>84</v>
      </c>
      <c r="M1127" t="s">
        <v>85</v>
      </c>
      <c r="N1127" t="s">
        <v>86</v>
      </c>
      <c r="O1127">
        <v>201</v>
      </c>
      <c r="P1127" t="s">
        <v>118</v>
      </c>
      <c r="Q1127" t="s">
        <v>6908</v>
      </c>
      <c r="R1127" t="s">
        <v>6909</v>
      </c>
      <c r="S1127">
        <v>89502</v>
      </c>
      <c r="T1127">
        <v>43616</v>
      </c>
      <c r="U1127">
        <v>0</v>
      </c>
      <c r="V1127">
        <v>0</v>
      </c>
      <c r="W1127">
        <v>2264.06</v>
      </c>
      <c r="X1127">
        <v>0</v>
      </c>
      <c r="Y1127">
        <v>0</v>
      </c>
      <c r="Z1127">
        <v>2575</v>
      </c>
      <c r="AA1127">
        <v>5475</v>
      </c>
      <c r="AB1127">
        <v>108393</v>
      </c>
      <c r="AC1127" t="s">
        <v>368</v>
      </c>
      <c r="AD1127" t="s">
        <v>369</v>
      </c>
      <c r="AE1127" t="s">
        <v>370</v>
      </c>
      <c r="AF1127" t="s">
        <v>371</v>
      </c>
      <c r="AG1127">
        <v>13</v>
      </c>
      <c r="AH1127">
        <v>4</v>
      </c>
      <c r="AI1127">
        <v>29</v>
      </c>
      <c r="AJ1127">
        <v>118515</v>
      </c>
      <c r="AK1127">
        <v>5945</v>
      </c>
      <c r="AL1127">
        <v>1</v>
      </c>
      <c r="AM1127">
        <v>21557</v>
      </c>
      <c r="AN1127">
        <v>1.6620999999999999</v>
      </c>
      <c r="AO1127">
        <v>1.5827</v>
      </c>
      <c r="AP1127">
        <v>7.9399999999999998E-2</v>
      </c>
      <c r="AQ1127">
        <v>2.1003898978233337</v>
      </c>
      <c r="AR1127">
        <v>2.0209898948669434</v>
      </c>
      <c r="AS1127">
        <v>7.9400002956390381E-2</v>
      </c>
      <c r="AT1127" t="s">
        <v>111</v>
      </c>
      <c r="AU1127" t="s">
        <v>83</v>
      </c>
      <c r="AW1127" t="s">
        <v>125</v>
      </c>
      <c r="AX1127" t="s">
        <v>84</v>
      </c>
      <c r="AY1127" t="s">
        <v>112</v>
      </c>
      <c r="AZ1127" t="s">
        <v>98</v>
      </c>
      <c r="BA1127" t="s">
        <v>99</v>
      </c>
      <c r="BB1127" t="s">
        <v>100</v>
      </c>
      <c r="BC1127" t="s">
        <v>284</v>
      </c>
      <c r="BD1127" t="s">
        <v>621</v>
      </c>
      <c r="BF1127" t="s">
        <v>621</v>
      </c>
      <c r="BG1127" t="s">
        <v>6904</v>
      </c>
      <c r="BH1127" s="6">
        <v>44481</v>
      </c>
      <c r="BI1127" s="6">
        <v>44501</v>
      </c>
      <c r="BJ1127" s="32">
        <f t="shared" si="52"/>
        <v>2021</v>
      </c>
      <c r="BK1127" t="s">
        <v>104</v>
      </c>
      <c r="BL1127" t="s">
        <v>111</v>
      </c>
      <c r="BM1127" t="s">
        <v>86</v>
      </c>
      <c r="BN1127" t="s">
        <v>85</v>
      </c>
      <c r="BO1127" t="s">
        <v>371</v>
      </c>
      <c r="BP1127" t="str">
        <f t="shared" si="53"/>
        <v>16</v>
      </c>
    </row>
    <row r="1128" spans="1:68" x14ac:dyDescent="0.25">
      <c r="A1128">
        <v>2023</v>
      </c>
      <c r="B1128" t="s">
        <v>6910</v>
      </c>
      <c r="C1128" t="s">
        <v>6911</v>
      </c>
      <c r="D1128" t="s">
        <v>6912</v>
      </c>
      <c r="E1128">
        <v>20211108</v>
      </c>
      <c r="F1128">
        <v>20211109</v>
      </c>
      <c r="G1128" t="str">
        <f t="shared" si="51"/>
        <v>2021</v>
      </c>
      <c r="H1128">
        <v>2</v>
      </c>
      <c r="I1128" t="s">
        <v>6013</v>
      </c>
      <c r="J1128" t="s">
        <v>3551</v>
      </c>
      <c r="K1128" t="s">
        <v>83</v>
      </c>
      <c r="L1128" t="s">
        <v>84</v>
      </c>
      <c r="M1128" t="s">
        <v>85</v>
      </c>
      <c r="N1128" t="s">
        <v>86</v>
      </c>
      <c r="O1128">
        <v>201</v>
      </c>
      <c r="P1128" t="s">
        <v>118</v>
      </c>
      <c r="Q1128" t="s">
        <v>1440</v>
      </c>
      <c r="R1128" t="s">
        <v>1441</v>
      </c>
      <c r="S1128">
        <v>18494</v>
      </c>
      <c r="T1128">
        <v>1414</v>
      </c>
      <c r="U1128">
        <v>0</v>
      </c>
      <c r="V1128">
        <v>0</v>
      </c>
      <c r="W1128">
        <v>424.76</v>
      </c>
      <c r="X1128">
        <v>0</v>
      </c>
      <c r="Y1128">
        <v>0</v>
      </c>
      <c r="Z1128">
        <v>80</v>
      </c>
      <c r="AA1128">
        <v>150</v>
      </c>
      <c r="AB1128">
        <v>30138</v>
      </c>
      <c r="AC1128" t="s">
        <v>83</v>
      </c>
      <c r="AD1128" t="s">
        <v>84</v>
      </c>
      <c r="AE1128" t="s">
        <v>85</v>
      </c>
      <c r="AF1128" t="s">
        <v>86</v>
      </c>
      <c r="AG1128">
        <v>6</v>
      </c>
      <c r="AH1128">
        <v>2</v>
      </c>
      <c r="AI1128">
        <v>12</v>
      </c>
      <c r="AJ1128">
        <v>43170</v>
      </c>
      <c r="AK1128">
        <v>664</v>
      </c>
      <c r="AL1128">
        <v>1</v>
      </c>
      <c r="AM1128">
        <v>3117</v>
      </c>
      <c r="AN1128">
        <v>0.58540000000000003</v>
      </c>
      <c r="AO1128">
        <v>0.57650000000000001</v>
      </c>
      <c r="AP1128">
        <v>8.8999999999999999E-3</v>
      </c>
      <c r="AQ1128">
        <v>0.58539999835193157</v>
      </c>
      <c r="AR1128">
        <v>0.57649999856948853</v>
      </c>
      <c r="AS1128">
        <v>8.8999997824430466E-3</v>
      </c>
      <c r="AT1128" t="s">
        <v>111</v>
      </c>
      <c r="AU1128" t="s">
        <v>83</v>
      </c>
      <c r="AW1128" t="s">
        <v>125</v>
      </c>
      <c r="AY1128" t="s">
        <v>112</v>
      </c>
      <c r="AZ1128" t="s">
        <v>98</v>
      </c>
      <c r="BA1128" t="s">
        <v>99</v>
      </c>
      <c r="BB1128" t="s">
        <v>100</v>
      </c>
      <c r="BC1128" t="s">
        <v>429</v>
      </c>
      <c r="BD1128" t="s">
        <v>430</v>
      </c>
      <c r="BF1128" t="s">
        <v>430</v>
      </c>
      <c r="BG1128" t="s">
        <v>6911</v>
      </c>
      <c r="BH1128" s="6">
        <v>44508</v>
      </c>
      <c r="BI1128" s="6">
        <v>44509</v>
      </c>
      <c r="BJ1128" s="32">
        <f t="shared" si="52"/>
        <v>2021</v>
      </c>
      <c r="BK1128" t="s">
        <v>104</v>
      </c>
      <c r="BL1128" t="s">
        <v>111</v>
      </c>
      <c r="BM1128" t="s">
        <v>86</v>
      </c>
      <c r="BN1128" t="s">
        <v>85</v>
      </c>
      <c r="BP1128" t="str">
        <f t="shared" si="53"/>
        <v/>
      </c>
    </row>
    <row r="1129" spans="1:68" x14ac:dyDescent="0.25">
      <c r="A1129">
        <v>2023</v>
      </c>
      <c r="B1129" t="s">
        <v>6913</v>
      </c>
      <c r="C1129" t="s">
        <v>6914</v>
      </c>
      <c r="D1129" t="s">
        <v>6915</v>
      </c>
      <c r="E1129">
        <v>20211102</v>
      </c>
      <c r="F1129">
        <v>20211116</v>
      </c>
      <c r="G1129" t="str">
        <f t="shared" si="51"/>
        <v>2021</v>
      </c>
      <c r="H1129">
        <v>15</v>
      </c>
      <c r="I1129" t="s">
        <v>450</v>
      </c>
      <c r="J1129" t="s">
        <v>6916</v>
      </c>
      <c r="K1129" t="s">
        <v>83</v>
      </c>
      <c r="L1129" t="s">
        <v>84</v>
      </c>
      <c r="M1129" t="s">
        <v>85</v>
      </c>
      <c r="N1129" t="s">
        <v>86</v>
      </c>
      <c r="O1129">
        <v>205</v>
      </c>
      <c r="P1129" t="s">
        <v>118</v>
      </c>
      <c r="Q1129" t="s">
        <v>278</v>
      </c>
      <c r="R1129" t="s">
        <v>279</v>
      </c>
      <c r="S1129">
        <v>240412</v>
      </c>
      <c r="T1129">
        <v>8564</v>
      </c>
      <c r="U1129">
        <v>182598</v>
      </c>
      <c r="V1129">
        <v>0</v>
      </c>
      <c r="W1129">
        <v>48958.7</v>
      </c>
      <c r="X1129">
        <v>0</v>
      </c>
      <c r="Y1129">
        <v>0</v>
      </c>
      <c r="Z1129">
        <v>480</v>
      </c>
      <c r="AA1129">
        <v>750</v>
      </c>
      <c r="AB1129">
        <v>436685</v>
      </c>
      <c r="AC1129" t="s">
        <v>220</v>
      </c>
      <c r="AD1129" t="s">
        <v>221</v>
      </c>
      <c r="AE1129" t="s">
        <v>222</v>
      </c>
      <c r="AF1129" t="s">
        <v>372</v>
      </c>
      <c r="AG1129">
        <v>12</v>
      </c>
      <c r="AH1129">
        <v>4</v>
      </c>
      <c r="AI1129">
        <v>22</v>
      </c>
      <c r="AJ1129">
        <v>93345</v>
      </c>
      <c r="AK1129">
        <v>3856</v>
      </c>
      <c r="AL1129">
        <v>1</v>
      </c>
      <c r="AM1129">
        <v>15184</v>
      </c>
      <c r="AN1129">
        <v>1.298</v>
      </c>
      <c r="AO1129">
        <v>1.2464999999999999</v>
      </c>
      <c r="AP1129">
        <v>5.1499999999999997E-2</v>
      </c>
      <c r="AQ1129">
        <v>1.2980000153183937</v>
      </c>
      <c r="AR1129">
        <v>1.2465000152587891</v>
      </c>
      <c r="AS1129">
        <v>5.1500000059604645E-2</v>
      </c>
      <c r="AT1129" t="s">
        <v>139</v>
      </c>
      <c r="AU1129" t="s">
        <v>220</v>
      </c>
      <c r="AW1129" t="s">
        <v>6917</v>
      </c>
      <c r="AY1129" t="s">
        <v>4496</v>
      </c>
      <c r="AZ1129" t="s">
        <v>98</v>
      </c>
      <c r="BA1129" t="s">
        <v>1009</v>
      </c>
      <c r="BB1129" t="s">
        <v>1010</v>
      </c>
      <c r="BC1129" t="s">
        <v>373</v>
      </c>
      <c r="BD1129" t="s">
        <v>374</v>
      </c>
      <c r="BF1129" t="s">
        <v>374</v>
      </c>
      <c r="BG1129" t="s">
        <v>6914</v>
      </c>
      <c r="BH1129" s="6">
        <v>44512</v>
      </c>
      <c r="BI1129" s="6">
        <v>44516</v>
      </c>
      <c r="BJ1129" s="32">
        <f t="shared" si="52"/>
        <v>2021</v>
      </c>
      <c r="BK1129" t="s">
        <v>104</v>
      </c>
      <c r="BL1129" t="s">
        <v>139</v>
      </c>
      <c r="BM1129" t="s">
        <v>86</v>
      </c>
      <c r="BN1129" t="s">
        <v>85</v>
      </c>
      <c r="BO1129" t="s">
        <v>413</v>
      </c>
      <c r="BP1129" t="str">
        <f t="shared" si="53"/>
        <v>07</v>
      </c>
    </row>
    <row r="1130" spans="1:68" x14ac:dyDescent="0.25">
      <c r="A1130">
        <v>2023</v>
      </c>
      <c r="B1130" t="s">
        <v>6918</v>
      </c>
      <c r="C1130" t="s">
        <v>6919</v>
      </c>
      <c r="D1130" t="s">
        <v>6920</v>
      </c>
      <c r="E1130">
        <v>20211022</v>
      </c>
      <c r="F1130">
        <v>20211102</v>
      </c>
      <c r="G1130" t="str">
        <f t="shared" si="51"/>
        <v>2021</v>
      </c>
      <c r="H1130">
        <v>12</v>
      </c>
      <c r="I1130" t="s">
        <v>6921</v>
      </c>
      <c r="J1130" t="s">
        <v>1549</v>
      </c>
      <c r="K1130" t="s">
        <v>83</v>
      </c>
      <c r="L1130" t="s">
        <v>84</v>
      </c>
      <c r="M1130" t="s">
        <v>85</v>
      </c>
      <c r="N1130" t="s">
        <v>86</v>
      </c>
      <c r="O1130">
        <v>205</v>
      </c>
      <c r="P1130" t="s">
        <v>118</v>
      </c>
      <c r="Q1130" t="s">
        <v>766</v>
      </c>
      <c r="R1130" t="s">
        <v>767</v>
      </c>
      <c r="S1130">
        <v>24912</v>
      </c>
      <c r="T1130">
        <v>14981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880</v>
      </c>
      <c r="AA1130">
        <v>1650</v>
      </c>
      <c r="AB1130">
        <v>86771</v>
      </c>
      <c r="AC1130" t="s">
        <v>83</v>
      </c>
      <c r="AD1130" t="s">
        <v>84</v>
      </c>
      <c r="AE1130" t="s">
        <v>85</v>
      </c>
      <c r="AF1130" t="s">
        <v>86</v>
      </c>
      <c r="AG1130">
        <v>12</v>
      </c>
      <c r="AH1130">
        <v>4</v>
      </c>
      <c r="AI1130">
        <v>24</v>
      </c>
      <c r="AJ1130">
        <v>95346</v>
      </c>
      <c r="AK1130">
        <v>2322</v>
      </c>
      <c r="AL1130">
        <v>1</v>
      </c>
      <c r="AM1130">
        <v>10034</v>
      </c>
      <c r="AN1130">
        <v>1.3043</v>
      </c>
      <c r="AO1130">
        <v>1.2733000000000001</v>
      </c>
      <c r="AP1130">
        <v>3.1E-2</v>
      </c>
      <c r="AQ1130">
        <v>1.2733000516891479</v>
      </c>
      <c r="AR1130">
        <v>1.2733000516891479</v>
      </c>
      <c r="AS1130">
        <v>0</v>
      </c>
      <c r="AT1130" t="s">
        <v>139</v>
      </c>
      <c r="AU1130" t="s">
        <v>83</v>
      </c>
      <c r="AW1130" t="s">
        <v>125</v>
      </c>
      <c r="AX1130" t="s">
        <v>84</v>
      </c>
      <c r="AY1130" t="s">
        <v>97</v>
      </c>
      <c r="AZ1130" t="s">
        <v>98</v>
      </c>
      <c r="BA1130" t="s">
        <v>99</v>
      </c>
      <c r="BB1130" t="s">
        <v>100</v>
      </c>
      <c r="BC1130" t="s">
        <v>101</v>
      </c>
      <c r="BD1130" t="s">
        <v>192</v>
      </c>
      <c r="BE1130" t="s">
        <v>193</v>
      </c>
      <c r="BF1130" t="s">
        <v>193</v>
      </c>
      <c r="BG1130" t="s">
        <v>6919</v>
      </c>
      <c r="BH1130" s="6">
        <v>44491</v>
      </c>
      <c r="BI1130" s="6">
        <v>44502</v>
      </c>
      <c r="BJ1130" s="32">
        <f t="shared" si="52"/>
        <v>2021</v>
      </c>
      <c r="BK1130" t="s">
        <v>104</v>
      </c>
      <c r="BL1130" t="s">
        <v>139</v>
      </c>
      <c r="BM1130" t="s">
        <v>86</v>
      </c>
      <c r="BN1130" t="s">
        <v>85</v>
      </c>
      <c r="BO1130" t="s">
        <v>889</v>
      </c>
      <c r="BP1130" t="str">
        <f t="shared" si="53"/>
        <v>26</v>
      </c>
    </row>
    <row r="1131" spans="1:68" x14ac:dyDescent="0.25">
      <c r="A1131">
        <v>2023</v>
      </c>
      <c r="B1131" t="s">
        <v>6922</v>
      </c>
      <c r="C1131" t="s">
        <v>6923</v>
      </c>
      <c r="D1131" t="s">
        <v>6924</v>
      </c>
      <c r="E1131">
        <v>20211109</v>
      </c>
      <c r="F1131">
        <v>20211116</v>
      </c>
      <c r="G1131" t="str">
        <f t="shared" si="51"/>
        <v>2021</v>
      </c>
      <c r="H1131">
        <v>8</v>
      </c>
      <c r="I1131" t="s">
        <v>6925</v>
      </c>
      <c r="J1131" t="s">
        <v>6926</v>
      </c>
      <c r="K1131" t="s">
        <v>83</v>
      </c>
      <c r="L1131" t="s">
        <v>84</v>
      </c>
      <c r="M1131" t="s">
        <v>85</v>
      </c>
      <c r="N1131" t="s">
        <v>86</v>
      </c>
      <c r="O1131">
        <v>205</v>
      </c>
      <c r="P1131" t="s">
        <v>118</v>
      </c>
      <c r="Q1131" t="s">
        <v>278</v>
      </c>
      <c r="R1131" t="s">
        <v>279</v>
      </c>
      <c r="S1131">
        <v>26957</v>
      </c>
      <c r="T1131">
        <v>10543</v>
      </c>
      <c r="U1131">
        <v>0</v>
      </c>
      <c r="V1131">
        <v>0</v>
      </c>
      <c r="W1131">
        <v>804.15</v>
      </c>
      <c r="X1131">
        <v>0</v>
      </c>
      <c r="Y1131">
        <v>0</v>
      </c>
      <c r="Z1131">
        <v>560</v>
      </c>
      <c r="AA1131">
        <v>1350</v>
      </c>
      <c r="AB1131">
        <v>73162</v>
      </c>
      <c r="AC1131" t="s">
        <v>220</v>
      </c>
      <c r="AD1131" t="s">
        <v>221</v>
      </c>
      <c r="AE1131" t="s">
        <v>222</v>
      </c>
      <c r="AF1131" t="s">
        <v>372</v>
      </c>
      <c r="AG1131">
        <v>12</v>
      </c>
      <c r="AH1131">
        <v>4</v>
      </c>
      <c r="AI1131">
        <v>22</v>
      </c>
      <c r="AJ1131">
        <v>93345</v>
      </c>
      <c r="AK1131">
        <v>3856</v>
      </c>
      <c r="AL1131">
        <v>1</v>
      </c>
      <c r="AM1131">
        <v>15184</v>
      </c>
      <c r="AN1131">
        <v>1.298</v>
      </c>
      <c r="AO1131">
        <v>1.2464999999999999</v>
      </c>
      <c r="AP1131">
        <v>5.1499999999999997E-2</v>
      </c>
      <c r="AQ1131">
        <v>1.2980000153183937</v>
      </c>
      <c r="AR1131">
        <v>1.2465000152587891</v>
      </c>
      <c r="AS1131">
        <v>5.1500000059604645E-2</v>
      </c>
      <c r="AT1131" t="s">
        <v>111</v>
      </c>
      <c r="AU1131" t="s">
        <v>220</v>
      </c>
      <c r="AW1131" t="s">
        <v>125</v>
      </c>
      <c r="AY1131" t="s">
        <v>112</v>
      </c>
      <c r="AZ1131" t="s">
        <v>98</v>
      </c>
      <c r="BA1131" t="s">
        <v>99</v>
      </c>
      <c r="BB1131" t="s">
        <v>100</v>
      </c>
      <c r="BC1131" t="s">
        <v>373</v>
      </c>
      <c r="BD1131" t="s">
        <v>374</v>
      </c>
      <c r="BF1131" t="s">
        <v>374</v>
      </c>
      <c r="BG1131" t="s">
        <v>6923</v>
      </c>
      <c r="BH1131" s="6">
        <v>44512</v>
      </c>
      <c r="BI1131" s="6">
        <v>44516</v>
      </c>
      <c r="BJ1131" s="32">
        <f t="shared" si="52"/>
        <v>2021</v>
      </c>
      <c r="BK1131" t="s">
        <v>104</v>
      </c>
      <c r="BL1131" t="s">
        <v>111</v>
      </c>
      <c r="BM1131" t="s">
        <v>86</v>
      </c>
      <c r="BN1131" t="s">
        <v>85</v>
      </c>
      <c r="BO1131" t="s">
        <v>372</v>
      </c>
      <c r="BP1131" t="str">
        <f t="shared" si="53"/>
        <v>01</v>
      </c>
    </row>
    <row r="1132" spans="1:68" x14ac:dyDescent="0.25">
      <c r="A1132">
        <v>2023</v>
      </c>
      <c r="B1132" t="s">
        <v>6927</v>
      </c>
      <c r="C1132" t="s">
        <v>6928</v>
      </c>
      <c r="D1132" t="s">
        <v>6929</v>
      </c>
      <c r="E1132">
        <v>20211101</v>
      </c>
      <c r="F1132">
        <v>20211109</v>
      </c>
      <c r="G1132" t="str">
        <f t="shared" si="51"/>
        <v>2021</v>
      </c>
      <c r="H1132">
        <v>9</v>
      </c>
      <c r="I1132" t="s">
        <v>6930</v>
      </c>
      <c r="J1132" t="s">
        <v>6931</v>
      </c>
      <c r="K1132" t="s">
        <v>83</v>
      </c>
      <c r="L1132" t="s">
        <v>84</v>
      </c>
      <c r="M1132" t="s">
        <v>85</v>
      </c>
      <c r="N1132" t="s">
        <v>86</v>
      </c>
      <c r="O1132">
        <v>205</v>
      </c>
      <c r="P1132" t="s">
        <v>118</v>
      </c>
      <c r="Q1132" t="s">
        <v>3252</v>
      </c>
      <c r="R1132" t="s">
        <v>3253</v>
      </c>
      <c r="S1132">
        <v>33076</v>
      </c>
      <c r="T1132">
        <v>12032</v>
      </c>
      <c r="U1132">
        <v>0</v>
      </c>
      <c r="V1132">
        <v>0</v>
      </c>
      <c r="W1132">
        <v>572.26</v>
      </c>
      <c r="X1132">
        <v>0</v>
      </c>
      <c r="Y1132">
        <v>0</v>
      </c>
      <c r="Z1132">
        <v>640</v>
      </c>
      <c r="AA1132">
        <v>1575</v>
      </c>
      <c r="AB1132">
        <v>62004</v>
      </c>
      <c r="AC1132" t="s">
        <v>135</v>
      </c>
      <c r="AD1132" t="s">
        <v>136</v>
      </c>
      <c r="AE1132" t="s">
        <v>137</v>
      </c>
      <c r="AF1132" t="s">
        <v>138</v>
      </c>
      <c r="AG1132">
        <v>9</v>
      </c>
      <c r="AH1132">
        <v>3</v>
      </c>
      <c r="AI1132">
        <v>20</v>
      </c>
      <c r="AJ1132">
        <v>70284</v>
      </c>
      <c r="AK1132">
        <v>3585</v>
      </c>
      <c r="AL1132">
        <v>1</v>
      </c>
      <c r="AM1132">
        <v>14584</v>
      </c>
      <c r="AN1132">
        <v>0.98650000000000004</v>
      </c>
      <c r="AO1132">
        <v>0.93859999999999999</v>
      </c>
      <c r="AP1132">
        <v>4.7899999999999998E-2</v>
      </c>
      <c r="AQ1132">
        <v>0.98650000244379044</v>
      </c>
      <c r="AR1132">
        <v>0.93860000371932983</v>
      </c>
      <c r="AS1132">
        <v>4.7899998724460602E-2</v>
      </c>
      <c r="AT1132" t="s">
        <v>111</v>
      </c>
      <c r="AU1132" t="s">
        <v>83</v>
      </c>
      <c r="AW1132" t="s">
        <v>1286</v>
      </c>
      <c r="AY1132" t="s">
        <v>2084</v>
      </c>
      <c r="AZ1132" t="s">
        <v>98</v>
      </c>
      <c r="BA1132" t="s">
        <v>99</v>
      </c>
      <c r="BB1132" t="s">
        <v>191</v>
      </c>
      <c r="BC1132" t="s">
        <v>3254</v>
      </c>
      <c r="BD1132" t="s">
        <v>3255</v>
      </c>
      <c r="BF1132" t="s">
        <v>3255</v>
      </c>
      <c r="BG1132" t="s">
        <v>6928</v>
      </c>
      <c r="BH1132" s="6">
        <v>44504</v>
      </c>
      <c r="BI1132" s="6">
        <v>44509</v>
      </c>
      <c r="BJ1132" s="32">
        <f t="shared" si="52"/>
        <v>2021</v>
      </c>
      <c r="BK1132" t="s">
        <v>104</v>
      </c>
      <c r="BL1132" t="s">
        <v>111</v>
      </c>
      <c r="BM1132" t="s">
        <v>86</v>
      </c>
      <c r="BN1132" t="s">
        <v>85</v>
      </c>
      <c r="BO1132" t="s">
        <v>138</v>
      </c>
      <c r="BP1132" t="str">
        <f t="shared" si="53"/>
        <v>02</v>
      </c>
    </row>
    <row r="1133" spans="1:68" x14ac:dyDescent="0.25">
      <c r="A1133">
        <v>2023</v>
      </c>
      <c r="B1133" t="s">
        <v>6932</v>
      </c>
      <c r="C1133" t="s">
        <v>6933</v>
      </c>
      <c r="D1133" t="s">
        <v>6934</v>
      </c>
      <c r="E1133">
        <v>20211102</v>
      </c>
      <c r="F1133">
        <v>20211111</v>
      </c>
      <c r="G1133" t="str">
        <f t="shared" si="51"/>
        <v>2021</v>
      </c>
      <c r="H1133">
        <v>10</v>
      </c>
      <c r="I1133" t="s">
        <v>6935</v>
      </c>
      <c r="J1133" t="s">
        <v>2502</v>
      </c>
      <c r="K1133" t="s">
        <v>83</v>
      </c>
      <c r="L1133" t="s">
        <v>84</v>
      </c>
      <c r="M1133" t="s">
        <v>85</v>
      </c>
      <c r="N1133" t="s">
        <v>86</v>
      </c>
      <c r="O1133">
        <v>205</v>
      </c>
      <c r="P1133" t="s">
        <v>118</v>
      </c>
      <c r="Q1133" t="s">
        <v>2297</v>
      </c>
      <c r="R1133" t="s">
        <v>2298</v>
      </c>
      <c r="S1133">
        <v>36679</v>
      </c>
      <c r="T1133">
        <v>12769</v>
      </c>
      <c r="U1133">
        <v>0</v>
      </c>
      <c r="V1133">
        <v>0</v>
      </c>
      <c r="W1133">
        <v>1021.93</v>
      </c>
      <c r="X1133">
        <v>0</v>
      </c>
      <c r="Y1133">
        <v>0</v>
      </c>
      <c r="Z1133">
        <v>720</v>
      </c>
      <c r="AA1133">
        <v>1125</v>
      </c>
      <c r="AB1133">
        <v>50785</v>
      </c>
      <c r="AC1133" t="s">
        <v>220</v>
      </c>
      <c r="AD1133" t="s">
        <v>221</v>
      </c>
      <c r="AE1133" t="s">
        <v>222</v>
      </c>
      <c r="AF1133" t="s">
        <v>372</v>
      </c>
      <c r="AG1133">
        <v>8</v>
      </c>
      <c r="AH1133">
        <v>3</v>
      </c>
      <c r="AI1133">
        <v>15</v>
      </c>
      <c r="AJ1133">
        <v>88013</v>
      </c>
      <c r="AK1133">
        <v>2625</v>
      </c>
      <c r="AL1133">
        <v>1</v>
      </c>
      <c r="AM1133">
        <v>11716</v>
      </c>
      <c r="AN1133">
        <v>1.2103999999999999</v>
      </c>
      <c r="AO1133">
        <v>1.1753</v>
      </c>
      <c r="AP1133">
        <v>3.5099999999999999E-2</v>
      </c>
      <c r="AQ1133">
        <v>1.210400003939867</v>
      </c>
      <c r="AR1133">
        <v>1.1753000020980835</v>
      </c>
      <c r="AS1133">
        <v>3.5100001841783524E-2</v>
      </c>
      <c r="AT1133" t="s">
        <v>177</v>
      </c>
      <c r="AU1133" t="s">
        <v>83</v>
      </c>
      <c r="AW1133" t="s">
        <v>125</v>
      </c>
      <c r="AX1133" t="s">
        <v>84</v>
      </c>
      <c r="AY1133" t="s">
        <v>112</v>
      </c>
      <c r="AZ1133" t="s">
        <v>98</v>
      </c>
      <c r="BA1133" t="s">
        <v>99</v>
      </c>
      <c r="BB1133" t="s">
        <v>100</v>
      </c>
      <c r="BC1133" t="s">
        <v>6936</v>
      </c>
      <c r="BD1133" t="s">
        <v>6937</v>
      </c>
      <c r="BF1133" t="s">
        <v>6937</v>
      </c>
      <c r="BG1133" t="s">
        <v>6933</v>
      </c>
      <c r="BH1133" s="6">
        <v>44508</v>
      </c>
      <c r="BI1133" s="6">
        <v>44511</v>
      </c>
      <c r="BJ1133" s="32">
        <f t="shared" si="52"/>
        <v>2021</v>
      </c>
      <c r="BK1133" t="s">
        <v>104</v>
      </c>
      <c r="BL1133" t="s">
        <v>177</v>
      </c>
      <c r="BM1133" t="s">
        <v>86</v>
      </c>
      <c r="BN1133" t="s">
        <v>85</v>
      </c>
      <c r="BO1133" t="s">
        <v>372</v>
      </c>
      <c r="BP1133" t="str">
        <f t="shared" si="53"/>
        <v>01</v>
      </c>
    </row>
    <row r="1134" spans="1:68" x14ac:dyDescent="0.25">
      <c r="A1134">
        <v>2023</v>
      </c>
      <c r="B1134" t="s">
        <v>6938</v>
      </c>
      <c r="C1134" t="s">
        <v>6939</v>
      </c>
      <c r="D1134" t="s">
        <v>6940</v>
      </c>
      <c r="E1134">
        <v>20211102</v>
      </c>
      <c r="F1134">
        <v>20211116</v>
      </c>
      <c r="G1134" t="str">
        <f t="shared" si="51"/>
        <v>2021</v>
      </c>
      <c r="H1134">
        <v>15</v>
      </c>
      <c r="I1134" t="s">
        <v>6941</v>
      </c>
      <c r="J1134" t="s">
        <v>6004</v>
      </c>
      <c r="K1134" t="s">
        <v>83</v>
      </c>
      <c r="L1134" t="s">
        <v>84</v>
      </c>
      <c r="M1134" t="s">
        <v>85</v>
      </c>
      <c r="N1134" t="s">
        <v>86</v>
      </c>
      <c r="O1134">
        <v>205</v>
      </c>
      <c r="P1134" t="s">
        <v>118</v>
      </c>
      <c r="Q1134" t="s">
        <v>511</v>
      </c>
      <c r="R1134" t="s">
        <v>512</v>
      </c>
      <c r="S1134">
        <v>35418</v>
      </c>
      <c r="T1134">
        <v>18362</v>
      </c>
      <c r="U1134">
        <v>0</v>
      </c>
      <c r="V1134">
        <v>0</v>
      </c>
      <c r="W1134">
        <v>191</v>
      </c>
      <c r="X1134">
        <v>0</v>
      </c>
      <c r="Y1134">
        <v>0</v>
      </c>
      <c r="Z1134">
        <v>1120</v>
      </c>
      <c r="AA1134">
        <v>1200</v>
      </c>
      <c r="AB1134">
        <v>53306</v>
      </c>
      <c r="AC1134" t="s">
        <v>135</v>
      </c>
      <c r="AD1134" t="s">
        <v>136</v>
      </c>
      <c r="AE1134" t="s">
        <v>137</v>
      </c>
      <c r="AF1134" t="s">
        <v>138</v>
      </c>
      <c r="AG1134">
        <v>7</v>
      </c>
      <c r="AH1134">
        <v>2</v>
      </c>
      <c r="AI1134">
        <v>12</v>
      </c>
      <c r="AJ1134">
        <v>54355</v>
      </c>
      <c r="AK1134">
        <v>1086</v>
      </c>
      <c r="AL1134">
        <v>1</v>
      </c>
      <c r="AM1134">
        <v>3765</v>
      </c>
      <c r="AN1134">
        <v>0.74039999999999995</v>
      </c>
      <c r="AO1134">
        <v>0.72589999999999999</v>
      </c>
      <c r="AP1134">
        <v>1.4500000000000001E-2</v>
      </c>
      <c r="AQ1134">
        <v>0.92705998569726944</v>
      </c>
      <c r="AR1134">
        <v>0.91255998611450195</v>
      </c>
      <c r="AS1134">
        <v>1.4499999582767487E-2</v>
      </c>
      <c r="AT1134" t="s">
        <v>139</v>
      </c>
      <c r="AU1134" t="s">
        <v>135</v>
      </c>
      <c r="AW1134" t="s">
        <v>125</v>
      </c>
      <c r="AY1134" t="s">
        <v>112</v>
      </c>
      <c r="AZ1134" t="s">
        <v>98</v>
      </c>
      <c r="BA1134" t="s">
        <v>99</v>
      </c>
      <c r="BB1134" t="s">
        <v>100</v>
      </c>
      <c r="BC1134" t="s">
        <v>262</v>
      </c>
      <c r="BD1134" t="s">
        <v>263</v>
      </c>
      <c r="BF1134" t="s">
        <v>263</v>
      </c>
      <c r="BG1134" t="s">
        <v>6939</v>
      </c>
      <c r="BH1134" s="6">
        <v>44504</v>
      </c>
      <c r="BI1134" s="6">
        <v>44516</v>
      </c>
      <c r="BJ1134" s="32">
        <f t="shared" si="52"/>
        <v>2021</v>
      </c>
      <c r="BK1134" t="s">
        <v>104</v>
      </c>
      <c r="BL1134" t="s">
        <v>139</v>
      </c>
      <c r="BM1134" t="s">
        <v>86</v>
      </c>
      <c r="BN1134" t="s">
        <v>85</v>
      </c>
      <c r="BO1134" t="s">
        <v>138</v>
      </c>
      <c r="BP1134" t="str">
        <f t="shared" si="53"/>
        <v>02</v>
      </c>
    </row>
    <row r="1135" spans="1:68" x14ac:dyDescent="0.25">
      <c r="A1135">
        <v>2023</v>
      </c>
      <c r="B1135" t="s">
        <v>6942</v>
      </c>
      <c r="C1135" t="s">
        <v>6943</v>
      </c>
      <c r="D1135" t="s">
        <v>6944</v>
      </c>
      <c r="E1135">
        <v>20211107</v>
      </c>
      <c r="F1135">
        <v>20211116</v>
      </c>
      <c r="G1135" t="str">
        <f t="shared" si="51"/>
        <v>2021</v>
      </c>
      <c r="H1135">
        <v>10</v>
      </c>
      <c r="I1135" t="s">
        <v>6945</v>
      </c>
      <c r="J1135" t="s">
        <v>6946</v>
      </c>
      <c r="K1135" t="s">
        <v>83</v>
      </c>
      <c r="L1135" t="s">
        <v>84</v>
      </c>
      <c r="M1135" t="s">
        <v>85</v>
      </c>
      <c r="N1135" t="s">
        <v>86</v>
      </c>
      <c r="O1135">
        <v>205</v>
      </c>
      <c r="P1135" t="s">
        <v>118</v>
      </c>
      <c r="Q1135" t="s">
        <v>403</v>
      </c>
      <c r="R1135" t="s">
        <v>404</v>
      </c>
      <c r="S1135">
        <v>39591</v>
      </c>
      <c r="T1135">
        <v>13090</v>
      </c>
      <c r="U1135">
        <v>0</v>
      </c>
      <c r="V1135">
        <v>0</v>
      </c>
      <c r="W1135">
        <v>1062.8</v>
      </c>
      <c r="X1135">
        <v>1108.5</v>
      </c>
      <c r="Y1135">
        <v>0</v>
      </c>
      <c r="Z1135">
        <v>720</v>
      </c>
      <c r="AA1135">
        <v>1350</v>
      </c>
      <c r="AB1135">
        <v>46922</v>
      </c>
      <c r="AC1135" t="s">
        <v>220</v>
      </c>
      <c r="AD1135" t="s">
        <v>221</v>
      </c>
      <c r="AE1135" t="s">
        <v>222</v>
      </c>
      <c r="AF1135" t="s">
        <v>372</v>
      </c>
      <c r="AG1135">
        <v>8</v>
      </c>
      <c r="AH1135">
        <v>3</v>
      </c>
      <c r="AI1135">
        <v>15</v>
      </c>
      <c r="AJ1135">
        <v>59996</v>
      </c>
      <c r="AK1135">
        <v>1485</v>
      </c>
      <c r="AL1135">
        <v>1</v>
      </c>
      <c r="AM1135">
        <v>5788</v>
      </c>
      <c r="AN1135">
        <v>0.82099999999999995</v>
      </c>
      <c r="AO1135">
        <v>0.80120000000000002</v>
      </c>
      <c r="AP1135">
        <v>1.9800000000000002E-2</v>
      </c>
      <c r="AQ1135">
        <v>0.82099997252225876</v>
      </c>
      <c r="AR1135">
        <v>0.80119997262954712</v>
      </c>
      <c r="AS1135">
        <v>1.9799999892711639E-2</v>
      </c>
      <c r="AT1135" t="s">
        <v>111</v>
      </c>
      <c r="AU1135" t="s">
        <v>220</v>
      </c>
      <c r="AW1135" t="s">
        <v>125</v>
      </c>
      <c r="AY1135" t="s">
        <v>112</v>
      </c>
      <c r="AZ1135" t="s">
        <v>98</v>
      </c>
      <c r="BA1135" t="s">
        <v>99</v>
      </c>
      <c r="BB1135" t="s">
        <v>100</v>
      </c>
      <c r="BC1135" t="s">
        <v>373</v>
      </c>
      <c r="BD1135" t="s">
        <v>374</v>
      </c>
      <c r="BF1135" t="s">
        <v>374</v>
      </c>
      <c r="BG1135" t="s">
        <v>6943</v>
      </c>
      <c r="BH1135" s="6">
        <v>44512</v>
      </c>
      <c r="BI1135" s="6">
        <v>44516</v>
      </c>
      <c r="BJ1135" s="32">
        <f t="shared" si="52"/>
        <v>2021</v>
      </c>
      <c r="BK1135" t="s">
        <v>104</v>
      </c>
      <c r="BL1135" t="s">
        <v>111</v>
      </c>
      <c r="BM1135" t="s">
        <v>86</v>
      </c>
      <c r="BN1135" t="s">
        <v>85</v>
      </c>
      <c r="BO1135" t="s">
        <v>372</v>
      </c>
      <c r="BP1135" t="str">
        <f t="shared" si="53"/>
        <v>01</v>
      </c>
    </row>
    <row r="1136" spans="1:68" x14ac:dyDescent="0.25">
      <c r="A1136">
        <v>2023</v>
      </c>
      <c r="B1136" t="s">
        <v>6947</v>
      </c>
      <c r="C1136" t="s">
        <v>6948</v>
      </c>
      <c r="D1136" t="s">
        <v>6949</v>
      </c>
      <c r="E1136">
        <v>20211108</v>
      </c>
      <c r="F1136">
        <v>20211122</v>
      </c>
      <c r="G1136" t="str">
        <f t="shared" si="51"/>
        <v>2021</v>
      </c>
      <c r="H1136">
        <v>15</v>
      </c>
      <c r="I1136" t="s">
        <v>6950</v>
      </c>
      <c r="J1136" t="s">
        <v>2958</v>
      </c>
      <c r="K1136" t="s">
        <v>135</v>
      </c>
      <c r="L1136" t="s">
        <v>136</v>
      </c>
      <c r="M1136" t="s">
        <v>137</v>
      </c>
      <c r="N1136" t="s">
        <v>138</v>
      </c>
      <c r="O1136">
        <v>205</v>
      </c>
      <c r="P1136" t="s">
        <v>118</v>
      </c>
      <c r="Q1136" t="s">
        <v>5783</v>
      </c>
      <c r="R1136" t="s">
        <v>5784</v>
      </c>
      <c r="S1136">
        <v>51106</v>
      </c>
      <c r="T1136">
        <v>17900</v>
      </c>
      <c r="U1136">
        <v>0</v>
      </c>
      <c r="V1136">
        <v>0</v>
      </c>
      <c r="W1136">
        <v>852.66</v>
      </c>
      <c r="X1136">
        <v>0</v>
      </c>
      <c r="Y1136">
        <v>0</v>
      </c>
      <c r="Z1136">
        <v>1040</v>
      </c>
      <c r="AA1136">
        <v>1200</v>
      </c>
      <c r="AB1136">
        <v>71409</v>
      </c>
      <c r="AC1136" t="s">
        <v>220</v>
      </c>
      <c r="AD1136" t="s">
        <v>221</v>
      </c>
      <c r="AE1136" t="s">
        <v>222</v>
      </c>
      <c r="AF1136" t="s">
        <v>372</v>
      </c>
      <c r="AG1136">
        <v>13</v>
      </c>
      <c r="AH1136">
        <v>4</v>
      </c>
      <c r="AI1136">
        <v>25</v>
      </c>
      <c r="AJ1136">
        <v>101264</v>
      </c>
      <c r="AK1136">
        <v>4970</v>
      </c>
      <c r="AL1136">
        <v>1</v>
      </c>
      <c r="AM1136">
        <v>23559</v>
      </c>
      <c r="AN1136">
        <v>1.4187000000000001</v>
      </c>
      <c r="AO1136">
        <v>1.3523000000000001</v>
      </c>
      <c r="AP1136">
        <v>6.6400000000000001E-2</v>
      </c>
      <c r="AQ1136">
        <v>1.4187000468373299</v>
      </c>
      <c r="AR1136">
        <v>1.3523000478744507</v>
      </c>
      <c r="AS1136">
        <v>6.6399998962879181E-2</v>
      </c>
      <c r="AT1136" t="s">
        <v>139</v>
      </c>
      <c r="AU1136" t="s">
        <v>135</v>
      </c>
      <c r="AW1136" t="s">
        <v>125</v>
      </c>
      <c r="AY1136" t="s">
        <v>112</v>
      </c>
      <c r="AZ1136" t="s">
        <v>98</v>
      </c>
      <c r="BA1136" t="s">
        <v>99</v>
      </c>
      <c r="BB1136" t="s">
        <v>100</v>
      </c>
      <c r="BC1136" t="s">
        <v>373</v>
      </c>
      <c r="BD1136" t="s">
        <v>374</v>
      </c>
      <c r="BF1136" t="s">
        <v>374</v>
      </c>
      <c r="BG1136" t="s">
        <v>6948</v>
      </c>
      <c r="BH1136" s="6">
        <v>44512</v>
      </c>
      <c r="BI1136" s="6">
        <v>44519</v>
      </c>
      <c r="BJ1136" s="32">
        <f t="shared" si="52"/>
        <v>2021</v>
      </c>
      <c r="BK1136" t="s">
        <v>104</v>
      </c>
      <c r="BL1136" t="s">
        <v>214</v>
      </c>
      <c r="BM1136" t="s">
        <v>86</v>
      </c>
      <c r="BN1136" t="s">
        <v>85</v>
      </c>
      <c r="BO1136" t="s">
        <v>372</v>
      </c>
      <c r="BP1136" t="str">
        <f t="shared" si="53"/>
        <v>01</v>
      </c>
    </row>
    <row r="1137" spans="1:68" x14ac:dyDescent="0.25">
      <c r="A1137">
        <v>2023</v>
      </c>
      <c r="B1137" t="s">
        <v>6951</v>
      </c>
      <c r="C1137" t="s">
        <v>6952</v>
      </c>
      <c r="D1137" t="s">
        <v>6953</v>
      </c>
      <c r="E1137">
        <v>20211110</v>
      </c>
      <c r="F1137">
        <v>20211120</v>
      </c>
      <c r="G1137" t="str">
        <f t="shared" si="51"/>
        <v>2021</v>
      </c>
      <c r="H1137">
        <v>11</v>
      </c>
      <c r="I1137" t="s">
        <v>450</v>
      </c>
      <c r="J1137" t="s">
        <v>6954</v>
      </c>
      <c r="K1137" t="s">
        <v>83</v>
      </c>
      <c r="L1137" t="s">
        <v>84</v>
      </c>
      <c r="M1137" t="s">
        <v>85</v>
      </c>
      <c r="N1137" t="s">
        <v>86</v>
      </c>
      <c r="O1137">
        <v>205</v>
      </c>
      <c r="P1137" t="s">
        <v>118</v>
      </c>
      <c r="Q1137" t="s">
        <v>278</v>
      </c>
      <c r="R1137" t="s">
        <v>279</v>
      </c>
      <c r="S1137">
        <v>42788</v>
      </c>
      <c r="T1137">
        <v>14312</v>
      </c>
      <c r="U1137">
        <v>0</v>
      </c>
      <c r="V1137">
        <v>0</v>
      </c>
      <c r="W1137">
        <v>31253.73</v>
      </c>
      <c r="X1137">
        <v>0</v>
      </c>
      <c r="Y1137">
        <v>0</v>
      </c>
      <c r="Z1137">
        <v>800</v>
      </c>
      <c r="AA1137">
        <v>1500</v>
      </c>
      <c r="AB1137">
        <v>102441</v>
      </c>
      <c r="AC1137" t="s">
        <v>220</v>
      </c>
      <c r="AD1137" t="s">
        <v>221</v>
      </c>
      <c r="AE1137" t="s">
        <v>222</v>
      </c>
      <c r="AF1137" t="s">
        <v>372</v>
      </c>
      <c r="AG1137">
        <v>12</v>
      </c>
      <c r="AH1137">
        <v>4</v>
      </c>
      <c r="AI1137">
        <v>22</v>
      </c>
      <c r="AJ1137">
        <v>93345</v>
      </c>
      <c r="AK1137">
        <v>3856</v>
      </c>
      <c r="AL1137">
        <v>1</v>
      </c>
      <c r="AM1137">
        <v>15184</v>
      </c>
      <c r="AN1137">
        <v>1.298</v>
      </c>
      <c r="AO1137">
        <v>1.2464999999999999</v>
      </c>
      <c r="AP1137">
        <v>5.1499999999999997E-2</v>
      </c>
      <c r="AQ1137">
        <v>1.2980000153183937</v>
      </c>
      <c r="AR1137">
        <v>1.2465000152587891</v>
      </c>
      <c r="AS1137">
        <v>5.1500000059604645E-2</v>
      </c>
      <c r="AT1137" t="s">
        <v>139</v>
      </c>
      <c r="AU1137" t="s">
        <v>220</v>
      </c>
      <c r="AW1137" t="s">
        <v>125</v>
      </c>
      <c r="AY1137" t="s">
        <v>97</v>
      </c>
      <c r="AZ1137" t="s">
        <v>98</v>
      </c>
      <c r="BA1137" t="s">
        <v>99</v>
      </c>
      <c r="BB1137" t="s">
        <v>100</v>
      </c>
      <c r="BC1137" t="s">
        <v>373</v>
      </c>
      <c r="BD1137" t="s">
        <v>374</v>
      </c>
      <c r="BF1137" t="s">
        <v>374</v>
      </c>
      <c r="BG1137" t="s">
        <v>6952</v>
      </c>
      <c r="BH1137" s="6">
        <v>44517</v>
      </c>
      <c r="BI1137" s="6">
        <v>44520</v>
      </c>
      <c r="BJ1137" s="32">
        <f t="shared" si="52"/>
        <v>2021</v>
      </c>
      <c r="BK1137" t="s">
        <v>104</v>
      </c>
      <c r="BL1137" t="s">
        <v>139</v>
      </c>
      <c r="BM1137" t="s">
        <v>86</v>
      </c>
      <c r="BN1137" t="s">
        <v>85</v>
      </c>
      <c r="BO1137" t="s">
        <v>372</v>
      </c>
      <c r="BP1137" t="str">
        <f t="shared" si="53"/>
        <v>01</v>
      </c>
    </row>
    <row r="1138" spans="1:68" x14ac:dyDescent="0.25">
      <c r="A1138">
        <v>2023</v>
      </c>
      <c r="B1138" t="s">
        <v>6955</v>
      </c>
      <c r="C1138" t="s">
        <v>6956</v>
      </c>
      <c r="D1138" t="s">
        <v>6957</v>
      </c>
      <c r="E1138">
        <v>20211101</v>
      </c>
      <c r="F1138">
        <v>20211129</v>
      </c>
      <c r="G1138" t="str">
        <f t="shared" si="51"/>
        <v>2021</v>
      </c>
      <c r="H1138">
        <v>29</v>
      </c>
      <c r="I1138" t="s">
        <v>3437</v>
      </c>
      <c r="J1138" t="s">
        <v>2937</v>
      </c>
      <c r="K1138" t="s">
        <v>368</v>
      </c>
      <c r="L1138" t="s">
        <v>369</v>
      </c>
      <c r="M1138" t="s">
        <v>370</v>
      </c>
      <c r="N1138" t="s">
        <v>371</v>
      </c>
      <c r="O1138">
        <v>205</v>
      </c>
      <c r="P1138" t="s">
        <v>118</v>
      </c>
      <c r="Q1138" t="s">
        <v>278</v>
      </c>
      <c r="R1138" t="s">
        <v>279</v>
      </c>
      <c r="S1138">
        <v>100114</v>
      </c>
      <c r="T1138">
        <v>39787</v>
      </c>
      <c r="U1138">
        <v>0</v>
      </c>
      <c r="V1138">
        <v>0</v>
      </c>
      <c r="W1138">
        <v>2035.37</v>
      </c>
      <c r="X1138">
        <v>0</v>
      </c>
      <c r="Y1138">
        <v>1854.3</v>
      </c>
      <c r="Z1138">
        <v>2205</v>
      </c>
      <c r="AA1138">
        <v>5475</v>
      </c>
      <c r="AB1138">
        <v>99817</v>
      </c>
      <c r="AC1138" t="s">
        <v>220</v>
      </c>
      <c r="AD1138" t="s">
        <v>221</v>
      </c>
      <c r="AE1138" t="s">
        <v>222</v>
      </c>
      <c r="AF1138" t="s">
        <v>372</v>
      </c>
      <c r="AG1138">
        <v>12</v>
      </c>
      <c r="AH1138">
        <v>4</v>
      </c>
      <c r="AI1138">
        <v>22</v>
      </c>
      <c r="AJ1138">
        <v>93345</v>
      </c>
      <c r="AK1138">
        <v>3856</v>
      </c>
      <c r="AL1138">
        <v>1</v>
      </c>
      <c r="AM1138">
        <v>15184</v>
      </c>
      <c r="AN1138">
        <v>1.298</v>
      </c>
      <c r="AO1138">
        <v>1.2464999999999999</v>
      </c>
      <c r="AP1138">
        <v>5.1499999999999997E-2</v>
      </c>
      <c r="AQ1138">
        <v>1.7342700138688087</v>
      </c>
      <c r="AR1138">
        <v>1.6827700138092041</v>
      </c>
      <c r="AS1138">
        <v>5.1500000059604645E-2</v>
      </c>
      <c r="AT1138" t="s">
        <v>139</v>
      </c>
      <c r="AU1138" t="s">
        <v>220</v>
      </c>
      <c r="AW1138" t="s">
        <v>125</v>
      </c>
      <c r="AY1138" t="s">
        <v>112</v>
      </c>
      <c r="AZ1138" t="s">
        <v>98</v>
      </c>
      <c r="BA1138" t="s">
        <v>99</v>
      </c>
      <c r="BB1138" t="s">
        <v>100</v>
      </c>
      <c r="BC1138" t="s">
        <v>373</v>
      </c>
      <c r="BD1138" t="s">
        <v>374</v>
      </c>
      <c r="BF1138" t="s">
        <v>374</v>
      </c>
      <c r="BG1138" t="s">
        <v>6956</v>
      </c>
      <c r="BH1138" s="6">
        <v>44505</v>
      </c>
      <c r="BI1138" s="6">
        <v>44522</v>
      </c>
      <c r="BJ1138" s="32">
        <f t="shared" si="52"/>
        <v>2021</v>
      </c>
      <c r="BK1138" t="s">
        <v>104</v>
      </c>
      <c r="BL1138" t="s">
        <v>214</v>
      </c>
      <c r="BM1138" t="s">
        <v>86</v>
      </c>
      <c r="BN1138" t="s">
        <v>85</v>
      </c>
      <c r="BO1138" t="s">
        <v>372</v>
      </c>
      <c r="BP1138" t="str">
        <f t="shared" si="53"/>
        <v>01</v>
      </c>
    </row>
    <row r="1139" spans="1:68" x14ac:dyDescent="0.25">
      <c r="A1139">
        <v>2023</v>
      </c>
      <c r="B1139" t="s">
        <v>6958</v>
      </c>
      <c r="C1139" t="s">
        <v>6959</v>
      </c>
      <c r="D1139" t="s">
        <v>6960</v>
      </c>
      <c r="E1139">
        <v>20211009</v>
      </c>
      <c r="F1139">
        <v>20211102</v>
      </c>
      <c r="G1139" t="str">
        <f t="shared" si="51"/>
        <v>2021</v>
      </c>
      <c r="H1139">
        <v>25</v>
      </c>
      <c r="I1139" t="s">
        <v>6961</v>
      </c>
      <c r="J1139" t="s">
        <v>6962</v>
      </c>
      <c r="K1139" t="s">
        <v>83</v>
      </c>
      <c r="L1139" t="s">
        <v>84</v>
      </c>
      <c r="M1139" t="s">
        <v>85</v>
      </c>
      <c r="N1139" t="s">
        <v>86</v>
      </c>
      <c r="O1139">
        <v>207</v>
      </c>
      <c r="P1139" t="s">
        <v>118</v>
      </c>
      <c r="Q1139" t="s">
        <v>766</v>
      </c>
      <c r="R1139" t="s">
        <v>767</v>
      </c>
      <c r="S1139">
        <v>58869</v>
      </c>
      <c r="T1139">
        <v>30379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2040</v>
      </c>
      <c r="AA1139">
        <v>3525</v>
      </c>
      <c r="AB1139">
        <v>84836</v>
      </c>
      <c r="AC1139" t="s">
        <v>121</v>
      </c>
      <c r="AD1139" t="s">
        <v>122</v>
      </c>
      <c r="AE1139" t="s">
        <v>123</v>
      </c>
      <c r="AF1139" t="s">
        <v>124</v>
      </c>
      <c r="AG1139">
        <v>12</v>
      </c>
      <c r="AH1139">
        <v>4</v>
      </c>
      <c r="AI1139">
        <v>24</v>
      </c>
      <c r="AJ1139">
        <v>95346</v>
      </c>
      <c r="AK1139">
        <v>2322</v>
      </c>
      <c r="AL1139">
        <v>1</v>
      </c>
      <c r="AM1139">
        <v>10034</v>
      </c>
      <c r="AN1139">
        <v>1.3043</v>
      </c>
      <c r="AO1139">
        <v>1.2733000000000001</v>
      </c>
      <c r="AP1139">
        <v>3.1E-2</v>
      </c>
      <c r="AQ1139">
        <v>1.3369599580764771</v>
      </c>
      <c r="AR1139">
        <v>1.3369599580764771</v>
      </c>
      <c r="AS1139">
        <v>0</v>
      </c>
      <c r="AT1139" t="s">
        <v>111</v>
      </c>
      <c r="AU1139" t="s">
        <v>83</v>
      </c>
      <c r="AW1139" t="s">
        <v>125</v>
      </c>
      <c r="AX1139" t="s">
        <v>84</v>
      </c>
      <c r="AY1139" t="s">
        <v>112</v>
      </c>
      <c r="AZ1139" t="s">
        <v>98</v>
      </c>
      <c r="BA1139" t="s">
        <v>99</v>
      </c>
      <c r="BB1139" t="s">
        <v>100</v>
      </c>
      <c r="BC1139" t="s">
        <v>2992</v>
      </c>
      <c r="BD1139" t="s">
        <v>5163</v>
      </c>
      <c r="BE1139" t="s">
        <v>5164</v>
      </c>
      <c r="BF1139" t="s">
        <v>5164</v>
      </c>
      <c r="BG1139" t="s">
        <v>6959</v>
      </c>
      <c r="BH1139" s="6">
        <v>44481</v>
      </c>
      <c r="BI1139" s="6">
        <v>44502</v>
      </c>
      <c r="BJ1139" s="32">
        <f t="shared" si="52"/>
        <v>2021</v>
      </c>
      <c r="BK1139" t="s">
        <v>104</v>
      </c>
      <c r="BL1139" t="s">
        <v>111</v>
      </c>
      <c r="BM1139" t="s">
        <v>86</v>
      </c>
      <c r="BN1139" t="s">
        <v>85</v>
      </c>
      <c r="BO1139" t="s">
        <v>124</v>
      </c>
      <c r="BP1139" t="str">
        <f t="shared" si="53"/>
        <v>31</v>
      </c>
    </row>
    <row r="1140" spans="1:68" x14ac:dyDescent="0.25">
      <c r="A1140">
        <v>2023</v>
      </c>
      <c r="B1140" t="s">
        <v>6963</v>
      </c>
      <c r="C1140" t="s">
        <v>6964</v>
      </c>
      <c r="D1140" t="s">
        <v>6965</v>
      </c>
      <c r="E1140">
        <v>20211026</v>
      </c>
      <c r="F1140">
        <v>20211120</v>
      </c>
      <c r="G1140" t="str">
        <f t="shared" si="51"/>
        <v>2021</v>
      </c>
      <c r="H1140">
        <v>26</v>
      </c>
      <c r="I1140" t="s">
        <v>6966</v>
      </c>
      <c r="J1140" t="s">
        <v>6967</v>
      </c>
      <c r="K1140" t="s">
        <v>410</v>
      </c>
      <c r="L1140" t="s">
        <v>411</v>
      </c>
      <c r="M1140" t="s">
        <v>412</v>
      </c>
      <c r="N1140" t="s">
        <v>413</v>
      </c>
      <c r="O1140">
        <v>207</v>
      </c>
      <c r="P1140" t="s">
        <v>118</v>
      </c>
      <c r="Q1140" t="s">
        <v>1340</v>
      </c>
      <c r="R1140" t="s">
        <v>1341</v>
      </c>
      <c r="S1140">
        <v>394558</v>
      </c>
      <c r="T1140">
        <v>21868</v>
      </c>
      <c r="U1140">
        <v>183667</v>
      </c>
      <c r="V1140">
        <v>0</v>
      </c>
      <c r="W1140">
        <v>180282.87</v>
      </c>
      <c r="X1140">
        <v>47101.66</v>
      </c>
      <c r="Y1140">
        <v>776.4</v>
      </c>
      <c r="Z1140">
        <v>1280</v>
      </c>
      <c r="AA1140">
        <v>1875</v>
      </c>
      <c r="AB1140">
        <v>412389</v>
      </c>
      <c r="AC1140" t="s">
        <v>135</v>
      </c>
      <c r="AD1140" t="s">
        <v>136</v>
      </c>
      <c r="AE1140" t="s">
        <v>137</v>
      </c>
      <c r="AF1140" t="s">
        <v>138</v>
      </c>
      <c r="AG1140">
        <v>19</v>
      </c>
      <c r="AH1140">
        <v>6</v>
      </c>
      <c r="AI1140">
        <v>35</v>
      </c>
      <c r="AJ1140">
        <v>345864</v>
      </c>
      <c r="AK1140">
        <v>23241</v>
      </c>
      <c r="AL1140">
        <v>1</v>
      </c>
      <c r="AM1140">
        <v>71225</v>
      </c>
      <c r="AN1140">
        <v>4.9291</v>
      </c>
      <c r="AO1140">
        <v>4.6186999999999996</v>
      </c>
      <c r="AP1140">
        <v>0.31040000000000001</v>
      </c>
      <c r="AQ1140">
        <v>5.6004800200462341</v>
      </c>
      <c r="AR1140">
        <v>4.6187000274658203</v>
      </c>
      <c r="AS1140">
        <v>0.98177999258041382</v>
      </c>
      <c r="AT1140" t="s">
        <v>177</v>
      </c>
      <c r="AU1140" t="s">
        <v>410</v>
      </c>
      <c r="AV1140" t="s">
        <v>317</v>
      </c>
      <c r="AW1140" t="s">
        <v>1106</v>
      </c>
      <c r="AY1140" t="s">
        <v>112</v>
      </c>
      <c r="AZ1140" t="s">
        <v>98</v>
      </c>
      <c r="BA1140" t="s">
        <v>99</v>
      </c>
      <c r="BB1140" t="s">
        <v>100</v>
      </c>
      <c r="BC1140" t="s">
        <v>6968</v>
      </c>
      <c r="BD1140" t="s">
        <v>6969</v>
      </c>
      <c r="BF1140" t="s">
        <v>6969</v>
      </c>
      <c r="BG1140" t="s">
        <v>6964</v>
      </c>
      <c r="BH1140" s="6">
        <v>44504</v>
      </c>
      <c r="BI1140" s="6">
        <v>44511</v>
      </c>
      <c r="BJ1140" s="32">
        <f t="shared" si="52"/>
        <v>2021</v>
      </c>
      <c r="BK1140" t="s">
        <v>104</v>
      </c>
      <c r="BL1140" t="s">
        <v>214</v>
      </c>
      <c r="BM1140" t="s">
        <v>86</v>
      </c>
      <c r="BN1140" t="s">
        <v>85</v>
      </c>
      <c r="BO1140" t="s">
        <v>138</v>
      </c>
      <c r="BP1140" t="str">
        <f t="shared" si="53"/>
        <v>02</v>
      </c>
    </row>
    <row r="1141" spans="1:68" x14ac:dyDescent="0.25">
      <c r="A1141">
        <v>2023</v>
      </c>
      <c r="B1141" t="s">
        <v>6970</v>
      </c>
      <c r="C1141" t="s">
        <v>6971</v>
      </c>
      <c r="D1141" t="s">
        <v>6972</v>
      </c>
      <c r="E1141">
        <v>20211123</v>
      </c>
      <c r="F1141">
        <v>20211206</v>
      </c>
      <c r="G1141" t="str">
        <f t="shared" si="51"/>
        <v>2021</v>
      </c>
      <c r="H1141">
        <v>14</v>
      </c>
      <c r="I1141" t="s">
        <v>6973</v>
      </c>
      <c r="J1141" t="s">
        <v>4142</v>
      </c>
      <c r="K1141" t="s">
        <v>83</v>
      </c>
      <c r="L1141" t="s">
        <v>84</v>
      </c>
      <c r="M1141" t="s">
        <v>85</v>
      </c>
      <c r="N1141" t="s">
        <v>86</v>
      </c>
      <c r="O1141">
        <v>207</v>
      </c>
      <c r="P1141" t="s">
        <v>118</v>
      </c>
      <c r="Q1141" t="s">
        <v>278</v>
      </c>
      <c r="R1141" t="s">
        <v>279</v>
      </c>
      <c r="S1141">
        <v>50858</v>
      </c>
      <c r="T1141">
        <v>19004</v>
      </c>
      <c r="U1141">
        <v>0</v>
      </c>
      <c r="V1141">
        <v>0</v>
      </c>
      <c r="W1141">
        <v>2051.3200000000002</v>
      </c>
      <c r="X1141">
        <v>0</v>
      </c>
      <c r="Y1141">
        <v>2492.4499999999998</v>
      </c>
      <c r="Z1141">
        <v>1040</v>
      </c>
      <c r="AA1141">
        <v>2400</v>
      </c>
      <c r="AB1141">
        <v>71530</v>
      </c>
      <c r="AC1141" t="s">
        <v>220</v>
      </c>
      <c r="AD1141" t="s">
        <v>221</v>
      </c>
      <c r="AE1141" t="s">
        <v>222</v>
      </c>
      <c r="AF1141" t="s">
        <v>372</v>
      </c>
      <c r="AG1141">
        <v>12</v>
      </c>
      <c r="AH1141">
        <v>4</v>
      </c>
      <c r="AI1141">
        <v>22</v>
      </c>
      <c r="AJ1141">
        <v>93345</v>
      </c>
      <c r="AK1141">
        <v>3856</v>
      </c>
      <c r="AL1141">
        <v>1</v>
      </c>
      <c r="AM1141">
        <v>15184</v>
      </c>
      <c r="AN1141">
        <v>1.298</v>
      </c>
      <c r="AO1141">
        <v>1.2464999999999999</v>
      </c>
      <c r="AP1141">
        <v>5.1499999999999997E-2</v>
      </c>
      <c r="AQ1141">
        <v>1.2980000153183937</v>
      </c>
      <c r="AR1141">
        <v>1.2465000152587891</v>
      </c>
      <c r="AS1141">
        <v>5.1500000059604645E-2</v>
      </c>
      <c r="AT1141" t="s">
        <v>94</v>
      </c>
      <c r="AU1141" t="s">
        <v>220</v>
      </c>
      <c r="AW1141" t="s">
        <v>125</v>
      </c>
      <c r="AY1141" t="s">
        <v>112</v>
      </c>
      <c r="AZ1141" t="s">
        <v>98</v>
      </c>
      <c r="BA1141" t="s">
        <v>99</v>
      </c>
      <c r="BB1141" t="s">
        <v>100</v>
      </c>
      <c r="BC1141" t="s">
        <v>373</v>
      </c>
      <c r="BD1141" t="s">
        <v>374</v>
      </c>
      <c r="BF1141" t="s">
        <v>374</v>
      </c>
      <c r="BG1141" t="s">
        <v>6971</v>
      </c>
      <c r="BH1141" s="6">
        <v>44530</v>
      </c>
      <c r="BI1141" s="6">
        <v>44536</v>
      </c>
      <c r="BJ1141" s="32">
        <f t="shared" si="52"/>
        <v>2021</v>
      </c>
      <c r="BK1141" t="s">
        <v>104</v>
      </c>
      <c r="BL1141" t="s">
        <v>94</v>
      </c>
      <c r="BM1141" t="s">
        <v>86</v>
      </c>
      <c r="BN1141" t="s">
        <v>85</v>
      </c>
      <c r="BO1141" t="s">
        <v>372</v>
      </c>
      <c r="BP1141" t="str">
        <f t="shared" si="53"/>
        <v>01</v>
      </c>
    </row>
    <row r="1142" spans="1:68" x14ac:dyDescent="0.25">
      <c r="A1142">
        <v>2023</v>
      </c>
      <c r="B1142" t="s">
        <v>6974</v>
      </c>
      <c r="C1142" t="s">
        <v>6975</v>
      </c>
      <c r="D1142" t="s">
        <v>6976</v>
      </c>
      <c r="E1142">
        <v>20211102</v>
      </c>
      <c r="F1142">
        <v>20211123</v>
      </c>
      <c r="G1142" t="str">
        <f t="shared" si="51"/>
        <v>2021</v>
      </c>
      <c r="H1142">
        <v>22</v>
      </c>
      <c r="I1142" t="s">
        <v>6977</v>
      </c>
      <c r="J1142" t="s">
        <v>4826</v>
      </c>
      <c r="K1142" t="s">
        <v>135</v>
      </c>
      <c r="L1142" t="s">
        <v>136</v>
      </c>
      <c r="M1142" t="s">
        <v>137</v>
      </c>
      <c r="N1142" t="s">
        <v>138</v>
      </c>
      <c r="O1142">
        <v>211</v>
      </c>
      <c r="P1142" t="s">
        <v>118</v>
      </c>
      <c r="Q1142" t="s">
        <v>338</v>
      </c>
      <c r="R1142" t="s">
        <v>339</v>
      </c>
      <c r="S1142">
        <v>69848</v>
      </c>
      <c r="T1142">
        <v>28071</v>
      </c>
      <c r="U1142">
        <v>0</v>
      </c>
      <c r="V1142">
        <v>0</v>
      </c>
      <c r="W1142">
        <v>1316.58</v>
      </c>
      <c r="X1142">
        <v>0</v>
      </c>
      <c r="Y1142">
        <v>0</v>
      </c>
      <c r="Z1142">
        <v>1680</v>
      </c>
      <c r="AA1142">
        <v>3600</v>
      </c>
      <c r="AB1142">
        <v>70232</v>
      </c>
      <c r="AC1142" t="s">
        <v>220</v>
      </c>
      <c r="AD1142" t="s">
        <v>221</v>
      </c>
      <c r="AE1142" t="s">
        <v>222</v>
      </c>
      <c r="AF1142" t="s">
        <v>372</v>
      </c>
      <c r="AG1142">
        <v>13</v>
      </c>
      <c r="AH1142">
        <v>4</v>
      </c>
      <c r="AI1142">
        <v>25</v>
      </c>
      <c r="AJ1142">
        <v>97756</v>
      </c>
      <c r="AK1142">
        <v>5360</v>
      </c>
      <c r="AL1142">
        <v>1</v>
      </c>
      <c r="AM1142">
        <v>19872</v>
      </c>
      <c r="AN1142">
        <v>1.377</v>
      </c>
      <c r="AO1142">
        <v>1.3053999999999999</v>
      </c>
      <c r="AP1142">
        <v>7.1599999999999997E-2</v>
      </c>
      <c r="AQ1142">
        <v>1.3770000115036964</v>
      </c>
      <c r="AR1142">
        <v>1.305400013923645</v>
      </c>
      <c r="AS1142">
        <v>7.1599997580051422E-2</v>
      </c>
      <c r="AT1142" t="s">
        <v>242</v>
      </c>
      <c r="AU1142" t="s">
        <v>135</v>
      </c>
      <c r="AW1142" t="s">
        <v>125</v>
      </c>
      <c r="AY1142" t="s">
        <v>112</v>
      </c>
      <c r="AZ1142" t="s">
        <v>98</v>
      </c>
      <c r="BA1142" t="s">
        <v>99</v>
      </c>
      <c r="BB1142" t="s">
        <v>100</v>
      </c>
      <c r="BC1142" t="s">
        <v>373</v>
      </c>
      <c r="BD1142" t="s">
        <v>374</v>
      </c>
      <c r="BF1142" t="s">
        <v>374</v>
      </c>
      <c r="BG1142" t="s">
        <v>6975</v>
      </c>
      <c r="BH1142" s="6">
        <v>44512</v>
      </c>
      <c r="BI1142" s="6">
        <v>44518</v>
      </c>
      <c r="BJ1142" s="32">
        <f t="shared" si="52"/>
        <v>2021</v>
      </c>
      <c r="BK1142" t="s">
        <v>104</v>
      </c>
      <c r="BL1142" t="s">
        <v>214</v>
      </c>
      <c r="BM1142" t="s">
        <v>86</v>
      </c>
      <c r="BN1142" t="s">
        <v>85</v>
      </c>
      <c r="BO1142" t="s">
        <v>372</v>
      </c>
      <c r="BP1142" t="str">
        <f t="shared" si="53"/>
        <v>01</v>
      </c>
    </row>
    <row r="1143" spans="1:68" x14ac:dyDescent="0.25">
      <c r="A1143">
        <v>2023</v>
      </c>
      <c r="B1143" t="s">
        <v>6978</v>
      </c>
      <c r="C1143" t="s">
        <v>6979</v>
      </c>
      <c r="D1143" t="s">
        <v>6980</v>
      </c>
      <c r="E1143">
        <v>20211112</v>
      </c>
      <c r="F1143">
        <v>20211207</v>
      </c>
      <c r="G1143" t="str">
        <f t="shared" si="51"/>
        <v>2021</v>
      </c>
      <c r="H1143">
        <v>26</v>
      </c>
      <c r="I1143" t="s">
        <v>6981</v>
      </c>
      <c r="J1143" t="s">
        <v>6982</v>
      </c>
      <c r="K1143" t="s">
        <v>368</v>
      </c>
      <c r="L1143" t="s">
        <v>369</v>
      </c>
      <c r="M1143" t="s">
        <v>370</v>
      </c>
      <c r="N1143" t="s">
        <v>371</v>
      </c>
      <c r="O1143">
        <v>211</v>
      </c>
      <c r="P1143" t="s">
        <v>118</v>
      </c>
      <c r="Q1143" t="s">
        <v>484</v>
      </c>
      <c r="R1143" t="s">
        <v>485</v>
      </c>
      <c r="S1143">
        <v>232980</v>
      </c>
      <c r="T1143">
        <v>19085</v>
      </c>
      <c r="U1143">
        <v>116899</v>
      </c>
      <c r="V1143">
        <v>0</v>
      </c>
      <c r="W1143">
        <v>61245.41</v>
      </c>
      <c r="X1143">
        <v>0</v>
      </c>
      <c r="Y1143">
        <v>0</v>
      </c>
      <c r="Z1143">
        <v>1010</v>
      </c>
      <c r="AA1143">
        <v>1875</v>
      </c>
      <c r="AB1143">
        <v>725039</v>
      </c>
      <c r="AC1143" t="s">
        <v>220</v>
      </c>
      <c r="AD1143" t="s">
        <v>221</v>
      </c>
      <c r="AE1143" t="s">
        <v>222</v>
      </c>
      <c r="AF1143" t="s">
        <v>372</v>
      </c>
      <c r="AG1143">
        <v>16</v>
      </c>
      <c r="AH1143">
        <v>5</v>
      </c>
      <c r="AI1143">
        <v>30</v>
      </c>
      <c r="AJ1143">
        <v>199067</v>
      </c>
      <c r="AK1143">
        <v>15220</v>
      </c>
      <c r="AL1143">
        <v>1</v>
      </c>
      <c r="AM1143">
        <v>73654</v>
      </c>
      <c r="AN1143">
        <v>2.8616999999999999</v>
      </c>
      <c r="AO1143">
        <v>2.6583999999999999</v>
      </c>
      <c r="AP1143">
        <v>0.20330000000000001</v>
      </c>
      <c r="AQ1143">
        <v>2.8617000579833984</v>
      </c>
      <c r="AR1143">
        <v>2.6584000587463379</v>
      </c>
      <c r="AS1143">
        <v>0.20329999923706055</v>
      </c>
      <c r="AT1143" t="s">
        <v>139</v>
      </c>
      <c r="AU1143" t="s">
        <v>220</v>
      </c>
      <c r="AW1143" t="s">
        <v>228</v>
      </c>
      <c r="AY1143" t="s">
        <v>397</v>
      </c>
      <c r="AZ1143" t="s">
        <v>98</v>
      </c>
      <c r="BA1143" t="s">
        <v>99</v>
      </c>
      <c r="BB1143" t="s">
        <v>398</v>
      </c>
      <c r="BC1143" t="s">
        <v>373</v>
      </c>
      <c r="BD1143" t="s">
        <v>374</v>
      </c>
      <c r="BF1143" t="s">
        <v>374</v>
      </c>
      <c r="BG1143" t="s">
        <v>6979</v>
      </c>
      <c r="BH1143" s="6">
        <v>44516</v>
      </c>
      <c r="BI1143" s="6">
        <v>44519</v>
      </c>
      <c r="BJ1143" s="32">
        <f t="shared" si="52"/>
        <v>2021</v>
      </c>
      <c r="BK1143" t="s">
        <v>104</v>
      </c>
      <c r="BL1143" t="s">
        <v>214</v>
      </c>
      <c r="BM1143" t="s">
        <v>86</v>
      </c>
      <c r="BN1143" t="s">
        <v>85</v>
      </c>
      <c r="BO1143" t="s">
        <v>372</v>
      </c>
      <c r="BP1143" t="str">
        <f t="shared" si="53"/>
        <v>01</v>
      </c>
    </row>
    <row r="1144" spans="1:68" x14ac:dyDescent="0.25">
      <c r="A1144">
        <v>2023</v>
      </c>
      <c r="B1144" t="s">
        <v>6983</v>
      </c>
      <c r="C1144" t="s">
        <v>6984</v>
      </c>
      <c r="D1144" t="s">
        <v>6985</v>
      </c>
      <c r="E1144">
        <v>20210915</v>
      </c>
      <c r="F1144">
        <v>20211229</v>
      </c>
      <c r="G1144" t="str">
        <f t="shared" si="51"/>
        <v>2021</v>
      </c>
      <c r="H1144">
        <v>106</v>
      </c>
      <c r="I1144" t="s">
        <v>6986</v>
      </c>
      <c r="J1144" t="s">
        <v>6987</v>
      </c>
      <c r="K1144" t="s">
        <v>121</v>
      </c>
      <c r="L1144" t="s">
        <v>122</v>
      </c>
      <c r="M1144" t="s">
        <v>123</v>
      </c>
      <c r="N1144" t="s">
        <v>124</v>
      </c>
      <c r="O1144">
        <v>211</v>
      </c>
      <c r="P1144" t="s">
        <v>118</v>
      </c>
      <c r="Q1144" t="s">
        <v>6988</v>
      </c>
      <c r="R1144" t="s">
        <v>6989</v>
      </c>
      <c r="S1144">
        <v>751601</v>
      </c>
      <c r="T1144">
        <v>65274</v>
      </c>
      <c r="U1144">
        <v>378229</v>
      </c>
      <c r="V1144">
        <v>0</v>
      </c>
      <c r="W1144">
        <v>75460.25</v>
      </c>
      <c r="X1144">
        <v>116680.32000000001</v>
      </c>
      <c r="Y1144">
        <v>22527.83</v>
      </c>
      <c r="Z1144">
        <v>7760</v>
      </c>
      <c r="AA1144">
        <v>7575</v>
      </c>
      <c r="AB1144">
        <v>706583</v>
      </c>
      <c r="AC1144" t="s">
        <v>121</v>
      </c>
      <c r="AD1144" t="s">
        <v>122</v>
      </c>
      <c r="AE1144" t="s">
        <v>123</v>
      </c>
      <c r="AF1144" t="s">
        <v>124</v>
      </c>
      <c r="AG1144">
        <v>25</v>
      </c>
      <c r="AH1144">
        <v>8</v>
      </c>
      <c r="AI1144">
        <v>42</v>
      </c>
      <c r="AJ1144">
        <v>310111</v>
      </c>
      <c r="AK1144">
        <v>27393</v>
      </c>
      <c r="AL1144">
        <v>1</v>
      </c>
      <c r="AM1144">
        <v>86675</v>
      </c>
      <c r="AN1144">
        <v>4.5071000000000003</v>
      </c>
      <c r="AO1144">
        <v>4.1413000000000002</v>
      </c>
      <c r="AP1144">
        <v>0.36580000000000001</v>
      </c>
      <c r="AQ1144">
        <v>12.506190299987793</v>
      </c>
      <c r="AR1144">
        <v>10.502340316772461</v>
      </c>
      <c r="AS1144">
        <v>2.003849983215332</v>
      </c>
      <c r="AT1144" t="s">
        <v>139</v>
      </c>
      <c r="AU1144" t="s">
        <v>121</v>
      </c>
      <c r="AV1144" t="s">
        <v>6990</v>
      </c>
      <c r="AW1144" t="s">
        <v>6991</v>
      </c>
      <c r="AX1144" t="s">
        <v>84</v>
      </c>
      <c r="AY1144" t="s">
        <v>112</v>
      </c>
      <c r="AZ1144" t="s">
        <v>98</v>
      </c>
      <c r="BA1144" t="s">
        <v>99</v>
      </c>
      <c r="BB1144" t="s">
        <v>100</v>
      </c>
      <c r="BC1144" t="s">
        <v>6992</v>
      </c>
      <c r="BD1144" t="s">
        <v>6993</v>
      </c>
      <c r="BF1144" t="s">
        <v>6993</v>
      </c>
      <c r="BG1144" t="s">
        <v>6984</v>
      </c>
      <c r="BH1144" s="6">
        <v>44488</v>
      </c>
      <c r="BI1144" s="6">
        <v>44502</v>
      </c>
      <c r="BJ1144" s="32">
        <f t="shared" si="52"/>
        <v>2021</v>
      </c>
      <c r="BK1144" t="s">
        <v>104</v>
      </c>
      <c r="BL1144" t="s">
        <v>214</v>
      </c>
      <c r="BM1144" t="s">
        <v>86</v>
      </c>
      <c r="BN1144" t="s">
        <v>85</v>
      </c>
      <c r="BO1144" t="s">
        <v>176</v>
      </c>
      <c r="BP1144" t="str">
        <f t="shared" si="53"/>
        <v>02</v>
      </c>
    </row>
    <row r="1145" spans="1:68" x14ac:dyDescent="0.25">
      <c r="A1145">
        <v>2023</v>
      </c>
      <c r="B1145" t="s">
        <v>6994</v>
      </c>
      <c r="C1145" t="s">
        <v>6995</v>
      </c>
      <c r="D1145" t="s">
        <v>6996</v>
      </c>
      <c r="E1145">
        <v>20210910</v>
      </c>
      <c r="F1145">
        <v>20211001</v>
      </c>
      <c r="G1145" t="str">
        <f t="shared" si="51"/>
        <v>2021</v>
      </c>
      <c r="H1145">
        <v>22</v>
      </c>
      <c r="I1145" t="s">
        <v>6997</v>
      </c>
      <c r="J1145" t="s">
        <v>6998</v>
      </c>
      <c r="K1145" t="s">
        <v>83</v>
      </c>
      <c r="L1145" t="s">
        <v>84</v>
      </c>
      <c r="M1145" t="s">
        <v>85</v>
      </c>
      <c r="N1145" t="s">
        <v>86</v>
      </c>
      <c r="O1145">
        <v>111</v>
      </c>
      <c r="P1145" t="s">
        <v>118</v>
      </c>
      <c r="Q1145" t="s">
        <v>4048</v>
      </c>
      <c r="R1145" t="s">
        <v>4049</v>
      </c>
      <c r="S1145">
        <v>54391</v>
      </c>
      <c r="T1145">
        <v>28020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1680</v>
      </c>
      <c r="AA1145">
        <v>3075</v>
      </c>
      <c r="AB1145">
        <v>75869</v>
      </c>
      <c r="AC1145" t="s">
        <v>135</v>
      </c>
      <c r="AD1145" t="s">
        <v>136</v>
      </c>
      <c r="AE1145" t="s">
        <v>175</v>
      </c>
      <c r="AF1145" t="s">
        <v>176</v>
      </c>
      <c r="AG1145">
        <v>8</v>
      </c>
      <c r="AH1145">
        <v>3</v>
      </c>
      <c r="AI1145">
        <v>15</v>
      </c>
      <c r="AJ1145">
        <v>55949</v>
      </c>
      <c r="AK1145">
        <v>314</v>
      </c>
      <c r="AL1145">
        <v>1</v>
      </c>
      <c r="AM1145">
        <v>2059</v>
      </c>
      <c r="AN1145">
        <v>0.75139999999999996</v>
      </c>
      <c r="AO1145">
        <v>0.74719999999999998</v>
      </c>
      <c r="AP1145">
        <v>4.1999999999999997E-3</v>
      </c>
      <c r="AQ1145">
        <v>1.1394799947738647</v>
      </c>
      <c r="AR1145">
        <v>1.1394799947738647</v>
      </c>
      <c r="AS1145">
        <v>0</v>
      </c>
      <c r="AT1145" t="s">
        <v>139</v>
      </c>
      <c r="AU1145" t="s">
        <v>83</v>
      </c>
      <c r="AW1145" t="s">
        <v>125</v>
      </c>
      <c r="AX1145" t="s">
        <v>84</v>
      </c>
      <c r="AY1145" t="s">
        <v>588</v>
      </c>
      <c r="AZ1145" t="s">
        <v>98</v>
      </c>
      <c r="BA1145" t="s">
        <v>99</v>
      </c>
      <c r="BB1145" t="s">
        <v>438</v>
      </c>
      <c r="BC1145" t="s">
        <v>3273</v>
      </c>
      <c r="BD1145" t="s">
        <v>3274</v>
      </c>
      <c r="BF1145" t="s">
        <v>3274</v>
      </c>
      <c r="BG1145" t="s">
        <v>6995</v>
      </c>
      <c r="BH1145" s="6">
        <v>44454</v>
      </c>
      <c r="BI1145" s="6">
        <v>44470</v>
      </c>
      <c r="BJ1145" s="32">
        <f t="shared" si="52"/>
        <v>2021</v>
      </c>
      <c r="BK1145" t="s">
        <v>104</v>
      </c>
      <c r="BL1145" t="s">
        <v>139</v>
      </c>
      <c r="BM1145" t="s">
        <v>86</v>
      </c>
      <c r="BN1145" t="s">
        <v>85</v>
      </c>
      <c r="BO1145" t="s">
        <v>176</v>
      </c>
      <c r="BP1145" t="str">
        <f t="shared" si="53"/>
        <v>02</v>
      </c>
    </row>
    <row r="1146" spans="1:68" x14ac:dyDescent="0.25">
      <c r="A1146">
        <v>2023</v>
      </c>
      <c r="B1146" t="s">
        <v>6999</v>
      </c>
      <c r="C1146" t="s">
        <v>7000</v>
      </c>
      <c r="D1146" t="s">
        <v>7001</v>
      </c>
      <c r="E1146">
        <v>20210825</v>
      </c>
      <c r="F1146">
        <v>20211004</v>
      </c>
      <c r="G1146" t="str">
        <f t="shared" si="51"/>
        <v>2021</v>
      </c>
      <c r="H1146">
        <v>41</v>
      </c>
      <c r="I1146" t="s">
        <v>7002</v>
      </c>
      <c r="J1146" t="s">
        <v>7003</v>
      </c>
      <c r="K1146" t="s">
        <v>83</v>
      </c>
      <c r="L1146" t="s">
        <v>84</v>
      </c>
      <c r="M1146" t="s">
        <v>85</v>
      </c>
      <c r="N1146" t="s">
        <v>86</v>
      </c>
      <c r="O1146">
        <v>111</v>
      </c>
      <c r="P1146" t="s">
        <v>118</v>
      </c>
      <c r="Q1146" t="s">
        <v>4622</v>
      </c>
      <c r="R1146" t="s">
        <v>4623</v>
      </c>
      <c r="S1146">
        <v>216745</v>
      </c>
      <c r="T1146">
        <v>30530</v>
      </c>
      <c r="U1146">
        <v>90840</v>
      </c>
      <c r="V1146">
        <v>0</v>
      </c>
      <c r="W1146">
        <v>285.20999999999998</v>
      </c>
      <c r="X1146">
        <v>2739.34</v>
      </c>
      <c r="Y1146">
        <v>0</v>
      </c>
      <c r="Z1146">
        <v>2000</v>
      </c>
      <c r="AA1146">
        <v>3525</v>
      </c>
      <c r="AB1146">
        <v>282976</v>
      </c>
      <c r="AC1146" t="s">
        <v>157</v>
      </c>
      <c r="AD1146" t="s">
        <v>158</v>
      </c>
      <c r="AE1146" t="s">
        <v>226</v>
      </c>
      <c r="AF1146" t="s">
        <v>227</v>
      </c>
      <c r="AG1146">
        <v>20</v>
      </c>
      <c r="AH1146">
        <v>7</v>
      </c>
      <c r="AI1146">
        <v>37</v>
      </c>
      <c r="AJ1146">
        <v>280368</v>
      </c>
      <c r="AK1146">
        <v>20050</v>
      </c>
      <c r="AL1146">
        <v>1</v>
      </c>
      <c r="AM1146">
        <v>61464</v>
      </c>
      <c r="AN1146">
        <v>4.0118999999999998</v>
      </c>
      <c r="AO1146">
        <v>3.7441</v>
      </c>
      <c r="AP1146">
        <v>0.26779999999999998</v>
      </c>
      <c r="AQ1146">
        <v>4.4611898958683014</v>
      </c>
      <c r="AR1146">
        <v>4.193389892578125</v>
      </c>
      <c r="AS1146">
        <v>0.26780000329017639</v>
      </c>
      <c r="AT1146" t="s">
        <v>111</v>
      </c>
      <c r="AU1146" t="s">
        <v>83</v>
      </c>
      <c r="AW1146" t="s">
        <v>7004</v>
      </c>
      <c r="AX1146" t="s">
        <v>84</v>
      </c>
      <c r="AY1146" t="s">
        <v>998</v>
      </c>
      <c r="AZ1146" t="s">
        <v>98</v>
      </c>
      <c r="BA1146" t="s">
        <v>99</v>
      </c>
      <c r="BB1146" t="s">
        <v>554</v>
      </c>
      <c r="BC1146" t="s">
        <v>710</v>
      </c>
      <c r="BD1146" t="s">
        <v>1018</v>
      </c>
      <c r="BF1146" t="s">
        <v>1018</v>
      </c>
      <c r="BG1146" t="s">
        <v>7000</v>
      </c>
      <c r="BH1146" s="6">
        <v>44453</v>
      </c>
      <c r="BI1146" s="6">
        <v>44473</v>
      </c>
      <c r="BJ1146" s="32">
        <f t="shared" si="52"/>
        <v>2021</v>
      </c>
      <c r="BK1146" t="s">
        <v>104</v>
      </c>
      <c r="BL1146" t="s">
        <v>111</v>
      </c>
      <c r="BM1146" t="s">
        <v>86</v>
      </c>
      <c r="BN1146" t="s">
        <v>85</v>
      </c>
      <c r="BO1146" t="s">
        <v>160</v>
      </c>
      <c r="BP1146" t="str">
        <f t="shared" si="53"/>
        <v>03</v>
      </c>
    </row>
    <row r="1147" spans="1:68" x14ac:dyDescent="0.25">
      <c r="A1147">
        <v>2023</v>
      </c>
      <c r="B1147" t="s">
        <v>7005</v>
      </c>
      <c r="C1147" t="s">
        <v>7006</v>
      </c>
      <c r="D1147" t="s">
        <v>7007</v>
      </c>
      <c r="E1147">
        <v>20211001</v>
      </c>
      <c r="F1147">
        <v>20211022</v>
      </c>
      <c r="G1147" t="str">
        <f t="shared" si="51"/>
        <v>2021</v>
      </c>
      <c r="H1147">
        <v>22</v>
      </c>
      <c r="I1147" t="s">
        <v>7008</v>
      </c>
      <c r="J1147" t="s">
        <v>7009</v>
      </c>
      <c r="K1147" t="s">
        <v>83</v>
      </c>
      <c r="L1147" t="s">
        <v>84</v>
      </c>
      <c r="M1147" t="s">
        <v>85</v>
      </c>
      <c r="N1147" t="s">
        <v>86</v>
      </c>
      <c r="O1147">
        <v>111</v>
      </c>
      <c r="P1147" t="s">
        <v>118</v>
      </c>
      <c r="Q1147" t="s">
        <v>918</v>
      </c>
      <c r="R1147" t="s">
        <v>919</v>
      </c>
      <c r="S1147">
        <v>93417</v>
      </c>
      <c r="T1147">
        <v>20359</v>
      </c>
      <c r="U1147">
        <v>38472</v>
      </c>
      <c r="V1147">
        <v>0</v>
      </c>
      <c r="W1147">
        <v>1042.95</v>
      </c>
      <c r="X1147">
        <v>0</v>
      </c>
      <c r="Y1147">
        <v>0</v>
      </c>
      <c r="Z1147">
        <v>1120</v>
      </c>
      <c r="AA1147">
        <v>2925</v>
      </c>
      <c r="AB1147">
        <v>113445</v>
      </c>
      <c r="AC1147" t="s">
        <v>135</v>
      </c>
      <c r="AD1147" t="s">
        <v>136</v>
      </c>
      <c r="AE1147" t="s">
        <v>175</v>
      </c>
      <c r="AF1147" t="s">
        <v>176</v>
      </c>
      <c r="AG1147">
        <v>13</v>
      </c>
      <c r="AH1147">
        <v>4</v>
      </c>
      <c r="AI1147">
        <v>26</v>
      </c>
      <c r="AJ1147">
        <v>131996</v>
      </c>
      <c r="AK1147">
        <v>3152</v>
      </c>
      <c r="AL1147">
        <v>1</v>
      </c>
      <c r="AM1147">
        <v>13581</v>
      </c>
      <c r="AN1147">
        <v>1.8048</v>
      </c>
      <c r="AO1147">
        <v>1.7626999999999999</v>
      </c>
      <c r="AP1147">
        <v>4.2099999999999999E-2</v>
      </c>
      <c r="AQ1147">
        <v>1.8047999627888203</v>
      </c>
      <c r="AR1147">
        <v>1.7626999616622925</v>
      </c>
      <c r="AS1147">
        <v>4.2100001126527786E-2</v>
      </c>
      <c r="AT1147" t="s">
        <v>139</v>
      </c>
      <c r="AU1147" t="s">
        <v>83</v>
      </c>
      <c r="AW1147" t="s">
        <v>125</v>
      </c>
      <c r="AX1147" t="s">
        <v>84</v>
      </c>
      <c r="AY1147" t="s">
        <v>437</v>
      </c>
      <c r="AZ1147" t="s">
        <v>98</v>
      </c>
      <c r="BA1147" t="s">
        <v>99</v>
      </c>
      <c r="BB1147" t="s">
        <v>438</v>
      </c>
      <c r="BC1147" t="s">
        <v>262</v>
      </c>
      <c r="BD1147" t="s">
        <v>263</v>
      </c>
      <c r="BF1147" t="s">
        <v>263</v>
      </c>
      <c r="BG1147" t="s">
        <v>7006</v>
      </c>
      <c r="BH1147" s="6">
        <v>44482</v>
      </c>
      <c r="BI1147" s="6">
        <v>44491</v>
      </c>
      <c r="BJ1147" s="32">
        <f t="shared" si="52"/>
        <v>2021</v>
      </c>
      <c r="BK1147" t="s">
        <v>104</v>
      </c>
      <c r="BL1147" t="s">
        <v>139</v>
      </c>
      <c r="BM1147" t="s">
        <v>86</v>
      </c>
      <c r="BN1147" t="s">
        <v>85</v>
      </c>
      <c r="BO1147" t="s">
        <v>176</v>
      </c>
      <c r="BP1147" t="str">
        <f t="shared" si="53"/>
        <v>02</v>
      </c>
    </row>
    <row r="1148" spans="1:68" x14ac:dyDescent="0.25">
      <c r="A1148">
        <v>2023</v>
      </c>
      <c r="B1148" t="s">
        <v>7010</v>
      </c>
      <c r="C1148" t="s">
        <v>5676</v>
      </c>
      <c r="D1148" t="s">
        <v>5677</v>
      </c>
      <c r="E1148">
        <v>20210802</v>
      </c>
      <c r="F1148">
        <v>20211005</v>
      </c>
      <c r="G1148" t="str">
        <f t="shared" si="51"/>
        <v>2021</v>
      </c>
      <c r="H1148">
        <v>65</v>
      </c>
      <c r="I1148" t="s">
        <v>7011</v>
      </c>
      <c r="J1148" t="s">
        <v>7012</v>
      </c>
      <c r="K1148" t="s">
        <v>83</v>
      </c>
      <c r="L1148" t="s">
        <v>84</v>
      </c>
      <c r="M1148" t="s">
        <v>85</v>
      </c>
      <c r="N1148" t="s">
        <v>86</v>
      </c>
      <c r="O1148">
        <v>111</v>
      </c>
      <c r="P1148" t="s">
        <v>87</v>
      </c>
      <c r="Q1148" t="s">
        <v>4934</v>
      </c>
      <c r="R1148" t="s">
        <v>4935</v>
      </c>
      <c r="S1148">
        <v>310052</v>
      </c>
      <c r="T1148">
        <v>58609</v>
      </c>
      <c r="U1148">
        <v>107253</v>
      </c>
      <c r="V1148">
        <v>0</v>
      </c>
      <c r="W1148">
        <v>3923.28</v>
      </c>
      <c r="X1148">
        <v>0</v>
      </c>
      <c r="Y1148">
        <v>563</v>
      </c>
      <c r="Z1148">
        <v>5160</v>
      </c>
      <c r="AA1148">
        <v>7725</v>
      </c>
      <c r="AB1148">
        <v>710907</v>
      </c>
      <c r="AC1148" t="s">
        <v>220</v>
      </c>
      <c r="AD1148" t="s">
        <v>221</v>
      </c>
      <c r="AE1148" t="s">
        <v>222</v>
      </c>
      <c r="AF1148" t="s">
        <v>223</v>
      </c>
      <c r="AG1148">
        <v>17</v>
      </c>
      <c r="AH1148">
        <v>6</v>
      </c>
      <c r="AI1148">
        <v>31</v>
      </c>
      <c r="AJ1148">
        <v>315976</v>
      </c>
      <c r="AK1148">
        <v>22759</v>
      </c>
      <c r="AL1148">
        <v>1</v>
      </c>
      <c r="AM1148">
        <v>62114</v>
      </c>
      <c r="AN1148">
        <v>4.5235000000000003</v>
      </c>
      <c r="AO1148">
        <v>4.2195999999999998</v>
      </c>
      <c r="AP1148">
        <v>0.3039</v>
      </c>
      <c r="AQ1148">
        <v>9.5870201587677002</v>
      </c>
      <c r="AR1148">
        <v>9.2831201553344727</v>
      </c>
      <c r="AS1148">
        <v>0.30390000343322754</v>
      </c>
      <c r="AT1148" t="s">
        <v>111</v>
      </c>
      <c r="AU1148" t="s">
        <v>83</v>
      </c>
      <c r="AV1148" t="s">
        <v>317</v>
      </c>
      <c r="AW1148" t="s">
        <v>7013</v>
      </c>
      <c r="AX1148" t="s">
        <v>84</v>
      </c>
      <c r="AY1148" t="s">
        <v>112</v>
      </c>
      <c r="AZ1148" t="s">
        <v>98</v>
      </c>
      <c r="BA1148" t="s">
        <v>99</v>
      </c>
      <c r="BB1148" t="s">
        <v>100</v>
      </c>
      <c r="BC1148" t="s">
        <v>1206</v>
      </c>
      <c r="BD1148" t="s">
        <v>1207</v>
      </c>
      <c r="BF1148" t="s">
        <v>1207</v>
      </c>
      <c r="BG1148" t="s">
        <v>5676</v>
      </c>
      <c r="BH1148" s="6">
        <v>44439</v>
      </c>
      <c r="BI1148" s="6">
        <v>44474</v>
      </c>
      <c r="BJ1148" s="32">
        <f t="shared" si="52"/>
        <v>2021</v>
      </c>
      <c r="BK1148" t="s">
        <v>104</v>
      </c>
      <c r="BL1148" t="s">
        <v>111</v>
      </c>
      <c r="BM1148" t="s">
        <v>86</v>
      </c>
      <c r="BN1148" t="s">
        <v>85</v>
      </c>
      <c r="BO1148" t="s">
        <v>320</v>
      </c>
      <c r="BP1148" t="str">
        <f t="shared" si="53"/>
        <v>04</v>
      </c>
    </row>
    <row r="1149" spans="1:68" x14ac:dyDescent="0.25">
      <c r="A1149">
        <v>2023</v>
      </c>
      <c r="B1149" t="s">
        <v>7014</v>
      </c>
      <c r="C1149" t="s">
        <v>7015</v>
      </c>
      <c r="D1149" t="s">
        <v>7016</v>
      </c>
      <c r="E1149">
        <v>20210914</v>
      </c>
      <c r="F1149">
        <v>20211005</v>
      </c>
      <c r="G1149" t="str">
        <f t="shared" si="51"/>
        <v>2021</v>
      </c>
      <c r="H1149">
        <v>22</v>
      </c>
      <c r="I1149" t="s">
        <v>7017</v>
      </c>
      <c r="J1149" t="s">
        <v>7018</v>
      </c>
      <c r="K1149" t="s">
        <v>83</v>
      </c>
      <c r="L1149" t="s">
        <v>84</v>
      </c>
      <c r="M1149" t="s">
        <v>85</v>
      </c>
      <c r="N1149" t="s">
        <v>86</v>
      </c>
      <c r="O1149">
        <v>111</v>
      </c>
      <c r="P1149" t="s">
        <v>118</v>
      </c>
      <c r="Q1149" t="s">
        <v>133</v>
      </c>
      <c r="R1149" t="s">
        <v>134</v>
      </c>
      <c r="S1149">
        <v>87920</v>
      </c>
      <c r="T1149">
        <v>22356</v>
      </c>
      <c r="U1149">
        <v>33480</v>
      </c>
      <c r="V1149">
        <v>0</v>
      </c>
      <c r="W1149">
        <v>4070.72</v>
      </c>
      <c r="X1149">
        <v>0</v>
      </c>
      <c r="Y1149">
        <v>0</v>
      </c>
      <c r="Z1149">
        <v>1280</v>
      </c>
      <c r="AA1149">
        <v>3375</v>
      </c>
      <c r="AB1149">
        <v>99696</v>
      </c>
      <c r="AC1149" t="s">
        <v>135</v>
      </c>
      <c r="AD1149" t="s">
        <v>136</v>
      </c>
      <c r="AE1149" t="s">
        <v>1400</v>
      </c>
      <c r="AF1149" t="s">
        <v>1401</v>
      </c>
      <c r="AG1149">
        <v>11</v>
      </c>
      <c r="AH1149">
        <v>4</v>
      </c>
      <c r="AI1149">
        <v>21</v>
      </c>
      <c r="AJ1149">
        <v>103903</v>
      </c>
      <c r="AK1149">
        <v>5870</v>
      </c>
      <c r="AL1149">
        <v>1</v>
      </c>
      <c r="AM1149">
        <v>19638</v>
      </c>
      <c r="AN1149">
        <v>1.4659</v>
      </c>
      <c r="AO1149">
        <v>1.3875</v>
      </c>
      <c r="AP1149">
        <v>7.8399999999999997E-2</v>
      </c>
      <c r="AQ1149">
        <v>1.5415799468755722</v>
      </c>
      <c r="AR1149">
        <v>1.4631799459457397</v>
      </c>
      <c r="AS1149">
        <v>7.8400000929832458E-2</v>
      </c>
      <c r="AT1149" t="s">
        <v>139</v>
      </c>
      <c r="AU1149" t="s">
        <v>135</v>
      </c>
      <c r="AW1149" t="s">
        <v>125</v>
      </c>
      <c r="AX1149" t="s">
        <v>84</v>
      </c>
      <c r="AY1149" t="s">
        <v>112</v>
      </c>
      <c r="AZ1149" t="s">
        <v>98</v>
      </c>
      <c r="BA1149" t="s">
        <v>99</v>
      </c>
      <c r="BB1149" t="s">
        <v>100</v>
      </c>
      <c r="BC1149" t="s">
        <v>298</v>
      </c>
      <c r="BD1149" t="s">
        <v>5909</v>
      </c>
      <c r="BF1149" t="s">
        <v>5909</v>
      </c>
      <c r="BG1149" t="s">
        <v>7015</v>
      </c>
      <c r="BH1149" s="6">
        <v>44461</v>
      </c>
      <c r="BI1149" s="6">
        <v>44474</v>
      </c>
      <c r="BJ1149" s="32">
        <f t="shared" si="52"/>
        <v>2021</v>
      </c>
      <c r="BK1149" t="s">
        <v>104</v>
      </c>
      <c r="BL1149" t="s">
        <v>139</v>
      </c>
      <c r="BM1149" t="s">
        <v>86</v>
      </c>
      <c r="BN1149" t="s">
        <v>85</v>
      </c>
      <c r="BO1149" t="s">
        <v>138</v>
      </c>
      <c r="BP1149" t="str">
        <f t="shared" si="53"/>
        <v>02</v>
      </c>
    </row>
    <row r="1150" spans="1:68" x14ac:dyDescent="0.25">
      <c r="A1150">
        <v>2023</v>
      </c>
      <c r="B1150" t="s">
        <v>7019</v>
      </c>
      <c r="C1150" t="s">
        <v>7020</v>
      </c>
      <c r="D1150" t="s">
        <v>7021</v>
      </c>
      <c r="E1150">
        <v>20210912</v>
      </c>
      <c r="F1150">
        <v>20211005</v>
      </c>
      <c r="G1150" t="str">
        <f t="shared" si="51"/>
        <v>2021</v>
      </c>
      <c r="H1150">
        <v>24</v>
      </c>
      <c r="I1150" t="s">
        <v>7022</v>
      </c>
      <c r="J1150" t="s">
        <v>7023</v>
      </c>
      <c r="K1150" t="s">
        <v>83</v>
      </c>
      <c r="L1150" t="s">
        <v>84</v>
      </c>
      <c r="M1150" t="s">
        <v>85</v>
      </c>
      <c r="N1150" t="s">
        <v>86</v>
      </c>
      <c r="O1150">
        <v>111</v>
      </c>
      <c r="P1150" t="s">
        <v>87</v>
      </c>
      <c r="Q1150" t="s">
        <v>88</v>
      </c>
      <c r="R1150" t="s">
        <v>89</v>
      </c>
      <c r="S1150">
        <v>89340</v>
      </c>
      <c r="T1150">
        <v>24753</v>
      </c>
      <c r="U1150">
        <v>16488</v>
      </c>
      <c r="V1150">
        <v>0</v>
      </c>
      <c r="W1150">
        <v>347.78</v>
      </c>
      <c r="X1150">
        <v>2245.9</v>
      </c>
      <c r="Y1150">
        <v>8743.85</v>
      </c>
      <c r="Z1150">
        <v>1600</v>
      </c>
      <c r="AA1150">
        <v>2475</v>
      </c>
      <c r="AB1150">
        <v>154542</v>
      </c>
      <c r="AC1150" t="s">
        <v>90</v>
      </c>
      <c r="AD1150" t="s">
        <v>91</v>
      </c>
      <c r="AE1150" t="s">
        <v>805</v>
      </c>
      <c r="AF1150" t="s">
        <v>105</v>
      </c>
      <c r="AG1150">
        <v>13</v>
      </c>
      <c r="AH1150">
        <v>4</v>
      </c>
      <c r="AI1150">
        <v>23</v>
      </c>
      <c r="AJ1150">
        <v>133895</v>
      </c>
      <c r="AK1150">
        <v>22137</v>
      </c>
      <c r="AL1150">
        <v>1</v>
      </c>
      <c r="AM1150">
        <v>42367</v>
      </c>
      <c r="AN1150">
        <v>2.0836999999999999</v>
      </c>
      <c r="AO1150">
        <v>1.7881</v>
      </c>
      <c r="AP1150">
        <v>0.29559999999999997</v>
      </c>
      <c r="AQ1150">
        <v>2.1662300229072571</v>
      </c>
      <c r="AR1150">
        <v>1.8706300258636475</v>
      </c>
      <c r="AS1150">
        <v>0.29559999704360962</v>
      </c>
      <c r="AT1150" t="s">
        <v>94</v>
      </c>
      <c r="AU1150" t="s">
        <v>90</v>
      </c>
      <c r="AV1150" t="s">
        <v>90</v>
      </c>
      <c r="AW1150" t="s">
        <v>95</v>
      </c>
      <c r="AX1150" t="s">
        <v>1731</v>
      </c>
      <c r="AY1150" t="s">
        <v>260</v>
      </c>
      <c r="AZ1150" t="s">
        <v>98</v>
      </c>
      <c r="BA1150" t="s">
        <v>99</v>
      </c>
      <c r="BB1150" t="s">
        <v>261</v>
      </c>
      <c r="BC1150" t="s">
        <v>101</v>
      </c>
      <c r="BD1150" t="s">
        <v>102</v>
      </c>
      <c r="BE1150" t="s">
        <v>103</v>
      </c>
      <c r="BF1150" t="s">
        <v>103</v>
      </c>
      <c r="BG1150" t="s">
        <v>7020</v>
      </c>
      <c r="BH1150" s="6">
        <v>44462</v>
      </c>
      <c r="BI1150" s="6">
        <v>44474</v>
      </c>
      <c r="BJ1150" s="32">
        <f t="shared" si="52"/>
        <v>2021</v>
      </c>
      <c r="BK1150" t="s">
        <v>104</v>
      </c>
      <c r="BL1150" t="s">
        <v>94</v>
      </c>
      <c r="BM1150" t="s">
        <v>86</v>
      </c>
      <c r="BN1150" t="s">
        <v>85</v>
      </c>
      <c r="BO1150" t="s">
        <v>105</v>
      </c>
      <c r="BP1150" t="str">
        <f t="shared" si="53"/>
        <v>11</v>
      </c>
    </row>
    <row r="1151" spans="1:68" x14ac:dyDescent="0.25">
      <c r="A1151">
        <v>2023</v>
      </c>
      <c r="B1151" t="s">
        <v>7024</v>
      </c>
      <c r="C1151" t="s">
        <v>7025</v>
      </c>
      <c r="D1151" t="s">
        <v>7026</v>
      </c>
      <c r="E1151">
        <v>20210916</v>
      </c>
      <c r="F1151">
        <v>20211009</v>
      </c>
      <c r="G1151" t="str">
        <f t="shared" si="51"/>
        <v>2021</v>
      </c>
      <c r="H1151">
        <v>24</v>
      </c>
      <c r="I1151" t="s">
        <v>7027</v>
      </c>
      <c r="J1151" t="s">
        <v>7028</v>
      </c>
      <c r="K1151" t="s">
        <v>220</v>
      </c>
      <c r="L1151" t="s">
        <v>221</v>
      </c>
      <c r="M1151" t="s">
        <v>222</v>
      </c>
      <c r="N1151" t="s">
        <v>1278</v>
      </c>
      <c r="O1151">
        <v>111</v>
      </c>
      <c r="P1151" t="s">
        <v>118</v>
      </c>
      <c r="Q1151" t="s">
        <v>766</v>
      </c>
      <c r="R1151" t="s">
        <v>767</v>
      </c>
      <c r="S1151">
        <v>87179</v>
      </c>
      <c r="T1151">
        <v>29582</v>
      </c>
      <c r="U1151">
        <v>0</v>
      </c>
      <c r="V1151">
        <v>0</v>
      </c>
      <c r="W1151">
        <v>367.39</v>
      </c>
      <c r="X1151">
        <v>0</v>
      </c>
      <c r="Y1151">
        <v>392.85</v>
      </c>
      <c r="Z1151">
        <v>1840</v>
      </c>
      <c r="AA1151">
        <v>3225</v>
      </c>
      <c r="AB1151">
        <v>98159</v>
      </c>
      <c r="AC1151" t="s">
        <v>83</v>
      </c>
      <c r="AD1151" t="s">
        <v>84</v>
      </c>
      <c r="AE1151" t="s">
        <v>85</v>
      </c>
      <c r="AF1151" t="s">
        <v>86</v>
      </c>
      <c r="AG1151">
        <v>12</v>
      </c>
      <c r="AH1151">
        <v>4</v>
      </c>
      <c r="AI1151">
        <v>24</v>
      </c>
      <c r="AJ1151">
        <v>95346</v>
      </c>
      <c r="AK1151">
        <v>2322</v>
      </c>
      <c r="AL1151">
        <v>1</v>
      </c>
      <c r="AM1151">
        <v>10034</v>
      </c>
      <c r="AN1151">
        <v>1.3043</v>
      </c>
      <c r="AO1151">
        <v>1.2733000000000001</v>
      </c>
      <c r="AP1151">
        <v>3.1E-2</v>
      </c>
      <c r="AQ1151">
        <v>1.3043000511825085</v>
      </c>
      <c r="AR1151">
        <v>1.2733000516891479</v>
      </c>
      <c r="AS1151">
        <v>3.0999999493360519E-2</v>
      </c>
      <c r="AT1151" t="s">
        <v>139</v>
      </c>
      <c r="AU1151" t="s">
        <v>83</v>
      </c>
      <c r="AW1151" t="s">
        <v>7029</v>
      </c>
      <c r="AX1151" t="s">
        <v>84</v>
      </c>
      <c r="AY1151" t="s">
        <v>7030</v>
      </c>
      <c r="AZ1151" t="s">
        <v>1722</v>
      </c>
      <c r="BA1151" t="s">
        <v>3135</v>
      </c>
      <c r="BB1151" t="s">
        <v>3135</v>
      </c>
      <c r="BC1151" t="s">
        <v>101</v>
      </c>
      <c r="BD1151" t="s">
        <v>102</v>
      </c>
      <c r="BE1151" t="s">
        <v>103</v>
      </c>
      <c r="BF1151" t="s">
        <v>103</v>
      </c>
      <c r="BG1151" t="s">
        <v>7025</v>
      </c>
      <c r="BH1151" s="6">
        <v>44455</v>
      </c>
      <c r="BI1151" s="6">
        <v>44475</v>
      </c>
      <c r="BJ1151" s="32">
        <f t="shared" si="52"/>
        <v>2021</v>
      </c>
      <c r="BK1151" t="s">
        <v>104</v>
      </c>
      <c r="BL1151" t="s">
        <v>214</v>
      </c>
      <c r="BM1151" t="s">
        <v>86</v>
      </c>
      <c r="BN1151" t="s">
        <v>85</v>
      </c>
      <c r="BO1151" t="s">
        <v>889</v>
      </c>
      <c r="BP1151" t="str">
        <f t="shared" si="53"/>
        <v>26</v>
      </c>
    </row>
    <row r="1152" spans="1:68" x14ac:dyDescent="0.25">
      <c r="A1152">
        <v>2023</v>
      </c>
      <c r="B1152" t="s">
        <v>7031</v>
      </c>
      <c r="C1152" t="s">
        <v>6649</v>
      </c>
      <c r="D1152" t="s">
        <v>6650</v>
      </c>
      <c r="E1152">
        <v>20210829</v>
      </c>
      <c r="F1152">
        <v>20211007</v>
      </c>
      <c r="G1152" t="str">
        <f t="shared" si="51"/>
        <v>2021</v>
      </c>
      <c r="H1152">
        <v>40</v>
      </c>
      <c r="I1152" t="s">
        <v>7032</v>
      </c>
      <c r="J1152" t="s">
        <v>7033</v>
      </c>
      <c r="K1152" t="s">
        <v>83</v>
      </c>
      <c r="L1152" t="s">
        <v>84</v>
      </c>
      <c r="M1152" t="s">
        <v>85</v>
      </c>
      <c r="N1152" t="s">
        <v>86</v>
      </c>
      <c r="O1152">
        <v>111</v>
      </c>
      <c r="P1152" t="s">
        <v>118</v>
      </c>
      <c r="Q1152" t="s">
        <v>792</v>
      </c>
      <c r="R1152" t="s">
        <v>793</v>
      </c>
      <c r="S1152">
        <v>111122</v>
      </c>
      <c r="T1152">
        <v>48851</v>
      </c>
      <c r="U1152">
        <v>0</v>
      </c>
      <c r="V1152">
        <v>0</v>
      </c>
      <c r="W1152">
        <v>1618.08</v>
      </c>
      <c r="X1152">
        <v>0</v>
      </c>
      <c r="Y1152">
        <v>0</v>
      </c>
      <c r="Z1152">
        <v>3120</v>
      </c>
      <c r="AA1152">
        <v>6600</v>
      </c>
      <c r="AB1152">
        <v>148400</v>
      </c>
      <c r="AC1152" t="s">
        <v>135</v>
      </c>
      <c r="AD1152" t="s">
        <v>136</v>
      </c>
      <c r="AE1152" t="s">
        <v>137</v>
      </c>
      <c r="AF1152" t="s">
        <v>138</v>
      </c>
      <c r="AG1152">
        <v>9</v>
      </c>
      <c r="AH1152">
        <v>3</v>
      </c>
      <c r="AI1152">
        <v>18</v>
      </c>
      <c r="AJ1152">
        <v>65372</v>
      </c>
      <c r="AK1152">
        <v>972</v>
      </c>
      <c r="AL1152">
        <v>1</v>
      </c>
      <c r="AM1152">
        <v>5310</v>
      </c>
      <c r="AN1152">
        <v>0.88600000000000001</v>
      </c>
      <c r="AO1152">
        <v>0.873</v>
      </c>
      <c r="AP1152">
        <v>1.2999999999999999E-2</v>
      </c>
      <c r="AQ1152">
        <v>2.1663999445736408</v>
      </c>
      <c r="AR1152">
        <v>2.1533999443054199</v>
      </c>
      <c r="AS1152">
        <v>1.3000000268220901E-2</v>
      </c>
      <c r="AT1152" t="s">
        <v>139</v>
      </c>
      <c r="AU1152" t="s">
        <v>135</v>
      </c>
      <c r="AW1152" t="s">
        <v>125</v>
      </c>
      <c r="AX1152" t="s">
        <v>84</v>
      </c>
      <c r="AY1152" t="s">
        <v>112</v>
      </c>
      <c r="AZ1152" t="s">
        <v>98</v>
      </c>
      <c r="BA1152" t="s">
        <v>99</v>
      </c>
      <c r="BB1152" t="s">
        <v>100</v>
      </c>
      <c r="BC1152" t="s">
        <v>611</v>
      </c>
      <c r="BD1152" t="s">
        <v>980</v>
      </c>
      <c r="BF1152" t="s">
        <v>980</v>
      </c>
      <c r="BG1152" t="s">
        <v>6649</v>
      </c>
      <c r="BH1152" s="6">
        <v>44447</v>
      </c>
      <c r="BI1152" s="6">
        <v>44476</v>
      </c>
      <c r="BJ1152" s="32">
        <f t="shared" si="52"/>
        <v>2021</v>
      </c>
      <c r="BK1152" t="s">
        <v>104</v>
      </c>
      <c r="BL1152" t="s">
        <v>139</v>
      </c>
      <c r="BM1152" t="s">
        <v>86</v>
      </c>
      <c r="BN1152" t="s">
        <v>85</v>
      </c>
      <c r="BO1152" t="s">
        <v>138</v>
      </c>
      <c r="BP1152" t="str">
        <f t="shared" si="53"/>
        <v>02</v>
      </c>
    </row>
    <row r="1153" spans="1:68" x14ac:dyDescent="0.25">
      <c r="A1153">
        <v>2023</v>
      </c>
      <c r="B1153" t="s">
        <v>7034</v>
      </c>
      <c r="C1153" t="s">
        <v>7035</v>
      </c>
      <c r="D1153" t="s">
        <v>7036</v>
      </c>
      <c r="E1153">
        <v>20210907</v>
      </c>
      <c r="F1153">
        <v>20211007</v>
      </c>
      <c r="G1153" t="str">
        <f t="shared" si="51"/>
        <v>2021</v>
      </c>
      <c r="H1153">
        <v>31</v>
      </c>
      <c r="I1153" t="s">
        <v>7037</v>
      </c>
      <c r="J1153" t="s">
        <v>7038</v>
      </c>
      <c r="K1153" t="s">
        <v>83</v>
      </c>
      <c r="L1153" t="s">
        <v>84</v>
      </c>
      <c r="M1153" t="s">
        <v>85</v>
      </c>
      <c r="N1153" t="s">
        <v>86</v>
      </c>
      <c r="O1153">
        <v>111</v>
      </c>
      <c r="P1153" t="s">
        <v>118</v>
      </c>
      <c r="Q1153" t="s">
        <v>484</v>
      </c>
      <c r="R1153" t="s">
        <v>485</v>
      </c>
      <c r="S1153">
        <v>144279</v>
      </c>
      <c r="T1153">
        <v>25064</v>
      </c>
      <c r="U1153">
        <v>73152</v>
      </c>
      <c r="V1153">
        <v>0</v>
      </c>
      <c r="W1153">
        <v>4932.3500000000004</v>
      </c>
      <c r="X1153">
        <v>0</v>
      </c>
      <c r="Y1153">
        <v>0</v>
      </c>
      <c r="Z1153">
        <v>1440</v>
      </c>
      <c r="AA1153">
        <v>3675</v>
      </c>
      <c r="AB1153">
        <v>174168</v>
      </c>
      <c r="AC1153" t="s">
        <v>135</v>
      </c>
      <c r="AD1153" t="s">
        <v>136</v>
      </c>
      <c r="AE1153" t="s">
        <v>137</v>
      </c>
      <c r="AF1153" t="s">
        <v>138</v>
      </c>
      <c r="AG1153">
        <v>16</v>
      </c>
      <c r="AH1153">
        <v>5</v>
      </c>
      <c r="AI1153">
        <v>30</v>
      </c>
      <c r="AJ1153">
        <v>199067</v>
      </c>
      <c r="AK1153">
        <v>15220</v>
      </c>
      <c r="AL1153">
        <v>1</v>
      </c>
      <c r="AM1153">
        <v>73654</v>
      </c>
      <c r="AN1153">
        <v>2.8616999999999999</v>
      </c>
      <c r="AO1153">
        <v>2.6583999999999999</v>
      </c>
      <c r="AP1153">
        <v>0.20330000000000001</v>
      </c>
      <c r="AQ1153">
        <v>2.9613900184631348</v>
      </c>
      <c r="AR1153">
        <v>2.7580900192260742</v>
      </c>
      <c r="AS1153">
        <v>0.20329999923706055</v>
      </c>
      <c r="AT1153" t="s">
        <v>111</v>
      </c>
      <c r="AU1153" t="s">
        <v>83</v>
      </c>
      <c r="AW1153" t="s">
        <v>1286</v>
      </c>
      <c r="AX1153" t="s">
        <v>84</v>
      </c>
      <c r="AY1153" t="s">
        <v>112</v>
      </c>
      <c r="AZ1153" t="s">
        <v>98</v>
      </c>
      <c r="BA1153" t="s">
        <v>99</v>
      </c>
      <c r="BB1153" t="s">
        <v>100</v>
      </c>
      <c r="BC1153" t="s">
        <v>416</v>
      </c>
      <c r="BD1153" t="s">
        <v>417</v>
      </c>
      <c r="BE1153" t="s">
        <v>418</v>
      </c>
      <c r="BF1153" t="s">
        <v>418</v>
      </c>
      <c r="BG1153" t="s">
        <v>7035</v>
      </c>
      <c r="BH1153" s="6">
        <v>44470</v>
      </c>
      <c r="BI1153" s="6">
        <v>44476</v>
      </c>
      <c r="BJ1153" s="32">
        <f t="shared" si="52"/>
        <v>2021</v>
      </c>
      <c r="BK1153" t="s">
        <v>104</v>
      </c>
      <c r="BL1153" t="s">
        <v>111</v>
      </c>
      <c r="BM1153" t="s">
        <v>86</v>
      </c>
      <c r="BN1153" t="s">
        <v>85</v>
      </c>
      <c r="BO1153" t="s">
        <v>138</v>
      </c>
      <c r="BP1153" t="str">
        <f t="shared" si="53"/>
        <v>02</v>
      </c>
    </row>
    <row r="1154" spans="1:68" x14ac:dyDescent="0.25">
      <c r="A1154">
        <v>2023</v>
      </c>
      <c r="B1154" t="s">
        <v>7039</v>
      </c>
      <c r="C1154" t="s">
        <v>7040</v>
      </c>
      <c r="D1154" t="s">
        <v>3621</v>
      </c>
      <c r="E1154">
        <v>20210827</v>
      </c>
      <c r="F1154">
        <v>20211011</v>
      </c>
      <c r="G1154" t="str">
        <f t="shared" si="51"/>
        <v>2021</v>
      </c>
      <c r="H1154">
        <v>46</v>
      </c>
      <c r="I1154" t="s">
        <v>7041</v>
      </c>
      <c r="J1154" t="s">
        <v>7042</v>
      </c>
      <c r="K1154" t="s">
        <v>83</v>
      </c>
      <c r="L1154" t="s">
        <v>84</v>
      </c>
      <c r="M1154" t="s">
        <v>85</v>
      </c>
      <c r="N1154" t="s">
        <v>86</v>
      </c>
      <c r="O1154">
        <v>111</v>
      </c>
      <c r="P1154" t="s">
        <v>118</v>
      </c>
      <c r="Q1154" t="s">
        <v>918</v>
      </c>
      <c r="R1154" t="s">
        <v>919</v>
      </c>
      <c r="S1154">
        <v>137668</v>
      </c>
      <c r="T1154">
        <v>54520</v>
      </c>
      <c r="U1154">
        <v>0</v>
      </c>
      <c r="V1154">
        <v>0</v>
      </c>
      <c r="W1154">
        <v>611.15</v>
      </c>
      <c r="X1154">
        <v>2948.05</v>
      </c>
      <c r="Y1154">
        <v>13794</v>
      </c>
      <c r="Z1154">
        <v>3600</v>
      </c>
      <c r="AA1154">
        <v>6375</v>
      </c>
      <c r="AB1154">
        <v>220251</v>
      </c>
      <c r="AC1154" t="s">
        <v>220</v>
      </c>
      <c r="AD1154" t="s">
        <v>221</v>
      </c>
      <c r="AE1154" t="s">
        <v>222</v>
      </c>
      <c r="AF1154" t="s">
        <v>1278</v>
      </c>
      <c r="AG1154">
        <v>13</v>
      </c>
      <c r="AH1154">
        <v>4</v>
      </c>
      <c r="AI1154">
        <v>26</v>
      </c>
      <c r="AJ1154">
        <v>131996</v>
      </c>
      <c r="AK1154">
        <v>3152</v>
      </c>
      <c r="AL1154">
        <v>1</v>
      </c>
      <c r="AM1154">
        <v>13581</v>
      </c>
      <c r="AN1154">
        <v>1.8048</v>
      </c>
      <c r="AO1154">
        <v>1.7626999999999999</v>
      </c>
      <c r="AP1154">
        <v>4.2099999999999999E-2</v>
      </c>
      <c r="AQ1154">
        <v>3.5212200880050659</v>
      </c>
      <c r="AR1154">
        <v>3.3898100852966309</v>
      </c>
      <c r="AS1154">
        <v>0.13141000270843506</v>
      </c>
      <c r="AT1154" t="s">
        <v>111</v>
      </c>
      <c r="AU1154" t="s">
        <v>83</v>
      </c>
      <c r="AW1154" t="s">
        <v>5795</v>
      </c>
      <c r="AX1154" t="s">
        <v>84</v>
      </c>
      <c r="AY1154" t="s">
        <v>6813</v>
      </c>
      <c r="AZ1154" t="s">
        <v>98</v>
      </c>
      <c r="BA1154" t="s">
        <v>282</v>
      </c>
      <c r="BB1154" t="s">
        <v>1373</v>
      </c>
      <c r="BC1154" t="s">
        <v>229</v>
      </c>
      <c r="BD1154" t="s">
        <v>1149</v>
      </c>
      <c r="BF1154" t="s">
        <v>1149</v>
      </c>
      <c r="BG1154" t="s">
        <v>7040</v>
      </c>
      <c r="BH1154" s="6">
        <v>44453</v>
      </c>
      <c r="BI1154" s="6">
        <v>44480</v>
      </c>
      <c r="BJ1154" s="32">
        <f t="shared" si="52"/>
        <v>2021</v>
      </c>
      <c r="BK1154" t="s">
        <v>104</v>
      </c>
      <c r="BL1154" t="s">
        <v>111</v>
      </c>
      <c r="BM1154" t="s">
        <v>86</v>
      </c>
      <c r="BN1154" t="s">
        <v>85</v>
      </c>
      <c r="BO1154" t="s">
        <v>1278</v>
      </c>
      <c r="BP1154" t="str">
        <f t="shared" si="53"/>
        <v>01</v>
      </c>
    </row>
    <row r="1155" spans="1:68" x14ac:dyDescent="0.25">
      <c r="A1155">
        <v>2023</v>
      </c>
      <c r="B1155" t="s">
        <v>7043</v>
      </c>
      <c r="C1155" t="s">
        <v>7044</v>
      </c>
      <c r="D1155" t="s">
        <v>7045</v>
      </c>
      <c r="E1155">
        <v>20210915</v>
      </c>
      <c r="F1155">
        <v>20211011</v>
      </c>
      <c r="G1155" t="str">
        <f t="shared" ref="G1155:G1218" si="54">LEFT(F1155,4)</f>
        <v>2021</v>
      </c>
      <c r="H1155">
        <v>27</v>
      </c>
      <c r="I1155" t="s">
        <v>7046</v>
      </c>
      <c r="J1155" t="s">
        <v>7047</v>
      </c>
      <c r="K1155" t="s">
        <v>83</v>
      </c>
      <c r="L1155" t="s">
        <v>84</v>
      </c>
      <c r="M1155" t="s">
        <v>85</v>
      </c>
      <c r="N1155" t="s">
        <v>86</v>
      </c>
      <c r="O1155">
        <v>111</v>
      </c>
      <c r="P1155" t="s">
        <v>118</v>
      </c>
      <c r="Q1155" t="s">
        <v>435</v>
      </c>
      <c r="R1155" t="s">
        <v>436</v>
      </c>
      <c r="S1155">
        <v>57501</v>
      </c>
      <c r="T1155">
        <v>33310</v>
      </c>
      <c r="U1155">
        <v>0</v>
      </c>
      <c r="V1155">
        <v>0</v>
      </c>
      <c r="W1155">
        <v>692.64</v>
      </c>
      <c r="X1155">
        <v>0</v>
      </c>
      <c r="Y1155">
        <v>0</v>
      </c>
      <c r="Z1155">
        <v>2080</v>
      </c>
      <c r="AA1155">
        <v>3525</v>
      </c>
      <c r="AB1155">
        <v>86921</v>
      </c>
      <c r="AC1155" t="s">
        <v>157</v>
      </c>
      <c r="AD1155" t="s">
        <v>158</v>
      </c>
      <c r="AE1155" t="s">
        <v>159</v>
      </c>
      <c r="AF1155" t="s">
        <v>160</v>
      </c>
      <c r="AG1155">
        <v>9</v>
      </c>
      <c r="AH1155">
        <v>3</v>
      </c>
      <c r="AI1155">
        <v>17</v>
      </c>
      <c r="AJ1155">
        <v>62306</v>
      </c>
      <c r="AK1155">
        <v>2459</v>
      </c>
      <c r="AL1155">
        <v>1</v>
      </c>
      <c r="AM1155">
        <v>9397</v>
      </c>
      <c r="AN1155">
        <v>0.86480000000000001</v>
      </c>
      <c r="AO1155">
        <v>0.83199999999999996</v>
      </c>
      <c r="AP1155">
        <v>3.2800000000000003E-2</v>
      </c>
      <c r="AQ1155">
        <v>1.4194699935615063</v>
      </c>
      <c r="AR1155">
        <v>1.3866699934005737</v>
      </c>
      <c r="AS1155">
        <v>3.2800000160932541E-2</v>
      </c>
      <c r="AT1155" t="s">
        <v>111</v>
      </c>
      <c r="AU1155" t="s">
        <v>83</v>
      </c>
      <c r="AW1155" t="s">
        <v>125</v>
      </c>
      <c r="AX1155" t="s">
        <v>84</v>
      </c>
      <c r="AY1155" t="s">
        <v>998</v>
      </c>
      <c r="AZ1155" t="s">
        <v>98</v>
      </c>
      <c r="BA1155" t="s">
        <v>99</v>
      </c>
      <c r="BB1155" t="s">
        <v>554</v>
      </c>
      <c r="BC1155" t="s">
        <v>2187</v>
      </c>
      <c r="BD1155" t="s">
        <v>2188</v>
      </c>
      <c r="BF1155" t="s">
        <v>2188</v>
      </c>
      <c r="BG1155" t="s">
        <v>7044</v>
      </c>
      <c r="BH1155" s="6">
        <v>44459</v>
      </c>
      <c r="BI1155" s="6">
        <v>44480</v>
      </c>
      <c r="BJ1155" s="32">
        <f t="shared" ref="BJ1155:BJ1218" si="55">YEAR(BI1155)</f>
        <v>2021</v>
      </c>
      <c r="BK1155" t="s">
        <v>104</v>
      </c>
      <c r="BL1155" t="s">
        <v>111</v>
      </c>
      <c r="BM1155" t="s">
        <v>86</v>
      </c>
      <c r="BN1155" t="s">
        <v>85</v>
      </c>
      <c r="BO1155" t="s">
        <v>160</v>
      </c>
      <c r="BP1155" t="str">
        <f t="shared" ref="BP1155:BP1218" si="56">LEFT(BO1155,2)</f>
        <v>03</v>
      </c>
    </row>
    <row r="1156" spans="1:68" x14ac:dyDescent="0.25">
      <c r="A1156">
        <v>2023</v>
      </c>
      <c r="B1156" t="s">
        <v>7048</v>
      </c>
      <c r="C1156" t="s">
        <v>7049</v>
      </c>
      <c r="D1156" t="s">
        <v>7050</v>
      </c>
      <c r="E1156">
        <v>20210912</v>
      </c>
      <c r="F1156">
        <v>20211012</v>
      </c>
      <c r="G1156" t="str">
        <f t="shared" si="54"/>
        <v>2021</v>
      </c>
      <c r="H1156">
        <v>31</v>
      </c>
      <c r="I1156" t="s">
        <v>7051</v>
      </c>
      <c r="J1156" t="s">
        <v>7052</v>
      </c>
      <c r="K1156" t="s">
        <v>83</v>
      </c>
      <c r="L1156" t="s">
        <v>84</v>
      </c>
      <c r="M1156" t="s">
        <v>85</v>
      </c>
      <c r="N1156" t="s">
        <v>86</v>
      </c>
      <c r="O1156">
        <v>111</v>
      </c>
      <c r="P1156" t="s">
        <v>118</v>
      </c>
      <c r="Q1156" t="s">
        <v>792</v>
      </c>
      <c r="R1156" t="s">
        <v>793</v>
      </c>
      <c r="S1156">
        <v>74330</v>
      </c>
      <c r="T1156">
        <v>36754</v>
      </c>
      <c r="U1156">
        <v>0</v>
      </c>
      <c r="V1156">
        <v>0</v>
      </c>
      <c r="W1156">
        <v>1005.87</v>
      </c>
      <c r="X1156">
        <v>0</v>
      </c>
      <c r="Y1156">
        <v>0</v>
      </c>
      <c r="Z1156">
        <v>2400</v>
      </c>
      <c r="AA1156">
        <v>4500</v>
      </c>
      <c r="AB1156">
        <v>112660</v>
      </c>
      <c r="AC1156" t="s">
        <v>135</v>
      </c>
      <c r="AD1156" t="s">
        <v>136</v>
      </c>
      <c r="AE1156" t="s">
        <v>175</v>
      </c>
      <c r="AF1156" t="s">
        <v>176</v>
      </c>
      <c r="AG1156">
        <v>9</v>
      </c>
      <c r="AH1156">
        <v>3</v>
      </c>
      <c r="AI1156">
        <v>18</v>
      </c>
      <c r="AJ1156">
        <v>65372</v>
      </c>
      <c r="AK1156">
        <v>972</v>
      </c>
      <c r="AL1156">
        <v>1</v>
      </c>
      <c r="AM1156">
        <v>5310</v>
      </c>
      <c r="AN1156">
        <v>0.88600000000000001</v>
      </c>
      <c r="AO1156">
        <v>0.873</v>
      </c>
      <c r="AP1156">
        <v>1.2999999999999999E-2</v>
      </c>
      <c r="AQ1156">
        <v>1.6426000483334064</v>
      </c>
      <c r="AR1156">
        <v>1.6296000480651855</v>
      </c>
      <c r="AS1156">
        <v>1.3000000268220901E-2</v>
      </c>
      <c r="AT1156" t="s">
        <v>111</v>
      </c>
      <c r="AU1156" t="s">
        <v>83</v>
      </c>
      <c r="AW1156" t="s">
        <v>125</v>
      </c>
      <c r="AX1156" t="s">
        <v>84</v>
      </c>
      <c r="AY1156" t="s">
        <v>97</v>
      </c>
      <c r="AZ1156" t="s">
        <v>98</v>
      </c>
      <c r="BA1156" t="s">
        <v>99</v>
      </c>
      <c r="BB1156" t="s">
        <v>100</v>
      </c>
      <c r="BC1156" t="s">
        <v>626</v>
      </c>
      <c r="BD1156" t="s">
        <v>627</v>
      </c>
      <c r="BF1156" t="s">
        <v>627</v>
      </c>
      <c r="BG1156" t="s">
        <v>7049</v>
      </c>
      <c r="BH1156" s="6">
        <v>44454</v>
      </c>
      <c r="BI1156" s="6">
        <v>44481</v>
      </c>
      <c r="BJ1156" s="32">
        <f t="shared" si="55"/>
        <v>2021</v>
      </c>
      <c r="BK1156" t="s">
        <v>104</v>
      </c>
      <c r="BL1156" t="s">
        <v>111</v>
      </c>
      <c r="BM1156" t="s">
        <v>86</v>
      </c>
      <c r="BN1156" t="s">
        <v>85</v>
      </c>
      <c r="BO1156" t="s">
        <v>176</v>
      </c>
      <c r="BP1156" t="str">
        <f t="shared" si="56"/>
        <v>02</v>
      </c>
    </row>
    <row r="1157" spans="1:68" x14ac:dyDescent="0.25">
      <c r="A1157">
        <v>2023</v>
      </c>
      <c r="B1157" t="s">
        <v>7053</v>
      </c>
      <c r="C1157" t="s">
        <v>7054</v>
      </c>
      <c r="D1157" t="s">
        <v>7055</v>
      </c>
      <c r="E1157">
        <v>20210928</v>
      </c>
      <c r="F1157">
        <v>20211019</v>
      </c>
      <c r="G1157" t="str">
        <f t="shared" si="54"/>
        <v>2021</v>
      </c>
      <c r="H1157">
        <v>22</v>
      </c>
      <c r="I1157" t="s">
        <v>7056</v>
      </c>
      <c r="J1157" t="s">
        <v>7057</v>
      </c>
      <c r="K1157" t="s">
        <v>83</v>
      </c>
      <c r="L1157" t="s">
        <v>84</v>
      </c>
      <c r="M1157" t="s">
        <v>85</v>
      </c>
      <c r="N1157" t="s">
        <v>86</v>
      </c>
      <c r="O1157">
        <v>111</v>
      </c>
      <c r="P1157" t="s">
        <v>118</v>
      </c>
      <c r="Q1157" t="s">
        <v>1602</v>
      </c>
      <c r="R1157" t="s">
        <v>1603</v>
      </c>
      <c r="S1157">
        <v>74801</v>
      </c>
      <c r="T1157">
        <v>23885</v>
      </c>
      <c r="U1157">
        <v>24384</v>
      </c>
      <c r="V1157">
        <v>0</v>
      </c>
      <c r="W1157">
        <v>0</v>
      </c>
      <c r="X1157">
        <v>12081.68</v>
      </c>
      <c r="Y1157">
        <v>0</v>
      </c>
      <c r="Z1157">
        <v>1360</v>
      </c>
      <c r="AA1157">
        <v>3525</v>
      </c>
      <c r="AB1157">
        <v>85628</v>
      </c>
      <c r="AC1157" t="s">
        <v>135</v>
      </c>
      <c r="AD1157" t="s">
        <v>136</v>
      </c>
      <c r="AE1157" t="s">
        <v>137</v>
      </c>
      <c r="AF1157" t="s">
        <v>138</v>
      </c>
      <c r="AG1157">
        <v>6</v>
      </c>
      <c r="AH1157">
        <v>2</v>
      </c>
      <c r="AI1157">
        <v>14</v>
      </c>
      <c r="AJ1157">
        <v>47360</v>
      </c>
      <c r="AK1157">
        <v>9810</v>
      </c>
      <c r="AL1157">
        <v>1</v>
      </c>
      <c r="AM1157">
        <v>22064</v>
      </c>
      <c r="AN1157">
        <v>0.76349999999999996</v>
      </c>
      <c r="AO1157">
        <v>0.63249999999999995</v>
      </c>
      <c r="AP1157">
        <v>0.13100000000000001</v>
      </c>
      <c r="AQ1157">
        <v>1.2694999724626541</v>
      </c>
      <c r="AR1157">
        <v>1.1384999752044678</v>
      </c>
      <c r="AS1157">
        <v>0.13099999725818634</v>
      </c>
      <c r="AT1157" t="s">
        <v>111</v>
      </c>
      <c r="AU1157" t="s">
        <v>135</v>
      </c>
      <c r="AW1157" t="s">
        <v>125</v>
      </c>
      <c r="AX1157" t="s">
        <v>84</v>
      </c>
      <c r="AY1157" t="s">
        <v>2018</v>
      </c>
      <c r="AZ1157" t="s">
        <v>98</v>
      </c>
      <c r="BA1157" t="s">
        <v>99</v>
      </c>
      <c r="BB1157" t="s">
        <v>438</v>
      </c>
      <c r="BC1157" t="s">
        <v>213</v>
      </c>
      <c r="BF1157" t="s">
        <v>213</v>
      </c>
      <c r="BG1157" t="s">
        <v>7054</v>
      </c>
      <c r="BH1157" s="6">
        <v>44475</v>
      </c>
      <c r="BI1157" s="6">
        <v>44488</v>
      </c>
      <c r="BJ1157" s="32">
        <f t="shared" si="55"/>
        <v>2021</v>
      </c>
      <c r="BK1157" t="s">
        <v>104</v>
      </c>
      <c r="BL1157" t="s">
        <v>111</v>
      </c>
      <c r="BM1157" t="s">
        <v>86</v>
      </c>
      <c r="BN1157" t="s">
        <v>85</v>
      </c>
      <c r="BO1157" t="s">
        <v>138</v>
      </c>
      <c r="BP1157" t="str">
        <f t="shared" si="56"/>
        <v>02</v>
      </c>
    </row>
    <row r="1158" spans="1:68" x14ac:dyDescent="0.25">
      <c r="A1158">
        <v>2023</v>
      </c>
      <c r="B1158" t="s">
        <v>7058</v>
      </c>
      <c r="C1158" t="s">
        <v>7059</v>
      </c>
      <c r="D1158" t="s">
        <v>7060</v>
      </c>
      <c r="E1158">
        <v>20210927</v>
      </c>
      <c r="F1158">
        <v>20211020</v>
      </c>
      <c r="G1158" t="str">
        <f t="shared" si="54"/>
        <v>2021</v>
      </c>
      <c r="H1158">
        <v>24</v>
      </c>
      <c r="I1158" t="s">
        <v>7061</v>
      </c>
      <c r="J1158" t="s">
        <v>7062</v>
      </c>
      <c r="K1158" t="s">
        <v>83</v>
      </c>
      <c r="L1158" t="s">
        <v>84</v>
      </c>
      <c r="M1158" t="s">
        <v>85</v>
      </c>
      <c r="N1158" t="s">
        <v>86</v>
      </c>
      <c r="O1158">
        <v>111</v>
      </c>
      <c r="P1158" t="s">
        <v>118</v>
      </c>
      <c r="Q1158" t="s">
        <v>147</v>
      </c>
      <c r="R1158" t="s">
        <v>148</v>
      </c>
      <c r="S1158">
        <v>61398</v>
      </c>
      <c r="T1158">
        <v>30425</v>
      </c>
      <c r="U1158">
        <v>0</v>
      </c>
      <c r="V1158">
        <v>0</v>
      </c>
      <c r="W1158">
        <v>1210.17</v>
      </c>
      <c r="X1158">
        <v>0</v>
      </c>
      <c r="Y1158">
        <v>0</v>
      </c>
      <c r="Z1158">
        <v>1840</v>
      </c>
      <c r="AA1158">
        <v>3450</v>
      </c>
      <c r="AB1158">
        <v>113445</v>
      </c>
      <c r="AC1158" t="s">
        <v>135</v>
      </c>
      <c r="AD1158" t="s">
        <v>136</v>
      </c>
      <c r="AE1158" t="s">
        <v>175</v>
      </c>
      <c r="AF1158" t="s">
        <v>176</v>
      </c>
      <c r="AG1158">
        <v>10</v>
      </c>
      <c r="AH1158">
        <v>3</v>
      </c>
      <c r="AI1158">
        <v>19</v>
      </c>
      <c r="AJ1158">
        <v>79361</v>
      </c>
      <c r="AK1158">
        <v>1212</v>
      </c>
      <c r="AL1158">
        <v>1</v>
      </c>
      <c r="AM1158">
        <v>6665</v>
      </c>
      <c r="AN1158">
        <v>1.0760000000000001</v>
      </c>
      <c r="AO1158">
        <v>1.0598000000000001</v>
      </c>
      <c r="AP1158">
        <v>1.6199999999999999E-2</v>
      </c>
      <c r="AQ1158">
        <v>1.3939400259405375</v>
      </c>
      <c r="AR1158">
        <v>1.3777400255203247</v>
      </c>
      <c r="AS1158">
        <v>1.6200000420212746E-2</v>
      </c>
      <c r="AT1158" t="s">
        <v>111</v>
      </c>
      <c r="AU1158" t="s">
        <v>135</v>
      </c>
      <c r="AW1158" t="s">
        <v>347</v>
      </c>
      <c r="AX1158" t="s">
        <v>84</v>
      </c>
      <c r="AY1158" t="s">
        <v>260</v>
      </c>
      <c r="AZ1158" t="s">
        <v>98</v>
      </c>
      <c r="BA1158" t="s">
        <v>99</v>
      </c>
      <c r="BB1158" t="s">
        <v>261</v>
      </c>
      <c r="BC1158" t="s">
        <v>229</v>
      </c>
      <c r="BD1158" t="s">
        <v>1149</v>
      </c>
      <c r="BF1158" t="s">
        <v>1149</v>
      </c>
      <c r="BG1158" t="s">
        <v>7059</v>
      </c>
      <c r="BH1158" s="6">
        <v>44475</v>
      </c>
      <c r="BI1158" s="6">
        <v>44489</v>
      </c>
      <c r="BJ1158" s="32">
        <f t="shared" si="55"/>
        <v>2021</v>
      </c>
      <c r="BK1158" t="s">
        <v>104</v>
      </c>
      <c r="BL1158" t="s">
        <v>111</v>
      </c>
      <c r="BM1158" t="s">
        <v>86</v>
      </c>
      <c r="BN1158" t="s">
        <v>85</v>
      </c>
      <c r="BO1158" t="s">
        <v>176</v>
      </c>
      <c r="BP1158" t="str">
        <f t="shared" si="56"/>
        <v>02</v>
      </c>
    </row>
    <row r="1159" spans="1:68" x14ac:dyDescent="0.25">
      <c r="A1159">
        <v>2023</v>
      </c>
      <c r="B1159" t="s">
        <v>7063</v>
      </c>
      <c r="C1159" t="s">
        <v>7064</v>
      </c>
      <c r="D1159" t="s">
        <v>7065</v>
      </c>
      <c r="E1159">
        <v>20211001</v>
      </c>
      <c r="F1159">
        <v>20211020</v>
      </c>
      <c r="G1159" t="str">
        <f t="shared" si="54"/>
        <v>2021</v>
      </c>
      <c r="H1159">
        <v>20</v>
      </c>
      <c r="I1159" t="s">
        <v>7066</v>
      </c>
      <c r="J1159" t="s">
        <v>7067</v>
      </c>
      <c r="K1159" t="s">
        <v>83</v>
      </c>
      <c r="L1159" t="s">
        <v>84</v>
      </c>
      <c r="M1159" t="s">
        <v>85</v>
      </c>
      <c r="N1159" t="s">
        <v>86</v>
      </c>
      <c r="O1159">
        <v>111</v>
      </c>
      <c r="P1159" t="s">
        <v>118</v>
      </c>
      <c r="Q1159" t="s">
        <v>7068</v>
      </c>
      <c r="R1159" t="s">
        <v>7069</v>
      </c>
      <c r="S1159">
        <v>55428</v>
      </c>
      <c r="T1159">
        <v>26179</v>
      </c>
      <c r="U1159">
        <v>0</v>
      </c>
      <c r="V1159">
        <v>0</v>
      </c>
      <c r="W1159">
        <v>1452.08</v>
      </c>
      <c r="X1159">
        <v>0</v>
      </c>
      <c r="Y1159">
        <v>2090.04</v>
      </c>
      <c r="Z1159">
        <v>1520</v>
      </c>
      <c r="AA1159">
        <v>2850</v>
      </c>
      <c r="AB1159">
        <v>96961</v>
      </c>
      <c r="AC1159" t="s">
        <v>135</v>
      </c>
      <c r="AD1159" t="s">
        <v>136</v>
      </c>
      <c r="AE1159" t="s">
        <v>137</v>
      </c>
      <c r="AF1159" t="s">
        <v>138</v>
      </c>
      <c r="AG1159">
        <v>10</v>
      </c>
      <c r="AH1159">
        <v>3</v>
      </c>
      <c r="AI1159">
        <v>20</v>
      </c>
      <c r="AJ1159">
        <v>105912</v>
      </c>
      <c r="AK1159">
        <v>2657</v>
      </c>
      <c r="AL1159">
        <v>1</v>
      </c>
      <c r="AM1159">
        <v>11546</v>
      </c>
      <c r="AN1159">
        <v>1.4499</v>
      </c>
      <c r="AO1159">
        <v>1.4144000000000001</v>
      </c>
      <c r="AP1159">
        <v>3.5499999999999997E-2</v>
      </c>
      <c r="AQ1159">
        <v>1.4498999826610088</v>
      </c>
      <c r="AR1159">
        <v>1.4143999814987183</v>
      </c>
      <c r="AS1159">
        <v>3.5500001162290573E-2</v>
      </c>
      <c r="AT1159" t="s">
        <v>139</v>
      </c>
      <c r="AU1159" t="s">
        <v>83</v>
      </c>
      <c r="AW1159" t="s">
        <v>742</v>
      </c>
      <c r="AX1159" t="s">
        <v>84</v>
      </c>
      <c r="AY1159" t="s">
        <v>97</v>
      </c>
      <c r="AZ1159" t="s">
        <v>98</v>
      </c>
      <c r="BA1159" t="s">
        <v>99</v>
      </c>
      <c r="BB1159" t="s">
        <v>100</v>
      </c>
      <c r="BC1159" t="s">
        <v>140</v>
      </c>
      <c r="BD1159" t="s">
        <v>141</v>
      </c>
      <c r="BF1159" t="s">
        <v>141</v>
      </c>
      <c r="BG1159" t="s">
        <v>7064</v>
      </c>
      <c r="BH1159" s="6">
        <v>44476</v>
      </c>
      <c r="BI1159" s="6">
        <v>44489</v>
      </c>
      <c r="BJ1159" s="32">
        <f t="shared" si="55"/>
        <v>2021</v>
      </c>
      <c r="BK1159" t="s">
        <v>104</v>
      </c>
      <c r="BL1159" t="s">
        <v>139</v>
      </c>
      <c r="BM1159" t="s">
        <v>86</v>
      </c>
      <c r="BN1159" t="s">
        <v>85</v>
      </c>
      <c r="BO1159" t="s">
        <v>138</v>
      </c>
      <c r="BP1159" t="str">
        <f t="shared" si="56"/>
        <v>02</v>
      </c>
    </row>
    <row r="1160" spans="1:68" x14ac:dyDescent="0.25">
      <c r="A1160">
        <v>2023</v>
      </c>
      <c r="B1160" t="s">
        <v>7070</v>
      </c>
      <c r="C1160" t="s">
        <v>7071</v>
      </c>
      <c r="D1160" t="s">
        <v>7072</v>
      </c>
      <c r="E1160">
        <v>20211005</v>
      </c>
      <c r="F1160">
        <v>20211021</v>
      </c>
      <c r="G1160" t="str">
        <f t="shared" si="54"/>
        <v>2021</v>
      </c>
      <c r="H1160">
        <v>17</v>
      </c>
      <c r="I1160" t="s">
        <v>7073</v>
      </c>
      <c r="J1160" t="s">
        <v>7074</v>
      </c>
      <c r="K1160" t="s">
        <v>83</v>
      </c>
      <c r="L1160" t="s">
        <v>84</v>
      </c>
      <c r="M1160" t="s">
        <v>85</v>
      </c>
      <c r="N1160" t="s">
        <v>86</v>
      </c>
      <c r="O1160">
        <v>111</v>
      </c>
      <c r="P1160" t="s">
        <v>87</v>
      </c>
      <c r="Q1160" t="s">
        <v>185</v>
      </c>
      <c r="R1160" t="s">
        <v>186</v>
      </c>
      <c r="S1160">
        <v>93041</v>
      </c>
      <c r="T1160">
        <v>18402</v>
      </c>
      <c r="U1160">
        <v>35751</v>
      </c>
      <c r="V1160">
        <v>0</v>
      </c>
      <c r="W1160">
        <v>38.64</v>
      </c>
      <c r="X1160">
        <v>5478.68</v>
      </c>
      <c r="Y1160">
        <v>8718.5300000000007</v>
      </c>
      <c r="Z1160">
        <v>1040</v>
      </c>
      <c r="AA1160">
        <v>2925</v>
      </c>
      <c r="AB1160">
        <v>150928</v>
      </c>
      <c r="AC1160" t="s">
        <v>121</v>
      </c>
      <c r="AD1160" t="s">
        <v>122</v>
      </c>
      <c r="AE1160" t="s">
        <v>187</v>
      </c>
      <c r="AF1160" t="s">
        <v>188</v>
      </c>
      <c r="AG1160">
        <v>12</v>
      </c>
      <c r="AH1160">
        <v>4</v>
      </c>
      <c r="AI1160">
        <v>22</v>
      </c>
      <c r="AJ1160">
        <v>149512</v>
      </c>
      <c r="AK1160">
        <v>25936</v>
      </c>
      <c r="AL1160">
        <v>1</v>
      </c>
      <c r="AM1160">
        <v>52107</v>
      </c>
      <c r="AN1160">
        <v>2.343</v>
      </c>
      <c r="AO1160">
        <v>1.9965999999999999</v>
      </c>
      <c r="AP1160">
        <v>0.34639999999999999</v>
      </c>
      <c r="AQ1160">
        <v>2.3430000245571136</v>
      </c>
      <c r="AR1160">
        <v>1.9966000318527222</v>
      </c>
      <c r="AS1160">
        <v>0.34639999270439148</v>
      </c>
      <c r="AT1160" t="s">
        <v>111</v>
      </c>
      <c r="AU1160" t="s">
        <v>121</v>
      </c>
      <c r="AV1160" t="s">
        <v>121</v>
      </c>
      <c r="AW1160" t="s">
        <v>189</v>
      </c>
      <c r="AX1160" t="s">
        <v>84</v>
      </c>
      <c r="AY1160" t="s">
        <v>112</v>
      </c>
      <c r="AZ1160" t="s">
        <v>98</v>
      </c>
      <c r="BA1160" t="s">
        <v>99</v>
      </c>
      <c r="BB1160" t="s">
        <v>100</v>
      </c>
      <c r="BC1160" t="s">
        <v>101</v>
      </c>
      <c r="BD1160" t="s">
        <v>192</v>
      </c>
      <c r="BE1160" t="s">
        <v>193</v>
      </c>
      <c r="BF1160" t="s">
        <v>193</v>
      </c>
      <c r="BG1160" t="s">
        <v>7071</v>
      </c>
      <c r="BH1160" s="6">
        <v>44477</v>
      </c>
      <c r="BI1160" s="6">
        <v>44490</v>
      </c>
      <c r="BJ1160" s="32">
        <f t="shared" si="55"/>
        <v>2021</v>
      </c>
      <c r="BK1160" t="s">
        <v>104</v>
      </c>
      <c r="BL1160" t="s">
        <v>111</v>
      </c>
      <c r="BM1160" t="s">
        <v>86</v>
      </c>
      <c r="BN1160" t="s">
        <v>85</v>
      </c>
      <c r="BO1160" t="s">
        <v>188</v>
      </c>
      <c r="BP1160" t="str">
        <f t="shared" si="56"/>
        <v>31</v>
      </c>
    </row>
    <row r="1161" spans="1:68" x14ac:dyDescent="0.25">
      <c r="A1161">
        <v>2023</v>
      </c>
      <c r="B1161" t="s">
        <v>7075</v>
      </c>
      <c r="C1161" t="s">
        <v>7076</v>
      </c>
      <c r="D1161" t="s">
        <v>7077</v>
      </c>
      <c r="E1161">
        <v>20211009</v>
      </c>
      <c r="F1161">
        <v>20211022</v>
      </c>
      <c r="G1161" t="str">
        <f t="shared" si="54"/>
        <v>2021</v>
      </c>
      <c r="H1161">
        <v>14</v>
      </c>
      <c r="I1161" t="s">
        <v>7078</v>
      </c>
      <c r="J1161" t="s">
        <v>3873</v>
      </c>
      <c r="K1161" t="s">
        <v>83</v>
      </c>
      <c r="L1161" t="s">
        <v>84</v>
      </c>
      <c r="M1161" t="s">
        <v>85</v>
      </c>
      <c r="N1161" t="s">
        <v>86</v>
      </c>
      <c r="O1161">
        <v>111</v>
      </c>
      <c r="P1161" t="s">
        <v>118</v>
      </c>
      <c r="Q1161" t="s">
        <v>570</v>
      </c>
      <c r="R1161" t="s">
        <v>571</v>
      </c>
      <c r="S1161">
        <v>33318</v>
      </c>
      <c r="T1161">
        <v>19086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1000</v>
      </c>
      <c r="AA1161">
        <v>2925</v>
      </c>
      <c r="AB1161">
        <v>39876</v>
      </c>
      <c r="AC1161" t="s">
        <v>293</v>
      </c>
      <c r="AD1161" t="s">
        <v>294</v>
      </c>
      <c r="AE1161" t="s">
        <v>359</v>
      </c>
      <c r="AF1161" t="s">
        <v>300</v>
      </c>
      <c r="AG1161">
        <v>6</v>
      </c>
      <c r="AH1161">
        <v>2</v>
      </c>
      <c r="AI1161">
        <v>12</v>
      </c>
      <c r="AJ1161">
        <v>39481</v>
      </c>
      <c r="AK1161">
        <v>169</v>
      </c>
      <c r="AL1161">
        <v>1</v>
      </c>
      <c r="AM1161">
        <v>1586</v>
      </c>
      <c r="AN1161">
        <v>0.52949999999999997</v>
      </c>
      <c r="AO1161">
        <v>0.5272</v>
      </c>
      <c r="AP1161">
        <v>2.3E-3</v>
      </c>
      <c r="AQ1161">
        <v>0.63264000415802002</v>
      </c>
      <c r="AR1161">
        <v>0.63264000415802002</v>
      </c>
      <c r="AS1161">
        <v>0</v>
      </c>
      <c r="AT1161" t="s">
        <v>111</v>
      </c>
      <c r="AU1161" t="s">
        <v>293</v>
      </c>
      <c r="AW1161" t="s">
        <v>125</v>
      </c>
      <c r="AX1161" t="s">
        <v>84</v>
      </c>
      <c r="AY1161" t="s">
        <v>112</v>
      </c>
      <c r="AZ1161" t="s">
        <v>98</v>
      </c>
      <c r="BA1161" t="s">
        <v>99</v>
      </c>
      <c r="BB1161" t="s">
        <v>100</v>
      </c>
      <c r="BC1161" t="s">
        <v>660</v>
      </c>
      <c r="BD1161" t="s">
        <v>661</v>
      </c>
      <c r="BE1161" t="s">
        <v>662</v>
      </c>
      <c r="BF1161" t="s">
        <v>662</v>
      </c>
      <c r="BG1161" t="s">
        <v>7076</v>
      </c>
      <c r="BH1161" s="6">
        <v>44482</v>
      </c>
      <c r="BI1161" s="6">
        <v>44491</v>
      </c>
      <c r="BJ1161" s="32">
        <f t="shared" si="55"/>
        <v>2021</v>
      </c>
      <c r="BK1161" t="s">
        <v>104</v>
      </c>
      <c r="BL1161" t="s">
        <v>111</v>
      </c>
      <c r="BM1161" t="s">
        <v>86</v>
      </c>
      <c r="BN1161" t="s">
        <v>85</v>
      </c>
      <c r="BO1161" t="s">
        <v>300</v>
      </c>
      <c r="BP1161" t="str">
        <f t="shared" si="56"/>
        <v>17</v>
      </c>
    </row>
    <row r="1162" spans="1:68" x14ac:dyDescent="0.25">
      <c r="A1162">
        <v>2023</v>
      </c>
      <c r="B1162" t="s">
        <v>7079</v>
      </c>
      <c r="C1162" t="s">
        <v>7080</v>
      </c>
      <c r="D1162" t="s">
        <v>7081</v>
      </c>
      <c r="E1162">
        <v>20210922</v>
      </c>
      <c r="F1162">
        <v>20211006</v>
      </c>
      <c r="G1162" t="str">
        <f t="shared" si="54"/>
        <v>2021</v>
      </c>
      <c r="H1162">
        <v>15</v>
      </c>
      <c r="I1162" t="s">
        <v>7082</v>
      </c>
      <c r="J1162" t="s">
        <v>7083</v>
      </c>
      <c r="K1162" t="s">
        <v>83</v>
      </c>
      <c r="L1162" t="s">
        <v>84</v>
      </c>
      <c r="M1162" t="s">
        <v>85</v>
      </c>
      <c r="N1162" t="s">
        <v>86</v>
      </c>
      <c r="O1162">
        <v>201</v>
      </c>
      <c r="P1162" t="s">
        <v>118</v>
      </c>
      <c r="Q1162" t="s">
        <v>766</v>
      </c>
      <c r="R1162" t="s">
        <v>767</v>
      </c>
      <c r="S1162">
        <v>32444</v>
      </c>
      <c r="T1162">
        <v>18650</v>
      </c>
      <c r="U1162">
        <v>0</v>
      </c>
      <c r="V1162">
        <v>0</v>
      </c>
      <c r="W1162">
        <v>0</v>
      </c>
      <c r="X1162">
        <v>2739.34</v>
      </c>
      <c r="Y1162">
        <v>0</v>
      </c>
      <c r="Z1162">
        <v>1120</v>
      </c>
      <c r="AA1162">
        <v>2100</v>
      </c>
      <c r="AB1162">
        <v>80793</v>
      </c>
      <c r="AC1162" t="s">
        <v>83</v>
      </c>
      <c r="AD1162" t="s">
        <v>84</v>
      </c>
      <c r="AE1162" t="s">
        <v>85</v>
      </c>
      <c r="AF1162" t="s">
        <v>86</v>
      </c>
      <c r="AG1162">
        <v>12</v>
      </c>
      <c r="AH1162">
        <v>4</v>
      </c>
      <c r="AI1162">
        <v>24</v>
      </c>
      <c r="AJ1162">
        <v>95346</v>
      </c>
      <c r="AK1162">
        <v>2322</v>
      </c>
      <c r="AL1162">
        <v>1</v>
      </c>
      <c r="AM1162">
        <v>10034</v>
      </c>
      <c r="AN1162">
        <v>1.3043</v>
      </c>
      <c r="AO1162">
        <v>1.2733000000000001</v>
      </c>
      <c r="AP1162">
        <v>3.1E-2</v>
      </c>
      <c r="AQ1162">
        <v>1.3043000511825085</v>
      </c>
      <c r="AR1162">
        <v>1.2733000516891479</v>
      </c>
      <c r="AS1162">
        <v>3.0999999493360519E-2</v>
      </c>
      <c r="AT1162" t="s">
        <v>214</v>
      </c>
      <c r="AU1162" t="s">
        <v>83</v>
      </c>
      <c r="AW1162" t="s">
        <v>125</v>
      </c>
      <c r="AX1162" t="s">
        <v>84</v>
      </c>
      <c r="AY1162" t="s">
        <v>112</v>
      </c>
      <c r="AZ1162" t="s">
        <v>98</v>
      </c>
      <c r="BA1162" t="s">
        <v>99</v>
      </c>
      <c r="BB1162" t="s">
        <v>100</v>
      </c>
      <c r="BC1162" t="s">
        <v>101</v>
      </c>
      <c r="BD1162" t="s">
        <v>102</v>
      </c>
      <c r="BE1162" t="s">
        <v>103</v>
      </c>
      <c r="BF1162" t="s">
        <v>103</v>
      </c>
      <c r="BG1162" t="s">
        <v>7080</v>
      </c>
      <c r="BH1162" s="6">
        <v>44461</v>
      </c>
      <c r="BI1162" s="6">
        <v>44475</v>
      </c>
      <c r="BJ1162" s="32">
        <f t="shared" si="55"/>
        <v>2021</v>
      </c>
      <c r="BK1162" t="s">
        <v>104</v>
      </c>
      <c r="BL1162" t="s">
        <v>214</v>
      </c>
      <c r="BM1162" t="s">
        <v>86</v>
      </c>
      <c r="BN1162" t="s">
        <v>85</v>
      </c>
      <c r="BO1162" t="s">
        <v>889</v>
      </c>
      <c r="BP1162" t="str">
        <f t="shared" si="56"/>
        <v>26</v>
      </c>
    </row>
    <row r="1163" spans="1:68" x14ac:dyDescent="0.25">
      <c r="A1163">
        <v>2023</v>
      </c>
      <c r="B1163" t="s">
        <v>7084</v>
      </c>
      <c r="C1163" t="s">
        <v>7080</v>
      </c>
      <c r="D1163" t="s">
        <v>7081</v>
      </c>
      <c r="E1163">
        <v>20211006</v>
      </c>
      <c r="F1163">
        <v>20211020</v>
      </c>
      <c r="G1163" t="str">
        <f t="shared" si="54"/>
        <v>2021</v>
      </c>
      <c r="H1163">
        <v>15</v>
      </c>
      <c r="I1163" t="s">
        <v>7085</v>
      </c>
      <c r="J1163" t="s">
        <v>7086</v>
      </c>
      <c r="K1163" t="s">
        <v>125</v>
      </c>
      <c r="L1163" t="s">
        <v>1361</v>
      </c>
      <c r="M1163" t="s">
        <v>1362</v>
      </c>
      <c r="N1163" t="s">
        <v>889</v>
      </c>
      <c r="O1163">
        <v>201</v>
      </c>
      <c r="P1163" t="s">
        <v>118</v>
      </c>
      <c r="Q1163" t="s">
        <v>5625</v>
      </c>
      <c r="R1163" t="s">
        <v>5626</v>
      </c>
      <c r="S1163">
        <v>74715</v>
      </c>
      <c r="T1163">
        <v>12068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280</v>
      </c>
      <c r="AA1163">
        <v>1050</v>
      </c>
      <c r="AB1163">
        <v>79961</v>
      </c>
      <c r="AC1163" t="s">
        <v>125</v>
      </c>
      <c r="AD1163" t="s">
        <v>1361</v>
      </c>
      <c r="AE1163" t="s">
        <v>1362</v>
      </c>
      <c r="AF1163" t="s">
        <v>889</v>
      </c>
      <c r="AG1163">
        <v>19</v>
      </c>
      <c r="AH1163">
        <v>6</v>
      </c>
      <c r="AI1163">
        <v>25</v>
      </c>
      <c r="AJ1163">
        <v>117786</v>
      </c>
      <c r="AK1163">
        <v>10</v>
      </c>
      <c r="AL1163">
        <v>1</v>
      </c>
      <c r="AM1163">
        <v>1010</v>
      </c>
      <c r="AN1163">
        <v>1.573</v>
      </c>
      <c r="AO1163">
        <v>1.5729</v>
      </c>
      <c r="AP1163">
        <v>1E-4</v>
      </c>
      <c r="AQ1163">
        <v>1.5729000568389893</v>
      </c>
      <c r="AR1163">
        <v>1.5729000568389893</v>
      </c>
      <c r="AS1163">
        <v>0</v>
      </c>
      <c r="AT1163" t="s">
        <v>139</v>
      </c>
      <c r="AU1163" t="s">
        <v>125</v>
      </c>
      <c r="AW1163" t="s">
        <v>125</v>
      </c>
      <c r="AY1163" t="s">
        <v>112</v>
      </c>
      <c r="AZ1163" t="s">
        <v>98</v>
      </c>
      <c r="BA1163" t="s">
        <v>99</v>
      </c>
      <c r="BB1163" t="s">
        <v>100</v>
      </c>
      <c r="BC1163" t="s">
        <v>1365</v>
      </c>
      <c r="BD1163" t="s">
        <v>1366</v>
      </c>
      <c r="BF1163" t="s">
        <v>1366</v>
      </c>
      <c r="BG1163" t="s">
        <v>7080</v>
      </c>
      <c r="BH1163" s="6">
        <v>44461</v>
      </c>
      <c r="BI1163" s="6">
        <v>44475</v>
      </c>
      <c r="BJ1163" s="32">
        <f t="shared" si="55"/>
        <v>2021</v>
      </c>
      <c r="BK1163" t="s">
        <v>104</v>
      </c>
      <c r="BL1163" t="s">
        <v>214</v>
      </c>
      <c r="BM1163" t="s">
        <v>86</v>
      </c>
      <c r="BN1163" t="s">
        <v>85</v>
      </c>
      <c r="BO1163" t="s">
        <v>889</v>
      </c>
      <c r="BP1163" t="str">
        <f t="shared" si="56"/>
        <v>26</v>
      </c>
    </row>
    <row r="1164" spans="1:68" x14ac:dyDescent="0.25">
      <c r="A1164">
        <v>2023</v>
      </c>
      <c r="B1164" t="s">
        <v>7087</v>
      </c>
      <c r="C1164" t="s">
        <v>7088</v>
      </c>
      <c r="D1164" t="s">
        <v>7089</v>
      </c>
      <c r="E1164">
        <v>20210827</v>
      </c>
      <c r="F1164">
        <v>20211007</v>
      </c>
      <c r="G1164" t="str">
        <f t="shared" si="54"/>
        <v>2021</v>
      </c>
      <c r="H1164">
        <v>42</v>
      </c>
      <c r="I1164" t="s">
        <v>7090</v>
      </c>
      <c r="J1164" t="s">
        <v>7091</v>
      </c>
      <c r="K1164" t="s">
        <v>83</v>
      </c>
      <c r="L1164" t="s">
        <v>84</v>
      </c>
      <c r="M1164" t="s">
        <v>85</v>
      </c>
      <c r="N1164" t="s">
        <v>86</v>
      </c>
      <c r="O1164">
        <v>201</v>
      </c>
      <c r="P1164" t="s">
        <v>118</v>
      </c>
      <c r="Q1164" t="s">
        <v>7092</v>
      </c>
      <c r="R1164" t="s">
        <v>7093</v>
      </c>
      <c r="S1164">
        <v>105596</v>
      </c>
      <c r="T1164">
        <v>49527</v>
      </c>
      <c r="U1164">
        <v>0</v>
      </c>
      <c r="V1164">
        <v>0</v>
      </c>
      <c r="W1164">
        <v>9056.31</v>
      </c>
      <c r="X1164">
        <v>29065.14</v>
      </c>
      <c r="Y1164">
        <v>0</v>
      </c>
      <c r="Z1164">
        <v>3280</v>
      </c>
      <c r="AA1164">
        <v>6150</v>
      </c>
      <c r="AB1164">
        <v>346517</v>
      </c>
      <c r="AC1164" t="s">
        <v>135</v>
      </c>
      <c r="AD1164" t="s">
        <v>136</v>
      </c>
      <c r="AE1164" t="s">
        <v>175</v>
      </c>
      <c r="AF1164" t="s">
        <v>176</v>
      </c>
      <c r="AG1164">
        <v>13</v>
      </c>
      <c r="AH1164">
        <v>4</v>
      </c>
      <c r="AI1164">
        <v>25</v>
      </c>
      <c r="AJ1164">
        <v>239085</v>
      </c>
      <c r="AK1164">
        <v>122350</v>
      </c>
      <c r="AL1164">
        <v>40783</v>
      </c>
      <c r="AM1164">
        <v>294993</v>
      </c>
      <c r="AN1164">
        <v>4.8266999999999998</v>
      </c>
      <c r="AO1164">
        <v>3.1928000000000001</v>
      </c>
      <c r="AP1164">
        <v>1.6338999999999999</v>
      </c>
      <c r="AQ1164">
        <v>7.3318198919296265</v>
      </c>
      <c r="AR1164">
        <v>5.6979198455810547</v>
      </c>
      <c r="AS1164">
        <v>1.6339000463485718</v>
      </c>
      <c r="AT1164" t="s">
        <v>139</v>
      </c>
      <c r="AU1164" t="s">
        <v>135</v>
      </c>
      <c r="AW1164" t="s">
        <v>125</v>
      </c>
      <c r="AX1164" t="s">
        <v>84</v>
      </c>
      <c r="AY1164" t="s">
        <v>572</v>
      </c>
      <c r="AZ1164" t="s">
        <v>98</v>
      </c>
      <c r="BA1164" t="s">
        <v>99</v>
      </c>
      <c r="BB1164" t="s">
        <v>261</v>
      </c>
      <c r="BC1164" t="s">
        <v>7094</v>
      </c>
      <c r="BD1164" t="s">
        <v>7095</v>
      </c>
      <c r="BF1164" t="s">
        <v>7095</v>
      </c>
      <c r="BG1164" t="s">
        <v>7088</v>
      </c>
      <c r="BH1164" s="6">
        <v>44454</v>
      </c>
      <c r="BI1164" s="6">
        <v>44476</v>
      </c>
      <c r="BJ1164" s="32">
        <f t="shared" si="55"/>
        <v>2021</v>
      </c>
      <c r="BK1164" t="s">
        <v>104</v>
      </c>
      <c r="BL1164" t="s">
        <v>139</v>
      </c>
      <c r="BM1164" t="s">
        <v>86</v>
      </c>
      <c r="BN1164" t="s">
        <v>85</v>
      </c>
      <c r="BO1164" t="s">
        <v>176</v>
      </c>
      <c r="BP1164" t="str">
        <f t="shared" si="56"/>
        <v>02</v>
      </c>
    </row>
    <row r="1165" spans="1:68" x14ac:dyDescent="0.25">
      <c r="A1165">
        <v>2023</v>
      </c>
      <c r="B1165" t="s">
        <v>7096</v>
      </c>
      <c r="C1165" t="s">
        <v>7097</v>
      </c>
      <c r="D1165" t="s">
        <v>7098</v>
      </c>
      <c r="E1165">
        <v>20211002</v>
      </c>
      <c r="F1165">
        <v>20211008</v>
      </c>
      <c r="G1165" t="str">
        <f t="shared" si="54"/>
        <v>2021</v>
      </c>
      <c r="H1165">
        <v>7</v>
      </c>
      <c r="I1165" t="s">
        <v>7099</v>
      </c>
      <c r="J1165" t="s">
        <v>7100</v>
      </c>
      <c r="K1165" t="s">
        <v>83</v>
      </c>
      <c r="L1165" t="s">
        <v>84</v>
      </c>
      <c r="M1165" t="s">
        <v>85</v>
      </c>
      <c r="N1165" t="s">
        <v>86</v>
      </c>
      <c r="O1165">
        <v>201</v>
      </c>
      <c r="P1165" t="s">
        <v>118</v>
      </c>
      <c r="Q1165" t="s">
        <v>1701</v>
      </c>
      <c r="R1165" t="s">
        <v>1702</v>
      </c>
      <c r="S1165">
        <v>21448</v>
      </c>
      <c r="T1165">
        <v>8794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480</v>
      </c>
      <c r="AA1165">
        <v>750</v>
      </c>
      <c r="AB1165">
        <v>76163</v>
      </c>
      <c r="AC1165" t="s">
        <v>157</v>
      </c>
      <c r="AD1165" t="s">
        <v>158</v>
      </c>
      <c r="AE1165" t="s">
        <v>159</v>
      </c>
      <c r="AF1165" t="s">
        <v>231</v>
      </c>
      <c r="AG1165">
        <v>8</v>
      </c>
      <c r="AH1165">
        <v>3</v>
      </c>
      <c r="AI1165">
        <v>18</v>
      </c>
      <c r="AJ1165">
        <v>54959</v>
      </c>
      <c r="AK1165">
        <v>1125</v>
      </c>
      <c r="AL1165">
        <v>1</v>
      </c>
      <c r="AM1165">
        <v>5861</v>
      </c>
      <c r="AN1165">
        <v>0.74890000000000001</v>
      </c>
      <c r="AO1165">
        <v>0.7339</v>
      </c>
      <c r="AP1165">
        <v>1.4999999999999999E-2</v>
      </c>
      <c r="AQ1165">
        <v>0.73390001058578491</v>
      </c>
      <c r="AR1165">
        <v>0.73390001058578491</v>
      </c>
      <c r="AS1165">
        <v>0</v>
      </c>
      <c r="AT1165" t="s">
        <v>139</v>
      </c>
      <c r="AU1165" t="s">
        <v>157</v>
      </c>
      <c r="AW1165" t="s">
        <v>125</v>
      </c>
      <c r="AX1165" t="s">
        <v>84</v>
      </c>
      <c r="AY1165" t="s">
        <v>112</v>
      </c>
      <c r="AZ1165" t="s">
        <v>98</v>
      </c>
      <c r="BA1165" t="s">
        <v>99</v>
      </c>
      <c r="BB1165" t="s">
        <v>100</v>
      </c>
      <c r="BC1165" t="s">
        <v>1026</v>
      </c>
      <c r="BF1165" t="s">
        <v>1026</v>
      </c>
      <c r="BG1165" t="s">
        <v>7097</v>
      </c>
      <c r="BH1165" s="6">
        <v>44475</v>
      </c>
      <c r="BI1165" s="6">
        <v>44477</v>
      </c>
      <c r="BJ1165" s="32">
        <f t="shared" si="55"/>
        <v>2021</v>
      </c>
      <c r="BK1165" t="s">
        <v>104</v>
      </c>
      <c r="BL1165" t="s">
        <v>139</v>
      </c>
      <c r="BM1165" t="s">
        <v>86</v>
      </c>
      <c r="BN1165" t="s">
        <v>85</v>
      </c>
      <c r="BO1165" t="s">
        <v>231</v>
      </c>
      <c r="BP1165" t="str">
        <f t="shared" si="56"/>
        <v>03</v>
      </c>
    </row>
    <row r="1166" spans="1:68" x14ac:dyDescent="0.25">
      <c r="A1166">
        <v>2023</v>
      </c>
      <c r="B1166" t="s">
        <v>7101</v>
      </c>
      <c r="C1166" t="s">
        <v>7102</v>
      </c>
      <c r="D1166" t="s">
        <v>4983</v>
      </c>
      <c r="E1166">
        <v>20210924</v>
      </c>
      <c r="F1166">
        <v>20211012</v>
      </c>
      <c r="G1166" t="str">
        <f t="shared" si="54"/>
        <v>2021</v>
      </c>
      <c r="H1166">
        <v>19</v>
      </c>
      <c r="I1166" t="s">
        <v>7103</v>
      </c>
      <c r="J1166" t="s">
        <v>3702</v>
      </c>
      <c r="K1166" t="s">
        <v>83</v>
      </c>
      <c r="L1166" t="s">
        <v>84</v>
      </c>
      <c r="M1166" t="s">
        <v>85</v>
      </c>
      <c r="N1166" t="s">
        <v>86</v>
      </c>
      <c r="O1166">
        <v>201</v>
      </c>
      <c r="P1166" t="s">
        <v>118</v>
      </c>
      <c r="Q1166" t="s">
        <v>1595</v>
      </c>
      <c r="R1166" t="s">
        <v>1596</v>
      </c>
      <c r="S1166">
        <v>42042</v>
      </c>
      <c r="T1166">
        <v>24259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1560</v>
      </c>
      <c r="AA1166">
        <v>3450</v>
      </c>
      <c r="AB1166">
        <v>68757</v>
      </c>
      <c r="AC1166" t="s">
        <v>121</v>
      </c>
      <c r="AD1166" t="s">
        <v>122</v>
      </c>
      <c r="AE1166" t="s">
        <v>123</v>
      </c>
      <c r="AF1166" t="s">
        <v>124</v>
      </c>
      <c r="AG1166">
        <v>14</v>
      </c>
      <c r="AH1166">
        <v>5</v>
      </c>
      <c r="AI1166">
        <v>26</v>
      </c>
      <c r="AJ1166">
        <v>89193</v>
      </c>
      <c r="AK1166">
        <v>1645</v>
      </c>
      <c r="AL1166">
        <v>1</v>
      </c>
      <c r="AM1166">
        <v>10630</v>
      </c>
      <c r="AN1166">
        <v>1.2131000000000001</v>
      </c>
      <c r="AO1166">
        <v>1.1911</v>
      </c>
      <c r="AP1166">
        <v>2.1999999999999999E-2</v>
      </c>
      <c r="AQ1166">
        <v>1.191100001335144</v>
      </c>
      <c r="AR1166">
        <v>1.191100001335144</v>
      </c>
      <c r="AS1166">
        <v>0</v>
      </c>
      <c r="AT1166" t="s">
        <v>111</v>
      </c>
      <c r="AU1166" t="s">
        <v>83</v>
      </c>
      <c r="AW1166" t="s">
        <v>125</v>
      </c>
      <c r="AX1166" t="s">
        <v>84</v>
      </c>
      <c r="AY1166" t="s">
        <v>112</v>
      </c>
      <c r="AZ1166" t="s">
        <v>98</v>
      </c>
      <c r="BA1166" t="s">
        <v>99</v>
      </c>
      <c r="BB1166" t="s">
        <v>100</v>
      </c>
      <c r="BC1166" t="s">
        <v>555</v>
      </c>
      <c r="BD1166" t="s">
        <v>556</v>
      </c>
      <c r="BE1166" t="s">
        <v>557</v>
      </c>
      <c r="BF1166" t="s">
        <v>557</v>
      </c>
      <c r="BG1166" t="s">
        <v>7102</v>
      </c>
      <c r="BH1166" s="6">
        <v>44466</v>
      </c>
      <c r="BI1166" s="6">
        <v>44481</v>
      </c>
      <c r="BJ1166" s="32">
        <f t="shared" si="55"/>
        <v>2021</v>
      </c>
      <c r="BK1166" t="s">
        <v>104</v>
      </c>
      <c r="BL1166" t="s">
        <v>111</v>
      </c>
      <c r="BM1166" t="s">
        <v>86</v>
      </c>
      <c r="BN1166" t="s">
        <v>85</v>
      </c>
      <c r="BO1166" t="s">
        <v>124</v>
      </c>
      <c r="BP1166" t="str">
        <f t="shared" si="56"/>
        <v>31</v>
      </c>
    </row>
    <row r="1167" spans="1:68" x14ac:dyDescent="0.25">
      <c r="A1167">
        <v>2023</v>
      </c>
      <c r="B1167" t="s">
        <v>7104</v>
      </c>
      <c r="C1167" t="s">
        <v>7105</v>
      </c>
      <c r="D1167" t="s">
        <v>7106</v>
      </c>
      <c r="E1167">
        <v>20211004</v>
      </c>
      <c r="F1167">
        <v>20211020</v>
      </c>
      <c r="G1167" t="str">
        <f t="shared" si="54"/>
        <v>2021</v>
      </c>
      <c r="H1167">
        <v>17</v>
      </c>
      <c r="I1167" t="s">
        <v>7107</v>
      </c>
      <c r="J1167" t="s">
        <v>7108</v>
      </c>
      <c r="K1167" t="s">
        <v>83</v>
      </c>
      <c r="L1167" t="s">
        <v>84</v>
      </c>
      <c r="M1167" t="s">
        <v>85</v>
      </c>
      <c r="N1167" t="s">
        <v>86</v>
      </c>
      <c r="O1167">
        <v>201</v>
      </c>
      <c r="P1167" t="s">
        <v>87</v>
      </c>
      <c r="Q1167" t="s">
        <v>185</v>
      </c>
      <c r="R1167" t="s">
        <v>186</v>
      </c>
      <c r="S1167">
        <v>85907</v>
      </c>
      <c r="T1167">
        <v>21101</v>
      </c>
      <c r="U1167">
        <v>11917</v>
      </c>
      <c r="V1167">
        <v>0</v>
      </c>
      <c r="W1167">
        <v>38.64</v>
      </c>
      <c r="X1167">
        <v>8218.02</v>
      </c>
      <c r="Y1167">
        <v>15611.69</v>
      </c>
      <c r="Z1167">
        <v>1240</v>
      </c>
      <c r="AA1167">
        <v>3300</v>
      </c>
      <c r="AB1167">
        <v>134475</v>
      </c>
      <c r="AC1167" t="s">
        <v>121</v>
      </c>
      <c r="AD1167" t="s">
        <v>122</v>
      </c>
      <c r="AE1167" t="s">
        <v>187</v>
      </c>
      <c r="AF1167" t="s">
        <v>188</v>
      </c>
      <c r="AG1167">
        <v>12</v>
      </c>
      <c r="AH1167">
        <v>4</v>
      </c>
      <c r="AI1167">
        <v>22</v>
      </c>
      <c r="AJ1167">
        <v>149512</v>
      </c>
      <c r="AK1167">
        <v>25936</v>
      </c>
      <c r="AL1167">
        <v>1</v>
      </c>
      <c r="AM1167">
        <v>52107</v>
      </c>
      <c r="AN1167">
        <v>2.343</v>
      </c>
      <c r="AO1167">
        <v>1.9965999999999999</v>
      </c>
      <c r="AP1167">
        <v>0.34639999999999999</v>
      </c>
      <c r="AQ1167">
        <v>2.3430000245571136</v>
      </c>
      <c r="AR1167">
        <v>1.9966000318527222</v>
      </c>
      <c r="AS1167">
        <v>0.34639999270439148</v>
      </c>
      <c r="AT1167" t="s">
        <v>111</v>
      </c>
      <c r="AU1167" t="s">
        <v>83</v>
      </c>
      <c r="AV1167" t="s">
        <v>121</v>
      </c>
      <c r="AW1167" t="s">
        <v>7109</v>
      </c>
      <c r="AX1167" t="s">
        <v>84</v>
      </c>
      <c r="AY1167" t="s">
        <v>112</v>
      </c>
      <c r="AZ1167" t="s">
        <v>98</v>
      </c>
      <c r="BA1167" t="s">
        <v>99</v>
      </c>
      <c r="BB1167" t="s">
        <v>100</v>
      </c>
      <c r="BC1167" t="s">
        <v>101</v>
      </c>
      <c r="BD1167" t="s">
        <v>1724</v>
      </c>
      <c r="BE1167" t="s">
        <v>1725</v>
      </c>
      <c r="BF1167" t="s">
        <v>1725</v>
      </c>
      <c r="BG1167" t="s">
        <v>7105</v>
      </c>
      <c r="BH1167" s="6">
        <v>44475</v>
      </c>
      <c r="BI1167" s="6">
        <v>44489</v>
      </c>
      <c r="BJ1167" s="32">
        <f t="shared" si="55"/>
        <v>2021</v>
      </c>
      <c r="BK1167" t="s">
        <v>104</v>
      </c>
      <c r="BL1167" t="s">
        <v>111</v>
      </c>
      <c r="BM1167" t="s">
        <v>86</v>
      </c>
      <c r="BN1167" t="s">
        <v>85</v>
      </c>
      <c r="BO1167" t="s">
        <v>124</v>
      </c>
      <c r="BP1167" t="str">
        <f t="shared" si="56"/>
        <v>31</v>
      </c>
    </row>
    <row r="1168" spans="1:68" x14ac:dyDescent="0.25">
      <c r="A1168">
        <v>2023</v>
      </c>
      <c r="B1168" t="s">
        <v>7110</v>
      </c>
      <c r="C1168" t="s">
        <v>7111</v>
      </c>
      <c r="D1168" t="s">
        <v>7112</v>
      </c>
      <c r="E1168">
        <v>20211005</v>
      </c>
      <c r="F1168">
        <v>20211021</v>
      </c>
      <c r="G1168" t="str">
        <f t="shared" si="54"/>
        <v>2021</v>
      </c>
      <c r="H1168">
        <v>17</v>
      </c>
      <c r="I1168" t="s">
        <v>7113</v>
      </c>
      <c r="J1168" t="s">
        <v>7114</v>
      </c>
      <c r="K1168" t="s">
        <v>83</v>
      </c>
      <c r="L1168" t="s">
        <v>84</v>
      </c>
      <c r="M1168" t="s">
        <v>85</v>
      </c>
      <c r="N1168" t="s">
        <v>86</v>
      </c>
      <c r="O1168">
        <v>201</v>
      </c>
      <c r="P1168" t="s">
        <v>87</v>
      </c>
      <c r="Q1168" t="s">
        <v>6334</v>
      </c>
      <c r="R1168" t="s">
        <v>6335</v>
      </c>
      <c r="S1168">
        <v>53323</v>
      </c>
      <c r="T1168">
        <v>21522</v>
      </c>
      <c r="U1168">
        <v>0</v>
      </c>
      <c r="V1168">
        <v>0</v>
      </c>
      <c r="W1168">
        <v>106.35</v>
      </c>
      <c r="X1168">
        <v>0</v>
      </c>
      <c r="Y1168">
        <v>18646.86</v>
      </c>
      <c r="Z1168">
        <v>1520</v>
      </c>
      <c r="AA1168">
        <v>2325</v>
      </c>
      <c r="AB1168">
        <v>113502</v>
      </c>
      <c r="AC1168" t="s">
        <v>121</v>
      </c>
      <c r="AD1168" t="s">
        <v>122</v>
      </c>
      <c r="AE1168" t="s">
        <v>123</v>
      </c>
      <c r="AF1168" t="s">
        <v>124</v>
      </c>
      <c r="AG1168">
        <v>8</v>
      </c>
      <c r="AH1168">
        <v>3</v>
      </c>
      <c r="AI1168">
        <v>16</v>
      </c>
      <c r="AJ1168">
        <v>101526</v>
      </c>
      <c r="AK1168">
        <v>25090</v>
      </c>
      <c r="AL1168">
        <v>1</v>
      </c>
      <c r="AM1168">
        <v>56030</v>
      </c>
      <c r="AN1168">
        <v>1.6909000000000001</v>
      </c>
      <c r="AO1168">
        <v>1.3557999999999999</v>
      </c>
      <c r="AP1168">
        <v>0.33510000000000001</v>
      </c>
      <c r="AQ1168">
        <v>1.7925799489021301</v>
      </c>
      <c r="AR1168">
        <v>1.4574799537658691</v>
      </c>
      <c r="AS1168">
        <v>0.33509999513626099</v>
      </c>
      <c r="AT1168" t="s">
        <v>111</v>
      </c>
      <c r="AU1168" t="s">
        <v>121</v>
      </c>
      <c r="AV1168" t="s">
        <v>121</v>
      </c>
      <c r="AW1168" t="s">
        <v>603</v>
      </c>
      <c r="AX1168" t="s">
        <v>84</v>
      </c>
      <c r="AY1168" t="s">
        <v>340</v>
      </c>
      <c r="AZ1168" t="s">
        <v>98</v>
      </c>
      <c r="BA1168" t="s">
        <v>99</v>
      </c>
      <c r="BB1168" t="s">
        <v>261</v>
      </c>
      <c r="BC1168" t="s">
        <v>555</v>
      </c>
      <c r="BD1168" t="s">
        <v>5066</v>
      </c>
      <c r="BE1168" t="s">
        <v>5067</v>
      </c>
      <c r="BF1168" t="s">
        <v>5067</v>
      </c>
      <c r="BG1168" t="s">
        <v>7111</v>
      </c>
      <c r="BH1168" s="6">
        <v>44480</v>
      </c>
      <c r="BI1168" s="6">
        <v>44490</v>
      </c>
      <c r="BJ1168" s="32">
        <f t="shared" si="55"/>
        <v>2021</v>
      </c>
      <c r="BK1168" t="s">
        <v>104</v>
      </c>
      <c r="BL1168" t="s">
        <v>111</v>
      </c>
      <c r="BM1168" t="s">
        <v>86</v>
      </c>
      <c r="BN1168" t="s">
        <v>85</v>
      </c>
      <c r="BO1168" t="s">
        <v>124</v>
      </c>
      <c r="BP1168" t="str">
        <f t="shared" si="56"/>
        <v>31</v>
      </c>
    </row>
    <row r="1169" spans="1:68" x14ac:dyDescent="0.25">
      <c r="A1169">
        <v>2023</v>
      </c>
      <c r="B1169" t="s">
        <v>7115</v>
      </c>
      <c r="C1169" t="s">
        <v>7116</v>
      </c>
      <c r="D1169" t="s">
        <v>7117</v>
      </c>
      <c r="E1169">
        <v>20211015</v>
      </c>
      <c r="F1169">
        <v>20211102</v>
      </c>
      <c r="G1169" t="str">
        <f t="shared" si="54"/>
        <v>2021</v>
      </c>
      <c r="H1169">
        <v>19</v>
      </c>
      <c r="I1169" t="s">
        <v>7118</v>
      </c>
      <c r="J1169" t="s">
        <v>7119</v>
      </c>
      <c r="K1169" t="s">
        <v>83</v>
      </c>
      <c r="L1169" t="s">
        <v>84</v>
      </c>
      <c r="M1169" t="s">
        <v>85</v>
      </c>
      <c r="N1169" t="s">
        <v>86</v>
      </c>
      <c r="O1169">
        <v>201</v>
      </c>
      <c r="P1169" t="s">
        <v>118</v>
      </c>
      <c r="Q1169" t="s">
        <v>918</v>
      </c>
      <c r="R1169" t="s">
        <v>919</v>
      </c>
      <c r="S1169">
        <v>57056</v>
      </c>
      <c r="T1169">
        <v>25337</v>
      </c>
      <c r="U1169">
        <v>0</v>
      </c>
      <c r="V1169">
        <v>0</v>
      </c>
      <c r="W1169">
        <v>613.79</v>
      </c>
      <c r="X1169">
        <v>0</v>
      </c>
      <c r="Y1169">
        <v>0</v>
      </c>
      <c r="Z1169">
        <v>1440</v>
      </c>
      <c r="AA1169">
        <v>2700</v>
      </c>
      <c r="AB1169">
        <v>93374</v>
      </c>
      <c r="AC1169" t="s">
        <v>135</v>
      </c>
      <c r="AD1169" t="s">
        <v>136</v>
      </c>
      <c r="AE1169" t="s">
        <v>137</v>
      </c>
      <c r="AF1169" t="s">
        <v>138</v>
      </c>
      <c r="AG1169">
        <v>13</v>
      </c>
      <c r="AH1169">
        <v>4</v>
      </c>
      <c r="AI1169">
        <v>26</v>
      </c>
      <c r="AJ1169">
        <v>131996</v>
      </c>
      <c r="AK1169">
        <v>3152</v>
      </c>
      <c r="AL1169">
        <v>1</v>
      </c>
      <c r="AM1169">
        <v>13581</v>
      </c>
      <c r="AN1169">
        <v>1.8048</v>
      </c>
      <c r="AO1169">
        <v>1.7626999999999999</v>
      </c>
      <c r="AP1169">
        <v>4.2099999999999999E-2</v>
      </c>
      <c r="AQ1169">
        <v>1.8047999627888203</v>
      </c>
      <c r="AR1169">
        <v>1.7626999616622925</v>
      </c>
      <c r="AS1169">
        <v>4.2100001126527786E-2</v>
      </c>
      <c r="AT1169" t="s">
        <v>111</v>
      </c>
      <c r="AU1169" t="s">
        <v>135</v>
      </c>
      <c r="AW1169" t="s">
        <v>125</v>
      </c>
      <c r="AX1169" t="s">
        <v>84</v>
      </c>
      <c r="AY1169" t="s">
        <v>112</v>
      </c>
      <c r="AZ1169" t="s">
        <v>98</v>
      </c>
      <c r="BA1169" t="s">
        <v>99</v>
      </c>
      <c r="BB1169" t="s">
        <v>100</v>
      </c>
      <c r="BC1169" t="s">
        <v>229</v>
      </c>
      <c r="BD1169" t="s">
        <v>1149</v>
      </c>
      <c r="BF1169" t="s">
        <v>1149</v>
      </c>
      <c r="BG1169" t="s">
        <v>7116</v>
      </c>
      <c r="BH1169" s="6">
        <v>44489</v>
      </c>
      <c r="BI1169" s="6">
        <v>44491</v>
      </c>
      <c r="BJ1169" s="32">
        <f t="shared" si="55"/>
        <v>2021</v>
      </c>
      <c r="BK1169" t="s">
        <v>104</v>
      </c>
      <c r="BL1169" t="s">
        <v>214</v>
      </c>
      <c r="BM1169" t="s">
        <v>86</v>
      </c>
      <c r="BN1169" t="s">
        <v>85</v>
      </c>
      <c r="BO1169" t="s">
        <v>138</v>
      </c>
      <c r="BP1169" t="str">
        <f t="shared" si="56"/>
        <v>02</v>
      </c>
    </row>
    <row r="1170" spans="1:68" x14ac:dyDescent="0.25">
      <c r="A1170">
        <v>2023</v>
      </c>
      <c r="B1170" t="s">
        <v>7120</v>
      </c>
      <c r="C1170" t="s">
        <v>7121</v>
      </c>
      <c r="D1170" t="s">
        <v>7122</v>
      </c>
      <c r="E1170">
        <v>20210901</v>
      </c>
      <c r="F1170">
        <v>20211005</v>
      </c>
      <c r="G1170" t="str">
        <f t="shared" si="54"/>
        <v>2021</v>
      </c>
      <c r="H1170">
        <v>35</v>
      </c>
      <c r="I1170" t="s">
        <v>7123</v>
      </c>
      <c r="J1170" t="s">
        <v>7124</v>
      </c>
      <c r="K1170" t="s">
        <v>83</v>
      </c>
      <c r="L1170" t="s">
        <v>84</v>
      </c>
      <c r="M1170" t="s">
        <v>85</v>
      </c>
      <c r="N1170" t="s">
        <v>86</v>
      </c>
      <c r="O1170">
        <v>205</v>
      </c>
      <c r="P1170" t="s">
        <v>118</v>
      </c>
      <c r="Q1170" t="s">
        <v>918</v>
      </c>
      <c r="R1170" t="s">
        <v>919</v>
      </c>
      <c r="S1170">
        <v>83829</v>
      </c>
      <c r="T1170">
        <v>42794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2720</v>
      </c>
      <c r="AA1170">
        <v>5100</v>
      </c>
      <c r="AB1170">
        <v>140895</v>
      </c>
      <c r="AC1170" t="s">
        <v>157</v>
      </c>
      <c r="AD1170" t="s">
        <v>158</v>
      </c>
      <c r="AE1170" t="s">
        <v>159</v>
      </c>
      <c r="AF1170" t="s">
        <v>231</v>
      </c>
      <c r="AG1170">
        <v>13</v>
      </c>
      <c r="AH1170">
        <v>4</v>
      </c>
      <c r="AI1170">
        <v>26</v>
      </c>
      <c r="AJ1170">
        <v>131996</v>
      </c>
      <c r="AK1170">
        <v>3152</v>
      </c>
      <c r="AL1170">
        <v>1</v>
      </c>
      <c r="AM1170">
        <v>13581</v>
      </c>
      <c r="AN1170">
        <v>1.8048</v>
      </c>
      <c r="AO1170">
        <v>1.7626999999999999</v>
      </c>
      <c r="AP1170">
        <v>4.2099999999999999E-2</v>
      </c>
      <c r="AQ1170">
        <v>2.4948999881744385</v>
      </c>
      <c r="AR1170">
        <v>2.4948999881744385</v>
      </c>
      <c r="AS1170">
        <v>0</v>
      </c>
      <c r="AT1170" t="s">
        <v>94</v>
      </c>
      <c r="AU1170" t="s">
        <v>157</v>
      </c>
      <c r="AW1170" t="s">
        <v>125</v>
      </c>
      <c r="AX1170" t="s">
        <v>84</v>
      </c>
      <c r="AY1170" t="s">
        <v>112</v>
      </c>
      <c r="AZ1170" t="s">
        <v>98</v>
      </c>
      <c r="BA1170" t="s">
        <v>99</v>
      </c>
      <c r="BB1170" t="s">
        <v>100</v>
      </c>
      <c r="BC1170" t="s">
        <v>229</v>
      </c>
      <c r="BD1170" t="s">
        <v>230</v>
      </c>
      <c r="BF1170" t="s">
        <v>230</v>
      </c>
      <c r="BG1170" t="s">
        <v>7121</v>
      </c>
      <c r="BH1170" s="6">
        <v>44448</v>
      </c>
      <c r="BI1170" s="6">
        <v>44474</v>
      </c>
      <c r="BJ1170" s="32">
        <f t="shared" si="55"/>
        <v>2021</v>
      </c>
      <c r="BK1170" t="s">
        <v>104</v>
      </c>
      <c r="BL1170" t="s">
        <v>94</v>
      </c>
      <c r="BM1170" t="s">
        <v>86</v>
      </c>
      <c r="BN1170" t="s">
        <v>85</v>
      </c>
      <c r="BO1170" t="s">
        <v>231</v>
      </c>
      <c r="BP1170" t="str">
        <f t="shared" si="56"/>
        <v>03</v>
      </c>
    </row>
    <row r="1171" spans="1:68" x14ac:dyDescent="0.25">
      <c r="A1171">
        <v>2023</v>
      </c>
      <c r="B1171" t="s">
        <v>7125</v>
      </c>
      <c r="C1171" t="s">
        <v>7126</v>
      </c>
      <c r="D1171" t="s">
        <v>7127</v>
      </c>
      <c r="E1171">
        <v>20210911</v>
      </c>
      <c r="F1171">
        <v>20211007</v>
      </c>
      <c r="G1171" t="str">
        <f t="shared" si="54"/>
        <v>2021</v>
      </c>
      <c r="H1171">
        <v>27</v>
      </c>
      <c r="I1171" t="s">
        <v>7128</v>
      </c>
      <c r="J1171" t="s">
        <v>7129</v>
      </c>
      <c r="K1171" t="s">
        <v>83</v>
      </c>
      <c r="L1171" t="s">
        <v>84</v>
      </c>
      <c r="M1171" t="s">
        <v>85</v>
      </c>
      <c r="N1171" t="s">
        <v>86</v>
      </c>
      <c r="O1171">
        <v>205</v>
      </c>
      <c r="P1171" t="s">
        <v>118</v>
      </c>
      <c r="Q1171" t="s">
        <v>2297</v>
      </c>
      <c r="R1171" t="s">
        <v>2298</v>
      </c>
      <c r="S1171">
        <v>257660</v>
      </c>
      <c r="T1171">
        <v>22365</v>
      </c>
      <c r="U1171">
        <v>163935</v>
      </c>
      <c r="V1171">
        <v>0</v>
      </c>
      <c r="W1171">
        <v>5391.08</v>
      </c>
      <c r="X1171">
        <v>0</v>
      </c>
      <c r="Y1171">
        <v>0</v>
      </c>
      <c r="Z1171">
        <v>1360</v>
      </c>
      <c r="AA1171">
        <v>2100</v>
      </c>
      <c r="AB1171">
        <v>389733</v>
      </c>
      <c r="AC1171" t="s">
        <v>410</v>
      </c>
      <c r="AD1171" t="s">
        <v>411</v>
      </c>
      <c r="AE1171" t="s">
        <v>412</v>
      </c>
      <c r="AF1171" t="s">
        <v>413</v>
      </c>
      <c r="AG1171">
        <v>8</v>
      </c>
      <c r="AH1171">
        <v>3</v>
      </c>
      <c r="AI1171">
        <v>15</v>
      </c>
      <c r="AJ1171">
        <v>88013</v>
      </c>
      <c r="AK1171">
        <v>2625</v>
      </c>
      <c r="AL1171">
        <v>1</v>
      </c>
      <c r="AM1171">
        <v>11716</v>
      </c>
      <c r="AN1171">
        <v>1.2103999999999999</v>
      </c>
      <c r="AO1171">
        <v>1.1753</v>
      </c>
      <c r="AP1171">
        <v>3.5099999999999999E-2</v>
      </c>
      <c r="AQ1171">
        <v>2.2681698985397816</v>
      </c>
      <c r="AR1171">
        <v>2.233069896697998</v>
      </c>
      <c r="AS1171">
        <v>3.5100001841783524E-2</v>
      </c>
      <c r="AT1171" t="s">
        <v>139</v>
      </c>
      <c r="AU1171" t="s">
        <v>410</v>
      </c>
      <c r="AW1171" t="s">
        <v>6917</v>
      </c>
      <c r="AX1171" t="s">
        <v>84</v>
      </c>
      <c r="AY1171" t="s">
        <v>260</v>
      </c>
      <c r="AZ1171" t="s">
        <v>98</v>
      </c>
      <c r="BA1171" t="s">
        <v>99</v>
      </c>
      <c r="BB1171" t="s">
        <v>261</v>
      </c>
      <c r="BC1171" t="s">
        <v>2304</v>
      </c>
      <c r="BD1171" t="s">
        <v>7130</v>
      </c>
      <c r="BF1171" t="s">
        <v>7130</v>
      </c>
      <c r="BG1171" t="s">
        <v>7126</v>
      </c>
      <c r="BH1171" s="6">
        <v>44462</v>
      </c>
      <c r="BI1171" s="6">
        <v>44476</v>
      </c>
      <c r="BJ1171" s="32">
        <f t="shared" si="55"/>
        <v>2021</v>
      </c>
      <c r="BK1171" t="s">
        <v>104</v>
      </c>
      <c r="BL1171" t="s">
        <v>139</v>
      </c>
      <c r="BM1171" t="s">
        <v>86</v>
      </c>
      <c r="BN1171" t="s">
        <v>85</v>
      </c>
      <c r="BO1171" t="s">
        <v>231</v>
      </c>
      <c r="BP1171" t="str">
        <f t="shared" si="56"/>
        <v>03</v>
      </c>
    </row>
    <row r="1172" spans="1:68" x14ac:dyDescent="0.25">
      <c r="A1172">
        <v>2023</v>
      </c>
      <c r="B1172" t="s">
        <v>7131</v>
      </c>
      <c r="C1172" t="s">
        <v>7132</v>
      </c>
      <c r="D1172" t="s">
        <v>7133</v>
      </c>
      <c r="E1172">
        <v>20210913</v>
      </c>
      <c r="F1172">
        <v>20211011</v>
      </c>
      <c r="G1172" t="str">
        <f t="shared" si="54"/>
        <v>2021</v>
      </c>
      <c r="H1172">
        <v>29</v>
      </c>
      <c r="I1172" t="s">
        <v>7134</v>
      </c>
      <c r="J1172" t="s">
        <v>7135</v>
      </c>
      <c r="K1172" t="s">
        <v>83</v>
      </c>
      <c r="L1172" t="s">
        <v>84</v>
      </c>
      <c r="M1172" t="s">
        <v>85</v>
      </c>
      <c r="N1172" t="s">
        <v>86</v>
      </c>
      <c r="O1172">
        <v>205</v>
      </c>
      <c r="P1172" t="s">
        <v>87</v>
      </c>
      <c r="Q1172" t="s">
        <v>185</v>
      </c>
      <c r="R1172" t="s">
        <v>186</v>
      </c>
      <c r="S1172">
        <v>132308</v>
      </c>
      <c r="T1172">
        <v>28623</v>
      </c>
      <c r="U1172">
        <v>49418</v>
      </c>
      <c r="V1172">
        <v>0</v>
      </c>
      <c r="W1172">
        <v>12.88</v>
      </c>
      <c r="X1172">
        <v>18954.080000000002</v>
      </c>
      <c r="Y1172">
        <v>9235.5400000000009</v>
      </c>
      <c r="Z1172">
        <v>1800</v>
      </c>
      <c r="AA1172">
        <v>4650</v>
      </c>
      <c r="AB1172">
        <v>198552</v>
      </c>
      <c r="AC1172" t="s">
        <v>121</v>
      </c>
      <c r="AD1172" t="s">
        <v>122</v>
      </c>
      <c r="AE1172" t="s">
        <v>187</v>
      </c>
      <c r="AF1172" t="s">
        <v>188</v>
      </c>
      <c r="AG1172">
        <v>12</v>
      </c>
      <c r="AH1172">
        <v>4</v>
      </c>
      <c r="AI1172">
        <v>22</v>
      </c>
      <c r="AJ1172">
        <v>149512</v>
      </c>
      <c r="AK1172">
        <v>25936</v>
      </c>
      <c r="AL1172">
        <v>1</v>
      </c>
      <c r="AM1172">
        <v>52107</v>
      </c>
      <c r="AN1172">
        <v>2.343</v>
      </c>
      <c r="AO1172">
        <v>1.9965999999999999</v>
      </c>
      <c r="AP1172">
        <v>0.34639999999999999</v>
      </c>
      <c r="AQ1172">
        <v>3.041810005903244</v>
      </c>
      <c r="AR1172">
        <v>2.6954100131988525</v>
      </c>
      <c r="AS1172">
        <v>0.34639999270439148</v>
      </c>
      <c r="AT1172" t="s">
        <v>111</v>
      </c>
      <c r="AU1172" t="s">
        <v>121</v>
      </c>
      <c r="AV1172" t="s">
        <v>121</v>
      </c>
      <c r="AW1172" t="s">
        <v>7109</v>
      </c>
      <c r="AX1172" t="s">
        <v>84</v>
      </c>
      <c r="AY1172" t="s">
        <v>260</v>
      </c>
      <c r="AZ1172" t="s">
        <v>98</v>
      </c>
      <c r="BA1172" t="s">
        <v>99</v>
      </c>
      <c r="BB1172" t="s">
        <v>261</v>
      </c>
      <c r="BC1172" t="s">
        <v>101</v>
      </c>
      <c r="BD1172" t="s">
        <v>192</v>
      </c>
      <c r="BE1172" t="s">
        <v>193</v>
      </c>
      <c r="BF1172" t="s">
        <v>193</v>
      </c>
      <c r="BG1172" t="s">
        <v>7132</v>
      </c>
      <c r="BH1172" s="6">
        <v>44459</v>
      </c>
      <c r="BI1172" s="6">
        <v>44480</v>
      </c>
      <c r="BJ1172" s="32">
        <f t="shared" si="55"/>
        <v>2021</v>
      </c>
      <c r="BK1172" t="s">
        <v>104</v>
      </c>
      <c r="BL1172" t="s">
        <v>111</v>
      </c>
      <c r="BM1172" t="s">
        <v>86</v>
      </c>
      <c r="BN1172" t="s">
        <v>85</v>
      </c>
      <c r="BO1172" t="s">
        <v>124</v>
      </c>
      <c r="BP1172" t="str">
        <f t="shared" si="56"/>
        <v>31</v>
      </c>
    </row>
    <row r="1173" spans="1:68" x14ac:dyDescent="0.25">
      <c r="A1173">
        <v>2023</v>
      </c>
      <c r="B1173" t="s">
        <v>7136</v>
      </c>
      <c r="C1173" t="s">
        <v>7137</v>
      </c>
      <c r="D1173" t="s">
        <v>7138</v>
      </c>
      <c r="E1173">
        <v>20210922</v>
      </c>
      <c r="F1173">
        <v>20211011</v>
      </c>
      <c r="G1173" t="str">
        <f t="shared" si="54"/>
        <v>2021</v>
      </c>
      <c r="H1173">
        <v>20</v>
      </c>
      <c r="I1173" t="s">
        <v>7139</v>
      </c>
      <c r="J1173" t="s">
        <v>7140</v>
      </c>
      <c r="K1173" t="s">
        <v>83</v>
      </c>
      <c r="L1173" t="s">
        <v>84</v>
      </c>
      <c r="M1173" t="s">
        <v>85</v>
      </c>
      <c r="N1173" t="s">
        <v>86</v>
      </c>
      <c r="O1173">
        <v>205</v>
      </c>
      <c r="P1173" t="s">
        <v>118</v>
      </c>
      <c r="Q1173" t="s">
        <v>4048</v>
      </c>
      <c r="R1173" t="s">
        <v>4049</v>
      </c>
      <c r="S1173">
        <v>49174</v>
      </c>
      <c r="T1173">
        <v>26124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1520</v>
      </c>
      <c r="AA1173">
        <v>2850</v>
      </c>
      <c r="AB1173">
        <v>60151</v>
      </c>
      <c r="AC1173" t="s">
        <v>157</v>
      </c>
      <c r="AD1173" t="s">
        <v>158</v>
      </c>
      <c r="AE1173" t="s">
        <v>159</v>
      </c>
      <c r="AF1173" t="s">
        <v>231</v>
      </c>
      <c r="AG1173">
        <v>8</v>
      </c>
      <c r="AH1173">
        <v>3</v>
      </c>
      <c r="AI1173">
        <v>15</v>
      </c>
      <c r="AJ1173">
        <v>55949</v>
      </c>
      <c r="AK1173">
        <v>314</v>
      </c>
      <c r="AL1173">
        <v>1</v>
      </c>
      <c r="AM1173">
        <v>2059</v>
      </c>
      <c r="AN1173">
        <v>0.75139999999999996</v>
      </c>
      <c r="AO1173">
        <v>0.74719999999999998</v>
      </c>
      <c r="AP1173">
        <v>4.1999999999999997E-3</v>
      </c>
      <c r="AQ1173">
        <v>1.027400016784668</v>
      </c>
      <c r="AR1173">
        <v>1.027400016784668</v>
      </c>
      <c r="AS1173">
        <v>0</v>
      </c>
      <c r="AT1173" t="s">
        <v>139</v>
      </c>
      <c r="AU1173" t="s">
        <v>157</v>
      </c>
      <c r="AW1173" t="s">
        <v>125</v>
      </c>
      <c r="AX1173" t="s">
        <v>84</v>
      </c>
      <c r="AY1173" t="s">
        <v>588</v>
      </c>
      <c r="AZ1173" t="s">
        <v>98</v>
      </c>
      <c r="BA1173" t="s">
        <v>99</v>
      </c>
      <c r="BB1173" t="s">
        <v>438</v>
      </c>
      <c r="BC1173" t="s">
        <v>229</v>
      </c>
      <c r="BD1173" t="s">
        <v>230</v>
      </c>
      <c r="BF1173" t="s">
        <v>230</v>
      </c>
      <c r="BG1173" t="s">
        <v>7137</v>
      </c>
      <c r="BH1173" s="6">
        <v>44470</v>
      </c>
      <c r="BI1173" s="6">
        <v>44480</v>
      </c>
      <c r="BJ1173" s="32">
        <f t="shared" si="55"/>
        <v>2021</v>
      </c>
      <c r="BK1173" t="s">
        <v>104</v>
      </c>
      <c r="BL1173" t="s">
        <v>139</v>
      </c>
      <c r="BM1173" t="s">
        <v>86</v>
      </c>
      <c r="BN1173" t="s">
        <v>85</v>
      </c>
      <c r="BO1173" t="s">
        <v>231</v>
      </c>
      <c r="BP1173" t="str">
        <f t="shared" si="56"/>
        <v>03</v>
      </c>
    </row>
    <row r="1174" spans="1:68" x14ac:dyDescent="0.25">
      <c r="A1174">
        <v>2023</v>
      </c>
      <c r="B1174" t="s">
        <v>7141</v>
      </c>
      <c r="C1174" t="s">
        <v>7142</v>
      </c>
      <c r="D1174" t="s">
        <v>7143</v>
      </c>
      <c r="E1174">
        <v>20210908</v>
      </c>
      <c r="F1174">
        <v>20211012</v>
      </c>
      <c r="G1174" t="str">
        <f t="shared" si="54"/>
        <v>2021</v>
      </c>
      <c r="H1174">
        <v>35</v>
      </c>
      <c r="I1174" t="s">
        <v>7144</v>
      </c>
      <c r="J1174" t="s">
        <v>7145</v>
      </c>
      <c r="K1174" t="s">
        <v>83</v>
      </c>
      <c r="L1174" t="s">
        <v>84</v>
      </c>
      <c r="M1174" t="s">
        <v>85</v>
      </c>
      <c r="N1174" t="s">
        <v>86</v>
      </c>
      <c r="O1174">
        <v>205</v>
      </c>
      <c r="P1174" t="s">
        <v>118</v>
      </c>
      <c r="Q1174" t="s">
        <v>1413</v>
      </c>
      <c r="R1174" t="s">
        <v>1414</v>
      </c>
      <c r="S1174">
        <v>122485</v>
      </c>
      <c r="T1174">
        <v>33174</v>
      </c>
      <c r="U1174">
        <v>38472</v>
      </c>
      <c r="V1174">
        <v>0</v>
      </c>
      <c r="W1174">
        <v>665.92</v>
      </c>
      <c r="X1174">
        <v>0</v>
      </c>
      <c r="Y1174">
        <v>0</v>
      </c>
      <c r="Z1174">
        <v>2090</v>
      </c>
      <c r="AA1174">
        <v>4500</v>
      </c>
      <c r="AB1174">
        <v>158343</v>
      </c>
      <c r="AC1174" t="s">
        <v>293</v>
      </c>
      <c r="AD1174" t="s">
        <v>294</v>
      </c>
      <c r="AE1174" t="s">
        <v>295</v>
      </c>
      <c r="AF1174" t="s">
        <v>296</v>
      </c>
      <c r="AG1174">
        <v>8</v>
      </c>
      <c r="AH1174">
        <v>3</v>
      </c>
      <c r="AI1174">
        <v>15</v>
      </c>
      <c r="AJ1174">
        <v>77495</v>
      </c>
      <c r="AK1174">
        <v>701</v>
      </c>
      <c r="AL1174">
        <v>1</v>
      </c>
      <c r="AM1174">
        <v>3042</v>
      </c>
      <c r="AN1174">
        <v>1.0443</v>
      </c>
      <c r="AO1174">
        <v>1.0348999999999999</v>
      </c>
      <c r="AP1174">
        <v>9.4000000000000004E-3</v>
      </c>
      <c r="AQ1174">
        <v>2.5966499941423535</v>
      </c>
      <c r="AR1174">
        <v>2.5872499942779541</v>
      </c>
      <c r="AS1174">
        <v>9.3999998643994331E-3</v>
      </c>
      <c r="AT1174" t="s">
        <v>111</v>
      </c>
      <c r="AU1174" t="s">
        <v>83</v>
      </c>
      <c r="AW1174" t="s">
        <v>297</v>
      </c>
      <c r="AX1174" t="s">
        <v>84</v>
      </c>
      <c r="AY1174" t="s">
        <v>112</v>
      </c>
      <c r="AZ1174" t="s">
        <v>98</v>
      </c>
      <c r="BA1174" t="s">
        <v>99</v>
      </c>
      <c r="BB1174" t="s">
        <v>100</v>
      </c>
      <c r="BC1174" t="s">
        <v>321</v>
      </c>
      <c r="BD1174" t="s">
        <v>2578</v>
      </c>
      <c r="BF1174" t="s">
        <v>2578</v>
      </c>
      <c r="BG1174" t="s">
        <v>7142</v>
      </c>
      <c r="BH1174" s="6">
        <v>44461</v>
      </c>
      <c r="BI1174" s="6">
        <v>44481</v>
      </c>
      <c r="BJ1174" s="32">
        <f t="shared" si="55"/>
        <v>2021</v>
      </c>
      <c r="BK1174" t="s">
        <v>104</v>
      </c>
      <c r="BL1174" t="s">
        <v>111</v>
      </c>
      <c r="BM1174" t="s">
        <v>86</v>
      </c>
      <c r="BN1174" t="s">
        <v>85</v>
      </c>
      <c r="BO1174" t="s">
        <v>3636</v>
      </c>
      <c r="BP1174" t="str">
        <f t="shared" si="56"/>
        <v>17</v>
      </c>
    </row>
    <row r="1175" spans="1:68" x14ac:dyDescent="0.25">
      <c r="A1175">
        <v>2023</v>
      </c>
      <c r="B1175" t="s">
        <v>7146</v>
      </c>
      <c r="C1175" t="s">
        <v>7147</v>
      </c>
      <c r="D1175" t="s">
        <v>7148</v>
      </c>
      <c r="E1175">
        <v>20210924</v>
      </c>
      <c r="F1175">
        <v>20211012</v>
      </c>
      <c r="G1175" t="str">
        <f t="shared" si="54"/>
        <v>2021</v>
      </c>
      <c r="H1175">
        <v>19</v>
      </c>
      <c r="I1175" t="s">
        <v>7149</v>
      </c>
      <c r="J1175" t="s">
        <v>7150</v>
      </c>
      <c r="K1175" t="s">
        <v>83</v>
      </c>
      <c r="L1175" t="s">
        <v>84</v>
      </c>
      <c r="M1175" t="s">
        <v>85</v>
      </c>
      <c r="N1175" t="s">
        <v>86</v>
      </c>
      <c r="O1175">
        <v>205</v>
      </c>
      <c r="P1175" t="s">
        <v>118</v>
      </c>
      <c r="Q1175" t="s">
        <v>435</v>
      </c>
      <c r="R1175" t="s">
        <v>436</v>
      </c>
      <c r="S1175">
        <v>53992</v>
      </c>
      <c r="T1175">
        <v>23158</v>
      </c>
      <c r="U1175">
        <v>0</v>
      </c>
      <c r="V1175">
        <v>0</v>
      </c>
      <c r="W1175">
        <v>750.38</v>
      </c>
      <c r="X1175">
        <v>0</v>
      </c>
      <c r="Y1175">
        <v>0</v>
      </c>
      <c r="Z1175">
        <v>1440</v>
      </c>
      <c r="AA1175">
        <v>2700</v>
      </c>
      <c r="AB1175">
        <v>52823</v>
      </c>
      <c r="AC1175" t="s">
        <v>83</v>
      </c>
      <c r="AD1175" t="s">
        <v>84</v>
      </c>
      <c r="AE1175" t="s">
        <v>85</v>
      </c>
      <c r="AF1175" t="s">
        <v>86</v>
      </c>
      <c r="AG1175">
        <v>9</v>
      </c>
      <c r="AH1175">
        <v>3</v>
      </c>
      <c r="AI1175">
        <v>17</v>
      </c>
      <c r="AJ1175">
        <v>62306</v>
      </c>
      <c r="AK1175">
        <v>2459</v>
      </c>
      <c r="AL1175">
        <v>1</v>
      </c>
      <c r="AM1175">
        <v>9397</v>
      </c>
      <c r="AN1175">
        <v>0.86480000000000001</v>
      </c>
      <c r="AO1175">
        <v>0.83199999999999996</v>
      </c>
      <c r="AP1175">
        <v>3.2800000000000003E-2</v>
      </c>
      <c r="AQ1175">
        <v>0.97572998329997063</v>
      </c>
      <c r="AR1175">
        <v>0.94292998313903809</v>
      </c>
      <c r="AS1175">
        <v>3.2800000160932541E-2</v>
      </c>
      <c r="AT1175" t="s">
        <v>242</v>
      </c>
      <c r="AU1175" t="s">
        <v>83</v>
      </c>
      <c r="AW1175" t="s">
        <v>250</v>
      </c>
      <c r="AX1175" t="s">
        <v>84</v>
      </c>
      <c r="AY1175" t="s">
        <v>112</v>
      </c>
      <c r="AZ1175" t="s">
        <v>98</v>
      </c>
      <c r="BA1175" t="s">
        <v>99</v>
      </c>
      <c r="BB1175" t="s">
        <v>100</v>
      </c>
      <c r="BC1175" t="s">
        <v>140</v>
      </c>
      <c r="BD1175" t="s">
        <v>241</v>
      </c>
      <c r="BF1175" t="s">
        <v>241</v>
      </c>
      <c r="BG1175" t="s">
        <v>7147</v>
      </c>
      <c r="BH1175" s="6">
        <v>44463</v>
      </c>
      <c r="BI1175" s="6">
        <v>44481</v>
      </c>
      <c r="BJ1175" s="32">
        <f t="shared" si="55"/>
        <v>2021</v>
      </c>
      <c r="BK1175" t="s">
        <v>104</v>
      </c>
      <c r="BL1175" t="s">
        <v>242</v>
      </c>
      <c r="BM1175" t="s">
        <v>86</v>
      </c>
      <c r="BN1175" t="s">
        <v>85</v>
      </c>
      <c r="BO1175" t="s">
        <v>981</v>
      </c>
      <c r="BP1175" t="str">
        <f t="shared" si="56"/>
        <v>30</v>
      </c>
    </row>
    <row r="1176" spans="1:68" x14ac:dyDescent="0.25">
      <c r="A1176">
        <v>2023</v>
      </c>
      <c r="B1176" t="s">
        <v>7151</v>
      </c>
      <c r="C1176" t="s">
        <v>7152</v>
      </c>
      <c r="D1176" t="s">
        <v>7153</v>
      </c>
      <c r="E1176">
        <v>20210822</v>
      </c>
      <c r="F1176">
        <v>20211013</v>
      </c>
      <c r="G1176" t="str">
        <f t="shared" si="54"/>
        <v>2021</v>
      </c>
      <c r="H1176">
        <v>53</v>
      </c>
      <c r="I1176" t="s">
        <v>7154</v>
      </c>
      <c r="J1176" t="s">
        <v>7155</v>
      </c>
      <c r="K1176" t="s">
        <v>83</v>
      </c>
      <c r="L1176" t="s">
        <v>84</v>
      </c>
      <c r="M1176" t="s">
        <v>85</v>
      </c>
      <c r="N1176" t="s">
        <v>86</v>
      </c>
      <c r="O1176">
        <v>205</v>
      </c>
      <c r="P1176" t="s">
        <v>118</v>
      </c>
      <c r="Q1176" t="s">
        <v>7156</v>
      </c>
      <c r="R1176" t="s">
        <v>7157</v>
      </c>
      <c r="S1176">
        <v>327580</v>
      </c>
      <c r="T1176">
        <v>36995</v>
      </c>
      <c r="U1176">
        <v>165788</v>
      </c>
      <c r="V1176">
        <v>0</v>
      </c>
      <c r="W1176">
        <v>9849.06</v>
      </c>
      <c r="X1176">
        <v>8983.6</v>
      </c>
      <c r="Y1176">
        <v>2545.84</v>
      </c>
      <c r="Z1176">
        <v>2310</v>
      </c>
      <c r="AA1176">
        <v>6375</v>
      </c>
      <c r="AB1176">
        <v>202772</v>
      </c>
      <c r="AC1176" t="s">
        <v>368</v>
      </c>
      <c r="AD1176" t="s">
        <v>369</v>
      </c>
      <c r="AE1176" t="s">
        <v>370</v>
      </c>
      <c r="AF1176" t="s">
        <v>371</v>
      </c>
      <c r="AG1176">
        <v>8</v>
      </c>
      <c r="AH1176">
        <v>3</v>
      </c>
      <c r="AI1176">
        <v>16</v>
      </c>
      <c r="AJ1176">
        <v>76533</v>
      </c>
      <c r="AK1176">
        <v>492</v>
      </c>
      <c r="AL1176">
        <v>1</v>
      </c>
      <c r="AM1176">
        <v>2110</v>
      </c>
      <c r="AN1176">
        <v>1.0286</v>
      </c>
      <c r="AO1176">
        <v>1.022</v>
      </c>
      <c r="AP1176">
        <v>6.6E-3</v>
      </c>
      <c r="AQ1176">
        <v>4.1320601105690002</v>
      </c>
      <c r="AR1176">
        <v>3.8580501079559326</v>
      </c>
      <c r="AS1176">
        <v>0.27401000261306763</v>
      </c>
      <c r="AT1176" t="s">
        <v>111</v>
      </c>
      <c r="AU1176" t="s">
        <v>83</v>
      </c>
      <c r="AW1176" t="s">
        <v>271</v>
      </c>
      <c r="AX1176" t="s">
        <v>84</v>
      </c>
      <c r="AY1176" t="s">
        <v>112</v>
      </c>
      <c r="AZ1176" t="s">
        <v>98</v>
      </c>
      <c r="BA1176" t="s">
        <v>99</v>
      </c>
      <c r="BB1176" t="s">
        <v>100</v>
      </c>
      <c r="BC1176" t="s">
        <v>7158</v>
      </c>
      <c r="BD1176" t="s">
        <v>7159</v>
      </c>
      <c r="BF1176" t="s">
        <v>7159</v>
      </c>
      <c r="BG1176" t="s">
        <v>7152</v>
      </c>
      <c r="BH1176" s="6">
        <v>44455</v>
      </c>
      <c r="BI1176" s="6">
        <v>44482</v>
      </c>
      <c r="BJ1176" s="32">
        <f t="shared" si="55"/>
        <v>2021</v>
      </c>
      <c r="BK1176" t="s">
        <v>104</v>
      </c>
      <c r="BL1176" t="s">
        <v>111</v>
      </c>
      <c r="BM1176" t="s">
        <v>86</v>
      </c>
      <c r="BN1176" t="s">
        <v>85</v>
      </c>
      <c r="BO1176" t="s">
        <v>371</v>
      </c>
      <c r="BP1176" t="str">
        <f t="shared" si="56"/>
        <v>16</v>
      </c>
    </row>
    <row r="1177" spans="1:68" x14ac:dyDescent="0.25">
      <c r="A1177">
        <v>2023</v>
      </c>
      <c r="B1177" t="s">
        <v>7160</v>
      </c>
      <c r="C1177" t="s">
        <v>7161</v>
      </c>
      <c r="D1177" t="s">
        <v>7162</v>
      </c>
      <c r="E1177">
        <v>20210926</v>
      </c>
      <c r="F1177">
        <v>20211018</v>
      </c>
      <c r="G1177" t="str">
        <f t="shared" si="54"/>
        <v>2021</v>
      </c>
      <c r="H1177">
        <v>23</v>
      </c>
      <c r="I1177" t="s">
        <v>7163</v>
      </c>
      <c r="J1177" t="s">
        <v>7164</v>
      </c>
      <c r="K1177" t="s">
        <v>83</v>
      </c>
      <c r="L1177" t="s">
        <v>84</v>
      </c>
      <c r="M1177" t="s">
        <v>85</v>
      </c>
      <c r="N1177" t="s">
        <v>86</v>
      </c>
      <c r="O1177">
        <v>205</v>
      </c>
      <c r="P1177" t="s">
        <v>118</v>
      </c>
      <c r="Q1177" t="s">
        <v>792</v>
      </c>
      <c r="R1177" t="s">
        <v>793</v>
      </c>
      <c r="S1177">
        <v>75798</v>
      </c>
      <c r="T1177">
        <v>31088</v>
      </c>
      <c r="U1177">
        <v>0</v>
      </c>
      <c r="V1177">
        <v>0</v>
      </c>
      <c r="W1177">
        <v>1003.69</v>
      </c>
      <c r="X1177">
        <v>0</v>
      </c>
      <c r="Y1177">
        <v>0</v>
      </c>
      <c r="Z1177">
        <v>1760</v>
      </c>
      <c r="AA1177">
        <v>4350</v>
      </c>
      <c r="AB1177">
        <v>71506</v>
      </c>
      <c r="AC1177" t="s">
        <v>135</v>
      </c>
      <c r="AD1177" t="s">
        <v>136</v>
      </c>
      <c r="AE1177" t="s">
        <v>137</v>
      </c>
      <c r="AF1177" t="s">
        <v>138</v>
      </c>
      <c r="AG1177">
        <v>9</v>
      </c>
      <c r="AH1177">
        <v>3</v>
      </c>
      <c r="AI1177">
        <v>18</v>
      </c>
      <c r="AJ1177">
        <v>65372</v>
      </c>
      <c r="AK1177">
        <v>972</v>
      </c>
      <c r="AL1177">
        <v>1</v>
      </c>
      <c r="AM1177">
        <v>5310</v>
      </c>
      <c r="AN1177">
        <v>0.88600000000000001</v>
      </c>
      <c r="AO1177">
        <v>0.873</v>
      </c>
      <c r="AP1177">
        <v>1.2999999999999999E-2</v>
      </c>
      <c r="AQ1177">
        <v>1.1770000346004963</v>
      </c>
      <c r="AR1177">
        <v>1.1640000343322754</v>
      </c>
      <c r="AS1177">
        <v>1.3000000268220901E-2</v>
      </c>
      <c r="AT1177" t="s">
        <v>111</v>
      </c>
      <c r="AU1177" t="s">
        <v>135</v>
      </c>
      <c r="AW1177" t="s">
        <v>125</v>
      </c>
      <c r="AX1177" t="s">
        <v>84</v>
      </c>
      <c r="AY1177" t="s">
        <v>112</v>
      </c>
      <c r="AZ1177" t="s">
        <v>98</v>
      </c>
      <c r="BA1177" t="s">
        <v>99</v>
      </c>
      <c r="BB1177" t="s">
        <v>100</v>
      </c>
      <c r="BC1177" t="s">
        <v>611</v>
      </c>
      <c r="BD1177" t="s">
        <v>980</v>
      </c>
      <c r="BF1177" t="s">
        <v>980</v>
      </c>
      <c r="BG1177" t="s">
        <v>7161</v>
      </c>
      <c r="BH1177" s="6">
        <v>44473</v>
      </c>
      <c r="BI1177" s="6">
        <v>44487</v>
      </c>
      <c r="BJ1177" s="32">
        <f t="shared" si="55"/>
        <v>2021</v>
      </c>
      <c r="BK1177" t="s">
        <v>104</v>
      </c>
      <c r="BL1177" t="s">
        <v>111</v>
      </c>
      <c r="BM1177" t="s">
        <v>86</v>
      </c>
      <c r="BN1177" t="s">
        <v>85</v>
      </c>
      <c r="BO1177" t="s">
        <v>138</v>
      </c>
      <c r="BP1177" t="str">
        <f t="shared" si="56"/>
        <v>02</v>
      </c>
    </row>
    <row r="1178" spans="1:68" x14ac:dyDescent="0.25">
      <c r="A1178">
        <v>2023</v>
      </c>
      <c r="B1178" t="s">
        <v>7165</v>
      </c>
      <c r="C1178" t="s">
        <v>7166</v>
      </c>
      <c r="D1178" t="s">
        <v>7167</v>
      </c>
      <c r="E1178">
        <v>20210821</v>
      </c>
      <c r="F1178">
        <v>20210916</v>
      </c>
      <c r="G1178" t="str">
        <f t="shared" si="54"/>
        <v>2021</v>
      </c>
      <c r="H1178">
        <v>27</v>
      </c>
      <c r="I1178" t="s">
        <v>7168</v>
      </c>
      <c r="J1178" t="s">
        <v>7169</v>
      </c>
      <c r="K1178" t="s">
        <v>83</v>
      </c>
      <c r="L1178" t="s">
        <v>84</v>
      </c>
      <c r="M1178" t="s">
        <v>85</v>
      </c>
      <c r="N1178" t="s">
        <v>86</v>
      </c>
      <c r="O1178">
        <v>111</v>
      </c>
      <c r="P1178" t="s">
        <v>118</v>
      </c>
      <c r="Q1178" t="s">
        <v>3252</v>
      </c>
      <c r="R1178" t="s">
        <v>3253</v>
      </c>
      <c r="S1178">
        <v>64946</v>
      </c>
      <c r="T1178">
        <v>35048</v>
      </c>
      <c r="U1178">
        <v>0</v>
      </c>
      <c r="V1178">
        <v>0</v>
      </c>
      <c r="W1178">
        <v>5149.4399999999996</v>
      </c>
      <c r="X1178">
        <v>0</v>
      </c>
      <c r="Y1178">
        <v>0</v>
      </c>
      <c r="Z1178">
        <v>2080</v>
      </c>
      <c r="AA1178">
        <v>5550</v>
      </c>
      <c r="AB1178">
        <v>98169</v>
      </c>
      <c r="AC1178" t="s">
        <v>135</v>
      </c>
      <c r="AD1178" t="s">
        <v>136</v>
      </c>
      <c r="AE1178" t="s">
        <v>137</v>
      </c>
      <c r="AF1178" t="s">
        <v>138</v>
      </c>
      <c r="AG1178">
        <v>9</v>
      </c>
      <c r="AH1178">
        <v>3</v>
      </c>
      <c r="AI1178">
        <v>20</v>
      </c>
      <c r="AJ1178">
        <v>70284</v>
      </c>
      <c r="AK1178">
        <v>3585</v>
      </c>
      <c r="AL1178">
        <v>1</v>
      </c>
      <c r="AM1178">
        <v>14584</v>
      </c>
      <c r="AN1178">
        <v>0.98650000000000004</v>
      </c>
      <c r="AO1178">
        <v>0.93859999999999999</v>
      </c>
      <c r="AP1178">
        <v>4.7899999999999998E-2</v>
      </c>
      <c r="AQ1178">
        <v>1.4245100393891335</v>
      </c>
      <c r="AR1178">
        <v>1.3766100406646729</v>
      </c>
      <c r="AS1178">
        <v>4.7899998724460602E-2</v>
      </c>
      <c r="AT1178" t="s">
        <v>139</v>
      </c>
      <c r="AU1178" t="s">
        <v>135</v>
      </c>
      <c r="AW1178" t="s">
        <v>1286</v>
      </c>
      <c r="AX1178" t="s">
        <v>84</v>
      </c>
      <c r="AY1178" t="s">
        <v>1038</v>
      </c>
      <c r="AZ1178" t="s">
        <v>98</v>
      </c>
      <c r="BA1178" t="s">
        <v>99</v>
      </c>
      <c r="BB1178" t="s">
        <v>349</v>
      </c>
      <c r="BC1178" t="s">
        <v>1313</v>
      </c>
      <c r="BD1178" t="s">
        <v>1314</v>
      </c>
      <c r="BF1178" t="s">
        <v>1314</v>
      </c>
      <c r="BG1178" t="s">
        <v>7166</v>
      </c>
      <c r="BH1178" s="6">
        <v>44433</v>
      </c>
      <c r="BI1178" s="6">
        <v>44455</v>
      </c>
      <c r="BJ1178" s="32">
        <f t="shared" si="55"/>
        <v>2021</v>
      </c>
      <c r="BK1178" t="s">
        <v>104</v>
      </c>
      <c r="BL1178" t="s">
        <v>139</v>
      </c>
      <c r="BM1178" t="s">
        <v>86</v>
      </c>
      <c r="BN1178" t="s">
        <v>85</v>
      </c>
      <c r="BO1178" t="s">
        <v>138</v>
      </c>
      <c r="BP1178" t="str">
        <f t="shared" si="56"/>
        <v>02</v>
      </c>
    </row>
    <row r="1179" spans="1:68" x14ac:dyDescent="0.25">
      <c r="A1179">
        <v>2023</v>
      </c>
      <c r="B1179" t="s">
        <v>7170</v>
      </c>
      <c r="C1179" t="s">
        <v>7171</v>
      </c>
      <c r="D1179" t="s">
        <v>7172</v>
      </c>
      <c r="E1179">
        <v>20210818</v>
      </c>
      <c r="F1179">
        <v>20210916</v>
      </c>
      <c r="G1179" t="str">
        <f t="shared" si="54"/>
        <v>2021</v>
      </c>
      <c r="H1179">
        <v>30</v>
      </c>
      <c r="I1179" t="s">
        <v>7173</v>
      </c>
      <c r="J1179" t="s">
        <v>7174</v>
      </c>
      <c r="K1179" t="s">
        <v>83</v>
      </c>
      <c r="L1179" t="s">
        <v>84</v>
      </c>
      <c r="M1179" t="s">
        <v>85</v>
      </c>
      <c r="N1179" t="s">
        <v>86</v>
      </c>
      <c r="O1179">
        <v>111</v>
      </c>
      <c r="P1179" t="s">
        <v>118</v>
      </c>
      <c r="Q1179" t="s">
        <v>884</v>
      </c>
      <c r="R1179" t="s">
        <v>885</v>
      </c>
      <c r="S1179">
        <v>71720</v>
      </c>
      <c r="T1179">
        <v>36314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2270</v>
      </c>
      <c r="AA1179">
        <v>4350</v>
      </c>
      <c r="AB1179">
        <v>114892</v>
      </c>
      <c r="AC1179" t="s">
        <v>293</v>
      </c>
      <c r="AD1179" t="s">
        <v>294</v>
      </c>
      <c r="AE1179" t="s">
        <v>359</v>
      </c>
      <c r="AF1179" t="s">
        <v>300</v>
      </c>
      <c r="AG1179">
        <v>9</v>
      </c>
      <c r="AH1179">
        <v>3</v>
      </c>
      <c r="AI1179">
        <v>18</v>
      </c>
      <c r="AJ1179">
        <v>66691</v>
      </c>
      <c r="AK1179">
        <v>1438</v>
      </c>
      <c r="AL1179">
        <v>1</v>
      </c>
      <c r="AM1179">
        <v>8624</v>
      </c>
      <c r="AN1179">
        <v>0.90980000000000005</v>
      </c>
      <c r="AO1179">
        <v>0.89059999999999995</v>
      </c>
      <c r="AP1179">
        <v>1.9199999999999998E-2</v>
      </c>
      <c r="AQ1179">
        <v>1.6030800342559814</v>
      </c>
      <c r="AR1179">
        <v>1.6030800342559814</v>
      </c>
      <c r="AS1179">
        <v>0</v>
      </c>
      <c r="AT1179" t="s">
        <v>94</v>
      </c>
      <c r="AU1179" t="s">
        <v>83</v>
      </c>
      <c r="AW1179" t="s">
        <v>125</v>
      </c>
      <c r="AX1179" t="s">
        <v>84</v>
      </c>
      <c r="AY1179" t="s">
        <v>112</v>
      </c>
      <c r="AZ1179" t="s">
        <v>98</v>
      </c>
      <c r="BA1179" t="s">
        <v>99</v>
      </c>
      <c r="BB1179" t="s">
        <v>100</v>
      </c>
      <c r="BC1179" t="s">
        <v>2462</v>
      </c>
      <c r="BD1179" t="s">
        <v>7175</v>
      </c>
      <c r="BF1179" t="s">
        <v>7175</v>
      </c>
      <c r="BG1179" t="s">
        <v>7171</v>
      </c>
      <c r="BH1179" s="6">
        <v>44431</v>
      </c>
      <c r="BI1179" s="6">
        <v>44455</v>
      </c>
      <c r="BJ1179" s="32">
        <f t="shared" si="55"/>
        <v>2021</v>
      </c>
      <c r="BK1179" t="s">
        <v>104</v>
      </c>
      <c r="BL1179" t="s">
        <v>94</v>
      </c>
      <c r="BM1179" t="s">
        <v>86</v>
      </c>
      <c r="BN1179" t="s">
        <v>85</v>
      </c>
      <c r="BO1179" t="s">
        <v>300</v>
      </c>
      <c r="BP1179" t="str">
        <f t="shared" si="56"/>
        <v>17</v>
      </c>
    </row>
    <row r="1180" spans="1:68" x14ac:dyDescent="0.25">
      <c r="A1180">
        <v>2023</v>
      </c>
      <c r="B1180" t="s">
        <v>7176</v>
      </c>
      <c r="C1180" t="s">
        <v>7177</v>
      </c>
      <c r="D1180" t="s">
        <v>7178</v>
      </c>
      <c r="E1180">
        <v>20210823</v>
      </c>
      <c r="F1180">
        <v>20210915</v>
      </c>
      <c r="G1180" t="str">
        <f t="shared" si="54"/>
        <v>2021</v>
      </c>
      <c r="H1180">
        <v>24</v>
      </c>
      <c r="I1180" t="s">
        <v>7179</v>
      </c>
      <c r="J1180" t="s">
        <v>5299</v>
      </c>
      <c r="K1180" t="s">
        <v>83</v>
      </c>
      <c r="L1180" t="s">
        <v>84</v>
      </c>
      <c r="M1180" t="s">
        <v>85</v>
      </c>
      <c r="N1180" t="s">
        <v>86</v>
      </c>
      <c r="O1180">
        <v>511</v>
      </c>
      <c r="P1180" t="s">
        <v>118</v>
      </c>
      <c r="Q1180" t="s">
        <v>1701</v>
      </c>
      <c r="R1180" t="s">
        <v>1702</v>
      </c>
      <c r="S1180">
        <v>55358</v>
      </c>
      <c r="T1180">
        <v>32195</v>
      </c>
      <c r="U1180">
        <v>0</v>
      </c>
      <c r="V1180">
        <v>0</v>
      </c>
      <c r="W1180">
        <v>774.12</v>
      </c>
      <c r="X1180">
        <v>4491.8</v>
      </c>
      <c r="Y1180">
        <v>0</v>
      </c>
      <c r="Z1180">
        <v>1840</v>
      </c>
      <c r="AA1180">
        <v>4500</v>
      </c>
      <c r="AB1180">
        <v>68670</v>
      </c>
      <c r="AC1180" t="s">
        <v>157</v>
      </c>
      <c r="AD1180" t="s">
        <v>158</v>
      </c>
      <c r="AE1180" t="s">
        <v>159</v>
      </c>
      <c r="AF1180" t="s">
        <v>231</v>
      </c>
      <c r="AG1180">
        <v>8</v>
      </c>
      <c r="AH1180">
        <v>3</v>
      </c>
      <c r="AI1180">
        <v>18</v>
      </c>
      <c r="AJ1180">
        <v>54959</v>
      </c>
      <c r="AK1180">
        <v>1125</v>
      </c>
      <c r="AL1180">
        <v>1</v>
      </c>
      <c r="AM1180">
        <v>5861</v>
      </c>
      <c r="AN1180">
        <v>0.74890000000000001</v>
      </c>
      <c r="AO1180">
        <v>0.7339</v>
      </c>
      <c r="AP1180">
        <v>1.4999999999999999E-2</v>
      </c>
      <c r="AQ1180">
        <v>1.0876499749720097</v>
      </c>
      <c r="AR1180">
        <v>1.0641499757766724</v>
      </c>
      <c r="AS1180">
        <v>2.3499999195337296E-2</v>
      </c>
      <c r="AT1180" t="s">
        <v>242</v>
      </c>
      <c r="AU1180" t="s">
        <v>157</v>
      </c>
      <c r="AW1180" t="s">
        <v>125</v>
      </c>
      <c r="AX1180" t="s">
        <v>84</v>
      </c>
      <c r="AY1180" t="s">
        <v>112</v>
      </c>
      <c r="AZ1180" t="s">
        <v>98</v>
      </c>
      <c r="BA1180" t="s">
        <v>99</v>
      </c>
      <c r="BB1180" t="s">
        <v>100</v>
      </c>
      <c r="BC1180" t="s">
        <v>1026</v>
      </c>
      <c r="BF1180" t="s">
        <v>1026</v>
      </c>
      <c r="BG1180" t="s">
        <v>7177</v>
      </c>
      <c r="BH1180" s="6">
        <v>44440</v>
      </c>
      <c r="BI1180" s="6">
        <v>44454</v>
      </c>
      <c r="BJ1180" s="32">
        <f t="shared" si="55"/>
        <v>2021</v>
      </c>
      <c r="BK1180" t="s">
        <v>104</v>
      </c>
      <c r="BL1180" t="s">
        <v>242</v>
      </c>
      <c r="BM1180" t="s">
        <v>86</v>
      </c>
      <c r="BN1180" t="s">
        <v>85</v>
      </c>
      <c r="BO1180" t="s">
        <v>231</v>
      </c>
      <c r="BP1180" t="str">
        <f t="shared" si="56"/>
        <v>03</v>
      </c>
    </row>
    <row r="1181" spans="1:68" x14ac:dyDescent="0.25">
      <c r="A1181">
        <v>2023</v>
      </c>
      <c r="B1181" t="s">
        <v>7180</v>
      </c>
      <c r="C1181" t="s">
        <v>7181</v>
      </c>
      <c r="D1181" t="s">
        <v>7182</v>
      </c>
      <c r="E1181">
        <v>20210829</v>
      </c>
      <c r="F1181">
        <v>20210915</v>
      </c>
      <c r="G1181" t="str">
        <f t="shared" si="54"/>
        <v>2021</v>
      </c>
      <c r="H1181">
        <v>18</v>
      </c>
      <c r="I1181" t="s">
        <v>7183</v>
      </c>
      <c r="J1181" t="s">
        <v>2891</v>
      </c>
      <c r="K1181" t="s">
        <v>83</v>
      </c>
      <c r="L1181" t="s">
        <v>84</v>
      </c>
      <c r="M1181" t="s">
        <v>85</v>
      </c>
      <c r="N1181" t="s">
        <v>86</v>
      </c>
      <c r="O1181">
        <v>111</v>
      </c>
      <c r="P1181" t="s">
        <v>118</v>
      </c>
      <c r="Q1181" t="s">
        <v>435</v>
      </c>
      <c r="R1181" t="s">
        <v>436</v>
      </c>
      <c r="S1181">
        <v>53262</v>
      </c>
      <c r="T1181">
        <v>23462</v>
      </c>
      <c r="U1181">
        <v>0</v>
      </c>
      <c r="V1181">
        <v>0</v>
      </c>
      <c r="W1181">
        <v>352.74</v>
      </c>
      <c r="X1181">
        <v>0</v>
      </c>
      <c r="Y1181">
        <v>0</v>
      </c>
      <c r="Z1181">
        <v>1360</v>
      </c>
      <c r="AA1181">
        <v>2775</v>
      </c>
      <c r="AB1181">
        <v>56359</v>
      </c>
      <c r="AC1181" t="s">
        <v>135</v>
      </c>
      <c r="AD1181" t="s">
        <v>136</v>
      </c>
      <c r="AE1181" t="s">
        <v>137</v>
      </c>
      <c r="AF1181" t="s">
        <v>138</v>
      </c>
      <c r="AG1181">
        <v>9</v>
      </c>
      <c r="AH1181">
        <v>3</v>
      </c>
      <c r="AI1181">
        <v>17</v>
      </c>
      <c r="AJ1181">
        <v>62306</v>
      </c>
      <c r="AK1181">
        <v>2459</v>
      </c>
      <c r="AL1181">
        <v>1</v>
      </c>
      <c r="AM1181">
        <v>9397</v>
      </c>
      <c r="AN1181">
        <v>0.86480000000000001</v>
      </c>
      <c r="AO1181">
        <v>0.83199999999999996</v>
      </c>
      <c r="AP1181">
        <v>3.2800000000000003E-2</v>
      </c>
      <c r="AQ1181">
        <v>0.92027000710368156</v>
      </c>
      <c r="AR1181">
        <v>0.88747000694274902</v>
      </c>
      <c r="AS1181">
        <v>3.2800000160932541E-2</v>
      </c>
      <c r="AT1181" t="s">
        <v>111</v>
      </c>
      <c r="AU1181" t="s">
        <v>83</v>
      </c>
      <c r="AW1181" t="s">
        <v>125</v>
      </c>
      <c r="AX1181" t="s">
        <v>84</v>
      </c>
      <c r="AY1181" t="s">
        <v>112</v>
      </c>
      <c r="AZ1181" t="s">
        <v>98</v>
      </c>
      <c r="BA1181" t="s">
        <v>99</v>
      </c>
      <c r="BB1181" t="s">
        <v>100</v>
      </c>
      <c r="BC1181" t="s">
        <v>1026</v>
      </c>
      <c r="BF1181" t="s">
        <v>1026</v>
      </c>
      <c r="BG1181" t="s">
        <v>7181</v>
      </c>
      <c r="BH1181" s="6">
        <v>44440</v>
      </c>
      <c r="BI1181" s="6">
        <v>44454</v>
      </c>
      <c r="BJ1181" s="32">
        <f t="shared" si="55"/>
        <v>2021</v>
      </c>
      <c r="BK1181" t="s">
        <v>104</v>
      </c>
      <c r="BL1181" t="s">
        <v>111</v>
      </c>
      <c r="BM1181" t="s">
        <v>86</v>
      </c>
      <c r="BN1181" t="s">
        <v>85</v>
      </c>
      <c r="BO1181" t="s">
        <v>138</v>
      </c>
      <c r="BP1181" t="str">
        <f t="shared" si="56"/>
        <v>02</v>
      </c>
    </row>
    <row r="1182" spans="1:68" x14ac:dyDescent="0.25">
      <c r="A1182">
        <v>2023</v>
      </c>
      <c r="B1182" t="s">
        <v>7184</v>
      </c>
      <c r="C1182" t="s">
        <v>7185</v>
      </c>
      <c r="D1182" t="s">
        <v>7186</v>
      </c>
      <c r="E1182">
        <v>20210828</v>
      </c>
      <c r="F1182">
        <v>20210910</v>
      </c>
      <c r="G1182" t="str">
        <f t="shared" si="54"/>
        <v>2021</v>
      </c>
      <c r="H1182">
        <v>14</v>
      </c>
      <c r="I1182" t="s">
        <v>7187</v>
      </c>
      <c r="J1182" t="s">
        <v>7188</v>
      </c>
      <c r="K1182" t="s">
        <v>83</v>
      </c>
      <c r="L1182" t="s">
        <v>84</v>
      </c>
      <c r="M1182" t="s">
        <v>85</v>
      </c>
      <c r="N1182" t="s">
        <v>86</v>
      </c>
      <c r="O1182">
        <v>111</v>
      </c>
      <c r="P1182" t="s">
        <v>87</v>
      </c>
      <c r="Q1182" t="s">
        <v>726</v>
      </c>
      <c r="R1182" t="s">
        <v>727</v>
      </c>
      <c r="S1182">
        <v>74985</v>
      </c>
      <c r="T1182">
        <v>11298</v>
      </c>
      <c r="U1182">
        <v>21984</v>
      </c>
      <c r="V1182">
        <v>0</v>
      </c>
      <c r="W1182">
        <v>117.62</v>
      </c>
      <c r="X1182">
        <v>5794.12</v>
      </c>
      <c r="Y1182">
        <v>30034.65</v>
      </c>
      <c r="Z1182">
        <v>720</v>
      </c>
      <c r="AA1182">
        <v>1275</v>
      </c>
      <c r="AB1182">
        <v>172669</v>
      </c>
      <c r="AC1182" t="s">
        <v>90</v>
      </c>
      <c r="AD1182" t="s">
        <v>91</v>
      </c>
      <c r="AE1182" t="s">
        <v>805</v>
      </c>
      <c r="AF1182" t="s">
        <v>105</v>
      </c>
      <c r="AG1182">
        <v>11</v>
      </c>
      <c r="AH1182">
        <v>4</v>
      </c>
      <c r="AI1182">
        <v>23</v>
      </c>
      <c r="AJ1182">
        <v>151302</v>
      </c>
      <c r="AK1182">
        <v>25724</v>
      </c>
      <c r="AL1182">
        <v>1</v>
      </c>
      <c r="AM1182">
        <v>74765</v>
      </c>
      <c r="AN1182">
        <v>2.3639999999999999</v>
      </c>
      <c r="AO1182">
        <v>2.0205000000000002</v>
      </c>
      <c r="AP1182">
        <v>0.34350000000000003</v>
      </c>
      <c r="AQ1182">
        <v>2.3639999330043793</v>
      </c>
      <c r="AR1182">
        <v>2.0204999446868896</v>
      </c>
      <c r="AS1182">
        <v>0.34349998831748962</v>
      </c>
      <c r="AT1182" t="s">
        <v>111</v>
      </c>
      <c r="AU1182" t="s">
        <v>90</v>
      </c>
      <c r="AV1182" t="s">
        <v>90</v>
      </c>
      <c r="AW1182" t="s">
        <v>271</v>
      </c>
      <c r="AX1182" t="s">
        <v>84</v>
      </c>
      <c r="AY1182" t="s">
        <v>588</v>
      </c>
      <c r="AZ1182" t="s">
        <v>98</v>
      </c>
      <c r="BA1182" t="s">
        <v>99</v>
      </c>
      <c r="BB1182" t="s">
        <v>438</v>
      </c>
      <c r="BC1182" t="s">
        <v>1123</v>
      </c>
      <c r="BD1182" t="s">
        <v>1124</v>
      </c>
      <c r="BF1182" t="s">
        <v>1124</v>
      </c>
      <c r="BG1182" t="s">
        <v>7185</v>
      </c>
      <c r="BH1182" s="6">
        <v>44445</v>
      </c>
      <c r="BI1182" s="6">
        <v>44449</v>
      </c>
      <c r="BJ1182" s="32">
        <f t="shared" si="55"/>
        <v>2021</v>
      </c>
      <c r="BK1182" t="s">
        <v>104</v>
      </c>
      <c r="BL1182" t="s">
        <v>111</v>
      </c>
      <c r="BM1182" t="s">
        <v>86</v>
      </c>
      <c r="BN1182" t="s">
        <v>85</v>
      </c>
      <c r="BO1182" t="s">
        <v>105</v>
      </c>
      <c r="BP1182" t="str">
        <f t="shared" si="56"/>
        <v>11</v>
      </c>
    </row>
    <row r="1183" spans="1:68" x14ac:dyDescent="0.25">
      <c r="A1183">
        <v>2023</v>
      </c>
      <c r="B1183" t="s">
        <v>7189</v>
      </c>
      <c r="C1183" t="s">
        <v>7190</v>
      </c>
      <c r="D1183" t="s">
        <v>7191</v>
      </c>
      <c r="E1183">
        <v>20210827</v>
      </c>
      <c r="F1183">
        <v>20210908</v>
      </c>
      <c r="G1183" t="str">
        <f t="shared" si="54"/>
        <v>2021</v>
      </c>
      <c r="H1183">
        <v>13</v>
      </c>
      <c r="I1183" t="s">
        <v>7192</v>
      </c>
      <c r="J1183" t="s">
        <v>4573</v>
      </c>
      <c r="K1183" t="s">
        <v>83</v>
      </c>
      <c r="L1183" t="s">
        <v>84</v>
      </c>
      <c r="M1183" t="s">
        <v>85</v>
      </c>
      <c r="N1183" t="s">
        <v>86</v>
      </c>
      <c r="O1183">
        <v>111</v>
      </c>
      <c r="P1183" t="s">
        <v>118</v>
      </c>
      <c r="Q1183" t="s">
        <v>570</v>
      </c>
      <c r="R1183" t="s">
        <v>571</v>
      </c>
      <c r="S1183">
        <v>31936</v>
      </c>
      <c r="T1183">
        <v>17617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930</v>
      </c>
      <c r="AA1183">
        <v>2700</v>
      </c>
      <c r="AB1183">
        <v>36566</v>
      </c>
      <c r="AC1183" t="s">
        <v>293</v>
      </c>
      <c r="AD1183" t="s">
        <v>294</v>
      </c>
      <c r="AE1183" t="s">
        <v>359</v>
      </c>
      <c r="AF1183" t="s">
        <v>300</v>
      </c>
      <c r="AG1183">
        <v>6</v>
      </c>
      <c r="AH1183">
        <v>2</v>
      </c>
      <c r="AI1183">
        <v>12</v>
      </c>
      <c r="AJ1183">
        <v>39481</v>
      </c>
      <c r="AK1183">
        <v>169</v>
      </c>
      <c r="AL1183">
        <v>1</v>
      </c>
      <c r="AM1183">
        <v>1586</v>
      </c>
      <c r="AN1183">
        <v>0.52949999999999997</v>
      </c>
      <c r="AO1183">
        <v>0.5272</v>
      </c>
      <c r="AP1183">
        <v>2.3E-3</v>
      </c>
      <c r="AQ1183">
        <v>0.57991999387741089</v>
      </c>
      <c r="AR1183">
        <v>0.57991999387741089</v>
      </c>
      <c r="AS1183">
        <v>0</v>
      </c>
      <c r="AT1183" t="s">
        <v>111</v>
      </c>
      <c r="AU1183" t="s">
        <v>293</v>
      </c>
      <c r="AW1183" t="s">
        <v>125</v>
      </c>
      <c r="AX1183" t="s">
        <v>84</v>
      </c>
      <c r="AY1183" t="s">
        <v>281</v>
      </c>
      <c r="AZ1183" t="s">
        <v>98</v>
      </c>
      <c r="BA1183" t="s">
        <v>282</v>
      </c>
      <c r="BB1183" t="s">
        <v>283</v>
      </c>
      <c r="BC1183" t="s">
        <v>660</v>
      </c>
      <c r="BD1183" t="s">
        <v>661</v>
      </c>
      <c r="BE1183" t="s">
        <v>662</v>
      </c>
      <c r="BF1183" t="s">
        <v>662</v>
      </c>
      <c r="BG1183" t="s">
        <v>7190</v>
      </c>
      <c r="BH1183" s="6">
        <v>44438</v>
      </c>
      <c r="BI1183" s="6">
        <v>44447</v>
      </c>
      <c r="BJ1183" s="32">
        <f t="shared" si="55"/>
        <v>2021</v>
      </c>
      <c r="BK1183" t="s">
        <v>104</v>
      </c>
      <c r="BL1183" t="s">
        <v>111</v>
      </c>
      <c r="BM1183" t="s">
        <v>86</v>
      </c>
      <c r="BN1183" t="s">
        <v>85</v>
      </c>
      <c r="BO1183" t="s">
        <v>300</v>
      </c>
      <c r="BP1183" t="str">
        <f t="shared" si="56"/>
        <v>17</v>
      </c>
    </row>
    <row r="1184" spans="1:68" x14ac:dyDescent="0.25">
      <c r="A1184">
        <v>2023</v>
      </c>
      <c r="B1184" t="s">
        <v>7193</v>
      </c>
      <c r="C1184" t="s">
        <v>7194</v>
      </c>
      <c r="D1184" t="s">
        <v>7195</v>
      </c>
      <c r="E1184">
        <v>20210823</v>
      </c>
      <c r="F1184">
        <v>20210906</v>
      </c>
      <c r="G1184" t="str">
        <f t="shared" si="54"/>
        <v>2021</v>
      </c>
      <c r="H1184">
        <v>15</v>
      </c>
      <c r="I1184" t="s">
        <v>7196</v>
      </c>
      <c r="J1184" t="s">
        <v>7197</v>
      </c>
      <c r="K1184" t="s">
        <v>83</v>
      </c>
      <c r="L1184" t="s">
        <v>84</v>
      </c>
      <c r="M1184" t="s">
        <v>85</v>
      </c>
      <c r="N1184" t="s">
        <v>86</v>
      </c>
      <c r="O1184">
        <v>111</v>
      </c>
      <c r="P1184" t="s">
        <v>118</v>
      </c>
      <c r="Q1184" t="s">
        <v>1391</v>
      </c>
      <c r="R1184" t="s">
        <v>1392</v>
      </c>
      <c r="S1184">
        <v>42738</v>
      </c>
      <c r="T1184">
        <v>18783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1160</v>
      </c>
      <c r="AA1184">
        <v>2025</v>
      </c>
      <c r="AB1184">
        <v>42363</v>
      </c>
      <c r="AC1184" t="s">
        <v>161</v>
      </c>
      <c r="AD1184" t="s">
        <v>1689</v>
      </c>
      <c r="AE1184" t="s">
        <v>1690</v>
      </c>
      <c r="AF1184" t="s">
        <v>1691</v>
      </c>
      <c r="AG1184">
        <v>5</v>
      </c>
      <c r="AH1184">
        <v>2</v>
      </c>
      <c r="AI1184">
        <v>11</v>
      </c>
      <c r="AJ1184">
        <v>40227</v>
      </c>
      <c r="AK1184">
        <v>780</v>
      </c>
      <c r="AL1184">
        <v>1</v>
      </c>
      <c r="AM1184">
        <v>4270</v>
      </c>
      <c r="AN1184">
        <v>0.54759999999999998</v>
      </c>
      <c r="AO1184">
        <v>0.53720000000000001</v>
      </c>
      <c r="AP1184">
        <v>1.04E-2</v>
      </c>
      <c r="AQ1184">
        <v>0.79505997896194458</v>
      </c>
      <c r="AR1184">
        <v>0.79505997896194458</v>
      </c>
      <c r="AS1184">
        <v>0</v>
      </c>
      <c r="AT1184" t="s">
        <v>111</v>
      </c>
      <c r="AU1184" t="s">
        <v>83</v>
      </c>
      <c r="AW1184" t="s">
        <v>250</v>
      </c>
      <c r="AX1184" t="s">
        <v>84</v>
      </c>
      <c r="AY1184" t="s">
        <v>473</v>
      </c>
      <c r="AZ1184" t="s">
        <v>98</v>
      </c>
      <c r="BA1184" t="s">
        <v>99</v>
      </c>
      <c r="BB1184" t="s">
        <v>474</v>
      </c>
      <c r="BC1184" t="s">
        <v>1693</v>
      </c>
      <c r="BD1184" t="s">
        <v>1694</v>
      </c>
      <c r="BE1184" t="s">
        <v>2589</v>
      </c>
      <c r="BF1184" t="s">
        <v>2589</v>
      </c>
      <c r="BG1184" t="s">
        <v>7194</v>
      </c>
      <c r="BH1184" s="6">
        <v>44432</v>
      </c>
      <c r="BI1184" s="6">
        <v>44445</v>
      </c>
      <c r="BJ1184" s="32">
        <f t="shared" si="55"/>
        <v>2021</v>
      </c>
      <c r="BK1184" t="s">
        <v>104</v>
      </c>
      <c r="BL1184" t="s">
        <v>111</v>
      </c>
      <c r="BM1184" t="s">
        <v>86</v>
      </c>
      <c r="BN1184" t="s">
        <v>85</v>
      </c>
      <c r="BO1184" t="s">
        <v>1691</v>
      </c>
      <c r="BP1184" t="str">
        <f t="shared" si="56"/>
        <v>05</v>
      </c>
    </row>
    <row r="1185" spans="1:68" x14ac:dyDescent="0.25">
      <c r="A1185">
        <v>2023</v>
      </c>
      <c r="B1185" t="s">
        <v>7198</v>
      </c>
      <c r="C1185" t="s">
        <v>7199</v>
      </c>
      <c r="D1185" t="s">
        <v>7200</v>
      </c>
      <c r="E1185">
        <v>20210814</v>
      </c>
      <c r="F1185">
        <v>20210904</v>
      </c>
      <c r="G1185" t="str">
        <f t="shared" si="54"/>
        <v>2021</v>
      </c>
      <c r="H1185">
        <v>22</v>
      </c>
      <c r="I1185" t="s">
        <v>7201</v>
      </c>
      <c r="J1185" t="s">
        <v>3217</v>
      </c>
      <c r="K1185" t="s">
        <v>83</v>
      </c>
      <c r="L1185" t="s">
        <v>84</v>
      </c>
      <c r="M1185" t="s">
        <v>85</v>
      </c>
      <c r="N1185" t="s">
        <v>86</v>
      </c>
      <c r="O1185">
        <v>111</v>
      </c>
      <c r="P1185" t="s">
        <v>118</v>
      </c>
      <c r="Q1185" t="s">
        <v>278</v>
      </c>
      <c r="R1185" t="s">
        <v>279</v>
      </c>
      <c r="S1185">
        <v>66959</v>
      </c>
      <c r="T1185">
        <v>30274</v>
      </c>
      <c r="U1185">
        <v>0</v>
      </c>
      <c r="V1185">
        <v>0</v>
      </c>
      <c r="W1185">
        <v>3496.41</v>
      </c>
      <c r="X1185">
        <v>0</v>
      </c>
      <c r="Y1185">
        <v>2545.84</v>
      </c>
      <c r="Z1185">
        <v>1680</v>
      </c>
      <c r="AA1185">
        <v>4725</v>
      </c>
      <c r="AB1185">
        <v>82763</v>
      </c>
      <c r="AC1185" t="s">
        <v>135</v>
      </c>
      <c r="AD1185" t="s">
        <v>136</v>
      </c>
      <c r="AE1185" t="s">
        <v>137</v>
      </c>
      <c r="AF1185" t="s">
        <v>138</v>
      </c>
      <c r="AG1185">
        <v>12</v>
      </c>
      <c r="AH1185">
        <v>4</v>
      </c>
      <c r="AI1185">
        <v>22</v>
      </c>
      <c r="AJ1185">
        <v>93345</v>
      </c>
      <c r="AK1185">
        <v>3856</v>
      </c>
      <c r="AL1185">
        <v>1</v>
      </c>
      <c r="AM1185">
        <v>15184</v>
      </c>
      <c r="AN1185">
        <v>1.298</v>
      </c>
      <c r="AO1185">
        <v>1.2464999999999999</v>
      </c>
      <c r="AP1185">
        <v>5.1499999999999997E-2</v>
      </c>
      <c r="AQ1185">
        <v>1.2980000153183937</v>
      </c>
      <c r="AR1185">
        <v>1.2465000152587891</v>
      </c>
      <c r="AS1185">
        <v>5.1500000059604645E-2</v>
      </c>
      <c r="AT1185" t="s">
        <v>177</v>
      </c>
      <c r="AU1185" t="s">
        <v>135</v>
      </c>
      <c r="AW1185" t="s">
        <v>125</v>
      </c>
      <c r="AX1185" t="s">
        <v>84</v>
      </c>
      <c r="AY1185" t="s">
        <v>112</v>
      </c>
      <c r="AZ1185" t="s">
        <v>98</v>
      </c>
      <c r="BA1185" t="s">
        <v>99</v>
      </c>
      <c r="BB1185" t="s">
        <v>100</v>
      </c>
      <c r="BC1185" t="s">
        <v>1189</v>
      </c>
      <c r="BD1185" t="s">
        <v>1190</v>
      </c>
      <c r="BF1185" t="s">
        <v>1190</v>
      </c>
      <c r="BG1185" t="s">
        <v>7199</v>
      </c>
      <c r="BH1185" s="6">
        <v>44431</v>
      </c>
      <c r="BI1185" s="6">
        <v>44443</v>
      </c>
      <c r="BJ1185" s="32">
        <f t="shared" si="55"/>
        <v>2021</v>
      </c>
      <c r="BK1185" t="s">
        <v>104</v>
      </c>
      <c r="BL1185" t="s">
        <v>177</v>
      </c>
      <c r="BM1185" t="s">
        <v>86</v>
      </c>
      <c r="BN1185" t="s">
        <v>85</v>
      </c>
      <c r="BO1185" t="s">
        <v>138</v>
      </c>
      <c r="BP1185" t="str">
        <f t="shared" si="56"/>
        <v>02</v>
      </c>
    </row>
    <row r="1186" spans="1:68" x14ac:dyDescent="0.25">
      <c r="A1186">
        <v>2023</v>
      </c>
      <c r="B1186" t="s">
        <v>7202</v>
      </c>
      <c r="C1186" t="s">
        <v>7203</v>
      </c>
      <c r="D1186" t="s">
        <v>7204</v>
      </c>
      <c r="E1186">
        <v>20210810</v>
      </c>
      <c r="F1186">
        <v>20210903</v>
      </c>
      <c r="G1186" t="str">
        <f t="shared" si="54"/>
        <v>2021</v>
      </c>
      <c r="H1186">
        <v>25</v>
      </c>
      <c r="I1186" t="s">
        <v>7205</v>
      </c>
      <c r="J1186" t="s">
        <v>7206</v>
      </c>
      <c r="K1186" t="s">
        <v>83</v>
      </c>
      <c r="L1186" t="s">
        <v>84</v>
      </c>
      <c r="M1186" t="s">
        <v>85</v>
      </c>
      <c r="N1186" t="s">
        <v>86</v>
      </c>
      <c r="O1186">
        <v>111</v>
      </c>
      <c r="P1186" t="s">
        <v>87</v>
      </c>
      <c r="Q1186" t="s">
        <v>185</v>
      </c>
      <c r="R1186" t="s">
        <v>186</v>
      </c>
      <c r="S1186">
        <v>112138</v>
      </c>
      <c r="T1186">
        <v>26689</v>
      </c>
      <c r="U1186">
        <v>32005</v>
      </c>
      <c r="V1186">
        <v>0</v>
      </c>
      <c r="W1186">
        <v>12.88</v>
      </c>
      <c r="X1186">
        <v>10957.36</v>
      </c>
      <c r="Y1186">
        <v>12120.41</v>
      </c>
      <c r="Z1186">
        <v>1760</v>
      </c>
      <c r="AA1186">
        <v>4125</v>
      </c>
      <c r="AB1186">
        <v>186401</v>
      </c>
      <c r="AC1186" t="s">
        <v>121</v>
      </c>
      <c r="AD1186" t="s">
        <v>122</v>
      </c>
      <c r="AE1186" t="s">
        <v>187</v>
      </c>
      <c r="AF1186" t="s">
        <v>188</v>
      </c>
      <c r="AG1186">
        <v>12</v>
      </c>
      <c r="AH1186">
        <v>4</v>
      </c>
      <c r="AI1186">
        <v>22</v>
      </c>
      <c r="AJ1186">
        <v>149512</v>
      </c>
      <c r="AK1186">
        <v>25936</v>
      </c>
      <c r="AL1186">
        <v>1</v>
      </c>
      <c r="AM1186">
        <v>52107</v>
      </c>
      <c r="AN1186">
        <v>2.343</v>
      </c>
      <c r="AO1186">
        <v>1.9965999999999999</v>
      </c>
      <c r="AP1186">
        <v>0.34639999999999999</v>
      </c>
      <c r="AQ1186">
        <v>2.64248988032341</v>
      </c>
      <c r="AR1186">
        <v>2.2960898876190186</v>
      </c>
      <c r="AS1186">
        <v>0.34639999270439148</v>
      </c>
      <c r="AT1186" t="s">
        <v>111</v>
      </c>
      <c r="AU1186" t="s">
        <v>121</v>
      </c>
      <c r="AV1186" t="s">
        <v>121</v>
      </c>
      <c r="AW1186" t="s">
        <v>587</v>
      </c>
      <c r="AX1186" t="s">
        <v>84</v>
      </c>
      <c r="AY1186" t="s">
        <v>340</v>
      </c>
      <c r="AZ1186" t="s">
        <v>98</v>
      </c>
      <c r="BA1186" t="s">
        <v>99</v>
      </c>
      <c r="BB1186" t="s">
        <v>261</v>
      </c>
      <c r="BC1186" t="s">
        <v>101</v>
      </c>
      <c r="BD1186" t="s">
        <v>696</v>
      </c>
      <c r="BE1186" t="s">
        <v>697</v>
      </c>
      <c r="BF1186" t="s">
        <v>697</v>
      </c>
      <c r="BG1186" t="s">
        <v>7203</v>
      </c>
      <c r="BH1186" s="6">
        <v>44426</v>
      </c>
      <c r="BI1186" s="6">
        <v>44442</v>
      </c>
      <c r="BJ1186" s="32">
        <f t="shared" si="55"/>
        <v>2021</v>
      </c>
      <c r="BK1186" t="s">
        <v>104</v>
      </c>
      <c r="BL1186" t="s">
        <v>111</v>
      </c>
      <c r="BM1186" t="s">
        <v>86</v>
      </c>
      <c r="BN1186" t="s">
        <v>85</v>
      </c>
      <c r="BO1186" t="s">
        <v>124</v>
      </c>
      <c r="BP1186" t="str">
        <f t="shared" si="56"/>
        <v>31</v>
      </c>
    </row>
    <row r="1187" spans="1:68" x14ac:dyDescent="0.25">
      <c r="A1187">
        <v>2023</v>
      </c>
      <c r="B1187" t="s">
        <v>7207</v>
      </c>
      <c r="C1187" t="s">
        <v>7208</v>
      </c>
      <c r="D1187" t="s">
        <v>7209</v>
      </c>
      <c r="E1187">
        <v>20210815</v>
      </c>
      <c r="F1187">
        <v>20210901</v>
      </c>
      <c r="G1187" t="str">
        <f t="shared" si="54"/>
        <v>2021</v>
      </c>
      <c r="H1187">
        <v>18</v>
      </c>
      <c r="I1187" t="s">
        <v>7210</v>
      </c>
      <c r="J1187" t="s">
        <v>7211</v>
      </c>
      <c r="K1187" t="s">
        <v>83</v>
      </c>
      <c r="L1187" t="s">
        <v>84</v>
      </c>
      <c r="M1187" t="s">
        <v>85</v>
      </c>
      <c r="N1187" t="s">
        <v>86</v>
      </c>
      <c r="O1187">
        <v>111</v>
      </c>
      <c r="P1187" t="s">
        <v>118</v>
      </c>
      <c r="Q1187" t="s">
        <v>338</v>
      </c>
      <c r="R1187" t="s">
        <v>339</v>
      </c>
      <c r="S1187">
        <v>48477</v>
      </c>
      <c r="T1187">
        <v>22625</v>
      </c>
      <c r="U1187">
        <v>0</v>
      </c>
      <c r="V1187">
        <v>0</v>
      </c>
      <c r="W1187">
        <v>651.9</v>
      </c>
      <c r="X1187">
        <v>0</v>
      </c>
      <c r="Y1187">
        <v>0</v>
      </c>
      <c r="Z1187">
        <v>1360</v>
      </c>
      <c r="AA1187">
        <v>2550</v>
      </c>
      <c r="AB1187">
        <v>81676</v>
      </c>
      <c r="AC1187" t="s">
        <v>135</v>
      </c>
      <c r="AD1187" t="s">
        <v>136</v>
      </c>
      <c r="AE1187" t="s">
        <v>137</v>
      </c>
      <c r="AF1187" t="s">
        <v>138</v>
      </c>
      <c r="AG1187">
        <v>13</v>
      </c>
      <c r="AH1187">
        <v>4</v>
      </c>
      <c r="AI1187">
        <v>25</v>
      </c>
      <c r="AJ1187">
        <v>97756</v>
      </c>
      <c r="AK1187">
        <v>5360</v>
      </c>
      <c r="AL1187">
        <v>1</v>
      </c>
      <c r="AM1187">
        <v>19872</v>
      </c>
      <c r="AN1187">
        <v>1.377</v>
      </c>
      <c r="AO1187">
        <v>1.3053999999999999</v>
      </c>
      <c r="AP1187">
        <v>7.1599999999999997E-2</v>
      </c>
      <c r="AQ1187">
        <v>1.3770000115036964</v>
      </c>
      <c r="AR1187">
        <v>1.305400013923645</v>
      </c>
      <c r="AS1187">
        <v>7.1599997580051422E-2</v>
      </c>
      <c r="AT1187" t="s">
        <v>139</v>
      </c>
      <c r="AU1187" t="s">
        <v>135</v>
      </c>
      <c r="AW1187" t="s">
        <v>125</v>
      </c>
      <c r="AX1187" t="s">
        <v>84</v>
      </c>
      <c r="AY1187" t="s">
        <v>112</v>
      </c>
      <c r="AZ1187" t="s">
        <v>98</v>
      </c>
      <c r="BA1187" t="s">
        <v>99</v>
      </c>
      <c r="BB1187" t="s">
        <v>100</v>
      </c>
      <c r="BC1187" t="s">
        <v>626</v>
      </c>
      <c r="BD1187" t="s">
        <v>627</v>
      </c>
      <c r="BF1187" t="s">
        <v>627</v>
      </c>
      <c r="BG1187" t="s">
        <v>7208</v>
      </c>
      <c r="BH1187" s="6">
        <v>44424</v>
      </c>
      <c r="BI1187" s="6">
        <v>44440</v>
      </c>
      <c r="BJ1187" s="32">
        <f t="shared" si="55"/>
        <v>2021</v>
      </c>
      <c r="BK1187" t="s">
        <v>104</v>
      </c>
      <c r="BL1187" t="s">
        <v>139</v>
      </c>
      <c r="BM1187" t="s">
        <v>86</v>
      </c>
      <c r="BN1187" t="s">
        <v>85</v>
      </c>
      <c r="BO1187" t="s">
        <v>138</v>
      </c>
      <c r="BP1187" t="str">
        <f t="shared" si="56"/>
        <v>02</v>
      </c>
    </row>
    <row r="1188" spans="1:68" x14ac:dyDescent="0.25">
      <c r="A1188">
        <v>2023</v>
      </c>
      <c r="B1188" t="s">
        <v>7212</v>
      </c>
      <c r="C1188" t="s">
        <v>7213</v>
      </c>
      <c r="D1188" t="s">
        <v>7214</v>
      </c>
      <c r="E1188">
        <v>20210811</v>
      </c>
      <c r="F1188">
        <v>20210902</v>
      </c>
      <c r="G1188" t="str">
        <f t="shared" si="54"/>
        <v>2021</v>
      </c>
      <c r="H1188">
        <v>23</v>
      </c>
      <c r="I1188" t="s">
        <v>7215</v>
      </c>
      <c r="J1188" t="s">
        <v>7216</v>
      </c>
      <c r="K1188" t="s">
        <v>83</v>
      </c>
      <c r="L1188" t="s">
        <v>84</v>
      </c>
      <c r="M1188" t="s">
        <v>85</v>
      </c>
      <c r="N1188" t="s">
        <v>86</v>
      </c>
      <c r="O1188">
        <v>111</v>
      </c>
      <c r="P1188" t="s">
        <v>118</v>
      </c>
      <c r="Q1188" t="s">
        <v>315</v>
      </c>
      <c r="R1188" t="s">
        <v>316</v>
      </c>
      <c r="S1188">
        <v>72119</v>
      </c>
      <c r="T1188">
        <v>30891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1680</v>
      </c>
      <c r="AA1188">
        <v>4950</v>
      </c>
      <c r="AB1188">
        <v>116278</v>
      </c>
      <c r="AC1188" t="s">
        <v>293</v>
      </c>
      <c r="AD1188" t="s">
        <v>294</v>
      </c>
      <c r="AE1188" t="s">
        <v>359</v>
      </c>
      <c r="AF1188" t="s">
        <v>3636</v>
      </c>
      <c r="AG1188">
        <v>10</v>
      </c>
      <c r="AH1188">
        <v>3</v>
      </c>
      <c r="AI1188">
        <v>21</v>
      </c>
      <c r="AJ1188">
        <v>120012</v>
      </c>
      <c r="AK1188">
        <v>1295</v>
      </c>
      <c r="AL1188">
        <v>1</v>
      </c>
      <c r="AM1188">
        <v>6061</v>
      </c>
      <c r="AN1188">
        <v>1.62</v>
      </c>
      <c r="AO1188">
        <v>1.6027</v>
      </c>
      <c r="AP1188">
        <v>1.7299999999999999E-2</v>
      </c>
      <c r="AQ1188">
        <v>1.7950199842453003</v>
      </c>
      <c r="AR1188">
        <v>1.7950199842453003</v>
      </c>
      <c r="AS1188">
        <v>0</v>
      </c>
      <c r="AT1188" t="s">
        <v>242</v>
      </c>
      <c r="AU1188" t="s">
        <v>293</v>
      </c>
      <c r="AW1188" t="s">
        <v>308</v>
      </c>
      <c r="AX1188" t="s">
        <v>84</v>
      </c>
      <c r="AY1188" t="s">
        <v>97</v>
      </c>
      <c r="AZ1188" t="s">
        <v>98</v>
      </c>
      <c r="BA1188" t="s">
        <v>99</v>
      </c>
      <c r="BB1188" t="s">
        <v>100</v>
      </c>
      <c r="BC1188" t="s">
        <v>321</v>
      </c>
      <c r="BD1188" t="s">
        <v>3081</v>
      </c>
      <c r="BF1188" t="s">
        <v>3081</v>
      </c>
      <c r="BG1188" t="s">
        <v>7213</v>
      </c>
      <c r="BH1188" s="6">
        <v>44427</v>
      </c>
      <c r="BI1188" s="6">
        <v>44441</v>
      </c>
      <c r="BJ1188" s="32">
        <f t="shared" si="55"/>
        <v>2021</v>
      </c>
      <c r="BK1188" t="s">
        <v>104</v>
      </c>
      <c r="BL1188" t="s">
        <v>242</v>
      </c>
      <c r="BM1188" t="s">
        <v>86</v>
      </c>
      <c r="BN1188" t="s">
        <v>85</v>
      </c>
      <c r="BO1188" t="s">
        <v>3636</v>
      </c>
      <c r="BP1188" t="str">
        <f t="shared" si="56"/>
        <v>17</v>
      </c>
    </row>
    <row r="1189" spans="1:68" x14ac:dyDescent="0.25">
      <c r="A1189">
        <v>2023</v>
      </c>
      <c r="B1189" t="s">
        <v>7217</v>
      </c>
      <c r="C1189" t="s">
        <v>7218</v>
      </c>
      <c r="D1189" t="s">
        <v>7219</v>
      </c>
      <c r="E1189">
        <v>20210820</v>
      </c>
      <c r="F1189">
        <v>20210901</v>
      </c>
      <c r="G1189" t="str">
        <f t="shared" si="54"/>
        <v>2021</v>
      </c>
      <c r="H1189">
        <v>13</v>
      </c>
      <c r="I1189" t="s">
        <v>7220</v>
      </c>
      <c r="J1189" t="s">
        <v>7221</v>
      </c>
      <c r="K1189" t="s">
        <v>83</v>
      </c>
      <c r="L1189" t="s">
        <v>84</v>
      </c>
      <c r="M1189" t="s">
        <v>85</v>
      </c>
      <c r="N1189" t="s">
        <v>86</v>
      </c>
      <c r="O1189">
        <v>111</v>
      </c>
      <c r="P1189" t="s">
        <v>118</v>
      </c>
      <c r="Q1189" t="s">
        <v>792</v>
      </c>
      <c r="R1189" t="s">
        <v>793</v>
      </c>
      <c r="S1189">
        <v>41189</v>
      </c>
      <c r="T1189">
        <v>18136</v>
      </c>
      <c r="U1189">
        <v>0</v>
      </c>
      <c r="V1189">
        <v>0</v>
      </c>
      <c r="W1189">
        <v>0</v>
      </c>
      <c r="X1189">
        <v>5478.68</v>
      </c>
      <c r="Y1189">
        <v>2545.84</v>
      </c>
      <c r="Z1189">
        <v>960</v>
      </c>
      <c r="AA1189">
        <v>2700</v>
      </c>
      <c r="AB1189">
        <v>61132</v>
      </c>
      <c r="AC1189" t="s">
        <v>135</v>
      </c>
      <c r="AD1189" t="s">
        <v>136</v>
      </c>
      <c r="AE1189" t="s">
        <v>137</v>
      </c>
      <c r="AF1189" t="s">
        <v>138</v>
      </c>
      <c r="AG1189">
        <v>9</v>
      </c>
      <c r="AH1189">
        <v>3</v>
      </c>
      <c r="AI1189">
        <v>18</v>
      </c>
      <c r="AJ1189">
        <v>65372</v>
      </c>
      <c r="AK1189">
        <v>972</v>
      </c>
      <c r="AL1189">
        <v>1</v>
      </c>
      <c r="AM1189">
        <v>5310</v>
      </c>
      <c r="AN1189">
        <v>0.88600000000000001</v>
      </c>
      <c r="AO1189">
        <v>0.873</v>
      </c>
      <c r="AP1189">
        <v>1.2999999999999999E-2</v>
      </c>
      <c r="AQ1189">
        <v>0.93773002922534943</v>
      </c>
      <c r="AR1189">
        <v>0.87300002574920654</v>
      </c>
      <c r="AS1189">
        <v>6.4730003476142883E-2</v>
      </c>
      <c r="AT1189" t="s">
        <v>111</v>
      </c>
      <c r="AU1189" t="s">
        <v>135</v>
      </c>
      <c r="AW1189" t="s">
        <v>125</v>
      </c>
      <c r="AX1189" t="s">
        <v>84</v>
      </c>
      <c r="AY1189" t="s">
        <v>112</v>
      </c>
      <c r="AZ1189" t="s">
        <v>98</v>
      </c>
      <c r="BA1189" t="s">
        <v>99</v>
      </c>
      <c r="BB1189" t="s">
        <v>100</v>
      </c>
      <c r="BC1189" t="s">
        <v>611</v>
      </c>
      <c r="BD1189" t="s">
        <v>980</v>
      </c>
      <c r="BF1189" t="s">
        <v>980</v>
      </c>
      <c r="BG1189" t="s">
        <v>7218</v>
      </c>
      <c r="BH1189" s="6">
        <v>44434</v>
      </c>
      <c r="BI1189" s="6">
        <v>44440</v>
      </c>
      <c r="BJ1189" s="32">
        <f t="shared" si="55"/>
        <v>2021</v>
      </c>
      <c r="BK1189" t="s">
        <v>104</v>
      </c>
      <c r="BL1189" t="s">
        <v>111</v>
      </c>
      <c r="BM1189" t="s">
        <v>86</v>
      </c>
      <c r="BN1189" t="s">
        <v>85</v>
      </c>
      <c r="BO1189" t="s">
        <v>138</v>
      </c>
      <c r="BP1189" t="str">
        <f t="shared" si="56"/>
        <v>02</v>
      </c>
    </row>
    <row r="1190" spans="1:68" x14ac:dyDescent="0.25">
      <c r="A1190">
        <v>2023</v>
      </c>
      <c r="B1190" t="s">
        <v>7222</v>
      </c>
      <c r="C1190" t="s">
        <v>7223</v>
      </c>
      <c r="D1190" t="s">
        <v>7224</v>
      </c>
      <c r="E1190">
        <v>20210625</v>
      </c>
      <c r="F1190">
        <v>20210712</v>
      </c>
      <c r="G1190" t="str">
        <f t="shared" si="54"/>
        <v>2021</v>
      </c>
      <c r="H1190">
        <v>18</v>
      </c>
      <c r="I1190" t="s">
        <v>7225</v>
      </c>
      <c r="J1190" t="s">
        <v>7226</v>
      </c>
      <c r="K1190" t="s">
        <v>83</v>
      </c>
      <c r="L1190" t="s">
        <v>84</v>
      </c>
      <c r="M1190" t="s">
        <v>85</v>
      </c>
      <c r="N1190" t="s">
        <v>86</v>
      </c>
      <c r="O1190">
        <v>205</v>
      </c>
      <c r="P1190" t="s">
        <v>1423</v>
      </c>
      <c r="Q1190" t="s">
        <v>6487</v>
      </c>
      <c r="R1190" t="s">
        <v>6488</v>
      </c>
      <c r="S1190">
        <v>57251</v>
      </c>
      <c r="T1190">
        <v>24806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1390</v>
      </c>
      <c r="AA1190">
        <v>3000</v>
      </c>
      <c r="AB1190">
        <v>125973</v>
      </c>
      <c r="AC1190" t="s">
        <v>157</v>
      </c>
      <c r="AD1190" t="s">
        <v>158</v>
      </c>
      <c r="AE1190" t="s">
        <v>159</v>
      </c>
      <c r="AF1190" t="s">
        <v>231</v>
      </c>
      <c r="AG1190">
        <v>8</v>
      </c>
      <c r="AH1190">
        <v>3</v>
      </c>
      <c r="AI1190">
        <v>15</v>
      </c>
      <c r="AJ1190">
        <v>111782</v>
      </c>
      <c r="AK1190">
        <v>5757</v>
      </c>
      <c r="AL1190">
        <v>1</v>
      </c>
      <c r="AM1190">
        <v>20516</v>
      </c>
      <c r="AN1190">
        <v>1.5697000000000001</v>
      </c>
      <c r="AO1190">
        <v>1.4927999999999999</v>
      </c>
      <c r="AP1190">
        <v>7.6899999999999996E-2</v>
      </c>
      <c r="AQ1190">
        <v>1.8286800384521484</v>
      </c>
      <c r="AR1190">
        <v>1.8286800384521484</v>
      </c>
      <c r="AS1190">
        <v>0</v>
      </c>
      <c r="AT1190" t="s">
        <v>139</v>
      </c>
      <c r="AU1190" t="s">
        <v>927</v>
      </c>
      <c r="AV1190" t="s">
        <v>927</v>
      </c>
      <c r="AW1190" t="s">
        <v>3692</v>
      </c>
      <c r="AX1190" t="s">
        <v>84</v>
      </c>
      <c r="AY1190" t="s">
        <v>2018</v>
      </c>
      <c r="AZ1190" t="s">
        <v>98</v>
      </c>
      <c r="BA1190" t="s">
        <v>99</v>
      </c>
      <c r="BB1190" t="s">
        <v>438</v>
      </c>
      <c r="BC1190" t="s">
        <v>1476</v>
      </c>
      <c r="BF1190" t="s">
        <v>1476</v>
      </c>
      <c r="BG1190" t="s">
        <v>7223</v>
      </c>
      <c r="BH1190" s="6">
        <v>44386</v>
      </c>
      <c r="BI1190" s="6">
        <v>44389</v>
      </c>
      <c r="BJ1190" s="32">
        <f t="shared" si="55"/>
        <v>2021</v>
      </c>
      <c r="BK1190" t="s">
        <v>104</v>
      </c>
      <c r="BL1190" t="s">
        <v>139</v>
      </c>
      <c r="BM1190" t="s">
        <v>86</v>
      </c>
      <c r="BN1190" t="s">
        <v>85</v>
      </c>
      <c r="BO1190" t="s">
        <v>935</v>
      </c>
      <c r="BP1190" t="str">
        <f t="shared" si="56"/>
        <v>06</v>
      </c>
    </row>
    <row r="1191" spans="1:68" x14ac:dyDescent="0.25">
      <c r="A1191">
        <v>2023</v>
      </c>
      <c r="B1191" t="s">
        <v>7227</v>
      </c>
      <c r="C1191" t="s">
        <v>7228</v>
      </c>
      <c r="D1191" t="s">
        <v>7229</v>
      </c>
      <c r="E1191">
        <v>20210817</v>
      </c>
      <c r="F1191">
        <v>20210902</v>
      </c>
      <c r="G1191" t="str">
        <f t="shared" si="54"/>
        <v>2021</v>
      </c>
      <c r="H1191">
        <v>17</v>
      </c>
      <c r="I1191" t="s">
        <v>7230</v>
      </c>
      <c r="J1191" t="s">
        <v>7231</v>
      </c>
      <c r="K1191" t="s">
        <v>83</v>
      </c>
      <c r="L1191" t="s">
        <v>84</v>
      </c>
      <c r="M1191" t="s">
        <v>85</v>
      </c>
      <c r="N1191" t="s">
        <v>86</v>
      </c>
      <c r="O1191">
        <v>201</v>
      </c>
      <c r="P1191" t="s">
        <v>118</v>
      </c>
      <c r="Q1191" t="s">
        <v>812</v>
      </c>
      <c r="R1191" t="s">
        <v>813</v>
      </c>
      <c r="S1191">
        <v>54972</v>
      </c>
      <c r="T1191">
        <v>22296</v>
      </c>
      <c r="U1191">
        <v>0</v>
      </c>
      <c r="V1191">
        <v>0</v>
      </c>
      <c r="W1191">
        <v>631.91999999999996</v>
      </c>
      <c r="X1191">
        <v>0</v>
      </c>
      <c r="Y1191">
        <v>2545.84</v>
      </c>
      <c r="Z1191">
        <v>1280</v>
      </c>
      <c r="AA1191">
        <v>3600</v>
      </c>
      <c r="AB1191">
        <v>59707</v>
      </c>
      <c r="AC1191" t="s">
        <v>83</v>
      </c>
      <c r="AD1191" t="s">
        <v>84</v>
      </c>
      <c r="AE1191" t="s">
        <v>85</v>
      </c>
      <c r="AF1191" t="s">
        <v>86</v>
      </c>
      <c r="AG1191">
        <v>5</v>
      </c>
      <c r="AH1191">
        <v>2</v>
      </c>
      <c r="AI1191">
        <v>11</v>
      </c>
      <c r="AJ1191">
        <v>54445</v>
      </c>
      <c r="AK1191">
        <v>799</v>
      </c>
      <c r="AL1191">
        <v>1</v>
      </c>
      <c r="AM1191">
        <v>3679</v>
      </c>
      <c r="AN1191">
        <v>0.73780000000000001</v>
      </c>
      <c r="AO1191">
        <v>0.72709999999999997</v>
      </c>
      <c r="AP1191">
        <v>1.0699999999999999E-2</v>
      </c>
      <c r="AQ1191">
        <v>1.2649399936199188</v>
      </c>
      <c r="AR1191">
        <v>1.2506099939346313</v>
      </c>
      <c r="AS1191">
        <v>1.4329999685287476E-2</v>
      </c>
      <c r="AT1191" t="s">
        <v>111</v>
      </c>
      <c r="AU1191" t="s">
        <v>83</v>
      </c>
      <c r="AW1191" t="s">
        <v>250</v>
      </c>
      <c r="AX1191" t="s">
        <v>84</v>
      </c>
      <c r="AY1191" t="s">
        <v>2025</v>
      </c>
      <c r="AZ1191" t="s">
        <v>164</v>
      </c>
      <c r="BA1191" t="s">
        <v>2026</v>
      </c>
      <c r="BB1191" t="s">
        <v>2026</v>
      </c>
      <c r="BC1191" t="s">
        <v>866</v>
      </c>
      <c r="BD1191" t="s">
        <v>7232</v>
      </c>
      <c r="BF1191" t="s">
        <v>7232</v>
      </c>
      <c r="BG1191" t="s">
        <v>7228</v>
      </c>
      <c r="BH1191" s="6">
        <v>44425</v>
      </c>
      <c r="BI1191" s="6">
        <v>44441</v>
      </c>
      <c r="BJ1191" s="32">
        <f t="shared" si="55"/>
        <v>2021</v>
      </c>
      <c r="BK1191" t="s">
        <v>104</v>
      </c>
      <c r="BL1191" t="s">
        <v>111</v>
      </c>
      <c r="BM1191" t="s">
        <v>86</v>
      </c>
      <c r="BN1191" t="s">
        <v>85</v>
      </c>
      <c r="BP1191" t="str">
        <f t="shared" si="56"/>
        <v/>
      </c>
    </row>
    <row r="1192" spans="1:68" x14ac:dyDescent="0.25">
      <c r="A1192">
        <v>2023</v>
      </c>
      <c r="B1192" t="s">
        <v>7233</v>
      </c>
      <c r="C1192" t="s">
        <v>7234</v>
      </c>
      <c r="D1192" t="s">
        <v>7235</v>
      </c>
      <c r="E1192">
        <v>20210817</v>
      </c>
      <c r="F1192">
        <v>20210902</v>
      </c>
      <c r="G1192" t="str">
        <f t="shared" si="54"/>
        <v>2021</v>
      </c>
      <c r="H1192">
        <v>17</v>
      </c>
      <c r="I1192" t="s">
        <v>7236</v>
      </c>
      <c r="J1192" t="s">
        <v>7237</v>
      </c>
      <c r="K1192" t="s">
        <v>83</v>
      </c>
      <c r="L1192" t="s">
        <v>84</v>
      </c>
      <c r="M1192" t="s">
        <v>85</v>
      </c>
      <c r="N1192" t="s">
        <v>86</v>
      </c>
      <c r="O1192">
        <v>201</v>
      </c>
      <c r="P1192" t="s">
        <v>118</v>
      </c>
      <c r="Q1192" t="s">
        <v>435</v>
      </c>
      <c r="R1192" t="s">
        <v>436</v>
      </c>
      <c r="S1192">
        <v>47803</v>
      </c>
      <c r="T1192">
        <v>21708</v>
      </c>
      <c r="U1192">
        <v>0</v>
      </c>
      <c r="V1192">
        <v>0</v>
      </c>
      <c r="W1192">
        <v>692.63</v>
      </c>
      <c r="X1192">
        <v>0</v>
      </c>
      <c r="Y1192">
        <v>0</v>
      </c>
      <c r="Z1192">
        <v>1280</v>
      </c>
      <c r="AA1192">
        <v>2400</v>
      </c>
      <c r="AB1192">
        <v>43593</v>
      </c>
      <c r="AC1192" t="s">
        <v>135</v>
      </c>
      <c r="AD1192" t="s">
        <v>136</v>
      </c>
      <c r="AE1192" t="s">
        <v>137</v>
      </c>
      <c r="AF1192" t="s">
        <v>138</v>
      </c>
      <c r="AG1192">
        <v>9</v>
      </c>
      <c r="AH1192">
        <v>3</v>
      </c>
      <c r="AI1192">
        <v>17</v>
      </c>
      <c r="AJ1192">
        <v>62306</v>
      </c>
      <c r="AK1192">
        <v>2459</v>
      </c>
      <c r="AL1192">
        <v>1</v>
      </c>
      <c r="AM1192">
        <v>9397</v>
      </c>
      <c r="AN1192">
        <v>0.86480000000000001</v>
      </c>
      <c r="AO1192">
        <v>0.83199999999999996</v>
      </c>
      <c r="AP1192">
        <v>3.2800000000000003E-2</v>
      </c>
      <c r="AQ1192">
        <v>0.86480001732707024</v>
      </c>
      <c r="AR1192">
        <v>0.8320000171661377</v>
      </c>
      <c r="AS1192">
        <v>3.2800000160932541E-2</v>
      </c>
      <c r="AT1192" t="s">
        <v>111</v>
      </c>
      <c r="AU1192" t="s">
        <v>135</v>
      </c>
      <c r="AW1192" t="s">
        <v>125</v>
      </c>
      <c r="AX1192" t="s">
        <v>84</v>
      </c>
      <c r="AY1192" t="s">
        <v>112</v>
      </c>
      <c r="AZ1192" t="s">
        <v>98</v>
      </c>
      <c r="BA1192" t="s">
        <v>99</v>
      </c>
      <c r="BB1192" t="s">
        <v>100</v>
      </c>
      <c r="BC1192" t="s">
        <v>140</v>
      </c>
      <c r="BD1192" t="s">
        <v>241</v>
      </c>
      <c r="BF1192" t="s">
        <v>241</v>
      </c>
      <c r="BG1192" t="s">
        <v>7234</v>
      </c>
      <c r="BH1192" s="6">
        <v>44427</v>
      </c>
      <c r="BI1192" s="6">
        <v>44441</v>
      </c>
      <c r="BJ1192" s="32">
        <f t="shared" si="55"/>
        <v>2021</v>
      </c>
      <c r="BK1192" t="s">
        <v>104</v>
      </c>
      <c r="BL1192" t="s">
        <v>111</v>
      </c>
      <c r="BM1192" t="s">
        <v>86</v>
      </c>
      <c r="BN1192" t="s">
        <v>85</v>
      </c>
      <c r="BO1192" t="s">
        <v>138</v>
      </c>
      <c r="BP1192" t="str">
        <f t="shared" si="56"/>
        <v>02</v>
      </c>
    </row>
    <row r="1193" spans="1:68" x14ac:dyDescent="0.25">
      <c r="A1193">
        <v>2023</v>
      </c>
      <c r="B1193" t="s">
        <v>7238</v>
      </c>
      <c r="C1193" t="s">
        <v>7239</v>
      </c>
      <c r="D1193" t="s">
        <v>7240</v>
      </c>
      <c r="E1193">
        <v>20210802</v>
      </c>
      <c r="F1193">
        <v>20210906</v>
      </c>
      <c r="G1193" t="str">
        <f t="shared" si="54"/>
        <v>2021</v>
      </c>
      <c r="H1193">
        <v>36</v>
      </c>
      <c r="I1193" t="s">
        <v>7241</v>
      </c>
      <c r="J1193" t="s">
        <v>7242</v>
      </c>
      <c r="K1193" t="s">
        <v>83</v>
      </c>
      <c r="L1193" t="s">
        <v>84</v>
      </c>
      <c r="M1193" t="s">
        <v>85</v>
      </c>
      <c r="N1193" t="s">
        <v>86</v>
      </c>
      <c r="O1193">
        <v>201</v>
      </c>
      <c r="P1193" t="s">
        <v>118</v>
      </c>
      <c r="Q1193" t="s">
        <v>2096</v>
      </c>
      <c r="R1193" t="s">
        <v>2097</v>
      </c>
      <c r="S1193">
        <v>131695</v>
      </c>
      <c r="T1193">
        <v>38681</v>
      </c>
      <c r="U1193">
        <v>35751</v>
      </c>
      <c r="V1193">
        <v>0</v>
      </c>
      <c r="W1193">
        <v>315.32</v>
      </c>
      <c r="X1193">
        <v>0</v>
      </c>
      <c r="Y1193">
        <v>563</v>
      </c>
      <c r="Z1193">
        <v>3160</v>
      </c>
      <c r="AA1193">
        <v>3975</v>
      </c>
      <c r="AB1193">
        <v>187795</v>
      </c>
      <c r="AC1193" t="s">
        <v>317</v>
      </c>
      <c r="AD1193" t="s">
        <v>318</v>
      </c>
      <c r="AE1193" t="s">
        <v>319</v>
      </c>
      <c r="AF1193" t="s">
        <v>320</v>
      </c>
      <c r="AG1193">
        <v>12</v>
      </c>
      <c r="AH1193">
        <v>4</v>
      </c>
      <c r="AI1193">
        <v>23</v>
      </c>
      <c r="AJ1193">
        <v>172016</v>
      </c>
      <c r="AK1193">
        <v>7580</v>
      </c>
      <c r="AL1193">
        <v>1</v>
      </c>
      <c r="AM1193">
        <v>26433</v>
      </c>
      <c r="AN1193">
        <v>2.3982999999999999</v>
      </c>
      <c r="AO1193">
        <v>2.2970999999999999</v>
      </c>
      <c r="AP1193">
        <v>0.1012</v>
      </c>
      <c r="AQ1193">
        <v>3.8914100080728531</v>
      </c>
      <c r="AR1193">
        <v>3.7902100086212158</v>
      </c>
      <c r="AS1193">
        <v>0.10119999945163727</v>
      </c>
      <c r="AT1193" t="s">
        <v>111</v>
      </c>
      <c r="AU1193" t="s">
        <v>317</v>
      </c>
      <c r="AV1193" t="s">
        <v>317</v>
      </c>
      <c r="AW1193" t="s">
        <v>1106</v>
      </c>
      <c r="AX1193" t="s">
        <v>84</v>
      </c>
      <c r="AY1193" t="s">
        <v>112</v>
      </c>
      <c r="AZ1193" t="s">
        <v>98</v>
      </c>
      <c r="BA1193" t="s">
        <v>99</v>
      </c>
      <c r="BB1193" t="s">
        <v>100</v>
      </c>
      <c r="BC1193" t="s">
        <v>1764</v>
      </c>
      <c r="BD1193" t="s">
        <v>7243</v>
      </c>
      <c r="BF1193" t="s">
        <v>7243</v>
      </c>
      <c r="BG1193" t="s">
        <v>7239</v>
      </c>
      <c r="BH1193" s="6">
        <v>44428</v>
      </c>
      <c r="BI1193" s="6">
        <v>44445</v>
      </c>
      <c r="BJ1193" s="32">
        <f t="shared" si="55"/>
        <v>2021</v>
      </c>
      <c r="BK1193" t="s">
        <v>104</v>
      </c>
      <c r="BL1193" t="s">
        <v>111</v>
      </c>
      <c r="BM1193" t="s">
        <v>86</v>
      </c>
      <c r="BN1193" t="s">
        <v>85</v>
      </c>
      <c r="BO1193" t="s">
        <v>320</v>
      </c>
      <c r="BP1193" t="str">
        <f t="shared" si="56"/>
        <v>04</v>
      </c>
    </row>
    <row r="1194" spans="1:68" x14ac:dyDescent="0.25">
      <c r="A1194">
        <v>2023</v>
      </c>
      <c r="B1194" t="s">
        <v>7244</v>
      </c>
      <c r="C1194" t="s">
        <v>7245</v>
      </c>
      <c r="D1194" t="s">
        <v>2159</v>
      </c>
      <c r="E1194">
        <v>20210830</v>
      </c>
      <c r="F1194">
        <v>20210910</v>
      </c>
      <c r="G1194" t="str">
        <f t="shared" si="54"/>
        <v>2021</v>
      </c>
      <c r="H1194">
        <v>12</v>
      </c>
      <c r="I1194" t="s">
        <v>7246</v>
      </c>
      <c r="J1194" t="s">
        <v>7247</v>
      </c>
      <c r="K1194" t="s">
        <v>83</v>
      </c>
      <c r="L1194" t="s">
        <v>84</v>
      </c>
      <c r="M1194" t="s">
        <v>85</v>
      </c>
      <c r="N1194" t="s">
        <v>86</v>
      </c>
      <c r="O1194">
        <v>201</v>
      </c>
      <c r="P1194" t="s">
        <v>118</v>
      </c>
      <c r="Q1194" t="s">
        <v>849</v>
      </c>
      <c r="R1194" t="s">
        <v>850</v>
      </c>
      <c r="S1194">
        <v>38545</v>
      </c>
      <c r="T1194">
        <v>15129</v>
      </c>
      <c r="U1194">
        <v>0</v>
      </c>
      <c r="V1194">
        <v>0</v>
      </c>
      <c r="W1194">
        <v>3025.23</v>
      </c>
      <c r="X1194">
        <v>0</v>
      </c>
      <c r="Y1194">
        <v>0</v>
      </c>
      <c r="Z1194">
        <v>880</v>
      </c>
      <c r="AA1194">
        <v>1125</v>
      </c>
      <c r="AB1194">
        <v>52562</v>
      </c>
      <c r="AC1194" t="s">
        <v>135</v>
      </c>
      <c r="AD1194" t="s">
        <v>136</v>
      </c>
      <c r="AE1194" t="s">
        <v>175</v>
      </c>
      <c r="AF1194" t="s">
        <v>176</v>
      </c>
      <c r="AG1194">
        <v>10</v>
      </c>
      <c r="AH1194">
        <v>3</v>
      </c>
      <c r="AI1194">
        <v>20</v>
      </c>
      <c r="AJ1194">
        <v>60902</v>
      </c>
      <c r="AK1194">
        <v>976</v>
      </c>
      <c r="AL1194">
        <v>1</v>
      </c>
      <c r="AM1194">
        <v>7664</v>
      </c>
      <c r="AN1194">
        <v>0.82630000000000003</v>
      </c>
      <c r="AO1194">
        <v>0.81330000000000002</v>
      </c>
      <c r="AP1194">
        <v>1.2999999999999999E-2</v>
      </c>
      <c r="AQ1194">
        <v>0.82630001381039619</v>
      </c>
      <c r="AR1194">
        <v>0.81330001354217529</v>
      </c>
      <c r="AS1194">
        <v>1.3000000268220901E-2</v>
      </c>
      <c r="AT1194" t="s">
        <v>139</v>
      </c>
      <c r="AU1194" t="s">
        <v>83</v>
      </c>
      <c r="AW1194" t="s">
        <v>125</v>
      </c>
      <c r="AX1194" t="s">
        <v>84</v>
      </c>
      <c r="AY1194" t="s">
        <v>437</v>
      </c>
      <c r="AZ1194" t="s">
        <v>98</v>
      </c>
      <c r="BA1194" t="s">
        <v>99</v>
      </c>
      <c r="BB1194" t="s">
        <v>438</v>
      </c>
      <c r="BC1194" t="s">
        <v>140</v>
      </c>
      <c r="BD1194" t="s">
        <v>141</v>
      </c>
      <c r="BF1194" t="s">
        <v>141</v>
      </c>
      <c r="BG1194" t="s">
        <v>7245</v>
      </c>
      <c r="BH1194" s="6">
        <v>44442</v>
      </c>
      <c r="BI1194" s="6">
        <v>44449</v>
      </c>
      <c r="BJ1194" s="32">
        <f t="shared" si="55"/>
        <v>2021</v>
      </c>
      <c r="BK1194" t="s">
        <v>104</v>
      </c>
      <c r="BL1194" t="s">
        <v>139</v>
      </c>
      <c r="BM1194" t="s">
        <v>86</v>
      </c>
      <c r="BN1194" t="s">
        <v>85</v>
      </c>
      <c r="BO1194" t="s">
        <v>176</v>
      </c>
      <c r="BP1194" t="str">
        <f t="shared" si="56"/>
        <v>02</v>
      </c>
    </row>
    <row r="1195" spans="1:68" x14ac:dyDescent="0.25">
      <c r="A1195">
        <v>2023</v>
      </c>
      <c r="B1195" t="s">
        <v>7248</v>
      </c>
      <c r="C1195" t="s">
        <v>7249</v>
      </c>
      <c r="D1195" t="s">
        <v>7250</v>
      </c>
      <c r="E1195">
        <v>20210822</v>
      </c>
      <c r="F1195">
        <v>20210914</v>
      </c>
      <c r="G1195" t="str">
        <f t="shared" si="54"/>
        <v>2021</v>
      </c>
      <c r="H1195">
        <v>24</v>
      </c>
      <c r="I1195" t="s">
        <v>7251</v>
      </c>
      <c r="J1195" t="s">
        <v>7252</v>
      </c>
      <c r="K1195" t="s">
        <v>83</v>
      </c>
      <c r="L1195" t="s">
        <v>84</v>
      </c>
      <c r="M1195" t="s">
        <v>85</v>
      </c>
      <c r="N1195" t="s">
        <v>86</v>
      </c>
      <c r="O1195">
        <v>201</v>
      </c>
      <c r="P1195" t="s">
        <v>118</v>
      </c>
      <c r="Q1195" t="s">
        <v>315</v>
      </c>
      <c r="R1195" t="s">
        <v>316</v>
      </c>
      <c r="S1195">
        <v>89695</v>
      </c>
      <c r="T1195">
        <v>30953</v>
      </c>
      <c r="U1195">
        <v>0</v>
      </c>
      <c r="V1195">
        <v>0</v>
      </c>
      <c r="W1195">
        <v>352.84</v>
      </c>
      <c r="X1195">
        <v>0</v>
      </c>
      <c r="Y1195">
        <v>0</v>
      </c>
      <c r="Z1195">
        <v>1790</v>
      </c>
      <c r="AA1195">
        <v>4275</v>
      </c>
      <c r="AB1195">
        <v>98000</v>
      </c>
      <c r="AC1195" t="s">
        <v>293</v>
      </c>
      <c r="AD1195" t="s">
        <v>294</v>
      </c>
      <c r="AE1195" t="s">
        <v>359</v>
      </c>
      <c r="AF1195" t="s">
        <v>3636</v>
      </c>
      <c r="AG1195">
        <v>10</v>
      </c>
      <c r="AH1195">
        <v>3</v>
      </c>
      <c r="AI1195">
        <v>21</v>
      </c>
      <c r="AJ1195">
        <v>120012</v>
      </c>
      <c r="AK1195">
        <v>1295</v>
      </c>
      <c r="AL1195">
        <v>1</v>
      </c>
      <c r="AM1195">
        <v>6061</v>
      </c>
      <c r="AN1195">
        <v>1.62</v>
      </c>
      <c r="AO1195">
        <v>1.6027</v>
      </c>
      <c r="AP1195">
        <v>1.7299999999999999E-2</v>
      </c>
      <c r="AQ1195">
        <v>1.908490052446723</v>
      </c>
      <c r="AR1195">
        <v>1.8911900520324707</v>
      </c>
      <c r="AS1195">
        <v>1.7300000414252281E-2</v>
      </c>
      <c r="AT1195" t="s">
        <v>111</v>
      </c>
      <c r="AU1195" t="s">
        <v>293</v>
      </c>
      <c r="AW1195" t="s">
        <v>3739</v>
      </c>
      <c r="AX1195" t="s">
        <v>84</v>
      </c>
      <c r="AY1195" t="s">
        <v>651</v>
      </c>
      <c r="AZ1195" t="s">
        <v>98</v>
      </c>
      <c r="BA1195" t="s">
        <v>99</v>
      </c>
      <c r="BB1195" t="s">
        <v>191</v>
      </c>
      <c r="BC1195" t="s">
        <v>321</v>
      </c>
      <c r="BD1195" t="s">
        <v>1415</v>
      </c>
      <c r="BF1195" t="s">
        <v>1415</v>
      </c>
      <c r="BG1195" t="s">
        <v>7249</v>
      </c>
      <c r="BH1195" s="6">
        <v>44435</v>
      </c>
      <c r="BI1195" s="6">
        <v>44453</v>
      </c>
      <c r="BJ1195" s="32">
        <f t="shared" si="55"/>
        <v>2021</v>
      </c>
      <c r="BK1195" t="s">
        <v>104</v>
      </c>
      <c r="BL1195" t="s">
        <v>111</v>
      </c>
      <c r="BM1195" t="s">
        <v>86</v>
      </c>
      <c r="BN1195" t="s">
        <v>85</v>
      </c>
      <c r="BO1195" t="s">
        <v>3636</v>
      </c>
      <c r="BP1195" t="str">
        <f t="shared" si="56"/>
        <v>17</v>
      </c>
    </row>
    <row r="1196" spans="1:68" x14ac:dyDescent="0.25">
      <c r="A1196">
        <v>2023</v>
      </c>
      <c r="B1196" t="s">
        <v>7253</v>
      </c>
      <c r="C1196" t="s">
        <v>7254</v>
      </c>
      <c r="D1196" t="s">
        <v>7255</v>
      </c>
      <c r="E1196">
        <v>20210827</v>
      </c>
      <c r="F1196">
        <v>20210915</v>
      </c>
      <c r="G1196" t="str">
        <f t="shared" si="54"/>
        <v>2021</v>
      </c>
      <c r="H1196">
        <v>20</v>
      </c>
      <c r="I1196" t="s">
        <v>7256</v>
      </c>
      <c r="J1196" t="s">
        <v>2754</v>
      </c>
      <c r="K1196" t="s">
        <v>83</v>
      </c>
      <c r="L1196" t="s">
        <v>84</v>
      </c>
      <c r="M1196" t="s">
        <v>85</v>
      </c>
      <c r="N1196" t="s">
        <v>86</v>
      </c>
      <c r="O1196">
        <v>201</v>
      </c>
      <c r="P1196" t="s">
        <v>118</v>
      </c>
      <c r="Q1196" t="s">
        <v>511</v>
      </c>
      <c r="R1196" t="s">
        <v>512</v>
      </c>
      <c r="S1196">
        <v>77496</v>
      </c>
      <c r="T1196">
        <v>20213</v>
      </c>
      <c r="U1196">
        <v>21984</v>
      </c>
      <c r="V1196">
        <v>0</v>
      </c>
      <c r="W1196">
        <v>923.15</v>
      </c>
      <c r="X1196">
        <v>0</v>
      </c>
      <c r="Y1196">
        <v>0</v>
      </c>
      <c r="Z1196">
        <v>1200</v>
      </c>
      <c r="AA1196">
        <v>2400</v>
      </c>
      <c r="AB1196">
        <v>66155</v>
      </c>
      <c r="AC1196" t="s">
        <v>135</v>
      </c>
      <c r="AD1196" t="s">
        <v>136</v>
      </c>
      <c r="AE1196" t="s">
        <v>1400</v>
      </c>
      <c r="AF1196" t="s">
        <v>1401</v>
      </c>
      <c r="AG1196">
        <v>7</v>
      </c>
      <c r="AH1196">
        <v>2</v>
      </c>
      <c r="AI1196">
        <v>12</v>
      </c>
      <c r="AJ1196">
        <v>54355</v>
      </c>
      <c r="AK1196">
        <v>1086</v>
      </c>
      <c r="AL1196">
        <v>1</v>
      </c>
      <c r="AM1196">
        <v>3765</v>
      </c>
      <c r="AN1196">
        <v>0.74039999999999995</v>
      </c>
      <c r="AO1196">
        <v>0.72589999999999999</v>
      </c>
      <c r="AP1196">
        <v>1.4500000000000001E-2</v>
      </c>
      <c r="AQ1196">
        <v>1.2381599918007851</v>
      </c>
      <c r="AR1196">
        <v>1.2236599922180176</v>
      </c>
      <c r="AS1196">
        <v>1.4499999582767487E-2</v>
      </c>
      <c r="AT1196" t="s">
        <v>139</v>
      </c>
      <c r="AU1196" t="s">
        <v>135</v>
      </c>
      <c r="AW1196" t="s">
        <v>125</v>
      </c>
      <c r="AX1196" t="s">
        <v>84</v>
      </c>
      <c r="AY1196" t="s">
        <v>1544</v>
      </c>
      <c r="BB1196" t="s">
        <v>99</v>
      </c>
      <c r="BC1196" t="s">
        <v>262</v>
      </c>
      <c r="BD1196" t="s">
        <v>263</v>
      </c>
      <c r="BF1196" t="s">
        <v>263</v>
      </c>
      <c r="BG1196" t="s">
        <v>7254</v>
      </c>
      <c r="BH1196" s="6">
        <v>44441</v>
      </c>
      <c r="BI1196" s="6">
        <v>44454</v>
      </c>
      <c r="BJ1196" s="32">
        <f t="shared" si="55"/>
        <v>2021</v>
      </c>
      <c r="BK1196" t="s">
        <v>104</v>
      </c>
      <c r="BL1196" t="s">
        <v>139</v>
      </c>
      <c r="BM1196" t="s">
        <v>86</v>
      </c>
      <c r="BN1196" t="s">
        <v>85</v>
      </c>
      <c r="BO1196" t="s">
        <v>138</v>
      </c>
      <c r="BP1196" t="str">
        <f t="shared" si="56"/>
        <v>02</v>
      </c>
    </row>
    <row r="1197" spans="1:68" x14ac:dyDescent="0.25">
      <c r="A1197">
        <v>2023</v>
      </c>
      <c r="B1197" t="s">
        <v>7257</v>
      </c>
      <c r="C1197" t="s">
        <v>1520</v>
      </c>
      <c r="D1197" t="s">
        <v>1521</v>
      </c>
      <c r="E1197">
        <v>20211026</v>
      </c>
      <c r="F1197">
        <v>20211102</v>
      </c>
      <c r="G1197" t="str">
        <f t="shared" si="54"/>
        <v>2021</v>
      </c>
      <c r="H1197">
        <v>8</v>
      </c>
      <c r="I1197" t="s">
        <v>7258</v>
      </c>
      <c r="J1197" t="s">
        <v>4613</v>
      </c>
      <c r="K1197" t="s">
        <v>83</v>
      </c>
      <c r="L1197" t="s">
        <v>84</v>
      </c>
      <c r="M1197" t="s">
        <v>85</v>
      </c>
      <c r="N1197" t="s">
        <v>86</v>
      </c>
      <c r="O1197">
        <v>201</v>
      </c>
      <c r="P1197" t="s">
        <v>118</v>
      </c>
      <c r="Q1197" t="s">
        <v>7259</v>
      </c>
      <c r="R1197" t="s">
        <v>7260</v>
      </c>
      <c r="S1197">
        <v>20757</v>
      </c>
      <c r="T1197">
        <v>9898</v>
      </c>
      <c r="U1197">
        <v>0</v>
      </c>
      <c r="V1197">
        <v>0</v>
      </c>
      <c r="W1197">
        <v>245.51</v>
      </c>
      <c r="X1197">
        <v>0</v>
      </c>
      <c r="Y1197">
        <v>0</v>
      </c>
      <c r="Z1197">
        <v>560</v>
      </c>
      <c r="AA1197">
        <v>1050</v>
      </c>
      <c r="AB1197">
        <v>38969</v>
      </c>
      <c r="AC1197" t="s">
        <v>83</v>
      </c>
      <c r="AD1197" t="s">
        <v>84</v>
      </c>
      <c r="AE1197" t="s">
        <v>85</v>
      </c>
      <c r="AF1197" t="s">
        <v>86</v>
      </c>
      <c r="AG1197">
        <v>6</v>
      </c>
      <c r="AH1197">
        <v>2</v>
      </c>
      <c r="AI1197">
        <v>13</v>
      </c>
      <c r="AJ1197">
        <v>47635</v>
      </c>
      <c r="AK1197">
        <v>351</v>
      </c>
      <c r="AL1197">
        <v>1</v>
      </c>
      <c r="AM1197">
        <v>2509</v>
      </c>
      <c r="AN1197">
        <v>0.64080000000000004</v>
      </c>
      <c r="AO1197">
        <v>0.6361</v>
      </c>
      <c r="AP1197">
        <v>4.7000000000000002E-3</v>
      </c>
      <c r="AQ1197">
        <v>0.64079999411478639</v>
      </c>
      <c r="AR1197">
        <v>0.63609999418258667</v>
      </c>
      <c r="AS1197">
        <v>4.6999999321997166E-3</v>
      </c>
      <c r="AT1197" t="s">
        <v>111</v>
      </c>
      <c r="AU1197" t="s">
        <v>83</v>
      </c>
      <c r="AW1197" t="s">
        <v>125</v>
      </c>
      <c r="AX1197" t="s">
        <v>84</v>
      </c>
      <c r="AY1197" t="s">
        <v>97</v>
      </c>
      <c r="AZ1197" t="s">
        <v>98</v>
      </c>
      <c r="BA1197" t="s">
        <v>99</v>
      </c>
      <c r="BB1197" t="s">
        <v>100</v>
      </c>
      <c r="BC1197" t="s">
        <v>7261</v>
      </c>
      <c r="BD1197" t="s">
        <v>7262</v>
      </c>
      <c r="BE1197" t="s">
        <v>7263</v>
      </c>
      <c r="BF1197" t="s">
        <v>7263</v>
      </c>
      <c r="BG1197" t="s">
        <v>1520</v>
      </c>
      <c r="BH1197" s="6">
        <v>44495</v>
      </c>
      <c r="BI1197" s="6">
        <v>44502</v>
      </c>
      <c r="BJ1197" s="32">
        <f t="shared" si="55"/>
        <v>2021</v>
      </c>
      <c r="BK1197" t="s">
        <v>104</v>
      </c>
      <c r="BL1197" t="s">
        <v>111</v>
      </c>
      <c r="BM1197" t="s">
        <v>86</v>
      </c>
      <c r="BN1197" t="s">
        <v>85</v>
      </c>
      <c r="BO1197" t="s">
        <v>981</v>
      </c>
      <c r="BP1197" t="str">
        <f t="shared" si="56"/>
        <v>30</v>
      </c>
    </row>
    <row r="1198" spans="1:68" x14ac:dyDescent="0.25">
      <c r="A1198">
        <v>2023</v>
      </c>
      <c r="B1198" t="s">
        <v>7115</v>
      </c>
      <c r="C1198" t="s">
        <v>7116</v>
      </c>
      <c r="D1198" t="s">
        <v>7117</v>
      </c>
      <c r="E1198">
        <v>20211015</v>
      </c>
      <c r="F1198">
        <v>20211102</v>
      </c>
      <c r="G1198" t="str">
        <f t="shared" si="54"/>
        <v>2021</v>
      </c>
      <c r="H1198">
        <v>19</v>
      </c>
      <c r="I1198" t="s">
        <v>7118</v>
      </c>
      <c r="J1198" t="s">
        <v>7119</v>
      </c>
      <c r="K1198" t="s">
        <v>83</v>
      </c>
      <c r="L1198" t="s">
        <v>84</v>
      </c>
      <c r="M1198" t="s">
        <v>85</v>
      </c>
      <c r="N1198" t="s">
        <v>86</v>
      </c>
      <c r="O1198">
        <v>201</v>
      </c>
      <c r="P1198" t="s">
        <v>118</v>
      </c>
      <c r="Q1198" t="s">
        <v>918</v>
      </c>
      <c r="R1198" t="s">
        <v>919</v>
      </c>
      <c r="S1198">
        <v>57056</v>
      </c>
      <c r="T1198">
        <v>25337</v>
      </c>
      <c r="U1198">
        <v>0</v>
      </c>
      <c r="V1198">
        <v>0</v>
      </c>
      <c r="W1198">
        <v>613.79</v>
      </c>
      <c r="X1198">
        <v>0</v>
      </c>
      <c r="Y1198">
        <v>0</v>
      </c>
      <c r="Z1198">
        <v>1440</v>
      </c>
      <c r="AA1198">
        <v>2700</v>
      </c>
      <c r="AB1198">
        <v>93374</v>
      </c>
      <c r="AC1198" t="s">
        <v>135</v>
      </c>
      <c r="AD1198" t="s">
        <v>136</v>
      </c>
      <c r="AE1198" t="s">
        <v>137</v>
      </c>
      <c r="AF1198" t="s">
        <v>138</v>
      </c>
      <c r="AG1198">
        <v>13</v>
      </c>
      <c r="AH1198">
        <v>4</v>
      </c>
      <c r="AI1198">
        <v>26</v>
      </c>
      <c r="AJ1198">
        <v>131996</v>
      </c>
      <c r="AK1198">
        <v>3152</v>
      </c>
      <c r="AL1198">
        <v>1</v>
      </c>
      <c r="AM1198">
        <v>13581</v>
      </c>
      <c r="AN1198">
        <v>1.8048</v>
      </c>
      <c r="AO1198">
        <v>1.7626999999999999</v>
      </c>
      <c r="AP1198">
        <v>4.2099999999999999E-2</v>
      </c>
      <c r="AQ1198">
        <v>1.8047999627888203</v>
      </c>
      <c r="AR1198">
        <v>1.7626999616622925</v>
      </c>
      <c r="AS1198">
        <v>4.2100001126527786E-2</v>
      </c>
      <c r="AT1198" t="s">
        <v>111</v>
      </c>
      <c r="AU1198" t="s">
        <v>135</v>
      </c>
      <c r="AW1198" t="s">
        <v>125</v>
      </c>
      <c r="AX1198" t="s">
        <v>84</v>
      </c>
      <c r="AY1198" t="s">
        <v>112</v>
      </c>
      <c r="AZ1198" t="s">
        <v>98</v>
      </c>
      <c r="BA1198" t="s">
        <v>99</v>
      </c>
      <c r="BB1198" t="s">
        <v>100</v>
      </c>
      <c r="BC1198" t="s">
        <v>229</v>
      </c>
      <c r="BD1198" t="s">
        <v>1149</v>
      </c>
      <c r="BF1198" t="s">
        <v>1149</v>
      </c>
      <c r="BG1198" t="s">
        <v>7116</v>
      </c>
      <c r="BH1198" s="6">
        <v>44494</v>
      </c>
      <c r="BI1198" s="6">
        <v>44502</v>
      </c>
      <c r="BJ1198" s="32">
        <f t="shared" si="55"/>
        <v>2021</v>
      </c>
      <c r="BK1198" t="s">
        <v>104</v>
      </c>
      <c r="BL1198" t="s">
        <v>111</v>
      </c>
      <c r="BM1198" t="s">
        <v>86</v>
      </c>
      <c r="BN1198" t="s">
        <v>85</v>
      </c>
      <c r="BO1198" t="s">
        <v>138</v>
      </c>
      <c r="BP1198" t="str">
        <f t="shared" si="56"/>
        <v>02</v>
      </c>
    </row>
    <row r="1199" spans="1:68" x14ac:dyDescent="0.25">
      <c r="A1199">
        <v>2023</v>
      </c>
      <c r="B1199" t="s">
        <v>7264</v>
      </c>
      <c r="C1199" t="s">
        <v>7265</v>
      </c>
      <c r="D1199" t="s">
        <v>7266</v>
      </c>
      <c r="E1199">
        <v>20210824</v>
      </c>
      <c r="F1199">
        <v>20210922</v>
      </c>
      <c r="G1199" t="str">
        <f t="shared" si="54"/>
        <v>2021</v>
      </c>
      <c r="H1199">
        <v>30</v>
      </c>
      <c r="I1199" t="s">
        <v>7267</v>
      </c>
      <c r="J1199" t="s">
        <v>7268</v>
      </c>
      <c r="K1199" t="s">
        <v>83</v>
      </c>
      <c r="L1199" t="s">
        <v>84</v>
      </c>
      <c r="M1199" t="s">
        <v>85</v>
      </c>
      <c r="N1199" t="s">
        <v>86</v>
      </c>
      <c r="O1199">
        <v>207</v>
      </c>
      <c r="P1199" t="s">
        <v>118</v>
      </c>
      <c r="Q1199" t="s">
        <v>2281</v>
      </c>
      <c r="R1199" t="s">
        <v>2282</v>
      </c>
      <c r="S1199">
        <v>78115</v>
      </c>
      <c r="T1199">
        <v>36674</v>
      </c>
      <c r="U1199">
        <v>0</v>
      </c>
      <c r="V1199">
        <v>0</v>
      </c>
      <c r="W1199">
        <v>20534.89</v>
      </c>
      <c r="X1199">
        <v>0</v>
      </c>
      <c r="Y1199">
        <v>0</v>
      </c>
      <c r="Z1199">
        <v>2320</v>
      </c>
      <c r="AA1199">
        <v>6525</v>
      </c>
      <c r="AB1199">
        <v>193286</v>
      </c>
      <c r="AC1199" t="s">
        <v>83</v>
      </c>
      <c r="AD1199" t="s">
        <v>84</v>
      </c>
      <c r="AE1199" t="s">
        <v>85</v>
      </c>
      <c r="AF1199" t="s">
        <v>86</v>
      </c>
      <c r="AG1199">
        <v>18</v>
      </c>
      <c r="AH1199">
        <v>6</v>
      </c>
      <c r="AI1199">
        <v>34</v>
      </c>
      <c r="AJ1199">
        <v>220582</v>
      </c>
      <c r="AK1199">
        <v>24340</v>
      </c>
      <c r="AL1199">
        <v>1</v>
      </c>
      <c r="AM1199">
        <v>77521</v>
      </c>
      <c r="AN1199">
        <v>3.2707000000000002</v>
      </c>
      <c r="AO1199">
        <v>2.9457</v>
      </c>
      <c r="AP1199">
        <v>0.32500000000000001</v>
      </c>
      <c r="AQ1199">
        <v>3.2706999182701111</v>
      </c>
      <c r="AR1199">
        <v>2.94569993019104</v>
      </c>
      <c r="AS1199">
        <v>0.32499998807907104</v>
      </c>
      <c r="AT1199" t="s">
        <v>111</v>
      </c>
      <c r="AU1199" t="s">
        <v>83</v>
      </c>
      <c r="AW1199" t="s">
        <v>3856</v>
      </c>
      <c r="AX1199" t="s">
        <v>84</v>
      </c>
      <c r="AY1199" t="s">
        <v>112</v>
      </c>
      <c r="AZ1199" t="s">
        <v>98</v>
      </c>
      <c r="BA1199" t="s">
        <v>99</v>
      </c>
      <c r="BB1199" t="s">
        <v>100</v>
      </c>
      <c r="BC1199" t="s">
        <v>298</v>
      </c>
      <c r="BD1199" t="s">
        <v>744</v>
      </c>
      <c r="BF1199" t="s">
        <v>744</v>
      </c>
      <c r="BG1199" t="s">
        <v>7265</v>
      </c>
      <c r="BH1199" s="6">
        <v>44432</v>
      </c>
      <c r="BI1199" s="6">
        <v>44461</v>
      </c>
      <c r="BJ1199" s="32">
        <f t="shared" si="55"/>
        <v>2021</v>
      </c>
      <c r="BK1199" t="s">
        <v>104</v>
      </c>
      <c r="BL1199" t="s">
        <v>111</v>
      </c>
      <c r="BM1199" t="s">
        <v>86</v>
      </c>
      <c r="BN1199" t="s">
        <v>85</v>
      </c>
      <c r="BO1199" t="s">
        <v>981</v>
      </c>
      <c r="BP1199" t="str">
        <f t="shared" si="56"/>
        <v>30</v>
      </c>
    </row>
    <row r="1200" spans="1:68" x14ac:dyDescent="0.25">
      <c r="A1200">
        <v>2023</v>
      </c>
      <c r="B1200" t="s">
        <v>7269</v>
      </c>
      <c r="C1200" t="s">
        <v>7270</v>
      </c>
      <c r="D1200" t="s">
        <v>7271</v>
      </c>
      <c r="E1200">
        <v>20210816</v>
      </c>
      <c r="F1200">
        <v>20210902</v>
      </c>
      <c r="G1200" t="str">
        <f t="shared" si="54"/>
        <v>2021</v>
      </c>
      <c r="H1200">
        <v>18</v>
      </c>
      <c r="I1200" t="s">
        <v>7272</v>
      </c>
      <c r="J1200" t="s">
        <v>7273</v>
      </c>
      <c r="K1200" t="s">
        <v>83</v>
      </c>
      <c r="L1200" t="s">
        <v>84</v>
      </c>
      <c r="M1200" t="s">
        <v>85</v>
      </c>
      <c r="N1200" t="s">
        <v>86</v>
      </c>
      <c r="O1200">
        <v>211</v>
      </c>
      <c r="P1200" t="s">
        <v>118</v>
      </c>
      <c r="Q1200" t="s">
        <v>1016</v>
      </c>
      <c r="R1200" t="s">
        <v>1017</v>
      </c>
      <c r="S1200">
        <v>47318</v>
      </c>
      <c r="T1200">
        <v>22481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1360</v>
      </c>
      <c r="AA1200">
        <v>2100</v>
      </c>
      <c r="AB1200">
        <v>56654</v>
      </c>
      <c r="AC1200" t="s">
        <v>135</v>
      </c>
      <c r="AD1200" t="s">
        <v>136</v>
      </c>
      <c r="AE1200" t="s">
        <v>137</v>
      </c>
      <c r="AF1200" t="s">
        <v>138</v>
      </c>
      <c r="AG1200">
        <v>6</v>
      </c>
      <c r="AH1200">
        <v>2</v>
      </c>
      <c r="AI1200">
        <v>13</v>
      </c>
      <c r="AJ1200">
        <v>46574</v>
      </c>
      <c r="AK1200">
        <v>1339</v>
      </c>
      <c r="AL1200">
        <v>1</v>
      </c>
      <c r="AM1200">
        <v>6690</v>
      </c>
      <c r="AN1200">
        <v>0.63990000000000002</v>
      </c>
      <c r="AO1200">
        <v>0.622</v>
      </c>
      <c r="AP1200">
        <v>1.7899999999999999E-2</v>
      </c>
      <c r="AQ1200">
        <v>0.93300002813339233</v>
      </c>
      <c r="AR1200">
        <v>0.93300002813339233</v>
      </c>
      <c r="AS1200">
        <v>0</v>
      </c>
      <c r="AT1200" t="s">
        <v>139</v>
      </c>
      <c r="AU1200" t="s">
        <v>83</v>
      </c>
      <c r="AW1200" t="s">
        <v>125</v>
      </c>
      <c r="AX1200" t="s">
        <v>84</v>
      </c>
      <c r="AY1200" t="s">
        <v>112</v>
      </c>
      <c r="AZ1200" t="s">
        <v>98</v>
      </c>
      <c r="BA1200" t="s">
        <v>99</v>
      </c>
      <c r="BB1200" t="s">
        <v>100</v>
      </c>
      <c r="BC1200" t="s">
        <v>611</v>
      </c>
      <c r="BD1200" t="s">
        <v>980</v>
      </c>
      <c r="BF1200" t="s">
        <v>980</v>
      </c>
      <c r="BG1200" t="s">
        <v>7270</v>
      </c>
      <c r="BH1200" s="6">
        <v>44426</v>
      </c>
      <c r="BI1200" s="6">
        <v>44441</v>
      </c>
      <c r="BJ1200" s="32">
        <f t="shared" si="55"/>
        <v>2021</v>
      </c>
      <c r="BK1200" t="s">
        <v>104</v>
      </c>
      <c r="BL1200" t="s">
        <v>139</v>
      </c>
      <c r="BM1200" t="s">
        <v>86</v>
      </c>
      <c r="BN1200" t="s">
        <v>85</v>
      </c>
      <c r="BO1200" t="s">
        <v>138</v>
      </c>
      <c r="BP1200" t="str">
        <f t="shared" si="56"/>
        <v>02</v>
      </c>
    </row>
    <row r="1201" spans="1:68" x14ac:dyDescent="0.25">
      <c r="A1201">
        <v>2023</v>
      </c>
      <c r="B1201" t="s">
        <v>7274</v>
      </c>
      <c r="C1201" t="s">
        <v>5174</v>
      </c>
      <c r="D1201" t="s">
        <v>5175</v>
      </c>
      <c r="E1201">
        <v>20210810</v>
      </c>
      <c r="F1201">
        <v>20210906</v>
      </c>
      <c r="G1201" t="str">
        <f t="shared" si="54"/>
        <v>2021</v>
      </c>
      <c r="H1201">
        <v>28</v>
      </c>
      <c r="I1201" t="s">
        <v>7275</v>
      </c>
      <c r="J1201" t="s">
        <v>7276</v>
      </c>
      <c r="K1201" t="s">
        <v>83</v>
      </c>
      <c r="L1201" t="s">
        <v>84</v>
      </c>
      <c r="M1201" t="s">
        <v>85</v>
      </c>
      <c r="N1201" t="s">
        <v>86</v>
      </c>
      <c r="O1201">
        <v>211</v>
      </c>
      <c r="P1201" t="s">
        <v>87</v>
      </c>
      <c r="Q1201" t="s">
        <v>4934</v>
      </c>
      <c r="R1201" t="s">
        <v>4935</v>
      </c>
      <c r="S1201">
        <v>203129</v>
      </c>
      <c r="T1201">
        <v>22356</v>
      </c>
      <c r="U1201">
        <v>95336</v>
      </c>
      <c r="V1201">
        <v>0</v>
      </c>
      <c r="W1201">
        <v>3850.92</v>
      </c>
      <c r="X1201">
        <v>16301.34</v>
      </c>
      <c r="Y1201">
        <v>23874.9</v>
      </c>
      <c r="Z1201">
        <v>1840</v>
      </c>
      <c r="AA1201">
        <v>1500</v>
      </c>
      <c r="AB1201">
        <v>309724</v>
      </c>
      <c r="AC1201" t="s">
        <v>317</v>
      </c>
      <c r="AD1201" t="s">
        <v>318</v>
      </c>
      <c r="AE1201" t="s">
        <v>319</v>
      </c>
      <c r="AF1201" t="s">
        <v>320</v>
      </c>
      <c r="AG1201">
        <v>17</v>
      </c>
      <c r="AH1201">
        <v>6</v>
      </c>
      <c r="AI1201">
        <v>31</v>
      </c>
      <c r="AJ1201">
        <v>315976</v>
      </c>
      <c r="AK1201">
        <v>22759</v>
      </c>
      <c r="AL1201">
        <v>1</v>
      </c>
      <c r="AM1201">
        <v>62114</v>
      </c>
      <c r="AN1201">
        <v>4.5235000000000003</v>
      </c>
      <c r="AO1201">
        <v>4.2195999999999998</v>
      </c>
      <c r="AP1201">
        <v>0.3039</v>
      </c>
      <c r="AQ1201">
        <v>4.5235002040863037</v>
      </c>
      <c r="AR1201">
        <v>4.2196002006530762</v>
      </c>
      <c r="AS1201">
        <v>0.30390000343322754</v>
      </c>
      <c r="AT1201" t="s">
        <v>111</v>
      </c>
      <c r="AU1201" t="s">
        <v>722</v>
      </c>
      <c r="AV1201" t="s">
        <v>317</v>
      </c>
      <c r="AW1201" t="s">
        <v>1106</v>
      </c>
      <c r="AX1201" t="s">
        <v>84</v>
      </c>
      <c r="AY1201" t="s">
        <v>112</v>
      </c>
      <c r="AZ1201" t="s">
        <v>98</v>
      </c>
      <c r="BA1201" t="s">
        <v>99</v>
      </c>
      <c r="BB1201" t="s">
        <v>100</v>
      </c>
      <c r="BC1201" t="s">
        <v>4674</v>
      </c>
      <c r="BD1201" t="s">
        <v>7277</v>
      </c>
      <c r="BF1201" t="s">
        <v>7277</v>
      </c>
      <c r="BG1201" t="s">
        <v>5174</v>
      </c>
      <c r="BH1201" s="6">
        <v>44434</v>
      </c>
      <c r="BI1201" s="6">
        <v>44445</v>
      </c>
      <c r="BJ1201" s="32">
        <f t="shared" si="55"/>
        <v>2021</v>
      </c>
      <c r="BK1201" t="s">
        <v>104</v>
      </c>
      <c r="BL1201" t="s">
        <v>111</v>
      </c>
      <c r="BM1201" t="s">
        <v>86</v>
      </c>
      <c r="BN1201" t="s">
        <v>85</v>
      </c>
      <c r="BO1201" t="s">
        <v>320</v>
      </c>
      <c r="BP1201" t="str">
        <f t="shared" si="56"/>
        <v>04</v>
      </c>
    </row>
    <row r="1202" spans="1:68" x14ac:dyDescent="0.25">
      <c r="A1202">
        <v>2023</v>
      </c>
      <c r="B1202" t="s">
        <v>7278</v>
      </c>
      <c r="C1202" t="s">
        <v>7279</v>
      </c>
      <c r="D1202" t="s">
        <v>7280</v>
      </c>
      <c r="E1202">
        <v>20210817</v>
      </c>
      <c r="F1202">
        <v>20210920</v>
      </c>
      <c r="G1202" t="str">
        <f t="shared" si="54"/>
        <v>2021</v>
      </c>
      <c r="H1202">
        <v>35</v>
      </c>
      <c r="I1202" t="s">
        <v>7281</v>
      </c>
      <c r="J1202" t="s">
        <v>7282</v>
      </c>
      <c r="K1202" t="s">
        <v>83</v>
      </c>
      <c r="L1202" t="s">
        <v>84</v>
      </c>
      <c r="M1202" t="s">
        <v>85</v>
      </c>
      <c r="N1202" t="s">
        <v>86</v>
      </c>
      <c r="O1202">
        <v>211</v>
      </c>
      <c r="P1202" t="s">
        <v>118</v>
      </c>
      <c r="Q1202" t="s">
        <v>414</v>
      </c>
      <c r="R1202" t="s">
        <v>415</v>
      </c>
      <c r="S1202">
        <v>186479</v>
      </c>
      <c r="T1202">
        <v>30192</v>
      </c>
      <c r="U1202">
        <v>54960</v>
      </c>
      <c r="V1202">
        <v>0</v>
      </c>
      <c r="W1202">
        <v>1841.58</v>
      </c>
      <c r="X1202">
        <v>0</v>
      </c>
      <c r="Y1202">
        <v>0</v>
      </c>
      <c r="Z1202">
        <v>1885</v>
      </c>
      <c r="AA1202">
        <v>3600</v>
      </c>
      <c r="AB1202">
        <v>213883</v>
      </c>
      <c r="AC1202" t="s">
        <v>368</v>
      </c>
      <c r="AD1202" t="s">
        <v>369</v>
      </c>
      <c r="AE1202" t="s">
        <v>5477</v>
      </c>
      <c r="AF1202" t="s">
        <v>5478</v>
      </c>
      <c r="AG1202">
        <v>11</v>
      </c>
      <c r="AH1202">
        <v>4</v>
      </c>
      <c r="AI1202">
        <v>22</v>
      </c>
      <c r="AJ1202">
        <v>134616</v>
      </c>
      <c r="AK1202">
        <v>3756</v>
      </c>
      <c r="AL1202">
        <v>1</v>
      </c>
      <c r="AM1202">
        <v>16824</v>
      </c>
      <c r="AN1202">
        <v>1.8479000000000001</v>
      </c>
      <c r="AO1202">
        <v>1.7977000000000001</v>
      </c>
      <c r="AP1202">
        <v>5.0200000000000002E-2</v>
      </c>
      <c r="AQ1202">
        <v>3.1226298958063126</v>
      </c>
      <c r="AR1202">
        <v>3.072429895401001</v>
      </c>
      <c r="AS1202">
        <v>5.0200000405311584E-2</v>
      </c>
      <c r="AT1202" t="s">
        <v>111</v>
      </c>
      <c r="AU1202" t="s">
        <v>368</v>
      </c>
      <c r="AW1202" t="s">
        <v>178</v>
      </c>
      <c r="AX1202" t="s">
        <v>84</v>
      </c>
      <c r="AY1202" t="s">
        <v>112</v>
      </c>
      <c r="AZ1202" t="s">
        <v>98</v>
      </c>
      <c r="BA1202" t="s">
        <v>99</v>
      </c>
      <c r="BB1202" t="s">
        <v>100</v>
      </c>
      <c r="BC1202" t="s">
        <v>416</v>
      </c>
      <c r="BD1202" t="s">
        <v>417</v>
      </c>
      <c r="BE1202" t="s">
        <v>418</v>
      </c>
      <c r="BF1202" t="s">
        <v>418</v>
      </c>
      <c r="BG1202" t="s">
        <v>7279</v>
      </c>
      <c r="BH1202" s="6">
        <v>44442</v>
      </c>
      <c r="BI1202" s="6">
        <v>44459</v>
      </c>
      <c r="BJ1202" s="32">
        <f t="shared" si="55"/>
        <v>2021</v>
      </c>
      <c r="BK1202" t="s">
        <v>104</v>
      </c>
      <c r="BL1202" t="s">
        <v>111</v>
      </c>
      <c r="BM1202" t="s">
        <v>86</v>
      </c>
      <c r="BN1202" t="s">
        <v>85</v>
      </c>
      <c r="BO1202" t="s">
        <v>371</v>
      </c>
      <c r="BP1202" t="str">
        <f t="shared" si="56"/>
        <v>16</v>
      </c>
    </row>
    <row r="1203" spans="1:68" x14ac:dyDescent="0.25">
      <c r="A1203">
        <v>2023</v>
      </c>
      <c r="B1203" t="s">
        <v>7283</v>
      </c>
      <c r="C1203" t="s">
        <v>7284</v>
      </c>
      <c r="D1203" t="s">
        <v>7285</v>
      </c>
      <c r="E1203">
        <v>20210826</v>
      </c>
      <c r="F1203">
        <v>20210923</v>
      </c>
      <c r="G1203" t="str">
        <f t="shared" si="54"/>
        <v>2021</v>
      </c>
      <c r="H1203">
        <v>29</v>
      </c>
      <c r="I1203" t="s">
        <v>7286</v>
      </c>
      <c r="J1203" t="s">
        <v>7287</v>
      </c>
      <c r="K1203" t="s">
        <v>83</v>
      </c>
      <c r="L1203" t="s">
        <v>84</v>
      </c>
      <c r="M1203" t="s">
        <v>85</v>
      </c>
      <c r="N1203" t="s">
        <v>86</v>
      </c>
      <c r="O1203">
        <v>211</v>
      </c>
      <c r="P1203" t="s">
        <v>1101</v>
      </c>
      <c r="Q1203" t="s">
        <v>7288</v>
      </c>
      <c r="R1203" t="s">
        <v>7289</v>
      </c>
      <c r="S1203">
        <v>119146</v>
      </c>
      <c r="T1203">
        <v>33532</v>
      </c>
      <c r="U1203">
        <v>6696</v>
      </c>
      <c r="V1203">
        <v>0</v>
      </c>
      <c r="W1203">
        <v>77.290000000000006</v>
      </c>
      <c r="X1203">
        <v>2245.9</v>
      </c>
      <c r="Y1203">
        <v>69557.350000000006</v>
      </c>
      <c r="Z1203">
        <v>2340</v>
      </c>
      <c r="AA1203">
        <v>3675</v>
      </c>
      <c r="AB1203">
        <v>373954</v>
      </c>
      <c r="AC1203" t="s">
        <v>927</v>
      </c>
      <c r="AD1203" t="s">
        <v>928</v>
      </c>
      <c r="AE1203" t="s">
        <v>1421</v>
      </c>
      <c r="AF1203" t="s">
        <v>1422</v>
      </c>
      <c r="AG1203">
        <v>14</v>
      </c>
      <c r="AH1203">
        <v>5</v>
      </c>
      <c r="AI1203">
        <v>27</v>
      </c>
      <c r="AJ1203">
        <v>215616</v>
      </c>
      <c r="AK1203">
        <v>155280</v>
      </c>
      <c r="AL1203">
        <v>51760</v>
      </c>
      <c r="AM1203">
        <v>244951</v>
      </c>
      <c r="AN1203">
        <v>4.9530000000000003</v>
      </c>
      <c r="AO1203">
        <v>2.8794</v>
      </c>
      <c r="AP1203">
        <v>2.0735999999999999</v>
      </c>
      <c r="AQ1203">
        <v>5.1998100280761719</v>
      </c>
      <c r="AR1203">
        <v>3.1262099742889404</v>
      </c>
      <c r="AS1203">
        <v>2.0736000537872314</v>
      </c>
      <c r="AT1203" t="s">
        <v>139</v>
      </c>
      <c r="AU1203" t="s">
        <v>1426</v>
      </c>
      <c r="AV1203" t="s">
        <v>927</v>
      </c>
      <c r="AW1203" t="s">
        <v>5860</v>
      </c>
      <c r="AX1203" t="s">
        <v>84</v>
      </c>
      <c r="AY1203" t="s">
        <v>112</v>
      </c>
      <c r="AZ1203" t="s">
        <v>98</v>
      </c>
      <c r="BA1203" t="s">
        <v>99</v>
      </c>
      <c r="BB1203" t="s">
        <v>100</v>
      </c>
      <c r="BC1203" t="s">
        <v>768</v>
      </c>
      <c r="BD1203" t="s">
        <v>1160</v>
      </c>
      <c r="BE1203" t="s">
        <v>1161</v>
      </c>
      <c r="BF1203" t="s">
        <v>1161</v>
      </c>
      <c r="BG1203" t="s">
        <v>7284</v>
      </c>
      <c r="BH1203" s="6">
        <v>44441</v>
      </c>
      <c r="BI1203" s="6">
        <v>44462</v>
      </c>
      <c r="BJ1203" s="32">
        <f t="shared" si="55"/>
        <v>2021</v>
      </c>
      <c r="BK1203" t="s">
        <v>104</v>
      </c>
      <c r="BL1203" t="s">
        <v>139</v>
      </c>
      <c r="BM1203" t="s">
        <v>86</v>
      </c>
      <c r="BN1203" t="s">
        <v>85</v>
      </c>
      <c r="BO1203" t="s">
        <v>1422</v>
      </c>
      <c r="BP1203" t="str">
        <f t="shared" si="56"/>
        <v>06</v>
      </c>
    </row>
    <row r="1204" spans="1:68" x14ac:dyDescent="0.25">
      <c r="A1204">
        <v>2023</v>
      </c>
      <c r="B1204" t="s">
        <v>7290</v>
      </c>
      <c r="C1204" t="s">
        <v>7291</v>
      </c>
      <c r="D1204" t="s">
        <v>7292</v>
      </c>
      <c r="E1204">
        <v>20210622</v>
      </c>
      <c r="F1204">
        <v>20210714</v>
      </c>
      <c r="G1204" t="str">
        <f t="shared" si="54"/>
        <v>2021</v>
      </c>
      <c r="H1204">
        <v>23</v>
      </c>
      <c r="I1204" t="s">
        <v>7293</v>
      </c>
      <c r="J1204" t="s">
        <v>7294</v>
      </c>
      <c r="K1204" t="s">
        <v>83</v>
      </c>
      <c r="L1204" t="s">
        <v>84</v>
      </c>
      <c r="M1204" t="s">
        <v>85</v>
      </c>
      <c r="N1204" t="s">
        <v>86</v>
      </c>
      <c r="O1204">
        <v>605</v>
      </c>
      <c r="P1204" t="s">
        <v>87</v>
      </c>
      <c r="Q1204" t="s">
        <v>803</v>
      </c>
      <c r="R1204" t="s">
        <v>804</v>
      </c>
      <c r="S1204">
        <v>77037</v>
      </c>
      <c r="T1204">
        <v>25646</v>
      </c>
      <c r="U1204">
        <v>10992</v>
      </c>
      <c r="V1204">
        <v>0</v>
      </c>
      <c r="W1204">
        <v>77.28</v>
      </c>
      <c r="X1204">
        <v>5478.68</v>
      </c>
      <c r="Y1204">
        <v>30748.21</v>
      </c>
      <c r="Z1204">
        <v>1600</v>
      </c>
      <c r="AA1204">
        <v>2550</v>
      </c>
      <c r="AB1204">
        <v>175428</v>
      </c>
      <c r="AC1204" t="s">
        <v>90</v>
      </c>
      <c r="AD1204" t="s">
        <v>91</v>
      </c>
      <c r="AE1204" t="s">
        <v>805</v>
      </c>
      <c r="AF1204" t="s">
        <v>676</v>
      </c>
      <c r="AG1204">
        <v>10</v>
      </c>
      <c r="AH1204">
        <v>3</v>
      </c>
      <c r="AI1204">
        <v>15</v>
      </c>
      <c r="AJ1204">
        <v>116114</v>
      </c>
      <c r="AK1204">
        <v>53371</v>
      </c>
      <c r="AL1204">
        <v>17790</v>
      </c>
      <c r="AM1204">
        <v>86996</v>
      </c>
      <c r="AN1204">
        <v>2.2633000000000001</v>
      </c>
      <c r="AO1204">
        <v>1.5506</v>
      </c>
      <c r="AP1204">
        <v>0.7127</v>
      </c>
      <c r="AQ1204">
        <v>3.0075899362564087</v>
      </c>
      <c r="AR1204">
        <v>2.2948899269104004</v>
      </c>
      <c r="AS1204">
        <v>0.7127000093460083</v>
      </c>
      <c r="AT1204" t="s">
        <v>111</v>
      </c>
      <c r="AU1204" t="s">
        <v>90</v>
      </c>
      <c r="AV1204" t="s">
        <v>90</v>
      </c>
      <c r="AW1204" t="s">
        <v>729</v>
      </c>
      <c r="AX1204" t="s">
        <v>272</v>
      </c>
      <c r="AY1204" t="s">
        <v>987</v>
      </c>
      <c r="AZ1204" t="s">
        <v>98</v>
      </c>
      <c r="BA1204" t="s">
        <v>99</v>
      </c>
      <c r="BB1204" t="s">
        <v>438</v>
      </c>
      <c r="BC1204" t="s">
        <v>101</v>
      </c>
      <c r="BD1204" t="s">
        <v>102</v>
      </c>
      <c r="BE1204" t="s">
        <v>103</v>
      </c>
      <c r="BF1204" t="s">
        <v>103</v>
      </c>
      <c r="BG1204" t="s">
        <v>7291</v>
      </c>
      <c r="BH1204" s="6">
        <v>44377</v>
      </c>
      <c r="BI1204" s="6">
        <v>44391</v>
      </c>
      <c r="BJ1204" s="32">
        <f t="shared" si="55"/>
        <v>2021</v>
      </c>
      <c r="BK1204" t="s">
        <v>104</v>
      </c>
      <c r="BL1204" t="s">
        <v>111</v>
      </c>
      <c r="BM1204" t="s">
        <v>86</v>
      </c>
      <c r="BN1204" t="s">
        <v>85</v>
      </c>
      <c r="BO1204" t="s">
        <v>105</v>
      </c>
      <c r="BP1204" t="str">
        <f t="shared" si="56"/>
        <v>11</v>
      </c>
    </row>
    <row r="1205" spans="1:68" x14ac:dyDescent="0.25">
      <c r="A1205">
        <v>2023</v>
      </c>
      <c r="B1205" t="s">
        <v>7295</v>
      </c>
      <c r="C1205" t="s">
        <v>7296</v>
      </c>
      <c r="D1205" t="s">
        <v>7297</v>
      </c>
      <c r="E1205">
        <v>20211114</v>
      </c>
      <c r="F1205">
        <v>20211202</v>
      </c>
      <c r="G1205" t="str">
        <f t="shared" si="54"/>
        <v>2021</v>
      </c>
      <c r="H1205">
        <v>19</v>
      </c>
      <c r="I1205" t="s">
        <v>7298</v>
      </c>
      <c r="J1205" t="s">
        <v>7299</v>
      </c>
      <c r="K1205" t="s">
        <v>83</v>
      </c>
      <c r="L1205" t="s">
        <v>84</v>
      </c>
      <c r="M1205" t="s">
        <v>85</v>
      </c>
      <c r="N1205" t="s">
        <v>86</v>
      </c>
      <c r="O1205">
        <v>211</v>
      </c>
      <c r="P1205" t="s">
        <v>118</v>
      </c>
      <c r="Q1205" t="s">
        <v>278</v>
      </c>
      <c r="R1205" t="s">
        <v>279</v>
      </c>
      <c r="S1205">
        <v>58261</v>
      </c>
      <c r="T1205">
        <v>22987</v>
      </c>
      <c r="U1205">
        <v>0</v>
      </c>
      <c r="V1205">
        <v>0</v>
      </c>
      <c r="W1205">
        <v>353.64</v>
      </c>
      <c r="X1205">
        <v>1108.5</v>
      </c>
      <c r="Y1205">
        <v>2545.84</v>
      </c>
      <c r="Z1205">
        <v>1800</v>
      </c>
      <c r="AA1205">
        <v>2025</v>
      </c>
      <c r="AB1205">
        <v>71167</v>
      </c>
      <c r="AC1205" t="s">
        <v>317</v>
      </c>
      <c r="AD1205" t="s">
        <v>318</v>
      </c>
      <c r="AE1205" t="s">
        <v>319</v>
      </c>
      <c r="AF1205" t="s">
        <v>320</v>
      </c>
      <c r="AG1205">
        <v>12</v>
      </c>
      <c r="AH1205">
        <v>4</v>
      </c>
      <c r="AI1205">
        <v>22</v>
      </c>
      <c r="AJ1205">
        <v>93345</v>
      </c>
      <c r="AK1205">
        <v>3856</v>
      </c>
      <c r="AL1205">
        <v>1</v>
      </c>
      <c r="AM1205">
        <v>15184</v>
      </c>
      <c r="AN1205">
        <v>1.298</v>
      </c>
      <c r="AO1205">
        <v>1.2464999999999999</v>
      </c>
      <c r="AP1205">
        <v>5.1499999999999997E-2</v>
      </c>
      <c r="AQ1205">
        <v>1.2980000153183937</v>
      </c>
      <c r="AR1205">
        <v>1.2465000152587891</v>
      </c>
      <c r="AS1205">
        <v>5.1500000059604645E-2</v>
      </c>
      <c r="AT1205" t="s">
        <v>94</v>
      </c>
      <c r="AU1205" t="s">
        <v>317</v>
      </c>
      <c r="AW1205" t="s">
        <v>125</v>
      </c>
      <c r="AY1205" t="s">
        <v>1320</v>
      </c>
      <c r="AZ1205" t="s">
        <v>98</v>
      </c>
      <c r="BA1205" t="s">
        <v>99</v>
      </c>
      <c r="BB1205" t="s">
        <v>191</v>
      </c>
      <c r="BC1205" t="s">
        <v>373</v>
      </c>
      <c r="BD1205" t="s">
        <v>374</v>
      </c>
      <c r="BF1205" t="s">
        <v>374</v>
      </c>
      <c r="BG1205" t="s">
        <v>7296</v>
      </c>
      <c r="BH1205" s="6">
        <v>44523</v>
      </c>
      <c r="BI1205" s="6">
        <v>44532</v>
      </c>
      <c r="BJ1205" s="32">
        <f t="shared" si="55"/>
        <v>2021</v>
      </c>
      <c r="BK1205" t="s">
        <v>104</v>
      </c>
      <c r="BL1205" t="s">
        <v>94</v>
      </c>
      <c r="BM1205" t="s">
        <v>86</v>
      </c>
      <c r="BN1205" t="s">
        <v>85</v>
      </c>
      <c r="BO1205" t="s">
        <v>320</v>
      </c>
      <c r="BP1205" t="str">
        <f t="shared" si="56"/>
        <v>04</v>
      </c>
    </row>
    <row r="1206" spans="1:68" x14ac:dyDescent="0.25">
      <c r="A1206">
        <v>2023</v>
      </c>
      <c r="B1206" t="s">
        <v>7300</v>
      </c>
      <c r="C1206" t="s">
        <v>7301</v>
      </c>
      <c r="D1206" t="s">
        <v>7302</v>
      </c>
      <c r="E1206">
        <v>20211120</v>
      </c>
      <c r="F1206">
        <v>20211204</v>
      </c>
      <c r="G1206" t="str">
        <f t="shared" si="54"/>
        <v>2021</v>
      </c>
      <c r="H1206">
        <v>15</v>
      </c>
      <c r="I1206" t="s">
        <v>7303</v>
      </c>
      <c r="J1206" t="s">
        <v>4274</v>
      </c>
      <c r="K1206" t="s">
        <v>83</v>
      </c>
      <c r="L1206" t="s">
        <v>84</v>
      </c>
      <c r="M1206" t="s">
        <v>85</v>
      </c>
      <c r="N1206" t="s">
        <v>86</v>
      </c>
      <c r="O1206">
        <v>211</v>
      </c>
      <c r="P1206" t="s">
        <v>118</v>
      </c>
      <c r="Q1206" t="s">
        <v>1440</v>
      </c>
      <c r="R1206" t="s">
        <v>1441</v>
      </c>
      <c r="S1206">
        <v>53502</v>
      </c>
      <c r="T1206">
        <v>19931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1120</v>
      </c>
      <c r="AA1206">
        <v>3075</v>
      </c>
      <c r="AB1206">
        <v>40801</v>
      </c>
      <c r="AC1206" t="s">
        <v>220</v>
      </c>
      <c r="AD1206" t="s">
        <v>221</v>
      </c>
      <c r="AE1206" t="s">
        <v>222</v>
      </c>
      <c r="AF1206" t="s">
        <v>372</v>
      </c>
      <c r="AG1206">
        <v>6</v>
      </c>
      <c r="AH1206">
        <v>2</v>
      </c>
      <c r="AI1206">
        <v>12</v>
      </c>
      <c r="AJ1206">
        <v>43170</v>
      </c>
      <c r="AK1206">
        <v>664</v>
      </c>
      <c r="AL1206">
        <v>1</v>
      </c>
      <c r="AM1206">
        <v>3117</v>
      </c>
      <c r="AN1206">
        <v>0.58540000000000003</v>
      </c>
      <c r="AO1206">
        <v>0.57650000000000001</v>
      </c>
      <c r="AP1206">
        <v>8.8999999999999999E-3</v>
      </c>
      <c r="AQ1206">
        <v>0.74945002794265747</v>
      </c>
      <c r="AR1206">
        <v>0.74945002794265747</v>
      </c>
      <c r="AS1206">
        <v>0</v>
      </c>
      <c r="AT1206" t="s">
        <v>94</v>
      </c>
      <c r="AU1206" t="s">
        <v>83</v>
      </c>
      <c r="AW1206" t="s">
        <v>125</v>
      </c>
      <c r="AY1206" t="s">
        <v>112</v>
      </c>
      <c r="AZ1206" t="s">
        <v>98</v>
      </c>
      <c r="BA1206" t="s">
        <v>99</v>
      </c>
      <c r="BB1206" t="s">
        <v>100</v>
      </c>
      <c r="BC1206" t="s">
        <v>429</v>
      </c>
      <c r="BD1206" t="s">
        <v>1443</v>
      </c>
      <c r="BF1206" t="s">
        <v>1443</v>
      </c>
      <c r="BG1206" t="s">
        <v>7301</v>
      </c>
      <c r="BH1206" s="6">
        <v>44521</v>
      </c>
      <c r="BI1206" s="6">
        <v>44534</v>
      </c>
      <c r="BJ1206" s="32">
        <f t="shared" si="55"/>
        <v>2021</v>
      </c>
      <c r="BK1206" t="s">
        <v>242</v>
      </c>
      <c r="BL1206" t="s">
        <v>94</v>
      </c>
      <c r="BM1206" t="s">
        <v>86</v>
      </c>
      <c r="BN1206" t="s">
        <v>85</v>
      </c>
      <c r="BO1206" t="s">
        <v>372</v>
      </c>
      <c r="BP1206" t="str">
        <f t="shared" si="56"/>
        <v>01</v>
      </c>
    </row>
    <row r="1207" spans="1:68" x14ac:dyDescent="0.25">
      <c r="A1207">
        <v>2023</v>
      </c>
      <c r="B1207" t="s">
        <v>7304</v>
      </c>
      <c r="C1207" t="s">
        <v>7305</v>
      </c>
      <c r="D1207" t="s">
        <v>7306</v>
      </c>
      <c r="E1207">
        <v>20211022</v>
      </c>
      <c r="F1207">
        <v>20211206</v>
      </c>
      <c r="G1207" t="str">
        <f t="shared" si="54"/>
        <v>2021</v>
      </c>
      <c r="H1207">
        <v>46</v>
      </c>
      <c r="I1207" t="s">
        <v>7307</v>
      </c>
      <c r="J1207" t="s">
        <v>7308</v>
      </c>
      <c r="K1207" t="s">
        <v>83</v>
      </c>
      <c r="L1207" t="s">
        <v>84</v>
      </c>
      <c r="M1207" t="s">
        <v>85</v>
      </c>
      <c r="N1207" t="s">
        <v>86</v>
      </c>
      <c r="O1207">
        <v>211</v>
      </c>
      <c r="P1207" t="s">
        <v>118</v>
      </c>
      <c r="Q1207" t="s">
        <v>5039</v>
      </c>
      <c r="R1207" t="s">
        <v>5040</v>
      </c>
      <c r="S1207">
        <v>126607</v>
      </c>
      <c r="T1207">
        <v>52816</v>
      </c>
      <c r="U1207">
        <v>0</v>
      </c>
      <c r="V1207">
        <v>0</v>
      </c>
      <c r="W1207">
        <v>10656.36</v>
      </c>
      <c r="X1207">
        <v>0</v>
      </c>
      <c r="Y1207">
        <v>5812.25</v>
      </c>
      <c r="Z1207">
        <v>3600</v>
      </c>
      <c r="AA1207">
        <v>6975</v>
      </c>
      <c r="AB1207">
        <v>236647</v>
      </c>
      <c r="AC1207" t="s">
        <v>426</v>
      </c>
      <c r="AD1207" t="s">
        <v>470</v>
      </c>
      <c r="AE1207" t="s">
        <v>471</v>
      </c>
      <c r="AF1207" t="s">
        <v>1663</v>
      </c>
      <c r="AG1207">
        <v>1</v>
      </c>
      <c r="AH1207">
        <v>1</v>
      </c>
      <c r="AI1207">
        <v>999999999</v>
      </c>
      <c r="AJ1207">
        <v>9493</v>
      </c>
      <c r="AK1207">
        <v>1</v>
      </c>
      <c r="AL1207">
        <v>1</v>
      </c>
      <c r="AM1207">
        <v>999999999</v>
      </c>
      <c r="AN1207">
        <v>0.1268</v>
      </c>
      <c r="AO1207">
        <v>0.1268</v>
      </c>
      <c r="AP1207">
        <v>0</v>
      </c>
      <c r="AQ1207">
        <v>0.12680000066757202</v>
      </c>
      <c r="AR1207">
        <v>0.12680000066757202</v>
      </c>
      <c r="AS1207">
        <v>0</v>
      </c>
      <c r="AT1207" t="s">
        <v>177</v>
      </c>
      <c r="AU1207" t="s">
        <v>83</v>
      </c>
      <c r="AW1207" t="s">
        <v>7309</v>
      </c>
      <c r="AY1207" t="s">
        <v>112</v>
      </c>
      <c r="AZ1207" t="s">
        <v>98</v>
      </c>
      <c r="BA1207" t="s">
        <v>99</v>
      </c>
      <c r="BB1207" t="s">
        <v>100</v>
      </c>
      <c r="BC1207" t="s">
        <v>4965</v>
      </c>
      <c r="BF1207" t="s">
        <v>4965</v>
      </c>
      <c r="BG1207" t="s">
        <v>7305</v>
      </c>
      <c r="BH1207" s="6">
        <v>44520</v>
      </c>
      <c r="BI1207" s="6">
        <v>44536</v>
      </c>
      <c r="BJ1207" s="32">
        <f t="shared" si="55"/>
        <v>2021</v>
      </c>
      <c r="BK1207" t="s">
        <v>104</v>
      </c>
      <c r="BL1207" t="s">
        <v>177</v>
      </c>
      <c r="BM1207" t="s">
        <v>86</v>
      </c>
      <c r="BN1207" t="s">
        <v>85</v>
      </c>
      <c r="BO1207" t="s">
        <v>1663</v>
      </c>
      <c r="BP1207" t="str">
        <f t="shared" si="56"/>
        <v>21</v>
      </c>
    </row>
    <row r="1208" spans="1:68" x14ac:dyDescent="0.25">
      <c r="A1208">
        <v>2023</v>
      </c>
      <c r="B1208" t="s">
        <v>7310</v>
      </c>
      <c r="C1208" t="s">
        <v>7311</v>
      </c>
      <c r="D1208" t="s">
        <v>7312</v>
      </c>
      <c r="E1208">
        <v>20211118</v>
      </c>
      <c r="F1208">
        <v>20211223</v>
      </c>
      <c r="G1208" t="str">
        <f t="shared" si="54"/>
        <v>2021</v>
      </c>
      <c r="H1208">
        <v>36</v>
      </c>
      <c r="I1208" t="s">
        <v>7313</v>
      </c>
      <c r="J1208" t="s">
        <v>7314</v>
      </c>
      <c r="K1208" t="s">
        <v>368</v>
      </c>
      <c r="L1208" t="s">
        <v>369</v>
      </c>
      <c r="M1208" t="s">
        <v>370</v>
      </c>
      <c r="N1208" t="s">
        <v>371</v>
      </c>
      <c r="O1208">
        <v>211</v>
      </c>
      <c r="P1208" t="s">
        <v>118</v>
      </c>
      <c r="Q1208" t="s">
        <v>278</v>
      </c>
      <c r="R1208" t="s">
        <v>279</v>
      </c>
      <c r="S1208">
        <v>214751</v>
      </c>
      <c r="T1208">
        <v>43375</v>
      </c>
      <c r="U1208">
        <v>0</v>
      </c>
      <c r="V1208">
        <v>0</v>
      </c>
      <c r="W1208">
        <v>3630.99</v>
      </c>
      <c r="X1208">
        <v>2739.34</v>
      </c>
      <c r="Y1208">
        <v>0</v>
      </c>
      <c r="Z1208">
        <v>3330</v>
      </c>
      <c r="AA1208">
        <v>3825</v>
      </c>
      <c r="AB1208">
        <v>123024</v>
      </c>
      <c r="AC1208" t="s">
        <v>317</v>
      </c>
      <c r="AD1208" t="s">
        <v>318</v>
      </c>
      <c r="AE1208" t="s">
        <v>319</v>
      </c>
      <c r="AF1208" t="s">
        <v>320</v>
      </c>
      <c r="AG1208">
        <v>12</v>
      </c>
      <c r="AH1208">
        <v>4</v>
      </c>
      <c r="AI1208">
        <v>22</v>
      </c>
      <c r="AJ1208">
        <v>93345</v>
      </c>
      <c r="AK1208">
        <v>3856</v>
      </c>
      <c r="AL1208">
        <v>1</v>
      </c>
      <c r="AM1208">
        <v>15184</v>
      </c>
      <c r="AN1208">
        <v>1.298</v>
      </c>
      <c r="AO1208">
        <v>1.2464999999999999</v>
      </c>
      <c r="AP1208">
        <v>5.1499999999999997E-2</v>
      </c>
      <c r="AQ1208">
        <v>2.1705500259995461</v>
      </c>
      <c r="AR1208">
        <v>2.1190500259399414</v>
      </c>
      <c r="AS1208">
        <v>5.1500000059604645E-2</v>
      </c>
      <c r="AT1208" t="s">
        <v>139</v>
      </c>
      <c r="AU1208" t="s">
        <v>317</v>
      </c>
      <c r="AW1208" t="s">
        <v>178</v>
      </c>
      <c r="AY1208" t="s">
        <v>492</v>
      </c>
      <c r="AZ1208" t="s">
        <v>98</v>
      </c>
      <c r="BA1208" t="s">
        <v>99</v>
      </c>
      <c r="BB1208" t="s">
        <v>398</v>
      </c>
      <c r="BC1208" t="s">
        <v>373</v>
      </c>
      <c r="BD1208" t="s">
        <v>374</v>
      </c>
      <c r="BF1208" t="s">
        <v>374</v>
      </c>
      <c r="BG1208" t="s">
        <v>7311</v>
      </c>
      <c r="BH1208" s="6">
        <v>44533</v>
      </c>
      <c r="BI1208" s="6">
        <v>44539</v>
      </c>
      <c r="BJ1208" s="32">
        <f t="shared" si="55"/>
        <v>2021</v>
      </c>
      <c r="BK1208" t="s">
        <v>104</v>
      </c>
      <c r="BL1208" t="s">
        <v>214</v>
      </c>
      <c r="BM1208" t="s">
        <v>86</v>
      </c>
      <c r="BN1208" t="s">
        <v>85</v>
      </c>
      <c r="BO1208" t="s">
        <v>320</v>
      </c>
      <c r="BP1208" t="str">
        <f t="shared" si="56"/>
        <v>04</v>
      </c>
    </row>
    <row r="1209" spans="1:68" x14ac:dyDescent="0.25">
      <c r="A1209">
        <v>2023</v>
      </c>
      <c r="B1209" t="s">
        <v>7315</v>
      </c>
      <c r="C1209" t="s">
        <v>7316</v>
      </c>
      <c r="D1209" t="s">
        <v>7317</v>
      </c>
      <c r="E1209">
        <v>20211126</v>
      </c>
      <c r="F1209">
        <v>20211211</v>
      </c>
      <c r="G1209" t="str">
        <f t="shared" si="54"/>
        <v>2021</v>
      </c>
      <c r="H1209">
        <v>16</v>
      </c>
      <c r="I1209" t="s">
        <v>450</v>
      </c>
      <c r="J1209" t="s">
        <v>2572</v>
      </c>
      <c r="K1209" t="s">
        <v>83</v>
      </c>
      <c r="L1209" t="s">
        <v>84</v>
      </c>
      <c r="M1209" t="s">
        <v>85</v>
      </c>
      <c r="N1209" t="s">
        <v>86</v>
      </c>
      <c r="O1209">
        <v>211</v>
      </c>
      <c r="P1209" t="s">
        <v>118</v>
      </c>
      <c r="Q1209" t="s">
        <v>7318</v>
      </c>
      <c r="R1209" t="s">
        <v>7319</v>
      </c>
      <c r="S1209">
        <v>46065</v>
      </c>
      <c r="T1209">
        <v>21192</v>
      </c>
      <c r="U1209">
        <v>0</v>
      </c>
      <c r="V1209">
        <v>0</v>
      </c>
      <c r="W1209">
        <v>1062.75</v>
      </c>
      <c r="X1209">
        <v>1182.4000000000001</v>
      </c>
      <c r="Y1209">
        <v>0</v>
      </c>
      <c r="Z1209">
        <v>1200</v>
      </c>
      <c r="AA1209">
        <v>2250</v>
      </c>
      <c r="AB1209">
        <v>55577</v>
      </c>
      <c r="AC1209" t="s">
        <v>220</v>
      </c>
      <c r="AD1209" t="s">
        <v>221</v>
      </c>
      <c r="AE1209" t="s">
        <v>222</v>
      </c>
      <c r="AF1209" t="s">
        <v>372</v>
      </c>
      <c r="AG1209">
        <v>10</v>
      </c>
      <c r="AH1209">
        <v>3</v>
      </c>
      <c r="AI1209">
        <v>19</v>
      </c>
      <c r="AJ1209">
        <v>74784</v>
      </c>
      <c r="AK1209">
        <v>1057</v>
      </c>
      <c r="AL1209">
        <v>1</v>
      </c>
      <c r="AM1209">
        <v>4946</v>
      </c>
      <c r="AN1209">
        <v>1.0127999999999999</v>
      </c>
      <c r="AO1209">
        <v>0.99870000000000003</v>
      </c>
      <c r="AP1209">
        <v>1.41E-2</v>
      </c>
      <c r="AQ1209">
        <v>1.0128000229597092</v>
      </c>
      <c r="AR1209">
        <v>0.99870002269744873</v>
      </c>
      <c r="AS1209">
        <v>1.4100000262260437E-2</v>
      </c>
      <c r="AT1209" t="s">
        <v>139</v>
      </c>
      <c r="AU1209" t="s">
        <v>83</v>
      </c>
      <c r="AW1209" t="s">
        <v>125</v>
      </c>
      <c r="AY1209" t="s">
        <v>112</v>
      </c>
      <c r="AZ1209" t="s">
        <v>98</v>
      </c>
      <c r="BA1209" t="s">
        <v>99</v>
      </c>
      <c r="BB1209" t="s">
        <v>100</v>
      </c>
      <c r="BC1209" t="s">
        <v>373</v>
      </c>
      <c r="BD1209" t="s">
        <v>374</v>
      </c>
      <c r="BF1209" t="s">
        <v>374</v>
      </c>
      <c r="BG1209" t="s">
        <v>7316</v>
      </c>
      <c r="BH1209" s="6">
        <v>44531</v>
      </c>
      <c r="BI1209" s="6">
        <v>44541</v>
      </c>
      <c r="BJ1209" s="32">
        <f t="shared" si="55"/>
        <v>2021</v>
      </c>
      <c r="BK1209" t="s">
        <v>104</v>
      </c>
      <c r="BL1209" t="s">
        <v>139</v>
      </c>
      <c r="BM1209" t="s">
        <v>86</v>
      </c>
      <c r="BN1209" t="s">
        <v>85</v>
      </c>
      <c r="BO1209" t="s">
        <v>372</v>
      </c>
      <c r="BP1209" t="str">
        <f t="shared" si="56"/>
        <v>01</v>
      </c>
    </row>
    <row r="1210" spans="1:68" x14ac:dyDescent="0.25">
      <c r="A1210">
        <v>2023</v>
      </c>
      <c r="B1210" t="s">
        <v>7320</v>
      </c>
      <c r="C1210" t="s">
        <v>7321</v>
      </c>
      <c r="D1210" t="s">
        <v>7322</v>
      </c>
      <c r="E1210">
        <v>20211129</v>
      </c>
      <c r="F1210">
        <v>20211214</v>
      </c>
      <c r="G1210" t="str">
        <f t="shared" si="54"/>
        <v>2021</v>
      </c>
      <c r="H1210">
        <v>16</v>
      </c>
      <c r="I1210" t="s">
        <v>450</v>
      </c>
      <c r="J1210" t="s">
        <v>7323</v>
      </c>
      <c r="K1210" t="s">
        <v>83</v>
      </c>
      <c r="L1210" t="s">
        <v>84</v>
      </c>
      <c r="M1210" t="s">
        <v>85</v>
      </c>
      <c r="N1210" t="s">
        <v>86</v>
      </c>
      <c r="O1210">
        <v>211</v>
      </c>
      <c r="P1210" t="s">
        <v>118</v>
      </c>
      <c r="Q1210" t="s">
        <v>2297</v>
      </c>
      <c r="R1210" t="s">
        <v>2298</v>
      </c>
      <c r="S1210">
        <v>45242</v>
      </c>
      <c r="T1210">
        <v>20797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1200</v>
      </c>
      <c r="AA1210">
        <v>1950</v>
      </c>
      <c r="AB1210">
        <v>57695</v>
      </c>
      <c r="AC1210" t="s">
        <v>220</v>
      </c>
      <c r="AD1210" t="s">
        <v>221</v>
      </c>
      <c r="AE1210" t="s">
        <v>222</v>
      </c>
      <c r="AF1210" t="s">
        <v>372</v>
      </c>
      <c r="AG1210">
        <v>8</v>
      </c>
      <c r="AH1210">
        <v>3</v>
      </c>
      <c r="AI1210">
        <v>15</v>
      </c>
      <c r="AJ1210">
        <v>88013</v>
      </c>
      <c r="AK1210">
        <v>2625</v>
      </c>
      <c r="AL1210">
        <v>1</v>
      </c>
      <c r="AM1210">
        <v>11716</v>
      </c>
      <c r="AN1210">
        <v>1.2103999999999999</v>
      </c>
      <c r="AO1210">
        <v>1.1753</v>
      </c>
      <c r="AP1210">
        <v>3.5099999999999999E-2</v>
      </c>
      <c r="AQ1210">
        <v>1.263450026512146</v>
      </c>
      <c r="AR1210">
        <v>1.263450026512146</v>
      </c>
      <c r="AS1210">
        <v>0</v>
      </c>
      <c r="AT1210" t="s">
        <v>139</v>
      </c>
      <c r="AU1210" t="s">
        <v>83</v>
      </c>
      <c r="AW1210" t="s">
        <v>125</v>
      </c>
      <c r="AY1210" t="s">
        <v>112</v>
      </c>
      <c r="AZ1210" t="s">
        <v>98</v>
      </c>
      <c r="BA1210" t="s">
        <v>99</v>
      </c>
      <c r="BB1210" t="s">
        <v>100</v>
      </c>
      <c r="BC1210" t="s">
        <v>373</v>
      </c>
      <c r="BD1210" t="s">
        <v>374</v>
      </c>
      <c r="BF1210" t="s">
        <v>374</v>
      </c>
      <c r="BG1210" t="s">
        <v>7321</v>
      </c>
      <c r="BH1210" s="6">
        <v>44533</v>
      </c>
      <c r="BI1210" s="6">
        <v>44544</v>
      </c>
      <c r="BJ1210" s="32">
        <f t="shared" si="55"/>
        <v>2021</v>
      </c>
      <c r="BK1210" t="s">
        <v>104</v>
      </c>
      <c r="BL1210" t="s">
        <v>139</v>
      </c>
      <c r="BM1210" t="s">
        <v>86</v>
      </c>
      <c r="BN1210" t="s">
        <v>85</v>
      </c>
      <c r="BO1210" t="s">
        <v>372</v>
      </c>
      <c r="BP1210" t="str">
        <f t="shared" si="56"/>
        <v>01</v>
      </c>
    </row>
    <row r="1211" spans="1:68" x14ac:dyDescent="0.25">
      <c r="A1211">
        <v>2023</v>
      </c>
      <c r="B1211" t="s">
        <v>7324</v>
      </c>
      <c r="C1211" t="s">
        <v>7325</v>
      </c>
      <c r="D1211" t="s">
        <v>7326</v>
      </c>
      <c r="E1211">
        <v>20211127</v>
      </c>
      <c r="F1211">
        <v>20211215</v>
      </c>
      <c r="G1211" t="str">
        <f t="shared" si="54"/>
        <v>2021</v>
      </c>
      <c r="H1211">
        <v>19</v>
      </c>
      <c r="I1211" t="s">
        <v>450</v>
      </c>
      <c r="J1211" t="s">
        <v>6847</v>
      </c>
      <c r="K1211" t="s">
        <v>83</v>
      </c>
      <c r="L1211" t="s">
        <v>84</v>
      </c>
      <c r="M1211" t="s">
        <v>85</v>
      </c>
      <c r="N1211" t="s">
        <v>86</v>
      </c>
      <c r="O1211">
        <v>211</v>
      </c>
      <c r="P1211" t="s">
        <v>118</v>
      </c>
      <c r="Q1211" t="s">
        <v>484</v>
      </c>
      <c r="R1211" t="s">
        <v>485</v>
      </c>
      <c r="S1211">
        <v>134806</v>
      </c>
      <c r="T1211">
        <v>18463</v>
      </c>
      <c r="U1211">
        <v>59737</v>
      </c>
      <c r="V1211">
        <v>0</v>
      </c>
      <c r="W1211">
        <v>59220.39</v>
      </c>
      <c r="X1211">
        <v>0</v>
      </c>
      <c r="Y1211">
        <v>0</v>
      </c>
      <c r="Z1211">
        <v>1280</v>
      </c>
      <c r="AA1211">
        <v>1125</v>
      </c>
      <c r="AB1211">
        <v>196358</v>
      </c>
      <c r="AC1211" t="s">
        <v>220</v>
      </c>
      <c r="AD1211" t="s">
        <v>221</v>
      </c>
      <c r="AE1211" t="s">
        <v>222</v>
      </c>
      <c r="AF1211" t="s">
        <v>372</v>
      </c>
      <c r="AG1211">
        <v>16</v>
      </c>
      <c r="AH1211">
        <v>5</v>
      </c>
      <c r="AI1211">
        <v>30</v>
      </c>
      <c r="AJ1211">
        <v>199067</v>
      </c>
      <c r="AK1211">
        <v>15220</v>
      </c>
      <c r="AL1211">
        <v>1</v>
      </c>
      <c r="AM1211">
        <v>73654</v>
      </c>
      <c r="AN1211">
        <v>2.8616999999999999</v>
      </c>
      <c r="AO1211">
        <v>2.6583999999999999</v>
      </c>
      <c r="AP1211">
        <v>0.20330000000000001</v>
      </c>
      <c r="AQ1211">
        <v>2.8617000579833984</v>
      </c>
      <c r="AR1211">
        <v>2.6584000587463379</v>
      </c>
      <c r="AS1211">
        <v>0.20329999923706055</v>
      </c>
      <c r="AT1211" t="s">
        <v>111</v>
      </c>
      <c r="AU1211" t="s">
        <v>220</v>
      </c>
      <c r="AW1211" t="s">
        <v>125</v>
      </c>
      <c r="AY1211" t="s">
        <v>1786</v>
      </c>
      <c r="AZ1211" t="s">
        <v>98</v>
      </c>
      <c r="BA1211" t="s">
        <v>99</v>
      </c>
      <c r="BB1211" t="s">
        <v>261</v>
      </c>
      <c r="BC1211" t="s">
        <v>373</v>
      </c>
      <c r="BD1211" t="s">
        <v>374</v>
      </c>
      <c r="BF1211" t="s">
        <v>374</v>
      </c>
      <c r="BG1211" t="s">
        <v>7325</v>
      </c>
      <c r="BH1211" s="6">
        <v>44544</v>
      </c>
      <c r="BI1211" s="6">
        <v>44545</v>
      </c>
      <c r="BJ1211" s="32">
        <f t="shared" si="55"/>
        <v>2021</v>
      </c>
      <c r="BK1211" t="s">
        <v>104</v>
      </c>
      <c r="BL1211" t="s">
        <v>111</v>
      </c>
      <c r="BM1211" t="s">
        <v>86</v>
      </c>
      <c r="BN1211" t="s">
        <v>85</v>
      </c>
      <c r="BO1211" t="s">
        <v>320</v>
      </c>
      <c r="BP1211" t="str">
        <f t="shared" si="56"/>
        <v>04</v>
      </c>
    </row>
    <row r="1212" spans="1:68" x14ac:dyDescent="0.25">
      <c r="A1212">
        <v>2023</v>
      </c>
      <c r="B1212" t="s">
        <v>7327</v>
      </c>
      <c r="C1212" t="s">
        <v>7328</v>
      </c>
      <c r="D1212" t="s">
        <v>7329</v>
      </c>
      <c r="E1212">
        <v>20211120</v>
      </c>
      <c r="F1212">
        <v>20211215</v>
      </c>
      <c r="G1212" t="str">
        <f t="shared" si="54"/>
        <v>2021</v>
      </c>
      <c r="H1212">
        <v>26</v>
      </c>
      <c r="I1212" t="s">
        <v>7330</v>
      </c>
      <c r="J1212" t="s">
        <v>7331</v>
      </c>
      <c r="K1212" t="s">
        <v>426</v>
      </c>
      <c r="L1212" t="s">
        <v>470</v>
      </c>
      <c r="M1212" t="s">
        <v>471</v>
      </c>
      <c r="N1212" t="s">
        <v>472</v>
      </c>
      <c r="O1212">
        <v>211</v>
      </c>
      <c r="P1212" t="s">
        <v>118</v>
      </c>
      <c r="Q1212" t="s">
        <v>7332</v>
      </c>
      <c r="R1212" t="s">
        <v>7333</v>
      </c>
      <c r="S1212">
        <v>95041</v>
      </c>
      <c r="T1212">
        <v>32767</v>
      </c>
      <c r="U1212">
        <v>0</v>
      </c>
      <c r="V1212">
        <v>0</v>
      </c>
      <c r="W1212">
        <v>32929.379999999997</v>
      </c>
      <c r="X1212">
        <v>0</v>
      </c>
      <c r="Y1212">
        <v>3256.93</v>
      </c>
      <c r="Z1212">
        <v>2080</v>
      </c>
      <c r="AA1212">
        <v>3225</v>
      </c>
      <c r="AB1212">
        <v>94175</v>
      </c>
      <c r="AC1212" t="s">
        <v>135</v>
      </c>
      <c r="AD1212" t="s">
        <v>136</v>
      </c>
      <c r="AE1212" t="s">
        <v>137</v>
      </c>
      <c r="AF1212" t="s">
        <v>138</v>
      </c>
      <c r="AG1212">
        <v>4</v>
      </c>
      <c r="AH1212">
        <v>2</v>
      </c>
      <c r="AI1212">
        <v>7</v>
      </c>
      <c r="AJ1212">
        <v>24444</v>
      </c>
      <c r="AK1212">
        <v>3566</v>
      </c>
      <c r="AL1212">
        <v>1</v>
      </c>
      <c r="AM1212">
        <v>9685</v>
      </c>
      <c r="AN1212">
        <v>0.374</v>
      </c>
      <c r="AO1212">
        <v>0.32640000000000002</v>
      </c>
      <c r="AP1212">
        <v>4.7600000000000003E-2</v>
      </c>
      <c r="AQ1212">
        <v>1.304239958524704</v>
      </c>
      <c r="AR1212">
        <v>1.2566399574279785</v>
      </c>
      <c r="AS1212">
        <v>4.7600001096725464E-2</v>
      </c>
      <c r="AT1212" t="s">
        <v>139</v>
      </c>
      <c r="AU1212" t="s">
        <v>426</v>
      </c>
      <c r="AW1212" t="s">
        <v>3296</v>
      </c>
      <c r="AY1212" t="s">
        <v>3283</v>
      </c>
      <c r="AZ1212" t="s">
        <v>98</v>
      </c>
      <c r="BA1212" t="s">
        <v>1009</v>
      </c>
      <c r="BB1212" t="s">
        <v>3284</v>
      </c>
      <c r="BC1212" t="s">
        <v>2059</v>
      </c>
      <c r="BD1212" t="s">
        <v>7334</v>
      </c>
      <c r="BF1212" t="s">
        <v>7334</v>
      </c>
      <c r="BG1212" t="s">
        <v>7328</v>
      </c>
      <c r="BH1212" s="6">
        <v>44522</v>
      </c>
      <c r="BI1212" s="6">
        <v>44536</v>
      </c>
      <c r="BJ1212" s="32">
        <f t="shared" si="55"/>
        <v>2021</v>
      </c>
      <c r="BK1212" t="s">
        <v>104</v>
      </c>
      <c r="BL1212" t="s">
        <v>214</v>
      </c>
      <c r="BM1212" t="s">
        <v>86</v>
      </c>
      <c r="BN1212" t="s">
        <v>85</v>
      </c>
      <c r="BO1212" t="s">
        <v>1691</v>
      </c>
      <c r="BP1212" t="str">
        <f t="shared" si="56"/>
        <v>05</v>
      </c>
    </row>
    <row r="1213" spans="1:68" x14ac:dyDescent="0.25">
      <c r="A1213">
        <v>2023</v>
      </c>
      <c r="B1213" t="s">
        <v>7335</v>
      </c>
      <c r="C1213" t="s">
        <v>7336</v>
      </c>
      <c r="D1213" t="s">
        <v>7337</v>
      </c>
      <c r="E1213">
        <v>20211129</v>
      </c>
      <c r="F1213">
        <v>20211207</v>
      </c>
      <c r="G1213" t="str">
        <f t="shared" si="54"/>
        <v>2021</v>
      </c>
      <c r="H1213">
        <v>9</v>
      </c>
      <c r="I1213" t="s">
        <v>450</v>
      </c>
      <c r="J1213" t="s">
        <v>3551</v>
      </c>
      <c r="K1213" t="s">
        <v>83</v>
      </c>
      <c r="L1213" t="s">
        <v>84</v>
      </c>
      <c r="M1213" t="s">
        <v>85</v>
      </c>
      <c r="N1213" t="s">
        <v>86</v>
      </c>
      <c r="O1213">
        <v>211</v>
      </c>
      <c r="P1213" t="s">
        <v>118</v>
      </c>
      <c r="Q1213" t="s">
        <v>278</v>
      </c>
      <c r="R1213" t="s">
        <v>279</v>
      </c>
      <c r="S1213">
        <v>25970</v>
      </c>
      <c r="T1213">
        <v>11254</v>
      </c>
      <c r="U1213">
        <v>0</v>
      </c>
      <c r="V1213">
        <v>0</v>
      </c>
      <c r="W1213">
        <v>408.75</v>
      </c>
      <c r="X1213">
        <v>0</v>
      </c>
      <c r="Y1213">
        <v>0</v>
      </c>
      <c r="Z1213">
        <v>680</v>
      </c>
      <c r="AA1213">
        <v>1125</v>
      </c>
      <c r="AB1213">
        <v>71167</v>
      </c>
      <c r="AC1213" t="s">
        <v>161</v>
      </c>
      <c r="AD1213" t="s">
        <v>1689</v>
      </c>
      <c r="AE1213" t="s">
        <v>1690</v>
      </c>
      <c r="AF1213" t="s">
        <v>1691</v>
      </c>
      <c r="AG1213">
        <v>12</v>
      </c>
      <c r="AH1213">
        <v>4</v>
      </c>
      <c r="AI1213">
        <v>22</v>
      </c>
      <c r="AJ1213">
        <v>93345</v>
      </c>
      <c r="AK1213">
        <v>3856</v>
      </c>
      <c r="AL1213">
        <v>1</v>
      </c>
      <c r="AM1213">
        <v>15184</v>
      </c>
      <c r="AN1213">
        <v>1.298</v>
      </c>
      <c r="AO1213">
        <v>1.2464999999999999</v>
      </c>
      <c r="AP1213">
        <v>5.1499999999999997E-2</v>
      </c>
      <c r="AQ1213">
        <v>1.2980000153183937</v>
      </c>
      <c r="AR1213">
        <v>1.2465000152587891</v>
      </c>
      <c r="AS1213">
        <v>5.1500000059604645E-2</v>
      </c>
      <c r="AT1213" t="s">
        <v>139</v>
      </c>
      <c r="AU1213" t="s">
        <v>161</v>
      </c>
      <c r="AW1213" t="s">
        <v>125</v>
      </c>
      <c r="AY1213" t="s">
        <v>112</v>
      </c>
      <c r="AZ1213" t="s">
        <v>98</v>
      </c>
      <c r="BA1213" t="s">
        <v>99</v>
      </c>
      <c r="BB1213" t="s">
        <v>100</v>
      </c>
      <c r="BC1213" t="s">
        <v>373</v>
      </c>
      <c r="BD1213" t="s">
        <v>374</v>
      </c>
      <c r="BF1213" t="s">
        <v>374</v>
      </c>
      <c r="BG1213" t="s">
        <v>7336</v>
      </c>
      <c r="BH1213" s="6">
        <v>44530</v>
      </c>
      <c r="BI1213" s="6">
        <v>44537</v>
      </c>
      <c r="BJ1213" s="32">
        <f t="shared" si="55"/>
        <v>2021</v>
      </c>
      <c r="BK1213" t="s">
        <v>104</v>
      </c>
      <c r="BL1213" t="s">
        <v>139</v>
      </c>
      <c r="BM1213" t="s">
        <v>86</v>
      </c>
      <c r="BN1213" t="s">
        <v>85</v>
      </c>
      <c r="BO1213" t="s">
        <v>1691</v>
      </c>
      <c r="BP1213" t="str">
        <f t="shared" si="56"/>
        <v>05</v>
      </c>
    </row>
    <row r="1214" spans="1:68" x14ac:dyDescent="0.25">
      <c r="A1214">
        <v>2023</v>
      </c>
      <c r="B1214" t="s">
        <v>7338</v>
      </c>
      <c r="C1214" t="s">
        <v>7339</v>
      </c>
      <c r="D1214" t="s">
        <v>7340</v>
      </c>
      <c r="E1214">
        <v>20211124</v>
      </c>
      <c r="F1214">
        <v>20211209</v>
      </c>
      <c r="G1214" t="str">
        <f t="shared" si="54"/>
        <v>2021</v>
      </c>
      <c r="H1214">
        <v>16</v>
      </c>
      <c r="I1214" t="s">
        <v>450</v>
      </c>
      <c r="J1214" t="s">
        <v>1457</v>
      </c>
      <c r="K1214" t="s">
        <v>83</v>
      </c>
      <c r="L1214" t="s">
        <v>84</v>
      </c>
      <c r="M1214" t="s">
        <v>85</v>
      </c>
      <c r="N1214" t="s">
        <v>86</v>
      </c>
      <c r="O1214">
        <v>211</v>
      </c>
      <c r="P1214" t="s">
        <v>118</v>
      </c>
      <c r="Q1214" t="s">
        <v>278</v>
      </c>
      <c r="R1214" t="s">
        <v>279</v>
      </c>
      <c r="S1214">
        <v>90989</v>
      </c>
      <c r="T1214">
        <v>18801</v>
      </c>
      <c r="U1214">
        <v>23834</v>
      </c>
      <c r="V1214">
        <v>0</v>
      </c>
      <c r="W1214">
        <v>29228.06</v>
      </c>
      <c r="X1214">
        <v>0</v>
      </c>
      <c r="Y1214">
        <v>0</v>
      </c>
      <c r="Z1214">
        <v>1160</v>
      </c>
      <c r="AA1214">
        <v>2700</v>
      </c>
      <c r="AB1214">
        <v>99651</v>
      </c>
      <c r="AC1214" t="s">
        <v>220</v>
      </c>
      <c r="AD1214" t="s">
        <v>221</v>
      </c>
      <c r="AE1214" t="s">
        <v>482</v>
      </c>
      <c r="AF1214" t="s">
        <v>483</v>
      </c>
      <c r="AG1214">
        <v>12</v>
      </c>
      <c r="AH1214">
        <v>4</v>
      </c>
      <c r="AI1214">
        <v>22</v>
      </c>
      <c r="AJ1214">
        <v>93345</v>
      </c>
      <c r="AK1214">
        <v>3856</v>
      </c>
      <c r="AL1214">
        <v>1</v>
      </c>
      <c r="AM1214">
        <v>15184</v>
      </c>
      <c r="AN1214">
        <v>1.298</v>
      </c>
      <c r="AO1214">
        <v>1.2464999999999999</v>
      </c>
      <c r="AP1214">
        <v>5.1499999999999997E-2</v>
      </c>
      <c r="AQ1214">
        <v>1.2980000153183937</v>
      </c>
      <c r="AR1214">
        <v>1.2465000152587891</v>
      </c>
      <c r="AS1214">
        <v>5.1500000059604645E-2</v>
      </c>
      <c r="AT1214" t="s">
        <v>111</v>
      </c>
      <c r="AU1214" t="s">
        <v>220</v>
      </c>
      <c r="AW1214" t="s">
        <v>125</v>
      </c>
      <c r="AY1214" t="s">
        <v>874</v>
      </c>
      <c r="AZ1214" t="s">
        <v>98</v>
      </c>
      <c r="BA1214" t="s">
        <v>99</v>
      </c>
      <c r="BB1214" t="s">
        <v>261</v>
      </c>
      <c r="BC1214" t="s">
        <v>373</v>
      </c>
      <c r="BD1214" t="s">
        <v>374</v>
      </c>
      <c r="BF1214" t="s">
        <v>374</v>
      </c>
      <c r="BG1214" t="s">
        <v>7339</v>
      </c>
      <c r="BH1214" s="6">
        <v>44529</v>
      </c>
      <c r="BI1214" s="6">
        <v>44539</v>
      </c>
      <c r="BJ1214" s="32">
        <f t="shared" si="55"/>
        <v>2021</v>
      </c>
      <c r="BK1214" t="s">
        <v>104</v>
      </c>
      <c r="BL1214" t="s">
        <v>111</v>
      </c>
      <c r="BM1214" t="s">
        <v>86</v>
      </c>
      <c r="BN1214" t="s">
        <v>85</v>
      </c>
      <c r="BO1214" t="s">
        <v>320</v>
      </c>
      <c r="BP1214" t="str">
        <f t="shared" si="56"/>
        <v>04</v>
      </c>
    </row>
    <row r="1215" spans="1:68" x14ac:dyDescent="0.25">
      <c r="A1215">
        <v>2023</v>
      </c>
      <c r="B1215" t="s">
        <v>7341</v>
      </c>
      <c r="C1215" t="s">
        <v>7342</v>
      </c>
      <c r="D1215" t="s">
        <v>7343</v>
      </c>
      <c r="E1215">
        <v>20231002</v>
      </c>
      <c r="F1215">
        <v>20231016</v>
      </c>
      <c r="G1215" t="str">
        <f t="shared" si="54"/>
        <v>2023</v>
      </c>
      <c r="H1215">
        <v>15</v>
      </c>
      <c r="I1215" t="s">
        <v>7344</v>
      </c>
      <c r="J1215" t="s">
        <v>7345</v>
      </c>
      <c r="K1215" t="s">
        <v>83</v>
      </c>
      <c r="L1215" t="s">
        <v>84</v>
      </c>
      <c r="M1215" t="s">
        <v>85</v>
      </c>
      <c r="N1215" t="s">
        <v>86</v>
      </c>
      <c r="O1215">
        <v>201</v>
      </c>
      <c r="P1215" t="s">
        <v>118</v>
      </c>
      <c r="Q1215" t="s">
        <v>812</v>
      </c>
      <c r="R1215" t="s">
        <v>813</v>
      </c>
      <c r="S1215">
        <v>39735</v>
      </c>
      <c r="T1215">
        <v>20162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1120</v>
      </c>
      <c r="AA1215">
        <v>3000</v>
      </c>
      <c r="AB1215">
        <v>76448</v>
      </c>
      <c r="AC1215" t="s">
        <v>157</v>
      </c>
      <c r="AD1215" t="s">
        <v>158</v>
      </c>
      <c r="AE1215" t="s">
        <v>159</v>
      </c>
      <c r="AF1215" t="s">
        <v>231</v>
      </c>
      <c r="AG1215">
        <v>5</v>
      </c>
      <c r="AH1215">
        <v>2</v>
      </c>
      <c r="AI1215">
        <v>11</v>
      </c>
      <c r="AJ1215">
        <v>54445</v>
      </c>
      <c r="AK1215">
        <v>799</v>
      </c>
      <c r="AL1215">
        <v>1</v>
      </c>
      <c r="AM1215">
        <v>3679</v>
      </c>
      <c r="AN1215">
        <v>0.73780000000000001</v>
      </c>
      <c r="AO1215">
        <v>0.72709999999999997</v>
      </c>
      <c r="AP1215">
        <v>1.0699999999999999E-2</v>
      </c>
      <c r="AQ1215">
        <v>1.0761100053787231</v>
      </c>
      <c r="AR1215">
        <v>1.0761100053787231</v>
      </c>
      <c r="AS1215">
        <v>0</v>
      </c>
      <c r="AT1215" t="s">
        <v>111</v>
      </c>
      <c r="AU1215" t="s">
        <v>83</v>
      </c>
      <c r="AW1215" t="s">
        <v>125</v>
      </c>
      <c r="AX1215" t="s">
        <v>84</v>
      </c>
      <c r="AY1215" t="s">
        <v>97</v>
      </c>
      <c r="AZ1215" t="s">
        <v>98</v>
      </c>
      <c r="BA1215" t="s">
        <v>99</v>
      </c>
      <c r="BB1215" t="s">
        <v>100</v>
      </c>
      <c r="BC1215" t="s">
        <v>1026</v>
      </c>
      <c r="BF1215" t="s">
        <v>1026</v>
      </c>
      <c r="BG1215" t="s">
        <v>7342</v>
      </c>
      <c r="BH1215" s="6">
        <v>45203</v>
      </c>
      <c r="BI1215" s="6">
        <v>45215</v>
      </c>
      <c r="BJ1215" s="32">
        <f t="shared" si="55"/>
        <v>2023</v>
      </c>
      <c r="BK1215" t="s">
        <v>104</v>
      </c>
      <c r="BL1215" t="s">
        <v>111</v>
      </c>
      <c r="BM1215" t="s">
        <v>86</v>
      </c>
      <c r="BN1215" t="s">
        <v>85</v>
      </c>
      <c r="BO1215" t="s">
        <v>231</v>
      </c>
      <c r="BP1215" t="str">
        <f t="shared" si="56"/>
        <v>03</v>
      </c>
    </row>
    <row r="1216" spans="1:68" x14ac:dyDescent="0.25">
      <c r="A1216">
        <v>2023</v>
      </c>
      <c r="B1216" t="s">
        <v>7346</v>
      </c>
      <c r="C1216" t="s">
        <v>7347</v>
      </c>
      <c r="D1216" t="s">
        <v>7348</v>
      </c>
      <c r="E1216">
        <v>20230912</v>
      </c>
      <c r="F1216">
        <v>20231017</v>
      </c>
      <c r="G1216" t="str">
        <f t="shared" si="54"/>
        <v>2023</v>
      </c>
      <c r="H1216">
        <v>36</v>
      </c>
      <c r="I1216" t="s">
        <v>7349</v>
      </c>
      <c r="J1216" t="s">
        <v>7350</v>
      </c>
      <c r="K1216" t="s">
        <v>83</v>
      </c>
      <c r="L1216" t="s">
        <v>84</v>
      </c>
      <c r="M1216" t="s">
        <v>85</v>
      </c>
      <c r="N1216" t="s">
        <v>86</v>
      </c>
      <c r="O1216">
        <v>201</v>
      </c>
      <c r="P1216" t="s">
        <v>118</v>
      </c>
      <c r="Q1216" t="s">
        <v>338</v>
      </c>
      <c r="R1216" t="s">
        <v>339</v>
      </c>
      <c r="S1216">
        <v>96825</v>
      </c>
      <c r="T1216">
        <v>44262</v>
      </c>
      <c r="U1216">
        <v>0</v>
      </c>
      <c r="V1216">
        <v>0</v>
      </c>
      <c r="W1216">
        <v>6810.36</v>
      </c>
      <c r="X1216">
        <v>0</v>
      </c>
      <c r="Y1216">
        <v>0</v>
      </c>
      <c r="Z1216">
        <v>2790</v>
      </c>
      <c r="AA1216">
        <v>6000</v>
      </c>
      <c r="AB1216">
        <v>144906</v>
      </c>
      <c r="AC1216" t="s">
        <v>135</v>
      </c>
      <c r="AD1216" t="s">
        <v>136</v>
      </c>
      <c r="AE1216" t="s">
        <v>175</v>
      </c>
      <c r="AF1216" t="s">
        <v>176</v>
      </c>
      <c r="AG1216">
        <v>13</v>
      </c>
      <c r="AH1216">
        <v>4</v>
      </c>
      <c r="AI1216">
        <v>25</v>
      </c>
      <c r="AJ1216">
        <v>97756</v>
      </c>
      <c r="AK1216">
        <v>5360</v>
      </c>
      <c r="AL1216">
        <v>1</v>
      </c>
      <c r="AM1216">
        <v>19872</v>
      </c>
      <c r="AN1216">
        <v>1.377</v>
      </c>
      <c r="AO1216">
        <v>1.3053999999999999</v>
      </c>
      <c r="AP1216">
        <v>7.1599999999999997E-2</v>
      </c>
      <c r="AQ1216">
        <v>2.0397400036454201</v>
      </c>
      <c r="AR1216">
        <v>1.9681400060653687</v>
      </c>
      <c r="AS1216">
        <v>7.1599997580051422E-2</v>
      </c>
      <c r="AT1216" t="s">
        <v>111</v>
      </c>
      <c r="AU1216" t="s">
        <v>83</v>
      </c>
      <c r="AW1216" t="s">
        <v>280</v>
      </c>
      <c r="AX1216" t="s">
        <v>84</v>
      </c>
      <c r="AY1216" t="s">
        <v>112</v>
      </c>
      <c r="AZ1216" t="s">
        <v>98</v>
      </c>
      <c r="BA1216" t="s">
        <v>99</v>
      </c>
      <c r="BB1216" t="s">
        <v>100</v>
      </c>
      <c r="BC1216" t="s">
        <v>1476</v>
      </c>
      <c r="BF1216" t="s">
        <v>1476</v>
      </c>
      <c r="BG1216" t="s">
        <v>7347</v>
      </c>
      <c r="BH1216" s="6">
        <v>45201</v>
      </c>
      <c r="BI1216" s="6">
        <v>45216</v>
      </c>
      <c r="BJ1216" s="32">
        <f t="shared" si="55"/>
        <v>2023</v>
      </c>
      <c r="BK1216" t="s">
        <v>104</v>
      </c>
      <c r="BL1216" t="s">
        <v>111</v>
      </c>
      <c r="BM1216" t="s">
        <v>86</v>
      </c>
      <c r="BN1216" t="s">
        <v>85</v>
      </c>
      <c r="BO1216" t="s">
        <v>176</v>
      </c>
      <c r="BP1216" t="str">
        <f t="shared" si="56"/>
        <v>02</v>
      </c>
    </row>
    <row r="1217" spans="1:68" x14ac:dyDescent="0.25">
      <c r="A1217">
        <v>2023</v>
      </c>
      <c r="B1217" t="s">
        <v>7351</v>
      </c>
      <c r="C1217" t="s">
        <v>7352</v>
      </c>
      <c r="D1217" t="s">
        <v>7353</v>
      </c>
      <c r="E1217">
        <v>20231006</v>
      </c>
      <c r="F1217">
        <v>20231026</v>
      </c>
      <c r="G1217" t="str">
        <f t="shared" si="54"/>
        <v>2023</v>
      </c>
      <c r="H1217">
        <v>21</v>
      </c>
      <c r="I1217" t="s">
        <v>7354</v>
      </c>
      <c r="J1217" t="s">
        <v>7355</v>
      </c>
      <c r="K1217" t="s">
        <v>83</v>
      </c>
      <c r="L1217" t="s">
        <v>84</v>
      </c>
      <c r="M1217" t="s">
        <v>85</v>
      </c>
      <c r="N1217" t="s">
        <v>86</v>
      </c>
      <c r="O1217">
        <v>201</v>
      </c>
      <c r="P1217" t="s">
        <v>118</v>
      </c>
      <c r="Q1217" t="s">
        <v>1024</v>
      </c>
      <c r="R1217" t="s">
        <v>1025</v>
      </c>
      <c r="S1217">
        <v>61671</v>
      </c>
      <c r="T1217">
        <v>27212</v>
      </c>
      <c r="U1217">
        <v>0</v>
      </c>
      <c r="V1217">
        <v>0</v>
      </c>
      <c r="W1217">
        <v>1286.3499999999999</v>
      </c>
      <c r="X1217">
        <v>2925.74</v>
      </c>
      <c r="Y1217">
        <v>0</v>
      </c>
      <c r="Z1217">
        <v>1600</v>
      </c>
      <c r="AA1217">
        <v>3000</v>
      </c>
      <c r="AB1217">
        <v>68088</v>
      </c>
      <c r="AC1217" t="s">
        <v>135</v>
      </c>
      <c r="AD1217" t="s">
        <v>136</v>
      </c>
      <c r="AE1217" t="s">
        <v>137</v>
      </c>
      <c r="AF1217" t="s">
        <v>138</v>
      </c>
      <c r="AG1217">
        <v>6</v>
      </c>
      <c r="AH1217">
        <v>2</v>
      </c>
      <c r="AI1217">
        <v>12</v>
      </c>
      <c r="AJ1217">
        <v>36566</v>
      </c>
      <c r="AK1217">
        <v>228</v>
      </c>
      <c r="AL1217">
        <v>1</v>
      </c>
      <c r="AM1217">
        <v>1585</v>
      </c>
      <c r="AN1217">
        <v>0.49130000000000001</v>
      </c>
      <c r="AO1217">
        <v>0.48830000000000001</v>
      </c>
      <c r="AP1217">
        <v>3.0000000000000001E-3</v>
      </c>
      <c r="AQ1217">
        <v>0.95842001773416996</v>
      </c>
      <c r="AR1217">
        <v>0.92777001857757568</v>
      </c>
      <c r="AS1217">
        <v>3.0649999156594276E-2</v>
      </c>
      <c r="AT1217" t="s">
        <v>139</v>
      </c>
      <c r="AU1217" t="s">
        <v>135</v>
      </c>
      <c r="AW1217" t="s">
        <v>125</v>
      </c>
      <c r="AX1217" t="s">
        <v>84</v>
      </c>
      <c r="AY1217" t="s">
        <v>112</v>
      </c>
      <c r="AZ1217" t="s">
        <v>98</v>
      </c>
      <c r="BA1217" t="s">
        <v>99</v>
      </c>
      <c r="BB1217" t="s">
        <v>100</v>
      </c>
      <c r="BC1217" t="s">
        <v>1026</v>
      </c>
      <c r="BF1217" t="s">
        <v>1026</v>
      </c>
      <c r="BG1217" t="s">
        <v>7352</v>
      </c>
      <c r="BH1217" s="6">
        <v>45209</v>
      </c>
      <c r="BI1217" s="6">
        <v>45225</v>
      </c>
      <c r="BJ1217" s="32">
        <f t="shared" si="55"/>
        <v>2023</v>
      </c>
      <c r="BK1217" t="s">
        <v>104</v>
      </c>
      <c r="BL1217" t="s">
        <v>139</v>
      </c>
      <c r="BM1217" t="s">
        <v>86</v>
      </c>
      <c r="BN1217" t="s">
        <v>85</v>
      </c>
      <c r="BO1217" t="s">
        <v>138</v>
      </c>
      <c r="BP1217" t="str">
        <f t="shared" si="56"/>
        <v>02</v>
      </c>
    </row>
    <row r="1218" spans="1:68" x14ac:dyDescent="0.25">
      <c r="A1218">
        <v>2023</v>
      </c>
      <c r="B1218" t="s">
        <v>7356</v>
      </c>
      <c r="C1218" t="s">
        <v>7357</v>
      </c>
      <c r="D1218" t="s">
        <v>7358</v>
      </c>
      <c r="E1218">
        <v>20210615</v>
      </c>
      <c r="F1218">
        <v>20210709</v>
      </c>
      <c r="G1218" t="str">
        <f t="shared" si="54"/>
        <v>2021</v>
      </c>
      <c r="H1218">
        <v>25</v>
      </c>
      <c r="I1218" t="s">
        <v>7359</v>
      </c>
      <c r="J1218" t="s">
        <v>7360</v>
      </c>
      <c r="K1218" t="s">
        <v>83</v>
      </c>
      <c r="L1218" t="s">
        <v>84</v>
      </c>
      <c r="M1218" t="s">
        <v>85</v>
      </c>
      <c r="N1218" t="s">
        <v>86</v>
      </c>
      <c r="O1218">
        <v>111</v>
      </c>
      <c r="P1218" t="s">
        <v>118</v>
      </c>
      <c r="Q1218" t="s">
        <v>315</v>
      </c>
      <c r="R1218" t="s">
        <v>316</v>
      </c>
      <c r="S1218">
        <v>77856</v>
      </c>
      <c r="T1218">
        <v>29080</v>
      </c>
      <c r="U1218">
        <v>16488</v>
      </c>
      <c r="V1218">
        <v>0</v>
      </c>
      <c r="W1218">
        <v>0</v>
      </c>
      <c r="X1218">
        <v>0</v>
      </c>
      <c r="Y1218">
        <v>0</v>
      </c>
      <c r="Z1218">
        <v>1630</v>
      </c>
      <c r="AA1218">
        <v>4725</v>
      </c>
      <c r="AB1218">
        <v>127607</v>
      </c>
      <c r="AC1218" t="s">
        <v>293</v>
      </c>
      <c r="AD1218" t="s">
        <v>294</v>
      </c>
      <c r="AE1218" t="s">
        <v>295</v>
      </c>
      <c r="AF1218" t="s">
        <v>296</v>
      </c>
      <c r="AG1218">
        <v>10</v>
      </c>
      <c r="AH1218">
        <v>3</v>
      </c>
      <c r="AI1218">
        <v>21</v>
      </c>
      <c r="AJ1218">
        <v>120012</v>
      </c>
      <c r="AK1218">
        <v>1295</v>
      </c>
      <c r="AL1218">
        <v>1</v>
      </c>
      <c r="AM1218">
        <v>6061</v>
      </c>
      <c r="AN1218">
        <v>1.62</v>
      </c>
      <c r="AO1218">
        <v>1.6027</v>
      </c>
      <c r="AP1218">
        <v>1.7299999999999999E-2</v>
      </c>
      <c r="AQ1218">
        <v>1.9873499870300293</v>
      </c>
      <c r="AR1218">
        <v>1.9873499870300293</v>
      </c>
      <c r="AS1218">
        <v>0</v>
      </c>
      <c r="AT1218" t="s">
        <v>94</v>
      </c>
      <c r="AU1218" t="s">
        <v>293</v>
      </c>
      <c r="AW1218" t="s">
        <v>125</v>
      </c>
      <c r="AX1218" t="s">
        <v>84</v>
      </c>
      <c r="AY1218" t="s">
        <v>112</v>
      </c>
      <c r="AZ1218" t="s">
        <v>98</v>
      </c>
      <c r="BA1218" t="s">
        <v>99</v>
      </c>
      <c r="BB1218" t="s">
        <v>100</v>
      </c>
      <c r="BC1218" t="s">
        <v>321</v>
      </c>
      <c r="BD1218" t="s">
        <v>322</v>
      </c>
      <c r="BF1218" t="s">
        <v>322</v>
      </c>
      <c r="BG1218" t="s">
        <v>7357</v>
      </c>
      <c r="BH1218" s="6">
        <v>44370</v>
      </c>
      <c r="BI1218" s="6">
        <v>44386</v>
      </c>
      <c r="BJ1218" s="32">
        <f t="shared" si="55"/>
        <v>2021</v>
      </c>
      <c r="BK1218" t="s">
        <v>104</v>
      </c>
      <c r="BL1218" t="s">
        <v>94</v>
      </c>
      <c r="BM1218" t="s">
        <v>86</v>
      </c>
      <c r="BN1218" t="s">
        <v>85</v>
      </c>
      <c r="BO1218" t="s">
        <v>3636</v>
      </c>
      <c r="BP1218" t="str">
        <f t="shared" si="56"/>
        <v>17</v>
      </c>
    </row>
    <row r="1219" spans="1:68" x14ac:dyDescent="0.25">
      <c r="A1219">
        <v>2023</v>
      </c>
      <c r="B1219" t="s">
        <v>7361</v>
      </c>
      <c r="C1219" t="s">
        <v>7362</v>
      </c>
      <c r="D1219" t="s">
        <v>7363</v>
      </c>
      <c r="E1219">
        <v>20210511</v>
      </c>
      <c r="F1219">
        <v>20210713</v>
      </c>
      <c r="G1219" t="str">
        <f t="shared" ref="G1219:G1282" si="57">LEFT(F1219,4)</f>
        <v>2021</v>
      </c>
      <c r="H1219">
        <v>64</v>
      </c>
      <c r="I1219" t="s">
        <v>7364</v>
      </c>
      <c r="J1219" t="s">
        <v>7365</v>
      </c>
      <c r="K1219" t="s">
        <v>83</v>
      </c>
      <c r="L1219" t="s">
        <v>84</v>
      </c>
      <c r="M1219" t="s">
        <v>85</v>
      </c>
      <c r="N1219" t="s">
        <v>86</v>
      </c>
      <c r="O1219">
        <v>111</v>
      </c>
      <c r="P1219" t="s">
        <v>118</v>
      </c>
      <c r="Q1219" t="s">
        <v>5039</v>
      </c>
      <c r="R1219" t="s">
        <v>5040</v>
      </c>
      <c r="S1219">
        <v>407188</v>
      </c>
      <c r="T1219">
        <v>53687</v>
      </c>
      <c r="U1219">
        <v>75552</v>
      </c>
      <c r="V1219">
        <v>0</v>
      </c>
      <c r="W1219">
        <v>56549.63</v>
      </c>
      <c r="X1219">
        <v>20546.8</v>
      </c>
      <c r="Y1219">
        <v>65076.55</v>
      </c>
      <c r="Z1219">
        <v>4080</v>
      </c>
      <c r="AA1219">
        <v>6300</v>
      </c>
      <c r="AB1219">
        <v>658060</v>
      </c>
      <c r="AC1219" t="s">
        <v>157</v>
      </c>
      <c r="AD1219" t="s">
        <v>158</v>
      </c>
      <c r="AE1219" t="s">
        <v>226</v>
      </c>
      <c r="AF1219" t="s">
        <v>227</v>
      </c>
      <c r="AG1219">
        <v>1</v>
      </c>
      <c r="AH1219">
        <v>1</v>
      </c>
      <c r="AI1219">
        <v>999999999</v>
      </c>
      <c r="AJ1219">
        <v>9493</v>
      </c>
      <c r="AK1219">
        <v>1</v>
      </c>
      <c r="AL1219">
        <v>1</v>
      </c>
      <c r="AM1219">
        <v>999999999</v>
      </c>
      <c r="AN1219">
        <v>0.1268</v>
      </c>
      <c r="AO1219">
        <v>0.1268</v>
      </c>
      <c r="AP1219">
        <v>0</v>
      </c>
      <c r="AQ1219">
        <v>0.12680000066757202</v>
      </c>
      <c r="AR1219">
        <v>0.12680000066757202</v>
      </c>
      <c r="AS1219">
        <v>0</v>
      </c>
      <c r="AT1219" t="s">
        <v>139</v>
      </c>
      <c r="AU1219" t="s">
        <v>157</v>
      </c>
      <c r="AV1219" t="s">
        <v>161</v>
      </c>
      <c r="AW1219" t="s">
        <v>7366</v>
      </c>
      <c r="AX1219" t="s">
        <v>4010</v>
      </c>
      <c r="AY1219" t="s">
        <v>843</v>
      </c>
      <c r="AZ1219" t="s">
        <v>98</v>
      </c>
      <c r="BA1219" t="s">
        <v>99</v>
      </c>
      <c r="BB1219" t="s">
        <v>438</v>
      </c>
      <c r="BC1219" t="s">
        <v>1674</v>
      </c>
      <c r="BD1219" t="s">
        <v>1675</v>
      </c>
      <c r="BF1219" t="s">
        <v>1675</v>
      </c>
      <c r="BG1219" t="s">
        <v>7362</v>
      </c>
      <c r="BH1219" s="6">
        <v>44369</v>
      </c>
      <c r="BI1219" s="6">
        <v>44390</v>
      </c>
      <c r="BJ1219" s="32">
        <f t="shared" ref="BJ1219:BJ1282" si="58">YEAR(BI1219)</f>
        <v>2021</v>
      </c>
      <c r="BK1219" t="s">
        <v>104</v>
      </c>
      <c r="BL1219" t="s">
        <v>139</v>
      </c>
      <c r="BM1219" t="s">
        <v>86</v>
      </c>
      <c r="BN1219" t="s">
        <v>85</v>
      </c>
      <c r="BO1219" t="s">
        <v>160</v>
      </c>
      <c r="BP1219" t="str">
        <f t="shared" ref="BP1219:BP1282" si="59">LEFT(BO1219,2)</f>
        <v>03</v>
      </c>
    </row>
    <row r="1220" spans="1:68" x14ac:dyDescent="0.25">
      <c r="A1220">
        <v>2023</v>
      </c>
      <c r="B1220" t="s">
        <v>7367</v>
      </c>
      <c r="C1220" t="s">
        <v>7368</v>
      </c>
      <c r="D1220" t="s">
        <v>7369</v>
      </c>
      <c r="E1220">
        <v>20210702</v>
      </c>
      <c r="F1220">
        <v>20210716</v>
      </c>
      <c r="G1220" t="str">
        <f t="shared" si="57"/>
        <v>2021</v>
      </c>
      <c r="H1220">
        <v>15</v>
      </c>
      <c r="I1220" t="s">
        <v>7370</v>
      </c>
      <c r="J1220" t="s">
        <v>7371</v>
      </c>
      <c r="K1220" t="s">
        <v>83</v>
      </c>
      <c r="L1220" t="s">
        <v>84</v>
      </c>
      <c r="M1220" t="s">
        <v>85</v>
      </c>
      <c r="N1220" t="s">
        <v>86</v>
      </c>
      <c r="O1220">
        <v>111</v>
      </c>
      <c r="P1220" t="s">
        <v>87</v>
      </c>
      <c r="Q1220" t="s">
        <v>88</v>
      </c>
      <c r="R1220" t="s">
        <v>89</v>
      </c>
      <c r="S1220">
        <v>73667</v>
      </c>
      <c r="T1220">
        <v>10239</v>
      </c>
      <c r="U1220">
        <v>27480</v>
      </c>
      <c r="V1220">
        <v>0</v>
      </c>
      <c r="W1220">
        <v>77.28</v>
      </c>
      <c r="X1220">
        <v>4491.8</v>
      </c>
      <c r="Y1220">
        <v>10663.02</v>
      </c>
      <c r="Z1220">
        <v>720</v>
      </c>
      <c r="AA1220">
        <v>450</v>
      </c>
      <c r="AB1220">
        <v>135397</v>
      </c>
      <c r="AC1220" t="s">
        <v>90</v>
      </c>
      <c r="AD1220" t="s">
        <v>91</v>
      </c>
      <c r="AE1220" t="s">
        <v>805</v>
      </c>
      <c r="AF1220" t="s">
        <v>105</v>
      </c>
      <c r="AG1220">
        <v>13</v>
      </c>
      <c r="AH1220">
        <v>4</v>
      </c>
      <c r="AI1220">
        <v>23</v>
      </c>
      <c r="AJ1220">
        <v>133895</v>
      </c>
      <c r="AK1220">
        <v>22137</v>
      </c>
      <c r="AL1220">
        <v>1</v>
      </c>
      <c r="AM1220">
        <v>42367</v>
      </c>
      <c r="AN1220">
        <v>2.0836999999999999</v>
      </c>
      <c r="AO1220">
        <v>1.7881</v>
      </c>
      <c r="AP1220">
        <v>0.29559999999999997</v>
      </c>
      <c r="AQ1220">
        <v>2.0837000012397766</v>
      </c>
      <c r="AR1220">
        <v>1.788100004196167</v>
      </c>
      <c r="AS1220">
        <v>0.29559999704360962</v>
      </c>
      <c r="AT1220" t="s">
        <v>111</v>
      </c>
      <c r="AU1220" t="s">
        <v>90</v>
      </c>
      <c r="AV1220" t="s">
        <v>90</v>
      </c>
      <c r="AW1220" t="s">
        <v>729</v>
      </c>
      <c r="AX1220" t="s">
        <v>2066</v>
      </c>
      <c r="AY1220" t="s">
        <v>112</v>
      </c>
      <c r="AZ1220" t="s">
        <v>98</v>
      </c>
      <c r="BA1220" t="s">
        <v>99</v>
      </c>
      <c r="BB1220" t="s">
        <v>100</v>
      </c>
      <c r="BC1220" t="s">
        <v>101</v>
      </c>
      <c r="BD1220" t="s">
        <v>102</v>
      </c>
      <c r="BE1220" t="s">
        <v>103</v>
      </c>
      <c r="BF1220" t="s">
        <v>103</v>
      </c>
      <c r="BG1220" t="s">
        <v>7368</v>
      </c>
      <c r="BH1220" s="6">
        <v>44390</v>
      </c>
      <c r="BI1220" s="6">
        <v>44393</v>
      </c>
      <c r="BJ1220" s="32">
        <f t="shared" si="58"/>
        <v>2021</v>
      </c>
      <c r="BK1220" t="s">
        <v>104</v>
      </c>
      <c r="BL1220" t="s">
        <v>111</v>
      </c>
      <c r="BM1220" t="s">
        <v>86</v>
      </c>
      <c r="BN1220" t="s">
        <v>85</v>
      </c>
      <c r="BO1220" t="s">
        <v>105</v>
      </c>
      <c r="BP1220" t="str">
        <f t="shared" si="59"/>
        <v>11</v>
      </c>
    </row>
    <row r="1221" spans="1:68" x14ac:dyDescent="0.25">
      <c r="A1221">
        <v>2023</v>
      </c>
      <c r="B1221" t="s">
        <v>7372</v>
      </c>
      <c r="C1221" t="s">
        <v>7373</v>
      </c>
      <c r="D1221" t="s">
        <v>7374</v>
      </c>
      <c r="E1221">
        <v>20210518</v>
      </c>
      <c r="F1221">
        <v>20210719</v>
      </c>
      <c r="G1221" t="str">
        <f t="shared" si="57"/>
        <v>2021</v>
      </c>
      <c r="H1221">
        <v>63</v>
      </c>
      <c r="I1221" t="s">
        <v>7375</v>
      </c>
      <c r="J1221" t="s">
        <v>7376</v>
      </c>
      <c r="K1221" t="s">
        <v>83</v>
      </c>
      <c r="L1221" t="s">
        <v>84</v>
      </c>
      <c r="M1221" t="s">
        <v>85</v>
      </c>
      <c r="N1221" t="s">
        <v>86</v>
      </c>
      <c r="O1221">
        <v>111</v>
      </c>
      <c r="P1221" t="s">
        <v>118</v>
      </c>
      <c r="Q1221" t="s">
        <v>7377</v>
      </c>
      <c r="R1221" t="s">
        <v>7378</v>
      </c>
      <c r="S1221">
        <v>229809</v>
      </c>
      <c r="T1221">
        <v>65764</v>
      </c>
      <c r="U1221">
        <v>17413</v>
      </c>
      <c r="V1221">
        <v>0</v>
      </c>
      <c r="W1221">
        <v>6883.3</v>
      </c>
      <c r="X1221">
        <v>26271.82</v>
      </c>
      <c r="Y1221">
        <v>2545.84</v>
      </c>
      <c r="Z1221">
        <v>4800</v>
      </c>
      <c r="AA1221">
        <v>6975</v>
      </c>
      <c r="AB1221">
        <v>361792</v>
      </c>
      <c r="AC1221" t="s">
        <v>90</v>
      </c>
      <c r="AD1221" t="s">
        <v>91</v>
      </c>
      <c r="AE1221" t="s">
        <v>805</v>
      </c>
      <c r="AF1221" t="s">
        <v>966</v>
      </c>
      <c r="AG1221">
        <v>15</v>
      </c>
      <c r="AH1221">
        <v>5</v>
      </c>
      <c r="AI1221">
        <v>28</v>
      </c>
      <c r="AJ1221">
        <v>153246</v>
      </c>
      <c r="AK1221">
        <v>7385</v>
      </c>
      <c r="AL1221">
        <v>1</v>
      </c>
      <c r="AM1221">
        <v>23558</v>
      </c>
      <c r="AN1221">
        <v>2.1450999999999998</v>
      </c>
      <c r="AO1221">
        <v>2.0465</v>
      </c>
      <c r="AP1221">
        <v>9.8599999999999993E-2</v>
      </c>
      <c r="AQ1221">
        <v>5.2055001258850098</v>
      </c>
      <c r="AR1221">
        <v>4.9116001129150391</v>
      </c>
      <c r="AS1221">
        <v>0.2939000129699707</v>
      </c>
      <c r="AT1221" t="s">
        <v>94</v>
      </c>
      <c r="AU1221" t="s">
        <v>90</v>
      </c>
      <c r="AV1221" t="s">
        <v>7379</v>
      </c>
      <c r="AW1221" t="s">
        <v>7380</v>
      </c>
      <c r="AX1221" t="s">
        <v>84</v>
      </c>
      <c r="AY1221" t="s">
        <v>7381</v>
      </c>
      <c r="AZ1221" t="s">
        <v>459</v>
      </c>
      <c r="BA1221" t="s">
        <v>3894</v>
      </c>
      <c r="BB1221" t="s">
        <v>3895</v>
      </c>
      <c r="BC1221" t="s">
        <v>1123</v>
      </c>
      <c r="BD1221" t="s">
        <v>7382</v>
      </c>
      <c r="BF1221" t="s">
        <v>7382</v>
      </c>
      <c r="BG1221" t="s">
        <v>7373</v>
      </c>
      <c r="BH1221" s="6">
        <v>44368</v>
      </c>
      <c r="BI1221" s="6">
        <v>44396</v>
      </c>
      <c r="BJ1221" s="32">
        <f t="shared" si="58"/>
        <v>2021</v>
      </c>
      <c r="BK1221" t="s">
        <v>104</v>
      </c>
      <c r="BL1221" t="s">
        <v>94</v>
      </c>
      <c r="BM1221" t="s">
        <v>86</v>
      </c>
      <c r="BN1221" t="s">
        <v>85</v>
      </c>
      <c r="BO1221" t="s">
        <v>138</v>
      </c>
      <c r="BP1221" t="str">
        <f t="shared" si="59"/>
        <v>02</v>
      </c>
    </row>
    <row r="1222" spans="1:68" x14ac:dyDescent="0.25">
      <c r="A1222">
        <v>2023</v>
      </c>
      <c r="B1222" t="s">
        <v>7383</v>
      </c>
      <c r="C1222" t="s">
        <v>7384</v>
      </c>
      <c r="D1222" t="s">
        <v>7385</v>
      </c>
      <c r="E1222">
        <v>20210528</v>
      </c>
      <c r="F1222">
        <v>20210721</v>
      </c>
      <c r="G1222" t="str">
        <f t="shared" si="57"/>
        <v>2021</v>
      </c>
      <c r="H1222">
        <v>55</v>
      </c>
      <c r="I1222" t="s">
        <v>7386</v>
      </c>
      <c r="J1222" t="s">
        <v>7387</v>
      </c>
      <c r="K1222" t="s">
        <v>83</v>
      </c>
      <c r="L1222" t="s">
        <v>84</v>
      </c>
      <c r="M1222" t="s">
        <v>85</v>
      </c>
      <c r="N1222" t="s">
        <v>86</v>
      </c>
      <c r="O1222">
        <v>111</v>
      </c>
      <c r="P1222" t="s">
        <v>87</v>
      </c>
      <c r="Q1222" t="s">
        <v>6067</v>
      </c>
      <c r="R1222" t="s">
        <v>6068</v>
      </c>
      <c r="S1222">
        <v>187401</v>
      </c>
      <c r="T1222">
        <v>64150</v>
      </c>
      <c r="U1222">
        <v>0</v>
      </c>
      <c r="V1222">
        <v>0</v>
      </c>
      <c r="W1222">
        <v>5290.16</v>
      </c>
      <c r="X1222">
        <v>1119.3</v>
      </c>
      <c r="Y1222">
        <v>14182.86</v>
      </c>
      <c r="Z1222">
        <v>4320</v>
      </c>
      <c r="AA1222">
        <v>8100</v>
      </c>
      <c r="AB1222">
        <v>374268</v>
      </c>
      <c r="AC1222" t="s">
        <v>157</v>
      </c>
      <c r="AD1222" t="s">
        <v>158</v>
      </c>
      <c r="AE1222" t="s">
        <v>159</v>
      </c>
      <c r="AF1222" t="s">
        <v>160</v>
      </c>
      <c r="AG1222">
        <v>21</v>
      </c>
      <c r="AH1222">
        <v>7</v>
      </c>
      <c r="AI1222">
        <v>38</v>
      </c>
      <c r="AJ1222">
        <v>262223</v>
      </c>
      <c r="AK1222">
        <v>69056</v>
      </c>
      <c r="AL1222">
        <v>23019</v>
      </c>
      <c r="AM1222">
        <v>138220</v>
      </c>
      <c r="AN1222">
        <v>4.4240000000000004</v>
      </c>
      <c r="AO1222">
        <v>3.5017999999999998</v>
      </c>
      <c r="AP1222">
        <v>0.92220000000000002</v>
      </c>
      <c r="AQ1222">
        <v>6.1248701214790344</v>
      </c>
      <c r="AR1222">
        <v>5.2026700973510742</v>
      </c>
      <c r="AS1222">
        <v>0.92220002412796021</v>
      </c>
      <c r="AT1222" t="s">
        <v>111</v>
      </c>
      <c r="AU1222" t="s">
        <v>157</v>
      </c>
      <c r="AW1222" t="s">
        <v>7388</v>
      </c>
      <c r="AX1222" t="s">
        <v>84</v>
      </c>
      <c r="AY1222" t="s">
        <v>112</v>
      </c>
      <c r="AZ1222" t="s">
        <v>98</v>
      </c>
      <c r="BA1222" t="s">
        <v>99</v>
      </c>
      <c r="BB1222" t="s">
        <v>100</v>
      </c>
      <c r="BC1222" t="s">
        <v>6072</v>
      </c>
      <c r="BE1222" t="s">
        <v>6073</v>
      </c>
      <c r="BF1222" t="s">
        <v>6073</v>
      </c>
      <c r="BG1222" t="s">
        <v>7384</v>
      </c>
      <c r="BH1222" s="6">
        <v>44370</v>
      </c>
      <c r="BI1222" s="6">
        <v>44398</v>
      </c>
      <c r="BJ1222" s="32">
        <f t="shared" si="58"/>
        <v>2021</v>
      </c>
      <c r="BK1222" t="s">
        <v>104</v>
      </c>
      <c r="BL1222" t="s">
        <v>111</v>
      </c>
      <c r="BM1222" t="s">
        <v>86</v>
      </c>
      <c r="BN1222" t="s">
        <v>85</v>
      </c>
      <c r="BO1222" t="s">
        <v>160</v>
      </c>
      <c r="BP1222" t="str">
        <f t="shared" si="59"/>
        <v>03</v>
      </c>
    </row>
    <row r="1223" spans="1:68" x14ac:dyDescent="0.25">
      <c r="A1223">
        <v>2023</v>
      </c>
      <c r="B1223" t="s">
        <v>7389</v>
      </c>
      <c r="C1223" t="s">
        <v>7390</v>
      </c>
      <c r="D1223" t="s">
        <v>7391</v>
      </c>
      <c r="E1223">
        <v>20210602</v>
      </c>
      <c r="F1223">
        <v>20210722</v>
      </c>
      <c r="G1223" t="str">
        <f t="shared" si="57"/>
        <v>2021</v>
      </c>
      <c r="H1223">
        <v>51</v>
      </c>
      <c r="I1223" t="s">
        <v>7392</v>
      </c>
      <c r="J1223" t="s">
        <v>7393</v>
      </c>
      <c r="K1223" t="s">
        <v>83</v>
      </c>
      <c r="L1223" t="s">
        <v>84</v>
      </c>
      <c r="M1223" t="s">
        <v>85</v>
      </c>
      <c r="N1223" t="s">
        <v>86</v>
      </c>
      <c r="O1223">
        <v>111</v>
      </c>
      <c r="P1223" t="s">
        <v>118</v>
      </c>
      <c r="Q1223" t="s">
        <v>315</v>
      </c>
      <c r="R1223" t="s">
        <v>316</v>
      </c>
      <c r="S1223">
        <v>154472</v>
      </c>
      <c r="T1223">
        <v>55780</v>
      </c>
      <c r="U1223">
        <v>0</v>
      </c>
      <c r="V1223">
        <v>0</v>
      </c>
      <c r="W1223">
        <v>501.4</v>
      </c>
      <c r="X1223">
        <v>0</v>
      </c>
      <c r="Y1223">
        <v>2420</v>
      </c>
      <c r="Z1223">
        <v>3880</v>
      </c>
      <c r="AA1223">
        <v>4650</v>
      </c>
      <c r="AB1223">
        <v>275885</v>
      </c>
      <c r="AC1223" t="s">
        <v>293</v>
      </c>
      <c r="AD1223" t="s">
        <v>294</v>
      </c>
      <c r="AE1223" t="s">
        <v>359</v>
      </c>
      <c r="AF1223" t="s">
        <v>3636</v>
      </c>
      <c r="AG1223">
        <v>10</v>
      </c>
      <c r="AH1223">
        <v>3</v>
      </c>
      <c r="AI1223">
        <v>21</v>
      </c>
      <c r="AJ1223">
        <v>120012</v>
      </c>
      <c r="AK1223">
        <v>1295</v>
      </c>
      <c r="AL1223">
        <v>1</v>
      </c>
      <c r="AM1223">
        <v>6061</v>
      </c>
      <c r="AN1223">
        <v>1.62</v>
      </c>
      <c r="AO1223">
        <v>1.6027</v>
      </c>
      <c r="AP1223">
        <v>1.7299999999999999E-2</v>
      </c>
      <c r="AQ1223">
        <v>4.504859795793891</v>
      </c>
      <c r="AR1223">
        <v>4.4875597953796387</v>
      </c>
      <c r="AS1223">
        <v>1.7300000414252281E-2</v>
      </c>
      <c r="AT1223" t="s">
        <v>111</v>
      </c>
      <c r="AU1223" t="s">
        <v>83</v>
      </c>
      <c r="AW1223" t="s">
        <v>7394</v>
      </c>
      <c r="AX1223" t="s">
        <v>84</v>
      </c>
      <c r="AY1223" t="s">
        <v>1638</v>
      </c>
      <c r="AZ1223" t="s">
        <v>98</v>
      </c>
      <c r="BA1223" t="s">
        <v>99</v>
      </c>
      <c r="BB1223" t="s">
        <v>438</v>
      </c>
      <c r="BC1223" t="s">
        <v>321</v>
      </c>
      <c r="BD1223" t="s">
        <v>1415</v>
      </c>
      <c r="BF1223" t="s">
        <v>1415</v>
      </c>
      <c r="BG1223" t="s">
        <v>7390</v>
      </c>
      <c r="BH1223" s="6">
        <v>44361</v>
      </c>
      <c r="BI1223" s="6">
        <v>44399</v>
      </c>
      <c r="BJ1223" s="32">
        <f t="shared" si="58"/>
        <v>2021</v>
      </c>
      <c r="BK1223" t="s">
        <v>104</v>
      </c>
      <c r="BL1223" t="s">
        <v>111</v>
      </c>
      <c r="BM1223" t="s">
        <v>86</v>
      </c>
      <c r="BN1223" t="s">
        <v>85</v>
      </c>
      <c r="BO1223" t="s">
        <v>3636</v>
      </c>
      <c r="BP1223" t="str">
        <f t="shared" si="59"/>
        <v>17</v>
      </c>
    </row>
    <row r="1224" spans="1:68" x14ac:dyDescent="0.25">
      <c r="A1224">
        <v>2023</v>
      </c>
      <c r="B1224" t="s">
        <v>7395</v>
      </c>
      <c r="C1224" t="s">
        <v>7396</v>
      </c>
      <c r="D1224" t="s">
        <v>7397</v>
      </c>
      <c r="E1224">
        <v>20210706</v>
      </c>
      <c r="F1224">
        <v>20210722</v>
      </c>
      <c r="G1224" t="str">
        <f t="shared" si="57"/>
        <v>2021</v>
      </c>
      <c r="H1224">
        <v>17</v>
      </c>
      <c r="I1224" t="s">
        <v>7398</v>
      </c>
      <c r="J1224" t="s">
        <v>337</v>
      </c>
      <c r="K1224" t="s">
        <v>83</v>
      </c>
      <c r="L1224" t="s">
        <v>84</v>
      </c>
      <c r="M1224" t="s">
        <v>85</v>
      </c>
      <c r="N1224" t="s">
        <v>86</v>
      </c>
      <c r="O1224">
        <v>111</v>
      </c>
      <c r="P1224" t="s">
        <v>118</v>
      </c>
      <c r="Q1224" t="s">
        <v>1024</v>
      </c>
      <c r="R1224" t="s">
        <v>1025</v>
      </c>
      <c r="S1224">
        <v>62471</v>
      </c>
      <c r="T1224">
        <v>21528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1280</v>
      </c>
      <c r="AA1224">
        <v>2400</v>
      </c>
      <c r="AB1224">
        <v>45357</v>
      </c>
      <c r="AC1224" t="s">
        <v>135</v>
      </c>
      <c r="AD1224" t="s">
        <v>136</v>
      </c>
      <c r="AE1224" t="s">
        <v>175</v>
      </c>
      <c r="AF1224" t="s">
        <v>176</v>
      </c>
      <c r="AG1224">
        <v>6</v>
      </c>
      <c r="AH1224">
        <v>2</v>
      </c>
      <c r="AI1224">
        <v>12</v>
      </c>
      <c r="AJ1224">
        <v>36566</v>
      </c>
      <c r="AK1224">
        <v>228</v>
      </c>
      <c r="AL1224">
        <v>1</v>
      </c>
      <c r="AM1224">
        <v>1585</v>
      </c>
      <c r="AN1224">
        <v>0.49130000000000001</v>
      </c>
      <c r="AO1224">
        <v>0.48830000000000001</v>
      </c>
      <c r="AP1224">
        <v>3.0000000000000001E-3</v>
      </c>
      <c r="AQ1224">
        <v>0.73245000839233398</v>
      </c>
      <c r="AR1224">
        <v>0.73245000839233398</v>
      </c>
      <c r="AS1224">
        <v>0</v>
      </c>
      <c r="AT1224" t="s">
        <v>242</v>
      </c>
      <c r="AU1224" t="s">
        <v>83</v>
      </c>
      <c r="AW1224" t="s">
        <v>125</v>
      </c>
      <c r="AX1224" t="s">
        <v>84</v>
      </c>
      <c r="AY1224" t="s">
        <v>112</v>
      </c>
      <c r="AZ1224" t="s">
        <v>98</v>
      </c>
      <c r="BA1224" t="s">
        <v>99</v>
      </c>
      <c r="BB1224" t="s">
        <v>100</v>
      </c>
      <c r="BC1224" t="s">
        <v>2027</v>
      </c>
      <c r="BD1224" t="s">
        <v>2028</v>
      </c>
      <c r="BF1224" t="s">
        <v>2028</v>
      </c>
      <c r="BG1224" t="s">
        <v>7396</v>
      </c>
      <c r="BH1224" s="6">
        <v>44385</v>
      </c>
      <c r="BI1224" s="6">
        <v>44399</v>
      </c>
      <c r="BJ1224" s="32">
        <f t="shared" si="58"/>
        <v>2021</v>
      </c>
      <c r="BK1224" t="s">
        <v>104</v>
      </c>
      <c r="BL1224" t="s">
        <v>242</v>
      </c>
      <c r="BM1224" t="s">
        <v>86</v>
      </c>
      <c r="BN1224" t="s">
        <v>85</v>
      </c>
      <c r="BO1224" t="s">
        <v>176</v>
      </c>
      <c r="BP1224" t="str">
        <f t="shared" si="59"/>
        <v>02</v>
      </c>
    </row>
    <row r="1225" spans="1:68" x14ac:dyDescent="0.25">
      <c r="A1225">
        <v>2023</v>
      </c>
      <c r="B1225" t="s">
        <v>7399</v>
      </c>
      <c r="C1225" t="s">
        <v>7400</v>
      </c>
      <c r="D1225" t="s">
        <v>7401</v>
      </c>
      <c r="E1225">
        <v>20210625</v>
      </c>
      <c r="F1225">
        <v>20210708</v>
      </c>
      <c r="G1225" t="str">
        <f t="shared" si="57"/>
        <v>2021</v>
      </c>
      <c r="H1225">
        <v>14</v>
      </c>
      <c r="I1225" t="s">
        <v>7402</v>
      </c>
      <c r="J1225" t="s">
        <v>7403</v>
      </c>
      <c r="K1225" t="s">
        <v>83</v>
      </c>
      <c r="L1225" t="s">
        <v>84</v>
      </c>
      <c r="M1225" t="s">
        <v>85</v>
      </c>
      <c r="N1225" t="s">
        <v>86</v>
      </c>
      <c r="O1225">
        <v>111</v>
      </c>
      <c r="P1225" t="s">
        <v>118</v>
      </c>
      <c r="Q1225" t="s">
        <v>812</v>
      </c>
      <c r="R1225" t="s">
        <v>813</v>
      </c>
      <c r="S1225">
        <v>32677</v>
      </c>
      <c r="T1225">
        <v>17427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1040</v>
      </c>
      <c r="AA1225">
        <v>1950</v>
      </c>
      <c r="AB1225">
        <v>56547</v>
      </c>
      <c r="AC1225" t="s">
        <v>83</v>
      </c>
      <c r="AD1225" t="s">
        <v>84</v>
      </c>
      <c r="AE1225" t="s">
        <v>85</v>
      </c>
      <c r="AF1225" t="s">
        <v>86</v>
      </c>
      <c r="AG1225">
        <v>5</v>
      </c>
      <c r="AH1225">
        <v>2</v>
      </c>
      <c r="AI1225">
        <v>11</v>
      </c>
      <c r="AJ1225">
        <v>54445</v>
      </c>
      <c r="AK1225">
        <v>799</v>
      </c>
      <c r="AL1225">
        <v>1</v>
      </c>
      <c r="AM1225">
        <v>3679</v>
      </c>
      <c r="AN1225">
        <v>0.73780000000000001</v>
      </c>
      <c r="AO1225">
        <v>0.72709999999999997</v>
      </c>
      <c r="AP1225">
        <v>1.0699999999999999E-2</v>
      </c>
      <c r="AQ1225">
        <v>0.98886001110076904</v>
      </c>
      <c r="AR1225">
        <v>0.98886001110076904</v>
      </c>
      <c r="AS1225">
        <v>0</v>
      </c>
      <c r="AT1225" t="s">
        <v>139</v>
      </c>
      <c r="AU1225" t="s">
        <v>83</v>
      </c>
      <c r="AW1225" t="s">
        <v>125</v>
      </c>
      <c r="AX1225" t="s">
        <v>84</v>
      </c>
      <c r="AY1225" t="s">
        <v>553</v>
      </c>
      <c r="AZ1225" t="s">
        <v>98</v>
      </c>
      <c r="BA1225" t="s">
        <v>99</v>
      </c>
      <c r="BB1225" t="s">
        <v>554</v>
      </c>
      <c r="BC1225" t="s">
        <v>1458</v>
      </c>
      <c r="BF1225" t="s">
        <v>1458</v>
      </c>
      <c r="BG1225" t="s">
        <v>7400</v>
      </c>
      <c r="BH1225" s="6">
        <v>44372</v>
      </c>
      <c r="BI1225" s="6">
        <v>44385</v>
      </c>
      <c r="BJ1225" s="32">
        <f t="shared" si="58"/>
        <v>2021</v>
      </c>
      <c r="BK1225" t="s">
        <v>104</v>
      </c>
      <c r="BL1225" t="s">
        <v>139</v>
      </c>
      <c r="BM1225" t="s">
        <v>86</v>
      </c>
      <c r="BN1225" t="s">
        <v>85</v>
      </c>
      <c r="BO1225" t="s">
        <v>889</v>
      </c>
      <c r="BP1225" t="str">
        <f t="shared" si="59"/>
        <v>26</v>
      </c>
    </row>
    <row r="1226" spans="1:68" x14ac:dyDescent="0.25">
      <c r="A1226">
        <v>2023</v>
      </c>
      <c r="B1226" t="s">
        <v>7404</v>
      </c>
      <c r="C1226" t="s">
        <v>7405</v>
      </c>
      <c r="D1226" t="s">
        <v>7406</v>
      </c>
      <c r="E1226">
        <v>20210620</v>
      </c>
      <c r="F1226">
        <v>20210708</v>
      </c>
      <c r="G1226" t="str">
        <f t="shared" si="57"/>
        <v>2021</v>
      </c>
      <c r="H1226">
        <v>19</v>
      </c>
      <c r="I1226" t="s">
        <v>7407</v>
      </c>
      <c r="J1226" t="s">
        <v>7408</v>
      </c>
      <c r="K1226" t="s">
        <v>83</v>
      </c>
      <c r="L1226" t="s">
        <v>84</v>
      </c>
      <c r="M1226" t="s">
        <v>85</v>
      </c>
      <c r="N1226" t="s">
        <v>86</v>
      </c>
      <c r="O1226">
        <v>111</v>
      </c>
      <c r="P1226" t="s">
        <v>118</v>
      </c>
      <c r="Q1226" t="s">
        <v>918</v>
      </c>
      <c r="R1226" t="s">
        <v>919</v>
      </c>
      <c r="S1226">
        <v>49645</v>
      </c>
      <c r="T1226">
        <v>24914</v>
      </c>
      <c r="U1226">
        <v>0</v>
      </c>
      <c r="V1226">
        <v>0</v>
      </c>
      <c r="W1226">
        <v>1575.96</v>
      </c>
      <c r="X1226">
        <v>10957.36</v>
      </c>
      <c r="Y1226">
        <v>0</v>
      </c>
      <c r="Z1226">
        <v>1440</v>
      </c>
      <c r="AA1226">
        <v>2700</v>
      </c>
      <c r="AB1226">
        <v>115006</v>
      </c>
      <c r="AC1226" t="s">
        <v>135</v>
      </c>
      <c r="AD1226" t="s">
        <v>136</v>
      </c>
      <c r="AE1226" t="s">
        <v>137</v>
      </c>
      <c r="AF1226" t="s">
        <v>138</v>
      </c>
      <c r="AG1226">
        <v>13</v>
      </c>
      <c r="AH1226">
        <v>4</v>
      </c>
      <c r="AI1226">
        <v>26</v>
      </c>
      <c r="AJ1226">
        <v>131996</v>
      </c>
      <c r="AK1226">
        <v>3152</v>
      </c>
      <c r="AL1226">
        <v>1</v>
      </c>
      <c r="AM1226">
        <v>13581</v>
      </c>
      <c r="AN1226">
        <v>1.8048</v>
      </c>
      <c r="AO1226">
        <v>1.7626999999999999</v>
      </c>
      <c r="AP1226">
        <v>4.2099999999999999E-2</v>
      </c>
      <c r="AQ1226">
        <v>1.8289999589323997</v>
      </c>
      <c r="AR1226">
        <v>1.7626999616622925</v>
      </c>
      <c r="AS1226">
        <v>6.6299997270107269E-2</v>
      </c>
      <c r="AT1226" t="s">
        <v>111</v>
      </c>
      <c r="AU1226" t="s">
        <v>83</v>
      </c>
      <c r="AW1226" t="s">
        <v>125</v>
      </c>
      <c r="AX1226" t="s">
        <v>84</v>
      </c>
      <c r="AY1226" t="s">
        <v>112</v>
      </c>
      <c r="AZ1226" t="s">
        <v>98</v>
      </c>
      <c r="BA1226" t="s">
        <v>99</v>
      </c>
      <c r="BB1226" t="s">
        <v>100</v>
      </c>
      <c r="BC1226" t="s">
        <v>7409</v>
      </c>
      <c r="BD1226" t="s">
        <v>7410</v>
      </c>
      <c r="BF1226" t="s">
        <v>7410</v>
      </c>
      <c r="BG1226" t="s">
        <v>7405</v>
      </c>
      <c r="BH1226" s="6">
        <v>44377</v>
      </c>
      <c r="BI1226" s="6">
        <v>44385</v>
      </c>
      <c r="BJ1226" s="32">
        <f t="shared" si="58"/>
        <v>2021</v>
      </c>
      <c r="BK1226" t="s">
        <v>104</v>
      </c>
      <c r="BL1226" t="s">
        <v>111</v>
      </c>
      <c r="BM1226" t="s">
        <v>86</v>
      </c>
      <c r="BN1226" t="s">
        <v>85</v>
      </c>
      <c r="BO1226" t="s">
        <v>138</v>
      </c>
      <c r="BP1226" t="str">
        <f t="shared" si="59"/>
        <v>02</v>
      </c>
    </row>
    <row r="1227" spans="1:68" x14ac:dyDescent="0.25">
      <c r="A1227">
        <v>2023</v>
      </c>
      <c r="B1227" t="s">
        <v>7411</v>
      </c>
      <c r="C1227" t="s">
        <v>7412</v>
      </c>
      <c r="D1227" t="s">
        <v>7413</v>
      </c>
      <c r="E1227">
        <v>20210727</v>
      </c>
      <c r="F1227">
        <v>20210830</v>
      </c>
      <c r="G1227" t="str">
        <f t="shared" si="57"/>
        <v>2021</v>
      </c>
      <c r="H1227">
        <v>35</v>
      </c>
      <c r="I1227" t="s">
        <v>7414</v>
      </c>
      <c r="J1227" t="s">
        <v>7415</v>
      </c>
      <c r="K1227" t="s">
        <v>83</v>
      </c>
      <c r="L1227" t="s">
        <v>84</v>
      </c>
      <c r="M1227" t="s">
        <v>85</v>
      </c>
      <c r="N1227" t="s">
        <v>86</v>
      </c>
      <c r="O1227">
        <v>111</v>
      </c>
      <c r="P1227" t="s">
        <v>118</v>
      </c>
      <c r="Q1227" t="s">
        <v>3770</v>
      </c>
      <c r="R1227" t="s">
        <v>3771</v>
      </c>
      <c r="S1227">
        <v>111334</v>
      </c>
      <c r="T1227">
        <v>41485</v>
      </c>
      <c r="U1227">
        <v>11917</v>
      </c>
      <c r="V1227">
        <v>0</v>
      </c>
      <c r="W1227">
        <v>358.93</v>
      </c>
      <c r="X1227">
        <v>10285.92</v>
      </c>
      <c r="Y1227">
        <v>0</v>
      </c>
      <c r="Z1227">
        <v>2920</v>
      </c>
      <c r="AA1227">
        <v>6375</v>
      </c>
      <c r="AB1227">
        <v>267886</v>
      </c>
      <c r="AC1227" t="s">
        <v>161</v>
      </c>
      <c r="AD1227" t="s">
        <v>1689</v>
      </c>
      <c r="AE1227" t="s">
        <v>1690</v>
      </c>
      <c r="AF1227" t="s">
        <v>1691</v>
      </c>
      <c r="AG1227">
        <v>20</v>
      </c>
      <c r="AH1227">
        <v>7</v>
      </c>
      <c r="AI1227">
        <v>37</v>
      </c>
      <c r="AJ1227">
        <v>287356</v>
      </c>
      <c r="AK1227">
        <v>18899</v>
      </c>
      <c r="AL1227">
        <v>1</v>
      </c>
      <c r="AM1227">
        <v>58333</v>
      </c>
      <c r="AN1227">
        <v>4.0898000000000003</v>
      </c>
      <c r="AO1227">
        <v>3.8374000000000001</v>
      </c>
      <c r="AP1227">
        <v>0.25240000000000001</v>
      </c>
      <c r="AQ1227">
        <v>4.0897999703884125</v>
      </c>
      <c r="AR1227">
        <v>3.837399959564209</v>
      </c>
      <c r="AS1227">
        <v>0.25240001082420349</v>
      </c>
      <c r="AT1227" t="s">
        <v>111</v>
      </c>
      <c r="AU1227" t="s">
        <v>161</v>
      </c>
      <c r="AV1227" t="s">
        <v>161</v>
      </c>
      <c r="AW1227" t="s">
        <v>330</v>
      </c>
      <c r="AX1227" t="s">
        <v>84</v>
      </c>
      <c r="AY1227" t="s">
        <v>492</v>
      </c>
      <c r="AZ1227" t="s">
        <v>98</v>
      </c>
      <c r="BA1227" t="s">
        <v>99</v>
      </c>
      <c r="BB1227" t="s">
        <v>398</v>
      </c>
      <c r="BC1227" t="s">
        <v>1693</v>
      </c>
      <c r="BD1227" t="s">
        <v>1694</v>
      </c>
      <c r="BE1227" t="s">
        <v>1695</v>
      </c>
      <c r="BF1227" t="s">
        <v>1695</v>
      </c>
      <c r="BG1227" t="s">
        <v>7412</v>
      </c>
      <c r="BH1227" s="6">
        <v>44412</v>
      </c>
      <c r="BI1227" s="6">
        <v>44438</v>
      </c>
      <c r="BJ1227" s="32">
        <f t="shared" si="58"/>
        <v>2021</v>
      </c>
      <c r="BK1227" t="s">
        <v>104</v>
      </c>
      <c r="BL1227" t="s">
        <v>111</v>
      </c>
      <c r="BM1227" t="s">
        <v>86</v>
      </c>
      <c r="BN1227" t="s">
        <v>85</v>
      </c>
      <c r="BO1227" t="s">
        <v>1691</v>
      </c>
      <c r="BP1227" t="str">
        <f t="shared" si="59"/>
        <v>05</v>
      </c>
    </row>
    <row r="1228" spans="1:68" x14ac:dyDescent="0.25">
      <c r="A1228">
        <v>2023</v>
      </c>
      <c r="B1228" t="s">
        <v>6686</v>
      </c>
      <c r="C1228" t="s">
        <v>6687</v>
      </c>
      <c r="D1228" t="s">
        <v>6688</v>
      </c>
      <c r="E1228">
        <v>20211031</v>
      </c>
      <c r="F1228">
        <v>20211130</v>
      </c>
      <c r="G1228" t="str">
        <f t="shared" si="57"/>
        <v>2021</v>
      </c>
      <c r="H1228">
        <v>31</v>
      </c>
      <c r="I1228" t="s">
        <v>6689</v>
      </c>
      <c r="J1228" t="s">
        <v>6690</v>
      </c>
      <c r="K1228" t="s">
        <v>135</v>
      </c>
      <c r="L1228" t="s">
        <v>136</v>
      </c>
      <c r="M1228" t="s">
        <v>175</v>
      </c>
      <c r="N1228" t="s">
        <v>176</v>
      </c>
      <c r="O1228">
        <v>111</v>
      </c>
      <c r="P1228" t="s">
        <v>118</v>
      </c>
      <c r="Q1228" t="s">
        <v>6691</v>
      </c>
      <c r="R1228" t="s">
        <v>6692</v>
      </c>
      <c r="S1228">
        <v>151473</v>
      </c>
      <c r="T1228">
        <v>35707</v>
      </c>
      <c r="U1228">
        <v>35751</v>
      </c>
      <c r="V1228">
        <v>0</v>
      </c>
      <c r="W1228">
        <v>2837.87</v>
      </c>
      <c r="X1228">
        <v>36377</v>
      </c>
      <c r="Y1228">
        <v>18953.53</v>
      </c>
      <c r="Z1228">
        <v>2480</v>
      </c>
      <c r="AA1228">
        <v>4425</v>
      </c>
      <c r="AB1228">
        <v>158769</v>
      </c>
      <c r="AC1228" t="s">
        <v>135</v>
      </c>
      <c r="AD1228" t="s">
        <v>136</v>
      </c>
      <c r="AE1228" t="s">
        <v>137</v>
      </c>
      <c r="AF1228" t="s">
        <v>138</v>
      </c>
      <c r="AG1228">
        <v>5</v>
      </c>
      <c r="AH1228">
        <v>2</v>
      </c>
      <c r="AI1228">
        <v>10</v>
      </c>
      <c r="AJ1228">
        <v>34956</v>
      </c>
      <c r="AK1228">
        <v>8703</v>
      </c>
      <c r="AL1228">
        <v>1</v>
      </c>
      <c r="AM1228">
        <v>21609</v>
      </c>
      <c r="AN1228">
        <v>0.58299999999999996</v>
      </c>
      <c r="AO1228">
        <v>0.46679999999999999</v>
      </c>
      <c r="AP1228">
        <v>0.1162</v>
      </c>
      <c r="AQ1228">
        <v>2.3140299320220947</v>
      </c>
      <c r="AR1228">
        <v>1.6431399583816528</v>
      </c>
      <c r="AS1228">
        <v>0.67088997364044189</v>
      </c>
      <c r="AT1228" t="s">
        <v>242</v>
      </c>
      <c r="AU1228" t="s">
        <v>135</v>
      </c>
      <c r="AW1228" t="s">
        <v>1286</v>
      </c>
      <c r="AY1228" t="s">
        <v>112</v>
      </c>
      <c r="AZ1228" t="s">
        <v>98</v>
      </c>
      <c r="BA1228" t="s">
        <v>99</v>
      </c>
      <c r="BB1228" t="s">
        <v>100</v>
      </c>
      <c r="BC1228" t="s">
        <v>140</v>
      </c>
      <c r="BD1228" t="s">
        <v>141</v>
      </c>
      <c r="BF1228" t="s">
        <v>141</v>
      </c>
      <c r="BG1228" t="s">
        <v>6687</v>
      </c>
      <c r="BH1228" s="6">
        <v>44521</v>
      </c>
      <c r="BI1228" s="6">
        <v>44524</v>
      </c>
      <c r="BJ1228" s="32">
        <f t="shared" si="58"/>
        <v>2021</v>
      </c>
      <c r="BK1228" t="s">
        <v>214</v>
      </c>
      <c r="BL1228" t="s">
        <v>111</v>
      </c>
      <c r="BM1228" t="s">
        <v>86</v>
      </c>
      <c r="BN1228" t="s">
        <v>85</v>
      </c>
      <c r="BO1228" t="s">
        <v>320</v>
      </c>
      <c r="BP1228" t="str">
        <f t="shared" si="59"/>
        <v>04</v>
      </c>
    </row>
    <row r="1229" spans="1:68" x14ac:dyDescent="0.25">
      <c r="A1229">
        <v>2023</v>
      </c>
      <c r="B1229" t="s">
        <v>7416</v>
      </c>
      <c r="C1229" t="s">
        <v>7417</v>
      </c>
      <c r="D1229" t="s">
        <v>7418</v>
      </c>
      <c r="E1229">
        <v>20211116</v>
      </c>
      <c r="F1229">
        <v>20211125</v>
      </c>
      <c r="G1229" t="str">
        <f t="shared" si="57"/>
        <v>2021</v>
      </c>
      <c r="H1229">
        <v>10</v>
      </c>
      <c r="I1229" t="s">
        <v>7419</v>
      </c>
      <c r="J1229" t="s">
        <v>7420</v>
      </c>
      <c r="K1229" t="s">
        <v>83</v>
      </c>
      <c r="L1229" t="s">
        <v>84</v>
      </c>
      <c r="M1229" t="s">
        <v>85</v>
      </c>
      <c r="N1229" t="s">
        <v>86</v>
      </c>
      <c r="O1229">
        <v>111</v>
      </c>
      <c r="P1229" t="s">
        <v>118</v>
      </c>
      <c r="Q1229" t="s">
        <v>278</v>
      </c>
      <c r="R1229" t="s">
        <v>279</v>
      </c>
      <c r="S1229">
        <v>52468</v>
      </c>
      <c r="T1229">
        <v>9811</v>
      </c>
      <c r="U1229">
        <v>17413</v>
      </c>
      <c r="V1229">
        <v>0</v>
      </c>
      <c r="W1229">
        <v>68888.47</v>
      </c>
      <c r="X1229">
        <v>0</v>
      </c>
      <c r="Y1229">
        <v>0</v>
      </c>
      <c r="Z1229">
        <v>720</v>
      </c>
      <c r="AA1229">
        <v>975</v>
      </c>
      <c r="AB1229">
        <v>150106</v>
      </c>
      <c r="AC1229" t="s">
        <v>220</v>
      </c>
      <c r="AD1229" t="s">
        <v>221</v>
      </c>
      <c r="AE1229" t="s">
        <v>222</v>
      </c>
      <c r="AF1229" t="s">
        <v>372</v>
      </c>
      <c r="AG1229">
        <v>12</v>
      </c>
      <c r="AH1229">
        <v>4</v>
      </c>
      <c r="AI1229">
        <v>22</v>
      </c>
      <c r="AJ1229">
        <v>93345</v>
      </c>
      <c r="AK1229">
        <v>3856</v>
      </c>
      <c r="AL1229">
        <v>1</v>
      </c>
      <c r="AM1229">
        <v>15184</v>
      </c>
      <c r="AN1229">
        <v>1.298</v>
      </c>
      <c r="AO1229">
        <v>1.2464999999999999</v>
      </c>
      <c r="AP1229">
        <v>5.1499999999999997E-2</v>
      </c>
      <c r="AQ1229">
        <v>1.2980000153183937</v>
      </c>
      <c r="AR1229">
        <v>1.2465000152587891</v>
      </c>
      <c r="AS1229">
        <v>5.1500000059604645E-2</v>
      </c>
      <c r="AT1229" t="s">
        <v>177</v>
      </c>
      <c r="AU1229" t="s">
        <v>220</v>
      </c>
      <c r="AW1229" t="s">
        <v>125</v>
      </c>
      <c r="AY1229" t="s">
        <v>529</v>
      </c>
      <c r="AZ1229" t="s">
        <v>98</v>
      </c>
      <c r="BA1229" t="s">
        <v>99</v>
      </c>
      <c r="BB1229" t="s">
        <v>240</v>
      </c>
      <c r="BC1229" t="s">
        <v>373</v>
      </c>
      <c r="BD1229" t="s">
        <v>374</v>
      </c>
      <c r="BF1229" t="s">
        <v>374</v>
      </c>
      <c r="BG1229" t="s">
        <v>7417</v>
      </c>
      <c r="BH1229" s="6">
        <v>44523</v>
      </c>
      <c r="BI1229" s="6">
        <v>44525</v>
      </c>
      <c r="BJ1229" s="32">
        <f t="shared" si="58"/>
        <v>2021</v>
      </c>
      <c r="BK1229" t="s">
        <v>104</v>
      </c>
      <c r="BL1229" t="s">
        <v>177</v>
      </c>
      <c r="BM1229" t="s">
        <v>86</v>
      </c>
      <c r="BN1229" t="s">
        <v>85</v>
      </c>
      <c r="BO1229" t="s">
        <v>320</v>
      </c>
      <c r="BP1229" t="str">
        <f t="shared" si="59"/>
        <v>04</v>
      </c>
    </row>
    <row r="1230" spans="1:68" x14ac:dyDescent="0.25">
      <c r="A1230">
        <v>2023</v>
      </c>
      <c r="B1230" t="s">
        <v>7421</v>
      </c>
      <c r="C1230" t="s">
        <v>7422</v>
      </c>
      <c r="D1230" t="s">
        <v>7423</v>
      </c>
      <c r="E1230">
        <v>20211117</v>
      </c>
      <c r="F1230">
        <v>20211126</v>
      </c>
      <c r="G1230" t="str">
        <f t="shared" si="57"/>
        <v>2021</v>
      </c>
      <c r="H1230">
        <v>10</v>
      </c>
      <c r="I1230" t="s">
        <v>450</v>
      </c>
      <c r="J1230" t="s">
        <v>5276</v>
      </c>
      <c r="K1230" t="s">
        <v>83</v>
      </c>
      <c r="L1230" t="s">
        <v>84</v>
      </c>
      <c r="M1230" t="s">
        <v>85</v>
      </c>
      <c r="N1230" t="s">
        <v>86</v>
      </c>
      <c r="O1230">
        <v>111</v>
      </c>
      <c r="P1230" t="s">
        <v>118</v>
      </c>
      <c r="Q1230" t="s">
        <v>278</v>
      </c>
      <c r="R1230" t="s">
        <v>279</v>
      </c>
      <c r="S1230">
        <v>33786</v>
      </c>
      <c r="T1230">
        <v>12841</v>
      </c>
      <c r="U1230">
        <v>0</v>
      </c>
      <c r="V1230">
        <v>0</v>
      </c>
      <c r="W1230">
        <v>572.28</v>
      </c>
      <c r="X1230">
        <v>0</v>
      </c>
      <c r="Y1230">
        <v>0</v>
      </c>
      <c r="Z1230">
        <v>720</v>
      </c>
      <c r="AA1230">
        <v>1350</v>
      </c>
      <c r="AB1230">
        <v>82763</v>
      </c>
      <c r="AC1230" t="s">
        <v>220</v>
      </c>
      <c r="AD1230" t="s">
        <v>221</v>
      </c>
      <c r="AE1230" t="s">
        <v>222</v>
      </c>
      <c r="AF1230" t="s">
        <v>372</v>
      </c>
      <c r="AG1230">
        <v>12</v>
      </c>
      <c r="AH1230">
        <v>4</v>
      </c>
      <c r="AI1230">
        <v>22</v>
      </c>
      <c r="AJ1230">
        <v>93345</v>
      </c>
      <c r="AK1230">
        <v>3856</v>
      </c>
      <c r="AL1230">
        <v>1</v>
      </c>
      <c r="AM1230">
        <v>15184</v>
      </c>
      <c r="AN1230">
        <v>1.298</v>
      </c>
      <c r="AO1230">
        <v>1.2464999999999999</v>
      </c>
      <c r="AP1230">
        <v>5.1499999999999997E-2</v>
      </c>
      <c r="AQ1230">
        <v>1.2980000153183937</v>
      </c>
      <c r="AR1230">
        <v>1.2465000152587891</v>
      </c>
      <c r="AS1230">
        <v>5.1500000059604645E-2</v>
      </c>
      <c r="AT1230" t="s">
        <v>94</v>
      </c>
      <c r="AU1230" t="s">
        <v>220</v>
      </c>
      <c r="AW1230" t="s">
        <v>125</v>
      </c>
      <c r="AY1230" t="s">
        <v>843</v>
      </c>
      <c r="AZ1230" t="s">
        <v>98</v>
      </c>
      <c r="BA1230" t="s">
        <v>99</v>
      </c>
      <c r="BB1230" t="s">
        <v>438</v>
      </c>
      <c r="BC1230" t="s">
        <v>373</v>
      </c>
      <c r="BD1230" t="s">
        <v>374</v>
      </c>
      <c r="BF1230" t="s">
        <v>374</v>
      </c>
      <c r="BG1230" t="s">
        <v>7422</v>
      </c>
      <c r="BH1230" s="6">
        <v>44518</v>
      </c>
      <c r="BI1230" s="6">
        <v>44526</v>
      </c>
      <c r="BJ1230" s="32">
        <f t="shared" si="58"/>
        <v>2021</v>
      </c>
      <c r="BK1230" t="s">
        <v>104</v>
      </c>
      <c r="BL1230" t="s">
        <v>94</v>
      </c>
      <c r="BM1230" t="s">
        <v>86</v>
      </c>
      <c r="BN1230" t="s">
        <v>85</v>
      </c>
      <c r="BO1230" t="s">
        <v>372</v>
      </c>
      <c r="BP1230" t="str">
        <f t="shared" si="59"/>
        <v>01</v>
      </c>
    </row>
    <row r="1231" spans="1:68" x14ac:dyDescent="0.25">
      <c r="A1231">
        <v>2023</v>
      </c>
      <c r="B1231" t="s">
        <v>7424</v>
      </c>
      <c r="C1231" t="s">
        <v>7425</v>
      </c>
      <c r="D1231" t="s">
        <v>7426</v>
      </c>
      <c r="E1231">
        <v>20211119</v>
      </c>
      <c r="F1231">
        <v>20211126</v>
      </c>
      <c r="G1231" t="str">
        <f t="shared" si="57"/>
        <v>2021</v>
      </c>
      <c r="H1231">
        <v>8</v>
      </c>
      <c r="I1231" t="s">
        <v>7427</v>
      </c>
      <c r="J1231" t="s">
        <v>1503</v>
      </c>
      <c r="K1231" t="s">
        <v>83</v>
      </c>
      <c r="L1231" t="s">
        <v>84</v>
      </c>
      <c r="M1231" t="s">
        <v>85</v>
      </c>
      <c r="N1231" t="s">
        <v>86</v>
      </c>
      <c r="O1231">
        <v>111</v>
      </c>
      <c r="P1231" t="s">
        <v>118</v>
      </c>
      <c r="Q1231" t="s">
        <v>1440</v>
      </c>
      <c r="R1231" t="s">
        <v>1441</v>
      </c>
      <c r="S1231">
        <v>37749</v>
      </c>
      <c r="T1231">
        <v>10503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560</v>
      </c>
      <c r="AA1231">
        <v>1425</v>
      </c>
      <c r="AB1231">
        <v>36616</v>
      </c>
      <c r="AC1231" t="s">
        <v>220</v>
      </c>
      <c r="AD1231" t="s">
        <v>221</v>
      </c>
      <c r="AE1231" t="s">
        <v>222</v>
      </c>
      <c r="AF1231" t="s">
        <v>372</v>
      </c>
      <c r="AG1231">
        <v>6</v>
      </c>
      <c r="AH1231">
        <v>2</v>
      </c>
      <c r="AI1231">
        <v>12</v>
      </c>
      <c r="AJ1231">
        <v>43170</v>
      </c>
      <c r="AK1231">
        <v>664</v>
      </c>
      <c r="AL1231">
        <v>1</v>
      </c>
      <c r="AM1231">
        <v>3117</v>
      </c>
      <c r="AN1231">
        <v>0.58540000000000003</v>
      </c>
      <c r="AO1231">
        <v>0.57650000000000001</v>
      </c>
      <c r="AP1231">
        <v>8.8999999999999999E-3</v>
      </c>
      <c r="AQ1231">
        <v>0.57649999856948853</v>
      </c>
      <c r="AR1231">
        <v>0.57649999856948853</v>
      </c>
      <c r="AS1231">
        <v>0</v>
      </c>
      <c r="AT1231" t="s">
        <v>94</v>
      </c>
      <c r="AU1231" t="s">
        <v>220</v>
      </c>
      <c r="AW1231" t="s">
        <v>125</v>
      </c>
      <c r="AY1231" t="s">
        <v>97</v>
      </c>
      <c r="AZ1231" t="s">
        <v>98</v>
      </c>
      <c r="BA1231" t="s">
        <v>99</v>
      </c>
      <c r="BB1231" t="s">
        <v>100</v>
      </c>
      <c r="BC1231" t="s">
        <v>429</v>
      </c>
      <c r="BD1231" t="s">
        <v>430</v>
      </c>
      <c r="BF1231" t="s">
        <v>430</v>
      </c>
      <c r="BG1231" t="s">
        <v>7425</v>
      </c>
      <c r="BH1231" s="6">
        <v>44521</v>
      </c>
      <c r="BI1231" s="6">
        <v>44526</v>
      </c>
      <c r="BJ1231" s="32">
        <f t="shared" si="58"/>
        <v>2021</v>
      </c>
      <c r="BK1231" t="s">
        <v>104</v>
      </c>
      <c r="BL1231" t="s">
        <v>94</v>
      </c>
      <c r="BM1231" t="s">
        <v>86</v>
      </c>
      <c r="BN1231" t="s">
        <v>85</v>
      </c>
      <c r="BO1231" t="s">
        <v>372</v>
      </c>
      <c r="BP1231" t="str">
        <f t="shared" si="59"/>
        <v>01</v>
      </c>
    </row>
    <row r="1232" spans="1:68" x14ac:dyDescent="0.25">
      <c r="A1232">
        <v>2023</v>
      </c>
      <c r="B1232" t="s">
        <v>7428</v>
      </c>
      <c r="C1232" t="s">
        <v>7429</v>
      </c>
      <c r="D1232" t="s">
        <v>7430</v>
      </c>
      <c r="E1232">
        <v>20211122</v>
      </c>
      <c r="F1232">
        <v>20211128</v>
      </c>
      <c r="G1232" t="str">
        <f t="shared" si="57"/>
        <v>2021</v>
      </c>
      <c r="H1232">
        <v>7</v>
      </c>
      <c r="I1232" t="s">
        <v>7431</v>
      </c>
      <c r="J1232" t="s">
        <v>4317</v>
      </c>
      <c r="K1232" t="s">
        <v>83</v>
      </c>
      <c r="L1232" t="s">
        <v>84</v>
      </c>
      <c r="M1232" t="s">
        <v>85</v>
      </c>
      <c r="N1232" t="s">
        <v>86</v>
      </c>
      <c r="O1232">
        <v>111</v>
      </c>
      <c r="P1232" t="s">
        <v>118</v>
      </c>
      <c r="Q1232" t="s">
        <v>403</v>
      </c>
      <c r="R1232" t="s">
        <v>404</v>
      </c>
      <c r="S1232">
        <v>24204</v>
      </c>
      <c r="T1232">
        <v>8426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520</v>
      </c>
      <c r="AA1232">
        <v>825</v>
      </c>
      <c r="AB1232">
        <v>53080</v>
      </c>
      <c r="AC1232" t="s">
        <v>161</v>
      </c>
      <c r="AD1232" t="s">
        <v>1689</v>
      </c>
      <c r="AE1232" t="s">
        <v>1690</v>
      </c>
      <c r="AF1232" t="s">
        <v>1691</v>
      </c>
      <c r="AG1232">
        <v>8</v>
      </c>
      <c r="AH1232">
        <v>3</v>
      </c>
      <c r="AI1232">
        <v>15</v>
      </c>
      <c r="AJ1232">
        <v>59996</v>
      </c>
      <c r="AK1232">
        <v>1485</v>
      </c>
      <c r="AL1232">
        <v>1</v>
      </c>
      <c r="AM1232">
        <v>5788</v>
      </c>
      <c r="AN1232">
        <v>0.82099999999999995</v>
      </c>
      <c r="AO1232">
        <v>0.80120000000000002</v>
      </c>
      <c r="AP1232">
        <v>1.9800000000000002E-2</v>
      </c>
      <c r="AQ1232">
        <v>0.80119997262954712</v>
      </c>
      <c r="AR1232">
        <v>0.80119997262954712</v>
      </c>
      <c r="AS1232">
        <v>0</v>
      </c>
      <c r="AT1232" t="s">
        <v>177</v>
      </c>
      <c r="AU1232" t="s">
        <v>83</v>
      </c>
      <c r="AW1232" t="s">
        <v>125</v>
      </c>
      <c r="AY1232" t="s">
        <v>112</v>
      </c>
      <c r="AZ1232" t="s">
        <v>98</v>
      </c>
      <c r="BA1232" t="s">
        <v>99</v>
      </c>
      <c r="BB1232" t="s">
        <v>100</v>
      </c>
      <c r="BC1232" t="s">
        <v>1272</v>
      </c>
      <c r="BF1232" t="s">
        <v>1272</v>
      </c>
      <c r="BG1232" t="s">
        <v>7429</v>
      </c>
      <c r="BH1232" s="6">
        <v>44523</v>
      </c>
      <c r="BI1232" s="6">
        <v>44528</v>
      </c>
      <c r="BJ1232" s="32">
        <f t="shared" si="58"/>
        <v>2021</v>
      </c>
      <c r="BK1232" t="s">
        <v>104</v>
      </c>
      <c r="BL1232" t="s">
        <v>177</v>
      </c>
      <c r="BM1232" t="s">
        <v>86</v>
      </c>
      <c r="BN1232" t="s">
        <v>85</v>
      </c>
      <c r="BO1232" t="s">
        <v>1691</v>
      </c>
      <c r="BP1232" t="str">
        <f t="shared" si="59"/>
        <v>05</v>
      </c>
    </row>
    <row r="1233" spans="1:68" x14ac:dyDescent="0.25">
      <c r="A1233">
        <v>2023</v>
      </c>
      <c r="B1233" t="s">
        <v>7432</v>
      </c>
      <c r="C1233" t="s">
        <v>7433</v>
      </c>
      <c r="D1233" t="s">
        <v>7434</v>
      </c>
      <c r="E1233">
        <v>20211114</v>
      </c>
      <c r="F1233">
        <v>20211129</v>
      </c>
      <c r="G1233" t="str">
        <f t="shared" si="57"/>
        <v>2021</v>
      </c>
      <c r="H1233">
        <v>16</v>
      </c>
      <c r="I1233" t="s">
        <v>7435</v>
      </c>
      <c r="J1233" t="s">
        <v>3368</v>
      </c>
      <c r="K1233" t="s">
        <v>83</v>
      </c>
      <c r="L1233" t="s">
        <v>84</v>
      </c>
      <c r="M1233" t="s">
        <v>85</v>
      </c>
      <c r="N1233" t="s">
        <v>86</v>
      </c>
      <c r="O1233">
        <v>111</v>
      </c>
      <c r="P1233" t="s">
        <v>118</v>
      </c>
      <c r="Q1233" t="s">
        <v>278</v>
      </c>
      <c r="R1233" t="s">
        <v>279</v>
      </c>
      <c r="S1233">
        <v>47298</v>
      </c>
      <c r="T1233">
        <v>20485</v>
      </c>
      <c r="U1233">
        <v>0</v>
      </c>
      <c r="V1233">
        <v>0</v>
      </c>
      <c r="W1233">
        <v>1700.39</v>
      </c>
      <c r="X1233">
        <v>0</v>
      </c>
      <c r="Y1233">
        <v>0</v>
      </c>
      <c r="Z1233">
        <v>1200</v>
      </c>
      <c r="AA1233">
        <v>2250</v>
      </c>
      <c r="AB1233">
        <v>82763</v>
      </c>
      <c r="AC1233" t="s">
        <v>220</v>
      </c>
      <c r="AD1233" t="s">
        <v>221</v>
      </c>
      <c r="AE1233" t="s">
        <v>222</v>
      </c>
      <c r="AF1233" t="s">
        <v>372</v>
      </c>
      <c r="AG1233">
        <v>12</v>
      </c>
      <c r="AH1233">
        <v>4</v>
      </c>
      <c r="AI1233">
        <v>22</v>
      </c>
      <c r="AJ1233">
        <v>93345</v>
      </c>
      <c r="AK1233">
        <v>3856</v>
      </c>
      <c r="AL1233">
        <v>1</v>
      </c>
      <c r="AM1233">
        <v>15184</v>
      </c>
      <c r="AN1233">
        <v>1.298</v>
      </c>
      <c r="AO1233">
        <v>1.2464999999999999</v>
      </c>
      <c r="AP1233">
        <v>5.1499999999999997E-2</v>
      </c>
      <c r="AQ1233">
        <v>1.2980000153183937</v>
      </c>
      <c r="AR1233">
        <v>1.2465000152587891</v>
      </c>
      <c r="AS1233">
        <v>5.1500000059604645E-2</v>
      </c>
      <c r="AT1233" t="s">
        <v>139</v>
      </c>
      <c r="AU1233" t="s">
        <v>220</v>
      </c>
      <c r="AW1233" t="s">
        <v>125</v>
      </c>
      <c r="AY1233" t="s">
        <v>2084</v>
      </c>
      <c r="AZ1233" t="s">
        <v>98</v>
      </c>
      <c r="BA1233" t="s">
        <v>99</v>
      </c>
      <c r="BB1233" t="s">
        <v>191</v>
      </c>
      <c r="BC1233" t="s">
        <v>373</v>
      </c>
      <c r="BD1233" t="s">
        <v>374</v>
      </c>
      <c r="BF1233" t="s">
        <v>374</v>
      </c>
      <c r="BG1233" t="s">
        <v>7433</v>
      </c>
      <c r="BH1233" s="6">
        <v>44516</v>
      </c>
      <c r="BI1233" s="6">
        <v>44529</v>
      </c>
      <c r="BJ1233" s="32">
        <f t="shared" si="58"/>
        <v>2021</v>
      </c>
      <c r="BK1233" t="s">
        <v>104</v>
      </c>
      <c r="BL1233" t="s">
        <v>139</v>
      </c>
      <c r="BM1233" t="s">
        <v>86</v>
      </c>
      <c r="BN1233" t="s">
        <v>85</v>
      </c>
      <c r="BO1233" t="s">
        <v>372</v>
      </c>
      <c r="BP1233" t="str">
        <f t="shared" si="59"/>
        <v>01</v>
      </c>
    </row>
    <row r="1234" spans="1:68" x14ac:dyDescent="0.25">
      <c r="A1234">
        <v>2023</v>
      </c>
      <c r="B1234" t="s">
        <v>7436</v>
      </c>
      <c r="C1234" t="s">
        <v>7437</v>
      </c>
      <c r="D1234" t="s">
        <v>7438</v>
      </c>
      <c r="E1234">
        <v>20211101</v>
      </c>
      <c r="F1234">
        <v>20211207</v>
      </c>
      <c r="G1234" t="str">
        <f t="shared" si="57"/>
        <v>2021</v>
      </c>
      <c r="H1234">
        <v>37</v>
      </c>
      <c r="I1234" t="s">
        <v>7439</v>
      </c>
      <c r="J1234" t="s">
        <v>7440</v>
      </c>
      <c r="K1234" t="s">
        <v>368</v>
      </c>
      <c r="L1234" t="s">
        <v>369</v>
      </c>
      <c r="M1234" t="s">
        <v>370</v>
      </c>
      <c r="N1234" t="s">
        <v>382</v>
      </c>
      <c r="O1234">
        <v>111</v>
      </c>
      <c r="P1234" t="s">
        <v>118</v>
      </c>
      <c r="Q1234" t="s">
        <v>7441</v>
      </c>
      <c r="R1234" t="s">
        <v>7442</v>
      </c>
      <c r="S1234">
        <v>81727</v>
      </c>
      <c r="T1234">
        <v>43572</v>
      </c>
      <c r="U1234">
        <v>0</v>
      </c>
      <c r="V1234">
        <v>0</v>
      </c>
      <c r="W1234">
        <v>1944.8</v>
      </c>
      <c r="X1234">
        <v>0</v>
      </c>
      <c r="Y1234">
        <v>0</v>
      </c>
      <c r="Z1234">
        <v>2775</v>
      </c>
      <c r="AA1234">
        <v>2700</v>
      </c>
      <c r="AB1234">
        <v>203335</v>
      </c>
      <c r="AC1234" t="s">
        <v>368</v>
      </c>
      <c r="AD1234" t="s">
        <v>369</v>
      </c>
      <c r="AE1234" t="s">
        <v>370</v>
      </c>
      <c r="AF1234" t="s">
        <v>382</v>
      </c>
      <c r="AG1234">
        <v>18</v>
      </c>
      <c r="AH1234">
        <v>6</v>
      </c>
      <c r="AI1234">
        <v>32</v>
      </c>
      <c r="AJ1234">
        <v>214628</v>
      </c>
      <c r="AK1234">
        <v>13485</v>
      </c>
      <c r="AL1234">
        <v>1</v>
      </c>
      <c r="AM1234">
        <v>42416</v>
      </c>
      <c r="AN1234">
        <v>3.0463</v>
      </c>
      <c r="AO1234">
        <v>2.8662000000000001</v>
      </c>
      <c r="AP1234">
        <v>0.18010000000000001</v>
      </c>
      <c r="AQ1234">
        <v>3.523999959230423</v>
      </c>
      <c r="AR1234">
        <v>3.3438999652862549</v>
      </c>
      <c r="AS1234">
        <v>0.18009999394416809</v>
      </c>
      <c r="AT1234" t="s">
        <v>139</v>
      </c>
      <c r="AU1234" t="s">
        <v>368</v>
      </c>
      <c r="AW1234" t="s">
        <v>7443</v>
      </c>
      <c r="AY1234" t="s">
        <v>6842</v>
      </c>
      <c r="AZ1234" t="s">
        <v>98</v>
      </c>
      <c r="BA1234" t="s">
        <v>282</v>
      </c>
      <c r="BB1234" t="s">
        <v>4767</v>
      </c>
      <c r="BC1234" t="s">
        <v>7444</v>
      </c>
      <c r="BD1234" t="s">
        <v>7445</v>
      </c>
      <c r="BF1234" t="s">
        <v>7445</v>
      </c>
      <c r="BG1234" t="s">
        <v>7437</v>
      </c>
      <c r="BH1234" s="6">
        <v>44508</v>
      </c>
      <c r="BI1234" s="6">
        <v>44523</v>
      </c>
      <c r="BJ1234" s="32">
        <f t="shared" si="58"/>
        <v>2021</v>
      </c>
      <c r="BK1234" t="s">
        <v>104</v>
      </c>
      <c r="BL1234" t="s">
        <v>214</v>
      </c>
      <c r="BM1234" t="s">
        <v>86</v>
      </c>
      <c r="BN1234" t="s">
        <v>85</v>
      </c>
      <c r="BO1234" t="s">
        <v>382</v>
      </c>
      <c r="BP1234" t="str">
        <f t="shared" si="59"/>
        <v>16</v>
      </c>
    </row>
    <row r="1235" spans="1:68" x14ac:dyDescent="0.25">
      <c r="A1235">
        <v>2023</v>
      </c>
      <c r="B1235" t="s">
        <v>7446</v>
      </c>
      <c r="C1235" t="s">
        <v>7447</v>
      </c>
      <c r="D1235" t="s">
        <v>7448</v>
      </c>
      <c r="E1235">
        <v>20211107</v>
      </c>
      <c r="F1235">
        <v>20211124</v>
      </c>
      <c r="G1235" t="str">
        <f t="shared" si="57"/>
        <v>2021</v>
      </c>
      <c r="H1235">
        <v>18</v>
      </c>
      <c r="I1235" t="s">
        <v>450</v>
      </c>
      <c r="J1235" t="s">
        <v>7449</v>
      </c>
      <c r="K1235" t="s">
        <v>83</v>
      </c>
      <c r="L1235" t="s">
        <v>84</v>
      </c>
      <c r="M1235" t="s">
        <v>85</v>
      </c>
      <c r="N1235" t="s">
        <v>86</v>
      </c>
      <c r="O1235">
        <v>111</v>
      </c>
      <c r="P1235" t="s">
        <v>118</v>
      </c>
      <c r="Q1235" t="s">
        <v>278</v>
      </c>
      <c r="R1235" t="s">
        <v>279</v>
      </c>
      <c r="S1235">
        <v>49510</v>
      </c>
      <c r="T1235">
        <v>22743</v>
      </c>
      <c r="U1235">
        <v>0</v>
      </c>
      <c r="V1235">
        <v>0</v>
      </c>
      <c r="W1235">
        <v>58213.8</v>
      </c>
      <c r="X1235">
        <v>0</v>
      </c>
      <c r="Y1235">
        <v>0</v>
      </c>
      <c r="Z1235">
        <v>1360</v>
      </c>
      <c r="AA1235">
        <v>2100</v>
      </c>
      <c r="AB1235">
        <v>140486</v>
      </c>
      <c r="AC1235" t="s">
        <v>220</v>
      </c>
      <c r="AD1235" t="s">
        <v>221</v>
      </c>
      <c r="AE1235" t="s">
        <v>222</v>
      </c>
      <c r="AF1235" t="s">
        <v>372</v>
      </c>
      <c r="AG1235">
        <v>12</v>
      </c>
      <c r="AH1235">
        <v>4</v>
      </c>
      <c r="AI1235">
        <v>22</v>
      </c>
      <c r="AJ1235">
        <v>93345</v>
      </c>
      <c r="AK1235">
        <v>3856</v>
      </c>
      <c r="AL1235">
        <v>1</v>
      </c>
      <c r="AM1235">
        <v>15184</v>
      </c>
      <c r="AN1235">
        <v>1.298</v>
      </c>
      <c r="AO1235">
        <v>1.2464999999999999</v>
      </c>
      <c r="AP1235">
        <v>5.1499999999999997E-2</v>
      </c>
      <c r="AQ1235">
        <v>1.2465000152587891</v>
      </c>
      <c r="AR1235">
        <v>1.2465000152587891</v>
      </c>
      <c r="AS1235">
        <v>0</v>
      </c>
      <c r="AT1235" t="s">
        <v>94</v>
      </c>
      <c r="AU1235" t="s">
        <v>220</v>
      </c>
      <c r="AW1235" t="s">
        <v>125</v>
      </c>
      <c r="AY1235" t="s">
        <v>112</v>
      </c>
      <c r="AZ1235" t="s">
        <v>98</v>
      </c>
      <c r="BA1235" t="s">
        <v>99</v>
      </c>
      <c r="BB1235" t="s">
        <v>100</v>
      </c>
      <c r="BC1235" t="s">
        <v>373</v>
      </c>
      <c r="BD1235" t="s">
        <v>374</v>
      </c>
      <c r="BF1235" t="s">
        <v>374</v>
      </c>
      <c r="BG1235" t="s">
        <v>7447</v>
      </c>
      <c r="BH1235" s="6">
        <v>44518</v>
      </c>
      <c r="BI1235" s="6">
        <v>44524</v>
      </c>
      <c r="BJ1235" s="32">
        <f t="shared" si="58"/>
        <v>2021</v>
      </c>
      <c r="BK1235" t="s">
        <v>104</v>
      </c>
      <c r="BL1235" t="s">
        <v>94</v>
      </c>
      <c r="BM1235" t="s">
        <v>86</v>
      </c>
      <c r="BN1235" t="s">
        <v>85</v>
      </c>
      <c r="BO1235" t="s">
        <v>372</v>
      </c>
      <c r="BP1235" t="str">
        <f t="shared" si="59"/>
        <v>01</v>
      </c>
    </row>
    <row r="1236" spans="1:68" x14ac:dyDescent="0.25">
      <c r="A1236">
        <v>2023</v>
      </c>
      <c r="B1236" t="s">
        <v>7450</v>
      </c>
      <c r="C1236" t="s">
        <v>7451</v>
      </c>
      <c r="D1236" t="s">
        <v>7452</v>
      </c>
      <c r="E1236">
        <v>20211114</v>
      </c>
      <c r="F1236">
        <v>20211130</v>
      </c>
      <c r="G1236" t="str">
        <f t="shared" si="57"/>
        <v>2021</v>
      </c>
      <c r="H1236">
        <v>17</v>
      </c>
      <c r="I1236" t="s">
        <v>7453</v>
      </c>
      <c r="J1236" t="s">
        <v>6594</v>
      </c>
      <c r="K1236" t="s">
        <v>83</v>
      </c>
      <c r="L1236" t="s">
        <v>84</v>
      </c>
      <c r="M1236" t="s">
        <v>85</v>
      </c>
      <c r="N1236" t="s">
        <v>86</v>
      </c>
      <c r="O1236">
        <v>111</v>
      </c>
      <c r="P1236" t="s">
        <v>118</v>
      </c>
      <c r="Q1236" t="s">
        <v>278</v>
      </c>
      <c r="R1236" t="s">
        <v>279</v>
      </c>
      <c r="S1236">
        <v>54647</v>
      </c>
      <c r="T1236">
        <v>21096</v>
      </c>
      <c r="U1236">
        <v>0</v>
      </c>
      <c r="V1236">
        <v>0</v>
      </c>
      <c r="W1236">
        <v>1049.4100000000001</v>
      </c>
      <c r="X1236">
        <v>0</v>
      </c>
      <c r="Y1236">
        <v>0</v>
      </c>
      <c r="Z1236">
        <v>1280</v>
      </c>
      <c r="AA1236">
        <v>2400</v>
      </c>
      <c r="AB1236">
        <v>82763</v>
      </c>
      <c r="AC1236" t="s">
        <v>83</v>
      </c>
      <c r="AD1236" t="s">
        <v>84</v>
      </c>
      <c r="AE1236" t="s">
        <v>85</v>
      </c>
      <c r="AF1236" t="s">
        <v>86</v>
      </c>
      <c r="AG1236">
        <v>12</v>
      </c>
      <c r="AH1236">
        <v>4</v>
      </c>
      <c r="AI1236">
        <v>22</v>
      </c>
      <c r="AJ1236">
        <v>93345</v>
      </c>
      <c r="AK1236">
        <v>3856</v>
      </c>
      <c r="AL1236">
        <v>1</v>
      </c>
      <c r="AM1236">
        <v>15184</v>
      </c>
      <c r="AN1236">
        <v>1.298</v>
      </c>
      <c r="AO1236">
        <v>1.2464999999999999</v>
      </c>
      <c r="AP1236">
        <v>5.1499999999999997E-2</v>
      </c>
      <c r="AQ1236">
        <v>1.2980000153183937</v>
      </c>
      <c r="AR1236">
        <v>1.2465000152587891</v>
      </c>
      <c r="AS1236">
        <v>5.1500000059604645E-2</v>
      </c>
      <c r="AT1236" t="s">
        <v>111</v>
      </c>
      <c r="AU1236" t="s">
        <v>83</v>
      </c>
      <c r="AW1236" t="s">
        <v>125</v>
      </c>
      <c r="AY1236" t="s">
        <v>2018</v>
      </c>
      <c r="AZ1236" t="s">
        <v>98</v>
      </c>
      <c r="BA1236" t="s">
        <v>99</v>
      </c>
      <c r="BB1236" t="s">
        <v>438</v>
      </c>
      <c r="BC1236" t="s">
        <v>373</v>
      </c>
      <c r="BD1236" t="s">
        <v>374</v>
      </c>
      <c r="BF1236" t="s">
        <v>374</v>
      </c>
      <c r="BG1236" t="s">
        <v>7451</v>
      </c>
      <c r="BH1236" s="6">
        <v>44514</v>
      </c>
      <c r="BI1236" s="6">
        <v>44530</v>
      </c>
      <c r="BJ1236" s="32">
        <f t="shared" si="58"/>
        <v>2021</v>
      </c>
      <c r="BK1236" t="s">
        <v>242</v>
      </c>
      <c r="BL1236" t="s">
        <v>111</v>
      </c>
      <c r="BM1236" t="s">
        <v>86</v>
      </c>
      <c r="BN1236" t="s">
        <v>85</v>
      </c>
      <c r="BP1236" t="str">
        <f t="shared" si="59"/>
        <v/>
      </c>
    </row>
    <row r="1237" spans="1:68" x14ac:dyDescent="0.25">
      <c r="A1237">
        <v>2023</v>
      </c>
      <c r="B1237" t="s">
        <v>7454</v>
      </c>
      <c r="C1237" t="s">
        <v>7455</v>
      </c>
      <c r="D1237" t="s">
        <v>4750</v>
      </c>
      <c r="E1237">
        <v>20211116</v>
      </c>
      <c r="F1237">
        <v>20211130</v>
      </c>
      <c r="G1237" t="str">
        <f t="shared" si="57"/>
        <v>2021</v>
      </c>
      <c r="H1237">
        <v>15</v>
      </c>
      <c r="I1237" t="s">
        <v>7456</v>
      </c>
      <c r="J1237" t="s">
        <v>6594</v>
      </c>
      <c r="K1237" t="s">
        <v>83</v>
      </c>
      <c r="L1237" t="s">
        <v>84</v>
      </c>
      <c r="M1237" t="s">
        <v>85</v>
      </c>
      <c r="N1237" t="s">
        <v>86</v>
      </c>
      <c r="O1237">
        <v>111</v>
      </c>
      <c r="P1237" t="s">
        <v>118</v>
      </c>
      <c r="Q1237" t="s">
        <v>278</v>
      </c>
      <c r="R1237" t="s">
        <v>279</v>
      </c>
      <c r="S1237">
        <v>48991</v>
      </c>
      <c r="T1237">
        <v>20312</v>
      </c>
      <c r="U1237">
        <v>0</v>
      </c>
      <c r="V1237">
        <v>0</v>
      </c>
      <c r="W1237">
        <v>1836.6</v>
      </c>
      <c r="X1237">
        <v>4491.8</v>
      </c>
      <c r="Y1237">
        <v>0</v>
      </c>
      <c r="Z1237">
        <v>1120</v>
      </c>
      <c r="AA1237">
        <v>3150</v>
      </c>
      <c r="AB1237">
        <v>82763</v>
      </c>
      <c r="AC1237" t="s">
        <v>220</v>
      </c>
      <c r="AD1237" t="s">
        <v>221</v>
      </c>
      <c r="AE1237" t="s">
        <v>222</v>
      </c>
      <c r="AF1237" t="s">
        <v>372</v>
      </c>
      <c r="AG1237">
        <v>12</v>
      </c>
      <c r="AH1237">
        <v>4</v>
      </c>
      <c r="AI1237">
        <v>22</v>
      </c>
      <c r="AJ1237">
        <v>93345</v>
      </c>
      <c r="AK1237">
        <v>3856</v>
      </c>
      <c r="AL1237">
        <v>1</v>
      </c>
      <c r="AM1237">
        <v>15184</v>
      </c>
      <c r="AN1237">
        <v>1.298</v>
      </c>
      <c r="AO1237">
        <v>1.2464999999999999</v>
      </c>
      <c r="AP1237">
        <v>5.1499999999999997E-2</v>
      </c>
      <c r="AQ1237">
        <v>1.2980000153183937</v>
      </c>
      <c r="AR1237">
        <v>1.2465000152587891</v>
      </c>
      <c r="AS1237">
        <v>5.1500000059604645E-2</v>
      </c>
      <c r="AT1237" t="s">
        <v>111</v>
      </c>
      <c r="AU1237" t="s">
        <v>83</v>
      </c>
      <c r="AW1237" t="s">
        <v>125</v>
      </c>
      <c r="AY1237" t="s">
        <v>112</v>
      </c>
      <c r="AZ1237" t="s">
        <v>98</v>
      </c>
      <c r="BA1237" t="s">
        <v>99</v>
      </c>
      <c r="BB1237" t="s">
        <v>100</v>
      </c>
      <c r="BC1237" t="s">
        <v>373</v>
      </c>
      <c r="BD1237" t="s">
        <v>7457</v>
      </c>
      <c r="BF1237" t="s">
        <v>7457</v>
      </c>
      <c r="BG1237" t="s">
        <v>7455</v>
      </c>
      <c r="BH1237" s="6">
        <v>44518</v>
      </c>
      <c r="BI1237" s="6">
        <v>44530</v>
      </c>
      <c r="BJ1237" s="32">
        <f t="shared" si="58"/>
        <v>2021</v>
      </c>
      <c r="BK1237" t="s">
        <v>104</v>
      </c>
      <c r="BL1237" t="s">
        <v>111</v>
      </c>
      <c r="BM1237" t="s">
        <v>86</v>
      </c>
      <c r="BN1237" t="s">
        <v>85</v>
      </c>
      <c r="BO1237" t="s">
        <v>372</v>
      </c>
      <c r="BP1237" t="str">
        <f t="shared" si="59"/>
        <v>01</v>
      </c>
    </row>
    <row r="1238" spans="1:68" x14ac:dyDescent="0.25">
      <c r="A1238">
        <v>2023</v>
      </c>
      <c r="B1238" t="s">
        <v>7458</v>
      </c>
      <c r="C1238" t="s">
        <v>7459</v>
      </c>
      <c r="D1238" t="s">
        <v>7460</v>
      </c>
      <c r="E1238">
        <v>20211124</v>
      </c>
      <c r="F1238">
        <v>20211130</v>
      </c>
      <c r="G1238" t="str">
        <f t="shared" si="57"/>
        <v>2021</v>
      </c>
      <c r="H1238">
        <v>7</v>
      </c>
      <c r="I1238" t="s">
        <v>5488</v>
      </c>
      <c r="J1238" t="s">
        <v>7461</v>
      </c>
      <c r="K1238" t="s">
        <v>83</v>
      </c>
      <c r="L1238" t="s">
        <v>84</v>
      </c>
      <c r="M1238" t="s">
        <v>85</v>
      </c>
      <c r="N1238" t="s">
        <v>86</v>
      </c>
      <c r="O1238">
        <v>111</v>
      </c>
      <c r="P1238" t="s">
        <v>118</v>
      </c>
      <c r="Q1238" t="s">
        <v>2297</v>
      </c>
      <c r="R1238" t="s">
        <v>2298</v>
      </c>
      <c r="S1238">
        <v>31193</v>
      </c>
      <c r="T1238">
        <v>8426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520</v>
      </c>
      <c r="AA1238">
        <v>825</v>
      </c>
      <c r="AB1238">
        <v>57450</v>
      </c>
      <c r="AC1238" t="s">
        <v>317</v>
      </c>
      <c r="AD1238" t="s">
        <v>318</v>
      </c>
      <c r="AE1238" t="s">
        <v>319</v>
      </c>
      <c r="AF1238" t="s">
        <v>320</v>
      </c>
      <c r="AG1238">
        <v>8</v>
      </c>
      <c r="AH1238">
        <v>3</v>
      </c>
      <c r="AI1238">
        <v>15</v>
      </c>
      <c r="AJ1238">
        <v>88013</v>
      </c>
      <c r="AK1238">
        <v>2625</v>
      </c>
      <c r="AL1238">
        <v>1</v>
      </c>
      <c r="AM1238">
        <v>11716</v>
      </c>
      <c r="AN1238">
        <v>1.2103999999999999</v>
      </c>
      <c r="AO1238">
        <v>1.1753</v>
      </c>
      <c r="AP1238">
        <v>3.5099999999999999E-2</v>
      </c>
      <c r="AQ1238">
        <v>1.1753000020980835</v>
      </c>
      <c r="AR1238">
        <v>1.1753000020980835</v>
      </c>
      <c r="AS1238">
        <v>0</v>
      </c>
      <c r="AT1238" t="s">
        <v>111</v>
      </c>
      <c r="AU1238" t="s">
        <v>83</v>
      </c>
      <c r="AW1238" t="s">
        <v>125</v>
      </c>
      <c r="AY1238" t="s">
        <v>397</v>
      </c>
      <c r="AZ1238" t="s">
        <v>98</v>
      </c>
      <c r="BA1238" t="s">
        <v>99</v>
      </c>
      <c r="BB1238" t="s">
        <v>398</v>
      </c>
      <c r="BC1238" t="s">
        <v>373</v>
      </c>
      <c r="BD1238" t="s">
        <v>374</v>
      </c>
      <c r="BF1238" t="s">
        <v>374</v>
      </c>
      <c r="BG1238" t="s">
        <v>7459</v>
      </c>
      <c r="BH1238" s="6">
        <v>44525</v>
      </c>
      <c r="BI1238" s="6">
        <v>44530</v>
      </c>
      <c r="BJ1238" s="32">
        <f t="shared" si="58"/>
        <v>2021</v>
      </c>
      <c r="BK1238" t="s">
        <v>104</v>
      </c>
      <c r="BL1238" t="s">
        <v>111</v>
      </c>
      <c r="BM1238" t="s">
        <v>86</v>
      </c>
      <c r="BN1238" t="s">
        <v>85</v>
      </c>
      <c r="BO1238" t="s">
        <v>320</v>
      </c>
      <c r="BP1238" t="str">
        <f t="shared" si="59"/>
        <v>04</v>
      </c>
    </row>
    <row r="1239" spans="1:68" x14ac:dyDescent="0.25">
      <c r="A1239">
        <v>2023</v>
      </c>
      <c r="B1239" t="s">
        <v>7462</v>
      </c>
      <c r="C1239" t="s">
        <v>7463</v>
      </c>
      <c r="D1239" t="s">
        <v>7464</v>
      </c>
      <c r="E1239">
        <v>20210822</v>
      </c>
      <c r="F1239">
        <v>20210917</v>
      </c>
      <c r="G1239" t="str">
        <f t="shared" si="57"/>
        <v>2021</v>
      </c>
      <c r="H1239">
        <v>27</v>
      </c>
      <c r="I1239" t="s">
        <v>7465</v>
      </c>
      <c r="J1239" t="s">
        <v>7466</v>
      </c>
      <c r="K1239" t="s">
        <v>83</v>
      </c>
      <c r="L1239" t="s">
        <v>84</v>
      </c>
      <c r="M1239" t="s">
        <v>85</v>
      </c>
      <c r="N1239" t="s">
        <v>86</v>
      </c>
      <c r="O1239">
        <v>211</v>
      </c>
      <c r="P1239" t="s">
        <v>118</v>
      </c>
      <c r="Q1239" t="s">
        <v>490</v>
      </c>
      <c r="R1239" t="s">
        <v>491</v>
      </c>
      <c r="S1239">
        <v>97599</v>
      </c>
      <c r="T1239">
        <v>37507</v>
      </c>
      <c r="U1239">
        <v>0</v>
      </c>
      <c r="V1239">
        <v>0</v>
      </c>
      <c r="W1239">
        <v>10874.12</v>
      </c>
      <c r="X1239">
        <v>0</v>
      </c>
      <c r="Y1239">
        <v>51508.959999999999</v>
      </c>
      <c r="Z1239">
        <v>2080</v>
      </c>
      <c r="AA1239">
        <v>5700</v>
      </c>
      <c r="AB1239">
        <v>141890</v>
      </c>
      <c r="AC1239" t="s">
        <v>135</v>
      </c>
      <c r="AD1239" t="s">
        <v>136</v>
      </c>
      <c r="AE1239" t="s">
        <v>137</v>
      </c>
      <c r="AF1239" t="s">
        <v>138</v>
      </c>
      <c r="AG1239">
        <v>7</v>
      </c>
      <c r="AH1239">
        <v>2</v>
      </c>
      <c r="AI1239">
        <v>15</v>
      </c>
      <c r="AJ1239">
        <v>68481</v>
      </c>
      <c r="AK1239">
        <v>671</v>
      </c>
      <c r="AL1239">
        <v>1</v>
      </c>
      <c r="AM1239">
        <v>4098</v>
      </c>
      <c r="AN1239">
        <v>0.92349999999999999</v>
      </c>
      <c r="AO1239">
        <v>0.91449999999999998</v>
      </c>
      <c r="AP1239">
        <v>8.9999999999999993E-3</v>
      </c>
      <c r="AQ1239">
        <v>2.5318099856376648</v>
      </c>
      <c r="AR1239">
        <v>1.8551299571990967</v>
      </c>
      <c r="AS1239">
        <v>0.67668002843856812</v>
      </c>
      <c r="AT1239" t="s">
        <v>111</v>
      </c>
      <c r="AU1239" t="s">
        <v>135</v>
      </c>
      <c r="AW1239" t="s">
        <v>1286</v>
      </c>
      <c r="AX1239" t="s">
        <v>84</v>
      </c>
      <c r="AY1239" t="s">
        <v>112</v>
      </c>
      <c r="AZ1239" t="s">
        <v>98</v>
      </c>
      <c r="BA1239" t="s">
        <v>99</v>
      </c>
      <c r="BB1239" t="s">
        <v>100</v>
      </c>
      <c r="BC1239" t="s">
        <v>493</v>
      </c>
      <c r="BD1239" t="s">
        <v>5248</v>
      </c>
      <c r="BF1239" t="s">
        <v>5248</v>
      </c>
      <c r="BG1239" t="s">
        <v>7463</v>
      </c>
      <c r="BH1239" s="6">
        <v>44441</v>
      </c>
      <c r="BI1239" s="6">
        <v>44456</v>
      </c>
      <c r="BJ1239" s="32">
        <f t="shared" si="58"/>
        <v>2021</v>
      </c>
      <c r="BK1239" t="s">
        <v>104</v>
      </c>
      <c r="BL1239" t="s">
        <v>111</v>
      </c>
      <c r="BM1239" t="s">
        <v>86</v>
      </c>
      <c r="BN1239" t="s">
        <v>85</v>
      </c>
      <c r="BO1239" t="s">
        <v>176</v>
      </c>
      <c r="BP1239" t="str">
        <f t="shared" si="59"/>
        <v>02</v>
      </c>
    </row>
    <row r="1240" spans="1:68" x14ac:dyDescent="0.25">
      <c r="A1240">
        <v>2023</v>
      </c>
      <c r="B1240" t="s">
        <v>7467</v>
      </c>
      <c r="C1240" t="s">
        <v>7468</v>
      </c>
      <c r="D1240" t="s">
        <v>7469</v>
      </c>
      <c r="E1240">
        <v>20210612</v>
      </c>
      <c r="F1240">
        <v>20210701</v>
      </c>
      <c r="G1240" t="str">
        <f t="shared" si="57"/>
        <v>2021</v>
      </c>
      <c r="H1240">
        <v>20</v>
      </c>
      <c r="I1240" t="s">
        <v>7470</v>
      </c>
      <c r="J1240" t="s">
        <v>7471</v>
      </c>
      <c r="K1240" t="s">
        <v>83</v>
      </c>
      <c r="L1240" t="s">
        <v>84</v>
      </c>
      <c r="M1240" t="s">
        <v>85</v>
      </c>
      <c r="N1240" t="s">
        <v>86</v>
      </c>
      <c r="O1240">
        <v>201</v>
      </c>
      <c r="P1240" t="s">
        <v>87</v>
      </c>
      <c r="Q1240" t="s">
        <v>185</v>
      </c>
      <c r="R1240" t="s">
        <v>186</v>
      </c>
      <c r="S1240">
        <v>85262</v>
      </c>
      <c r="T1240">
        <v>23450</v>
      </c>
      <c r="U1240">
        <v>12192</v>
      </c>
      <c r="V1240">
        <v>0</v>
      </c>
      <c r="W1240">
        <v>26.4</v>
      </c>
      <c r="X1240">
        <v>4491.8</v>
      </c>
      <c r="Y1240">
        <v>16592.55</v>
      </c>
      <c r="Z1240">
        <v>1480</v>
      </c>
      <c r="AA1240">
        <v>3525</v>
      </c>
      <c r="AB1240">
        <v>134475</v>
      </c>
      <c r="AC1240" t="s">
        <v>121</v>
      </c>
      <c r="AD1240" t="s">
        <v>122</v>
      </c>
      <c r="AE1240" t="s">
        <v>187</v>
      </c>
      <c r="AF1240" t="s">
        <v>188</v>
      </c>
      <c r="AG1240">
        <v>12</v>
      </c>
      <c r="AH1240">
        <v>4</v>
      </c>
      <c r="AI1240">
        <v>22</v>
      </c>
      <c r="AJ1240">
        <v>149512</v>
      </c>
      <c r="AK1240">
        <v>25936</v>
      </c>
      <c r="AL1240">
        <v>1</v>
      </c>
      <c r="AM1240">
        <v>52107</v>
      </c>
      <c r="AN1240">
        <v>2.343</v>
      </c>
      <c r="AO1240">
        <v>1.9965999999999999</v>
      </c>
      <c r="AP1240">
        <v>0.34639999999999999</v>
      </c>
      <c r="AQ1240">
        <v>2.3430000245571136</v>
      </c>
      <c r="AR1240">
        <v>1.9966000318527222</v>
      </c>
      <c r="AS1240">
        <v>0.34639999270439148</v>
      </c>
      <c r="AT1240" t="s">
        <v>111</v>
      </c>
      <c r="AU1240" t="s">
        <v>121</v>
      </c>
      <c r="AV1240" t="s">
        <v>121</v>
      </c>
      <c r="AW1240" t="s">
        <v>587</v>
      </c>
      <c r="AX1240" t="s">
        <v>84</v>
      </c>
      <c r="AY1240" t="s">
        <v>112</v>
      </c>
      <c r="AZ1240" t="s">
        <v>98</v>
      </c>
      <c r="BA1240" t="s">
        <v>99</v>
      </c>
      <c r="BB1240" t="s">
        <v>100</v>
      </c>
      <c r="BC1240" t="s">
        <v>101</v>
      </c>
      <c r="BD1240" t="s">
        <v>192</v>
      </c>
      <c r="BE1240" t="s">
        <v>193</v>
      </c>
      <c r="BF1240" t="s">
        <v>193</v>
      </c>
      <c r="BG1240" t="s">
        <v>7468</v>
      </c>
      <c r="BH1240" s="6">
        <v>44364</v>
      </c>
      <c r="BI1240" s="6">
        <v>44378</v>
      </c>
      <c r="BJ1240" s="32">
        <f t="shared" si="58"/>
        <v>2021</v>
      </c>
      <c r="BK1240" t="s">
        <v>104</v>
      </c>
      <c r="BL1240" t="s">
        <v>111</v>
      </c>
      <c r="BM1240" t="s">
        <v>86</v>
      </c>
      <c r="BN1240" t="s">
        <v>85</v>
      </c>
      <c r="BO1240" t="s">
        <v>124</v>
      </c>
      <c r="BP1240" t="str">
        <f t="shared" si="59"/>
        <v>31</v>
      </c>
    </row>
    <row r="1241" spans="1:68" x14ac:dyDescent="0.25">
      <c r="A1241">
        <v>2023</v>
      </c>
      <c r="B1241" t="s">
        <v>7472</v>
      </c>
      <c r="C1241" t="s">
        <v>7473</v>
      </c>
      <c r="D1241" t="s">
        <v>7474</v>
      </c>
      <c r="E1241">
        <v>20210615</v>
      </c>
      <c r="F1241">
        <v>20210707</v>
      </c>
      <c r="G1241" t="str">
        <f t="shared" si="57"/>
        <v>2021</v>
      </c>
      <c r="H1241">
        <v>23</v>
      </c>
      <c r="I1241" t="s">
        <v>7475</v>
      </c>
      <c r="J1241" t="s">
        <v>7476</v>
      </c>
      <c r="K1241" t="s">
        <v>83</v>
      </c>
      <c r="L1241" t="s">
        <v>84</v>
      </c>
      <c r="M1241" t="s">
        <v>85</v>
      </c>
      <c r="N1241" t="s">
        <v>86</v>
      </c>
      <c r="O1241">
        <v>201</v>
      </c>
      <c r="P1241" t="s">
        <v>118</v>
      </c>
      <c r="Q1241" t="s">
        <v>1391</v>
      </c>
      <c r="R1241" t="s">
        <v>1392</v>
      </c>
      <c r="S1241">
        <v>49467</v>
      </c>
      <c r="T1241">
        <v>27282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1760</v>
      </c>
      <c r="AA1241">
        <v>3300</v>
      </c>
      <c r="AB1241">
        <v>53969</v>
      </c>
      <c r="AC1241" t="s">
        <v>83</v>
      </c>
      <c r="AD1241" t="s">
        <v>84</v>
      </c>
      <c r="AE1241" t="s">
        <v>85</v>
      </c>
      <c r="AF1241" t="s">
        <v>86</v>
      </c>
      <c r="AG1241">
        <v>5</v>
      </c>
      <c r="AH1241">
        <v>2</v>
      </c>
      <c r="AI1241">
        <v>11</v>
      </c>
      <c r="AJ1241">
        <v>40227</v>
      </c>
      <c r="AK1241">
        <v>780</v>
      </c>
      <c r="AL1241">
        <v>1</v>
      </c>
      <c r="AM1241">
        <v>4270</v>
      </c>
      <c r="AN1241">
        <v>0.54759999999999998</v>
      </c>
      <c r="AO1241">
        <v>0.53720000000000001</v>
      </c>
      <c r="AP1241">
        <v>1.04E-2</v>
      </c>
      <c r="AQ1241">
        <v>1.3107700347900391</v>
      </c>
      <c r="AR1241">
        <v>1.3107700347900391</v>
      </c>
      <c r="AS1241">
        <v>0</v>
      </c>
      <c r="AT1241" t="s">
        <v>111</v>
      </c>
      <c r="AU1241" t="s">
        <v>83</v>
      </c>
      <c r="AW1241" t="s">
        <v>125</v>
      </c>
      <c r="AX1241" t="s">
        <v>84</v>
      </c>
      <c r="AY1241" t="s">
        <v>572</v>
      </c>
      <c r="AZ1241" t="s">
        <v>98</v>
      </c>
      <c r="BA1241" t="s">
        <v>99</v>
      </c>
      <c r="BB1241" t="s">
        <v>261</v>
      </c>
      <c r="BC1241" t="s">
        <v>7477</v>
      </c>
      <c r="BD1241" t="s">
        <v>7478</v>
      </c>
      <c r="BF1241" t="s">
        <v>7478</v>
      </c>
      <c r="BG1241" t="s">
        <v>7473</v>
      </c>
      <c r="BH1241" s="6">
        <v>44362</v>
      </c>
      <c r="BI1241" s="6">
        <v>44384</v>
      </c>
      <c r="BJ1241" s="32">
        <f t="shared" si="58"/>
        <v>2021</v>
      </c>
      <c r="BK1241" t="s">
        <v>104</v>
      </c>
      <c r="BL1241" t="s">
        <v>111</v>
      </c>
      <c r="BM1241" t="s">
        <v>86</v>
      </c>
      <c r="BN1241" t="s">
        <v>85</v>
      </c>
      <c r="BO1241" t="s">
        <v>889</v>
      </c>
      <c r="BP1241" t="str">
        <f t="shared" si="59"/>
        <v>26</v>
      </c>
    </row>
    <row r="1242" spans="1:68" x14ac:dyDescent="0.25">
      <c r="A1242">
        <v>2023</v>
      </c>
      <c r="B1242" t="s">
        <v>7479</v>
      </c>
      <c r="C1242" t="s">
        <v>7480</v>
      </c>
      <c r="D1242" t="s">
        <v>7481</v>
      </c>
      <c r="E1242">
        <v>20210602</v>
      </c>
      <c r="F1242">
        <v>20210708</v>
      </c>
      <c r="G1242" t="str">
        <f t="shared" si="57"/>
        <v>2021</v>
      </c>
      <c r="H1242">
        <v>37</v>
      </c>
      <c r="I1242" t="s">
        <v>7482</v>
      </c>
      <c r="J1242" t="s">
        <v>7483</v>
      </c>
      <c r="K1242" t="s">
        <v>83</v>
      </c>
      <c r="L1242" t="s">
        <v>84</v>
      </c>
      <c r="M1242" t="s">
        <v>85</v>
      </c>
      <c r="N1242" t="s">
        <v>86</v>
      </c>
      <c r="O1242">
        <v>201</v>
      </c>
      <c r="P1242" t="s">
        <v>118</v>
      </c>
      <c r="Q1242" t="s">
        <v>2803</v>
      </c>
      <c r="R1242" t="s">
        <v>2804</v>
      </c>
      <c r="S1242">
        <v>95023</v>
      </c>
      <c r="T1242">
        <v>40108</v>
      </c>
      <c r="U1242">
        <v>0</v>
      </c>
      <c r="V1242">
        <v>0</v>
      </c>
      <c r="W1242">
        <v>5391.91</v>
      </c>
      <c r="X1242">
        <v>4491.8</v>
      </c>
      <c r="Y1242">
        <v>0</v>
      </c>
      <c r="Z1242">
        <v>2880</v>
      </c>
      <c r="AA1242">
        <v>3600</v>
      </c>
      <c r="AB1242">
        <v>132541</v>
      </c>
      <c r="AC1242" t="s">
        <v>135</v>
      </c>
      <c r="AD1242" t="s">
        <v>136</v>
      </c>
      <c r="AE1242" t="s">
        <v>175</v>
      </c>
      <c r="AF1242" t="s">
        <v>176</v>
      </c>
      <c r="AG1242">
        <v>4</v>
      </c>
      <c r="AH1242">
        <v>2</v>
      </c>
      <c r="AI1242">
        <v>8</v>
      </c>
      <c r="AJ1242">
        <v>28468</v>
      </c>
      <c r="AK1242">
        <v>353</v>
      </c>
      <c r="AL1242">
        <v>1</v>
      </c>
      <c r="AM1242">
        <v>2642</v>
      </c>
      <c r="AN1242">
        <v>0.38490000000000002</v>
      </c>
      <c r="AO1242">
        <v>0.38019999999999998</v>
      </c>
      <c r="AP1242">
        <v>4.7000000000000002E-3</v>
      </c>
      <c r="AQ1242">
        <v>2.1437300145626068</v>
      </c>
      <c r="AR1242">
        <v>2.0340700149536133</v>
      </c>
      <c r="AS1242">
        <v>0.10965999960899353</v>
      </c>
      <c r="AT1242" t="s">
        <v>139</v>
      </c>
      <c r="AU1242" t="s">
        <v>83</v>
      </c>
      <c r="AW1242" t="s">
        <v>125</v>
      </c>
      <c r="AX1242" t="s">
        <v>84</v>
      </c>
      <c r="AY1242" t="s">
        <v>492</v>
      </c>
      <c r="AZ1242" t="s">
        <v>98</v>
      </c>
      <c r="BA1242" t="s">
        <v>99</v>
      </c>
      <c r="BB1242" t="s">
        <v>398</v>
      </c>
      <c r="BC1242" t="s">
        <v>7484</v>
      </c>
      <c r="BD1242" t="s">
        <v>7485</v>
      </c>
      <c r="BF1242" t="s">
        <v>7485</v>
      </c>
      <c r="BG1242" t="s">
        <v>7480</v>
      </c>
      <c r="BH1242" s="6">
        <v>44361</v>
      </c>
      <c r="BI1242" s="6">
        <v>44385</v>
      </c>
      <c r="BJ1242" s="32">
        <f t="shared" si="58"/>
        <v>2021</v>
      </c>
      <c r="BK1242" t="s">
        <v>104</v>
      </c>
      <c r="BL1242" t="s">
        <v>139</v>
      </c>
      <c r="BM1242" t="s">
        <v>86</v>
      </c>
      <c r="BN1242" t="s">
        <v>85</v>
      </c>
      <c r="BO1242" t="s">
        <v>176</v>
      </c>
      <c r="BP1242" t="str">
        <f t="shared" si="59"/>
        <v>02</v>
      </c>
    </row>
    <row r="1243" spans="1:68" x14ac:dyDescent="0.25">
      <c r="A1243">
        <v>2023</v>
      </c>
      <c r="B1243" t="s">
        <v>7486</v>
      </c>
      <c r="C1243" t="s">
        <v>7487</v>
      </c>
      <c r="D1243" t="s">
        <v>7488</v>
      </c>
      <c r="E1243">
        <v>20210618</v>
      </c>
      <c r="F1243">
        <v>20210713</v>
      </c>
      <c r="G1243" t="str">
        <f t="shared" si="57"/>
        <v>2021</v>
      </c>
      <c r="H1243">
        <v>26</v>
      </c>
      <c r="I1243" t="s">
        <v>7489</v>
      </c>
      <c r="J1243" t="s">
        <v>7490</v>
      </c>
      <c r="K1243" t="s">
        <v>83</v>
      </c>
      <c r="L1243" t="s">
        <v>84</v>
      </c>
      <c r="M1243" t="s">
        <v>85</v>
      </c>
      <c r="N1243" t="s">
        <v>86</v>
      </c>
      <c r="O1243">
        <v>201</v>
      </c>
      <c r="P1243" t="s">
        <v>118</v>
      </c>
      <c r="Q1243" t="s">
        <v>435</v>
      </c>
      <c r="R1243" t="s">
        <v>436</v>
      </c>
      <c r="S1243">
        <v>79408</v>
      </c>
      <c r="T1243">
        <v>32519</v>
      </c>
      <c r="U1243">
        <v>0</v>
      </c>
      <c r="V1243">
        <v>0</v>
      </c>
      <c r="W1243">
        <v>2031.16</v>
      </c>
      <c r="X1243">
        <v>8218.02</v>
      </c>
      <c r="Y1243">
        <v>0</v>
      </c>
      <c r="Z1243">
        <v>2000</v>
      </c>
      <c r="AA1243">
        <v>3750</v>
      </c>
      <c r="AB1243">
        <v>71012</v>
      </c>
      <c r="AC1243" t="s">
        <v>135</v>
      </c>
      <c r="AD1243" t="s">
        <v>136</v>
      </c>
      <c r="AE1243" t="s">
        <v>175</v>
      </c>
      <c r="AF1243" t="s">
        <v>176</v>
      </c>
      <c r="AG1243">
        <v>9</v>
      </c>
      <c r="AH1243">
        <v>3</v>
      </c>
      <c r="AI1243">
        <v>17</v>
      </c>
      <c r="AJ1243">
        <v>62306</v>
      </c>
      <c r="AK1243">
        <v>2459</v>
      </c>
      <c r="AL1243">
        <v>1</v>
      </c>
      <c r="AM1243">
        <v>9397</v>
      </c>
      <c r="AN1243">
        <v>0.86480000000000001</v>
      </c>
      <c r="AO1243">
        <v>0.83199999999999996</v>
      </c>
      <c r="AP1243">
        <v>3.2800000000000003E-2</v>
      </c>
      <c r="AQ1243">
        <v>1.4020000025629997</v>
      </c>
      <c r="AR1243">
        <v>1.3312000036239624</v>
      </c>
      <c r="AS1243">
        <v>7.0799998939037323E-2</v>
      </c>
      <c r="AT1243" t="s">
        <v>94</v>
      </c>
      <c r="AU1243" t="s">
        <v>135</v>
      </c>
      <c r="AW1243" t="s">
        <v>250</v>
      </c>
      <c r="AX1243" t="s">
        <v>84</v>
      </c>
      <c r="AY1243" t="s">
        <v>112</v>
      </c>
      <c r="AZ1243" t="s">
        <v>98</v>
      </c>
      <c r="BA1243" t="s">
        <v>99</v>
      </c>
      <c r="BB1243" t="s">
        <v>100</v>
      </c>
      <c r="BC1243" t="s">
        <v>140</v>
      </c>
      <c r="BD1243" t="s">
        <v>141</v>
      </c>
      <c r="BF1243" t="s">
        <v>141</v>
      </c>
      <c r="BG1243" t="s">
        <v>7487</v>
      </c>
      <c r="BH1243" s="6">
        <v>44376</v>
      </c>
      <c r="BI1243" s="6">
        <v>44390</v>
      </c>
      <c r="BJ1243" s="32">
        <f t="shared" si="58"/>
        <v>2021</v>
      </c>
      <c r="BK1243" t="s">
        <v>104</v>
      </c>
      <c r="BL1243" t="s">
        <v>94</v>
      </c>
      <c r="BM1243" t="s">
        <v>86</v>
      </c>
      <c r="BN1243" t="s">
        <v>85</v>
      </c>
      <c r="BO1243" t="s">
        <v>176</v>
      </c>
      <c r="BP1243" t="str">
        <f t="shared" si="59"/>
        <v>02</v>
      </c>
    </row>
    <row r="1244" spans="1:68" x14ac:dyDescent="0.25">
      <c r="A1244">
        <v>2023</v>
      </c>
      <c r="B1244" t="s">
        <v>7491</v>
      </c>
      <c r="C1244" t="s">
        <v>7492</v>
      </c>
      <c r="D1244" t="s">
        <v>7493</v>
      </c>
      <c r="E1244">
        <v>20210702</v>
      </c>
      <c r="F1244">
        <v>20210728</v>
      </c>
      <c r="G1244" t="str">
        <f t="shared" si="57"/>
        <v>2021</v>
      </c>
      <c r="H1244">
        <v>27</v>
      </c>
      <c r="I1244" t="s">
        <v>7494</v>
      </c>
      <c r="J1244" t="s">
        <v>7495</v>
      </c>
      <c r="K1244" t="s">
        <v>5146</v>
      </c>
      <c r="L1244" t="s">
        <v>5147</v>
      </c>
      <c r="M1244" t="s">
        <v>5148</v>
      </c>
      <c r="N1244" t="s">
        <v>5149</v>
      </c>
      <c r="O1244">
        <v>201</v>
      </c>
      <c r="P1244" t="s">
        <v>87</v>
      </c>
      <c r="Q1244" t="s">
        <v>7496</v>
      </c>
      <c r="R1244" t="s">
        <v>7497</v>
      </c>
      <c r="S1244">
        <v>73826</v>
      </c>
      <c r="T1244">
        <v>35792</v>
      </c>
      <c r="U1244">
        <v>0</v>
      </c>
      <c r="V1244">
        <v>0</v>
      </c>
      <c r="W1244">
        <v>1074.18</v>
      </c>
      <c r="X1244">
        <v>0</v>
      </c>
      <c r="Y1244">
        <v>0</v>
      </c>
      <c r="Z1244">
        <v>1960</v>
      </c>
      <c r="AA1244">
        <v>3900</v>
      </c>
      <c r="AB1244">
        <v>164615</v>
      </c>
      <c r="AC1244" t="s">
        <v>135</v>
      </c>
      <c r="AD1244" t="s">
        <v>136</v>
      </c>
      <c r="AE1244" t="s">
        <v>137</v>
      </c>
      <c r="AF1244" t="s">
        <v>138</v>
      </c>
      <c r="AG1244">
        <v>5</v>
      </c>
      <c r="AH1244">
        <v>2</v>
      </c>
      <c r="AI1244">
        <v>8</v>
      </c>
      <c r="AJ1244">
        <v>65283</v>
      </c>
      <c r="AK1244">
        <v>5739</v>
      </c>
      <c r="AL1244">
        <v>1</v>
      </c>
      <c r="AM1244">
        <v>25587</v>
      </c>
      <c r="AN1244">
        <v>0.94840000000000002</v>
      </c>
      <c r="AO1244">
        <v>0.87180000000000002</v>
      </c>
      <c r="AP1244">
        <v>7.6600000000000001E-2</v>
      </c>
      <c r="AQ1244">
        <v>2.9360999315977097</v>
      </c>
      <c r="AR1244">
        <v>2.8594999313354492</v>
      </c>
      <c r="AS1244">
        <v>7.6600000262260437E-2</v>
      </c>
      <c r="AT1244" t="s">
        <v>111</v>
      </c>
      <c r="AU1244" t="s">
        <v>5146</v>
      </c>
      <c r="AV1244" t="s">
        <v>5146</v>
      </c>
      <c r="AW1244" t="s">
        <v>7498</v>
      </c>
      <c r="AX1244" t="s">
        <v>84</v>
      </c>
      <c r="AY1244" t="s">
        <v>1544</v>
      </c>
      <c r="BB1244" t="s">
        <v>99</v>
      </c>
      <c r="BC1244" t="s">
        <v>429</v>
      </c>
      <c r="BD1244" t="s">
        <v>1443</v>
      </c>
      <c r="BF1244" t="s">
        <v>1443</v>
      </c>
      <c r="BG1244" t="s">
        <v>7492</v>
      </c>
      <c r="BH1244" s="6">
        <v>44389</v>
      </c>
      <c r="BI1244" s="6">
        <v>44399</v>
      </c>
      <c r="BJ1244" s="32">
        <f t="shared" si="58"/>
        <v>2021</v>
      </c>
      <c r="BK1244" t="s">
        <v>104</v>
      </c>
      <c r="BL1244" t="s">
        <v>214</v>
      </c>
      <c r="BM1244" t="s">
        <v>86</v>
      </c>
      <c r="BN1244" t="s">
        <v>85</v>
      </c>
      <c r="BO1244" t="s">
        <v>138</v>
      </c>
      <c r="BP1244" t="str">
        <f t="shared" si="59"/>
        <v>02</v>
      </c>
    </row>
    <row r="1245" spans="1:68" x14ac:dyDescent="0.25">
      <c r="A1245">
        <v>2023</v>
      </c>
      <c r="B1245" t="s">
        <v>7499</v>
      </c>
      <c r="C1245" t="s">
        <v>7500</v>
      </c>
      <c r="D1245" t="s">
        <v>7501</v>
      </c>
      <c r="E1245">
        <v>20210627</v>
      </c>
      <c r="F1245">
        <v>20210728</v>
      </c>
      <c r="G1245" t="str">
        <f t="shared" si="57"/>
        <v>2021</v>
      </c>
      <c r="H1245">
        <v>32</v>
      </c>
      <c r="I1245" t="s">
        <v>7502</v>
      </c>
      <c r="J1245" t="s">
        <v>7503</v>
      </c>
      <c r="K1245" t="s">
        <v>83</v>
      </c>
      <c r="L1245" t="s">
        <v>84</v>
      </c>
      <c r="M1245" t="s">
        <v>85</v>
      </c>
      <c r="N1245" t="s">
        <v>86</v>
      </c>
      <c r="O1245">
        <v>201</v>
      </c>
      <c r="P1245" t="s">
        <v>118</v>
      </c>
      <c r="Q1245" t="s">
        <v>338</v>
      </c>
      <c r="R1245" t="s">
        <v>339</v>
      </c>
      <c r="S1245">
        <v>91797</v>
      </c>
      <c r="T1245">
        <v>39853</v>
      </c>
      <c r="U1245">
        <v>0</v>
      </c>
      <c r="V1245">
        <v>0</v>
      </c>
      <c r="W1245">
        <v>1277.53</v>
      </c>
      <c r="X1245">
        <v>0</v>
      </c>
      <c r="Y1245">
        <v>0</v>
      </c>
      <c r="Z1245">
        <v>2480</v>
      </c>
      <c r="AA1245">
        <v>4650</v>
      </c>
      <c r="AB1245">
        <v>95945</v>
      </c>
      <c r="AC1245" t="s">
        <v>135</v>
      </c>
      <c r="AD1245" t="s">
        <v>136</v>
      </c>
      <c r="AE1245" t="s">
        <v>137</v>
      </c>
      <c r="AF1245" t="s">
        <v>138</v>
      </c>
      <c r="AG1245">
        <v>13</v>
      </c>
      <c r="AH1245">
        <v>4</v>
      </c>
      <c r="AI1245">
        <v>25</v>
      </c>
      <c r="AJ1245">
        <v>97756</v>
      </c>
      <c r="AK1245">
        <v>5360</v>
      </c>
      <c r="AL1245">
        <v>1</v>
      </c>
      <c r="AM1245">
        <v>19872</v>
      </c>
      <c r="AN1245">
        <v>1.377</v>
      </c>
      <c r="AO1245">
        <v>1.3053999999999999</v>
      </c>
      <c r="AP1245">
        <v>7.1599999999999997E-2</v>
      </c>
      <c r="AQ1245">
        <v>1.7987399473786354</v>
      </c>
      <c r="AR1245">
        <v>1.727139949798584</v>
      </c>
      <c r="AS1245">
        <v>7.1599997580051422E-2</v>
      </c>
      <c r="AT1245" t="s">
        <v>139</v>
      </c>
      <c r="AU1245" t="s">
        <v>135</v>
      </c>
      <c r="AW1245" t="s">
        <v>250</v>
      </c>
      <c r="AX1245" t="s">
        <v>84</v>
      </c>
      <c r="AY1245" t="s">
        <v>112</v>
      </c>
      <c r="AZ1245" t="s">
        <v>98</v>
      </c>
      <c r="BA1245" t="s">
        <v>99</v>
      </c>
      <c r="BB1245" t="s">
        <v>100</v>
      </c>
      <c r="BC1245" t="s">
        <v>140</v>
      </c>
      <c r="BD1245" t="s">
        <v>141</v>
      </c>
      <c r="BF1245" t="s">
        <v>141</v>
      </c>
      <c r="BG1245" t="s">
        <v>7500</v>
      </c>
      <c r="BH1245" s="6">
        <v>44384</v>
      </c>
      <c r="BI1245" s="6">
        <v>44405</v>
      </c>
      <c r="BJ1245" s="32">
        <f t="shared" si="58"/>
        <v>2021</v>
      </c>
      <c r="BK1245" t="s">
        <v>104</v>
      </c>
      <c r="BL1245" t="s">
        <v>139</v>
      </c>
      <c r="BM1245" t="s">
        <v>86</v>
      </c>
      <c r="BN1245" t="s">
        <v>85</v>
      </c>
      <c r="BO1245" t="s">
        <v>138</v>
      </c>
      <c r="BP1245" t="str">
        <f t="shared" si="59"/>
        <v>02</v>
      </c>
    </row>
    <row r="1246" spans="1:68" x14ac:dyDescent="0.25">
      <c r="A1246">
        <v>2023</v>
      </c>
      <c r="B1246" t="s">
        <v>7504</v>
      </c>
      <c r="C1246" t="s">
        <v>7505</v>
      </c>
      <c r="D1246" t="s">
        <v>7506</v>
      </c>
      <c r="E1246">
        <v>20211101</v>
      </c>
      <c r="F1246">
        <v>20211124</v>
      </c>
      <c r="G1246" t="str">
        <f t="shared" si="57"/>
        <v>2021</v>
      </c>
      <c r="H1246">
        <v>24</v>
      </c>
      <c r="I1246" t="s">
        <v>7507</v>
      </c>
      <c r="J1246" t="s">
        <v>7508</v>
      </c>
      <c r="K1246" t="s">
        <v>83</v>
      </c>
      <c r="L1246" t="s">
        <v>84</v>
      </c>
      <c r="M1246" t="s">
        <v>85</v>
      </c>
      <c r="N1246" t="s">
        <v>86</v>
      </c>
      <c r="O1246">
        <v>201</v>
      </c>
      <c r="P1246" t="s">
        <v>118</v>
      </c>
      <c r="Q1246" t="s">
        <v>7509</v>
      </c>
      <c r="R1246" t="s">
        <v>7510</v>
      </c>
      <c r="S1246">
        <v>110191</v>
      </c>
      <c r="T1246">
        <v>28745</v>
      </c>
      <c r="U1246">
        <v>0</v>
      </c>
      <c r="V1246">
        <v>0</v>
      </c>
      <c r="W1246">
        <v>66941.509999999995</v>
      </c>
      <c r="X1246">
        <v>0</v>
      </c>
      <c r="Y1246">
        <v>10725.84</v>
      </c>
      <c r="Z1246">
        <v>1840</v>
      </c>
      <c r="AA1246">
        <v>1050</v>
      </c>
      <c r="AB1246">
        <v>126994</v>
      </c>
      <c r="AC1246" t="s">
        <v>157</v>
      </c>
      <c r="AD1246" t="s">
        <v>158</v>
      </c>
      <c r="AE1246" t="s">
        <v>159</v>
      </c>
      <c r="AF1246" t="s">
        <v>160</v>
      </c>
      <c r="AG1246">
        <v>4</v>
      </c>
      <c r="AH1246">
        <v>2</v>
      </c>
      <c r="AI1246">
        <v>8</v>
      </c>
      <c r="AJ1246">
        <v>43820</v>
      </c>
      <c r="AK1246">
        <v>4420</v>
      </c>
      <c r="AL1246">
        <v>1</v>
      </c>
      <c r="AM1246">
        <v>17203</v>
      </c>
      <c r="AN1246">
        <v>0.64419999999999999</v>
      </c>
      <c r="AO1246">
        <v>0.58520000000000005</v>
      </c>
      <c r="AP1246">
        <v>5.8999999999999997E-2</v>
      </c>
      <c r="AQ1246">
        <v>2.3431900441646576</v>
      </c>
      <c r="AR1246">
        <v>1.9896800518035889</v>
      </c>
      <c r="AS1246">
        <v>0.35350999236106873</v>
      </c>
      <c r="AT1246" t="s">
        <v>139</v>
      </c>
      <c r="AU1246" t="s">
        <v>83</v>
      </c>
      <c r="AW1246" t="s">
        <v>178</v>
      </c>
      <c r="AY1246" t="s">
        <v>7511</v>
      </c>
      <c r="AZ1246" t="s">
        <v>98</v>
      </c>
      <c r="BA1246" t="s">
        <v>428</v>
      </c>
      <c r="BB1246" t="s">
        <v>428</v>
      </c>
      <c r="BC1246" t="s">
        <v>710</v>
      </c>
      <c r="BD1246" t="s">
        <v>1018</v>
      </c>
      <c r="BF1246" t="s">
        <v>1018</v>
      </c>
      <c r="BG1246" t="s">
        <v>7505</v>
      </c>
      <c r="BH1246" s="6">
        <v>44510</v>
      </c>
      <c r="BI1246" s="6">
        <v>44524</v>
      </c>
      <c r="BJ1246" s="32">
        <f t="shared" si="58"/>
        <v>2021</v>
      </c>
      <c r="BK1246" t="s">
        <v>104</v>
      </c>
      <c r="BL1246" t="s">
        <v>139</v>
      </c>
      <c r="BM1246" t="s">
        <v>86</v>
      </c>
      <c r="BN1246" t="s">
        <v>85</v>
      </c>
      <c r="BO1246" t="s">
        <v>160</v>
      </c>
      <c r="BP1246" t="str">
        <f t="shared" si="59"/>
        <v>03</v>
      </c>
    </row>
    <row r="1247" spans="1:68" x14ac:dyDescent="0.25">
      <c r="A1247">
        <v>2023</v>
      </c>
      <c r="B1247" t="s">
        <v>7512</v>
      </c>
      <c r="C1247" t="s">
        <v>7513</v>
      </c>
      <c r="D1247" t="s">
        <v>7514</v>
      </c>
      <c r="E1247">
        <v>20211117</v>
      </c>
      <c r="F1247">
        <v>20211124</v>
      </c>
      <c r="G1247" t="str">
        <f t="shared" si="57"/>
        <v>2021</v>
      </c>
      <c r="H1247">
        <v>8</v>
      </c>
      <c r="I1247" t="s">
        <v>7515</v>
      </c>
      <c r="J1247" t="s">
        <v>7516</v>
      </c>
      <c r="K1247" t="s">
        <v>83</v>
      </c>
      <c r="L1247" t="s">
        <v>84</v>
      </c>
      <c r="M1247" t="s">
        <v>85</v>
      </c>
      <c r="N1247" t="s">
        <v>86</v>
      </c>
      <c r="O1247">
        <v>201</v>
      </c>
      <c r="P1247" t="s">
        <v>118</v>
      </c>
      <c r="Q1247" t="s">
        <v>278</v>
      </c>
      <c r="R1247" t="s">
        <v>279</v>
      </c>
      <c r="S1247">
        <v>32215</v>
      </c>
      <c r="T1247">
        <v>10583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560</v>
      </c>
      <c r="AA1247">
        <v>1275</v>
      </c>
      <c r="AB1247">
        <v>68121</v>
      </c>
      <c r="AC1247" t="s">
        <v>220</v>
      </c>
      <c r="AD1247" t="s">
        <v>221</v>
      </c>
      <c r="AE1247" t="s">
        <v>222</v>
      </c>
      <c r="AF1247" t="s">
        <v>372</v>
      </c>
      <c r="AG1247">
        <v>12</v>
      </c>
      <c r="AH1247">
        <v>4</v>
      </c>
      <c r="AI1247">
        <v>22</v>
      </c>
      <c r="AJ1247">
        <v>93345</v>
      </c>
      <c r="AK1247">
        <v>3856</v>
      </c>
      <c r="AL1247">
        <v>1</v>
      </c>
      <c r="AM1247">
        <v>15184</v>
      </c>
      <c r="AN1247">
        <v>1.298</v>
      </c>
      <c r="AO1247">
        <v>1.2464999999999999</v>
      </c>
      <c r="AP1247">
        <v>5.1499999999999997E-2</v>
      </c>
      <c r="AQ1247">
        <v>1.2465000152587891</v>
      </c>
      <c r="AR1247">
        <v>1.2465000152587891</v>
      </c>
      <c r="AS1247">
        <v>0</v>
      </c>
      <c r="AT1247" t="s">
        <v>139</v>
      </c>
      <c r="AU1247" t="s">
        <v>220</v>
      </c>
      <c r="AW1247" t="s">
        <v>347</v>
      </c>
      <c r="AY1247" t="s">
        <v>112</v>
      </c>
      <c r="AZ1247" t="s">
        <v>98</v>
      </c>
      <c r="BA1247" t="s">
        <v>99</v>
      </c>
      <c r="BB1247" t="s">
        <v>100</v>
      </c>
      <c r="BC1247" t="s">
        <v>373</v>
      </c>
      <c r="BD1247" t="s">
        <v>374</v>
      </c>
      <c r="BF1247" t="s">
        <v>374</v>
      </c>
      <c r="BG1247" t="s">
        <v>7513</v>
      </c>
      <c r="BH1247" s="6">
        <v>44521</v>
      </c>
      <c r="BI1247" s="6">
        <v>44524</v>
      </c>
      <c r="BJ1247" s="32">
        <f t="shared" si="58"/>
        <v>2021</v>
      </c>
      <c r="BK1247" t="s">
        <v>214</v>
      </c>
      <c r="BL1247" t="s">
        <v>139</v>
      </c>
      <c r="BM1247" t="s">
        <v>86</v>
      </c>
      <c r="BN1247" t="s">
        <v>85</v>
      </c>
      <c r="BO1247" t="s">
        <v>372</v>
      </c>
      <c r="BP1247" t="str">
        <f t="shared" si="59"/>
        <v>01</v>
      </c>
    </row>
    <row r="1248" spans="1:68" x14ac:dyDescent="0.25">
      <c r="A1248">
        <v>2023</v>
      </c>
      <c r="B1248" t="s">
        <v>7517</v>
      </c>
      <c r="C1248" t="s">
        <v>7518</v>
      </c>
      <c r="D1248" t="s">
        <v>7519</v>
      </c>
      <c r="E1248">
        <v>20211120</v>
      </c>
      <c r="F1248">
        <v>20211130</v>
      </c>
      <c r="G1248" t="str">
        <f t="shared" si="57"/>
        <v>2021</v>
      </c>
      <c r="H1248">
        <v>11</v>
      </c>
      <c r="I1248" t="s">
        <v>450</v>
      </c>
      <c r="J1248" t="s">
        <v>5159</v>
      </c>
      <c r="K1248" t="s">
        <v>410</v>
      </c>
      <c r="L1248" t="s">
        <v>411</v>
      </c>
      <c r="M1248" t="s">
        <v>412</v>
      </c>
      <c r="N1248" t="s">
        <v>413</v>
      </c>
      <c r="O1248">
        <v>201</v>
      </c>
      <c r="P1248" t="s">
        <v>118</v>
      </c>
      <c r="Q1248" t="s">
        <v>484</v>
      </c>
      <c r="R1248" t="s">
        <v>485</v>
      </c>
      <c r="S1248">
        <v>158502</v>
      </c>
      <c r="T1248">
        <v>5482</v>
      </c>
      <c r="U1248">
        <v>119778</v>
      </c>
      <c r="V1248">
        <v>0</v>
      </c>
      <c r="W1248">
        <v>63.8</v>
      </c>
      <c r="X1248">
        <v>0</v>
      </c>
      <c r="Y1248">
        <v>0</v>
      </c>
      <c r="Z1248">
        <v>440</v>
      </c>
      <c r="AA1248">
        <v>375</v>
      </c>
      <c r="AB1248">
        <v>362881</v>
      </c>
      <c r="AC1248" t="s">
        <v>317</v>
      </c>
      <c r="AD1248" t="s">
        <v>318</v>
      </c>
      <c r="AE1248" t="s">
        <v>319</v>
      </c>
      <c r="AF1248" t="s">
        <v>320</v>
      </c>
      <c r="AG1248">
        <v>16</v>
      </c>
      <c r="AH1248">
        <v>5</v>
      </c>
      <c r="AI1248">
        <v>30</v>
      </c>
      <c r="AJ1248">
        <v>199067</v>
      </c>
      <c r="AK1248">
        <v>15220</v>
      </c>
      <c r="AL1248">
        <v>1</v>
      </c>
      <c r="AM1248">
        <v>73654</v>
      </c>
      <c r="AN1248">
        <v>2.8616999999999999</v>
      </c>
      <c r="AO1248">
        <v>2.6583999999999999</v>
      </c>
      <c r="AP1248">
        <v>0.20330000000000001</v>
      </c>
      <c r="AQ1248">
        <v>2.8617000579833984</v>
      </c>
      <c r="AR1248">
        <v>2.6584000587463379</v>
      </c>
      <c r="AS1248">
        <v>0.20329999923706055</v>
      </c>
      <c r="AT1248" t="s">
        <v>177</v>
      </c>
      <c r="AU1248" t="s">
        <v>317</v>
      </c>
      <c r="AW1248" t="s">
        <v>410</v>
      </c>
      <c r="AY1248" t="s">
        <v>112</v>
      </c>
      <c r="AZ1248" t="s">
        <v>98</v>
      </c>
      <c r="BA1248" t="s">
        <v>99</v>
      </c>
      <c r="BB1248" t="s">
        <v>100</v>
      </c>
      <c r="BC1248" t="s">
        <v>373</v>
      </c>
      <c r="BD1248" t="s">
        <v>374</v>
      </c>
      <c r="BF1248" t="s">
        <v>374</v>
      </c>
      <c r="BG1248" t="s">
        <v>7518</v>
      </c>
      <c r="BH1248" s="6">
        <v>44523</v>
      </c>
      <c r="BI1248" s="6">
        <v>44524</v>
      </c>
      <c r="BJ1248" s="32">
        <f t="shared" si="58"/>
        <v>2021</v>
      </c>
      <c r="BK1248" t="s">
        <v>104</v>
      </c>
      <c r="BL1248" t="s">
        <v>111</v>
      </c>
      <c r="BM1248" t="s">
        <v>86</v>
      </c>
      <c r="BN1248" t="s">
        <v>85</v>
      </c>
      <c r="BO1248" t="s">
        <v>320</v>
      </c>
      <c r="BP1248" t="str">
        <f t="shared" si="59"/>
        <v>04</v>
      </c>
    </row>
    <row r="1249" spans="1:68" x14ac:dyDescent="0.25">
      <c r="A1249">
        <v>2023</v>
      </c>
      <c r="B1249" t="s">
        <v>7520</v>
      </c>
      <c r="C1249" t="s">
        <v>7521</v>
      </c>
      <c r="D1249" t="s">
        <v>7522</v>
      </c>
      <c r="E1249">
        <v>20211110</v>
      </c>
      <c r="F1249">
        <v>20211125</v>
      </c>
      <c r="G1249" t="str">
        <f t="shared" si="57"/>
        <v>2021</v>
      </c>
      <c r="H1249">
        <v>16</v>
      </c>
      <c r="I1249" t="s">
        <v>3387</v>
      </c>
      <c r="J1249" t="s">
        <v>3900</v>
      </c>
      <c r="K1249" t="s">
        <v>83</v>
      </c>
      <c r="L1249" t="s">
        <v>84</v>
      </c>
      <c r="M1249" t="s">
        <v>85</v>
      </c>
      <c r="N1249" t="s">
        <v>86</v>
      </c>
      <c r="O1249">
        <v>201</v>
      </c>
      <c r="P1249" t="s">
        <v>118</v>
      </c>
      <c r="Q1249" t="s">
        <v>278</v>
      </c>
      <c r="R1249" t="s">
        <v>279</v>
      </c>
      <c r="S1249">
        <v>53489</v>
      </c>
      <c r="T1249">
        <v>21192</v>
      </c>
      <c r="U1249">
        <v>0</v>
      </c>
      <c r="V1249">
        <v>0</v>
      </c>
      <c r="W1249">
        <v>1294.67</v>
      </c>
      <c r="X1249">
        <v>0</v>
      </c>
      <c r="Y1249">
        <v>0</v>
      </c>
      <c r="Z1249">
        <v>1200</v>
      </c>
      <c r="AA1249">
        <v>2250</v>
      </c>
      <c r="AB1249">
        <v>68121</v>
      </c>
      <c r="AC1249" t="s">
        <v>220</v>
      </c>
      <c r="AD1249" t="s">
        <v>221</v>
      </c>
      <c r="AE1249" t="s">
        <v>222</v>
      </c>
      <c r="AF1249" t="s">
        <v>372</v>
      </c>
      <c r="AG1249">
        <v>12</v>
      </c>
      <c r="AH1249">
        <v>4</v>
      </c>
      <c r="AI1249">
        <v>22</v>
      </c>
      <c r="AJ1249">
        <v>93345</v>
      </c>
      <c r="AK1249">
        <v>3856</v>
      </c>
      <c r="AL1249">
        <v>1</v>
      </c>
      <c r="AM1249">
        <v>15184</v>
      </c>
      <c r="AN1249">
        <v>1.298</v>
      </c>
      <c r="AO1249">
        <v>1.2464999999999999</v>
      </c>
      <c r="AP1249">
        <v>5.1499999999999997E-2</v>
      </c>
      <c r="AQ1249">
        <v>1.2980000153183937</v>
      </c>
      <c r="AR1249">
        <v>1.2465000152587891</v>
      </c>
      <c r="AS1249">
        <v>5.1500000059604645E-2</v>
      </c>
      <c r="AT1249" t="s">
        <v>139</v>
      </c>
      <c r="AU1249" t="s">
        <v>220</v>
      </c>
      <c r="AW1249" t="s">
        <v>125</v>
      </c>
      <c r="AY1249" t="s">
        <v>97</v>
      </c>
      <c r="AZ1249" t="s">
        <v>98</v>
      </c>
      <c r="BA1249" t="s">
        <v>99</v>
      </c>
      <c r="BB1249" t="s">
        <v>100</v>
      </c>
      <c r="BC1249" t="s">
        <v>373</v>
      </c>
      <c r="BD1249" t="s">
        <v>374</v>
      </c>
      <c r="BF1249" t="s">
        <v>374</v>
      </c>
      <c r="BG1249" t="s">
        <v>7521</v>
      </c>
      <c r="BH1249" s="6">
        <v>44515</v>
      </c>
      <c r="BI1249" s="6">
        <v>44525</v>
      </c>
      <c r="BJ1249" s="32">
        <f t="shared" si="58"/>
        <v>2021</v>
      </c>
      <c r="BK1249" t="s">
        <v>104</v>
      </c>
      <c r="BL1249" t="s">
        <v>139</v>
      </c>
      <c r="BM1249" t="s">
        <v>86</v>
      </c>
      <c r="BN1249" t="s">
        <v>85</v>
      </c>
      <c r="BO1249" t="s">
        <v>372</v>
      </c>
      <c r="BP1249" t="str">
        <f t="shared" si="59"/>
        <v>01</v>
      </c>
    </row>
    <row r="1250" spans="1:68" x14ac:dyDescent="0.25">
      <c r="A1250">
        <v>2023</v>
      </c>
      <c r="B1250" t="s">
        <v>7523</v>
      </c>
      <c r="C1250" t="s">
        <v>7524</v>
      </c>
      <c r="D1250" t="s">
        <v>7525</v>
      </c>
      <c r="E1250">
        <v>20211118</v>
      </c>
      <c r="F1250">
        <v>20211126</v>
      </c>
      <c r="G1250" t="str">
        <f t="shared" si="57"/>
        <v>2021</v>
      </c>
      <c r="H1250">
        <v>9</v>
      </c>
      <c r="I1250" t="s">
        <v>7526</v>
      </c>
      <c r="J1250" t="s">
        <v>7527</v>
      </c>
      <c r="K1250" t="s">
        <v>83</v>
      </c>
      <c r="L1250" t="s">
        <v>84</v>
      </c>
      <c r="M1250" t="s">
        <v>85</v>
      </c>
      <c r="N1250" t="s">
        <v>86</v>
      </c>
      <c r="O1250">
        <v>201</v>
      </c>
      <c r="P1250" t="s">
        <v>118</v>
      </c>
      <c r="Q1250" t="s">
        <v>403</v>
      </c>
      <c r="R1250" t="s">
        <v>404</v>
      </c>
      <c r="S1250">
        <v>35241</v>
      </c>
      <c r="T1250">
        <v>11432</v>
      </c>
      <c r="U1250">
        <v>0</v>
      </c>
      <c r="V1250">
        <v>0</v>
      </c>
      <c r="W1250">
        <v>899.29</v>
      </c>
      <c r="X1250">
        <v>0</v>
      </c>
      <c r="Y1250">
        <v>0</v>
      </c>
      <c r="Z1250">
        <v>640</v>
      </c>
      <c r="AA1250">
        <v>975</v>
      </c>
      <c r="AB1250">
        <v>43689</v>
      </c>
      <c r="AC1250" t="s">
        <v>220</v>
      </c>
      <c r="AD1250" t="s">
        <v>221</v>
      </c>
      <c r="AE1250" t="s">
        <v>222</v>
      </c>
      <c r="AF1250" t="s">
        <v>372</v>
      </c>
      <c r="AG1250">
        <v>8</v>
      </c>
      <c r="AH1250">
        <v>3</v>
      </c>
      <c r="AI1250">
        <v>15</v>
      </c>
      <c r="AJ1250">
        <v>59996</v>
      </c>
      <c r="AK1250">
        <v>1485</v>
      </c>
      <c r="AL1250">
        <v>1</v>
      </c>
      <c r="AM1250">
        <v>5788</v>
      </c>
      <c r="AN1250">
        <v>0.82099999999999995</v>
      </c>
      <c r="AO1250">
        <v>0.80120000000000002</v>
      </c>
      <c r="AP1250">
        <v>1.9800000000000002E-2</v>
      </c>
      <c r="AQ1250">
        <v>0.82099997252225876</v>
      </c>
      <c r="AR1250">
        <v>0.80119997262954712</v>
      </c>
      <c r="AS1250">
        <v>1.9799999892711639E-2</v>
      </c>
      <c r="AT1250" t="s">
        <v>139</v>
      </c>
      <c r="AU1250" t="s">
        <v>220</v>
      </c>
      <c r="AW1250" t="s">
        <v>125</v>
      </c>
      <c r="AY1250" t="s">
        <v>473</v>
      </c>
      <c r="AZ1250" t="s">
        <v>98</v>
      </c>
      <c r="BA1250" t="s">
        <v>99</v>
      </c>
      <c r="BB1250" t="s">
        <v>474</v>
      </c>
      <c r="BC1250" t="s">
        <v>373</v>
      </c>
      <c r="BD1250" t="s">
        <v>374</v>
      </c>
      <c r="BF1250" t="s">
        <v>374</v>
      </c>
      <c r="BG1250" t="s">
        <v>7524</v>
      </c>
      <c r="BH1250" s="6">
        <v>44521</v>
      </c>
      <c r="BI1250" s="6">
        <v>44526</v>
      </c>
      <c r="BJ1250" s="32">
        <f t="shared" si="58"/>
        <v>2021</v>
      </c>
      <c r="BK1250" t="s">
        <v>104</v>
      </c>
      <c r="BL1250" t="s">
        <v>139</v>
      </c>
      <c r="BM1250" t="s">
        <v>86</v>
      </c>
      <c r="BN1250" t="s">
        <v>85</v>
      </c>
      <c r="BO1250" t="s">
        <v>372</v>
      </c>
      <c r="BP1250" t="str">
        <f t="shared" si="59"/>
        <v>01</v>
      </c>
    </row>
    <row r="1251" spans="1:68" x14ac:dyDescent="0.25">
      <c r="A1251">
        <v>2023</v>
      </c>
      <c r="B1251" t="s">
        <v>7528</v>
      </c>
      <c r="C1251" t="s">
        <v>7529</v>
      </c>
      <c r="D1251" t="s">
        <v>7530</v>
      </c>
      <c r="E1251">
        <v>20211117</v>
      </c>
      <c r="F1251">
        <v>20211127</v>
      </c>
      <c r="G1251" t="str">
        <f t="shared" si="57"/>
        <v>2021</v>
      </c>
      <c r="H1251">
        <v>11</v>
      </c>
      <c r="I1251" t="s">
        <v>7531</v>
      </c>
      <c r="J1251" t="s">
        <v>7532</v>
      </c>
      <c r="K1251" t="s">
        <v>83</v>
      </c>
      <c r="L1251" t="s">
        <v>84</v>
      </c>
      <c r="M1251" t="s">
        <v>85</v>
      </c>
      <c r="N1251" t="s">
        <v>86</v>
      </c>
      <c r="O1251">
        <v>201</v>
      </c>
      <c r="P1251" t="s">
        <v>118</v>
      </c>
      <c r="Q1251" t="s">
        <v>278</v>
      </c>
      <c r="R1251" t="s">
        <v>279</v>
      </c>
      <c r="S1251">
        <v>32619</v>
      </c>
      <c r="T1251">
        <v>14537</v>
      </c>
      <c r="U1251">
        <v>0</v>
      </c>
      <c r="V1251">
        <v>0</v>
      </c>
      <c r="W1251">
        <v>899.29</v>
      </c>
      <c r="X1251">
        <v>0</v>
      </c>
      <c r="Y1251">
        <v>0</v>
      </c>
      <c r="Z1251">
        <v>800</v>
      </c>
      <c r="AA1251">
        <v>1725</v>
      </c>
      <c r="AB1251">
        <v>68121</v>
      </c>
      <c r="AC1251" t="s">
        <v>220</v>
      </c>
      <c r="AD1251" t="s">
        <v>221</v>
      </c>
      <c r="AE1251" t="s">
        <v>222</v>
      </c>
      <c r="AF1251" t="s">
        <v>372</v>
      </c>
      <c r="AG1251">
        <v>12</v>
      </c>
      <c r="AH1251">
        <v>4</v>
      </c>
      <c r="AI1251">
        <v>22</v>
      </c>
      <c r="AJ1251">
        <v>93345</v>
      </c>
      <c r="AK1251">
        <v>3856</v>
      </c>
      <c r="AL1251">
        <v>1</v>
      </c>
      <c r="AM1251">
        <v>15184</v>
      </c>
      <c r="AN1251">
        <v>1.298</v>
      </c>
      <c r="AO1251">
        <v>1.2464999999999999</v>
      </c>
      <c r="AP1251">
        <v>5.1499999999999997E-2</v>
      </c>
      <c r="AQ1251">
        <v>1.2980000153183937</v>
      </c>
      <c r="AR1251">
        <v>1.2465000152587891</v>
      </c>
      <c r="AS1251">
        <v>5.1500000059604645E-2</v>
      </c>
      <c r="AT1251" t="s">
        <v>177</v>
      </c>
      <c r="AU1251" t="s">
        <v>220</v>
      </c>
      <c r="AW1251" t="s">
        <v>125</v>
      </c>
      <c r="AY1251" t="s">
        <v>112</v>
      </c>
      <c r="AZ1251" t="s">
        <v>98</v>
      </c>
      <c r="BA1251" t="s">
        <v>99</v>
      </c>
      <c r="BB1251" t="s">
        <v>100</v>
      </c>
      <c r="BC1251" t="s">
        <v>373</v>
      </c>
      <c r="BD1251" t="s">
        <v>374</v>
      </c>
      <c r="BF1251" t="s">
        <v>374</v>
      </c>
      <c r="BG1251" t="s">
        <v>7529</v>
      </c>
      <c r="BH1251" s="6">
        <v>44524</v>
      </c>
      <c r="BI1251" s="6">
        <v>44527</v>
      </c>
      <c r="BJ1251" s="32">
        <f t="shared" si="58"/>
        <v>2021</v>
      </c>
      <c r="BK1251" t="s">
        <v>104</v>
      </c>
      <c r="BL1251" t="s">
        <v>177</v>
      </c>
      <c r="BM1251" t="s">
        <v>86</v>
      </c>
      <c r="BN1251" t="s">
        <v>85</v>
      </c>
      <c r="BO1251" t="s">
        <v>372</v>
      </c>
      <c r="BP1251" t="str">
        <f t="shared" si="59"/>
        <v>01</v>
      </c>
    </row>
    <row r="1252" spans="1:68" x14ac:dyDescent="0.25">
      <c r="A1252">
        <v>2023</v>
      </c>
      <c r="B1252" t="s">
        <v>7533</v>
      </c>
      <c r="C1252" t="s">
        <v>7534</v>
      </c>
      <c r="D1252" t="s">
        <v>7535</v>
      </c>
      <c r="E1252">
        <v>20211120</v>
      </c>
      <c r="F1252">
        <v>20211129</v>
      </c>
      <c r="G1252" t="str">
        <f t="shared" si="57"/>
        <v>2021</v>
      </c>
      <c r="H1252">
        <v>10</v>
      </c>
      <c r="I1252" t="s">
        <v>7536</v>
      </c>
      <c r="J1252" t="s">
        <v>7537</v>
      </c>
      <c r="K1252" t="s">
        <v>83</v>
      </c>
      <c r="L1252" t="s">
        <v>84</v>
      </c>
      <c r="M1252" t="s">
        <v>85</v>
      </c>
      <c r="N1252" t="s">
        <v>86</v>
      </c>
      <c r="O1252">
        <v>201</v>
      </c>
      <c r="P1252" t="s">
        <v>118</v>
      </c>
      <c r="Q1252" t="s">
        <v>278</v>
      </c>
      <c r="R1252" t="s">
        <v>279</v>
      </c>
      <c r="S1252">
        <v>39690</v>
      </c>
      <c r="T1252">
        <v>12841</v>
      </c>
      <c r="U1252">
        <v>0</v>
      </c>
      <c r="V1252">
        <v>0</v>
      </c>
      <c r="W1252">
        <v>1090.29</v>
      </c>
      <c r="X1252">
        <v>0</v>
      </c>
      <c r="Y1252">
        <v>0</v>
      </c>
      <c r="Z1252">
        <v>720</v>
      </c>
      <c r="AA1252">
        <v>1350</v>
      </c>
      <c r="AB1252">
        <v>68121</v>
      </c>
      <c r="AC1252" t="s">
        <v>157</v>
      </c>
      <c r="AD1252" t="s">
        <v>158</v>
      </c>
      <c r="AE1252" t="s">
        <v>159</v>
      </c>
      <c r="AF1252" t="s">
        <v>231</v>
      </c>
      <c r="AG1252">
        <v>12</v>
      </c>
      <c r="AH1252">
        <v>4</v>
      </c>
      <c r="AI1252">
        <v>22</v>
      </c>
      <c r="AJ1252">
        <v>93345</v>
      </c>
      <c r="AK1252">
        <v>3856</v>
      </c>
      <c r="AL1252">
        <v>1</v>
      </c>
      <c r="AM1252">
        <v>15184</v>
      </c>
      <c r="AN1252">
        <v>1.298</v>
      </c>
      <c r="AO1252">
        <v>1.2464999999999999</v>
      </c>
      <c r="AP1252">
        <v>5.1499999999999997E-2</v>
      </c>
      <c r="AQ1252">
        <v>1.2980000153183937</v>
      </c>
      <c r="AR1252">
        <v>1.2465000152587891</v>
      </c>
      <c r="AS1252">
        <v>5.1500000059604645E-2</v>
      </c>
      <c r="AT1252" t="s">
        <v>94</v>
      </c>
      <c r="AU1252" t="s">
        <v>157</v>
      </c>
      <c r="AW1252" t="s">
        <v>125</v>
      </c>
      <c r="AY1252" t="s">
        <v>397</v>
      </c>
      <c r="AZ1252" t="s">
        <v>98</v>
      </c>
      <c r="BA1252" t="s">
        <v>99</v>
      </c>
      <c r="BB1252" t="s">
        <v>398</v>
      </c>
      <c r="BC1252" t="s">
        <v>373</v>
      </c>
      <c r="BD1252" t="s">
        <v>374</v>
      </c>
      <c r="BF1252" t="s">
        <v>374</v>
      </c>
      <c r="BG1252" t="s">
        <v>7534</v>
      </c>
      <c r="BH1252" s="6">
        <v>44521</v>
      </c>
      <c r="BI1252" s="6">
        <v>44529</v>
      </c>
      <c r="BJ1252" s="32">
        <f t="shared" si="58"/>
        <v>2021</v>
      </c>
      <c r="BK1252" t="s">
        <v>242</v>
      </c>
      <c r="BL1252" t="s">
        <v>94</v>
      </c>
      <c r="BM1252" t="s">
        <v>86</v>
      </c>
      <c r="BN1252" t="s">
        <v>85</v>
      </c>
      <c r="BO1252" t="s">
        <v>231</v>
      </c>
      <c r="BP1252" t="str">
        <f t="shared" si="59"/>
        <v>03</v>
      </c>
    </row>
    <row r="1253" spans="1:68" x14ac:dyDescent="0.25">
      <c r="A1253">
        <v>2023</v>
      </c>
      <c r="B1253" t="s">
        <v>7538</v>
      </c>
      <c r="C1253" t="s">
        <v>7539</v>
      </c>
      <c r="D1253" t="s">
        <v>7540</v>
      </c>
      <c r="E1253">
        <v>20211121</v>
      </c>
      <c r="F1253">
        <v>20211203</v>
      </c>
      <c r="G1253" t="str">
        <f t="shared" si="57"/>
        <v>2021</v>
      </c>
      <c r="H1253">
        <v>13</v>
      </c>
      <c r="I1253" t="s">
        <v>7541</v>
      </c>
      <c r="J1253" t="s">
        <v>1503</v>
      </c>
      <c r="K1253" t="s">
        <v>2202</v>
      </c>
      <c r="L1253" t="s">
        <v>2203</v>
      </c>
      <c r="M1253" t="s">
        <v>5816</v>
      </c>
      <c r="N1253" t="s">
        <v>5817</v>
      </c>
      <c r="O1253">
        <v>201</v>
      </c>
      <c r="P1253" t="s">
        <v>118</v>
      </c>
      <c r="Q1253" t="s">
        <v>484</v>
      </c>
      <c r="R1253" t="s">
        <v>485</v>
      </c>
      <c r="S1253">
        <v>92640</v>
      </c>
      <c r="T1253">
        <v>11779</v>
      </c>
      <c r="U1253">
        <v>47668</v>
      </c>
      <c r="V1253">
        <v>0</v>
      </c>
      <c r="W1253">
        <v>2748.18</v>
      </c>
      <c r="X1253">
        <v>0</v>
      </c>
      <c r="Y1253">
        <v>0</v>
      </c>
      <c r="Z1253">
        <v>680</v>
      </c>
      <c r="AA1253">
        <v>1650</v>
      </c>
      <c r="AB1253">
        <v>133424</v>
      </c>
      <c r="AC1253" t="s">
        <v>161</v>
      </c>
      <c r="AD1253" t="s">
        <v>1689</v>
      </c>
      <c r="AE1253" t="s">
        <v>1690</v>
      </c>
      <c r="AF1253" t="s">
        <v>1691</v>
      </c>
      <c r="AG1253">
        <v>16</v>
      </c>
      <c r="AH1253">
        <v>5</v>
      </c>
      <c r="AI1253">
        <v>30</v>
      </c>
      <c r="AJ1253">
        <v>199067</v>
      </c>
      <c r="AK1253">
        <v>15220</v>
      </c>
      <c r="AL1253">
        <v>1</v>
      </c>
      <c r="AM1253">
        <v>73654</v>
      </c>
      <c r="AN1253">
        <v>2.8616999999999999</v>
      </c>
      <c r="AO1253">
        <v>2.6583999999999999</v>
      </c>
      <c r="AP1253">
        <v>0.20330000000000001</v>
      </c>
      <c r="AQ1253">
        <v>2.8617000579833984</v>
      </c>
      <c r="AR1253">
        <v>2.6584000587463379</v>
      </c>
      <c r="AS1253">
        <v>0.20329999923706055</v>
      </c>
      <c r="AT1253" t="s">
        <v>177</v>
      </c>
      <c r="AU1253" t="s">
        <v>161</v>
      </c>
      <c r="AW1253" t="s">
        <v>125</v>
      </c>
      <c r="AY1253" t="s">
        <v>112</v>
      </c>
      <c r="AZ1253" t="s">
        <v>98</v>
      </c>
      <c r="BA1253" t="s">
        <v>99</v>
      </c>
      <c r="BB1253" t="s">
        <v>100</v>
      </c>
      <c r="BC1253" t="s">
        <v>373</v>
      </c>
      <c r="BD1253" t="s">
        <v>374</v>
      </c>
      <c r="BF1253" t="s">
        <v>374</v>
      </c>
      <c r="BG1253" t="s">
        <v>7539</v>
      </c>
      <c r="BH1253" s="6">
        <v>44522</v>
      </c>
      <c r="BI1253" s="6">
        <v>44529</v>
      </c>
      <c r="BJ1253" s="32">
        <f t="shared" si="58"/>
        <v>2021</v>
      </c>
      <c r="BK1253" t="s">
        <v>7542</v>
      </c>
      <c r="BL1253" t="s">
        <v>214</v>
      </c>
      <c r="BM1253" t="s">
        <v>86</v>
      </c>
      <c r="BN1253" t="s">
        <v>85</v>
      </c>
      <c r="BO1253" t="s">
        <v>1691</v>
      </c>
      <c r="BP1253" t="str">
        <f t="shared" si="59"/>
        <v>05</v>
      </c>
    </row>
    <row r="1254" spans="1:68" x14ac:dyDescent="0.25">
      <c r="A1254">
        <v>2023</v>
      </c>
      <c r="B1254" t="s">
        <v>7543</v>
      </c>
      <c r="C1254" t="s">
        <v>7544</v>
      </c>
      <c r="D1254" t="s">
        <v>7545</v>
      </c>
      <c r="E1254">
        <v>20210607</v>
      </c>
      <c r="F1254">
        <v>20210701</v>
      </c>
      <c r="G1254" t="str">
        <f t="shared" si="57"/>
        <v>2021</v>
      </c>
      <c r="H1254">
        <v>25</v>
      </c>
      <c r="I1254" t="s">
        <v>7546</v>
      </c>
      <c r="J1254" t="s">
        <v>7547</v>
      </c>
      <c r="K1254" t="s">
        <v>83</v>
      </c>
      <c r="L1254" t="s">
        <v>84</v>
      </c>
      <c r="M1254" t="s">
        <v>85</v>
      </c>
      <c r="N1254" t="s">
        <v>86</v>
      </c>
      <c r="O1254">
        <v>205</v>
      </c>
      <c r="P1254" t="s">
        <v>87</v>
      </c>
      <c r="Q1254" t="s">
        <v>88</v>
      </c>
      <c r="R1254" t="s">
        <v>89</v>
      </c>
      <c r="S1254">
        <v>78991</v>
      </c>
      <c r="T1254">
        <v>28093</v>
      </c>
      <c r="U1254">
        <v>10992</v>
      </c>
      <c r="V1254">
        <v>0</v>
      </c>
      <c r="W1254">
        <v>38.64</v>
      </c>
      <c r="X1254">
        <v>5478.68</v>
      </c>
      <c r="Y1254">
        <v>8743.85</v>
      </c>
      <c r="Z1254">
        <v>1760</v>
      </c>
      <c r="AA1254">
        <v>3000</v>
      </c>
      <c r="AB1254">
        <v>148765</v>
      </c>
      <c r="AC1254" t="s">
        <v>90</v>
      </c>
      <c r="AD1254" t="s">
        <v>91</v>
      </c>
      <c r="AE1254" t="s">
        <v>805</v>
      </c>
      <c r="AF1254" t="s">
        <v>105</v>
      </c>
      <c r="AG1254">
        <v>13</v>
      </c>
      <c r="AH1254">
        <v>4</v>
      </c>
      <c r="AI1254">
        <v>23</v>
      </c>
      <c r="AJ1254">
        <v>133895</v>
      </c>
      <c r="AK1254">
        <v>22137</v>
      </c>
      <c r="AL1254">
        <v>1</v>
      </c>
      <c r="AM1254">
        <v>42367</v>
      </c>
      <c r="AN1254">
        <v>2.0836999999999999</v>
      </c>
      <c r="AO1254">
        <v>1.7881</v>
      </c>
      <c r="AP1254">
        <v>0.29559999999999997</v>
      </c>
      <c r="AQ1254">
        <v>2.2487600445747375</v>
      </c>
      <c r="AR1254">
        <v>1.9531600475311279</v>
      </c>
      <c r="AS1254">
        <v>0.29559999704360962</v>
      </c>
      <c r="AT1254" t="s">
        <v>111</v>
      </c>
      <c r="AU1254" t="s">
        <v>90</v>
      </c>
      <c r="AV1254" t="s">
        <v>90</v>
      </c>
      <c r="AW1254" t="s">
        <v>271</v>
      </c>
      <c r="AX1254" t="s">
        <v>1731</v>
      </c>
      <c r="AY1254" t="s">
        <v>397</v>
      </c>
      <c r="AZ1254" t="s">
        <v>98</v>
      </c>
      <c r="BA1254" t="s">
        <v>99</v>
      </c>
      <c r="BB1254" t="s">
        <v>398</v>
      </c>
      <c r="BC1254" t="s">
        <v>101</v>
      </c>
      <c r="BD1254" t="s">
        <v>102</v>
      </c>
      <c r="BE1254" t="s">
        <v>103</v>
      </c>
      <c r="BF1254" t="s">
        <v>103</v>
      </c>
      <c r="BG1254" t="s">
        <v>7544</v>
      </c>
      <c r="BH1254" s="6">
        <v>44361</v>
      </c>
      <c r="BI1254" s="6">
        <v>44378</v>
      </c>
      <c r="BJ1254" s="32">
        <f t="shared" si="58"/>
        <v>2021</v>
      </c>
      <c r="BK1254" t="s">
        <v>104</v>
      </c>
      <c r="BL1254" t="s">
        <v>111</v>
      </c>
      <c r="BM1254" t="s">
        <v>86</v>
      </c>
      <c r="BN1254" t="s">
        <v>85</v>
      </c>
      <c r="BO1254" t="s">
        <v>105</v>
      </c>
      <c r="BP1254" t="str">
        <f t="shared" si="59"/>
        <v>11</v>
      </c>
    </row>
    <row r="1255" spans="1:68" x14ac:dyDescent="0.25">
      <c r="A1255">
        <v>2023</v>
      </c>
      <c r="B1255" t="s">
        <v>7548</v>
      </c>
      <c r="C1255" t="s">
        <v>7549</v>
      </c>
      <c r="D1255" t="s">
        <v>7550</v>
      </c>
      <c r="E1255">
        <v>20210621</v>
      </c>
      <c r="F1255">
        <v>20210707</v>
      </c>
      <c r="G1255" t="str">
        <f t="shared" si="57"/>
        <v>2021</v>
      </c>
      <c r="H1255">
        <v>17</v>
      </c>
      <c r="I1255" t="s">
        <v>7551</v>
      </c>
      <c r="J1255" t="s">
        <v>7552</v>
      </c>
      <c r="K1255" t="s">
        <v>83</v>
      </c>
      <c r="L1255" t="s">
        <v>84</v>
      </c>
      <c r="M1255" t="s">
        <v>85</v>
      </c>
      <c r="N1255" t="s">
        <v>86</v>
      </c>
      <c r="O1255">
        <v>205</v>
      </c>
      <c r="P1255" t="s">
        <v>118</v>
      </c>
      <c r="Q1255" t="s">
        <v>2838</v>
      </c>
      <c r="R1255" t="s">
        <v>2839</v>
      </c>
      <c r="S1255">
        <v>48909</v>
      </c>
      <c r="T1255">
        <v>21555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1400</v>
      </c>
      <c r="AA1255">
        <v>2325</v>
      </c>
      <c r="AB1255">
        <v>52054</v>
      </c>
      <c r="AC1255" t="s">
        <v>121</v>
      </c>
      <c r="AD1255" t="s">
        <v>122</v>
      </c>
      <c r="AE1255" t="s">
        <v>123</v>
      </c>
      <c r="AF1255" t="s">
        <v>124</v>
      </c>
      <c r="AG1255">
        <v>3</v>
      </c>
      <c r="AH1255">
        <v>2</v>
      </c>
      <c r="AI1255">
        <v>5</v>
      </c>
      <c r="AJ1255">
        <v>20333</v>
      </c>
      <c r="AK1255">
        <v>81</v>
      </c>
      <c r="AL1255">
        <v>1</v>
      </c>
      <c r="AM1255">
        <v>1081</v>
      </c>
      <c r="AN1255">
        <v>0.27260000000000001</v>
      </c>
      <c r="AO1255">
        <v>0.27150000000000002</v>
      </c>
      <c r="AP1255">
        <v>1.1000000000000001E-3</v>
      </c>
      <c r="AQ1255">
        <v>0.92309999465942383</v>
      </c>
      <c r="AR1255">
        <v>0.92309999465942383</v>
      </c>
      <c r="AS1255">
        <v>0</v>
      </c>
      <c r="AT1255" t="s">
        <v>111</v>
      </c>
      <c r="AU1255" t="s">
        <v>121</v>
      </c>
      <c r="AW1255" t="s">
        <v>250</v>
      </c>
      <c r="AX1255" t="s">
        <v>84</v>
      </c>
      <c r="AY1255" t="s">
        <v>97</v>
      </c>
      <c r="AZ1255" t="s">
        <v>98</v>
      </c>
      <c r="BA1255" t="s">
        <v>99</v>
      </c>
      <c r="BB1255" t="s">
        <v>100</v>
      </c>
      <c r="BC1255" t="s">
        <v>932</v>
      </c>
      <c r="BD1255" t="s">
        <v>2840</v>
      </c>
      <c r="BE1255" t="s">
        <v>7553</v>
      </c>
      <c r="BF1255" t="s">
        <v>7553</v>
      </c>
      <c r="BG1255" t="s">
        <v>7549</v>
      </c>
      <c r="BH1255" s="6">
        <v>44371</v>
      </c>
      <c r="BI1255" s="6">
        <v>44384</v>
      </c>
      <c r="BJ1255" s="32">
        <f t="shared" si="58"/>
        <v>2021</v>
      </c>
      <c r="BK1255" t="s">
        <v>104</v>
      </c>
      <c r="BL1255" t="s">
        <v>111</v>
      </c>
      <c r="BM1255" t="s">
        <v>86</v>
      </c>
      <c r="BN1255" t="s">
        <v>85</v>
      </c>
      <c r="BO1255" t="s">
        <v>124</v>
      </c>
      <c r="BP1255" t="str">
        <f t="shared" si="59"/>
        <v>31</v>
      </c>
    </row>
    <row r="1256" spans="1:68" x14ac:dyDescent="0.25">
      <c r="A1256">
        <v>2023</v>
      </c>
      <c r="B1256" t="s">
        <v>7554</v>
      </c>
      <c r="C1256" t="s">
        <v>4245</v>
      </c>
      <c r="D1256" t="s">
        <v>4246</v>
      </c>
      <c r="E1256">
        <v>20210712</v>
      </c>
      <c r="F1256">
        <v>20210728</v>
      </c>
      <c r="G1256" t="str">
        <f t="shared" si="57"/>
        <v>2021</v>
      </c>
      <c r="H1256">
        <v>16</v>
      </c>
      <c r="I1256" t="s">
        <v>7555</v>
      </c>
      <c r="J1256" t="s">
        <v>7556</v>
      </c>
      <c r="K1256" t="s">
        <v>121</v>
      </c>
      <c r="L1256" t="s">
        <v>122</v>
      </c>
      <c r="M1256" t="s">
        <v>123</v>
      </c>
      <c r="N1256" t="s">
        <v>124</v>
      </c>
      <c r="O1256">
        <v>205</v>
      </c>
      <c r="P1256" t="s">
        <v>682</v>
      </c>
      <c r="Q1256" t="s">
        <v>1331</v>
      </c>
      <c r="R1256" t="s">
        <v>1332</v>
      </c>
      <c r="S1256">
        <v>61042</v>
      </c>
      <c r="T1256">
        <v>19098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1280</v>
      </c>
      <c r="AA1256">
        <v>2025</v>
      </c>
      <c r="AB1256">
        <v>89074</v>
      </c>
      <c r="AC1256" t="s">
        <v>83</v>
      </c>
      <c r="AD1256" t="s">
        <v>84</v>
      </c>
      <c r="AE1256" t="s">
        <v>85</v>
      </c>
      <c r="AF1256" t="s">
        <v>86</v>
      </c>
      <c r="AG1256">
        <v>9</v>
      </c>
      <c r="AH1256">
        <v>3</v>
      </c>
      <c r="AI1256">
        <v>21</v>
      </c>
      <c r="AJ1256">
        <v>80616</v>
      </c>
      <c r="AK1256">
        <v>595</v>
      </c>
      <c r="AL1256">
        <v>1</v>
      </c>
      <c r="AM1256">
        <v>4868</v>
      </c>
      <c r="AN1256">
        <v>1.0845</v>
      </c>
      <c r="AO1256">
        <v>1.0766</v>
      </c>
      <c r="AP1256">
        <v>7.9000000000000008E-3</v>
      </c>
      <c r="AQ1256">
        <v>1.0765999555587769</v>
      </c>
      <c r="AR1256">
        <v>1.0765999555587769</v>
      </c>
      <c r="AS1256">
        <v>0</v>
      </c>
      <c r="AT1256" t="s">
        <v>111</v>
      </c>
      <c r="AU1256" t="s">
        <v>83</v>
      </c>
      <c r="AW1256" t="s">
        <v>250</v>
      </c>
      <c r="AX1256" t="s">
        <v>84</v>
      </c>
      <c r="AY1256" t="s">
        <v>473</v>
      </c>
      <c r="AZ1256" t="s">
        <v>98</v>
      </c>
      <c r="BA1256" t="s">
        <v>99</v>
      </c>
      <c r="BB1256" t="s">
        <v>474</v>
      </c>
      <c r="BC1256" t="s">
        <v>5823</v>
      </c>
      <c r="BD1256" t="s">
        <v>7557</v>
      </c>
      <c r="BF1256" t="s">
        <v>7557</v>
      </c>
      <c r="BG1256" t="s">
        <v>4245</v>
      </c>
      <c r="BH1256" s="6">
        <v>44389</v>
      </c>
      <c r="BI1256" s="6">
        <v>44399</v>
      </c>
      <c r="BJ1256" s="32">
        <f t="shared" si="58"/>
        <v>2021</v>
      </c>
      <c r="BK1256" t="s">
        <v>104</v>
      </c>
      <c r="BL1256" t="s">
        <v>139</v>
      </c>
      <c r="BM1256" t="s">
        <v>86</v>
      </c>
      <c r="BN1256" t="s">
        <v>85</v>
      </c>
      <c r="BP1256" t="str">
        <f t="shared" si="59"/>
        <v/>
      </c>
    </row>
    <row r="1257" spans="1:68" x14ac:dyDescent="0.25">
      <c r="A1257">
        <v>2023</v>
      </c>
      <c r="B1257" t="s">
        <v>7558</v>
      </c>
      <c r="C1257" t="s">
        <v>7559</v>
      </c>
      <c r="D1257" t="s">
        <v>7560</v>
      </c>
      <c r="E1257">
        <v>20210712</v>
      </c>
      <c r="F1257">
        <v>20210727</v>
      </c>
      <c r="G1257" t="str">
        <f t="shared" si="57"/>
        <v>2021</v>
      </c>
      <c r="H1257">
        <v>16</v>
      </c>
      <c r="I1257" t="s">
        <v>2082</v>
      </c>
      <c r="J1257" t="s">
        <v>1255</v>
      </c>
      <c r="K1257" t="s">
        <v>83</v>
      </c>
      <c r="L1257" t="s">
        <v>84</v>
      </c>
      <c r="M1257" t="s">
        <v>85</v>
      </c>
      <c r="N1257" t="s">
        <v>86</v>
      </c>
      <c r="O1257">
        <v>205</v>
      </c>
      <c r="P1257" t="s">
        <v>118</v>
      </c>
      <c r="Q1257" t="s">
        <v>766</v>
      </c>
      <c r="R1257" t="s">
        <v>767</v>
      </c>
      <c r="S1257">
        <v>45028</v>
      </c>
      <c r="T1257">
        <v>20154</v>
      </c>
      <c r="U1257">
        <v>0</v>
      </c>
      <c r="V1257">
        <v>0</v>
      </c>
      <c r="W1257">
        <v>182.72</v>
      </c>
      <c r="X1257">
        <v>0</v>
      </c>
      <c r="Y1257">
        <v>0</v>
      </c>
      <c r="Z1257">
        <v>1280</v>
      </c>
      <c r="AA1257">
        <v>2175</v>
      </c>
      <c r="AB1257">
        <v>86771</v>
      </c>
      <c r="AC1257" t="s">
        <v>121</v>
      </c>
      <c r="AD1257" t="s">
        <v>122</v>
      </c>
      <c r="AE1257" t="s">
        <v>123</v>
      </c>
      <c r="AF1257" t="s">
        <v>124</v>
      </c>
      <c r="AG1257">
        <v>12</v>
      </c>
      <c r="AH1257">
        <v>4</v>
      </c>
      <c r="AI1257">
        <v>24</v>
      </c>
      <c r="AJ1257">
        <v>95346</v>
      </c>
      <c r="AK1257">
        <v>2322</v>
      </c>
      <c r="AL1257">
        <v>1</v>
      </c>
      <c r="AM1257">
        <v>10034</v>
      </c>
      <c r="AN1257">
        <v>1.3043</v>
      </c>
      <c r="AO1257">
        <v>1.2733000000000001</v>
      </c>
      <c r="AP1257">
        <v>3.1E-2</v>
      </c>
      <c r="AQ1257">
        <v>1.3043000511825085</v>
      </c>
      <c r="AR1257">
        <v>1.2733000516891479</v>
      </c>
      <c r="AS1257">
        <v>3.0999999493360519E-2</v>
      </c>
      <c r="AT1257" t="s">
        <v>111</v>
      </c>
      <c r="AU1257" t="s">
        <v>121</v>
      </c>
      <c r="AW1257" t="s">
        <v>125</v>
      </c>
      <c r="AX1257" t="s">
        <v>84</v>
      </c>
      <c r="AY1257" t="s">
        <v>112</v>
      </c>
      <c r="AZ1257" t="s">
        <v>98</v>
      </c>
      <c r="BA1257" t="s">
        <v>99</v>
      </c>
      <c r="BB1257" t="s">
        <v>100</v>
      </c>
      <c r="BC1257" t="s">
        <v>768</v>
      </c>
      <c r="BD1257" t="s">
        <v>769</v>
      </c>
      <c r="BE1257" t="s">
        <v>770</v>
      </c>
      <c r="BF1257" t="s">
        <v>770</v>
      </c>
      <c r="BG1257" t="s">
        <v>7559</v>
      </c>
      <c r="BH1257" s="6">
        <v>44391</v>
      </c>
      <c r="BI1257" s="6">
        <v>44404</v>
      </c>
      <c r="BJ1257" s="32">
        <f t="shared" si="58"/>
        <v>2021</v>
      </c>
      <c r="BK1257" t="s">
        <v>104</v>
      </c>
      <c r="BL1257" t="s">
        <v>111</v>
      </c>
      <c r="BM1257" t="s">
        <v>86</v>
      </c>
      <c r="BN1257" t="s">
        <v>85</v>
      </c>
      <c r="BO1257" t="s">
        <v>124</v>
      </c>
      <c r="BP1257" t="str">
        <f t="shared" si="59"/>
        <v>31</v>
      </c>
    </row>
    <row r="1258" spans="1:68" x14ac:dyDescent="0.25">
      <c r="A1258">
        <v>2023</v>
      </c>
      <c r="B1258" t="s">
        <v>7222</v>
      </c>
      <c r="C1258" t="s">
        <v>7223</v>
      </c>
      <c r="D1258" t="s">
        <v>7224</v>
      </c>
      <c r="E1258">
        <v>20210625</v>
      </c>
      <c r="F1258">
        <v>20210712</v>
      </c>
      <c r="G1258" t="str">
        <f t="shared" si="57"/>
        <v>2021</v>
      </c>
      <c r="H1258">
        <v>18</v>
      </c>
      <c r="I1258" t="s">
        <v>7225</v>
      </c>
      <c r="J1258" t="s">
        <v>7226</v>
      </c>
      <c r="K1258" t="s">
        <v>83</v>
      </c>
      <c r="L1258" t="s">
        <v>84</v>
      </c>
      <c r="M1258" t="s">
        <v>85</v>
      </c>
      <c r="N1258" t="s">
        <v>86</v>
      </c>
      <c r="O1258">
        <v>205</v>
      </c>
      <c r="P1258" t="s">
        <v>1423</v>
      </c>
      <c r="Q1258" t="s">
        <v>6487</v>
      </c>
      <c r="R1258" t="s">
        <v>6488</v>
      </c>
      <c r="S1258">
        <v>57251</v>
      </c>
      <c r="T1258">
        <v>24806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1390</v>
      </c>
      <c r="AA1258">
        <v>3000</v>
      </c>
      <c r="AB1258">
        <v>125973</v>
      </c>
      <c r="AC1258" t="s">
        <v>157</v>
      </c>
      <c r="AD1258" t="s">
        <v>158</v>
      </c>
      <c r="AE1258" t="s">
        <v>159</v>
      </c>
      <c r="AF1258" t="s">
        <v>231</v>
      </c>
      <c r="AG1258">
        <v>8</v>
      </c>
      <c r="AH1258">
        <v>3</v>
      </c>
      <c r="AI1258">
        <v>15</v>
      </c>
      <c r="AJ1258">
        <v>111782</v>
      </c>
      <c r="AK1258">
        <v>5757</v>
      </c>
      <c r="AL1258">
        <v>1</v>
      </c>
      <c r="AM1258">
        <v>20516</v>
      </c>
      <c r="AN1258">
        <v>1.5697000000000001</v>
      </c>
      <c r="AO1258">
        <v>1.4927999999999999</v>
      </c>
      <c r="AP1258">
        <v>7.6899999999999996E-2</v>
      </c>
      <c r="AQ1258">
        <v>1.8286800384521484</v>
      </c>
      <c r="AR1258">
        <v>1.8286800384521484</v>
      </c>
      <c r="AS1258">
        <v>0</v>
      </c>
      <c r="AT1258" t="s">
        <v>139</v>
      </c>
      <c r="AU1258" t="s">
        <v>927</v>
      </c>
      <c r="AV1258" t="s">
        <v>927</v>
      </c>
      <c r="AW1258" t="s">
        <v>3692</v>
      </c>
      <c r="AX1258" t="s">
        <v>84</v>
      </c>
      <c r="AY1258" t="s">
        <v>2018</v>
      </c>
      <c r="AZ1258" t="s">
        <v>98</v>
      </c>
      <c r="BA1258" t="s">
        <v>99</v>
      </c>
      <c r="BB1258" t="s">
        <v>438</v>
      </c>
      <c r="BC1258" t="s">
        <v>1476</v>
      </c>
      <c r="BF1258" t="s">
        <v>1476</v>
      </c>
      <c r="BG1258" t="s">
        <v>7223</v>
      </c>
      <c r="BH1258" s="6">
        <v>44377</v>
      </c>
      <c r="BI1258" s="6">
        <v>44385</v>
      </c>
      <c r="BJ1258" s="32">
        <f t="shared" si="58"/>
        <v>2021</v>
      </c>
      <c r="BK1258" t="s">
        <v>104</v>
      </c>
      <c r="BL1258" t="s">
        <v>214</v>
      </c>
      <c r="BM1258" t="s">
        <v>86</v>
      </c>
      <c r="BN1258" t="s">
        <v>85</v>
      </c>
      <c r="BO1258" t="s">
        <v>231</v>
      </c>
      <c r="BP1258" t="str">
        <f t="shared" si="59"/>
        <v>03</v>
      </c>
    </row>
    <row r="1259" spans="1:68" x14ac:dyDescent="0.25">
      <c r="A1259">
        <v>2023</v>
      </c>
      <c r="B1259" t="s">
        <v>7561</v>
      </c>
      <c r="C1259" t="s">
        <v>7147</v>
      </c>
      <c r="D1259" t="s">
        <v>7148</v>
      </c>
      <c r="E1259">
        <v>20210617</v>
      </c>
      <c r="F1259">
        <v>20210713</v>
      </c>
      <c r="G1259" t="str">
        <f t="shared" si="57"/>
        <v>2021</v>
      </c>
      <c r="H1259">
        <v>27</v>
      </c>
      <c r="I1259" t="s">
        <v>7562</v>
      </c>
      <c r="J1259" t="s">
        <v>7563</v>
      </c>
      <c r="K1259" t="s">
        <v>83</v>
      </c>
      <c r="L1259" t="s">
        <v>84</v>
      </c>
      <c r="M1259" t="s">
        <v>85</v>
      </c>
      <c r="N1259" t="s">
        <v>86</v>
      </c>
      <c r="O1259">
        <v>205</v>
      </c>
      <c r="P1259" t="s">
        <v>87</v>
      </c>
      <c r="Q1259" t="s">
        <v>1587</v>
      </c>
      <c r="R1259" t="s">
        <v>1588</v>
      </c>
      <c r="S1259">
        <v>136391</v>
      </c>
      <c r="T1259">
        <v>28268</v>
      </c>
      <c r="U1259">
        <v>32005</v>
      </c>
      <c r="V1259">
        <v>0</v>
      </c>
      <c r="W1259">
        <v>158.4</v>
      </c>
      <c r="X1259">
        <v>0</v>
      </c>
      <c r="Y1259">
        <v>5728.54</v>
      </c>
      <c r="Z1259">
        <v>2080</v>
      </c>
      <c r="AA1259">
        <v>3225</v>
      </c>
      <c r="AB1259">
        <v>246484</v>
      </c>
      <c r="AC1259" t="s">
        <v>121</v>
      </c>
      <c r="AD1259" t="s">
        <v>122</v>
      </c>
      <c r="AE1259" t="s">
        <v>123</v>
      </c>
      <c r="AF1259" t="s">
        <v>124</v>
      </c>
      <c r="AG1259">
        <v>17</v>
      </c>
      <c r="AH1259">
        <v>6</v>
      </c>
      <c r="AI1259">
        <v>31</v>
      </c>
      <c r="AJ1259">
        <v>223541</v>
      </c>
      <c r="AK1259">
        <v>42406</v>
      </c>
      <c r="AL1259">
        <v>1</v>
      </c>
      <c r="AM1259">
        <v>89056</v>
      </c>
      <c r="AN1259">
        <v>3.5514999999999999</v>
      </c>
      <c r="AO1259">
        <v>2.9851999999999999</v>
      </c>
      <c r="AP1259">
        <v>0.56630000000000003</v>
      </c>
      <c r="AQ1259">
        <v>3.5514999032020569</v>
      </c>
      <c r="AR1259">
        <v>2.9851999282836914</v>
      </c>
      <c r="AS1259">
        <v>0.56629997491836548</v>
      </c>
      <c r="AT1259" t="s">
        <v>111</v>
      </c>
      <c r="AU1259" t="s">
        <v>121</v>
      </c>
      <c r="AV1259" t="s">
        <v>121</v>
      </c>
      <c r="AW1259" t="s">
        <v>7564</v>
      </c>
      <c r="AX1259" t="s">
        <v>84</v>
      </c>
      <c r="AY1259" t="s">
        <v>112</v>
      </c>
      <c r="AZ1259" t="s">
        <v>98</v>
      </c>
      <c r="BA1259" t="s">
        <v>99</v>
      </c>
      <c r="BB1259" t="s">
        <v>100</v>
      </c>
      <c r="BC1259" t="s">
        <v>555</v>
      </c>
      <c r="BD1259" t="s">
        <v>556</v>
      </c>
      <c r="BE1259" t="s">
        <v>557</v>
      </c>
      <c r="BF1259" t="s">
        <v>557</v>
      </c>
      <c r="BG1259" t="s">
        <v>7147</v>
      </c>
      <c r="BH1259" s="6">
        <v>44376</v>
      </c>
      <c r="BI1259" s="6">
        <v>44390</v>
      </c>
      <c r="BJ1259" s="32">
        <f t="shared" si="58"/>
        <v>2021</v>
      </c>
      <c r="BK1259" t="s">
        <v>104</v>
      </c>
      <c r="BL1259" t="s">
        <v>111</v>
      </c>
      <c r="BM1259" t="s">
        <v>86</v>
      </c>
      <c r="BN1259" t="s">
        <v>85</v>
      </c>
      <c r="BO1259" t="s">
        <v>124</v>
      </c>
      <c r="BP1259" t="str">
        <f t="shared" si="59"/>
        <v>31</v>
      </c>
    </row>
    <row r="1260" spans="1:68" x14ac:dyDescent="0.25">
      <c r="A1260">
        <v>2023</v>
      </c>
      <c r="B1260" t="s">
        <v>7565</v>
      </c>
      <c r="C1260" t="s">
        <v>7566</v>
      </c>
      <c r="D1260" t="s">
        <v>7567</v>
      </c>
      <c r="E1260">
        <v>20210629</v>
      </c>
      <c r="F1260">
        <v>20210713</v>
      </c>
      <c r="G1260" t="str">
        <f t="shared" si="57"/>
        <v>2021</v>
      </c>
      <c r="H1260">
        <v>15</v>
      </c>
      <c r="I1260" t="s">
        <v>7568</v>
      </c>
      <c r="J1260" t="s">
        <v>1075</v>
      </c>
      <c r="K1260" t="s">
        <v>83</v>
      </c>
      <c r="L1260" t="s">
        <v>84</v>
      </c>
      <c r="M1260" t="s">
        <v>85</v>
      </c>
      <c r="N1260" t="s">
        <v>86</v>
      </c>
      <c r="O1260">
        <v>205</v>
      </c>
      <c r="P1260" t="s">
        <v>118</v>
      </c>
      <c r="Q1260" t="s">
        <v>570</v>
      </c>
      <c r="R1260" t="s">
        <v>571</v>
      </c>
      <c r="S1260">
        <v>33771</v>
      </c>
      <c r="T1260">
        <v>18625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1040</v>
      </c>
      <c r="AA1260">
        <v>1650</v>
      </c>
      <c r="AB1260">
        <v>38176</v>
      </c>
      <c r="AC1260" t="s">
        <v>293</v>
      </c>
      <c r="AD1260" t="s">
        <v>294</v>
      </c>
      <c r="AE1260" t="s">
        <v>359</v>
      </c>
      <c r="AF1260" t="s">
        <v>300</v>
      </c>
      <c r="AG1260">
        <v>6</v>
      </c>
      <c r="AH1260">
        <v>2</v>
      </c>
      <c r="AI1260">
        <v>12</v>
      </c>
      <c r="AJ1260">
        <v>39481</v>
      </c>
      <c r="AK1260">
        <v>169</v>
      </c>
      <c r="AL1260">
        <v>1</v>
      </c>
      <c r="AM1260">
        <v>1586</v>
      </c>
      <c r="AN1260">
        <v>0.52949999999999997</v>
      </c>
      <c r="AO1260">
        <v>0.5272</v>
      </c>
      <c r="AP1260">
        <v>2.3E-3</v>
      </c>
      <c r="AQ1260">
        <v>0.68536001443862915</v>
      </c>
      <c r="AR1260">
        <v>0.68536001443862915</v>
      </c>
      <c r="AS1260">
        <v>0</v>
      </c>
      <c r="AT1260" t="s">
        <v>139</v>
      </c>
      <c r="AU1260" t="s">
        <v>293</v>
      </c>
      <c r="AW1260" t="s">
        <v>125</v>
      </c>
      <c r="AX1260" t="s">
        <v>84</v>
      </c>
      <c r="AY1260" t="s">
        <v>340</v>
      </c>
      <c r="AZ1260" t="s">
        <v>98</v>
      </c>
      <c r="BA1260" t="s">
        <v>99</v>
      </c>
      <c r="BB1260" t="s">
        <v>261</v>
      </c>
      <c r="BC1260" t="s">
        <v>660</v>
      </c>
      <c r="BD1260" t="s">
        <v>1428</v>
      </c>
      <c r="BE1260" t="s">
        <v>3605</v>
      </c>
      <c r="BF1260" t="s">
        <v>3605</v>
      </c>
      <c r="BG1260" t="s">
        <v>7566</v>
      </c>
      <c r="BH1260" s="6">
        <v>44384</v>
      </c>
      <c r="BI1260" s="6">
        <v>44390</v>
      </c>
      <c r="BJ1260" s="32">
        <f t="shared" si="58"/>
        <v>2021</v>
      </c>
      <c r="BK1260" t="s">
        <v>104</v>
      </c>
      <c r="BL1260" t="s">
        <v>139</v>
      </c>
      <c r="BM1260" t="s">
        <v>86</v>
      </c>
      <c r="BN1260" t="s">
        <v>85</v>
      </c>
      <c r="BO1260" t="s">
        <v>300</v>
      </c>
      <c r="BP1260" t="str">
        <f t="shared" si="59"/>
        <v>17</v>
      </c>
    </row>
    <row r="1261" spans="1:68" x14ac:dyDescent="0.25">
      <c r="A1261">
        <v>2023</v>
      </c>
      <c r="B1261" t="s">
        <v>7569</v>
      </c>
      <c r="C1261" t="s">
        <v>7570</v>
      </c>
      <c r="D1261" t="s">
        <v>7571</v>
      </c>
      <c r="E1261">
        <v>20210630</v>
      </c>
      <c r="F1261">
        <v>20210721</v>
      </c>
      <c r="G1261" t="str">
        <f t="shared" si="57"/>
        <v>2021</v>
      </c>
      <c r="H1261">
        <v>22</v>
      </c>
      <c r="I1261" t="s">
        <v>7572</v>
      </c>
      <c r="J1261" t="s">
        <v>7573</v>
      </c>
      <c r="K1261" t="s">
        <v>83</v>
      </c>
      <c r="L1261" t="s">
        <v>84</v>
      </c>
      <c r="M1261" t="s">
        <v>85</v>
      </c>
      <c r="N1261" t="s">
        <v>86</v>
      </c>
      <c r="O1261">
        <v>205</v>
      </c>
      <c r="P1261" t="s">
        <v>87</v>
      </c>
      <c r="Q1261" t="s">
        <v>594</v>
      </c>
      <c r="R1261" t="s">
        <v>595</v>
      </c>
      <c r="S1261">
        <v>102124</v>
      </c>
      <c r="T1261">
        <v>21820</v>
      </c>
      <c r="U1261">
        <v>32005</v>
      </c>
      <c r="V1261">
        <v>0</v>
      </c>
      <c r="W1261">
        <v>175.59</v>
      </c>
      <c r="X1261">
        <v>15449.16</v>
      </c>
      <c r="Y1261">
        <v>8611.56</v>
      </c>
      <c r="Z1261">
        <v>1520</v>
      </c>
      <c r="AA1261">
        <v>2475</v>
      </c>
      <c r="AB1261">
        <v>199523</v>
      </c>
      <c r="AC1261" t="s">
        <v>121</v>
      </c>
      <c r="AD1261" t="s">
        <v>122</v>
      </c>
      <c r="AE1261" t="s">
        <v>187</v>
      </c>
      <c r="AF1261" t="s">
        <v>188</v>
      </c>
      <c r="AG1261">
        <v>17</v>
      </c>
      <c r="AH1261">
        <v>6</v>
      </c>
      <c r="AI1261">
        <v>32</v>
      </c>
      <c r="AJ1261">
        <v>264658</v>
      </c>
      <c r="AK1261">
        <v>42949</v>
      </c>
      <c r="AL1261">
        <v>1</v>
      </c>
      <c r="AM1261">
        <v>88356</v>
      </c>
      <c r="AN1261">
        <v>4.1078000000000001</v>
      </c>
      <c r="AO1261">
        <v>3.5343</v>
      </c>
      <c r="AP1261">
        <v>0.57350000000000001</v>
      </c>
      <c r="AQ1261">
        <v>4.1078000664710999</v>
      </c>
      <c r="AR1261">
        <v>3.5343000888824463</v>
      </c>
      <c r="AS1261">
        <v>0.57349997758865356</v>
      </c>
      <c r="AT1261" t="s">
        <v>111</v>
      </c>
      <c r="AU1261" t="s">
        <v>121</v>
      </c>
      <c r="AV1261" t="s">
        <v>121</v>
      </c>
      <c r="AW1261" t="s">
        <v>587</v>
      </c>
      <c r="AX1261" t="s">
        <v>84</v>
      </c>
      <c r="AY1261" t="s">
        <v>651</v>
      </c>
      <c r="AZ1261" t="s">
        <v>98</v>
      </c>
      <c r="BA1261" t="s">
        <v>99</v>
      </c>
      <c r="BB1261" t="s">
        <v>191</v>
      </c>
      <c r="BC1261" t="s">
        <v>101</v>
      </c>
      <c r="BD1261" t="s">
        <v>192</v>
      </c>
      <c r="BE1261" t="s">
        <v>193</v>
      </c>
      <c r="BF1261" t="s">
        <v>193</v>
      </c>
      <c r="BG1261" t="s">
        <v>7570</v>
      </c>
      <c r="BH1261" s="6">
        <v>44385</v>
      </c>
      <c r="BI1261" s="6">
        <v>44398</v>
      </c>
      <c r="BJ1261" s="32">
        <f t="shared" si="58"/>
        <v>2021</v>
      </c>
      <c r="BK1261" t="s">
        <v>104</v>
      </c>
      <c r="BL1261" t="s">
        <v>111</v>
      </c>
      <c r="BM1261" t="s">
        <v>86</v>
      </c>
      <c r="BN1261" t="s">
        <v>85</v>
      </c>
      <c r="BO1261" t="s">
        <v>124</v>
      </c>
      <c r="BP1261" t="str">
        <f t="shared" si="59"/>
        <v>31</v>
      </c>
    </row>
    <row r="1262" spans="1:68" x14ac:dyDescent="0.25">
      <c r="A1262">
        <v>2023</v>
      </c>
      <c r="B1262" t="s">
        <v>7574</v>
      </c>
      <c r="C1262" t="s">
        <v>7575</v>
      </c>
      <c r="D1262" t="s">
        <v>7576</v>
      </c>
      <c r="E1262">
        <v>20210701</v>
      </c>
      <c r="F1262">
        <v>20210722</v>
      </c>
      <c r="G1262" t="str">
        <f t="shared" si="57"/>
        <v>2021</v>
      </c>
      <c r="H1262">
        <v>22</v>
      </c>
      <c r="I1262" t="s">
        <v>7577</v>
      </c>
      <c r="J1262" t="s">
        <v>7578</v>
      </c>
      <c r="K1262" t="s">
        <v>83</v>
      </c>
      <c r="L1262" t="s">
        <v>84</v>
      </c>
      <c r="M1262" t="s">
        <v>85</v>
      </c>
      <c r="N1262" t="s">
        <v>86</v>
      </c>
      <c r="O1262">
        <v>205</v>
      </c>
      <c r="P1262" t="s">
        <v>118</v>
      </c>
      <c r="Q1262" t="s">
        <v>1391</v>
      </c>
      <c r="R1262" t="s">
        <v>1392</v>
      </c>
      <c r="S1262">
        <v>46779</v>
      </c>
      <c r="T1262">
        <v>26251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1680</v>
      </c>
      <c r="AA1262">
        <v>3150</v>
      </c>
      <c r="AB1262">
        <v>65010</v>
      </c>
      <c r="AC1262" t="s">
        <v>83</v>
      </c>
      <c r="AD1262" t="s">
        <v>84</v>
      </c>
      <c r="AE1262" t="s">
        <v>85</v>
      </c>
      <c r="AF1262" t="s">
        <v>86</v>
      </c>
      <c r="AG1262">
        <v>5</v>
      </c>
      <c r="AH1262">
        <v>2</v>
      </c>
      <c r="AI1262">
        <v>11</v>
      </c>
      <c r="AJ1262">
        <v>40227</v>
      </c>
      <c r="AK1262">
        <v>780</v>
      </c>
      <c r="AL1262">
        <v>1</v>
      </c>
      <c r="AM1262">
        <v>4270</v>
      </c>
      <c r="AN1262">
        <v>0.54759999999999998</v>
      </c>
      <c r="AO1262">
        <v>0.53720000000000001</v>
      </c>
      <c r="AP1262">
        <v>1.04E-2</v>
      </c>
      <c r="AQ1262">
        <v>1.2462999820709229</v>
      </c>
      <c r="AR1262">
        <v>1.2462999820709229</v>
      </c>
      <c r="AS1262">
        <v>0</v>
      </c>
      <c r="AT1262" t="s">
        <v>242</v>
      </c>
      <c r="AU1262" t="s">
        <v>83</v>
      </c>
      <c r="AW1262" t="s">
        <v>125</v>
      </c>
      <c r="AX1262" t="s">
        <v>84</v>
      </c>
      <c r="AY1262" t="s">
        <v>1518</v>
      </c>
      <c r="AZ1262" t="s">
        <v>98</v>
      </c>
      <c r="BA1262" t="s">
        <v>99</v>
      </c>
      <c r="BB1262" t="s">
        <v>261</v>
      </c>
      <c r="BC1262" t="s">
        <v>7477</v>
      </c>
      <c r="BD1262" t="s">
        <v>7478</v>
      </c>
      <c r="BF1262" t="s">
        <v>7478</v>
      </c>
      <c r="BG1262" t="s">
        <v>7575</v>
      </c>
      <c r="BH1262" s="6">
        <v>44378</v>
      </c>
      <c r="BI1262" s="6">
        <v>44399</v>
      </c>
      <c r="BJ1262" s="32">
        <f t="shared" si="58"/>
        <v>2021</v>
      </c>
      <c r="BK1262" t="s">
        <v>104</v>
      </c>
      <c r="BL1262" t="s">
        <v>242</v>
      </c>
      <c r="BM1262" t="s">
        <v>86</v>
      </c>
      <c r="BN1262" t="s">
        <v>85</v>
      </c>
      <c r="BP1262" t="str">
        <f t="shared" si="59"/>
        <v/>
      </c>
    </row>
    <row r="1263" spans="1:68" x14ac:dyDescent="0.25">
      <c r="A1263">
        <v>2023</v>
      </c>
      <c r="B1263" t="s">
        <v>7579</v>
      </c>
      <c r="C1263" t="s">
        <v>7580</v>
      </c>
      <c r="D1263" t="s">
        <v>7581</v>
      </c>
      <c r="E1263">
        <v>20211122</v>
      </c>
      <c r="F1263">
        <v>20211123</v>
      </c>
      <c r="G1263" t="str">
        <f t="shared" si="57"/>
        <v>2021</v>
      </c>
      <c r="H1263">
        <v>2</v>
      </c>
      <c r="I1263" t="s">
        <v>7582</v>
      </c>
      <c r="J1263" t="s">
        <v>7583</v>
      </c>
      <c r="K1263" t="s">
        <v>83</v>
      </c>
      <c r="L1263" t="s">
        <v>84</v>
      </c>
      <c r="M1263" t="s">
        <v>85</v>
      </c>
      <c r="N1263" t="s">
        <v>86</v>
      </c>
      <c r="O1263">
        <v>205</v>
      </c>
      <c r="P1263" t="s">
        <v>118</v>
      </c>
      <c r="Q1263" t="s">
        <v>2395</v>
      </c>
      <c r="R1263" t="s">
        <v>2396</v>
      </c>
      <c r="S1263">
        <v>31073</v>
      </c>
      <c r="T1263">
        <v>1339</v>
      </c>
      <c r="U1263">
        <v>0</v>
      </c>
      <c r="V1263">
        <v>0</v>
      </c>
      <c r="W1263">
        <v>0</v>
      </c>
      <c r="X1263">
        <v>0</v>
      </c>
      <c r="Y1263">
        <v>992.2</v>
      </c>
      <c r="Z1263">
        <v>80</v>
      </c>
      <c r="AA1263">
        <v>75</v>
      </c>
      <c r="AB1263">
        <v>69361</v>
      </c>
      <c r="AC1263" t="s">
        <v>135</v>
      </c>
      <c r="AD1263" t="s">
        <v>136</v>
      </c>
      <c r="AE1263" t="s">
        <v>137</v>
      </c>
      <c r="AF1263" t="s">
        <v>138</v>
      </c>
      <c r="AG1263">
        <v>4</v>
      </c>
      <c r="AH1263">
        <v>2</v>
      </c>
      <c r="AI1263">
        <v>7</v>
      </c>
      <c r="AJ1263">
        <v>85467</v>
      </c>
      <c r="AK1263">
        <v>5942</v>
      </c>
      <c r="AL1263">
        <v>1</v>
      </c>
      <c r="AM1263">
        <v>19612</v>
      </c>
      <c r="AN1263">
        <v>1.2206999999999999</v>
      </c>
      <c r="AO1263">
        <v>1.1413</v>
      </c>
      <c r="AP1263">
        <v>7.9399999999999998E-2</v>
      </c>
      <c r="AQ1263">
        <v>1.2206999659538269</v>
      </c>
      <c r="AR1263">
        <v>1.1412999629974365</v>
      </c>
      <c r="AS1263">
        <v>7.9400002956390381E-2</v>
      </c>
      <c r="AT1263" t="s">
        <v>139</v>
      </c>
      <c r="AU1263" t="s">
        <v>135</v>
      </c>
      <c r="AW1263" t="s">
        <v>135</v>
      </c>
      <c r="AY1263" t="s">
        <v>112</v>
      </c>
      <c r="AZ1263" t="s">
        <v>98</v>
      </c>
      <c r="BA1263" t="s">
        <v>99</v>
      </c>
      <c r="BB1263" t="s">
        <v>100</v>
      </c>
      <c r="BC1263" t="s">
        <v>7584</v>
      </c>
      <c r="BD1263" t="s">
        <v>7585</v>
      </c>
      <c r="BF1263" t="s">
        <v>7585</v>
      </c>
      <c r="BG1263" t="s">
        <v>7580</v>
      </c>
      <c r="BH1263" s="6">
        <v>44522</v>
      </c>
      <c r="BI1263" s="6">
        <v>44523</v>
      </c>
      <c r="BJ1263" s="32">
        <f t="shared" si="58"/>
        <v>2021</v>
      </c>
      <c r="BK1263" t="s">
        <v>104</v>
      </c>
      <c r="BL1263" t="s">
        <v>139</v>
      </c>
      <c r="BM1263" t="s">
        <v>86</v>
      </c>
      <c r="BN1263" t="s">
        <v>85</v>
      </c>
      <c r="BP1263" t="str">
        <f t="shared" si="59"/>
        <v/>
      </c>
    </row>
    <row r="1264" spans="1:68" x14ac:dyDescent="0.25">
      <c r="A1264">
        <v>2023</v>
      </c>
      <c r="B1264" t="s">
        <v>7586</v>
      </c>
      <c r="C1264" t="s">
        <v>7587</v>
      </c>
      <c r="D1264" t="s">
        <v>7588</v>
      </c>
      <c r="E1264">
        <v>20211117</v>
      </c>
      <c r="F1264">
        <v>20211125</v>
      </c>
      <c r="G1264" t="str">
        <f t="shared" si="57"/>
        <v>2021</v>
      </c>
      <c r="H1264">
        <v>9</v>
      </c>
      <c r="I1264" t="s">
        <v>7589</v>
      </c>
      <c r="J1264" t="s">
        <v>7590</v>
      </c>
      <c r="K1264" t="s">
        <v>83</v>
      </c>
      <c r="L1264" t="s">
        <v>84</v>
      </c>
      <c r="M1264" t="s">
        <v>85</v>
      </c>
      <c r="N1264" t="s">
        <v>86</v>
      </c>
      <c r="O1264">
        <v>205</v>
      </c>
      <c r="P1264" t="s">
        <v>118</v>
      </c>
      <c r="Q1264" t="s">
        <v>403</v>
      </c>
      <c r="R1264" t="s">
        <v>404</v>
      </c>
      <c r="S1264">
        <v>31225</v>
      </c>
      <c r="T1264">
        <v>10585</v>
      </c>
      <c r="U1264">
        <v>0</v>
      </c>
      <c r="V1264">
        <v>0</v>
      </c>
      <c r="W1264">
        <v>367.89</v>
      </c>
      <c r="X1264">
        <v>0</v>
      </c>
      <c r="Y1264">
        <v>0</v>
      </c>
      <c r="Z1264">
        <v>800</v>
      </c>
      <c r="AA1264">
        <v>600</v>
      </c>
      <c r="AB1264">
        <v>46922</v>
      </c>
      <c r="AC1264" t="s">
        <v>317</v>
      </c>
      <c r="AD1264" t="s">
        <v>318</v>
      </c>
      <c r="AE1264" t="s">
        <v>319</v>
      </c>
      <c r="AF1264" t="s">
        <v>320</v>
      </c>
      <c r="AG1264">
        <v>8</v>
      </c>
      <c r="AH1264">
        <v>3</v>
      </c>
      <c r="AI1264">
        <v>15</v>
      </c>
      <c r="AJ1264">
        <v>59996</v>
      </c>
      <c r="AK1264">
        <v>1485</v>
      </c>
      <c r="AL1264">
        <v>1</v>
      </c>
      <c r="AM1264">
        <v>5788</v>
      </c>
      <c r="AN1264">
        <v>0.82099999999999995</v>
      </c>
      <c r="AO1264">
        <v>0.80120000000000002</v>
      </c>
      <c r="AP1264">
        <v>1.9800000000000002E-2</v>
      </c>
      <c r="AQ1264">
        <v>0.82099997252225876</v>
      </c>
      <c r="AR1264">
        <v>0.80119997262954712</v>
      </c>
      <c r="AS1264">
        <v>1.9799999892711639E-2</v>
      </c>
      <c r="AT1264" t="s">
        <v>139</v>
      </c>
      <c r="AU1264" t="s">
        <v>317</v>
      </c>
      <c r="AW1264" t="s">
        <v>125</v>
      </c>
      <c r="AY1264" t="s">
        <v>572</v>
      </c>
      <c r="AZ1264" t="s">
        <v>98</v>
      </c>
      <c r="BA1264" t="s">
        <v>99</v>
      </c>
      <c r="BB1264" t="s">
        <v>261</v>
      </c>
      <c r="BC1264" t="s">
        <v>373</v>
      </c>
      <c r="BD1264" t="s">
        <v>374</v>
      </c>
      <c r="BF1264" t="s">
        <v>374</v>
      </c>
      <c r="BG1264" t="s">
        <v>7587</v>
      </c>
      <c r="BH1264" s="6">
        <v>44521</v>
      </c>
      <c r="BI1264" s="6">
        <v>44525</v>
      </c>
      <c r="BJ1264" s="32">
        <f t="shared" si="58"/>
        <v>2021</v>
      </c>
      <c r="BK1264" t="s">
        <v>242</v>
      </c>
      <c r="BL1264" t="s">
        <v>139</v>
      </c>
      <c r="BM1264" t="s">
        <v>86</v>
      </c>
      <c r="BN1264" t="s">
        <v>85</v>
      </c>
      <c r="BO1264" t="s">
        <v>320</v>
      </c>
      <c r="BP1264" t="str">
        <f t="shared" si="59"/>
        <v>04</v>
      </c>
    </row>
    <row r="1265" spans="1:68" x14ac:dyDescent="0.25">
      <c r="A1265">
        <v>2023</v>
      </c>
      <c r="B1265" t="s">
        <v>7591</v>
      </c>
      <c r="C1265" t="s">
        <v>7592</v>
      </c>
      <c r="D1265" t="s">
        <v>7593</v>
      </c>
      <c r="E1265">
        <v>20211114</v>
      </c>
      <c r="F1265">
        <v>20211126</v>
      </c>
      <c r="G1265" t="str">
        <f t="shared" si="57"/>
        <v>2021</v>
      </c>
      <c r="H1265">
        <v>13</v>
      </c>
      <c r="I1265" t="s">
        <v>7594</v>
      </c>
      <c r="J1265" t="s">
        <v>1457</v>
      </c>
      <c r="K1265" t="s">
        <v>83</v>
      </c>
      <c r="L1265" t="s">
        <v>84</v>
      </c>
      <c r="M1265" t="s">
        <v>85</v>
      </c>
      <c r="N1265" t="s">
        <v>86</v>
      </c>
      <c r="O1265">
        <v>205</v>
      </c>
      <c r="P1265" t="s">
        <v>118</v>
      </c>
      <c r="Q1265" t="s">
        <v>278</v>
      </c>
      <c r="R1265" t="s">
        <v>279</v>
      </c>
      <c r="S1265">
        <v>45526</v>
      </c>
      <c r="T1265">
        <v>16962</v>
      </c>
      <c r="U1265">
        <v>0</v>
      </c>
      <c r="V1265">
        <v>0</v>
      </c>
      <c r="W1265">
        <v>58156.639999999999</v>
      </c>
      <c r="X1265">
        <v>0</v>
      </c>
      <c r="Y1265">
        <v>0</v>
      </c>
      <c r="Z1265">
        <v>960</v>
      </c>
      <c r="AA1265">
        <v>2025</v>
      </c>
      <c r="AB1265">
        <v>129504</v>
      </c>
      <c r="AC1265" t="s">
        <v>220</v>
      </c>
      <c r="AD1265" t="s">
        <v>221</v>
      </c>
      <c r="AE1265" t="s">
        <v>222</v>
      </c>
      <c r="AF1265" t="s">
        <v>372</v>
      </c>
      <c r="AG1265">
        <v>12</v>
      </c>
      <c r="AH1265">
        <v>4</v>
      </c>
      <c r="AI1265">
        <v>22</v>
      </c>
      <c r="AJ1265">
        <v>93345</v>
      </c>
      <c r="AK1265">
        <v>3856</v>
      </c>
      <c r="AL1265">
        <v>1</v>
      </c>
      <c r="AM1265">
        <v>15184</v>
      </c>
      <c r="AN1265">
        <v>1.298</v>
      </c>
      <c r="AO1265">
        <v>1.2464999999999999</v>
      </c>
      <c r="AP1265">
        <v>5.1499999999999997E-2</v>
      </c>
      <c r="AQ1265">
        <v>1.2980000153183937</v>
      </c>
      <c r="AR1265">
        <v>1.2465000152587891</v>
      </c>
      <c r="AS1265">
        <v>5.1500000059604645E-2</v>
      </c>
      <c r="AT1265" t="s">
        <v>94</v>
      </c>
      <c r="AU1265" t="s">
        <v>220</v>
      </c>
      <c r="AW1265" t="s">
        <v>125</v>
      </c>
      <c r="AY1265" t="s">
        <v>190</v>
      </c>
      <c r="AZ1265" t="s">
        <v>98</v>
      </c>
      <c r="BA1265" t="s">
        <v>99</v>
      </c>
      <c r="BB1265" t="s">
        <v>191</v>
      </c>
      <c r="BC1265" t="s">
        <v>373</v>
      </c>
      <c r="BD1265" t="s">
        <v>374</v>
      </c>
      <c r="BF1265" t="s">
        <v>374</v>
      </c>
      <c r="BG1265" t="s">
        <v>7592</v>
      </c>
      <c r="BH1265" s="6">
        <v>44523</v>
      </c>
      <c r="BI1265" s="6">
        <v>44526</v>
      </c>
      <c r="BJ1265" s="32">
        <f t="shared" si="58"/>
        <v>2021</v>
      </c>
      <c r="BK1265" t="s">
        <v>104</v>
      </c>
      <c r="BL1265" t="s">
        <v>94</v>
      </c>
      <c r="BM1265" t="s">
        <v>86</v>
      </c>
      <c r="BN1265" t="s">
        <v>85</v>
      </c>
      <c r="BO1265" t="s">
        <v>372</v>
      </c>
      <c r="BP1265" t="str">
        <f t="shared" si="59"/>
        <v>01</v>
      </c>
    </row>
    <row r="1266" spans="1:68" x14ac:dyDescent="0.25">
      <c r="A1266">
        <v>2023</v>
      </c>
      <c r="B1266" t="s">
        <v>7595</v>
      </c>
      <c r="C1266" t="s">
        <v>7596</v>
      </c>
      <c r="D1266" t="s">
        <v>7597</v>
      </c>
      <c r="E1266">
        <v>20211120</v>
      </c>
      <c r="F1266">
        <v>20211126</v>
      </c>
      <c r="G1266" t="str">
        <f t="shared" si="57"/>
        <v>2021</v>
      </c>
      <c r="H1266">
        <v>7</v>
      </c>
      <c r="I1266" t="s">
        <v>6013</v>
      </c>
      <c r="J1266" t="s">
        <v>7598</v>
      </c>
      <c r="K1266" t="s">
        <v>83</v>
      </c>
      <c r="L1266" t="s">
        <v>84</v>
      </c>
      <c r="M1266" t="s">
        <v>85</v>
      </c>
      <c r="N1266" t="s">
        <v>86</v>
      </c>
      <c r="O1266">
        <v>205</v>
      </c>
      <c r="P1266" t="s">
        <v>118</v>
      </c>
      <c r="Q1266" t="s">
        <v>403</v>
      </c>
      <c r="R1266" t="s">
        <v>404</v>
      </c>
      <c r="S1266">
        <v>31072</v>
      </c>
      <c r="T1266">
        <v>8944</v>
      </c>
      <c r="U1266">
        <v>0</v>
      </c>
      <c r="V1266">
        <v>0</v>
      </c>
      <c r="W1266">
        <v>191</v>
      </c>
      <c r="X1266">
        <v>0</v>
      </c>
      <c r="Y1266">
        <v>0</v>
      </c>
      <c r="Z1266">
        <v>480</v>
      </c>
      <c r="AA1266">
        <v>900</v>
      </c>
      <c r="AB1266">
        <v>46922</v>
      </c>
      <c r="AC1266" t="s">
        <v>220</v>
      </c>
      <c r="AD1266" t="s">
        <v>221</v>
      </c>
      <c r="AE1266" t="s">
        <v>222</v>
      </c>
      <c r="AF1266" t="s">
        <v>372</v>
      </c>
      <c r="AG1266">
        <v>8</v>
      </c>
      <c r="AH1266">
        <v>3</v>
      </c>
      <c r="AI1266">
        <v>15</v>
      </c>
      <c r="AJ1266">
        <v>59996</v>
      </c>
      <c r="AK1266">
        <v>1485</v>
      </c>
      <c r="AL1266">
        <v>1</v>
      </c>
      <c r="AM1266">
        <v>5788</v>
      </c>
      <c r="AN1266">
        <v>0.82099999999999995</v>
      </c>
      <c r="AO1266">
        <v>0.80120000000000002</v>
      </c>
      <c r="AP1266">
        <v>1.9800000000000002E-2</v>
      </c>
      <c r="AQ1266">
        <v>0.82099997252225876</v>
      </c>
      <c r="AR1266">
        <v>0.80119997262954712</v>
      </c>
      <c r="AS1266">
        <v>1.9799999892711639E-2</v>
      </c>
      <c r="AT1266" t="s">
        <v>139</v>
      </c>
      <c r="AU1266" t="s">
        <v>83</v>
      </c>
      <c r="AW1266" t="s">
        <v>125</v>
      </c>
      <c r="AY1266" t="s">
        <v>112</v>
      </c>
      <c r="AZ1266" t="s">
        <v>98</v>
      </c>
      <c r="BA1266" t="s">
        <v>99</v>
      </c>
      <c r="BB1266" t="s">
        <v>100</v>
      </c>
      <c r="BC1266" t="s">
        <v>429</v>
      </c>
      <c r="BD1266" t="s">
        <v>430</v>
      </c>
      <c r="BF1266" t="s">
        <v>430</v>
      </c>
      <c r="BG1266" t="s">
        <v>7596</v>
      </c>
      <c r="BH1266" s="6">
        <v>44524</v>
      </c>
      <c r="BI1266" s="6">
        <v>44526</v>
      </c>
      <c r="BJ1266" s="32">
        <f t="shared" si="58"/>
        <v>2021</v>
      </c>
      <c r="BK1266" t="s">
        <v>104</v>
      </c>
      <c r="BL1266" t="s">
        <v>139</v>
      </c>
      <c r="BM1266" t="s">
        <v>86</v>
      </c>
      <c r="BN1266" t="s">
        <v>85</v>
      </c>
      <c r="BO1266" t="s">
        <v>372</v>
      </c>
      <c r="BP1266" t="str">
        <f t="shared" si="59"/>
        <v>01</v>
      </c>
    </row>
    <row r="1267" spans="1:68" x14ac:dyDescent="0.25">
      <c r="A1267">
        <v>2023</v>
      </c>
      <c r="B1267" t="s">
        <v>7599</v>
      </c>
      <c r="C1267" t="s">
        <v>7600</v>
      </c>
      <c r="D1267" t="s">
        <v>7601</v>
      </c>
      <c r="E1267">
        <v>20211127</v>
      </c>
      <c r="F1267">
        <v>20211223</v>
      </c>
      <c r="G1267" t="str">
        <f t="shared" si="57"/>
        <v>2021</v>
      </c>
      <c r="H1267">
        <v>27</v>
      </c>
      <c r="I1267" t="s">
        <v>7602</v>
      </c>
      <c r="J1267" t="s">
        <v>7603</v>
      </c>
      <c r="K1267" t="s">
        <v>368</v>
      </c>
      <c r="L1267" t="s">
        <v>369</v>
      </c>
      <c r="M1267" t="s">
        <v>370</v>
      </c>
      <c r="N1267" t="s">
        <v>371</v>
      </c>
      <c r="O1267">
        <v>205</v>
      </c>
      <c r="P1267" t="s">
        <v>118</v>
      </c>
      <c r="Q1267" t="s">
        <v>484</v>
      </c>
      <c r="R1267" t="s">
        <v>485</v>
      </c>
      <c r="S1267">
        <v>498048</v>
      </c>
      <c r="T1267">
        <v>10433</v>
      </c>
      <c r="U1267">
        <v>382519</v>
      </c>
      <c r="V1267">
        <v>0</v>
      </c>
      <c r="W1267">
        <v>12200.04</v>
      </c>
      <c r="X1267">
        <v>0</v>
      </c>
      <c r="Y1267">
        <v>0</v>
      </c>
      <c r="Z1267">
        <v>605</v>
      </c>
      <c r="AA1267">
        <v>750</v>
      </c>
      <c r="AB1267">
        <v>686794</v>
      </c>
      <c r="AC1267" t="s">
        <v>83</v>
      </c>
      <c r="AD1267" t="s">
        <v>84</v>
      </c>
      <c r="AE1267" t="s">
        <v>85</v>
      </c>
      <c r="AF1267" t="s">
        <v>86</v>
      </c>
      <c r="AG1267">
        <v>16</v>
      </c>
      <c r="AH1267">
        <v>5</v>
      </c>
      <c r="AI1267">
        <v>30</v>
      </c>
      <c r="AJ1267">
        <v>199067</v>
      </c>
      <c r="AK1267">
        <v>15220</v>
      </c>
      <c r="AL1267">
        <v>1</v>
      </c>
      <c r="AM1267">
        <v>73654</v>
      </c>
      <c r="AN1267">
        <v>2.8616999999999999</v>
      </c>
      <c r="AO1267">
        <v>2.6583999999999999</v>
      </c>
      <c r="AP1267">
        <v>0.20330000000000001</v>
      </c>
      <c r="AQ1267">
        <v>2.8617000579833984</v>
      </c>
      <c r="AR1267">
        <v>2.6584000587463379</v>
      </c>
      <c r="AS1267">
        <v>0.20329999923706055</v>
      </c>
      <c r="AT1267" t="s">
        <v>139</v>
      </c>
      <c r="AU1267" t="s">
        <v>83</v>
      </c>
      <c r="AW1267" t="s">
        <v>452</v>
      </c>
      <c r="AY1267" t="s">
        <v>2048</v>
      </c>
      <c r="AZ1267" t="s">
        <v>98</v>
      </c>
      <c r="BA1267" t="s">
        <v>1009</v>
      </c>
      <c r="BB1267" t="s">
        <v>1010</v>
      </c>
      <c r="BC1267" t="s">
        <v>373</v>
      </c>
      <c r="BD1267" t="s">
        <v>374</v>
      </c>
      <c r="BF1267" t="s">
        <v>374</v>
      </c>
      <c r="BG1267" t="s">
        <v>7600</v>
      </c>
      <c r="BH1267" s="6">
        <v>44527</v>
      </c>
      <c r="BI1267" s="6">
        <v>44528</v>
      </c>
      <c r="BJ1267" s="32">
        <f t="shared" si="58"/>
        <v>2021</v>
      </c>
      <c r="BK1267" t="s">
        <v>214</v>
      </c>
      <c r="BL1267" t="s">
        <v>214</v>
      </c>
      <c r="BM1267" t="s">
        <v>86</v>
      </c>
      <c r="BN1267" t="s">
        <v>85</v>
      </c>
      <c r="BP1267" t="str">
        <f t="shared" si="59"/>
        <v/>
      </c>
    </row>
    <row r="1268" spans="1:68" x14ac:dyDescent="0.25">
      <c r="A1268">
        <v>2023</v>
      </c>
      <c r="B1268" t="s">
        <v>7604</v>
      </c>
      <c r="C1268" t="s">
        <v>7605</v>
      </c>
      <c r="D1268" t="s">
        <v>7606</v>
      </c>
      <c r="E1268">
        <v>20211118</v>
      </c>
      <c r="F1268">
        <v>20211129</v>
      </c>
      <c r="G1268" t="str">
        <f t="shared" si="57"/>
        <v>2021</v>
      </c>
      <c r="H1268">
        <v>12</v>
      </c>
      <c r="I1268" t="s">
        <v>7607</v>
      </c>
      <c r="J1268" t="s">
        <v>7608</v>
      </c>
      <c r="K1268" t="s">
        <v>83</v>
      </c>
      <c r="L1268" t="s">
        <v>84</v>
      </c>
      <c r="M1268" t="s">
        <v>85</v>
      </c>
      <c r="N1268" t="s">
        <v>86</v>
      </c>
      <c r="O1268">
        <v>205</v>
      </c>
      <c r="P1268" t="s">
        <v>118</v>
      </c>
      <c r="Q1268" t="s">
        <v>278</v>
      </c>
      <c r="R1268" t="s">
        <v>279</v>
      </c>
      <c r="S1268">
        <v>41467</v>
      </c>
      <c r="T1268">
        <v>15918</v>
      </c>
      <c r="U1268">
        <v>0</v>
      </c>
      <c r="V1268">
        <v>0</v>
      </c>
      <c r="W1268">
        <v>191</v>
      </c>
      <c r="X1268">
        <v>0</v>
      </c>
      <c r="Y1268">
        <v>0</v>
      </c>
      <c r="Z1268">
        <v>880</v>
      </c>
      <c r="AA1268">
        <v>1650</v>
      </c>
      <c r="AB1268">
        <v>73162</v>
      </c>
      <c r="AC1268" t="s">
        <v>220</v>
      </c>
      <c r="AD1268" t="s">
        <v>221</v>
      </c>
      <c r="AE1268" t="s">
        <v>222</v>
      </c>
      <c r="AF1268" t="s">
        <v>372</v>
      </c>
      <c r="AG1268">
        <v>12</v>
      </c>
      <c r="AH1268">
        <v>4</v>
      </c>
      <c r="AI1268">
        <v>22</v>
      </c>
      <c r="AJ1268">
        <v>93345</v>
      </c>
      <c r="AK1268">
        <v>3856</v>
      </c>
      <c r="AL1268">
        <v>1</v>
      </c>
      <c r="AM1268">
        <v>15184</v>
      </c>
      <c r="AN1268">
        <v>1.298</v>
      </c>
      <c r="AO1268">
        <v>1.2464999999999999</v>
      </c>
      <c r="AP1268">
        <v>5.1499999999999997E-2</v>
      </c>
      <c r="AQ1268">
        <v>1.2980000153183937</v>
      </c>
      <c r="AR1268">
        <v>1.2465000152587891</v>
      </c>
      <c r="AS1268">
        <v>5.1500000059604645E-2</v>
      </c>
      <c r="AT1268" t="s">
        <v>139</v>
      </c>
      <c r="AU1268" t="s">
        <v>220</v>
      </c>
      <c r="AW1268" t="s">
        <v>125</v>
      </c>
      <c r="AY1268" t="s">
        <v>340</v>
      </c>
      <c r="AZ1268" t="s">
        <v>98</v>
      </c>
      <c r="BA1268" t="s">
        <v>99</v>
      </c>
      <c r="BB1268" t="s">
        <v>261</v>
      </c>
      <c r="BC1268" t="s">
        <v>373</v>
      </c>
      <c r="BD1268" t="s">
        <v>374</v>
      </c>
      <c r="BF1268" t="s">
        <v>374</v>
      </c>
      <c r="BG1268" t="s">
        <v>7605</v>
      </c>
      <c r="BH1268" s="6">
        <v>44523</v>
      </c>
      <c r="BI1268" s="6">
        <v>44529</v>
      </c>
      <c r="BJ1268" s="32">
        <f t="shared" si="58"/>
        <v>2021</v>
      </c>
      <c r="BK1268" t="s">
        <v>104</v>
      </c>
      <c r="BL1268" t="s">
        <v>139</v>
      </c>
      <c r="BM1268" t="s">
        <v>86</v>
      </c>
      <c r="BN1268" t="s">
        <v>85</v>
      </c>
      <c r="BO1268" t="s">
        <v>372</v>
      </c>
      <c r="BP1268" t="str">
        <f t="shared" si="59"/>
        <v>01</v>
      </c>
    </row>
    <row r="1269" spans="1:68" x14ac:dyDescent="0.25">
      <c r="A1269">
        <v>2023</v>
      </c>
      <c r="B1269" t="s">
        <v>7609</v>
      </c>
      <c r="C1269" t="s">
        <v>7610</v>
      </c>
      <c r="D1269" t="s">
        <v>7611</v>
      </c>
      <c r="E1269">
        <v>20211122</v>
      </c>
      <c r="F1269">
        <v>20211129</v>
      </c>
      <c r="G1269" t="str">
        <f t="shared" si="57"/>
        <v>2021</v>
      </c>
      <c r="H1269">
        <v>8</v>
      </c>
      <c r="I1269" t="s">
        <v>7612</v>
      </c>
      <c r="J1269" t="s">
        <v>7613</v>
      </c>
      <c r="K1269" t="s">
        <v>83</v>
      </c>
      <c r="L1269" t="s">
        <v>84</v>
      </c>
      <c r="M1269" t="s">
        <v>85</v>
      </c>
      <c r="N1269" t="s">
        <v>86</v>
      </c>
      <c r="O1269">
        <v>205</v>
      </c>
      <c r="P1269" t="s">
        <v>118</v>
      </c>
      <c r="Q1269" t="s">
        <v>278</v>
      </c>
      <c r="R1269" t="s">
        <v>279</v>
      </c>
      <c r="S1269">
        <v>31801</v>
      </c>
      <c r="T1269">
        <v>10088</v>
      </c>
      <c r="U1269">
        <v>0</v>
      </c>
      <c r="V1269">
        <v>0</v>
      </c>
      <c r="W1269">
        <v>817.54</v>
      </c>
      <c r="X1269">
        <v>0</v>
      </c>
      <c r="Y1269">
        <v>0</v>
      </c>
      <c r="Z1269">
        <v>560</v>
      </c>
      <c r="AA1269">
        <v>1125</v>
      </c>
      <c r="AB1269">
        <v>73162</v>
      </c>
      <c r="AC1269" t="s">
        <v>220</v>
      </c>
      <c r="AD1269" t="s">
        <v>221</v>
      </c>
      <c r="AE1269" t="s">
        <v>222</v>
      </c>
      <c r="AF1269" t="s">
        <v>372</v>
      </c>
      <c r="AG1269">
        <v>12</v>
      </c>
      <c r="AH1269">
        <v>4</v>
      </c>
      <c r="AI1269">
        <v>22</v>
      </c>
      <c r="AJ1269">
        <v>93345</v>
      </c>
      <c r="AK1269">
        <v>3856</v>
      </c>
      <c r="AL1269">
        <v>1</v>
      </c>
      <c r="AM1269">
        <v>15184</v>
      </c>
      <c r="AN1269">
        <v>1.298</v>
      </c>
      <c r="AO1269">
        <v>1.2464999999999999</v>
      </c>
      <c r="AP1269">
        <v>5.1499999999999997E-2</v>
      </c>
      <c r="AQ1269">
        <v>1.2980000153183937</v>
      </c>
      <c r="AR1269">
        <v>1.2465000152587891</v>
      </c>
      <c r="AS1269">
        <v>5.1500000059604645E-2</v>
      </c>
      <c r="AT1269" t="s">
        <v>177</v>
      </c>
      <c r="AU1269" t="s">
        <v>220</v>
      </c>
      <c r="AW1269" t="s">
        <v>125</v>
      </c>
      <c r="AY1269" t="s">
        <v>260</v>
      </c>
      <c r="AZ1269" t="s">
        <v>98</v>
      </c>
      <c r="BA1269" t="s">
        <v>99</v>
      </c>
      <c r="BB1269" t="s">
        <v>261</v>
      </c>
      <c r="BC1269" t="s">
        <v>373</v>
      </c>
      <c r="BD1269" t="s">
        <v>374</v>
      </c>
      <c r="BF1269" t="s">
        <v>374</v>
      </c>
      <c r="BG1269" t="s">
        <v>7610</v>
      </c>
      <c r="BH1269" s="6">
        <v>44523</v>
      </c>
      <c r="BI1269" s="6">
        <v>44529</v>
      </c>
      <c r="BJ1269" s="32">
        <f t="shared" si="58"/>
        <v>2021</v>
      </c>
      <c r="BK1269" t="s">
        <v>104</v>
      </c>
      <c r="BL1269" t="s">
        <v>177</v>
      </c>
      <c r="BM1269" t="s">
        <v>86</v>
      </c>
      <c r="BN1269" t="s">
        <v>85</v>
      </c>
      <c r="BO1269" t="s">
        <v>372</v>
      </c>
      <c r="BP1269" t="str">
        <f t="shared" si="59"/>
        <v>01</v>
      </c>
    </row>
    <row r="1270" spans="1:68" x14ac:dyDescent="0.25">
      <c r="A1270">
        <v>2023</v>
      </c>
      <c r="B1270" t="s">
        <v>7614</v>
      </c>
      <c r="C1270" t="s">
        <v>7615</v>
      </c>
      <c r="D1270" t="s">
        <v>7616</v>
      </c>
      <c r="E1270">
        <v>20211122</v>
      </c>
      <c r="F1270">
        <v>20211129</v>
      </c>
      <c r="G1270" t="str">
        <f t="shared" si="57"/>
        <v>2021</v>
      </c>
      <c r="H1270">
        <v>8</v>
      </c>
      <c r="I1270" t="s">
        <v>450</v>
      </c>
      <c r="J1270" t="s">
        <v>7617</v>
      </c>
      <c r="K1270" t="s">
        <v>83</v>
      </c>
      <c r="L1270" t="s">
        <v>84</v>
      </c>
      <c r="M1270" t="s">
        <v>85</v>
      </c>
      <c r="N1270" t="s">
        <v>86</v>
      </c>
      <c r="O1270">
        <v>205</v>
      </c>
      <c r="P1270" t="s">
        <v>118</v>
      </c>
      <c r="Q1270" t="s">
        <v>403</v>
      </c>
      <c r="R1270" t="s">
        <v>404</v>
      </c>
      <c r="S1270">
        <v>34778</v>
      </c>
      <c r="T1270">
        <v>9718</v>
      </c>
      <c r="U1270">
        <v>0</v>
      </c>
      <c r="V1270">
        <v>0</v>
      </c>
      <c r="W1270">
        <v>49272.37</v>
      </c>
      <c r="X1270">
        <v>0</v>
      </c>
      <c r="Y1270">
        <v>0</v>
      </c>
      <c r="Z1270">
        <v>560</v>
      </c>
      <c r="AA1270">
        <v>525</v>
      </c>
      <c r="AB1270">
        <v>93873</v>
      </c>
      <c r="AC1270" t="s">
        <v>220</v>
      </c>
      <c r="AD1270" t="s">
        <v>221</v>
      </c>
      <c r="AE1270" t="s">
        <v>222</v>
      </c>
      <c r="AF1270" t="s">
        <v>372</v>
      </c>
      <c r="AG1270">
        <v>8</v>
      </c>
      <c r="AH1270">
        <v>3</v>
      </c>
      <c r="AI1270">
        <v>15</v>
      </c>
      <c r="AJ1270">
        <v>59996</v>
      </c>
      <c r="AK1270">
        <v>1485</v>
      </c>
      <c r="AL1270">
        <v>1</v>
      </c>
      <c r="AM1270">
        <v>5788</v>
      </c>
      <c r="AN1270">
        <v>0.82099999999999995</v>
      </c>
      <c r="AO1270">
        <v>0.80120000000000002</v>
      </c>
      <c r="AP1270">
        <v>1.9800000000000002E-2</v>
      </c>
      <c r="AQ1270">
        <v>0.82099997252225876</v>
      </c>
      <c r="AR1270">
        <v>0.80119997262954712</v>
      </c>
      <c r="AS1270">
        <v>1.9799999892711639E-2</v>
      </c>
      <c r="AT1270" t="s">
        <v>139</v>
      </c>
      <c r="AU1270" t="s">
        <v>220</v>
      </c>
      <c r="AW1270" t="s">
        <v>125</v>
      </c>
      <c r="AY1270" t="s">
        <v>112</v>
      </c>
      <c r="AZ1270" t="s">
        <v>98</v>
      </c>
      <c r="BA1270" t="s">
        <v>99</v>
      </c>
      <c r="BB1270" t="s">
        <v>100</v>
      </c>
      <c r="BC1270" t="s">
        <v>373</v>
      </c>
      <c r="BD1270" t="s">
        <v>374</v>
      </c>
      <c r="BF1270" t="s">
        <v>374</v>
      </c>
      <c r="BG1270" t="s">
        <v>7615</v>
      </c>
      <c r="BH1270" s="6">
        <v>44525</v>
      </c>
      <c r="BI1270" s="6">
        <v>44529</v>
      </c>
      <c r="BJ1270" s="32">
        <f t="shared" si="58"/>
        <v>2021</v>
      </c>
      <c r="BK1270" t="s">
        <v>104</v>
      </c>
      <c r="BL1270" t="s">
        <v>139</v>
      </c>
      <c r="BM1270" t="s">
        <v>86</v>
      </c>
      <c r="BN1270" t="s">
        <v>85</v>
      </c>
      <c r="BO1270" t="s">
        <v>372</v>
      </c>
      <c r="BP1270" t="str">
        <f t="shared" si="59"/>
        <v>01</v>
      </c>
    </row>
    <row r="1271" spans="1:68" x14ac:dyDescent="0.25">
      <c r="A1271">
        <v>2023</v>
      </c>
      <c r="B1271" t="s">
        <v>7618</v>
      </c>
      <c r="C1271" t="s">
        <v>7619</v>
      </c>
      <c r="D1271" t="s">
        <v>7620</v>
      </c>
      <c r="E1271">
        <v>20211110</v>
      </c>
      <c r="F1271">
        <v>20211130</v>
      </c>
      <c r="G1271" t="str">
        <f t="shared" si="57"/>
        <v>2021</v>
      </c>
      <c r="H1271">
        <v>21</v>
      </c>
      <c r="I1271" t="s">
        <v>7621</v>
      </c>
      <c r="J1271" t="s">
        <v>986</v>
      </c>
      <c r="K1271" t="s">
        <v>83</v>
      </c>
      <c r="L1271" t="s">
        <v>84</v>
      </c>
      <c r="M1271" t="s">
        <v>85</v>
      </c>
      <c r="N1271" t="s">
        <v>86</v>
      </c>
      <c r="O1271">
        <v>205</v>
      </c>
      <c r="P1271" t="s">
        <v>118</v>
      </c>
      <c r="Q1271" t="s">
        <v>403</v>
      </c>
      <c r="R1271" t="s">
        <v>404</v>
      </c>
      <c r="S1271">
        <v>61857</v>
      </c>
      <c r="T1271">
        <v>27552</v>
      </c>
      <c r="U1271">
        <v>0</v>
      </c>
      <c r="V1271">
        <v>0</v>
      </c>
      <c r="W1271">
        <v>885.91</v>
      </c>
      <c r="X1271">
        <v>0</v>
      </c>
      <c r="Y1271">
        <v>0</v>
      </c>
      <c r="Z1271">
        <v>1600</v>
      </c>
      <c r="AA1271">
        <v>3150</v>
      </c>
      <c r="AB1271">
        <v>67429</v>
      </c>
      <c r="AC1271" t="s">
        <v>220</v>
      </c>
      <c r="AD1271" t="s">
        <v>221</v>
      </c>
      <c r="AE1271" t="s">
        <v>222</v>
      </c>
      <c r="AF1271" t="s">
        <v>372</v>
      </c>
      <c r="AG1271">
        <v>8</v>
      </c>
      <c r="AH1271">
        <v>3</v>
      </c>
      <c r="AI1271">
        <v>15</v>
      </c>
      <c r="AJ1271">
        <v>59996</v>
      </c>
      <c r="AK1271">
        <v>1485</v>
      </c>
      <c r="AL1271">
        <v>1</v>
      </c>
      <c r="AM1271">
        <v>5788</v>
      </c>
      <c r="AN1271">
        <v>0.82099999999999995</v>
      </c>
      <c r="AO1271">
        <v>0.80120000000000002</v>
      </c>
      <c r="AP1271">
        <v>1.9800000000000002E-2</v>
      </c>
      <c r="AQ1271">
        <v>1.1815399453043938</v>
      </c>
      <c r="AR1271">
        <v>1.1617399454116821</v>
      </c>
      <c r="AS1271">
        <v>1.9799999892711639E-2</v>
      </c>
      <c r="AT1271" t="s">
        <v>177</v>
      </c>
      <c r="AU1271" t="s">
        <v>220</v>
      </c>
      <c r="AW1271" t="s">
        <v>125</v>
      </c>
      <c r="AY1271" t="s">
        <v>2084</v>
      </c>
      <c r="AZ1271" t="s">
        <v>98</v>
      </c>
      <c r="BA1271" t="s">
        <v>99</v>
      </c>
      <c r="BB1271" t="s">
        <v>191</v>
      </c>
      <c r="BC1271" t="s">
        <v>373</v>
      </c>
      <c r="BD1271" t="s">
        <v>374</v>
      </c>
      <c r="BF1271" t="s">
        <v>374</v>
      </c>
      <c r="BG1271" t="s">
        <v>7619</v>
      </c>
      <c r="BH1271" s="6">
        <v>44516</v>
      </c>
      <c r="BI1271" s="6">
        <v>44530</v>
      </c>
      <c r="BJ1271" s="32">
        <f t="shared" si="58"/>
        <v>2021</v>
      </c>
      <c r="BK1271" t="s">
        <v>104</v>
      </c>
      <c r="BL1271" t="s">
        <v>177</v>
      </c>
      <c r="BM1271" t="s">
        <v>86</v>
      </c>
      <c r="BN1271" t="s">
        <v>85</v>
      </c>
      <c r="BO1271" t="s">
        <v>372</v>
      </c>
      <c r="BP1271" t="str">
        <f t="shared" si="59"/>
        <v>01</v>
      </c>
    </row>
    <row r="1272" spans="1:68" x14ac:dyDescent="0.25">
      <c r="A1272">
        <v>2023</v>
      </c>
      <c r="B1272" t="s">
        <v>7622</v>
      </c>
      <c r="C1272" t="s">
        <v>7623</v>
      </c>
      <c r="D1272" t="s">
        <v>7624</v>
      </c>
      <c r="E1272">
        <v>20210617</v>
      </c>
      <c r="F1272">
        <v>20210719</v>
      </c>
      <c r="G1272" t="str">
        <f t="shared" si="57"/>
        <v>2021</v>
      </c>
      <c r="H1272">
        <v>33</v>
      </c>
      <c r="I1272" t="s">
        <v>7625</v>
      </c>
      <c r="J1272" t="s">
        <v>7626</v>
      </c>
      <c r="K1272" t="s">
        <v>161</v>
      </c>
      <c r="L1272" t="s">
        <v>1689</v>
      </c>
      <c r="M1272" t="s">
        <v>1690</v>
      </c>
      <c r="N1272" t="s">
        <v>1691</v>
      </c>
      <c r="O1272">
        <v>207</v>
      </c>
      <c r="P1272" t="s">
        <v>118</v>
      </c>
      <c r="Q1272" t="s">
        <v>4622</v>
      </c>
      <c r="R1272" t="s">
        <v>4623</v>
      </c>
      <c r="S1272">
        <v>122943</v>
      </c>
      <c r="T1272">
        <v>40536</v>
      </c>
      <c r="U1272">
        <v>5496</v>
      </c>
      <c r="V1272">
        <v>0</v>
      </c>
      <c r="W1272">
        <v>0</v>
      </c>
      <c r="X1272">
        <v>0</v>
      </c>
      <c r="Y1272">
        <v>10822.55</v>
      </c>
      <c r="Z1272">
        <v>2640</v>
      </c>
      <c r="AA1272">
        <v>4350</v>
      </c>
      <c r="AB1272">
        <v>210549</v>
      </c>
      <c r="AC1272" t="s">
        <v>157</v>
      </c>
      <c r="AD1272" t="s">
        <v>158</v>
      </c>
      <c r="AE1272" t="s">
        <v>226</v>
      </c>
      <c r="AF1272" t="s">
        <v>227</v>
      </c>
      <c r="AG1272">
        <v>20</v>
      </c>
      <c r="AH1272">
        <v>7</v>
      </c>
      <c r="AI1272">
        <v>37</v>
      </c>
      <c r="AJ1272">
        <v>280368</v>
      </c>
      <c r="AK1272">
        <v>20050</v>
      </c>
      <c r="AL1272">
        <v>1</v>
      </c>
      <c r="AM1272">
        <v>61464</v>
      </c>
      <c r="AN1272">
        <v>4.0118999999999998</v>
      </c>
      <c r="AO1272">
        <v>3.7441</v>
      </c>
      <c r="AP1272">
        <v>0.26779999999999998</v>
      </c>
      <c r="AQ1272">
        <v>4.0119000971317291</v>
      </c>
      <c r="AR1272">
        <v>3.7441000938415527</v>
      </c>
      <c r="AS1272">
        <v>0.26780000329017639</v>
      </c>
      <c r="AT1272" t="s">
        <v>139</v>
      </c>
      <c r="AU1272" t="s">
        <v>161</v>
      </c>
      <c r="AV1272" t="s">
        <v>161</v>
      </c>
      <c r="AW1272" t="s">
        <v>4683</v>
      </c>
      <c r="AX1272" t="s">
        <v>84</v>
      </c>
      <c r="AY1272" t="s">
        <v>112</v>
      </c>
      <c r="AZ1272" t="s">
        <v>98</v>
      </c>
      <c r="BA1272" t="s">
        <v>99</v>
      </c>
      <c r="BB1272" t="s">
        <v>100</v>
      </c>
      <c r="BC1272" t="s">
        <v>1674</v>
      </c>
      <c r="BD1272" t="s">
        <v>1675</v>
      </c>
      <c r="BF1272" t="s">
        <v>1675</v>
      </c>
      <c r="BG1272" t="s">
        <v>7623</v>
      </c>
      <c r="BH1272" s="6">
        <v>44375</v>
      </c>
      <c r="BI1272" s="6">
        <v>44392</v>
      </c>
      <c r="BJ1272" s="32">
        <f t="shared" si="58"/>
        <v>2021</v>
      </c>
      <c r="BK1272" t="s">
        <v>104</v>
      </c>
      <c r="BL1272" t="s">
        <v>214</v>
      </c>
      <c r="BM1272" t="s">
        <v>86</v>
      </c>
      <c r="BN1272" t="s">
        <v>85</v>
      </c>
      <c r="BO1272" t="s">
        <v>160</v>
      </c>
      <c r="BP1272" t="str">
        <f t="shared" si="59"/>
        <v>03</v>
      </c>
    </row>
    <row r="1273" spans="1:68" x14ac:dyDescent="0.25">
      <c r="A1273">
        <v>2023</v>
      </c>
      <c r="B1273" t="s">
        <v>7627</v>
      </c>
      <c r="C1273" t="s">
        <v>7628</v>
      </c>
      <c r="D1273" t="s">
        <v>7629</v>
      </c>
      <c r="E1273">
        <v>20210613</v>
      </c>
      <c r="F1273">
        <v>20210721</v>
      </c>
      <c r="G1273" t="str">
        <f t="shared" si="57"/>
        <v>2021</v>
      </c>
      <c r="H1273">
        <v>39</v>
      </c>
      <c r="I1273" t="s">
        <v>7630</v>
      </c>
      <c r="J1273" t="s">
        <v>7631</v>
      </c>
      <c r="K1273" t="s">
        <v>83</v>
      </c>
      <c r="L1273" t="s">
        <v>84</v>
      </c>
      <c r="M1273" t="s">
        <v>85</v>
      </c>
      <c r="N1273" t="s">
        <v>86</v>
      </c>
      <c r="O1273">
        <v>207</v>
      </c>
      <c r="P1273" t="s">
        <v>118</v>
      </c>
      <c r="Q1273" t="s">
        <v>6220</v>
      </c>
      <c r="R1273" t="s">
        <v>6221</v>
      </c>
      <c r="S1273">
        <v>91958</v>
      </c>
      <c r="T1273">
        <v>49172</v>
      </c>
      <c r="U1273">
        <v>0</v>
      </c>
      <c r="V1273">
        <v>0</v>
      </c>
      <c r="W1273">
        <v>1735.51</v>
      </c>
      <c r="X1273">
        <v>0</v>
      </c>
      <c r="Y1273">
        <v>0</v>
      </c>
      <c r="Z1273">
        <v>3040</v>
      </c>
      <c r="AA1273">
        <v>8550</v>
      </c>
      <c r="AB1273">
        <v>142487</v>
      </c>
      <c r="AC1273" t="s">
        <v>135</v>
      </c>
      <c r="AD1273" t="s">
        <v>136</v>
      </c>
      <c r="AE1273" t="s">
        <v>175</v>
      </c>
      <c r="AF1273" t="s">
        <v>176</v>
      </c>
      <c r="AG1273">
        <v>8</v>
      </c>
      <c r="AH1273">
        <v>3</v>
      </c>
      <c r="AI1273">
        <v>15</v>
      </c>
      <c r="AJ1273">
        <v>63868</v>
      </c>
      <c r="AK1273">
        <v>1023</v>
      </c>
      <c r="AL1273">
        <v>1</v>
      </c>
      <c r="AM1273">
        <v>5430</v>
      </c>
      <c r="AN1273">
        <v>0.86660000000000004</v>
      </c>
      <c r="AO1273">
        <v>0.85289999999999999</v>
      </c>
      <c r="AP1273">
        <v>1.37E-2</v>
      </c>
      <c r="AQ1273">
        <v>2.4018199359998107</v>
      </c>
      <c r="AR1273">
        <v>2.3881199359893799</v>
      </c>
      <c r="AS1273">
        <v>1.3700000010430813E-2</v>
      </c>
      <c r="AT1273" t="s">
        <v>111</v>
      </c>
      <c r="AU1273" t="s">
        <v>135</v>
      </c>
      <c r="AW1273" t="s">
        <v>528</v>
      </c>
      <c r="AX1273" t="s">
        <v>84</v>
      </c>
      <c r="AY1273" t="s">
        <v>998</v>
      </c>
      <c r="AZ1273" t="s">
        <v>98</v>
      </c>
      <c r="BA1273" t="s">
        <v>99</v>
      </c>
      <c r="BB1273" t="s">
        <v>554</v>
      </c>
      <c r="BC1273" t="s">
        <v>5494</v>
      </c>
      <c r="BD1273" t="s">
        <v>7632</v>
      </c>
      <c r="BF1273" t="s">
        <v>7632</v>
      </c>
      <c r="BG1273" t="s">
        <v>7628</v>
      </c>
      <c r="BH1273" s="6">
        <v>44372</v>
      </c>
      <c r="BI1273" s="6">
        <v>44398</v>
      </c>
      <c r="BJ1273" s="32">
        <f t="shared" si="58"/>
        <v>2021</v>
      </c>
      <c r="BK1273" t="s">
        <v>104</v>
      </c>
      <c r="BL1273" t="s">
        <v>111</v>
      </c>
      <c r="BM1273" t="s">
        <v>86</v>
      </c>
      <c r="BN1273" t="s">
        <v>85</v>
      </c>
      <c r="BO1273" t="s">
        <v>176</v>
      </c>
      <c r="BP1273" t="str">
        <f t="shared" si="59"/>
        <v>02</v>
      </c>
    </row>
    <row r="1274" spans="1:68" x14ac:dyDescent="0.25">
      <c r="A1274">
        <v>2023</v>
      </c>
      <c r="B1274" t="s">
        <v>7633</v>
      </c>
      <c r="C1274" t="s">
        <v>7634</v>
      </c>
      <c r="D1274" t="s">
        <v>7635</v>
      </c>
      <c r="E1274">
        <v>20210512</v>
      </c>
      <c r="F1274">
        <v>20210616</v>
      </c>
      <c r="G1274" t="str">
        <f t="shared" si="57"/>
        <v>2021</v>
      </c>
      <c r="H1274">
        <v>36</v>
      </c>
      <c r="I1274" t="s">
        <v>7636</v>
      </c>
      <c r="J1274" t="s">
        <v>7637</v>
      </c>
      <c r="K1274" t="s">
        <v>220</v>
      </c>
      <c r="L1274" t="s">
        <v>221</v>
      </c>
      <c r="M1274" t="s">
        <v>222</v>
      </c>
      <c r="N1274" t="s">
        <v>223</v>
      </c>
      <c r="O1274">
        <v>111</v>
      </c>
      <c r="P1274" t="s">
        <v>87</v>
      </c>
      <c r="Q1274" t="s">
        <v>7638</v>
      </c>
      <c r="R1274" t="s">
        <v>7639</v>
      </c>
      <c r="S1274">
        <v>196701</v>
      </c>
      <c r="T1274">
        <v>44923</v>
      </c>
      <c r="U1274">
        <v>0</v>
      </c>
      <c r="V1274">
        <v>0</v>
      </c>
      <c r="W1274">
        <v>3434.51</v>
      </c>
      <c r="X1274">
        <v>6681.36</v>
      </c>
      <c r="Y1274">
        <v>522822.51</v>
      </c>
      <c r="Z1274">
        <v>2800</v>
      </c>
      <c r="AA1274">
        <v>4275</v>
      </c>
      <c r="AB1274">
        <v>1107209</v>
      </c>
      <c r="AC1274" t="s">
        <v>157</v>
      </c>
      <c r="AD1274" t="s">
        <v>158</v>
      </c>
      <c r="AE1274" t="s">
        <v>159</v>
      </c>
      <c r="AF1274" t="s">
        <v>231</v>
      </c>
      <c r="AG1274">
        <v>9</v>
      </c>
      <c r="AH1274">
        <v>3</v>
      </c>
      <c r="AI1274">
        <v>17</v>
      </c>
      <c r="AJ1274">
        <v>200210</v>
      </c>
      <c r="AK1274">
        <v>726224</v>
      </c>
      <c r="AL1274">
        <v>242075</v>
      </c>
      <c r="AM1274">
        <v>810295</v>
      </c>
      <c r="AN1274">
        <v>12.371700000000001</v>
      </c>
      <c r="AO1274">
        <v>2.6736</v>
      </c>
      <c r="AP1274">
        <v>9.6981000000000002</v>
      </c>
      <c r="AQ1274">
        <v>15.758260250091553</v>
      </c>
      <c r="AR1274">
        <v>6.0601601600646973</v>
      </c>
      <c r="AS1274">
        <v>9.6981000900268555</v>
      </c>
      <c r="AT1274" t="s">
        <v>139</v>
      </c>
      <c r="AU1274" t="s">
        <v>2202</v>
      </c>
      <c r="AW1274" t="s">
        <v>7640</v>
      </c>
      <c r="AX1274" t="s">
        <v>7641</v>
      </c>
      <c r="AY1274" t="s">
        <v>1038</v>
      </c>
      <c r="AZ1274" t="s">
        <v>98</v>
      </c>
      <c r="BA1274" t="s">
        <v>99</v>
      </c>
      <c r="BB1274" t="s">
        <v>349</v>
      </c>
      <c r="BC1274" t="s">
        <v>229</v>
      </c>
      <c r="BD1274" t="s">
        <v>230</v>
      </c>
      <c r="BF1274" t="s">
        <v>230</v>
      </c>
      <c r="BG1274" t="s">
        <v>7634</v>
      </c>
      <c r="BH1274" s="6">
        <v>44335</v>
      </c>
      <c r="BI1274" s="6">
        <v>44350</v>
      </c>
      <c r="BJ1274" s="32">
        <f t="shared" si="58"/>
        <v>2021</v>
      </c>
      <c r="BK1274" t="s">
        <v>104</v>
      </c>
      <c r="BL1274" t="s">
        <v>214</v>
      </c>
      <c r="BM1274" t="s">
        <v>86</v>
      </c>
      <c r="BN1274" t="s">
        <v>85</v>
      </c>
      <c r="BO1274" t="s">
        <v>231</v>
      </c>
      <c r="BP1274" t="str">
        <f t="shared" si="59"/>
        <v>03</v>
      </c>
    </row>
    <row r="1275" spans="1:68" x14ac:dyDescent="0.25">
      <c r="A1275">
        <v>2023</v>
      </c>
      <c r="B1275" t="s">
        <v>7642</v>
      </c>
      <c r="C1275" t="s">
        <v>7643</v>
      </c>
      <c r="D1275" t="s">
        <v>7644</v>
      </c>
      <c r="E1275">
        <v>20210519</v>
      </c>
      <c r="F1275">
        <v>20210603</v>
      </c>
      <c r="G1275" t="str">
        <f t="shared" si="57"/>
        <v>2021</v>
      </c>
      <c r="H1275">
        <v>16</v>
      </c>
      <c r="I1275" t="s">
        <v>7645</v>
      </c>
      <c r="J1275" t="s">
        <v>7646</v>
      </c>
      <c r="K1275" t="s">
        <v>83</v>
      </c>
      <c r="L1275" t="s">
        <v>84</v>
      </c>
      <c r="M1275" t="s">
        <v>85</v>
      </c>
      <c r="N1275" t="s">
        <v>86</v>
      </c>
      <c r="O1275">
        <v>111</v>
      </c>
      <c r="P1275" t="s">
        <v>118</v>
      </c>
      <c r="Q1275" t="s">
        <v>766</v>
      </c>
      <c r="R1275" t="s">
        <v>767</v>
      </c>
      <c r="S1275">
        <v>46503</v>
      </c>
      <c r="T1275">
        <v>20154</v>
      </c>
      <c r="U1275">
        <v>0</v>
      </c>
      <c r="V1275">
        <v>0</v>
      </c>
      <c r="W1275">
        <v>0</v>
      </c>
      <c r="X1275">
        <v>2739.34</v>
      </c>
      <c r="Y1275">
        <v>2545.84</v>
      </c>
      <c r="Z1275">
        <v>1280</v>
      </c>
      <c r="AA1275">
        <v>2175</v>
      </c>
      <c r="AB1275">
        <v>99161</v>
      </c>
      <c r="AC1275" t="s">
        <v>121</v>
      </c>
      <c r="AD1275" t="s">
        <v>122</v>
      </c>
      <c r="AE1275" t="s">
        <v>123</v>
      </c>
      <c r="AF1275" t="s">
        <v>124</v>
      </c>
      <c r="AG1275">
        <v>12</v>
      </c>
      <c r="AH1275">
        <v>4</v>
      </c>
      <c r="AI1275">
        <v>24</v>
      </c>
      <c r="AJ1275">
        <v>95346</v>
      </c>
      <c r="AK1275">
        <v>2322</v>
      </c>
      <c r="AL1275">
        <v>1</v>
      </c>
      <c r="AM1275">
        <v>10034</v>
      </c>
      <c r="AN1275">
        <v>1.3043</v>
      </c>
      <c r="AO1275">
        <v>1.2733000000000001</v>
      </c>
      <c r="AP1275">
        <v>3.1E-2</v>
      </c>
      <c r="AQ1275">
        <v>1.3043000511825085</v>
      </c>
      <c r="AR1275">
        <v>1.2733000516891479</v>
      </c>
      <c r="AS1275">
        <v>3.0999999493360519E-2</v>
      </c>
      <c r="AT1275" t="s">
        <v>111</v>
      </c>
      <c r="AU1275" t="s">
        <v>121</v>
      </c>
      <c r="AW1275" t="s">
        <v>125</v>
      </c>
      <c r="AY1275" t="s">
        <v>843</v>
      </c>
      <c r="AZ1275" t="s">
        <v>98</v>
      </c>
      <c r="BA1275" t="s">
        <v>99</v>
      </c>
      <c r="BB1275" t="s">
        <v>438</v>
      </c>
      <c r="BC1275" t="s">
        <v>768</v>
      </c>
      <c r="BD1275" t="s">
        <v>769</v>
      </c>
      <c r="BE1275" t="s">
        <v>770</v>
      </c>
      <c r="BF1275" t="s">
        <v>770</v>
      </c>
      <c r="BG1275" t="s">
        <v>7643</v>
      </c>
      <c r="BH1275" s="6">
        <v>44337</v>
      </c>
      <c r="BI1275" s="6">
        <v>44350</v>
      </c>
      <c r="BJ1275" s="32">
        <f t="shared" si="58"/>
        <v>2021</v>
      </c>
      <c r="BK1275" t="s">
        <v>104</v>
      </c>
      <c r="BL1275" t="s">
        <v>111</v>
      </c>
      <c r="BM1275" t="s">
        <v>86</v>
      </c>
      <c r="BN1275" t="s">
        <v>85</v>
      </c>
      <c r="BO1275" t="s">
        <v>124</v>
      </c>
      <c r="BP1275" t="str">
        <f t="shared" si="59"/>
        <v>31</v>
      </c>
    </row>
    <row r="1276" spans="1:68" x14ac:dyDescent="0.25">
      <c r="A1276">
        <v>2023</v>
      </c>
      <c r="B1276" t="s">
        <v>7647</v>
      </c>
      <c r="C1276" t="s">
        <v>7648</v>
      </c>
      <c r="D1276" t="s">
        <v>7649</v>
      </c>
      <c r="E1276">
        <v>20210517</v>
      </c>
      <c r="F1276">
        <v>20210607</v>
      </c>
      <c r="G1276" t="str">
        <f t="shared" si="57"/>
        <v>2021</v>
      </c>
      <c r="H1276">
        <v>22</v>
      </c>
      <c r="I1276" t="s">
        <v>7650</v>
      </c>
      <c r="J1276" t="s">
        <v>2827</v>
      </c>
      <c r="K1276" t="s">
        <v>83</v>
      </c>
      <c r="L1276" t="s">
        <v>84</v>
      </c>
      <c r="M1276" t="s">
        <v>85</v>
      </c>
      <c r="N1276" t="s">
        <v>86</v>
      </c>
      <c r="O1276">
        <v>111</v>
      </c>
      <c r="P1276" t="s">
        <v>118</v>
      </c>
      <c r="Q1276" t="s">
        <v>403</v>
      </c>
      <c r="R1276" t="s">
        <v>404</v>
      </c>
      <c r="S1276">
        <v>64211</v>
      </c>
      <c r="T1276">
        <v>28453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1680</v>
      </c>
      <c r="AA1276">
        <v>3675</v>
      </c>
      <c r="AB1276">
        <v>80145</v>
      </c>
      <c r="AC1276" t="s">
        <v>220</v>
      </c>
      <c r="AD1276" t="s">
        <v>221</v>
      </c>
      <c r="AE1276" t="s">
        <v>222</v>
      </c>
      <c r="AF1276" t="s">
        <v>372</v>
      </c>
      <c r="AG1276">
        <v>8</v>
      </c>
      <c r="AH1276">
        <v>3</v>
      </c>
      <c r="AI1276">
        <v>15</v>
      </c>
      <c r="AJ1276">
        <v>59996</v>
      </c>
      <c r="AK1276">
        <v>1485</v>
      </c>
      <c r="AL1276">
        <v>1</v>
      </c>
      <c r="AM1276">
        <v>5788</v>
      </c>
      <c r="AN1276">
        <v>0.82099999999999995</v>
      </c>
      <c r="AO1276">
        <v>0.80120000000000002</v>
      </c>
      <c r="AP1276">
        <v>1.9800000000000002E-2</v>
      </c>
      <c r="AQ1276">
        <v>1.2218300104141235</v>
      </c>
      <c r="AR1276">
        <v>1.2218300104141235</v>
      </c>
      <c r="AS1276">
        <v>0</v>
      </c>
      <c r="AT1276" t="s">
        <v>94</v>
      </c>
      <c r="AU1276" t="s">
        <v>83</v>
      </c>
      <c r="AW1276" t="s">
        <v>125</v>
      </c>
      <c r="AY1276" t="s">
        <v>112</v>
      </c>
      <c r="AZ1276" t="s">
        <v>98</v>
      </c>
      <c r="BA1276" t="s">
        <v>99</v>
      </c>
      <c r="BB1276" t="s">
        <v>100</v>
      </c>
      <c r="BC1276" t="s">
        <v>6936</v>
      </c>
      <c r="BD1276" t="s">
        <v>6937</v>
      </c>
      <c r="BF1276" t="s">
        <v>6937</v>
      </c>
      <c r="BG1276" t="s">
        <v>7648</v>
      </c>
      <c r="BH1276" s="6">
        <v>44347</v>
      </c>
      <c r="BI1276" s="6">
        <v>44354</v>
      </c>
      <c r="BJ1276" s="32">
        <f t="shared" si="58"/>
        <v>2021</v>
      </c>
      <c r="BK1276" t="s">
        <v>104</v>
      </c>
      <c r="BL1276" t="s">
        <v>94</v>
      </c>
      <c r="BM1276" t="s">
        <v>86</v>
      </c>
      <c r="BN1276" t="s">
        <v>85</v>
      </c>
      <c r="BO1276" t="s">
        <v>372</v>
      </c>
      <c r="BP1276" t="str">
        <f t="shared" si="59"/>
        <v>01</v>
      </c>
    </row>
    <row r="1277" spans="1:68" x14ac:dyDescent="0.25">
      <c r="A1277">
        <v>2023</v>
      </c>
      <c r="B1277" t="s">
        <v>7651</v>
      </c>
      <c r="C1277" t="s">
        <v>7652</v>
      </c>
      <c r="D1277" t="s">
        <v>7653</v>
      </c>
      <c r="E1277">
        <v>20210510</v>
      </c>
      <c r="F1277">
        <v>20210608</v>
      </c>
      <c r="G1277" t="str">
        <f t="shared" si="57"/>
        <v>2021</v>
      </c>
      <c r="H1277">
        <v>30</v>
      </c>
      <c r="I1277" t="s">
        <v>7654</v>
      </c>
      <c r="J1277" t="s">
        <v>7655</v>
      </c>
      <c r="K1277" t="s">
        <v>83</v>
      </c>
      <c r="L1277" t="s">
        <v>84</v>
      </c>
      <c r="M1277" t="s">
        <v>85</v>
      </c>
      <c r="N1277" t="s">
        <v>86</v>
      </c>
      <c r="O1277">
        <v>111</v>
      </c>
      <c r="P1277" t="s">
        <v>118</v>
      </c>
      <c r="Q1277" t="s">
        <v>6247</v>
      </c>
      <c r="R1277" t="s">
        <v>6248</v>
      </c>
      <c r="S1277">
        <v>131711</v>
      </c>
      <c r="T1277">
        <v>32367</v>
      </c>
      <c r="U1277">
        <v>47668</v>
      </c>
      <c r="V1277">
        <v>0</v>
      </c>
      <c r="W1277">
        <v>9216.4599999999991</v>
      </c>
      <c r="X1277">
        <v>4435.46</v>
      </c>
      <c r="Y1277">
        <v>0</v>
      </c>
      <c r="Z1277">
        <v>2000</v>
      </c>
      <c r="AA1277">
        <v>3750</v>
      </c>
      <c r="AB1277">
        <v>261742</v>
      </c>
      <c r="AC1277" t="s">
        <v>157</v>
      </c>
      <c r="AD1277" t="s">
        <v>158</v>
      </c>
      <c r="AE1277" t="s">
        <v>159</v>
      </c>
      <c r="AF1277" t="s">
        <v>160</v>
      </c>
      <c r="AG1277">
        <v>24</v>
      </c>
      <c r="AH1277">
        <v>8</v>
      </c>
      <c r="AI1277">
        <v>41</v>
      </c>
      <c r="AJ1277">
        <v>260140</v>
      </c>
      <c r="AK1277">
        <v>22556</v>
      </c>
      <c r="AL1277">
        <v>1</v>
      </c>
      <c r="AM1277">
        <v>79369</v>
      </c>
      <c r="AN1277">
        <v>3.7751999999999999</v>
      </c>
      <c r="AO1277">
        <v>3.4740000000000002</v>
      </c>
      <c r="AP1277">
        <v>0.30120000000000002</v>
      </c>
      <c r="AQ1277">
        <v>3.7751999795436859</v>
      </c>
      <c r="AR1277">
        <v>3.4739999771118164</v>
      </c>
      <c r="AS1277">
        <v>0.30120000243186951</v>
      </c>
      <c r="AT1277" t="s">
        <v>139</v>
      </c>
      <c r="AU1277" t="s">
        <v>121</v>
      </c>
      <c r="AW1277" t="s">
        <v>7656</v>
      </c>
      <c r="AY1277" t="s">
        <v>581</v>
      </c>
      <c r="AZ1277" t="s">
        <v>98</v>
      </c>
      <c r="BA1277" t="s">
        <v>99</v>
      </c>
      <c r="BB1277" t="s">
        <v>349</v>
      </c>
      <c r="BC1277" t="s">
        <v>167</v>
      </c>
      <c r="BF1277" t="s">
        <v>167</v>
      </c>
      <c r="BG1277" t="s">
        <v>7652</v>
      </c>
      <c r="BH1277" s="6">
        <v>44334</v>
      </c>
      <c r="BI1277" s="6">
        <v>44355</v>
      </c>
      <c r="BJ1277" s="32">
        <f t="shared" si="58"/>
        <v>2021</v>
      </c>
      <c r="BK1277" t="s">
        <v>104</v>
      </c>
      <c r="BL1277" t="s">
        <v>139</v>
      </c>
      <c r="BM1277" t="s">
        <v>86</v>
      </c>
      <c r="BN1277" t="s">
        <v>85</v>
      </c>
      <c r="BO1277" t="s">
        <v>188</v>
      </c>
      <c r="BP1277" t="str">
        <f t="shared" si="59"/>
        <v>31</v>
      </c>
    </row>
    <row r="1278" spans="1:68" x14ac:dyDescent="0.25">
      <c r="A1278">
        <v>2023</v>
      </c>
      <c r="B1278" t="s">
        <v>7657</v>
      </c>
      <c r="C1278" t="s">
        <v>7658</v>
      </c>
      <c r="D1278" t="s">
        <v>7659</v>
      </c>
      <c r="E1278">
        <v>20210514</v>
      </c>
      <c r="F1278">
        <v>20210609</v>
      </c>
      <c r="G1278" t="str">
        <f t="shared" si="57"/>
        <v>2021</v>
      </c>
      <c r="H1278">
        <v>27</v>
      </c>
      <c r="I1278" t="s">
        <v>7660</v>
      </c>
      <c r="J1278" t="s">
        <v>7661</v>
      </c>
      <c r="K1278" t="s">
        <v>83</v>
      </c>
      <c r="L1278" t="s">
        <v>84</v>
      </c>
      <c r="M1278" t="s">
        <v>85</v>
      </c>
      <c r="N1278" t="s">
        <v>86</v>
      </c>
      <c r="O1278">
        <v>111</v>
      </c>
      <c r="P1278" t="s">
        <v>118</v>
      </c>
      <c r="Q1278" t="s">
        <v>7662</v>
      </c>
      <c r="R1278" t="s">
        <v>7663</v>
      </c>
      <c r="S1278">
        <v>65249</v>
      </c>
      <c r="T1278">
        <v>33038</v>
      </c>
      <c r="U1278">
        <v>0</v>
      </c>
      <c r="V1278">
        <v>0</v>
      </c>
      <c r="W1278">
        <v>814.87</v>
      </c>
      <c r="X1278">
        <v>0</v>
      </c>
      <c r="Y1278">
        <v>0</v>
      </c>
      <c r="Z1278">
        <v>2080</v>
      </c>
      <c r="AA1278">
        <v>3900</v>
      </c>
      <c r="AB1278">
        <v>94079</v>
      </c>
      <c r="AC1278" t="s">
        <v>135</v>
      </c>
      <c r="AD1278" t="s">
        <v>136</v>
      </c>
      <c r="AE1278" t="s">
        <v>175</v>
      </c>
      <c r="AF1278" t="s">
        <v>176</v>
      </c>
      <c r="AG1278">
        <v>6</v>
      </c>
      <c r="AH1278">
        <v>2</v>
      </c>
      <c r="AI1278">
        <v>12</v>
      </c>
      <c r="AJ1278">
        <v>42850</v>
      </c>
      <c r="AK1278">
        <v>643</v>
      </c>
      <c r="AL1278">
        <v>1</v>
      </c>
      <c r="AM1278">
        <v>3876</v>
      </c>
      <c r="AN1278">
        <v>0.58079999999999998</v>
      </c>
      <c r="AO1278">
        <v>0.57220000000000004</v>
      </c>
      <c r="AP1278">
        <v>8.6E-3</v>
      </c>
      <c r="AQ1278">
        <v>1.4391000308096409</v>
      </c>
      <c r="AR1278">
        <v>1.4305000305175781</v>
      </c>
      <c r="AS1278">
        <v>8.6000002920627594E-3</v>
      </c>
      <c r="AT1278" t="s">
        <v>111</v>
      </c>
      <c r="AU1278" t="s">
        <v>83</v>
      </c>
      <c r="AW1278" t="s">
        <v>125</v>
      </c>
      <c r="AY1278" t="s">
        <v>112</v>
      </c>
      <c r="AZ1278" t="s">
        <v>98</v>
      </c>
      <c r="BA1278" t="s">
        <v>99</v>
      </c>
      <c r="BB1278" t="s">
        <v>100</v>
      </c>
      <c r="BC1278" t="s">
        <v>626</v>
      </c>
      <c r="BD1278" t="s">
        <v>627</v>
      </c>
      <c r="BF1278" t="s">
        <v>627</v>
      </c>
      <c r="BG1278" t="s">
        <v>7658</v>
      </c>
      <c r="BH1278" s="6">
        <v>44334</v>
      </c>
      <c r="BI1278" s="6">
        <v>44356</v>
      </c>
      <c r="BJ1278" s="32">
        <f t="shared" si="58"/>
        <v>2021</v>
      </c>
      <c r="BK1278" t="s">
        <v>104</v>
      </c>
      <c r="BL1278" t="s">
        <v>111</v>
      </c>
      <c r="BM1278" t="s">
        <v>86</v>
      </c>
      <c r="BN1278" t="s">
        <v>85</v>
      </c>
      <c r="BO1278" t="s">
        <v>176</v>
      </c>
      <c r="BP1278" t="str">
        <f t="shared" si="59"/>
        <v>02</v>
      </c>
    </row>
    <row r="1279" spans="1:68" x14ac:dyDescent="0.25">
      <c r="A1279">
        <v>2023</v>
      </c>
      <c r="B1279" t="s">
        <v>7664</v>
      </c>
      <c r="C1279" t="s">
        <v>7665</v>
      </c>
      <c r="D1279" t="s">
        <v>7666</v>
      </c>
      <c r="E1279">
        <v>20210525</v>
      </c>
      <c r="F1279">
        <v>20210609</v>
      </c>
      <c r="G1279" t="str">
        <f t="shared" si="57"/>
        <v>2021</v>
      </c>
      <c r="H1279">
        <v>16</v>
      </c>
      <c r="I1279" t="s">
        <v>7667</v>
      </c>
      <c r="J1279" t="s">
        <v>7668</v>
      </c>
      <c r="K1279" t="s">
        <v>83</v>
      </c>
      <c r="L1279" t="s">
        <v>84</v>
      </c>
      <c r="M1279" t="s">
        <v>85</v>
      </c>
      <c r="N1279" t="s">
        <v>86</v>
      </c>
      <c r="O1279">
        <v>111</v>
      </c>
      <c r="P1279" t="s">
        <v>118</v>
      </c>
      <c r="Q1279" t="s">
        <v>147</v>
      </c>
      <c r="R1279" t="s">
        <v>148</v>
      </c>
      <c r="S1279">
        <v>45308</v>
      </c>
      <c r="T1279">
        <v>20797</v>
      </c>
      <c r="U1279">
        <v>0</v>
      </c>
      <c r="V1279">
        <v>0</v>
      </c>
      <c r="W1279">
        <v>1225.1400000000001</v>
      </c>
      <c r="X1279">
        <v>0</v>
      </c>
      <c r="Y1279">
        <v>2250.4499999999998</v>
      </c>
      <c r="Z1279">
        <v>1200</v>
      </c>
      <c r="AA1279">
        <v>2250</v>
      </c>
      <c r="AB1279">
        <v>72794</v>
      </c>
      <c r="AC1279" t="s">
        <v>135</v>
      </c>
      <c r="AD1279" t="s">
        <v>136</v>
      </c>
      <c r="AE1279" t="s">
        <v>175</v>
      </c>
      <c r="AF1279" t="s">
        <v>176</v>
      </c>
      <c r="AG1279">
        <v>10</v>
      </c>
      <c r="AH1279">
        <v>3</v>
      </c>
      <c r="AI1279">
        <v>19</v>
      </c>
      <c r="AJ1279">
        <v>79361</v>
      </c>
      <c r="AK1279">
        <v>1212</v>
      </c>
      <c r="AL1279">
        <v>1</v>
      </c>
      <c r="AM1279">
        <v>6665</v>
      </c>
      <c r="AN1279">
        <v>1.0760000000000001</v>
      </c>
      <c r="AO1279">
        <v>1.0598000000000001</v>
      </c>
      <c r="AP1279">
        <v>1.6199999999999999E-2</v>
      </c>
      <c r="AQ1279">
        <v>1.0760000292211771</v>
      </c>
      <c r="AR1279">
        <v>1.0598000288009644</v>
      </c>
      <c r="AS1279">
        <v>1.6200000420212746E-2</v>
      </c>
      <c r="AT1279" t="s">
        <v>111</v>
      </c>
      <c r="AU1279" t="s">
        <v>83</v>
      </c>
      <c r="AW1279" t="s">
        <v>452</v>
      </c>
      <c r="AY1279" t="s">
        <v>260</v>
      </c>
      <c r="AZ1279" t="s">
        <v>98</v>
      </c>
      <c r="BA1279" t="s">
        <v>99</v>
      </c>
      <c r="BB1279" t="s">
        <v>261</v>
      </c>
      <c r="BC1279" t="s">
        <v>7669</v>
      </c>
      <c r="BD1279" t="s">
        <v>7670</v>
      </c>
      <c r="BF1279" t="s">
        <v>7670</v>
      </c>
      <c r="BG1279" t="s">
        <v>7665</v>
      </c>
      <c r="BH1279" s="6">
        <v>44348</v>
      </c>
      <c r="BI1279" s="6">
        <v>44356</v>
      </c>
      <c r="BJ1279" s="32">
        <f t="shared" si="58"/>
        <v>2021</v>
      </c>
      <c r="BK1279" t="s">
        <v>104</v>
      </c>
      <c r="BL1279" t="s">
        <v>111</v>
      </c>
      <c r="BM1279" t="s">
        <v>86</v>
      </c>
      <c r="BN1279" t="s">
        <v>85</v>
      </c>
      <c r="BO1279" t="s">
        <v>176</v>
      </c>
      <c r="BP1279" t="str">
        <f t="shared" si="59"/>
        <v>02</v>
      </c>
    </row>
    <row r="1280" spans="1:68" x14ac:dyDescent="0.25">
      <c r="A1280">
        <v>2023</v>
      </c>
      <c r="B1280" t="s">
        <v>7671</v>
      </c>
      <c r="C1280" t="s">
        <v>7672</v>
      </c>
      <c r="D1280" t="s">
        <v>7673</v>
      </c>
      <c r="E1280">
        <v>20210522</v>
      </c>
      <c r="F1280">
        <v>20210617</v>
      </c>
      <c r="G1280" t="str">
        <f t="shared" si="57"/>
        <v>2021</v>
      </c>
      <c r="H1280">
        <v>27</v>
      </c>
      <c r="I1280" t="s">
        <v>7674</v>
      </c>
      <c r="J1280" t="s">
        <v>7675</v>
      </c>
      <c r="K1280" t="s">
        <v>83</v>
      </c>
      <c r="L1280" t="s">
        <v>84</v>
      </c>
      <c r="M1280" t="s">
        <v>85</v>
      </c>
      <c r="N1280" t="s">
        <v>86</v>
      </c>
      <c r="O1280">
        <v>111</v>
      </c>
      <c r="P1280" t="s">
        <v>118</v>
      </c>
      <c r="Q1280" t="s">
        <v>147</v>
      </c>
      <c r="R1280" t="s">
        <v>148</v>
      </c>
      <c r="S1280">
        <v>91770</v>
      </c>
      <c r="T1280">
        <v>33972</v>
      </c>
      <c r="U1280">
        <v>0</v>
      </c>
      <c r="V1280">
        <v>0</v>
      </c>
      <c r="W1280">
        <v>568.48</v>
      </c>
      <c r="X1280">
        <v>3013.75</v>
      </c>
      <c r="Y1280">
        <v>0</v>
      </c>
      <c r="Z1280">
        <v>2080</v>
      </c>
      <c r="AA1280">
        <v>3900</v>
      </c>
      <c r="AB1280">
        <v>119551</v>
      </c>
      <c r="AC1280" t="s">
        <v>157</v>
      </c>
      <c r="AD1280" t="s">
        <v>158</v>
      </c>
      <c r="AE1280" t="s">
        <v>159</v>
      </c>
      <c r="AF1280" t="s">
        <v>231</v>
      </c>
      <c r="AG1280">
        <v>10</v>
      </c>
      <c r="AH1280">
        <v>3</v>
      </c>
      <c r="AI1280">
        <v>19</v>
      </c>
      <c r="AJ1280">
        <v>79361</v>
      </c>
      <c r="AK1280">
        <v>1212</v>
      </c>
      <c r="AL1280">
        <v>1</v>
      </c>
      <c r="AM1280">
        <v>6665</v>
      </c>
      <c r="AN1280">
        <v>1.0760000000000001</v>
      </c>
      <c r="AO1280">
        <v>1.0598000000000001</v>
      </c>
      <c r="AP1280">
        <v>1.6199999999999999E-2</v>
      </c>
      <c r="AQ1280">
        <v>1.5847000423818827</v>
      </c>
      <c r="AR1280">
        <v>1.5685000419616699</v>
      </c>
      <c r="AS1280">
        <v>1.6200000420212746E-2</v>
      </c>
      <c r="AT1280" t="s">
        <v>139</v>
      </c>
      <c r="AU1280" t="s">
        <v>83</v>
      </c>
      <c r="AW1280" t="s">
        <v>125</v>
      </c>
      <c r="AX1280" t="s">
        <v>84</v>
      </c>
      <c r="AY1280" t="s">
        <v>7676</v>
      </c>
      <c r="AZ1280" t="s">
        <v>7677</v>
      </c>
      <c r="BA1280" t="s">
        <v>7677</v>
      </c>
      <c r="BB1280" t="s">
        <v>7678</v>
      </c>
      <c r="BC1280" t="s">
        <v>229</v>
      </c>
      <c r="BD1280" t="s">
        <v>230</v>
      </c>
      <c r="BF1280" t="s">
        <v>230</v>
      </c>
      <c r="BG1280" t="s">
        <v>7672</v>
      </c>
      <c r="BH1280" s="6">
        <v>44344</v>
      </c>
      <c r="BI1280" s="6">
        <v>44364</v>
      </c>
      <c r="BJ1280" s="32">
        <f t="shared" si="58"/>
        <v>2021</v>
      </c>
      <c r="BK1280" t="s">
        <v>104</v>
      </c>
      <c r="BL1280" t="s">
        <v>139</v>
      </c>
      <c r="BM1280" t="s">
        <v>86</v>
      </c>
      <c r="BN1280" t="s">
        <v>85</v>
      </c>
      <c r="BO1280" t="s">
        <v>231</v>
      </c>
      <c r="BP1280" t="str">
        <f t="shared" si="59"/>
        <v>03</v>
      </c>
    </row>
    <row r="1281" spans="1:68" x14ac:dyDescent="0.25">
      <c r="A1281">
        <v>2023</v>
      </c>
      <c r="B1281" t="s">
        <v>7679</v>
      </c>
      <c r="C1281" t="s">
        <v>7680</v>
      </c>
      <c r="D1281" t="s">
        <v>7681</v>
      </c>
      <c r="E1281">
        <v>20210610</v>
      </c>
      <c r="F1281">
        <v>20210715</v>
      </c>
      <c r="G1281" t="str">
        <f t="shared" si="57"/>
        <v>2021</v>
      </c>
      <c r="H1281">
        <v>36</v>
      </c>
      <c r="I1281" t="s">
        <v>7682</v>
      </c>
      <c r="J1281" t="s">
        <v>7683</v>
      </c>
      <c r="K1281" t="s">
        <v>83</v>
      </c>
      <c r="L1281" t="s">
        <v>84</v>
      </c>
      <c r="M1281" t="s">
        <v>85</v>
      </c>
      <c r="N1281" t="s">
        <v>86</v>
      </c>
      <c r="O1281">
        <v>111</v>
      </c>
      <c r="P1281" t="s">
        <v>118</v>
      </c>
      <c r="Q1281" t="s">
        <v>2413</v>
      </c>
      <c r="R1281" t="s">
        <v>2414</v>
      </c>
      <c r="S1281">
        <v>140111</v>
      </c>
      <c r="T1281">
        <v>38365</v>
      </c>
      <c r="U1281">
        <v>28680</v>
      </c>
      <c r="V1281">
        <v>0</v>
      </c>
      <c r="W1281">
        <v>13908.58</v>
      </c>
      <c r="X1281">
        <v>0</v>
      </c>
      <c r="Y1281">
        <v>2545.84</v>
      </c>
      <c r="Z1281">
        <v>2400</v>
      </c>
      <c r="AA1281">
        <v>4725</v>
      </c>
      <c r="AB1281">
        <v>256803</v>
      </c>
      <c r="AC1281" t="s">
        <v>368</v>
      </c>
      <c r="AD1281" t="s">
        <v>369</v>
      </c>
      <c r="AE1281" t="s">
        <v>5477</v>
      </c>
      <c r="AF1281" t="s">
        <v>5478</v>
      </c>
      <c r="AG1281">
        <v>14</v>
      </c>
      <c r="AH1281">
        <v>5</v>
      </c>
      <c r="AI1281">
        <v>28</v>
      </c>
      <c r="AJ1281">
        <v>204588</v>
      </c>
      <c r="AK1281">
        <v>6732</v>
      </c>
      <c r="AL1281">
        <v>1</v>
      </c>
      <c r="AM1281">
        <v>26642</v>
      </c>
      <c r="AN1281">
        <v>2.8220000000000001</v>
      </c>
      <c r="AO1281">
        <v>2.7321</v>
      </c>
      <c r="AP1281">
        <v>8.9899999999999994E-2</v>
      </c>
      <c r="AQ1281">
        <v>3.7587199062108994</v>
      </c>
      <c r="AR1281">
        <v>3.6688199043273926</v>
      </c>
      <c r="AS1281">
        <v>8.9900001883506775E-2</v>
      </c>
      <c r="AT1281" t="s">
        <v>111</v>
      </c>
      <c r="AU1281" t="s">
        <v>368</v>
      </c>
      <c r="AW1281" t="s">
        <v>297</v>
      </c>
      <c r="AX1281" t="s">
        <v>84</v>
      </c>
      <c r="AY1281" t="s">
        <v>112</v>
      </c>
      <c r="AZ1281" t="s">
        <v>98</v>
      </c>
      <c r="BA1281" t="s">
        <v>99</v>
      </c>
      <c r="BB1281" t="s">
        <v>100</v>
      </c>
      <c r="BC1281" t="s">
        <v>416</v>
      </c>
      <c r="BD1281" t="s">
        <v>417</v>
      </c>
      <c r="BE1281" t="s">
        <v>418</v>
      </c>
      <c r="BF1281" t="s">
        <v>418</v>
      </c>
      <c r="BG1281" t="s">
        <v>7680</v>
      </c>
      <c r="BH1281" s="6">
        <v>44362</v>
      </c>
      <c r="BI1281" s="6">
        <v>44365</v>
      </c>
      <c r="BJ1281" s="32">
        <f t="shared" si="58"/>
        <v>2021</v>
      </c>
      <c r="BK1281" t="s">
        <v>104</v>
      </c>
      <c r="BL1281" t="s">
        <v>214</v>
      </c>
      <c r="BM1281" t="s">
        <v>86</v>
      </c>
      <c r="BN1281" t="s">
        <v>85</v>
      </c>
      <c r="BO1281" t="s">
        <v>5478</v>
      </c>
      <c r="BP1281" t="str">
        <f t="shared" si="59"/>
        <v>16</v>
      </c>
    </row>
    <row r="1282" spans="1:68" x14ac:dyDescent="0.25">
      <c r="A1282">
        <v>2023</v>
      </c>
      <c r="B1282" t="s">
        <v>7684</v>
      </c>
      <c r="C1282" t="s">
        <v>1962</v>
      </c>
      <c r="D1282" t="s">
        <v>1963</v>
      </c>
      <c r="E1282">
        <v>20210503</v>
      </c>
      <c r="F1282">
        <v>20210621</v>
      </c>
      <c r="G1282" t="str">
        <f t="shared" si="57"/>
        <v>2021</v>
      </c>
      <c r="H1282">
        <v>50</v>
      </c>
      <c r="I1282" t="s">
        <v>7685</v>
      </c>
      <c r="J1282" t="s">
        <v>7686</v>
      </c>
      <c r="K1282" t="s">
        <v>83</v>
      </c>
      <c r="L1282" t="s">
        <v>84</v>
      </c>
      <c r="M1282" t="s">
        <v>85</v>
      </c>
      <c r="N1282" t="s">
        <v>86</v>
      </c>
      <c r="O1282">
        <v>111</v>
      </c>
      <c r="P1282" t="s">
        <v>1101</v>
      </c>
      <c r="Q1282" t="s">
        <v>7687</v>
      </c>
      <c r="R1282" t="s">
        <v>7688</v>
      </c>
      <c r="S1282">
        <v>200676</v>
      </c>
      <c r="T1282">
        <v>50604</v>
      </c>
      <c r="U1282">
        <v>57314</v>
      </c>
      <c r="V1282">
        <v>0</v>
      </c>
      <c r="W1282">
        <v>7134.51</v>
      </c>
      <c r="X1282">
        <v>0</v>
      </c>
      <c r="Y1282">
        <v>3108.84</v>
      </c>
      <c r="Z1282">
        <v>3640</v>
      </c>
      <c r="AA1282">
        <v>8925</v>
      </c>
      <c r="AB1282">
        <v>504694</v>
      </c>
      <c r="AC1282" t="s">
        <v>317</v>
      </c>
      <c r="AD1282" t="s">
        <v>318</v>
      </c>
      <c r="AE1282" t="s">
        <v>1104</v>
      </c>
      <c r="AF1282" t="s">
        <v>1105</v>
      </c>
      <c r="AG1282">
        <v>10</v>
      </c>
      <c r="AH1282">
        <v>3</v>
      </c>
      <c r="AI1282">
        <v>17</v>
      </c>
      <c r="AJ1282">
        <v>177576</v>
      </c>
      <c r="AK1282">
        <v>7650</v>
      </c>
      <c r="AL1282">
        <v>1</v>
      </c>
      <c r="AM1282">
        <v>22826</v>
      </c>
      <c r="AN1282">
        <v>2.4735999999999998</v>
      </c>
      <c r="AO1282">
        <v>2.3714</v>
      </c>
      <c r="AP1282">
        <v>0.1022</v>
      </c>
      <c r="AQ1282">
        <v>7.1689700782299042</v>
      </c>
      <c r="AR1282">
        <v>7.066770076751709</v>
      </c>
      <c r="AS1282">
        <v>0.10220000147819519</v>
      </c>
      <c r="AT1282" t="s">
        <v>111</v>
      </c>
      <c r="AU1282" t="s">
        <v>83</v>
      </c>
      <c r="AV1282" t="s">
        <v>317</v>
      </c>
      <c r="AW1282" t="s">
        <v>1106</v>
      </c>
      <c r="AX1282" t="s">
        <v>84</v>
      </c>
      <c r="AY1282" t="s">
        <v>112</v>
      </c>
      <c r="AZ1282" t="s">
        <v>98</v>
      </c>
      <c r="BA1282" t="s">
        <v>99</v>
      </c>
      <c r="BB1282" t="s">
        <v>100</v>
      </c>
      <c r="BC1282" t="s">
        <v>7689</v>
      </c>
      <c r="BD1282" t="s">
        <v>7690</v>
      </c>
      <c r="BF1282" t="s">
        <v>7690</v>
      </c>
      <c r="BG1282" t="s">
        <v>1962</v>
      </c>
      <c r="BH1282" s="6">
        <v>44333</v>
      </c>
      <c r="BI1282" s="6">
        <v>44368</v>
      </c>
      <c r="BJ1282" s="32">
        <f t="shared" si="58"/>
        <v>2021</v>
      </c>
      <c r="BK1282" t="s">
        <v>104</v>
      </c>
      <c r="BL1282" t="s">
        <v>111</v>
      </c>
      <c r="BM1282" t="s">
        <v>86</v>
      </c>
      <c r="BN1282" t="s">
        <v>85</v>
      </c>
      <c r="BO1282" t="s">
        <v>1342</v>
      </c>
      <c r="BP1282" t="str">
        <f t="shared" si="59"/>
        <v>04</v>
      </c>
    </row>
    <row r="1283" spans="1:68" x14ac:dyDescent="0.25">
      <c r="A1283">
        <v>2023</v>
      </c>
      <c r="B1283" t="s">
        <v>7691</v>
      </c>
      <c r="C1283" t="s">
        <v>7692</v>
      </c>
      <c r="D1283" t="s">
        <v>7693</v>
      </c>
      <c r="E1283">
        <v>20210602</v>
      </c>
      <c r="F1283">
        <v>20210621</v>
      </c>
      <c r="G1283" t="str">
        <f t="shared" ref="G1283:G1346" si="60">LEFT(F1283,4)</f>
        <v>2021</v>
      </c>
      <c r="H1283">
        <v>20</v>
      </c>
      <c r="I1283" t="s">
        <v>7694</v>
      </c>
      <c r="J1283" t="s">
        <v>7695</v>
      </c>
      <c r="K1283" t="s">
        <v>83</v>
      </c>
      <c r="L1283" t="s">
        <v>84</v>
      </c>
      <c r="M1283" t="s">
        <v>85</v>
      </c>
      <c r="N1283" t="s">
        <v>86</v>
      </c>
      <c r="O1283">
        <v>111</v>
      </c>
      <c r="P1283" t="s">
        <v>118</v>
      </c>
      <c r="Q1283" t="s">
        <v>1701</v>
      </c>
      <c r="R1283" t="s">
        <v>1702</v>
      </c>
      <c r="S1283">
        <v>53591</v>
      </c>
      <c r="T1283">
        <v>26084</v>
      </c>
      <c r="U1283">
        <v>0</v>
      </c>
      <c r="V1283">
        <v>0</v>
      </c>
      <c r="W1283">
        <v>497.8</v>
      </c>
      <c r="X1283">
        <v>0</v>
      </c>
      <c r="Y1283">
        <v>0</v>
      </c>
      <c r="Z1283">
        <v>1520</v>
      </c>
      <c r="AA1283">
        <v>2850</v>
      </c>
      <c r="AB1283">
        <v>93535</v>
      </c>
      <c r="AC1283" t="s">
        <v>157</v>
      </c>
      <c r="AD1283" t="s">
        <v>158</v>
      </c>
      <c r="AE1283" t="s">
        <v>159</v>
      </c>
      <c r="AF1283" t="s">
        <v>231</v>
      </c>
      <c r="AG1283">
        <v>8</v>
      </c>
      <c r="AH1283">
        <v>3</v>
      </c>
      <c r="AI1283">
        <v>18</v>
      </c>
      <c r="AJ1283">
        <v>54959</v>
      </c>
      <c r="AK1283">
        <v>1125</v>
      </c>
      <c r="AL1283">
        <v>1</v>
      </c>
      <c r="AM1283">
        <v>5861</v>
      </c>
      <c r="AN1283">
        <v>0.74890000000000001</v>
      </c>
      <c r="AO1283">
        <v>0.7339</v>
      </c>
      <c r="AP1283">
        <v>1.4999999999999999E-2</v>
      </c>
      <c r="AQ1283">
        <v>0.85898001398891211</v>
      </c>
      <c r="AR1283">
        <v>0.84398001432418823</v>
      </c>
      <c r="AS1283">
        <v>1.4999999664723873E-2</v>
      </c>
      <c r="AT1283" t="s">
        <v>139</v>
      </c>
      <c r="AU1283" t="s">
        <v>83</v>
      </c>
      <c r="AW1283" t="s">
        <v>347</v>
      </c>
      <c r="AX1283" t="s">
        <v>84</v>
      </c>
      <c r="AY1283" t="s">
        <v>348</v>
      </c>
      <c r="AZ1283" t="s">
        <v>98</v>
      </c>
      <c r="BA1283" t="s">
        <v>99</v>
      </c>
      <c r="BB1283" t="s">
        <v>349</v>
      </c>
      <c r="BC1283" t="s">
        <v>284</v>
      </c>
      <c r="BD1283" t="s">
        <v>285</v>
      </c>
      <c r="BF1283" t="s">
        <v>285</v>
      </c>
      <c r="BG1283" t="s">
        <v>7692</v>
      </c>
      <c r="BH1283" s="6">
        <v>44354</v>
      </c>
      <c r="BI1283" s="6">
        <v>44368</v>
      </c>
      <c r="BJ1283" s="32">
        <f t="shared" ref="BJ1283:BJ1346" si="61">YEAR(BI1283)</f>
        <v>2021</v>
      </c>
      <c r="BK1283" t="s">
        <v>104</v>
      </c>
      <c r="BL1283" t="s">
        <v>139</v>
      </c>
      <c r="BM1283" t="s">
        <v>86</v>
      </c>
      <c r="BN1283" t="s">
        <v>85</v>
      </c>
      <c r="BO1283" t="s">
        <v>231</v>
      </c>
      <c r="BP1283" t="str">
        <f t="shared" ref="BP1283:BP1346" si="62">LEFT(BO1283,2)</f>
        <v>03</v>
      </c>
    </row>
    <row r="1284" spans="1:68" x14ac:dyDescent="0.25">
      <c r="A1284">
        <v>2023</v>
      </c>
      <c r="B1284" t="s">
        <v>7696</v>
      </c>
      <c r="C1284" t="s">
        <v>7697</v>
      </c>
      <c r="D1284" t="s">
        <v>7698</v>
      </c>
      <c r="E1284">
        <v>20210514</v>
      </c>
      <c r="F1284">
        <v>20210623</v>
      </c>
      <c r="G1284" t="str">
        <f t="shared" si="60"/>
        <v>2021</v>
      </c>
      <c r="H1284">
        <v>41</v>
      </c>
      <c r="I1284" t="s">
        <v>7699</v>
      </c>
      <c r="J1284" t="s">
        <v>7164</v>
      </c>
      <c r="K1284" t="s">
        <v>83</v>
      </c>
      <c r="L1284" t="s">
        <v>84</v>
      </c>
      <c r="M1284" t="s">
        <v>85</v>
      </c>
      <c r="N1284" t="s">
        <v>86</v>
      </c>
      <c r="O1284">
        <v>111</v>
      </c>
      <c r="P1284" t="s">
        <v>118</v>
      </c>
      <c r="Q1284" t="s">
        <v>119</v>
      </c>
      <c r="R1284" t="s">
        <v>120</v>
      </c>
      <c r="S1284">
        <v>103774</v>
      </c>
      <c r="T1284">
        <v>52132</v>
      </c>
      <c r="U1284">
        <v>0</v>
      </c>
      <c r="V1284">
        <v>0</v>
      </c>
      <c r="W1284">
        <v>1802.03</v>
      </c>
      <c r="X1284">
        <v>0</v>
      </c>
      <c r="Y1284">
        <v>0</v>
      </c>
      <c r="Z1284">
        <v>3200</v>
      </c>
      <c r="AA1284">
        <v>9000</v>
      </c>
      <c r="AB1284">
        <v>191005</v>
      </c>
      <c r="AC1284" t="s">
        <v>135</v>
      </c>
      <c r="AD1284" t="s">
        <v>136</v>
      </c>
      <c r="AE1284" t="s">
        <v>137</v>
      </c>
      <c r="AF1284" t="s">
        <v>138</v>
      </c>
      <c r="AG1284">
        <v>10</v>
      </c>
      <c r="AH1284">
        <v>3</v>
      </c>
      <c r="AI1284">
        <v>18</v>
      </c>
      <c r="AJ1284">
        <v>74987</v>
      </c>
      <c r="AK1284">
        <v>2508</v>
      </c>
      <c r="AL1284">
        <v>1</v>
      </c>
      <c r="AM1284">
        <v>9623</v>
      </c>
      <c r="AN1284">
        <v>1.0348999999999999</v>
      </c>
      <c r="AO1284">
        <v>1.0014000000000001</v>
      </c>
      <c r="AP1284">
        <v>3.3500000000000002E-2</v>
      </c>
      <c r="AQ1284">
        <v>2.4168301075696945</v>
      </c>
      <c r="AR1284">
        <v>2.3833301067352295</v>
      </c>
      <c r="AS1284">
        <v>3.3500000834465027E-2</v>
      </c>
      <c r="AT1284" t="s">
        <v>139</v>
      </c>
      <c r="AU1284" t="s">
        <v>83</v>
      </c>
      <c r="AW1284" t="s">
        <v>125</v>
      </c>
      <c r="AX1284" t="s">
        <v>84</v>
      </c>
      <c r="AY1284" t="s">
        <v>553</v>
      </c>
      <c r="AZ1284" t="s">
        <v>98</v>
      </c>
      <c r="BA1284" t="s">
        <v>99</v>
      </c>
      <c r="BB1284" t="s">
        <v>554</v>
      </c>
      <c r="BC1284" t="s">
        <v>229</v>
      </c>
      <c r="BD1284" t="s">
        <v>230</v>
      </c>
      <c r="BF1284" t="s">
        <v>230</v>
      </c>
      <c r="BG1284" t="s">
        <v>7697</v>
      </c>
      <c r="BH1284" s="6">
        <v>44340</v>
      </c>
      <c r="BI1284" s="6">
        <v>44370</v>
      </c>
      <c r="BJ1284" s="32">
        <f t="shared" si="61"/>
        <v>2021</v>
      </c>
      <c r="BK1284" t="s">
        <v>104</v>
      </c>
      <c r="BL1284" t="s">
        <v>139</v>
      </c>
      <c r="BM1284" t="s">
        <v>86</v>
      </c>
      <c r="BN1284" t="s">
        <v>85</v>
      </c>
      <c r="BO1284" t="s">
        <v>138</v>
      </c>
      <c r="BP1284" t="str">
        <f t="shared" si="62"/>
        <v>02</v>
      </c>
    </row>
    <row r="1285" spans="1:68" x14ac:dyDescent="0.25">
      <c r="A1285">
        <v>2023</v>
      </c>
      <c r="B1285" t="s">
        <v>7700</v>
      </c>
      <c r="C1285" t="s">
        <v>3735</v>
      </c>
      <c r="D1285" t="s">
        <v>3736</v>
      </c>
      <c r="E1285">
        <v>20210501</v>
      </c>
      <c r="F1285">
        <v>20210601</v>
      </c>
      <c r="G1285" t="str">
        <f t="shared" si="60"/>
        <v>2021</v>
      </c>
      <c r="H1285">
        <v>32</v>
      </c>
      <c r="I1285" t="s">
        <v>7701</v>
      </c>
      <c r="J1285" t="s">
        <v>7702</v>
      </c>
      <c r="K1285" t="s">
        <v>83</v>
      </c>
      <c r="L1285" t="s">
        <v>84</v>
      </c>
      <c r="M1285" t="s">
        <v>85</v>
      </c>
      <c r="N1285" t="s">
        <v>86</v>
      </c>
      <c r="O1285">
        <v>111</v>
      </c>
      <c r="P1285" t="s">
        <v>118</v>
      </c>
      <c r="Q1285" t="s">
        <v>2413</v>
      </c>
      <c r="R1285" t="s">
        <v>2414</v>
      </c>
      <c r="S1285">
        <v>199215</v>
      </c>
      <c r="T1285">
        <v>28565</v>
      </c>
      <c r="U1285">
        <v>119170</v>
      </c>
      <c r="V1285">
        <v>0</v>
      </c>
      <c r="W1285">
        <v>20396.88</v>
      </c>
      <c r="X1285">
        <v>0</v>
      </c>
      <c r="Y1285">
        <v>2545.84</v>
      </c>
      <c r="Z1285">
        <v>1680</v>
      </c>
      <c r="AA1285">
        <v>3600</v>
      </c>
      <c r="AB1285">
        <v>224529</v>
      </c>
      <c r="AC1285" t="s">
        <v>410</v>
      </c>
      <c r="AD1285" t="s">
        <v>411</v>
      </c>
      <c r="AE1285" t="s">
        <v>412</v>
      </c>
      <c r="AF1285" t="s">
        <v>413</v>
      </c>
      <c r="AG1285">
        <v>14</v>
      </c>
      <c r="AH1285">
        <v>5</v>
      </c>
      <c r="AI1285">
        <v>28</v>
      </c>
      <c r="AJ1285">
        <v>204588</v>
      </c>
      <c r="AK1285">
        <v>6732</v>
      </c>
      <c r="AL1285">
        <v>1</v>
      </c>
      <c r="AM1285">
        <v>26642</v>
      </c>
      <c r="AN1285">
        <v>2.8220000000000001</v>
      </c>
      <c r="AO1285">
        <v>2.7321</v>
      </c>
      <c r="AP1285">
        <v>8.9899999999999994E-2</v>
      </c>
      <c r="AQ1285">
        <v>3.3156099542975426</v>
      </c>
      <c r="AR1285">
        <v>3.2004599571228027</v>
      </c>
      <c r="AS1285">
        <v>0.11514999717473984</v>
      </c>
      <c r="AT1285" t="s">
        <v>111</v>
      </c>
      <c r="AU1285" t="s">
        <v>410</v>
      </c>
      <c r="AW1285" t="s">
        <v>125</v>
      </c>
      <c r="AY1285" t="s">
        <v>340</v>
      </c>
      <c r="AZ1285" t="s">
        <v>98</v>
      </c>
      <c r="BA1285" t="s">
        <v>99</v>
      </c>
      <c r="BB1285" t="s">
        <v>261</v>
      </c>
      <c r="BC1285" t="s">
        <v>416</v>
      </c>
      <c r="BD1285" t="s">
        <v>417</v>
      </c>
      <c r="BE1285" t="s">
        <v>418</v>
      </c>
      <c r="BF1285" t="s">
        <v>418</v>
      </c>
      <c r="BG1285" t="s">
        <v>3735</v>
      </c>
      <c r="BH1285" s="6">
        <v>44333</v>
      </c>
      <c r="BI1285" s="6">
        <v>44348</v>
      </c>
      <c r="BJ1285" s="32">
        <f t="shared" si="61"/>
        <v>2021</v>
      </c>
      <c r="BK1285" t="s">
        <v>104</v>
      </c>
      <c r="BL1285" t="s">
        <v>111</v>
      </c>
      <c r="BM1285" t="s">
        <v>86</v>
      </c>
      <c r="BN1285" t="s">
        <v>85</v>
      </c>
      <c r="BO1285" t="s">
        <v>176</v>
      </c>
      <c r="BP1285" t="str">
        <f t="shared" si="62"/>
        <v>02</v>
      </c>
    </row>
    <row r="1286" spans="1:68" x14ac:dyDescent="0.25">
      <c r="A1286">
        <v>2023</v>
      </c>
      <c r="B1286" t="s">
        <v>7703</v>
      </c>
      <c r="C1286" t="s">
        <v>7704</v>
      </c>
      <c r="D1286" t="s">
        <v>7705</v>
      </c>
      <c r="E1286">
        <v>20210430</v>
      </c>
      <c r="F1286">
        <v>20210603</v>
      </c>
      <c r="G1286" t="str">
        <f t="shared" si="60"/>
        <v>2021</v>
      </c>
      <c r="H1286">
        <v>35</v>
      </c>
      <c r="I1286" t="s">
        <v>7706</v>
      </c>
      <c r="J1286" t="s">
        <v>3217</v>
      </c>
      <c r="K1286" t="s">
        <v>83</v>
      </c>
      <c r="L1286" t="s">
        <v>84</v>
      </c>
      <c r="M1286" t="s">
        <v>85</v>
      </c>
      <c r="N1286" t="s">
        <v>86</v>
      </c>
      <c r="O1286">
        <v>111</v>
      </c>
      <c r="P1286" t="s">
        <v>118</v>
      </c>
      <c r="Q1286" t="s">
        <v>740</v>
      </c>
      <c r="R1286" t="s">
        <v>741</v>
      </c>
      <c r="S1286">
        <v>233904</v>
      </c>
      <c r="T1286">
        <v>28938</v>
      </c>
      <c r="U1286">
        <v>122120</v>
      </c>
      <c r="V1286">
        <v>0</v>
      </c>
      <c r="W1286">
        <v>21628</v>
      </c>
      <c r="X1286">
        <v>1160.7</v>
      </c>
      <c r="Y1286">
        <v>2250.4499999999998</v>
      </c>
      <c r="Z1286">
        <v>1760</v>
      </c>
      <c r="AA1286">
        <v>4500</v>
      </c>
      <c r="AB1286">
        <v>198506</v>
      </c>
      <c r="AC1286" t="s">
        <v>157</v>
      </c>
      <c r="AD1286" t="s">
        <v>158</v>
      </c>
      <c r="AE1286" t="s">
        <v>226</v>
      </c>
      <c r="AF1286" t="s">
        <v>227</v>
      </c>
      <c r="AG1286">
        <v>16</v>
      </c>
      <c r="AH1286">
        <v>5</v>
      </c>
      <c r="AI1286">
        <v>30</v>
      </c>
      <c r="AJ1286">
        <v>200390</v>
      </c>
      <c r="AK1286">
        <v>17648</v>
      </c>
      <c r="AL1286">
        <v>1</v>
      </c>
      <c r="AM1286">
        <v>66134</v>
      </c>
      <c r="AN1286">
        <v>2.9117000000000002</v>
      </c>
      <c r="AO1286">
        <v>2.6760000000000002</v>
      </c>
      <c r="AP1286">
        <v>0.23569999999999999</v>
      </c>
      <c r="AQ1286">
        <v>3.4134501069784164</v>
      </c>
      <c r="AR1286">
        <v>3.1777501106262207</v>
      </c>
      <c r="AS1286">
        <v>0.23569999635219574</v>
      </c>
      <c r="AT1286" t="s">
        <v>111</v>
      </c>
      <c r="AU1286" t="s">
        <v>157</v>
      </c>
      <c r="AW1286" t="s">
        <v>125</v>
      </c>
      <c r="AY1286" t="s">
        <v>112</v>
      </c>
      <c r="AZ1286" t="s">
        <v>98</v>
      </c>
      <c r="BA1286" t="s">
        <v>99</v>
      </c>
      <c r="BB1286" t="s">
        <v>100</v>
      </c>
      <c r="BC1286" t="s">
        <v>298</v>
      </c>
      <c r="BD1286" t="s">
        <v>744</v>
      </c>
      <c r="BF1286" t="s">
        <v>744</v>
      </c>
      <c r="BG1286" t="s">
        <v>7704</v>
      </c>
      <c r="BH1286" s="6">
        <v>44334</v>
      </c>
      <c r="BI1286" s="6">
        <v>44350</v>
      </c>
      <c r="BJ1286" s="32">
        <f t="shared" si="61"/>
        <v>2021</v>
      </c>
      <c r="BK1286" t="s">
        <v>104</v>
      </c>
      <c r="BL1286" t="s">
        <v>111</v>
      </c>
      <c r="BM1286" t="s">
        <v>86</v>
      </c>
      <c r="BN1286" t="s">
        <v>85</v>
      </c>
      <c r="BO1286" t="s">
        <v>231</v>
      </c>
      <c r="BP1286" t="str">
        <f t="shared" si="62"/>
        <v>03</v>
      </c>
    </row>
    <row r="1287" spans="1:68" x14ac:dyDescent="0.25">
      <c r="A1287">
        <v>2023</v>
      </c>
      <c r="B1287" t="s">
        <v>7707</v>
      </c>
      <c r="C1287" t="s">
        <v>7708</v>
      </c>
      <c r="D1287" t="s">
        <v>7709</v>
      </c>
      <c r="E1287">
        <v>20210602</v>
      </c>
      <c r="F1287">
        <v>20210623</v>
      </c>
      <c r="G1287" t="str">
        <f t="shared" si="60"/>
        <v>2021</v>
      </c>
      <c r="H1287">
        <v>22</v>
      </c>
      <c r="I1287" t="s">
        <v>7710</v>
      </c>
      <c r="J1287" t="s">
        <v>7711</v>
      </c>
      <c r="K1287" t="s">
        <v>83</v>
      </c>
      <c r="L1287" t="s">
        <v>84</v>
      </c>
      <c r="M1287" t="s">
        <v>85</v>
      </c>
      <c r="N1287" t="s">
        <v>86</v>
      </c>
      <c r="O1287">
        <v>111</v>
      </c>
      <c r="P1287" t="s">
        <v>1423</v>
      </c>
      <c r="Q1287" t="s">
        <v>2088</v>
      </c>
      <c r="R1287" t="s">
        <v>2089</v>
      </c>
      <c r="S1287">
        <v>51371</v>
      </c>
      <c r="T1287">
        <v>28121</v>
      </c>
      <c r="U1287">
        <v>0</v>
      </c>
      <c r="V1287">
        <v>0</v>
      </c>
      <c r="W1287">
        <v>0</v>
      </c>
      <c r="X1287">
        <v>4491.8</v>
      </c>
      <c r="Y1287">
        <v>0</v>
      </c>
      <c r="Z1287">
        <v>1720</v>
      </c>
      <c r="AA1287">
        <v>4650</v>
      </c>
      <c r="AB1287">
        <v>205106</v>
      </c>
      <c r="AC1287" t="s">
        <v>121</v>
      </c>
      <c r="AD1287" t="s">
        <v>122</v>
      </c>
      <c r="AE1287" t="s">
        <v>123</v>
      </c>
      <c r="AF1287" t="s">
        <v>124</v>
      </c>
      <c r="AG1287">
        <v>10</v>
      </c>
      <c r="AH1287">
        <v>3</v>
      </c>
      <c r="AI1287">
        <v>22</v>
      </c>
      <c r="AJ1287">
        <v>167562</v>
      </c>
      <c r="AK1287">
        <v>6514</v>
      </c>
      <c r="AL1287">
        <v>1</v>
      </c>
      <c r="AM1287">
        <v>32846</v>
      </c>
      <c r="AN1287">
        <v>2.3247</v>
      </c>
      <c r="AO1287">
        <v>2.2376999999999998</v>
      </c>
      <c r="AP1287">
        <v>8.6999999999999994E-2</v>
      </c>
      <c r="AQ1287">
        <v>2.3246999830007553</v>
      </c>
      <c r="AR1287">
        <v>2.2376999855041504</v>
      </c>
      <c r="AS1287">
        <v>8.6999997496604919E-2</v>
      </c>
      <c r="AT1287" t="s">
        <v>111</v>
      </c>
      <c r="AU1287" t="s">
        <v>121</v>
      </c>
      <c r="AW1287" t="s">
        <v>587</v>
      </c>
      <c r="AX1287" t="s">
        <v>84</v>
      </c>
      <c r="AY1287" t="s">
        <v>1786</v>
      </c>
      <c r="AZ1287" t="s">
        <v>98</v>
      </c>
      <c r="BA1287" t="s">
        <v>99</v>
      </c>
      <c r="BB1287" t="s">
        <v>261</v>
      </c>
      <c r="BC1287" t="s">
        <v>768</v>
      </c>
      <c r="BD1287" t="s">
        <v>826</v>
      </c>
      <c r="BE1287" t="s">
        <v>827</v>
      </c>
      <c r="BF1287" t="s">
        <v>827</v>
      </c>
      <c r="BG1287" t="s">
        <v>7708</v>
      </c>
      <c r="BH1287" s="6">
        <v>44350</v>
      </c>
      <c r="BI1287" s="6">
        <v>44370</v>
      </c>
      <c r="BJ1287" s="32">
        <f t="shared" si="61"/>
        <v>2021</v>
      </c>
      <c r="BK1287" t="s">
        <v>104</v>
      </c>
      <c r="BL1287" t="s">
        <v>111</v>
      </c>
      <c r="BM1287" t="s">
        <v>86</v>
      </c>
      <c r="BN1287" t="s">
        <v>85</v>
      </c>
      <c r="BO1287" t="s">
        <v>124</v>
      </c>
      <c r="BP1287" t="str">
        <f t="shared" si="62"/>
        <v>31</v>
      </c>
    </row>
    <row r="1288" spans="1:68" x14ac:dyDescent="0.25">
      <c r="A1288">
        <v>2023</v>
      </c>
      <c r="B1288" t="s">
        <v>7712</v>
      </c>
      <c r="C1288" t="s">
        <v>7713</v>
      </c>
      <c r="D1288" t="s">
        <v>7714</v>
      </c>
      <c r="E1288">
        <v>20210521</v>
      </c>
      <c r="F1288">
        <v>20210623</v>
      </c>
      <c r="G1288" t="str">
        <f t="shared" si="60"/>
        <v>2021</v>
      </c>
      <c r="H1288">
        <v>34</v>
      </c>
      <c r="I1288" t="s">
        <v>7715</v>
      </c>
      <c r="J1288" t="s">
        <v>7716</v>
      </c>
      <c r="K1288" t="s">
        <v>83</v>
      </c>
      <c r="L1288" t="s">
        <v>84</v>
      </c>
      <c r="M1288" t="s">
        <v>85</v>
      </c>
      <c r="N1288" t="s">
        <v>86</v>
      </c>
      <c r="O1288">
        <v>111</v>
      </c>
      <c r="P1288" t="s">
        <v>118</v>
      </c>
      <c r="Q1288" t="s">
        <v>278</v>
      </c>
      <c r="R1288" t="s">
        <v>279</v>
      </c>
      <c r="S1288">
        <v>93634</v>
      </c>
      <c r="T1288">
        <v>42099</v>
      </c>
      <c r="U1288">
        <v>0</v>
      </c>
      <c r="V1288">
        <v>0</v>
      </c>
      <c r="W1288">
        <v>570.41</v>
      </c>
      <c r="X1288">
        <v>1095</v>
      </c>
      <c r="Y1288">
        <v>0</v>
      </c>
      <c r="Z1288">
        <v>2640</v>
      </c>
      <c r="AA1288">
        <v>4950</v>
      </c>
      <c r="AB1288">
        <v>134455</v>
      </c>
      <c r="AC1288" t="s">
        <v>220</v>
      </c>
      <c r="AD1288" t="s">
        <v>221</v>
      </c>
      <c r="AE1288" t="s">
        <v>222</v>
      </c>
      <c r="AF1288" t="s">
        <v>372</v>
      </c>
      <c r="AG1288">
        <v>12</v>
      </c>
      <c r="AH1288">
        <v>4</v>
      </c>
      <c r="AI1288">
        <v>22</v>
      </c>
      <c r="AJ1288">
        <v>93345</v>
      </c>
      <c r="AK1288">
        <v>3856</v>
      </c>
      <c r="AL1288">
        <v>1</v>
      </c>
      <c r="AM1288">
        <v>15184</v>
      </c>
      <c r="AN1288">
        <v>1.298</v>
      </c>
      <c r="AO1288">
        <v>1.2464999999999999</v>
      </c>
      <c r="AP1288">
        <v>5.1499999999999997E-2</v>
      </c>
      <c r="AQ1288">
        <v>2.0459000244736671</v>
      </c>
      <c r="AR1288">
        <v>1.9944000244140625</v>
      </c>
      <c r="AS1288">
        <v>5.1500000059604645E-2</v>
      </c>
      <c r="AT1288" t="s">
        <v>111</v>
      </c>
      <c r="AU1288" t="s">
        <v>220</v>
      </c>
      <c r="AW1288" t="s">
        <v>250</v>
      </c>
      <c r="AX1288" t="s">
        <v>84</v>
      </c>
      <c r="AY1288" t="s">
        <v>112</v>
      </c>
      <c r="AZ1288" t="s">
        <v>98</v>
      </c>
      <c r="BA1288" t="s">
        <v>99</v>
      </c>
      <c r="BB1288" t="s">
        <v>100</v>
      </c>
      <c r="BC1288" t="s">
        <v>373</v>
      </c>
      <c r="BD1288" t="s">
        <v>374</v>
      </c>
      <c r="BF1288" t="s">
        <v>374</v>
      </c>
      <c r="BG1288" t="s">
        <v>7713</v>
      </c>
      <c r="BH1288" s="6">
        <v>44357</v>
      </c>
      <c r="BI1288" s="6">
        <v>44370</v>
      </c>
      <c r="BJ1288" s="32">
        <f t="shared" si="61"/>
        <v>2021</v>
      </c>
      <c r="BK1288" t="s">
        <v>104</v>
      </c>
      <c r="BL1288" t="s">
        <v>111</v>
      </c>
      <c r="BM1288" t="s">
        <v>86</v>
      </c>
      <c r="BN1288" t="s">
        <v>85</v>
      </c>
      <c r="BO1288" t="s">
        <v>372</v>
      </c>
      <c r="BP1288" t="str">
        <f t="shared" si="62"/>
        <v>01</v>
      </c>
    </row>
    <row r="1289" spans="1:68" x14ac:dyDescent="0.25">
      <c r="A1289">
        <v>2023</v>
      </c>
      <c r="B1289" t="s">
        <v>7717</v>
      </c>
      <c r="C1289" t="s">
        <v>7718</v>
      </c>
      <c r="D1289" t="s">
        <v>7719</v>
      </c>
      <c r="E1289">
        <v>20210517</v>
      </c>
      <c r="F1289">
        <v>20210625</v>
      </c>
      <c r="G1289" t="str">
        <f t="shared" si="60"/>
        <v>2021</v>
      </c>
      <c r="H1289">
        <v>40</v>
      </c>
      <c r="I1289" t="s">
        <v>7720</v>
      </c>
      <c r="J1289" t="s">
        <v>7721</v>
      </c>
      <c r="K1289" t="s">
        <v>83</v>
      </c>
      <c r="L1289" t="s">
        <v>84</v>
      </c>
      <c r="M1289" t="s">
        <v>85</v>
      </c>
      <c r="N1289" t="s">
        <v>86</v>
      </c>
      <c r="O1289">
        <v>111</v>
      </c>
      <c r="P1289" t="s">
        <v>118</v>
      </c>
      <c r="Q1289" t="s">
        <v>315</v>
      </c>
      <c r="R1289" t="s">
        <v>316</v>
      </c>
      <c r="S1289">
        <v>159050</v>
      </c>
      <c r="T1289">
        <v>38459</v>
      </c>
      <c r="U1289">
        <v>45168</v>
      </c>
      <c r="V1289">
        <v>0</v>
      </c>
      <c r="W1289">
        <v>1399.69</v>
      </c>
      <c r="X1289">
        <v>0</v>
      </c>
      <c r="Y1289">
        <v>0</v>
      </c>
      <c r="Z1289">
        <v>2410</v>
      </c>
      <c r="AA1289">
        <v>6450</v>
      </c>
      <c r="AB1289">
        <v>213576</v>
      </c>
      <c r="AC1289" t="s">
        <v>293</v>
      </c>
      <c r="AD1289" t="s">
        <v>294</v>
      </c>
      <c r="AE1289" t="s">
        <v>295</v>
      </c>
      <c r="AF1289" t="s">
        <v>296</v>
      </c>
      <c r="AG1289">
        <v>10</v>
      </c>
      <c r="AH1289">
        <v>3</v>
      </c>
      <c r="AI1289">
        <v>21</v>
      </c>
      <c r="AJ1289">
        <v>120012</v>
      </c>
      <c r="AK1289">
        <v>1295</v>
      </c>
      <c r="AL1289">
        <v>1</v>
      </c>
      <c r="AM1289">
        <v>6061</v>
      </c>
      <c r="AN1289">
        <v>1.62</v>
      </c>
      <c r="AO1289">
        <v>1.6027</v>
      </c>
      <c r="AP1289">
        <v>1.7299999999999999E-2</v>
      </c>
      <c r="AQ1289">
        <v>3.4470800068229437</v>
      </c>
      <c r="AR1289">
        <v>3.4297800064086914</v>
      </c>
      <c r="AS1289">
        <v>1.7300000414252281E-2</v>
      </c>
      <c r="AT1289" t="s">
        <v>111</v>
      </c>
      <c r="AU1289" t="s">
        <v>293</v>
      </c>
      <c r="AW1289" t="s">
        <v>297</v>
      </c>
      <c r="AX1289" t="s">
        <v>84</v>
      </c>
      <c r="AY1289" t="s">
        <v>651</v>
      </c>
      <c r="AZ1289" t="s">
        <v>98</v>
      </c>
      <c r="BA1289" t="s">
        <v>99</v>
      </c>
      <c r="BB1289" t="s">
        <v>191</v>
      </c>
      <c r="BC1289" t="s">
        <v>321</v>
      </c>
      <c r="BD1289" t="s">
        <v>322</v>
      </c>
      <c r="BF1289" t="s">
        <v>322</v>
      </c>
      <c r="BG1289" t="s">
        <v>7718</v>
      </c>
      <c r="BH1289" s="6">
        <v>44348</v>
      </c>
      <c r="BI1289" s="6">
        <v>44372</v>
      </c>
      <c r="BJ1289" s="32">
        <f t="shared" si="61"/>
        <v>2021</v>
      </c>
      <c r="BK1289" t="s">
        <v>104</v>
      </c>
      <c r="BL1289" t="s">
        <v>111</v>
      </c>
      <c r="BM1289" t="s">
        <v>86</v>
      </c>
      <c r="BN1289" t="s">
        <v>85</v>
      </c>
      <c r="BO1289" t="s">
        <v>3636</v>
      </c>
      <c r="BP1289" t="str">
        <f t="shared" si="62"/>
        <v>17</v>
      </c>
    </row>
    <row r="1290" spans="1:68" x14ac:dyDescent="0.25">
      <c r="A1290">
        <v>2023</v>
      </c>
      <c r="B1290" t="s">
        <v>7722</v>
      </c>
      <c r="C1290" t="s">
        <v>7723</v>
      </c>
      <c r="D1290" t="s">
        <v>7724</v>
      </c>
      <c r="E1290">
        <v>20210510</v>
      </c>
      <c r="F1290">
        <v>20210602</v>
      </c>
      <c r="G1290" t="str">
        <f t="shared" si="60"/>
        <v>2021</v>
      </c>
      <c r="H1290">
        <v>24</v>
      </c>
      <c r="I1290" t="s">
        <v>7725</v>
      </c>
      <c r="J1290" t="s">
        <v>7726</v>
      </c>
      <c r="K1290" t="s">
        <v>83</v>
      </c>
      <c r="L1290" t="s">
        <v>84</v>
      </c>
      <c r="M1290" t="s">
        <v>85</v>
      </c>
      <c r="N1290" t="s">
        <v>86</v>
      </c>
      <c r="O1290">
        <v>201</v>
      </c>
      <c r="P1290" t="s">
        <v>118</v>
      </c>
      <c r="Q1290" t="s">
        <v>1440</v>
      </c>
      <c r="R1290" t="s">
        <v>1441</v>
      </c>
      <c r="S1290">
        <v>87931</v>
      </c>
      <c r="T1290">
        <v>29304</v>
      </c>
      <c r="U1290">
        <v>0</v>
      </c>
      <c r="V1290">
        <v>0</v>
      </c>
      <c r="W1290">
        <v>2819.43</v>
      </c>
      <c r="X1290">
        <v>5478.68</v>
      </c>
      <c r="Y1290">
        <v>0</v>
      </c>
      <c r="Z1290">
        <v>1840</v>
      </c>
      <c r="AA1290">
        <v>1725</v>
      </c>
      <c r="AB1290">
        <v>89709</v>
      </c>
      <c r="AC1290" t="s">
        <v>157</v>
      </c>
      <c r="AD1290" t="s">
        <v>158</v>
      </c>
      <c r="AE1290" t="s">
        <v>159</v>
      </c>
      <c r="AF1290" t="s">
        <v>160</v>
      </c>
      <c r="AG1290">
        <v>6</v>
      </c>
      <c r="AH1290">
        <v>2</v>
      </c>
      <c r="AI1290">
        <v>12</v>
      </c>
      <c r="AJ1290">
        <v>43170</v>
      </c>
      <c r="AK1290">
        <v>664</v>
      </c>
      <c r="AL1290">
        <v>1</v>
      </c>
      <c r="AM1290">
        <v>3117</v>
      </c>
      <c r="AN1290">
        <v>0.58540000000000003</v>
      </c>
      <c r="AO1290">
        <v>0.57650000000000001</v>
      </c>
      <c r="AP1290">
        <v>8.8999999999999999E-3</v>
      </c>
      <c r="AQ1290">
        <v>1.3562700599431992</v>
      </c>
      <c r="AR1290">
        <v>1.2683000564575195</v>
      </c>
      <c r="AS1290">
        <v>8.7970003485679626E-2</v>
      </c>
      <c r="AT1290" t="s">
        <v>139</v>
      </c>
      <c r="AU1290" t="s">
        <v>83</v>
      </c>
      <c r="AW1290" t="s">
        <v>178</v>
      </c>
      <c r="AX1290" t="s">
        <v>84</v>
      </c>
      <c r="AY1290" t="s">
        <v>112</v>
      </c>
      <c r="AZ1290" t="s">
        <v>98</v>
      </c>
      <c r="BA1290" t="s">
        <v>99</v>
      </c>
      <c r="BB1290" t="s">
        <v>100</v>
      </c>
      <c r="BC1290" t="s">
        <v>1189</v>
      </c>
      <c r="BD1290" t="s">
        <v>7727</v>
      </c>
      <c r="BF1290" t="s">
        <v>7727</v>
      </c>
      <c r="BG1290" t="s">
        <v>7723</v>
      </c>
      <c r="BH1290" s="6">
        <v>44336</v>
      </c>
      <c r="BI1290" s="6">
        <v>44349</v>
      </c>
      <c r="BJ1290" s="32">
        <f t="shared" si="61"/>
        <v>2021</v>
      </c>
      <c r="BK1290" t="s">
        <v>104</v>
      </c>
      <c r="BL1290" t="s">
        <v>139</v>
      </c>
      <c r="BM1290" t="s">
        <v>86</v>
      </c>
      <c r="BN1290" t="s">
        <v>85</v>
      </c>
      <c r="BO1290" t="s">
        <v>160</v>
      </c>
      <c r="BP1290" t="str">
        <f t="shared" si="62"/>
        <v>03</v>
      </c>
    </row>
    <row r="1291" spans="1:68" x14ac:dyDescent="0.25">
      <c r="A1291">
        <v>2023</v>
      </c>
      <c r="B1291" t="s">
        <v>7728</v>
      </c>
      <c r="C1291" t="s">
        <v>7729</v>
      </c>
      <c r="D1291" t="s">
        <v>7730</v>
      </c>
      <c r="E1291">
        <v>20210514</v>
      </c>
      <c r="F1291">
        <v>20210607</v>
      </c>
      <c r="G1291" t="str">
        <f t="shared" si="60"/>
        <v>2021</v>
      </c>
      <c r="H1291">
        <v>25</v>
      </c>
      <c r="I1291" t="s">
        <v>7731</v>
      </c>
      <c r="J1291" t="s">
        <v>7732</v>
      </c>
      <c r="K1291" t="s">
        <v>83</v>
      </c>
      <c r="L1291" t="s">
        <v>84</v>
      </c>
      <c r="M1291" t="s">
        <v>85</v>
      </c>
      <c r="N1291" t="s">
        <v>86</v>
      </c>
      <c r="O1291">
        <v>201</v>
      </c>
      <c r="P1291" t="s">
        <v>118</v>
      </c>
      <c r="Q1291" t="s">
        <v>4337</v>
      </c>
      <c r="R1291" t="s">
        <v>4338</v>
      </c>
      <c r="S1291">
        <v>61995</v>
      </c>
      <c r="T1291">
        <v>31910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1920</v>
      </c>
      <c r="AA1291">
        <v>3600</v>
      </c>
      <c r="AB1291">
        <v>75044</v>
      </c>
      <c r="AC1291" t="s">
        <v>135</v>
      </c>
      <c r="AD1291" t="s">
        <v>136</v>
      </c>
      <c r="AE1291" t="s">
        <v>137</v>
      </c>
      <c r="AF1291" t="s">
        <v>138</v>
      </c>
      <c r="AG1291">
        <v>9</v>
      </c>
      <c r="AH1291">
        <v>3</v>
      </c>
      <c r="AI1291">
        <v>19</v>
      </c>
      <c r="AJ1291">
        <v>58989</v>
      </c>
      <c r="AK1291">
        <v>77</v>
      </c>
      <c r="AL1291">
        <v>1</v>
      </c>
      <c r="AM1291">
        <v>1077</v>
      </c>
      <c r="AN1291">
        <v>0.78869999999999996</v>
      </c>
      <c r="AO1291">
        <v>0.78769999999999996</v>
      </c>
      <c r="AP1291">
        <v>1E-3</v>
      </c>
      <c r="AQ1291">
        <v>1.1027799844741821</v>
      </c>
      <c r="AR1291">
        <v>1.1027799844741821</v>
      </c>
      <c r="AS1291">
        <v>0</v>
      </c>
      <c r="AT1291" t="s">
        <v>111</v>
      </c>
      <c r="AU1291" t="s">
        <v>83</v>
      </c>
      <c r="AW1291" t="s">
        <v>125</v>
      </c>
      <c r="AX1291" t="s">
        <v>84</v>
      </c>
      <c r="AY1291" t="s">
        <v>112</v>
      </c>
      <c r="AZ1291" t="s">
        <v>98</v>
      </c>
      <c r="BA1291" t="s">
        <v>99</v>
      </c>
      <c r="BB1291" t="s">
        <v>100</v>
      </c>
      <c r="BC1291" t="s">
        <v>1026</v>
      </c>
      <c r="BF1291" t="s">
        <v>1026</v>
      </c>
      <c r="BG1291" t="s">
        <v>7729</v>
      </c>
      <c r="BH1291" s="6">
        <v>44336</v>
      </c>
      <c r="BI1291" s="6">
        <v>44354</v>
      </c>
      <c r="BJ1291" s="32">
        <f t="shared" si="61"/>
        <v>2021</v>
      </c>
      <c r="BK1291" t="s">
        <v>104</v>
      </c>
      <c r="BL1291" t="s">
        <v>111</v>
      </c>
      <c r="BM1291" t="s">
        <v>86</v>
      </c>
      <c r="BN1291" t="s">
        <v>85</v>
      </c>
      <c r="BO1291" t="s">
        <v>138</v>
      </c>
      <c r="BP1291" t="str">
        <f t="shared" si="62"/>
        <v>02</v>
      </c>
    </row>
    <row r="1292" spans="1:68" x14ac:dyDescent="0.25">
      <c r="A1292">
        <v>2023</v>
      </c>
      <c r="B1292" t="s">
        <v>7733</v>
      </c>
      <c r="C1292" t="s">
        <v>7734</v>
      </c>
      <c r="D1292" t="s">
        <v>7735</v>
      </c>
      <c r="E1292">
        <v>20210516</v>
      </c>
      <c r="F1292">
        <v>20210608</v>
      </c>
      <c r="G1292" t="str">
        <f t="shared" si="60"/>
        <v>2021</v>
      </c>
      <c r="H1292">
        <v>24</v>
      </c>
      <c r="I1292" t="s">
        <v>7736</v>
      </c>
      <c r="J1292" t="s">
        <v>7737</v>
      </c>
      <c r="K1292" t="s">
        <v>83</v>
      </c>
      <c r="L1292" t="s">
        <v>84</v>
      </c>
      <c r="M1292" t="s">
        <v>85</v>
      </c>
      <c r="N1292" t="s">
        <v>86</v>
      </c>
      <c r="O1292">
        <v>201</v>
      </c>
      <c r="P1292" t="s">
        <v>118</v>
      </c>
      <c r="Q1292" t="s">
        <v>315</v>
      </c>
      <c r="R1292" t="s">
        <v>316</v>
      </c>
      <c r="S1292">
        <v>62658</v>
      </c>
      <c r="T1292">
        <v>29765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1800</v>
      </c>
      <c r="AA1292">
        <v>3450</v>
      </c>
      <c r="AB1292">
        <v>100369</v>
      </c>
      <c r="AC1292" t="s">
        <v>293</v>
      </c>
      <c r="AD1292" t="s">
        <v>294</v>
      </c>
      <c r="AE1292" t="s">
        <v>359</v>
      </c>
      <c r="AF1292" t="s">
        <v>3636</v>
      </c>
      <c r="AG1292">
        <v>10</v>
      </c>
      <c r="AH1292">
        <v>3</v>
      </c>
      <c r="AI1292">
        <v>21</v>
      </c>
      <c r="AJ1292">
        <v>120012</v>
      </c>
      <c r="AK1292">
        <v>1295</v>
      </c>
      <c r="AL1292">
        <v>1</v>
      </c>
      <c r="AM1292">
        <v>6061</v>
      </c>
      <c r="AN1292">
        <v>1.62</v>
      </c>
      <c r="AO1292">
        <v>1.6027</v>
      </c>
      <c r="AP1292">
        <v>1.7299999999999999E-2</v>
      </c>
      <c r="AQ1292">
        <v>1.8911900520324707</v>
      </c>
      <c r="AR1292">
        <v>1.8911900520324707</v>
      </c>
      <c r="AS1292">
        <v>0</v>
      </c>
      <c r="AT1292" t="s">
        <v>111</v>
      </c>
      <c r="AU1292" t="s">
        <v>293</v>
      </c>
      <c r="AW1292" t="s">
        <v>125</v>
      </c>
      <c r="AX1292" t="s">
        <v>84</v>
      </c>
      <c r="AY1292" t="s">
        <v>112</v>
      </c>
      <c r="AZ1292" t="s">
        <v>98</v>
      </c>
      <c r="BA1292" t="s">
        <v>99</v>
      </c>
      <c r="BB1292" t="s">
        <v>100</v>
      </c>
      <c r="BC1292" t="s">
        <v>321</v>
      </c>
      <c r="BD1292" t="s">
        <v>322</v>
      </c>
      <c r="BF1292" t="s">
        <v>322</v>
      </c>
      <c r="BG1292" t="s">
        <v>7734</v>
      </c>
      <c r="BH1292" s="6">
        <v>44336</v>
      </c>
      <c r="BI1292" s="6">
        <v>44355</v>
      </c>
      <c r="BJ1292" s="32">
        <f t="shared" si="61"/>
        <v>2021</v>
      </c>
      <c r="BK1292" t="s">
        <v>104</v>
      </c>
      <c r="BL1292" t="s">
        <v>111</v>
      </c>
      <c r="BM1292" t="s">
        <v>86</v>
      </c>
      <c r="BN1292" t="s">
        <v>85</v>
      </c>
      <c r="BO1292" t="s">
        <v>3636</v>
      </c>
      <c r="BP1292" t="str">
        <f t="shared" si="62"/>
        <v>17</v>
      </c>
    </row>
    <row r="1293" spans="1:68" x14ac:dyDescent="0.25">
      <c r="A1293">
        <v>2023</v>
      </c>
      <c r="B1293" t="s">
        <v>7738</v>
      </c>
      <c r="C1293" t="s">
        <v>7739</v>
      </c>
      <c r="D1293" t="s">
        <v>7740</v>
      </c>
      <c r="E1293">
        <v>20210531</v>
      </c>
      <c r="F1293">
        <v>20210615</v>
      </c>
      <c r="G1293" t="str">
        <f t="shared" si="60"/>
        <v>2021</v>
      </c>
      <c r="H1293">
        <v>16</v>
      </c>
      <c r="I1293" t="s">
        <v>7741</v>
      </c>
      <c r="J1293" t="s">
        <v>7742</v>
      </c>
      <c r="K1293" t="s">
        <v>83</v>
      </c>
      <c r="L1293" t="s">
        <v>84</v>
      </c>
      <c r="M1293" t="s">
        <v>85</v>
      </c>
      <c r="N1293" t="s">
        <v>86</v>
      </c>
      <c r="O1293">
        <v>201</v>
      </c>
      <c r="P1293" t="s">
        <v>118</v>
      </c>
      <c r="Q1293" t="s">
        <v>237</v>
      </c>
      <c r="R1293" t="s">
        <v>238</v>
      </c>
      <c r="S1293">
        <v>49420</v>
      </c>
      <c r="T1293">
        <v>20797</v>
      </c>
      <c r="U1293">
        <v>0</v>
      </c>
      <c r="V1293">
        <v>0</v>
      </c>
      <c r="W1293">
        <v>1059.67</v>
      </c>
      <c r="X1293">
        <v>0</v>
      </c>
      <c r="Y1293">
        <v>0</v>
      </c>
      <c r="Z1293">
        <v>1200</v>
      </c>
      <c r="AA1293">
        <v>2250</v>
      </c>
      <c r="AB1293">
        <v>43858</v>
      </c>
      <c r="AC1293" t="s">
        <v>135</v>
      </c>
      <c r="AD1293" t="s">
        <v>136</v>
      </c>
      <c r="AE1293" t="s">
        <v>175</v>
      </c>
      <c r="AF1293" t="s">
        <v>176</v>
      </c>
      <c r="AG1293">
        <v>7</v>
      </c>
      <c r="AH1293">
        <v>2</v>
      </c>
      <c r="AI1293">
        <v>13</v>
      </c>
      <c r="AJ1293">
        <v>41752</v>
      </c>
      <c r="AK1293">
        <v>1024</v>
      </c>
      <c r="AL1293">
        <v>1</v>
      </c>
      <c r="AM1293">
        <v>3683</v>
      </c>
      <c r="AN1293">
        <v>0.57130000000000003</v>
      </c>
      <c r="AO1293">
        <v>0.55759999999999998</v>
      </c>
      <c r="AP1293">
        <v>1.37E-2</v>
      </c>
      <c r="AQ1293">
        <v>0.71468000765889883</v>
      </c>
      <c r="AR1293">
        <v>0.70098000764846802</v>
      </c>
      <c r="AS1293">
        <v>1.3700000010430813E-2</v>
      </c>
      <c r="AT1293" t="s">
        <v>139</v>
      </c>
      <c r="AU1293" t="s">
        <v>135</v>
      </c>
      <c r="AW1293" t="s">
        <v>250</v>
      </c>
      <c r="AX1293" t="s">
        <v>84</v>
      </c>
      <c r="AY1293" t="s">
        <v>112</v>
      </c>
      <c r="AZ1293" t="s">
        <v>98</v>
      </c>
      <c r="BA1293" t="s">
        <v>99</v>
      </c>
      <c r="BB1293" t="s">
        <v>100</v>
      </c>
      <c r="BC1293" t="s">
        <v>626</v>
      </c>
      <c r="BD1293" t="s">
        <v>627</v>
      </c>
      <c r="BF1293" t="s">
        <v>627</v>
      </c>
      <c r="BG1293" t="s">
        <v>7739</v>
      </c>
      <c r="BH1293" s="6">
        <v>44354</v>
      </c>
      <c r="BI1293" s="6">
        <v>44362</v>
      </c>
      <c r="BJ1293" s="32">
        <f t="shared" si="61"/>
        <v>2021</v>
      </c>
      <c r="BK1293" t="s">
        <v>104</v>
      </c>
      <c r="BL1293" t="s">
        <v>139</v>
      </c>
      <c r="BM1293" t="s">
        <v>86</v>
      </c>
      <c r="BN1293" t="s">
        <v>85</v>
      </c>
      <c r="BO1293" t="s">
        <v>176</v>
      </c>
      <c r="BP1293" t="str">
        <f t="shared" si="62"/>
        <v>02</v>
      </c>
    </row>
    <row r="1294" spans="1:68" x14ac:dyDescent="0.25">
      <c r="A1294">
        <v>2023</v>
      </c>
      <c r="B1294" t="s">
        <v>7743</v>
      </c>
      <c r="C1294" t="s">
        <v>7744</v>
      </c>
      <c r="D1294" t="s">
        <v>7745</v>
      </c>
      <c r="E1294">
        <v>20210212</v>
      </c>
      <c r="F1294">
        <v>20210222</v>
      </c>
      <c r="G1294" t="str">
        <f t="shared" si="60"/>
        <v>2021</v>
      </c>
      <c r="H1294">
        <v>11</v>
      </c>
      <c r="I1294" t="s">
        <v>450</v>
      </c>
      <c r="J1294" t="s">
        <v>3381</v>
      </c>
      <c r="K1294" t="s">
        <v>83</v>
      </c>
      <c r="L1294" t="s">
        <v>84</v>
      </c>
      <c r="M1294" t="s">
        <v>85</v>
      </c>
      <c r="N1294" t="s">
        <v>86</v>
      </c>
      <c r="O1294">
        <v>111</v>
      </c>
      <c r="P1294" t="s">
        <v>118</v>
      </c>
      <c r="Q1294" t="s">
        <v>403</v>
      </c>
      <c r="R1294" t="s">
        <v>404</v>
      </c>
      <c r="S1294">
        <v>52248</v>
      </c>
      <c r="T1294">
        <v>13758</v>
      </c>
      <c r="U1294">
        <v>0</v>
      </c>
      <c r="V1294">
        <v>0</v>
      </c>
      <c r="W1294">
        <v>1071.94</v>
      </c>
      <c r="X1294">
        <v>0</v>
      </c>
      <c r="Y1294">
        <v>0</v>
      </c>
      <c r="Z1294">
        <v>800</v>
      </c>
      <c r="AA1294">
        <v>1500</v>
      </c>
      <c r="AB1294">
        <v>53080</v>
      </c>
      <c r="AC1294" t="s">
        <v>83</v>
      </c>
      <c r="AD1294" t="s">
        <v>84</v>
      </c>
      <c r="AE1294" t="s">
        <v>85</v>
      </c>
      <c r="AF1294" t="s">
        <v>86</v>
      </c>
      <c r="AG1294">
        <v>8</v>
      </c>
      <c r="AH1294">
        <v>3</v>
      </c>
      <c r="AI1294">
        <v>15</v>
      </c>
      <c r="AJ1294">
        <v>59996</v>
      </c>
      <c r="AK1294">
        <v>1485</v>
      </c>
      <c r="AL1294">
        <v>1</v>
      </c>
      <c r="AM1294">
        <v>5788</v>
      </c>
      <c r="AN1294">
        <v>0.82099999999999995</v>
      </c>
      <c r="AO1294">
        <v>0.80120000000000002</v>
      </c>
      <c r="AP1294">
        <v>1.9800000000000002E-2</v>
      </c>
      <c r="AQ1294">
        <v>0.82099997252225876</v>
      </c>
      <c r="AR1294">
        <v>0.80119997262954712</v>
      </c>
      <c r="AS1294">
        <v>1.9799999892711639E-2</v>
      </c>
      <c r="AT1294" t="s">
        <v>139</v>
      </c>
      <c r="AU1294" t="s">
        <v>83</v>
      </c>
      <c r="AW1294" t="s">
        <v>125</v>
      </c>
      <c r="AY1294" t="s">
        <v>112</v>
      </c>
      <c r="AZ1294" t="s">
        <v>98</v>
      </c>
      <c r="BA1294" t="s">
        <v>99</v>
      </c>
      <c r="BB1294" t="s">
        <v>100</v>
      </c>
      <c r="BC1294" t="s">
        <v>373</v>
      </c>
      <c r="BD1294" t="s">
        <v>374</v>
      </c>
      <c r="BF1294" t="s">
        <v>374</v>
      </c>
      <c r="BG1294" t="s">
        <v>7744</v>
      </c>
      <c r="BH1294" s="6">
        <v>44239</v>
      </c>
      <c r="BI1294" s="6">
        <v>44249</v>
      </c>
      <c r="BJ1294" s="32">
        <f t="shared" si="61"/>
        <v>2021</v>
      </c>
      <c r="BK1294" t="s">
        <v>139</v>
      </c>
      <c r="BL1294" t="s">
        <v>139</v>
      </c>
      <c r="BM1294" t="s">
        <v>86</v>
      </c>
      <c r="BN1294" t="s">
        <v>85</v>
      </c>
      <c r="BP1294" t="str">
        <f t="shared" si="62"/>
        <v/>
      </c>
    </row>
    <row r="1295" spans="1:68" x14ac:dyDescent="0.25">
      <c r="A1295">
        <v>2023</v>
      </c>
      <c r="B1295" t="s">
        <v>7746</v>
      </c>
      <c r="C1295" t="s">
        <v>7747</v>
      </c>
      <c r="D1295" t="s">
        <v>7748</v>
      </c>
      <c r="E1295">
        <v>20210215</v>
      </c>
      <c r="F1295">
        <v>20210222</v>
      </c>
      <c r="G1295" t="str">
        <f t="shared" si="60"/>
        <v>2021</v>
      </c>
      <c r="H1295">
        <v>8</v>
      </c>
      <c r="I1295" t="s">
        <v>7749</v>
      </c>
      <c r="J1295" t="s">
        <v>3308</v>
      </c>
      <c r="K1295" t="s">
        <v>83</v>
      </c>
      <c r="L1295" t="s">
        <v>84</v>
      </c>
      <c r="M1295" t="s">
        <v>85</v>
      </c>
      <c r="N1295" t="s">
        <v>86</v>
      </c>
      <c r="O1295">
        <v>111</v>
      </c>
      <c r="P1295" t="s">
        <v>118</v>
      </c>
      <c r="Q1295" t="s">
        <v>278</v>
      </c>
      <c r="R1295" t="s">
        <v>279</v>
      </c>
      <c r="S1295">
        <v>43769</v>
      </c>
      <c r="T1295">
        <v>9898</v>
      </c>
      <c r="U1295">
        <v>0</v>
      </c>
      <c r="V1295">
        <v>0</v>
      </c>
      <c r="W1295">
        <v>1165.8499999999999</v>
      </c>
      <c r="X1295">
        <v>4435.46</v>
      </c>
      <c r="Y1295">
        <v>0</v>
      </c>
      <c r="Z1295">
        <v>560</v>
      </c>
      <c r="AA1295">
        <v>1050</v>
      </c>
      <c r="AB1295">
        <v>82763</v>
      </c>
      <c r="AC1295" t="s">
        <v>83</v>
      </c>
      <c r="AD1295" t="s">
        <v>84</v>
      </c>
      <c r="AE1295" t="s">
        <v>85</v>
      </c>
      <c r="AF1295" t="s">
        <v>86</v>
      </c>
      <c r="AG1295">
        <v>12</v>
      </c>
      <c r="AH1295">
        <v>4</v>
      </c>
      <c r="AI1295">
        <v>22</v>
      </c>
      <c r="AJ1295">
        <v>93345</v>
      </c>
      <c r="AK1295">
        <v>3856</v>
      </c>
      <c r="AL1295">
        <v>1</v>
      </c>
      <c r="AM1295">
        <v>15184</v>
      </c>
      <c r="AN1295">
        <v>1.298</v>
      </c>
      <c r="AO1295">
        <v>1.2464999999999999</v>
      </c>
      <c r="AP1295">
        <v>5.1499999999999997E-2</v>
      </c>
      <c r="AQ1295">
        <v>1.2980000153183937</v>
      </c>
      <c r="AR1295">
        <v>1.2465000152587891</v>
      </c>
      <c r="AS1295">
        <v>5.1500000059604645E-2</v>
      </c>
      <c r="AT1295" t="s">
        <v>94</v>
      </c>
      <c r="AU1295" t="s">
        <v>83</v>
      </c>
      <c r="AW1295" t="s">
        <v>125</v>
      </c>
      <c r="AY1295" t="s">
        <v>397</v>
      </c>
      <c r="AZ1295" t="s">
        <v>98</v>
      </c>
      <c r="BA1295" t="s">
        <v>99</v>
      </c>
      <c r="BB1295" t="s">
        <v>398</v>
      </c>
      <c r="BC1295" t="s">
        <v>373</v>
      </c>
      <c r="BD1295" t="s">
        <v>374</v>
      </c>
      <c r="BF1295" t="s">
        <v>374</v>
      </c>
      <c r="BG1295" t="s">
        <v>7747</v>
      </c>
      <c r="BH1295" s="6">
        <v>44242</v>
      </c>
      <c r="BI1295" s="6">
        <v>44249</v>
      </c>
      <c r="BJ1295" s="32">
        <f t="shared" si="61"/>
        <v>2021</v>
      </c>
      <c r="BK1295" t="s">
        <v>214</v>
      </c>
      <c r="BL1295" t="s">
        <v>94</v>
      </c>
      <c r="BM1295" t="s">
        <v>86</v>
      </c>
      <c r="BN1295" t="s">
        <v>85</v>
      </c>
      <c r="BP1295" t="str">
        <f t="shared" si="62"/>
        <v/>
      </c>
    </row>
    <row r="1296" spans="1:68" x14ac:dyDescent="0.25">
      <c r="A1296">
        <v>2023</v>
      </c>
      <c r="B1296" t="s">
        <v>7750</v>
      </c>
      <c r="C1296" t="s">
        <v>7751</v>
      </c>
      <c r="D1296" t="s">
        <v>7752</v>
      </c>
      <c r="E1296">
        <v>20210222</v>
      </c>
      <c r="F1296">
        <v>20210302</v>
      </c>
      <c r="G1296" t="str">
        <f t="shared" si="60"/>
        <v>2021</v>
      </c>
      <c r="H1296">
        <v>9</v>
      </c>
      <c r="I1296" t="s">
        <v>7753</v>
      </c>
      <c r="J1296" t="s">
        <v>7754</v>
      </c>
      <c r="K1296" t="s">
        <v>135</v>
      </c>
      <c r="L1296" t="s">
        <v>136</v>
      </c>
      <c r="M1296" t="s">
        <v>175</v>
      </c>
      <c r="N1296" t="s">
        <v>176</v>
      </c>
      <c r="O1296">
        <v>111</v>
      </c>
      <c r="P1296" t="s">
        <v>118</v>
      </c>
      <c r="Q1296" t="s">
        <v>133</v>
      </c>
      <c r="R1296" t="s">
        <v>134</v>
      </c>
      <c r="S1296">
        <v>38871</v>
      </c>
      <c r="T1296">
        <v>10899</v>
      </c>
      <c r="U1296">
        <v>0</v>
      </c>
      <c r="V1296">
        <v>0</v>
      </c>
      <c r="W1296">
        <v>7198.09</v>
      </c>
      <c r="X1296">
        <v>0</v>
      </c>
      <c r="Y1296">
        <v>0</v>
      </c>
      <c r="Z1296">
        <v>640</v>
      </c>
      <c r="AA1296">
        <v>1200</v>
      </c>
      <c r="AB1296">
        <v>90320</v>
      </c>
      <c r="AC1296" t="s">
        <v>83</v>
      </c>
      <c r="AD1296" t="s">
        <v>84</v>
      </c>
      <c r="AE1296" t="s">
        <v>85</v>
      </c>
      <c r="AF1296" t="s">
        <v>86</v>
      </c>
      <c r="AG1296">
        <v>11</v>
      </c>
      <c r="AH1296">
        <v>4</v>
      </c>
      <c r="AI1296">
        <v>21</v>
      </c>
      <c r="AJ1296">
        <v>103903</v>
      </c>
      <c r="AK1296">
        <v>5870</v>
      </c>
      <c r="AL1296">
        <v>1</v>
      </c>
      <c r="AM1296">
        <v>19638</v>
      </c>
      <c r="AN1296">
        <v>1.4659</v>
      </c>
      <c r="AO1296">
        <v>1.3875</v>
      </c>
      <c r="AP1296">
        <v>7.8399999999999997E-2</v>
      </c>
      <c r="AQ1296">
        <v>1.4659000486135483</v>
      </c>
      <c r="AR1296">
        <v>1.3875000476837158</v>
      </c>
      <c r="AS1296">
        <v>7.8400000929832458E-2</v>
      </c>
      <c r="AT1296" t="s">
        <v>242</v>
      </c>
      <c r="AU1296" t="s">
        <v>83</v>
      </c>
      <c r="AW1296" t="s">
        <v>125</v>
      </c>
      <c r="AY1296" t="s">
        <v>1786</v>
      </c>
      <c r="AZ1296" t="s">
        <v>98</v>
      </c>
      <c r="BA1296" t="s">
        <v>99</v>
      </c>
      <c r="BB1296" t="s">
        <v>261</v>
      </c>
      <c r="BC1296" t="s">
        <v>298</v>
      </c>
      <c r="BD1296" t="s">
        <v>5909</v>
      </c>
      <c r="BF1296" t="s">
        <v>5909</v>
      </c>
      <c r="BG1296" t="s">
        <v>7751</v>
      </c>
      <c r="BH1296" s="6">
        <v>44249</v>
      </c>
      <c r="BI1296" s="6">
        <v>44250</v>
      </c>
      <c r="BJ1296" s="32">
        <f t="shared" si="61"/>
        <v>2021</v>
      </c>
      <c r="BK1296" t="s">
        <v>242</v>
      </c>
      <c r="BL1296" t="s">
        <v>214</v>
      </c>
      <c r="BM1296" t="s">
        <v>86</v>
      </c>
      <c r="BN1296" t="s">
        <v>85</v>
      </c>
      <c r="BP1296" t="str">
        <f t="shared" si="62"/>
        <v/>
      </c>
    </row>
    <row r="1297" spans="1:68" x14ac:dyDescent="0.25">
      <c r="A1297">
        <v>2023</v>
      </c>
      <c r="B1297" t="s">
        <v>7755</v>
      </c>
      <c r="C1297" t="s">
        <v>7756</v>
      </c>
      <c r="D1297" t="s">
        <v>7757</v>
      </c>
      <c r="E1297">
        <v>20210222</v>
      </c>
      <c r="F1297">
        <v>20210223</v>
      </c>
      <c r="G1297" t="str">
        <f t="shared" si="60"/>
        <v>2021</v>
      </c>
      <c r="H1297">
        <v>2</v>
      </c>
      <c r="I1297" t="s">
        <v>7758</v>
      </c>
      <c r="K1297" t="s">
        <v>83</v>
      </c>
      <c r="L1297" t="s">
        <v>84</v>
      </c>
      <c r="M1297" t="s">
        <v>85</v>
      </c>
      <c r="N1297" t="s">
        <v>86</v>
      </c>
      <c r="O1297">
        <v>111</v>
      </c>
      <c r="P1297" t="s">
        <v>118</v>
      </c>
      <c r="Q1297" t="s">
        <v>1440</v>
      </c>
      <c r="R1297" t="s">
        <v>1441</v>
      </c>
      <c r="S1297">
        <v>6538</v>
      </c>
      <c r="T1297">
        <v>1414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80</v>
      </c>
      <c r="AA1297">
        <v>150</v>
      </c>
      <c r="AB1297">
        <v>36616</v>
      </c>
      <c r="AC1297" t="s">
        <v>83</v>
      </c>
      <c r="AD1297" t="s">
        <v>84</v>
      </c>
      <c r="AE1297" t="s">
        <v>85</v>
      </c>
      <c r="AF1297" t="s">
        <v>86</v>
      </c>
      <c r="AG1297">
        <v>6</v>
      </c>
      <c r="AH1297">
        <v>2</v>
      </c>
      <c r="AI1297">
        <v>12</v>
      </c>
      <c r="AJ1297">
        <v>43170</v>
      </c>
      <c r="AK1297">
        <v>664</v>
      </c>
      <c r="AL1297">
        <v>1</v>
      </c>
      <c r="AM1297">
        <v>3117</v>
      </c>
      <c r="AN1297">
        <v>0.58540000000000003</v>
      </c>
      <c r="AO1297">
        <v>0.57650000000000001</v>
      </c>
      <c r="AP1297">
        <v>8.8999999999999999E-3</v>
      </c>
      <c r="AQ1297">
        <v>0.57649999856948853</v>
      </c>
      <c r="AR1297">
        <v>0.57649999856948853</v>
      </c>
      <c r="AS1297">
        <v>0</v>
      </c>
      <c r="AT1297" t="s">
        <v>139</v>
      </c>
      <c r="AU1297" t="s">
        <v>83</v>
      </c>
      <c r="AY1297" t="s">
        <v>97</v>
      </c>
      <c r="AZ1297" t="s">
        <v>98</v>
      </c>
      <c r="BA1297" t="s">
        <v>99</v>
      </c>
      <c r="BB1297" t="s">
        <v>100</v>
      </c>
      <c r="BC1297" t="s">
        <v>429</v>
      </c>
      <c r="BD1297" t="s">
        <v>430</v>
      </c>
      <c r="BF1297" t="s">
        <v>430</v>
      </c>
      <c r="BG1297" t="s">
        <v>7756</v>
      </c>
      <c r="BH1297" s="6">
        <v>44249</v>
      </c>
      <c r="BI1297" s="6">
        <v>44250</v>
      </c>
      <c r="BJ1297" s="32">
        <f t="shared" si="61"/>
        <v>2021</v>
      </c>
      <c r="BK1297" t="s">
        <v>214</v>
      </c>
      <c r="BL1297" t="s">
        <v>139</v>
      </c>
      <c r="BM1297" t="s">
        <v>86</v>
      </c>
      <c r="BN1297" t="s">
        <v>85</v>
      </c>
      <c r="BP1297" t="str">
        <f t="shared" si="62"/>
        <v/>
      </c>
    </row>
    <row r="1298" spans="1:68" x14ac:dyDescent="0.25">
      <c r="A1298">
        <v>2023</v>
      </c>
      <c r="B1298" t="s">
        <v>7759</v>
      </c>
      <c r="C1298" t="s">
        <v>7760</v>
      </c>
      <c r="D1298" t="s">
        <v>7761</v>
      </c>
      <c r="E1298">
        <v>20210219</v>
      </c>
      <c r="F1298">
        <v>20210224</v>
      </c>
      <c r="G1298" t="str">
        <f t="shared" si="60"/>
        <v>2021</v>
      </c>
      <c r="H1298">
        <v>6</v>
      </c>
      <c r="I1298" t="s">
        <v>7762</v>
      </c>
      <c r="J1298" t="s">
        <v>6954</v>
      </c>
      <c r="K1298" t="s">
        <v>83</v>
      </c>
      <c r="L1298" t="s">
        <v>84</v>
      </c>
      <c r="M1298" t="s">
        <v>85</v>
      </c>
      <c r="N1298" t="s">
        <v>86</v>
      </c>
      <c r="O1298">
        <v>111</v>
      </c>
      <c r="P1298" t="s">
        <v>118</v>
      </c>
      <c r="Q1298" t="s">
        <v>403</v>
      </c>
      <c r="R1298" t="s">
        <v>404</v>
      </c>
      <c r="S1298">
        <v>25485</v>
      </c>
      <c r="T1298">
        <v>6695</v>
      </c>
      <c r="U1298">
        <v>0</v>
      </c>
      <c r="V1298">
        <v>0</v>
      </c>
      <c r="W1298">
        <v>313.64999999999998</v>
      </c>
      <c r="X1298">
        <v>0</v>
      </c>
      <c r="Y1298">
        <v>0</v>
      </c>
      <c r="Z1298">
        <v>400</v>
      </c>
      <c r="AA1298">
        <v>375</v>
      </c>
      <c r="AB1298">
        <v>53080</v>
      </c>
      <c r="AC1298" t="s">
        <v>83</v>
      </c>
      <c r="AD1298" t="s">
        <v>84</v>
      </c>
      <c r="AE1298" t="s">
        <v>85</v>
      </c>
      <c r="AF1298" t="s">
        <v>86</v>
      </c>
      <c r="AG1298">
        <v>8</v>
      </c>
      <c r="AH1298">
        <v>3</v>
      </c>
      <c r="AI1298">
        <v>15</v>
      </c>
      <c r="AJ1298">
        <v>59996</v>
      </c>
      <c r="AK1298">
        <v>1485</v>
      </c>
      <c r="AL1298">
        <v>1</v>
      </c>
      <c r="AM1298">
        <v>5788</v>
      </c>
      <c r="AN1298">
        <v>0.82099999999999995</v>
      </c>
      <c r="AO1298">
        <v>0.80120000000000002</v>
      </c>
      <c r="AP1298">
        <v>1.9800000000000002E-2</v>
      </c>
      <c r="AQ1298">
        <v>0.82099997252225876</v>
      </c>
      <c r="AR1298">
        <v>0.80119997262954712</v>
      </c>
      <c r="AS1298">
        <v>1.9799999892711639E-2</v>
      </c>
      <c r="AT1298" t="s">
        <v>139</v>
      </c>
      <c r="AU1298" t="s">
        <v>83</v>
      </c>
      <c r="AW1298" t="s">
        <v>125</v>
      </c>
      <c r="AY1298" t="s">
        <v>397</v>
      </c>
      <c r="AZ1298" t="s">
        <v>98</v>
      </c>
      <c r="BA1298" t="s">
        <v>99</v>
      </c>
      <c r="BB1298" t="s">
        <v>398</v>
      </c>
      <c r="BC1298" t="s">
        <v>373</v>
      </c>
      <c r="BD1298" t="s">
        <v>374</v>
      </c>
      <c r="BF1298" t="s">
        <v>374</v>
      </c>
      <c r="BG1298" t="s">
        <v>7760</v>
      </c>
      <c r="BH1298" s="6">
        <v>44246</v>
      </c>
      <c r="BI1298" s="6">
        <v>44251</v>
      </c>
      <c r="BJ1298" s="32">
        <f t="shared" si="61"/>
        <v>2021</v>
      </c>
      <c r="BK1298" t="s">
        <v>214</v>
      </c>
      <c r="BL1298" t="s">
        <v>139</v>
      </c>
      <c r="BM1298" t="s">
        <v>86</v>
      </c>
      <c r="BN1298" t="s">
        <v>85</v>
      </c>
      <c r="BP1298" t="str">
        <f t="shared" si="62"/>
        <v/>
      </c>
    </row>
    <row r="1299" spans="1:68" x14ac:dyDescent="0.25">
      <c r="A1299">
        <v>2023</v>
      </c>
      <c r="B1299" t="s">
        <v>7763</v>
      </c>
      <c r="C1299" t="s">
        <v>7764</v>
      </c>
      <c r="D1299" t="s">
        <v>7765</v>
      </c>
      <c r="E1299">
        <v>20210221</v>
      </c>
      <c r="F1299">
        <v>20210309</v>
      </c>
      <c r="G1299" t="str">
        <f t="shared" si="60"/>
        <v>2021</v>
      </c>
      <c r="H1299">
        <v>17</v>
      </c>
      <c r="I1299" t="s">
        <v>7766</v>
      </c>
      <c r="J1299" t="s">
        <v>7767</v>
      </c>
      <c r="K1299" t="s">
        <v>83</v>
      </c>
      <c r="L1299" t="s">
        <v>84</v>
      </c>
      <c r="M1299" t="s">
        <v>85</v>
      </c>
      <c r="N1299" t="s">
        <v>86</v>
      </c>
      <c r="O1299">
        <v>111</v>
      </c>
      <c r="P1299" t="s">
        <v>118</v>
      </c>
      <c r="Q1299" t="s">
        <v>484</v>
      </c>
      <c r="R1299" t="s">
        <v>485</v>
      </c>
      <c r="S1299">
        <v>176002</v>
      </c>
      <c r="T1299">
        <v>11087</v>
      </c>
      <c r="U1299">
        <v>95336</v>
      </c>
      <c r="V1299">
        <v>0</v>
      </c>
      <c r="W1299">
        <v>39558.120000000003</v>
      </c>
      <c r="X1299">
        <v>0</v>
      </c>
      <c r="Y1299">
        <v>0</v>
      </c>
      <c r="Z1299">
        <v>640</v>
      </c>
      <c r="AA1299">
        <v>975</v>
      </c>
      <c r="AB1299">
        <v>470473</v>
      </c>
      <c r="AC1299" t="s">
        <v>83</v>
      </c>
      <c r="AD1299" t="s">
        <v>84</v>
      </c>
      <c r="AE1299" t="s">
        <v>85</v>
      </c>
      <c r="AF1299" t="s">
        <v>86</v>
      </c>
      <c r="AG1299">
        <v>16</v>
      </c>
      <c r="AH1299">
        <v>5</v>
      </c>
      <c r="AI1299">
        <v>30</v>
      </c>
      <c r="AJ1299">
        <v>199067</v>
      </c>
      <c r="AK1299">
        <v>15220</v>
      </c>
      <c r="AL1299">
        <v>1</v>
      </c>
      <c r="AM1299">
        <v>73654</v>
      </c>
      <c r="AN1299">
        <v>2.8616999999999999</v>
      </c>
      <c r="AO1299">
        <v>2.6583999999999999</v>
      </c>
      <c r="AP1299">
        <v>0.20330000000000001</v>
      </c>
      <c r="AQ1299">
        <v>2.8617000579833984</v>
      </c>
      <c r="AR1299">
        <v>2.6584000587463379</v>
      </c>
      <c r="AS1299">
        <v>0.20329999923706055</v>
      </c>
      <c r="AT1299" t="s">
        <v>139</v>
      </c>
      <c r="AU1299" t="s">
        <v>83</v>
      </c>
      <c r="AW1299" t="s">
        <v>452</v>
      </c>
      <c r="AY1299" t="s">
        <v>843</v>
      </c>
      <c r="AZ1299" t="s">
        <v>98</v>
      </c>
      <c r="BA1299" t="s">
        <v>99</v>
      </c>
      <c r="BB1299" t="s">
        <v>438</v>
      </c>
      <c r="BC1299" t="s">
        <v>373</v>
      </c>
      <c r="BD1299" t="s">
        <v>374</v>
      </c>
      <c r="BF1299" t="s">
        <v>374</v>
      </c>
      <c r="BG1299" t="s">
        <v>7764</v>
      </c>
      <c r="BH1299" s="6">
        <v>44248</v>
      </c>
      <c r="BI1299" s="6">
        <v>44251</v>
      </c>
      <c r="BJ1299" s="32">
        <f t="shared" si="61"/>
        <v>2021</v>
      </c>
      <c r="BK1299" t="s">
        <v>214</v>
      </c>
      <c r="BL1299" t="s">
        <v>214</v>
      </c>
      <c r="BM1299" t="s">
        <v>86</v>
      </c>
      <c r="BN1299" t="s">
        <v>85</v>
      </c>
      <c r="BP1299" t="str">
        <f t="shared" si="62"/>
        <v/>
      </c>
    </row>
    <row r="1300" spans="1:68" x14ac:dyDescent="0.25">
      <c r="A1300">
        <v>2023</v>
      </c>
      <c r="B1300" t="s">
        <v>7768</v>
      </c>
      <c r="C1300" t="s">
        <v>7769</v>
      </c>
      <c r="D1300" t="s">
        <v>7770</v>
      </c>
      <c r="E1300">
        <v>20210222</v>
      </c>
      <c r="F1300">
        <v>20210226</v>
      </c>
      <c r="G1300" t="str">
        <f t="shared" si="60"/>
        <v>2021</v>
      </c>
      <c r="H1300">
        <v>5</v>
      </c>
      <c r="I1300" t="s">
        <v>7771</v>
      </c>
      <c r="J1300" t="s">
        <v>7772</v>
      </c>
      <c r="K1300" t="s">
        <v>83</v>
      </c>
      <c r="L1300" t="s">
        <v>84</v>
      </c>
      <c r="M1300" t="s">
        <v>85</v>
      </c>
      <c r="N1300" t="s">
        <v>86</v>
      </c>
      <c r="O1300">
        <v>111</v>
      </c>
      <c r="P1300" t="s">
        <v>118</v>
      </c>
      <c r="Q1300" t="s">
        <v>403</v>
      </c>
      <c r="R1300" t="s">
        <v>404</v>
      </c>
      <c r="S1300">
        <v>21561</v>
      </c>
      <c r="T1300">
        <v>5656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320</v>
      </c>
      <c r="AA1300">
        <v>600</v>
      </c>
      <c r="AB1300">
        <v>53080</v>
      </c>
      <c r="AC1300" t="s">
        <v>83</v>
      </c>
      <c r="AD1300" t="s">
        <v>84</v>
      </c>
      <c r="AE1300" t="s">
        <v>85</v>
      </c>
      <c r="AF1300" t="s">
        <v>86</v>
      </c>
      <c r="AG1300">
        <v>8</v>
      </c>
      <c r="AH1300">
        <v>3</v>
      </c>
      <c r="AI1300">
        <v>15</v>
      </c>
      <c r="AJ1300">
        <v>59996</v>
      </c>
      <c r="AK1300">
        <v>1485</v>
      </c>
      <c r="AL1300">
        <v>1</v>
      </c>
      <c r="AM1300">
        <v>5788</v>
      </c>
      <c r="AN1300">
        <v>0.82099999999999995</v>
      </c>
      <c r="AO1300">
        <v>0.80120000000000002</v>
      </c>
      <c r="AP1300">
        <v>1.9800000000000002E-2</v>
      </c>
      <c r="AQ1300">
        <v>0.80119997262954712</v>
      </c>
      <c r="AR1300">
        <v>0.80119997262954712</v>
      </c>
      <c r="AS1300">
        <v>0</v>
      </c>
      <c r="AT1300" t="s">
        <v>94</v>
      </c>
      <c r="AU1300" t="s">
        <v>83</v>
      </c>
      <c r="AW1300" t="s">
        <v>125</v>
      </c>
      <c r="AY1300" t="s">
        <v>620</v>
      </c>
      <c r="AZ1300" t="s">
        <v>98</v>
      </c>
      <c r="BA1300" t="s">
        <v>99</v>
      </c>
      <c r="BB1300" t="s">
        <v>261</v>
      </c>
      <c r="BC1300" t="s">
        <v>373</v>
      </c>
      <c r="BD1300" t="s">
        <v>374</v>
      </c>
      <c r="BF1300" t="s">
        <v>374</v>
      </c>
      <c r="BG1300" t="s">
        <v>7769</v>
      </c>
      <c r="BH1300" s="6">
        <v>44249</v>
      </c>
      <c r="BI1300" s="6">
        <v>44253</v>
      </c>
      <c r="BJ1300" s="32">
        <f t="shared" si="61"/>
        <v>2021</v>
      </c>
      <c r="BK1300" t="s">
        <v>242</v>
      </c>
      <c r="BL1300" t="s">
        <v>94</v>
      </c>
      <c r="BM1300" t="s">
        <v>86</v>
      </c>
      <c r="BN1300" t="s">
        <v>85</v>
      </c>
      <c r="BP1300" t="str">
        <f t="shared" si="62"/>
        <v/>
      </c>
    </row>
    <row r="1301" spans="1:68" x14ac:dyDescent="0.25">
      <c r="A1301">
        <v>2023</v>
      </c>
      <c r="B1301" t="s">
        <v>7773</v>
      </c>
      <c r="C1301" t="s">
        <v>7774</v>
      </c>
      <c r="D1301" t="s">
        <v>7775</v>
      </c>
      <c r="E1301">
        <v>20210223</v>
      </c>
      <c r="F1301">
        <v>20210226</v>
      </c>
      <c r="G1301" t="str">
        <f t="shared" si="60"/>
        <v>2021</v>
      </c>
      <c r="H1301">
        <v>4</v>
      </c>
      <c r="I1301" t="s">
        <v>7776</v>
      </c>
      <c r="J1301" t="s">
        <v>390</v>
      </c>
      <c r="K1301" t="s">
        <v>83</v>
      </c>
      <c r="L1301" t="s">
        <v>84</v>
      </c>
      <c r="M1301" t="s">
        <v>85</v>
      </c>
      <c r="N1301" t="s">
        <v>86</v>
      </c>
      <c r="O1301">
        <v>111</v>
      </c>
      <c r="P1301" t="s">
        <v>118</v>
      </c>
      <c r="Q1301" t="s">
        <v>403</v>
      </c>
      <c r="R1301" t="s">
        <v>404</v>
      </c>
      <c r="S1301">
        <v>27089</v>
      </c>
      <c r="T1301">
        <v>4242</v>
      </c>
      <c r="U1301">
        <v>0</v>
      </c>
      <c r="V1301">
        <v>0</v>
      </c>
      <c r="W1301">
        <v>599.22</v>
      </c>
      <c r="X1301">
        <v>0</v>
      </c>
      <c r="Y1301">
        <v>0</v>
      </c>
      <c r="Z1301">
        <v>240</v>
      </c>
      <c r="AA1301">
        <v>450</v>
      </c>
      <c r="AB1301">
        <v>53080</v>
      </c>
      <c r="AC1301" t="s">
        <v>83</v>
      </c>
      <c r="AD1301" t="s">
        <v>84</v>
      </c>
      <c r="AE1301" t="s">
        <v>85</v>
      </c>
      <c r="AF1301" t="s">
        <v>86</v>
      </c>
      <c r="AG1301">
        <v>8</v>
      </c>
      <c r="AH1301">
        <v>3</v>
      </c>
      <c r="AI1301">
        <v>15</v>
      </c>
      <c r="AJ1301">
        <v>59996</v>
      </c>
      <c r="AK1301">
        <v>1485</v>
      </c>
      <c r="AL1301">
        <v>1</v>
      </c>
      <c r="AM1301">
        <v>5788</v>
      </c>
      <c r="AN1301">
        <v>0.82099999999999995</v>
      </c>
      <c r="AO1301">
        <v>0.80120000000000002</v>
      </c>
      <c r="AP1301">
        <v>1.9800000000000002E-2</v>
      </c>
      <c r="AQ1301">
        <v>0.82099997252225876</v>
      </c>
      <c r="AR1301">
        <v>0.80119997262954712</v>
      </c>
      <c r="AS1301">
        <v>1.9799999892711639E-2</v>
      </c>
      <c r="AT1301" t="s">
        <v>94</v>
      </c>
      <c r="AU1301" t="s">
        <v>83</v>
      </c>
      <c r="AW1301" t="s">
        <v>125</v>
      </c>
      <c r="AY1301" t="s">
        <v>112</v>
      </c>
      <c r="AZ1301" t="s">
        <v>98</v>
      </c>
      <c r="BA1301" t="s">
        <v>99</v>
      </c>
      <c r="BB1301" t="s">
        <v>100</v>
      </c>
      <c r="BC1301" t="s">
        <v>373</v>
      </c>
      <c r="BD1301" t="s">
        <v>7457</v>
      </c>
      <c r="BF1301" t="s">
        <v>7457</v>
      </c>
      <c r="BG1301" t="s">
        <v>7774</v>
      </c>
      <c r="BH1301" s="6">
        <v>44250</v>
      </c>
      <c r="BI1301" s="6">
        <v>44253</v>
      </c>
      <c r="BJ1301" s="32">
        <f t="shared" si="61"/>
        <v>2021</v>
      </c>
      <c r="BK1301" t="s">
        <v>242</v>
      </c>
      <c r="BL1301" t="s">
        <v>94</v>
      </c>
      <c r="BM1301" t="s">
        <v>86</v>
      </c>
      <c r="BN1301" t="s">
        <v>85</v>
      </c>
      <c r="BP1301" t="str">
        <f t="shared" si="62"/>
        <v/>
      </c>
    </row>
    <row r="1302" spans="1:68" x14ac:dyDescent="0.25">
      <c r="A1302">
        <v>2023</v>
      </c>
      <c r="B1302" t="s">
        <v>7777</v>
      </c>
      <c r="C1302" t="s">
        <v>7778</v>
      </c>
      <c r="D1302" t="s">
        <v>7779</v>
      </c>
      <c r="E1302">
        <v>20210215</v>
      </c>
      <c r="F1302">
        <v>20210222</v>
      </c>
      <c r="G1302" t="str">
        <f t="shared" si="60"/>
        <v>2021</v>
      </c>
      <c r="H1302">
        <v>8</v>
      </c>
      <c r="I1302" t="s">
        <v>450</v>
      </c>
      <c r="J1302" t="s">
        <v>7780</v>
      </c>
      <c r="K1302" t="s">
        <v>83</v>
      </c>
      <c r="L1302" t="s">
        <v>84</v>
      </c>
      <c r="M1302" t="s">
        <v>85</v>
      </c>
      <c r="N1302" t="s">
        <v>86</v>
      </c>
      <c r="O1302">
        <v>201</v>
      </c>
      <c r="P1302" t="s">
        <v>118</v>
      </c>
      <c r="Q1302" t="s">
        <v>403</v>
      </c>
      <c r="R1302" t="s">
        <v>404</v>
      </c>
      <c r="S1302">
        <v>38579</v>
      </c>
      <c r="T1302">
        <v>10423</v>
      </c>
      <c r="U1302">
        <v>0</v>
      </c>
      <c r="V1302">
        <v>0</v>
      </c>
      <c r="W1302">
        <v>1185.68</v>
      </c>
      <c r="X1302">
        <v>0</v>
      </c>
      <c r="Y1302">
        <v>0</v>
      </c>
      <c r="Z1302">
        <v>560</v>
      </c>
      <c r="AA1302">
        <v>1575</v>
      </c>
      <c r="AB1302">
        <v>43689</v>
      </c>
      <c r="AC1302" t="s">
        <v>83</v>
      </c>
      <c r="AD1302" t="s">
        <v>84</v>
      </c>
      <c r="AE1302" t="s">
        <v>85</v>
      </c>
      <c r="AF1302" t="s">
        <v>86</v>
      </c>
      <c r="AG1302">
        <v>8</v>
      </c>
      <c r="AH1302">
        <v>3</v>
      </c>
      <c r="AI1302">
        <v>15</v>
      </c>
      <c r="AJ1302">
        <v>59996</v>
      </c>
      <c r="AK1302">
        <v>1485</v>
      </c>
      <c r="AL1302">
        <v>1</v>
      </c>
      <c r="AM1302">
        <v>5788</v>
      </c>
      <c r="AN1302">
        <v>0.82099999999999995</v>
      </c>
      <c r="AO1302">
        <v>0.80120000000000002</v>
      </c>
      <c r="AP1302">
        <v>1.9800000000000002E-2</v>
      </c>
      <c r="AQ1302">
        <v>0.82099997252225876</v>
      </c>
      <c r="AR1302">
        <v>0.80119997262954712</v>
      </c>
      <c r="AS1302">
        <v>1.9799999892711639E-2</v>
      </c>
      <c r="AT1302" t="s">
        <v>94</v>
      </c>
      <c r="AU1302" t="s">
        <v>83</v>
      </c>
      <c r="AW1302" t="s">
        <v>125</v>
      </c>
      <c r="AY1302" t="s">
        <v>112</v>
      </c>
      <c r="AZ1302" t="s">
        <v>98</v>
      </c>
      <c r="BA1302" t="s">
        <v>99</v>
      </c>
      <c r="BB1302" t="s">
        <v>100</v>
      </c>
      <c r="BC1302" t="s">
        <v>373</v>
      </c>
      <c r="BD1302" t="s">
        <v>374</v>
      </c>
      <c r="BF1302" t="s">
        <v>374</v>
      </c>
      <c r="BG1302" t="s">
        <v>7778</v>
      </c>
      <c r="BH1302" s="6">
        <v>44242</v>
      </c>
      <c r="BI1302" s="6">
        <v>44249</v>
      </c>
      <c r="BJ1302" s="32">
        <f t="shared" si="61"/>
        <v>2021</v>
      </c>
      <c r="BK1302" t="s">
        <v>214</v>
      </c>
      <c r="BL1302" t="s">
        <v>94</v>
      </c>
      <c r="BM1302" t="s">
        <v>86</v>
      </c>
      <c r="BN1302" t="s">
        <v>85</v>
      </c>
      <c r="BP1302" t="str">
        <f t="shared" si="62"/>
        <v/>
      </c>
    </row>
    <row r="1303" spans="1:68" x14ac:dyDescent="0.25">
      <c r="A1303">
        <v>2023</v>
      </c>
      <c r="B1303" t="s">
        <v>7781</v>
      </c>
      <c r="C1303" t="s">
        <v>7782</v>
      </c>
      <c r="D1303" t="s">
        <v>7783</v>
      </c>
      <c r="E1303">
        <v>20210205</v>
      </c>
      <c r="F1303">
        <v>20210226</v>
      </c>
      <c r="G1303" t="str">
        <f t="shared" si="60"/>
        <v>2021</v>
      </c>
      <c r="H1303">
        <v>22</v>
      </c>
      <c r="I1303" t="s">
        <v>7784</v>
      </c>
      <c r="J1303" t="s">
        <v>7164</v>
      </c>
      <c r="K1303" t="s">
        <v>368</v>
      </c>
      <c r="L1303" t="s">
        <v>369</v>
      </c>
      <c r="M1303" t="s">
        <v>370</v>
      </c>
      <c r="N1303" t="s">
        <v>382</v>
      </c>
      <c r="O1303">
        <v>201</v>
      </c>
      <c r="P1303" t="s">
        <v>118</v>
      </c>
      <c r="Q1303" t="s">
        <v>278</v>
      </c>
      <c r="R1303" t="s">
        <v>279</v>
      </c>
      <c r="S1303">
        <v>284881</v>
      </c>
      <c r="T1303">
        <v>11846</v>
      </c>
      <c r="U1303">
        <v>154921</v>
      </c>
      <c r="V1303">
        <v>0</v>
      </c>
      <c r="W1303">
        <v>4993.18</v>
      </c>
      <c r="X1303">
        <v>0</v>
      </c>
      <c r="Y1303">
        <v>0</v>
      </c>
      <c r="Z1303">
        <v>625</v>
      </c>
      <c r="AA1303">
        <v>1575</v>
      </c>
      <c r="AB1303">
        <v>68121</v>
      </c>
      <c r="AC1303" t="s">
        <v>220</v>
      </c>
      <c r="AD1303" t="s">
        <v>221</v>
      </c>
      <c r="AE1303" t="s">
        <v>482</v>
      </c>
      <c r="AF1303" t="s">
        <v>483</v>
      </c>
      <c r="AG1303">
        <v>12</v>
      </c>
      <c r="AH1303">
        <v>4</v>
      </c>
      <c r="AI1303">
        <v>22</v>
      </c>
      <c r="AJ1303">
        <v>93345</v>
      </c>
      <c r="AK1303">
        <v>3856</v>
      </c>
      <c r="AL1303">
        <v>1</v>
      </c>
      <c r="AM1303">
        <v>15184</v>
      </c>
      <c r="AN1303">
        <v>1.298</v>
      </c>
      <c r="AO1303">
        <v>1.2464999999999999</v>
      </c>
      <c r="AP1303">
        <v>5.1499999999999997E-2</v>
      </c>
      <c r="AQ1303">
        <v>1.2980000153183937</v>
      </c>
      <c r="AR1303">
        <v>1.2465000152587891</v>
      </c>
      <c r="AS1303">
        <v>5.1500000059604645E-2</v>
      </c>
      <c r="AT1303" t="s">
        <v>111</v>
      </c>
      <c r="AU1303" t="s">
        <v>220</v>
      </c>
      <c r="AW1303" t="s">
        <v>125</v>
      </c>
      <c r="AY1303" t="s">
        <v>473</v>
      </c>
      <c r="AZ1303" t="s">
        <v>98</v>
      </c>
      <c r="BA1303" t="s">
        <v>99</v>
      </c>
      <c r="BB1303" t="s">
        <v>474</v>
      </c>
      <c r="BC1303" t="s">
        <v>373</v>
      </c>
      <c r="BD1303" t="s">
        <v>374</v>
      </c>
      <c r="BF1303" t="s">
        <v>374</v>
      </c>
      <c r="BG1303" t="s">
        <v>7782</v>
      </c>
      <c r="BH1303" s="6">
        <v>44245</v>
      </c>
      <c r="BI1303" s="6">
        <v>44250</v>
      </c>
      <c r="BJ1303" s="32">
        <f t="shared" si="61"/>
        <v>2021</v>
      </c>
      <c r="BK1303" t="s">
        <v>104</v>
      </c>
      <c r="BL1303" t="s">
        <v>214</v>
      </c>
      <c r="BM1303" t="s">
        <v>86</v>
      </c>
      <c r="BN1303" t="s">
        <v>85</v>
      </c>
      <c r="BO1303" t="s">
        <v>483</v>
      </c>
      <c r="BP1303" t="str">
        <f t="shared" si="62"/>
        <v>01</v>
      </c>
    </row>
    <row r="1304" spans="1:68" x14ac:dyDescent="0.25">
      <c r="A1304">
        <v>2023</v>
      </c>
      <c r="B1304" t="s">
        <v>7785</v>
      </c>
      <c r="C1304" t="s">
        <v>7718</v>
      </c>
      <c r="D1304" t="s">
        <v>7719</v>
      </c>
      <c r="E1304">
        <v>20210630</v>
      </c>
      <c r="F1304">
        <v>20210715</v>
      </c>
      <c r="G1304" t="str">
        <f t="shared" si="60"/>
        <v>2021</v>
      </c>
      <c r="H1304">
        <v>16</v>
      </c>
      <c r="I1304" t="s">
        <v>7786</v>
      </c>
      <c r="J1304" t="s">
        <v>7787</v>
      </c>
      <c r="K1304" t="s">
        <v>83</v>
      </c>
      <c r="L1304" t="s">
        <v>84</v>
      </c>
      <c r="M1304" t="s">
        <v>85</v>
      </c>
      <c r="N1304" t="s">
        <v>86</v>
      </c>
      <c r="O1304">
        <v>111</v>
      </c>
      <c r="P1304" t="s">
        <v>118</v>
      </c>
      <c r="Q1304" t="s">
        <v>5736</v>
      </c>
      <c r="R1304" t="s">
        <v>5737</v>
      </c>
      <c r="S1304">
        <v>46858</v>
      </c>
      <c r="T1304">
        <v>20998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1200</v>
      </c>
      <c r="AA1304">
        <v>3375</v>
      </c>
      <c r="AB1304">
        <v>65283</v>
      </c>
      <c r="AC1304" t="s">
        <v>83</v>
      </c>
      <c r="AD1304" t="s">
        <v>84</v>
      </c>
      <c r="AE1304" t="s">
        <v>85</v>
      </c>
      <c r="AF1304" t="s">
        <v>86</v>
      </c>
      <c r="AG1304">
        <v>10</v>
      </c>
      <c r="AH1304">
        <v>3</v>
      </c>
      <c r="AI1304">
        <v>21</v>
      </c>
      <c r="AJ1304">
        <v>77185</v>
      </c>
      <c r="AK1304">
        <v>2120</v>
      </c>
      <c r="AL1304">
        <v>1</v>
      </c>
      <c r="AM1304">
        <v>8296</v>
      </c>
      <c r="AN1304">
        <v>1.0589999999999999</v>
      </c>
      <c r="AO1304">
        <v>1.0306999999999999</v>
      </c>
      <c r="AP1304">
        <v>2.8299999999999999E-2</v>
      </c>
      <c r="AQ1304">
        <v>1.0306999683380127</v>
      </c>
      <c r="AR1304">
        <v>1.0306999683380127</v>
      </c>
      <c r="AS1304">
        <v>0</v>
      </c>
      <c r="AT1304" t="s">
        <v>111</v>
      </c>
      <c r="AU1304" t="s">
        <v>83</v>
      </c>
      <c r="AW1304" t="s">
        <v>3739</v>
      </c>
      <c r="AX1304" t="s">
        <v>84</v>
      </c>
      <c r="AY1304" t="s">
        <v>651</v>
      </c>
      <c r="AZ1304" t="s">
        <v>98</v>
      </c>
      <c r="BA1304" t="s">
        <v>99</v>
      </c>
      <c r="BB1304" t="s">
        <v>191</v>
      </c>
      <c r="BC1304" t="s">
        <v>2861</v>
      </c>
      <c r="BD1304" t="s">
        <v>7788</v>
      </c>
      <c r="BF1304" t="s">
        <v>7788</v>
      </c>
      <c r="BG1304" t="s">
        <v>7718</v>
      </c>
      <c r="BH1304" s="6">
        <v>44377</v>
      </c>
      <c r="BI1304" s="6">
        <v>44392</v>
      </c>
      <c r="BJ1304" s="32">
        <f t="shared" si="61"/>
        <v>2021</v>
      </c>
      <c r="BK1304" t="s">
        <v>104</v>
      </c>
      <c r="BL1304" t="s">
        <v>111</v>
      </c>
      <c r="BM1304" t="s">
        <v>86</v>
      </c>
      <c r="BN1304" t="s">
        <v>85</v>
      </c>
      <c r="BO1304" t="s">
        <v>981</v>
      </c>
      <c r="BP1304" t="str">
        <f t="shared" si="62"/>
        <v>30</v>
      </c>
    </row>
    <row r="1305" spans="1:68" x14ac:dyDescent="0.25">
      <c r="A1305">
        <v>2023</v>
      </c>
      <c r="B1305" t="s">
        <v>7789</v>
      </c>
      <c r="C1305" t="s">
        <v>7790</v>
      </c>
      <c r="D1305" t="s">
        <v>7791</v>
      </c>
      <c r="E1305">
        <v>20210708</v>
      </c>
      <c r="F1305">
        <v>20210716</v>
      </c>
      <c r="G1305" t="str">
        <f t="shared" si="60"/>
        <v>2021</v>
      </c>
      <c r="H1305">
        <v>9</v>
      </c>
      <c r="I1305" t="s">
        <v>7792</v>
      </c>
      <c r="J1305" t="s">
        <v>390</v>
      </c>
      <c r="K1305" t="s">
        <v>83</v>
      </c>
      <c r="L1305" t="s">
        <v>84</v>
      </c>
      <c r="M1305" t="s">
        <v>85</v>
      </c>
      <c r="N1305" t="s">
        <v>86</v>
      </c>
      <c r="O1305">
        <v>111</v>
      </c>
      <c r="P1305" t="s">
        <v>118</v>
      </c>
      <c r="Q1305" t="s">
        <v>237</v>
      </c>
      <c r="R1305" t="s">
        <v>238</v>
      </c>
      <c r="S1305">
        <v>38423</v>
      </c>
      <c r="T1305">
        <v>11912</v>
      </c>
      <c r="U1305">
        <v>0</v>
      </c>
      <c r="V1305">
        <v>0</v>
      </c>
      <c r="W1305">
        <v>1432.65</v>
      </c>
      <c r="X1305">
        <v>0</v>
      </c>
      <c r="Y1305">
        <v>0</v>
      </c>
      <c r="Z1305">
        <v>640</v>
      </c>
      <c r="AA1305">
        <v>1800</v>
      </c>
      <c r="AB1305">
        <v>38289</v>
      </c>
      <c r="AC1305" t="s">
        <v>83</v>
      </c>
      <c r="AD1305" t="s">
        <v>84</v>
      </c>
      <c r="AE1305" t="s">
        <v>85</v>
      </c>
      <c r="AF1305" t="s">
        <v>86</v>
      </c>
      <c r="AG1305">
        <v>7</v>
      </c>
      <c r="AH1305">
        <v>2</v>
      </c>
      <c r="AI1305">
        <v>13</v>
      </c>
      <c r="AJ1305">
        <v>41752</v>
      </c>
      <c r="AK1305">
        <v>1024</v>
      </c>
      <c r="AL1305">
        <v>1</v>
      </c>
      <c r="AM1305">
        <v>3683</v>
      </c>
      <c r="AN1305">
        <v>0.57130000000000003</v>
      </c>
      <c r="AO1305">
        <v>0.55759999999999998</v>
      </c>
      <c r="AP1305">
        <v>1.37E-2</v>
      </c>
      <c r="AQ1305">
        <v>0.5713000213727355</v>
      </c>
      <c r="AR1305">
        <v>0.55760002136230469</v>
      </c>
      <c r="AS1305">
        <v>1.3700000010430813E-2</v>
      </c>
      <c r="AT1305" t="s">
        <v>139</v>
      </c>
      <c r="AU1305" t="s">
        <v>83</v>
      </c>
      <c r="AW1305" t="s">
        <v>125</v>
      </c>
      <c r="AX1305" t="s">
        <v>84</v>
      </c>
      <c r="AY1305" t="s">
        <v>588</v>
      </c>
      <c r="AZ1305" t="s">
        <v>98</v>
      </c>
      <c r="BA1305" t="s">
        <v>99</v>
      </c>
      <c r="BB1305" t="s">
        <v>438</v>
      </c>
      <c r="BC1305" t="s">
        <v>140</v>
      </c>
      <c r="BD1305" t="s">
        <v>241</v>
      </c>
      <c r="BF1305" t="s">
        <v>241</v>
      </c>
      <c r="BG1305" t="s">
        <v>7790</v>
      </c>
      <c r="BH1305" s="6">
        <v>44385</v>
      </c>
      <c r="BI1305" s="6">
        <v>44393</v>
      </c>
      <c r="BJ1305" s="32">
        <f t="shared" si="61"/>
        <v>2021</v>
      </c>
      <c r="BK1305" t="s">
        <v>104</v>
      </c>
      <c r="BL1305" t="s">
        <v>139</v>
      </c>
      <c r="BM1305" t="s">
        <v>86</v>
      </c>
      <c r="BN1305" t="s">
        <v>85</v>
      </c>
      <c r="BP1305" t="str">
        <f t="shared" si="62"/>
        <v/>
      </c>
    </row>
    <row r="1306" spans="1:68" x14ac:dyDescent="0.25">
      <c r="A1306">
        <v>2023</v>
      </c>
      <c r="B1306" t="s">
        <v>7793</v>
      </c>
      <c r="C1306" t="s">
        <v>7794</v>
      </c>
      <c r="D1306" t="s">
        <v>7795</v>
      </c>
      <c r="E1306">
        <v>20210704</v>
      </c>
      <c r="F1306">
        <v>20210726</v>
      </c>
      <c r="G1306" t="str">
        <f t="shared" si="60"/>
        <v>2021</v>
      </c>
      <c r="H1306">
        <v>23</v>
      </c>
      <c r="I1306" t="s">
        <v>7796</v>
      </c>
      <c r="J1306" t="s">
        <v>7797</v>
      </c>
      <c r="K1306" t="s">
        <v>83</v>
      </c>
      <c r="L1306" t="s">
        <v>84</v>
      </c>
      <c r="M1306" t="s">
        <v>85</v>
      </c>
      <c r="N1306" t="s">
        <v>86</v>
      </c>
      <c r="O1306">
        <v>111</v>
      </c>
      <c r="P1306" t="s">
        <v>118</v>
      </c>
      <c r="Q1306" t="s">
        <v>766</v>
      </c>
      <c r="R1306" t="s">
        <v>767</v>
      </c>
      <c r="S1306">
        <v>72585</v>
      </c>
      <c r="T1306">
        <v>29708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1960</v>
      </c>
      <c r="AA1306">
        <v>2925</v>
      </c>
      <c r="AB1306">
        <v>98159</v>
      </c>
      <c r="AC1306" t="s">
        <v>121</v>
      </c>
      <c r="AD1306" t="s">
        <v>122</v>
      </c>
      <c r="AE1306" t="s">
        <v>123</v>
      </c>
      <c r="AF1306" t="s">
        <v>124</v>
      </c>
      <c r="AG1306">
        <v>12</v>
      </c>
      <c r="AH1306">
        <v>4</v>
      </c>
      <c r="AI1306">
        <v>24</v>
      </c>
      <c r="AJ1306">
        <v>95346</v>
      </c>
      <c r="AK1306">
        <v>2322</v>
      </c>
      <c r="AL1306">
        <v>1</v>
      </c>
      <c r="AM1306">
        <v>10034</v>
      </c>
      <c r="AN1306">
        <v>1.3043</v>
      </c>
      <c r="AO1306">
        <v>1.2733000000000001</v>
      </c>
      <c r="AP1306">
        <v>3.1E-2</v>
      </c>
      <c r="AQ1306">
        <v>1.2733000516891479</v>
      </c>
      <c r="AR1306">
        <v>1.2733000516891479</v>
      </c>
      <c r="AS1306">
        <v>0</v>
      </c>
      <c r="AT1306" t="s">
        <v>111</v>
      </c>
      <c r="AU1306" t="s">
        <v>121</v>
      </c>
      <c r="AW1306" t="s">
        <v>250</v>
      </c>
      <c r="AX1306" t="s">
        <v>84</v>
      </c>
      <c r="AY1306" t="s">
        <v>112</v>
      </c>
      <c r="AZ1306" t="s">
        <v>98</v>
      </c>
      <c r="BA1306" t="s">
        <v>99</v>
      </c>
      <c r="BB1306" t="s">
        <v>100</v>
      </c>
      <c r="BC1306" t="s">
        <v>768</v>
      </c>
      <c r="BD1306" t="s">
        <v>769</v>
      </c>
      <c r="BE1306" t="s">
        <v>770</v>
      </c>
      <c r="BF1306" t="s">
        <v>770</v>
      </c>
      <c r="BG1306" t="s">
        <v>7794</v>
      </c>
      <c r="BH1306" s="6">
        <v>44390</v>
      </c>
      <c r="BI1306" s="6">
        <v>44403</v>
      </c>
      <c r="BJ1306" s="32">
        <f t="shared" si="61"/>
        <v>2021</v>
      </c>
      <c r="BK1306" t="s">
        <v>104</v>
      </c>
      <c r="BL1306" t="s">
        <v>111</v>
      </c>
      <c r="BM1306" t="s">
        <v>86</v>
      </c>
      <c r="BN1306" t="s">
        <v>85</v>
      </c>
      <c r="BO1306" t="s">
        <v>223</v>
      </c>
      <c r="BP1306" t="str">
        <f t="shared" si="62"/>
        <v>01</v>
      </c>
    </row>
    <row r="1307" spans="1:68" x14ac:dyDescent="0.25">
      <c r="A1307">
        <v>2023</v>
      </c>
      <c r="B1307" t="s">
        <v>7679</v>
      </c>
      <c r="C1307" t="s">
        <v>7680</v>
      </c>
      <c r="D1307" t="s">
        <v>7681</v>
      </c>
      <c r="E1307">
        <v>20210610</v>
      </c>
      <c r="F1307">
        <v>20210715</v>
      </c>
      <c r="G1307" t="str">
        <f t="shared" si="60"/>
        <v>2021</v>
      </c>
      <c r="H1307">
        <v>36</v>
      </c>
      <c r="I1307" t="s">
        <v>7682</v>
      </c>
      <c r="J1307" t="s">
        <v>7683</v>
      </c>
      <c r="K1307" t="s">
        <v>83</v>
      </c>
      <c r="L1307" t="s">
        <v>84</v>
      </c>
      <c r="M1307" t="s">
        <v>85</v>
      </c>
      <c r="N1307" t="s">
        <v>86</v>
      </c>
      <c r="O1307">
        <v>111</v>
      </c>
      <c r="P1307" t="s">
        <v>118</v>
      </c>
      <c r="Q1307" t="s">
        <v>2413</v>
      </c>
      <c r="R1307" t="s">
        <v>2414</v>
      </c>
      <c r="S1307">
        <v>140111</v>
      </c>
      <c r="T1307">
        <v>38365</v>
      </c>
      <c r="U1307">
        <v>28680</v>
      </c>
      <c r="V1307">
        <v>0</v>
      </c>
      <c r="W1307">
        <v>13908.58</v>
      </c>
      <c r="X1307">
        <v>0</v>
      </c>
      <c r="Y1307">
        <v>2545.84</v>
      </c>
      <c r="Z1307">
        <v>2400</v>
      </c>
      <c r="AA1307">
        <v>4725</v>
      </c>
      <c r="AB1307">
        <v>256803</v>
      </c>
      <c r="AC1307" t="s">
        <v>368</v>
      </c>
      <c r="AD1307" t="s">
        <v>369</v>
      </c>
      <c r="AE1307" t="s">
        <v>5477</v>
      </c>
      <c r="AF1307" t="s">
        <v>5478</v>
      </c>
      <c r="AG1307">
        <v>14</v>
      </c>
      <c r="AH1307">
        <v>5</v>
      </c>
      <c r="AI1307">
        <v>28</v>
      </c>
      <c r="AJ1307">
        <v>204588</v>
      </c>
      <c r="AK1307">
        <v>6732</v>
      </c>
      <c r="AL1307">
        <v>1</v>
      </c>
      <c r="AM1307">
        <v>26642</v>
      </c>
      <c r="AN1307">
        <v>2.8220000000000001</v>
      </c>
      <c r="AO1307">
        <v>2.7321</v>
      </c>
      <c r="AP1307">
        <v>8.9899999999999994E-2</v>
      </c>
      <c r="AQ1307">
        <v>3.7587199062108994</v>
      </c>
      <c r="AR1307">
        <v>3.6688199043273926</v>
      </c>
      <c r="AS1307">
        <v>8.9900001883506775E-2</v>
      </c>
      <c r="AT1307" t="s">
        <v>111</v>
      </c>
      <c r="AU1307" t="s">
        <v>368</v>
      </c>
      <c r="AW1307" t="s">
        <v>297</v>
      </c>
      <c r="AX1307" t="s">
        <v>84</v>
      </c>
      <c r="AY1307" t="s">
        <v>112</v>
      </c>
      <c r="AZ1307" t="s">
        <v>98</v>
      </c>
      <c r="BA1307" t="s">
        <v>99</v>
      </c>
      <c r="BB1307" t="s">
        <v>100</v>
      </c>
      <c r="BC1307" t="s">
        <v>416</v>
      </c>
      <c r="BD1307" t="s">
        <v>417</v>
      </c>
      <c r="BE1307" t="s">
        <v>418</v>
      </c>
      <c r="BF1307" t="s">
        <v>418</v>
      </c>
      <c r="BG1307" t="s">
        <v>7680</v>
      </c>
      <c r="BH1307" s="6">
        <v>44370</v>
      </c>
      <c r="BI1307" s="6">
        <v>44392</v>
      </c>
      <c r="BJ1307" s="32">
        <f t="shared" si="61"/>
        <v>2021</v>
      </c>
      <c r="BK1307" t="s">
        <v>104</v>
      </c>
      <c r="BL1307" t="s">
        <v>111</v>
      </c>
      <c r="BM1307" t="s">
        <v>86</v>
      </c>
      <c r="BN1307" t="s">
        <v>85</v>
      </c>
      <c r="BO1307" t="s">
        <v>176</v>
      </c>
      <c r="BP1307" t="str">
        <f t="shared" si="62"/>
        <v>02</v>
      </c>
    </row>
    <row r="1308" spans="1:68" x14ac:dyDescent="0.25">
      <c r="A1308">
        <v>2023</v>
      </c>
      <c r="B1308" t="s">
        <v>7798</v>
      </c>
      <c r="C1308" t="s">
        <v>7799</v>
      </c>
      <c r="D1308" t="s">
        <v>7800</v>
      </c>
      <c r="E1308">
        <v>20210615</v>
      </c>
      <c r="F1308">
        <v>20210709</v>
      </c>
      <c r="G1308" t="str">
        <f t="shared" si="60"/>
        <v>2021</v>
      </c>
      <c r="H1308">
        <v>25</v>
      </c>
      <c r="I1308" t="s">
        <v>7801</v>
      </c>
      <c r="J1308" t="s">
        <v>992</v>
      </c>
      <c r="K1308" t="s">
        <v>83</v>
      </c>
      <c r="L1308" t="s">
        <v>84</v>
      </c>
      <c r="M1308" t="s">
        <v>85</v>
      </c>
      <c r="N1308" t="s">
        <v>86</v>
      </c>
      <c r="O1308">
        <v>201</v>
      </c>
      <c r="P1308" t="s">
        <v>118</v>
      </c>
      <c r="Q1308" t="s">
        <v>918</v>
      </c>
      <c r="R1308" t="s">
        <v>919</v>
      </c>
      <c r="S1308">
        <v>56103</v>
      </c>
      <c r="T1308">
        <v>32750</v>
      </c>
      <c r="U1308">
        <v>0</v>
      </c>
      <c r="V1308">
        <v>0</v>
      </c>
      <c r="W1308">
        <v>1390.84</v>
      </c>
      <c r="X1308">
        <v>0</v>
      </c>
      <c r="Y1308">
        <v>0</v>
      </c>
      <c r="Z1308">
        <v>1920</v>
      </c>
      <c r="AA1308">
        <v>4950</v>
      </c>
      <c r="AB1308">
        <v>94374</v>
      </c>
      <c r="AC1308" t="s">
        <v>135</v>
      </c>
      <c r="AD1308" t="s">
        <v>136</v>
      </c>
      <c r="AE1308" t="s">
        <v>175</v>
      </c>
      <c r="AF1308" t="s">
        <v>176</v>
      </c>
      <c r="AG1308">
        <v>13</v>
      </c>
      <c r="AH1308">
        <v>4</v>
      </c>
      <c r="AI1308">
        <v>26</v>
      </c>
      <c r="AJ1308">
        <v>131996</v>
      </c>
      <c r="AK1308">
        <v>3152</v>
      </c>
      <c r="AL1308">
        <v>1</v>
      </c>
      <c r="AM1308">
        <v>13581</v>
      </c>
      <c r="AN1308">
        <v>1.8048</v>
      </c>
      <c r="AO1308">
        <v>1.7626999999999999</v>
      </c>
      <c r="AP1308">
        <v>4.2099999999999999E-2</v>
      </c>
      <c r="AQ1308">
        <v>1.8047999627888203</v>
      </c>
      <c r="AR1308">
        <v>1.7626999616622925</v>
      </c>
      <c r="AS1308">
        <v>4.2100001126527786E-2</v>
      </c>
      <c r="AT1308" t="s">
        <v>242</v>
      </c>
      <c r="AU1308" t="s">
        <v>135</v>
      </c>
      <c r="AW1308" t="s">
        <v>125</v>
      </c>
      <c r="AX1308" t="s">
        <v>84</v>
      </c>
      <c r="AY1308" t="s">
        <v>97</v>
      </c>
      <c r="AZ1308" t="s">
        <v>98</v>
      </c>
      <c r="BA1308" t="s">
        <v>99</v>
      </c>
      <c r="BB1308" t="s">
        <v>100</v>
      </c>
      <c r="BC1308" t="s">
        <v>229</v>
      </c>
      <c r="BD1308" t="s">
        <v>1149</v>
      </c>
      <c r="BF1308" t="s">
        <v>1149</v>
      </c>
      <c r="BG1308" t="s">
        <v>7799</v>
      </c>
      <c r="BH1308" s="6">
        <v>44368</v>
      </c>
      <c r="BI1308" s="6">
        <v>44386</v>
      </c>
      <c r="BJ1308" s="32">
        <f t="shared" si="61"/>
        <v>2021</v>
      </c>
      <c r="BK1308" t="s">
        <v>104</v>
      </c>
      <c r="BL1308" t="s">
        <v>242</v>
      </c>
      <c r="BM1308" t="s">
        <v>86</v>
      </c>
      <c r="BN1308" t="s">
        <v>85</v>
      </c>
      <c r="BO1308" t="s">
        <v>176</v>
      </c>
      <c r="BP1308" t="str">
        <f t="shared" si="62"/>
        <v>02</v>
      </c>
    </row>
    <row r="1309" spans="1:68" x14ac:dyDescent="0.25">
      <c r="A1309">
        <v>2023</v>
      </c>
      <c r="B1309" t="s">
        <v>7802</v>
      </c>
      <c r="C1309" t="s">
        <v>7803</v>
      </c>
      <c r="D1309" t="s">
        <v>7804</v>
      </c>
      <c r="E1309">
        <v>20210413</v>
      </c>
      <c r="F1309">
        <v>20210607</v>
      </c>
      <c r="G1309" t="str">
        <f t="shared" si="60"/>
        <v>2021</v>
      </c>
      <c r="H1309">
        <v>56</v>
      </c>
      <c r="I1309" t="s">
        <v>7805</v>
      </c>
      <c r="J1309" t="s">
        <v>7806</v>
      </c>
      <c r="K1309" t="s">
        <v>83</v>
      </c>
      <c r="L1309" t="s">
        <v>84</v>
      </c>
      <c r="M1309" t="s">
        <v>85</v>
      </c>
      <c r="N1309" t="s">
        <v>86</v>
      </c>
      <c r="O1309">
        <v>205</v>
      </c>
      <c r="P1309" t="s">
        <v>87</v>
      </c>
      <c r="Q1309" t="s">
        <v>7807</v>
      </c>
      <c r="R1309" t="s">
        <v>7808</v>
      </c>
      <c r="S1309">
        <v>519891</v>
      </c>
      <c r="T1309">
        <v>42596</v>
      </c>
      <c r="U1309">
        <v>308118</v>
      </c>
      <c r="V1309">
        <v>0</v>
      </c>
      <c r="W1309">
        <v>3926.09</v>
      </c>
      <c r="X1309">
        <v>6653.19</v>
      </c>
      <c r="Y1309">
        <v>6628.04</v>
      </c>
      <c r="Z1309">
        <v>3330</v>
      </c>
      <c r="AA1309">
        <v>6375</v>
      </c>
      <c r="AB1309">
        <v>736849</v>
      </c>
      <c r="AC1309" t="s">
        <v>927</v>
      </c>
      <c r="AD1309" t="s">
        <v>928</v>
      </c>
      <c r="AE1309" t="s">
        <v>929</v>
      </c>
      <c r="AF1309" t="s">
        <v>930</v>
      </c>
      <c r="AG1309">
        <v>23</v>
      </c>
      <c r="AH1309">
        <v>8</v>
      </c>
      <c r="AI1309">
        <v>40</v>
      </c>
      <c r="AJ1309">
        <v>572018</v>
      </c>
      <c r="AK1309">
        <v>62183</v>
      </c>
      <c r="AL1309">
        <v>20728</v>
      </c>
      <c r="AM1309">
        <v>136617</v>
      </c>
      <c r="AN1309">
        <v>8.4692000000000007</v>
      </c>
      <c r="AO1309">
        <v>7.6387999999999998</v>
      </c>
      <c r="AP1309">
        <v>0.83040000000000003</v>
      </c>
      <c r="AQ1309">
        <v>11.657570362091064</v>
      </c>
      <c r="AR1309">
        <v>10.827170372009277</v>
      </c>
      <c r="AS1309">
        <v>0.83039999008178711</v>
      </c>
      <c r="AT1309" t="s">
        <v>139</v>
      </c>
      <c r="AU1309" t="s">
        <v>927</v>
      </c>
      <c r="AV1309" t="s">
        <v>3911</v>
      </c>
      <c r="AW1309" t="s">
        <v>1427</v>
      </c>
      <c r="AX1309" t="s">
        <v>84</v>
      </c>
      <c r="AY1309" t="s">
        <v>3080</v>
      </c>
      <c r="AZ1309" t="s">
        <v>98</v>
      </c>
      <c r="BA1309" t="s">
        <v>428</v>
      </c>
      <c r="BB1309" t="s">
        <v>2137</v>
      </c>
      <c r="BC1309" t="s">
        <v>7809</v>
      </c>
      <c r="BD1309" t="s">
        <v>7810</v>
      </c>
      <c r="BF1309" t="s">
        <v>7810</v>
      </c>
      <c r="BG1309" t="s">
        <v>7803</v>
      </c>
      <c r="BH1309" s="6">
        <v>44333</v>
      </c>
      <c r="BI1309" s="6">
        <v>44354</v>
      </c>
      <c r="BJ1309" s="32">
        <f t="shared" si="61"/>
        <v>2021</v>
      </c>
      <c r="BK1309" t="s">
        <v>104</v>
      </c>
      <c r="BL1309" t="s">
        <v>139</v>
      </c>
      <c r="BM1309" t="s">
        <v>86</v>
      </c>
      <c r="BN1309" t="s">
        <v>85</v>
      </c>
      <c r="BO1309" t="s">
        <v>935</v>
      </c>
      <c r="BP1309" t="str">
        <f t="shared" si="62"/>
        <v>06</v>
      </c>
    </row>
    <row r="1310" spans="1:68" x14ac:dyDescent="0.25">
      <c r="A1310">
        <v>2023</v>
      </c>
      <c r="B1310" t="s">
        <v>7811</v>
      </c>
      <c r="C1310" t="s">
        <v>7812</v>
      </c>
      <c r="D1310" t="s">
        <v>7813</v>
      </c>
      <c r="E1310">
        <v>20210529</v>
      </c>
      <c r="F1310">
        <v>20210615</v>
      </c>
      <c r="G1310" t="str">
        <f t="shared" si="60"/>
        <v>2021</v>
      </c>
      <c r="H1310">
        <v>18</v>
      </c>
      <c r="I1310" t="s">
        <v>7814</v>
      </c>
      <c r="J1310" t="s">
        <v>4317</v>
      </c>
      <c r="K1310" t="s">
        <v>83</v>
      </c>
      <c r="L1310" t="s">
        <v>84</v>
      </c>
      <c r="M1310" t="s">
        <v>85</v>
      </c>
      <c r="N1310" t="s">
        <v>86</v>
      </c>
      <c r="O1310">
        <v>205</v>
      </c>
      <c r="P1310" t="s">
        <v>118</v>
      </c>
      <c r="Q1310" t="s">
        <v>435</v>
      </c>
      <c r="R1310" t="s">
        <v>436</v>
      </c>
      <c r="S1310">
        <v>50905</v>
      </c>
      <c r="T1310">
        <v>24158</v>
      </c>
      <c r="U1310">
        <v>0</v>
      </c>
      <c r="V1310">
        <v>0</v>
      </c>
      <c r="W1310">
        <v>407.5</v>
      </c>
      <c r="X1310">
        <v>0</v>
      </c>
      <c r="Y1310">
        <v>0</v>
      </c>
      <c r="Z1310">
        <v>1360</v>
      </c>
      <c r="AA1310">
        <v>3525</v>
      </c>
      <c r="AB1310">
        <v>54732</v>
      </c>
      <c r="AC1310" t="s">
        <v>135</v>
      </c>
      <c r="AD1310" t="s">
        <v>136</v>
      </c>
      <c r="AE1310" t="s">
        <v>175</v>
      </c>
      <c r="AF1310" t="s">
        <v>176</v>
      </c>
      <c r="AG1310">
        <v>9</v>
      </c>
      <c r="AH1310">
        <v>3</v>
      </c>
      <c r="AI1310">
        <v>17</v>
      </c>
      <c r="AJ1310">
        <v>62306</v>
      </c>
      <c r="AK1310">
        <v>2459</v>
      </c>
      <c r="AL1310">
        <v>1</v>
      </c>
      <c r="AM1310">
        <v>9397</v>
      </c>
      <c r="AN1310">
        <v>0.86480000000000001</v>
      </c>
      <c r="AO1310">
        <v>0.83199999999999996</v>
      </c>
      <c r="AP1310">
        <v>3.2800000000000003E-2</v>
      </c>
      <c r="AQ1310">
        <v>0.92027000710368156</v>
      </c>
      <c r="AR1310">
        <v>0.88747000694274902</v>
      </c>
      <c r="AS1310">
        <v>3.2800000160932541E-2</v>
      </c>
      <c r="AT1310" t="s">
        <v>111</v>
      </c>
      <c r="AU1310" t="s">
        <v>135</v>
      </c>
      <c r="AW1310" t="s">
        <v>125</v>
      </c>
      <c r="AX1310" t="s">
        <v>84</v>
      </c>
      <c r="AY1310" t="s">
        <v>97</v>
      </c>
      <c r="AZ1310" t="s">
        <v>98</v>
      </c>
      <c r="BA1310" t="s">
        <v>99</v>
      </c>
      <c r="BB1310" t="s">
        <v>100</v>
      </c>
      <c r="BC1310" t="s">
        <v>626</v>
      </c>
      <c r="BD1310" t="s">
        <v>627</v>
      </c>
      <c r="BF1310" t="s">
        <v>627</v>
      </c>
      <c r="BG1310" t="s">
        <v>7812</v>
      </c>
      <c r="BH1310" s="6">
        <v>44349</v>
      </c>
      <c r="BI1310" s="6">
        <v>44362</v>
      </c>
      <c r="BJ1310" s="32">
        <f t="shared" si="61"/>
        <v>2021</v>
      </c>
      <c r="BK1310" t="s">
        <v>104</v>
      </c>
      <c r="BL1310" t="s">
        <v>111</v>
      </c>
      <c r="BM1310" t="s">
        <v>86</v>
      </c>
      <c r="BN1310" t="s">
        <v>85</v>
      </c>
      <c r="BO1310" t="s">
        <v>176</v>
      </c>
      <c r="BP1310" t="str">
        <f t="shared" si="62"/>
        <v>02</v>
      </c>
    </row>
    <row r="1311" spans="1:68" x14ac:dyDescent="0.25">
      <c r="A1311">
        <v>2023</v>
      </c>
      <c r="B1311" t="s">
        <v>7815</v>
      </c>
      <c r="C1311" t="s">
        <v>7816</v>
      </c>
      <c r="D1311" t="s">
        <v>7817</v>
      </c>
      <c r="E1311">
        <v>20210612</v>
      </c>
      <c r="F1311">
        <v>20210618</v>
      </c>
      <c r="G1311" t="str">
        <f t="shared" si="60"/>
        <v>2021</v>
      </c>
      <c r="H1311">
        <v>7</v>
      </c>
      <c r="I1311" t="s">
        <v>7818</v>
      </c>
      <c r="J1311" t="s">
        <v>7819</v>
      </c>
      <c r="K1311" t="s">
        <v>83</v>
      </c>
      <c r="L1311" t="s">
        <v>84</v>
      </c>
      <c r="M1311" t="s">
        <v>85</v>
      </c>
      <c r="N1311" t="s">
        <v>86</v>
      </c>
      <c r="O1311">
        <v>205</v>
      </c>
      <c r="P1311" t="s">
        <v>118</v>
      </c>
      <c r="Q1311" t="s">
        <v>147</v>
      </c>
      <c r="R1311" t="s">
        <v>148</v>
      </c>
      <c r="S1311">
        <v>23149</v>
      </c>
      <c r="T1311">
        <v>8634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480</v>
      </c>
      <c r="AA1311">
        <v>975</v>
      </c>
      <c r="AB1311">
        <v>64349</v>
      </c>
      <c r="AC1311" t="s">
        <v>135</v>
      </c>
      <c r="AD1311" t="s">
        <v>136</v>
      </c>
      <c r="AE1311" t="s">
        <v>175</v>
      </c>
      <c r="AF1311" t="s">
        <v>176</v>
      </c>
      <c r="AG1311">
        <v>10</v>
      </c>
      <c r="AH1311">
        <v>3</v>
      </c>
      <c r="AI1311">
        <v>19</v>
      </c>
      <c r="AJ1311">
        <v>79361</v>
      </c>
      <c r="AK1311">
        <v>1212</v>
      </c>
      <c r="AL1311">
        <v>1</v>
      </c>
      <c r="AM1311">
        <v>6665</v>
      </c>
      <c r="AN1311">
        <v>1.0760000000000001</v>
      </c>
      <c r="AO1311">
        <v>1.0598000000000001</v>
      </c>
      <c r="AP1311">
        <v>1.6199999999999999E-2</v>
      </c>
      <c r="AQ1311">
        <v>1.0598000288009644</v>
      </c>
      <c r="AR1311">
        <v>1.0598000288009644</v>
      </c>
      <c r="AS1311">
        <v>0</v>
      </c>
      <c r="AT1311" t="s">
        <v>177</v>
      </c>
      <c r="AU1311" t="s">
        <v>135</v>
      </c>
      <c r="AW1311" t="s">
        <v>125</v>
      </c>
      <c r="AX1311" t="s">
        <v>84</v>
      </c>
      <c r="AY1311" t="s">
        <v>112</v>
      </c>
      <c r="AZ1311" t="s">
        <v>98</v>
      </c>
      <c r="BA1311" t="s">
        <v>99</v>
      </c>
      <c r="BB1311" t="s">
        <v>100</v>
      </c>
      <c r="BC1311" t="s">
        <v>229</v>
      </c>
      <c r="BD1311" t="s">
        <v>1149</v>
      </c>
      <c r="BF1311" t="s">
        <v>1149</v>
      </c>
      <c r="BG1311" t="s">
        <v>7816</v>
      </c>
      <c r="BH1311" s="6">
        <v>44362</v>
      </c>
      <c r="BI1311" s="6">
        <v>44365</v>
      </c>
      <c r="BJ1311" s="32">
        <f t="shared" si="61"/>
        <v>2021</v>
      </c>
      <c r="BK1311" t="s">
        <v>104</v>
      </c>
      <c r="BL1311" t="s">
        <v>177</v>
      </c>
      <c r="BM1311" t="s">
        <v>86</v>
      </c>
      <c r="BN1311" t="s">
        <v>85</v>
      </c>
      <c r="BO1311" t="s">
        <v>176</v>
      </c>
      <c r="BP1311" t="str">
        <f t="shared" si="62"/>
        <v>02</v>
      </c>
    </row>
    <row r="1312" spans="1:68" x14ac:dyDescent="0.25">
      <c r="A1312">
        <v>2023</v>
      </c>
      <c r="B1312" t="s">
        <v>7820</v>
      </c>
      <c r="C1312" t="s">
        <v>7821</v>
      </c>
      <c r="D1312" t="s">
        <v>7822</v>
      </c>
      <c r="E1312">
        <v>20210605</v>
      </c>
      <c r="F1312">
        <v>20210622</v>
      </c>
      <c r="G1312" t="str">
        <f t="shared" si="60"/>
        <v>2021</v>
      </c>
      <c r="H1312">
        <v>18</v>
      </c>
      <c r="I1312" t="s">
        <v>3522</v>
      </c>
      <c r="J1312" t="s">
        <v>7823</v>
      </c>
      <c r="K1312" t="s">
        <v>83</v>
      </c>
      <c r="L1312" t="s">
        <v>84</v>
      </c>
      <c r="M1312" t="s">
        <v>85</v>
      </c>
      <c r="N1312" t="s">
        <v>86</v>
      </c>
      <c r="O1312">
        <v>205</v>
      </c>
      <c r="P1312" t="s">
        <v>87</v>
      </c>
      <c r="Q1312" t="s">
        <v>185</v>
      </c>
      <c r="R1312" t="s">
        <v>186</v>
      </c>
      <c r="S1312">
        <v>71026</v>
      </c>
      <c r="T1312">
        <v>19965</v>
      </c>
      <c r="U1312">
        <v>13392</v>
      </c>
      <c r="V1312">
        <v>0</v>
      </c>
      <c r="W1312">
        <v>12.88</v>
      </c>
      <c r="X1312">
        <v>5478.68</v>
      </c>
      <c r="Y1312">
        <v>8611.56</v>
      </c>
      <c r="Z1312">
        <v>1280</v>
      </c>
      <c r="AA1312">
        <v>2175</v>
      </c>
      <c r="AB1312">
        <v>140525</v>
      </c>
      <c r="AC1312" t="s">
        <v>121</v>
      </c>
      <c r="AD1312" t="s">
        <v>122</v>
      </c>
      <c r="AE1312" t="s">
        <v>187</v>
      </c>
      <c r="AF1312" t="s">
        <v>188</v>
      </c>
      <c r="AG1312">
        <v>12</v>
      </c>
      <c r="AH1312">
        <v>4</v>
      </c>
      <c r="AI1312">
        <v>22</v>
      </c>
      <c r="AJ1312">
        <v>149512</v>
      </c>
      <c r="AK1312">
        <v>25936</v>
      </c>
      <c r="AL1312">
        <v>1</v>
      </c>
      <c r="AM1312">
        <v>52107</v>
      </c>
      <c r="AN1312">
        <v>2.343</v>
      </c>
      <c r="AO1312">
        <v>1.9965999999999999</v>
      </c>
      <c r="AP1312">
        <v>0.34639999999999999</v>
      </c>
      <c r="AQ1312">
        <v>2.3430000245571136</v>
      </c>
      <c r="AR1312">
        <v>1.9966000318527222</v>
      </c>
      <c r="AS1312">
        <v>0.34639999270439148</v>
      </c>
      <c r="AT1312" t="s">
        <v>242</v>
      </c>
      <c r="AU1312" t="s">
        <v>121</v>
      </c>
      <c r="AV1312" t="s">
        <v>121</v>
      </c>
      <c r="AW1312" t="s">
        <v>587</v>
      </c>
      <c r="AX1312" t="s">
        <v>84</v>
      </c>
      <c r="AY1312" t="s">
        <v>998</v>
      </c>
      <c r="AZ1312" t="s">
        <v>98</v>
      </c>
      <c r="BA1312" t="s">
        <v>99</v>
      </c>
      <c r="BB1312" t="s">
        <v>554</v>
      </c>
      <c r="BC1312" t="s">
        <v>101</v>
      </c>
      <c r="BD1312" t="s">
        <v>192</v>
      </c>
      <c r="BE1312" t="s">
        <v>193</v>
      </c>
      <c r="BF1312" t="s">
        <v>193</v>
      </c>
      <c r="BG1312" t="s">
        <v>7821</v>
      </c>
      <c r="BH1312" s="6">
        <v>44356</v>
      </c>
      <c r="BI1312" s="6">
        <v>44369</v>
      </c>
      <c r="BJ1312" s="32">
        <f t="shared" si="61"/>
        <v>2021</v>
      </c>
      <c r="BK1312" t="s">
        <v>104</v>
      </c>
      <c r="BL1312" t="s">
        <v>242</v>
      </c>
      <c r="BM1312" t="s">
        <v>86</v>
      </c>
      <c r="BN1312" t="s">
        <v>85</v>
      </c>
      <c r="BO1312" t="s">
        <v>124</v>
      </c>
      <c r="BP1312" t="str">
        <f t="shared" si="62"/>
        <v>31</v>
      </c>
    </row>
    <row r="1313" spans="1:68" x14ac:dyDescent="0.25">
      <c r="A1313">
        <v>2023</v>
      </c>
      <c r="B1313" t="s">
        <v>7824</v>
      </c>
      <c r="C1313" t="s">
        <v>7825</v>
      </c>
      <c r="D1313" t="s">
        <v>7826</v>
      </c>
      <c r="E1313">
        <v>20210621</v>
      </c>
      <c r="F1313">
        <v>20210806</v>
      </c>
      <c r="G1313" t="str">
        <f t="shared" si="60"/>
        <v>2021</v>
      </c>
      <c r="H1313">
        <v>47</v>
      </c>
      <c r="I1313" t="s">
        <v>7827</v>
      </c>
      <c r="J1313" t="s">
        <v>5299</v>
      </c>
      <c r="K1313" t="s">
        <v>220</v>
      </c>
      <c r="L1313" t="s">
        <v>221</v>
      </c>
      <c r="M1313" t="s">
        <v>222</v>
      </c>
      <c r="N1313" t="s">
        <v>223</v>
      </c>
      <c r="O1313">
        <v>211</v>
      </c>
      <c r="P1313" t="s">
        <v>118</v>
      </c>
      <c r="Q1313" t="s">
        <v>490</v>
      </c>
      <c r="R1313" t="s">
        <v>491</v>
      </c>
      <c r="S1313">
        <v>122101</v>
      </c>
      <c r="T1313">
        <v>59895</v>
      </c>
      <c r="U1313">
        <v>0</v>
      </c>
      <c r="V1313">
        <v>0</v>
      </c>
      <c r="W1313">
        <v>434.77</v>
      </c>
      <c r="X1313">
        <v>2948.05</v>
      </c>
      <c r="Y1313">
        <v>2545.84</v>
      </c>
      <c r="Z1313">
        <v>3680</v>
      </c>
      <c r="AA1313">
        <v>6150</v>
      </c>
      <c r="AB1313">
        <v>226467</v>
      </c>
      <c r="AC1313" t="s">
        <v>83</v>
      </c>
      <c r="AD1313" t="s">
        <v>84</v>
      </c>
      <c r="AE1313" t="s">
        <v>85</v>
      </c>
      <c r="AF1313" t="s">
        <v>86</v>
      </c>
      <c r="AG1313">
        <v>7</v>
      </c>
      <c r="AH1313">
        <v>2</v>
      </c>
      <c r="AI1313">
        <v>15</v>
      </c>
      <c r="AJ1313">
        <v>68481</v>
      </c>
      <c r="AK1313">
        <v>671</v>
      </c>
      <c r="AL1313">
        <v>1</v>
      </c>
      <c r="AM1313">
        <v>4098</v>
      </c>
      <c r="AN1313">
        <v>0.92349999999999999</v>
      </c>
      <c r="AO1313">
        <v>0.91449999999999998</v>
      </c>
      <c r="AP1313">
        <v>8.9999999999999993E-3</v>
      </c>
      <c r="AQ1313">
        <v>3.4682901166379452</v>
      </c>
      <c r="AR1313">
        <v>3.4228401184082031</v>
      </c>
      <c r="AS1313">
        <v>4.544999822974205E-2</v>
      </c>
      <c r="AT1313" t="s">
        <v>139</v>
      </c>
      <c r="AU1313" t="s">
        <v>220</v>
      </c>
      <c r="AW1313" t="s">
        <v>125</v>
      </c>
      <c r="AX1313" t="s">
        <v>84</v>
      </c>
      <c r="AY1313" t="s">
        <v>2367</v>
      </c>
      <c r="AZ1313" t="s">
        <v>98</v>
      </c>
      <c r="BA1313" t="s">
        <v>1009</v>
      </c>
      <c r="BB1313" t="s">
        <v>1010</v>
      </c>
      <c r="BC1313" t="s">
        <v>229</v>
      </c>
      <c r="BD1313" t="s">
        <v>1149</v>
      </c>
      <c r="BF1313" t="s">
        <v>1149</v>
      </c>
      <c r="BG1313" t="s">
        <v>7825</v>
      </c>
      <c r="BH1313" s="6">
        <v>44368</v>
      </c>
      <c r="BI1313" s="6">
        <v>44385</v>
      </c>
      <c r="BJ1313" s="32">
        <f t="shared" si="61"/>
        <v>2021</v>
      </c>
      <c r="BK1313" t="s">
        <v>104</v>
      </c>
      <c r="BL1313" t="s">
        <v>214</v>
      </c>
      <c r="BM1313" t="s">
        <v>86</v>
      </c>
      <c r="BN1313" t="s">
        <v>85</v>
      </c>
      <c r="BP1313" t="str">
        <f t="shared" si="62"/>
        <v/>
      </c>
    </row>
    <row r="1314" spans="1:68" x14ac:dyDescent="0.25">
      <c r="A1314">
        <v>2023</v>
      </c>
      <c r="B1314" t="s">
        <v>7828</v>
      </c>
      <c r="C1314" t="s">
        <v>4334</v>
      </c>
      <c r="D1314" t="s">
        <v>4335</v>
      </c>
      <c r="E1314">
        <v>20210618</v>
      </c>
      <c r="F1314">
        <v>20210708</v>
      </c>
      <c r="G1314" t="str">
        <f t="shared" si="60"/>
        <v>2021</v>
      </c>
      <c r="H1314">
        <v>21</v>
      </c>
      <c r="I1314" t="s">
        <v>7829</v>
      </c>
      <c r="J1314" t="s">
        <v>1761</v>
      </c>
      <c r="K1314" t="s">
        <v>83</v>
      </c>
      <c r="L1314" t="s">
        <v>84</v>
      </c>
      <c r="M1314" t="s">
        <v>85</v>
      </c>
      <c r="N1314" t="s">
        <v>86</v>
      </c>
      <c r="O1314">
        <v>211</v>
      </c>
      <c r="P1314" t="s">
        <v>118</v>
      </c>
      <c r="Q1314" t="s">
        <v>1602</v>
      </c>
      <c r="R1314" t="s">
        <v>1603</v>
      </c>
      <c r="S1314">
        <v>61867</v>
      </c>
      <c r="T1314">
        <v>26580</v>
      </c>
      <c r="U1314">
        <v>0</v>
      </c>
      <c r="V1314">
        <v>0</v>
      </c>
      <c r="W1314">
        <v>0</v>
      </c>
      <c r="X1314">
        <v>11931.65</v>
      </c>
      <c r="Y1314">
        <v>0</v>
      </c>
      <c r="Z1314">
        <v>1600</v>
      </c>
      <c r="AA1314">
        <v>3000</v>
      </c>
      <c r="AB1314">
        <v>68842</v>
      </c>
      <c r="AC1314" t="s">
        <v>135</v>
      </c>
      <c r="AD1314" t="s">
        <v>136</v>
      </c>
      <c r="AE1314" t="s">
        <v>175</v>
      </c>
      <c r="AF1314" t="s">
        <v>176</v>
      </c>
      <c r="AG1314">
        <v>6</v>
      </c>
      <c r="AH1314">
        <v>2</v>
      </c>
      <c r="AI1314">
        <v>14</v>
      </c>
      <c r="AJ1314">
        <v>47360</v>
      </c>
      <c r="AK1314">
        <v>9810</v>
      </c>
      <c r="AL1314">
        <v>1</v>
      </c>
      <c r="AM1314">
        <v>22064</v>
      </c>
      <c r="AN1314">
        <v>0.76349999999999996</v>
      </c>
      <c r="AO1314">
        <v>0.63249999999999995</v>
      </c>
      <c r="AP1314">
        <v>0.13100000000000001</v>
      </c>
      <c r="AQ1314">
        <v>1.2062500268220901</v>
      </c>
      <c r="AR1314">
        <v>1.0752500295639038</v>
      </c>
      <c r="AS1314">
        <v>0.13099999725818634</v>
      </c>
      <c r="AT1314" t="s">
        <v>111</v>
      </c>
      <c r="AU1314" t="s">
        <v>83</v>
      </c>
      <c r="AW1314" t="s">
        <v>125</v>
      </c>
      <c r="AX1314" t="s">
        <v>84</v>
      </c>
      <c r="AY1314" t="s">
        <v>112</v>
      </c>
      <c r="AZ1314" t="s">
        <v>98</v>
      </c>
      <c r="BA1314" t="s">
        <v>99</v>
      </c>
      <c r="BB1314" t="s">
        <v>100</v>
      </c>
      <c r="BC1314" t="s">
        <v>2240</v>
      </c>
      <c r="BD1314" t="s">
        <v>4792</v>
      </c>
      <c r="BF1314" t="s">
        <v>4792</v>
      </c>
      <c r="BG1314" t="s">
        <v>4334</v>
      </c>
      <c r="BH1314" s="6">
        <v>44375</v>
      </c>
      <c r="BI1314" s="6">
        <v>44385</v>
      </c>
      <c r="BJ1314" s="32">
        <f t="shared" si="61"/>
        <v>2021</v>
      </c>
      <c r="BK1314" t="s">
        <v>104</v>
      </c>
      <c r="BL1314" t="s">
        <v>111</v>
      </c>
      <c r="BM1314" t="s">
        <v>86</v>
      </c>
      <c r="BN1314" t="s">
        <v>85</v>
      </c>
      <c r="BO1314" t="s">
        <v>176</v>
      </c>
      <c r="BP1314" t="str">
        <f t="shared" si="62"/>
        <v>02</v>
      </c>
    </row>
    <row r="1315" spans="1:68" x14ac:dyDescent="0.25">
      <c r="A1315">
        <v>2023</v>
      </c>
      <c r="B1315" t="s">
        <v>7830</v>
      </c>
      <c r="C1315" t="s">
        <v>2772</v>
      </c>
      <c r="D1315" t="s">
        <v>2773</v>
      </c>
      <c r="E1315">
        <v>20210613</v>
      </c>
      <c r="F1315">
        <v>20210720</v>
      </c>
      <c r="G1315" t="str">
        <f t="shared" si="60"/>
        <v>2021</v>
      </c>
      <c r="H1315">
        <v>38</v>
      </c>
      <c r="I1315" t="s">
        <v>7831</v>
      </c>
      <c r="J1315" t="s">
        <v>7832</v>
      </c>
      <c r="K1315" t="s">
        <v>83</v>
      </c>
      <c r="L1315" t="s">
        <v>84</v>
      </c>
      <c r="M1315" t="s">
        <v>85</v>
      </c>
      <c r="N1315" t="s">
        <v>86</v>
      </c>
      <c r="O1315">
        <v>211</v>
      </c>
      <c r="P1315" t="s">
        <v>118</v>
      </c>
      <c r="Q1315" t="s">
        <v>403</v>
      </c>
      <c r="R1315" t="s">
        <v>404</v>
      </c>
      <c r="S1315">
        <v>90217</v>
      </c>
      <c r="T1315">
        <v>49195</v>
      </c>
      <c r="U1315">
        <v>0</v>
      </c>
      <c r="V1315">
        <v>0</v>
      </c>
      <c r="W1315">
        <v>4121.93</v>
      </c>
      <c r="X1315">
        <v>2739.34</v>
      </c>
      <c r="Y1315">
        <v>0</v>
      </c>
      <c r="Z1315">
        <v>2960</v>
      </c>
      <c r="AA1315">
        <v>8250</v>
      </c>
      <c r="AB1315">
        <v>123438</v>
      </c>
      <c r="AC1315" t="s">
        <v>157</v>
      </c>
      <c r="AD1315" t="s">
        <v>158</v>
      </c>
      <c r="AE1315" t="s">
        <v>159</v>
      </c>
      <c r="AF1315" t="s">
        <v>160</v>
      </c>
      <c r="AG1315">
        <v>8</v>
      </c>
      <c r="AH1315">
        <v>3</v>
      </c>
      <c r="AI1315">
        <v>15</v>
      </c>
      <c r="AJ1315">
        <v>59996</v>
      </c>
      <c r="AK1315">
        <v>1485</v>
      </c>
      <c r="AL1315">
        <v>1</v>
      </c>
      <c r="AM1315">
        <v>5788</v>
      </c>
      <c r="AN1315">
        <v>0.82099999999999995</v>
      </c>
      <c r="AO1315">
        <v>0.80120000000000002</v>
      </c>
      <c r="AP1315">
        <v>1.9800000000000002E-2</v>
      </c>
      <c r="AQ1315">
        <v>2.2338599786162376</v>
      </c>
      <c r="AR1315">
        <v>2.1832699775695801</v>
      </c>
      <c r="AS1315">
        <v>5.0590001046657562E-2</v>
      </c>
      <c r="AT1315" t="s">
        <v>111</v>
      </c>
      <c r="AU1315" t="s">
        <v>157</v>
      </c>
      <c r="AW1315" t="s">
        <v>125</v>
      </c>
      <c r="AX1315" t="s">
        <v>84</v>
      </c>
      <c r="AY1315" t="s">
        <v>1320</v>
      </c>
      <c r="AZ1315" t="s">
        <v>98</v>
      </c>
      <c r="BA1315" t="s">
        <v>99</v>
      </c>
      <c r="BB1315" t="s">
        <v>191</v>
      </c>
      <c r="BC1315" t="s">
        <v>1189</v>
      </c>
      <c r="BD1315" t="s">
        <v>1190</v>
      </c>
      <c r="BF1315" t="s">
        <v>1190</v>
      </c>
      <c r="BG1315" t="s">
        <v>2772</v>
      </c>
      <c r="BH1315" s="6">
        <v>44376</v>
      </c>
      <c r="BI1315" s="6">
        <v>44397</v>
      </c>
      <c r="BJ1315" s="32">
        <f t="shared" si="61"/>
        <v>2021</v>
      </c>
      <c r="BK1315" t="s">
        <v>104</v>
      </c>
      <c r="BL1315" t="s">
        <v>111</v>
      </c>
      <c r="BM1315" t="s">
        <v>86</v>
      </c>
      <c r="BN1315" t="s">
        <v>85</v>
      </c>
      <c r="BO1315" t="s">
        <v>160</v>
      </c>
      <c r="BP1315" t="str">
        <f t="shared" si="62"/>
        <v>03</v>
      </c>
    </row>
    <row r="1316" spans="1:68" x14ac:dyDescent="0.25">
      <c r="A1316">
        <v>2023</v>
      </c>
      <c r="B1316" t="s">
        <v>7833</v>
      </c>
      <c r="C1316" t="s">
        <v>7834</v>
      </c>
      <c r="D1316" t="s">
        <v>7835</v>
      </c>
      <c r="E1316">
        <v>20210711</v>
      </c>
      <c r="F1316">
        <v>20210720</v>
      </c>
      <c r="G1316" t="str">
        <f t="shared" si="60"/>
        <v>2021</v>
      </c>
      <c r="H1316">
        <v>10</v>
      </c>
      <c r="I1316" t="s">
        <v>7836</v>
      </c>
      <c r="J1316" t="s">
        <v>7837</v>
      </c>
      <c r="K1316" t="s">
        <v>83</v>
      </c>
      <c r="L1316" t="s">
        <v>84</v>
      </c>
      <c r="M1316" t="s">
        <v>85</v>
      </c>
      <c r="N1316" t="s">
        <v>86</v>
      </c>
      <c r="O1316">
        <v>211</v>
      </c>
      <c r="P1316" t="s">
        <v>118</v>
      </c>
      <c r="Q1316" t="s">
        <v>1024</v>
      </c>
      <c r="R1316" t="s">
        <v>1025</v>
      </c>
      <c r="S1316">
        <v>22027</v>
      </c>
      <c r="T1316">
        <v>12526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720</v>
      </c>
      <c r="AA1316">
        <v>1050</v>
      </c>
      <c r="AB1316">
        <v>27916</v>
      </c>
      <c r="AC1316" t="s">
        <v>135</v>
      </c>
      <c r="AD1316" t="s">
        <v>136</v>
      </c>
      <c r="AE1316" t="s">
        <v>175</v>
      </c>
      <c r="AF1316" t="s">
        <v>176</v>
      </c>
      <c r="AG1316">
        <v>6</v>
      </c>
      <c r="AH1316">
        <v>2</v>
      </c>
      <c r="AI1316">
        <v>12</v>
      </c>
      <c r="AJ1316">
        <v>36566</v>
      </c>
      <c r="AK1316">
        <v>228</v>
      </c>
      <c r="AL1316">
        <v>1</v>
      </c>
      <c r="AM1316">
        <v>1585</v>
      </c>
      <c r="AN1316">
        <v>0.49130000000000001</v>
      </c>
      <c r="AO1316">
        <v>0.48830000000000001</v>
      </c>
      <c r="AP1316">
        <v>3.0000000000000001E-3</v>
      </c>
      <c r="AQ1316">
        <v>0.48829999566078186</v>
      </c>
      <c r="AR1316">
        <v>0.48829999566078186</v>
      </c>
      <c r="AS1316">
        <v>0</v>
      </c>
      <c r="AT1316" t="s">
        <v>139</v>
      </c>
      <c r="AU1316" t="s">
        <v>83</v>
      </c>
      <c r="AW1316" t="s">
        <v>125</v>
      </c>
      <c r="AX1316" t="s">
        <v>84</v>
      </c>
      <c r="AY1316" t="s">
        <v>112</v>
      </c>
      <c r="AZ1316" t="s">
        <v>98</v>
      </c>
      <c r="BA1316" t="s">
        <v>99</v>
      </c>
      <c r="BB1316" t="s">
        <v>100</v>
      </c>
      <c r="BC1316" t="s">
        <v>2187</v>
      </c>
      <c r="BD1316" t="s">
        <v>2188</v>
      </c>
      <c r="BF1316" t="s">
        <v>2188</v>
      </c>
      <c r="BG1316" t="s">
        <v>7834</v>
      </c>
      <c r="BH1316" s="6">
        <v>44392</v>
      </c>
      <c r="BI1316" s="6">
        <v>44397</v>
      </c>
      <c r="BJ1316" s="32">
        <f t="shared" si="61"/>
        <v>2021</v>
      </c>
      <c r="BK1316" t="s">
        <v>104</v>
      </c>
      <c r="BL1316" t="s">
        <v>139</v>
      </c>
      <c r="BM1316" t="s">
        <v>86</v>
      </c>
      <c r="BN1316" t="s">
        <v>85</v>
      </c>
      <c r="BO1316" t="s">
        <v>176</v>
      </c>
      <c r="BP1316" t="str">
        <f t="shared" si="62"/>
        <v>02</v>
      </c>
    </row>
    <row r="1317" spans="1:68" x14ac:dyDescent="0.25">
      <c r="A1317">
        <v>2023</v>
      </c>
      <c r="B1317" t="s">
        <v>7838</v>
      </c>
      <c r="C1317" t="s">
        <v>7839</v>
      </c>
      <c r="D1317" t="s">
        <v>7840</v>
      </c>
      <c r="E1317">
        <v>20210612</v>
      </c>
      <c r="F1317">
        <v>20210721</v>
      </c>
      <c r="G1317" t="str">
        <f t="shared" si="60"/>
        <v>2021</v>
      </c>
      <c r="H1317">
        <v>40</v>
      </c>
      <c r="I1317" t="s">
        <v>7841</v>
      </c>
      <c r="J1317" t="s">
        <v>1503</v>
      </c>
      <c r="K1317" t="s">
        <v>83</v>
      </c>
      <c r="L1317" t="s">
        <v>84</v>
      </c>
      <c r="M1317" t="s">
        <v>85</v>
      </c>
      <c r="N1317" t="s">
        <v>86</v>
      </c>
      <c r="O1317">
        <v>211</v>
      </c>
      <c r="P1317" t="s">
        <v>118</v>
      </c>
      <c r="Q1317" t="s">
        <v>2587</v>
      </c>
      <c r="R1317" t="s">
        <v>2588</v>
      </c>
      <c r="S1317">
        <v>84420</v>
      </c>
      <c r="T1317">
        <v>43551</v>
      </c>
      <c r="U1317">
        <v>0</v>
      </c>
      <c r="V1317">
        <v>0</v>
      </c>
      <c r="W1317">
        <v>2578.17</v>
      </c>
      <c r="X1317">
        <v>0</v>
      </c>
      <c r="Y1317">
        <v>0</v>
      </c>
      <c r="Z1317">
        <v>3880</v>
      </c>
      <c r="AA1317">
        <v>2925</v>
      </c>
      <c r="AB1317">
        <v>128679</v>
      </c>
      <c r="AC1317" t="s">
        <v>161</v>
      </c>
      <c r="AD1317" t="s">
        <v>1689</v>
      </c>
      <c r="AE1317" t="s">
        <v>1690</v>
      </c>
      <c r="AF1317" t="s">
        <v>1691</v>
      </c>
      <c r="AG1317">
        <v>5</v>
      </c>
      <c r="AH1317">
        <v>2</v>
      </c>
      <c r="AI1317">
        <v>11</v>
      </c>
      <c r="AJ1317">
        <v>36557</v>
      </c>
      <c r="AK1317">
        <v>1101</v>
      </c>
      <c r="AL1317">
        <v>1</v>
      </c>
      <c r="AM1317">
        <v>4487</v>
      </c>
      <c r="AN1317">
        <v>0.50290000000000001</v>
      </c>
      <c r="AO1317">
        <v>0.48820000000000002</v>
      </c>
      <c r="AP1317">
        <v>1.47E-2</v>
      </c>
      <c r="AQ1317">
        <v>2.2018399881199002</v>
      </c>
      <c r="AR1317">
        <v>2.1871399879455566</v>
      </c>
      <c r="AS1317">
        <v>1.4700000174343586E-2</v>
      </c>
      <c r="AT1317" t="s">
        <v>139</v>
      </c>
      <c r="AU1317" t="s">
        <v>83</v>
      </c>
      <c r="AW1317" t="s">
        <v>125</v>
      </c>
      <c r="AX1317" t="s">
        <v>84</v>
      </c>
      <c r="AY1317" t="s">
        <v>998</v>
      </c>
      <c r="AZ1317" t="s">
        <v>98</v>
      </c>
      <c r="BA1317" t="s">
        <v>99</v>
      </c>
      <c r="BB1317" t="s">
        <v>554</v>
      </c>
      <c r="BC1317" t="s">
        <v>1693</v>
      </c>
      <c r="BD1317" t="s">
        <v>1694</v>
      </c>
      <c r="BE1317" t="s">
        <v>1695</v>
      </c>
      <c r="BF1317" t="s">
        <v>1695</v>
      </c>
      <c r="BG1317" t="s">
        <v>7839</v>
      </c>
      <c r="BH1317" s="6">
        <v>44378</v>
      </c>
      <c r="BI1317" s="6">
        <v>44398</v>
      </c>
      <c r="BJ1317" s="32">
        <f t="shared" si="61"/>
        <v>2021</v>
      </c>
      <c r="BK1317" t="s">
        <v>104</v>
      </c>
      <c r="BL1317" t="s">
        <v>139</v>
      </c>
      <c r="BM1317" t="s">
        <v>86</v>
      </c>
      <c r="BN1317" t="s">
        <v>85</v>
      </c>
      <c r="BO1317" t="s">
        <v>1691</v>
      </c>
      <c r="BP1317" t="str">
        <f t="shared" si="62"/>
        <v>05</v>
      </c>
    </row>
    <row r="1318" spans="1:68" x14ac:dyDescent="0.25">
      <c r="A1318">
        <v>2023</v>
      </c>
      <c r="B1318" t="s">
        <v>7842</v>
      </c>
      <c r="C1318" t="s">
        <v>7843</v>
      </c>
      <c r="D1318" t="s">
        <v>7844</v>
      </c>
      <c r="E1318">
        <v>20210709</v>
      </c>
      <c r="F1318">
        <v>20210728</v>
      </c>
      <c r="G1318" t="str">
        <f t="shared" si="60"/>
        <v>2021</v>
      </c>
      <c r="H1318">
        <v>20</v>
      </c>
      <c r="I1318" t="s">
        <v>7845</v>
      </c>
      <c r="J1318" t="s">
        <v>7578</v>
      </c>
      <c r="K1318" t="s">
        <v>83</v>
      </c>
      <c r="L1318" t="s">
        <v>84</v>
      </c>
      <c r="M1318" t="s">
        <v>85</v>
      </c>
      <c r="N1318" t="s">
        <v>86</v>
      </c>
      <c r="O1318">
        <v>211</v>
      </c>
      <c r="P1318" t="s">
        <v>118</v>
      </c>
      <c r="Q1318" t="s">
        <v>1701</v>
      </c>
      <c r="R1318" t="s">
        <v>1702</v>
      </c>
      <c r="S1318">
        <v>56148</v>
      </c>
      <c r="T1318">
        <v>26589</v>
      </c>
      <c r="U1318">
        <v>0</v>
      </c>
      <c r="V1318">
        <v>0</v>
      </c>
      <c r="W1318">
        <v>3327.54</v>
      </c>
      <c r="X1318">
        <v>8218.02</v>
      </c>
      <c r="Y1318">
        <v>0</v>
      </c>
      <c r="Z1318">
        <v>1520</v>
      </c>
      <c r="AA1318">
        <v>3750</v>
      </c>
      <c r="AB1318">
        <v>79568</v>
      </c>
      <c r="AC1318" t="s">
        <v>135</v>
      </c>
      <c r="AD1318" t="s">
        <v>136</v>
      </c>
      <c r="AE1318" t="s">
        <v>175</v>
      </c>
      <c r="AF1318" t="s">
        <v>176</v>
      </c>
      <c r="AG1318">
        <v>8</v>
      </c>
      <c r="AH1318">
        <v>3</v>
      </c>
      <c r="AI1318">
        <v>18</v>
      </c>
      <c r="AJ1318">
        <v>54959</v>
      </c>
      <c r="AK1318">
        <v>1125</v>
      </c>
      <c r="AL1318">
        <v>1</v>
      </c>
      <c r="AM1318">
        <v>5861</v>
      </c>
      <c r="AN1318">
        <v>0.74890000000000001</v>
      </c>
      <c r="AO1318">
        <v>0.7339</v>
      </c>
      <c r="AP1318">
        <v>1.4999999999999999E-2</v>
      </c>
      <c r="AQ1318">
        <v>0.95216001570224762</v>
      </c>
      <c r="AR1318">
        <v>0.84398001432418823</v>
      </c>
      <c r="AS1318">
        <v>0.10818000137805939</v>
      </c>
      <c r="AT1318" t="s">
        <v>94</v>
      </c>
      <c r="AU1318" t="s">
        <v>83</v>
      </c>
      <c r="AW1318" t="s">
        <v>125</v>
      </c>
      <c r="AX1318" t="s">
        <v>84</v>
      </c>
      <c r="AY1318" t="s">
        <v>112</v>
      </c>
      <c r="AZ1318" t="s">
        <v>98</v>
      </c>
      <c r="BA1318" t="s">
        <v>99</v>
      </c>
      <c r="BB1318" t="s">
        <v>100</v>
      </c>
      <c r="BC1318" t="s">
        <v>284</v>
      </c>
      <c r="BD1318" t="s">
        <v>7846</v>
      </c>
      <c r="BF1318" t="s">
        <v>7846</v>
      </c>
      <c r="BG1318" t="s">
        <v>7843</v>
      </c>
      <c r="BH1318" s="6">
        <v>44393</v>
      </c>
      <c r="BI1318" s="6">
        <v>44405</v>
      </c>
      <c r="BJ1318" s="32">
        <f t="shared" si="61"/>
        <v>2021</v>
      </c>
      <c r="BK1318" t="s">
        <v>104</v>
      </c>
      <c r="BL1318" t="s">
        <v>94</v>
      </c>
      <c r="BM1318" t="s">
        <v>86</v>
      </c>
      <c r="BN1318" t="s">
        <v>85</v>
      </c>
      <c r="BO1318" t="s">
        <v>176</v>
      </c>
      <c r="BP1318" t="str">
        <f t="shared" si="62"/>
        <v>02</v>
      </c>
    </row>
    <row r="1319" spans="1:68" x14ac:dyDescent="0.25">
      <c r="A1319">
        <v>2023</v>
      </c>
      <c r="B1319" t="s">
        <v>7847</v>
      </c>
      <c r="C1319" t="s">
        <v>7848</v>
      </c>
      <c r="D1319" t="s">
        <v>7849</v>
      </c>
      <c r="E1319">
        <v>20210519</v>
      </c>
      <c r="F1319">
        <v>20210521</v>
      </c>
      <c r="G1319" t="str">
        <f t="shared" si="60"/>
        <v>2021</v>
      </c>
      <c r="H1319">
        <v>3</v>
      </c>
      <c r="I1319" t="s">
        <v>7850</v>
      </c>
      <c r="J1319" t="s">
        <v>7851</v>
      </c>
      <c r="K1319" t="s">
        <v>83</v>
      </c>
      <c r="L1319" t="s">
        <v>84</v>
      </c>
      <c r="M1319" t="s">
        <v>85</v>
      </c>
      <c r="N1319" t="s">
        <v>86</v>
      </c>
      <c r="O1319">
        <v>111</v>
      </c>
      <c r="P1319" t="s">
        <v>118</v>
      </c>
      <c r="Q1319" t="s">
        <v>849</v>
      </c>
      <c r="R1319" t="s">
        <v>850</v>
      </c>
      <c r="S1319">
        <v>28031</v>
      </c>
      <c r="T1319">
        <v>2828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160</v>
      </c>
      <c r="AA1319">
        <v>300</v>
      </c>
      <c r="AB1319">
        <v>63860</v>
      </c>
      <c r="AC1319" t="s">
        <v>83</v>
      </c>
      <c r="AD1319" t="s">
        <v>84</v>
      </c>
      <c r="AE1319" t="s">
        <v>85</v>
      </c>
      <c r="AF1319" t="s">
        <v>86</v>
      </c>
      <c r="AG1319">
        <v>10</v>
      </c>
      <c r="AH1319">
        <v>3</v>
      </c>
      <c r="AI1319">
        <v>20</v>
      </c>
      <c r="AJ1319">
        <v>60902</v>
      </c>
      <c r="AK1319">
        <v>976</v>
      </c>
      <c r="AL1319">
        <v>1</v>
      </c>
      <c r="AM1319">
        <v>7664</v>
      </c>
      <c r="AN1319">
        <v>0.82630000000000003</v>
      </c>
      <c r="AO1319">
        <v>0.81330000000000002</v>
      </c>
      <c r="AP1319">
        <v>1.2999999999999999E-2</v>
      </c>
      <c r="AQ1319">
        <v>0.81330001354217529</v>
      </c>
      <c r="AR1319">
        <v>0.81330001354217529</v>
      </c>
      <c r="AS1319">
        <v>0</v>
      </c>
      <c r="AT1319" t="s">
        <v>139</v>
      </c>
      <c r="AU1319" t="s">
        <v>83</v>
      </c>
      <c r="AW1319" t="s">
        <v>528</v>
      </c>
      <c r="AY1319" t="s">
        <v>7852</v>
      </c>
      <c r="BC1319" t="s">
        <v>2216</v>
      </c>
      <c r="BD1319" t="s">
        <v>2217</v>
      </c>
      <c r="BE1319" t="s">
        <v>2218</v>
      </c>
      <c r="BF1319" t="s">
        <v>2218</v>
      </c>
      <c r="BG1319" t="s">
        <v>7848</v>
      </c>
      <c r="BH1319" s="6">
        <v>44335</v>
      </c>
      <c r="BI1319" s="6">
        <v>44337</v>
      </c>
      <c r="BJ1319" s="32">
        <f t="shared" si="61"/>
        <v>2021</v>
      </c>
      <c r="BK1319" t="s">
        <v>104</v>
      </c>
      <c r="BL1319" t="s">
        <v>139</v>
      </c>
      <c r="BM1319" t="s">
        <v>86</v>
      </c>
      <c r="BN1319" t="s">
        <v>85</v>
      </c>
      <c r="BP1319" t="str">
        <f t="shared" si="62"/>
        <v/>
      </c>
    </row>
    <row r="1320" spans="1:68" x14ac:dyDescent="0.25">
      <c r="A1320">
        <v>2023</v>
      </c>
      <c r="B1320" t="s">
        <v>7853</v>
      </c>
      <c r="C1320" t="s">
        <v>7854</v>
      </c>
      <c r="D1320" t="s">
        <v>7855</v>
      </c>
      <c r="E1320">
        <v>20210505</v>
      </c>
      <c r="F1320">
        <v>20210526</v>
      </c>
      <c r="G1320" t="str">
        <f t="shared" si="60"/>
        <v>2021</v>
      </c>
      <c r="H1320">
        <v>22</v>
      </c>
      <c r="I1320" t="s">
        <v>7856</v>
      </c>
      <c r="J1320" t="s">
        <v>7857</v>
      </c>
      <c r="K1320" t="s">
        <v>83</v>
      </c>
      <c r="L1320" t="s">
        <v>84</v>
      </c>
      <c r="M1320" t="s">
        <v>85</v>
      </c>
      <c r="N1320" t="s">
        <v>86</v>
      </c>
      <c r="O1320">
        <v>111</v>
      </c>
      <c r="P1320" t="s">
        <v>87</v>
      </c>
      <c r="Q1320" t="s">
        <v>7858</v>
      </c>
      <c r="R1320" t="s">
        <v>7859</v>
      </c>
      <c r="S1320">
        <v>352682</v>
      </c>
      <c r="T1320">
        <v>10898</v>
      </c>
      <c r="U1320">
        <v>226899</v>
      </c>
      <c r="V1320">
        <v>0</v>
      </c>
      <c r="W1320">
        <v>5016.3599999999997</v>
      </c>
      <c r="X1320">
        <v>0</v>
      </c>
      <c r="Y1320">
        <v>3121.97</v>
      </c>
      <c r="Z1320">
        <v>670</v>
      </c>
      <c r="AA1320">
        <v>1200</v>
      </c>
      <c r="AB1320">
        <v>359208</v>
      </c>
      <c r="AC1320" t="s">
        <v>927</v>
      </c>
      <c r="AD1320" t="s">
        <v>928</v>
      </c>
      <c r="AE1320" t="s">
        <v>929</v>
      </c>
      <c r="AF1320" t="s">
        <v>930</v>
      </c>
      <c r="AG1320">
        <v>10</v>
      </c>
      <c r="AH1320">
        <v>3</v>
      </c>
      <c r="AI1320">
        <v>17</v>
      </c>
      <c r="AJ1320">
        <v>188114</v>
      </c>
      <c r="AK1320">
        <v>13851</v>
      </c>
      <c r="AL1320">
        <v>1</v>
      </c>
      <c r="AM1320">
        <v>38982</v>
      </c>
      <c r="AN1320">
        <v>2.6970999999999998</v>
      </c>
      <c r="AO1320">
        <v>2.5121000000000002</v>
      </c>
      <c r="AP1320">
        <v>0.185</v>
      </c>
      <c r="AQ1320">
        <v>3.4507299065589905</v>
      </c>
      <c r="AR1320">
        <v>3.2657299041748047</v>
      </c>
      <c r="AS1320">
        <v>0.18500000238418579</v>
      </c>
      <c r="AT1320" t="s">
        <v>111</v>
      </c>
      <c r="AU1320" t="s">
        <v>90</v>
      </c>
      <c r="AV1320" t="s">
        <v>7860</v>
      </c>
      <c r="AW1320" t="s">
        <v>7861</v>
      </c>
      <c r="AY1320" t="s">
        <v>112</v>
      </c>
      <c r="AZ1320" t="s">
        <v>98</v>
      </c>
      <c r="BA1320" t="s">
        <v>99</v>
      </c>
      <c r="BB1320" t="s">
        <v>100</v>
      </c>
      <c r="BC1320" t="s">
        <v>932</v>
      </c>
      <c r="BD1320" t="s">
        <v>933</v>
      </c>
      <c r="BE1320" t="s">
        <v>934</v>
      </c>
      <c r="BF1320" t="s">
        <v>934</v>
      </c>
      <c r="BG1320" t="s">
        <v>7854</v>
      </c>
      <c r="BH1320" s="6">
        <v>44335</v>
      </c>
      <c r="BI1320" s="6">
        <v>44342</v>
      </c>
      <c r="BJ1320" s="32">
        <f t="shared" si="61"/>
        <v>2021</v>
      </c>
      <c r="BK1320" t="s">
        <v>104</v>
      </c>
      <c r="BL1320" t="s">
        <v>111</v>
      </c>
      <c r="BM1320" t="s">
        <v>86</v>
      </c>
      <c r="BN1320" t="s">
        <v>85</v>
      </c>
      <c r="BO1320" t="s">
        <v>935</v>
      </c>
      <c r="BP1320" t="str">
        <f t="shared" si="62"/>
        <v>06</v>
      </c>
    </row>
    <row r="1321" spans="1:68" x14ac:dyDescent="0.25">
      <c r="A1321">
        <v>2023</v>
      </c>
      <c r="B1321" t="s">
        <v>7862</v>
      </c>
      <c r="C1321" t="s">
        <v>7863</v>
      </c>
      <c r="D1321" t="s">
        <v>7864</v>
      </c>
      <c r="E1321">
        <v>20210513</v>
      </c>
      <c r="F1321">
        <v>20210709</v>
      </c>
      <c r="G1321" t="str">
        <f t="shared" si="60"/>
        <v>2021</v>
      </c>
      <c r="H1321">
        <v>58</v>
      </c>
      <c r="I1321" t="s">
        <v>7865</v>
      </c>
      <c r="J1321" t="s">
        <v>7866</v>
      </c>
      <c r="K1321" t="s">
        <v>293</v>
      </c>
      <c r="L1321" t="s">
        <v>294</v>
      </c>
      <c r="M1321" t="s">
        <v>359</v>
      </c>
      <c r="N1321" t="s">
        <v>300</v>
      </c>
      <c r="O1321">
        <v>111</v>
      </c>
      <c r="P1321" t="s">
        <v>118</v>
      </c>
      <c r="Q1321" t="s">
        <v>812</v>
      </c>
      <c r="R1321" t="s">
        <v>813</v>
      </c>
      <c r="S1321">
        <v>222555</v>
      </c>
      <c r="T1321">
        <v>76429</v>
      </c>
      <c r="U1321">
        <v>0</v>
      </c>
      <c r="V1321">
        <v>0</v>
      </c>
      <c r="W1321">
        <v>1788.6</v>
      </c>
      <c r="X1321">
        <v>8983.6</v>
      </c>
      <c r="Y1321">
        <v>0</v>
      </c>
      <c r="Z1321">
        <v>4640</v>
      </c>
      <c r="AA1321">
        <v>11175</v>
      </c>
      <c r="AB1321">
        <v>294994</v>
      </c>
      <c r="AC1321" t="s">
        <v>121</v>
      </c>
      <c r="AD1321" t="s">
        <v>122</v>
      </c>
      <c r="AE1321" t="s">
        <v>123</v>
      </c>
      <c r="AF1321" t="s">
        <v>124</v>
      </c>
      <c r="AG1321">
        <v>5</v>
      </c>
      <c r="AH1321">
        <v>2</v>
      </c>
      <c r="AI1321">
        <v>11</v>
      </c>
      <c r="AJ1321">
        <v>54445</v>
      </c>
      <c r="AK1321">
        <v>799</v>
      </c>
      <c r="AL1321">
        <v>1</v>
      </c>
      <c r="AM1321">
        <v>3679</v>
      </c>
      <c r="AN1321">
        <v>0.73780000000000001</v>
      </c>
      <c r="AO1321">
        <v>0.72709999999999997</v>
      </c>
      <c r="AP1321">
        <v>1.0699999999999999E-2</v>
      </c>
      <c r="AQ1321">
        <v>4.9451299905776978</v>
      </c>
      <c r="AR1321">
        <v>4.8279399871826172</v>
      </c>
      <c r="AS1321">
        <v>0.11719000339508057</v>
      </c>
      <c r="AT1321" t="s">
        <v>139</v>
      </c>
      <c r="AU1321" t="s">
        <v>135</v>
      </c>
      <c r="AW1321" t="s">
        <v>125</v>
      </c>
      <c r="AX1321" t="s">
        <v>3079</v>
      </c>
      <c r="AY1321" t="s">
        <v>7867</v>
      </c>
      <c r="AZ1321" t="s">
        <v>459</v>
      </c>
      <c r="BA1321" t="s">
        <v>3894</v>
      </c>
      <c r="BB1321" t="s">
        <v>3895</v>
      </c>
      <c r="BC1321" t="s">
        <v>903</v>
      </c>
      <c r="BD1321" t="s">
        <v>7868</v>
      </c>
      <c r="BE1321" t="s">
        <v>7869</v>
      </c>
      <c r="BF1321" t="s">
        <v>7869</v>
      </c>
      <c r="BG1321" t="s">
        <v>7863</v>
      </c>
      <c r="BH1321" s="6">
        <v>44334</v>
      </c>
      <c r="BI1321" s="6">
        <v>44343</v>
      </c>
      <c r="BJ1321" s="32">
        <f t="shared" si="61"/>
        <v>2021</v>
      </c>
      <c r="BK1321" t="s">
        <v>104</v>
      </c>
      <c r="BL1321" t="s">
        <v>214</v>
      </c>
      <c r="BM1321" t="s">
        <v>86</v>
      </c>
      <c r="BN1321" t="s">
        <v>85</v>
      </c>
      <c r="BO1321" t="s">
        <v>124</v>
      </c>
      <c r="BP1321" t="str">
        <f t="shared" si="62"/>
        <v>31</v>
      </c>
    </row>
    <row r="1322" spans="1:68" x14ac:dyDescent="0.25">
      <c r="A1322">
        <v>2023</v>
      </c>
      <c r="B1322" t="s">
        <v>7870</v>
      </c>
      <c r="C1322" t="s">
        <v>7871</v>
      </c>
      <c r="E1322">
        <v>20210411</v>
      </c>
      <c r="F1322">
        <v>20210520</v>
      </c>
      <c r="G1322" t="str">
        <f t="shared" si="60"/>
        <v>2021</v>
      </c>
      <c r="H1322">
        <v>40</v>
      </c>
      <c r="I1322" t="s">
        <v>7872</v>
      </c>
      <c r="J1322" t="s">
        <v>7873</v>
      </c>
      <c r="K1322" t="s">
        <v>83</v>
      </c>
      <c r="L1322" t="s">
        <v>84</v>
      </c>
      <c r="M1322" t="s">
        <v>85</v>
      </c>
      <c r="N1322" t="s">
        <v>86</v>
      </c>
      <c r="O1322">
        <v>511</v>
      </c>
      <c r="P1322" t="s">
        <v>118</v>
      </c>
      <c r="Q1322" t="s">
        <v>7874</v>
      </c>
      <c r="R1322" t="s">
        <v>7875</v>
      </c>
      <c r="S1322">
        <v>194848</v>
      </c>
      <c r="T1322">
        <v>44528</v>
      </c>
      <c r="U1322">
        <v>0</v>
      </c>
      <c r="V1322">
        <v>0</v>
      </c>
      <c r="W1322">
        <v>673.44</v>
      </c>
      <c r="X1322">
        <v>11499.62</v>
      </c>
      <c r="Y1322">
        <v>2427.4299999999998</v>
      </c>
      <c r="Z1322">
        <v>3280</v>
      </c>
      <c r="AA1322">
        <v>3750</v>
      </c>
      <c r="AB1322">
        <v>154916</v>
      </c>
      <c r="AC1322" t="s">
        <v>121</v>
      </c>
      <c r="AD1322" t="s">
        <v>122</v>
      </c>
      <c r="AE1322" t="s">
        <v>123</v>
      </c>
      <c r="AF1322" t="s">
        <v>124</v>
      </c>
      <c r="AG1322">
        <v>10</v>
      </c>
      <c r="AH1322">
        <v>3</v>
      </c>
      <c r="AI1322">
        <v>21</v>
      </c>
      <c r="AJ1322">
        <v>81179</v>
      </c>
      <c r="AK1322">
        <v>8241</v>
      </c>
      <c r="AL1322">
        <v>1</v>
      </c>
      <c r="AM1322">
        <v>30906</v>
      </c>
      <c r="AN1322">
        <v>1.1941999999999999</v>
      </c>
      <c r="AO1322">
        <v>1.0841000000000001</v>
      </c>
      <c r="AP1322">
        <v>0.1101</v>
      </c>
      <c r="AQ1322">
        <v>2.4300698935985565</v>
      </c>
      <c r="AR1322">
        <v>2.3199698925018311</v>
      </c>
      <c r="AS1322">
        <v>0.11010000109672546</v>
      </c>
      <c r="AT1322" t="s">
        <v>111</v>
      </c>
      <c r="AU1322" t="s">
        <v>426</v>
      </c>
      <c r="AW1322" t="s">
        <v>7876</v>
      </c>
      <c r="BC1322" t="s">
        <v>2117</v>
      </c>
      <c r="BD1322" t="s">
        <v>2118</v>
      </c>
      <c r="BE1322" t="s">
        <v>2138</v>
      </c>
      <c r="BF1322" t="s">
        <v>2138</v>
      </c>
      <c r="BG1322" t="s">
        <v>7871</v>
      </c>
      <c r="BH1322" s="6">
        <v>44335</v>
      </c>
      <c r="BI1322" s="6">
        <v>44336</v>
      </c>
      <c r="BJ1322" s="32">
        <f t="shared" si="61"/>
        <v>2021</v>
      </c>
      <c r="BK1322" t="s">
        <v>104</v>
      </c>
      <c r="BL1322" t="s">
        <v>111</v>
      </c>
      <c r="BM1322" t="s">
        <v>86</v>
      </c>
      <c r="BN1322" t="s">
        <v>85</v>
      </c>
      <c r="BO1322" t="s">
        <v>472</v>
      </c>
      <c r="BP1322" t="str">
        <f t="shared" si="62"/>
        <v>21</v>
      </c>
    </row>
    <row r="1323" spans="1:68" x14ac:dyDescent="0.25">
      <c r="A1323">
        <v>2023</v>
      </c>
      <c r="B1323" t="s">
        <v>7877</v>
      </c>
      <c r="C1323" t="s">
        <v>7878</v>
      </c>
      <c r="D1323" t="s">
        <v>7879</v>
      </c>
      <c r="E1323">
        <v>20231020</v>
      </c>
      <c r="F1323">
        <v>20231027</v>
      </c>
      <c r="G1323" t="str">
        <f t="shared" si="60"/>
        <v>2023</v>
      </c>
      <c r="H1323">
        <v>8</v>
      </c>
      <c r="I1323" t="s">
        <v>7880</v>
      </c>
      <c r="J1323" t="s">
        <v>7881</v>
      </c>
      <c r="K1323" t="s">
        <v>83</v>
      </c>
      <c r="L1323" t="s">
        <v>84</v>
      </c>
      <c r="M1323" t="s">
        <v>85</v>
      </c>
      <c r="N1323" t="s">
        <v>86</v>
      </c>
      <c r="O1323">
        <v>205</v>
      </c>
      <c r="P1323" t="s">
        <v>118</v>
      </c>
      <c r="Q1323" t="s">
        <v>978</v>
      </c>
      <c r="R1323" t="s">
        <v>979</v>
      </c>
      <c r="S1323">
        <v>26504</v>
      </c>
      <c r="T1323">
        <v>9973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560</v>
      </c>
      <c r="AA1323">
        <v>1050</v>
      </c>
      <c r="AB1323">
        <v>37361</v>
      </c>
      <c r="AC1323" t="s">
        <v>135</v>
      </c>
      <c r="AD1323" t="s">
        <v>136</v>
      </c>
      <c r="AE1323" t="s">
        <v>175</v>
      </c>
      <c r="AF1323" t="s">
        <v>176</v>
      </c>
      <c r="AG1323">
        <v>5</v>
      </c>
      <c r="AH1323">
        <v>2</v>
      </c>
      <c r="AI1323">
        <v>11</v>
      </c>
      <c r="AJ1323">
        <v>38123</v>
      </c>
      <c r="AK1323">
        <v>337</v>
      </c>
      <c r="AL1323">
        <v>1</v>
      </c>
      <c r="AM1323">
        <v>3282</v>
      </c>
      <c r="AN1323">
        <v>0.51359999999999995</v>
      </c>
      <c r="AO1323">
        <v>0.5091</v>
      </c>
      <c r="AP1323">
        <v>4.4999999999999997E-3</v>
      </c>
      <c r="AQ1323">
        <v>0.50910001993179321</v>
      </c>
      <c r="AR1323">
        <v>0.50910001993179321</v>
      </c>
      <c r="AS1323">
        <v>0</v>
      </c>
      <c r="AT1323" t="s">
        <v>139</v>
      </c>
      <c r="AU1323" t="s">
        <v>83</v>
      </c>
      <c r="AW1323" t="s">
        <v>250</v>
      </c>
      <c r="AX1323" t="s">
        <v>84</v>
      </c>
      <c r="AY1323" t="s">
        <v>112</v>
      </c>
      <c r="AZ1323" t="s">
        <v>98</v>
      </c>
      <c r="BA1323" t="s">
        <v>99</v>
      </c>
      <c r="BB1323" t="s">
        <v>100</v>
      </c>
      <c r="BC1323" t="s">
        <v>2187</v>
      </c>
      <c r="BD1323" t="s">
        <v>4992</v>
      </c>
      <c r="BF1323" t="s">
        <v>4992</v>
      </c>
      <c r="BG1323" t="s">
        <v>7878</v>
      </c>
      <c r="BH1323" s="6">
        <v>45222</v>
      </c>
      <c r="BI1323" s="6">
        <v>45226</v>
      </c>
      <c r="BJ1323" s="32">
        <f t="shared" si="61"/>
        <v>2023</v>
      </c>
      <c r="BK1323" t="s">
        <v>104</v>
      </c>
      <c r="BL1323" t="s">
        <v>139</v>
      </c>
      <c r="BM1323" t="s">
        <v>86</v>
      </c>
      <c r="BN1323" t="s">
        <v>85</v>
      </c>
      <c r="BO1323" t="s">
        <v>176</v>
      </c>
      <c r="BP1323" t="str">
        <f t="shared" si="62"/>
        <v>02</v>
      </c>
    </row>
    <row r="1324" spans="1:68" x14ac:dyDescent="0.25">
      <c r="A1324">
        <v>2023</v>
      </c>
      <c r="B1324" t="s">
        <v>7882</v>
      </c>
      <c r="C1324" t="s">
        <v>7883</v>
      </c>
      <c r="D1324" t="s">
        <v>7884</v>
      </c>
      <c r="E1324">
        <v>20210525</v>
      </c>
      <c r="F1324">
        <v>20210607</v>
      </c>
      <c r="G1324" t="str">
        <f t="shared" si="60"/>
        <v>2021</v>
      </c>
      <c r="H1324">
        <v>14</v>
      </c>
      <c r="I1324" t="s">
        <v>7885</v>
      </c>
      <c r="J1324" t="s">
        <v>7886</v>
      </c>
      <c r="K1324" t="s">
        <v>83</v>
      </c>
      <c r="L1324" t="s">
        <v>84</v>
      </c>
      <c r="M1324" t="s">
        <v>85</v>
      </c>
      <c r="N1324" t="s">
        <v>86</v>
      </c>
      <c r="O1324">
        <v>207</v>
      </c>
      <c r="P1324" t="s">
        <v>118</v>
      </c>
      <c r="Q1324" t="s">
        <v>306</v>
      </c>
      <c r="R1324" t="s">
        <v>307</v>
      </c>
      <c r="S1324">
        <v>47731</v>
      </c>
      <c r="T1324">
        <v>18633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1040</v>
      </c>
      <c r="AA1324">
        <v>2850</v>
      </c>
      <c r="AB1324">
        <v>44535</v>
      </c>
      <c r="AC1324" t="s">
        <v>157</v>
      </c>
      <c r="AD1324" t="s">
        <v>158</v>
      </c>
      <c r="AE1324" t="s">
        <v>159</v>
      </c>
      <c r="AF1324" t="s">
        <v>231</v>
      </c>
      <c r="AG1324">
        <v>8</v>
      </c>
      <c r="AH1324">
        <v>3</v>
      </c>
      <c r="AI1324">
        <v>16</v>
      </c>
      <c r="AJ1324">
        <v>59896</v>
      </c>
      <c r="AK1324">
        <v>166</v>
      </c>
      <c r="AL1324">
        <v>1</v>
      </c>
      <c r="AM1324">
        <v>1397</v>
      </c>
      <c r="AN1324">
        <v>0.80210000000000004</v>
      </c>
      <c r="AO1324">
        <v>0.79990000000000006</v>
      </c>
      <c r="AP1324">
        <v>2.2000000000000001E-3</v>
      </c>
      <c r="AQ1324">
        <v>0.79989999532699585</v>
      </c>
      <c r="AR1324">
        <v>0.79989999532699585</v>
      </c>
      <c r="AS1324">
        <v>0</v>
      </c>
      <c r="AT1324" t="s">
        <v>139</v>
      </c>
      <c r="AU1324" t="s">
        <v>83</v>
      </c>
      <c r="AW1324" t="s">
        <v>250</v>
      </c>
      <c r="AX1324" t="s">
        <v>84</v>
      </c>
      <c r="AY1324" t="s">
        <v>112</v>
      </c>
      <c r="AZ1324" t="s">
        <v>98</v>
      </c>
      <c r="BA1324" t="s">
        <v>99</v>
      </c>
      <c r="BB1324" t="s">
        <v>100</v>
      </c>
      <c r="BC1324" t="s">
        <v>1026</v>
      </c>
      <c r="BF1324" t="s">
        <v>1026</v>
      </c>
      <c r="BG1324" t="s">
        <v>7883</v>
      </c>
      <c r="BH1324" s="6">
        <v>44342</v>
      </c>
      <c r="BI1324" s="6">
        <v>44354</v>
      </c>
      <c r="BJ1324" s="32">
        <f t="shared" si="61"/>
        <v>2021</v>
      </c>
      <c r="BK1324" t="s">
        <v>104</v>
      </c>
      <c r="BL1324" t="s">
        <v>139</v>
      </c>
      <c r="BM1324" t="s">
        <v>86</v>
      </c>
      <c r="BN1324" t="s">
        <v>85</v>
      </c>
      <c r="BO1324" t="s">
        <v>231</v>
      </c>
      <c r="BP1324" t="str">
        <f t="shared" si="62"/>
        <v>03</v>
      </c>
    </row>
    <row r="1325" spans="1:68" x14ac:dyDescent="0.25">
      <c r="A1325">
        <v>2023</v>
      </c>
      <c r="B1325" t="s">
        <v>7887</v>
      </c>
      <c r="C1325" t="s">
        <v>7888</v>
      </c>
      <c r="D1325" t="s">
        <v>7889</v>
      </c>
      <c r="E1325">
        <v>20210429</v>
      </c>
      <c r="F1325">
        <v>20210614</v>
      </c>
      <c r="G1325" t="str">
        <f t="shared" si="60"/>
        <v>2021</v>
      </c>
      <c r="H1325">
        <v>47</v>
      </c>
      <c r="I1325" t="s">
        <v>7890</v>
      </c>
      <c r="J1325" t="s">
        <v>7891</v>
      </c>
      <c r="K1325" t="s">
        <v>83</v>
      </c>
      <c r="L1325" t="s">
        <v>84</v>
      </c>
      <c r="M1325" t="s">
        <v>85</v>
      </c>
      <c r="N1325" t="s">
        <v>86</v>
      </c>
      <c r="O1325">
        <v>207</v>
      </c>
      <c r="P1325" t="s">
        <v>118</v>
      </c>
      <c r="Q1325" t="s">
        <v>2413</v>
      </c>
      <c r="R1325" t="s">
        <v>2414</v>
      </c>
      <c r="S1325">
        <v>600815</v>
      </c>
      <c r="T1325">
        <v>30189</v>
      </c>
      <c r="U1325">
        <v>415862</v>
      </c>
      <c r="V1325">
        <v>0</v>
      </c>
      <c r="W1325">
        <v>73237.09</v>
      </c>
      <c r="X1325">
        <v>0</v>
      </c>
      <c r="Y1325">
        <v>0</v>
      </c>
      <c r="Z1325">
        <v>1760</v>
      </c>
      <c r="AA1325">
        <v>4575</v>
      </c>
      <c r="AB1325">
        <v>911996</v>
      </c>
      <c r="AC1325" t="s">
        <v>410</v>
      </c>
      <c r="AD1325" t="s">
        <v>411</v>
      </c>
      <c r="AE1325" t="s">
        <v>412</v>
      </c>
      <c r="AF1325" t="s">
        <v>413</v>
      </c>
      <c r="AG1325">
        <v>14</v>
      </c>
      <c r="AH1325">
        <v>5</v>
      </c>
      <c r="AI1325">
        <v>28</v>
      </c>
      <c r="AJ1325">
        <v>204588</v>
      </c>
      <c r="AK1325">
        <v>6732</v>
      </c>
      <c r="AL1325">
        <v>1</v>
      </c>
      <c r="AM1325">
        <v>26642</v>
      </c>
      <c r="AN1325">
        <v>2.8220000000000001</v>
      </c>
      <c r="AO1325">
        <v>2.7321</v>
      </c>
      <c r="AP1325">
        <v>8.9899999999999994E-2</v>
      </c>
      <c r="AQ1325">
        <v>5.0467099994421005</v>
      </c>
      <c r="AR1325">
        <v>4.9568099975585938</v>
      </c>
      <c r="AS1325">
        <v>8.9900001883506775E-2</v>
      </c>
      <c r="AT1325" t="s">
        <v>139</v>
      </c>
      <c r="AU1325" t="s">
        <v>83</v>
      </c>
      <c r="AW1325" t="s">
        <v>7892</v>
      </c>
      <c r="AX1325" t="s">
        <v>84</v>
      </c>
      <c r="AY1325" t="s">
        <v>588</v>
      </c>
      <c r="AZ1325" t="s">
        <v>98</v>
      </c>
      <c r="BA1325" t="s">
        <v>99</v>
      </c>
      <c r="BB1325" t="s">
        <v>438</v>
      </c>
      <c r="BC1325" t="s">
        <v>373</v>
      </c>
      <c r="BD1325" t="s">
        <v>374</v>
      </c>
      <c r="BF1325" t="s">
        <v>374</v>
      </c>
      <c r="BG1325" t="s">
        <v>7888</v>
      </c>
      <c r="BH1325" s="6">
        <v>44343</v>
      </c>
      <c r="BI1325" s="6">
        <v>44361</v>
      </c>
      <c r="BJ1325" s="32">
        <f t="shared" si="61"/>
        <v>2021</v>
      </c>
      <c r="BK1325" t="s">
        <v>104</v>
      </c>
      <c r="BL1325" t="s">
        <v>139</v>
      </c>
      <c r="BM1325" t="s">
        <v>86</v>
      </c>
      <c r="BN1325" t="s">
        <v>85</v>
      </c>
      <c r="BO1325" t="s">
        <v>176</v>
      </c>
      <c r="BP1325" t="str">
        <f t="shared" si="62"/>
        <v>02</v>
      </c>
    </row>
    <row r="1326" spans="1:68" x14ac:dyDescent="0.25">
      <c r="A1326">
        <v>2023</v>
      </c>
      <c r="B1326" t="s">
        <v>7893</v>
      </c>
      <c r="C1326" t="s">
        <v>7894</v>
      </c>
      <c r="D1326" t="s">
        <v>7895</v>
      </c>
      <c r="E1326">
        <v>20210606</v>
      </c>
      <c r="F1326">
        <v>20210624</v>
      </c>
      <c r="G1326" t="str">
        <f t="shared" si="60"/>
        <v>2021</v>
      </c>
      <c r="H1326">
        <v>19</v>
      </c>
      <c r="I1326" t="s">
        <v>7896</v>
      </c>
      <c r="J1326" t="s">
        <v>7897</v>
      </c>
      <c r="K1326" t="s">
        <v>83</v>
      </c>
      <c r="L1326" t="s">
        <v>84</v>
      </c>
      <c r="M1326" t="s">
        <v>85</v>
      </c>
      <c r="N1326" t="s">
        <v>86</v>
      </c>
      <c r="O1326">
        <v>207</v>
      </c>
      <c r="P1326" t="s">
        <v>118</v>
      </c>
      <c r="Q1326" t="s">
        <v>2011</v>
      </c>
      <c r="R1326" t="s">
        <v>2012</v>
      </c>
      <c r="S1326">
        <v>45108</v>
      </c>
      <c r="T1326">
        <v>24601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1560</v>
      </c>
      <c r="AA1326">
        <v>3225</v>
      </c>
      <c r="AB1326">
        <v>46809</v>
      </c>
      <c r="AC1326" t="s">
        <v>121</v>
      </c>
      <c r="AD1326" t="s">
        <v>122</v>
      </c>
      <c r="AE1326" t="s">
        <v>123</v>
      </c>
      <c r="AF1326" t="s">
        <v>124</v>
      </c>
      <c r="AG1326">
        <v>8</v>
      </c>
      <c r="AH1326">
        <v>3</v>
      </c>
      <c r="AI1326">
        <v>18</v>
      </c>
      <c r="AJ1326">
        <v>56481</v>
      </c>
      <c r="AK1326">
        <v>193</v>
      </c>
      <c r="AL1326">
        <v>1</v>
      </c>
      <c r="AM1326">
        <v>1590</v>
      </c>
      <c r="AN1326">
        <v>0.75690000000000002</v>
      </c>
      <c r="AO1326">
        <v>0.75429999999999997</v>
      </c>
      <c r="AP1326">
        <v>2.5999999999999999E-3</v>
      </c>
      <c r="AQ1326">
        <v>0.81086999177932739</v>
      </c>
      <c r="AR1326">
        <v>0.81086999177932739</v>
      </c>
      <c r="AS1326">
        <v>0</v>
      </c>
      <c r="AT1326" t="s">
        <v>111</v>
      </c>
      <c r="AU1326" t="s">
        <v>121</v>
      </c>
      <c r="AW1326" t="s">
        <v>125</v>
      </c>
      <c r="AX1326" t="s">
        <v>84</v>
      </c>
      <c r="AY1326" t="s">
        <v>112</v>
      </c>
      <c r="AZ1326" t="s">
        <v>98</v>
      </c>
      <c r="BA1326" t="s">
        <v>99</v>
      </c>
      <c r="BB1326" t="s">
        <v>100</v>
      </c>
      <c r="BC1326" t="s">
        <v>101</v>
      </c>
      <c r="BD1326" t="s">
        <v>1196</v>
      </c>
      <c r="BE1326" t="s">
        <v>1197</v>
      </c>
      <c r="BF1326" t="s">
        <v>1197</v>
      </c>
      <c r="BG1326" t="s">
        <v>7894</v>
      </c>
      <c r="BH1326" s="6">
        <v>44356</v>
      </c>
      <c r="BI1326" s="6">
        <v>44371</v>
      </c>
      <c r="BJ1326" s="32">
        <f t="shared" si="61"/>
        <v>2021</v>
      </c>
      <c r="BK1326" t="s">
        <v>104</v>
      </c>
      <c r="BL1326" t="s">
        <v>111</v>
      </c>
      <c r="BM1326" t="s">
        <v>86</v>
      </c>
      <c r="BN1326" t="s">
        <v>85</v>
      </c>
      <c r="BO1326" t="s">
        <v>124</v>
      </c>
      <c r="BP1326" t="str">
        <f t="shared" si="62"/>
        <v>31</v>
      </c>
    </row>
    <row r="1327" spans="1:68" x14ac:dyDescent="0.25">
      <c r="A1327">
        <v>2023</v>
      </c>
      <c r="B1327" t="s">
        <v>7898</v>
      </c>
      <c r="C1327" t="s">
        <v>7899</v>
      </c>
      <c r="D1327" t="s">
        <v>7900</v>
      </c>
      <c r="E1327">
        <v>20210506</v>
      </c>
      <c r="F1327">
        <v>20210611</v>
      </c>
      <c r="G1327" t="str">
        <f t="shared" si="60"/>
        <v>2021</v>
      </c>
      <c r="H1327">
        <v>37</v>
      </c>
      <c r="I1327" t="s">
        <v>7901</v>
      </c>
      <c r="J1327" t="s">
        <v>7902</v>
      </c>
      <c r="K1327" t="s">
        <v>135</v>
      </c>
      <c r="L1327" t="s">
        <v>136</v>
      </c>
      <c r="M1327" t="s">
        <v>137</v>
      </c>
      <c r="N1327" t="s">
        <v>138</v>
      </c>
      <c r="O1327">
        <v>211</v>
      </c>
      <c r="P1327" t="s">
        <v>118</v>
      </c>
      <c r="Q1327" t="s">
        <v>511</v>
      </c>
      <c r="R1327" t="s">
        <v>512</v>
      </c>
      <c r="S1327">
        <v>143430</v>
      </c>
      <c r="T1327">
        <v>41158</v>
      </c>
      <c r="U1327">
        <v>30805</v>
      </c>
      <c r="V1327">
        <v>0</v>
      </c>
      <c r="W1327">
        <v>666.57</v>
      </c>
      <c r="X1327">
        <v>2217.73</v>
      </c>
      <c r="Y1327">
        <v>0</v>
      </c>
      <c r="Z1327">
        <v>2560</v>
      </c>
      <c r="AA1327">
        <v>6000</v>
      </c>
      <c r="AB1327">
        <v>127799</v>
      </c>
      <c r="AC1327" t="s">
        <v>157</v>
      </c>
      <c r="AD1327" t="s">
        <v>158</v>
      </c>
      <c r="AE1327" t="s">
        <v>159</v>
      </c>
      <c r="AF1327" t="s">
        <v>160</v>
      </c>
      <c r="AG1327">
        <v>7</v>
      </c>
      <c r="AH1327">
        <v>2</v>
      </c>
      <c r="AI1327">
        <v>12</v>
      </c>
      <c r="AJ1327">
        <v>54355</v>
      </c>
      <c r="AK1327">
        <v>1086</v>
      </c>
      <c r="AL1327">
        <v>1</v>
      </c>
      <c r="AM1327">
        <v>3765</v>
      </c>
      <c r="AN1327">
        <v>0.74039999999999995</v>
      </c>
      <c r="AO1327">
        <v>0.72589999999999999</v>
      </c>
      <c r="AP1327">
        <v>1.4500000000000001E-2</v>
      </c>
      <c r="AQ1327">
        <v>2.2958999648690224</v>
      </c>
      <c r="AR1327">
        <v>2.2813999652862549</v>
      </c>
      <c r="AS1327">
        <v>1.4499999582767487E-2</v>
      </c>
      <c r="AT1327" t="s">
        <v>139</v>
      </c>
      <c r="AU1327" t="s">
        <v>135</v>
      </c>
      <c r="AV1327" t="s">
        <v>161</v>
      </c>
      <c r="AW1327" t="s">
        <v>330</v>
      </c>
      <c r="AX1327" t="s">
        <v>84</v>
      </c>
      <c r="AY1327" t="s">
        <v>1320</v>
      </c>
      <c r="AZ1327" t="s">
        <v>98</v>
      </c>
      <c r="BA1327" t="s">
        <v>99</v>
      </c>
      <c r="BB1327" t="s">
        <v>191</v>
      </c>
      <c r="BC1327" t="s">
        <v>1693</v>
      </c>
      <c r="BD1327" t="s">
        <v>1694</v>
      </c>
      <c r="BE1327" t="s">
        <v>1695</v>
      </c>
      <c r="BF1327" t="s">
        <v>1695</v>
      </c>
      <c r="BG1327" t="s">
        <v>7899</v>
      </c>
      <c r="BH1327" s="6">
        <v>44333</v>
      </c>
      <c r="BI1327" s="6">
        <v>44348</v>
      </c>
      <c r="BJ1327" s="32">
        <f t="shared" si="61"/>
        <v>2021</v>
      </c>
      <c r="BK1327" t="s">
        <v>104</v>
      </c>
      <c r="BL1327" t="s">
        <v>214</v>
      </c>
      <c r="BM1327" t="s">
        <v>86</v>
      </c>
      <c r="BN1327" t="s">
        <v>85</v>
      </c>
      <c r="BO1327" t="s">
        <v>231</v>
      </c>
      <c r="BP1327" t="str">
        <f t="shared" si="62"/>
        <v>03</v>
      </c>
    </row>
    <row r="1328" spans="1:68" x14ac:dyDescent="0.25">
      <c r="A1328">
        <v>2023</v>
      </c>
      <c r="B1328" t="s">
        <v>7903</v>
      </c>
      <c r="C1328" t="s">
        <v>7904</v>
      </c>
      <c r="D1328" t="s">
        <v>7905</v>
      </c>
      <c r="E1328">
        <v>20210504</v>
      </c>
      <c r="F1328">
        <v>20210603</v>
      </c>
      <c r="G1328" t="str">
        <f t="shared" si="60"/>
        <v>2021</v>
      </c>
      <c r="H1328">
        <v>31</v>
      </c>
      <c r="I1328" t="s">
        <v>7906</v>
      </c>
      <c r="J1328" t="s">
        <v>7907</v>
      </c>
      <c r="K1328" t="s">
        <v>83</v>
      </c>
      <c r="L1328" t="s">
        <v>84</v>
      </c>
      <c r="M1328" t="s">
        <v>85</v>
      </c>
      <c r="N1328" t="s">
        <v>86</v>
      </c>
      <c r="O1328">
        <v>211</v>
      </c>
      <c r="P1328" t="s">
        <v>1423</v>
      </c>
      <c r="Q1328" t="s">
        <v>2088</v>
      </c>
      <c r="R1328" t="s">
        <v>2089</v>
      </c>
      <c r="S1328">
        <v>65821</v>
      </c>
      <c r="T1328">
        <v>37795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2920</v>
      </c>
      <c r="AA1328">
        <v>5175</v>
      </c>
      <c r="AB1328">
        <v>274736</v>
      </c>
      <c r="AC1328" t="s">
        <v>121</v>
      </c>
      <c r="AD1328" t="s">
        <v>122</v>
      </c>
      <c r="AE1328" t="s">
        <v>123</v>
      </c>
      <c r="AF1328" t="s">
        <v>124</v>
      </c>
      <c r="AG1328">
        <v>10</v>
      </c>
      <c r="AH1328">
        <v>3</v>
      </c>
      <c r="AI1328">
        <v>22</v>
      </c>
      <c r="AJ1328">
        <v>167562</v>
      </c>
      <c r="AK1328">
        <v>6514</v>
      </c>
      <c r="AL1328">
        <v>1</v>
      </c>
      <c r="AM1328">
        <v>32846</v>
      </c>
      <c r="AN1328">
        <v>2.3247</v>
      </c>
      <c r="AO1328">
        <v>2.2376999999999998</v>
      </c>
      <c r="AP1328">
        <v>8.6999999999999994E-2</v>
      </c>
      <c r="AQ1328">
        <v>3.4460599422454834</v>
      </c>
      <c r="AR1328">
        <v>3.4460599422454834</v>
      </c>
      <c r="AS1328">
        <v>0</v>
      </c>
      <c r="AT1328" t="s">
        <v>139</v>
      </c>
      <c r="AU1328" t="s">
        <v>121</v>
      </c>
      <c r="AW1328" t="s">
        <v>587</v>
      </c>
      <c r="AY1328" t="s">
        <v>112</v>
      </c>
      <c r="AZ1328" t="s">
        <v>98</v>
      </c>
      <c r="BA1328" t="s">
        <v>99</v>
      </c>
      <c r="BB1328" t="s">
        <v>100</v>
      </c>
      <c r="BC1328" t="s">
        <v>768</v>
      </c>
      <c r="BD1328" t="s">
        <v>826</v>
      </c>
      <c r="BE1328" t="s">
        <v>827</v>
      </c>
      <c r="BF1328" t="s">
        <v>827</v>
      </c>
      <c r="BG1328" t="s">
        <v>7904</v>
      </c>
      <c r="BH1328" s="6">
        <v>44333</v>
      </c>
      <c r="BI1328" s="6">
        <v>44350</v>
      </c>
      <c r="BJ1328" s="32">
        <f t="shared" si="61"/>
        <v>2021</v>
      </c>
      <c r="BK1328" t="s">
        <v>104</v>
      </c>
      <c r="BL1328" t="s">
        <v>139</v>
      </c>
      <c r="BM1328" t="s">
        <v>86</v>
      </c>
      <c r="BN1328" t="s">
        <v>85</v>
      </c>
      <c r="BO1328" t="s">
        <v>124</v>
      </c>
      <c r="BP1328" t="str">
        <f t="shared" si="62"/>
        <v>31</v>
      </c>
    </row>
    <row r="1329" spans="1:68" x14ac:dyDescent="0.25">
      <c r="A1329">
        <v>2023</v>
      </c>
      <c r="B1329" t="s">
        <v>7908</v>
      </c>
      <c r="C1329" t="s">
        <v>7909</v>
      </c>
      <c r="D1329" t="s">
        <v>7910</v>
      </c>
      <c r="E1329">
        <v>20210509</v>
      </c>
      <c r="F1329">
        <v>20210608</v>
      </c>
      <c r="G1329" t="str">
        <f t="shared" si="60"/>
        <v>2021</v>
      </c>
      <c r="H1329">
        <v>31</v>
      </c>
      <c r="I1329" t="s">
        <v>7911</v>
      </c>
      <c r="J1329" t="s">
        <v>7912</v>
      </c>
      <c r="K1329" t="s">
        <v>83</v>
      </c>
      <c r="L1329" t="s">
        <v>84</v>
      </c>
      <c r="M1329" t="s">
        <v>85</v>
      </c>
      <c r="N1329" t="s">
        <v>86</v>
      </c>
      <c r="O1329">
        <v>211</v>
      </c>
      <c r="P1329" t="s">
        <v>118</v>
      </c>
      <c r="Q1329" t="s">
        <v>7913</v>
      </c>
      <c r="R1329" t="s">
        <v>7914</v>
      </c>
      <c r="S1329">
        <v>81097</v>
      </c>
      <c r="T1329">
        <v>38058</v>
      </c>
      <c r="U1329">
        <v>0</v>
      </c>
      <c r="V1329">
        <v>0</v>
      </c>
      <c r="W1329">
        <v>2335.14</v>
      </c>
      <c r="X1329">
        <v>0</v>
      </c>
      <c r="Y1329">
        <v>0</v>
      </c>
      <c r="Z1329">
        <v>2400</v>
      </c>
      <c r="AA1329">
        <v>4500</v>
      </c>
      <c r="AB1329">
        <v>86216</v>
      </c>
      <c r="AC1329" t="s">
        <v>135</v>
      </c>
      <c r="AD1329" t="s">
        <v>136</v>
      </c>
      <c r="AE1329" t="s">
        <v>175</v>
      </c>
      <c r="AF1329" t="s">
        <v>176</v>
      </c>
      <c r="AG1329">
        <v>4</v>
      </c>
      <c r="AH1329">
        <v>2</v>
      </c>
      <c r="AI1329">
        <v>8</v>
      </c>
      <c r="AJ1329">
        <v>28484</v>
      </c>
      <c r="AK1329">
        <v>322</v>
      </c>
      <c r="AL1329">
        <v>1</v>
      </c>
      <c r="AM1329">
        <v>1717</v>
      </c>
      <c r="AN1329">
        <v>0.38469999999999999</v>
      </c>
      <c r="AO1329">
        <v>0.38040000000000002</v>
      </c>
      <c r="AP1329">
        <v>4.3E-3</v>
      </c>
      <c r="AQ1329">
        <v>1.710280017927289</v>
      </c>
      <c r="AR1329">
        <v>1.6927800178527832</v>
      </c>
      <c r="AS1329">
        <v>1.7500000074505806E-2</v>
      </c>
      <c r="AT1329" t="s">
        <v>111</v>
      </c>
      <c r="AU1329" t="s">
        <v>83</v>
      </c>
      <c r="AW1329" t="s">
        <v>125</v>
      </c>
      <c r="AX1329" t="s">
        <v>84</v>
      </c>
      <c r="AY1329" t="s">
        <v>112</v>
      </c>
      <c r="AZ1329" t="s">
        <v>98</v>
      </c>
      <c r="BA1329" t="s">
        <v>99</v>
      </c>
      <c r="BB1329" t="s">
        <v>100</v>
      </c>
      <c r="BC1329" t="s">
        <v>6819</v>
      </c>
      <c r="BD1329" t="s">
        <v>7915</v>
      </c>
      <c r="BF1329" t="s">
        <v>7915</v>
      </c>
      <c r="BG1329" t="s">
        <v>7909</v>
      </c>
      <c r="BH1329" s="6">
        <v>44336</v>
      </c>
      <c r="BI1329" s="6">
        <v>44355</v>
      </c>
      <c r="BJ1329" s="32">
        <f t="shared" si="61"/>
        <v>2021</v>
      </c>
      <c r="BK1329" t="s">
        <v>104</v>
      </c>
      <c r="BL1329" t="s">
        <v>111</v>
      </c>
      <c r="BM1329" t="s">
        <v>86</v>
      </c>
      <c r="BN1329" t="s">
        <v>85</v>
      </c>
      <c r="BO1329" t="s">
        <v>176</v>
      </c>
      <c r="BP1329" t="str">
        <f t="shared" si="62"/>
        <v>02</v>
      </c>
    </row>
    <row r="1330" spans="1:68" x14ac:dyDescent="0.25">
      <c r="A1330">
        <v>2023</v>
      </c>
      <c r="B1330" t="s">
        <v>7916</v>
      </c>
      <c r="C1330" t="s">
        <v>7917</v>
      </c>
      <c r="D1330" t="s">
        <v>7918</v>
      </c>
      <c r="E1330">
        <v>20210413</v>
      </c>
      <c r="F1330">
        <v>20210609</v>
      </c>
      <c r="G1330" t="str">
        <f t="shared" si="60"/>
        <v>2021</v>
      </c>
      <c r="H1330">
        <v>58</v>
      </c>
      <c r="I1330" t="s">
        <v>7919</v>
      </c>
      <c r="J1330" t="s">
        <v>7920</v>
      </c>
      <c r="K1330" t="s">
        <v>83</v>
      </c>
      <c r="L1330" t="s">
        <v>84</v>
      </c>
      <c r="M1330" t="s">
        <v>85</v>
      </c>
      <c r="N1330" t="s">
        <v>86</v>
      </c>
      <c r="O1330">
        <v>211</v>
      </c>
      <c r="P1330" t="s">
        <v>118</v>
      </c>
      <c r="Q1330" t="s">
        <v>484</v>
      </c>
      <c r="R1330" t="s">
        <v>485</v>
      </c>
      <c r="S1330">
        <v>928037</v>
      </c>
      <c r="T1330">
        <v>26251</v>
      </c>
      <c r="U1330">
        <v>644011</v>
      </c>
      <c r="V1330">
        <v>0</v>
      </c>
      <c r="W1330">
        <v>24683.89</v>
      </c>
      <c r="X1330">
        <v>29994.36</v>
      </c>
      <c r="Y1330">
        <v>2545.84</v>
      </c>
      <c r="Z1330">
        <v>1680</v>
      </c>
      <c r="AA1330">
        <v>3150</v>
      </c>
      <c r="AB1330">
        <v>1020981</v>
      </c>
      <c r="AC1330" t="s">
        <v>410</v>
      </c>
      <c r="AD1330" t="s">
        <v>411</v>
      </c>
      <c r="AE1330" t="s">
        <v>412</v>
      </c>
      <c r="AF1330" t="s">
        <v>413</v>
      </c>
      <c r="AG1330">
        <v>16</v>
      </c>
      <c r="AH1330">
        <v>5</v>
      </c>
      <c r="AI1330">
        <v>30</v>
      </c>
      <c r="AJ1330">
        <v>199067</v>
      </c>
      <c r="AK1330">
        <v>15220</v>
      </c>
      <c r="AL1330">
        <v>1</v>
      </c>
      <c r="AM1330">
        <v>73654</v>
      </c>
      <c r="AN1330">
        <v>2.8616999999999999</v>
      </c>
      <c r="AO1330">
        <v>2.6583999999999999</v>
      </c>
      <c r="AP1330">
        <v>0.20330000000000001</v>
      </c>
      <c r="AQ1330">
        <v>5.653019905090332</v>
      </c>
      <c r="AR1330">
        <v>5.4497199058532715</v>
      </c>
      <c r="AS1330">
        <v>0.20329999923706055</v>
      </c>
      <c r="AT1330" t="s">
        <v>94</v>
      </c>
      <c r="AU1330" t="s">
        <v>410</v>
      </c>
      <c r="AW1330" t="s">
        <v>7921</v>
      </c>
      <c r="AX1330" t="s">
        <v>84</v>
      </c>
      <c r="AY1330" t="s">
        <v>998</v>
      </c>
      <c r="AZ1330" t="s">
        <v>98</v>
      </c>
      <c r="BA1330" t="s">
        <v>99</v>
      </c>
      <c r="BB1330" t="s">
        <v>554</v>
      </c>
      <c r="BC1330" t="s">
        <v>373</v>
      </c>
      <c r="BD1330" t="s">
        <v>374</v>
      </c>
      <c r="BF1330" t="s">
        <v>374</v>
      </c>
      <c r="BG1330" t="s">
        <v>7917</v>
      </c>
      <c r="BH1330" s="6">
        <v>44335</v>
      </c>
      <c r="BI1330" s="6">
        <v>44356</v>
      </c>
      <c r="BJ1330" s="32">
        <f t="shared" si="61"/>
        <v>2021</v>
      </c>
      <c r="BK1330" t="s">
        <v>104</v>
      </c>
      <c r="BL1330" t="s">
        <v>94</v>
      </c>
      <c r="BM1330" t="s">
        <v>86</v>
      </c>
      <c r="BN1330" t="s">
        <v>85</v>
      </c>
      <c r="BO1330" t="s">
        <v>227</v>
      </c>
      <c r="BP1330" t="str">
        <f t="shared" si="62"/>
        <v>03</v>
      </c>
    </row>
    <row r="1331" spans="1:68" x14ac:dyDescent="0.25">
      <c r="A1331">
        <v>2023</v>
      </c>
      <c r="B1331" t="s">
        <v>7922</v>
      </c>
      <c r="C1331" t="s">
        <v>7923</v>
      </c>
      <c r="D1331" t="s">
        <v>7924</v>
      </c>
      <c r="E1331">
        <v>20210504</v>
      </c>
      <c r="F1331">
        <v>20210609</v>
      </c>
      <c r="G1331" t="str">
        <f t="shared" si="60"/>
        <v>2021</v>
      </c>
      <c r="H1331">
        <v>37</v>
      </c>
      <c r="I1331" t="s">
        <v>7925</v>
      </c>
      <c r="J1331" t="s">
        <v>7926</v>
      </c>
      <c r="K1331" t="s">
        <v>83</v>
      </c>
      <c r="L1331" t="s">
        <v>84</v>
      </c>
      <c r="M1331" t="s">
        <v>85</v>
      </c>
      <c r="N1331" t="s">
        <v>86</v>
      </c>
      <c r="O1331">
        <v>211</v>
      </c>
      <c r="P1331" t="s">
        <v>87</v>
      </c>
      <c r="Q1331" t="s">
        <v>2125</v>
      </c>
      <c r="R1331" t="s">
        <v>2126</v>
      </c>
      <c r="S1331">
        <v>146893</v>
      </c>
      <c r="T1331">
        <v>37908</v>
      </c>
      <c r="U1331">
        <v>27480</v>
      </c>
      <c r="V1331">
        <v>0</v>
      </c>
      <c r="W1331">
        <v>11476.75</v>
      </c>
      <c r="X1331">
        <v>11098.98</v>
      </c>
      <c r="Y1331">
        <v>34369.480000000003</v>
      </c>
      <c r="Z1331">
        <v>2480</v>
      </c>
      <c r="AA1331">
        <v>4575</v>
      </c>
      <c r="AB1331">
        <v>231834</v>
      </c>
      <c r="AC1331" t="s">
        <v>90</v>
      </c>
      <c r="AD1331" t="s">
        <v>91</v>
      </c>
      <c r="AE1331" t="s">
        <v>805</v>
      </c>
      <c r="AF1331" t="s">
        <v>105</v>
      </c>
      <c r="AG1331">
        <v>17</v>
      </c>
      <c r="AH1331">
        <v>6</v>
      </c>
      <c r="AI1331">
        <v>34</v>
      </c>
      <c r="AJ1331">
        <v>196870</v>
      </c>
      <c r="AK1331">
        <v>55770</v>
      </c>
      <c r="AL1331">
        <v>18590</v>
      </c>
      <c r="AM1331">
        <v>117316</v>
      </c>
      <c r="AN1331">
        <v>3.3738000000000001</v>
      </c>
      <c r="AO1331">
        <v>2.629</v>
      </c>
      <c r="AP1331">
        <v>0.74480000000000002</v>
      </c>
      <c r="AQ1331">
        <v>3.6521600484848022</v>
      </c>
      <c r="AR1331">
        <v>2.9073600769042969</v>
      </c>
      <c r="AS1331">
        <v>0.74479997158050537</v>
      </c>
      <c r="AT1331" t="s">
        <v>242</v>
      </c>
      <c r="AU1331" t="s">
        <v>90</v>
      </c>
      <c r="AV1331" t="s">
        <v>90</v>
      </c>
      <c r="AW1331" t="s">
        <v>271</v>
      </c>
      <c r="AX1331" t="s">
        <v>1122</v>
      </c>
      <c r="AY1331" t="s">
        <v>112</v>
      </c>
      <c r="AZ1331" t="s">
        <v>98</v>
      </c>
      <c r="BA1331" t="s">
        <v>99</v>
      </c>
      <c r="BB1331" t="s">
        <v>100</v>
      </c>
      <c r="BC1331" t="s">
        <v>1123</v>
      </c>
      <c r="BD1331" t="s">
        <v>1124</v>
      </c>
      <c r="BF1331" t="s">
        <v>1124</v>
      </c>
      <c r="BG1331" t="s">
        <v>7923</v>
      </c>
      <c r="BH1331" s="6">
        <v>44337</v>
      </c>
      <c r="BI1331" s="6">
        <v>44356</v>
      </c>
      <c r="BJ1331" s="32">
        <f t="shared" si="61"/>
        <v>2021</v>
      </c>
      <c r="BK1331" t="s">
        <v>104</v>
      </c>
      <c r="BL1331" t="s">
        <v>242</v>
      </c>
      <c r="BM1331" t="s">
        <v>86</v>
      </c>
      <c r="BN1331" t="s">
        <v>85</v>
      </c>
      <c r="BO1331" t="s">
        <v>105</v>
      </c>
      <c r="BP1331" t="str">
        <f t="shared" si="62"/>
        <v>11</v>
      </c>
    </row>
    <row r="1332" spans="1:68" x14ac:dyDescent="0.25">
      <c r="A1332">
        <v>2023</v>
      </c>
      <c r="B1332" t="s">
        <v>7927</v>
      </c>
      <c r="C1332" t="s">
        <v>7928</v>
      </c>
      <c r="D1332" t="s">
        <v>7929</v>
      </c>
      <c r="E1332">
        <v>20210602</v>
      </c>
      <c r="F1332">
        <v>20210614</v>
      </c>
      <c r="G1332" t="str">
        <f t="shared" si="60"/>
        <v>2021</v>
      </c>
      <c r="H1332">
        <v>13</v>
      </c>
      <c r="I1332" t="s">
        <v>7930</v>
      </c>
      <c r="J1332" t="s">
        <v>6771</v>
      </c>
      <c r="K1332" t="s">
        <v>83</v>
      </c>
      <c r="L1332" t="s">
        <v>84</v>
      </c>
      <c r="M1332" t="s">
        <v>85</v>
      </c>
      <c r="N1332" t="s">
        <v>86</v>
      </c>
      <c r="O1332">
        <v>211</v>
      </c>
      <c r="P1332" t="s">
        <v>118</v>
      </c>
      <c r="Q1332" t="s">
        <v>1736</v>
      </c>
      <c r="R1332" t="s">
        <v>1737</v>
      </c>
      <c r="S1332">
        <v>40896</v>
      </c>
      <c r="T1332">
        <v>16066</v>
      </c>
      <c r="U1332">
        <v>0</v>
      </c>
      <c r="V1332">
        <v>0</v>
      </c>
      <c r="W1332">
        <v>437.4</v>
      </c>
      <c r="X1332">
        <v>0</v>
      </c>
      <c r="Y1332">
        <v>0</v>
      </c>
      <c r="Z1332">
        <v>960</v>
      </c>
      <c r="AA1332">
        <v>1050</v>
      </c>
      <c r="AB1332">
        <v>104108</v>
      </c>
      <c r="AC1332" t="s">
        <v>157</v>
      </c>
      <c r="AD1332" t="s">
        <v>158</v>
      </c>
      <c r="AE1332" t="s">
        <v>159</v>
      </c>
      <c r="AF1332" t="s">
        <v>231</v>
      </c>
      <c r="AG1332">
        <v>11</v>
      </c>
      <c r="AH1332">
        <v>4</v>
      </c>
      <c r="AI1332">
        <v>23</v>
      </c>
      <c r="AJ1332">
        <v>143018</v>
      </c>
      <c r="AK1332">
        <v>2187</v>
      </c>
      <c r="AL1332">
        <v>1</v>
      </c>
      <c r="AM1332">
        <v>9252</v>
      </c>
      <c r="AN1332">
        <v>1.9391</v>
      </c>
      <c r="AO1332">
        <v>1.9098999999999999</v>
      </c>
      <c r="AP1332">
        <v>2.92E-2</v>
      </c>
      <c r="AQ1332">
        <v>1.9390999507158995</v>
      </c>
      <c r="AR1332">
        <v>1.9098999500274658</v>
      </c>
      <c r="AS1332">
        <v>2.9200000688433647E-2</v>
      </c>
      <c r="AT1332" t="s">
        <v>139</v>
      </c>
      <c r="AU1332" t="s">
        <v>83</v>
      </c>
      <c r="AW1332" t="s">
        <v>125</v>
      </c>
      <c r="AY1332" t="s">
        <v>4109</v>
      </c>
      <c r="AZ1332" t="s">
        <v>98</v>
      </c>
      <c r="BA1332" t="s">
        <v>99</v>
      </c>
      <c r="BB1332" t="s">
        <v>554</v>
      </c>
      <c r="BC1332" t="s">
        <v>262</v>
      </c>
      <c r="BD1332" t="s">
        <v>263</v>
      </c>
      <c r="BF1332" t="s">
        <v>263</v>
      </c>
      <c r="BG1332" t="s">
        <v>7928</v>
      </c>
      <c r="BH1332" s="6">
        <v>44351</v>
      </c>
      <c r="BI1332" s="6">
        <v>44361</v>
      </c>
      <c r="BJ1332" s="32">
        <f t="shared" si="61"/>
        <v>2021</v>
      </c>
      <c r="BK1332" t="s">
        <v>104</v>
      </c>
      <c r="BL1332" t="s">
        <v>139</v>
      </c>
      <c r="BM1332" t="s">
        <v>86</v>
      </c>
      <c r="BN1332" t="s">
        <v>85</v>
      </c>
      <c r="BO1332" t="s">
        <v>231</v>
      </c>
      <c r="BP1332" t="str">
        <f t="shared" si="62"/>
        <v>03</v>
      </c>
    </row>
    <row r="1333" spans="1:68" x14ac:dyDescent="0.25">
      <c r="A1333">
        <v>2023</v>
      </c>
      <c r="B1333" t="s">
        <v>7931</v>
      </c>
      <c r="C1333" t="s">
        <v>7932</v>
      </c>
      <c r="D1333" t="s">
        <v>7933</v>
      </c>
      <c r="E1333">
        <v>20210531</v>
      </c>
      <c r="F1333">
        <v>20210614</v>
      </c>
      <c r="G1333" t="str">
        <f t="shared" si="60"/>
        <v>2021</v>
      </c>
      <c r="H1333">
        <v>15</v>
      </c>
      <c r="I1333" t="s">
        <v>7934</v>
      </c>
      <c r="J1333" t="s">
        <v>7935</v>
      </c>
      <c r="K1333" t="s">
        <v>83</v>
      </c>
      <c r="L1333" t="s">
        <v>84</v>
      </c>
      <c r="M1333" t="s">
        <v>85</v>
      </c>
      <c r="N1333" t="s">
        <v>86</v>
      </c>
      <c r="O1333">
        <v>211</v>
      </c>
      <c r="P1333" t="s">
        <v>1101</v>
      </c>
      <c r="Q1333" t="s">
        <v>7936</v>
      </c>
      <c r="R1333" t="s">
        <v>7937</v>
      </c>
      <c r="S1333">
        <v>96892</v>
      </c>
      <c r="T1333">
        <v>18472</v>
      </c>
      <c r="U1333">
        <v>0</v>
      </c>
      <c r="V1333">
        <v>0</v>
      </c>
      <c r="W1333">
        <v>26.4</v>
      </c>
      <c r="X1333">
        <v>0</v>
      </c>
      <c r="Y1333">
        <v>94832.639999999999</v>
      </c>
      <c r="Z1333">
        <v>1330</v>
      </c>
      <c r="AA1333">
        <v>1650</v>
      </c>
      <c r="AB1333">
        <v>306859</v>
      </c>
      <c r="AC1333" t="s">
        <v>927</v>
      </c>
      <c r="AD1333" t="s">
        <v>928</v>
      </c>
      <c r="AE1333" t="s">
        <v>1421</v>
      </c>
      <c r="AF1333" t="s">
        <v>1422</v>
      </c>
      <c r="AG1333">
        <v>11</v>
      </c>
      <c r="AH1333">
        <v>4</v>
      </c>
      <c r="AI1333">
        <v>18</v>
      </c>
      <c r="AJ1333">
        <v>194548</v>
      </c>
      <c r="AK1333">
        <v>162017</v>
      </c>
      <c r="AL1333">
        <v>54006</v>
      </c>
      <c r="AM1333">
        <v>274693</v>
      </c>
      <c r="AN1333">
        <v>4.7615999999999996</v>
      </c>
      <c r="AO1333">
        <v>2.5979999999999999</v>
      </c>
      <c r="AP1333">
        <v>2.1636000000000002</v>
      </c>
      <c r="AQ1333">
        <v>4.7616000175476074</v>
      </c>
      <c r="AR1333">
        <v>2.5980000495910645</v>
      </c>
      <c r="AS1333">
        <v>2.163599967956543</v>
      </c>
      <c r="AT1333" t="s">
        <v>111</v>
      </c>
      <c r="AU1333" t="s">
        <v>1426</v>
      </c>
      <c r="AV1333" t="s">
        <v>927</v>
      </c>
      <c r="AW1333" t="s">
        <v>1427</v>
      </c>
      <c r="AX1333" t="s">
        <v>84</v>
      </c>
      <c r="AY1333" t="s">
        <v>1518</v>
      </c>
      <c r="AZ1333" t="s">
        <v>98</v>
      </c>
      <c r="BA1333" t="s">
        <v>99</v>
      </c>
      <c r="BB1333" t="s">
        <v>261</v>
      </c>
      <c r="BC1333" t="s">
        <v>573</v>
      </c>
      <c r="BD1333" t="s">
        <v>574</v>
      </c>
      <c r="BF1333" t="s">
        <v>574</v>
      </c>
      <c r="BG1333" t="s">
        <v>7932</v>
      </c>
      <c r="BH1333" s="6">
        <v>44354</v>
      </c>
      <c r="BI1333" s="6">
        <v>44361</v>
      </c>
      <c r="BJ1333" s="32">
        <f t="shared" si="61"/>
        <v>2021</v>
      </c>
      <c r="BK1333" t="s">
        <v>104</v>
      </c>
      <c r="BL1333" t="s">
        <v>111</v>
      </c>
      <c r="BM1333" t="s">
        <v>86</v>
      </c>
      <c r="BN1333" t="s">
        <v>85</v>
      </c>
      <c r="BO1333" t="s">
        <v>1422</v>
      </c>
      <c r="BP1333" t="str">
        <f t="shared" si="62"/>
        <v>06</v>
      </c>
    </row>
    <row r="1334" spans="1:68" x14ac:dyDescent="0.25">
      <c r="A1334">
        <v>2023</v>
      </c>
      <c r="B1334" t="s">
        <v>7938</v>
      </c>
      <c r="C1334" t="s">
        <v>5174</v>
      </c>
      <c r="D1334" t="s">
        <v>5175</v>
      </c>
      <c r="E1334">
        <v>20210525</v>
      </c>
      <c r="F1334">
        <v>20210622</v>
      </c>
      <c r="G1334" t="str">
        <f t="shared" si="60"/>
        <v>2021</v>
      </c>
      <c r="H1334">
        <v>29</v>
      </c>
      <c r="I1334" t="s">
        <v>7939</v>
      </c>
      <c r="J1334" t="s">
        <v>7940</v>
      </c>
      <c r="K1334" t="s">
        <v>83</v>
      </c>
      <c r="L1334" t="s">
        <v>84</v>
      </c>
      <c r="M1334" t="s">
        <v>85</v>
      </c>
      <c r="N1334" t="s">
        <v>86</v>
      </c>
      <c r="O1334">
        <v>211</v>
      </c>
      <c r="P1334" t="s">
        <v>118</v>
      </c>
      <c r="Q1334" t="s">
        <v>1024</v>
      </c>
      <c r="R1334" t="s">
        <v>1025</v>
      </c>
      <c r="S1334">
        <v>95055</v>
      </c>
      <c r="T1334">
        <v>32568</v>
      </c>
      <c r="U1334">
        <v>0</v>
      </c>
      <c r="V1334">
        <v>0</v>
      </c>
      <c r="W1334">
        <v>666.17</v>
      </c>
      <c r="X1334">
        <v>5478.68</v>
      </c>
      <c r="Y1334">
        <v>2545.84</v>
      </c>
      <c r="Z1334">
        <v>2240</v>
      </c>
      <c r="AA1334">
        <v>3300</v>
      </c>
      <c r="AB1334">
        <v>77592</v>
      </c>
      <c r="AC1334" t="s">
        <v>83</v>
      </c>
      <c r="AD1334" t="s">
        <v>84</v>
      </c>
      <c r="AE1334" t="s">
        <v>85</v>
      </c>
      <c r="AF1334" t="s">
        <v>86</v>
      </c>
      <c r="AG1334">
        <v>6</v>
      </c>
      <c r="AH1334">
        <v>2</v>
      </c>
      <c r="AI1334">
        <v>12</v>
      </c>
      <c r="AJ1334">
        <v>36566</v>
      </c>
      <c r="AK1334">
        <v>228</v>
      </c>
      <c r="AL1334">
        <v>1</v>
      </c>
      <c r="AM1334">
        <v>1585</v>
      </c>
      <c r="AN1334">
        <v>0.49130000000000001</v>
      </c>
      <c r="AO1334">
        <v>0.48830000000000001</v>
      </c>
      <c r="AP1334">
        <v>3.0000000000000001E-3</v>
      </c>
      <c r="AQ1334">
        <v>1.4203800410032272</v>
      </c>
      <c r="AR1334">
        <v>1.3184100389480591</v>
      </c>
      <c r="AS1334">
        <v>0.10197000205516815</v>
      </c>
      <c r="AT1334" t="s">
        <v>242</v>
      </c>
      <c r="AU1334" t="s">
        <v>83</v>
      </c>
      <c r="AW1334" t="s">
        <v>250</v>
      </c>
      <c r="AX1334" t="s">
        <v>84</v>
      </c>
      <c r="AY1334" t="s">
        <v>112</v>
      </c>
      <c r="AZ1334" t="s">
        <v>98</v>
      </c>
      <c r="BA1334" t="s">
        <v>99</v>
      </c>
      <c r="BB1334" t="s">
        <v>100</v>
      </c>
      <c r="BC1334" t="s">
        <v>1026</v>
      </c>
      <c r="BF1334" t="s">
        <v>1026</v>
      </c>
      <c r="BG1334" t="s">
        <v>5174</v>
      </c>
      <c r="BH1334" s="6">
        <v>44341</v>
      </c>
      <c r="BI1334" s="6">
        <v>44369</v>
      </c>
      <c r="BJ1334" s="32">
        <f t="shared" si="61"/>
        <v>2021</v>
      </c>
      <c r="BK1334" t="s">
        <v>104</v>
      </c>
      <c r="BL1334" t="s">
        <v>242</v>
      </c>
      <c r="BM1334" t="s">
        <v>86</v>
      </c>
      <c r="BN1334" t="s">
        <v>85</v>
      </c>
      <c r="BO1334" t="s">
        <v>981</v>
      </c>
      <c r="BP1334" t="str">
        <f t="shared" si="62"/>
        <v>30</v>
      </c>
    </row>
    <row r="1335" spans="1:68" x14ac:dyDescent="0.25">
      <c r="A1335">
        <v>2023</v>
      </c>
      <c r="B1335" t="s">
        <v>7941</v>
      </c>
      <c r="C1335" t="s">
        <v>7942</v>
      </c>
      <c r="D1335" t="s">
        <v>7943</v>
      </c>
      <c r="E1335">
        <v>20210601</v>
      </c>
      <c r="F1335">
        <v>20210624</v>
      </c>
      <c r="G1335" t="str">
        <f t="shared" si="60"/>
        <v>2021</v>
      </c>
      <c r="H1335">
        <v>24</v>
      </c>
      <c r="I1335" t="s">
        <v>2537</v>
      </c>
      <c r="J1335" t="s">
        <v>7944</v>
      </c>
      <c r="K1335" t="s">
        <v>83</v>
      </c>
      <c r="L1335" t="s">
        <v>84</v>
      </c>
      <c r="M1335" t="s">
        <v>85</v>
      </c>
      <c r="N1335" t="s">
        <v>86</v>
      </c>
      <c r="O1335">
        <v>211</v>
      </c>
      <c r="P1335" t="s">
        <v>87</v>
      </c>
      <c r="Q1335" t="s">
        <v>185</v>
      </c>
      <c r="R1335" t="s">
        <v>186</v>
      </c>
      <c r="S1335">
        <v>86118</v>
      </c>
      <c r="T1335">
        <v>27826</v>
      </c>
      <c r="U1335">
        <v>13392</v>
      </c>
      <c r="V1335">
        <v>0</v>
      </c>
      <c r="W1335">
        <v>38.64</v>
      </c>
      <c r="X1335">
        <v>0</v>
      </c>
      <c r="Y1335">
        <v>8611.56</v>
      </c>
      <c r="Z1335">
        <v>1680</v>
      </c>
      <c r="AA1335">
        <v>4725</v>
      </c>
      <c r="AB1335">
        <v>165822</v>
      </c>
      <c r="AC1335" t="s">
        <v>121</v>
      </c>
      <c r="AD1335" t="s">
        <v>122</v>
      </c>
      <c r="AE1335" t="s">
        <v>187</v>
      </c>
      <c r="AF1335" t="s">
        <v>188</v>
      </c>
      <c r="AG1335">
        <v>12</v>
      </c>
      <c r="AH1335">
        <v>4</v>
      </c>
      <c r="AI1335">
        <v>22</v>
      </c>
      <c r="AJ1335">
        <v>149512</v>
      </c>
      <c r="AK1335">
        <v>25936</v>
      </c>
      <c r="AL1335">
        <v>1</v>
      </c>
      <c r="AM1335">
        <v>52107</v>
      </c>
      <c r="AN1335">
        <v>2.343</v>
      </c>
      <c r="AO1335">
        <v>1.9965999999999999</v>
      </c>
      <c r="AP1335">
        <v>0.34639999999999999</v>
      </c>
      <c r="AQ1335">
        <v>2.5426599681377411</v>
      </c>
      <c r="AR1335">
        <v>2.1962599754333496</v>
      </c>
      <c r="AS1335">
        <v>0.34639999270439148</v>
      </c>
      <c r="AT1335" t="s">
        <v>111</v>
      </c>
      <c r="AU1335" t="s">
        <v>121</v>
      </c>
      <c r="AV1335" t="s">
        <v>121</v>
      </c>
      <c r="AW1335" t="s">
        <v>587</v>
      </c>
      <c r="AX1335" t="s">
        <v>84</v>
      </c>
      <c r="AY1335" t="s">
        <v>874</v>
      </c>
      <c r="AZ1335" t="s">
        <v>98</v>
      </c>
      <c r="BA1335" t="s">
        <v>99</v>
      </c>
      <c r="BB1335" t="s">
        <v>261</v>
      </c>
      <c r="BC1335" t="s">
        <v>101</v>
      </c>
      <c r="BD1335" t="s">
        <v>192</v>
      </c>
      <c r="BE1335" t="s">
        <v>193</v>
      </c>
      <c r="BF1335" t="s">
        <v>193</v>
      </c>
      <c r="BG1335" t="s">
        <v>7942</v>
      </c>
      <c r="BH1335" s="6">
        <v>44350</v>
      </c>
      <c r="BI1335" s="6">
        <v>44371</v>
      </c>
      <c r="BJ1335" s="32">
        <f t="shared" si="61"/>
        <v>2021</v>
      </c>
      <c r="BK1335" t="s">
        <v>104</v>
      </c>
      <c r="BL1335" t="s">
        <v>111</v>
      </c>
      <c r="BM1335" t="s">
        <v>86</v>
      </c>
      <c r="BN1335" t="s">
        <v>85</v>
      </c>
      <c r="BO1335" t="s">
        <v>188</v>
      </c>
      <c r="BP1335" t="str">
        <f t="shared" si="62"/>
        <v>31</v>
      </c>
    </row>
    <row r="1336" spans="1:68" x14ac:dyDescent="0.25">
      <c r="A1336">
        <v>2023</v>
      </c>
      <c r="B1336" t="s">
        <v>7945</v>
      </c>
      <c r="C1336" t="s">
        <v>7946</v>
      </c>
      <c r="D1336" t="s">
        <v>7947</v>
      </c>
      <c r="E1336">
        <v>20210416</v>
      </c>
      <c r="F1336">
        <v>20210607</v>
      </c>
      <c r="G1336" t="str">
        <f t="shared" si="60"/>
        <v>2021</v>
      </c>
      <c r="H1336">
        <v>53</v>
      </c>
      <c r="I1336" t="s">
        <v>7948</v>
      </c>
      <c r="J1336" t="s">
        <v>7949</v>
      </c>
      <c r="K1336" t="s">
        <v>83</v>
      </c>
      <c r="L1336" t="s">
        <v>84</v>
      </c>
      <c r="M1336" t="s">
        <v>85</v>
      </c>
      <c r="N1336" t="s">
        <v>86</v>
      </c>
      <c r="O1336">
        <v>111</v>
      </c>
      <c r="P1336" t="s">
        <v>118</v>
      </c>
      <c r="Q1336" t="s">
        <v>4681</v>
      </c>
      <c r="R1336" t="s">
        <v>4682</v>
      </c>
      <c r="S1336">
        <v>207821</v>
      </c>
      <c r="T1336">
        <v>61833</v>
      </c>
      <c r="U1336">
        <v>0</v>
      </c>
      <c r="V1336">
        <v>0</v>
      </c>
      <c r="W1336">
        <v>12496.37</v>
      </c>
      <c r="X1336">
        <v>4925.5600000000004</v>
      </c>
      <c r="Y1336">
        <v>12789.8</v>
      </c>
      <c r="Z1336">
        <v>4160</v>
      </c>
      <c r="AA1336">
        <v>9225</v>
      </c>
      <c r="AB1336">
        <v>429129</v>
      </c>
      <c r="AC1336" t="s">
        <v>157</v>
      </c>
      <c r="AD1336" t="s">
        <v>158</v>
      </c>
      <c r="AE1336" t="s">
        <v>159</v>
      </c>
      <c r="AF1336" t="s">
        <v>160</v>
      </c>
      <c r="AG1336">
        <v>17</v>
      </c>
      <c r="AH1336">
        <v>6</v>
      </c>
      <c r="AI1336">
        <v>28</v>
      </c>
      <c r="AJ1336">
        <v>273461</v>
      </c>
      <c r="AK1336">
        <v>19266</v>
      </c>
      <c r="AL1336">
        <v>1</v>
      </c>
      <c r="AM1336">
        <v>49690</v>
      </c>
      <c r="AN1336">
        <v>3.9091</v>
      </c>
      <c r="AO1336">
        <v>3.6518000000000002</v>
      </c>
      <c r="AP1336">
        <v>0.25729999999999997</v>
      </c>
      <c r="AQ1336">
        <v>7.1312800347805023</v>
      </c>
      <c r="AR1336">
        <v>6.8739800453186035</v>
      </c>
      <c r="AS1336">
        <v>0.2572999894618988</v>
      </c>
      <c r="AT1336" t="s">
        <v>111</v>
      </c>
      <c r="AU1336" t="s">
        <v>83</v>
      </c>
      <c r="AW1336" t="s">
        <v>7950</v>
      </c>
      <c r="AY1336" t="s">
        <v>112</v>
      </c>
      <c r="AZ1336" t="s">
        <v>98</v>
      </c>
      <c r="BA1336" t="s">
        <v>99</v>
      </c>
      <c r="BB1336" t="s">
        <v>100</v>
      </c>
      <c r="BC1336" t="s">
        <v>373</v>
      </c>
      <c r="BD1336" t="s">
        <v>374</v>
      </c>
      <c r="BF1336" t="s">
        <v>374</v>
      </c>
      <c r="BG1336" t="s">
        <v>7946</v>
      </c>
      <c r="BH1336" s="6">
        <v>44335</v>
      </c>
      <c r="BI1336" s="6">
        <v>44354</v>
      </c>
      <c r="BJ1336" s="32">
        <f t="shared" si="61"/>
        <v>2021</v>
      </c>
      <c r="BK1336" t="s">
        <v>104</v>
      </c>
      <c r="BL1336" t="s">
        <v>111</v>
      </c>
      <c r="BM1336" t="s">
        <v>86</v>
      </c>
      <c r="BN1336" t="s">
        <v>85</v>
      </c>
      <c r="BO1336" t="s">
        <v>160</v>
      </c>
      <c r="BP1336" t="str">
        <f t="shared" si="62"/>
        <v>03</v>
      </c>
    </row>
    <row r="1337" spans="1:68" x14ac:dyDescent="0.25">
      <c r="A1337">
        <v>2023</v>
      </c>
      <c r="B1337" t="s">
        <v>7824</v>
      </c>
      <c r="C1337" t="s">
        <v>7825</v>
      </c>
      <c r="D1337" t="s">
        <v>7826</v>
      </c>
      <c r="E1337">
        <v>20210621</v>
      </c>
      <c r="F1337">
        <v>20210806</v>
      </c>
      <c r="G1337" t="str">
        <f t="shared" si="60"/>
        <v>2021</v>
      </c>
      <c r="H1337">
        <v>47</v>
      </c>
      <c r="I1337" t="s">
        <v>7827</v>
      </c>
      <c r="J1337" t="s">
        <v>5299</v>
      </c>
      <c r="K1337" t="s">
        <v>220</v>
      </c>
      <c r="L1337" t="s">
        <v>221</v>
      </c>
      <c r="M1337" t="s">
        <v>222</v>
      </c>
      <c r="N1337" t="s">
        <v>223</v>
      </c>
      <c r="O1337">
        <v>211</v>
      </c>
      <c r="P1337" t="s">
        <v>118</v>
      </c>
      <c r="Q1337" t="s">
        <v>490</v>
      </c>
      <c r="R1337" t="s">
        <v>491</v>
      </c>
      <c r="S1337">
        <v>122101</v>
      </c>
      <c r="T1337">
        <v>59895</v>
      </c>
      <c r="U1337">
        <v>0</v>
      </c>
      <c r="V1337">
        <v>0</v>
      </c>
      <c r="W1337">
        <v>434.77</v>
      </c>
      <c r="X1337">
        <v>2948.05</v>
      </c>
      <c r="Y1337">
        <v>2545.84</v>
      </c>
      <c r="Z1337">
        <v>3680</v>
      </c>
      <c r="AA1337">
        <v>6150</v>
      </c>
      <c r="AB1337">
        <v>226467</v>
      </c>
      <c r="AC1337" t="s">
        <v>83</v>
      </c>
      <c r="AD1337" t="s">
        <v>84</v>
      </c>
      <c r="AE1337" t="s">
        <v>85</v>
      </c>
      <c r="AF1337" t="s">
        <v>86</v>
      </c>
      <c r="AG1337">
        <v>7</v>
      </c>
      <c r="AH1337">
        <v>2</v>
      </c>
      <c r="AI1337">
        <v>15</v>
      </c>
      <c r="AJ1337">
        <v>68481</v>
      </c>
      <c r="AK1337">
        <v>671</v>
      </c>
      <c r="AL1337">
        <v>1</v>
      </c>
      <c r="AM1337">
        <v>4098</v>
      </c>
      <c r="AN1337">
        <v>0.92349999999999999</v>
      </c>
      <c r="AO1337">
        <v>0.91449999999999998</v>
      </c>
      <c r="AP1337">
        <v>8.9999999999999993E-3</v>
      </c>
      <c r="AQ1337">
        <v>3.4682901166379452</v>
      </c>
      <c r="AR1337">
        <v>3.4228401184082031</v>
      </c>
      <c r="AS1337">
        <v>4.544999822974205E-2</v>
      </c>
      <c r="AT1337" t="s">
        <v>139</v>
      </c>
      <c r="AU1337" t="s">
        <v>220</v>
      </c>
      <c r="AW1337" t="s">
        <v>125</v>
      </c>
      <c r="AX1337" t="s">
        <v>84</v>
      </c>
      <c r="AY1337" t="s">
        <v>2367</v>
      </c>
      <c r="AZ1337" t="s">
        <v>98</v>
      </c>
      <c r="BA1337" t="s">
        <v>1009</v>
      </c>
      <c r="BB1337" t="s">
        <v>1010</v>
      </c>
      <c r="BC1337" t="s">
        <v>229</v>
      </c>
      <c r="BD1337" t="s">
        <v>1149</v>
      </c>
      <c r="BF1337" t="s">
        <v>1149</v>
      </c>
      <c r="BG1337" t="s">
        <v>7825</v>
      </c>
      <c r="BH1337" s="6">
        <v>44392</v>
      </c>
      <c r="BI1337" s="6">
        <v>44404</v>
      </c>
      <c r="BJ1337" s="32">
        <f t="shared" si="61"/>
        <v>2021</v>
      </c>
      <c r="BK1337" t="s">
        <v>104</v>
      </c>
      <c r="BL1337" t="s">
        <v>214</v>
      </c>
      <c r="BM1337" t="s">
        <v>86</v>
      </c>
      <c r="BN1337" t="s">
        <v>85</v>
      </c>
      <c r="BO1337" t="s">
        <v>176</v>
      </c>
      <c r="BP1337" t="str">
        <f t="shared" si="62"/>
        <v>02</v>
      </c>
    </row>
    <row r="1338" spans="1:68" x14ac:dyDescent="0.25">
      <c r="A1338">
        <v>2023</v>
      </c>
      <c r="B1338" t="s">
        <v>7862</v>
      </c>
      <c r="C1338" t="s">
        <v>7863</v>
      </c>
      <c r="D1338" t="s">
        <v>7864</v>
      </c>
      <c r="E1338">
        <v>20210513</v>
      </c>
      <c r="F1338">
        <v>20210709</v>
      </c>
      <c r="G1338" t="str">
        <f t="shared" si="60"/>
        <v>2021</v>
      </c>
      <c r="H1338">
        <v>58</v>
      </c>
      <c r="I1338" t="s">
        <v>7865</v>
      </c>
      <c r="J1338" t="s">
        <v>7866</v>
      </c>
      <c r="K1338" t="s">
        <v>293</v>
      </c>
      <c r="L1338" t="s">
        <v>294</v>
      </c>
      <c r="M1338" t="s">
        <v>359</v>
      </c>
      <c r="N1338" t="s">
        <v>300</v>
      </c>
      <c r="O1338">
        <v>111</v>
      </c>
      <c r="P1338" t="s">
        <v>118</v>
      </c>
      <c r="Q1338" t="s">
        <v>812</v>
      </c>
      <c r="R1338" t="s">
        <v>813</v>
      </c>
      <c r="S1338">
        <v>222555</v>
      </c>
      <c r="T1338">
        <v>76429</v>
      </c>
      <c r="U1338">
        <v>0</v>
      </c>
      <c r="V1338">
        <v>0</v>
      </c>
      <c r="W1338">
        <v>1788.6</v>
      </c>
      <c r="X1338">
        <v>8983.6</v>
      </c>
      <c r="Y1338">
        <v>0</v>
      </c>
      <c r="Z1338">
        <v>4640</v>
      </c>
      <c r="AA1338">
        <v>11175</v>
      </c>
      <c r="AB1338">
        <v>294994</v>
      </c>
      <c r="AC1338" t="s">
        <v>121</v>
      </c>
      <c r="AD1338" t="s">
        <v>122</v>
      </c>
      <c r="AE1338" t="s">
        <v>123</v>
      </c>
      <c r="AF1338" t="s">
        <v>124</v>
      </c>
      <c r="AG1338">
        <v>5</v>
      </c>
      <c r="AH1338">
        <v>2</v>
      </c>
      <c r="AI1338">
        <v>11</v>
      </c>
      <c r="AJ1338">
        <v>54445</v>
      </c>
      <c r="AK1338">
        <v>799</v>
      </c>
      <c r="AL1338">
        <v>1</v>
      </c>
      <c r="AM1338">
        <v>3679</v>
      </c>
      <c r="AN1338">
        <v>0.73780000000000001</v>
      </c>
      <c r="AO1338">
        <v>0.72709999999999997</v>
      </c>
      <c r="AP1338">
        <v>1.0699999999999999E-2</v>
      </c>
      <c r="AQ1338">
        <v>4.9451299905776978</v>
      </c>
      <c r="AR1338">
        <v>4.8279399871826172</v>
      </c>
      <c r="AS1338">
        <v>0.11719000339508057</v>
      </c>
      <c r="AT1338" t="s">
        <v>139</v>
      </c>
      <c r="AU1338" t="s">
        <v>135</v>
      </c>
      <c r="AW1338" t="s">
        <v>125</v>
      </c>
      <c r="AX1338" t="s">
        <v>3079</v>
      </c>
      <c r="AY1338" t="s">
        <v>7867</v>
      </c>
      <c r="AZ1338" t="s">
        <v>459</v>
      </c>
      <c r="BA1338" t="s">
        <v>3894</v>
      </c>
      <c r="BB1338" t="s">
        <v>3895</v>
      </c>
      <c r="BC1338" t="s">
        <v>903</v>
      </c>
      <c r="BD1338" t="s">
        <v>7868</v>
      </c>
      <c r="BE1338" t="s">
        <v>7869</v>
      </c>
      <c r="BF1338" t="s">
        <v>7869</v>
      </c>
      <c r="BG1338" t="s">
        <v>7863</v>
      </c>
      <c r="BH1338" s="6">
        <v>44351</v>
      </c>
      <c r="BI1338" s="6">
        <v>44375</v>
      </c>
      <c r="BJ1338" s="32">
        <f t="shared" si="61"/>
        <v>2021</v>
      </c>
      <c r="BK1338" t="s">
        <v>104</v>
      </c>
      <c r="BL1338" t="s">
        <v>214</v>
      </c>
      <c r="BM1338" t="s">
        <v>86</v>
      </c>
      <c r="BN1338" t="s">
        <v>85</v>
      </c>
      <c r="BO1338" t="s">
        <v>138</v>
      </c>
      <c r="BP1338" t="str">
        <f t="shared" si="62"/>
        <v>02</v>
      </c>
    </row>
    <row r="1339" spans="1:68" x14ac:dyDescent="0.25">
      <c r="A1339">
        <v>2023</v>
      </c>
      <c r="B1339" t="s">
        <v>7951</v>
      </c>
      <c r="C1339" t="s">
        <v>7952</v>
      </c>
      <c r="D1339" t="s">
        <v>7953</v>
      </c>
      <c r="E1339">
        <v>20210527</v>
      </c>
      <c r="F1339">
        <v>20210629</v>
      </c>
      <c r="G1339" t="str">
        <f t="shared" si="60"/>
        <v>2021</v>
      </c>
      <c r="H1339">
        <v>34</v>
      </c>
      <c r="I1339" t="s">
        <v>7954</v>
      </c>
      <c r="J1339" t="s">
        <v>7955</v>
      </c>
      <c r="K1339" t="s">
        <v>83</v>
      </c>
      <c r="L1339" t="s">
        <v>84</v>
      </c>
      <c r="M1339" t="s">
        <v>85</v>
      </c>
      <c r="N1339" t="s">
        <v>86</v>
      </c>
      <c r="O1339">
        <v>111</v>
      </c>
      <c r="P1339" t="s">
        <v>118</v>
      </c>
      <c r="Q1339" t="s">
        <v>918</v>
      </c>
      <c r="R1339" t="s">
        <v>919</v>
      </c>
      <c r="S1339">
        <v>146931</v>
      </c>
      <c r="T1339">
        <v>33720</v>
      </c>
      <c r="U1339">
        <v>43968</v>
      </c>
      <c r="V1339">
        <v>0</v>
      </c>
      <c r="W1339">
        <v>713.88</v>
      </c>
      <c r="X1339">
        <v>0</v>
      </c>
      <c r="Y1339">
        <v>1549.99</v>
      </c>
      <c r="Z1339">
        <v>2000</v>
      </c>
      <c r="AA1339">
        <v>4875</v>
      </c>
      <c r="AB1339">
        <v>155284</v>
      </c>
      <c r="AC1339" t="s">
        <v>220</v>
      </c>
      <c r="AD1339" t="s">
        <v>221</v>
      </c>
      <c r="AE1339" t="s">
        <v>482</v>
      </c>
      <c r="AF1339" t="s">
        <v>483</v>
      </c>
      <c r="AG1339">
        <v>13</v>
      </c>
      <c r="AH1339">
        <v>4</v>
      </c>
      <c r="AI1339">
        <v>26</v>
      </c>
      <c r="AJ1339">
        <v>131996</v>
      </c>
      <c r="AK1339">
        <v>3152</v>
      </c>
      <c r="AL1339">
        <v>1</v>
      </c>
      <c r="AM1339">
        <v>13581</v>
      </c>
      <c r="AN1339">
        <v>1.8048</v>
      </c>
      <c r="AO1339">
        <v>1.7626999999999999</v>
      </c>
      <c r="AP1339">
        <v>4.2099999999999999E-2</v>
      </c>
      <c r="AQ1339">
        <v>2.4556398876011372</v>
      </c>
      <c r="AR1339">
        <v>2.4135398864746094</v>
      </c>
      <c r="AS1339">
        <v>4.2100001126527786E-2</v>
      </c>
      <c r="AT1339" t="s">
        <v>111</v>
      </c>
      <c r="AU1339" t="s">
        <v>220</v>
      </c>
      <c r="AW1339" t="s">
        <v>297</v>
      </c>
      <c r="AX1339" t="s">
        <v>84</v>
      </c>
      <c r="AY1339" t="s">
        <v>572</v>
      </c>
      <c r="AZ1339" t="s">
        <v>98</v>
      </c>
      <c r="BA1339" t="s">
        <v>99</v>
      </c>
      <c r="BB1339" t="s">
        <v>261</v>
      </c>
      <c r="BC1339" t="s">
        <v>229</v>
      </c>
      <c r="BD1339" t="s">
        <v>1149</v>
      </c>
      <c r="BF1339" t="s">
        <v>1149</v>
      </c>
      <c r="BG1339" t="s">
        <v>7952</v>
      </c>
      <c r="BH1339" s="6">
        <v>44356</v>
      </c>
      <c r="BI1339" s="6">
        <v>44376</v>
      </c>
      <c r="BJ1339" s="32">
        <f t="shared" si="61"/>
        <v>2021</v>
      </c>
      <c r="BK1339" t="s">
        <v>104</v>
      </c>
      <c r="BL1339" t="s">
        <v>111</v>
      </c>
      <c r="BM1339" t="s">
        <v>86</v>
      </c>
      <c r="BN1339" t="s">
        <v>85</v>
      </c>
      <c r="BO1339" t="s">
        <v>223</v>
      </c>
      <c r="BP1339" t="str">
        <f t="shared" si="62"/>
        <v>01</v>
      </c>
    </row>
    <row r="1340" spans="1:68" x14ac:dyDescent="0.25">
      <c r="A1340">
        <v>2023</v>
      </c>
      <c r="B1340" t="s">
        <v>7956</v>
      </c>
      <c r="C1340" t="s">
        <v>7957</v>
      </c>
      <c r="D1340" t="s">
        <v>7958</v>
      </c>
      <c r="E1340">
        <v>20210528</v>
      </c>
      <c r="F1340">
        <v>20210629</v>
      </c>
      <c r="G1340" t="str">
        <f t="shared" si="60"/>
        <v>2021</v>
      </c>
      <c r="H1340">
        <v>33</v>
      </c>
      <c r="I1340" t="s">
        <v>7959</v>
      </c>
      <c r="J1340" t="s">
        <v>7960</v>
      </c>
      <c r="K1340" t="s">
        <v>83</v>
      </c>
      <c r="L1340" t="s">
        <v>84</v>
      </c>
      <c r="M1340" t="s">
        <v>85</v>
      </c>
      <c r="N1340" t="s">
        <v>86</v>
      </c>
      <c r="O1340">
        <v>111</v>
      </c>
      <c r="P1340" t="s">
        <v>118</v>
      </c>
      <c r="Q1340" t="s">
        <v>918</v>
      </c>
      <c r="R1340" t="s">
        <v>919</v>
      </c>
      <c r="S1340">
        <v>89188</v>
      </c>
      <c r="T1340">
        <v>42552</v>
      </c>
      <c r="U1340">
        <v>0</v>
      </c>
      <c r="V1340">
        <v>0</v>
      </c>
      <c r="W1340">
        <v>170.45</v>
      </c>
      <c r="X1340">
        <v>4985.24</v>
      </c>
      <c r="Y1340">
        <v>0</v>
      </c>
      <c r="Z1340">
        <v>2560</v>
      </c>
      <c r="AA1340">
        <v>7200</v>
      </c>
      <c r="AB1340">
        <v>149178</v>
      </c>
      <c r="AC1340" t="s">
        <v>135</v>
      </c>
      <c r="AD1340" t="s">
        <v>136</v>
      </c>
      <c r="AE1340" t="s">
        <v>175</v>
      </c>
      <c r="AF1340" t="s">
        <v>176</v>
      </c>
      <c r="AG1340">
        <v>13</v>
      </c>
      <c r="AH1340">
        <v>4</v>
      </c>
      <c r="AI1340">
        <v>26</v>
      </c>
      <c r="AJ1340">
        <v>131996</v>
      </c>
      <c r="AK1340">
        <v>3152</v>
      </c>
      <c r="AL1340">
        <v>1</v>
      </c>
      <c r="AM1340">
        <v>13581</v>
      </c>
      <c r="AN1340">
        <v>1.8048</v>
      </c>
      <c r="AO1340">
        <v>1.7626999999999999</v>
      </c>
      <c r="AP1340">
        <v>4.2099999999999999E-2</v>
      </c>
      <c r="AQ1340">
        <v>2.3742900379002094</v>
      </c>
      <c r="AR1340">
        <v>2.3321900367736816</v>
      </c>
      <c r="AS1340">
        <v>4.2100001126527786E-2</v>
      </c>
      <c r="AT1340" t="s">
        <v>111</v>
      </c>
      <c r="AU1340" t="s">
        <v>135</v>
      </c>
      <c r="AW1340" t="s">
        <v>125</v>
      </c>
      <c r="AX1340" t="s">
        <v>84</v>
      </c>
      <c r="AY1340" t="s">
        <v>190</v>
      </c>
      <c r="AZ1340" t="s">
        <v>98</v>
      </c>
      <c r="BA1340" t="s">
        <v>99</v>
      </c>
      <c r="BB1340" t="s">
        <v>191</v>
      </c>
      <c r="BC1340" t="s">
        <v>229</v>
      </c>
      <c r="BD1340" t="s">
        <v>1149</v>
      </c>
      <c r="BF1340" t="s">
        <v>1149</v>
      </c>
      <c r="BG1340" t="s">
        <v>7957</v>
      </c>
      <c r="BH1340" s="6">
        <v>44357</v>
      </c>
      <c r="BI1340" s="6">
        <v>44376</v>
      </c>
      <c r="BJ1340" s="32">
        <f t="shared" si="61"/>
        <v>2021</v>
      </c>
      <c r="BK1340" t="s">
        <v>104</v>
      </c>
      <c r="BL1340" t="s">
        <v>111</v>
      </c>
      <c r="BM1340" t="s">
        <v>86</v>
      </c>
      <c r="BN1340" t="s">
        <v>85</v>
      </c>
      <c r="BO1340" t="s">
        <v>176</v>
      </c>
      <c r="BP1340" t="str">
        <f t="shared" si="62"/>
        <v>02</v>
      </c>
    </row>
    <row r="1341" spans="1:68" x14ac:dyDescent="0.25">
      <c r="A1341">
        <v>2023</v>
      </c>
      <c r="B1341" t="s">
        <v>7961</v>
      </c>
      <c r="C1341" t="s">
        <v>5115</v>
      </c>
      <c r="D1341" t="s">
        <v>5116</v>
      </c>
      <c r="E1341">
        <v>20210725</v>
      </c>
      <c r="F1341">
        <v>20210818</v>
      </c>
      <c r="G1341" t="str">
        <f t="shared" si="60"/>
        <v>2021</v>
      </c>
      <c r="H1341">
        <v>25</v>
      </c>
      <c r="I1341" t="s">
        <v>7962</v>
      </c>
      <c r="J1341" t="s">
        <v>3381</v>
      </c>
      <c r="K1341" t="s">
        <v>83</v>
      </c>
      <c r="L1341" t="s">
        <v>84</v>
      </c>
      <c r="M1341" t="s">
        <v>85</v>
      </c>
      <c r="N1341" t="s">
        <v>86</v>
      </c>
      <c r="O1341">
        <v>205</v>
      </c>
      <c r="P1341" t="s">
        <v>118</v>
      </c>
      <c r="Q1341" t="s">
        <v>6220</v>
      </c>
      <c r="R1341" t="s">
        <v>6221</v>
      </c>
      <c r="S1341">
        <v>62592</v>
      </c>
      <c r="T1341">
        <v>32368</v>
      </c>
      <c r="U1341">
        <v>0</v>
      </c>
      <c r="V1341">
        <v>0</v>
      </c>
      <c r="W1341">
        <v>181.7</v>
      </c>
      <c r="X1341">
        <v>0</v>
      </c>
      <c r="Y1341">
        <v>0</v>
      </c>
      <c r="Z1341">
        <v>1920</v>
      </c>
      <c r="AA1341">
        <v>5400</v>
      </c>
      <c r="AB1341">
        <v>91269</v>
      </c>
      <c r="AC1341" t="s">
        <v>135</v>
      </c>
      <c r="AD1341" t="s">
        <v>136</v>
      </c>
      <c r="AE1341" t="s">
        <v>175</v>
      </c>
      <c r="AF1341" t="s">
        <v>176</v>
      </c>
      <c r="AG1341">
        <v>8</v>
      </c>
      <c r="AH1341">
        <v>3</v>
      </c>
      <c r="AI1341">
        <v>15</v>
      </c>
      <c r="AJ1341">
        <v>63868</v>
      </c>
      <c r="AK1341">
        <v>1023</v>
      </c>
      <c r="AL1341">
        <v>1</v>
      </c>
      <c r="AM1341">
        <v>5430</v>
      </c>
      <c r="AN1341">
        <v>0.86660000000000004</v>
      </c>
      <c r="AO1341">
        <v>0.85289999999999999</v>
      </c>
      <c r="AP1341">
        <v>1.37E-2</v>
      </c>
      <c r="AQ1341">
        <v>1.5062800562009215</v>
      </c>
      <c r="AR1341">
        <v>1.4925800561904907</v>
      </c>
      <c r="AS1341">
        <v>1.3700000010430813E-2</v>
      </c>
      <c r="AT1341" t="s">
        <v>242</v>
      </c>
      <c r="AU1341" t="s">
        <v>135</v>
      </c>
      <c r="AW1341" t="s">
        <v>125</v>
      </c>
      <c r="AX1341" t="s">
        <v>84</v>
      </c>
      <c r="AY1341" t="s">
        <v>998</v>
      </c>
      <c r="AZ1341" t="s">
        <v>98</v>
      </c>
      <c r="BA1341" t="s">
        <v>99</v>
      </c>
      <c r="BB1341" t="s">
        <v>554</v>
      </c>
      <c r="BC1341" t="s">
        <v>5494</v>
      </c>
      <c r="BD1341" t="s">
        <v>7632</v>
      </c>
      <c r="BF1341" t="s">
        <v>7632</v>
      </c>
      <c r="BG1341" t="s">
        <v>5115</v>
      </c>
      <c r="BH1341" s="6">
        <v>44405</v>
      </c>
      <c r="BI1341" s="6">
        <v>44426</v>
      </c>
      <c r="BJ1341" s="32">
        <f t="shared" si="61"/>
        <v>2021</v>
      </c>
      <c r="BK1341" t="s">
        <v>104</v>
      </c>
      <c r="BL1341" t="s">
        <v>242</v>
      </c>
      <c r="BM1341" t="s">
        <v>86</v>
      </c>
      <c r="BN1341" t="s">
        <v>85</v>
      </c>
      <c r="BO1341" t="s">
        <v>176</v>
      </c>
      <c r="BP1341" t="str">
        <f t="shared" si="62"/>
        <v>02</v>
      </c>
    </row>
    <row r="1342" spans="1:68" x14ac:dyDescent="0.25">
      <c r="A1342">
        <v>2023</v>
      </c>
      <c r="B1342" t="s">
        <v>7963</v>
      </c>
      <c r="C1342" t="s">
        <v>7964</v>
      </c>
      <c r="D1342" t="s">
        <v>7965</v>
      </c>
      <c r="E1342">
        <v>20210802</v>
      </c>
      <c r="F1342">
        <v>20210819</v>
      </c>
      <c r="G1342" t="str">
        <f t="shared" si="60"/>
        <v>2021</v>
      </c>
      <c r="H1342">
        <v>18</v>
      </c>
      <c r="I1342" t="s">
        <v>7966</v>
      </c>
      <c r="J1342" t="s">
        <v>7967</v>
      </c>
      <c r="K1342" t="s">
        <v>83</v>
      </c>
      <c r="L1342" t="s">
        <v>84</v>
      </c>
      <c r="M1342" t="s">
        <v>85</v>
      </c>
      <c r="N1342" t="s">
        <v>86</v>
      </c>
      <c r="O1342">
        <v>205</v>
      </c>
      <c r="P1342" t="s">
        <v>118</v>
      </c>
      <c r="Q1342" t="s">
        <v>4048</v>
      </c>
      <c r="R1342" t="s">
        <v>4049</v>
      </c>
      <c r="S1342">
        <v>58902</v>
      </c>
      <c r="T1342">
        <v>23243</v>
      </c>
      <c r="U1342">
        <v>0</v>
      </c>
      <c r="V1342">
        <v>0</v>
      </c>
      <c r="W1342">
        <v>189.77</v>
      </c>
      <c r="X1342">
        <v>0</v>
      </c>
      <c r="Y1342">
        <v>0</v>
      </c>
      <c r="Z1342">
        <v>1360</v>
      </c>
      <c r="AA1342">
        <v>2550</v>
      </c>
      <c r="AB1342">
        <v>53235</v>
      </c>
      <c r="AC1342" t="s">
        <v>135</v>
      </c>
      <c r="AD1342" t="s">
        <v>136</v>
      </c>
      <c r="AE1342" t="s">
        <v>175</v>
      </c>
      <c r="AF1342" t="s">
        <v>176</v>
      </c>
      <c r="AG1342">
        <v>8</v>
      </c>
      <c r="AH1342">
        <v>3</v>
      </c>
      <c r="AI1342">
        <v>15</v>
      </c>
      <c r="AJ1342">
        <v>55949</v>
      </c>
      <c r="AK1342">
        <v>314</v>
      </c>
      <c r="AL1342">
        <v>1</v>
      </c>
      <c r="AM1342">
        <v>2059</v>
      </c>
      <c r="AN1342">
        <v>0.75139999999999996</v>
      </c>
      <c r="AO1342">
        <v>0.74719999999999998</v>
      </c>
      <c r="AP1342">
        <v>4.1999999999999997E-3</v>
      </c>
      <c r="AQ1342">
        <v>0.91951997904106975</v>
      </c>
      <c r="AR1342">
        <v>0.91531997919082642</v>
      </c>
      <c r="AS1342">
        <v>4.19999985024333E-3</v>
      </c>
      <c r="AT1342" t="s">
        <v>139</v>
      </c>
      <c r="AU1342" t="s">
        <v>135</v>
      </c>
      <c r="AW1342" t="s">
        <v>125</v>
      </c>
      <c r="AX1342" t="s">
        <v>84</v>
      </c>
      <c r="AY1342" t="s">
        <v>112</v>
      </c>
      <c r="AZ1342" t="s">
        <v>98</v>
      </c>
      <c r="BA1342" t="s">
        <v>99</v>
      </c>
      <c r="BB1342" t="s">
        <v>100</v>
      </c>
      <c r="BC1342" t="s">
        <v>229</v>
      </c>
      <c r="BD1342" t="s">
        <v>1149</v>
      </c>
      <c r="BF1342" t="s">
        <v>1149</v>
      </c>
      <c r="BG1342" t="s">
        <v>7964</v>
      </c>
      <c r="BH1342" s="6">
        <v>44417</v>
      </c>
      <c r="BI1342" s="6">
        <v>44427</v>
      </c>
      <c r="BJ1342" s="32">
        <f t="shared" si="61"/>
        <v>2021</v>
      </c>
      <c r="BK1342" t="s">
        <v>104</v>
      </c>
      <c r="BL1342" t="s">
        <v>139</v>
      </c>
      <c r="BM1342" t="s">
        <v>86</v>
      </c>
      <c r="BN1342" t="s">
        <v>85</v>
      </c>
      <c r="BO1342" t="s">
        <v>176</v>
      </c>
      <c r="BP1342" t="str">
        <f t="shared" si="62"/>
        <v>02</v>
      </c>
    </row>
    <row r="1343" spans="1:68" x14ac:dyDescent="0.25">
      <c r="A1343">
        <v>2023</v>
      </c>
      <c r="B1343" t="s">
        <v>7968</v>
      </c>
      <c r="C1343" t="s">
        <v>7969</v>
      </c>
      <c r="D1343" t="s">
        <v>7970</v>
      </c>
      <c r="E1343">
        <v>20210723</v>
      </c>
      <c r="F1343">
        <v>20210820</v>
      </c>
      <c r="G1343" t="str">
        <f t="shared" si="60"/>
        <v>2021</v>
      </c>
      <c r="H1343">
        <v>29</v>
      </c>
      <c r="I1343" t="s">
        <v>7971</v>
      </c>
      <c r="J1343" t="s">
        <v>7972</v>
      </c>
      <c r="K1343" t="s">
        <v>83</v>
      </c>
      <c r="L1343" t="s">
        <v>84</v>
      </c>
      <c r="M1343" t="s">
        <v>85</v>
      </c>
      <c r="N1343" t="s">
        <v>86</v>
      </c>
      <c r="O1343">
        <v>205</v>
      </c>
      <c r="P1343" t="s">
        <v>87</v>
      </c>
      <c r="Q1343" t="s">
        <v>518</v>
      </c>
      <c r="R1343" t="s">
        <v>519</v>
      </c>
      <c r="S1343">
        <v>90479</v>
      </c>
      <c r="T1343">
        <v>32223</v>
      </c>
      <c r="U1343">
        <v>10992</v>
      </c>
      <c r="V1343">
        <v>0</v>
      </c>
      <c r="W1343">
        <v>77.28</v>
      </c>
      <c r="X1343">
        <v>2739.34</v>
      </c>
      <c r="Y1343">
        <v>26597.83</v>
      </c>
      <c r="Z1343">
        <v>2080</v>
      </c>
      <c r="AA1343">
        <v>3525</v>
      </c>
      <c r="AB1343">
        <v>213687</v>
      </c>
      <c r="AC1343" t="s">
        <v>90</v>
      </c>
      <c r="AD1343" t="s">
        <v>91</v>
      </c>
      <c r="AE1343" t="s">
        <v>805</v>
      </c>
      <c r="AF1343" t="s">
        <v>105</v>
      </c>
      <c r="AG1343">
        <v>11</v>
      </c>
      <c r="AH1343">
        <v>4</v>
      </c>
      <c r="AI1343">
        <v>17</v>
      </c>
      <c r="AJ1343">
        <v>123250</v>
      </c>
      <c r="AK1343">
        <v>28821</v>
      </c>
      <c r="AL1343">
        <v>1</v>
      </c>
      <c r="AM1343">
        <v>46242</v>
      </c>
      <c r="AN1343">
        <v>2.0308000000000002</v>
      </c>
      <c r="AO1343">
        <v>1.6458999999999999</v>
      </c>
      <c r="AP1343">
        <v>0.38490000000000002</v>
      </c>
      <c r="AQ1343">
        <v>3.1081201136112213</v>
      </c>
      <c r="AR1343">
        <v>2.7232201099395752</v>
      </c>
      <c r="AS1343">
        <v>0.38490000367164612</v>
      </c>
      <c r="AT1343" t="s">
        <v>139</v>
      </c>
      <c r="AU1343" t="s">
        <v>90</v>
      </c>
      <c r="AV1343" t="s">
        <v>90</v>
      </c>
      <c r="AW1343" t="s">
        <v>271</v>
      </c>
      <c r="AX1343" t="s">
        <v>1122</v>
      </c>
      <c r="AY1343" t="s">
        <v>112</v>
      </c>
      <c r="AZ1343" t="s">
        <v>98</v>
      </c>
      <c r="BA1343" t="s">
        <v>99</v>
      </c>
      <c r="BB1343" t="s">
        <v>100</v>
      </c>
      <c r="BC1343" t="s">
        <v>101</v>
      </c>
      <c r="BD1343" t="s">
        <v>102</v>
      </c>
      <c r="BE1343" t="s">
        <v>103</v>
      </c>
      <c r="BF1343" t="s">
        <v>103</v>
      </c>
      <c r="BG1343" t="s">
        <v>7969</v>
      </c>
      <c r="BH1343" s="6">
        <v>44410</v>
      </c>
      <c r="BI1343" s="6">
        <v>44428</v>
      </c>
      <c r="BJ1343" s="32">
        <f t="shared" si="61"/>
        <v>2021</v>
      </c>
      <c r="BK1343" t="s">
        <v>104</v>
      </c>
      <c r="BL1343" t="s">
        <v>139</v>
      </c>
      <c r="BM1343" t="s">
        <v>86</v>
      </c>
      <c r="BN1343" t="s">
        <v>85</v>
      </c>
      <c r="BO1343" t="s">
        <v>105</v>
      </c>
      <c r="BP1343" t="str">
        <f t="shared" si="62"/>
        <v>11</v>
      </c>
    </row>
    <row r="1344" spans="1:68" x14ac:dyDescent="0.25">
      <c r="A1344">
        <v>2023</v>
      </c>
      <c r="B1344" t="s">
        <v>7973</v>
      </c>
      <c r="C1344" t="s">
        <v>7974</v>
      </c>
      <c r="D1344" t="s">
        <v>7975</v>
      </c>
      <c r="E1344">
        <v>20210716</v>
      </c>
      <c r="F1344">
        <v>20210811</v>
      </c>
      <c r="G1344" t="str">
        <f t="shared" si="60"/>
        <v>2021</v>
      </c>
      <c r="H1344">
        <v>27</v>
      </c>
      <c r="I1344" t="s">
        <v>7976</v>
      </c>
      <c r="J1344" t="s">
        <v>2479</v>
      </c>
      <c r="K1344" t="s">
        <v>83</v>
      </c>
      <c r="L1344" t="s">
        <v>84</v>
      </c>
      <c r="M1344" t="s">
        <v>85</v>
      </c>
      <c r="N1344" t="s">
        <v>86</v>
      </c>
      <c r="O1344">
        <v>205</v>
      </c>
      <c r="P1344" t="s">
        <v>118</v>
      </c>
      <c r="Q1344" t="s">
        <v>403</v>
      </c>
      <c r="R1344" t="s">
        <v>404</v>
      </c>
      <c r="S1344">
        <v>82170</v>
      </c>
      <c r="T1344">
        <v>36260</v>
      </c>
      <c r="U1344">
        <v>0</v>
      </c>
      <c r="V1344">
        <v>0</v>
      </c>
      <c r="W1344">
        <v>2761.94</v>
      </c>
      <c r="X1344">
        <v>2739.34</v>
      </c>
      <c r="Y1344">
        <v>0</v>
      </c>
      <c r="Z1344">
        <v>2025</v>
      </c>
      <c r="AA1344">
        <v>4950</v>
      </c>
      <c r="AB1344">
        <v>88264</v>
      </c>
      <c r="AC1344" t="s">
        <v>368</v>
      </c>
      <c r="AD1344" t="s">
        <v>369</v>
      </c>
      <c r="AE1344" t="s">
        <v>370</v>
      </c>
      <c r="AF1344" t="s">
        <v>371</v>
      </c>
      <c r="AG1344">
        <v>8</v>
      </c>
      <c r="AH1344">
        <v>3</v>
      </c>
      <c r="AI1344">
        <v>15</v>
      </c>
      <c r="AJ1344">
        <v>59996</v>
      </c>
      <c r="AK1344">
        <v>1485</v>
      </c>
      <c r="AL1344">
        <v>1</v>
      </c>
      <c r="AM1344">
        <v>5788</v>
      </c>
      <c r="AN1344">
        <v>0.82099999999999995</v>
      </c>
      <c r="AO1344">
        <v>0.80120000000000002</v>
      </c>
      <c r="AP1344">
        <v>1.9800000000000002E-2</v>
      </c>
      <c r="AQ1344">
        <v>1.5545299760997295</v>
      </c>
      <c r="AR1344">
        <v>1.5222799777984619</v>
      </c>
      <c r="AS1344">
        <v>3.2249998301267624E-2</v>
      </c>
      <c r="AT1344" t="s">
        <v>139</v>
      </c>
      <c r="AU1344" t="s">
        <v>368</v>
      </c>
      <c r="AW1344" t="s">
        <v>125</v>
      </c>
      <c r="AX1344" t="s">
        <v>84</v>
      </c>
      <c r="AY1344" t="s">
        <v>112</v>
      </c>
      <c r="AZ1344" t="s">
        <v>98</v>
      </c>
      <c r="BA1344" t="s">
        <v>99</v>
      </c>
      <c r="BB1344" t="s">
        <v>100</v>
      </c>
      <c r="BC1344" t="s">
        <v>1182</v>
      </c>
      <c r="BD1344" t="s">
        <v>1183</v>
      </c>
      <c r="BF1344" t="s">
        <v>1183</v>
      </c>
      <c r="BG1344" t="s">
        <v>7974</v>
      </c>
      <c r="BH1344" s="6">
        <v>44404</v>
      </c>
      <c r="BI1344" s="6">
        <v>44419</v>
      </c>
      <c r="BJ1344" s="32">
        <f t="shared" si="61"/>
        <v>2021</v>
      </c>
      <c r="BK1344" t="s">
        <v>104</v>
      </c>
      <c r="BL1344" t="s">
        <v>139</v>
      </c>
      <c r="BM1344" t="s">
        <v>86</v>
      </c>
      <c r="BN1344" t="s">
        <v>85</v>
      </c>
      <c r="BO1344" t="s">
        <v>371</v>
      </c>
      <c r="BP1344" t="str">
        <f t="shared" si="62"/>
        <v>16</v>
      </c>
    </row>
    <row r="1345" spans="1:68" x14ac:dyDescent="0.25">
      <c r="A1345">
        <v>2023</v>
      </c>
      <c r="B1345" t="s">
        <v>7977</v>
      </c>
      <c r="C1345" t="s">
        <v>7978</v>
      </c>
      <c r="D1345" t="s">
        <v>7979</v>
      </c>
      <c r="E1345">
        <v>20210725</v>
      </c>
      <c r="F1345">
        <v>20210813</v>
      </c>
      <c r="G1345" t="str">
        <f t="shared" si="60"/>
        <v>2021</v>
      </c>
      <c r="H1345">
        <v>20</v>
      </c>
      <c r="I1345" t="s">
        <v>7980</v>
      </c>
      <c r="J1345" t="s">
        <v>986</v>
      </c>
      <c r="K1345" t="s">
        <v>83</v>
      </c>
      <c r="L1345" t="s">
        <v>84</v>
      </c>
      <c r="M1345" t="s">
        <v>85</v>
      </c>
      <c r="N1345" t="s">
        <v>86</v>
      </c>
      <c r="O1345">
        <v>205</v>
      </c>
      <c r="P1345" t="s">
        <v>118</v>
      </c>
      <c r="Q1345" t="s">
        <v>1736</v>
      </c>
      <c r="R1345" t="s">
        <v>1737</v>
      </c>
      <c r="S1345">
        <v>64658</v>
      </c>
      <c r="T1345">
        <v>27189</v>
      </c>
      <c r="U1345">
        <v>0</v>
      </c>
      <c r="V1345">
        <v>0</v>
      </c>
      <c r="W1345">
        <v>499.52</v>
      </c>
      <c r="X1345">
        <v>8734.52</v>
      </c>
      <c r="Y1345">
        <v>0</v>
      </c>
      <c r="Z1345">
        <v>1520</v>
      </c>
      <c r="AA1345">
        <v>4050</v>
      </c>
      <c r="AB1345">
        <v>107658</v>
      </c>
      <c r="AC1345" t="s">
        <v>157</v>
      </c>
      <c r="AD1345" t="s">
        <v>158</v>
      </c>
      <c r="AE1345" t="s">
        <v>159</v>
      </c>
      <c r="AF1345" t="s">
        <v>231</v>
      </c>
      <c r="AG1345">
        <v>11</v>
      </c>
      <c r="AH1345">
        <v>4</v>
      </c>
      <c r="AI1345">
        <v>23</v>
      </c>
      <c r="AJ1345">
        <v>143018</v>
      </c>
      <c r="AK1345">
        <v>2187</v>
      </c>
      <c r="AL1345">
        <v>1</v>
      </c>
      <c r="AM1345">
        <v>9252</v>
      </c>
      <c r="AN1345">
        <v>1.9391</v>
      </c>
      <c r="AO1345">
        <v>1.9098999999999999</v>
      </c>
      <c r="AP1345">
        <v>2.92E-2</v>
      </c>
      <c r="AQ1345">
        <v>1.964969951659441</v>
      </c>
      <c r="AR1345">
        <v>1.9098999500274658</v>
      </c>
      <c r="AS1345">
        <v>5.5070001631975174E-2</v>
      </c>
      <c r="AT1345" t="s">
        <v>94</v>
      </c>
      <c r="AU1345" t="s">
        <v>83</v>
      </c>
      <c r="AW1345" t="s">
        <v>125</v>
      </c>
      <c r="AX1345" t="s">
        <v>84</v>
      </c>
      <c r="AY1345" t="s">
        <v>473</v>
      </c>
      <c r="AZ1345" t="s">
        <v>98</v>
      </c>
      <c r="BA1345" t="s">
        <v>99</v>
      </c>
      <c r="BB1345" t="s">
        <v>474</v>
      </c>
      <c r="BC1345" t="s">
        <v>341</v>
      </c>
      <c r="BF1345" t="s">
        <v>341</v>
      </c>
      <c r="BG1345" t="s">
        <v>7978</v>
      </c>
      <c r="BH1345" s="6">
        <v>44406</v>
      </c>
      <c r="BI1345" s="6">
        <v>44421</v>
      </c>
      <c r="BJ1345" s="32">
        <f t="shared" si="61"/>
        <v>2021</v>
      </c>
      <c r="BK1345" t="s">
        <v>104</v>
      </c>
      <c r="BL1345" t="s">
        <v>94</v>
      </c>
      <c r="BM1345" t="s">
        <v>86</v>
      </c>
      <c r="BN1345" t="s">
        <v>85</v>
      </c>
      <c r="BO1345" t="s">
        <v>231</v>
      </c>
      <c r="BP1345" t="str">
        <f t="shared" si="62"/>
        <v>03</v>
      </c>
    </row>
    <row r="1346" spans="1:68" x14ac:dyDescent="0.25">
      <c r="A1346">
        <v>2023</v>
      </c>
      <c r="B1346" t="s">
        <v>7981</v>
      </c>
      <c r="C1346" t="s">
        <v>7982</v>
      </c>
      <c r="D1346" t="s">
        <v>7983</v>
      </c>
      <c r="E1346">
        <v>20210817</v>
      </c>
      <c r="F1346">
        <v>20210826</v>
      </c>
      <c r="G1346" t="str">
        <f t="shared" si="60"/>
        <v>2021</v>
      </c>
      <c r="H1346">
        <v>10</v>
      </c>
      <c r="I1346" t="s">
        <v>7984</v>
      </c>
      <c r="J1346" t="s">
        <v>6853</v>
      </c>
      <c r="K1346" t="s">
        <v>83</v>
      </c>
      <c r="L1346" t="s">
        <v>84</v>
      </c>
      <c r="M1346" t="s">
        <v>85</v>
      </c>
      <c r="N1346" t="s">
        <v>86</v>
      </c>
      <c r="O1346">
        <v>207</v>
      </c>
      <c r="P1346" t="s">
        <v>118</v>
      </c>
      <c r="Q1346" t="s">
        <v>1391</v>
      </c>
      <c r="R1346" t="s">
        <v>1392</v>
      </c>
      <c r="S1346">
        <v>29938</v>
      </c>
      <c r="T1346">
        <v>12612</v>
      </c>
      <c r="U1346">
        <v>0</v>
      </c>
      <c r="V1346">
        <v>0</v>
      </c>
      <c r="W1346">
        <v>366.69</v>
      </c>
      <c r="X1346">
        <v>4985.24</v>
      </c>
      <c r="Y1346">
        <v>0</v>
      </c>
      <c r="Z1346">
        <v>840</v>
      </c>
      <c r="AA1346">
        <v>1275</v>
      </c>
      <c r="AB1346">
        <v>33927</v>
      </c>
      <c r="AC1346" t="s">
        <v>121</v>
      </c>
      <c r="AD1346" t="s">
        <v>122</v>
      </c>
      <c r="AE1346" t="s">
        <v>123</v>
      </c>
      <c r="AF1346" t="s">
        <v>124</v>
      </c>
      <c r="AG1346">
        <v>5</v>
      </c>
      <c r="AH1346">
        <v>2</v>
      </c>
      <c r="AI1346">
        <v>11</v>
      </c>
      <c r="AJ1346">
        <v>40227</v>
      </c>
      <c r="AK1346">
        <v>780</v>
      </c>
      <c r="AL1346">
        <v>1</v>
      </c>
      <c r="AM1346">
        <v>4270</v>
      </c>
      <c r="AN1346">
        <v>0.54759999999999998</v>
      </c>
      <c r="AO1346">
        <v>0.53720000000000001</v>
      </c>
      <c r="AP1346">
        <v>1.04E-2</v>
      </c>
      <c r="AQ1346">
        <v>0.57422997429966927</v>
      </c>
      <c r="AR1346">
        <v>0.53719997406005859</v>
      </c>
      <c r="AS1346">
        <v>3.7030000239610672E-2</v>
      </c>
      <c r="AT1346" t="s">
        <v>111</v>
      </c>
      <c r="AU1346" t="s">
        <v>121</v>
      </c>
      <c r="AW1346" t="s">
        <v>125</v>
      </c>
      <c r="AX1346" t="s">
        <v>84</v>
      </c>
      <c r="AY1346" t="s">
        <v>1544</v>
      </c>
      <c r="BB1346" t="s">
        <v>99</v>
      </c>
      <c r="BC1346" t="s">
        <v>7985</v>
      </c>
      <c r="BD1346" t="s">
        <v>7986</v>
      </c>
      <c r="BF1346" t="s">
        <v>7986</v>
      </c>
      <c r="BG1346" t="s">
        <v>7982</v>
      </c>
      <c r="BH1346" s="6">
        <v>44428</v>
      </c>
      <c r="BI1346" s="6">
        <v>44434</v>
      </c>
      <c r="BJ1346" s="32">
        <f t="shared" si="61"/>
        <v>2021</v>
      </c>
      <c r="BK1346" t="s">
        <v>104</v>
      </c>
      <c r="BL1346" t="s">
        <v>111</v>
      </c>
      <c r="BM1346" t="s">
        <v>86</v>
      </c>
      <c r="BN1346" t="s">
        <v>85</v>
      </c>
      <c r="BO1346" t="s">
        <v>124</v>
      </c>
      <c r="BP1346" t="str">
        <f t="shared" si="62"/>
        <v>31</v>
      </c>
    </row>
    <row r="1347" spans="1:68" x14ac:dyDescent="0.25">
      <c r="A1347">
        <v>2023</v>
      </c>
      <c r="B1347" t="s">
        <v>7987</v>
      </c>
      <c r="C1347" t="s">
        <v>7988</v>
      </c>
      <c r="D1347" t="s">
        <v>7989</v>
      </c>
      <c r="E1347">
        <v>20210718</v>
      </c>
      <c r="F1347">
        <v>20210809</v>
      </c>
      <c r="G1347" t="str">
        <f t="shared" ref="G1347:G1410" si="63">LEFT(F1347,4)</f>
        <v>2021</v>
      </c>
      <c r="H1347">
        <v>23</v>
      </c>
      <c r="I1347" t="s">
        <v>7990</v>
      </c>
      <c r="J1347" t="s">
        <v>2739</v>
      </c>
      <c r="K1347" t="s">
        <v>83</v>
      </c>
      <c r="L1347" t="s">
        <v>84</v>
      </c>
      <c r="M1347" t="s">
        <v>85</v>
      </c>
      <c r="N1347" t="s">
        <v>86</v>
      </c>
      <c r="O1347">
        <v>207</v>
      </c>
      <c r="P1347" t="s">
        <v>118</v>
      </c>
      <c r="Q1347" t="s">
        <v>792</v>
      </c>
      <c r="R1347" t="s">
        <v>793</v>
      </c>
      <c r="S1347">
        <v>58844</v>
      </c>
      <c r="T1347">
        <v>28778</v>
      </c>
      <c r="U1347">
        <v>0</v>
      </c>
      <c r="V1347">
        <v>0</v>
      </c>
      <c r="W1347">
        <v>1304.24</v>
      </c>
      <c r="X1347">
        <v>0</v>
      </c>
      <c r="Y1347">
        <v>0</v>
      </c>
      <c r="Z1347">
        <v>1760</v>
      </c>
      <c r="AA1347">
        <v>2700</v>
      </c>
      <c r="AB1347">
        <v>69912</v>
      </c>
      <c r="AC1347" t="s">
        <v>135</v>
      </c>
      <c r="AD1347" t="s">
        <v>136</v>
      </c>
      <c r="AE1347" t="s">
        <v>175</v>
      </c>
      <c r="AF1347" t="s">
        <v>176</v>
      </c>
      <c r="AG1347">
        <v>9</v>
      </c>
      <c r="AH1347">
        <v>3</v>
      </c>
      <c r="AI1347">
        <v>18</v>
      </c>
      <c r="AJ1347">
        <v>65372</v>
      </c>
      <c r="AK1347">
        <v>972</v>
      </c>
      <c r="AL1347">
        <v>1</v>
      </c>
      <c r="AM1347">
        <v>5310</v>
      </c>
      <c r="AN1347">
        <v>0.88600000000000001</v>
      </c>
      <c r="AO1347">
        <v>0.873</v>
      </c>
      <c r="AP1347">
        <v>1.2999999999999999E-2</v>
      </c>
      <c r="AQ1347">
        <v>1.1770000346004963</v>
      </c>
      <c r="AR1347">
        <v>1.1640000343322754</v>
      </c>
      <c r="AS1347">
        <v>1.3000000268220901E-2</v>
      </c>
      <c r="AT1347" t="s">
        <v>111</v>
      </c>
      <c r="AU1347" t="s">
        <v>83</v>
      </c>
      <c r="AW1347" t="s">
        <v>125</v>
      </c>
      <c r="AX1347" t="s">
        <v>84</v>
      </c>
      <c r="AY1347" t="s">
        <v>112</v>
      </c>
      <c r="AZ1347" t="s">
        <v>98</v>
      </c>
      <c r="BA1347" t="s">
        <v>99</v>
      </c>
      <c r="BB1347" t="s">
        <v>100</v>
      </c>
      <c r="BC1347" t="s">
        <v>626</v>
      </c>
      <c r="BD1347" t="s">
        <v>627</v>
      </c>
      <c r="BF1347" t="s">
        <v>627</v>
      </c>
      <c r="BG1347" t="s">
        <v>7988</v>
      </c>
      <c r="BH1347" s="6">
        <v>44403</v>
      </c>
      <c r="BI1347" s="6">
        <v>44417</v>
      </c>
      <c r="BJ1347" s="32">
        <f t="shared" ref="BJ1347:BJ1410" si="64">YEAR(BI1347)</f>
        <v>2021</v>
      </c>
      <c r="BK1347" t="s">
        <v>104</v>
      </c>
      <c r="BL1347" t="s">
        <v>111</v>
      </c>
      <c r="BM1347" t="s">
        <v>86</v>
      </c>
      <c r="BN1347" t="s">
        <v>85</v>
      </c>
      <c r="BO1347" t="s">
        <v>176</v>
      </c>
      <c r="BP1347" t="str">
        <f t="shared" ref="BP1347:BP1410" si="65">LEFT(BO1347,2)</f>
        <v>02</v>
      </c>
    </row>
    <row r="1348" spans="1:68" x14ac:dyDescent="0.25">
      <c r="A1348">
        <v>2023</v>
      </c>
      <c r="B1348" t="s">
        <v>7991</v>
      </c>
      <c r="C1348" t="s">
        <v>7265</v>
      </c>
      <c r="D1348" t="s">
        <v>7266</v>
      </c>
      <c r="E1348">
        <v>20210711</v>
      </c>
      <c r="F1348">
        <v>20210811</v>
      </c>
      <c r="G1348" t="str">
        <f t="shared" si="63"/>
        <v>2021</v>
      </c>
      <c r="H1348">
        <v>32</v>
      </c>
      <c r="I1348" t="s">
        <v>7992</v>
      </c>
      <c r="J1348" t="s">
        <v>4826</v>
      </c>
      <c r="K1348" t="s">
        <v>83</v>
      </c>
      <c r="L1348" t="s">
        <v>84</v>
      </c>
      <c r="M1348" t="s">
        <v>85</v>
      </c>
      <c r="N1348" t="s">
        <v>86</v>
      </c>
      <c r="O1348">
        <v>207</v>
      </c>
      <c r="P1348" t="s">
        <v>118</v>
      </c>
      <c r="Q1348" t="s">
        <v>1504</v>
      </c>
      <c r="R1348" t="s">
        <v>1505</v>
      </c>
      <c r="S1348">
        <v>89754</v>
      </c>
      <c r="T1348">
        <v>40790</v>
      </c>
      <c r="U1348">
        <v>0</v>
      </c>
      <c r="V1348">
        <v>0</v>
      </c>
      <c r="W1348">
        <v>15366.38</v>
      </c>
      <c r="X1348">
        <v>0</v>
      </c>
      <c r="Y1348">
        <v>2545.84</v>
      </c>
      <c r="Z1348">
        <v>2480</v>
      </c>
      <c r="AA1348">
        <v>6600</v>
      </c>
      <c r="AB1348">
        <v>99327</v>
      </c>
      <c r="AC1348" t="s">
        <v>135</v>
      </c>
      <c r="AD1348" t="s">
        <v>136</v>
      </c>
      <c r="AE1348" t="s">
        <v>137</v>
      </c>
      <c r="AF1348" t="s">
        <v>138</v>
      </c>
      <c r="AG1348">
        <v>11</v>
      </c>
      <c r="AH1348">
        <v>4</v>
      </c>
      <c r="AI1348">
        <v>23</v>
      </c>
      <c r="AJ1348">
        <v>85210</v>
      </c>
      <c r="AK1348">
        <v>2585</v>
      </c>
      <c r="AL1348">
        <v>1</v>
      </c>
      <c r="AM1348">
        <v>10335</v>
      </c>
      <c r="AN1348">
        <v>1.1724000000000001</v>
      </c>
      <c r="AO1348">
        <v>1.1378999999999999</v>
      </c>
      <c r="AP1348">
        <v>3.4500000000000003E-2</v>
      </c>
      <c r="AQ1348">
        <v>1.8624399453401566</v>
      </c>
      <c r="AR1348">
        <v>1.6964999437332153</v>
      </c>
      <c r="AS1348">
        <v>0.16594000160694122</v>
      </c>
      <c r="AT1348" t="s">
        <v>111</v>
      </c>
      <c r="AU1348" t="s">
        <v>135</v>
      </c>
      <c r="AW1348" t="s">
        <v>125</v>
      </c>
      <c r="AX1348" t="s">
        <v>84</v>
      </c>
      <c r="AY1348" t="s">
        <v>112</v>
      </c>
      <c r="AZ1348" t="s">
        <v>98</v>
      </c>
      <c r="BA1348" t="s">
        <v>99</v>
      </c>
      <c r="BB1348" t="s">
        <v>100</v>
      </c>
      <c r="BC1348" t="s">
        <v>167</v>
      </c>
      <c r="BF1348" t="s">
        <v>167</v>
      </c>
      <c r="BG1348" t="s">
        <v>7265</v>
      </c>
      <c r="BH1348" s="6">
        <v>44393</v>
      </c>
      <c r="BI1348" s="6">
        <v>44419</v>
      </c>
      <c r="BJ1348" s="32">
        <f t="shared" si="64"/>
        <v>2021</v>
      </c>
      <c r="BK1348" t="s">
        <v>104</v>
      </c>
      <c r="BL1348" t="s">
        <v>111</v>
      </c>
      <c r="BM1348" t="s">
        <v>86</v>
      </c>
      <c r="BN1348" t="s">
        <v>85</v>
      </c>
      <c r="BO1348" t="s">
        <v>138</v>
      </c>
      <c r="BP1348" t="str">
        <f t="shared" si="65"/>
        <v>02</v>
      </c>
    </row>
    <row r="1349" spans="1:68" x14ac:dyDescent="0.25">
      <c r="A1349">
        <v>2023</v>
      </c>
      <c r="B1349" t="s">
        <v>7993</v>
      </c>
      <c r="C1349" t="s">
        <v>5308</v>
      </c>
      <c r="D1349" t="s">
        <v>5309</v>
      </c>
      <c r="E1349">
        <v>20210806</v>
      </c>
      <c r="F1349">
        <v>20210906</v>
      </c>
      <c r="G1349" t="str">
        <f t="shared" si="63"/>
        <v>2021</v>
      </c>
      <c r="H1349">
        <v>32</v>
      </c>
      <c r="I1349" t="s">
        <v>7994</v>
      </c>
      <c r="J1349" t="s">
        <v>7995</v>
      </c>
      <c r="K1349" t="s">
        <v>2265</v>
      </c>
      <c r="L1349" t="s">
        <v>2266</v>
      </c>
      <c r="M1349" t="s">
        <v>2267</v>
      </c>
      <c r="N1349" t="s">
        <v>2268</v>
      </c>
      <c r="O1349">
        <v>207</v>
      </c>
      <c r="P1349" t="s">
        <v>118</v>
      </c>
      <c r="Q1349" t="s">
        <v>7996</v>
      </c>
      <c r="R1349" t="s">
        <v>7997</v>
      </c>
      <c r="S1349">
        <v>329123</v>
      </c>
      <c r="T1349">
        <v>33496</v>
      </c>
      <c r="U1349">
        <v>32976</v>
      </c>
      <c r="V1349">
        <v>0</v>
      </c>
      <c r="W1349">
        <v>4374.3900000000003</v>
      </c>
      <c r="X1349">
        <v>8476.27</v>
      </c>
      <c r="Y1349">
        <v>1604.63</v>
      </c>
      <c r="Z1349">
        <v>2000</v>
      </c>
      <c r="AA1349">
        <v>3825</v>
      </c>
      <c r="AB1349">
        <v>161447</v>
      </c>
      <c r="AC1349" t="s">
        <v>135</v>
      </c>
      <c r="AD1349" t="s">
        <v>136</v>
      </c>
      <c r="AE1349" t="s">
        <v>175</v>
      </c>
      <c r="AF1349" t="s">
        <v>176</v>
      </c>
      <c r="AG1349">
        <v>4</v>
      </c>
      <c r="AH1349">
        <v>2</v>
      </c>
      <c r="AI1349">
        <v>8</v>
      </c>
      <c r="AJ1349">
        <v>41272</v>
      </c>
      <c r="AK1349">
        <v>8197</v>
      </c>
      <c r="AL1349">
        <v>1</v>
      </c>
      <c r="AM1349">
        <v>29526</v>
      </c>
      <c r="AN1349">
        <v>0.66069999999999995</v>
      </c>
      <c r="AO1349">
        <v>0.55120000000000002</v>
      </c>
      <c r="AP1349">
        <v>0.1095</v>
      </c>
      <c r="AQ1349">
        <v>2.6450200751423836</v>
      </c>
      <c r="AR1349">
        <v>2.535520076751709</v>
      </c>
      <c r="AS1349">
        <v>0.10949999839067459</v>
      </c>
      <c r="AT1349" t="s">
        <v>111</v>
      </c>
      <c r="AU1349" t="s">
        <v>2265</v>
      </c>
      <c r="AW1349" t="s">
        <v>7998</v>
      </c>
      <c r="AX1349" t="s">
        <v>84</v>
      </c>
      <c r="AY1349" t="s">
        <v>97</v>
      </c>
      <c r="AZ1349" t="s">
        <v>98</v>
      </c>
      <c r="BA1349" t="s">
        <v>99</v>
      </c>
      <c r="BB1349" t="s">
        <v>100</v>
      </c>
      <c r="BC1349" t="s">
        <v>140</v>
      </c>
      <c r="BD1349" t="s">
        <v>141</v>
      </c>
      <c r="BF1349" t="s">
        <v>141</v>
      </c>
      <c r="BG1349" t="s">
        <v>5308</v>
      </c>
      <c r="BH1349" s="6">
        <v>44420</v>
      </c>
      <c r="BI1349" s="6">
        <v>44421</v>
      </c>
      <c r="BJ1349" s="32">
        <f t="shared" si="64"/>
        <v>2021</v>
      </c>
      <c r="BK1349" t="s">
        <v>104</v>
      </c>
      <c r="BL1349" t="s">
        <v>214</v>
      </c>
      <c r="BM1349" t="s">
        <v>86</v>
      </c>
      <c r="BN1349" t="s">
        <v>85</v>
      </c>
      <c r="BO1349" t="s">
        <v>176</v>
      </c>
      <c r="BP1349" t="str">
        <f t="shared" si="65"/>
        <v>02</v>
      </c>
    </row>
    <row r="1350" spans="1:68" x14ac:dyDescent="0.25">
      <c r="A1350">
        <v>2023</v>
      </c>
      <c r="B1350" t="s">
        <v>7999</v>
      </c>
      <c r="C1350" t="s">
        <v>8000</v>
      </c>
      <c r="D1350" t="s">
        <v>8001</v>
      </c>
      <c r="E1350">
        <v>20210523</v>
      </c>
      <c r="F1350">
        <v>20210802</v>
      </c>
      <c r="G1350" t="str">
        <f t="shared" si="63"/>
        <v>2021</v>
      </c>
      <c r="H1350">
        <v>72</v>
      </c>
      <c r="I1350" t="s">
        <v>8002</v>
      </c>
      <c r="J1350" t="s">
        <v>8003</v>
      </c>
      <c r="K1350" t="s">
        <v>83</v>
      </c>
      <c r="L1350" t="s">
        <v>84</v>
      </c>
      <c r="M1350" t="s">
        <v>85</v>
      </c>
      <c r="N1350" t="s">
        <v>86</v>
      </c>
      <c r="O1350">
        <v>211</v>
      </c>
      <c r="P1350" t="s">
        <v>87</v>
      </c>
      <c r="Q1350" t="s">
        <v>8004</v>
      </c>
      <c r="R1350" t="s">
        <v>8005</v>
      </c>
      <c r="S1350">
        <v>953207</v>
      </c>
      <c r="T1350">
        <v>38986</v>
      </c>
      <c r="U1350">
        <v>666121</v>
      </c>
      <c r="V1350">
        <v>0</v>
      </c>
      <c r="W1350">
        <v>29577.3</v>
      </c>
      <c r="X1350">
        <v>5478.68</v>
      </c>
      <c r="Y1350">
        <v>24269.1</v>
      </c>
      <c r="Z1350">
        <v>2960</v>
      </c>
      <c r="AA1350">
        <v>5400</v>
      </c>
      <c r="AB1350">
        <v>1345223</v>
      </c>
      <c r="AC1350" t="s">
        <v>161</v>
      </c>
      <c r="AD1350" t="s">
        <v>1689</v>
      </c>
      <c r="AE1350" t="s">
        <v>1690</v>
      </c>
      <c r="AF1350" t="s">
        <v>1691</v>
      </c>
      <c r="AG1350">
        <v>9</v>
      </c>
      <c r="AH1350">
        <v>3</v>
      </c>
      <c r="AI1350">
        <v>22</v>
      </c>
      <c r="AJ1350">
        <v>137755</v>
      </c>
      <c r="AK1350">
        <v>69974</v>
      </c>
      <c r="AL1350">
        <v>23325</v>
      </c>
      <c r="AM1350">
        <v>142000</v>
      </c>
      <c r="AN1350">
        <v>2.774</v>
      </c>
      <c r="AO1350">
        <v>1.8395999999999999</v>
      </c>
      <c r="AP1350">
        <v>0.93440000000000001</v>
      </c>
      <c r="AQ1350">
        <v>8.9060000777244568</v>
      </c>
      <c r="AR1350">
        <v>7.9716000556945801</v>
      </c>
      <c r="AS1350">
        <v>0.93440002202987671</v>
      </c>
      <c r="AT1350" t="s">
        <v>111</v>
      </c>
      <c r="AU1350" t="s">
        <v>161</v>
      </c>
      <c r="AV1350" t="s">
        <v>317</v>
      </c>
      <c r="AW1350" t="s">
        <v>8006</v>
      </c>
      <c r="AX1350" t="s">
        <v>84</v>
      </c>
      <c r="AY1350" t="s">
        <v>112</v>
      </c>
      <c r="AZ1350" t="s">
        <v>98</v>
      </c>
      <c r="BA1350" t="s">
        <v>99</v>
      </c>
      <c r="BB1350" t="s">
        <v>100</v>
      </c>
      <c r="BC1350" t="s">
        <v>1693</v>
      </c>
      <c r="BD1350" t="s">
        <v>1694</v>
      </c>
      <c r="BE1350" t="s">
        <v>1695</v>
      </c>
      <c r="BF1350" t="s">
        <v>1695</v>
      </c>
      <c r="BG1350" t="s">
        <v>8000</v>
      </c>
      <c r="BH1350" s="6">
        <v>44391</v>
      </c>
      <c r="BI1350" s="6">
        <v>44410</v>
      </c>
      <c r="BJ1350" s="32">
        <f t="shared" si="64"/>
        <v>2021</v>
      </c>
      <c r="BK1350" t="s">
        <v>104</v>
      </c>
      <c r="BL1350" t="s">
        <v>111</v>
      </c>
      <c r="BM1350" t="s">
        <v>86</v>
      </c>
      <c r="BN1350" t="s">
        <v>85</v>
      </c>
      <c r="BO1350" t="s">
        <v>1342</v>
      </c>
      <c r="BP1350" t="str">
        <f t="shared" si="65"/>
        <v>04</v>
      </c>
    </row>
    <row r="1351" spans="1:68" x14ac:dyDescent="0.25">
      <c r="A1351">
        <v>2023</v>
      </c>
      <c r="B1351" t="s">
        <v>8007</v>
      </c>
      <c r="C1351" t="s">
        <v>8008</v>
      </c>
      <c r="D1351" t="s">
        <v>8009</v>
      </c>
      <c r="E1351">
        <v>20210716</v>
      </c>
      <c r="F1351">
        <v>20210803</v>
      </c>
      <c r="G1351" t="str">
        <f t="shared" si="63"/>
        <v>2021</v>
      </c>
      <c r="H1351">
        <v>19</v>
      </c>
      <c r="I1351" t="s">
        <v>8010</v>
      </c>
      <c r="J1351" t="s">
        <v>8011</v>
      </c>
      <c r="K1351" t="s">
        <v>83</v>
      </c>
      <c r="L1351" t="s">
        <v>84</v>
      </c>
      <c r="M1351" t="s">
        <v>85</v>
      </c>
      <c r="N1351" t="s">
        <v>86</v>
      </c>
      <c r="O1351">
        <v>211</v>
      </c>
      <c r="P1351" t="s">
        <v>118</v>
      </c>
      <c r="Q1351" t="s">
        <v>435</v>
      </c>
      <c r="R1351" t="s">
        <v>436</v>
      </c>
      <c r="S1351">
        <v>43713</v>
      </c>
      <c r="T1351">
        <v>24406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1440</v>
      </c>
      <c r="AA1351">
        <v>2700</v>
      </c>
      <c r="AB1351">
        <v>51383</v>
      </c>
      <c r="AC1351" t="s">
        <v>135</v>
      </c>
      <c r="AD1351" t="s">
        <v>136</v>
      </c>
      <c r="AE1351" t="s">
        <v>175</v>
      </c>
      <c r="AF1351" t="s">
        <v>176</v>
      </c>
      <c r="AG1351">
        <v>9</v>
      </c>
      <c r="AH1351">
        <v>3</v>
      </c>
      <c r="AI1351">
        <v>17</v>
      </c>
      <c r="AJ1351">
        <v>62306</v>
      </c>
      <c r="AK1351">
        <v>2459</v>
      </c>
      <c r="AL1351">
        <v>1</v>
      </c>
      <c r="AM1351">
        <v>9397</v>
      </c>
      <c r="AN1351">
        <v>0.86480000000000001</v>
      </c>
      <c r="AO1351">
        <v>0.83199999999999996</v>
      </c>
      <c r="AP1351">
        <v>3.2800000000000003E-2</v>
      </c>
      <c r="AQ1351">
        <v>0.94292998313903809</v>
      </c>
      <c r="AR1351">
        <v>0.94292998313903809</v>
      </c>
      <c r="AS1351">
        <v>0</v>
      </c>
      <c r="AT1351" t="s">
        <v>139</v>
      </c>
      <c r="AU1351" t="s">
        <v>135</v>
      </c>
      <c r="AW1351" t="s">
        <v>125</v>
      </c>
      <c r="AX1351" t="s">
        <v>84</v>
      </c>
      <c r="AY1351" t="s">
        <v>112</v>
      </c>
      <c r="AZ1351" t="s">
        <v>98</v>
      </c>
      <c r="BA1351" t="s">
        <v>99</v>
      </c>
      <c r="BB1351" t="s">
        <v>100</v>
      </c>
      <c r="BC1351" t="s">
        <v>140</v>
      </c>
      <c r="BD1351" t="s">
        <v>141</v>
      </c>
      <c r="BF1351" t="s">
        <v>141</v>
      </c>
      <c r="BG1351" t="s">
        <v>8008</v>
      </c>
      <c r="BH1351" s="6">
        <v>44397</v>
      </c>
      <c r="BI1351" s="6">
        <v>44411</v>
      </c>
      <c r="BJ1351" s="32">
        <f t="shared" si="64"/>
        <v>2021</v>
      </c>
      <c r="BK1351" t="s">
        <v>104</v>
      </c>
      <c r="BL1351" t="s">
        <v>139</v>
      </c>
      <c r="BM1351" t="s">
        <v>86</v>
      </c>
      <c r="BN1351" t="s">
        <v>85</v>
      </c>
      <c r="BO1351" t="s">
        <v>176</v>
      </c>
      <c r="BP1351" t="str">
        <f t="shared" si="65"/>
        <v>02</v>
      </c>
    </row>
    <row r="1352" spans="1:68" x14ac:dyDescent="0.25">
      <c r="A1352">
        <v>2023</v>
      </c>
      <c r="B1352" t="s">
        <v>8012</v>
      </c>
      <c r="C1352" t="s">
        <v>8013</v>
      </c>
      <c r="D1352" t="s">
        <v>8014</v>
      </c>
      <c r="E1352">
        <v>20210621</v>
      </c>
      <c r="F1352">
        <v>20210806</v>
      </c>
      <c r="G1352" t="str">
        <f t="shared" si="63"/>
        <v>2021</v>
      </c>
      <c r="H1352">
        <v>47</v>
      </c>
      <c r="I1352" t="s">
        <v>8015</v>
      </c>
      <c r="J1352" t="s">
        <v>8016</v>
      </c>
      <c r="K1352" t="s">
        <v>83</v>
      </c>
      <c r="L1352" t="s">
        <v>84</v>
      </c>
      <c r="M1352" t="s">
        <v>85</v>
      </c>
      <c r="N1352" t="s">
        <v>86</v>
      </c>
      <c r="O1352">
        <v>201</v>
      </c>
      <c r="P1352" t="s">
        <v>118</v>
      </c>
      <c r="Q1352" t="s">
        <v>8017</v>
      </c>
      <c r="R1352" t="s">
        <v>8018</v>
      </c>
      <c r="S1352">
        <v>228002</v>
      </c>
      <c r="T1352">
        <v>48716</v>
      </c>
      <c r="U1352">
        <v>54364</v>
      </c>
      <c r="V1352">
        <v>0</v>
      </c>
      <c r="W1352">
        <v>9051.89</v>
      </c>
      <c r="X1352">
        <v>2245.9</v>
      </c>
      <c r="Y1352">
        <v>43038.13</v>
      </c>
      <c r="Z1352">
        <v>4000</v>
      </c>
      <c r="AA1352">
        <v>6225</v>
      </c>
      <c r="AB1352">
        <v>223555</v>
      </c>
      <c r="AC1352" t="s">
        <v>722</v>
      </c>
      <c r="AD1352" t="s">
        <v>723</v>
      </c>
      <c r="AE1352" t="s">
        <v>724</v>
      </c>
      <c r="AF1352" t="s">
        <v>725</v>
      </c>
      <c r="AG1352">
        <v>12</v>
      </c>
      <c r="AH1352">
        <v>4</v>
      </c>
      <c r="AI1352">
        <v>22</v>
      </c>
      <c r="AJ1352">
        <v>136709</v>
      </c>
      <c r="AK1352">
        <v>10450</v>
      </c>
      <c r="AL1352">
        <v>1</v>
      </c>
      <c r="AM1352">
        <v>26165</v>
      </c>
      <c r="AN1352">
        <v>1.9652000000000001</v>
      </c>
      <c r="AO1352">
        <v>1.8255999999999999</v>
      </c>
      <c r="AP1352">
        <v>0.1396</v>
      </c>
      <c r="AQ1352">
        <v>4.6793401837348938</v>
      </c>
      <c r="AR1352">
        <v>4.107600212097168</v>
      </c>
      <c r="AS1352">
        <v>0.57173997163772583</v>
      </c>
      <c r="AT1352" t="s">
        <v>139</v>
      </c>
      <c r="AU1352" t="s">
        <v>1046</v>
      </c>
      <c r="AW1352" t="s">
        <v>8019</v>
      </c>
      <c r="AX1352" t="s">
        <v>84</v>
      </c>
      <c r="AY1352" t="s">
        <v>340</v>
      </c>
      <c r="AZ1352" t="s">
        <v>98</v>
      </c>
      <c r="BA1352" t="s">
        <v>99</v>
      </c>
      <c r="BB1352" t="s">
        <v>261</v>
      </c>
      <c r="BC1352" t="s">
        <v>1568</v>
      </c>
      <c r="BD1352" t="s">
        <v>8020</v>
      </c>
      <c r="BF1352" t="s">
        <v>8020</v>
      </c>
      <c r="BG1352" t="s">
        <v>8013</v>
      </c>
      <c r="BH1352" s="6">
        <v>44391</v>
      </c>
      <c r="BI1352" s="6">
        <v>44414</v>
      </c>
      <c r="BJ1352" s="32">
        <f t="shared" si="64"/>
        <v>2021</v>
      </c>
      <c r="BK1352" t="s">
        <v>104</v>
      </c>
      <c r="BL1352" t="s">
        <v>139</v>
      </c>
      <c r="BM1352" t="s">
        <v>86</v>
      </c>
      <c r="BN1352" t="s">
        <v>85</v>
      </c>
      <c r="BO1352" t="s">
        <v>1049</v>
      </c>
      <c r="BP1352" t="str">
        <f t="shared" si="65"/>
        <v>12</v>
      </c>
    </row>
    <row r="1353" spans="1:68" x14ac:dyDescent="0.25">
      <c r="A1353">
        <v>2023</v>
      </c>
      <c r="B1353" t="s">
        <v>8021</v>
      </c>
      <c r="C1353" t="s">
        <v>8022</v>
      </c>
      <c r="D1353" t="s">
        <v>8023</v>
      </c>
      <c r="E1353">
        <v>20210709</v>
      </c>
      <c r="F1353">
        <v>20210810</v>
      </c>
      <c r="G1353" t="str">
        <f t="shared" si="63"/>
        <v>2021</v>
      </c>
      <c r="H1353">
        <v>33</v>
      </c>
      <c r="I1353" t="s">
        <v>8024</v>
      </c>
      <c r="J1353" t="s">
        <v>8025</v>
      </c>
      <c r="K1353" t="s">
        <v>83</v>
      </c>
      <c r="L1353" t="s">
        <v>84</v>
      </c>
      <c r="M1353" t="s">
        <v>85</v>
      </c>
      <c r="N1353" t="s">
        <v>86</v>
      </c>
      <c r="O1353">
        <v>201</v>
      </c>
      <c r="P1353" t="s">
        <v>118</v>
      </c>
      <c r="Q1353" t="s">
        <v>792</v>
      </c>
      <c r="R1353" t="s">
        <v>793</v>
      </c>
      <c r="S1353">
        <v>77225</v>
      </c>
      <c r="T1353">
        <v>42048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2560</v>
      </c>
      <c r="AA1353">
        <v>7200</v>
      </c>
      <c r="AB1353">
        <v>99265</v>
      </c>
      <c r="AC1353" t="s">
        <v>135</v>
      </c>
      <c r="AD1353" t="s">
        <v>136</v>
      </c>
      <c r="AE1353" t="s">
        <v>175</v>
      </c>
      <c r="AF1353" t="s">
        <v>176</v>
      </c>
      <c r="AG1353">
        <v>9</v>
      </c>
      <c r="AH1353">
        <v>3</v>
      </c>
      <c r="AI1353">
        <v>18</v>
      </c>
      <c r="AJ1353">
        <v>65372</v>
      </c>
      <c r="AK1353">
        <v>972</v>
      </c>
      <c r="AL1353">
        <v>1</v>
      </c>
      <c r="AM1353">
        <v>5310</v>
      </c>
      <c r="AN1353">
        <v>0.88600000000000001</v>
      </c>
      <c r="AO1353">
        <v>0.873</v>
      </c>
      <c r="AP1353">
        <v>1.2999999999999999E-2</v>
      </c>
      <c r="AQ1353">
        <v>1.7460000514984131</v>
      </c>
      <c r="AR1353">
        <v>1.7460000514984131</v>
      </c>
      <c r="AS1353">
        <v>0</v>
      </c>
      <c r="AT1353" t="s">
        <v>242</v>
      </c>
      <c r="AU1353" t="s">
        <v>83</v>
      </c>
      <c r="AW1353" t="s">
        <v>125</v>
      </c>
      <c r="AX1353" t="s">
        <v>84</v>
      </c>
      <c r="AY1353" t="s">
        <v>1320</v>
      </c>
      <c r="AZ1353" t="s">
        <v>98</v>
      </c>
      <c r="BA1353" t="s">
        <v>99</v>
      </c>
      <c r="BB1353" t="s">
        <v>191</v>
      </c>
      <c r="BC1353" t="s">
        <v>7985</v>
      </c>
      <c r="BD1353" t="s">
        <v>7986</v>
      </c>
      <c r="BF1353" t="s">
        <v>7986</v>
      </c>
      <c r="BG1353" t="s">
        <v>8022</v>
      </c>
      <c r="BH1353" s="6">
        <v>44392</v>
      </c>
      <c r="BI1353" s="6">
        <v>44418</v>
      </c>
      <c r="BJ1353" s="32">
        <f t="shared" si="64"/>
        <v>2021</v>
      </c>
      <c r="BK1353" t="s">
        <v>104</v>
      </c>
      <c r="BL1353" t="s">
        <v>242</v>
      </c>
      <c r="BM1353" t="s">
        <v>86</v>
      </c>
      <c r="BN1353" t="s">
        <v>85</v>
      </c>
      <c r="BO1353" t="s">
        <v>176</v>
      </c>
      <c r="BP1353" t="str">
        <f t="shared" si="65"/>
        <v>02</v>
      </c>
    </row>
    <row r="1354" spans="1:68" x14ac:dyDescent="0.25">
      <c r="A1354">
        <v>2023</v>
      </c>
      <c r="B1354" t="s">
        <v>8026</v>
      </c>
      <c r="C1354" t="s">
        <v>8027</v>
      </c>
      <c r="D1354" t="s">
        <v>8028</v>
      </c>
      <c r="E1354">
        <v>20210614</v>
      </c>
      <c r="F1354">
        <v>20210802</v>
      </c>
      <c r="G1354" t="str">
        <f t="shared" si="63"/>
        <v>2021</v>
      </c>
      <c r="H1354">
        <v>50</v>
      </c>
      <c r="I1354" t="s">
        <v>578</v>
      </c>
      <c r="J1354" t="s">
        <v>8029</v>
      </c>
      <c r="K1354" t="s">
        <v>83</v>
      </c>
      <c r="L1354" t="s">
        <v>84</v>
      </c>
      <c r="M1354" t="s">
        <v>85</v>
      </c>
      <c r="N1354" t="s">
        <v>86</v>
      </c>
      <c r="O1354">
        <v>201</v>
      </c>
      <c r="P1354" t="s">
        <v>87</v>
      </c>
      <c r="Q1354" t="s">
        <v>594</v>
      </c>
      <c r="R1354" t="s">
        <v>595</v>
      </c>
      <c r="S1354">
        <v>160627</v>
      </c>
      <c r="T1354">
        <v>56952</v>
      </c>
      <c r="U1354">
        <v>13392</v>
      </c>
      <c r="V1354">
        <v>0</v>
      </c>
      <c r="W1354">
        <v>12941.83</v>
      </c>
      <c r="X1354">
        <v>10957.36</v>
      </c>
      <c r="Y1354">
        <v>10835.47</v>
      </c>
      <c r="Z1354">
        <v>4000</v>
      </c>
      <c r="AA1354">
        <v>10050</v>
      </c>
      <c r="AB1354">
        <v>365255</v>
      </c>
      <c r="AC1354" t="s">
        <v>121</v>
      </c>
      <c r="AD1354" t="s">
        <v>122</v>
      </c>
      <c r="AE1354" t="s">
        <v>187</v>
      </c>
      <c r="AF1354" t="s">
        <v>188</v>
      </c>
      <c r="AG1354">
        <v>17</v>
      </c>
      <c r="AH1354">
        <v>6</v>
      </c>
      <c r="AI1354">
        <v>32</v>
      </c>
      <c r="AJ1354">
        <v>264658</v>
      </c>
      <c r="AK1354">
        <v>42949</v>
      </c>
      <c r="AL1354">
        <v>1</v>
      </c>
      <c r="AM1354">
        <v>88356</v>
      </c>
      <c r="AN1354">
        <v>4.1078000000000001</v>
      </c>
      <c r="AO1354">
        <v>3.5343</v>
      </c>
      <c r="AP1354">
        <v>0.57350000000000001</v>
      </c>
      <c r="AQ1354">
        <v>6.3531201481819153</v>
      </c>
      <c r="AR1354">
        <v>5.7796201705932617</v>
      </c>
      <c r="AS1354">
        <v>0.57349997758865356</v>
      </c>
      <c r="AT1354" t="s">
        <v>111</v>
      </c>
      <c r="AU1354" t="s">
        <v>121</v>
      </c>
      <c r="AV1354" t="s">
        <v>121</v>
      </c>
      <c r="AW1354" t="s">
        <v>587</v>
      </c>
      <c r="AX1354" t="s">
        <v>84</v>
      </c>
      <c r="AY1354" t="s">
        <v>112</v>
      </c>
      <c r="AZ1354" t="s">
        <v>98</v>
      </c>
      <c r="BA1354" t="s">
        <v>99</v>
      </c>
      <c r="BB1354" t="s">
        <v>100</v>
      </c>
      <c r="BC1354" t="s">
        <v>101</v>
      </c>
      <c r="BD1354" t="s">
        <v>192</v>
      </c>
      <c r="BE1354" t="s">
        <v>193</v>
      </c>
      <c r="BF1354" t="s">
        <v>193</v>
      </c>
      <c r="BG1354" t="s">
        <v>8027</v>
      </c>
      <c r="BH1354" s="6">
        <v>44369</v>
      </c>
      <c r="BI1354" s="6">
        <v>44410</v>
      </c>
      <c r="BJ1354" s="32">
        <f t="shared" si="64"/>
        <v>2021</v>
      </c>
      <c r="BK1354" t="s">
        <v>104</v>
      </c>
      <c r="BL1354" t="s">
        <v>111</v>
      </c>
      <c r="BM1354" t="s">
        <v>86</v>
      </c>
      <c r="BN1354" t="s">
        <v>85</v>
      </c>
      <c r="BO1354" t="s">
        <v>124</v>
      </c>
      <c r="BP1354" t="str">
        <f t="shared" si="65"/>
        <v>31</v>
      </c>
    </row>
    <row r="1355" spans="1:68" x14ac:dyDescent="0.25">
      <c r="A1355">
        <v>2023</v>
      </c>
      <c r="B1355" t="s">
        <v>8030</v>
      </c>
      <c r="C1355" t="s">
        <v>8031</v>
      </c>
      <c r="D1355" t="s">
        <v>8032</v>
      </c>
      <c r="E1355">
        <v>20210714</v>
      </c>
      <c r="F1355">
        <v>20210821</v>
      </c>
      <c r="G1355" t="str">
        <f t="shared" si="63"/>
        <v>2021</v>
      </c>
      <c r="H1355">
        <v>39</v>
      </c>
      <c r="I1355" t="s">
        <v>8033</v>
      </c>
      <c r="J1355" t="s">
        <v>8034</v>
      </c>
      <c r="K1355" t="s">
        <v>157</v>
      </c>
      <c r="L1355" t="s">
        <v>158</v>
      </c>
      <c r="M1355" t="s">
        <v>159</v>
      </c>
      <c r="N1355" t="s">
        <v>231</v>
      </c>
      <c r="O1355">
        <v>201</v>
      </c>
      <c r="P1355" t="s">
        <v>118</v>
      </c>
      <c r="Q1355" t="s">
        <v>147</v>
      </c>
      <c r="R1355" t="s">
        <v>148</v>
      </c>
      <c r="S1355">
        <v>128334</v>
      </c>
      <c r="T1355">
        <v>44070</v>
      </c>
      <c r="U1355">
        <v>20088</v>
      </c>
      <c r="V1355">
        <v>0</v>
      </c>
      <c r="W1355">
        <v>294</v>
      </c>
      <c r="X1355">
        <v>2739.34</v>
      </c>
      <c r="Y1355">
        <v>1549.99</v>
      </c>
      <c r="Z1355">
        <v>2800</v>
      </c>
      <c r="AA1355">
        <v>5250</v>
      </c>
      <c r="AB1355">
        <v>147994</v>
      </c>
      <c r="AC1355" t="s">
        <v>157</v>
      </c>
      <c r="AD1355" t="s">
        <v>158</v>
      </c>
      <c r="AE1355" t="s">
        <v>159</v>
      </c>
      <c r="AF1355" t="s">
        <v>231</v>
      </c>
      <c r="AG1355">
        <v>10</v>
      </c>
      <c r="AH1355">
        <v>3</v>
      </c>
      <c r="AI1355">
        <v>19</v>
      </c>
      <c r="AJ1355">
        <v>79361</v>
      </c>
      <c r="AK1355">
        <v>1212</v>
      </c>
      <c r="AL1355">
        <v>1</v>
      </c>
      <c r="AM1355">
        <v>6665</v>
      </c>
      <c r="AN1355">
        <v>1.0760000000000001</v>
      </c>
      <c r="AO1355">
        <v>1.0598000000000001</v>
      </c>
      <c r="AP1355">
        <v>1.6199999999999999E-2</v>
      </c>
      <c r="AQ1355">
        <v>2.347759896889329</v>
      </c>
      <c r="AR1355">
        <v>2.3315598964691162</v>
      </c>
      <c r="AS1355">
        <v>1.6200000420212746E-2</v>
      </c>
      <c r="AT1355" t="s">
        <v>139</v>
      </c>
      <c r="AU1355" t="s">
        <v>157</v>
      </c>
      <c r="AW1355" t="s">
        <v>125</v>
      </c>
      <c r="AX1355" t="s">
        <v>84</v>
      </c>
      <c r="AY1355" t="s">
        <v>112</v>
      </c>
      <c r="AZ1355" t="s">
        <v>98</v>
      </c>
      <c r="BA1355" t="s">
        <v>99</v>
      </c>
      <c r="BB1355" t="s">
        <v>100</v>
      </c>
      <c r="BC1355" t="s">
        <v>229</v>
      </c>
      <c r="BD1355" t="s">
        <v>1149</v>
      </c>
      <c r="BF1355" t="s">
        <v>1149</v>
      </c>
      <c r="BG1355" t="s">
        <v>8031</v>
      </c>
      <c r="BH1355" s="6">
        <v>44398</v>
      </c>
      <c r="BI1355" s="6">
        <v>44419</v>
      </c>
      <c r="BJ1355" s="32">
        <f t="shared" si="64"/>
        <v>2021</v>
      </c>
      <c r="BK1355" t="s">
        <v>104</v>
      </c>
      <c r="BL1355" t="s">
        <v>214</v>
      </c>
      <c r="BM1355" t="s">
        <v>86</v>
      </c>
      <c r="BN1355" t="s">
        <v>85</v>
      </c>
      <c r="BO1355" t="s">
        <v>231</v>
      </c>
      <c r="BP1355" t="str">
        <f t="shared" si="65"/>
        <v>03</v>
      </c>
    </row>
    <row r="1356" spans="1:68" x14ac:dyDescent="0.25">
      <c r="A1356">
        <v>2023</v>
      </c>
      <c r="B1356" t="s">
        <v>8035</v>
      </c>
      <c r="C1356" t="s">
        <v>8036</v>
      </c>
      <c r="D1356" t="s">
        <v>8037</v>
      </c>
      <c r="E1356">
        <v>20210621</v>
      </c>
      <c r="F1356">
        <v>20210816</v>
      </c>
      <c r="G1356" t="str">
        <f t="shared" si="63"/>
        <v>2021</v>
      </c>
      <c r="H1356">
        <v>57</v>
      </c>
      <c r="I1356" t="s">
        <v>8038</v>
      </c>
      <c r="J1356" t="s">
        <v>8039</v>
      </c>
      <c r="K1356" t="s">
        <v>83</v>
      </c>
      <c r="L1356" t="s">
        <v>84</v>
      </c>
      <c r="M1356" t="s">
        <v>85</v>
      </c>
      <c r="N1356" t="s">
        <v>86</v>
      </c>
      <c r="O1356">
        <v>201</v>
      </c>
      <c r="P1356" t="s">
        <v>118</v>
      </c>
      <c r="Q1356" t="s">
        <v>3777</v>
      </c>
      <c r="R1356" t="s">
        <v>3778</v>
      </c>
      <c r="S1356">
        <v>415146</v>
      </c>
      <c r="T1356">
        <v>40139</v>
      </c>
      <c r="U1356">
        <v>233119</v>
      </c>
      <c r="V1356">
        <v>0</v>
      </c>
      <c r="W1356">
        <v>10678.79</v>
      </c>
      <c r="X1356">
        <v>13203.26</v>
      </c>
      <c r="Y1356">
        <v>7605.49</v>
      </c>
      <c r="Z1356">
        <v>3320</v>
      </c>
      <c r="AA1356">
        <v>4950</v>
      </c>
      <c r="AB1356">
        <v>189154</v>
      </c>
      <c r="AC1356" t="s">
        <v>157</v>
      </c>
      <c r="AD1356" t="s">
        <v>158</v>
      </c>
      <c r="AE1356" t="s">
        <v>159</v>
      </c>
      <c r="AF1356" t="s">
        <v>231</v>
      </c>
      <c r="AG1356">
        <v>10</v>
      </c>
      <c r="AH1356">
        <v>3</v>
      </c>
      <c r="AI1356">
        <v>21</v>
      </c>
      <c r="AJ1356">
        <v>88843</v>
      </c>
      <c r="AK1356">
        <v>15414</v>
      </c>
      <c r="AL1356">
        <v>1</v>
      </c>
      <c r="AM1356">
        <v>40186</v>
      </c>
      <c r="AN1356">
        <v>1.3922000000000001</v>
      </c>
      <c r="AO1356">
        <v>1.1863999999999999</v>
      </c>
      <c r="AP1356">
        <v>0.20580000000000001</v>
      </c>
      <c r="AQ1356">
        <v>3.9548200964927673</v>
      </c>
      <c r="AR1356">
        <v>3.7490200996398926</v>
      </c>
      <c r="AS1356">
        <v>0.20579999685287476</v>
      </c>
      <c r="AT1356" t="s">
        <v>111</v>
      </c>
      <c r="AU1356" t="s">
        <v>83</v>
      </c>
      <c r="AV1356" t="s">
        <v>317</v>
      </c>
      <c r="AW1356" t="s">
        <v>1106</v>
      </c>
      <c r="AX1356" t="s">
        <v>84</v>
      </c>
      <c r="AY1356" t="s">
        <v>112</v>
      </c>
      <c r="AZ1356" t="s">
        <v>98</v>
      </c>
      <c r="BA1356" t="s">
        <v>99</v>
      </c>
      <c r="BB1356" t="s">
        <v>100</v>
      </c>
      <c r="BC1356" t="s">
        <v>1206</v>
      </c>
      <c r="BD1356" t="s">
        <v>1207</v>
      </c>
      <c r="BF1356" t="s">
        <v>1207</v>
      </c>
      <c r="BG1356" t="s">
        <v>8036</v>
      </c>
      <c r="BH1356" s="6">
        <v>44400</v>
      </c>
      <c r="BI1356" s="6">
        <v>44424</v>
      </c>
      <c r="BJ1356" s="32">
        <f t="shared" si="64"/>
        <v>2021</v>
      </c>
      <c r="BK1356" t="s">
        <v>104</v>
      </c>
      <c r="BL1356" t="s">
        <v>111</v>
      </c>
      <c r="BM1356" t="s">
        <v>86</v>
      </c>
      <c r="BN1356" t="s">
        <v>85</v>
      </c>
      <c r="BO1356" t="s">
        <v>1109</v>
      </c>
      <c r="BP1356" t="str">
        <f t="shared" si="65"/>
        <v>04</v>
      </c>
    </row>
    <row r="1357" spans="1:68" x14ac:dyDescent="0.25">
      <c r="A1357">
        <v>2023</v>
      </c>
      <c r="B1357" t="s">
        <v>8040</v>
      </c>
      <c r="C1357" t="s">
        <v>8041</v>
      </c>
      <c r="D1357" t="s">
        <v>8042</v>
      </c>
      <c r="E1357">
        <v>20210727</v>
      </c>
      <c r="F1357">
        <v>20210819</v>
      </c>
      <c r="G1357" t="str">
        <f t="shared" si="63"/>
        <v>2021</v>
      </c>
      <c r="H1357">
        <v>24</v>
      </c>
      <c r="I1357" t="s">
        <v>8043</v>
      </c>
      <c r="J1357" t="s">
        <v>3998</v>
      </c>
      <c r="K1357" t="s">
        <v>83</v>
      </c>
      <c r="L1357" t="s">
        <v>84</v>
      </c>
      <c r="M1357" t="s">
        <v>85</v>
      </c>
      <c r="N1357" t="s">
        <v>86</v>
      </c>
      <c r="O1357">
        <v>201</v>
      </c>
      <c r="P1357" t="s">
        <v>118</v>
      </c>
      <c r="Q1357" t="s">
        <v>884</v>
      </c>
      <c r="R1357" t="s">
        <v>885</v>
      </c>
      <c r="S1357">
        <v>56292</v>
      </c>
      <c r="T1357">
        <v>30045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1840</v>
      </c>
      <c r="AA1357">
        <v>3450</v>
      </c>
      <c r="AB1357">
        <v>73934</v>
      </c>
      <c r="AC1357" t="s">
        <v>90</v>
      </c>
      <c r="AD1357" t="s">
        <v>91</v>
      </c>
      <c r="AE1357" t="s">
        <v>805</v>
      </c>
      <c r="AF1357" t="s">
        <v>105</v>
      </c>
      <c r="AG1357">
        <v>9</v>
      </c>
      <c r="AH1357">
        <v>3</v>
      </c>
      <c r="AI1357">
        <v>18</v>
      </c>
      <c r="AJ1357">
        <v>66691</v>
      </c>
      <c r="AK1357">
        <v>1438</v>
      </c>
      <c r="AL1357">
        <v>1</v>
      </c>
      <c r="AM1357">
        <v>8624</v>
      </c>
      <c r="AN1357">
        <v>0.90980000000000005</v>
      </c>
      <c r="AO1357">
        <v>0.89059999999999995</v>
      </c>
      <c r="AP1357">
        <v>1.9199999999999998E-2</v>
      </c>
      <c r="AQ1357">
        <v>1.2468400001525879</v>
      </c>
      <c r="AR1357">
        <v>1.2468400001525879</v>
      </c>
      <c r="AS1357">
        <v>0</v>
      </c>
      <c r="AT1357" t="s">
        <v>111</v>
      </c>
      <c r="AU1357" t="s">
        <v>90</v>
      </c>
      <c r="AW1357" t="s">
        <v>125</v>
      </c>
      <c r="AX1357" t="s">
        <v>84</v>
      </c>
      <c r="AY1357" t="s">
        <v>620</v>
      </c>
      <c r="AZ1357" t="s">
        <v>98</v>
      </c>
      <c r="BA1357" t="s">
        <v>99</v>
      </c>
      <c r="BB1357" t="s">
        <v>261</v>
      </c>
      <c r="BC1357" t="s">
        <v>1123</v>
      </c>
      <c r="BD1357" t="s">
        <v>8044</v>
      </c>
      <c r="BF1357" t="s">
        <v>8044</v>
      </c>
      <c r="BG1357" t="s">
        <v>8041</v>
      </c>
      <c r="BH1357" s="6">
        <v>44412</v>
      </c>
      <c r="BI1357" s="6">
        <v>44427</v>
      </c>
      <c r="BJ1357" s="32">
        <f t="shared" si="64"/>
        <v>2021</v>
      </c>
      <c r="BK1357" t="s">
        <v>104</v>
      </c>
      <c r="BL1357" t="s">
        <v>111</v>
      </c>
      <c r="BM1357" t="s">
        <v>86</v>
      </c>
      <c r="BN1357" t="s">
        <v>85</v>
      </c>
      <c r="BO1357" t="s">
        <v>105</v>
      </c>
      <c r="BP1357" t="str">
        <f t="shared" si="65"/>
        <v>11</v>
      </c>
    </row>
    <row r="1358" spans="1:68" x14ac:dyDescent="0.25">
      <c r="A1358">
        <v>2023</v>
      </c>
      <c r="B1358" t="s">
        <v>8045</v>
      </c>
      <c r="C1358" t="s">
        <v>1520</v>
      </c>
      <c r="D1358" t="s">
        <v>1521</v>
      </c>
      <c r="E1358">
        <v>20210721</v>
      </c>
      <c r="F1358">
        <v>20210820</v>
      </c>
      <c r="G1358" t="str">
        <f t="shared" si="63"/>
        <v>2021</v>
      </c>
      <c r="H1358">
        <v>31</v>
      </c>
      <c r="I1358" t="s">
        <v>8046</v>
      </c>
      <c r="J1358" t="s">
        <v>8047</v>
      </c>
      <c r="K1358" t="s">
        <v>83</v>
      </c>
      <c r="L1358" t="s">
        <v>84</v>
      </c>
      <c r="M1358" t="s">
        <v>85</v>
      </c>
      <c r="N1358" t="s">
        <v>86</v>
      </c>
      <c r="O1358">
        <v>201</v>
      </c>
      <c r="P1358" t="s">
        <v>118</v>
      </c>
      <c r="Q1358" t="s">
        <v>2247</v>
      </c>
      <c r="R1358" t="s">
        <v>2248</v>
      </c>
      <c r="S1358">
        <v>73921</v>
      </c>
      <c r="T1358">
        <v>36366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2400</v>
      </c>
      <c r="AA1358">
        <v>4650</v>
      </c>
      <c r="AB1358">
        <v>113726</v>
      </c>
      <c r="AC1358" t="s">
        <v>157</v>
      </c>
      <c r="AD1358" t="s">
        <v>158</v>
      </c>
      <c r="AE1358" t="s">
        <v>159</v>
      </c>
      <c r="AF1358" t="s">
        <v>231</v>
      </c>
      <c r="AG1358">
        <v>8</v>
      </c>
      <c r="AH1358">
        <v>3</v>
      </c>
      <c r="AI1358">
        <v>16</v>
      </c>
      <c r="AJ1358">
        <v>60934</v>
      </c>
      <c r="AK1358">
        <v>829</v>
      </c>
      <c r="AL1358">
        <v>1</v>
      </c>
      <c r="AM1358">
        <v>4141</v>
      </c>
      <c r="AN1358">
        <v>0.82479999999999998</v>
      </c>
      <c r="AO1358">
        <v>0.81369999999999998</v>
      </c>
      <c r="AP1358">
        <v>1.11E-2</v>
      </c>
      <c r="AQ1358">
        <v>1.7291100025177002</v>
      </c>
      <c r="AR1358">
        <v>1.7291100025177002</v>
      </c>
      <c r="AS1358">
        <v>0</v>
      </c>
      <c r="AT1358" t="s">
        <v>111</v>
      </c>
      <c r="AU1358" t="s">
        <v>83</v>
      </c>
      <c r="AW1358" t="s">
        <v>250</v>
      </c>
      <c r="AX1358" t="s">
        <v>84</v>
      </c>
      <c r="AY1358" t="s">
        <v>97</v>
      </c>
      <c r="AZ1358" t="s">
        <v>98</v>
      </c>
      <c r="BA1358" t="s">
        <v>99</v>
      </c>
      <c r="BB1358" t="s">
        <v>100</v>
      </c>
      <c r="BC1358" t="s">
        <v>8048</v>
      </c>
      <c r="BD1358" t="s">
        <v>8049</v>
      </c>
      <c r="BE1358" t="s">
        <v>8050</v>
      </c>
      <c r="BF1358" t="s">
        <v>8050</v>
      </c>
      <c r="BG1358" t="s">
        <v>1520</v>
      </c>
      <c r="BH1358" s="6">
        <v>44400</v>
      </c>
      <c r="BI1358" s="6">
        <v>44428</v>
      </c>
      <c r="BJ1358" s="32">
        <f t="shared" si="64"/>
        <v>2021</v>
      </c>
      <c r="BK1358" t="s">
        <v>104</v>
      </c>
      <c r="BL1358" t="s">
        <v>111</v>
      </c>
      <c r="BM1358" t="s">
        <v>86</v>
      </c>
      <c r="BN1358" t="s">
        <v>85</v>
      </c>
      <c r="BO1358" t="s">
        <v>231</v>
      </c>
      <c r="BP1358" t="str">
        <f t="shared" si="65"/>
        <v>03</v>
      </c>
    </row>
    <row r="1359" spans="1:68" x14ac:dyDescent="0.25">
      <c r="A1359">
        <v>2023</v>
      </c>
      <c r="B1359" t="s">
        <v>8051</v>
      </c>
      <c r="C1359" t="s">
        <v>8052</v>
      </c>
      <c r="D1359" t="s">
        <v>8053</v>
      </c>
      <c r="E1359">
        <v>20210730</v>
      </c>
      <c r="F1359">
        <v>20210901</v>
      </c>
      <c r="G1359" t="str">
        <f t="shared" si="63"/>
        <v>2021</v>
      </c>
      <c r="H1359">
        <v>34</v>
      </c>
      <c r="I1359" t="s">
        <v>8054</v>
      </c>
      <c r="J1359" t="s">
        <v>8055</v>
      </c>
      <c r="K1359" t="s">
        <v>135</v>
      </c>
      <c r="L1359" t="s">
        <v>136</v>
      </c>
      <c r="M1359" t="s">
        <v>175</v>
      </c>
      <c r="N1359" t="s">
        <v>176</v>
      </c>
      <c r="O1359">
        <v>201</v>
      </c>
      <c r="P1359" t="s">
        <v>87</v>
      </c>
      <c r="Q1359" t="s">
        <v>1896</v>
      </c>
      <c r="R1359" t="s">
        <v>1897</v>
      </c>
      <c r="S1359">
        <v>152471</v>
      </c>
      <c r="T1359">
        <v>42820</v>
      </c>
      <c r="U1359">
        <v>0</v>
      </c>
      <c r="V1359">
        <v>0</v>
      </c>
      <c r="W1359">
        <v>4228.3500000000004</v>
      </c>
      <c r="X1359">
        <v>0</v>
      </c>
      <c r="Y1359">
        <v>75951.990000000005</v>
      </c>
      <c r="Z1359">
        <v>2640</v>
      </c>
      <c r="AA1359">
        <v>3975</v>
      </c>
      <c r="AB1359">
        <v>193621</v>
      </c>
      <c r="AC1359" t="s">
        <v>135</v>
      </c>
      <c r="AD1359" t="s">
        <v>136</v>
      </c>
      <c r="AE1359" t="s">
        <v>137</v>
      </c>
      <c r="AF1359" t="s">
        <v>138</v>
      </c>
      <c r="AG1359">
        <v>15</v>
      </c>
      <c r="AH1359">
        <v>5</v>
      </c>
      <c r="AI1359">
        <v>29</v>
      </c>
      <c r="AJ1359">
        <v>150888</v>
      </c>
      <c r="AK1359">
        <v>40755</v>
      </c>
      <c r="AL1359">
        <v>1</v>
      </c>
      <c r="AM1359">
        <v>101133</v>
      </c>
      <c r="AN1359">
        <v>2.5592000000000001</v>
      </c>
      <c r="AO1359">
        <v>2.0150000000000001</v>
      </c>
      <c r="AP1359">
        <v>0.54420000000000002</v>
      </c>
      <c r="AQ1359">
        <v>2.964709997177124</v>
      </c>
      <c r="AR1359">
        <v>2.4179999828338623</v>
      </c>
      <c r="AS1359">
        <v>0.54671001434326172</v>
      </c>
      <c r="AT1359" t="s">
        <v>139</v>
      </c>
      <c r="AU1359" t="s">
        <v>135</v>
      </c>
      <c r="AW1359" t="s">
        <v>2047</v>
      </c>
      <c r="AX1359" t="s">
        <v>84</v>
      </c>
      <c r="AY1359" t="s">
        <v>112</v>
      </c>
      <c r="AZ1359" t="s">
        <v>98</v>
      </c>
      <c r="BA1359" t="s">
        <v>99</v>
      </c>
      <c r="BB1359" t="s">
        <v>100</v>
      </c>
      <c r="BC1359" t="s">
        <v>2059</v>
      </c>
      <c r="BD1359" t="s">
        <v>7334</v>
      </c>
      <c r="BF1359" t="s">
        <v>7334</v>
      </c>
      <c r="BG1359" t="s">
        <v>8052</v>
      </c>
      <c r="BH1359" s="6">
        <v>44420</v>
      </c>
      <c r="BI1359" s="6">
        <v>44435</v>
      </c>
      <c r="BJ1359" s="32">
        <f t="shared" si="64"/>
        <v>2021</v>
      </c>
      <c r="BK1359" t="s">
        <v>104</v>
      </c>
      <c r="BL1359" t="s">
        <v>214</v>
      </c>
      <c r="BM1359" t="s">
        <v>86</v>
      </c>
      <c r="BN1359" t="s">
        <v>85</v>
      </c>
      <c r="BO1359" t="s">
        <v>138</v>
      </c>
      <c r="BP1359" t="str">
        <f t="shared" si="65"/>
        <v>02</v>
      </c>
    </row>
    <row r="1360" spans="1:68" x14ac:dyDescent="0.25">
      <c r="A1360">
        <v>2023</v>
      </c>
      <c r="B1360" t="s">
        <v>8056</v>
      </c>
      <c r="C1360" t="s">
        <v>8057</v>
      </c>
      <c r="D1360" t="s">
        <v>8058</v>
      </c>
      <c r="E1360">
        <v>20210802</v>
      </c>
      <c r="F1360">
        <v>20210811</v>
      </c>
      <c r="G1360" t="str">
        <f t="shared" si="63"/>
        <v>2021</v>
      </c>
      <c r="H1360">
        <v>10</v>
      </c>
      <c r="I1360" t="s">
        <v>8059</v>
      </c>
      <c r="J1360" t="s">
        <v>8060</v>
      </c>
      <c r="K1360" t="s">
        <v>125</v>
      </c>
      <c r="L1360" t="s">
        <v>1361</v>
      </c>
      <c r="M1360" t="s">
        <v>1362</v>
      </c>
      <c r="N1360" t="s">
        <v>889</v>
      </c>
      <c r="O1360">
        <v>111</v>
      </c>
      <c r="P1360" t="s">
        <v>118</v>
      </c>
      <c r="Q1360" t="s">
        <v>5022</v>
      </c>
      <c r="R1360" t="s">
        <v>5023</v>
      </c>
      <c r="S1360">
        <v>28894</v>
      </c>
      <c r="T1360">
        <v>10614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180</v>
      </c>
      <c r="AA1360">
        <v>675</v>
      </c>
      <c r="AB1360">
        <v>65862</v>
      </c>
      <c r="AC1360" t="s">
        <v>125</v>
      </c>
      <c r="AD1360" t="s">
        <v>1361</v>
      </c>
      <c r="AE1360" t="s">
        <v>1362</v>
      </c>
      <c r="AF1360" t="s">
        <v>889</v>
      </c>
      <c r="AG1360">
        <v>13</v>
      </c>
      <c r="AH1360">
        <v>4</v>
      </c>
      <c r="AI1360">
        <v>18</v>
      </c>
      <c r="AJ1360">
        <v>80116</v>
      </c>
      <c r="AK1360">
        <v>8</v>
      </c>
      <c r="AL1360">
        <v>1</v>
      </c>
      <c r="AM1360">
        <v>1008</v>
      </c>
      <c r="AN1360">
        <v>1.07</v>
      </c>
      <c r="AO1360">
        <v>1.0699000000000001</v>
      </c>
      <c r="AP1360">
        <v>1E-4</v>
      </c>
      <c r="AQ1360">
        <v>1.0699000358581543</v>
      </c>
      <c r="AR1360">
        <v>1.0699000358581543</v>
      </c>
      <c r="AS1360">
        <v>0</v>
      </c>
      <c r="AT1360" t="s">
        <v>139</v>
      </c>
      <c r="AU1360" t="s">
        <v>125</v>
      </c>
      <c r="AW1360" t="s">
        <v>125</v>
      </c>
      <c r="AY1360" t="s">
        <v>8061</v>
      </c>
      <c r="AZ1360" t="s">
        <v>1722</v>
      </c>
      <c r="BA1360" t="s">
        <v>8062</v>
      </c>
      <c r="BB1360" t="s">
        <v>8062</v>
      </c>
      <c r="BC1360" t="s">
        <v>1365</v>
      </c>
      <c r="BD1360" t="s">
        <v>1366</v>
      </c>
      <c r="BF1360" t="s">
        <v>1366</v>
      </c>
      <c r="BG1360" t="s">
        <v>8057</v>
      </c>
      <c r="BH1360" s="6">
        <v>44399</v>
      </c>
      <c r="BI1360" s="6">
        <v>44410</v>
      </c>
      <c r="BJ1360" s="32">
        <f t="shared" si="64"/>
        <v>2021</v>
      </c>
      <c r="BK1360" t="s">
        <v>104</v>
      </c>
      <c r="BL1360" t="s">
        <v>214</v>
      </c>
      <c r="BM1360" t="s">
        <v>86</v>
      </c>
      <c r="BN1360" t="s">
        <v>85</v>
      </c>
      <c r="BO1360" t="s">
        <v>105</v>
      </c>
      <c r="BP1360" t="str">
        <f t="shared" si="65"/>
        <v>11</v>
      </c>
    </row>
    <row r="1361" spans="1:68" x14ac:dyDescent="0.25">
      <c r="A1361">
        <v>2023</v>
      </c>
      <c r="B1361" t="s">
        <v>8063</v>
      </c>
      <c r="C1361" t="s">
        <v>8057</v>
      </c>
      <c r="D1361" t="s">
        <v>8058</v>
      </c>
      <c r="E1361">
        <v>20210706</v>
      </c>
      <c r="F1361">
        <v>20210802</v>
      </c>
      <c r="G1361" t="str">
        <f t="shared" si="63"/>
        <v>2021</v>
      </c>
      <c r="H1361">
        <v>28</v>
      </c>
      <c r="I1361" t="s">
        <v>8064</v>
      </c>
      <c r="J1361" t="s">
        <v>8065</v>
      </c>
      <c r="K1361" t="s">
        <v>83</v>
      </c>
      <c r="L1361" t="s">
        <v>84</v>
      </c>
      <c r="M1361" t="s">
        <v>85</v>
      </c>
      <c r="N1361" t="s">
        <v>86</v>
      </c>
      <c r="O1361">
        <v>111</v>
      </c>
      <c r="P1361" t="s">
        <v>87</v>
      </c>
      <c r="Q1361" t="s">
        <v>803</v>
      </c>
      <c r="R1361" t="s">
        <v>804</v>
      </c>
      <c r="S1361">
        <v>109242</v>
      </c>
      <c r="T1361">
        <v>28455</v>
      </c>
      <c r="U1361">
        <v>16488</v>
      </c>
      <c r="V1361">
        <v>0</v>
      </c>
      <c r="W1361">
        <v>1135.68</v>
      </c>
      <c r="X1361">
        <v>21992</v>
      </c>
      <c r="Y1361">
        <v>33218.53</v>
      </c>
      <c r="Z1361">
        <v>1920</v>
      </c>
      <c r="AA1361">
        <v>2100</v>
      </c>
      <c r="AB1361">
        <v>245475</v>
      </c>
      <c r="AC1361" t="s">
        <v>90</v>
      </c>
      <c r="AD1361" t="s">
        <v>91</v>
      </c>
      <c r="AE1361" t="s">
        <v>805</v>
      </c>
      <c r="AF1361" t="s">
        <v>105</v>
      </c>
      <c r="AG1361">
        <v>10</v>
      </c>
      <c r="AH1361">
        <v>3</v>
      </c>
      <c r="AI1361">
        <v>15</v>
      </c>
      <c r="AJ1361">
        <v>116114</v>
      </c>
      <c r="AK1361">
        <v>53371</v>
      </c>
      <c r="AL1361">
        <v>17790</v>
      </c>
      <c r="AM1361">
        <v>86996</v>
      </c>
      <c r="AN1361">
        <v>2.2633000000000001</v>
      </c>
      <c r="AO1361">
        <v>1.5506</v>
      </c>
      <c r="AP1361">
        <v>0.7127</v>
      </c>
      <c r="AQ1361">
        <v>3.472770094871521</v>
      </c>
      <c r="AR1361">
        <v>2.7600700855255127</v>
      </c>
      <c r="AS1361">
        <v>0.7127000093460083</v>
      </c>
      <c r="AT1361" t="s">
        <v>214</v>
      </c>
      <c r="AU1361" t="s">
        <v>83</v>
      </c>
      <c r="AV1361" t="s">
        <v>90</v>
      </c>
      <c r="AW1361" t="s">
        <v>271</v>
      </c>
      <c r="AX1361" t="s">
        <v>272</v>
      </c>
      <c r="AY1361" t="s">
        <v>8061</v>
      </c>
      <c r="AZ1361" t="s">
        <v>1722</v>
      </c>
      <c r="BA1361" t="s">
        <v>8062</v>
      </c>
      <c r="BB1361" t="s">
        <v>8062</v>
      </c>
      <c r="BC1361" t="s">
        <v>8066</v>
      </c>
      <c r="BD1361" t="s">
        <v>8067</v>
      </c>
      <c r="BF1361" t="s">
        <v>8067</v>
      </c>
      <c r="BG1361" t="s">
        <v>8057</v>
      </c>
      <c r="BH1361" s="6">
        <v>44399</v>
      </c>
      <c r="BI1361" s="6">
        <v>44410</v>
      </c>
      <c r="BJ1361" s="32">
        <f t="shared" si="64"/>
        <v>2021</v>
      </c>
      <c r="BK1361" t="s">
        <v>104</v>
      </c>
      <c r="BL1361" t="s">
        <v>214</v>
      </c>
      <c r="BM1361" t="s">
        <v>86</v>
      </c>
      <c r="BN1361" t="s">
        <v>85</v>
      </c>
      <c r="BO1361" t="s">
        <v>105</v>
      </c>
      <c r="BP1361" t="str">
        <f t="shared" si="65"/>
        <v>11</v>
      </c>
    </row>
    <row r="1362" spans="1:68" x14ac:dyDescent="0.25">
      <c r="A1362">
        <v>2023</v>
      </c>
      <c r="B1362" t="s">
        <v>8068</v>
      </c>
      <c r="C1362" t="s">
        <v>2148</v>
      </c>
      <c r="D1362" t="s">
        <v>2149</v>
      </c>
      <c r="E1362">
        <v>20210715</v>
      </c>
      <c r="F1362">
        <v>20210913</v>
      </c>
      <c r="G1362" t="str">
        <f t="shared" si="63"/>
        <v>2021</v>
      </c>
      <c r="H1362">
        <v>61</v>
      </c>
      <c r="I1362" t="s">
        <v>8069</v>
      </c>
      <c r="J1362" t="s">
        <v>8070</v>
      </c>
      <c r="K1362" t="s">
        <v>83</v>
      </c>
      <c r="L1362" t="s">
        <v>84</v>
      </c>
      <c r="M1362" t="s">
        <v>85</v>
      </c>
      <c r="N1362" t="s">
        <v>86</v>
      </c>
      <c r="O1362">
        <v>205</v>
      </c>
      <c r="P1362" t="s">
        <v>1423</v>
      </c>
      <c r="Q1362" t="s">
        <v>8071</v>
      </c>
      <c r="R1362" t="s">
        <v>8072</v>
      </c>
      <c r="S1362">
        <v>212966</v>
      </c>
      <c r="T1362">
        <v>74406</v>
      </c>
      <c r="U1362">
        <v>23834</v>
      </c>
      <c r="V1362">
        <v>0</v>
      </c>
      <c r="W1362">
        <v>11249.16</v>
      </c>
      <c r="X1362">
        <v>0</v>
      </c>
      <c r="Y1362">
        <v>17606.55</v>
      </c>
      <c r="Z1362">
        <v>4760</v>
      </c>
      <c r="AA1362">
        <v>11625</v>
      </c>
      <c r="AB1362">
        <v>544630</v>
      </c>
      <c r="AC1362" t="s">
        <v>135</v>
      </c>
      <c r="AD1362" t="s">
        <v>136</v>
      </c>
      <c r="AE1362" t="s">
        <v>175</v>
      </c>
      <c r="AF1362" t="s">
        <v>176</v>
      </c>
      <c r="AG1362">
        <v>15</v>
      </c>
      <c r="AH1362">
        <v>5</v>
      </c>
      <c r="AI1362">
        <v>28</v>
      </c>
      <c r="AJ1362">
        <v>296217</v>
      </c>
      <c r="AK1362">
        <v>22803</v>
      </c>
      <c r="AL1362">
        <v>1</v>
      </c>
      <c r="AM1362">
        <v>70188</v>
      </c>
      <c r="AN1362">
        <v>4.2602000000000002</v>
      </c>
      <c r="AO1362">
        <v>3.9557000000000002</v>
      </c>
      <c r="AP1362">
        <v>0.30449999999999999</v>
      </c>
      <c r="AQ1362">
        <v>9.481720358133316</v>
      </c>
      <c r="AR1362">
        <v>9.177220344543457</v>
      </c>
      <c r="AS1362">
        <v>0.30450001358985901</v>
      </c>
      <c r="AT1362" t="s">
        <v>139</v>
      </c>
      <c r="AU1362" t="s">
        <v>135</v>
      </c>
      <c r="AV1362" t="s">
        <v>317</v>
      </c>
      <c r="AW1362" t="s">
        <v>8073</v>
      </c>
      <c r="AX1362" t="s">
        <v>84</v>
      </c>
      <c r="AY1362" t="s">
        <v>112</v>
      </c>
      <c r="AZ1362" t="s">
        <v>98</v>
      </c>
      <c r="BA1362" t="s">
        <v>99</v>
      </c>
      <c r="BB1362" t="s">
        <v>100</v>
      </c>
      <c r="BC1362" t="s">
        <v>2640</v>
      </c>
      <c r="BD1362" t="s">
        <v>2641</v>
      </c>
      <c r="BF1362" t="s">
        <v>2641</v>
      </c>
      <c r="BG1362" t="s">
        <v>2148</v>
      </c>
      <c r="BH1362" s="6">
        <v>44398</v>
      </c>
      <c r="BI1362" s="6">
        <v>44423</v>
      </c>
      <c r="BJ1362" s="32">
        <f t="shared" si="64"/>
        <v>2021</v>
      </c>
      <c r="BK1362" t="s">
        <v>104</v>
      </c>
      <c r="BL1362" t="s">
        <v>214</v>
      </c>
      <c r="BM1362" t="s">
        <v>86</v>
      </c>
      <c r="BN1362" t="s">
        <v>85</v>
      </c>
      <c r="BO1362" t="s">
        <v>176</v>
      </c>
      <c r="BP1362" t="str">
        <f t="shared" si="65"/>
        <v>02</v>
      </c>
    </row>
    <row r="1363" spans="1:68" x14ac:dyDescent="0.25">
      <c r="A1363">
        <v>2023</v>
      </c>
      <c r="B1363" t="s">
        <v>8074</v>
      </c>
      <c r="C1363" t="s">
        <v>8075</v>
      </c>
      <c r="D1363" t="s">
        <v>8076</v>
      </c>
      <c r="E1363">
        <v>20210721</v>
      </c>
      <c r="F1363">
        <v>20210810</v>
      </c>
      <c r="G1363" t="str">
        <f t="shared" si="63"/>
        <v>2021</v>
      </c>
      <c r="H1363">
        <v>21</v>
      </c>
      <c r="I1363" t="s">
        <v>8077</v>
      </c>
      <c r="J1363" t="s">
        <v>2958</v>
      </c>
      <c r="K1363" t="s">
        <v>83</v>
      </c>
      <c r="L1363" t="s">
        <v>84</v>
      </c>
      <c r="M1363" t="s">
        <v>85</v>
      </c>
      <c r="N1363" t="s">
        <v>86</v>
      </c>
      <c r="O1363">
        <v>211</v>
      </c>
      <c r="P1363" t="s">
        <v>118</v>
      </c>
      <c r="Q1363" t="s">
        <v>812</v>
      </c>
      <c r="R1363" t="s">
        <v>813</v>
      </c>
      <c r="S1363">
        <v>78475</v>
      </c>
      <c r="T1363">
        <v>27664</v>
      </c>
      <c r="U1363">
        <v>0</v>
      </c>
      <c r="V1363">
        <v>0</v>
      </c>
      <c r="W1363">
        <v>0</v>
      </c>
      <c r="X1363">
        <v>0</v>
      </c>
      <c r="Y1363">
        <v>2545.84</v>
      </c>
      <c r="Z1363">
        <v>1480</v>
      </c>
      <c r="AA1363">
        <v>4500</v>
      </c>
      <c r="AB1363">
        <v>80715</v>
      </c>
      <c r="AC1363" t="s">
        <v>293</v>
      </c>
      <c r="AD1363" t="s">
        <v>294</v>
      </c>
      <c r="AE1363" t="s">
        <v>359</v>
      </c>
      <c r="AF1363" t="s">
        <v>3636</v>
      </c>
      <c r="AG1363">
        <v>5</v>
      </c>
      <c r="AH1363">
        <v>2</v>
      </c>
      <c r="AI1363">
        <v>11</v>
      </c>
      <c r="AJ1363">
        <v>54445</v>
      </c>
      <c r="AK1363">
        <v>799</v>
      </c>
      <c r="AL1363">
        <v>1</v>
      </c>
      <c r="AM1363">
        <v>3679</v>
      </c>
      <c r="AN1363">
        <v>0.73780000000000001</v>
      </c>
      <c r="AO1363">
        <v>0.72709999999999997</v>
      </c>
      <c r="AP1363">
        <v>1.0699999999999999E-2</v>
      </c>
      <c r="AQ1363">
        <v>1.6103199850767851</v>
      </c>
      <c r="AR1363">
        <v>1.59961998462677</v>
      </c>
      <c r="AS1363">
        <v>1.0700000450015068E-2</v>
      </c>
      <c r="AT1363" t="s">
        <v>177</v>
      </c>
      <c r="AU1363" t="s">
        <v>83</v>
      </c>
      <c r="AW1363" t="s">
        <v>125</v>
      </c>
      <c r="AX1363" t="s">
        <v>84</v>
      </c>
      <c r="AY1363" t="s">
        <v>112</v>
      </c>
      <c r="AZ1363" t="s">
        <v>98</v>
      </c>
      <c r="BA1363" t="s">
        <v>99</v>
      </c>
      <c r="BB1363" t="s">
        <v>100</v>
      </c>
      <c r="BC1363" t="s">
        <v>321</v>
      </c>
      <c r="BD1363" t="s">
        <v>1415</v>
      </c>
      <c r="BF1363" t="s">
        <v>1415</v>
      </c>
      <c r="BG1363" t="s">
        <v>8075</v>
      </c>
      <c r="BH1363" s="6">
        <v>44410</v>
      </c>
      <c r="BI1363" s="6">
        <v>44418</v>
      </c>
      <c r="BJ1363" s="32">
        <f t="shared" si="64"/>
        <v>2021</v>
      </c>
      <c r="BK1363" t="s">
        <v>104</v>
      </c>
      <c r="BL1363" t="s">
        <v>177</v>
      </c>
      <c r="BM1363" t="s">
        <v>86</v>
      </c>
      <c r="BN1363" t="s">
        <v>85</v>
      </c>
      <c r="BO1363" t="s">
        <v>3636</v>
      </c>
      <c r="BP1363" t="str">
        <f t="shared" si="65"/>
        <v>17</v>
      </c>
    </row>
    <row r="1364" spans="1:68" x14ac:dyDescent="0.25">
      <c r="A1364">
        <v>2023</v>
      </c>
      <c r="B1364" t="s">
        <v>8078</v>
      </c>
      <c r="C1364" t="s">
        <v>8079</v>
      </c>
      <c r="D1364" t="s">
        <v>8080</v>
      </c>
      <c r="E1364">
        <v>20210714</v>
      </c>
      <c r="F1364">
        <v>20210804</v>
      </c>
      <c r="G1364" t="str">
        <f t="shared" si="63"/>
        <v>2021</v>
      </c>
      <c r="H1364">
        <v>22</v>
      </c>
      <c r="I1364" t="s">
        <v>8081</v>
      </c>
      <c r="J1364" t="s">
        <v>8082</v>
      </c>
      <c r="K1364" t="s">
        <v>83</v>
      </c>
      <c r="L1364" t="s">
        <v>84</v>
      </c>
      <c r="M1364" t="s">
        <v>85</v>
      </c>
      <c r="N1364" t="s">
        <v>86</v>
      </c>
      <c r="O1364">
        <v>111</v>
      </c>
      <c r="P1364" t="s">
        <v>87</v>
      </c>
      <c r="Q1364" t="s">
        <v>185</v>
      </c>
      <c r="R1364" t="s">
        <v>186</v>
      </c>
      <c r="S1364">
        <v>128191</v>
      </c>
      <c r="T1364">
        <v>18402</v>
      </c>
      <c r="U1364">
        <v>64010</v>
      </c>
      <c r="V1364">
        <v>0</v>
      </c>
      <c r="W1364">
        <v>12.88</v>
      </c>
      <c r="X1364">
        <v>5478.68</v>
      </c>
      <c r="Y1364">
        <v>16294.34</v>
      </c>
      <c r="Z1364">
        <v>1040</v>
      </c>
      <c r="AA1364">
        <v>2925</v>
      </c>
      <c r="AB1364">
        <v>165117</v>
      </c>
      <c r="AC1364" t="s">
        <v>121</v>
      </c>
      <c r="AD1364" t="s">
        <v>122</v>
      </c>
      <c r="AE1364" t="s">
        <v>187</v>
      </c>
      <c r="AF1364" t="s">
        <v>188</v>
      </c>
      <c r="AG1364">
        <v>12</v>
      </c>
      <c r="AH1364">
        <v>4</v>
      </c>
      <c r="AI1364">
        <v>22</v>
      </c>
      <c r="AJ1364">
        <v>149512</v>
      </c>
      <c r="AK1364">
        <v>25936</v>
      </c>
      <c r="AL1364">
        <v>1</v>
      </c>
      <c r="AM1364">
        <v>52107</v>
      </c>
      <c r="AN1364">
        <v>2.343</v>
      </c>
      <c r="AO1364">
        <v>1.9965999999999999</v>
      </c>
      <c r="AP1364">
        <v>0.34639999999999999</v>
      </c>
      <c r="AQ1364">
        <v>2.3430000245571136</v>
      </c>
      <c r="AR1364">
        <v>1.9966000318527222</v>
      </c>
      <c r="AS1364">
        <v>0.34639999270439148</v>
      </c>
      <c r="AT1364" t="s">
        <v>94</v>
      </c>
      <c r="AU1364" t="s">
        <v>121</v>
      </c>
      <c r="AV1364" t="s">
        <v>121</v>
      </c>
      <c r="AW1364" t="s">
        <v>587</v>
      </c>
      <c r="AX1364" t="s">
        <v>84</v>
      </c>
      <c r="AY1364" t="s">
        <v>998</v>
      </c>
      <c r="AZ1364" t="s">
        <v>98</v>
      </c>
      <c r="BA1364" t="s">
        <v>99</v>
      </c>
      <c r="BB1364" t="s">
        <v>554</v>
      </c>
      <c r="BC1364" t="s">
        <v>101</v>
      </c>
      <c r="BD1364" t="s">
        <v>192</v>
      </c>
      <c r="BE1364" t="s">
        <v>193</v>
      </c>
      <c r="BF1364" t="s">
        <v>193</v>
      </c>
      <c r="BG1364" t="s">
        <v>8079</v>
      </c>
      <c r="BH1364" s="6">
        <v>44399</v>
      </c>
      <c r="BI1364" s="6">
        <v>44412</v>
      </c>
      <c r="BJ1364" s="32">
        <f t="shared" si="64"/>
        <v>2021</v>
      </c>
      <c r="BK1364" t="s">
        <v>104</v>
      </c>
      <c r="BL1364" t="s">
        <v>94</v>
      </c>
      <c r="BM1364" t="s">
        <v>86</v>
      </c>
      <c r="BN1364" t="s">
        <v>85</v>
      </c>
      <c r="BO1364" t="s">
        <v>188</v>
      </c>
      <c r="BP1364" t="str">
        <f t="shared" si="65"/>
        <v>31</v>
      </c>
    </row>
    <row r="1365" spans="1:68" x14ac:dyDescent="0.25">
      <c r="A1365">
        <v>2023</v>
      </c>
      <c r="B1365" t="s">
        <v>8083</v>
      </c>
      <c r="C1365" t="s">
        <v>8084</v>
      </c>
      <c r="D1365" t="s">
        <v>8085</v>
      </c>
      <c r="E1365">
        <v>20210718</v>
      </c>
      <c r="F1365">
        <v>20210809</v>
      </c>
      <c r="G1365" t="str">
        <f t="shared" si="63"/>
        <v>2021</v>
      </c>
      <c r="H1365">
        <v>23</v>
      </c>
      <c r="I1365" t="s">
        <v>8086</v>
      </c>
      <c r="J1365" t="s">
        <v>4826</v>
      </c>
      <c r="K1365" t="s">
        <v>83</v>
      </c>
      <c r="L1365" t="s">
        <v>84</v>
      </c>
      <c r="M1365" t="s">
        <v>85</v>
      </c>
      <c r="N1365" t="s">
        <v>86</v>
      </c>
      <c r="O1365">
        <v>111</v>
      </c>
      <c r="P1365" t="s">
        <v>118</v>
      </c>
      <c r="Q1365" t="s">
        <v>1595</v>
      </c>
      <c r="R1365" t="s">
        <v>1596</v>
      </c>
      <c r="S1365">
        <v>70142</v>
      </c>
      <c r="T1365">
        <v>30401</v>
      </c>
      <c r="U1365">
        <v>0</v>
      </c>
      <c r="V1365">
        <v>0</v>
      </c>
      <c r="W1365">
        <v>1269.5999999999999</v>
      </c>
      <c r="X1365">
        <v>0</v>
      </c>
      <c r="Y1365">
        <v>0</v>
      </c>
      <c r="Z1365">
        <v>1760</v>
      </c>
      <c r="AA1365">
        <v>4575</v>
      </c>
      <c r="AB1365">
        <v>83536</v>
      </c>
      <c r="AC1365" t="s">
        <v>135</v>
      </c>
      <c r="AD1365" t="s">
        <v>136</v>
      </c>
      <c r="AE1365" t="s">
        <v>175</v>
      </c>
      <c r="AF1365" t="s">
        <v>176</v>
      </c>
      <c r="AG1365">
        <v>14</v>
      </c>
      <c r="AH1365">
        <v>5</v>
      </c>
      <c r="AI1365">
        <v>26</v>
      </c>
      <c r="AJ1365">
        <v>89193</v>
      </c>
      <c r="AK1365">
        <v>1645</v>
      </c>
      <c r="AL1365">
        <v>1</v>
      </c>
      <c r="AM1365">
        <v>10630</v>
      </c>
      <c r="AN1365">
        <v>1.2131000000000001</v>
      </c>
      <c r="AO1365">
        <v>1.1911</v>
      </c>
      <c r="AP1365">
        <v>2.1999999999999999E-2</v>
      </c>
      <c r="AQ1365">
        <v>1.2131000012159348</v>
      </c>
      <c r="AR1365">
        <v>1.191100001335144</v>
      </c>
      <c r="AS1365">
        <v>2.199999988079071E-2</v>
      </c>
      <c r="AT1365" t="s">
        <v>139</v>
      </c>
      <c r="AU1365" t="s">
        <v>83</v>
      </c>
      <c r="AW1365" t="s">
        <v>125</v>
      </c>
      <c r="AX1365" t="s">
        <v>84</v>
      </c>
      <c r="AY1365" t="s">
        <v>1038</v>
      </c>
      <c r="AZ1365" t="s">
        <v>98</v>
      </c>
      <c r="BA1365" t="s">
        <v>99</v>
      </c>
      <c r="BB1365" t="s">
        <v>349</v>
      </c>
      <c r="BC1365" t="s">
        <v>626</v>
      </c>
      <c r="BD1365" t="s">
        <v>627</v>
      </c>
      <c r="BF1365" t="s">
        <v>627</v>
      </c>
      <c r="BG1365" t="s">
        <v>8084</v>
      </c>
      <c r="BH1365" s="6">
        <v>44400</v>
      </c>
      <c r="BI1365" s="6">
        <v>44417</v>
      </c>
      <c r="BJ1365" s="32">
        <f t="shared" si="64"/>
        <v>2021</v>
      </c>
      <c r="BK1365" t="s">
        <v>104</v>
      </c>
      <c r="BL1365" t="s">
        <v>139</v>
      </c>
      <c r="BM1365" t="s">
        <v>86</v>
      </c>
      <c r="BN1365" t="s">
        <v>85</v>
      </c>
      <c r="BO1365" t="s">
        <v>176</v>
      </c>
      <c r="BP1365" t="str">
        <f t="shared" si="65"/>
        <v>02</v>
      </c>
    </row>
    <row r="1366" spans="1:68" x14ac:dyDescent="0.25">
      <c r="A1366">
        <v>2023</v>
      </c>
      <c r="B1366" t="s">
        <v>8087</v>
      </c>
      <c r="C1366" t="s">
        <v>8088</v>
      </c>
      <c r="D1366" t="s">
        <v>8089</v>
      </c>
      <c r="E1366">
        <v>20210701</v>
      </c>
      <c r="F1366">
        <v>20210811</v>
      </c>
      <c r="G1366" t="str">
        <f t="shared" si="63"/>
        <v>2021</v>
      </c>
      <c r="H1366">
        <v>42</v>
      </c>
      <c r="I1366" t="s">
        <v>8090</v>
      </c>
      <c r="J1366" t="s">
        <v>8091</v>
      </c>
      <c r="K1366" t="s">
        <v>83</v>
      </c>
      <c r="L1366" t="s">
        <v>84</v>
      </c>
      <c r="M1366" t="s">
        <v>85</v>
      </c>
      <c r="N1366" t="s">
        <v>86</v>
      </c>
      <c r="O1366">
        <v>111</v>
      </c>
      <c r="P1366" t="s">
        <v>118</v>
      </c>
      <c r="Q1366" t="s">
        <v>8092</v>
      </c>
      <c r="R1366" t="s">
        <v>8093</v>
      </c>
      <c r="S1366">
        <v>132236</v>
      </c>
      <c r="T1366">
        <v>41904</v>
      </c>
      <c r="U1366">
        <v>35376</v>
      </c>
      <c r="V1366">
        <v>0</v>
      </c>
      <c r="W1366">
        <v>2934.38</v>
      </c>
      <c r="X1366">
        <v>0</v>
      </c>
      <c r="Y1366">
        <v>0</v>
      </c>
      <c r="Z1366">
        <v>3250</v>
      </c>
      <c r="AA1366">
        <v>6750</v>
      </c>
      <c r="AB1366">
        <v>313902</v>
      </c>
      <c r="AC1366" t="s">
        <v>927</v>
      </c>
      <c r="AD1366" t="s">
        <v>928</v>
      </c>
      <c r="AE1366" t="s">
        <v>929</v>
      </c>
      <c r="AF1366" t="s">
        <v>930</v>
      </c>
      <c r="AG1366">
        <v>11</v>
      </c>
      <c r="AH1366">
        <v>4</v>
      </c>
      <c r="AI1366">
        <v>23</v>
      </c>
      <c r="AJ1366">
        <v>185620</v>
      </c>
      <c r="AK1366">
        <v>3631</v>
      </c>
      <c r="AL1366">
        <v>1</v>
      </c>
      <c r="AM1366">
        <v>18038</v>
      </c>
      <c r="AN1366">
        <v>2.5272999999999999</v>
      </c>
      <c r="AO1366">
        <v>2.4788000000000001</v>
      </c>
      <c r="AP1366">
        <v>4.8500000000000001E-2</v>
      </c>
      <c r="AQ1366">
        <v>5.0962399840354919</v>
      </c>
      <c r="AR1366">
        <v>5.0477399826049805</v>
      </c>
      <c r="AS1366">
        <v>4.8500001430511475E-2</v>
      </c>
      <c r="AT1366" t="s">
        <v>111</v>
      </c>
      <c r="AU1366" t="s">
        <v>927</v>
      </c>
      <c r="AW1366" t="s">
        <v>125</v>
      </c>
      <c r="AX1366" t="s">
        <v>84</v>
      </c>
      <c r="AY1366" t="s">
        <v>260</v>
      </c>
      <c r="AZ1366" t="s">
        <v>98</v>
      </c>
      <c r="BA1366" t="s">
        <v>99</v>
      </c>
      <c r="BB1366" t="s">
        <v>261</v>
      </c>
      <c r="BC1366" t="s">
        <v>932</v>
      </c>
      <c r="BD1366" t="s">
        <v>933</v>
      </c>
      <c r="BE1366" t="s">
        <v>934</v>
      </c>
      <c r="BF1366" t="s">
        <v>934</v>
      </c>
      <c r="BG1366" t="s">
        <v>8088</v>
      </c>
      <c r="BH1366" s="6">
        <v>44399</v>
      </c>
      <c r="BI1366" s="6">
        <v>44419</v>
      </c>
      <c r="BJ1366" s="32">
        <f t="shared" si="64"/>
        <v>2021</v>
      </c>
      <c r="BK1366" t="s">
        <v>104</v>
      </c>
      <c r="BL1366" t="s">
        <v>111</v>
      </c>
      <c r="BM1366" t="s">
        <v>86</v>
      </c>
      <c r="BN1366" t="s">
        <v>85</v>
      </c>
      <c r="BO1366" t="s">
        <v>935</v>
      </c>
      <c r="BP1366" t="str">
        <f t="shared" si="65"/>
        <v>06</v>
      </c>
    </row>
    <row r="1367" spans="1:68" x14ac:dyDescent="0.25">
      <c r="A1367">
        <v>2023</v>
      </c>
      <c r="B1367" t="s">
        <v>8094</v>
      </c>
      <c r="C1367" t="s">
        <v>4039</v>
      </c>
      <c r="D1367" t="s">
        <v>4040</v>
      </c>
      <c r="E1367">
        <v>20210716</v>
      </c>
      <c r="F1367">
        <v>20210811</v>
      </c>
      <c r="G1367" t="str">
        <f t="shared" si="63"/>
        <v>2021</v>
      </c>
      <c r="H1367">
        <v>27</v>
      </c>
      <c r="I1367" t="s">
        <v>8095</v>
      </c>
      <c r="J1367" t="s">
        <v>4970</v>
      </c>
      <c r="K1367" t="s">
        <v>83</v>
      </c>
      <c r="L1367" t="s">
        <v>84</v>
      </c>
      <c r="M1367" t="s">
        <v>85</v>
      </c>
      <c r="N1367" t="s">
        <v>86</v>
      </c>
      <c r="O1367">
        <v>111</v>
      </c>
      <c r="P1367" t="s">
        <v>118</v>
      </c>
      <c r="Q1367" t="s">
        <v>147</v>
      </c>
      <c r="R1367" t="s">
        <v>148</v>
      </c>
      <c r="S1367">
        <v>84867</v>
      </c>
      <c r="T1367">
        <v>34143</v>
      </c>
      <c r="U1367">
        <v>0</v>
      </c>
      <c r="V1367">
        <v>0</v>
      </c>
      <c r="W1367">
        <v>0</v>
      </c>
      <c r="X1367">
        <v>8218.02</v>
      </c>
      <c r="Y1367">
        <v>2545.84</v>
      </c>
      <c r="Z1367">
        <v>2080</v>
      </c>
      <c r="AA1367">
        <v>4125</v>
      </c>
      <c r="AB1367">
        <v>105865</v>
      </c>
      <c r="AC1367" t="s">
        <v>135</v>
      </c>
      <c r="AD1367" t="s">
        <v>136</v>
      </c>
      <c r="AE1367" t="s">
        <v>175</v>
      </c>
      <c r="AF1367" t="s">
        <v>176</v>
      </c>
      <c r="AG1367">
        <v>10</v>
      </c>
      <c r="AH1367">
        <v>3</v>
      </c>
      <c r="AI1367">
        <v>19</v>
      </c>
      <c r="AJ1367">
        <v>79361</v>
      </c>
      <c r="AK1367">
        <v>1212</v>
      </c>
      <c r="AL1367">
        <v>1</v>
      </c>
      <c r="AM1367">
        <v>6665</v>
      </c>
      <c r="AN1367">
        <v>1.0760000000000001</v>
      </c>
      <c r="AO1367">
        <v>1.0598000000000001</v>
      </c>
      <c r="AP1367">
        <v>1.6199999999999999E-2</v>
      </c>
      <c r="AQ1367">
        <v>1.6589400395750999</v>
      </c>
      <c r="AR1367">
        <v>1.5685000419616699</v>
      </c>
      <c r="AS1367">
        <v>9.0439997613430023E-2</v>
      </c>
      <c r="AT1367" t="s">
        <v>139</v>
      </c>
      <c r="AU1367" t="s">
        <v>135</v>
      </c>
      <c r="AW1367" t="s">
        <v>125</v>
      </c>
      <c r="AX1367" t="s">
        <v>84</v>
      </c>
      <c r="AY1367" t="s">
        <v>260</v>
      </c>
      <c r="AZ1367" t="s">
        <v>98</v>
      </c>
      <c r="BA1367" t="s">
        <v>99</v>
      </c>
      <c r="BB1367" t="s">
        <v>261</v>
      </c>
      <c r="BC1367" t="s">
        <v>229</v>
      </c>
      <c r="BD1367" t="s">
        <v>1149</v>
      </c>
      <c r="BF1367" t="s">
        <v>1149</v>
      </c>
      <c r="BG1367" t="s">
        <v>4039</v>
      </c>
      <c r="BH1367" s="6">
        <v>44403</v>
      </c>
      <c r="BI1367" s="6">
        <v>44419</v>
      </c>
      <c r="BJ1367" s="32">
        <f t="shared" si="64"/>
        <v>2021</v>
      </c>
      <c r="BK1367" t="s">
        <v>104</v>
      </c>
      <c r="BL1367" t="s">
        <v>139</v>
      </c>
      <c r="BM1367" t="s">
        <v>86</v>
      </c>
      <c r="BN1367" t="s">
        <v>85</v>
      </c>
      <c r="BO1367" t="s">
        <v>176</v>
      </c>
      <c r="BP1367" t="str">
        <f t="shared" si="65"/>
        <v>02</v>
      </c>
    </row>
    <row r="1368" spans="1:68" x14ac:dyDescent="0.25">
      <c r="A1368">
        <v>2023</v>
      </c>
      <c r="B1368" t="s">
        <v>8096</v>
      </c>
      <c r="C1368" t="s">
        <v>8097</v>
      </c>
      <c r="D1368" t="s">
        <v>8098</v>
      </c>
      <c r="E1368">
        <v>20210718</v>
      </c>
      <c r="F1368">
        <v>20210811</v>
      </c>
      <c r="G1368" t="str">
        <f t="shared" si="63"/>
        <v>2021</v>
      </c>
      <c r="H1368">
        <v>25</v>
      </c>
      <c r="I1368" t="s">
        <v>8099</v>
      </c>
      <c r="J1368" t="s">
        <v>8100</v>
      </c>
      <c r="K1368" t="s">
        <v>83</v>
      </c>
      <c r="L1368" t="s">
        <v>84</v>
      </c>
      <c r="M1368" t="s">
        <v>85</v>
      </c>
      <c r="N1368" t="s">
        <v>86</v>
      </c>
      <c r="O1368">
        <v>111</v>
      </c>
      <c r="P1368" t="s">
        <v>87</v>
      </c>
      <c r="Q1368" t="s">
        <v>726</v>
      </c>
      <c r="R1368" t="s">
        <v>727</v>
      </c>
      <c r="S1368">
        <v>116787</v>
      </c>
      <c r="T1368">
        <v>26500</v>
      </c>
      <c r="U1368">
        <v>35751</v>
      </c>
      <c r="V1368">
        <v>0</v>
      </c>
      <c r="W1368">
        <v>746.79</v>
      </c>
      <c r="X1368">
        <v>4491.8</v>
      </c>
      <c r="Y1368">
        <v>10515.32</v>
      </c>
      <c r="Z1368">
        <v>1920</v>
      </c>
      <c r="AA1368">
        <v>3075</v>
      </c>
      <c r="AB1368">
        <v>171386</v>
      </c>
      <c r="AC1368" t="s">
        <v>121</v>
      </c>
      <c r="AD1368" t="s">
        <v>122</v>
      </c>
      <c r="AE1368" t="s">
        <v>187</v>
      </c>
      <c r="AF1368" t="s">
        <v>188</v>
      </c>
      <c r="AG1368">
        <v>11</v>
      </c>
      <c r="AH1368">
        <v>4</v>
      </c>
      <c r="AI1368">
        <v>23</v>
      </c>
      <c r="AJ1368">
        <v>151302</v>
      </c>
      <c r="AK1368">
        <v>25724</v>
      </c>
      <c r="AL1368">
        <v>1</v>
      </c>
      <c r="AM1368">
        <v>74765</v>
      </c>
      <c r="AN1368">
        <v>2.3639999999999999</v>
      </c>
      <c r="AO1368">
        <v>2.0205000000000002</v>
      </c>
      <c r="AP1368">
        <v>0.34350000000000003</v>
      </c>
      <c r="AQ1368">
        <v>2.5844200551509857</v>
      </c>
      <c r="AR1368">
        <v>2.2409200668334961</v>
      </c>
      <c r="AS1368">
        <v>0.34349998831748962</v>
      </c>
      <c r="AT1368" t="s">
        <v>139</v>
      </c>
      <c r="AU1368" t="s">
        <v>83</v>
      </c>
      <c r="AV1368" t="s">
        <v>121</v>
      </c>
      <c r="AW1368" t="s">
        <v>4860</v>
      </c>
      <c r="AX1368" t="s">
        <v>84</v>
      </c>
      <c r="AY1368" t="s">
        <v>97</v>
      </c>
      <c r="AZ1368" t="s">
        <v>98</v>
      </c>
      <c r="BA1368" t="s">
        <v>99</v>
      </c>
      <c r="BB1368" t="s">
        <v>100</v>
      </c>
      <c r="BC1368" t="s">
        <v>101</v>
      </c>
      <c r="BD1368" t="s">
        <v>192</v>
      </c>
      <c r="BE1368" t="s">
        <v>193</v>
      </c>
      <c r="BF1368" t="s">
        <v>193</v>
      </c>
      <c r="BG1368" t="s">
        <v>8097</v>
      </c>
      <c r="BH1368" s="6">
        <v>44404</v>
      </c>
      <c r="BI1368" s="6">
        <v>44419</v>
      </c>
      <c r="BJ1368" s="32">
        <f t="shared" si="64"/>
        <v>2021</v>
      </c>
      <c r="BK1368" t="s">
        <v>104</v>
      </c>
      <c r="BL1368" t="s">
        <v>139</v>
      </c>
      <c r="BM1368" t="s">
        <v>86</v>
      </c>
      <c r="BN1368" t="s">
        <v>85</v>
      </c>
      <c r="BO1368" t="s">
        <v>124</v>
      </c>
      <c r="BP1368" t="str">
        <f t="shared" si="65"/>
        <v>31</v>
      </c>
    </row>
    <row r="1369" spans="1:68" x14ac:dyDescent="0.25">
      <c r="A1369">
        <v>2023</v>
      </c>
      <c r="B1369" t="s">
        <v>8101</v>
      </c>
      <c r="C1369" t="s">
        <v>8102</v>
      </c>
      <c r="D1369" t="s">
        <v>8103</v>
      </c>
      <c r="E1369">
        <v>20210723</v>
      </c>
      <c r="F1369">
        <v>20210811</v>
      </c>
      <c r="G1369" t="str">
        <f t="shared" si="63"/>
        <v>2021</v>
      </c>
      <c r="H1369">
        <v>20</v>
      </c>
      <c r="I1369" t="s">
        <v>8104</v>
      </c>
      <c r="J1369" t="s">
        <v>8105</v>
      </c>
      <c r="K1369" t="s">
        <v>83</v>
      </c>
      <c r="L1369" t="s">
        <v>84</v>
      </c>
      <c r="M1369" t="s">
        <v>85</v>
      </c>
      <c r="N1369" t="s">
        <v>86</v>
      </c>
      <c r="O1369">
        <v>111</v>
      </c>
      <c r="P1369" t="s">
        <v>118</v>
      </c>
      <c r="Q1369" t="s">
        <v>1714</v>
      </c>
      <c r="R1369" t="s">
        <v>1715</v>
      </c>
      <c r="S1369">
        <v>76786</v>
      </c>
      <c r="T1369">
        <v>24680</v>
      </c>
      <c r="U1369">
        <v>11917</v>
      </c>
      <c r="V1369">
        <v>0</v>
      </c>
      <c r="W1369">
        <v>1644.21</v>
      </c>
      <c r="X1369">
        <v>11272.8</v>
      </c>
      <c r="Y1369">
        <v>563</v>
      </c>
      <c r="Z1369">
        <v>1680</v>
      </c>
      <c r="AA1369">
        <v>2700</v>
      </c>
      <c r="AB1369">
        <v>134946</v>
      </c>
      <c r="AC1369" t="s">
        <v>135</v>
      </c>
      <c r="AD1369" t="s">
        <v>136</v>
      </c>
      <c r="AE1369" t="s">
        <v>175</v>
      </c>
      <c r="AF1369" t="s">
        <v>176</v>
      </c>
      <c r="AG1369">
        <v>13</v>
      </c>
      <c r="AH1369">
        <v>4</v>
      </c>
      <c r="AI1369">
        <v>23</v>
      </c>
      <c r="AJ1369">
        <v>148611</v>
      </c>
      <c r="AK1369">
        <v>9605</v>
      </c>
      <c r="AL1369">
        <v>1</v>
      </c>
      <c r="AM1369">
        <v>30259</v>
      </c>
      <c r="AN1369">
        <v>2.1128999999999998</v>
      </c>
      <c r="AO1369">
        <v>1.9845999999999999</v>
      </c>
      <c r="AP1369">
        <v>0.1283</v>
      </c>
      <c r="AQ1369">
        <v>2.1128999441862106</v>
      </c>
      <c r="AR1369">
        <v>1.9845999479293823</v>
      </c>
      <c r="AS1369">
        <v>0.12829999625682831</v>
      </c>
      <c r="AT1369" t="s">
        <v>94</v>
      </c>
      <c r="AU1369" t="s">
        <v>317</v>
      </c>
      <c r="AV1369" t="s">
        <v>317</v>
      </c>
      <c r="AW1369" t="s">
        <v>4268</v>
      </c>
      <c r="AX1369" t="s">
        <v>84</v>
      </c>
      <c r="AY1369" t="s">
        <v>340</v>
      </c>
      <c r="AZ1369" t="s">
        <v>98</v>
      </c>
      <c r="BA1369" t="s">
        <v>99</v>
      </c>
      <c r="BB1369" t="s">
        <v>261</v>
      </c>
      <c r="BC1369" t="s">
        <v>1764</v>
      </c>
      <c r="BD1369" t="s">
        <v>8106</v>
      </c>
      <c r="BF1369" t="s">
        <v>8106</v>
      </c>
      <c r="BG1369" t="s">
        <v>8102</v>
      </c>
      <c r="BH1369" s="6">
        <v>44411</v>
      </c>
      <c r="BI1369" s="6">
        <v>44419</v>
      </c>
      <c r="BJ1369" s="32">
        <f t="shared" si="64"/>
        <v>2021</v>
      </c>
      <c r="BK1369" t="s">
        <v>104</v>
      </c>
      <c r="BL1369" t="s">
        <v>94</v>
      </c>
      <c r="BM1369" t="s">
        <v>86</v>
      </c>
      <c r="BN1369" t="s">
        <v>85</v>
      </c>
      <c r="BO1369" t="s">
        <v>320</v>
      </c>
      <c r="BP1369" t="str">
        <f t="shared" si="65"/>
        <v>04</v>
      </c>
    </row>
    <row r="1370" spans="1:68" x14ac:dyDescent="0.25">
      <c r="A1370">
        <v>2023</v>
      </c>
      <c r="B1370" t="s">
        <v>8107</v>
      </c>
      <c r="C1370" t="s">
        <v>3196</v>
      </c>
      <c r="D1370" t="s">
        <v>3197</v>
      </c>
      <c r="E1370">
        <v>20210729</v>
      </c>
      <c r="F1370">
        <v>20210818</v>
      </c>
      <c r="G1370" t="str">
        <f t="shared" si="63"/>
        <v>2021</v>
      </c>
      <c r="H1370">
        <v>21</v>
      </c>
      <c r="I1370" t="s">
        <v>8108</v>
      </c>
      <c r="J1370" t="s">
        <v>3199</v>
      </c>
      <c r="K1370" t="s">
        <v>83</v>
      </c>
      <c r="L1370" t="s">
        <v>84</v>
      </c>
      <c r="M1370" t="s">
        <v>85</v>
      </c>
      <c r="N1370" t="s">
        <v>86</v>
      </c>
      <c r="O1370">
        <v>111</v>
      </c>
      <c r="P1370" t="s">
        <v>118</v>
      </c>
      <c r="Q1370" t="s">
        <v>5227</v>
      </c>
      <c r="R1370" t="s">
        <v>5228</v>
      </c>
      <c r="S1370">
        <v>65529</v>
      </c>
      <c r="T1370">
        <v>23720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1600</v>
      </c>
      <c r="AA1370">
        <v>1500</v>
      </c>
      <c r="AB1370">
        <v>71347</v>
      </c>
      <c r="AC1370" t="s">
        <v>83</v>
      </c>
      <c r="AD1370" t="s">
        <v>84</v>
      </c>
      <c r="AE1370" t="s">
        <v>85</v>
      </c>
      <c r="AF1370" t="s">
        <v>86</v>
      </c>
      <c r="AG1370">
        <v>6</v>
      </c>
      <c r="AH1370">
        <v>2</v>
      </c>
      <c r="AI1370">
        <v>12</v>
      </c>
      <c r="AJ1370">
        <v>44326</v>
      </c>
      <c r="AK1370">
        <v>287</v>
      </c>
      <c r="AL1370">
        <v>1</v>
      </c>
      <c r="AM1370">
        <v>2183</v>
      </c>
      <c r="AN1370">
        <v>0.59570000000000001</v>
      </c>
      <c r="AO1370">
        <v>0.59189999999999998</v>
      </c>
      <c r="AP1370">
        <v>3.8E-3</v>
      </c>
      <c r="AQ1370">
        <v>1.1246099472045898</v>
      </c>
      <c r="AR1370">
        <v>1.1246099472045898</v>
      </c>
      <c r="AS1370">
        <v>0</v>
      </c>
      <c r="AT1370" t="s">
        <v>139</v>
      </c>
      <c r="AU1370" t="s">
        <v>83</v>
      </c>
      <c r="AW1370" t="s">
        <v>125</v>
      </c>
      <c r="AX1370" t="s">
        <v>84</v>
      </c>
      <c r="AY1370" t="s">
        <v>3200</v>
      </c>
      <c r="AZ1370" t="s">
        <v>98</v>
      </c>
      <c r="BA1370" t="s">
        <v>282</v>
      </c>
      <c r="BB1370" t="s">
        <v>3201</v>
      </c>
      <c r="BC1370" t="s">
        <v>641</v>
      </c>
      <c r="BD1370" t="s">
        <v>8109</v>
      </c>
      <c r="BF1370" t="s">
        <v>8109</v>
      </c>
      <c r="BG1370" t="s">
        <v>3196</v>
      </c>
      <c r="BH1370" s="6">
        <v>44406</v>
      </c>
      <c r="BI1370" s="6">
        <v>44426</v>
      </c>
      <c r="BJ1370" s="32">
        <f t="shared" si="64"/>
        <v>2021</v>
      </c>
      <c r="BK1370" t="s">
        <v>104</v>
      </c>
      <c r="BL1370" t="s">
        <v>139</v>
      </c>
      <c r="BM1370" t="s">
        <v>86</v>
      </c>
      <c r="BN1370" t="s">
        <v>85</v>
      </c>
      <c r="BP1370" t="str">
        <f t="shared" si="65"/>
        <v/>
      </c>
    </row>
    <row r="1371" spans="1:68" x14ac:dyDescent="0.25">
      <c r="A1371">
        <v>2023</v>
      </c>
      <c r="B1371" t="s">
        <v>8110</v>
      </c>
      <c r="C1371" t="s">
        <v>8111</v>
      </c>
      <c r="D1371" t="s">
        <v>8112</v>
      </c>
      <c r="E1371">
        <v>20210727</v>
      </c>
      <c r="F1371">
        <v>20210818</v>
      </c>
      <c r="G1371" t="str">
        <f t="shared" si="63"/>
        <v>2021</v>
      </c>
      <c r="H1371">
        <v>23</v>
      </c>
      <c r="I1371" t="s">
        <v>8113</v>
      </c>
      <c r="J1371" t="s">
        <v>356</v>
      </c>
      <c r="K1371" t="s">
        <v>83</v>
      </c>
      <c r="L1371" t="s">
        <v>84</v>
      </c>
      <c r="M1371" t="s">
        <v>85</v>
      </c>
      <c r="N1371" t="s">
        <v>86</v>
      </c>
      <c r="O1371">
        <v>111</v>
      </c>
      <c r="P1371" t="s">
        <v>118</v>
      </c>
      <c r="Q1371" t="s">
        <v>792</v>
      </c>
      <c r="R1371" t="s">
        <v>793</v>
      </c>
      <c r="S1371">
        <v>54534</v>
      </c>
      <c r="T1371">
        <v>30633</v>
      </c>
      <c r="U1371">
        <v>0</v>
      </c>
      <c r="V1371">
        <v>0</v>
      </c>
      <c r="W1371">
        <v>252.99</v>
      </c>
      <c r="X1371">
        <v>0</v>
      </c>
      <c r="Y1371">
        <v>0</v>
      </c>
      <c r="Z1371">
        <v>1760</v>
      </c>
      <c r="AA1371">
        <v>4575</v>
      </c>
      <c r="AB1371">
        <v>80891</v>
      </c>
      <c r="AC1371" t="s">
        <v>135</v>
      </c>
      <c r="AD1371" t="s">
        <v>136</v>
      </c>
      <c r="AE1371" t="s">
        <v>175</v>
      </c>
      <c r="AF1371" t="s">
        <v>176</v>
      </c>
      <c r="AG1371">
        <v>9</v>
      </c>
      <c r="AH1371">
        <v>3</v>
      </c>
      <c r="AI1371">
        <v>18</v>
      </c>
      <c r="AJ1371">
        <v>65372</v>
      </c>
      <c r="AK1371">
        <v>972</v>
      </c>
      <c r="AL1371">
        <v>1</v>
      </c>
      <c r="AM1371">
        <v>5310</v>
      </c>
      <c r="AN1371">
        <v>0.88600000000000001</v>
      </c>
      <c r="AO1371">
        <v>0.873</v>
      </c>
      <c r="AP1371">
        <v>1.2999999999999999E-2</v>
      </c>
      <c r="AQ1371">
        <v>1.1770000346004963</v>
      </c>
      <c r="AR1371">
        <v>1.1640000343322754</v>
      </c>
      <c r="AS1371">
        <v>1.3000000268220901E-2</v>
      </c>
      <c r="AT1371" t="s">
        <v>111</v>
      </c>
      <c r="AU1371" t="s">
        <v>135</v>
      </c>
      <c r="AW1371" t="s">
        <v>125</v>
      </c>
      <c r="AX1371" t="s">
        <v>84</v>
      </c>
      <c r="AY1371" t="s">
        <v>1544</v>
      </c>
      <c r="BB1371" t="s">
        <v>99</v>
      </c>
      <c r="BC1371" t="s">
        <v>611</v>
      </c>
      <c r="BD1371" t="s">
        <v>980</v>
      </c>
      <c r="BF1371" t="s">
        <v>980</v>
      </c>
      <c r="BG1371" t="s">
        <v>8111</v>
      </c>
      <c r="BH1371" s="6">
        <v>44411</v>
      </c>
      <c r="BI1371" s="6">
        <v>44426</v>
      </c>
      <c r="BJ1371" s="32">
        <f t="shared" si="64"/>
        <v>2021</v>
      </c>
      <c r="BK1371" t="s">
        <v>104</v>
      </c>
      <c r="BL1371" t="s">
        <v>111</v>
      </c>
      <c r="BM1371" t="s">
        <v>86</v>
      </c>
      <c r="BN1371" t="s">
        <v>85</v>
      </c>
      <c r="BO1371" t="s">
        <v>176</v>
      </c>
      <c r="BP1371" t="str">
        <f t="shared" si="65"/>
        <v>02</v>
      </c>
    </row>
    <row r="1372" spans="1:68" x14ac:dyDescent="0.25">
      <c r="A1372">
        <v>2023</v>
      </c>
      <c r="B1372" t="s">
        <v>8114</v>
      </c>
      <c r="C1372" t="s">
        <v>8115</v>
      </c>
      <c r="D1372" t="s">
        <v>8116</v>
      </c>
      <c r="E1372">
        <v>20210730</v>
      </c>
      <c r="F1372">
        <v>20210819</v>
      </c>
      <c r="G1372" t="str">
        <f t="shared" si="63"/>
        <v>2021</v>
      </c>
      <c r="H1372">
        <v>21</v>
      </c>
      <c r="I1372" t="s">
        <v>8117</v>
      </c>
      <c r="J1372" t="s">
        <v>8118</v>
      </c>
      <c r="K1372" t="s">
        <v>83</v>
      </c>
      <c r="L1372" t="s">
        <v>84</v>
      </c>
      <c r="M1372" t="s">
        <v>85</v>
      </c>
      <c r="N1372" t="s">
        <v>86</v>
      </c>
      <c r="O1372">
        <v>111</v>
      </c>
      <c r="P1372" t="s">
        <v>118</v>
      </c>
      <c r="Q1372" t="s">
        <v>8119</v>
      </c>
      <c r="R1372" t="s">
        <v>8120</v>
      </c>
      <c r="S1372">
        <v>73190</v>
      </c>
      <c r="T1372">
        <v>25818</v>
      </c>
      <c r="U1372">
        <v>0</v>
      </c>
      <c r="V1372">
        <v>0</v>
      </c>
      <c r="W1372">
        <v>1263.08</v>
      </c>
      <c r="X1372">
        <v>2739.34</v>
      </c>
      <c r="Y1372">
        <v>3140.35</v>
      </c>
      <c r="Z1372">
        <v>1600</v>
      </c>
      <c r="AA1372">
        <v>3225</v>
      </c>
      <c r="AB1372">
        <v>117070</v>
      </c>
      <c r="AC1372" t="s">
        <v>157</v>
      </c>
      <c r="AD1372" t="s">
        <v>158</v>
      </c>
      <c r="AE1372" t="s">
        <v>159</v>
      </c>
      <c r="AF1372" t="s">
        <v>160</v>
      </c>
      <c r="AG1372">
        <v>10</v>
      </c>
      <c r="AH1372">
        <v>3</v>
      </c>
      <c r="AI1372">
        <v>18</v>
      </c>
      <c r="AJ1372">
        <v>123168</v>
      </c>
      <c r="AK1372">
        <v>8180</v>
      </c>
      <c r="AL1372">
        <v>1</v>
      </c>
      <c r="AM1372">
        <v>31495</v>
      </c>
      <c r="AN1372">
        <v>1.754</v>
      </c>
      <c r="AO1372">
        <v>1.6448</v>
      </c>
      <c r="AP1372">
        <v>0.10920000000000001</v>
      </c>
      <c r="AQ1372">
        <v>2.0500600337982178</v>
      </c>
      <c r="AR1372">
        <v>1.9408600330352783</v>
      </c>
      <c r="AS1372">
        <v>0.10920000076293945</v>
      </c>
      <c r="AT1372" t="s">
        <v>177</v>
      </c>
      <c r="AU1372" t="s">
        <v>157</v>
      </c>
      <c r="AW1372" t="s">
        <v>178</v>
      </c>
      <c r="AX1372" t="s">
        <v>84</v>
      </c>
      <c r="AY1372" t="s">
        <v>1544</v>
      </c>
      <c r="BB1372" t="s">
        <v>99</v>
      </c>
      <c r="BC1372" t="s">
        <v>710</v>
      </c>
      <c r="BD1372" t="s">
        <v>711</v>
      </c>
      <c r="BF1372" t="s">
        <v>711</v>
      </c>
      <c r="BG1372" t="s">
        <v>8115</v>
      </c>
      <c r="BH1372" s="6">
        <v>44424</v>
      </c>
      <c r="BI1372" s="6">
        <v>44427</v>
      </c>
      <c r="BJ1372" s="32">
        <f t="shared" si="64"/>
        <v>2021</v>
      </c>
      <c r="BK1372" t="s">
        <v>104</v>
      </c>
      <c r="BL1372" t="s">
        <v>177</v>
      </c>
      <c r="BM1372" t="s">
        <v>86</v>
      </c>
      <c r="BN1372" t="s">
        <v>85</v>
      </c>
      <c r="BO1372" t="s">
        <v>160</v>
      </c>
      <c r="BP1372" t="str">
        <f t="shared" si="65"/>
        <v>03</v>
      </c>
    </row>
    <row r="1373" spans="1:68" x14ac:dyDescent="0.25">
      <c r="A1373">
        <v>2023</v>
      </c>
      <c r="B1373" t="s">
        <v>8121</v>
      </c>
      <c r="C1373" t="s">
        <v>8122</v>
      </c>
      <c r="D1373" t="s">
        <v>8123</v>
      </c>
      <c r="E1373">
        <v>20210730</v>
      </c>
      <c r="F1373">
        <v>20210823</v>
      </c>
      <c r="G1373" t="str">
        <f t="shared" si="63"/>
        <v>2021</v>
      </c>
      <c r="H1373">
        <v>25</v>
      </c>
      <c r="I1373" t="s">
        <v>8124</v>
      </c>
      <c r="J1373" t="s">
        <v>8125</v>
      </c>
      <c r="K1373" t="s">
        <v>83</v>
      </c>
      <c r="L1373" t="s">
        <v>84</v>
      </c>
      <c r="M1373" t="s">
        <v>85</v>
      </c>
      <c r="N1373" t="s">
        <v>86</v>
      </c>
      <c r="O1373">
        <v>111</v>
      </c>
      <c r="P1373" t="s">
        <v>118</v>
      </c>
      <c r="Q1373" t="s">
        <v>511</v>
      </c>
      <c r="R1373" t="s">
        <v>512</v>
      </c>
      <c r="S1373">
        <v>81028</v>
      </c>
      <c r="T1373">
        <v>30361</v>
      </c>
      <c r="U1373">
        <v>0</v>
      </c>
      <c r="V1373">
        <v>0</v>
      </c>
      <c r="W1373">
        <v>865.7</v>
      </c>
      <c r="X1373">
        <v>0</v>
      </c>
      <c r="Y1373">
        <v>0</v>
      </c>
      <c r="Z1373">
        <v>1920</v>
      </c>
      <c r="AA1373">
        <v>2625</v>
      </c>
      <c r="AB1373">
        <v>100448</v>
      </c>
      <c r="AC1373" t="s">
        <v>135</v>
      </c>
      <c r="AD1373" t="s">
        <v>136</v>
      </c>
      <c r="AE1373" t="s">
        <v>137</v>
      </c>
      <c r="AF1373" t="s">
        <v>138</v>
      </c>
      <c r="AG1373">
        <v>7</v>
      </c>
      <c r="AH1373">
        <v>2</v>
      </c>
      <c r="AI1373">
        <v>12</v>
      </c>
      <c r="AJ1373">
        <v>54355</v>
      </c>
      <c r="AK1373">
        <v>1086</v>
      </c>
      <c r="AL1373">
        <v>1</v>
      </c>
      <c r="AM1373">
        <v>3765</v>
      </c>
      <c r="AN1373">
        <v>0.74039999999999995</v>
      </c>
      <c r="AO1373">
        <v>0.72589999999999999</v>
      </c>
      <c r="AP1373">
        <v>1.4500000000000001E-2</v>
      </c>
      <c r="AQ1373">
        <v>1.5492599979043007</v>
      </c>
      <c r="AR1373">
        <v>1.5347599983215332</v>
      </c>
      <c r="AS1373">
        <v>1.4499999582767487E-2</v>
      </c>
      <c r="AT1373" t="s">
        <v>139</v>
      </c>
      <c r="AU1373" t="s">
        <v>135</v>
      </c>
      <c r="AW1373" t="s">
        <v>280</v>
      </c>
      <c r="AX1373" t="s">
        <v>84</v>
      </c>
      <c r="AY1373" t="s">
        <v>112</v>
      </c>
      <c r="AZ1373" t="s">
        <v>98</v>
      </c>
      <c r="BA1373" t="s">
        <v>99</v>
      </c>
      <c r="BB1373" t="s">
        <v>100</v>
      </c>
      <c r="BC1373" t="s">
        <v>262</v>
      </c>
      <c r="BD1373" t="s">
        <v>263</v>
      </c>
      <c r="BF1373" t="s">
        <v>263</v>
      </c>
      <c r="BG1373" t="s">
        <v>8122</v>
      </c>
      <c r="BH1373" s="6">
        <v>44411</v>
      </c>
      <c r="BI1373" s="6">
        <v>44431</v>
      </c>
      <c r="BJ1373" s="32">
        <f t="shared" si="64"/>
        <v>2021</v>
      </c>
      <c r="BK1373" t="s">
        <v>104</v>
      </c>
      <c r="BL1373" t="s">
        <v>139</v>
      </c>
      <c r="BM1373" t="s">
        <v>86</v>
      </c>
      <c r="BN1373" t="s">
        <v>85</v>
      </c>
      <c r="BO1373" t="s">
        <v>138</v>
      </c>
      <c r="BP1373" t="str">
        <f t="shared" si="65"/>
        <v>02</v>
      </c>
    </row>
    <row r="1374" spans="1:68" x14ac:dyDescent="0.25">
      <c r="A1374">
        <v>2023</v>
      </c>
      <c r="B1374" t="s">
        <v>8126</v>
      </c>
      <c r="C1374" t="s">
        <v>8127</v>
      </c>
      <c r="D1374" t="s">
        <v>8128</v>
      </c>
      <c r="E1374">
        <v>20210728</v>
      </c>
      <c r="F1374">
        <v>20210824</v>
      </c>
      <c r="G1374" t="str">
        <f t="shared" si="63"/>
        <v>2021</v>
      </c>
      <c r="H1374">
        <v>28</v>
      </c>
      <c r="I1374" t="s">
        <v>8129</v>
      </c>
      <c r="J1374" t="s">
        <v>8130</v>
      </c>
      <c r="K1374" t="s">
        <v>83</v>
      </c>
      <c r="L1374" t="s">
        <v>84</v>
      </c>
      <c r="M1374" t="s">
        <v>85</v>
      </c>
      <c r="N1374" t="s">
        <v>86</v>
      </c>
      <c r="O1374">
        <v>111</v>
      </c>
      <c r="P1374" t="s">
        <v>118</v>
      </c>
      <c r="Q1374" t="s">
        <v>8131</v>
      </c>
      <c r="R1374" t="s">
        <v>8132</v>
      </c>
      <c r="S1374">
        <v>118150</v>
      </c>
      <c r="T1374">
        <v>27290</v>
      </c>
      <c r="U1374">
        <v>21984</v>
      </c>
      <c r="V1374">
        <v>0</v>
      </c>
      <c r="W1374">
        <v>1747.36</v>
      </c>
      <c r="X1374">
        <v>19175.38</v>
      </c>
      <c r="Y1374">
        <v>43125</v>
      </c>
      <c r="Z1374">
        <v>1840</v>
      </c>
      <c r="AA1374">
        <v>3975</v>
      </c>
      <c r="AB1374">
        <v>7376</v>
      </c>
      <c r="AC1374" t="s">
        <v>90</v>
      </c>
      <c r="AD1374" t="s">
        <v>91</v>
      </c>
      <c r="AE1374" t="s">
        <v>805</v>
      </c>
      <c r="AF1374" t="s">
        <v>105</v>
      </c>
      <c r="AG1374">
        <v>1</v>
      </c>
      <c r="AH1374">
        <v>1</v>
      </c>
      <c r="AI1374">
        <v>999999999</v>
      </c>
      <c r="AJ1374">
        <v>9493</v>
      </c>
      <c r="AK1374">
        <v>1</v>
      </c>
      <c r="AL1374">
        <v>1</v>
      </c>
      <c r="AM1374">
        <v>999999999</v>
      </c>
      <c r="AN1374">
        <v>0.1268</v>
      </c>
      <c r="AO1374">
        <v>0.1268</v>
      </c>
      <c r="AP1374">
        <v>0</v>
      </c>
      <c r="AQ1374">
        <v>0.12680000066757202</v>
      </c>
      <c r="AR1374">
        <v>0.12680000066757202</v>
      </c>
      <c r="AS1374">
        <v>0</v>
      </c>
      <c r="AT1374" t="s">
        <v>111</v>
      </c>
      <c r="AU1374" t="s">
        <v>90</v>
      </c>
      <c r="AV1374" t="s">
        <v>90</v>
      </c>
      <c r="AW1374" t="s">
        <v>271</v>
      </c>
      <c r="AX1374" t="s">
        <v>272</v>
      </c>
      <c r="AY1374" t="s">
        <v>8133</v>
      </c>
      <c r="AZ1374" t="s">
        <v>1722</v>
      </c>
      <c r="BA1374" t="s">
        <v>1723</v>
      </c>
      <c r="BB1374" t="s">
        <v>1723</v>
      </c>
      <c r="BC1374" t="s">
        <v>1123</v>
      </c>
      <c r="BD1374" t="s">
        <v>8044</v>
      </c>
      <c r="BF1374" t="s">
        <v>8044</v>
      </c>
      <c r="BG1374" t="s">
        <v>8127</v>
      </c>
      <c r="BH1374" s="6">
        <v>44425</v>
      </c>
      <c r="BI1374" s="6">
        <v>44432</v>
      </c>
      <c r="BJ1374" s="32">
        <f t="shared" si="64"/>
        <v>2021</v>
      </c>
      <c r="BK1374" t="s">
        <v>104</v>
      </c>
      <c r="BL1374" t="s">
        <v>111</v>
      </c>
      <c r="BM1374" t="s">
        <v>86</v>
      </c>
      <c r="BN1374" t="s">
        <v>85</v>
      </c>
      <c r="BO1374" t="s">
        <v>105</v>
      </c>
      <c r="BP1374" t="str">
        <f t="shared" si="65"/>
        <v>11</v>
      </c>
    </row>
    <row r="1375" spans="1:68" x14ac:dyDescent="0.25">
      <c r="A1375">
        <v>2023</v>
      </c>
      <c r="B1375" t="s">
        <v>8134</v>
      </c>
      <c r="C1375" t="s">
        <v>8135</v>
      </c>
      <c r="D1375" t="s">
        <v>8136</v>
      </c>
      <c r="E1375">
        <v>20210816</v>
      </c>
      <c r="F1375">
        <v>20210825</v>
      </c>
      <c r="G1375" t="str">
        <f t="shared" si="63"/>
        <v>2021</v>
      </c>
      <c r="H1375">
        <v>10</v>
      </c>
      <c r="I1375" t="s">
        <v>8137</v>
      </c>
      <c r="J1375" t="s">
        <v>8138</v>
      </c>
      <c r="K1375" t="s">
        <v>83</v>
      </c>
      <c r="L1375" t="s">
        <v>84</v>
      </c>
      <c r="M1375" t="s">
        <v>85</v>
      </c>
      <c r="N1375" t="s">
        <v>86</v>
      </c>
      <c r="O1375">
        <v>111</v>
      </c>
      <c r="P1375" t="s">
        <v>118</v>
      </c>
      <c r="Q1375" t="s">
        <v>1602</v>
      </c>
      <c r="R1375" t="s">
        <v>1603</v>
      </c>
      <c r="S1375">
        <v>27494</v>
      </c>
      <c r="T1375">
        <v>13210</v>
      </c>
      <c r="U1375">
        <v>0</v>
      </c>
      <c r="V1375">
        <v>0</v>
      </c>
      <c r="W1375">
        <v>0</v>
      </c>
      <c r="X1375">
        <v>8218.02</v>
      </c>
      <c r="Y1375">
        <v>0</v>
      </c>
      <c r="Z1375">
        <v>720</v>
      </c>
      <c r="AA1375">
        <v>2025</v>
      </c>
      <c r="AB1375">
        <v>49855</v>
      </c>
      <c r="AC1375" t="s">
        <v>83</v>
      </c>
      <c r="AD1375" t="s">
        <v>84</v>
      </c>
      <c r="AE1375" t="s">
        <v>85</v>
      </c>
      <c r="AF1375" t="s">
        <v>86</v>
      </c>
      <c r="AG1375">
        <v>6</v>
      </c>
      <c r="AH1375">
        <v>2</v>
      </c>
      <c r="AI1375">
        <v>14</v>
      </c>
      <c r="AJ1375">
        <v>47360</v>
      </c>
      <c r="AK1375">
        <v>9810</v>
      </c>
      <c r="AL1375">
        <v>1</v>
      </c>
      <c r="AM1375">
        <v>22064</v>
      </c>
      <c r="AN1375">
        <v>0.76349999999999996</v>
      </c>
      <c r="AO1375">
        <v>0.63249999999999995</v>
      </c>
      <c r="AP1375">
        <v>0.13100000000000001</v>
      </c>
      <c r="AQ1375">
        <v>0.76349999010562897</v>
      </c>
      <c r="AR1375">
        <v>0.63249999284744263</v>
      </c>
      <c r="AS1375">
        <v>0.13099999725818634</v>
      </c>
      <c r="AT1375" t="s">
        <v>111</v>
      </c>
      <c r="AU1375" t="s">
        <v>83</v>
      </c>
      <c r="AW1375" t="s">
        <v>125</v>
      </c>
      <c r="AX1375" t="s">
        <v>84</v>
      </c>
      <c r="AY1375" t="s">
        <v>8139</v>
      </c>
      <c r="AZ1375" t="s">
        <v>98</v>
      </c>
      <c r="BA1375" t="s">
        <v>1009</v>
      </c>
      <c r="BB1375" t="s">
        <v>5240</v>
      </c>
      <c r="BC1375" t="s">
        <v>213</v>
      </c>
      <c r="BF1375" t="s">
        <v>213</v>
      </c>
      <c r="BG1375" t="s">
        <v>8135</v>
      </c>
      <c r="BH1375" s="6">
        <v>44424</v>
      </c>
      <c r="BI1375" s="6">
        <v>44433</v>
      </c>
      <c r="BJ1375" s="32">
        <f t="shared" si="64"/>
        <v>2021</v>
      </c>
      <c r="BK1375" t="s">
        <v>104</v>
      </c>
      <c r="BL1375" t="s">
        <v>111</v>
      </c>
      <c r="BM1375" t="s">
        <v>86</v>
      </c>
      <c r="BN1375" t="s">
        <v>85</v>
      </c>
      <c r="BP1375" t="str">
        <f t="shared" si="65"/>
        <v/>
      </c>
    </row>
    <row r="1376" spans="1:68" x14ac:dyDescent="0.25">
      <c r="A1376">
        <v>2023</v>
      </c>
      <c r="B1376" t="s">
        <v>8140</v>
      </c>
      <c r="C1376" t="s">
        <v>8141</v>
      </c>
      <c r="D1376" t="s">
        <v>8142</v>
      </c>
      <c r="E1376">
        <v>20210806</v>
      </c>
      <c r="F1376">
        <v>20210826</v>
      </c>
      <c r="G1376" t="str">
        <f t="shared" si="63"/>
        <v>2021</v>
      </c>
      <c r="H1376">
        <v>21</v>
      </c>
      <c r="I1376" t="s">
        <v>8143</v>
      </c>
      <c r="J1376" t="s">
        <v>986</v>
      </c>
      <c r="K1376" t="s">
        <v>83</v>
      </c>
      <c r="L1376" t="s">
        <v>84</v>
      </c>
      <c r="M1376" t="s">
        <v>85</v>
      </c>
      <c r="N1376" t="s">
        <v>86</v>
      </c>
      <c r="O1376">
        <v>111</v>
      </c>
      <c r="P1376" t="s">
        <v>118</v>
      </c>
      <c r="Q1376" t="s">
        <v>884</v>
      </c>
      <c r="R1376" t="s">
        <v>885</v>
      </c>
      <c r="S1376">
        <v>53182</v>
      </c>
      <c r="T1376">
        <v>26872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1600</v>
      </c>
      <c r="AA1376">
        <v>3000</v>
      </c>
      <c r="AB1376">
        <v>77294</v>
      </c>
      <c r="AC1376" t="s">
        <v>135</v>
      </c>
      <c r="AD1376" t="s">
        <v>136</v>
      </c>
      <c r="AE1376" t="s">
        <v>175</v>
      </c>
      <c r="AF1376" t="s">
        <v>176</v>
      </c>
      <c r="AG1376">
        <v>9</v>
      </c>
      <c r="AH1376">
        <v>3</v>
      </c>
      <c r="AI1376">
        <v>18</v>
      </c>
      <c r="AJ1376">
        <v>66691</v>
      </c>
      <c r="AK1376">
        <v>1438</v>
      </c>
      <c r="AL1376">
        <v>1</v>
      </c>
      <c r="AM1376">
        <v>8624</v>
      </c>
      <c r="AN1376">
        <v>0.90980000000000005</v>
      </c>
      <c r="AO1376">
        <v>0.89059999999999995</v>
      </c>
      <c r="AP1376">
        <v>1.9199999999999998E-2</v>
      </c>
      <c r="AQ1376">
        <v>1.0687199831008911</v>
      </c>
      <c r="AR1376">
        <v>1.0687199831008911</v>
      </c>
      <c r="AS1376">
        <v>0</v>
      </c>
      <c r="AT1376" t="s">
        <v>94</v>
      </c>
      <c r="AU1376" t="s">
        <v>83</v>
      </c>
      <c r="AW1376" t="s">
        <v>125</v>
      </c>
      <c r="AX1376" t="s">
        <v>84</v>
      </c>
      <c r="AY1376" t="s">
        <v>3097</v>
      </c>
      <c r="AZ1376" t="s">
        <v>98</v>
      </c>
      <c r="BA1376" t="s">
        <v>99</v>
      </c>
      <c r="BB1376" t="s">
        <v>438</v>
      </c>
      <c r="BC1376" t="s">
        <v>611</v>
      </c>
      <c r="BD1376" t="s">
        <v>980</v>
      </c>
      <c r="BF1376" t="s">
        <v>980</v>
      </c>
      <c r="BG1376" t="s">
        <v>8141</v>
      </c>
      <c r="BH1376" s="6">
        <v>44419</v>
      </c>
      <c r="BI1376" s="6">
        <v>44434</v>
      </c>
      <c r="BJ1376" s="32">
        <f t="shared" si="64"/>
        <v>2021</v>
      </c>
      <c r="BK1376" t="s">
        <v>104</v>
      </c>
      <c r="BL1376" t="s">
        <v>94</v>
      </c>
      <c r="BM1376" t="s">
        <v>86</v>
      </c>
      <c r="BN1376" t="s">
        <v>85</v>
      </c>
      <c r="BO1376" t="s">
        <v>176</v>
      </c>
      <c r="BP1376" t="str">
        <f t="shared" si="65"/>
        <v>02</v>
      </c>
    </row>
    <row r="1377" spans="1:68" x14ac:dyDescent="0.25">
      <c r="A1377">
        <v>2023</v>
      </c>
      <c r="B1377" t="s">
        <v>8144</v>
      </c>
      <c r="C1377" t="s">
        <v>8145</v>
      </c>
      <c r="D1377" t="s">
        <v>8146</v>
      </c>
      <c r="E1377">
        <v>20210712</v>
      </c>
      <c r="F1377">
        <v>20210803</v>
      </c>
      <c r="G1377" t="str">
        <f t="shared" si="63"/>
        <v>2021</v>
      </c>
      <c r="H1377">
        <v>23</v>
      </c>
      <c r="I1377" t="s">
        <v>8147</v>
      </c>
      <c r="J1377" t="s">
        <v>8148</v>
      </c>
      <c r="K1377" t="s">
        <v>83</v>
      </c>
      <c r="L1377" t="s">
        <v>84</v>
      </c>
      <c r="M1377" t="s">
        <v>85</v>
      </c>
      <c r="N1377" t="s">
        <v>86</v>
      </c>
      <c r="O1377">
        <v>111</v>
      </c>
      <c r="P1377" t="s">
        <v>87</v>
      </c>
      <c r="Q1377" t="s">
        <v>185</v>
      </c>
      <c r="R1377" t="s">
        <v>186</v>
      </c>
      <c r="S1377">
        <v>126286</v>
      </c>
      <c r="T1377">
        <v>20998</v>
      </c>
      <c r="U1377">
        <v>67756</v>
      </c>
      <c r="V1377">
        <v>0</v>
      </c>
      <c r="W1377">
        <v>5627.6</v>
      </c>
      <c r="X1377">
        <v>4491.8</v>
      </c>
      <c r="Y1377">
        <v>10586.56</v>
      </c>
      <c r="Z1377">
        <v>1200</v>
      </c>
      <c r="AA1377">
        <v>3375</v>
      </c>
      <c r="AB1377">
        <v>172212</v>
      </c>
      <c r="AC1377" t="s">
        <v>121</v>
      </c>
      <c r="AD1377" t="s">
        <v>122</v>
      </c>
      <c r="AE1377" t="s">
        <v>187</v>
      </c>
      <c r="AF1377" t="s">
        <v>188</v>
      </c>
      <c r="AG1377">
        <v>12</v>
      </c>
      <c r="AH1377">
        <v>4</v>
      </c>
      <c r="AI1377">
        <v>22</v>
      </c>
      <c r="AJ1377">
        <v>149512</v>
      </c>
      <c r="AK1377">
        <v>25936</v>
      </c>
      <c r="AL1377">
        <v>1</v>
      </c>
      <c r="AM1377">
        <v>52107</v>
      </c>
      <c r="AN1377">
        <v>2.343</v>
      </c>
      <c r="AO1377">
        <v>1.9965999999999999</v>
      </c>
      <c r="AP1377">
        <v>0.34639999999999999</v>
      </c>
      <c r="AQ1377">
        <v>2.4428300559520721</v>
      </c>
      <c r="AR1377">
        <v>2.0964300632476807</v>
      </c>
      <c r="AS1377">
        <v>0.34639999270439148</v>
      </c>
      <c r="AT1377" t="s">
        <v>111</v>
      </c>
      <c r="AU1377" t="s">
        <v>121</v>
      </c>
      <c r="AV1377" t="s">
        <v>121</v>
      </c>
      <c r="AW1377" t="s">
        <v>189</v>
      </c>
      <c r="AX1377" t="s">
        <v>84</v>
      </c>
      <c r="AY1377" t="s">
        <v>5239</v>
      </c>
      <c r="AZ1377" t="s">
        <v>98</v>
      </c>
      <c r="BA1377" t="s">
        <v>1009</v>
      </c>
      <c r="BB1377" t="s">
        <v>5240</v>
      </c>
      <c r="BC1377" t="s">
        <v>101</v>
      </c>
      <c r="BD1377" t="s">
        <v>192</v>
      </c>
      <c r="BE1377" t="s">
        <v>193</v>
      </c>
      <c r="BF1377" t="s">
        <v>193</v>
      </c>
      <c r="BG1377" t="s">
        <v>8145</v>
      </c>
      <c r="BH1377" s="6">
        <v>44396</v>
      </c>
      <c r="BI1377" s="6">
        <v>44411</v>
      </c>
      <c r="BJ1377" s="32">
        <f t="shared" si="64"/>
        <v>2021</v>
      </c>
      <c r="BK1377" t="s">
        <v>104</v>
      </c>
      <c r="BL1377" t="s">
        <v>111</v>
      </c>
      <c r="BM1377" t="s">
        <v>86</v>
      </c>
      <c r="BN1377" t="s">
        <v>85</v>
      </c>
      <c r="BO1377" t="s">
        <v>188</v>
      </c>
      <c r="BP1377" t="str">
        <f t="shared" si="65"/>
        <v>31</v>
      </c>
    </row>
    <row r="1378" spans="1:68" x14ac:dyDescent="0.25">
      <c r="A1378">
        <v>2023</v>
      </c>
      <c r="B1378" t="s">
        <v>8149</v>
      </c>
      <c r="C1378" t="s">
        <v>8150</v>
      </c>
      <c r="D1378" t="s">
        <v>8151</v>
      </c>
      <c r="E1378">
        <v>20210706</v>
      </c>
      <c r="F1378">
        <v>20210803</v>
      </c>
      <c r="G1378" t="str">
        <f t="shared" si="63"/>
        <v>2021</v>
      </c>
      <c r="H1378">
        <v>29</v>
      </c>
      <c r="I1378" t="s">
        <v>8152</v>
      </c>
      <c r="J1378" t="s">
        <v>8153</v>
      </c>
      <c r="K1378" t="s">
        <v>83</v>
      </c>
      <c r="L1378" t="s">
        <v>84</v>
      </c>
      <c r="M1378" t="s">
        <v>85</v>
      </c>
      <c r="N1378" t="s">
        <v>86</v>
      </c>
      <c r="O1378">
        <v>111</v>
      </c>
      <c r="P1378" t="s">
        <v>118</v>
      </c>
      <c r="Q1378" t="s">
        <v>237</v>
      </c>
      <c r="R1378" t="s">
        <v>238</v>
      </c>
      <c r="S1378">
        <v>62332</v>
      </c>
      <c r="T1378">
        <v>35524</v>
      </c>
      <c r="U1378">
        <v>0</v>
      </c>
      <c r="V1378">
        <v>0</v>
      </c>
      <c r="W1378">
        <v>1032.52</v>
      </c>
      <c r="X1378">
        <v>0</v>
      </c>
      <c r="Y1378">
        <v>0</v>
      </c>
      <c r="Z1378">
        <v>2240</v>
      </c>
      <c r="AA1378">
        <v>4200</v>
      </c>
      <c r="AB1378">
        <v>102024</v>
      </c>
      <c r="AC1378" t="s">
        <v>135</v>
      </c>
      <c r="AD1378" t="s">
        <v>136</v>
      </c>
      <c r="AE1378" t="s">
        <v>175</v>
      </c>
      <c r="AF1378" t="s">
        <v>176</v>
      </c>
      <c r="AG1378">
        <v>7</v>
      </c>
      <c r="AH1378">
        <v>2</v>
      </c>
      <c r="AI1378">
        <v>13</v>
      </c>
      <c r="AJ1378">
        <v>41752</v>
      </c>
      <c r="AK1378">
        <v>1024</v>
      </c>
      <c r="AL1378">
        <v>1</v>
      </c>
      <c r="AM1378">
        <v>3683</v>
      </c>
      <c r="AN1378">
        <v>0.57130000000000003</v>
      </c>
      <c r="AO1378">
        <v>0.55759999999999998</v>
      </c>
      <c r="AP1378">
        <v>1.37E-2</v>
      </c>
      <c r="AQ1378">
        <v>1.3360099708661437</v>
      </c>
      <c r="AR1378">
        <v>1.3223099708557129</v>
      </c>
      <c r="AS1378">
        <v>1.3700000010430813E-2</v>
      </c>
      <c r="AT1378" t="s">
        <v>111</v>
      </c>
      <c r="AU1378" t="s">
        <v>135</v>
      </c>
      <c r="AW1378" t="s">
        <v>125</v>
      </c>
      <c r="AX1378" t="s">
        <v>84</v>
      </c>
      <c r="AY1378" t="s">
        <v>260</v>
      </c>
      <c r="AZ1378" t="s">
        <v>98</v>
      </c>
      <c r="BA1378" t="s">
        <v>99</v>
      </c>
      <c r="BB1378" t="s">
        <v>261</v>
      </c>
      <c r="BC1378" t="s">
        <v>626</v>
      </c>
      <c r="BD1378" t="s">
        <v>627</v>
      </c>
      <c r="BF1378" t="s">
        <v>627</v>
      </c>
      <c r="BG1378" t="s">
        <v>8150</v>
      </c>
      <c r="BH1378" s="6">
        <v>44389</v>
      </c>
      <c r="BI1378" s="6">
        <v>44411</v>
      </c>
      <c r="BJ1378" s="32">
        <f t="shared" si="64"/>
        <v>2021</v>
      </c>
      <c r="BK1378" t="s">
        <v>104</v>
      </c>
      <c r="BL1378" t="s">
        <v>111</v>
      </c>
      <c r="BM1378" t="s">
        <v>86</v>
      </c>
      <c r="BN1378" t="s">
        <v>85</v>
      </c>
      <c r="BO1378" t="s">
        <v>176</v>
      </c>
      <c r="BP1378" t="str">
        <f t="shared" si="65"/>
        <v>02</v>
      </c>
    </row>
    <row r="1379" spans="1:68" x14ac:dyDescent="0.25">
      <c r="A1379">
        <v>2023</v>
      </c>
      <c r="B1379" t="s">
        <v>8154</v>
      </c>
      <c r="C1379" t="s">
        <v>8155</v>
      </c>
      <c r="D1379" t="s">
        <v>8156</v>
      </c>
      <c r="E1379">
        <v>20210820</v>
      </c>
      <c r="F1379">
        <v>20210826</v>
      </c>
      <c r="G1379" t="str">
        <f t="shared" si="63"/>
        <v>2021</v>
      </c>
      <c r="H1379">
        <v>7</v>
      </c>
      <c r="I1379" t="s">
        <v>8157</v>
      </c>
      <c r="J1379" t="s">
        <v>7100</v>
      </c>
      <c r="K1379" t="s">
        <v>83</v>
      </c>
      <c r="L1379" t="s">
        <v>84</v>
      </c>
      <c r="M1379" t="s">
        <v>85</v>
      </c>
      <c r="N1379" t="s">
        <v>86</v>
      </c>
      <c r="O1379">
        <v>111</v>
      </c>
      <c r="P1379" t="s">
        <v>118</v>
      </c>
      <c r="Q1379" t="s">
        <v>3252</v>
      </c>
      <c r="R1379" t="s">
        <v>3253</v>
      </c>
      <c r="S1379">
        <v>27388</v>
      </c>
      <c r="T1379">
        <v>9394</v>
      </c>
      <c r="U1379">
        <v>0</v>
      </c>
      <c r="V1379">
        <v>0</v>
      </c>
      <c r="W1379">
        <v>189.77</v>
      </c>
      <c r="X1379">
        <v>0</v>
      </c>
      <c r="Y1379">
        <v>0</v>
      </c>
      <c r="Z1379">
        <v>480</v>
      </c>
      <c r="AA1379">
        <v>1350</v>
      </c>
      <c r="AB1379">
        <v>94896</v>
      </c>
      <c r="AC1379" t="s">
        <v>135</v>
      </c>
      <c r="AD1379" t="s">
        <v>136</v>
      </c>
      <c r="AE1379" t="s">
        <v>137</v>
      </c>
      <c r="AF1379" t="s">
        <v>138</v>
      </c>
      <c r="AG1379">
        <v>9</v>
      </c>
      <c r="AH1379">
        <v>3</v>
      </c>
      <c r="AI1379">
        <v>20</v>
      </c>
      <c r="AJ1379">
        <v>70284</v>
      </c>
      <c r="AK1379">
        <v>3585</v>
      </c>
      <c r="AL1379">
        <v>1</v>
      </c>
      <c r="AM1379">
        <v>14584</v>
      </c>
      <c r="AN1379">
        <v>0.98650000000000004</v>
      </c>
      <c r="AO1379">
        <v>0.93859999999999999</v>
      </c>
      <c r="AP1379">
        <v>4.7899999999999998E-2</v>
      </c>
      <c r="AQ1379">
        <v>0.98650000244379044</v>
      </c>
      <c r="AR1379">
        <v>0.93860000371932983</v>
      </c>
      <c r="AS1379">
        <v>4.7899998724460602E-2</v>
      </c>
      <c r="AT1379" t="s">
        <v>111</v>
      </c>
      <c r="AU1379" t="s">
        <v>135</v>
      </c>
      <c r="AW1379" t="s">
        <v>125</v>
      </c>
      <c r="AX1379" t="s">
        <v>84</v>
      </c>
      <c r="AY1379" t="s">
        <v>886</v>
      </c>
      <c r="AZ1379" t="s">
        <v>98</v>
      </c>
      <c r="BA1379" t="s">
        <v>99</v>
      </c>
      <c r="BB1379" t="s">
        <v>100</v>
      </c>
      <c r="BC1379" t="s">
        <v>1313</v>
      </c>
      <c r="BD1379" t="s">
        <v>1314</v>
      </c>
      <c r="BF1379" t="s">
        <v>1314</v>
      </c>
      <c r="BG1379" t="s">
        <v>8155</v>
      </c>
      <c r="BH1379" s="6">
        <v>44432</v>
      </c>
      <c r="BI1379" s="6">
        <v>44434</v>
      </c>
      <c r="BJ1379" s="32">
        <f t="shared" si="64"/>
        <v>2021</v>
      </c>
      <c r="BK1379" t="s">
        <v>104</v>
      </c>
      <c r="BL1379" t="s">
        <v>111</v>
      </c>
      <c r="BM1379" t="s">
        <v>86</v>
      </c>
      <c r="BN1379" t="s">
        <v>85</v>
      </c>
      <c r="BO1379" t="s">
        <v>138</v>
      </c>
      <c r="BP1379" t="str">
        <f t="shared" si="65"/>
        <v>02</v>
      </c>
    </row>
    <row r="1380" spans="1:68" x14ac:dyDescent="0.25">
      <c r="A1380">
        <v>2023</v>
      </c>
      <c r="B1380" t="s">
        <v>8158</v>
      </c>
      <c r="C1380" t="s">
        <v>8159</v>
      </c>
      <c r="D1380" t="s">
        <v>8160</v>
      </c>
      <c r="E1380">
        <v>20210717</v>
      </c>
      <c r="F1380">
        <v>20210803</v>
      </c>
      <c r="G1380" t="str">
        <f t="shared" si="63"/>
        <v>2021</v>
      </c>
      <c r="H1380">
        <v>18</v>
      </c>
      <c r="I1380" t="s">
        <v>8161</v>
      </c>
      <c r="J1380" t="s">
        <v>8162</v>
      </c>
      <c r="K1380" t="s">
        <v>83</v>
      </c>
      <c r="L1380" t="s">
        <v>84</v>
      </c>
      <c r="M1380" t="s">
        <v>85</v>
      </c>
      <c r="N1380" t="s">
        <v>86</v>
      </c>
      <c r="O1380">
        <v>111</v>
      </c>
      <c r="P1380" t="s">
        <v>118</v>
      </c>
      <c r="Q1380" t="s">
        <v>338</v>
      </c>
      <c r="R1380" t="s">
        <v>339</v>
      </c>
      <c r="S1380">
        <v>55005</v>
      </c>
      <c r="T1380">
        <v>22967</v>
      </c>
      <c r="U1380">
        <v>0</v>
      </c>
      <c r="V1380">
        <v>0</v>
      </c>
      <c r="W1380">
        <v>489.12</v>
      </c>
      <c r="X1380">
        <v>17238.32</v>
      </c>
      <c r="Y1380">
        <v>4856.3599999999997</v>
      </c>
      <c r="Z1380">
        <v>1360</v>
      </c>
      <c r="AA1380">
        <v>2550</v>
      </c>
      <c r="AB1380">
        <v>89156</v>
      </c>
      <c r="AC1380" t="s">
        <v>135</v>
      </c>
      <c r="AD1380" t="s">
        <v>136</v>
      </c>
      <c r="AE1380" t="s">
        <v>175</v>
      </c>
      <c r="AF1380" t="s">
        <v>176</v>
      </c>
      <c r="AG1380">
        <v>13</v>
      </c>
      <c r="AH1380">
        <v>4</v>
      </c>
      <c r="AI1380">
        <v>25</v>
      </c>
      <c r="AJ1380">
        <v>97756</v>
      </c>
      <c r="AK1380">
        <v>5360</v>
      </c>
      <c r="AL1380">
        <v>1</v>
      </c>
      <c r="AM1380">
        <v>19872</v>
      </c>
      <c r="AN1380">
        <v>1.377</v>
      </c>
      <c r="AO1380">
        <v>1.3053999999999999</v>
      </c>
      <c r="AP1380">
        <v>7.1599999999999997E-2</v>
      </c>
      <c r="AQ1380">
        <v>1.4521600157022476</v>
      </c>
      <c r="AR1380">
        <v>1.305400013923645</v>
      </c>
      <c r="AS1380">
        <v>0.1467600017786026</v>
      </c>
      <c r="AT1380" t="s">
        <v>111</v>
      </c>
      <c r="AU1380" t="s">
        <v>135</v>
      </c>
      <c r="AW1380" t="s">
        <v>125</v>
      </c>
      <c r="AX1380" t="s">
        <v>84</v>
      </c>
      <c r="AY1380" t="s">
        <v>97</v>
      </c>
      <c r="AZ1380" t="s">
        <v>98</v>
      </c>
      <c r="BA1380" t="s">
        <v>99</v>
      </c>
      <c r="BB1380" t="s">
        <v>100</v>
      </c>
      <c r="BC1380" t="s">
        <v>140</v>
      </c>
      <c r="BD1380" t="s">
        <v>241</v>
      </c>
      <c r="BF1380" t="s">
        <v>241</v>
      </c>
      <c r="BG1380" t="s">
        <v>8159</v>
      </c>
      <c r="BH1380" s="6">
        <v>44397</v>
      </c>
      <c r="BI1380" s="6">
        <v>44411</v>
      </c>
      <c r="BJ1380" s="32">
        <f t="shared" si="64"/>
        <v>2021</v>
      </c>
      <c r="BK1380" t="s">
        <v>104</v>
      </c>
      <c r="BL1380" t="s">
        <v>111</v>
      </c>
      <c r="BM1380" t="s">
        <v>86</v>
      </c>
      <c r="BN1380" t="s">
        <v>85</v>
      </c>
      <c r="BO1380" t="s">
        <v>176</v>
      </c>
      <c r="BP1380" t="str">
        <f t="shared" si="65"/>
        <v>02</v>
      </c>
    </row>
    <row r="1381" spans="1:68" x14ac:dyDescent="0.25">
      <c r="A1381">
        <v>2023</v>
      </c>
      <c r="B1381" t="s">
        <v>8163</v>
      </c>
      <c r="C1381" t="s">
        <v>8164</v>
      </c>
      <c r="D1381" t="s">
        <v>8165</v>
      </c>
      <c r="E1381">
        <v>20210604</v>
      </c>
      <c r="F1381">
        <v>20210628</v>
      </c>
      <c r="G1381" t="str">
        <f t="shared" si="63"/>
        <v>2021</v>
      </c>
      <c r="H1381">
        <v>25</v>
      </c>
      <c r="I1381" t="s">
        <v>8166</v>
      </c>
      <c r="J1381" t="s">
        <v>8167</v>
      </c>
      <c r="K1381" t="s">
        <v>83</v>
      </c>
      <c r="L1381" t="s">
        <v>84</v>
      </c>
      <c r="M1381" t="s">
        <v>85</v>
      </c>
      <c r="N1381" t="s">
        <v>86</v>
      </c>
      <c r="O1381">
        <v>201</v>
      </c>
      <c r="P1381" t="s">
        <v>118</v>
      </c>
      <c r="Q1381" t="s">
        <v>435</v>
      </c>
      <c r="R1381" t="s">
        <v>436</v>
      </c>
      <c r="S1381">
        <v>65307</v>
      </c>
      <c r="T1381">
        <v>32360</v>
      </c>
      <c r="U1381">
        <v>0</v>
      </c>
      <c r="V1381">
        <v>0</v>
      </c>
      <c r="W1381">
        <v>1503.06</v>
      </c>
      <c r="X1381">
        <v>0</v>
      </c>
      <c r="Y1381">
        <v>0</v>
      </c>
      <c r="Z1381">
        <v>1920</v>
      </c>
      <c r="AA1381">
        <v>4050</v>
      </c>
      <c r="AB1381">
        <v>65953</v>
      </c>
      <c r="AC1381" t="s">
        <v>135</v>
      </c>
      <c r="AD1381" t="s">
        <v>136</v>
      </c>
      <c r="AE1381" t="s">
        <v>137</v>
      </c>
      <c r="AF1381" t="s">
        <v>138</v>
      </c>
      <c r="AG1381">
        <v>9</v>
      </c>
      <c r="AH1381">
        <v>3</v>
      </c>
      <c r="AI1381">
        <v>17</v>
      </c>
      <c r="AJ1381">
        <v>62306</v>
      </c>
      <c r="AK1381">
        <v>2459</v>
      </c>
      <c r="AL1381">
        <v>1</v>
      </c>
      <c r="AM1381">
        <v>9397</v>
      </c>
      <c r="AN1381">
        <v>0.86480000000000001</v>
      </c>
      <c r="AO1381">
        <v>0.83199999999999996</v>
      </c>
      <c r="AP1381">
        <v>3.2800000000000003E-2</v>
      </c>
      <c r="AQ1381">
        <v>1.3085300140082836</v>
      </c>
      <c r="AR1381">
        <v>1.2757300138473511</v>
      </c>
      <c r="AS1381">
        <v>3.2800000160932541E-2</v>
      </c>
      <c r="AT1381" t="s">
        <v>111</v>
      </c>
      <c r="AU1381" t="s">
        <v>135</v>
      </c>
      <c r="AW1381" t="s">
        <v>125</v>
      </c>
      <c r="AX1381" t="s">
        <v>84</v>
      </c>
      <c r="AY1381" t="s">
        <v>112</v>
      </c>
      <c r="AZ1381" t="s">
        <v>98</v>
      </c>
      <c r="BA1381" t="s">
        <v>99</v>
      </c>
      <c r="BB1381" t="s">
        <v>100</v>
      </c>
      <c r="BC1381" t="s">
        <v>140</v>
      </c>
      <c r="BD1381" t="s">
        <v>141</v>
      </c>
      <c r="BF1381" t="s">
        <v>141</v>
      </c>
      <c r="BG1381" t="s">
        <v>8164</v>
      </c>
      <c r="BH1381" s="6">
        <v>44357</v>
      </c>
      <c r="BI1381" s="6">
        <v>44375</v>
      </c>
      <c r="BJ1381" s="32">
        <f t="shared" si="64"/>
        <v>2021</v>
      </c>
      <c r="BK1381" t="s">
        <v>104</v>
      </c>
      <c r="BL1381" t="s">
        <v>111</v>
      </c>
      <c r="BM1381" t="s">
        <v>86</v>
      </c>
      <c r="BN1381" t="s">
        <v>85</v>
      </c>
      <c r="BO1381" t="s">
        <v>138</v>
      </c>
      <c r="BP1381" t="str">
        <f t="shared" si="65"/>
        <v>02</v>
      </c>
    </row>
    <row r="1382" spans="1:68" x14ac:dyDescent="0.25">
      <c r="A1382">
        <v>2023</v>
      </c>
      <c r="B1382" t="s">
        <v>8168</v>
      </c>
      <c r="C1382" t="s">
        <v>8169</v>
      </c>
      <c r="D1382" t="s">
        <v>8170</v>
      </c>
      <c r="E1382">
        <v>20210611</v>
      </c>
      <c r="F1382">
        <v>20210628</v>
      </c>
      <c r="G1382" t="str">
        <f t="shared" si="63"/>
        <v>2021</v>
      </c>
      <c r="H1382">
        <v>18</v>
      </c>
      <c r="I1382" t="s">
        <v>8171</v>
      </c>
      <c r="J1382" t="s">
        <v>7237</v>
      </c>
      <c r="K1382" t="s">
        <v>83</v>
      </c>
      <c r="L1382" t="s">
        <v>84</v>
      </c>
      <c r="M1382" t="s">
        <v>85</v>
      </c>
      <c r="N1382" t="s">
        <v>86</v>
      </c>
      <c r="O1382">
        <v>201</v>
      </c>
      <c r="P1382" t="s">
        <v>118</v>
      </c>
      <c r="Q1382" t="s">
        <v>1602</v>
      </c>
      <c r="R1382" t="s">
        <v>1603</v>
      </c>
      <c r="S1382">
        <v>46138</v>
      </c>
      <c r="T1382">
        <v>23183</v>
      </c>
      <c r="U1382">
        <v>0</v>
      </c>
      <c r="V1382">
        <v>0</v>
      </c>
      <c r="W1382">
        <v>0</v>
      </c>
      <c r="X1382">
        <v>10957.36</v>
      </c>
      <c r="Y1382">
        <v>0</v>
      </c>
      <c r="Z1382">
        <v>1360</v>
      </c>
      <c r="AA1382">
        <v>2550</v>
      </c>
      <c r="AB1382">
        <v>54694</v>
      </c>
      <c r="AC1382" t="s">
        <v>135</v>
      </c>
      <c r="AD1382" t="s">
        <v>136</v>
      </c>
      <c r="AE1382" t="s">
        <v>175</v>
      </c>
      <c r="AF1382" t="s">
        <v>176</v>
      </c>
      <c r="AG1382">
        <v>6</v>
      </c>
      <c r="AH1382">
        <v>2</v>
      </c>
      <c r="AI1382">
        <v>14</v>
      </c>
      <c r="AJ1382">
        <v>47360</v>
      </c>
      <c r="AK1382">
        <v>9810</v>
      </c>
      <c r="AL1382">
        <v>1</v>
      </c>
      <c r="AM1382">
        <v>22064</v>
      </c>
      <c r="AN1382">
        <v>0.76349999999999996</v>
      </c>
      <c r="AO1382">
        <v>0.63249999999999995</v>
      </c>
      <c r="AP1382">
        <v>0.13100000000000001</v>
      </c>
      <c r="AQ1382">
        <v>1.0165000110864639</v>
      </c>
      <c r="AR1382">
        <v>0.88550001382827759</v>
      </c>
      <c r="AS1382">
        <v>0.13099999725818634</v>
      </c>
      <c r="AT1382" t="s">
        <v>139</v>
      </c>
      <c r="AU1382" t="s">
        <v>83</v>
      </c>
      <c r="AW1382" t="s">
        <v>125</v>
      </c>
      <c r="AX1382" t="s">
        <v>84</v>
      </c>
      <c r="AY1382" t="s">
        <v>987</v>
      </c>
      <c r="AZ1382" t="s">
        <v>98</v>
      </c>
      <c r="BA1382" t="s">
        <v>99</v>
      </c>
      <c r="BB1382" t="s">
        <v>438</v>
      </c>
      <c r="BC1382" t="s">
        <v>8172</v>
      </c>
      <c r="BD1382" t="s">
        <v>8173</v>
      </c>
      <c r="BF1382" t="s">
        <v>8173</v>
      </c>
      <c r="BG1382" t="s">
        <v>8169</v>
      </c>
      <c r="BH1382" s="6">
        <v>44362</v>
      </c>
      <c r="BI1382" s="6">
        <v>44375</v>
      </c>
      <c r="BJ1382" s="32">
        <f t="shared" si="64"/>
        <v>2021</v>
      </c>
      <c r="BK1382" t="s">
        <v>104</v>
      </c>
      <c r="BL1382" t="s">
        <v>139</v>
      </c>
      <c r="BM1382" t="s">
        <v>86</v>
      </c>
      <c r="BN1382" t="s">
        <v>85</v>
      </c>
      <c r="BO1382" t="s">
        <v>176</v>
      </c>
      <c r="BP1382" t="str">
        <f t="shared" si="65"/>
        <v>02</v>
      </c>
    </row>
    <row r="1383" spans="1:68" x14ac:dyDescent="0.25">
      <c r="A1383">
        <v>2023</v>
      </c>
      <c r="B1383" t="s">
        <v>8174</v>
      </c>
      <c r="C1383" t="s">
        <v>8175</v>
      </c>
      <c r="D1383" t="s">
        <v>8176</v>
      </c>
      <c r="E1383">
        <v>20210530</v>
      </c>
      <c r="F1383">
        <v>20210628</v>
      </c>
      <c r="G1383" t="str">
        <f t="shared" si="63"/>
        <v>2021</v>
      </c>
      <c r="H1383">
        <v>30</v>
      </c>
      <c r="I1383" t="s">
        <v>8177</v>
      </c>
      <c r="J1383" t="s">
        <v>8178</v>
      </c>
      <c r="K1383" t="s">
        <v>83</v>
      </c>
      <c r="L1383" t="s">
        <v>84</v>
      </c>
      <c r="M1383" t="s">
        <v>85</v>
      </c>
      <c r="N1383" t="s">
        <v>86</v>
      </c>
      <c r="O1383">
        <v>205</v>
      </c>
      <c r="P1383" t="s">
        <v>87</v>
      </c>
      <c r="Q1383" t="s">
        <v>518</v>
      </c>
      <c r="R1383" t="s">
        <v>519</v>
      </c>
      <c r="S1383">
        <v>178767</v>
      </c>
      <c r="T1383">
        <v>29039</v>
      </c>
      <c r="U1383">
        <v>38472</v>
      </c>
      <c r="V1383">
        <v>0</v>
      </c>
      <c r="W1383">
        <v>1973.74</v>
      </c>
      <c r="X1383">
        <v>24656.799999999999</v>
      </c>
      <c r="Y1383">
        <v>41253.879999999997</v>
      </c>
      <c r="Z1383">
        <v>1760</v>
      </c>
      <c r="AA1383">
        <v>4725</v>
      </c>
      <c r="AB1383">
        <v>249149</v>
      </c>
      <c r="AC1383" t="s">
        <v>90</v>
      </c>
      <c r="AD1383" t="s">
        <v>91</v>
      </c>
      <c r="AE1383" t="s">
        <v>805</v>
      </c>
      <c r="AF1383" t="s">
        <v>105</v>
      </c>
      <c r="AG1383">
        <v>11</v>
      </c>
      <c r="AH1383">
        <v>4</v>
      </c>
      <c r="AI1383">
        <v>17</v>
      </c>
      <c r="AJ1383">
        <v>123250</v>
      </c>
      <c r="AK1383">
        <v>28821</v>
      </c>
      <c r="AL1383">
        <v>1</v>
      </c>
      <c r="AM1383">
        <v>46242</v>
      </c>
      <c r="AN1383">
        <v>2.0308000000000002</v>
      </c>
      <c r="AO1383">
        <v>1.6458999999999999</v>
      </c>
      <c r="AP1383">
        <v>0.38490000000000002</v>
      </c>
      <c r="AQ1383">
        <v>3.5504099726676941</v>
      </c>
      <c r="AR1383">
        <v>2.8129899501800537</v>
      </c>
      <c r="AS1383">
        <v>0.73742002248764038</v>
      </c>
      <c r="AT1383" t="s">
        <v>111</v>
      </c>
      <c r="AU1383" t="s">
        <v>90</v>
      </c>
      <c r="AV1383" t="s">
        <v>90</v>
      </c>
      <c r="AW1383" t="s">
        <v>8179</v>
      </c>
      <c r="AX1383" t="s">
        <v>272</v>
      </c>
      <c r="AY1383" t="s">
        <v>1544</v>
      </c>
      <c r="BB1383" t="s">
        <v>99</v>
      </c>
      <c r="BC1383" t="s">
        <v>941</v>
      </c>
      <c r="BD1383" t="s">
        <v>6355</v>
      </c>
      <c r="BF1383" t="s">
        <v>6355</v>
      </c>
      <c r="BG1383" t="s">
        <v>8175</v>
      </c>
      <c r="BH1383" s="6">
        <v>44354</v>
      </c>
      <c r="BI1383" s="6">
        <v>44375</v>
      </c>
      <c r="BJ1383" s="32">
        <f t="shared" si="64"/>
        <v>2021</v>
      </c>
      <c r="BK1383" t="s">
        <v>104</v>
      </c>
      <c r="BL1383" t="s">
        <v>111</v>
      </c>
      <c r="BM1383" t="s">
        <v>86</v>
      </c>
      <c r="BN1383" t="s">
        <v>85</v>
      </c>
      <c r="BO1383" t="s">
        <v>93</v>
      </c>
      <c r="BP1383" t="str">
        <f t="shared" si="65"/>
        <v>11</v>
      </c>
    </row>
    <row r="1384" spans="1:68" x14ac:dyDescent="0.25">
      <c r="A1384">
        <v>2023</v>
      </c>
      <c r="B1384" t="s">
        <v>8180</v>
      </c>
      <c r="C1384" t="s">
        <v>8181</v>
      </c>
      <c r="D1384" t="s">
        <v>8182</v>
      </c>
      <c r="E1384">
        <v>20210523</v>
      </c>
      <c r="F1384">
        <v>20210629</v>
      </c>
      <c r="G1384" t="str">
        <f t="shared" si="63"/>
        <v>2021</v>
      </c>
      <c r="H1384">
        <v>38</v>
      </c>
      <c r="I1384" t="s">
        <v>8183</v>
      </c>
      <c r="J1384" t="s">
        <v>8184</v>
      </c>
      <c r="K1384" t="s">
        <v>83</v>
      </c>
      <c r="L1384" t="s">
        <v>84</v>
      </c>
      <c r="M1384" t="s">
        <v>85</v>
      </c>
      <c r="N1384" t="s">
        <v>86</v>
      </c>
      <c r="O1384">
        <v>205</v>
      </c>
      <c r="P1384" t="s">
        <v>118</v>
      </c>
      <c r="Q1384" t="s">
        <v>8185</v>
      </c>
      <c r="R1384" t="s">
        <v>8186</v>
      </c>
      <c r="S1384">
        <v>101355</v>
      </c>
      <c r="T1384">
        <v>43780</v>
      </c>
      <c r="U1384">
        <v>0</v>
      </c>
      <c r="V1384">
        <v>0</v>
      </c>
      <c r="W1384">
        <v>2068.5300000000002</v>
      </c>
      <c r="X1384">
        <v>0</v>
      </c>
      <c r="Y1384">
        <v>0</v>
      </c>
      <c r="Z1384">
        <v>2960</v>
      </c>
      <c r="AA1384">
        <v>3975</v>
      </c>
      <c r="AB1384">
        <v>136426</v>
      </c>
      <c r="AC1384" t="s">
        <v>135</v>
      </c>
      <c r="AD1384" t="s">
        <v>136</v>
      </c>
      <c r="AE1384" t="s">
        <v>175</v>
      </c>
      <c r="AF1384" t="s">
        <v>176</v>
      </c>
      <c r="AG1384">
        <v>6</v>
      </c>
      <c r="AH1384">
        <v>2</v>
      </c>
      <c r="AI1384">
        <v>13</v>
      </c>
      <c r="AJ1384">
        <v>48052</v>
      </c>
      <c r="AK1384">
        <v>826</v>
      </c>
      <c r="AL1384">
        <v>1</v>
      </c>
      <c r="AM1384">
        <v>3698</v>
      </c>
      <c r="AN1384">
        <v>0.65269999999999995</v>
      </c>
      <c r="AO1384">
        <v>0.64170000000000005</v>
      </c>
      <c r="AP1384">
        <v>1.0999999999999999E-2</v>
      </c>
      <c r="AQ1384">
        <v>2.2569499835371971</v>
      </c>
      <c r="AR1384">
        <v>2.2459499835968018</v>
      </c>
      <c r="AS1384">
        <v>1.0999999940395355E-2</v>
      </c>
      <c r="AT1384" t="s">
        <v>139</v>
      </c>
      <c r="AU1384" t="s">
        <v>135</v>
      </c>
      <c r="AW1384" t="s">
        <v>125</v>
      </c>
      <c r="AX1384" t="s">
        <v>84</v>
      </c>
      <c r="AY1384" t="s">
        <v>112</v>
      </c>
      <c r="AZ1384" t="s">
        <v>98</v>
      </c>
      <c r="BA1384" t="s">
        <v>99</v>
      </c>
      <c r="BB1384" t="s">
        <v>100</v>
      </c>
      <c r="BC1384" t="s">
        <v>8172</v>
      </c>
      <c r="BD1384" t="s">
        <v>8173</v>
      </c>
      <c r="BF1384" t="s">
        <v>8173</v>
      </c>
      <c r="BG1384" t="s">
        <v>8181</v>
      </c>
      <c r="BH1384" s="6">
        <v>44355</v>
      </c>
      <c r="BI1384" s="6">
        <v>44376</v>
      </c>
      <c r="BJ1384" s="32">
        <f t="shared" si="64"/>
        <v>2021</v>
      </c>
      <c r="BK1384" t="s">
        <v>104</v>
      </c>
      <c r="BL1384" t="s">
        <v>139</v>
      </c>
      <c r="BM1384" t="s">
        <v>86</v>
      </c>
      <c r="BN1384" t="s">
        <v>85</v>
      </c>
      <c r="BO1384" t="s">
        <v>176</v>
      </c>
      <c r="BP1384" t="str">
        <f t="shared" si="65"/>
        <v>02</v>
      </c>
    </row>
    <row r="1385" spans="1:68" x14ac:dyDescent="0.25">
      <c r="A1385">
        <v>2023</v>
      </c>
      <c r="B1385" t="s">
        <v>8187</v>
      </c>
      <c r="C1385" t="s">
        <v>8188</v>
      </c>
      <c r="D1385" t="s">
        <v>8189</v>
      </c>
      <c r="E1385">
        <v>20210520</v>
      </c>
      <c r="F1385">
        <v>20210630</v>
      </c>
      <c r="G1385" t="str">
        <f t="shared" si="63"/>
        <v>2021</v>
      </c>
      <c r="H1385">
        <v>42</v>
      </c>
      <c r="I1385" t="s">
        <v>7073</v>
      </c>
      <c r="J1385" t="s">
        <v>8190</v>
      </c>
      <c r="K1385" t="s">
        <v>83</v>
      </c>
      <c r="L1385" t="s">
        <v>84</v>
      </c>
      <c r="M1385" t="s">
        <v>85</v>
      </c>
      <c r="N1385" t="s">
        <v>86</v>
      </c>
      <c r="O1385">
        <v>205</v>
      </c>
      <c r="P1385" t="s">
        <v>87</v>
      </c>
      <c r="Q1385" t="s">
        <v>594</v>
      </c>
      <c r="R1385" t="s">
        <v>595</v>
      </c>
      <c r="S1385">
        <v>164413</v>
      </c>
      <c r="T1385">
        <v>43310</v>
      </c>
      <c r="U1385">
        <v>50618</v>
      </c>
      <c r="V1385">
        <v>0</v>
      </c>
      <c r="W1385">
        <v>354.67</v>
      </c>
      <c r="X1385">
        <v>53225.52</v>
      </c>
      <c r="Y1385">
        <v>8429.5</v>
      </c>
      <c r="Z1385">
        <v>2800</v>
      </c>
      <c r="AA1385">
        <v>7875</v>
      </c>
      <c r="AB1385">
        <v>323227</v>
      </c>
      <c r="AC1385" t="s">
        <v>90</v>
      </c>
      <c r="AD1385" t="s">
        <v>91</v>
      </c>
      <c r="AE1385" t="s">
        <v>805</v>
      </c>
      <c r="AF1385" t="s">
        <v>105</v>
      </c>
      <c r="AG1385">
        <v>17</v>
      </c>
      <c r="AH1385">
        <v>6</v>
      </c>
      <c r="AI1385">
        <v>32</v>
      </c>
      <c r="AJ1385">
        <v>264658</v>
      </c>
      <c r="AK1385">
        <v>42949</v>
      </c>
      <c r="AL1385">
        <v>1</v>
      </c>
      <c r="AM1385">
        <v>88356</v>
      </c>
      <c r="AN1385">
        <v>4.1078000000000001</v>
      </c>
      <c r="AO1385">
        <v>3.5343</v>
      </c>
      <c r="AP1385">
        <v>0.57350000000000001</v>
      </c>
      <c r="AQ1385">
        <v>5.3552001118659973</v>
      </c>
      <c r="AR1385">
        <v>4.7817001342773438</v>
      </c>
      <c r="AS1385">
        <v>0.57349997758865356</v>
      </c>
      <c r="AT1385" t="s">
        <v>111</v>
      </c>
      <c r="AU1385" t="s">
        <v>83</v>
      </c>
      <c r="AV1385" t="s">
        <v>121</v>
      </c>
      <c r="AW1385" t="s">
        <v>8191</v>
      </c>
      <c r="AX1385" t="s">
        <v>84</v>
      </c>
      <c r="AY1385" t="s">
        <v>427</v>
      </c>
      <c r="AZ1385" t="s">
        <v>98</v>
      </c>
      <c r="BA1385" t="s">
        <v>428</v>
      </c>
      <c r="BB1385" t="s">
        <v>428</v>
      </c>
      <c r="BC1385" t="s">
        <v>101</v>
      </c>
      <c r="BD1385" t="s">
        <v>192</v>
      </c>
      <c r="BE1385" t="s">
        <v>193</v>
      </c>
      <c r="BF1385" t="s">
        <v>193</v>
      </c>
      <c r="BG1385" t="s">
        <v>8188</v>
      </c>
      <c r="BH1385" s="6">
        <v>44342</v>
      </c>
      <c r="BI1385" s="6">
        <v>44377</v>
      </c>
      <c r="BJ1385" s="32">
        <f t="shared" si="64"/>
        <v>2021</v>
      </c>
      <c r="BK1385" t="s">
        <v>104</v>
      </c>
      <c r="BL1385" t="s">
        <v>111</v>
      </c>
      <c r="BM1385" t="s">
        <v>86</v>
      </c>
      <c r="BN1385" t="s">
        <v>85</v>
      </c>
      <c r="BO1385" t="s">
        <v>188</v>
      </c>
      <c r="BP1385" t="str">
        <f t="shared" si="65"/>
        <v>31</v>
      </c>
    </row>
    <row r="1386" spans="1:68" x14ac:dyDescent="0.25">
      <c r="A1386">
        <v>2023</v>
      </c>
      <c r="B1386" t="s">
        <v>8192</v>
      </c>
      <c r="C1386" t="s">
        <v>8193</v>
      </c>
      <c r="D1386" t="s">
        <v>8194</v>
      </c>
      <c r="E1386">
        <v>20210625</v>
      </c>
      <c r="F1386">
        <v>20210630</v>
      </c>
      <c r="G1386" t="str">
        <f t="shared" si="63"/>
        <v>2021</v>
      </c>
      <c r="H1386">
        <v>6</v>
      </c>
      <c r="I1386" t="s">
        <v>8195</v>
      </c>
      <c r="J1386" t="s">
        <v>8196</v>
      </c>
      <c r="K1386" t="s">
        <v>83</v>
      </c>
      <c r="L1386" t="s">
        <v>84</v>
      </c>
      <c r="M1386" t="s">
        <v>85</v>
      </c>
      <c r="N1386" t="s">
        <v>86</v>
      </c>
      <c r="O1386">
        <v>205</v>
      </c>
      <c r="P1386" t="s">
        <v>118</v>
      </c>
      <c r="Q1386" t="s">
        <v>8197</v>
      </c>
      <c r="R1386" t="s">
        <v>8198</v>
      </c>
      <c r="S1386">
        <v>12610</v>
      </c>
      <c r="T1386">
        <v>6695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400</v>
      </c>
      <c r="AA1386">
        <v>375</v>
      </c>
      <c r="AB1386">
        <v>47331</v>
      </c>
      <c r="AC1386" t="s">
        <v>83</v>
      </c>
      <c r="AD1386" t="s">
        <v>84</v>
      </c>
      <c r="AE1386" t="s">
        <v>85</v>
      </c>
      <c r="AF1386" t="s">
        <v>86</v>
      </c>
      <c r="AG1386">
        <v>8</v>
      </c>
      <c r="AH1386">
        <v>3</v>
      </c>
      <c r="AI1386">
        <v>18</v>
      </c>
      <c r="AJ1386">
        <v>63090</v>
      </c>
      <c r="AK1386">
        <v>779</v>
      </c>
      <c r="AL1386">
        <v>1</v>
      </c>
      <c r="AM1386">
        <v>4044</v>
      </c>
      <c r="AN1386">
        <v>0.85289999999999999</v>
      </c>
      <c r="AO1386">
        <v>0.84250000000000003</v>
      </c>
      <c r="AP1386">
        <v>1.04E-2</v>
      </c>
      <c r="AQ1386">
        <v>0.84249997138977051</v>
      </c>
      <c r="AR1386">
        <v>0.84249997138977051</v>
      </c>
      <c r="AS1386">
        <v>0</v>
      </c>
      <c r="AT1386" t="s">
        <v>139</v>
      </c>
      <c r="AU1386" t="s">
        <v>83</v>
      </c>
      <c r="AW1386" t="s">
        <v>125</v>
      </c>
      <c r="AX1386" t="s">
        <v>84</v>
      </c>
      <c r="AY1386" t="s">
        <v>886</v>
      </c>
      <c r="AZ1386" t="s">
        <v>98</v>
      </c>
      <c r="BA1386" t="s">
        <v>99</v>
      </c>
      <c r="BB1386" t="s">
        <v>100</v>
      </c>
      <c r="BC1386" t="s">
        <v>149</v>
      </c>
      <c r="BF1386" t="s">
        <v>149</v>
      </c>
      <c r="BG1386" t="s">
        <v>8193</v>
      </c>
      <c r="BH1386" s="6">
        <v>44372</v>
      </c>
      <c r="BI1386" s="6">
        <v>44377</v>
      </c>
      <c r="BJ1386" s="32">
        <f t="shared" si="64"/>
        <v>2021</v>
      </c>
      <c r="BK1386" t="s">
        <v>104</v>
      </c>
      <c r="BL1386" t="s">
        <v>139</v>
      </c>
      <c r="BM1386" t="s">
        <v>86</v>
      </c>
      <c r="BN1386" t="s">
        <v>85</v>
      </c>
      <c r="BP1386" t="str">
        <f t="shared" si="65"/>
        <v/>
      </c>
    </row>
    <row r="1387" spans="1:68" x14ac:dyDescent="0.25">
      <c r="A1387">
        <v>2023</v>
      </c>
      <c r="B1387" t="s">
        <v>8199</v>
      </c>
      <c r="C1387" t="s">
        <v>8200</v>
      </c>
      <c r="D1387" t="s">
        <v>8201</v>
      </c>
      <c r="E1387">
        <v>20210515</v>
      </c>
      <c r="F1387">
        <v>20210525</v>
      </c>
      <c r="G1387" t="str">
        <f t="shared" si="63"/>
        <v>2021</v>
      </c>
      <c r="H1387">
        <v>11</v>
      </c>
      <c r="I1387" t="s">
        <v>8202</v>
      </c>
      <c r="J1387" t="s">
        <v>8203</v>
      </c>
      <c r="K1387" t="s">
        <v>83</v>
      </c>
      <c r="L1387" t="s">
        <v>84</v>
      </c>
      <c r="M1387" t="s">
        <v>85</v>
      </c>
      <c r="N1387" t="s">
        <v>86</v>
      </c>
      <c r="O1387">
        <v>211</v>
      </c>
      <c r="P1387" t="s">
        <v>118</v>
      </c>
      <c r="Q1387" t="s">
        <v>2509</v>
      </c>
      <c r="R1387" t="s">
        <v>2510</v>
      </c>
      <c r="S1387">
        <v>31467</v>
      </c>
      <c r="T1387">
        <v>14600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800</v>
      </c>
      <c r="AA1387">
        <v>1500</v>
      </c>
      <c r="AB1387">
        <v>35961</v>
      </c>
      <c r="AC1387" t="s">
        <v>157</v>
      </c>
      <c r="AD1387" t="s">
        <v>158</v>
      </c>
      <c r="AE1387" t="s">
        <v>159</v>
      </c>
      <c r="AF1387" t="s">
        <v>231</v>
      </c>
      <c r="AG1387">
        <v>6</v>
      </c>
      <c r="AH1387">
        <v>2</v>
      </c>
      <c r="AI1387">
        <v>13</v>
      </c>
      <c r="AJ1387">
        <v>47080</v>
      </c>
      <c r="AK1387">
        <v>492</v>
      </c>
      <c r="AL1387">
        <v>1</v>
      </c>
      <c r="AM1387">
        <v>3289</v>
      </c>
      <c r="AN1387">
        <v>0.63529999999999998</v>
      </c>
      <c r="AO1387">
        <v>0.62870000000000004</v>
      </c>
      <c r="AP1387">
        <v>6.6E-3</v>
      </c>
      <c r="AQ1387">
        <v>0.62870001792907715</v>
      </c>
      <c r="AR1387">
        <v>0.62870001792907715</v>
      </c>
      <c r="AS1387">
        <v>0</v>
      </c>
      <c r="AT1387" t="s">
        <v>94</v>
      </c>
      <c r="AU1387" t="s">
        <v>83</v>
      </c>
      <c r="AW1387" t="s">
        <v>125</v>
      </c>
      <c r="AX1387" t="s">
        <v>84</v>
      </c>
      <c r="AY1387" t="s">
        <v>651</v>
      </c>
      <c r="AZ1387" t="s">
        <v>98</v>
      </c>
      <c r="BA1387" t="s">
        <v>99</v>
      </c>
      <c r="BB1387" t="s">
        <v>191</v>
      </c>
      <c r="BC1387" t="s">
        <v>2511</v>
      </c>
      <c r="BD1387" t="s">
        <v>2512</v>
      </c>
      <c r="BF1387" t="s">
        <v>2512</v>
      </c>
      <c r="BG1387" t="s">
        <v>8200</v>
      </c>
      <c r="BH1387" s="6">
        <v>44335</v>
      </c>
      <c r="BI1387" s="6">
        <v>44341</v>
      </c>
      <c r="BJ1387" s="32">
        <f t="shared" si="64"/>
        <v>2021</v>
      </c>
      <c r="BK1387" t="s">
        <v>104</v>
      </c>
      <c r="BL1387" t="s">
        <v>94</v>
      </c>
      <c r="BM1387" t="s">
        <v>86</v>
      </c>
      <c r="BN1387" t="s">
        <v>85</v>
      </c>
      <c r="BO1387" t="s">
        <v>231</v>
      </c>
      <c r="BP1387" t="str">
        <f t="shared" si="65"/>
        <v>03</v>
      </c>
    </row>
    <row r="1388" spans="1:68" x14ac:dyDescent="0.25">
      <c r="A1388">
        <v>2023</v>
      </c>
      <c r="B1388" t="s">
        <v>8204</v>
      </c>
      <c r="C1388" t="s">
        <v>8205</v>
      </c>
      <c r="D1388" t="s">
        <v>8206</v>
      </c>
      <c r="E1388">
        <v>20211125</v>
      </c>
      <c r="F1388">
        <v>20211201</v>
      </c>
      <c r="G1388" t="str">
        <f t="shared" si="63"/>
        <v>2021</v>
      </c>
      <c r="H1388">
        <v>7</v>
      </c>
      <c r="I1388" t="s">
        <v>450</v>
      </c>
      <c r="K1388" t="s">
        <v>83</v>
      </c>
      <c r="L1388" t="s">
        <v>84</v>
      </c>
      <c r="M1388" t="s">
        <v>85</v>
      </c>
      <c r="N1388" t="s">
        <v>86</v>
      </c>
      <c r="O1388">
        <v>213</v>
      </c>
      <c r="P1388" t="s">
        <v>118</v>
      </c>
      <c r="Q1388" t="s">
        <v>484</v>
      </c>
      <c r="R1388" t="s">
        <v>485</v>
      </c>
      <c r="S1388">
        <v>25023</v>
      </c>
      <c r="T1388">
        <v>8923</v>
      </c>
      <c r="U1388">
        <v>0</v>
      </c>
      <c r="V1388">
        <v>0</v>
      </c>
      <c r="W1388">
        <v>471.52</v>
      </c>
      <c r="X1388">
        <v>0</v>
      </c>
      <c r="Y1388">
        <v>0</v>
      </c>
      <c r="Z1388">
        <v>480</v>
      </c>
      <c r="AA1388">
        <v>975</v>
      </c>
      <c r="AB1388">
        <v>145324</v>
      </c>
      <c r="AC1388" t="s">
        <v>220</v>
      </c>
      <c r="AD1388" t="s">
        <v>221</v>
      </c>
      <c r="AE1388" t="s">
        <v>222</v>
      </c>
      <c r="AF1388" t="s">
        <v>372</v>
      </c>
      <c r="AG1388">
        <v>16</v>
      </c>
      <c r="AH1388">
        <v>5</v>
      </c>
      <c r="AI1388">
        <v>30</v>
      </c>
      <c r="AJ1388">
        <v>199067</v>
      </c>
      <c r="AK1388">
        <v>15220</v>
      </c>
      <c r="AL1388">
        <v>1</v>
      </c>
      <c r="AM1388">
        <v>73654</v>
      </c>
      <c r="AN1388">
        <v>2.8616999999999999</v>
      </c>
      <c r="AO1388">
        <v>2.6583999999999999</v>
      </c>
      <c r="AP1388">
        <v>0.20330000000000001</v>
      </c>
      <c r="AQ1388">
        <v>2.8617000579833984</v>
      </c>
      <c r="AR1388">
        <v>2.6584000587463379</v>
      </c>
      <c r="AS1388">
        <v>0.20329999923706055</v>
      </c>
      <c r="AT1388" t="s">
        <v>728</v>
      </c>
      <c r="AU1388" t="s">
        <v>220</v>
      </c>
      <c r="AY1388" t="s">
        <v>3615</v>
      </c>
      <c r="AZ1388" t="s">
        <v>1722</v>
      </c>
      <c r="BA1388" t="s">
        <v>3616</v>
      </c>
      <c r="BB1388" t="s">
        <v>3616</v>
      </c>
      <c r="BC1388" t="s">
        <v>373</v>
      </c>
      <c r="BD1388" t="s">
        <v>374</v>
      </c>
      <c r="BF1388" t="s">
        <v>374</v>
      </c>
      <c r="BG1388" t="s">
        <v>8205</v>
      </c>
      <c r="BH1388" s="6">
        <v>44530</v>
      </c>
      <c r="BI1388" s="6">
        <v>44531</v>
      </c>
      <c r="BJ1388" s="32">
        <f t="shared" si="64"/>
        <v>2021</v>
      </c>
      <c r="BK1388" t="s">
        <v>104</v>
      </c>
      <c r="BL1388" t="s">
        <v>728</v>
      </c>
      <c r="BM1388" t="s">
        <v>86</v>
      </c>
      <c r="BN1388" t="s">
        <v>85</v>
      </c>
      <c r="BO1388" t="s">
        <v>372</v>
      </c>
      <c r="BP1388" t="str">
        <f t="shared" si="65"/>
        <v>01</v>
      </c>
    </row>
    <row r="1389" spans="1:68" x14ac:dyDescent="0.25">
      <c r="A1389">
        <v>2023</v>
      </c>
      <c r="B1389" t="s">
        <v>8207</v>
      </c>
      <c r="C1389" t="s">
        <v>8208</v>
      </c>
      <c r="D1389" t="s">
        <v>6327</v>
      </c>
      <c r="E1389">
        <v>20210804</v>
      </c>
      <c r="F1389">
        <v>20210830</v>
      </c>
      <c r="G1389" t="str">
        <f t="shared" si="63"/>
        <v>2021</v>
      </c>
      <c r="H1389">
        <v>27</v>
      </c>
      <c r="I1389" t="s">
        <v>2082</v>
      </c>
      <c r="J1389" t="s">
        <v>8209</v>
      </c>
      <c r="K1389" t="s">
        <v>83</v>
      </c>
      <c r="L1389" t="s">
        <v>84</v>
      </c>
      <c r="M1389" t="s">
        <v>85</v>
      </c>
      <c r="N1389" t="s">
        <v>86</v>
      </c>
      <c r="O1389">
        <v>111</v>
      </c>
      <c r="P1389" t="s">
        <v>118</v>
      </c>
      <c r="Q1389" t="s">
        <v>2011</v>
      </c>
      <c r="R1389" t="s">
        <v>2012</v>
      </c>
      <c r="S1389">
        <v>62847</v>
      </c>
      <c r="T1389">
        <v>31776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2120</v>
      </c>
      <c r="AA1389">
        <v>3900</v>
      </c>
      <c r="AB1389">
        <v>80591</v>
      </c>
      <c r="AC1389" t="s">
        <v>121</v>
      </c>
      <c r="AD1389" t="s">
        <v>122</v>
      </c>
      <c r="AE1389" t="s">
        <v>123</v>
      </c>
      <c r="AF1389" t="s">
        <v>124</v>
      </c>
      <c r="AG1389">
        <v>8</v>
      </c>
      <c r="AH1389">
        <v>3</v>
      </c>
      <c r="AI1389">
        <v>18</v>
      </c>
      <c r="AJ1389">
        <v>56481</v>
      </c>
      <c r="AK1389">
        <v>193</v>
      </c>
      <c r="AL1389">
        <v>1</v>
      </c>
      <c r="AM1389">
        <v>1590</v>
      </c>
      <c r="AN1389">
        <v>0.75690000000000002</v>
      </c>
      <c r="AO1389">
        <v>0.75429999999999997</v>
      </c>
      <c r="AP1389">
        <v>2.5999999999999999E-3</v>
      </c>
      <c r="AQ1389">
        <v>1.263450026512146</v>
      </c>
      <c r="AR1389">
        <v>1.263450026512146</v>
      </c>
      <c r="AS1389">
        <v>0</v>
      </c>
      <c r="AT1389" t="s">
        <v>242</v>
      </c>
      <c r="AU1389" t="s">
        <v>121</v>
      </c>
      <c r="AW1389" t="s">
        <v>125</v>
      </c>
      <c r="AX1389" t="s">
        <v>84</v>
      </c>
      <c r="AY1389" t="s">
        <v>998</v>
      </c>
      <c r="AZ1389" t="s">
        <v>98</v>
      </c>
      <c r="BA1389" t="s">
        <v>99</v>
      </c>
      <c r="BB1389" t="s">
        <v>554</v>
      </c>
      <c r="BC1389" t="s">
        <v>768</v>
      </c>
      <c r="BD1389" t="s">
        <v>769</v>
      </c>
      <c r="BE1389" t="s">
        <v>770</v>
      </c>
      <c r="BF1389" t="s">
        <v>770</v>
      </c>
      <c r="BG1389" t="s">
        <v>8208</v>
      </c>
      <c r="BH1389" s="6">
        <v>44413</v>
      </c>
      <c r="BI1389" s="6">
        <v>44438</v>
      </c>
      <c r="BJ1389" s="32">
        <f t="shared" si="64"/>
        <v>2021</v>
      </c>
      <c r="BK1389" t="s">
        <v>104</v>
      </c>
      <c r="BL1389" t="s">
        <v>242</v>
      </c>
      <c r="BM1389" t="s">
        <v>86</v>
      </c>
      <c r="BN1389" t="s">
        <v>85</v>
      </c>
      <c r="BO1389" t="s">
        <v>124</v>
      </c>
      <c r="BP1389" t="str">
        <f t="shared" si="65"/>
        <v>31</v>
      </c>
    </row>
    <row r="1390" spans="1:68" x14ac:dyDescent="0.25">
      <c r="A1390">
        <v>2023</v>
      </c>
      <c r="B1390" t="s">
        <v>8210</v>
      </c>
      <c r="C1390" t="s">
        <v>8211</v>
      </c>
      <c r="D1390" t="s">
        <v>8212</v>
      </c>
      <c r="E1390">
        <v>20210819</v>
      </c>
      <c r="F1390">
        <v>20210831</v>
      </c>
      <c r="G1390" t="str">
        <f t="shared" si="63"/>
        <v>2021</v>
      </c>
      <c r="H1390">
        <v>13</v>
      </c>
      <c r="I1390" t="s">
        <v>8213</v>
      </c>
      <c r="J1390" t="s">
        <v>4332</v>
      </c>
      <c r="K1390" t="s">
        <v>83</v>
      </c>
      <c r="L1390" t="s">
        <v>84</v>
      </c>
      <c r="M1390" t="s">
        <v>85</v>
      </c>
      <c r="N1390" t="s">
        <v>86</v>
      </c>
      <c r="O1390">
        <v>111</v>
      </c>
      <c r="P1390" t="s">
        <v>118</v>
      </c>
      <c r="Q1390" t="s">
        <v>1701</v>
      </c>
      <c r="R1390" t="s">
        <v>1702</v>
      </c>
      <c r="S1390">
        <v>31468</v>
      </c>
      <c r="T1390">
        <v>17104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960</v>
      </c>
      <c r="AA1390">
        <v>2700</v>
      </c>
      <c r="AB1390">
        <v>45337</v>
      </c>
      <c r="AC1390" t="s">
        <v>83</v>
      </c>
      <c r="AD1390" t="s">
        <v>84</v>
      </c>
      <c r="AE1390" t="s">
        <v>85</v>
      </c>
      <c r="AF1390" t="s">
        <v>86</v>
      </c>
      <c r="AG1390">
        <v>8</v>
      </c>
      <c r="AH1390">
        <v>3</v>
      </c>
      <c r="AI1390">
        <v>18</v>
      </c>
      <c r="AJ1390">
        <v>54959</v>
      </c>
      <c r="AK1390">
        <v>1125</v>
      </c>
      <c r="AL1390">
        <v>1</v>
      </c>
      <c r="AM1390">
        <v>5861</v>
      </c>
      <c r="AN1390">
        <v>0.74890000000000001</v>
      </c>
      <c r="AO1390">
        <v>0.7339</v>
      </c>
      <c r="AP1390">
        <v>1.4999999999999999E-2</v>
      </c>
      <c r="AQ1390">
        <v>0.73390001058578491</v>
      </c>
      <c r="AR1390">
        <v>0.73390001058578491</v>
      </c>
      <c r="AS1390">
        <v>0</v>
      </c>
      <c r="AT1390" t="s">
        <v>139</v>
      </c>
      <c r="AU1390" t="s">
        <v>83</v>
      </c>
      <c r="AW1390" t="s">
        <v>125</v>
      </c>
      <c r="AX1390" t="s">
        <v>84</v>
      </c>
      <c r="AY1390" t="s">
        <v>553</v>
      </c>
      <c r="AZ1390" t="s">
        <v>98</v>
      </c>
      <c r="BA1390" t="s">
        <v>99</v>
      </c>
      <c r="BB1390" t="s">
        <v>554</v>
      </c>
      <c r="BC1390" t="s">
        <v>1026</v>
      </c>
      <c r="BF1390" t="s">
        <v>1026</v>
      </c>
      <c r="BG1390" t="s">
        <v>8211</v>
      </c>
      <c r="BH1390" s="6">
        <v>44427</v>
      </c>
      <c r="BI1390" s="6">
        <v>44439</v>
      </c>
      <c r="BJ1390" s="32">
        <f t="shared" si="64"/>
        <v>2021</v>
      </c>
      <c r="BK1390" t="s">
        <v>104</v>
      </c>
      <c r="BL1390" t="s">
        <v>139</v>
      </c>
      <c r="BM1390" t="s">
        <v>86</v>
      </c>
      <c r="BN1390" t="s">
        <v>85</v>
      </c>
      <c r="BP1390" t="str">
        <f t="shared" si="65"/>
        <v/>
      </c>
    </row>
    <row r="1391" spans="1:68" x14ac:dyDescent="0.25">
      <c r="A1391">
        <v>2023</v>
      </c>
      <c r="B1391" t="s">
        <v>8214</v>
      </c>
      <c r="C1391" t="s">
        <v>7208</v>
      </c>
      <c r="D1391" t="s">
        <v>7209</v>
      </c>
      <c r="E1391">
        <v>20210331</v>
      </c>
      <c r="F1391">
        <v>20210412</v>
      </c>
      <c r="G1391" t="str">
        <f t="shared" si="63"/>
        <v>2021</v>
      </c>
      <c r="H1391">
        <v>13</v>
      </c>
      <c r="I1391" t="s">
        <v>8215</v>
      </c>
      <c r="K1391" t="s">
        <v>157</v>
      </c>
      <c r="L1391" t="s">
        <v>158</v>
      </c>
      <c r="M1391" t="s">
        <v>159</v>
      </c>
      <c r="N1391" t="s">
        <v>231</v>
      </c>
      <c r="O1391">
        <v>111</v>
      </c>
      <c r="P1391" t="s">
        <v>118</v>
      </c>
      <c r="Q1391" t="s">
        <v>4048</v>
      </c>
      <c r="R1391" t="s">
        <v>4049</v>
      </c>
      <c r="S1391">
        <v>42817</v>
      </c>
      <c r="T1391">
        <v>16430</v>
      </c>
      <c r="U1391">
        <v>0</v>
      </c>
      <c r="V1391">
        <v>0</v>
      </c>
      <c r="W1391">
        <v>818.65</v>
      </c>
      <c r="X1391">
        <v>0</v>
      </c>
      <c r="Y1391">
        <v>0</v>
      </c>
      <c r="Z1391">
        <v>960</v>
      </c>
      <c r="AA1391">
        <v>1800</v>
      </c>
      <c r="AB1391">
        <v>52397</v>
      </c>
      <c r="AC1391" t="s">
        <v>157</v>
      </c>
      <c r="AD1391" t="s">
        <v>158</v>
      </c>
      <c r="AE1391" t="s">
        <v>159</v>
      </c>
      <c r="AF1391" t="s">
        <v>231</v>
      </c>
      <c r="AG1391">
        <v>8</v>
      </c>
      <c r="AH1391">
        <v>3</v>
      </c>
      <c r="AI1391">
        <v>15</v>
      </c>
      <c r="AJ1391">
        <v>55949</v>
      </c>
      <c r="AK1391">
        <v>314</v>
      </c>
      <c r="AL1391">
        <v>1</v>
      </c>
      <c r="AM1391">
        <v>2059</v>
      </c>
      <c r="AN1391">
        <v>0.75139999999999996</v>
      </c>
      <c r="AO1391">
        <v>0.74719999999999998</v>
      </c>
      <c r="AP1391">
        <v>4.1999999999999997E-3</v>
      </c>
      <c r="AQ1391">
        <v>0.75140001205727458</v>
      </c>
      <c r="AR1391">
        <v>0.74720001220703125</v>
      </c>
      <c r="AS1391">
        <v>4.19999985024333E-3</v>
      </c>
      <c r="AT1391" t="s">
        <v>111</v>
      </c>
      <c r="AU1391" t="s">
        <v>157</v>
      </c>
      <c r="AY1391" t="s">
        <v>112</v>
      </c>
      <c r="AZ1391" t="s">
        <v>98</v>
      </c>
      <c r="BA1391" t="s">
        <v>99</v>
      </c>
      <c r="BB1391" t="s">
        <v>100</v>
      </c>
      <c r="BC1391" t="s">
        <v>229</v>
      </c>
      <c r="BD1391" t="s">
        <v>230</v>
      </c>
      <c r="BF1391" t="s">
        <v>230</v>
      </c>
      <c r="BG1391" t="s">
        <v>7208</v>
      </c>
      <c r="BH1391" s="6">
        <v>44286</v>
      </c>
      <c r="BI1391" s="6">
        <v>44288</v>
      </c>
      <c r="BJ1391" s="32">
        <f t="shared" si="64"/>
        <v>2021</v>
      </c>
      <c r="BK1391" t="s">
        <v>104</v>
      </c>
      <c r="BL1391" t="s">
        <v>214</v>
      </c>
      <c r="BM1391" t="s">
        <v>86</v>
      </c>
      <c r="BN1391" t="s">
        <v>85</v>
      </c>
      <c r="BP1391" t="str">
        <f t="shared" si="65"/>
        <v/>
      </c>
    </row>
    <row r="1392" spans="1:68" x14ac:dyDescent="0.25">
      <c r="A1392">
        <v>2023</v>
      </c>
      <c r="B1392" t="s">
        <v>8216</v>
      </c>
      <c r="C1392" t="s">
        <v>8217</v>
      </c>
      <c r="D1392" t="s">
        <v>8218</v>
      </c>
      <c r="E1392">
        <v>20210313</v>
      </c>
      <c r="F1392">
        <v>20210404</v>
      </c>
      <c r="G1392" t="str">
        <f t="shared" si="63"/>
        <v>2021</v>
      </c>
      <c r="H1392">
        <v>23</v>
      </c>
      <c r="I1392" t="s">
        <v>8219</v>
      </c>
      <c r="J1392" t="s">
        <v>8220</v>
      </c>
      <c r="K1392" t="s">
        <v>83</v>
      </c>
      <c r="L1392" t="s">
        <v>84</v>
      </c>
      <c r="M1392" t="s">
        <v>85</v>
      </c>
      <c r="N1392" t="s">
        <v>86</v>
      </c>
      <c r="O1392">
        <v>111</v>
      </c>
      <c r="P1392" t="s">
        <v>118</v>
      </c>
      <c r="Q1392" t="s">
        <v>618</v>
      </c>
      <c r="R1392" t="s">
        <v>619</v>
      </c>
      <c r="S1392">
        <v>93116</v>
      </c>
      <c r="T1392">
        <v>24255</v>
      </c>
      <c r="U1392">
        <v>16488</v>
      </c>
      <c r="V1392">
        <v>0</v>
      </c>
      <c r="W1392">
        <v>277.54000000000002</v>
      </c>
      <c r="X1392">
        <v>0</v>
      </c>
      <c r="Y1392">
        <v>0</v>
      </c>
      <c r="Z1392">
        <v>1380</v>
      </c>
      <c r="AA1392">
        <v>4275</v>
      </c>
      <c r="AB1392">
        <v>132548</v>
      </c>
      <c r="AC1392" t="s">
        <v>293</v>
      </c>
      <c r="AD1392" t="s">
        <v>294</v>
      </c>
      <c r="AE1392" t="s">
        <v>295</v>
      </c>
      <c r="AF1392" t="s">
        <v>296</v>
      </c>
      <c r="AG1392">
        <v>13</v>
      </c>
      <c r="AH1392">
        <v>4</v>
      </c>
      <c r="AI1392">
        <v>26</v>
      </c>
      <c r="AJ1392">
        <v>196124</v>
      </c>
      <c r="AK1392">
        <v>2673</v>
      </c>
      <c r="AL1392">
        <v>1</v>
      </c>
      <c r="AM1392">
        <v>10384</v>
      </c>
      <c r="AN1392">
        <v>2.6547999999999998</v>
      </c>
      <c r="AO1392">
        <v>2.6191</v>
      </c>
      <c r="AP1392">
        <v>3.5700000000000003E-2</v>
      </c>
      <c r="AQ1392">
        <v>2.6548000946640968</v>
      </c>
      <c r="AR1392">
        <v>2.6191000938415527</v>
      </c>
      <c r="AS1392">
        <v>3.5700000822544098E-2</v>
      </c>
      <c r="AT1392" t="s">
        <v>728</v>
      </c>
      <c r="AU1392" t="s">
        <v>293</v>
      </c>
      <c r="AW1392" t="s">
        <v>297</v>
      </c>
      <c r="AY1392" t="s">
        <v>8221</v>
      </c>
      <c r="AZ1392" t="s">
        <v>98</v>
      </c>
      <c r="BA1392" t="s">
        <v>99</v>
      </c>
      <c r="BB1392" t="s">
        <v>240</v>
      </c>
      <c r="BC1392" t="s">
        <v>321</v>
      </c>
      <c r="BD1392" t="s">
        <v>1415</v>
      </c>
      <c r="BF1392" t="s">
        <v>1415</v>
      </c>
      <c r="BG1392" t="s">
        <v>8217</v>
      </c>
      <c r="BH1392" s="6">
        <v>44285</v>
      </c>
      <c r="BI1392" s="6">
        <v>44290</v>
      </c>
      <c r="BJ1392" s="32">
        <f t="shared" si="64"/>
        <v>2021</v>
      </c>
      <c r="BK1392" t="s">
        <v>104</v>
      </c>
      <c r="BL1392" t="s">
        <v>728</v>
      </c>
      <c r="BM1392" t="s">
        <v>86</v>
      </c>
      <c r="BN1392" t="s">
        <v>85</v>
      </c>
      <c r="BO1392" t="s">
        <v>3636</v>
      </c>
      <c r="BP1392" t="str">
        <f t="shared" si="65"/>
        <v>17</v>
      </c>
    </row>
    <row r="1393" spans="1:68" x14ac:dyDescent="0.25">
      <c r="A1393">
        <v>2023</v>
      </c>
      <c r="B1393" t="s">
        <v>8222</v>
      </c>
      <c r="C1393" t="s">
        <v>8223</v>
      </c>
      <c r="D1393" t="s">
        <v>8224</v>
      </c>
      <c r="E1393">
        <v>20210331</v>
      </c>
      <c r="F1393">
        <v>20210404</v>
      </c>
      <c r="G1393" t="str">
        <f t="shared" si="63"/>
        <v>2021</v>
      </c>
      <c r="H1393">
        <v>5</v>
      </c>
      <c r="I1393" t="s">
        <v>8225</v>
      </c>
      <c r="K1393" t="s">
        <v>83</v>
      </c>
      <c r="L1393" t="s">
        <v>84</v>
      </c>
      <c r="M1393" t="s">
        <v>85</v>
      </c>
      <c r="N1393" t="s">
        <v>86</v>
      </c>
      <c r="O1393">
        <v>111</v>
      </c>
      <c r="P1393" t="s">
        <v>118</v>
      </c>
      <c r="Q1393" t="s">
        <v>403</v>
      </c>
      <c r="R1393" t="s">
        <v>404</v>
      </c>
      <c r="S1393">
        <v>20651</v>
      </c>
      <c r="T1393">
        <v>5356</v>
      </c>
      <c r="U1393">
        <v>0</v>
      </c>
      <c r="V1393">
        <v>0</v>
      </c>
      <c r="W1393">
        <v>655.11</v>
      </c>
      <c r="X1393">
        <v>0</v>
      </c>
      <c r="Y1393">
        <v>0</v>
      </c>
      <c r="Z1393">
        <v>320</v>
      </c>
      <c r="AA1393">
        <v>300</v>
      </c>
      <c r="AB1393">
        <v>53080</v>
      </c>
      <c r="AC1393" t="s">
        <v>83</v>
      </c>
      <c r="AD1393" t="s">
        <v>84</v>
      </c>
      <c r="AE1393" t="s">
        <v>85</v>
      </c>
      <c r="AF1393" t="s">
        <v>86</v>
      </c>
      <c r="AG1393">
        <v>8</v>
      </c>
      <c r="AH1393">
        <v>3</v>
      </c>
      <c r="AI1393">
        <v>15</v>
      </c>
      <c r="AJ1393">
        <v>59996</v>
      </c>
      <c r="AK1393">
        <v>1485</v>
      </c>
      <c r="AL1393">
        <v>1</v>
      </c>
      <c r="AM1393">
        <v>5788</v>
      </c>
      <c r="AN1393">
        <v>0.82099999999999995</v>
      </c>
      <c r="AO1393">
        <v>0.80120000000000002</v>
      </c>
      <c r="AP1393">
        <v>1.9800000000000002E-2</v>
      </c>
      <c r="AQ1393">
        <v>0.82099997252225876</v>
      </c>
      <c r="AR1393">
        <v>0.80119997262954712</v>
      </c>
      <c r="AS1393">
        <v>1.9799999892711639E-2</v>
      </c>
      <c r="AT1393" t="s">
        <v>139</v>
      </c>
      <c r="AU1393" t="s">
        <v>83</v>
      </c>
      <c r="AY1393" t="s">
        <v>397</v>
      </c>
      <c r="AZ1393" t="s">
        <v>98</v>
      </c>
      <c r="BA1393" t="s">
        <v>99</v>
      </c>
      <c r="BB1393" t="s">
        <v>398</v>
      </c>
      <c r="BC1393" t="s">
        <v>373</v>
      </c>
      <c r="BD1393" t="s">
        <v>374</v>
      </c>
      <c r="BF1393" t="s">
        <v>374</v>
      </c>
      <c r="BG1393" t="s">
        <v>8223</v>
      </c>
      <c r="BH1393" s="6">
        <v>44286</v>
      </c>
      <c r="BI1393" s="6">
        <v>44290</v>
      </c>
      <c r="BJ1393" s="32">
        <f t="shared" si="64"/>
        <v>2021</v>
      </c>
      <c r="BK1393" t="s">
        <v>214</v>
      </c>
      <c r="BL1393" t="s">
        <v>139</v>
      </c>
      <c r="BM1393" t="s">
        <v>86</v>
      </c>
      <c r="BN1393" t="s">
        <v>85</v>
      </c>
      <c r="BP1393" t="str">
        <f t="shared" si="65"/>
        <v/>
      </c>
    </row>
    <row r="1394" spans="1:68" x14ac:dyDescent="0.25">
      <c r="A1394">
        <v>2023</v>
      </c>
      <c r="B1394" t="s">
        <v>8226</v>
      </c>
      <c r="C1394" t="s">
        <v>8227</v>
      </c>
      <c r="D1394" t="s">
        <v>8228</v>
      </c>
      <c r="E1394">
        <v>20210403</v>
      </c>
      <c r="F1394">
        <v>20210408</v>
      </c>
      <c r="G1394" t="str">
        <f t="shared" si="63"/>
        <v>2021</v>
      </c>
      <c r="H1394">
        <v>6</v>
      </c>
      <c r="I1394" t="s">
        <v>8229</v>
      </c>
      <c r="J1394" t="s">
        <v>8230</v>
      </c>
      <c r="K1394" t="s">
        <v>161</v>
      </c>
      <c r="L1394" t="s">
        <v>1689</v>
      </c>
      <c r="M1394" t="s">
        <v>8231</v>
      </c>
      <c r="N1394" t="s">
        <v>8232</v>
      </c>
      <c r="O1394">
        <v>111</v>
      </c>
      <c r="P1394" t="s">
        <v>118</v>
      </c>
      <c r="Q1394" t="s">
        <v>2413</v>
      </c>
      <c r="R1394" t="s">
        <v>2414</v>
      </c>
      <c r="S1394">
        <v>130010</v>
      </c>
      <c r="T1394">
        <v>1414</v>
      </c>
      <c r="U1394">
        <v>95944</v>
      </c>
      <c r="V1394">
        <v>0</v>
      </c>
      <c r="W1394">
        <v>24012.36</v>
      </c>
      <c r="X1394">
        <v>0</v>
      </c>
      <c r="Y1394">
        <v>0</v>
      </c>
      <c r="Z1394">
        <v>80</v>
      </c>
      <c r="AA1394">
        <v>150</v>
      </c>
      <c r="AB1394">
        <v>235877</v>
      </c>
      <c r="AC1394" t="s">
        <v>83</v>
      </c>
      <c r="AD1394" t="s">
        <v>84</v>
      </c>
      <c r="AE1394" t="s">
        <v>85</v>
      </c>
      <c r="AF1394" t="s">
        <v>86</v>
      </c>
      <c r="AG1394">
        <v>14</v>
      </c>
      <c r="AH1394">
        <v>5</v>
      </c>
      <c r="AI1394">
        <v>28</v>
      </c>
      <c r="AJ1394">
        <v>204588</v>
      </c>
      <c r="AK1394">
        <v>6732</v>
      </c>
      <c r="AL1394">
        <v>1</v>
      </c>
      <c r="AM1394">
        <v>26642</v>
      </c>
      <c r="AN1394">
        <v>2.8220000000000001</v>
      </c>
      <c r="AO1394">
        <v>2.7321</v>
      </c>
      <c r="AP1394">
        <v>8.9899999999999994E-2</v>
      </c>
      <c r="AQ1394">
        <v>2.8617000132799149</v>
      </c>
      <c r="AR1394">
        <v>2.7321000099182129</v>
      </c>
      <c r="AS1394">
        <v>0.12960000336170197</v>
      </c>
      <c r="AT1394" t="s">
        <v>177</v>
      </c>
      <c r="AU1394" t="s">
        <v>161</v>
      </c>
      <c r="AW1394" t="s">
        <v>1924</v>
      </c>
      <c r="AY1394" t="s">
        <v>8233</v>
      </c>
      <c r="AZ1394" t="s">
        <v>98</v>
      </c>
      <c r="BA1394" t="s">
        <v>428</v>
      </c>
      <c r="BB1394" t="s">
        <v>2137</v>
      </c>
      <c r="BC1394" t="s">
        <v>373</v>
      </c>
      <c r="BD1394" t="s">
        <v>374</v>
      </c>
      <c r="BF1394" t="s">
        <v>374</v>
      </c>
      <c r="BG1394" t="s">
        <v>8227</v>
      </c>
      <c r="BH1394" s="6">
        <v>44289</v>
      </c>
      <c r="BI1394" s="6">
        <v>44290</v>
      </c>
      <c r="BJ1394" s="32">
        <f t="shared" si="64"/>
        <v>2021</v>
      </c>
      <c r="BK1394" t="s">
        <v>214</v>
      </c>
      <c r="BL1394" t="s">
        <v>214</v>
      </c>
      <c r="BM1394" t="s">
        <v>86</v>
      </c>
      <c r="BN1394" t="s">
        <v>85</v>
      </c>
      <c r="BP1394" t="str">
        <f t="shared" si="65"/>
        <v/>
      </c>
    </row>
    <row r="1395" spans="1:68" x14ac:dyDescent="0.25">
      <c r="A1395">
        <v>2023</v>
      </c>
      <c r="B1395" t="s">
        <v>8234</v>
      </c>
      <c r="C1395" t="s">
        <v>8235</v>
      </c>
      <c r="D1395" t="s">
        <v>8236</v>
      </c>
      <c r="E1395">
        <v>20210331</v>
      </c>
      <c r="F1395">
        <v>20210406</v>
      </c>
      <c r="G1395" t="str">
        <f t="shared" si="63"/>
        <v>2021</v>
      </c>
      <c r="H1395">
        <v>7</v>
      </c>
      <c r="I1395" t="s">
        <v>8237</v>
      </c>
      <c r="K1395" t="s">
        <v>83</v>
      </c>
      <c r="L1395" t="s">
        <v>84</v>
      </c>
      <c r="M1395" t="s">
        <v>85</v>
      </c>
      <c r="N1395" t="s">
        <v>86</v>
      </c>
      <c r="O1395">
        <v>111</v>
      </c>
      <c r="P1395" t="s">
        <v>118</v>
      </c>
      <c r="Q1395" t="s">
        <v>403</v>
      </c>
      <c r="R1395" t="s">
        <v>404</v>
      </c>
      <c r="S1395">
        <v>21673</v>
      </c>
      <c r="T1395">
        <v>8034</v>
      </c>
      <c r="U1395">
        <v>0</v>
      </c>
      <c r="V1395">
        <v>0</v>
      </c>
      <c r="W1395">
        <v>573.05999999999995</v>
      </c>
      <c r="X1395">
        <v>0</v>
      </c>
      <c r="Y1395">
        <v>0</v>
      </c>
      <c r="Z1395">
        <v>480</v>
      </c>
      <c r="AA1395">
        <v>450</v>
      </c>
      <c r="AB1395">
        <v>53080</v>
      </c>
      <c r="AC1395" t="s">
        <v>83</v>
      </c>
      <c r="AD1395" t="s">
        <v>84</v>
      </c>
      <c r="AE1395" t="s">
        <v>85</v>
      </c>
      <c r="AF1395" t="s">
        <v>86</v>
      </c>
      <c r="AG1395">
        <v>8</v>
      </c>
      <c r="AH1395">
        <v>3</v>
      </c>
      <c r="AI1395">
        <v>15</v>
      </c>
      <c r="AJ1395">
        <v>59996</v>
      </c>
      <c r="AK1395">
        <v>1485</v>
      </c>
      <c r="AL1395">
        <v>1</v>
      </c>
      <c r="AM1395">
        <v>5788</v>
      </c>
      <c r="AN1395">
        <v>0.82099999999999995</v>
      </c>
      <c r="AO1395">
        <v>0.80120000000000002</v>
      </c>
      <c r="AP1395">
        <v>1.9800000000000002E-2</v>
      </c>
      <c r="AQ1395">
        <v>0.82099997252225876</v>
      </c>
      <c r="AR1395">
        <v>0.80119997262954712</v>
      </c>
      <c r="AS1395">
        <v>1.9799999892711639E-2</v>
      </c>
      <c r="AT1395" t="s">
        <v>139</v>
      </c>
      <c r="AU1395" t="s">
        <v>83</v>
      </c>
      <c r="AY1395" t="s">
        <v>112</v>
      </c>
      <c r="AZ1395" t="s">
        <v>98</v>
      </c>
      <c r="BA1395" t="s">
        <v>99</v>
      </c>
      <c r="BB1395" t="s">
        <v>100</v>
      </c>
      <c r="BC1395" t="s">
        <v>373</v>
      </c>
      <c r="BD1395" t="s">
        <v>374</v>
      </c>
      <c r="BF1395" t="s">
        <v>374</v>
      </c>
      <c r="BG1395" t="s">
        <v>8235</v>
      </c>
      <c r="BH1395" s="6">
        <v>44286</v>
      </c>
      <c r="BI1395" s="6">
        <v>44292</v>
      </c>
      <c r="BJ1395" s="32">
        <f t="shared" si="64"/>
        <v>2021</v>
      </c>
      <c r="BK1395" t="s">
        <v>214</v>
      </c>
      <c r="BL1395" t="s">
        <v>139</v>
      </c>
      <c r="BM1395" t="s">
        <v>86</v>
      </c>
      <c r="BN1395" t="s">
        <v>85</v>
      </c>
      <c r="BP1395" t="str">
        <f t="shared" si="65"/>
        <v/>
      </c>
    </row>
    <row r="1396" spans="1:68" x14ac:dyDescent="0.25">
      <c r="A1396">
        <v>2023</v>
      </c>
      <c r="B1396" t="s">
        <v>8238</v>
      </c>
      <c r="C1396" t="s">
        <v>8239</v>
      </c>
      <c r="D1396" t="s">
        <v>8240</v>
      </c>
      <c r="E1396">
        <v>20210404</v>
      </c>
      <c r="F1396">
        <v>20210409</v>
      </c>
      <c r="G1396" t="str">
        <f t="shared" si="63"/>
        <v>2021</v>
      </c>
      <c r="H1396">
        <v>6</v>
      </c>
      <c r="I1396" t="s">
        <v>8241</v>
      </c>
      <c r="J1396" t="s">
        <v>8242</v>
      </c>
      <c r="K1396" t="s">
        <v>161</v>
      </c>
      <c r="L1396" t="s">
        <v>1689</v>
      </c>
      <c r="M1396" t="s">
        <v>8231</v>
      </c>
      <c r="N1396" t="s">
        <v>8232</v>
      </c>
      <c r="O1396">
        <v>111</v>
      </c>
      <c r="P1396" t="s">
        <v>118</v>
      </c>
      <c r="Q1396" t="s">
        <v>2413</v>
      </c>
      <c r="R1396" t="s">
        <v>2414</v>
      </c>
      <c r="S1396">
        <v>80797</v>
      </c>
      <c r="T1396">
        <v>4242</v>
      </c>
      <c r="U1396">
        <v>47972</v>
      </c>
      <c r="V1396">
        <v>0</v>
      </c>
      <c r="W1396">
        <v>673.44</v>
      </c>
      <c r="X1396">
        <v>0</v>
      </c>
      <c r="Y1396">
        <v>0</v>
      </c>
      <c r="Z1396">
        <v>240</v>
      </c>
      <c r="AA1396">
        <v>450</v>
      </c>
      <c r="AB1396">
        <v>227257</v>
      </c>
      <c r="AC1396" t="s">
        <v>83</v>
      </c>
      <c r="AD1396" t="s">
        <v>84</v>
      </c>
      <c r="AE1396" t="s">
        <v>85</v>
      </c>
      <c r="AF1396" t="s">
        <v>86</v>
      </c>
      <c r="AG1396">
        <v>14</v>
      </c>
      <c r="AH1396">
        <v>5</v>
      </c>
      <c r="AI1396">
        <v>28</v>
      </c>
      <c r="AJ1396">
        <v>204588</v>
      </c>
      <c r="AK1396">
        <v>6732</v>
      </c>
      <c r="AL1396">
        <v>1</v>
      </c>
      <c r="AM1396">
        <v>26642</v>
      </c>
      <c r="AN1396">
        <v>2.8220000000000001</v>
      </c>
      <c r="AO1396">
        <v>2.7321</v>
      </c>
      <c r="AP1396">
        <v>8.9899999999999994E-2</v>
      </c>
      <c r="AQ1396">
        <v>2.8220000118017197</v>
      </c>
      <c r="AR1396">
        <v>2.7321000099182129</v>
      </c>
      <c r="AS1396">
        <v>8.9900001883506775E-2</v>
      </c>
      <c r="AT1396" t="s">
        <v>728</v>
      </c>
      <c r="AU1396" t="s">
        <v>161</v>
      </c>
      <c r="AW1396" t="s">
        <v>1924</v>
      </c>
      <c r="AY1396" t="s">
        <v>112</v>
      </c>
      <c r="AZ1396" t="s">
        <v>98</v>
      </c>
      <c r="BA1396" t="s">
        <v>99</v>
      </c>
      <c r="BB1396" t="s">
        <v>100</v>
      </c>
      <c r="BC1396" t="s">
        <v>373</v>
      </c>
      <c r="BD1396" t="s">
        <v>374</v>
      </c>
      <c r="BF1396" t="s">
        <v>374</v>
      </c>
      <c r="BG1396" t="s">
        <v>8239</v>
      </c>
      <c r="BH1396" s="6">
        <v>44290</v>
      </c>
      <c r="BI1396" s="6">
        <v>44293</v>
      </c>
      <c r="BJ1396" s="32">
        <f t="shared" si="64"/>
        <v>2021</v>
      </c>
      <c r="BK1396" t="s">
        <v>214</v>
      </c>
      <c r="BL1396" t="s">
        <v>214</v>
      </c>
      <c r="BM1396" t="s">
        <v>86</v>
      </c>
      <c r="BN1396" t="s">
        <v>85</v>
      </c>
      <c r="BP1396" t="str">
        <f t="shared" si="65"/>
        <v/>
      </c>
    </row>
    <row r="1397" spans="1:68" x14ac:dyDescent="0.25">
      <c r="A1397">
        <v>2023</v>
      </c>
      <c r="B1397" t="s">
        <v>8243</v>
      </c>
      <c r="C1397" t="s">
        <v>8244</v>
      </c>
      <c r="D1397" t="s">
        <v>8245</v>
      </c>
      <c r="E1397">
        <v>20210319</v>
      </c>
      <c r="F1397">
        <v>20210412</v>
      </c>
      <c r="G1397" t="str">
        <f t="shared" si="63"/>
        <v>2021</v>
      </c>
      <c r="H1397">
        <v>25</v>
      </c>
      <c r="I1397" t="s">
        <v>8246</v>
      </c>
      <c r="J1397" t="s">
        <v>8247</v>
      </c>
      <c r="K1397" t="s">
        <v>368</v>
      </c>
      <c r="L1397" t="s">
        <v>369</v>
      </c>
      <c r="M1397" t="s">
        <v>370</v>
      </c>
      <c r="N1397" t="s">
        <v>382</v>
      </c>
      <c r="O1397">
        <v>111</v>
      </c>
      <c r="P1397" t="s">
        <v>118</v>
      </c>
      <c r="Q1397" t="s">
        <v>278</v>
      </c>
      <c r="R1397" t="s">
        <v>279</v>
      </c>
      <c r="S1397">
        <v>73378</v>
      </c>
      <c r="T1397">
        <v>30167</v>
      </c>
      <c r="U1397">
        <v>0</v>
      </c>
      <c r="V1397">
        <v>0</v>
      </c>
      <c r="W1397">
        <v>1710.02</v>
      </c>
      <c r="X1397">
        <v>0</v>
      </c>
      <c r="Y1397">
        <v>0</v>
      </c>
      <c r="Z1397">
        <v>2500</v>
      </c>
      <c r="AA1397">
        <v>3600</v>
      </c>
      <c r="AB1397">
        <v>95686</v>
      </c>
      <c r="AC1397" t="s">
        <v>1046</v>
      </c>
      <c r="AD1397" t="s">
        <v>1047</v>
      </c>
      <c r="AE1397" t="s">
        <v>1048</v>
      </c>
      <c r="AF1397" t="s">
        <v>1049</v>
      </c>
      <c r="AG1397">
        <v>12</v>
      </c>
      <c r="AH1397">
        <v>4</v>
      </c>
      <c r="AI1397">
        <v>22</v>
      </c>
      <c r="AJ1397">
        <v>93345</v>
      </c>
      <c r="AK1397">
        <v>3856</v>
      </c>
      <c r="AL1397">
        <v>1</v>
      </c>
      <c r="AM1397">
        <v>15184</v>
      </c>
      <c r="AN1397">
        <v>1.298</v>
      </c>
      <c r="AO1397">
        <v>1.2464999999999999</v>
      </c>
      <c r="AP1397">
        <v>5.1499999999999997E-2</v>
      </c>
      <c r="AQ1397">
        <v>1.4849800243973732</v>
      </c>
      <c r="AR1397">
        <v>1.4334800243377686</v>
      </c>
      <c r="AS1397">
        <v>5.1500000059604645E-2</v>
      </c>
      <c r="AT1397" t="s">
        <v>111</v>
      </c>
      <c r="AU1397" t="s">
        <v>1046</v>
      </c>
      <c r="AW1397" t="s">
        <v>125</v>
      </c>
      <c r="AY1397" t="s">
        <v>112</v>
      </c>
      <c r="AZ1397" t="s">
        <v>98</v>
      </c>
      <c r="BA1397" t="s">
        <v>99</v>
      </c>
      <c r="BB1397" t="s">
        <v>100</v>
      </c>
      <c r="BC1397" t="s">
        <v>373</v>
      </c>
      <c r="BD1397" t="s">
        <v>374</v>
      </c>
      <c r="BF1397" t="s">
        <v>374</v>
      </c>
      <c r="BG1397" t="s">
        <v>8244</v>
      </c>
      <c r="BH1397" s="6">
        <v>44289</v>
      </c>
      <c r="BI1397" s="6">
        <v>44294</v>
      </c>
      <c r="BJ1397" s="32">
        <f t="shared" si="64"/>
        <v>2021</v>
      </c>
      <c r="BK1397" t="s">
        <v>104</v>
      </c>
      <c r="BL1397" t="s">
        <v>214</v>
      </c>
      <c r="BM1397" t="s">
        <v>86</v>
      </c>
      <c r="BN1397" t="s">
        <v>85</v>
      </c>
      <c r="BO1397" t="s">
        <v>1049</v>
      </c>
      <c r="BP1397" t="str">
        <f t="shared" si="65"/>
        <v>12</v>
      </c>
    </row>
    <row r="1398" spans="1:68" x14ac:dyDescent="0.25">
      <c r="A1398">
        <v>2023</v>
      </c>
      <c r="B1398" t="s">
        <v>8248</v>
      </c>
      <c r="C1398" t="s">
        <v>8249</v>
      </c>
      <c r="D1398" t="s">
        <v>8236</v>
      </c>
      <c r="E1398">
        <v>20210404</v>
      </c>
      <c r="F1398">
        <v>20210410</v>
      </c>
      <c r="G1398" t="str">
        <f t="shared" si="63"/>
        <v>2021</v>
      </c>
      <c r="H1398">
        <v>7</v>
      </c>
      <c r="I1398" t="s">
        <v>8250</v>
      </c>
      <c r="K1398" t="s">
        <v>83</v>
      </c>
      <c r="L1398" t="s">
        <v>84</v>
      </c>
      <c r="M1398" t="s">
        <v>85</v>
      </c>
      <c r="N1398" t="s">
        <v>86</v>
      </c>
      <c r="O1398">
        <v>111</v>
      </c>
      <c r="P1398" t="s">
        <v>118</v>
      </c>
      <c r="Q1398" t="s">
        <v>484</v>
      </c>
      <c r="R1398" t="s">
        <v>485</v>
      </c>
      <c r="S1398">
        <v>22343</v>
      </c>
      <c r="T1398">
        <v>8934</v>
      </c>
      <c r="U1398">
        <v>0</v>
      </c>
      <c r="V1398">
        <v>0</v>
      </c>
      <c r="W1398">
        <v>789.19</v>
      </c>
      <c r="X1398">
        <v>0</v>
      </c>
      <c r="Y1398">
        <v>0</v>
      </c>
      <c r="Z1398">
        <v>480</v>
      </c>
      <c r="AA1398">
        <v>1350</v>
      </c>
      <c r="AB1398">
        <v>162103</v>
      </c>
      <c r="AC1398" t="s">
        <v>83</v>
      </c>
      <c r="AD1398" t="s">
        <v>84</v>
      </c>
      <c r="AE1398" t="s">
        <v>85</v>
      </c>
      <c r="AF1398" t="s">
        <v>86</v>
      </c>
      <c r="AG1398">
        <v>16</v>
      </c>
      <c r="AH1398">
        <v>5</v>
      </c>
      <c r="AI1398">
        <v>30</v>
      </c>
      <c r="AJ1398">
        <v>199067</v>
      </c>
      <c r="AK1398">
        <v>15220</v>
      </c>
      <c r="AL1398">
        <v>1</v>
      </c>
      <c r="AM1398">
        <v>73654</v>
      </c>
      <c r="AN1398">
        <v>2.8616999999999999</v>
      </c>
      <c r="AO1398">
        <v>2.6583999999999999</v>
      </c>
      <c r="AP1398">
        <v>0.20330000000000001</v>
      </c>
      <c r="AQ1398">
        <v>2.8617000579833984</v>
      </c>
      <c r="AR1398">
        <v>2.6584000587463379</v>
      </c>
      <c r="AS1398">
        <v>0.20329999923706055</v>
      </c>
      <c r="AT1398" t="s">
        <v>177</v>
      </c>
      <c r="AU1398" t="s">
        <v>83</v>
      </c>
      <c r="AX1398" t="s">
        <v>84</v>
      </c>
      <c r="AY1398" t="s">
        <v>651</v>
      </c>
      <c r="AZ1398" t="s">
        <v>98</v>
      </c>
      <c r="BA1398" t="s">
        <v>99</v>
      </c>
      <c r="BB1398" t="s">
        <v>191</v>
      </c>
      <c r="BC1398" t="s">
        <v>373</v>
      </c>
      <c r="BD1398" t="s">
        <v>374</v>
      </c>
      <c r="BF1398" t="s">
        <v>374</v>
      </c>
      <c r="BG1398" t="s">
        <v>8249</v>
      </c>
      <c r="BH1398" s="6">
        <v>44290</v>
      </c>
      <c r="BI1398" s="6">
        <v>44296</v>
      </c>
      <c r="BJ1398" s="32">
        <f t="shared" si="64"/>
        <v>2021</v>
      </c>
      <c r="BK1398" t="s">
        <v>242</v>
      </c>
      <c r="BL1398" t="s">
        <v>177</v>
      </c>
      <c r="BM1398" t="s">
        <v>86</v>
      </c>
      <c r="BN1398" t="s">
        <v>85</v>
      </c>
      <c r="BP1398" t="str">
        <f t="shared" si="65"/>
        <v/>
      </c>
    </row>
    <row r="1399" spans="1:68" x14ac:dyDescent="0.25">
      <c r="A1399">
        <v>2023</v>
      </c>
      <c r="B1399" t="s">
        <v>8251</v>
      </c>
      <c r="C1399" t="s">
        <v>8252</v>
      </c>
      <c r="D1399" t="s">
        <v>8253</v>
      </c>
      <c r="E1399">
        <v>20210411</v>
      </c>
      <c r="F1399">
        <v>20210416</v>
      </c>
      <c r="G1399" t="str">
        <f t="shared" si="63"/>
        <v>2021</v>
      </c>
      <c r="H1399">
        <v>6</v>
      </c>
      <c r="I1399" t="s">
        <v>8254</v>
      </c>
      <c r="J1399" t="s">
        <v>8255</v>
      </c>
      <c r="K1399" t="s">
        <v>161</v>
      </c>
      <c r="L1399" t="s">
        <v>1689</v>
      </c>
      <c r="M1399" t="s">
        <v>8231</v>
      </c>
      <c r="N1399" t="s">
        <v>8232</v>
      </c>
      <c r="O1399">
        <v>111</v>
      </c>
      <c r="P1399" t="s">
        <v>118</v>
      </c>
      <c r="Q1399" t="s">
        <v>2413</v>
      </c>
      <c r="R1399" t="s">
        <v>2414</v>
      </c>
      <c r="S1399">
        <v>126835</v>
      </c>
      <c r="T1399">
        <v>1414</v>
      </c>
      <c r="U1399">
        <v>95944</v>
      </c>
      <c r="V1399">
        <v>0</v>
      </c>
      <c r="W1399">
        <v>50538.12</v>
      </c>
      <c r="X1399">
        <v>0</v>
      </c>
      <c r="Y1399">
        <v>0</v>
      </c>
      <c r="Z1399">
        <v>80</v>
      </c>
      <c r="AA1399">
        <v>150</v>
      </c>
      <c r="AB1399">
        <v>276390</v>
      </c>
      <c r="AC1399" t="s">
        <v>83</v>
      </c>
      <c r="AD1399" t="s">
        <v>84</v>
      </c>
      <c r="AE1399" t="s">
        <v>85</v>
      </c>
      <c r="AF1399" t="s">
        <v>86</v>
      </c>
      <c r="AG1399">
        <v>14</v>
      </c>
      <c r="AH1399">
        <v>5</v>
      </c>
      <c r="AI1399">
        <v>28</v>
      </c>
      <c r="AJ1399">
        <v>204588</v>
      </c>
      <c r="AK1399">
        <v>6732</v>
      </c>
      <c r="AL1399">
        <v>1</v>
      </c>
      <c r="AM1399">
        <v>26642</v>
      </c>
      <c r="AN1399">
        <v>2.8220000000000001</v>
      </c>
      <c r="AO1399">
        <v>2.7321</v>
      </c>
      <c r="AP1399">
        <v>8.9899999999999994E-2</v>
      </c>
      <c r="AQ1399">
        <v>2.8220000118017197</v>
      </c>
      <c r="AR1399">
        <v>2.7321000099182129</v>
      </c>
      <c r="AS1399">
        <v>8.9900001883506775E-2</v>
      </c>
      <c r="AT1399" t="s">
        <v>728</v>
      </c>
      <c r="AU1399" t="s">
        <v>161</v>
      </c>
      <c r="AW1399" t="s">
        <v>2154</v>
      </c>
      <c r="AY1399" t="s">
        <v>112</v>
      </c>
      <c r="AZ1399" t="s">
        <v>98</v>
      </c>
      <c r="BA1399" t="s">
        <v>99</v>
      </c>
      <c r="BB1399" t="s">
        <v>100</v>
      </c>
      <c r="BC1399" t="s">
        <v>373</v>
      </c>
      <c r="BD1399" t="s">
        <v>374</v>
      </c>
      <c r="BF1399" t="s">
        <v>374</v>
      </c>
      <c r="BG1399" t="s">
        <v>8252</v>
      </c>
      <c r="BH1399" s="6">
        <v>44297</v>
      </c>
      <c r="BI1399" s="6">
        <v>44298</v>
      </c>
      <c r="BJ1399" s="32">
        <f t="shared" si="64"/>
        <v>2021</v>
      </c>
      <c r="BK1399" t="s">
        <v>242</v>
      </c>
      <c r="BL1399" t="s">
        <v>214</v>
      </c>
      <c r="BM1399" t="s">
        <v>86</v>
      </c>
      <c r="BN1399" t="s">
        <v>85</v>
      </c>
      <c r="BP1399" t="str">
        <f t="shared" si="65"/>
        <v/>
      </c>
    </row>
    <row r="1400" spans="1:68" x14ac:dyDescent="0.25">
      <c r="A1400">
        <v>2023</v>
      </c>
      <c r="B1400" t="s">
        <v>8256</v>
      </c>
      <c r="C1400" t="s">
        <v>8257</v>
      </c>
      <c r="D1400" t="s">
        <v>8258</v>
      </c>
      <c r="E1400">
        <v>20210330</v>
      </c>
      <c r="F1400">
        <v>20210404</v>
      </c>
      <c r="G1400" t="str">
        <f t="shared" si="63"/>
        <v>2021</v>
      </c>
      <c r="H1400">
        <v>6</v>
      </c>
      <c r="I1400" t="s">
        <v>8259</v>
      </c>
      <c r="J1400" t="s">
        <v>8260</v>
      </c>
      <c r="K1400" t="s">
        <v>161</v>
      </c>
      <c r="L1400" t="s">
        <v>1689</v>
      </c>
      <c r="M1400" t="s">
        <v>8231</v>
      </c>
      <c r="N1400" t="s">
        <v>8232</v>
      </c>
      <c r="O1400">
        <v>111</v>
      </c>
      <c r="P1400" t="s">
        <v>118</v>
      </c>
      <c r="Q1400" t="s">
        <v>2413</v>
      </c>
      <c r="R1400" t="s">
        <v>2414</v>
      </c>
      <c r="S1400">
        <v>110993</v>
      </c>
      <c r="T1400">
        <v>2828</v>
      </c>
      <c r="U1400">
        <v>71958</v>
      </c>
      <c r="V1400">
        <v>0</v>
      </c>
      <c r="W1400">
        <v>1435.97</v>
      </c>
      <c r="X1400">
        <v>0</v>
      </c>
      <c r="Y1400">
        <v>0</v>
      </c>
      <c r="Z1400">
        <v>160</v>
      </c>
      <c r="AA1400">
        <v>300</v>
      </c>
      <c r="AB1400">
        <v>168050</v>
      </c>
      <c r="AC1400" t="s">
        <v>83</v>
      </c>
      <c r="AD1400" t="s">
        <v>84</v>
      </c>
      <c r="AE1400" t="s">
        <v>85</v>
      </c>
      <c r="AF1400" t="s">
        <v>86</v>
      </c>
      <c r="AG1400">
        <v>14</v>
      </c>
      <c r="AH1400">
        <v>5</v>
      </c>
      <c r="AI1400">
        <v>28</v>
      </c>
      <c r="AJ1400">
        <v>204588</v>
      </c>
      <c r="AK1400">
        <v>6732</v>
      </c>
      <c r="AL1400">
        <v>1</v>
      </c>
      <c r="AM1400">
        <v>26642</v>
      </c>
      <c r="AN1400">
        <v>2.8220000000000001</v>
      </c>
      <c r="AO1400">
        <v>2.7321</v>
      </c>
      <c r="AP1400">
        <v>8.9899999999999994E-2</v>
      </c>
      <c r="AQ1400">
        <v>2.8220000118017197</v>
      </c>
      <c r="AR1400">
        <v>2.7321000099182129</v>
      </c>
      <c r="AS1400">
        <v>8.9900001883506775E-2</v>
      </c>
      <c r="AT1400" t="s">
        <v>728</v>
      </c>
      <c r="AU1400" t="s">
        <v>161</v>
      </c>
      <c r="AW1400" t="s">
        <v>125</v>
      </c>
      <c r="AY1400" t="s">
        <v>112</v>
      </c>
      <c r="AZ1400" t="s">
        <v>98</v>
      </c>
      <c r="BA1400" t="s">
        <v>99</v>
      </c>
      <c r="BB1400" t="s">
        <v>100</v>
      </c>
      <c r="BC1400" t="s">
        <v>373</v>
      </c>
      <c r="BD1400" t="s">
        <v>374</v>
      </c>
      <c r="BF1400" t="s">
        <v>374</v>
      </c>
      <c r="BG1400" t="s">
        <v>8257</v>
      </c>
      <c r="BH1400" s="6">
        <v>44285</v>
      </c>
      <c r="BI1400" s="6">
        <v>44287</v>
      </c>
      <c r="BJ1400" s="32">
        <f t="shared" si="64"/>
        <v>2021</v>
      </c>
      <c r="BK1400" t="s">
        <v>242</v>
      </c>
      <c r="BL1400" t="s">
        <v>214</v>
      </c>
      <c r="BM1400" t="s">
        <v>86</v>
      </c>
      <c r="BN1400" t="s">
        <v>85</v>
      </c>
      <c r="BP1400" t="str">
        <f t="shared" si="65"/>
        <v/>
      </c>
    </row>
    <row r="1401" spans="1:68" x14ac:dyDescent="0.25">
      <c r="A1401">
        <v>2023</v>
      </c>
      <c r="B1401" t="s">
        <v>8261</v>
      </c>
      <c r="C1401" t="s">
        <v>8262</v>
      </c>
      <c r="D1401" t="s">
        <v>8263</v>
      </c>
      <c r="E1401">
        <v>20210312</v>
      </c>
      <c r="F1401">
        <v>20210401</v>
      </c>
      <c r="G1401" t="str">
        <f t="shared" si="63"/>
        <v>2021</v>
      </c>
      <c r="H1401">
        <v>21</v>
      </c>
      <c r="I1401" t="s">
        <v>8264</v>
      </c>
      <c r="J1401" t="s">
        <v>8265</v>
      </c>
      <c r="K1401" t="s">
        <v>83</v>
      </c>
      <c r="L1401" t="s">
        <v>84</v>
      </c>
      <c r="M1401" t="s">
        <v>85</v>
      </c>
      <c r="N1401" t="s">
        <v>86</v>
      </c>
      <c r="O1401">
        <v>111</v>
      </c>
      <c r="P1401" t="s">
        <v>118</v>
      </c>
      <c r="Q1401" t="s">
        <v>570</v>
      </c>
      <c r="R1401" t="s">
        <v>571</v>
      </c>
      <c r="S1401">
        <v>123516</v>
      </c>
      <c r="T1401">
        <v>21355</v>
      </c>
      <c r="U1401">
        <v>35751</v>
      </c>
      <c r="V1401">
        <v>0</v>
      </c>
      <c r="W1401">
        <v>1994.46</v>
      </c>
      <c r="X1401">
        <v>0</v>
      </c>
      <c r="Y1401">
        <v>0</v>
      </c>
      <c r="Z1401">
        <v>1220</v>
      </c>
      <c r="AA1401">
        <v>2775</v>
      </c>
      <c r="AB1401">
        <v>63611</v>
      </c>
      <c r="AC1401" t="s">
        <v>293</v>
      </c>
      <c r="AD1401" t="s">
        <v>294</v>
      </c>
      <c r="AE1401" t="s">
        <v>359</v>
      </c>
      <c r="AF1401" t="s">
        <v>300</v>
      </c>
      <c r="AG1401">
        <v>6</v>
      </c>
      <c r="AH1401">
        <v>2</v>
      </c>
      <c r="AI1401">
        <v>12</v>
      </c>
      <c r="AJ1401">
        <v>39481</v>
      </c>
      <c r="AK1401">
        <v>169</v>
      </c>
      <c r="AL1401">
        <v>1</v>
      </c>
      <c r="AM1401">
        <v>1586</v>
      </c>
      <c r="AN1401">
        <v>0.52949999999999997</v>
      </c>
      <c r="AO1401">
        <v>0.5272</v>
      </c>
      <c r="AP1401">
        <v>2.3E-3</v>
      </c>
      <c r="AQ1401">
        <v>1.0141600165516138</v>
      </c>
      <c r="AR1401">
        <v>1.0016800165176392</v>
      </c>
      <c r="AS1401">
        <v>1.2480000033974648E-2</v>
      </c>
      <c r="AT1401" t="s">
        <v>94</v>
      </c>
      <c r="AU1401" t="s">
        <v>293</v>
      </c>
      <c r="AW1401" t="s">
        <v>1924</v>
      </c>
      <c r="AY1401" t="s">
        <v>529</v>
      </c>
      <c r="AZ1401" t="s">
        <v>98</v>
      </c>
      <c r="BA1401" t="s">
        <v>99</v>
      </c>
      <c r="BB1401" t="s">
        <v>240</v>
      </c>
      <c r="BC1401" t="s">
        <v>660</v>
      </c>
      <c r="BD1401" t="s">
        <v>1076</v>
      </c>
      <c r="BE1401" t="s">
        <v>1077</v>
      </c>
      <c r="BF1401" t="s">
        <v>1077</v>
      </c>
      <c r="BG1401" t="s">
        <v>8262</v>
      </c>
      <c r="BH1401" s="6">
        <v>44286</v>
      </c>
      <c r="BI1401" s="6">
        <v>44287</v>
      </c>
      <c r="BJ1401" s="32">
        <f t="shared" si="64"/>
        <v>2021</v>
      </c>
      <c r="BK1401" t="s">
        <v>104</v>
      </c>
      <c r="BL1401" t="s">
        <v>94</v>
      </c>
      <c r="BM1401" t="s">
        <v>86</v>
      </c>
      <c r="BN1401" t="s">
        <v>85</v>
      </c>
      <c r="BO1401" t="s">
        <v>8232</v>
      </c>
      <c r="BP1401" t="str">
        <f t="shared" si="65"/>
        <v>05</v>
      </c>
    </row>
    <row r="1402" spans="1:68" x14ac:dyDescent="0.25">
      <c r="A1402">
        <v>2023</v>
      </c>
      <c r="B1402" t="s">
        <v>8266</v>
      </c>
      <c r="C1402" t="s">
        <v>8267</v>
      </c>
      <c r="D1402" t="s">
        <v>8268</v>
      </c>
      <c r="E1402">
        <v>20210320</v>
      </c>
      <c r="F1402">
        <v>20210415</v>
      </c>
      <c r="G1402" t="str">
        <f t="shared" si="63"/>
        <v>2021</v>
      </c>
      <c r="H1402">
        <v>27</v>
      </c>
      <c r="I1402" t="s">
        <v>8269</v>
      </c>
      <c r="J1402" t="s">
        <v>2894</v>
      </c>
      <c r="K1402" t="s">
        <v>135</v>
      </c>
      <c r="L1402" t="s">
        <v>136</v>
      </c>
      <c r="M1402" t="s">
        <v>137</v>
      </c>
      <c r="N1402" t="s">
        <v>138</v>
      </c>
      <c r="O1402">
        <v>111</v>
      </c>
      <c r="P1402" t="s">
        <v>118</v>
      </c>
      <c r="Q1402" t="s">
        <v>3777</v>
      </c>
      <c r="R1402" t="s">
        <v>3778</v>
      </c>
      <c r="S1402">
        <v>90904</v>
      </c>
      <c r="T1402">
        <v>36184</v>
      </c>
      <c r="U1402">
        <v>0</v>
      </c>
      <c r="V1402">
        <v>0</v>
      </c>
      <c r="W1402">
        <v>10145.36</v>
      </c>
      <c r="X1402">
        <v>10341.219999999999</v>
      </c>
      <c r="Y1402">
        <v>2545.84</v>
      </c>
      <c r="Z1402">
        <v>2080</v>
      </c>
      <c r="AA1402">
        <v>5850</v>
      </c>
      <c r="AB1402">
        <v>106140</v>
      </c>
      <c r="AC1402" t="s">
        <v>135</v>
      </c>
      <c r="AD1402" t="s">
        <v>136</v>
      </c>
      <c r="AE1402" t="s">
        <v>137</v>
      </c>
      <c r="AF1402" t="s">
        <v>138</v>
      </c>
      <c r="AG1402">
        <v>10</v>
      </c>
      <c r="AH1402">
        <v>3</v>
      </c>
      <c r="AI1402">
        <v>21</v>
      </c>
      <c r="AJ1402">
        <v>88843</v>
      </c>
      <c r="AK1402">
        <v>15414</v>
      </c>
      <c r="AL1402">
        <v>1</v>
      </c>
      <c r="AM1402">
        <v>40186</v>
      </c>
      <c r="AN1402">
        <v>1.3922000000000001</v>
      </c>
      <c r="AO1402">
        <v>1.1863999999999999</v>
      </c>
      <c r="AP1402">
        <v>0.20580000000000001</v>
      </c>
      <c r="AQ1402">
        <v>1.8192999958992004</v>
      </c>
      <c r="AR1402">
        <v>1.6134999990463257</v>
      </c>
      <c r="AS1402">
        <v>0.20579999685287476</v>
      </c>
      <c r="AT1402" t="s">
        <v>242</v>
      </c>
      <c r="AU1402" t="s">
        <v>135</v>
      </c>
      <c r="AW1402" t="s">
        <v>125</v>
      </c>
      <c r="AY1402" t="s">
        <v>260</v>
      </c>
      <c r="AZ1402" t="s">
        <v>98</v>
      </c>
      <c r="BA1402" t="s">
        <v>99</v>
      </c>
      <c r="BB1402" t="s">
        <v>261</v>
      </c>
      <c r="BC1402" t="s">
        <v>2187</v>
      </c>
      <c r="BD1402" t="s">
        <v>2188</v>
      </c>
      <c r="BF1402" t="s">
        <v>2188</v>
      </c>
      <c r="BG1402" t="s">
        <v>8267</v>
      </c>
      <c r="BH1402" s="6">
        <v>44276</v>
      </c>
      <c r="BI1402" s="6">
        <v>44288</v>
      </c>
      <c r="BJ1402" s="32">
        <f t="shared" si="64"/>
        <v>2021</v>
      </c>
      <c r="BK1402" t="s">
        <v>242</v>
      </c>
      <c r="BL1402" t="s">
        <v>214</v>
      </c>
      <c r="BM1402" t="s">
        <v>86</v>
      </c>
      <c r="BN1402" t="s">
        <v>85</v>
      </c>
      <c r="BO1402" t="s">
        <v>138</v>
      </c>
      <c r="BP1402" t="str">
        <f t="shared" si="65"/>
        <v>02</v>
      </c>
    </row>
    <row r="1403" spans="1:68" x14ac:dyDescent="0.25">
      <c r="A1403">
        <v>2023</v>
      </c>
      <c r="B1403" t="s">
        <v>8270</v>
      </c>
      <c r="C1403" t="s">
        <v>8271</v>
      </c>
      <c r="D1403" t="s">
        <v>8272</v>
      </c>
      <c r="E1403">
        <v>20210411</v>
      </c>
      <c r="F1403">
        <v>20210419</v>
      </c>
      <c r="G1403" t="str">
        <f t="shared" si="63"/>
        <v>2021</v>
      </c>
      <c r="H1403">
        <v>9</v>
      </c>
      <c r="I1403" t="s">
        <v>8273</v>
      </c>
      <c r="J1403" t="s">
        <v>4274</v>
      </c>
      <c r="K1403" t="s">
        <v>83</v>
      </c>
      <c r="L1403" t="s">
        <v>84</v>
      </c>
      <c r="M1403" t="s">
        <v>85</v>
      </c>
      <c r="N1403" t="s">
        <v>86</v>
      </c>
      <c r="O1403">
        <v>111</v>
      </c>
      <c r="P1403" t="s">
        <v>118</v>
      </c>
      <c r="Q1403" t="s">
        <v>278</v>
      </c>
      <c r="R1403" t="s">
        <v>279</v>
      </c>
      <c r="S1403">
        <v>42007</v>
      </c>
      <c r="T1403">
        <v>11312</v>
      </c>
      <c r="U1403">
        <v>0</v>
      </c>
      <c r="V1403">
        <v>0</v>
      </c>
      <c r="W1403">
        <v>1030.05</v>
      </c>
      <c r="X1403">
        <v>0</v>
      </c>
      <c r="Y1403">
        <v>0</v>
      </c>
      <c r="Z1403">
        <v>640</v>
      </c>
      <c r="AA1403">
        <v>1200</v>
      </c>
      <c r="AB1403">
        <v>82763</v>
      </c>
      <c r="AC1403" t="s">
        <v>83</v>
      </c>
      <c r="AD1403" t="s">
        <v>84</v>
      </c>
      <c r="AE1403" t="s">
        <v>85</v>
      </c>
      <c r="AF1403" t="s">
        <v>86</v>
      </c>
      <c r="AG1403">
        <v>12</v>
      </c>
      <c r="AH1403">
        <v>4</v>
      </c>
      <c r="AI1403">
        <v>22</v>
      </c>
      <c r="AJ1403">
        <v>93345</v>
      </c>
      <c r="AK1403">
        <v>3856</v>
      </c>
      <c r="AL1403">
        <v>1</v>
      </c>
      <c r="AM1403">
        <v>15184</v>
      </c>
      <c r="AN1403">
        <v>1.298</v>
      </c>
      <c r="AO1403">
        <v>1.2464999999999999</v>
      </c>
      <c r="AP1403">
        <v>5.1499999999999997E-2</v>
      </c>
      <c r="AQ1403">
        <v>1.2980000153183937</v>
      </c>
      <c r="AR1403">
        <v>1.2465000152587891</v>
      </c>
      <c r="AS1403">
        <v>5.1500000059604645E-2</v>
      </c>
      <c r="AT1403" t="s">
        <v>94</v>
      </c>
      <c r="AU1403" t="s">
        <v>83</v>
      </c>
      <c r="AW1403" t="s">
        <v>125</v>
      </c>
      <c r="AY1403" t="s">
        <v>1544</v>
      </c>
      <c r="BB1403" t="s">
        <v>99</v>
      </c>
      <c r="BC1403" t="s">
        <v>373</v>
      </c>
      <c r="BD1403" t="s">
        <v>374</v>
      </c>
      <c r="BF1403" t="s">
        <v>374</v>
      </c>
      <c r="BG1403" t="s">
        <v>8271</v>
      </c>
      <c r="BH1403" s="6">
        <v>44297</v>
      </c>
      <c r="BI1403" s="6">
        <v>44305</v>
      </c>
      <c r="BJ1403" s="32">
        <f t="shared" si="64"/>
        <v>2021</v>
      </c>
      <c r="BK1403" t="s">
        <v>214</v>
      </c>
      <c r="BL1403" t="s">
        <v>94</v>
      </c>
      <c r="BM1403" t="s">
        <v>86</v>
      </c>
      <c r="BN1403" t="s">
        <v>85</v>
      </c>
      <c r="BP1403" t="str">
        <f t="shared" si="65"/>
        <v/>
      </c>
    </row>
    <row r="1404" spans="1:68" x14ac:dyDescent="0.25">
      <c r="A1404">
        <v>2023</v>
      </c>
      <c r="B1404" t="s">
        <v>8274</v>
      </c>
      <c r="C1404" t="s">
        <v>8275</v>
      </c>
      <c r="D1404" t="s">
        <v>8276</v>
      </c>
      <c r="E1404">
        <v>20210411</v>
      </c>
      <c r="F1404">
        <v>20210420</v>
      </c>
      <c r="G1404" t="str">
        <f t="shared" si="63"/>
        <v>2021</v>
      </c>
      <c r="H1404">
        <v>10</v>
      </c>
      <c r="I1404" t="s">
        <v>8277</v>
      </c>
      <c r="J1404" t="s">
        <v>883</v>
      </c>
      <c r="K1404" t="s">
        <v>83</v>
      </c>
      <c r="L1404" t="s">
        <v>84</v>
      </c>
      <c r="M1404" t="s">
        <v>85</v>
      </c>
      <c r="N1404" t="s">
        <v>86</v>
      </c>
      <c r="O1404">
        <v>111</v>
      </c>
      <c r="P1404" t="s">
        <v>118</v>
      </c>
      <c r="Q1404" t="s">
        <v>4304</v>
      </c>
      <c r="R1404" t="s">
        <v>4305</v>
      </c>
      <c r="S1404">
        <v>33178</v>
      </c>
      <c r="T1404">
        <v>12241</v>
      </c>
      <c r="U1404">
        <v>0</v>
      </c>
      <c r="V1404">
        <v>0</v>
      </c>
      <c r="W1404">
        <v>1230.03</v>
      </c>
      <c r="X1404">
        <v>1116.9000000000001</v>
      </c>
      <c r="Y1404">
        <v>0</v>
      </c>
      <c r="Z1404">
        <v>720</v>
      </c>
      <c r="AA1404">
        <v>750</v>
      </c>
      <c r="AB1404">
        <v>90892</v>
      </c>
      <c r="AC1404" t="s">
        <v>135</v>
      </c>
      <c r="AD1404" t="s">
        <v>136</v>
      </c>
      <c r="AE1404" t="s">
        <v>137</v>
      </c>
      <c r="AF1404" t="s">
        <v>138</v>
      </c>
      <c r="AG1404">
        <v>12</v>
      </c>
      <c r="AH1404">
        <v>4</v>
      </c>
      <c r="AI1404">
        <v>24</v>
      </c>
      <c r="AJ1404">
        <v>102851</v>
      </c>
      <c r="AK1404">
        <v>7498</v>
      </c>
      <c r="AL1404">
        <v>1</v>
      </c>
      <c r="AM1404">
        <v>28528</v>
      </c>
      <c r="AN1404">
        <v>1.4736</v>
      </c>
      <c r="AO1404">
        <v>1.3734999999999999</v>
      </c>
      <c r="AP1404">
        <v>0.10009999999999999</v>
      </c>
      <c r="AQ1404">
        <v>1.4735999926924706</v>
      </c>
      <c r="AR1404">
        <v>1.3734999895095825</v>
      </c>
      <c r="AS1404">
        <v>0.10010000318288803</v>
      </c>
      <c r="AT1404" t="s">
        <v>139</v>
      </c>
      <c r="AU1404" t="s">
        <v>135</v>
      </c>
      <c r="AW1404" t="s">
        <v>125</v>
      </c>
      <c r="AY1404" t="s">
        <v>112</v>
      </c>
      <c r="AZ1404" t="s">
        <v>98</v>
      </c>
      <c r="BA1404" t="s">
        <v>99</v>
      </c>
      <c r="BB1404" t="s">
        <v>100</v>
      </c>
      <c r="BC1404" t="s">
        <v>4306</v>
      </c>
      <c r="BD1404" t="s">
        <v>4307</v>
      </c>
      <c r="BF1404" t="s">
        <v>4307</v>
      </c>
      <c r="BG1404" t="s">
        <v>8275</v>
      </c>
      <c r="BH1404" s="6">
        <v>44298</v>
      </c>
      <c r="BI1404" s="6">
        <v>44306</v>
      </c>
      <c r="BJ1404" s="32">
        <f t="shared" si="64"/>
        <v>2021</v>
      </c>
      <c r="BK1404" t="s">
        <v>104</v>
      </c>
      <c r="BL1404" t="s">
        <v>139</v>
      </c>
      <c r="BM1404" t="s">
        <v>86</v>
      </c>
      <c r="BN1404" t="s">
        <v>85</v>
      </c>
      <c r="BO1404" t="s">
        <v>138</v>
      </c>
      <c r="BP1404" t="str">
        <f t="shared" si="65"/>
        <v>02</v>
      </c>
    </row>
    <row r="1405" spans="1:68" x14ac:dyDescent="0.25">
      <c r="A1405">
        <v>2023</v>
      </c>
      <c r="B1405" t="s">
        <v>8278</v>
      </c>
      <c r="C1405" t="s">
        <v>8279</v>
      </c>
      <c r="D1405" t="s">
        <v>8280</v>
      </c>
      <c r="E1405">
        <v>20210409</v>
      </c>
      <c r="F1405">
        <v>20210413</v>
      </c>
      <c r="G1405" t="str">
        <f t="shared" si="63"/>
        <v>2021</v>
      </c>
      <c r="H1405">
        <v>5</v>
      </c>
      <c r="I1405" t="s">
        <v>8281</v>
      </c>
      <c r="K1405" t="s">
        <v>83</v>
      </c>
      <c r="L1405" t="s">
        <v>84</v>
      </c>
      <c r="M1405" t="s">
        <v>85</v>
      </c>
      <c r="N1405" t="s">
        <v>86</v>
      </c>
      <c r="O1405">
        <v>111</v>
      </c>
      <c r="P1405" t="s">
        <v>118</v>
      </c>
      <c r="Q1405" t="s">
        <v>1024</v>
      </c>
      <c r="R1405" t="s">
        <v>1025</v>
      </c>
      <c r="S1405">
        <v>21980</v>
      </c>
      <c r="T1405">
        <v>5956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320</v>
      </c>
      <c r="AA1405">
        <v>900</v>
      </c>
      <c r="AB1405">
        <v>32464</v>
      </c>
      <c r="AC1405" t="s">
        <v>83</v>
      </c>
      <c r="AD1405" t="s">
        <v>84</v>
      </c>
      <c r="AE1405" t="s">
        <v>85</v>
      </c>
      <c r="AF1405" t="s">
        <v>86</v>
      </c>
      <c r="AG1405">
        <v>6</v>
      </c>
      <c r="AH1405">
        <v>2</v>
      </c>
      <c r="AI1405">
        <v>12</v>
      </c>
      <c r="AJ1405">
        <v>36566</v>
      </c>
      <c r="AK1405">
        <v>228</v>
      </c>
      <c r="AL1405">
        <v>1</v>
      </c>
      <c r="AM1405">
        <v>1585</v>
      </c>
      <c r="AN1405">
        <v>0.49130000000000001</v>
      </c>
      <c r="AO1405">
        <v>0.48830000000000001</v>
      </c>
      <c r="AP1405">
        <v>3.0000000000000001E-3</v>
      </c>
      <c r="AQ1405">
        <v>0.48829999566078186</v>
      </c>
      <c r="AR1405">
        <v>0.48829999566078186</v>
      </c>
      <c r="AS1405">
        <v>0</v>
      </c>
      <c r="AT1405" t="s">
        <v>94</v>
      </c>
      <c r="AU1405" t="s">
        <v>83</v>
      </c>
      <c r="AY1405" t="s">
        <v>112</v>
      </c>
      <c r="AZ1405" t="s">
        <v>98</v>
      </c>
      <c r="BA1405" t="s">
        <v>99</v>
      </c>
      <c r="BB1405" t="s">
        <v>100</v>
      </c>
      <c r="BC1405" t="s">
        <v>1026</v>
      </c>
      <c r="BF1405" t="s">
        <v>1026</v>
      </c>
      <c r="BG1405" t="s">
        <v>8279</v>
      </c>
      <c r="BH1405" s="6">
        <v>44295</v>
      </c>
      <c r="BI1405" s="6">
        <v>44299</v>
      </c>
      <c r="BJ1405" s="32">
        <f t="shared" si="64"/>
        <v>2021</v>
      </c>
      <c r="BK1405" t="s">
        <v>242</v>
      </c>
      <c r="BL1405" t="s">
        <v>94</v>
      </c>
      <c r="BM1405" t="s">
        <v>86</v>
      </c>
      <c r="BN1405" t="s">
        <v>85</v>
      </c>
      <c r="BP1405" t="str">
        <f t="shared" si="65"/>
        <v/>
      </c>
    </row>
    <row r="1406" spans="1:68" x14ac:dyDescent="0.25">
      <c r="A1406">
        <v>2023</v>
      </c>
      <c r="B1406" t="s">
        <v>8282</v>
      </c>
      <c r="C1406" t="s">
        <v>8283</v>
      </c>
      <c r="D1406" t="s">
        <v>8284</v>
      </c>
      <c r="E1406">
        <v>20210406</v>
      </c>
      <c r="F1406">
        <v>20210413</v>
      </c>
      <c r="G1406" t="str">
        <f t="shared" si="63"/>
        <v>2021</v>
      </c>
      <c r="H1406">
        <v>8</v>
      </c>
      <c r="I1406" t="s">
        <v>8285</v>
      </c>
      <c r="J1406" t="s">
        <v>8286</v>
      </c>
      <c r="K1406" t="s">
        <v>83</v>
      </c>
      <c r="L1406" t="s">
        <v>84</v>
      </c>
      <c r="M1406" t="s">
        <v>85</v>
      </c>
      <c r="N1406" t="s">
        <v>86</v>
      </c>
      <c r="O1406">
        <v>111</v>
      </c>
      <c r="P1406" t="s">
        <v>118</v>
      </c>
      <c r="Q1406" t="s">
        <v>278</v>
      </c>
      <c r="R1406" t="s">
        <v>279</v>
      </c>
      <c r="S1406">
        <v>21690</v>
      </c>
      <c r="T1406">
        <v>9068</v>
      </c>
      <c r="U1406">
        <v>0</v>
      </c>
      <c r="V1406">
        <v>0</v>
      </c>
      <c r="W1406">
        <v>701.23</v>
      </c>
      <c r="X1406">
        <v>0</v>
      </c>
      <c r="Y1406">
        <v>0</v>
      </c>
      <c r="Z1406">
        <v>760</v>
      </c>
      <c r="AA1406">
        <v>525</v>
      </c>
      <c r="AB1406">
        <v>82763</v>
      </c>
      <c r="AC1406" t="s">
        <v>317</v>
      </c>
      <c r="AD1406" t="s">
        <v>318</v>
      </c>
      <c r="AE1406" t="s">
        <v>319</v>
      </c>
      <c r="AF1406" t="s">
        <v>320</v>
      </c>
      <c r="AG1406">
        <v>12</v>
      </c>
      <c r="AH1406">
        <v>4</v>
      </c>
      <c r="AI1406">
        <v>22</v>
      </c>
      <c r="AJ1406">
        <v>93345</v>
      </c>
      <c r="AK1406">
        <v>3856</v>
      </c>
      <c r="AL1406">
        <v>1</v>
      </c>
      <c r="AM1406">
        <v>15184</v>
      </c>
      <c r="AN1406">
        <v>1.298</v>
      </c>
      <c r="AO1406">
        <v>1.2464999999999999</v>
      </c>
      <c r="AP1406">
        <v>5.1499999999999997E-2</v>
      </c>
      <c r="AQ1406">
        <v>1.2980000153183937</v>
      </c>
      <c r="AR1406">
        <v>1.2465000152587891</v>
      </c>
      <c r="AS1406">
        <v>5.1500000059604645E-2</v>
      </c>
      <c r="AT1406" t="s">
        <v>94</v>
      </c>
      <c r="AU1406" t="s">
        <v>317</v>
      </c>
      <c r="AW1406" t="s">
        <v>125</v>
      </c>
      <c r="AY1406" t="s">
        <v>987</v>
      </c>
      <c r="AZ1406" t="s">
        <v>98</v>
      </c>
      <c r="BA1406" t="s">
        <v>99</v>
      </c>
      <c r="BB1406" t="s">
        <v>438</v>
      </c>
      <c r="BC1406" t="s">
        <v>373</v>
      </c>
      <c r="BD1406" t="s">
        <v>374</v>
      </c>
      <c r="BF1406" t="s">
        <v>374</v>
      </c>
      <c r="BG1406" t="s">
        <v>8283</v>
      </c>
      <c r="BH1406" s="6">
        <v>44297</v>
      </c>
      <c r="BI1406" s="6">
        <v>44299</v>
      </c>
      <c r="BJ1406" s="32">
        <f t="shared" si="64"/>
        <v>2021</v>
      </c>
      <c r="BK1406" t="s">
        <v>104</v>
      </c>
      <c r="BL1406" t="s">
        <v>94</v>
      </c>
      <c r="BM1406" t="s">
        <v>86</v>
      </c>
      <c r="BN1406" t="s">
        <v>85</v>
      </c>
      <c r="BO1406" t="s">
        <v>320</v>
      </c>
      <c r="BP1406" t="str">
        <f t="shared" si="65"/>
        <v>04</v>
      </c>
    </row>
    <row r="1407" spans="1:68" x14ac:dyDescent="0.25">
      <c r="A1407">
        <v>2023</v>
      </c>
      <c r="B1407" t="s">
        <v>8287</v>
      </c>
      <c r="C1407" t="s">
        <v>8288</v>
      </c>
      <c r="D1407" t="s">
        <v>8289</v>
      </c>
      <c r="E1407">
        <v>20210406</v>
      </c>
      <c r="F1407">
        <v>20210415</v>
      </c>
      <c r="G1407" t="str">
        <f t="shared" si="63"/>
        <v>2021</v>
      </c>
      <c r="H1407">
        <v>10</v>
      </c>
      <c r="I1407" t="s">
        <v>8290</v>
      </c>
      <c r="J1407" t="s">
        <v>3825</v>
      </c>
      <c r="K1407" t="s">
        <v>83</v>
      </c>
      <c r="L1407" t="s">
        <v>84</v>
      </c>
      <c r="M1407" t="s">
        <v>85</v>
      </c>
      <c r="N1407" t="s">
        <v>86</v>
      </c>
      <c r="O1407">
        <v>111</v>
      </c>
      <c r="P1407" t="s">
        <v>118</v>
      </c>
      <c r="Q1407" t="s">
        <v>403</v>
      </c>
      <c r="R1407" t="s">
        <v>404</v>
      </c>
      <c r="S1407">
        <v>38450</v>
      </c>
      <c r="T1407">
        <v>11860</v>
      </c>
      <c r="U1407">
        <v>0</v>
      </c>
      <c r="V1407">
        <v>0</v>
      </c>
      <c r="W1407">
        <v>573.21</v>
      </c>
      <c r="X1407">
        <v>0</v>
      </c>
      <c r="Y1407">
        <v>0</v>
      </c>
      <c r="Z1407">
        <v>720</v>
      </c>
      <c r="AA1407">
        <v>675</v>
      </c>
      <c r="AB1407">
        <v>53080</v>
      </c>
      <c r="AC1407" t="s">
        <v>83</v>
      </c>
      <c r="AD1407" t="s">
        <v>84</v>
      </c>
      <c r="AE1407" t="s">
        <v>85</v>
      </c>
      <c r="AF1407" t="s">
        <v>86</v>
      </c>
      <c r="AG1407">
        <v>8</v>
      </c>
      <c r="AH1407">
        <v>3</v>
      </c>
      <c r="AI1407">
        <v>15</v>
      </c>
      <c r="AJ1407">
        <v>59996</v>
      </c>
      <c r="AK1407">
        <v>1485</v>
      </c>
      <c r="AL1407">
        <v>1</v>
      </c>
      <c r="AM1407">
        <v>5788</v>
      </c>
      <c r="AN1407">
        <v>0.82099999999999995</v>
      </c>
      <c r="AO1407">
        <v>0.80120000000000002</v>
      </c>
      <c r="AP1407">
        <v>1.9800000000000002E-2</v>
      </c>
      <c r="AQ1407">
        <v>0.82099997252225876</v>
      </c>
      <c r="AR1407">
        <v>0.80119997262954712</v>
      </c>
      <c r="AS1407">
        <v>1.9799999892711639E-2</v>
      </c>
      <c r="AT1407" t="s">
        <v>139</v>
      </c>
      <c r="AU1407" t="s">
        <v>83</v>
      </c>
      <c r="AW1407" t="s">
        <v>125</v>
      </c>
      <c r="AY1407" t="s">
        <v>2018</v>
      </c>
      <c r="AZ1407" t="s">
        <v>98</v>
      </c>
      <c r="BA1407" t="s">
        <v>99</v>
      </c>
      <c r="BB1407" t="s">
        <v>438</v>
      </c>
      <c r="BC1407" t="s">
        <v>373</v>
      </c>
      <c r="BD1407" t="s">
        <v>374</v>
      </c>
      <c r="BF1407" t="s">
        <v>374</v>
      </c>
      <c r="BG1407" t="s">
        <v>8288</v>
      </c>
      <c r="BH1407" s="6">
        <v>44292</v>
      </c>
      <c r="BI1407" s="6">
        <v>44301</v>
      </c>
      <c r="BJ1407" s="32">
        <f t="shared" si="64"/>
        <v>2021</v>
      </c>
      <c r="BK1407" t="s">
        <v>104</v>
      </c>
      <c r="BL1407" t="s">
        <v>139</v>
      </c>
      <c r="BM1407" t="s">
        <v>86</v>
      </c>
      <c r="BN1407" t="s">
        <v>85</v>
      </c>
      <c r="BP1407" t="str">
        <f t="shared" si="65"/>
        <v/>
      </c>
    </row>
    <row r="1408" spans="1:68" x14ac:dyDescent="0.25">
      <c r="A1408">
        <v>2023</v>
      </c>
      <c r="B1408" t="s">
        <v>8291</v>
      </c>
      <c r="C1408" t="s">
        <v>8292</v>
      </c>
      <c r="D1408" t="s">
        <v>8293</v>
      </c>
      <c r="E1408">
        <v>20210410</v>
      </c>
      <c r="F1408">
        <v>20210416</v>
      </c>
      <c r="G1408" t="str">
        <f t="shared" si="63"/>
        <v>2021</v>
      </c>
      <c r="H1408">
        <v>7</v>
      </c>
      <c r="I1408" t="s">
        <v>8294</v>
      </c>
      <c r="J1408" t="s">
        <v>8295</v>
      </c>
      <c r="K1408" t="s">
        <v>83</v>
      </c>
      <c r="L1408" t="s">
        <v>84</v>
      </c>
      <c r="M1408" t="s">
        <v>85</v>
      </c>
      <c r="N1408" t="s">
        <v>86</v>
      </c>
      <c r="O1408">
        <v>111</v>
      </c>
      <c r="P1408" t="s">
        <v>118</v>
      </c>
      <c r="Q1408" t="s">
        <v>1701</v>
      </c>
      <c r="R1408" t="s">
        <v>1702</v>
      </c>
      <c r="S1408">
        <v>25057</v>
      </c>
      <c r="T1408">
        <v>8484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480</v>
      </c>
      <c r="AA1408">
        <v>900</v>
      </c>
      <c r="AB1408">
        <v>45337</v>
      </c>
      <c r="AC1408" t="s">
        <v>83</v>
      </c>
      <c r="AD1408" t="s">
        <v>84</v>
      </c>
      <c r="AE1408" t="s">
        <v>85</v>
      </c>
      <c r="AF1408" t="s">
        <v>86</v>
      </c>
      <c r="AG1408">
        <v>8</v>
      </c>
      <c r="AH1408">
        <v>3</v>
      </c>
      <c r="AI1408">
        <v>18</v>
      </c>
      <c r="AJ1408">
        <v>54959</v>
      </c>
      <c r="AK1408">
        <v>1125</v>
      </c>
      <c r="AL1408">
        <v>1</v>
      </c>
      <c r="AM1408">
        <v>5861</v>
      </c>
      <c r="AN1408">
        <v>0.74890000000000001</v>
      </c>
      <c r="AO1408">
        <v>0.7339</v>
      </c>
      <c r="AP1408">
        <v>1.4999999999999999E-2</v>
      </c>
      <c r="AQ1408">
        <v>0.73390001058578491</v>
      </c>
      <c r="AR1408">
        <v>0.73390001058578491</v>
      </c>
      <c r="AS1408">
        <v>0</v>
      </c>
      <c r="AT1408" t="s">
        <v>111</v>
      </c>
      <c r="AU1408" t="s">
        <v>83</v>
      </c>
      <c r="AW1408" t="s">
        <v>125</v>
      </c>
      <c r="AY1408" t="s">
        <v>397</v>
      </c>
      <c r="AZ1408" t="s">
        <v>98</v>
      </c>
      <c r="BA1408" t="s">
        <v>99</v>
      </c>
      <c r="BB1408" t="s">
        <v>398</v>
      </c>
      <c r="BC1408" t="s">
        <v>1026</v>
      </c>
      <c r="BF1408" t="s">
        <v>1026</v>
      </c>
      <c r="BG1408" t="s">
        <v>8292</v>
      </c>
      <c r="BH1408" s="6">
        <v>44296</v>
      </c>
      <c r="BI1408" s="6">
        <v>44302</v>
      </c>
      <c r="BJ1408" s="32">
        <f t="shared" si="64"/>
        <v>2021</v>
      </c>
      <c r="BK1408" t="s">
        <v>242</v>
      </c>
      <c r="BL1408" t="s">
        <v>111</v>
      </c>
      <c r="BM1408" t="s">
        <v>86</v>
      </c>
      <c r="BN1408" t="s">
        <v>85</v>
      </c>
      <c r="BP1408" t="str">
        <f t="shared" si="65"/>
        <v/>
      </c>
    </row>
    <row r="1409" spans="1:68" x14ac:dyDescent="0.25">
      <c r="A1409">
        <v>2023</v>
      </c>
      <c r="B1409" t="s">
        <v>8296</v>
      </c>
      <c r="C1409" t="s">
        <v>8297</v>
      </c>
      <c r="D1409" t="s">
        <v>8298</v>
      </c>
      <c r="E1409">
        <v>20210330</v>
      </c>
      <c r="F1409">
        <v>20210420</v>
      </c>
      <c r="G1409" t="str">
        <f t="shared" si="63"/>
        <v>2021</v>
      </c>
      <c r="H1409">
        <v>22</v>
      </c>
      <c r="I1409" t="s">
        <v>8299</v>
      </c>
      <c r="J1409" t="s">
        <v>8300</v>
      </c>
      <c r="K1409" t="s">
        <v>368</v>
      </c>
      <c r="L1409" t="s">
        <v>369</v>
      </c>
      <c r="M1409" t="s">
        <v>370</v>
      </c>
      <c r="N1409" t="s">
        <v>371</v>
      </c>
      <c r="O1409">
        <v>111</v>
      </c>
      <c r="P1409" t="s">
        <v>118</v>
      </c>
      <c r="Q1409" t="s">
        <v>484</v>
      </c>
      <c r="R1409" t="s">
        <v>485</v>
      </c>
      <c r="S1409">
        <v>281424</v>
      </c>
      <c r="T1409">
        <v>15614</v>
      </c>
      <c r="U1409">
        <v>203805</v>
      </c>
      <c r="V1409">
        <v>0</v>
      </c>
      <c r="W1409">
        <v>5902.09</v>
      </c>
      <c r="X1409">
        <v>0</v>
      </c>
      <c r="Y1409">
        <v>0</v>
      </c>
      <c r="Z1409">
        <v>1060</v>
      </c>
      <c r="AA1409">
        <v>1350</v>
      </c>
      <c r="AB1409">
        <v>441883</v>
      </c>
      <c r="AC1409" t="s">
        <v>161</v>
      </c>
      <c r="AD1409" t="s">
        <v>1689</v>
      </c>
      <c r="AE1409" t="s">
        <v>8231</v>
      </c>
      <c r="AF1409" t="s">
        <v>8232</v>
      </c>
      <c r="AG1409">
        <v>16</v>
      </c>
      <c r="AH1409">
        <v>5</v>
      </c>
      <c r="AI1409">
        <v>30</v>
      </c>
      <c r="AJ1409">
        <v>199067</v>
      </c>
      <c r="AK1409">
        <v>15220</v>
      </c>
      <c r="AL1409">
        <v>1</v>
      </c>
      <c r="AM1409">
        <v>73654</v>
      </c>
      <c r="AN1409">
        <v>2.8616999999999999</v>
      </c>
      <c r="AO1409">
        <v>2.6583999999999999</v>
      </c>
      <c r="AP1409">
        <v>0.20330000000000001</v>
      </c>
      <c r="AQ1409">
        <v>2.8617000579833984</v>
      </c>
      <c r="AR1409">
        <v>2.6584000587463379</v>
      </c>
      <c r="AS1409">
        <v>0.20329999923706055</v>
      </c>
      <c r="AT1409" t="s">
        <v>139</v>
      </c>
      <c r="AU1409" t="s">
        <v>317</v>
      </c>
      <c r="AW1409" t="s">
        <v>1924</v>
      </c>
      <c r="AY1409" t="s">
        <v>112</v>
      </c>
      <c r="AZ1409" t="s">
        <v>98</v>
      </c>
      <c r="BA1409" t="s">
        <v>99</v>
      </c>
      <c r="BB1409" t="s">
        <v>100</v>
      </c>
      <c r="BC1409" t="s">
        <v>416</v>
      </c>
      <c r="BD1409" t="s">
        <v>417</v>
      </c>
      <c r="BE1409" t="s">
        <v>418</v>
      </c>
      <c r="BF1409" t="s">
        <v>418</v>
      </c>
      <c r="BG1409" t="s">
        <v>8297</v>
      </c>
      <c r="BH1409" s="6">
        <v>44297</v>
      </c>
      <c r="BI1409" s="6">
        <v>44302</v>
      </c>
      <c r="BJ1409" s="32">
        <f t="shared" si="64"/>
        <v>2021</v>
      </c>
      <c r="BK1409" t="s">
        <v>104</v>
      </c>
      <c r="BL1409" t="s">
        <v>214</v>
      </c>
      <c r="BM1409" t="s">
        <v>86</v>
      </c>
      <c r="BN1409" t="s">
        <v>85</v>
      </c>
      <c r="BO1409" t="s">
        <v>320</v>
      </c>
      <c r="BP1409" t="str">
        <f t="shared" si="65"/>
        <v>04</v>
      </c>
    </row>
    <row r="1410" spans="1:68" x14ac:dyDescent="0.25">
      <c r="A1410">
        <v>2023</v>
      </c>
      <c r="B1410" t="s">
        <v>8301</v>
      </c>
      <c r="C1410" t="s">
        <v>8302</v>
      </c>
      <c r="D1410" t="s">
        <v>8303</v>
      </c>
      <c r="E1410">
        <v>20210414</v>
      </c>
      <c r="F1410">
        <v>20210429</v>
      </c>
      <c r="G1410" t="str">
        <f t="shared" si="63"/>
        <v>2021</v>
      </c>
      <c r="H1410">
        <v>16</v>
      </c>
      <c r="I1410" t="s">
        <v>450</v>
      </c>
      <c r="J1410" t="s">
        <v>8304</v>
      </c>
      <c r="K1410" t="s">
        <v>368</v>
      </c>
      <c r="L1410" t="s">
        <v>369</v>
      </c>
      <c r="M1410" t="s">
        <v>370</v>
      </c>
      <c r="N1410" t="s">
        <v>371</v>
      </c>
      <c r="O1410">
        <v>111</v>
      </c>
      <c r="P1410" t="s">
        <v>118</v>
      </c>
      <c r="Q1410" t="s">
        <v>484</v>
      </c>
      <c r="R1410" t="s">
        <v>485</v>
      </c>
      <c r="S1410">
        <v>184592</v>
      </c>
      <c r="T1410">
        <v>8246</v>
      </c>
      <c r="U1410">
        <v>108880</v>
      </c>
      <c r="V1410">
        <v>0</v>
      </c>
      <c r="W1410">
        <v>1236.24</v>
      </c>
      <c r="X1410">
        <v>0</v>
      </c>
      <c r="Y1410">
        <v>0</v>
      </c>
      <c r="Z1410">
        <v>460</v>
      </c>
      <c r="AA1410">
        <v>450</v>
      </c>
      <c r="AB1410">
        <v>440882</v>
      </c>
      <c r="AC1410" t="s">
        <v>83</v>
      </c>
      <c r="AD1410" t="s">
        <v>84</v>
      </c>
      <c r="AE1410" t="s">
        <v>85</v>
      </c>
      <c r="AF1410" t="s">
        <v>86</v>
      </c>
      <c r="AG1410">
        <v>16</v>
      </c>
      <c r="AH1410">
        <v>5</v>
      </c>
      <c r="AI1410">
        <v>30</v>
      </c>
      <c r="AJ1410">
        <v>199067</v>
      </c>
      <c r="AK1410">
        <v>15220</v>
      </c>
      <c r="AL1410">
        <v>1</v>
      </c>
      <c r="AM1410">
        <v>73654</v>
      </c>
      <c r="AN1410">
        <v>2.8616999999999999</v>
      </c>
      <c r="AO1410">
        <v>2.6583999999999999</v>
      </c>
      <c r="AP1410">
        <v>0.20330000000000001</v>
      </c>
      <c r="AQ1410">
        <v>2.8617000579833984</v>
      </c>
      <c r="AR1410">
        <v>2.6584000587463379</v>
      </c>
      <c r="AS1410">
        <v>0.20329999923706055</v>
      </c>
      <c r="AT1410" t="s">
        <v>111</v>
      </c>
      <c r="AU1410" t="s">
        <v>83</v>
      </c>
      <c r="AW1410" t="s">
        <v>1924</v>
      </c>
      <c r="AY1410" t="s">
        <v>843</v>
      </c>
      <c r="AZ1410" t="s">
        <v>98</v>
      </c>
      <c r="BA1410" t="s">
        <v>99</v>
      </c>
      <c r="BB1410" t="s">
        <v>438</v>
      </c>
      <c r="BC1410" t="s">
        <v>373</v>
      </c>
      <c r="BD1410" t="s">
        <v>374</v>
      </c>
      <c r="BF1410" t="s">
        <v>374</v>
      </c>
      <c r="BG1410" t="s">
        <v>8302</v>
      </c>
      <c r="BH1410" s="6">
        <v>44300</v>
      </c>
      <c r="BI1410" s="6">
        <v>44302</v>
      </c>
      <c r="BJ1410" s="32">
        <f t="shared" si="64"/>
        <v>2021</v>
      </c>
      <c r="BK1410" t="s">
        <v>214</v>
      </c>
      <c r="BL1410" t="s">
        <v>214</v>
      </c>
      <c r="BM1410" t="s">
        <v>86</v>
      </c>
      <c r="BN1410" t="s">
        <v>85</v>
      </c>
      <c r="BP1410" t="str">
        <f t="shared" si="65"/>
        <v/>
      </c>
    </row>
    <row r="1411" spans="1:68" x14ac:dyDescent="0.25">
      <c r="A1411">
        <v>2023</v>
      </c>
      <c r="B1411" t="s">
        <v>8305</v>
      </c>
      <c r="C1411" t="s">
        <v>8306</v>
      </c>
      <c r="D1411" t="s">
        <v>8307</v>
      </c>
      <c r="E1411">
        <v>20210414</v>
      </c>
      <c r="F1411">
        <v>20210416</v>
      </c>
      <c r="G1411" t="str">
        <f t="shared" ref="G1411:G1474" si="66">LEFT(F1411,4)</f>
        <v>2021</v>
      </c>
      <c r="H1411">
        <v>3</v>
      </c>
      <c r="I1411" t="s">
        <v>8308</v>
      </c>
      <c r="K1411" t="s">
        <v>83</v>
      </c>
      <c r="L1411" t="s">
        <v>84</v>
      </c>
      <c r="M1411" t="s">
        <v>85</v>
      </c>
      <c r="N1411" t="s">
        <v>86</v>
      </c>
      <c r="O1411">
        <v>111</v>
      </c>
      <c r="P1411" t="s">
        <v>118</v>
      </c>
      <c r="Q1411" t="s">
        <v>8309</v>
      </c>
      <c r="R1411" t="s">
        <v>8310</v>
      </c>
      <c r="S1411">
        <v>13154</v>
      </c>
      <c r="T1411">
        <v>2678</v>
      </c>
      <c r="U1411">
        <v>0</v>
      </c>
      <c r="V1411">
        <v>0</v>
      </c>
      <c r="W1411">
        <v>533.58000000000004</v>
      </c>
      <c r="X1411">
        <v>0</v>
      </c>
      <c r="Y1411">
        <v>0</v>
      </c>
      <c r="Z1411">
        <v>160</v>
      </c>
      <c r="AA1411">
        <v>150</v>
      </c>
      <c r="AB1411">
        <v>39184</v>
      </c>
      <c r="AC1411" t="s">
        <v>83</v>
      </c>
      <c r="AD1411" t="s">
        <v>84</v>
      </c>
      <c r="AE1411" t="s">
        <v>85</v>
      </c>
      <c r="AF1411" t="s">
        <v>86</v>
      </c>
      <c r="AG1411">
        <v>6</v>
      </c>
      <c r="AH1411">
        <v>2</v>
      </c>
      <c r="AI1411">
        <v>15</v>
      </c>
      <c r="AJ1411">
        <v>46899</v>
      </c>
      <c r="AK1411">
        <v>3076</v>
      </c>
      <c r="AL1411">
        <v>1</v>
      </c>
      <c r="AM1411">
        <v>12985</v>
      </c>
      <c r="AN1411">
        <v>0.66739999999999999</v>
      </c>
      <c r="AO1411">
        <v>0.62629999999999997</v>
      </c>
      <c r="AP1411">
        <v>4.1099999999999998E-2</v>
      </c>
      <c r="AQ1411">
        <v>0.66739997640252113</v>
      </c>
      <c r="AR1411">
        <v>0.62629997730255127</v>
      </c>
      <c r="AS1411">
        <v>4.1099999099969864E-2</v>
      </c>
      <c r="AT1411" t="s">
        <v>139</v>
      </c>
      <c r="AU1411" t="s">
        <v>83</v>
      </c>
      <c r="AY1411" t="s">
        <v>8311</v>
      </c>
      <c r="AZ1411" t="s">
        <v>98</v>
      </c>
      <c r="BA1411" t="s">
        <v>428</v>
      </c>
      <c r="BB1411" t="s">
        <v>428</v>
      </c>
      <c r="BC1411" t="s">
        <v>7484</v>
      </c>
      <c r="BD1411" t="s">
        <v>8312</v>
      </c>
      <c r="BF1411" t="s">
        <v>8312</v>
      </c>
      <c r="BG1411" t="s">
        <v>8306</v>
      </c>
      <c r="BH1411" s="6">
        <v>44300</v>
      </c>
      <c r="BI1411" s="6">
        <v>44302</v>
      </c>
      <c r="BJ1411" s="32">
        <f t="shared" ref="BJ1411:BJ1474" si="67">YEAR(BI1411)</f>
        <v>2021</v>
      </c>
      <c r="BK1411" t="s">
        <v>242</v>
      </c>
      <c r="BL1411" t="s">
        <v>139</v>
      </c>
      <c r="BM1411" t="s">
        <v>86</v>
      </c>
      <c r="BN1411" t="s">
        <v>85</v>
      </c>
      <c r="BP1411" t="str">
        <f t="shared" ref="BP1411:BP1474" si="68">LEFT(BO1411,2)</f>
        <v/>
      </c>
    </row>
    <row r="1412" spans="1:68" x14ac:dyDescent="0.25">
      <c r="A1412">
        <v>2023</v>
      </c>
      <c r="B1412" t="s">
        <v>8313</v>
      </c>
      <c r="C1412" t="s">
        <v>8314</v>
      </c>
      <c r="D1412" t="s">
        <v>8315</v>
      </c>
      <c r="E1412">
        <v>20210331</v>
      </c>
      <c r="F1412">
        <v>20210408</v>
      </c>
      <c r="G1412" t="str">
        <f t="shared" si="66"/>
        <v>2021</v>
      </c>
      <c r="H1412">
        <v>9</v>
      </c>
      <c r="I1412" t="s">
        <v>8316</v>
      </c>
      <c r="J1412" t="s">
        <v>8317</v>
      </c>
      <c r="K1412" t="s">
        <v>135</v>
      </c>
      <c r="L1412" t="s">
        <v>136</v>
      </c>
      <c r="M1412" t="s">
        <v>175</v>
      </c>
      <c r="N1412" t="s">
        <v>176</v>
      </c>
      <c r="O1412">
        <v>201</v>
      </c>
      <c r="P1412" t="s">
        <v>118</v>
      </c>
      <c r="Q1412" t="s">
        <v>278</v>
      </c>
      <c r="R1412" t="s">
        <v>279</v>
      </c>
      <c r="S1412">
        <v>41153</v>
      </c>
      <c r="T1412">
        <v>10449</v>
      </c>
      <c r="U1412">
        <v>0</v>
      </c>
      <c r="V1412">
        <v>0</v>
      </c>
      <c r="W1412">
        <v>1228.4100000000001</v>
      </c>
      <c r="X1412">
        <v>0</v>
      </c>
      <c r="Y1412">
        <v>0</v>
      </c>
      <c r="Z1412">
        <v>640</v>
      </c>
      <c r="AA1412">
        <v>750</v>
      </c>
      <c r="AB1412">
        <v>68121</v>
      </c>
      <c r="AC1412" t="s">
        <v>135</v>
      </c>
      <c r="AD1412" t="s">
        <v>136</v>
      </c>
      <c r="AE1412" t="s">
        <v>137</v>
      </c>
      <c r="AF1412" t="s">
        <v>138</v>
      </c>
      <c r="AG1412">
        <v>12</v>
      </c>
      <c r="AH1412">
        <v>4</v>
      </c>
      <c r="AI1412">
        <v>22</v>
      </c>
      <c r="AJ1412">
        <v>93345</v>
      </c>
      <c r="AK1412">
        <v>3856</v>
      </c>
      <c r="AL1412">
        <v>1</v>
      </c>
      <c r="AM1412">
        <v>15184</v>
      </c>
      <c r="AN1412">
        <v>1.298</v>
      </c>
      <c r="AO1412">
        <v>1.2464999999999999</v>
      </c>
      <c r="AP1412">
        <v>5.1499999999999997E-2</v>
      </c>
      <c r="AQ1412">
        <v>1.2980000153183937</v>
      </c>
      <c r="AR1412">
        <v>1.2465000152587891</v>
      </c>
      <c r="AS1412">
        <v>5.1500000059604645E-2</v>
      </c>
      <c r="AT1412" t="s">
        <v>139</v>
      </c>
      <c r="AU1412" t="s">
        <v>135</v>
      </c>
      <c r="AW1412" t="s">
        <v>125</v>
      </c>
      <c r="AY1412" t="s">
        <v>112</v>
      </c>
      <c r="AZ1412" t="s">
        <v>98</v>
      </c>
      <c r="BA1412" t="s">
        <v>99</v>
      </c>
      <c r="BB1412" t="s">
        <v>100</v>
      </c>
      <c r="BC1412" t="s">
        <v>262</v>
      </c>
      <c r="BD1412" t="s">
        <v>263</v>
      </c>
      <c r="BF1412" t="s">
        <v>263</v>
      </c>
      <c r="BG1412" t="s">
        <v>8314</v>
      </c>
      <c r="BH1412" s="6">
        <v>44286</v>
      </c>
      <c r="BI1412" s="6">
        <v>44287</v>
      </c>
      <c r="BJ1412" s="32">
        <f t="shared" si="67"/>
        <v>2021</v>
      </c>
      <c r="BK1412" t="s">
        <v>104</v>
      </c>
      <c r="BL1412" t="s">
        <v>214</v>
      </c>
      <c r="BM1412" t="s">
        <v>86</v>
      </c>
      <c r="BN1412" t="s">
        <v>85</v>
      </c>
      <c r="BP1412" t="str">
        <f t="shared" si="68"/>
        <v/>
      </c>
    </row>
    <row r="1413" spans="1:68" x14ac:dyDescent="0.25">
      <c r="A1413">
        <v>2023</v>
      </c>
      <c r="B1413" t="s">
        <v>8318</v>
      </c>
      <c r="C1413" t="s">
        <v>8319</v>
      </c>
      <c r="D1413" t="s">
        <v>8320</v>
      </c>
      <c r="E1413">
        <v>20210331</v>
      </c>
      <c r="F1413">
        <v>20210407</v>
      </c>
      <c r="G1413" t="str">
        <f t="shared" si="66"/>
        <v>2021</v>
      </c>
      <c r="H1413">
        <v>8</v>
      </c>
      <c r="I1413" t="s">
        <v>8321</v>
      </c>
      <c r="K1413" t="s">
        <v>135</v>
      </c>
      <c r="L1413" t="s">
        <v>136</v>
      </c>
      <c r="M1413" t="s">
        <v>175</v>
      </c>
      <c r="N1413" t="s">
        <v>176</v>
      </c>
      <c r="O1413">
        <v>201</v>
      </c>
      <c r="P1413" t="s">
        <v>118</v>
      </c>
      <c r="Q1413" t="s">
        <v>278</v>
      </c>
      <c r="R1413" t="s">
        <v>279</v>
      </c>
      <c r="S1413">
        <v>23634</v>
      </c>
      <c r="T1413">
        <v>9827</v>
      </c>
      <c r="U1413">
        <v>0</v>
      </c>
      <c r="V1413">
        <v>0</v>
      </c>
      <c r="W1413">
        <v>206.94</v>
      </c>
      <c r="X1413">
        <v>0</v>
      </c>
      <c r="Y1413">
        <v>0</v>
      </c>
      <c r="Z1413">
        <v>560</v>
      </c>
      <c r="AA1413">
        <v>1050</v>
      </c>
      <c r="AB1413">
        <v>68121</v>
      </c>
      <c r="AC1413" t="s">
        <v>83</v>
      </c>
      <c r="AD1413" t="s">
        <v>84</v>
      </c>
      <c r="AE1413" t="s">
        <v>85</v>
      </c>
      <c r="AF1413" t="s">
        <v>86</v>
      </c>
      <c r="AG1413">
        <v>12</v>
      </c>
      <c r="AH1413">
        <v>4</v>
      </c>
      <c r="AI1413">
        <v>22</v>
      </c>
      <c r="AJ1413">
        <v>93345</v>
      </c>
      <c r="AK1413">
        <v>3856</v>
      </c>
      <c r="AL1413">
        <v>1</v>
      </c>
      <c r="AM1413">
        <v>15184</v>
      </c>
      <c r="AN1413">
        <v>1.298</v>
      </c>
      <c r="AO1413">
        <v>1.2464999999999999</v>
      </c>
      <c r="AP1413">
        <v>5.1499999999999997E-2</v>
      </c>
      <c r="AQ1413">
        <v>1.2980000153183937</v>
      </c>
      <c r="AR1413">
        <v>1.2465000152587891</v>
      </c>
      <c r="AS1413">
        <v>5.1500000059604645E-2</v>
      </c>
      <c r="AT1413" t="s">
        <v>139</v>
      </c>
      <c r="AU1413" t="s">
        <v>83</v>
      </c>
      <c r="AY1413" t="s">
        <v>998</v>
      </c>
      <c r="AZ1413" t="s">
        <v>98</v>
      </c>
      <c r="BA1413" t="s">
        <v>99</v>
      </c>
      <c r="BB1413" t="s">
        <v>554</v>
      </c>
      <c r="BC1413" t="s">
        <v>373</v>
      </c>
      <c r="BD1413" t="s">
        <v>374</v>
      </c>
      <c r="BF1413" t="s">
        <v>374</v>
      </c>
      <c r="BG1413" t="s">
        <v>8319</v>
      </c>
      <c r="BH1413" s="6">
        <v>44286</v>
      </c>
      <c r="BI1413" s="6">
        <v>44288</v>
      </c>
      <c r="BJ1413" s="32">
        <f t="shared" si="67"/>
        <v>2021</v>
      </c>
      <c r="BK1413" t="s">
        <v>242</v>
      </c>
      <c r="BL1413" t="s">
        <v>214</v>
      </c>
      <c r="BM1413" t="s">
        <v>86</v>
      </c>
      <c r="BN1413" t="s">
        <v>85</v>
      </c>
      <c r="BP1413" t="str">
        <f t="shared" si="68"/>
        <v/>
      </c>
    </row>
    <row r="1414" spans="1:68" x14ac:dyDescent="0.25">
      <c r="A1414">
        <v>2023</v>
      </c>
      <c r="B1414" t="s">
        <v>8322</v>
      </c>
      <c r="C1414" t="s">
        <v>8323</v>
      </c>
      <c r="D1414" t="s">
        <v>8324</v>
      </c>
      <c r="E1414">
        <v>20210315</v>
      </c>
      <c r="F1414">
        <v>20210403</v>
      </c>
      <c r="G1414" t="str">
        <f t="shared" si="66"/>
        <v>2021</v>
      </c>
      <c r="H1414">
        <v>20</v>
      </c>
      <c r="I1414" t="s">
        <v>8325</v>
      </c>
      <c r="J1414" t="s">
        <v>7613</v>
      </c>
      <c r="K1414" t="s">
        <v>83</v>
      </c>
      <c r="L1414" t="s">
        <v>84</v>
      </c>
      <c r="M1414" t="s">
        <v>85</v>
      </c>
      <c r="N1414" t="s">
        <v>86</v>
      </c>
      <c r="O1414">
        <v>201</v>
      </c>
      <c r="P1414" t="s">
        <v>118</v>
      </c>
      <c r="Q1414" t="s">
        <v>278</v>
      </c>
      <c r="R1414" t="s">
        <v>279</v>
      </c>
      <c r="S1414">
        <v>61076</v>
      </c>
      <c r="T1414">
        <v>25614</v>
      </c>
      <c r="U1414">
        <v>0</v>
      </c>
      <c r="V1414">
        <v>0</v>
      </c>
      <c r="W1414">
        <v>9513.92</v>
      </c>
      <c r="X1414">
        <v>5415.66</v>
      </c>
      <c r="Y1414">
        <v>2250.46</v>
      </c>
      <c r="Z1414">
        <v>1520</v>
      </c>
      <c r="AA1414">
        <v>4275</v>
      </c>
      <c r="AB1414">
        <v>70926</v>
      </c>
      <c r="AC1414" t="s">
        <v>83</v>
      </c>
      <c r="AD1414" t="s">
        <v>84</v>
      </c>
      <c r="AE1414" t="s">
        <v>85</v>
      </c>
      <c r="AF1414" t="s">
        <v>86</v>
      </c>
      <c r="AG1414">
        <v>12</v>
      </c>
      <c r="AH1414">
        <v>4</v>
      </c>
      <c r="AI1414">
        <v>22</v>
      </c>
      <c r="AJ1414">
        <v>93345</v>
      </c>
      <c r="AK1414">
        <v>3856</v>
      </c>
      <c r="AL1414">
        <v>1</v>
      </c>
      <c r="AM1414">
        <v>15184</v>
      </c>
      <c r="AN1414">
        <v>1.298</v>
      </c>
      <c r="AO1414">
        <v>1.2464999999999999</v>
      </c>
      <c r="AP1414">
        <v>5.1499999999999997E-2</v>
      </c>
      <c r="AQ1414">
        <v>1.367840014398098</v>
      </c>
      <c r="AR1414">
        <v>1.2465000152587891</v>
      </c>
      <c r="AS1414">
        <v>0.12133999913930893</v>
      </c>
      <c r="AT1414" t="s">
        <v>242</v>
      </c>
      <c r="AU1414" t="s">
        <v>83</v>
      </c>
      <c r="AW1414" t="s">
        <v>125</v>
      </c>
      <c r="AY1414" t="s">
        <v>112</v>
      </c>
      <c r="AZ1414" t="s">
        <v>98</v>
      </c>
      <c r="BA1414" t="s">
        <v>99</v>
      </c>
      <c r="BB1414" t="s">
        <v>100</v>
      </c>
      <c r="BC1414" t="s">
        <v>373</v>
      </c>
      <c r="BD1414" t="s">
        <v>374</v>
      </c>
      <c r="BF1414" t="s">
        <v>374</v>
      </c>
      <c r="BG1414" t="s">
        <v>8323</v>
      </c>
      <c r="BH1414" s="6">
        <v>44270</v>
      </c>
      <c r="BI1414" s="6">
        <v>44289</v>
      </c>
      <c r="BJ1414" s="32">
        <f t="shared" si="67"/>
        <v>2021</v>
      </c>
      <c r="BK1414" t="s">
        <v>214</v>
      </c>
      <c r="BL1414" t="s">
        <v>242</v>
      </c>
      <c r="BM1414" t="s">
        <v>86</v>
      </c>
      <c r="BN1414" t="s">
        <v>85</v>
      </c>
      <c r="BP1414" t="str">
        <f t="shared" si="68"/>
        <v/>
      </c>
    </row>
    <row r="1415" spans="1:68" x14ac:dyDescent="0.25">
      <c r="A1415">
        <v>2023</v>
      </c>
      <c r="B1415" t="s">
        <v>8326</v>
      </c>
      <c r="C1415" t="s">
        <v>8327</v>
      </c>
      <c r="D1415" t="s">
        <v>8328</v>
      </c>
      <c r="E1415">
        <v>20210404</v>
      </c>
      <c r="F1415">
        <v>20210421</v>
      </c>
      <c r="G1415" t="str">
        <f t="shared" si="66"/>
        <v>2021</v>
      </c>
      <c r="H1415">
        <v>18</v>
      </c>
      <c r="I1415" t="s">
        <v>8329</v>
      </c>
      <c r="J1415" t="s">
        <v>8330</v>
      </c>
      <c r="K1415" t="s">
        <v>83</v>
      </c>
      <c r="L1415" t="s">
        <v>84</v>
      </c>
      <c r="M1415" t="s">
        <v>85</v>
      </c>
      <c r="N1415" t="s">
        <v>86</v>
      </c>
      <c r="O1415">
        <v>201</v>
      </c>
      <c r="P1415" t="s">
        <v>118</v>
      </c>
      <c r="Q1415" t="s">
        <v>338</v>
      </c>
      <c r="R1415" t="s">
        <v>339</v>
      </c>
      <c r="S1415">
        <v>52199</v>
      </c>
      <c r="T1415">
        <v>22127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1360</v>
      </c>
      <c r="AA1415">
        <v>2550</v>
      </c>
      <c r="AB1415">
        <v>67226</v>
      </c>
      <c r="AC1415" t="s">
        <v>83</v>
      </c>
      <c r="AD1415" t="s">
        <v>84</v>
      </c>
      <c r="AE1415" t="s">
        <v>85</v>
      </c>
      <c r="AF1415" t="s">
        <v>86</v>
      </c>
      <c r="AG1415">
        <v>13</v>
      </c>
      <c r="AH1415">
        <v>4</v>
      </c>
      <c r="AI1415">
        <v>25</v>
      </c>
      <c r="AJ1415">
        <v>97756</v>
      </c>
      <c r="AK1415">
        <v>5360</v>
      </c>
      <c r="AL1415">
        <v>1</v>
      </c>
      <c r="AM1415">
        <v>19872</v>
      </c>
      <c r="AN1415">
        <v>1.377</v>
      </c>
      <c r="AO1415">
        <v>1.3053999999999999</v>
      </c>
      <c r="AP1415">
        <v>7.1599999999999997E-2</v>
      </c>
      <c r="AQ1415">
        <v>1.305400013923645</v>
      </c>
      <c r="AR1415">
        <v>1.305400013923645</v>
      </c>
      <c r="AS1415">
        <v>0</v>
      </c>
      <c r="AT1415" t="s">
        <v>94</v>
      </c>
      <c r="AU1415" t="s">
        <v>83</v>
      </c>
      <c r="AW1415" t="s">
        <v>347</v>
      </c>
      <c r="AY1415" t="s">
        <v>112</v>
      </c>
      <c r="AZ1415" t="s">
        <v>98</v>
      </c>
      <c r="BA1415" t="s">
        <v>99</v>
      </c>
      <c r="BB1415" t="s">
        <v>100</v>
      </c>
      <c r="BC1415" t="s">
        <v>140</v>
      </c>
      <c r="BD1415" t="s">
        <v>241</v>
      </c>
      <c r="BF1415" t="s">
        <v>241</v>
      </c>
      <c r="BG1415" t="s">
        <v>8327</v>
      </c>
      <c r="BH1415" s="6">
        <v>44290</v>
      </c>
      <c r="BI1415" s="6">
        <v>44307</v>
      </c>
      <c r="BJ1415" s="32">
        <f t="shared" si="67"/>
        <v>2021</v>
      </c>
      <c r="BK1415" t="s">
        <v>242</v>
      </c>
      <c r="BL1415" t="s">
        <v>94</v>
      </c>
      <c r="BM1415" t="s">
        <v>86</v>
      </c>
      <c r="BN1415" t="s">
        <v>85</v>
      </c>
      <c r="BO1415" t="s">
        <v>981</v>
      </c>
      <c r="BP1415" t="str">
        <f t="shared" si="68"/>
        <v>30</v>
      </c>
    </row>
    <row r="1416" spans="1:68" x14ac:dyDescent="0.25">
      <c r="A1416">
        <v>2023</v>
      </c>
      <c r="B1416" t="s">
        <v>8331</v>
      </c>
      <c r="C1416" t="s">
        <v>8332</v>
      </c>
      <c r="D1416" t="s">
        <v>8333</v>
      </c>
      <c r="E1416">
        <v>20210421</v>
      </c>
      <c r="F1416">
        <v>20210422</v>
      </c>
      <c r="G1416" t="str">
        <f t="shared" si="66"/>
        <v>2021</v>
      </c>
      <c r="H1416">
        <v>2</v>
      </c>
      <c r="I1416" t="s">
        <v>8334</v>
      </c>
      <c r="K1416" t="s">
        <v>83</v>
      </c>
      <c r="L1416" t="s">
        <v>84</v>
      </c>
      <c r="M1416" t="s">
        <v>85</v>
      </c>
      <c r="N1416" t="s">
        <v>86</v>
      </c>
      <c r="O1416">
        <v>201</v>
      </c>
      <c r="P1416" t="s">
        <v>118</v>
      </c>
      <c r="Q1416" t="s">
        <v>6220</v>
      </c>
      <c r="R1416" t="s">
        <v>6221</v>
      </c>
      <c r="S1416">
        <v>10562</v>
      </c>
      <c r="T1416">
        <v>1414</v>
      </c>
      <c r="U1416">
        <v>0</v>
      </c>
      <c r="V1416">
        <v>0</v>
      </c>
      <c r="W1416">
        <v>149.66</v>
      </c>
      <c r="X1416">
        <v>0</v>
      </c>
      <c r="Y1416">
        <v>0</v>
      </c>
      <c r="Z1416">
        <v>80</v>
      </c>
      <c r="AA1416">
        <v>150</v>
      </c>
      <c r="AB1416">
        <v>42333</v>
      </c>
      <c r="AC1416" t="s">
        <v>83</v>
      </c>
      <c r="AD1416" t="s">
        <v>84</v>
      </c>
      <c r="AE1416" t="s">
        <v>85</v>
      </c>
      <c r="AF1416" t="s">
        <v>86</v>
      </c>
      <c r="AG1416">
        <v>8</v>
      </c>
      <c r="AH1416">
        <v>3</v>
      </c>
      <c r="AI1416">
        <v>15</v>
      </c>
      <c r="AJ1416">
        <v>63868</v>
      </c>
      <c r="AK1416">
        <v>1023</v>
      </c>
      <c r="AL1416">
        <v>1</v>
      </c>
      <c r="AM1416">
        <v>5430</v>
      </c>
      <c r="AN1416">
        <v>0.86660000000000004</v>
      </c>
      <c r="AO1416">
        <v>0.85289999999999999</v>
      </c>
      <c r="AP1416">
        <v>1.37E-2</v>
      </c>
      <c r="AQ1416">
        <v>0.58229999896138906</v>
      </c>
      <c r="AR1416">
        <v>0.56859999895095825</v>
      </c>
      <c r="AS1416">
        <v>1.3700000010430813E-2</v>
      </c>
      <c r="AT1416" t="s">
        <v>94</v>
      </c>
      <c r="AU1416" t="s">
        <v>83</v>
      </c>
      <c r="AY1416" t="s">
        <v>1786</v>
      </c>
      <c r="AZ1416" t="s">
        <v>98</v>
      </c>
      <c r="BA1416" t="s">
        <v>99</v>
      </c>
      <c r="BB1416" t="s">
        <v>261</v>
      </c>
      <c r="BC1416" t="s">
        <v>5494</v>
      </c>
      <c r="BD1416" t="s">
        <v>7632</v>
      </c>
      <c r="BF1416" t="s">
        <v>7632</v>
      </c>
      <c r="BG1416" t="s">
        <v>8332</v>
      </c>
      <c r="BH1416" s="6">
        <v>44307</v>
      </c>
      <c r="BI1416" s="6">
        <v>44308</v>
      </c>
      <c r="BJ1416" s="32">
        <f t="shared" si="67"/>
        <v>2021</v>
      </c>
      <c r="BK1416" t="s">
        <v>214</v>
      </c>
      <c r="BL1416" t="s">
        <v>94</v>
      </c>
      <c r="BM1416" t="s">
        <v>86</v>
      </c>
      <c r="BN1416" t="s">
        <v>85</v>
      </c>
      <c r="BP1416" t="str">
        <f t="shared" si="68"/>
        <v/>
      </c>
    </row>
    <row r="1417" spans="1:68" x14ac:dyDescent="0.25">
      <c r="A1417">
        <v>2023</v>
      </c>
      <c r="B1417" t="s">
        <v>8335</v>
      </c>
      <c r="C1417" t="s">
        <v>8336</v>
      </c>
      <c r="D1417" t="s">
        <v>8337</v>
      </c>
      <c r="E1417">
        <v>20210413</v>
      </c>
      <c r="F1417">
        <v>20210429</v>
      </c>
      <c r="G1417" t="str">
        <f t="shared" si="66"/>
        <v>2021</v>
      </c>
      <c r="H1417">
        <v>17</v>
      </c>
      <c r="I1417" t="s">
        <v>5352</v>
      </c>
      <c r="J1417" t="s">
        <v>8338</v>
      </c>
      <c r="K1417" t="s">
        <v>368</v>
      </c>
      <c r="L1417" t="s">
        <v>369</v>
      </c>
      <c r="M1417" t="s">
        <v>370</v>
      </c>
      <c r="N1417" t="s">
        <v>371</v>
      </c>
      <c r="O1417">
        <v>201</v>
      </c>
      <c r="P1417" t="s">
        <v>118</v>
      </c>
      <c r="Q1417" t="s">
        <v>484</v>
      </c>
      <c r="R1417" t="s">
        <v>485</v>
      </c>
      <c r="S1417">
        <v>126383</v>
      </c>
      <c r="T1417">
        <v>13474</v>
      </c>
      <c r="U1417">
        <v>71502</v>
      </c>
      <c r="V1417">
        <v>0</v>
      </c>
      <c r="W1417">
        <v>329.38</v>
      </c>
      <c r="X1417">
        <v>0</v>
      </c>
      <c r="Y1417">
        <v>0</v>
      </c>
      <c r="Z1417">
        <v>785</v>
      </c>
      <c r="AA1417">
        <v>675</v>
      </c>
      <c r="AB1417">
        <v>362881</v>
      </c>
      <c r="AC1417" t="s">
        <v>83</v>
      </c>
      <c r="AD1417" t="s">
        <v>84</v>
      </c>
      <c r="AE1417" t="s">
        <v>85</v>
      </c>
      <c r="AF1417" t="s">
        <v>86</v>
      </c>
      <c r="AG1417">
        <v>16</v>
      </c>
      <c r="AH1417">
        <v>5</v>
      </c>
      <c r="AI1417">
        <v>30</v>
      </c>
      <c r="AJ1417">
        <v>199067</v>
      </c>
      <c r="AK1417">
        <v>15220</v>
      </c>
      <c r="AL1417">
        <v>1</v>
      </c>
      <c r="AM1417">
        <v>73654</v>
      </c>
      <c r="AN1417">
        <v>2.8616999999999999</v>
      </c>
      <c r="AO1417">
        <v>2.6583999999999999</v>
      </c>
      <c r="AP1417">
        <v>0.20330000000000001</v>
      </c>
      <c r="AQ1417">
        <v>2.8617000579833984</v>
      </c>
      <c r="AR1417">
        <v>2.6584000587463379</v>
      </c>
      <c r="AS1417">
        <v>0.20329999923706055</v>
      </c>
      <c r="AT1417" t="s">
        <v>139</v>
      </c>
      <c r="AU1417" t="s">
        <v>83</v>
      </c>
      <c r="AW1417" t="s">
        <v>1924</v>
      </c>
      <c r="AY1417" t="s">
        <v>2084</v>
      </c>
      <c r="AZ1417" t="s">
        <v>98</v>
      </c>
      <c r="BA1417" t="s">
        <v>99</v>
      </c>
      <c r="BB1417" t="s">
        <v>191</v>
      </c>
      <c r="BC1417" t="s">
        <v>373</v>
      </c>
      <c r="BD1417" t="s">
        <v>374</v>
      </c>
      <c r="BF1417" t="s">
        <v>374</v>
      </c>
      <c r="BG1417" t="s">
        <v>8336</v>
      </c>
      <c r="BH1417" s="6">
        <v>44299</v>
      </c>
      <c r="BI1417" s="6">
        <v>44301</v>
      </c>
      <c r="BJ1417" s="32">
        <f t="shared" si="67"/>
        <v>2021</v>
      </c>
      <c r="BK1417" t="s">
        <v>242</v>
      </c>
      <c r="BL1417" t="s">
        <v>214</v>
      </c>
      <c r="BM1417" t="s">
        <v>86</v>
      </c>
      <c r="BN1417" t="s">
        <v>85</v>
      </c>
      <c r="BP1417" t="str">
        <f t="shared" si="68"/>
        <v/>
      </c>
    </row>
    <row r="1418" spans="1:68" x14ac:dyDescent="0.25">
      <c r="A1418">
        <v>2023</v>
      </c>
      <c r="B1418" t="s">
        <v>8339</v>
      </c>
      <c r="C1418" t="s">
        <v>8340</v>
      </c>
      <c r="D1418" t="s">
        <v>8341</v>
      </c>
      <c r="E1418">
        <v>20210413</v>
      </c>
      <c r="F1418">
        <v>20210419</v>
      </c>
      <c r="G1418" t="str">
        <f t="shared" si="66"/>
        <v>2021</v>
      </c>
      <c r="H1418">
        <v>7</v>
      </c>
      <c r="I1418" t="s">
        <v>8342</v>
      </c>
      <c r="K1418" t="s">
        <v>83</v>
      </c>
      <c r="L1418" t="s">
        <v>84</v>
      </c>
      <c r="M1418" t="s">
        <v>85</v>
      </c>
      <c r="N1418" t="s">
        <v>86</v>
      </c>
      <c r="O1418">
        <v>201</v>
      </c>
      <c r="P1418" t="s">
        <v>118</v>
      </c>
      <c r="Q1418" t="s">
        <v>278</v>
      </c>
      <c r="R1418" t="s">
        <v>279</v>
      </c>
      <c r="S1418">
        <v>24801</v>
      </c>
      <c r="T1418">
        <v>8034</v>
      </c>
      <c r="U1418">
        <v>0</v>
      </c>
      <c r="V1418">
        <v>0</v>
      </c>
      <c r="W1418">
        <v>163.72999999999999</v>
      </c>
      <c r="X1418">
        <v>0</v>
      </c>
      <c r="Y1418">
        <v>0</v>
      </c>
      <c r="Z1418">
        <v>480</v>
      </c>
      <c r="AA1418">
        <v>450</v>
      </c>
      <c r="AB1418">
        <v>68121</v>
      </c>
      <c r="AC1418" t="s">
        <v>83</v>
      </c>
      <c r="AD1418" t="s">
        <v>84</v>
      </c>
      <c r="AE1418" t="s">
        <v>85</v>
      </c>
      <c r="AF1418" t="s">
        <v>86</v>
      </c>
      <c r="AG1418">
        <v>12</v>
      </c>
      <c r="AH1418">
        <v>4</v>
      </c>
      <c r="AI1418">
        <v>22</v>
      </c>
      <c r="AJ1418">
        <v>93345</v>
      </c>
      <c r="AK1418">
        <v>3856</v>
      </c>
      <c r="AL1418">
        <v>1</v>
      </c>
      <c r="AM1418">
        <v>15184</v>
      </c>
      <c r="AN1418">
        <v>1.298</v>
      </c>
      <c r="AO1418">
        <v>1.2464999999999999</v>
      </c>
      <c r="AP1418">
        <v>5.1499999999999997E-2</v>
      </c>
      <c r="AQ1418">
        <v>1.2980000153183937</v>
      </c>
      <c r="AR1418">
        <v>1.2465000152587891</v>
      </c>
      <c r="AS1418">
        <v>5.1500000059604645E-2</v>
      </c>
      <c r="AT1418" t="s">
        <v>94</v>
      </c>
      <c r="AU1418" t="s">
        <v>83</v>
      </c>
      <c r="AY1418" t="s">
        <v>397</v>
      </c>
      <c r="AZ1418" t="s">
        <v>98</v>
      </c>
      <c r="BA1418" t="s">
        <v>99</v>
      </c>
      <c r="BB1418" t="s">
        <v>398</v>
      </c>
      <c r="BC1418" t="s">
        <v>373</v>
      </c>
      <c r="BD1418" t="s">
        <v>374</v>
      </c>
      <c r="BF1418" t="s">
        <v>374</v>
      </c>
      <c r="BG1418" t="s">
        <v>8340</v>
      </c>
      <c r="BH1418" s="6">
        <v>44299</v>
      </c>
      <c r="BI1418" s="6">
        <v>44305</v>
      </c>
      <c r="BJ1418" s="32">
        <f t="shared" si="67"/>
        <v>2021</v>
      </c>
      <c r="BK1418" t="s">
        <v>242</v>
      </c>
      <c r="BL1418" t="s">
        <v>94</v>
      </c>
      <c r="BM1418" t="s">
        <v>86</v>
      </c>
      <c r="BN1418" t="s">
        <v>85</v>
      </c>
      <c r="BP1418" t="str">
        <f t="shared" si="68"/>
        <v/>
      </c>
    </row>
    <row r="1419" spans="1:68" x14ac:dyDescent="0.25">
      <c r="A1419">
        <v>2023</v>
      </c>
      <c r="B1419" t="s">
        <v>8343</v>
      </c>
      <c r="C1419" t="s">
        <v>8344</v>
      </c>
      <c r="D1419" t="s">
        <v>8345</v>
      </c>
      <c r="E1419">
        <v>20210413</v>
      </c>
      <c r="F1419">
        <v>20210419</v>
      </c>
      <c r="G1419" t="str">
        <f t="shared" si="66"/>
        <v>2021</v>
      </c>
      <c r="H1419">
        <v>7</v>
      </c>
      <c r="I1419" t="s">
        <v>8346</v>
      </c>
      <c r="J1419" t="s">
        <v>1139</v>
      </c>
      <c r="K1419" t="s">
        <v>83</v>
      </c>
      <c r="L1419" t="s">
        <v>84</v>
      </c>
      <c r="M1419" t="s">
        <v>85</v>
      </c>
      <c r="N1419" t="s">
        <v>86</v>
      </c>
      <c r="O1419">
        <v>201</v>
      </c>
      <c r="P1419" t="s">
        <v>118</v>
      </c>
      <c r="Q1419" t="s">
        <v>403</v>
      </c>
      <c r="R1419" t="s">
        <v>404</v>
      </c>
      <c r="S1419">
        <v>23070</v>
      </c>
      <c r="T1419">
        <v>8484</v>
      </c>
      <c r="U1419">
        <v>0</v>
      </c>
      <c r="V1419">
        <v>0</v>
      </c>
      <c r="W1419">
        <v>695.86</v>
      </c>
      <c r="X1419">
        <v>0</v>
      </c>
      <c r="Y1419">
        <v>0</v>
      </c>
      <c r="Z1419">
        <v>480</v>
      </c>
      <c r="AA1419">
        <v>900</v>
      </c>
      <c r="AB1419">
        <v>43689</v>
      </c>
      <c r="AC1419" t="s">
        <v>83</v>
      </c>
      <c r="AD1419" t="s">
        <v>84</v>
      </c>
      <c r="AE1419" t="s">
        <v>85</v>
      </c>
      <c r="AF1419" t="s">
        <v>86</v>
      </c>
      <c r="AG1419">
        <v>8</v>
      </c>
      <c r="AH1419">
        <v>3</v>
      </c>
      <c r="AI1419">
        <v>15</v>
      </c>
      <c r="AJ1419">
        <v>59996</v>
      </c>
      <c r="AK1419">
        <v>1485</v>
      </c>
      <c r="AL1419">
        <v>1</v>
      </c>
      <c r="AM1419">
        <v>5788</v>
      </c>
      <c r="AN1419">
        <v>0.82099999999999995</v>
      </c>
      <c r="AO1419">
        <v>0.80120000000000002</v>
      </c>
      <c r="AP1419">
        <v>1.9800000000000002E-2</v>
      </c>
      <c r="AQ1419">
        <v>0.82099997252225876</v>
      </c>
      <c r="AR1419">
        <v>0.80119997262954712</v>
      </c>
      <c r="AS1419">
        <v>1.9799999892711639E-2</v>
      </c>
      <c r="AT1419" t="s">
        <v>94</v>
      </c>
      <c r="AU1419" t="s">
        <v>83</v>
      </c>
      <c r="AW1419" t="s">
        <v>125</v>
      </c>
      <c r="AY1419" t="s">
        <v>397</v>
      </c>
      <c r="AZ1419" t="s">
        <v>98</v>
      </c>
      <c r="BA1419" t="s">
        <v>99</v>
      </c>
      <c r="BB1419" t="s">
        <v>398</v>
      </c>
      <c r="BC1419" t="s">
        <v>373</v>
      </c>
      <c r="BD1419" t="s">
        <v>374</v>
      </c>
      <c r="BF1419" t="s">
        <v>374</v>
      </c>
      <c r="BG1419" t="s">
        <v>8344</v>
      </c>
      <c r="BH1419" s="6">
        <v>44299</v>
      </c>
      <c r="BI1419" s="6">
        <v>44305</v>
      </c>
      <c r="BJ1419" s="32">
        <f t="shared" si="67"/>
        <v>2021</v>
      </c>
      <c r="BK1419" t="s">
        <v>242</v>
      </c>
      <c r="BL1419" t="s">
        <v>94</v>
      </c>
      <c r="BM1419" t="s">
        <v>86</v>
      </c>
      <c r="BN1419" t="s">
        <v>85</v>
      </c>
      <c r="BP1419" t="str">
        <f t="shared" si="68"/>
        <v/>
      </c>
    </row>
    <row r="1420" spans="1:68" x14ac:dyDescent="0.25">
      <c r="A1420">
        <v>2023</v>
      </c>
      <c r="B1420" t="s">
        <v>8347</v>
      </c>
      <c r="C1420" t="s">
        <v>8348</v>
      </c>
      <c r="D1420" t="s">
        <v>8349</v>
      </c>
      <c r="E1420">
        <v>20210326</v>
      </c>
      <c r="F1420">
        <v>20210401</v>
      </c>
      <c r="G1420" t="str">
        <f t="shared" si="66"/>
        <v>2021</v>
      </c>
      <c r="H1420">
        <v>7</v>
      </c>
      <c r="I1420" t="s">
        <v>8350</v>
      </c>
      <c r="J1420" t="s">
        <v>7100</v>
      </c>
      <c r="K1420" t="s">
        <v>83</v>
      </c>
      <c r="L1420" t="s">
        <v>84</v>
      </c>
      <c r="M1420" t="s">
        <v>85</v>
      </c>
      <c r="N1420" t="s">
        <v>86</v>
      </c>
      <c r="O1420">
        <v>205</v>
      </c>
      <c r="P1420" t="s">
        <v>118</v>
      </c>
      <c r="Q1420" t="s">
        <v>403</v>
      </c>
      <c r="R1420" t="s">
        <v>404</v>
      </c>
      <c r="S1420">
        <v>27528</v>
      </c>
      <c r="T1420">
        <v>8034</v>
      </c>
      <c r="U1420">
        <v>0</v>
      </c>
      <c r="V1420">
        <v>0</v>
      </c>
      <c r="W1420">
        <v>745.24</v>
      </c>
      <c r="X1420">
        <v>0</v>
      </c>
      <c r="Y1420">
        <v>0</v>
      </c>
      <c r="Z1420">
        <v>480</v>
      </c>
      <c r="AA1420">
        <v>450</v>
      </c>
      <c r="AB1420">
        <v>46922</v>
      </c>
      <c r="AC1420" t="s">
        <v>83</v>
      </c>
      <c r="AD1420" t="s">
        <v>84</v>
      </c>
      <c r="AE1420" t="s">
        <v>85</v>
      </c>
      <c r="AF1420" t="s">
        <v>86</v>
      </c>
      <c r="AG1420">
        <v>8</v>
      </c>
      <c r="AH1420">
        <v>3</v>
      </c>
      <c r="AI1420">
        <v>15</v>
      </c>
      <c r="AJ1420">
        <v>59996</v>
      </c>
      <c r="AK1420">
        <v>1485</v>
      </c>
      <c r="AL1420">
        <v>1</v>
      </c>
      <c r="AM1420">
        <v>5788</v>
      </c>
      <c r="AN1420">
        <v>0.82099999999999995</v>
      </c>
      <c r="AO1420">
        <v>0.80120000000000002</v>
      </c>
      <c r="AP1420">
        <v>1.9800000000000002E-2</v>
      </c>
      <c r="AQ1420">
        <v>0.82099997252225876</v>
      </c>
      <c r="AR1420">
        <v>0.80119997262954712</v>
      </c>
      <c r="AS1420">
        <v>1.9799999892711639E-2</v>
      </c>
      <c r="AT1420" t="s">
        <v>94</v>
      </c>
      <c r="AU1420" t="s">
        <v>83</v>
      </c>
      <c r="AW1420" t="s">
        <v>125</v>
      </c>
      <c r="AY1420" t="s">
        <v>112</v>
      </c>
      <c r="AZ1420" t="s">
        <v>98</v>
      </c>
      <c r="BA1420" t="s">
        <v>99</v>
      </c>
      <c r="BB1420" t="s">
        <v>100</v>
      </c>
      <c r="BC1420" t="s">
        <v>373</v>
      </c>
      <c r="BD1420" t="s">
        <v>374</v>
      </c>
      <c r="BF1420" t="s">
        <v>374</v>
      </c>
      <c r="BG1420" t="s">
        <v>8348</v>
      </c>
      <c r="BH1420" s="6">
        <v>44281</v>
      </c>
      <c r="BI1420" s="6">
        <v>44287</v>
      </c>
      <c r="BJ1420" s="32">
        <f t="shared" si="67"/>
        <v>2021</v>
      </c>
      <c r="BK1420" t="s">
        <v>214</v>
      </c>
      <c r="BL1420" t="s">
        <v>94</v>
      </c>
      <c r="BM1420" t="s">
        <v>86</v>
      </c>
      <c r="BN1420" t="s">
        <v>85</v>
      </c>
      <c r="BP1420" t="str">
        <f t="shared" si="68"/>
        <v/>
      </c>
    </row>
    <row r="1421" spans="1:68" x14ac:dyDescent="0.25">
      <c r="A1421">
        <v>2023</v>
      </c>
      <c r="B1421" t="s">
        <v>8351</v>
      </c>
      <c r="C1421" t="s">
        <v>8352</v>
      </c>
      <c r="D1421" t="s">
        <v>8353</v>
      </c>
      <c r="E1421">
        <v>20210401</v>
      </c>
      <c r="F1421">
        <v>20210407</v>
      </c>
      <c r="G1421" t="str">
        <f t="shared" si="66"/>
        <v>2021</v>
      </c>
      <c r="H1421">
        <v>7</v>
      </c>
      <c r="I1421" t="s">
        <v>8354</v>
      </c>
      <c r="J1421" t="s">
        <v>977</v>
      </c>
      <c r="K1421" t="s">
        <v>83</v>
      </c>
      <c r="L1421" t="s">
        <v>84</v>
      </c>
      <c r="M1421" t="s">
        <v>85</v>
      </c>
      <c r="N1421" t="s">
        <v>86</v>
      </c>
      <c r="O1421">
        <v>205</v>
      </c>
      <c r="P1421" t="s">
        <v>118</v>
      </c>
      <c r="Q1421" t="s">
        <v>1440</v>
      </c>
      <c r="R1421" t="s">
        <v>1441</v>
      </c>
      <c r="S1421">
        <v>26593</v>
      </c>
      <c r="T1421">
        <v>8484</v>
      </c>
      <c r="U1421">
        <v>0</v>
      </c>
      <c r="V1421">
        <v>0</v>
      </c>
      <c r="W1421">
        <v>163.72999999999999</v>
      </c>
      <c r="X1421">
        <v>0</v>
      </c>
      <c r="Y1421">
        <v>0</v>
      </c>
      <c r="Z1421">
        <v>480</v>
      </c>
      <c r="AA1421">
        <v>900</v>
      </c>
      <c r="AB1421">
        <v>32368</v>
      </c>
      <c r="AC1421" t="s">
        <v>83</v>
      </c>
      <c r="AD1421" t="s">
        <v>84</v>
      </c>
      <c r="AE1421" t="s">
        <v>85</v>
      </c>
      <c r="AF1421" t="s">
        <v>86</v>
      </c>
      <c r="AG1421">
        <v>6</v>
      </c>
      <c r="AH1421">
        <v>2</v>
      </c>
      <c r="AI1421">
        <v>12</v>
      </c>
      <c r="AJ1421">
        <v>43170</v>
      </c>
      <c r="AK1421">
        <v>664</v>
      </c>
      <c r="AL1421">
        <v>1</v>
      </c>
      <c r="AM1421">
        <v>3117</v>
      </c>
      <c r="AN1421">
        <v>0.58540000000000003</v>
      </c>
      <c r="AO1421">
        <v>0.57650000000000001</v>
      </c>
      <c r="AP1421">
        <v>8.8999999999999999E-3</v>
      </c>
      <c r="AQ1421">
        <v>0.58539999835193157</v>
      </c>
      <c r="AR1421">
        <v>0.57649999856948853</v>
      </c>
      <c r="AS1421">
        <v>8.8999997824430466E-3</v>
      </c>
      <c r="AT1421" t="s">
        <v>94</v>
      </c>
      <c r="AU1421" t="s">
        <v>83</v>
      </c>
      <c r="AW1421" t="s">
        <v>125</v>
      </c>
      <c r="AY1421" t="s">
        <v>843</v>
      </c>
      <c r="AZ1421" t="s">
        <v>98</v>
      </c>
      <c r="BA1421" t="s">
        <v>99</v>
      </c>
      <c r="BB1421" t="s">
        <v>438</v>
      </c>
      <c r="BC1421" t="s">
        <v>429</v>
      </c>
      <c r="BD1421" t="s">
        <v>430</v>
      </c>
      <c r="BF1421" t="s">
        <v>430</v>
      </c>
      <c r="BG1421" t="s">
        <v>8352</v>
      </c>
      <c r="BH1421" s="6">
        <v>44287</v>
      </c>
      <c r="BI1421" s="6">
        <v>44293</v>
      </c>
      <c r="BJ1421" s="32">
        <f t="shared" si="67"/>
        <v>2021</v>
      </c>
      <c r="BK1421" t="s">
        <v>214</v>
      </c>
      <c r="BL1421" t="s">
        <v>94</v>
      </c>
      <c r="BM1421" t="s">
        <v>86</v>
      </c>
      <c r="BN1421" t="s">
        <v>85</v>
      </c>
      <c r="BP1421" t="str">
        <f t="shared" si="68"/>
        <v/>
      </c>
    </row>
    <row r="1422" spans="1:68" x14ac:dyDescent="0.25">
      <c r="A1422">
        <v>2023</v>
      </c>
      <c r="B1422" t="s">
        <v>8355</v>
      </c>
      <c r="C1422" t="s">
        <v>8356</v>
      </c>
      <c r="D1422" t="s">
        <v>8357</v>
      </c>
      <c r="E1422">
        <v>20210402</v>
      </c>
      <c r="F1422">
        <v>20210407</v>
      </c>
      <c r="G1422" t="str">
        <f t="shared" si="66"/>
        <v>2021</v>
      </c>
      <c r="H1422">
        <v>6</v>
      </c>
      <c r="I1422" t="s">
        <v>8358</v>
      </c>
      <c r="K1422" t="s">
        <v>83</v>
      </c>
      <c r="L1422" t="s">
        <v>84</v>
      </c>
      <c r="M1422" t="s">
        <v>85</v>
      </c>
      <c r="N1422" t="s">
        <v>86</v>
      </c>
      <c r="O1422">
        <v>205</v>
      </c>
      <c r="P1422" t="s">
        <v>118</v>
      </c>
      <c r="Q1422" t="s">
        <v>8359</v>
      </c>
      <c r="R1422" t="s">
        <v>8360</v>
      </c>
      <c r="S1422">
        <v>25396</v>
      </c>
      <c r="T1422">
        <v>7070</v>
      </c>
      <c r="U1422">
        <v>0</v>
      </c>
      <c r="V1422">
        <v>0</v>
      </c>
      <c r="W1422">
        <v>163.88</v>
      </c>
      <c r="X1422">
        <v>0</v>
      </c>
      <c r="Y1422">
        <v>0</v>
      </c>
      <c r="Z1422">
        <v>400</v>
      </c>
      <c r="AA1422">
        <v>750</v>
      </c>
      <c r="AB1422">
        <v>107566</v>
      </c>
      <c r="AC1422" t="s">
        <v>83</v>
      </c>
      <c r="AD1422" t="s">
        <v>84</v>
      </c>
      <c r="AE1422" t="s">
        <v>85</v>
      </c>
      <c r="AF1422" t="s">
        <v>86</v>
      </c>
      <c r="AG1422">
        <v>14</v>
      </c>
      <c r="AH1422">
        <v>5</v>
      </c>
      <c r="AI1422">
        <v>28</v>
      </c>
      <c r="AJ1422">
        <v>174212</v>
      </c>
      <c r="AK1422">
        <v>5505</v>
      </c>
      <c r="AL1422">
        <v>1</v>
      </c>
      <c r="AM1422">
        <v>21864</v>
      </c>
      <c r="AN1422">
        <v>2.4</v>
      </c>
      <c r="AO1422">
        <v>2.3264999999999998</v>
      </c>
      <c r="AP1422">
        <v>7.3499999999999996E-2</v>
      </c>
      <c r="AQ1422">
        <v>2.3999999389052391</v>
      </c>
      <c r="AR1422">
        <v>2.3264999389648438</v>
      </c>
      <c r="AS1422">
        <v>7.3499999940395355E-2</v>
      </c>
      <c r="AT1422" t="s">
        <v>94</v>
      </c>
      <c r="AU1422" t="s">
        <v>83</v>
      </c>
      <c r="AY1422" t="s">
        <v>651</v>
      </c>
      <c r="AZ1422" t="s">
        <v>98</v>
      </c>
      <c r="BA1422" t="s">
        <v>99</v>
      </c>
      <c r="BB1422" t="s">
        <v>191</v>
      </c>
      <c r="BC1422" t="s">
        <v>8361</v>
      </c>
      <c r="BD1422" t="s">
        <v>8362</v>
      </c>
      <c r="BF1422" t="s">
        <v>8362</v>
      </c>
      <c r="BG1422" t="s">
        <v>8356</v>
      </c>
      <c r="BH1422" s="6">
        <v>44288</v>
      </c>
      <c r="BI1422" s="6">
        <v>44293</v>
      </c>
      <c r="BJ1422" s="32">
        <f t="shared" si="67"/>
        <v>2021</v>
      </c>
      <c r="BK1422" t="s">
        <v>242</v>
      </c>
      <c r="BL1422" t="s">
        <v>94</v>
      </c>
      <c r="BM1422" t="s">
        <v>86</v>
      </c>
      <c r="BN1422" t="s">
        <v>85</v>
      </c>
      <c r="BP1422" t="str">
        <f t="shared" si="68"/>
        <v/>
      </c>
    </row>
    <row r="1423" spans="1:68" x14ac:dyDescent="0.25">
      <c r="A1423">
        <v>2023</v>
      </c>
      <c r="B1423" t="s">
        <v>8363</v>
      </c>
      <c r="C1423" t="s">
        <v>8364</v>
      </c>
      <c r="D1423" t="s">
        <v>8365</v>
      </c>
      <c r="E1423">
        <v>20210326</v>
      </c>
      <c r="F1423">
        <v>20210409</v>
      </c>
      <c r="G1423" t="str">
        <f t="shared" si="66"/>
        <v>2021</v>
      </c>
      <c r="H1423">
        <v>15</v>
      </c>
      <c r="I1423" t="s">
        <v>8366</v>
      </c>
      <c r="J1423" t="s">
        <v>8367</v>
      </c>
      <c r="K1423" t="s">
        <v>83</v>
      </c>
      <c r="L1423" t="s">
        <v>84</v>
      </c>
      <c r="M1423" t="s">
        <v>85</v>
      </c>
      <c r="N1423" t="s">
        <v>86</v>
      </c>
      <c r="O1423">
        <v>205</v>
      </c>
      <c r="P1423" t="s">
        <v>118</v>
      </c>
      <c r="Q1423" t="s">
        <v>511</v>
      </c>
      <c r="R1423" t="s">
        <v>512</v>
      </c>
      <c r="S1423">
        <v>57272</v>
      </c>
      <c r="T1423">
        <v>17427</v>
      </c>
      <c r="U1423">
        <v>11917</v>
      </c>
      <c r="V1423">
        <v>0</v>
      </c>
      <c r="W1423">
        <v>392.06</v>
      </c>
      <c r="X1423">
        <v>1095</v>
      </c>
      <c r="Y1423">
        <v>0</v>
      </c>
      <c r="Z1423">
        <v>1040</v>
      </c>
      <c r="AA1423">
        <v>1950</v>
      </c>
      <c r="AB1423">
        <v>53306</v>
      </c>
      <c r="AC1423" t="s">
        <v>220</v>
      </c>
      <c r="AD1423" t="s">
        <v>221</v>
      </c>
      <c r="AE1423" t="s">
        <v>482</v>
      </c>
      <c r="AF1423" t="s">
        <v>483</v>
      </c>
      <c r="AG1423">
        <v>7</v>
      </c>
      <c r="AH1423">
        <v>2</v>
      </c>
      <c r="AI1423">
        <v>12</v>
      </c>
      <c r="AJ1423">
        <v>54355</v>
      </c>
      <c r="AK1423">
        <v>1086</v>
      </c>
      <c r="AL1423">
        <v>1</v>
      </c>
      <c r="AM1423">
        <v>3765</v>
      </c>
      <c r="AN1423">
        <v>0.74039999999999995</v>
      </c>
      <c r="AO1423">
        <v>0.72589999999999999</v>
      </c>
      <c r="AP1423">
        <v>1.4500000000000001E-2</v>
      </c>
      <c r="AQ1423">
        <v>0.92705998569726944</v>
      </c>
      <c r="AR1423">
        <v>0.91255998611450195</v>
      </c>
      <c r="AS1423">
        <v>1.4499999582767487E-2</v>
      </c>
      <c r="AT1423" t="s">
        <v>111</v>
      </c>
      <c r="AU1423" t="s">
        <v>83</v>
      </c>
      <c r="AW1423" t="s">
        <v>125</v>
      </c>
      <c r="AY1423" t="s">
        <v>874</v>
      </c>
      <c r="AZ1423" t="s">
        <v>98</v>
      </c>
      <c r="BA1423" t="s">
        <v>99</v>
      </c>
      <c r="BB1423" t="s">
        <v>261</v>
      </c>
      <c r="BC1423" t="s">
        <v>262</v>
      </c>
      <c r="BD1423" t="s">
        <v>5334</v>
      </c>
      <c r="BF1423" t="s">
        <v>5334</v>
      </c>
      <c r="BG1423" t="s">
        <v>8364</v>
      </c>
      <c r="BH1423" s="6">
        <v>44282</v>
      </c>
      <c r="BI1423" s="6">
        <v>44295</v>
      </c>
      <c r="BJ1423" s="32">
        <f t="shared" si="67"/>
        <v>2021</v>
      </c>
      <c r="BK1423" t="s">
        <v>104</v>
      </c>
      <c r="BL1423" t="s">
        <v>111</v>
      </c>
      <c r="BM1423" t="s">
        <v>86</v>
      </c>
      <c r="BN1423" t="s">
        <v>85</v>
      </c>
      <c r="BO1423" t="s">
        <v>483</v>
      </c>
      <c r="BP1423" t="str">
        <f t="shared" si="68"/>
        <v>01</v>
      </c>
    </row>
    <row r="1424" spans="1:68" x14ac:dyDescent="0.25">
      <c r="A1424">
        <v>2023</v>
      </c>
      <c r="B1424" t="s">
        <v>8368</v>
      </c>
      <c r="C1424" t="s">
        <v>8369</v>
      </c>
      <c r="D1424" t="s">
        <v>8370</v>
      </c>
      <c r="E1424">
        <v>20210309</v>
      </c>
      <c r="F1424">
        <v>20210416</v>
      </c>
      <c r="G1424" t="str">
        <f t="shared" si="66"/>
        <v>2021</v>
      </c>
      <c r="H1424">
        <v>39</v>
      </c>
      <c r="I1424" t="s">
        <v>8371</v>
      </c>
      <c r="J1424" t="s">
        <v>8372</v>
      </c>
      <c r="K1424" t="s">
        <v>426</v>
      </c>
      <c r="L1424" t="s">
        <v>470</v>
      </c>
      <c r="M1424" t="s">
        <v>471</v>
      </c>
      <c r="N1424" t="s">
        <v>1663</v>
      </c>
      <c r="O1424">
        <v>205</v>
      </c>
      <c r="P1424" t="s">
        <v>118</v>
      </c>
      <c r="Q1424" t="s">
        <v>8373</v>
      </c>
      <c r="R1424" t="s">
        <v>8374</v>
      </c>
      <c r="S1424">
        <v>188257</v>
      </c>
      <c r="T1424">
        <v>47652</v>
      </c>
      <c r="U1424">
        <v>0</v>
      </c>
      <c r="V1424">
        <v>0</v>
      </c>
      <c r="W1424">
        <v>60109.66</v>
      </c>
      <c r="X1424">
        <v>8022.19</v>
      </c>
      <c r="Y1424">
        <v>1422.18</v>
      </c>
      <c r="Z1424">
        <v>3260</v>
      </c>
      <c r="AA1424">
        <v>5025</v>
      </c>
      <c r="AB1424">
        <v>161569</v>
      </c>
      <c r="AC1424" t="s">
        <v>5146</v>
      </c>
      <c r="AD1424" t="s">
        <v>5147</v>
      </c>
      <c r="AE1424" t="s">
        <v>5148</v>
      </c>
      <c r="AF1424" t="s">
        <v>5149</v>
      </c>
      <c r="AG1424">
        <v>5</v>
      </c>
      <c r="AH1424">
        <v>2</v>
      </c>
      <c r="AI1424">
        <v>12</v>
      </c>
      <c r="AJ1424">
        <v>38167</v>
      </c>
      <c r="AK1424">
        <v>26143</v>
      </c>
      <c r="AL1424">
        <v>1</v>
      </c>
      <c r="AM1424">
        <v>61997</v>
      </c>
      <c r="AN1424">
        <v>0.85880000000000001</v>
      </c>
      <c r="AO1424">
        <v>0.50970000000000004</v>
      </c>
      <c r="AP1424">
        <v>0.34910000000000002</v>
      </c>
      <c r="AQ1424">
        <v>2.5102299451828003</v>
      </c>
      <c r="AR1424">
        <v>2.1611299514770508</v>
      </c>
      <c r="AS1424">
        <v>0.34909999370574951</v>
      </c>
      <c r="AT1424" t="s">
        <v>139</v>
      </c>
      <c r="AU1424" t="s">
        <v>426</v>
      </c>
      <c r="AV1424" t="s">
        <v>5146</v>
      </c>
      <c r="AW1424" t="s">
        <v>8375</v>
      </c>
      <c r="AX1424" t="s">
        <v>8376</v>
      </c>
      <c r="AY1424" t="s">
        <v>3080</v>
      </c>
      <c r="AZ1424" t="s">
        <v>98</v>
      </c>
      <c r="BA1424" t="s">
        <v>428</v>
      </c>
      <c r="BB1424" t="s">
        <v>2137</v>
      </c>
      <c r="BC1424" t="s">
        <v>8377</v>
      </c>
      <c r="BD1424" t="s">
        <v>8378</v>
      </c>
      <c r="BF1424" t="s">
        <v>8378</v>
      </c>
      <c r="BG1424" t="s">
        <v>8369</v>
      </c>
      <c r="BH1424" s="6">
        <v>44289</v>
      </c>
      <c r="BI1424" s="6">
        <v>44295</v>
      </c>
      <c r="BJ1424" s="32">
        <f t="shared" si="67"/>
        <v>2021</v>
      </c>
      <c r="BK1424" t="s">
        <v>104</v>
      </c>
      <c r="BL1424" t="s">
        <v>214</v>
      </c>
      <c r="BM1424" t="s">
        <v>86</v>
      </c>
      <c r="BN1424" t="s">
        <v>85</v>
      </c>
      <c r="BO1424" t="s">
        <v>1049</v>
      </c>
      <c r="BP1424" t="str">
        <f t="shared" si="68"/>
        <v>12</v>
      </c>
    </row>
    <row r="1425" spans="1:68" x14ac:dyDescent="0.25">
      <c r="A1425">
        <v>2023</v>
      </c>
      <c r="B1425" t="s">
        <v>8379</v>
      </c>
      <c r="C1425" t="s">
        <v>8380</v>
      </c>
      <c r="D1425" t="s">
        <v>3215</v>
      </c>
      <c r="E1425">
        <v>20210418</v>
      </c>
      <c r="F1425">
        <v>20210512</v>
      </c>
      <c r="G1425" t="str">
        <f t="shared" si="66"/>
        <v>2021</v>
      </c>
      <c r="H1425">
        <v>25</v>
      </c>
      <c r="I1425" t="s">
        <v>8381</v>
      </c>
      <c r="J1425" t="s">
        <v>8382</v>
      </c>
      <c r="K1425" t="s">
        <v>368</v>
      </c>
      <c r="L1425" t="s">
        <v>369</v>
      </c>
      <c r="M1425" t="s">
        <v>370</v>
      </c>
      <c r="N1425" t="s">
        <v>371</v>
      </c>
      <c r="O1425">
        <v>205</v>
      </c>
      <c r="P1425" t="s">
        <v>118</v>
      </c>
      <c r="Q1425" t="s">
        <v>2413</v>
      </c>
      <c r="R1425" t="s">
        <v>2414</v>
      </c>
      <c r="S1425">
        <v>224773</v>
      </c>
      <c r="T1425">
        <v>11524</v>
      </c>
      <c r="U1425">
        <v>92736</v>
      </c>
      <c r="V1425">
        <v>0</v>
      </c>
      <c r="W1425">
        <v>60956.2</v>
      </c>
      <c r="X1425">
        <v>0</v>
      </c>
      <c r="Y1425">
        <v>0</v>
      </c>
      <c r="Z1425">
        <v>620</v>
      </c>
      <c r="AA1425">
        <v>1200</v>
      </c>
      <c r="AB1425">
        <v>206367</v>
      </c>
      <c r="AC1425" t="s">
        <v>83</v>
      </c>
      <c r="AD1425" t="s">
        <v>84</v>
      </c>
      <c r="AE1425" t="s">
        <v>85</v>
      </c>
      <c r="AF1425" t="s">
        <v>86</v>
      </c>
      <c r="AG1425">
        <v>14</v>
      </c>
      <c r="AH1425">
        <v>5</v>
      </c>
      <c r="AI1425">
        <v>28</v>
      </c>
      <c r="AJ1425">
        <v>204588</v>
      </c>
      <c r="AK1425">
        <v>6732</v>
      </c>
      <c r="AL1425">
        <v>1</v>
      </c>
      <c r="AM1425">
        <v>26642</v>
      </c>
      <c r="AN1425">
        <v>2.8220000000000001</v>
      </c>
      <c r="AO1425">
        <v>2.7321</v>
      </c>
      <c r="AP1425">
        <v>8.9899999999999994E-2</v>
      </c>
      <c r="AQ1425">
        <v>2.8220000118017197</v>
      </c>
      <c r="AR1425">
        <v>2.7321000099182129</v>
      </c>
      <c r="AS1425">
        <v>8.9900001883506775E-2</v>
      </c>
      <c r="AT1425" t="s">
        <v>139</v>
      </c>
      <c r="AU1425" t="s">
        <v>368</v>
      </c>
      <c r="AW1425" t="s">
        <v>125</v>
      </c>
      <c r="AY1425" t="s">
        <v>588</v>
      </c>
      <c r="AZ1425" t="s">
        <v>98</v>
      </c>
      <c r="BA1425" t="s">
        <v>99</v>
      </c>
      <c r="BB1425" t="s">
        <v>438</v>
      </c>
      <c r="BC1425" t="s">
        <v>373</v>
      </c>
      <c r="BD1425" t="s">
        <v>374</v>
      </c>
      <c r="BF1425" t="s">
        <v>374</v>
      </c>
      <c r="BG1425" t="s">
        <v>8380</v>
      </c>
      <c r="BH1425" s="6">
        <v>44304</v>
      </c>
      <c r="BI1425" s="6">
        <v>44308</v>
      </c>
      <c r="BJ1425" s="32">
        <f t="shared" si="67"/>
        <v>2021</v>
      </c>
      <c r="BK1425" t="s">
        <v>242</v>
      </c>
      <c r="BL1425" t="s">
        <v>214</v>
      </c>
      <c r="BM1425" t="s">
        <v>86</v>
      </c>
      <c r="BN1425" t="s">
        <v>85</v>
      </c>
      <c r="BP1425" t="str">
        <f t="shared" si="68"/>
        <v/>
      </c>
    </row>
    <row r="1426" spans="1:68" x14ac:dyDescent="0.25">
      <c r="A1426">
        <v>2023</v>
      </c>
      <c r="B1426" t="s">
        <v>8383</v>
      </c>
      <c r="C1426" t="s">
        <v>8384</v>
      </c>
      <c r="D1426" t="s">
        <v>8385</v>
      </c>
      <c r="E1426">
        <v>20210411</v>
      </c>
      <c r="F1426">
        <v>20210420</v>
      </c>
      <c r="G1426" t="str">
        <f t="shared" si="66"/>
        <v>2021</v>
      </c>
      <c r="H1426">
        <v>10</v>
      </c>
      <c r="I1426" t="s">
        <v>6950</v>
      </c>
      <c r="J1426" t="s">
        <v>8386</v>
      </c>
      <c r="K1426" t="s">
        <v>83</v>
      </c>
      <c r="L1426" t="s">
        <v>84</v>
      </c>
      <c r="M1426" t="s">
        <v>85</v>
      </c>
      <c r="N1426" t="s">
        <v>86</v>
      </c>
      <c r="O1426">
        <v>205</v>
      </c>
      <c r="P1426" t="s">
        <v>118</v>
      </c>
      <c r="Q1426" t="s">
        <v>403</v>
      </c>
      <c r="R1426" t="s">
        <v>404</v>
      </c>
      <c r="S1426">
        <v>38936</v>
      </c>
      <c r="T1426">
        <v>11860</v>
      </c>
      <c r="U1426">
        <v>0</v>
      </c>
      <c r="V1426">
        <v>0</v>
      </c>
      <c r="W1426">
        <v>832.41</v>
      </c>
      <c r="X1426">
        <v>0</v>
      </c>
      <c r="Y1426">
        <v>0</v>
      </c>
      <c r="Z1426">
        <v>720</v>
      </c>
      <c r="AA1426">
        <v>675</v>
      </c>
      <c r="AB1426">
        <v>46922</v>
      </c>
      <c r="AC1426" t="s">
        <v>83</v>
      </c>
      <c r="AD1426" t="s">
        <v>84</v>
      </c>
      <c r="AE1426" t="s">
        <v>85</v>
      </c>
      <c r="AF1426" t="s">
        <v>86</v>
      </c>
      <c r="AG1426">
        <v>8</v>
      </c>
      <c r="AH1426">
        <v>3</v>
      </c>
      <c r="AI1426">
        <v>15</v>
      </c>
      <c r="AJ1426">
        <v>59996</v>
      </c>
      <c r="AK1426">
        <v>1485</v>
      </c>
      <c r="AL1426">
        <v>1</v>
      </c>
      <c r="AM1426">
        <v>5788</v>
      </c>
      <c r="AN1426">
        <v>0.82099999999999995</v>
      </c>
      <c r="AO1426">
        <v>0.80120000000000002</v>
      </c>
      <c r="AP1426">
        <v>1.9800000000000002E-2</v>
      </c>
      <c r="AQ1426">
        <v>0.82099997252225876</v>
      </c>
      <c r="AR1426">
        <v>0.80119997262954712</v>
      </c>
      <c r="AS1426">
        <v>1.9799999892711639E-2</v>
      </c>
      <c r="AT1426" t="s">
        <v>139</v>
      </c>
      <c r="AU1426" t="s">
        <v>83</v>
      </c>
      <c r="AW1426" t="s">
        <v>250</v>
      </c>
      <c r="AY1426" t="s">
        <v>260</v>
      </c>
      <c r="AZ1426" t="s">
        <v>98</v>
      </c>
      <c r="BA1426" t="s">
        <v>99</v>
      </c>
      <c r="BB1426" t="s">
        <v>261</v>
      </c>
      <c r="BC1426" t="s">
        <v>373</v>
      </c>
      <c r="BD1426" t="s">
        <v>374</v>
      </c>
      <c r="BF1426" t="s">
        <v>374</v>
      </c>
      <c r="BG1426" t="s">
        <v>8384</v>
      </c>
      <c r="BH1426" s="6">
        <v>44297</v>
      </c>
      <c r="BI1426" s="6">
        <v>44306</v>
      </c>
      <c r="BJ1426" s="32">
        <f t="shared" si="67"/>
        <v>2021</v>
      </c>
      <c r="BK1426" t="s">
        <v>104</v>
      </c>
      <c r="BL1426" t="s">
        <v>139</v>
      </c>
      <c r="BM1426" t="s">
        <v>86</v>
      </c>
      <c r="BN1426" t="s">
        <v>85</v>
      </c>
      <c r="BP1426" t="str">
        <f t="shared" si="68"/>
        <v/>
      </c>
    </row>
    <row r="1427" spans="1:68" x14ac:dyDescent="0.25">
      <c r="A1427">
        <v>2023</v>
      </c>
      <c r="B1427" t="s">
        <v>8387</v>
      </c>
      <c r="C1427" t="s">
        <v>8388</v>
      </c>
      <c r="D1427" t="s">
        <v>8389</v>
      </c>
      <c r="E1427">
        <v>20210418</v>
      </c>
      <c r="F1427">
        <v>20210422</v>
      </c>
      <c r="G1427" t="str">
        <f t="shared" si="66"/>
        <v>2021</v>
      </c>
      <c r="H1427">
        <v>5</v>
      </c>
      <c r="I1427" t="s">
        <v>8390</v>
      </c>
      <c r="J1427" t="s">
        <v>8391</v>
      </c>
      <c r="K1427" t="s">
        <v>83</v>
      </c>
      <c r="L1427" t="s">
        <v>84</v>
      </c>
      <c r="M1427" t="s">
        <v>85</v>
      </c>
      <c r="N1427" t="s">
        <v>86</v>
      </c>
      <c r="O1427">
        <v>205</v>
      </c>
      <c r="P1427" t="s">
        <v>118</v>
      </c>
      <c r="Q1427" t="s">
        <v>403</v>
      </c>
      <c r="R1427" t="s">
        <v>404</v>
      </c>
      <c r="S1427">
        <v>22146</v>
      </c>
      <c r="T1427">
        <v>5656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320</v>
      </c>
      <c r="AA1427">
        <v>600</v>
      </c>
      <c r="AB1427">
        <v>46922</v>
      </c>
      <c r="AC1427" t="s">
        <v>83</v>
      </c>
      <c r="AD1427" t="s">
        <v>84</v>
      </c>
      <c r="AE1427" t="s">
        <v>85</v>
      </c>
      <c r="AF1427" t="s">
        <v>86</v>
      </c>
      <c r="AG1427">
        <v>8</v>
      </c>
      <c r="AH1427">
        <v>3</v>
      </c>
      <c r="AI1427">
        <v>15</v>
      </c>
      <c r="AJ1427">
        <v>59996</v>
      </c>
      <c r="AK1427">
        <v>1485</v>
      </c>
      <c r="AL1427">
        <v>1</v>
      </c>
      <c r="AM1427">
        <v>5788</v>
      </c>
      <c r="AN1427">
        <v>0.82099999999999995</v>
      </c>
      <c r="AO1427">
        <v>0.80120000000000002</v>
      </c>
      <c r="AP1427">
        <v>1.9800000000000002E-2</v>
      </c>
      <c r="AQ1427">
        <v>0.80119997262954712</v>
      </c>
      <c r="AR1427">
        <v>0.80119997262954712</v>
      </c>
      <c r="AS1427">
        <v>0</v>
      </c>
      <c r="AT1427" t="s">
        <v>111</v>
      </c>
      <c r="AU1427" t="s">
        <v>83</v>
      </c>
      <c r="AW1427" t="s">
        <v>125</v>
      </c>
      <c r="AY1427" t="s">
        <v>112</v>
      </c>
      <c r="AZ1427" t="s">
        <v>98</v>
      </c>
      <c r="BA1427" t="s">
        <v>99</v>
      </c>
      <c r="BB1427" t="s">
        <v>100</v>
      </c>
      <c r="BC1427" t="s">
        <v>373</v>
      </c>
      <c r="BD1427" t="s">
        <v>374</v>
      </c>
      <c r="BF1427" t="s">
        <v>374</v>
      </c>
      <c r="BG1427" t="s">
        <v>8388</v>
      </c>
      <c r="BH1427" s="6">
        <v>44304</v>
      </c>
      <c r="BI1427" s="6">
        <v>44308</v>
      </c>
      <c r="BJ1427" s="32">
        <f t="shared" si="67"/>
        <v>2021</v>
      </c>
      <c r="BK1427" t="s">
        <v>242</v>
      </c>
      <c r="BL1427" t="s">
        <v>111</v>
      </c>
      <c r="BM1427" t="s">
        <v>86</v>
      </c>
      <c r="BN1427" t="s">
        <v>85</v>
      </c>
      <c r="BP1427" t="str">
        <f t="shared" si="68"/>
        <v/>
      </c>
    </row>
    <row r="1428" spans="1:68" x14ac:dyDescent="0.25">
      <c r="A1428">
        <v>2023</v>
      </c>
      <c r="B1428" t="s">
        <v>8392</v>
      </c>
      <c r="C1428" t="s">
        <v>8393</v>
      </c>
      <c r="D1428" t="s">
        <v>8394</v>
      </c>
      <c r="E1428">
        <v>20210405</v>
      </c>
      <c r="F1428">
        <v>20210413</v>
      </c>
      <c r="G1428" t="str">
        <f t="shared" si="66"/>
        <v>2021</v>
      </c>
      <c r="H1428">
        <v>9</v>
      </c>
      <c r="I1428" t="s">
        <v>8395</v>
      </c>
      <c r="J1428" t="s">
        <v>2873</v>
      </c>
      <c r="K1428" t="s">
        <v>83</v>
      </c>
      <c r="L1428" t="s">
        <v>84</v>
      </c>
      <c r="M1428" t="s">
        <v>85</v>
      </c>
      <c r="N1428" t="s">
        <v>86</v>
      </c>
      <c r="O1428">
        <v>205</v>
      </c>
      <c r="P1428" t="s">
        <v>118</v>
      </c>
      <c r="Q1428" t="s">
        <v>8396</v>
      </c>
      <c r="R1428" t="s">
        <v>8397</v>
      </c>
      <c r="S1428">
        <v>36185</v>
      </c>
      <c r="T1428">
        <v>11312</v>
      </c>
      <c r="U1428">
        <v>0</v>
      </c>
      <c r="V1428">
        <v>0</v>
      </c>
      <c r="W1428">
        <v>163.88</v>
      </c>
      <c r="X1428">
        <v>0</v>
      </c>
      <c r="Y1428">
        <v>0</v>
      </c>
      <c r="Z1428">
        <v>640</v>
      </c>
      <c r="AA1428">
        <v>1200</v>
      </c>
      <c r="AB1428">
        <v>24905</v>
      </c>
      <c r="AC1428" t="s">
        <v>83</v>
      </c>
      <c r="AD1428" t="s">
        <v>84</v>
      </c>
      <c r="AE1428" t="s">
        <v>85</v>
      </c>
      <c r="AF1428" t="s">
        <v>86</v>
      </c>
      <c r="AG1428">
        <v>3</v>
      </c>
      <c r="AH1428">
        <v>2</v>
      </c>
      <c r="AI1428">
        <v>5</v>
      </c>
      <c r="AJ1428">
        <v>19501</v>
      </c>
      <c r="AK1428">
        <v>51</v>
      </c>
      <c r="AL1428">
        <v>1</v>
      </c>
      <c r="AM1428">
        <v>1051</v>
      </c>
      <c r="AN1428">
        <v>0.2611</v>
      </c>
      <c r="AO1428">
        <v>0.26040000000000002</v>
      </c>
      <c r="AP1428">
        <v>6.9999999999999999E-4</v>
      </c>
      <c r="AQ1428">
        <v>0.46941998903639615</v>
      </c>
      <c r="AR1428">
        <v>0.46871998906135559</v>
      </c>
      <c r="AS1428">
        <v>6.99999975040555E-4</v>
      </c>
      <c r="AT1428" t="s">
        <v>139</v>
      </c>
      <c r="AU1428" t="s">
        <v>83</v>
      </c>
      <c r="AW1428" t="s">
        <v>125</v>
      </c>
      <c r="AY1428" t="s">
        <v>112</v>
      </c>
      <c r="AZ1428" t="s">
        <v>98</v>
      </c>
      <c r="BA1428" t="s">
        <v>99</v>
      </c>
      <c r="BB1428" t="s">
        <v>100</v>
      </c>
      <c r="BC1428" t="s">
        <v>8398</v>
      </c>
      <c r="BD1428" t="s">
        <v>8399</v>
      </c>
      <c r="BF1428" t="s">
        <v>8399</v>
      </c>
      <c r="BG1428" t="s">
        <v>8393</v>
      </c>
      <c r="BH1428" s="6">
        <v>44291</v>
      </c>
      <c r="BI1428" s="6">
        <v>44299</v>
      </c>
      <c r="BJ1428" s="32">
        <f t="shared" si="67"/>
        <v>2021</v>
      </c>
      <c r="BK1428" t="s">
        <v>214</v>
      </c>
      <c r="BL1428" t="s">
        <v>139</v>
      </c>
      <c r="BM1428" t="s">
        <v>86</v>
      </c>
      <c r="BN1428" t="s">
        <v>85</v>
      </c>
      <c r="BP1428" t="str">
        <f t="shared" si="68"/>
        <v/>
      </c>
    </row>
    <row r="1429" spans="1:68" x14ac:dyDescent="0.25">
      <c r="A1429">
        <v>2023</v>
      </c>
      <c r="B1429" t="s">
        <v>8400</v>
      </c>
      <c r="C1429" t="s">
        <v>8401</v>
      </c>
      <c r="D1429" t="s">
        <v>8402</v>
      </c>
      <c r="E1429">
        <v>20210408</v>
      </c>
      <c r="F1429">
        <v>20210413</v>
      </c>
      <c r="G1429" t="str">
        <f t="shared" si="66"/>
        <v>2021</v>
      </c>
      <c r="H1429">
        <v>6</v>
      </c>
      <c r="I1429" t="s">
        <v>8403</v>
      </c>
      <c r="K1429" t="s">
        <v>83</v>
      </c>
      <c r="L1429" t="s">
        <v>84</v>
      </c>
      <c r="M1429" t="s">
        <v>85</v>
      </c>
      <c r="N1429" t="s">
        <v>86</v>
      </c>
      <c r="O1429">
        <v>205</v>
      </c>
      <c r="P1429" t="s">
        <v>118</v>
      </c>
      <c r="Q1429" t="s">
        <v>468</v>
      </c>
      <c r="R1429" t="s">
        <v>469</v>
      </c>
      <c r="S1429">
        <v>19599</v>
      </c>
      <c r="T1429">
        <v>6695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400</v>
      </c>
      <c r="AA1429">
        <v>375</v>
      </c>
      <c r="AB1429">
        <v>22474</v>
      </c>
      <c r="AC1429" t="s">
        <v>83</v>
      </c>
      <c r="AD1429" t="s">
        <v>84</v>
      </c>
      <c r="AE1429" t="s">
        <v>85</v>
      </c>
      <c r="AF1429" t="s">
        <v>86</v>
      </c>
      <c r="AG1429">
        <v>4</v>
      </c>
      <c r="AH1429">
        <v>2</v>
      </c>
      <c r="AI1429">
        <v>8</v>
      </c>
      <c r="AJ1429">
        <v>36983</v>
      </c>
      <c r="AK1429">
        <v>2755</v>
      </c>
      <c r="AL1429">
        <v>1</v>
      </c>
      <c r="AM1429">
        <v>12324</v>
      </c>
      <c r="AN1429">
        <v>0.53069999999999995</v>
      </c>
      <c r="AO1429">
        <v>0.49390000000000001</v>
      </c>
      <c r="AP1429">
        <v>3.6799999999999999E-2</v>
      </c>
      <c r="AQ1429">
        <v>0.49390000104904175</v>
      </c>
      <c r="AR1429">
        <v>0.49390000104904175</v>
      </c>
      <c r="AS1429">
        <v>0</v>
      </c>
      <c r="AT1429" t="s">
        <v>139</v>
      </c>
      <c r="AU1429" t="s">
        <v>83</v>
      </c>
      <c r="AY1429" t="s">
        <v>473</v>
      </c>
      <c r="AZ1429" t="s">
        <v>98</v>
      </c>
      <c r="BA1429" t="s">
        <v>99</v>
      </c>
      <c r="BB1429" t="s">
        <v>474</v>
      </c>
      <c r="BC1429" t="s">
        <v>475</v>
      </c>
      <c r="BD1429" t="s">
        <v>8404</v>
      </c>
      <c r="BF1429" t="s">
        <v>8404</v>
      </c>
      <c r="BG1429" t="s">
        <v>8401</v>
      </c>
      <c r="BH1429" s="6">
        <v>44294</v>
      </c>
      <c r="BI1429" s="6">
        <v>44299</v>
      </c>
      <c r="BJ1429" s="32">
        <f t="shared" si="67"/>
        <v>2021</v>
      </c>
      <c r="BK1429" t="s">
        <v>104</v>
      </c>
      <c r="BL1429" t="s">
        <v>139</v>
      </c>
      <c r="BM1429" t="s">
        <v>86</v>
      </c>
      <c r="BN1429" t="s">
        <v>85</v>
      </c>
      <c r="BP1429" t="str">
        <f t="shared" si="68"/>
        <v/>
      </c>
    </row>
    <row r="1430" spans="1:68" x14ac:dyDescent="0.25">
      <c r="A1430">
        <v>2023</v>
      </c>
      <c r="B1430" t="s">
        <v>8405</v>
      </c>
      <c r="C1430" t="s">
        <v>8406</v>
      </c>
      <c r="D1430" t="s">
        <v>8407</v>
      </c>
      <c r="E1430">
        <v>20210409</v>
      </c>
      <c r="F1430">
        <v>20210413</v>
      </c>
      <c r="G1430" t="str">
        <f t="shared" si="66"/>
        <v>2021</v>
      </c>
      <c r="H1430">
        <v>5</v>
      </c>
      <c r="I1430" t="s">
        <v>8408</v>
      </c>
      <c r="K1430" t="s">
        <v>83</v>
      </c>
      <c r="L1430" t="s">
        <v>84</v>
      </c>
      <c r="M1430" t="s">
        <v>85</v>
      </c>
      <c r="N1430" t="s">
        <v>86</v>
      </c>
      <c r="O1430">
        <v>205</v>
      </c>
      <c r="P1430" t="s">
        <v>118</v>
      </c>
      <c r="Q1430" t="s">
        <v>3777</v>
      </c>
      <c r="R1430" t="s">
        <v>3778</v>
      </c>
      <c r="S1430">
        <v>25118</v>
      </c>
      <c r="T1430">
        <v>5381</v>
      </c>
      <c r="U1430">
        <v>0</v>
      </c>
      <c r="V1430">
        <v>0</v>
      </c>
      <c r="W1430">
        <v>170.45</v>
      </c>
      <c r="X1430">
        <v>10831.32</v>
      </c>
      <c r="Y1430">
        <v>0</v>
      </c>
      <c r="Z1430">
        <v>320</v>
      </c>
      <c r="AA1430">
        <v>300</v>
      </c>
      <c r="AB1430">
        <v>71961</v>
      </c>
      <c r="AC1430" t="s">
        <v>135</v>
      </c>
      <c r="AD1430" t="s">
        <v>136</v>
      </c>
      <c r="AE1430" t="s">
        <v>175</v>
      </c>
      <c r="AF1430" t="s">
        <v>176</v>
      </c>
      <c r="AG1430">
        <v>10</v>
      </c>
      <c r="AH1430">
        <v>3</v>
      </c>
      <c r="AI1430">
        <v>21</v>
      </c>
      <c r="AJ1430">
        <v>88843</v>
      </c>
      <c r="AK1430">
        <v>15414</v>
      </c>
      <c r="AL1430">
        <v>1</v>
      </c>
      <c r="AM1430">
        <v>40186</v>
      </c>
      <c r="AN1430">
        <v>1.3922000000000001</v>
      </c>
      <c r="AO1430">
        <v>1.1863999999999999</v>
      </c>
      <c r="AP1430">
        <v>0.20580000000000001</v>
      </c>
      <c r="AQ1430">
        <v>1.3922000527381897</v>
      </c>
      <c r="AR1430">
        <v>1.1864000558853149</v>
      </c>
      <c r="AS1430">
        <v>0.20579999685287476</v>
      </c>
      <c r="AT1430" t="s">
        <v>139</v>
      </c>
      <c r="AU1430" t="s">
        <v>83</v>
      </c>
      <c r="AY1430" t="s">
        <v>843</v>
      </c>
      <c r="AZ1430" t="s">
        <v>98</v>
      </c>
      <c r="BA1430" t="s">
        <v>99</v>
      </c>
      <c r="BB1430" t="s">
        <v>438</v>
      </c>
      <c r="BC1430" t="s">
        <v>373</v>
      </c>
      <c r="BD1430" t="s">
        <v>374</v>
      </c>
      <c r="BF1430" t="s">
        <v>374</v>
      </c>
      <c r="BG1430" t="s">
        <v>8406</v>
      </c>
      <c r="BH1430" s="6">
        <v>44296</v>
      </c>
      <c r="BI1430" s="6">
        <v>44299</v>
      </c>
      <c r="BJ1430" s="32">
        <f t="shared" si="67"/>
        <v>2021</v>
      </c>
      <c r="BK1430" t="s">
        <v>104</v>
      </c>
      <c r="BL1430" t="s">
        <v>139</v>
      </c>
      <c r="BM1430" t="s">
        <v>86</v>
      </c>
      <c r="BN1430" t="s">
        <v>85</v>
      </c>
      <c r="BO1430" t="s">
        <v>176</v>
      </c>
      <c r="BP1430" t="str">
        <f t="shared" si="68"/>
        <v>02</v>
      </c>
    </row>
    <row r="1431" spans="1:68" x14ac:dyDescent="0.25">
      <c r="A1431">
        <v>2023</v>
      </c>
      <c r="B1431" t="s">
        <v>8409</v>
      </c>
      <c r="C1431" t="s">
        <v>8410</v>
      </c>
      <c r="D1431" t="s">
        <v>8411</v>
      </c>
      <c r="E1431">
        <v>20210412</v>
      </c>
      <c r="F1431">
        <v>20210430</v>
      </c>
      <c r="G1431" t="str">
        <f t="shared" si="66"/>
        <v>2021</v>
      </c>
      <c r="H1431">
        <v>19</v>
      </c>
      <c r="I1431" t="s">
        <v>8412</v>
      </c>
      <c r="J1431" t="s">
        <v>8413</v>
      </c>
      <c r="K1431" t="s">
        <v>368</v>
      </c>
      <c r="L1431" t="s">
        <v>369</v>
      </c>
      <c r="M1431" t="s">
        <v>370</v>
      </c>
      <c r="N1431" t="s">
        <v>371</v>
      </c>
      <c r="O1431">
        <v>205</v>
      </c>
      <c r="P1431" t="s">
        <v>118</v>
      </c>
      <c r="Q1431" t="s">
        <v>2413</v>
      </c>
      <c r="R1431" t="s">
        <v>2414</v>
      </c>
      <c r="S1431">
        <v>217000</v>
      </c>
      <c r="T1431">
        <v>11608</v>
      </c>
      <c r="U1431">
        <v>143308</v>
      </c>
      <c r="V1431">
        <v>0</v>
      </c>
      <c r="W1431">
        <v>425.28</v>
      </c>
      <c r="X1431">
        <v>0</v>
      </c>
      <c r="Y1431">
        <v>0</v>
      </c>
      <c r="Z1431">
        <v>605</v>
      </c>
      <c r="AA1431">
        <v>1125</v>
      </c>
      <c r="AB1431">
        <v>353325</v>
      </c>
      <c r="AC1431" t="s">
        <v>83</v>
      </c>
      <c r="AD1431" t="s">
        <v>84</v>
      </c>
      <c r="AE1431" t="s">
        <v>85</v>
      </c>
      <c r="AF1431" t="s">
        <v>86</v>
      </c>
      <c r="AG1431">
        <v>14</v>
      </c>
      <c r="AH1431">
        <v>5</v>
      </c>
      <c r="AI1431">
        <v>28</v>
      </c>
      <c r="AJ1431">
        <v>204588</v>
      </c>
      <c r="AK1431">
        <v>6732</v>
      </c>
      <c r="AL1431">
        <v>1</v>
      </c>
      <c r="AM1431">
        <v>26642</v>
      </c>
      <c r="AN1431">
        <v>2.8220000000000001</v>
      </c>
      <c r="AO1431">
        <v>2.7321</v>
      </c>
      <c r="AP1431">
        <v>8.9899999999999994E-2</v>
      </c>
      <c r="AQ1431">
        <v>2.8220000118017197</v>
      </c>
      <c r="AR1431">
        <v>2.7321000099182129</v>
      </c>
      <c r="AS1431">
        <v>8.9900001883506775E-2</v>
      </c>
      <c r="AT1431" t="s">
        <v>139</v>
      </c>
      <c r="AU1431" t="s">
        <v>161</v>
      </c>
      <c r="AW1431" t="s">
        <v>1924</v>
      </c>
      <c r="AY1431" t="s">
        <v>112</v>
      </c>
      <c r="AZ1431" t="s">
        <v>98</v>
      </c>
      <c r="BA1431" t="s">
        <v>99</v>
      </c>
      <c r="BB1431" t="s">
        <v>100</v>
      </c>
      <c r="BC1431" t="s">
        <v>373</v>
      </c>
      <c r="BD1431" t="s">
        <v>374</v>
      </c>
      <c r="BF1431" t="s">
        <v>374</v>
      </c>
      <c r="BG1431" t="s">
        <v>8410</v>
      </c>
      <c r="BH1431" s="6">
        <v>44298</v>
      </c>
      <c r="BI1431" s="6">
        <v>44299</v>
      </c>
      <c r="BJ1431" s="32">
        <f t="shared" si="67"/>
        <v>2021</v>
      </c>
      <c r="BK1431" t="s">
        <v>214</v>
      </c>
      <c r="BL1431" t="s">
        <v>214</v>
      </c>
      <c r="BM1431" t="s">
        <v>86</v>
      </c>
      <c r="BN1431" t="s">
        <v>85</v>
      </c>
      <c r="BP1431" t="str">
        <f t="shared" si="68"/>
        <v/>
      </c>
    </row>
    <row r="1432" spans="1:68" x14ac:dyDescent="0.25">
      <c r="A1432">
        <v>2023</v>
      </c>
      <c r="B1432" t="s">
        <v>8414</v>
      </c>
      <c r="C1432" t="s">
        <v>8415</v>
      </c>
      <c r="D1432" t="s">
        <v>8416</v>
      </c>
      <c r="E1432">
        <v>20210404</v>
      </c>
      <c r="F1432">
        <v>20210414</v>
      </c>
      <c r="G1432" t="str">
        <f t="shared" si="66"/>
        <v>2021</v>
      </c>
      <c r="H1432">
        <v>11</v>
      </c>
      <c r="I1432" t="s">
        <v>8417</v>
      </c>
      <c r="J1432" t="s">
        <v>2958</v>
      </c>
      <c r="K1432" t="s">
        <v>83</v>
      </c>
      <c r="L1432" t="s">
        <v>84</v>
      </c>
      <c r="M1432" t="s">
        <v>85</v>
      </c>
      <c r="N1432" t="s">
        <v>86</v>
      </c>
      <c r="O1432">
        <v>205</v>
      </c>
      <c r="P1432" t="s">
        <v>118</v>
      </c>
      <c r="Q1432" t="s">
        <v>1752</v>
      </c>
      <c r="R1432" t="s">
        <v>1753</v>
      </c>
      <c r="S1432">
        <v>51021</v>
      </c>
      <c r="T1432">
        <v>13701</v>
      </c>
      <c r="U1432">
        <v>0</v>
      </c>
      <c r="V1432">
        <v>0</v>
      </c>
      <c r="W1432">
        <v>913</v>
      </c>
      <c r="X1432">
        <v>3200.4</v>
      </c>
      <c r="Y1432">
        <v>0</v>
      </c>
      <c r="Z1432">
        <v>730</v>
      </c>
      <c r="AA1432">
        <v>1575</v>
      </c>
      <c r="AB1432">
        <v>177360</v>
      </c>
      <c r="AC1432" t="s">
        <v>293</v>
      </c>
      <c r="AD1432" t="s">
        <v>294</v>
      </c>
      <c r="AE1432" t="s">
        <v>359</v>
      </c>
      <c r="AF1432" t="s">
        <v>300</v>
      </c>
      <c r="AG1432">
        <v>26</v>
      </c>
      <c r="AH1432">
        <v>9</v>
      </c>
      <c r="AI1432">
        <v>43</v>
      </c>
      <c r="AJ1432">
        <v>213399</v>
      </c>
      <c r="AK1432">
        <v>16410</v>
      </c>
      <c r="AL1432">
        <v>1</v>
      </c>
      <c r="AM1432">
        <v>43020</v>
      </c>
      <c r="AN1432">
        <v>3.0689000000000002</v>
      </c>
      <c r="AO1432">
        <v>2.8498000000000001</v>
      </c>
      <c r="AP1432">
        <v>0.21909999999999999</v>
      </c>
      <c r="AQ1432">
        <v>3.0689001083374023</v>
      </c>
      <c r="AR1432">
        <v>2.8498001098632813</v>
      </c>
      <c r="AS1432">
        <v>0.21909999847412109</v>
      </c>
      <c r="AT1432" t="s">
        <v>177</v>
      </c>
      <c r="AU1432" t="s">
        <v>83</v>
      </c>
      <c r="AW1432" t="s">
        <v>125</v>
      </c>
      <c r="AY1432" t="s">
        <v>2136</v>
      </c>
      <c r="AZ1432" t="s">
        <v>98</v>
      </c>
      <c r="BA1432" t="s">
        <v>428</v>
      </c>
      <c r="BB1432" t="s">
        <v>2137</v>
      </c>
      <c r="BC1432" t="s">
        <v>1754</v>
      </c>
      <c r="BD1432" t="s">
        <v>1755</v>
      </c>
      <c r="BE1432" t="s">
        <v>8418</v>
      </c>
      <c r="BF1432" t="s">
        <v>8418</v>
      </c>
      <c r="BG1432" t="s">
        <v>8415</v>
      </c>
      <c r="BH1432" s="6">
        <v>44297</v>
      </c>
      <c r="BI1432" s="6">
        <v>44300</v>
      </c>
      <c r="BJ1432" s="32">
        <f t="shared" si="67"/>
        <v>2021</v>
      </c>
      <c r="BK1432" t="s">
        <v>104</v>
      </c>
      <c r="BL1432" t="s">
        <v>177</v>
      </c>
      <c r="BM1432" t="s">
        <v>86</v>
      </c>
      <c r="BN1432" t="s">
        <v>85</v>
      </c>
      <c r="BO1432" t="s">
        <v>300</v>
      </c>
      <c r="BP1432" t="str">
        <f t="shared" si="68"/>
        <v>17</v>
      </c>
    </row>
    <row r="1433" spans="1:68" x14ac:dyDescent="0.25">
      <c r="A1433">
        <v>2023</v>
      </c>
      <c r="B1433" t="s">
        <v>8419</v>
      </c>
      <c r="C1433" t="s">
        <v>8420</v>
      </c>
      <c r="D1433" t="s">
        <v>8421</v>
      </c>
      <c r="E1433">
        <v>20210415</v>
      </c>
      <c r="F1433">
        <v>20210416</v>
      </c>
      <c r="G1433" t="str">
        <f t="shared" si="66"/>
        <v>2021</v>
      </c>
      <c r="H1433">
        <v>2</v>
      </c>
      <c r="I1433" t="s">
        <v>3387</v>
      </c>
      <c r="K1433" t="s">
        <v>83</v>
      </c>
      <c r="L1433" t="s">
        <v>84</v>
      </c>
      <c r="M1433" t="s">
        <v>85</v>
      </c>
      <c r="N1433" t="s">
        <v>86</v>
      </c>
      <c r="O1433">
        <v>205</v>
      </c>
      <c r="P1433" t="s">
        <v>118</v>
      </c>
      <c r="Q1433" t="s">
        <v>278</v>
      </c>
      <c r="R1433" t="s">
        <v>279</v>
      </c>
      <c r="S1433">
        <v>13477</v>
      </c>
      <c r="T1433">
        <v>1414</v>
      </c>
      <c r="U1433">
        <v>0</v>
      </c>
      <c r="V1433">
        <v>0</v>
      </c>
      <c r="W1433">
        <v>253.09</v>
      </c>
      <c r="X1433">
        <v>0</v>
      </c>
      <c r="Y1433">
        <v>0</v>
      </c>
      <c r="Z1433">
        <v>80</v>
      </c>
      <c r="AA1433">
        <v>150</v>
      </c>
      <c r="AB1433">
        <v>38256</v>
      </c>
      <c r="AC1433" t="s">
        <v>83</v>
      </c>
      <c r="AD1433" t="s">
        <v>84</v>
      </c>
      <c r="AE1433" t="s">
        <v>85</v>
      </c>
      <c r="AF1433" t="s">
        <v>86</v>
      </c>
      <c r="AG1433">
        <v>12</v>
      </c>
      <c r="AH1433">
        <v>4</v>
      </c>
      <c r="AI1433">
        <v>22</v>
      </c>
      <c r="AJ1433">
        <v>93345</v>
      </c>
      <c r="AK1433">
        <v>3856</v>
      </c>
      <c r="AL1433">
        <v>1</v>
      </c>
      <c r="AM1433">
        <v>15184</v>
      </c>
      <c r="AN1433">
        <v>1.298</v>
      </c>
      <c r="AO1433">
        <v>1.2464999999999999</v>
      </c>
      <c r="AP1433">
        <v>5.1499999999999997E-2</v>
      </c>
      <c r="AQ1433">
        <v>0.67475000768899918</v>
      </c>
      <c r="AR1433">
        <v>0.62325000762939453</v>
      </c>
      <c r="AS1433">
        <v>5.1500000059604645E-2</v>
      </c>
      <c r="AT1433" t="s">
        <v>94</v>
      </c>
      <c r="AU1433" t="s">
        <v>83</v>
      </c>
      <c r="AY1433" t="s">
        <v>987</v>
      </c>
      <c r="AZ1433" t="s">
        <v>98</v>
      </c>
      <c r="BA1433" t="s">
        <v>99</v>
      </c>
      <c r="BB1433" t="s">
        <v>438</v>
      </c>
      <c r="BC1433" t="s">
        <v>373</v>
      </c>
      <c r="BD1433" t="s">
        <v>374</v>
      </c>
      <c r="BF1433" t="s">
        <v>374</v>
      </c>
      <c r="BG1433" t="s">
        <v>8420</v>
      </c>
      <c r="BH1433" s="6">
        <v>44301</v>
      </c>
      <c r="BI1433" s="6">
        <v>44302</v>
      </c>
      <c r="BJ1433" s="32">
        <f t="shared" si="67"/>
        <v>2021</v>
      </c>
      <c r="BK1433" t="s">
        <v>242</v>
      </c>
      <c r="BL1433" t="s">
        <v>94</v>
      </c>
      <c r="BM1433" t="s">
        <v>86</v>
      </c>
      <c r="BN1433" t="s">
        <v>85</v>
      </c>
      <c r="BP1433" t="str">
        <f t="shared" si="68"/>
        <v/>
      </c>
    </row>
    <row r="1434" spans="1:68" x14ac:dyDescent="0.25">
      <c r="A1434">
        <v>2023</v>
      </c>
      <c r="B1434" t="s">
        <v>8422</v>
      </c>
      <c r="C1434" t="s">
        <v>8423</v>
      </c>
      <c r="D1434" t="s">
        <v>8424</v>
      </c>
      <c r="E1434">
        <v>20220207</v>
      </c>
      <c r="F1434">
        <v>20220301</v>
      </c>
      <c r="G1434" t="str">
        <f t="shared" si="66"/>
        <v>2022</v>
      </c>
      <c r="H1434">
        <v>23</v>
      </c>
      <c r="I1434" t="s">
        <v>8425</v>
      </c>
      <c r="J1434" t="s">
        <v>3262</v>
      </c>
      <c r="K1434" t="s">
        <v>83</v>
      </c>
      <c r="L1434" t="s">
        <v>84</v>
      </c>
      <c r="M1434" t="s">
        <v>85</v>
      </c>
      <c r="N1434" t="s">
        <v>86</v>
      </c>
      <c r="O1434">
        <v>111</v>
      </c>
      <c r="P1434" t="s">
        <v>118</v>
      </c>
      <c r="Q1434" t="s">
        <v>237</v>
      </c>
      <c r="R1434" t="s">
        <v>238</v>
      </c>
      <c r="S1434">
        <v>57896</v>
      </c>
      <c r="T1434">
        <v>28278</v>
      </c>
      <c r="U1434">
        <v>0</v>
      </c>
      <c r="V1434">
        <v>0</v>
      </c>
      <c r="W1434">
        <v>1433.79</v>
      </c>
      <c r="X1434">
        <v>0</v>
      </c>
      <c r="Y1434">
        <v>0</v>
      </c>
      <c r="Z1434">
        <v>1760</v>
      </c>
      <c r="AA1434">
        <v>3300</v>
      </c>
      <c r="AB1434">
        <v>79891</v>
      </c>
      <c r="AC1434" t="s">
        <v>135</v>
      </c>
      <c r="AD1434" t="s">
        <v>136</v>
      </c>
      <c r="AE1434" t="s">
        <v>137</v>
      </c>
      <c r="AF1434" t="s">
        <v>138</v>
      </c>
      <c r="AG1434">
        <v>7</v>
      </c>
      <c r="AH1434">
        <v>2</v>
      </c>
      <c r="AI1434">
        <v>13</v>
      </c>
      <c r="AJ1434">
        <v>41752</v>
      </c>
      <c r="AK1434">
        <v>1024</v>
      </c>
      <c r="AL1434">
        <v>1</v>
      </c>
      <c r="AM1434">
        <v>3683</v>
      </c>
      <c r="AN1434">
        <v>0.57130000000000003</v>
      </c>
      <c r="AO1434">
        <v>0.55759999999999998</v>
      </c>
      <c r="AP1434">
        <v>1.37E-2</v>
      </c>
      <c r="AQ1434">
        <v>1.0492399847134948</v>
      </c>
      <c r="AR1434">
        <v>1.035539984703064</v>
      </c>
      <c r="AS1434">
        <v>1.3700000010430813E-2</v>
      </c>
      <c r="AT1434" t="s">
        <v>139</v>
      </c>
      <c r="AU1434" t="s">
        <v>135</v>
      </c>
      <c r="AW1434" t="s">
        <v>125</v>
      </c>
      <c r="AX1434" t="s">
        <v>84</v>
      </c>
      <c r="AY1434" t="s">
        <v>397</v>
      </c>
      <c r="AZ1434" t="s">
        <v>98</v>
      </c>
      <c r="BA1434" t="s">
        <v>99</v>
      </c>
      <c r="BB1434" t="s">
        <v>398</v>
      </c>
      <c r="BC1434" t="s">
        <v>626</v>
      </c>
      <c r="BD1434" t="s">
        <v>627</v>
      </c>
      <c r="BF1434" t="s">
        <v>627</v>
      </c>
      <c r="BG1434" t="s">
        <v>8423</v>
      </c>
      <c r="BH1434" s="6">
        <v>44601</v>
      </c>
      <c r="BI1434" s="6">
        <v>44621</v>
      </c>
      <c r="BJ1434" s="32">
        <f t="shared" si="67"/>
        <v>2022</v>
      </c>
      <c r="BK1434" t="s">
        <v>104</v>
      </c>
      <c r="BL1434" t="s">
        <v>139</v>
      </c>
      <c r="BM1434" t="s">
        <v>86</v>
      </c>
      <c r="BN1434" t="s">
        <v>85</v>
      </c>
      <c r="BO1434" t="s">
        <v>138</v>
      </c>
      <c r="BP1434" t="str">
        <f t="shared" si="68"/>
        <v>02</v>
      </c>
    </row>
    <row r="1435" spans="1:68" x14ac:dyDescent="0.25">
      <c r="A1435">
        <v>2023</v>
      </c>
      <c r="B1435" t="s">
        <v>8426</v>
      </c>
      <c r="C1435" t="s">
        <v>8427</v>
      </c>
      <c r="D1435" t="s">
        <v>8428</v>
      </c>
      <c r="E1435">
        <v>20220119</v>
      </c>
      <c r="F1435">
        <v>20220302</v>
      </c>
      <c r="G1435" t="str">
        <f t="shared" si="66"/>
        <v>2022</v>
      </c>
      <c r="H1435">
        <v>43</v>
      </c>
      <c r="I1435" t="s">
        <v>8429</v>
      </c>
      <c r="J1435" t="s">
        <v>8430</v>
      </c>
      <c r="K1435" t="s">
        <v>83</v>
      </c>
      <c r="L1435" t="s">
        <v>84</v>
      </c>
      <c r="M1435" t="s">
        <v>85</v>
      </c>
      <c r="N1435" t="s">
        <v>86</v>
      </c>
      <c r="O1435">
        <v>111</v>
      </c>
      <c r="P1435" t="s">
        <v>87</v>
      </c>
      <c r="Q1435" t="s">
        <v>6432</v>
      </c>
      <c r="R1435" t="s">
        <v>6433</v>
      </c>
      <c r="S1435">
        <v>454999</v>
      </c>
      <c r="T1435">
        <v>17798</v>
      </c>
      <c r="U1435">
        <v>291476</v>
      </c>
      <c r="V1435">
        <v>0</v>
      </c>
      <c r="W1435">
        <v>20801.72</v>
      </c>
      <c r="X1435">
        <v>2245.9</v>
      </c>
      <c r="Y1435">
        <v>21969.89</v>
      </c>
      <c r="Z1435">
        <v>1040</v>
      </c>
      <c r="AA1435">
        <v>1950</v>
      </c>
      <c r="AB1435">
        <v>1010020</v>
      </c>
      <c r="AC1435" t="s">
        <v>410</v>
      </c>
      <c r="AD1435" t="s">
        <v>411</v>
      </c>
      <c r="AE1435" t="s">
        <v>724</v>
      </c>
      <c r="AF1435" t="s">
        <v>6409</v>
      </c>
      <c r="AG1435">
        <v>18</v>
      </c>
      <c r="AH1435">
        <v>6</v>
      </c>
      <c r="AI1435">
        <v>33</v>
      </c>
      <c r="AJ1435">
        <v>400786</v>
      </c>
      <c r="AK1435">
        <v>74322</v>
      </c>
      <c r="AL1435">
        <v>24774</v>
      </c>
      <c r="AM1435">
        <v>146992</v>
      </c>
      <c r="AN1435">
        <v>6.3445999999999998</v>
      </c>
      <c r="AO1435">
        <v>5.3521000000000001</v>
      </c>
      <c r="AP1435">
        <v>0.99250000000000005</v>
      </c>
      <c r="AQ1435">
        <v>8.1286298632621765</v>
      </c>
      <c r="AR1435">
        <v>7.1361298561096191</v>
      </c>
      <c r="AS1435">
        <v>0.99250000715255737</v>
      </c>
      <c r="AT1435" t="s">
        <v>139</v>
      </c>
      <c r="AU1435" t="s">
        <v>410</v>
      </c>
      <c r="AV1435" t="s">
        <v>317</v>
      </c>
      <c r="AW1435" t="s">
        <v>8431</v>
      </c>
      <c r="AX1435" t="s">
        <v>84</v>
      </c>
      <c r="AY1435" t="s">
        <v>112</v>
      </c>
      <c r="AZ1435" t="s">
        <v>98</v>
      </c>
      <c r="BA1435" t="s">
        <v>99</v>
      </c>
      <c r="BB1435" t="s">
        <v>100</v>
      </c>
      <c r="BC1435" t="s">
        <v>8432</v>
      </c>
      <c r="BD1435" t="s">
        <v>8433</v>
      </c>
      <c r="BF1435" t="s">
        <v>8433</v>
      </c>
      <c r="BG1435" t="s">
        <v>8427</v>
      </c>
      <c r="BH1435" s="6">
        <v>44617</v>
      </c>
      <c r="BI1435" s="6">
        <v>44622</v>
      </c>
      <c r="BJ1435" s="32">
        <f t="shared" si="67"/>
        <v>2022</v>
      </c>
      <c r="BK1435" t="s">
        <v>104</v>
      </c>
      <c r="BL1435" t="s">
        <v>139</v>
      </c>
      <c r="BM1435" t="s">
        <v>86</v>
      </c>
      <c r="BN1435" t="s">
        <v>85</v>
      </c>
      <c r="BO1435" t="s">
        <v>176</v>
      </c>
      <c r="BP1435" t="str">
        <f t="shared" si="68"/>
        <v>02</v>
      </c>
    </row>
    <row r="1436" spans="1:68" x14ac:dyDescent="0.25">
      <c r="A1436">
        <v>2023</v>
      </c>
      <c r="B1436" t="s">
        <v>8434</v>
      </c>
      <c r="C1436" t="s">
        <v>2287</v>
      </c>
      <c r="D1436" t="s">
        <v>2288</v>
      </c>
      <c r="E1436">
        <v>20220131</v>
      </c>
      <c r="F1436">
        <v>20220304</v>
      </c>
      <c r="G1436" t="str">
        <f t="shared" si="66"/>
        <v>2022</v>
      </c>
      <c r="H1436">
        <v>33</v>
      </c>
      <c r="I1436" t="s">
        <v>8435</v>
      </c>
      <c r="J1436" t="s">
        <v>8436</v>
      </c>
      <c r="K1436" t="s">
        <v>83</v>
      </c>
      <c r="L1436" t="s">
        <v>84</v>
      </c>
      <c r="M1436" t="s">
        <v>85</v>
      </c>
      <c r="N1436" t="s">
        <v>86</v>
      </c>
      <c r="O1436">
        <v>111</v>
      </c>
      <c r="P1436" t="s">
        <v>118</v>
      </c>
      <c r="Q1436" t="s">
        <v>338</v>
      </c>
      <c r="R1436" t="s">
        <v>339</v>
      </c>
      <c r="S1436">
        <v>100047</v>
      </c>
      <c r="T1436">
        <v>43284</v>
      </c>
      <c r="U1436">
        <v>0</v>
      </c>
      <c r="V1436">
        <v>0</v>
      </c>
      <c r="W1436">
        <v>8602.91</v>
      </c>
      <c r="X1436">
        <v>0</v>
      </c>
      <c r="Y1436">
        <v>0</v>
      </c>
      <c r="Z1436">
        <v>2560</v>
      </c>
      <c r="AA1436">
        <v>7200</v>
      </c>
      <c r="AB1436">
        <v>133104</v>
      </c>
      <c r="AC1436" t="s">
        <v>135</v>
      </c>
      <c r="AD1436" t="s">
        <v>136</v>
      </c>
      <c r="AE1436" t="s">
        <v>137</v>
      </c>
      <c r="AF1436" t="s">
        <v>138</v>
      </c>
      <c r="AG1436">
        <v>13</v>
      </c>
      <c r="AH1436">
        <v>4</v>
      </c>
      <c r="AI1436">
        <v>25</v>
      </c>
      <c r="AJ1436">
        <v>97756</v>
      </c>
      <c r="AK1436">
        <v>5360</v>
      </c>
      <c r="AL1436">
        <v>1</v>
      </c>
      <c r="AM1436">
        <v>19872</v>
      </c>
      <c r="AN1436">
        <v>1.377</v>
      </c>
      <c r="AO1436">
        <v>1.3053999999999999</v>
      </c>
      <c r="AP1436">
        <v>7.1599999999999997E-2</v>
      </c>
      <c r="AQ1436">
        <v>1.858989991247654</v>
      </c>
      <c r="AR1436">
        <v>1.7873899936676025</v>
      </c>
      <c r="AS1436">
        <v>7.1599997580051422E-2</v>
      </c>
      <c r="AT1436" t="s">
        <v>242</v>
      </c>
      <c r="AU1436" t="s">
        <v>135</v>
      </c>
      <c r="AW1436" t="s">
        <v>125</v>
      </c>
      <c r="AX1436" t="s">
        <v>84</v>
      </c>
      <c r="AY1436" t="s">
        <v>2291</v>
      </c>
      <c r="BB1436" t="s">
        <v>1009</v>
      </c>
      <c r="BC1436" t="s">
        <v>626</v>
      </c>
      <c r="BD1436" t="s">
        <v>627</v>
      </c>
      <c r="BF1436" t="s">
        <v>627</v>
      </c>
      <c r="BG1436" t="s">
        <v>2287</v>
      </c>
      <c r="BH1436" s="6">
        <v>44602</v>
      </c>
      <c r="BI1436" s="6">
        <v>44624</v>
      </c>
      <c r="BJ1436" s="32">
        <f t="shared" si="67"/>
        <v>2022</v>
      </c>
      <c r="BK1436" t="s">
        <v>104</v>
      </c>
      <c r="BL1436" t="s">
        <v>242</v>
      </c>
      <c r="BM1436" t="s">
        <v>86</v>
      </c>
      <c r="BN1436" t="s">
        <v>85</v>
      </c>
      <c r="BO1436" t="s">
        <v>138</v>
      </c>
      <c r="BP1436" t="str">
        <f t="shared" si="68"/>
        <v>02</v>
      </c>
    </row>
    <row r="1437" spans="1:68" x14ac:dyDescent="0.25">
      <c r="A1437">
        <v>2023</v>
      </c>
      <c r="B1437" t="s">
        <v>8437</v>
      </c>
      <c r="C1437" t="s">
        <v>8438</v>
      </c>
      <c r="D1437" t="s">
        <v>8439</v>
      </c>
      <c r="E1437">
        <v>20220207</v>
      </c>
      <c r="F1437">
        <v>20220307</v>
      </c>
      <c r="G1437" t="str">
        <f t="shared" si="66"/>
        <v>2022</v>
      </c>
      <c r="H1437">
        <v>29</v>
      </c>
      <c r="I1437" t="s">
        <v>8440</v>
      </c>
      <c r="J1437" t="s">
        <v>8441</v>
      </c>
      <c r="K1437" t="s">
        <v>83</v>
      </c>
      <c r="L1437" t="s">
        <v>84</v>
      </c>
      <c r="M1437" t="s">
        <v>85</v>
      </c>
      <c r="N1437" t="s">
        <v>86</v>
      </c>
      <c r="O1437">
        <v>111</v>
      </c>
      <c r="P1437" t="s">
        <v>87</v>
      </c>
      <c r="Q1437" t="s">
        <v>88</v>
      </c>
      <c r="R1437" t="s">
        <v>89</v>
      </c>
      <c r="S1437">
        <v>109970</v>
      </c>
      <c r="T1437">
        <v>34167</v>
      </c>
      <c r="U1437">
        <v>20088</v>
      </c>
      <c r="V1437">
        <v>0</v>
      </c>
      <c r="W1437">
        <v>3296.66</v>
      </c>
      <c r="X1437">
        <v>12709.82</v>
      </c>
      <c r="Y1437">
        <v>8743.85</v>
      </c>
      <c r="Z1437">
        <v>2000</v>
      </c>
      <c r="AA1437">
        <v>4800</v>
      </c>
      <c r="AB1437">
        <v>185837</v>
      </c>
      <c r="AC1437" t="s">
        <v>90</v>
      </c>
      <c r="AD1437" t="s">
        <v>91</v>
      </c>
      <c r="AE1437" t="s">
        <v>805</v>
      </c>
      <c r="AF1437" t="s">
        <v>676</v>
      </c>
      <c r="AG1437">
        <v>13</v>
      </c>
      <c r="AH1437">
        <v>4</v>
      </c>
      <c r="AI1437">
        <v>23</v>
      </c>
      <c r="AJ1437">
        <v>133895</v>
      </c>
      <c r="AK1437">
        <v>22137</v>
      </c>
      <c r="AL1437">
        <v>1</v>
      </c>
      <c r="AM1437">
        <v>42367</v>
      </c>
      <c r="AN1437">
        <v>2.0836999999999999</v>
      </c>
      <c r="AO1437">
        <v>1.7881</v>
      </c>
      <c r="AP1437">
        <v>0.29559999999999997</v>
      </c>
      <c r="AQ1437">
        <v>2.5788698792457581</v>
      </c>
      <c r="AR1437">
        <v>2.2832698822021484</v>
      </c>
      <c r="AS1437">
        <v>0.29559999704360962</v>
      </c>
      <c r="AT1437" t="s">
        <v>177</v>
      </c>
      <c r="AU1437" t="s">
        <v>90</v>
      </c>
      <c r="AV1437" t="s">
        <v>90</v>
      </c>
      <c r="AW1437" t="s">
        <v>271</v>
      </c>
      <c r="AX1437" t="s">
        <v>1771</v>
      </c>
      <c r="AY1437" t="s">
        <v>97</v>
      </c>
      <c r="AZ1437" t="s">
        <v>98</v>
      </c>
      <c r="BA1437" t="s">
        <v>99</v>
      </c>
      <c r="BB1437" t="s">
        <v>100</v>
      </c>
      <c r="BC1437" t="s">
        <v>101</v>
      </c>
      <c r="BD1437" t="s">
        <v>102</v>
      </c>
      <c r="BE1437" t="s">
        <v>103</v>
      </c>
      <c r="BF1437" t="s">
        <v>103</v>
      </c>
      <c r="BG1437" t="s">
        <v>8438</v>
      </c>
      <c r="BH1437" s="6">
        <v>44613</v>
      </c>
      <c r="BI1437" s="6">
        <v>44627</v>
      </c>
      <c r="BJ1437" s="32">
        <f t="shared" si="67"/>
        <v>2022</v>
      </c>
      <c r="BK1437" t="s">
        <v>104</v>
      </c>
      <c r="BL1437" t="s">
        <v>177</v>
      </c>
      <c r="BM1437" t="s">
        <v>86</v>
      </c>
      <c r="BN1437" t="s">
        <v>85</v>
      </c>
      <c r="BO1437" t="s">
        <v>372</v>
      </c>
      <c r="BP1437" t="str">
        <f t="shared" si="68"/>
        <v>01</v>
      </c>
    </row>
    <row r="1438" spans="1:68" x14ac:dyDescent="0.25">
      <c r="A1438">
        <v>2023</v>
      </c>
      <c r="B1438" t="s">
        <v>8442</v>
      </c>
      <c r="C1438" t="s">
        <v>8443</v>
      </c>
      <c r="D1438" t="s">
        <v>8444</v>
      </c>
      <c r="E1438">
        <v>20220212</v>
      </c>
      <c r="F1438">
        <v>20220307</v>
      </c>
      <c r="G1438" t="str">
        <f t="shared" si="66"/>
        <v>2022</v>
      </c>
      <c r="H1438">
        <v>24</v>
      </c>
      <c r="I1438" t="s">
        <v>8445</v>
      </c>
      <c r="J1438" t="s">
        <v>1457</v>
      </c>
      <c r="K1438" t="s">
        <v>83</v>
      </c>
      <c r="L1438" t="s">
        <v>84</v>
      </c>
      <c r="M1438" t="s">
        <v>85</v>
      </c>
      <c r="N1438" t="s">
        <v>86</v>
      </c>
      <c r="O1438">
        <v>111</v>
      </c>
      <c r="P1438" t="s">
        <v>118</v>
      </c>
      <c r="Q1438" t="s">
        <v>8446</v>
      </c>
      <c r="R1438" t="s">
        <v>8447</v>
      </c>
      <c r="S1438">
        <v>63687</v>
      </c>
      <c r="T1438">
        <v>32638</v>
      </c>
      <c r="U1438">
        <v>0</v>
      </c>
      <c r="V1438">
        <v>0</v>
      </c>
      <c r="W1438">
        <v>1141.21</v>
      </c>
      <c r="X1438">
        <v>0</v>
      </c>
      <c r="Y1438">
        <v>2545.84</v>
      </c>
      <c r="Z1438">
        <v>1840</v>
      </c>
      <c r="AA1438">
        <v>5175</v>
      </c>
      <c r="AB1438">
        <v>193710</v>
      </c>
      <c r="AC1438" t="s">
        <v>157</v>
      </c>
      <c r="AD1438" t="s">
        <v>158</v>
      </c>
      <c r="AE1438" t="s">
        <v>159</v>
      </c>
      <c r="AF1438" t="s">
        <v>160</v>
      </c>
      <c r="AG1438">
        <v>16</v>
      </c>
      <c r="AH1438">
        <v>5</v>
      </c>
      <c r="AI1438">
        <v>32</v>
      </c>
      <c r="AJ1438">
        <v>197728</v>
      </c>
      <c r="AK1438">
        <v>7972</v>
      </c>
      <c r="AL1438">
        <v>1</v>
      </c>
      <c r="AM1438">
        <v>30287</v>
      </c>
      <c r="AN1438">
        <v>2.7469999999999999</v>
      </c>
      <c r="AO1438">
        <v>2.6404999999999998</v>
      </c>
      <c r="AP1438">
        <v>0.1065</v>
      </c>
      <c r="AQ1438">
        <v>2.7470000684261322</v>
      </c>
      <c r="AR1438">
        <v>2.6405000686645508</v>
      </c>
      <c r="AS1438">
        <v>0.10649999976158142</v>
      </c>
      <c r="AT1438" t="s">
        <v>111</v>
      </c>
      <c r="AU1438" t="s">
        <v>83</v>
      </c>
      <c r="AW1438" t="s">
        <v>125</v>
      </c>
      <c r="AX1438" t="s">
        <v>84</v>
      </c>
      <c r="AY1438" t="s">
        <v>8448</v>
      </c>
      <c r="AZ1438" t="s">
        <v>98</v>
      </c>
      <c r="BA1438" t="s">
        <v>1009</v>
      </c>
      <c r="BB1438" t="s">
        <v>5240</v>
      </c>
      <c r="BC1438" t="s">
        <v>140</v>
      </c>
      <c r="BD1438" t="s">
        <v>141</v>
      </c>
      <c r="BF1438" t="s">
        <v>141</v>
      </c>
      <c r="BG1438" t="s">
        <v>8443</v>
      </c>
      <c r="BH1438" s="6">
        <v>44615</v>
      </c>
      <c r="BI1438" s="6">
        <v>44627</v>
      </c>
      <c r="BJ1438" s="32">
        <f t="shared" si="67"/>
        <v>2022</v>
      </c>
      <c r="BK1438" t="s">
        <v>104</v>
      </c>
      <c r="BL1438" t="s">
        <v>111</v>
      </c>
      <c r="BM1438" t="s">
        <v>86</v>
      </c>
      <c r="BN1438" t="s">
        <v>85</v>
      </c>
      <c r="BO1438" t="s">
        <v>372</v>
      </c>
      <c r="BP1438" t="str">
        <f t="shared" si="68"/>
        <v>01</v>
      </c>
    </row>
    <row r="1439" spans="1:68" x14ac:dyDescent="0.25">
      <c r="A1439">
        <v>2023</v>
      </c>
      <c r="B1439" t="s">
        <v>8449</v>
      </c>
      <c r="C1439" t="s">
        <v>8450</v>
      </c>
      <c r="D1439" t="s">
        <v>8451</v>
      </c>
      <c r="E1439">
        <v>20220304</v>
      </c>
      <c r="F1439">
        <v>20220309</v>
      </c>
      <c r="G1439" t="str">
        <f t="shared" si="66"/>
        <v>2022</v>
      </c>
      <c r="H1439">
        <v>6</v>
      </c>
      <c r="I1439" t="s">
        <v>8452</v>
      </c>
      <c r="J1439" t="s">
        <v>8453</v>
      </c>
      <c r="K1439" t="s">
        <v>83</v>
      </c>
      <c r="L1439" t="s">
        <v>84</v>
      </c>
      <c r="M1439" t="s">
        <v>85</v>
      </c>
      <c r="N1439" t="s">
        <v>86</v>
      </c>
      <c r="O1439">
        <v>111</v>
      </c>
      <c r="P1439" t="s">
        <v>118</v>
      </c>
      <c r="Q1439" t="s">
        <v>1701</v>
      </c>
      <c r="R1439" t="s">
        <v>1702</v>
      </c>
      <c r="S1439">
        <v>17467</v>
      </c>
      <c r="T1439">
        <v>7905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400</v>
      </c>
      <c r="AA1439">
        <v>1125</v>
      </c>
      <c r="AB1439">
        <v>54994</v>
      </c>
      <c r="AC1439" t="s">
        <v>135</v>
      </c>
      <c r="AD1439" t="s">
        <v>136</v>
      </c>
      <c r="AE1439" t="s">
        <v>137</v>
      </c>
      <c r="AF1439" t="s">
        <v>138</v>
      </c>
      <c r="AG1439">
        <v>8</v>
      </c>
      <c r="AH1439">
        <v>3</v>
      </c>
      <c r="AI1439">
        <v>18</v>
      </c>
      <c r="AJ1439">
        <v>54959</v>
      </c>
      <c r="AK1439">
        <v>1125</v>
      </c>
      <c r="AL1439">
        <v>1</v>
      </c>
      <c r="AM1439">
        <v>5861</v>
      </c>
      <c r="AN1439">
        <v>0.74890000000000001</v>
      </c>
      <c r="AO1439">
        <v>0.7339</v>
      </c>
      <c r="AP1439">
        <v>1.4999999999999999E-2</v>
      </c>
      <c r="AQ1439">
        <v>0.73390001058578491</v>
      </c>
      <c r="AR1439">
        <v>0.73390001058578491</v>
      </c>
      <c r="AS1439">
        <v>0</v>
      </c>
      <c r="AT1439" t="s">
        <v>111</v>
      </c>
      <c r="AU1439" t="s">
        <v>135</v>
      </c>
      <c r="AW1439" t="s">
        <v>125</v>
      </c>
      <c r="AY1439" t="s">
        <v>112</v>
      </c>
      <c r="AZ1439" t="s">
        <v>98</v>
      </c>
      <c r="BA1439" t="s">
        <v>99</v>
      </c>
      <c r="BB1439" t="s">
        <v>100</v>
      </c>
      <c r="BC1439" t="s">
        <v>1026</v>
      </c>
      <c r="BF1439" t="s">
        <v>1026</v>
      </c>
      <c r="BG1439" t="s">
        <v>8450</v>
      </c>
      <c r="BH1439" s="6">
        <v>44628</v>
      </c>
      <c r="BI1439" s="6">
        <v>44629</v>
      </c>
      <c r="BJ1439" s="32">
        <f t="shared" si="67"/>
        <v>2022</v>
      </c>
      <c r="BK1439" t="s">
        <v>104</v>
      </c>
      <c r="BL1439" t="s">
        <v>111</v>
      </c>
      <c r="BM1439" t="s">
        <v>86</v>
      </c>
      <c r="BN1439" t="s">
        <v>85</v>
      </c>
      <c r="BO1439" t="s">
        <v>138</v>
      </c>
      <c r="BP1439" t="str">
        <f t="shared" si="68"/>
        <v>02</v>
      </c>
    </row>
    <row r="1440" spans="1:68" x14ac:dyDescent="0.25">
      <c r="A1440">
        <v>2023</v>
      </c>
      <c r="B1440" t="s">
        <v>8454</v>
      </c>
      <c r="C1440" t="s">
        <v>8122</v>
      </c>
      <c r="D1440" t="s">
        <v>8123</v>
      </c>
      <c r="E1440">
        <v>20220301</v>
      </c>
      <c r="F1440">
        <v>20220311</v>
      </c>
      <c r="G1440" t="str">
        <f t="shared" si="66"/>
        <v>2022</v>
      </c>
      <c r="H1440">
        <v>11</v>
      </c>
      <c r="I1440" t="s">
        <v>8455</v>
      </c>
      <c r="J1440" t="s">
        <v>8456</v>
      </c>
      <c r="K1440" t="s">
        <v>83</v>
      </c>
      <c r="L1440" t="s">
        <v>84</v>
      </c>
      <c r="M1440" t="s">
        <v>85</v>
      </c>
      <c r="N1440" t="s">
        <v>86</v>
      </c>
      <c r="O1440">
        <v>111</v>
      </c>
      <c r="P1440" t="s">
        <v>87</v>
      </c>
      <c r="Q1440" t="s">
        <v>185</v>
      </c>
      <c r="R1440" t="s">
        <v>186</v>
      </c>
      <c r="S1440">
        <v>61393</v>
      </c>
      <c r="T1440">
        <v>11299</v>
      </c>
      <c r="U1440">
        <v>13392</v>
      </c>
      <c r="V1440">
        <v>0</v>
      </c>
      <c r="W1440">
        <v>553.03</v>
      </c>
      <c r="X1440">
        <v>4491.8</v>
      </c>
      <c r="Y1440">
        <v>19054.150000000001</v>
      </c>
      <c r="Z1440">
        <v>680</v>
      </c>
      <c r="AA1440">
        <v>1200</v>
      </c>
      <c r="AB1440">
        <v>168102</v>
      </c>
      <c r="AC1440" t="s">
        <v>121</v>
      </c>
      <c r="AD1440" t="s">
        <v>122</v>
      </c>
      <c r="AE1440" t="s">
        <v>187</v>
      </c>
      <c r="AF1440" t="s">
        <v>188</v>
      </c>
      <c r="AG1440">
        <v>12</v>
      </c>
      <c r="AH1440">
        <v>4</v>
      </c>
      <c r="AI1440">
        <v>22</v>
      </c>
      <c r="AJ1440">
        <v>149512</v>
      </c>
      <c r="AK1440">
        <v>25936</v>
      </c>
      <c r="AL1440">
        <v>1</v>
      </c>
      <c r="AM1440">
        <v>52107</v>
      </c>
      <c r="AN1440">
        <v>2.343</v>
      </c>
      <c r="AO1440">
        <v>1.9965999999999999</v>
      </c>
      <c r="AP1440">
        <v>0.34639999999999999</v>
      </c>
      <c r="AQ1440">
        <v>2.3430000245571136</v>
      </c>
      <c r="AR1440">
        <v>1.9966000318527222</v>
      </c>
      <c r="AS1440">
        <v>0.34639999270439148</v>
      </c>
      <c r="AT1440" t="s">
        <v>111</v>
      </c>
      <c r="AU1440" t="s">
        <v>121</v>
      </c>
      <c r="AV1440" t="s">
        <v>121</v>
      </c>
      <c r="AW1440" t="s">
        <v>587</v>
      </c>
      <c r="AY1440" t="s">
        <v>112</v>
      </c>
      <c r="AZ1440" t="s">
        <v>98</v>
      </c>
      <c r="BA1440" t="s">
        <v>99</v>
      </c>
      <c r="BB1440" t="s">
        <v>100</v>
      </c>
      <c r="BC1440" t="s">
        <v>101</v>
      </c>
      <c r="BD1440" t="s">
        <v>192</v>
      </c>
      <c r="BE1440" t="s">
        <v>193</v>
      </c>
      <c r="BF1440" t="s">
        <v>193</v>
      </c>
      <c r="BG1440" t="s">
        <v>8122</v>
      </c>
      <c r="BH1440" s="6">
        <v>44624</v>
      </c>
      <c r="BI1440" s="6">
        <v>44631</v>
      </c>
      <c r="BJ1440" s="32">
        <f t="shared" si="67"/>
        <v>2022</v>
      </c>
      <c r="BK1440" t="s">
        <v>104</v>
      </c>
      <c r="BL1440" t="s">
        <v>111</v>
      </c>
      <c r="BM1440" t="s">
        <v>86</v>
      </c>
      <c r="BN1440" t="s">
        <v>85</v>
      </c>
      <c r="BO1440" t="s">
        <v>124</v>
      </c>
      <c r="BP1440" t="str">
        <f t="shared" si="68"/>
        <v>31</v>
      </c>
    </row>
    <row r="1441" spans="1:68" x14ac:dyDescent="0.25">
      <c r="A1441">
        <v>2023</v>
      </c>
      <c r="B1441" t="s">
        <v>8457</v>
      </c>
      <c r="C1441" t="s">
        <v>8458</v>
      </c>
      <c r="D1441" t="s">
        <v>8459</v>
      </c>
      <c r="E1441">
        <v>20220223</v>
      </c>
      <c r="F1441">
        <v>20220314</v>
      </c>
      <c r="G1441" t="str">
        <f t="shared" si="66"/>
        <v>2022</v>
      </c>
      <c r="H1441">
        <v>20</v>
      </c>
      <c r="I1441" t="s">
        <v>8460</v>
      </c>
      <c r="J1441" t="s">
        <v>8461</v>
      </c>
      <c r="K1441" t="s">
        <v>83</v>
      </c>
      <c r="L1441" t="s">
        <v>84</v>
      </c>
      <c r="M1441" t="s">
        <v>85</v>
      </c>
      <c r="N1441" t="s">
        <v>86</v>
      </c>
      <c r="O1441">
        <v>111</v>
      </c>
      <c r="P1441" t="s">
        <v>1101</v>
      </c>
      <c r="Q1441" t="s">
        <v>1102</v>
      </c>
      <c r="R1441" t="s">
        <v>1103</v>
      </c>
      <c r="S1441">
        <v>69933</v>
      </c>
      <c r="T1441">
        <v>23997</v>
      </c>
      <c r="U1441">
        <v>11917</v>
      </c>
      <c r="V1441">
        <v>0</v>
      </c>
      <c r="W1441">
        <v>48215.86</v>
      </c>
      <c r="X1441">
        <v>0</v>
      </c>
      <c r="Y1441">
        <v>904.75</v>
      </c>
      <c r="Z1441">
        <v>1640</v>
      </c>
      <c r="AA1441">
        <v>2700</v>
      </c>
      <c r="AB1441">
        <v>166752</v>
      </c>
      <c r="AC1441" t="s">
        <v>317</v>
      </c>
      <c r="AD1441" t="s">
        <v>318</v>
      </c>
      <c r="AE1441" t="s">
        <v>1104</v>
      </c>
      <c r="AF1441" t="s">
        <v>1105</v>
      </c>
      <c r="AG1441">
        <v>5</v>
      </c>
      <c r="AH1441">
        <v>2</v>
      </c>
      <c r="AI1441">
        <v>7</v>
      </c>
      <c r="AJ1441">
        <v>50177</v>
      </c>
      <c r="AK1441">
        <v>1429</v>
      </c>
      <c r="AL1441">
        <v>1</v>
      </c>
      <c r="AM1441">
        <v>4614</v>
      </c>
      <c r="AN1441">
        <v>0.68920000000000003</v>
      </c>
      <c r="AO1441">
        <v>0.67010000000000003</v>
      </c>
      <c r="AP1441">
        <v>1.9099999999999999E-2</v>
      </c>
      <c r="AQ1441">
        <v>2.2566799521446228</v>
      </c>
      <c r="AR1441">
        <v>1.715459942817688</v>
      </c>
      <c r="AS1441">
        <v>0.54122000932693481</v>
      </c>
      <c r="AT1441" t="s">
        <v>139</v>
      </c>
      <c r="AU1441" t="s">
        <v>317</v>
      </c>
      <c r="AV1441" t="s">
        <v>317</v>
      </c>
      <c r="AW1441" t="s">
        <v>1205</v>
      </c>
      <c r="AX1441" t="s">
        <v>84</v>
      </c>
      <c r="AY1441" t="s">
        <v>874</v>
      </c>
      <c r="AZ1441" t="s">
        <v>98</v>
      </c>
      <c r="BA1441" t="s">
        <v>99</v>
      </c>
      <c r="BB1441" t="s">
        <v>261</v>
      </c>
      <c r="BC1441" t="s">
        <v>1107</v>
      </c>
      <c r="BD1441" t="s">
        <v>1108</v>
      </c>
      <c r="BF1441" t="s">
        <v>1108</v>
      </c>
      <c r="BG1441" t="s">
        <v>8458</v>
      </c>
      <c r="BH1441" s="6">
        <v>44621</v>
      </c>
      <c r="BI1441" s="6">
        <v>44634</v>
      </c>
      <c r="BJ1441" s="32">
        <f t="shared" si="67"/>
        <v>2022</v>
      </c>
      <c r="BK1441" t="s">
        <v>104</v>
      </c>
      <c r="BL1441" t="s">
        <v>139</v>
      </c>
      <c r="BM1441" t="s">
        <v>86</v>
      </c>
      <c r="BN1441" t="s">
        <v>85</v>
      </c>
      <c r="BO1441" t="s">
        <v>1109</v>
      </c>
      <c r="BP1441" t="str">
        <f t="shared" si="68"/>
        <v>04</v>
      </c>
    </row>
    <row r="1442" spans="1:68" x14ac:dyDescent="0.25">
      <c r="A1442">
        <v>2023</v>
      </c>
      <c r="B1442" t="s">
        <v>6836</v>
      </c>
      <c r="C1442" t="s">
        <v>6837</v>
      </c>
      <c r="D1442" t="s">
        <v>6838</v>
      </c>
      <c r="E1442">
        <v>20220228</v>
      </c>
      <c r="F1442">
        <v>20220331</v>
      </c>
      <c r="G1442" t="str">
        <f t="shared" si="66"/>
        <v>2022</v>
      </c>
      <c r="H1442">
        <v>32</v>
      </c>
      <c r="I1442" t="s">
        <v>6839</v>
      </c>
      <c r="J1442" t="s">
        <v>6840</v>
      </c>
      <c r="K1442" t="s">
        <v>83</v>
      </c>
      <c r="L1442" t="s">
        <v>84</v>
      </c>
      <c r="M1442" t="s">
        <v>85</v>
      </c>
      <c r="N1442" t="s">
        <v>86</v>
      </c>
      <c r="O1442">
        <v>111</v>
      </c>
      <c r="P1442" t="s">
        <v>118</v>
      </c>
      <c r="Q1442" t="s">
        <v>618</v>
      </c>
      <c r="R1442" t="s">
        <v>619</v>
      </c>
      <c r="S1442">
        <v>97594</v>
      </c>
      <c r="T1442">
        <v>41041</v>
      </c>
      <c r="U1442">
        <v>0</v>
      </c>
      <c r="V1442">
        <v>0</v>
      </c>
      <c r="W1442">
        <v>3002.19</v>
      </c>
      <c r="X1442">
        <v>0</v>
      </c>
      <c r="Y1442">
        <v>73392.850000000006</v>
      </c>
      <c r="Z1442">
        <v>2480</v>
      </c>
      <c r="AA1442">
        <v>4575</v>
      </c>
      <c r="AB1442">
        <v>308726</v>
      </c>
      <c r="AC1442" t="s">
        <v>83</v>
      </c>
      <c r="AD1442" t="s">
        <v>84</v>
      </c>
      <c r="AE1442" t="s">
        <v>85</v>
      </c>
      <c r="AF1442" t="s">
        <v>86</v>
      </c>
      <c r="AG1442">
        <v>13</v>
      </c>
      <c r="AH1442">
        <v>4</v>
      </c>
      <c r="AI1442">
        <v>26</v>
      </c>
      <c r="AJ1442">
        <v>196124</v>
      </c>
      <c r="AK1442">
        <v>2673</v>
      </c>
      <c r="AL1442">
        <v>1</v>
      </c>
      <c r="AM1442">
        <v>10384</v>
      </c>
      <c r="AN1442">
        <v>2.6547999999999998</v>
      </c>
      <c r="AO1442">
        <v>2.6191</v>
      </c>
      <c r="AP1442">
        <v>3.5700000000000003E-2</v>
      </c>
      <c r="AQ1442">
        <v>4.1572198867797852</v>
      </c>
      <c r="AR1442">
        <v>3.3443899154663086</v>
      </c>
      <c r="AS1442">
        <v>0.81282997131347656</v>
      </c>
      <c r="AT1442" t="s">
        <v>111</v>
      </c>
      <c r="AU1442" t="s">
        <v>83</v>
      </c>
      <c r="AW1442" t="s">
        <v>1241</v>
      </c>
      <c r="AX1442" t="s">
        <v>6841</v>
      </c>
      <c r="AY1442" t="s">
        <v>6842</v>
      </c>
      <c r="AZ1442" t="s">
        <v>98</v>
      </c>
      <c r="BA1442" t="s">
        <v>282</v>
      </c>
      <c r="BB1442" t="s">
        <v>4767</v>
      </c>
      <c r="BC1442" t="s">
        <v>321</v>
      </c>
      <c r="BD1442" t="s">
        <v>3081</v>
      </c>
      <c r="BF1442" t="s">
        <v>3081</v>
      </c>
      <c r="BG1442" t="s">
        <v>6837</v>
      </c>
      <c r="BH1442" s="6">
        <v>44620</v>
      </c>
      <c r="BI1442" s="6">
        <v>44635</v>
      </c>
      <c r="BJ1442" s="32">
        <f t="shared" si="67"/>
        <v>2022</v>
      </c>
      <c r="BK1442" t="s">
        <v>104</v>
      </c>
      <c r="BL1442" t="s">
        <v>214</v>
      </c>
      <c r="BM1442" t="s">
        <v>86</v>
      </c>
      <c r="BN1442" t="s">
        <v>85</v>
      </c>
      <c r="BO1442" t="s">
        <v>889</v>
      </c>
      <c r="BP1442" t="str">
        <f t="shared" si="68"/>
        <v>26</v>
      </c>
    </row>
    <row r="1443" spans="1:68" x14ac:dyDescent="0.25">
      <c r="A1443">
        <v>2023</v>
      </c>
      <c r="B1443" t="s">
        <v>8462</v>
      </c>
      <c r="C1443" t="s">
        <v>8463</v>
      </c>
      <c r="D1443" t="s">
        <v>8464</v>
      </c>
      <c r="E1443">
        <v>20220125</v>
      </c>
      <c r="F1443">
        <v>20220315</v>
      </c>
      <c r="G1443" t="str">
        <f t="shared" si="66"/>
        <v>2022</v>
      </c>
      <c r="H1443">
        <v>50</v>
      </c>
      <c r="I1443" t="s">
        <v>8465</v>
      </c>
      <c r="J1443" t="s">
        <v>3140</v>
      </c>
      <c r="K1443" t="s">
        <v>83</v>
      </c>
      <c r="L1443" t="s">
        <v>84</v>
      </c>
      <c r="M1443" t="s">
        <v>85</v>
      </c>
      <c r="N1443" t="s">
        <v>86</v>
      </c>
      <c r="O1443">
        <v>111</v>
      </c>
      <c r="P1443" t="s">
        <v>118</v>
      </c>
      <c r="Q1443" t="s">
        <v>918</v>
      </c>
      <c r="R1443" t="s">
        <v>919</v>
      </c>
      <c r="S1443">
        <v>222259</v>
      </c>
      <c r="T1443">
        <v>40570</v>
      </c>
      <c r="U1443">
        <v>101136</v>
      </c>
      <c r="V1443">
        <v>0</v>
      </c>
      <c r="W1443">
        <v>14692.32</v>
      </c>
      <c r="X1443">
        <v>2739.34</v>
      </c>
      <c r="Y1443">
        <v>2545.84</v>
      </c>
      <c r="Z1443">
        <v>2640</v>
      </c>
      <c r="AA1443">
        <v>6900</v>
      </c>
      <c r="AB1443">
        <v>284286</v>
      </c>
      <c r="AC1443" t="s">
        <v>135</v>
      </c>
      <c r="AD1443" t="s">
        <v>136</v>
      </c>
      <c r="AE1443" t="s">
        <v>1400</v>
      </c>
      <c r="AF1443" t="s">
        <v>1401</v>
      </c>
      <c r="AG1443">
        <v>13</v>
      </c>
      <c r="AH1443">
        <v>4</v>
      </c>
      <c r="AI1443">
        <v>26</v>
      </c>
      <c r="AJ1443">
        <v>131996</v>
      </c>
      <c r="AK1443">
        <v>3152</v>
      </c>
      <c r="AL1443">
        <v>1</v>
      </c>
      <c r="AM1443">
        <v>13581</v>
      </c>
      <c r="AN1443">
        <v>1.8048</v>
      </c>
      <c r="AO1443">
        <v>1.7626999999999999</v>
      </c>
      <c r="AP1443">
        <v>4.2099999999999999E-2</v>
      </c>
      <c r="AQ1443">
        <v>3.8444599807262421</v>
      </c>
      <c r="AR1443">
        <v>3.7152299880981445</v>
      </c>
      <c r="AS1443">
        <v>0.12922999262809753</v>
      </c>
      <c r="AT1443" t="s">
        <v>111</v>
      </c>
      <c r="AU1443" t="s">
        <v>135</v>
      </c>
      <c r="AW1443" t="s">
        <v>125</v>
      </c>
      <c r="AX1443" t="s">
        <v>84</v>
      </c>
      <c r="AY1443" t="s">
        <v>651</v>
      </c>
      <c r="AZ1443" t="s">
        <v>98</v>
      </c>
      <c r="BA1443" t="s">
        <v>99</v>
      </c>
      <c r="BB1443" t="s">
        <v>191</v>
      </c>
      <c r="BC1443" t="s">
        <v>229</v>
      </c>
      <c r="BD1443" t="s">
        <v>1149</v>
      </c>
      <c r="BF1443" t="s">
        <v>1149</v>
      </c>
      <c r="BG1443" t="s">
        <v>8463</v>
      </c>
      <c r="BH1443" s="6">
        <v>44622</v>
      </c>
      <c r="BI1443" s="6">
        <v>44635</v>
      </c>
      <c r="BJ1443" s="32">
        <f t="shared" si="67"/>
        <v>2022</v>
      </c>
      <c r="BK1443" t="s">
        <v>104</v>
      </c>
      <c r="BL1443" t="s">
        <v>111</v>
      </c>
      <c r="BM1443" t="s">
        <v>86</v>
      </c>
      <c r="BN1443" t="s">
        <v>85</v>
      </c>
      <c r="BO1443" t="s">
        <v>138</v>
      </c>
      <c r="BP1443" t="str">
        <f t="shared" si="68"/>
        <v>02</v>
      </c>
    </row>
    <row r="1444" spans="1:68" x14ac:dyDescent="0.25">
      <c r="A1444">
        <v>2023</v>
      </c>
      <c r="B1444" t="s">
        <v>8466</v>
      </c>
      <c r="C1444" t="s">
        <v>8467</v>
      </c>
      <c r="D1444" t="s">
        <v>8468</v>
      </c>
      <c r="E1444">
        <v>20220226</v>
      </c>
      <c r="F1444">
        <v>20220315</v>
      </c>
      <c r="G1444" t="str">
        <f t="shared" si="66"/>
        <v>2022</v>
      </c>
      <c r="H1444">
        <v>18</v>
      </c>
      <c r="I1444" t="s">
        <v>8469</v>
      </c>
      <c r="J1444" t="s">
        <v>8470</v>
      </c>
      <c r="K1444" t="s">
        <v>83</v>
      </c>
      <c r="L1444" t="s">
        <v>84</v>
      </c>
      <c r="M1444" t="s">
        <v>85</v>
      </c>
      <c r="N1444" t="s">
        <v>86</v>
      </c>
      <c r="O1444">
        <v>111</v>
      </c>
      <c r="P1444" t="s">
        <v>118</v>
      </c>
      <c r="Q1444" t="s">
        <v>315</v>
      </c>
      <c r="R1444" t="s">
        <v>316</v>
      </c>
      <c r="S1444">
        <v>84706</v>
      </c>
      <c r="T1444">
        <v>19801</v>
      </c>
      <c r="U1444">
        <v>16488</v>
      </c>
      <c r="V1444">
        <v>0</v>
      </c>
      <c r="W1444">
        <v>0</v>
      </c>
      <c r="X1444">
        <v>0</v>
      </c>
      <c r="Y1444">
        <v>0</v>
      </c>
      <c r="Z1444">
        <v>1090</v>
      </c>
      <c r="AA1444">
        <v>2925</v>
      </c>
      <c r="AB1444">
        <v>118069</v>
      </c>
      <c r="AC1444" t="s">
        <v>293</v>
      </c>
      <c r="AD1444" t="s">
        <v>294</v>
      </c>
      <c r="AE1444" t="s">
        <v>295</v>
      </c>
      <c r="AF1444" t="s">
        <v>296</v>
      </c>
      <c r="AG1444">
        <v>10</v>
      </c>
      <c r="AH1444">
        <v>3</v>
      </c>
      <c r="AI1444">
        <v>21</v>
      </c>
      <c r="AJ1444">
        <v>120012</v>
      </c>
      <c r="AK1444">
        <v>1295</v>
      </c>
      <c r="AL1444">
        <v>1</v>
      </c>
      <c r="AM1444">
        <v>6061</v>
      </c>
      <c r="AN1444">
        <v>1.62</v>
      </c>
      <c r="AO1444">
        <v>1.6027</v>
      </c>
      <c r="AP1444">
        <v>1.7299999999999999E-2</v>
      </c>
      <c r="AQ1444">
        <v>1.6026999950408936</v>
      </c>
      <c r="AR1444">
        <v>1.6026999950408936</v>
      </c>
      <c r="AS1444">
        <v>0</v>
      </c>
      <c r="AT1444" t="s">
        <v>139</v>
      </c>
      <c r="AU1444" t="s">
        <v>293</v>
      </c>
      <c r="AW1444" t="s">
        <v>308</v>
      </c>
      <c r="AX1444" t="s">
        <v>84</v>
      </c>
      <c r="AY1444" t="s">
        <v>97</v>
      </c>
      <c r="AZ1444" t="s">
        <v>98</v>
      </c>
      <c r="BA1444" t="s">
        <v>99</v>
      </c>
      <c r="BB1444" t="s">
        <v>100</v>
      </c>
      <c r="BC1444" t="s">
        <v>321</v>
      </c>
      <c r="BD1444" t="s">
        <v>322</v>
      </c>
      <c r="BF1444" t="s">
        <v>322</v>
      </c>
      <c r="BG1444" t="s">
        <v>8467</v>
      </c>
      <c r="BH1444" s="6">
        <v>44624</v>
      </c>
      <c r="BI1444" s="6">
        <v>44635</v>
      </c>
      <c r="BJ1444" s="32">
        <f t="shared" si="67"/>
        <v>2022</v>
      </c>
      <c r="BK1444" t="s">
        <v>104</v>
      </c>
      <c r="BL1444" t="s">
        <v>139</v>
      </c>
      <c r="BM1444" t="s">
        <v>86</v>
      </c>
      <c r="BN1444" t="s">
        <v>85</v>
      </c>
      <c r="BO1444" t="s">
        <v>3636</v>
      </c>
      <c r="BP1444" t="str">
        <f t="shared" si="68"/>
        <v>17</v>
      </c>
    </row>
    <row r="1445" spans="1:68" x14ac:dyDescent="0.25">
      <c r="A1445">
        <v>2023</v>
      </c>
      <c r="B1445" t="s">
        <v>8471</v>
      </c>
      <c r="C1445" t="s">
        <v>8472</v>
      </c>
      <c r="D1445" t="s">
        <v>8473</v>
      </c>
      <c r="E1445">
        <v>20220205</v>
      </c>
      <c r="F1445">
        <v>20220317</v>
      </c>
      <c r="G1445" t="str">
        <f t="shared" si="66"/>
        <v>2022</v>
      </c>
      <c r="H1445">
        <v>41</v>
      </c>
      <c r="I1445" t="s">
        <v>8474</v>
      </c>
      <c r="J1445" t="s">
        <v>4970</v>
      </c>
      <c r="K1445" t="s">
        <v>83</v>
      </c>
      <c r="L1445" t="s">
        <v>84</v>
      </c>
      <c r="M1445" t="s">
        <v>85</v>
      </c>
      <c r="N1445" t="s">
        <v>86</v>
      </c>
      <c r="O1445">
        <v>111</v>
      </c>
      <c r="P1445" t="s">
        <v>118</v>
      </c>
      <c r="Q1445" t="s">
        <v>278</v>
      </c>
      <c r="R1445" t="s">
        <v>279</v>
      </c>
      <c r="S1445">
        <v>98091</v>
      </c>
      <c r="T1445">
        <v>50684</v>
      </c>
      <c r="U1445">
        <v>0</v>
      </c>
      <c r="V1445">
        <v>0</v>
      </c>
      <c r="W1445">
        <v>1009.88</v>
      </c>
      <c r="X1445">
        <v>0</v>
      </c>
      <c r="Y1445">
        <v>0</v>
      </c>
      <c r="Z1445">
        <v>3200</v>
      </c>
      <c r="AA1445">
        <v>9000</v>
      </c>
      <c r="AB1445">
        <v>187163</v>
      </c>
      <c r="AC1445" t="s">
        <v>135</v>
      </c>
      <c r="AD1445" t="s">
        <v>136</v>
      </c>
      <c r="AE1445" t="s">
        <v>175</v>
      </c>
      <c r="AF1445" t="s">
        <v>176</v>
      </c>
      <c r="AG1445">
        <v>12</v>
      </c>
      <c r="AH1445">
        <v>4</v>
      </c>
      <c r="AI1445">
        <v>22</v>
      </c>
      <c r="AJ1445">
        <v>93345</v>
      </c>
      <c r="AK1445">
        <v>3856</v>
      </c>
      <c r="AL1445">
        <v>1</v>
      </c>
      <c r="AM1445">
        <v>15184</v>
      </c>
      <c r="AN1445">
        <v>1.298</v>
      </c>
      <c r="AO1445">
        <v>1.2464999999999999</v>
      </c>
      <c r="AP1445">
        <v>5.1499999999999997E-2</v>
      </c>
      <c r="AQ1445">
        <v>2.4821700230240822</v>
      </c>
      <c r="AR1445">
        <v>2.4306700229644775</v>
      </c>
      <c r="AS1445">
        <v>5.1500000059604645E-2</v>
      </c>
      <c r="AT1445" t="s">
        <v>111</v>
      </c>
      <c r="AU1445" t="s">
        <v>135</v>
      </c>
      <c r="AW1445" t="s">
        <v>125</v>
      </c>
      <c r="AX1445" t="s">
        <v>84</v>
      </c>
      <c r="AY1445" t="s">
        <v>340</v>
      </c>
      <c r="AZ1445" t="s">
        <v>98</v>
      </c>
      <c r="BA1445" t="s">
        <v>99</v>
      </c>
      <c r="BB1445" t="s">
        <v>261</v>
      </c>
      <c r="BC1445" t="s">
        <v>284</v>
      </c>
      <c r="BD1445" t="s">
        <v>285</v>
      </c>
      <c r="BF1445" t="s">
        <v>285</v>
      </c>
      <c r="BG1445" t="s">
        <v>8472</v>
      </c>
      <c r="BH1445" s="6">
        <v>44602</v>
      </c>
      <c r="BI1445" s="6">
        <v>44637</v>
      </c>
      <c r="BJ1445" s="32">
        <f t="shared" si="67"/>
        <v>2022</v>
      </c>
      <c r="BK1445" t="s">
        <v>104</v>
      </c>
      <c r="BL1445" t="s">
        <v>111</v>
      </c>
      <c r="BM1445" t="s">
        <v>86</v>
      </c>
      <c r="BN1445" t="s">
        <v>85</v>
      </c>
      <c r="BO1445" t="s">
        <v>176</v>
      </c>
      <c r="BP1445" t="str">
        <f t="shared" si="68"/>
        <v>02</v>
      </c>
    </row>
    <row r="1446" spans="1:68" x14ac:dyDescent="0.25">
      <c r="A1446">
        <v>2023</v>
      </c>
      <c r="B1446" t="s">
        <v>8475</v>
      </c>
      <c r="C1446" t="s">
        <v>8476</v>
      </c>
      <c r="D1446" t="s">
        <v>8477</v>
      </c>
      <c r="E1446">
        <v>20220304</v>
      </c>
      <c r="F1446">
        <v>20220317</v>
      </c>
      <c r="G1446" t="str">
        <f t="shared" si="66"/>
        <v>2022</v>
      </c>
      <c r="H1446">
        <v>14</v>
      </c>
      <c r="I1446" t="s">
        <v>8478</v>
      </c>
      <c r="J1446" t="s">
        <v>8479</v>
      </c>
      <c r="K1446" t="s">
        <v>83</v>
      </c>
      <c r="L1446" t="s">
        <v>84</v>
      </c>
      <c r="M1446" t="s">
        <v>85</v>
      </c>
      <c r="N1446" t="s">
        <v>86</v>
      </c>
      <c r="O1446">
        <v>111</v>
      </c>
      <c r="P1446" t="s">
        <v>87</v>
      </c>
      <c r="Q1446" t="s">
        <v>185</v>
      </c>
      <c r="R1446" t="s">
        <v>186</v>
      </c>
      <c r="S1446">
        <v>77686</v>
      </c>
      <c r="T1446">
        <v>12535</v>
      </c>
      <c r="U1446">
        <v>32005</v>
      </c>
      <c r="V1446">
        <v>0</v>
      </c>
      <c r="W1446">
        <v>33.14</v>
      </c>
      <c r="X1446">
        <v>12216.38</v>
      </c>
      <c r="Y1446">
        <v>8834.1299999999992</v>
      </c>
      <c r="Z1446">
        <v>720</v>
      </c>
      <c r="AA1446">
        <v>1350</v>
      </c>
      <c r="AB1446">
        <v>168102</v>
      </c>
      <c r="AC1446" t="s">
        <v>121</v>
      </c>
      <c r="AD1446" t="s">
        <v>122</v>
      </c>
      <c r="AE1446" t="s">
        <v>187</v>
      </c>
      <c r="AF1446" t="s">
        <v>188</v>
      </c>
      <c r="AG1446">
        <v>12</v>
      </c>
      <c r="AH1446">
        <v>4</v>
      </c>
      <c r="AI1446">
        <v>22</v>
      </c>
      <c r="AJ1446">
        <v>149512</v>
      </c>
      <c r="AK1446">
        <v>25936</v>
      </c>
      <c r="AL1446">
        <v>1</v>
      </c>
      <c r="AM1446">
        <v>52107</v>
      </c>
      <c r="AN1446">
        <v>2.343</v>
      </c>
      <c r="AO1446">
        <v>1.9965999999999999</v>
      </c>
      <c r="AP1446">
        <v>0.34639999999999999</v>
      </c>
      <c r="AQ1446">
        <v>2.3430000245571136</v>
      </c>
      <c r="AR1446">
        <v>1.9966000318527222</v>
      </c>
      <c r="AS1446">
        <v>0.34639999270439148</v>
      </c>
      <c r="AT1446" t="s">
        <v>111</v>
      </c>
      <c r="AU1446" t="s">
        <v>121</v>
      </c>
      <c r="AV1446" t="s">
        <v>121</v>
      </c>
      <c r="AW1446" t="s">
        <v>587</v>
      </c>
      <c r="AX1446" t="s">
        <v>84</v>
      </c>
      <c r="AY1446" t="s">
        <v>190</v>
      </c>
      <c r="AZ1446" t="s">
        <v>98</v>
      </c>
      <c r="BA1446" t="s">
        <v>99</v>
      </c>
      <c r="BB1446" t="s">
        <v>191</v>
      </c>
      <c r="BC1446" t="s">
        <v>101</v>
      </c>
      <c r="BD1446" t="s">
        <v>696</v>
      </c>
      <c r="BE1446" t="s">
        <v>697</v>
      </c>
      <c r="BF1446" t="s">
        <v>697</v>
      </c>
      <c r="BG1446" t="s">
        <v>8476</v>
      </c>
      <c r="BH1446" s="6">
        <v>44628</v>
      </c>
      <c r="BI1446" s="6">
        <v>44637</v>
      </c>
      <c r="BJ1446" s="32">
        <f t="shared" si="67"/>
        <v>2022</v>
      </c>
      <c r="BK1446" t="s">
        <v>104</v>
      </c>
      <c r="BL1446" t="s">
        <v>111</v>
      </c>
      <c r="BM1446" t="s">
        <v>86</v>
      </c>
      <c r="BN1446" t="s">
        <v>85</v>
      </c>
      <c r="BO1446" t="s">
        <v>188</v>
      </c>
      <c r="BP1446" t="str">
        <f t="shared" si="68"/>
        <v>31</v>
      </c>
    </row>
    <row r="1447" spans="1:68" x14ac:dyDescent="0.25">
      <c r="A1447">
        <v>2023</v>
      </c>
      <c r="B1447" t="s">
        <v>8480</v>
      </c>
      <c r="C1447" t="s">
        <v>8481</v>
      </c>
      <c r="D1447" t="s">
        <v>8482</v>
      </c>
      <c r="E1447">
        <v>20220225</v>
      </c>
      <c r="F1447">
        <v>20220318</v>
      </c>
      <c r="G1447" t="str">
        <f t="shared" si="66"/>
        <v>2022</v>
      </c>
      <c r="H1447">
        <v>22</v>
      </c>
      <c r="I1447" t="s">
        <v>8483</v>
      </c>
      <c r="J1447" t="s">
        <v>8484</v>
      </c>
      <c r="K1447" t="s">
        <v>83</v>
      </c>
      <c r="L1447" t="s">
        <v>84</v>
      </c>
      <c r="M1447" t="s">
        <v>85</v>
      </c>
      <c r="N1447" t="s">
        <v>86</v>
      </c>
      <c r="O1447">
        <v>111</v>
      </c>
      <c r="P1447" t="s">
        <v>118</v>
      </c>
      <c r="Q1447" t="s">
        <v>315</v>
      </c>
      <c r="R1447" t="s">
        <v>316</v>
      </c>
      <c r="S1447">
        <v>75849</v>
      </c>
      <c r="T1447">
        <v>29625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1620</v>
      </c>
      <c r="AA1447">
        <v>4725</v>
      </c>
      <c r="AB1447">
        <v>125153</v>
      </c>
      <c r="AC1447" t="s">
        <v>293</v>
      </c>
      <c r="AD1447" t="s">
        <v>294</v>
      </c>
      <c r="AE1447" t="s">
        <v>359</v>
      </c>
      <c r="AF1447" t="s">
        <v>3636</v>
      </c>
      <c r="AG1447">
        <v>10</v>
      </c>
      <c r="AH1447">
        <v>3</v>
      </c>
      <c r="AI1447">
        <v>21</v>
      </c>
      <c r="AJ1447">
        <v>120012</v>
      </c>
      <c r="AK1447">
        <v>1295</v>
      </c>
      <c r="AL1447">
        <v>1</v>
      </c>
      <c r="AM1447">
        <v>6061</v>
      </c>
      <c r="AN1447">
        <v>1.62</v>
      </c>
      <c r="AO1447">
        <v>1.6027</v>
      </c>
      <c r="AP1447">
        <v>1.7299999999999999E-2</v>
      </c>
      <c r="AQ1447">
        <v>1.6988600492477417</v>
      </c>
      <c r="AR1447">
        <v>1.6988600492477417</v>
      </c>
      <c r="AS1447">
        <v>0</v>
      </c>
      <c r="AT1447" t="s">
        <v>139</v>
      </c>
      <c r="AU1447" t="s">
        <v>293</v>
      </c>
      <c r="AW1447" t="s">
        <v>297</v>
      </c>
      <c r="AX1447" t="s">
        <v>84</v>
      </c>
      <c r="AY1447" t="s">
        <v>112</v>
      </c>
      <c r="AZ1447" t="s">
        <v>98</v>
      </c>
      <c r="BA1447" t="s">
        <v>99</v>
      </c>
      <c r="BB1447" t="s">
        <v>100</v>
      </c>
      <c r="BC1447" t="s">
        <v>321</v>
      </c>
      <c r="BD1447" t="s">
        <v>322</v>
      </c>
      <c r="BF1447" t="s">
        <v>322</v>
      </c>
      <c r="BG1447" t="s">
        <v>8481</v>
      </c>
      <c r="BH1447" s="6">
        <v>44623</v>
      </c>
      <c r="BI1447" s="6">
        <v>44638</v>
      </c>
      <c r="BJ1447" s="32">
        <f t="shared" si="67"/>
        <v>2022</v>
      </c>
      <c r="BK1447" t="s">
        <v>104</v>
      </c>
      <c r="BL1447" t="s">
        <v>139</v>
      </c>
      <c r="BM1447" t="s">
        <v>86</v>
      </c>
      <c r="BN1447" t="s">
        <v>85</v>
      </c>
      <c r="BO1447" t="s">
        <v>3636</v>
      </c>
      <c r="BP1447" t="str">
        <f t="shared" si="68"/>
        <v>17</v>
      </c>
    </row>
    <row r="1448" spans="1:68" x14ac:dyDescent="0.25">
      <c r="A1448">
        <v>2023</v>
      </c>
      <c r="B1448" t="s">
        <v>8485</v>
      </c>
      <c r="C1448" t="s">
        <v>8486</v>
      </c>
      <c r="D1448" t="s">
        <v>8487</v>
      </c>
      <c r="E1448">
        <v>20220225</v>
      </c>
      <c r="F1448">
        <v>20220324</v>
      </c>
      <c r="G1448" t="str">
        <f t="shared" si="66"/>
        <v>2022</v>
      </c>
      <c r="H1448">
        <v>28</v>
      </c>
      <c r="I1448" t="s">
        <v>8488</v>
      </c>
      <c r="J1448" t="s">
        <v>1510</v>
      </c>
      <c r="K1448" t="s">
        <v>83</v>
      </c>
      <c r="L1448" t="s">
        <v>84</v>
      </c>
      <c r="M1448" t="s">
        <v>85</v>
      </c>
      <c r="N1448" t="s">
        <v>86</v>
      </c>
      <c r="O1448">
        <v>111</v>
      </c>
      <c r="P1448" t="s">
        <v>118</v>
      </c>
      <c r="Q1448" t="s">
        <v>8489</v>
      </c>
      <c r="R1448" t="s">
        <v>8490</v>
      </c>
      <c r="S1448">
        <v>109622</v>
      </c>
      <c r="T1448">
        <v>29438</v>
      </c>
      <c r="U1448">
        <v>36026</v>
      </c>
      <c r="V1448">
        <v>0</v>
      </c>
      <c r="W1448">
        <v>2876.25</v>
      </c>
      <c r="X1448">
        <v>48051.839999999997</v>
      </c>
      <c r="Y1448">
        <v>0</v>
      </c>
      <c r="Z1448">
        <v>1840</v>
      </c>
      <c r="AA1448">
        <v>2625</v>
      </c>
      <c r="AB1448">
        <v>182548</v>
      </c>
      <c r="AC1448" t="s">
        <v>220</v>
      </c>
      <c r="AD1448" t="s">
        <v>221</v>
      </c>
      <c r="AE1448" t="s">
        <v>482</v>
      </c>
      <c r="AF1448" t="s">
        <v>483</v>
      </c>
      <c r="AG1448">
        <v>11</v>
      </c>
      <c r="AH1448">
        <v>4</v>
      </c>
      <c r="AI1448">
        <v>22</v>
      </c>
      <c r="AJ1448">
        <v>115759</v>
      </c>
      <c r="AK1448">
        <v>13290</v>
      </c>
      <c r="AL1448">
        <v>1</v>
      </c>
      <c r="AM1448">
        <v>38279</v>
      </c>
      <c r="AN1448">
        <v>1.7234</v>
      </c>
      <c r="AO1448">
        <v>1.5459000000000001</v>
      </c>
      <c r="AP1448">
        <v>0.17749999999999999</v>
      </c>
      <c r="AQ1448">
        <v>2.3518100678920746</v>
      </c>
      <c r="AR1448">
        <v>2.0518300533294678</v>
      </c>
      <c r="AS1448">
        <v>0.29998001456260681</v>
      </c>
      <c r="AT1448" t="s">
        <v>139</v>
      </c>
      <c r="AU1448" t="s">
        <v>220</v>
      </c>
      <c r="AW1448" t="s">
        <v>125</v>
      </c>
      <c r="AX1448" t="s">
        <v>84</v>
      </c>
      <c r="AY1448" t="s">
        <v>112</v>
      </c>
      <c r="AZ1448" t="s">
        <v>98</v>
      </c>
      <c r="BA1448" t="s">
        <v>99</v>
      </c>
      <c r="BB1448" t="s">
        <v>100</v>
      </c>
      <c r="BC1448" t="s">
        <v>778</v>
      </c>
      <c r="BD1448" t="s">
        <v>6539</v>
      </c>
      <c r="BF1448" t="s">
        <v>6539</v>
      </c>
      <c r="BG1448" t="s">
        <v>8486</v>
      </c>
      <c r="BH1448" s="6">
        <v>44634</v>
      </c>
      <c r="BI1448" s="6">
        <v>44644</v>
      </c>
      <c r="BJ1448" s="32">
        <f t="shared" si="67"/>
        <v>2022</v>
      </c>
      <c r="BK1448" t="s">
        <v>104</v>
      </c>
      <c r="BL1448" t="s">
        <v>139</v>
      </c>
      <c r="BM1448" t="s">
        <v>86</v>
      </c>
      <c r="BN1448" t="s">
        <v>85</v>
      </c>
      <c r="BO1448" t="s">
        <v>176</v>
      </c>
      <c r="BP1448" t="str">
        <f t="shared" si="68"/>
        <v>02</v>
      </c>
    </row>
    <row r="1449" spans="1:68" x14ac:dyDescent="0.25">
      <c r="A1449">
        <v>2023</v>
      </c>
      <c r="B1449" t="s">
        <v>8491</v>
      </c>
      <c r="C1449" t="s">
        <v>8492</v>
      </c>
      <c r="D1449" t="s">
        <v>8493</v>
      </c>
      <c r="E1449">
        <v>20220301</v>
      </c>
      <c r="F1449">
        <v>20220325</v>
      </c>
      <c r="G1449" t="str">
        <f t="shared" si="66"/>
        <v>2022</v>
      </c>
      <c r="H1449">
        <v>25</v>
      </c>
      <c r="I1449" t="s">
        <v>8494</v>
      </c>
      <c r="J1449" t="s">
        <v>4945</v>
      </c>
      <c r="K1449" t="s">
        <v>83</v>
      </c>
      <c r="L1449" t="s">
        <v>84</v>
      </c>
      <c r="M1449" t="s">
        <v>85</v>
      </c>
      <c r="N1449" t="s">
        <v>86</v>
      </c>
      <c r="O1449">
        <v>111</v>
      </c>
      <c r="P1449" t="s">
        <v>118</v>
      </c>
      <c r="Q1449" t="s">
        <v>849</v>
      </c>
      <c r="R1449" t="s">
        <v>850</v>
      </c>
      <c r="S1449">
        <v>64984</v>
      </c>
      <c r="T1449">
        <v>32239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1920</v>
      </c>
      <c r="AA1449">
        <v>3600</v>
      </c>
      <c r="AB1449">
        <v>78845</v>
      </c>
      <c r="AC1449" t="s">
        <v>157</v>
      </c>
      <c r="AD1449" t="s">
        <v>158</v>
      </c>
      <c r="AE1449" t="s">
        <v>159</v>
      </c>
      <c r="AF1449" t="s">
        <v>231</v>
      </c>
      <c r="AG1449">
        <v>10</v>
      </c>
      <c r="AH1449">
        <v>3</v>
      </c>
      <c r="AI1449">
        <v>20</v>
      </c>
      <c r="AJ1449">
        <v>60902</v>
      </c>
      <c r="AK1449">
        <v>976</v>
      </c>
      <c r="AL1449">
        <v>1</v>
      </c>
      <c r="AM1449">
        <v>7664</v>
      </c>
      <c r="AN1449">
        <v>0.82630000000000003</v>
      </c>
      <c r="AO1449">
        <v>0.81330000000000002</v>
      </c>
      <c r="AP1449">
        <v>1.2999999999999999E-2</v>
      </c>
      <c r="AQ1449">
        <v>1.0572899580001831</v>
      </c>
      <c r="AR1449">
        <v>1.0572899580001831</v>
      </c>
      <c r="AS1449">
        <v>0</v>
      </c>
      <c r="AT1449" t="s">
        <v>139</v>
      </c>
      <c r="AU1449" t="s">
        <v>157</v>
      </c>
      <c r="AW1449" t="s">
        <v>125</v>
      </c>
      <c r="AX1449" t="s">
        <v>84</v>
      </c>
      <c r="AY1449" t="s">
        <v>492</v>
      </c>
      <c r="AZ1449" t="s">
        <v>98</v>
      </c>
      <c r="BA1449" t="s">
        <v>99</v>
      </c>
      <c r="BB1449" t="s">
        <v>398</v>
      </c>
      <c r="BC1449" t="s">
        <v>2216</v>
      </c>
      <c r="BD1449" t="s">
        <v>8495</v>
      </c>
      <c r="BE1449" t="s">
        <v>8496</v>
      </c>
      <c r="BF1449" t="s">
        <v>8496</v>
      </c>
      <c r="BG1449" t="s">
        <v>8492</v>
      </c>
      <c r="BH1449" s="6">
        <v>44630</v>
      </c>
      <c r="BI1449" s="6">
        <v>44645</v>
      </c>
      <c r="BJ1449" s="32">
        <f t="shared" si="67"/>
        <v>2022</v>
      </c>
      <c r="BK1449" t="s">
        <v>104</v>
      </c>
      <c r="BL1449" t="s">
        <v>139</v>
      </c>
      <c r="BM1449" t="s">
        <v>86</v>
      </c>
      <c r="BN1449" t="s">
        <v>85</v>
      </c>
      <c r="BO1449" t="s">
        <v>231</v>
      </c>
      <c r="BP1449" t="str">
        <f t="shared" si="68"/>
        <v>03</v>
      </c>
    </row>
    <row r="1450" spans="1:68" x14ac:dyDescent="0.25">
      <c r="A1450">
        <v>2023</v>
      </c>
      <c r="B1450" t="s">
        <v>8497</v>
      </c>
      <c r="C1450" t="s">
        <v>8498</v>
      </c>
      <c r="D1450" t="s">
        <v>8499</v>
      </c>
      <c r="E1450">
        <v>20220307</v>
      </c>
      <c r="F1450">
        <v>20220328</v>
      </c>
      <c r="G1450" t="str">
        <f t="shared" si="66"/>
        <v>2022</v>
      </c>
      <c r="H1450">
        <v>22</v>
      </c>
      <c r="I1450" t="s">
        <v>8500</v>
      </c>
      <c r="J1450" t="s">
        <v>8501</v>
      </c>
      <c r="K1450" t="s">
        <v>83</v>
      </c>
      <c r="L1450" t="s">
        <v>84</v>
      </c>
      <c r="M1450" t="s">
        <v>85</v>
      </c>
      <c r="N1450" t="s">
        <v>86</v>
      </c>
      <c r="O1450">
        <v>111</v>
      </c>
      <c r="P1450" t="s">
        <v>118</v>
      </c>
      <c r="Q1450" t="s">
        <v>766</v>
      </c>
      <c r="R1450" t="s">
        <v>767</v>
      </c>
      <c r="S1450">
        <v>89300</v>
      </c>
      <c r="T1450">
        <v>28879</v>
      </c>
      <c r="U1450">
        <v>0</v>
      </c>
      <c r="V1450">
        <v>0</v>
      </c>
      <c r="W1450">
        <v>3880.91</v>
      </c>
      <c r="X1450">
        <v>0</v>
      </c>
      <c r="Y1450">
        <v>0</v>
      </c>
      <c r="Z1450">
        <v>1680</v>
      </c>
      <c r="AA1450">
        <v>4050</v>
      </c>
      <c r="AB1450">
        <v>96500</v>
      </c>
      <c r="AC1450" t="s">
        <v>135</v>
      </c>
      <c r="AD1450" t="s">
        <v>136</v>
      </c>
      <c r="AE1450" t="s">
        <v>175</v>
      </c>
      <c r="AF1450" t="s">
        <v>176</v>
      </c>
      <c r="AG1450">
        <v>12</v>
      </c>
      <c r="AH1450">
        <v>4</v>
      </c>
      <c r="AI1450">
        <v>24</v>
      </c>
      <c r="AJ1450">
        <v>95346</v>
      </c>
      <c r="AK1450">
        <v>2322</v>
      </c>
      <c r="AL1450">
        <v>1</v>
      </c>
      <c r="AM1450">
        <v>10034</v>
      </c>
      <c r="AN1450">
        <v>1.3043</v>
      </c>
      <c r="AO1450">
        <v>1.2733000000000001</v>
      </c>
      <c r="AP1450">
        <v>3.1E-2</v>
      </c>
      <c r="AQ1450">
        <v>1.3043000511825085</v>
      </c>
      <c r="AR1450">
        <v>1.2733000516891479</v>
      </c>
      <c r="AS1450">
        <v>3.0999999493360519E-2</v>
      </c>
      <c r="AT1450" t="s">
        <v>139</v>
      </c>
      <c r="AU1450" t="s">
        <v>135</v>
      </c>
      <c r="AW1450" t="s">
        <v>125</v>
      </c>
      <c r="AX1450" t="s">
        <v>84</v>
      </c>
      <c r="AY1450" t="s">
        <v>1786</v>
      </c>
      <c r="AZ1450" t="s">
        <v>98</v>
      </c>
      <c r="BA1450" t="s">
        <v>99</v>
      </c>
      <c r="BB1450" t="s">
        <v>261</v>
      </c>
      <c r="BC1450" t="s">
        <v>101</v>
      </c>
      <c r="BD1450" t="s">
        <v>102</v>
      </c>
      <c r="BE1450" t="s">
        <v>103</v>
      </c>
      <c r="BF1450" t="s">
        <v>103</v>
      </c>
      <c r="BG1450" t="s">
        <v>8498</v>
      </c>
      <c r="BH1450" s="6">
        <v>44636</v>
      </c>
      <c r="BI1450" s="6">
        <v>44648</v>
      </c>
      <c r="BJ1450" s="32">
        <f t="shared" si="67"/>
        <v>2022</v>
      </c>
      <c r="BK1450" t="s">
        <v>104</v>
      </c>
      <c r="BL1450" t="s">
        <v>139</v>
      </c>
      <c r="BM1450" t="s">
        <v>86</v>
      </c>
      <c r="BN1450" t="s">
        <v>85</v>
      </c>
      <c r="BO1450" t="s">
        <v>176</v>
      </c>
      <c r="BP1450" t="str">
        <f t="shared" si="68"/>
        <v>02</v>
      </c>
    </row>
    <row r="1451" spans="1:68" x14ac:dyDescent="0.25">
      <c r="A1451">
        <v>2023</v>
      </c>
      <c r="B1451" t="s">
        <v>8502</v>
      </c>
      <c r="C1451" t="s">
        <v>8503</v>
      </c>
      <c r="D1451" t="s">
        <v>8504</v>
      </c>
      <c r="E1451">
        <v>20210402</v>
      </c>
      <c r="F1451">
        <v>20210408</v>
      </c>
      <c r="G1451" t="str">
        <f t="shared" si="66"/>
        <v>2021</v>
      </c>
      <c r="H1451">
        <v>7</v>
      </c>
      <c r="I1451" t="s">
        <v>8505</v>
      </c>
      <c r="J1451" t="s">
        <v>8506</v>
      </c>
      <c r="K1451" t="s">
        <v>135</v>
      </c>
      <c r="L1451" t="s">
        <v>136</v>
      </c>
      <c r="M1451" t="s">
        <v>175</v>
      </c>
      <c r="N1451" t="s">
        <v>176</v>
      </c>
      <c r="O1451">
        <v>207</v>
      </c>
      <c r="P1451" t="s">
        <v>118</v>
      </c>
      <c r="Q1451" t="s">
        <v>5596</v>
      </c>
      <c r="R1451" t="s">
        <v>5597</v>
      </c>
      <c r="S1451">
        <v>33786</v>
      </c>
      <c r="T1451">
        <v>8338</v>
      </c>
      <c r="U1451">
        <v>0</v>
      </c>
      <c r="V1451">
        <v>0</v>
      </c>
      <c r="W1451">
        <v>3188.71</v>
      </c>
      <c r="X1451">
        <v>0</v>
      </c>
      <c r="Y1451">
        <v>0</v>
      </c>
      <c r="Z1451">
        <v>480</v>
      </c>
      <c r="AA1451">
        <v>825</v>
      </c>
      <c r="AB1451">
        <v>82016</v>
      </c>
      <c r="AC1451" t="s">
        <v>135</v>
      </c>
      <c r="AD1451" t="s">
        <v>136</v>
      </c>
      <c r="AE1451" t="s">
        <v>175</v>
      </c>
      <c r="AF1451" t="s">
        <v>176</v>
      </c>
      <c r="AG1451">
        <v>13</v>
      </c>
      <c r="AH1451">
        <v>4</v>
      </c>
      <c r="AI1451">
        <v>26</v>
      </c>
      <c r="AJ1451">
        <v>107949</v>
      </c>
      <c r="AK1451">
        <v>5990</v>
      </c>
      <c r="AL1451">
        <v>1</v>
      </c>
      <c r="AM1451">
        <v>22036</v>
      </c>
      <c r="AN1451">
        <v>1.5216000000000001</v>
      </c>
      <c r="AO1451">
        <v>1.4416</v>
      </c>
      <c r="AP1451">
        <v>0.08</v>
      </c>
      <c r="AQ1451">
        <v>1.5215999633073807</v>
      </c>
      <c r="AR1451">
        <v>1.44159996509552</v>
      </c>
      <c r="AS1451">
        <v>7.9999998211860657E-2</v>
      </c>
      <c r="AT1451" t="s">
        <v>139</v>
      </c>
      <c r="AU1451" t="s">
        <v>135</v>
      </c>
      <c r="AW1451" t="s">
        <v>135</v>
      </c>
      <c r="AY1451" t="s">
        <v>987</v>
      </c>
      <c r="AZ1451" t="s">
        <v>98</v>
      </c>
      <c r="BA1451" t="s">
        <v>99</v>
      </c>
      <c r="BB1451" t="s">
        <v>438</v>
      </c>
      <c r="BC1451" t="s">
        <v>1313</v>
      </c>
      <c r="BD1451" t="s">
        <v>1314</v>
      </c>
      <c r="BF1451" t="s">
        <v>1314</v>
      </c>
      <c r="BG1451" t="s">
        <v>8503</v>
      </c>
      <c r="BH1451" s="6">
        <v>44288</v>
      </c>
      <c r="BI1451" s="6">
        <v>44289</v>
      </c>
      <c r="BJ1451" s="32">
        <f t="shared" si="67"/>
        <v>2021</v>
      </c>
      <c r="BK1451" t="s">
        <v>104</v>
      </c>
      <c r="BL1451" t="s">
        <v>214</v>
      </c>
      <c r="BM1451" t="s">
        <v>86</v>
      </c>
      <c r="BN1451" t="s">
        <v>85</v>
      </c>
      <c r="BP1451" t="str">
        <f t="shared" si="68"/>
        <v/>
      </c>
    </row>
    <row r="1452" spans="1:68" x14ac:dyDescent="0.25">
      <c r="A1452">
        <v>2023</v>
      </c>
      <c r="B1452" t="s">
        <v>8507</v>
      </c>
      <c r="C1452" t="s">
        <v>8508</v>
      </c>
      <c r="D1452" t="s">
        <v>8509</v>
      </c>
      <c r="E1452">
        <v>20210320</v>
      </c>
      <c r="F1452">
        <v>20210413</v>
      </c>
      <c r="G1452" t="str">
        <f t="shared" si="66"/>
        <v>2021</v>
      </c>
      <c r="H1452">
        <v>25</v>
      </c>
      <c r="I1452" t="s">
        <v>8510</v>
      </c>
      <c r="J1452" t="s">
        <v>4826</v>
      </c>
      <c r="K1452" t="s">
        <v>83</v>
      </c>
      <c r="L1452" t="s">
        <v>84</v>
      </c>
      <c r="M1452" t="s">
        <v>85</v>
      </c>
      <c r="N1452" t="s">
        <v>86</v>
      </c>
      <c r="O1452">
        <v>207</v>
      </c>
      <c r="P1452" t="s">
        <v>118</v>
      </c>
      <c r="Q1452" t="s">
        <v>2503</v>
      </c>
      <c r="R1452" t="s">
        <v>2504</v>
      </c>
      <c r="S1452">
        <v>84863</v>
      </c>
      <c r="T1452">
        <v>32516</v>
      </c>
      <c r="U1452">
        <v>0</v>
      </c>
      <c r="V1452">
        <v>0</v>
      </c>
      <c r="W1452">
        <v>495.24</v>
      </c>
      <c r="X1452">
        <v>0</v>
      </c>
      <c r="Y1452">
        <v>0</v>
      </c>
      <c r="Z1452">
        <v>1820</v>
      </c>
      <c r="AA1452">
        <v>4650</v>
      </c>
      <c r="AB1452">
        <v>94917</v>
      </c>
      <c r="AC1452" t="s">
        <v>293</v>
      </c>
      <c r="AD1452" t="s">
        <v>294</v>
      </c>
      <c r="AE1452" t="s">
        <v>359</v>
      </c>
      <c r="AF1452" t="s">
        <v>300</v>
      </c>
      <c r="AG1452">
        <v>7</v>
      </c>
      <c r="AH1452">
        <v>2</v>
      </c>
      <c r="AI1452">
        <v>14</v>
      </c>
      <c r="AJ1452">
        <v>63456</v>
      </c>
      <c r="AK1452">
        <v>689</v>
      </c>
      <c r="AL1452">
        <v>1</v>
      </c>
      <c r="AM1452">
        <v>4009</v>
      </c>
      <c r="AN1452">
        <v>0.85660000000000003</v>
      </c>
      <c r="AO1452">
        <v>0.84740000000000004</v>
      </c>
      <c r="AP1452">
        <v>9.1999999999999998E-3</v>
      </c>
      <c r="AQ1452">
        <v>1.6555799478664994</v>
      </c>
      <c r="AR1452">
        <v>1.6463799476623535</v>
      </c>
      <c r="AS1452">
        <v>9.2000002041459084E-3</v>
      </c>
      <c r="AT1452" t="s">
        <v>139</v>
      </c>
      <c r="AU1452" t="s">
        <v>83</v>
      </c>
      <c r="AW1452" t="s">
        <v>125</v>
      </c>
      <c r="AY1452" t="s">
        <v>112</v>
      </c>
      <c r="AZ1452" t="s">
        <v>98</v>
      </c>
      <c r="BA1452" t="s">
        <v>99</v>
      </c>
      <c r="BB1452" t="s">
        <v>100</v>
      </c>
      <c r="BC1452" t="s">
        <v>652</v>
      </c>
      <c r="BD1452" t="s">
        <v>4172</v>
      </c>
      <c r="BF1452" t="s">
        <v>4172</v>
      </c>
      <c r="BG1452" t="s">
        <v>8508</v>
      </c>
      <c r="BH1452" s="6">
        <v>44285</v>
      </c>
      <c r="BI1452" s="6">
        <v>44299</v>
      </c>
      <c r="BJ1452" s="32">
        <f t="shared" si="67"/>
        <v>2021</v>
      </c>
      <c r="BK1452" t="s">
        <v>104</v>
      </c>
      <c r="BL1452" t="s">
        <v>139</v>
      </c>
      <c r="BM1452" t="s">
        <v>86</v>
      </c>
      <c r="BN1452" t="s">
        <v>85</v>
      </c>
      <c r="BO1452" t="s">
        <v>300</v>
      </c>
      <c r="BP1452" t="str">
        <f t="shared" si="68"/>
        <v>17</v>
      </c>
    </row>
    <row r="1453" spans="1:68" x14ac:dyDescent="0.25">
      <c r="A1453">
        <v>2023</v>
      </c>
      <c r="B1453" t="s">
        <v>8511</v>
      </c>
      <c r="C1453" t="s">
        <v>8512</v>
      </c>
      <c r="D1453" t="s">
        <v>8513</v>
      </c>
      <c r="E1453">
        <v>20210408</v>
      </c>
      <c r="F1453">
        <v>20210421</v>
      </c>
      <c r="G1453" t="str">
        <f t="shared" si="66"/>
        <v>2021</v>
      </c>
      <c r="H1453">
        <v>14</v>
      </c>
      <c r="I1453" t="s">
        <v>8514</v>
      </c>
      <c r="J1453" t="s">
        <v>8515</v>
      </c>
      <c r="K1453" t="s">
        <v>83</v>
      </c>
      <c r="L1453" t="s">
        <v>84</v>
      </c>
      <c r="M1453" t="s">
        <v>85</v>
      </c>
      <c r="N1453" t="s">
        <v>86</v>
      </c>
      <c r="O1453">
        <v>207</v>
      </c>
      <c r="P1453" t="s">
        <v>118</v>
      </c>
      <c r="Q1453" t="s">
        <v>8516</v>
      </c>
      <c r="R1453" t="s">
        <v>8517</v>
      </c>
      <c r="S1453">
        <v>42557</v>
      </c>
      <c r="T1453">
        <v>17901</v>
      </c>
      <c r="U1453">
        <v>0</v>
      </c>
      <c r="V1453">
        <v>0</v>
      </c>
      <c r="W1453">
        <v>707.23</v>
      </c>
      <c r="X1453">
        <v>0</v>
      </c>
      <c r="Y1453">
        <v>0</v>
      </c>
      <c r="Z1453">
        <v>1160</v>
      </c>
      <c r="AA1453">
        <v>1800</v>
      </c>
      <c r="AB1453">
        <v>57972</v>
      </c>
      <c r="AC1453" t="s">
        <v>90</v>
      </c>
      <c r="AD1453" t="s">
        <v>91</v>
      </c>
      <c r="AE1453" t="s">
        <v>805</v>
      </c>
      <c r="AF1453" t="s">
        <v>105</v>
      </c>
      <c r="AG1453">
        <v>4</v>
      </c>
      <c r="AH1453">
        <v>2</v>
      </c>
      <c r="AI1453">
        <v>7</v>
      </c>
      <c r="AJ1453">
        <v>36648</v>
      </c>
      <c r="AK1453">
        <v>170</v>
      </c>
      <c r="AL1453">
        <v>1</v>
      </c>
      <c r="AM1453">
        <v>1552</v>
      </c>
      <c r="AN1453">
        <v>0.49170000000000003</v>
      </c>
      <c r="AO1453">
        <v>0.4894</v>
      </c>
      <c r="AP1453">
        <v>2.3E-3</v>
      </c>
      <c r="AQ1453">
        <v>1.005570030072704</v>
      </c>
      <c r="AR1453">
        <v>1.0032700300216675</v>
      </c>
      <c r="AS1453">
        <v>2.3000000510364771E-3</v>
      </c>
      <c r="AT1453" t="s">
        <v>111</v>
      </c>
      <c r="AU1453" t="s">
        <v>90</v>
      </c>
      <c r="AV1453" t="s">
        <v>90</v>
      </c>
      <c r="AW1453" t="s">
        <v>1647</v>
      </c>
      <c r="AY1453" t="s">
        <v>8518</v>
      </c>
      <c r="AZ1453" t="s">
        <v>98</v>
      </c>
      <c r="BA1453" t="s">
        <v>1626</v>
      </c>
      <c r="BB1453" t="s">
        <v>1626</v>
      </c>
      <c r="BC1453" t="s">
        <v>1123</v>
      </c>
      <c r="BD1453" t="s">
        <v>1124</v>
      </c>
      <c r="BF1453" t="s">
        <v>1124</v>
      </c>
      <c r="BG1453" t="s">
        <v>8512</v>
      </c>
      <c r="BH1453" s="6">
        <v>44297</v>
      </c>
      <c r="BI1453" s="6">
        <v>44307</v>
      </c>
      <c r="BJ1453" s="32">
        <f t="shared" si="67"/>
        <v>2021</v>
      </c>
      <c r="BK1453" t="s">
        <v>104</v>
      </c>
      <c r="BL1453" t="s">
        <v>111</v>
      </c>
      <c r="BM1453" t="s">
        <v>86</v>
      </c>
      <c r="BN1453" t="s">
        <v>85</v>
      </c>
      <c r="BO1453" t="s">
        <v>320</v>
      </c>
      <c r="BP1453" t="str">
        <f t="shared" si="68"/>
        <v>04</v>
      </c>
    </row>
    <row r="1454" spans="1:68" x14ac:dyDescent="0.25">
      <c r="A1454">
        <v>2023</v>
      </c>
      <c r="B1454" t="s">
        <v>8519</v>
      </c>
      <c r="C1454" t="s">
        <v>8520</v>
      </c>
      <c r="D1454" t="s">
        <v>8521</v>
      </c>
      <c r="E1454">
        <v>20210412</v>
      </c>
      <c r="F1454">
        <v>20210426</v>
      </c>
      <c r="G1454" t="str">
        <f t="shared" si="66"/>
        <v>2021</v>
      </c>
      <c r="H1454">
        <v>15</v>
      </c>
      <c r="I1454" t="s">
        <v>8522</v>
      </c>
      <c r="J1454" t="s">
        <v>8523</v>
      </c>
      <c r="K1454" t="s">
        <v>685</v>
      </c>
      <c r="L1454" t="s">
        <v>686</v>
      </c>
      <c r="M1454" t="s">
        <v>687</v>
      </c>
      <c r="N1454" t="s">
        <v>5810</v>
      </c>
      <c r="O1454">
        <v>211</v>
      </c>
      <c r="P1454" t="s">
        <v>682</v>
      </c>
      <c r="Q1454" t="s">
        <v>8524</v>
      </c>
      <c r="R1454" t="s">
        <v>8525</v>
      </c>
      <c r="S1454">
        <v>63344</v>
      </c>
      <c r="T1454">
        <v>21723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1300</v>
      </c>
      <c r="AA1454">
        <v>2100</v>
      </c>
      <c r="AB1454">
        <v>52168</v>
      </c>
      <c r="AC1454" t="s">
        <v>135</v>
      </c>
      <c r="AD1454" t="s">
        <v>136</v>
      </c>
      <c r="AE1454" t="s">
        <v>137</v>
      </c>
      <c r="AF1454" t="s">
        <v>138</v>
      </c>
      <c r="AG1454">
        <v>19</v>
      </c>
      <c r="AH1454">
        <v>6</v>
      </c>
      <c r="AI1454">
        <v>30</v>
      </c>
      <c r="AJ1454">
        <v>100187</v>
      </c>
      <c r="AK1454">
        <v>4</v>
      </c>
      <c r="AL1454">
        <v>1</v>
      </c>
      <c r="AM1454">
        <v>1004</v>
      </c>
      <c r="AN1454">
        <v>1.3380000000000001</v>
      </c>
      <c r="AO1454">
        <v>1.3379000000000001</v>
      </c>
      <c r="AP1454">
        <v>1E-4</v>
      </c>
      <c r="AQ1454">
        <v>1.3379000425338745</v>
      </c>
      <c r="AR1454">
        <v>1.3379000425338745</v>
      </c>
      <c r="AS1454">
        <v>0</v>
      </c>
      <c r="AT1454" t="s">
        <v>111</v>
      </c>
      <c r="AU1454" t="s">
        <v>685</v>
      </c>
      <c r="AW1454" t="s">
        <v>685</v>
      </c>
      <c r="AY1454" t="s">
        <v>8526</v>
      </c>
      <c r="AZ1454" t="s">
        <v>459</v>
      </c>
      <c r="BA1454" t="s">
        <v>460</v>
      </c>
      <c r="BB1454" t="s">
        <v>460</v>
      </c>
      <c r="BC1454" t="s">
        <v>8527</v>
      </c>
      <c r="BD1454" t="s">
        <v>8528</v>
      </c>
      <c r="BF1454" t="s">
        <v>8528</v>
      </c>
      <c r="BG1454" t="s">
        <v>8520</v>
      </c>
      <c r="BH1454" s="6">
        <v>44299</v>
      </c>
      <c r="BI1454" s="6">
        <v>44300</v>
      </c>
      <c r="BJ1454" s="32">
        <f t="shared" si="67"/>
        <v>2021</v>
      </c>
      <c r="BK1454" t="s">
        <v>104</v>
      </c>
      <c r="BL1454" t="s">
        <v>214</v>
      </c>
      <c r="BM1454" t="s">
        <v>86</v>
      </c>
      <c r="BN1454" t="s">
        <v>85</v>
      </c>
      <c r="BO1454" t="s">
        <v>138</v>
      </c>
      <c r="BP1454" t="str">
        <f t="shared" si="68"/>
        <v>02</v>
      </c>
    </row>
    <row r="1455" spans="1:68" x14ac:dyDescent="0.25">
      <c r="A1455">
        <v>2023</v>
      </c>
      <c r="B1455" t="s">
        <v>8529</v>
      </c>
      <c r="C1455" t="s">
        <v>8530</v>
      </c>
      <c r="D1455" t="s">
        <v>8531</v>
      </c>
      <c r="E1455">
        <v>20210315</v>
      </c>
      <c r="F1455">
        <v>20210420</v>
      </c>
      <c r="G1455" t="str">
        <f t="shared" si="66"/>
        <v>2021</v>
      </c>
      <c r="H1455">
        <v>37</v>
      </c>
      <c r="I1455" t="s">
        <v>8532</v>
      </c>
      <c r="J1455" t="s">
        <v>992</v>
      </c>
      <c r="K1455" t="s">
        <v>83</v>
      </c>
      <c r="L1455" t="s">
        <v>84</v>
      </c>
      <c r="M1455" t="s">
        <v>85</v>
      </c>
      <c r="N1455" t="s">
        <v>86</v>
      </c>
      <c r="O1455">
        <v>211</v>
      </c>
      <c r="P1455" t="s">
        <v>118</v>
      </c>
      <c r="Q1455" t="s">
        <v>258</v>
      </c>
      <c r="R1455" t="s">
        <v>259</v>
      </c>
      <c r="S1455">
        <v>122747</v>
      </c>
      <c r="T1455">
        <v>44895</v>
      </c>
      <c r="U1455">
        <v>10992</v>
      </c>
      <c r="V1455">
        <v>0</v>
      </c>
      <c r="W1455">
        <v>1035.6600000000001</v>
      </c>
      <c r="X1455">
        <v>0</v>
      </c>
      <c r="Y1455">
        <v>0</v>
      </c>
      <c r="Z1455">
        <v>2655</v>
      </c>
      <c r="AA1455">
        <v>6675</v>
      </c>
      <c r="AB1455">
        <v>156318</v>
      </c>
      <c r="AC1455" t="s">
        <v>368</v>
      </c>
      <c r="AD1455" t="s">
        <v>369</v>
      </c>
      <c r="AE1455" t="s">
        <v>5477</v>
      </c>
      <c r="AF1455" t="s">
        <v>5478</v>
      </c>
      <c r="AG1455">
        <v>10</v>
      </c>
      <c r="AH1455">
        <v>3</v>
      </c>
      <c r="AI1455">
        <v>20</v>
      </c>
      <c r="AJ1455">
        <v>105252</v>
      </c>
      <c r="AK1455">
        <v>3054</v>
      </c>
      <c r="AL1455">
        <v>1</v>
      </c>
      <c r="AM1455">
        <v>12432</v>
      </c>
      <c r="AN1455">
        <v>1.4463999999999999</v>
      </c>
      <c r="AO1455">
        <v>1.4056</v>
      </c>
      <c r="AP1455">
        <v>4.0800000000000003E-2</v>
      </c>
      <c r="AQ1455">
        <v>2.8801099322736263</v>
      </c>
      <c r="AR1455">
        <v>2.8393099308013916</v>
      </c>
      <c r="AS1455">
        <v>4.0800001472234726E-2</v>
      </c>
      <c r="AT1455" t="s">
        <v>94</v>
      </c>
      <c r="AU1455" t="s">
        <v>368</v>
      </c>
      <c r="AW1455" t="s">
        <v>125</v>
      </c>
      <c r="AY1455" t="s">
        <v>112</v>
      </c>
      <c r="AZ1455" t="s">
        <v>98</v>
      </c>
      <c r="BA1455" t="s">
        <v>99</v>
      </c>
      <c r="BB1455" t="s">
        <v>100</v>
      </c>
      <c r="BC1455" t="s">
        <v>262</v>
      </c>
      <c r="BD1455" t="s">
        <v>263</v>
      </c>
      <c r="BF1455" t="s">
        <v>263</v>
      </c>
      <c r="BG1455" t="s">
        <v>8530</v>
      </c>
      <c r="BH1455" s="6">
        <v>44285</v>
      </c>
      <c r="BI1455" s="6">
        <v>44306</v>
      </c>
      <c r="BJ1455" s="32">
        <f t="shared" si="67"/>
        <v>2021</v>
      </c>
      <c r="BK1455" t="s">
        <v>104</v>
      </c>
      <c r="BL1455" t="s">
        <v>94</v>
      </c>
      <c r="BM1455" t="s">
        <v>86</v>
      </c>
      <c r="BN1455" t="s">
        <v>85</v>
      </c>
      <c r="BO1455" t="s">
        <v>371</v>
      </c>
      <c r="BP1455" t="str">
        <f t="shared" si="68"/>
        <v>16</v>
      </c>
    </row>
    <row r="1456" spans="1:68" x14ac:dyDescent="0.25">
      <c r="A1456">
        <v>2023</v>
      </c>
      <c r="B1456" t="s">
        <v>8533</v>
      </c>
      <c r="C1456" t="s">
        <v>8534</v>
      </c>
      <c r="D1456" t="s">
        <v>8535</v>
      </c>
      <c r="E1456">
        <v>20210408</v>
      </c>
      <c r="F1456">
        <v>20210422</v>
      </c>
      <c r="G1456" t="str">
        <f t="shared" si="66"/>
        <v>2021</v>
      </c>
      <c r="H1456">
        <v>15</v>
      </c>
      <c r="I1456" t="s">
        <v>8536</v>
      </c>
      <c r="K1456" t="s">
        <v>83</v>
      </c>
      <c r="L1456" t="s">
        <v>84</v>
      </c>
      <c r="M1456" t="s">
        <v>85</v>
      </c>
      <c r="N1456" t="s">
        <v>86</v>
      </c>
      <c r="O1456">
        <v>211</v>
      </c>
      <c r="P1456" t="s">
        <v>118</v>
      </c>
      <c r="Q1456" t="s">
        <v>3967</v>
      </c>
      <c r="R1456" t="s">
        <v>3968</v>
      </c>
      <c r="S1456">
        <v>45619</v>
      </c>
      <c r="T1456">
        <v>18211</v>
      </c>
      <c r="U1456">
        <v>0</v>
      </c>
      <c r="V1456">
        <v>0</v>
      </c>
      <c r="W1456">
        <v>17194.88</v>
      </c>
      <c r="X1456">
        <v>0</v>
      </c>
      <c r="Y1456">
        <v>0</v>
      </c>
      <c r="Z1456">
        <v>1240</v>
      </c>
      <c r="AA1456">
        <v>1050</v>
      </c>
      <c r="AB1456">
        <v>53417</v>
      </c>
      <c r="AC1456" t="s">
        <v>1046</v>
      </c>
      <c r="AD1456" t="s">
        <v>1047</v>
      </c>
      <c r="AE1456" t="s">
        <v>1048</v>
      </c>
      <c r="AF1456" t="s">
        <v>1049</v>
      </c>
      <c r="AG1456">
        <v>7</v>
      </c>
      <c r="AH1456">
        <v>2</v>
      </c>
      <c r="AI1456">
        <v>11</v>
      </c>
      <c r="AJ1456">
        <v>41423</v>
      </c>
      <c r="AK1456">
        <v>839</v>
      </c>
      <c r="AL1456">
        <v>1</v>
      </c>
      <c r="AM1456">
        <v>2648</v>
      </c>
      <c r="AN1456">
        <v>0.56440000000000001</v>
      </c>
      <c r="AO1456">
        <v>0.55320000000000003</v>
      </c>
      <c r="AP1456">
        <v>1.12E-2</v>
      </c>
      <c r="AQ1456">
        <v>0.75459997355937958</v>
      </c>
      <c r="AR1456">
        <v>0.74286997318267822</v>
      </c>
      <c r="AS1456">
        <v>1.1730000376701355E-2</v>
      </c>
      <c r="AT1456" t="s">
        <v>94</v>
      </c>
      <c r="AU1456" t="s">
        <v>1046</v>
      </c>
      <c r="AY1456" t="s">
        <v>2025</v>
      </c>
      <c r="AZ1456" t="s">
        <v>164</v>
      </c>
      <c r="BA1456" t="s">
        <v>2026</v>
      </c>
      <c r="BB1456" t="s">
        <v>2026</v>
      </c>
      <c r="BC1456" t="s">
        <v>3969</v>
      </c>
      <c r="BD1456" t="s">
        <v>8537</v>
      </c>
      <c r="BF1456" t="s">
        <v>8537</v>
      </c>
      <c r="BG1456" t="s">
        <v>8534</v>
      </c>
      <c r="BH1456" s="6">
        <v>44297</v>
      </c>
      <c r="BI1456" s="6">
        <v>44308</v>
      </c>
      <c r="BJ1456" s="32">
        <f t="shared" si="67"/>
        <v>2021</v>
      </c>
      <c r="BK1456" t="s">
        <v>104</v>
      </c>
      <c r="BL1456" t="s">
        <v>94</v>
      </c>
      <c r="BM1456" t="s">
        <v>86</v>
      </c>
      <c r="BN1456" t="s">
        <v>85</v>
      </c>
      <c r="BO1456" t="s">
        <v>320</v>
      </c>
      <c r="BP1456" t="str">
        <f t="shared" si="68"/>
        <v>04</v>
      </c>
    </row>
    <row r="1457" spans="1:68" x14ac:dyDescent="0.25">
      <c r="A1457">
        <v>2023</v>
      </c>
      <c r="B1457" t="s">
        <v>8538</v>
      </c>
      <c r="C1457" t="s">
        <v>8539</v>
      </c>
      <c r="D1457" t="s">
        <v>8540</v>
      </c>
      <c r="E1457">
        <v>20210326</v>
      </c>
      <c r="F1457">
        <v>20210407</v>
      </c>
      <c r="G1457" t="str">
        <f t="shared" si="66"/>
        <v>2021</v>
      </c>
      <c r="H1457">
        <v>13</v>
      </c>
      <c r="I1457" t="s">
        <v>8541</v>
      </c>
      <c r="J1457" t="s">
        <v>4826</v>
      </c>
      <c r="K1457" t="s">
        <v>83</v>
      </c>
      <c r="L1457" t="s">
        <v>84</v>
      </c>
      <c r="M1457" t="s">
        <v>85</v>
      </c>
      <c r="N1457" t="s">
        <v>86</v>
      </c>
      <c r="O1457">
        <v>211</v>
      </c>
      <c r="P1457" t="s">
        <v>118</v>
      </c>
      <c r="Q1457" t="s">
        <v>278</v>
      </c>
      <c r="R1457" t="s">
        <v>279</v>
      </c>
      <c r="S1457">
        <v>33626</v>
      </c>
      <c r="T1457">
        <v>16204</v>
      </c>
      <c r="U1457">
        <v>0</v>
      </c>
      <c r="V1457">
        <v>0</v>
      </c>
      <c r="W1457">
        <v>864.18</v>
      </c>
      <c r="X1457">
        <v>0</v>
      </c>
      <c r="Y1457">
        <v>0</v>
      </c>
      <c r="Z1457">
        <v>960</v>
      </c>
      <c r="AA1457">
        <v>1800</v>
      </c>
      <c r="AB1457">
        <v>72167</v>
      </c>
      <c r="AC1457" t="s">
        <v>83</v>
      </c>
      <c r="AD1457" t="s">
        <v>84</v>
      </c>
      <c r="AE1457" t="s">
        <v>85</v>
      </c>
      <c r="AF1457" t="s">
        <v>86</v>
      </c>
      <c r="AG1457">
        <v>12</v>
      </c>
      <c r="AH1457">
        <v>4</v>
      </c>
      <c r="AI1457">
        <v>22</v>
      </c>
      <c r="AJ1457">
        <v>93345</v>
      </c>
      <c r="AK1457">
        <v>3856</v>
      </c>
      <c r="AL1457">
        <v>1</v>
      </c>
      <c r="AM1457">
        <v>15184</v>
      </c>
      <c r="AN1457">
        <v>1.298</v>
      </c>
      <c r="AO1457">
        <v>1.2464999999999999</v>
      </c>
      <c r="AP1457">
        <v>5.1499999999999997E-2</v>
      </c>
      <c r="AQ1457">
        <v>1.2980000153183937</v>
      </c>
      <c r="AR1457">
        <v>1.2465000152587891</v>
      </c>
      <c r="AS1457">
        <v>5.1500000059604645E-2</v>
      </c>
      <c r="AT1457" t="s">
        <v>94</v>
      </c>
      <c r="AU1457" t="s">
        <v>83</v>
      </c>
      <c r="AW1457" t="s">
        <v>125</v>
      </c>
      <c r="AY1457" t="s">
        <v>97</v>
      </c>
      <c r="AZ1457" t="s">
        <v>98</v>
      </c>
      <c r="BA1457" t="s">
        <v>99</v>
      </c>
      <c r="BB1457" t="s">
        <v>100</v>
      </c>
      <c r="BC1457" t="s">
        <v>373</v>
      </c>
      <c r="BD1457" t="s">
        <v>374</v>
      </c>
      <c r="BF1457" t="s">
        <v>374</v>
      </c>
      <c r="BG1457" t="s">
        <v>8539</v>
      </c>
      <c r="BH1457" s="6">
        <v>44281</v>
      </c>
      <c r="BI1457" s="6">
        <v>44293</v>
      </c>
      <c r="BJ1457" s="32">
        <f t="shared" si="67"/>
        <v>2021</v>
      </c>
      <c r="BK1457" t="s">
        <v>214</v>
      </c>
      <c r="BL1457" t="s">
        <v>94</v>
      </c>
      <c r="BM1457" t="s">
        <v>86</v>
      </c>
      <c r="BN1457" t="s">
        <v>85</v>
      </c>
      <c r="BP1457" t="str">
        <f t="shared" si="68"/>
        <v/>
      </c>
    </row>
    <row r="1458" spans="1:68" x14ac:dyDescent="0.25">
      <c r="A1458">
        <v>2023</v>
      </c>
      <c r="B1458" t="s">
        <v>8542</v>
      </c>
      <c r="C1458" t="s">
        <v>8543</v>
      </c>
      <c r="D1458" t="s">
        <v>8544</v>
      </c>
      <c r="E1458">
        <v>20210323</v>
      </c>
      <c r="F1458">
        <v>20210408</v>
      </c>
      <c r="G1458" t="str">
        <f t="shared" si="66"/>
        <v>2021</v>
      </c>
      <c r="H1458">
        <v>17</v>
      </c>
      <c r="I1458" t="s">
        <v>8545</v>
      </c>
      <c r="J1458" t="s">
        <v>992</v>
      </c>
      <c r="K1458" t="s">
        <v>83</v>
      </c>
      <c r="L1458" t="s">
        <v>84</v>
      </c>
      <c r="M1458" t="s">
        <v>85</v>
      </c>
      <c r="N1458" t="s">
        <v>86</v>
      </c>
      <c r="O1458">
        <v>211</v>
      </c>
      <c r="P1458" t="s">
        <v>118</v>
      </c>
      <c r="Q1458" t="s">
        <v>278</v>
      </c>
      <c r="R1458" t="s">
        <v>279</v>
      </c>
      <c r="S1458">
        <v>51620</v>
      </c>
      <c r="T1458">
        <v>21096</v>
      </c>
      <c r="U1458">
        <v>0</v>
      </c>
      <c r="V1458">
        <v>0</v>
      </c>
      <c r="W1458">
        <v>703.02</v>
      </c>
      <c r="X1458">
        <v>0</v>
      </c>
      <c r="Y1458">
        <v>0</v>
      </c>
      <c r="Z1458">
        <v>1280</v>
      </c>
      <c r="AA1458">
        <v>2400</v>
      </c>
      <c r="AB1458">
        <v>71167</v>
      </c>
      <c r="AC1458" t="s">
        <v>83</v>
      </c>
      <c r="AD1458" t="s">
        <v>84</v>
      </c>
      <c r="AE1458" t="s">
        <v>85</v>
      </c>
      <c r="AF1458" t="s">
        <v>86</v>
      </c>
      <c r="AG1458">
        <v>12</v>
      </c>
      <c r="AH1458">
        <v>4</v>
      </c>
      <c r="AI1458">
        <v>22</v>
      </c>
      <c r="AJ1458">
        <v>93345</v>
      </c>
      <c r="AK1458">
        <v>3856</v>
      </c>
      <c r="AL1458">
        <v>1</v>
      </c>
      <c r="AM1458">
        <v>15184</v>
      </c>
      <c r="AN1458">
        <v>1.298</v>
      </c>
      <c r="AO1458">
        <v>1.2464999999999999</v>
      </c>
      <c r="AP1458">
        <v>5.1499999999999997E-2</v>
      </c>
      <c r="AQ1458">
        <v>1.2980000153183937</v>
      </c>
      <c r="AR1458">
        <v>1.2465000152587891</v>
      </c>
      <c r="AS1458">
        <v>5.1500000059604645E-2</v>
      </c>
      <c r="AT1458" t="s">
        <v>111</v>
      </c>
      <c r="AU1458" t="s">
        <v>83</v>
      </c>
      <c r="AW1458" t="s">
        <v>125</v>
      </c>
      <c r="AY1458" t="s">
        <v>1320</v>
      </c>
      <c r="AZ1458" t="s">
        <v>98</v>
      </c>
      <c r="BA1458" t="s">
        <v>99</v>
      </c>
      <c r="BB1458" t="s">
        <v>191</v>
      </c>
      <c r="BC1458" t="s">
        <v>373</v>
      </c>
      <c r="BD1458" t="s">
        <v>374</v>
      </c>
      <c r="BF1458" t="s">
        <v>374</v>
      </c>
      <c r="BG1458" t="s">
        <v>8543</v>
      </c>
      <c r="BH1458" s="6">
        <v>44278</v>
      </c>
      <c r="BI1458" s="6">
        <v>44294</v>
      </c>
      <c r="BJ1458" s="32">
        <f t="shared" si="67"/>
        <v>2021</v>
      </c>
      <c r="BK1458" t="s">
        <v>214</v>
      </c>
      <c r="BL1458" t="s">
        <v>111</v>
      </c>
      <c r="BM1458" t="s">
        <v>86</v>
      </c>
      <c r="BN1458" t="s">
        <v>85</v>
      </c>
      <c r="BP1458" t="str">
        <f t="shared" si="68"/>
        <v/>
      </c>
    </row>
    <row r="1459" spans="1:68" x14ac:dyDescent="0.25">
      <c r="A1459">
        <v>2023</v>
      </c>
      <c r="B1459" t="s">
        <v>8546</v>
      </c>
      <c r="C1459" t="s">
        <v>8547</v>
      </c>
      <c r="D1459" t="s">
        <v>8548</v>
      </c>
      <c r="E1459">
        <v>20210402</v>
      </c>
      <c r="F1459">
        <v>20210409</v>
      </c>
      <c r="G1459" t="str">
        <f t="shared" si="66"/>
        <v>2021</v>
      </c>
      <c r="H1459">
        <v>8</v>
      </c>
      <c r="I1459" t="s">
        <v>8549</v>
      </c>
      <c r="J1459" t="s">
        <v>5118</v>
      </c>
      <c r="K1459" t="s">
        <v>83</v>
      </c>
      <c r="L1459" t="s">
        <v>84</v>
      </c>
      <c r="M1459" t="s">
        <v>85</v>
      </c>
      <c r="N1459" t="s">
        <v>86</v>
      </c>
      <c r="O1459">
        <v>211</v>
      </c>
      <c r="P1459" t="s">
        <v>118</v>
      </c>
      <c r="Q1459" t="s">
        <v>278</v>
      </c>
      <c r="R1459" t="s">
        <v>279</v>
      </c>
      <c r="S1459">
        <v>24672</v>
      </c>
      <c r="T1459">
        <v>9373</v>
      </c>
      <c r="U1459">
        <v>0</v>
      </c>
      <c r="V1459">
        <v>0</v>
      </c>
      <c r="W1459">
        <v>573.05999999999995</v>
      </c>
      <c r="X1459">
        <v>0</v>
      </c>
      <c r="Y1459">
        <v>0</v>
      </c>
      <c r="Z1459">
        <v>560</v>
      </c>
      <c r="AA1459">
        <v>525</v>
      </c>
      <c r="AB1459">
        <v>71167</v>
      </c>
      <c r="AC1459" t="s">
        <v>83</v>
      </c>
      <c r="AD1459" t="s">
        <v>84</v>
      </c>
      <c r="AE1459" t="s">
        <v>85</v>
      </c>
      <c r="AF1459" t="s">
        <v>86</v>
      </c>
      <c r="AG1459">
        <v>12</v>
      </c>
      <c r="AH1459">
        <v>4</v>
      </c>
      <c r="AI1459">
        <v>22</v>
      </c>
      <c r="AJ1459">
        <v>93345</v>
      </c>
      <c r="AK1459">
        <v>3856</v>
      </c>
      <c r="AL1459">
        <v>1</v>
      </c>
      <c r="AM1459">
        <v>15184</v>
      </c>
      <c r="AN1459">
        <v>1.298</v>
      </c>
      <c r="AO1459">
        <v>1.2464999999999999</v>
      </c>
      <c r="AP1459">
        <v>5.1499999999999997E-2</v>
      </c>
      <c r="AQ1459">
        <v>1.2980000153183937</v>
      </c>
      <c r="AR1459">
        <v>1.2465000152587891</v>
      </c>
      <c r="AS1459">
        <v>5.1500000059604645E-2</v>
      </c>
      <c r="AT1459" t="s">
        <v>94</v>
      </c>
      <c r="AU1459" t="s">
        <v>83</v>
      </c>
      <c r="AW1459" t="s">
        <v>125</v>
      </c>
      <c r="AY1459" t="s">
        <v>112</v>
      </c>
      <c r="AZ1459" t="s">
        <v>98</v>
      </c>
      <c r="BA1459" t="s">
        <v>99</v>
      </c>
      <c r="BB1459" t="s">
        <v>100</v>
      </c>
      <c r="BC1459" t="s">
        <v>373</v>
      </c>
      <c r="BD1459" t="s">
        <v>374</v>
      </c>
      <c r="BF1459" t="s">
        <v>374</v>
      </c>
      <c r="BG1459" t="s">
        <v>8547</v>
      </c>
      <c r="BH1459" s="6">
        <v>44288</v>
      </c>
      <c r="BI1459" s="6">
        <v>44295</v>
      </c>
      <c r="BJ1459" s="32">
        <f t="shared" si="67"/>
        <v>2021</v>
      </c>
      <c r="BK1459" t="s">
        <v>242</v>
      </c>
      <c r="BL1459" t="s">
        <v>94</v>
      </c>
      <c r="BM1459" t="s">
        <v>86</v>
      </c>
      <c r="BN1459" t="s">
        <v>85</v>
      </c>
      <c r="BP1459" t="str">
        <f t="shared" si="68"/>
        <v/>
      </c>
    </row>
    <row r="1460" spans="1:68" x14ac:dyDescent="0.25">
      <c r="A1460">
        <v>2023</v>
      </c>
      <c r="B1460" t="s">
        <v>8550</v>
      </c>
      <c r="C1460" t="s">
        <v>8551</v>
      </c>
      <c r="D1460" t="s">
        <v>8552</v>
      </c>
      <c r="E1460">
        <v>20210405</v>
      </c>
      <c r="F1460">
        <v>20210412</v>
      </c>
      <c r="G1460" t="str">
        <f t="shared" si="66"/>
        <v>2021</v>
      </c>
      <c r="H1460">
        <v>8</v>
      </c>
      <c r="I1460" t="s">
        <v>3437</v>
      </c>
      <c r="J1460" t="s">
        <v>5118</v>
      </c>
      <c r="K1460" t="s">
        <v>83</v>
      </c>
      <c r="L1460" t="s">
        <v>84</v>
      </c>
      <c r="M1460" t="s">
        <v>85</v>
      </c>
      <c r="N1460" t="s">
        <v>86</v>
      </c>
      <c r="O1460">
        <v>211</v>
      </c>
      <c r="P1460" t="s">
        <v>118</v>
      </c>
      <c r="Q1460" t="s">
        <v>403</v>
      </c>
      <c r="R1460" t="s">
        <v>404</v>
      </c>
      <c r="S1460">
        <v>29136</v>
      </c>
      <c r="T1460">
        <v>9373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560</v>
      </c>
      <c r="AA1460">
        <v>525</v>
      </c>
      <c r="AB1460">
        <v>45642</v>
      </c>
      <c r="AC1460" t="s">
        <v>83</v>
      </c>
      <c r="AD1460" t="s">
        <v>84</v>
      </c>
      <c r="AE1460" t="s">
        <v>85</v>
      </c>
      <c r="AF1460" t="s">
        <v>86</v>
      </c>
      <c r="AG1460">
        <v>8</v>
      </c>
      <c r="AH1460">
        <v>3</v>
      </c>
      <c r="AI1460">
        <v>15</v>
      </c>
      <c r="AJ1460">
        <v>59996</v>
      </c>
      <c r="AK1460">
        <v>1485</v>
      </c>
      <c r="AL1460">
        <v>1</v>
      </c>
      <c r="AM1460">
        <v>5788</v>
      </c>
      <c r="AN1460">
        <v>0.82099999999999995</v>
      </c>
      <c r="AO1460">
        <v>0.80120000000000002</v>
      </c>
      <c r="AP1460">
        <v>1.9800000000000002E-2</v>
      </c>
      <c r="AQ1460">
        <v>0.80119997262954712</v>
      </c>
      <c r="AR1460">
        <v>0.80119997262954712</v>
      </c>
      <c r="AS1460">
        <v>0</v>
      </c>
      <c r="AT1460" t="s">
        <v>94</v>
      </c>
      <c r="AU1460" t="s">
        <v>83</v>
      </c>
      <c r="AW1460" t="s">
        <v>125</v>
      </c>
      <c r="AY1460" t="s">
        <v>112</v>
      </c>
      <c r="AZ1460" t="s">
        <v>98</v>
      </c>
      <c r="BA1460" t="s">
        <v>99</v>
      </c>
      <c r="BB1460" t="s">
        <v>100</v>
      </c>
      <c r="BC1460" t="s">
        <v>373</v>
      </c>
      <c r="BD1460" t="s">
        <v>374</v>
      </c>
      <c r="BF1460" t="s">
        <v>374</v>
      </c>
      <c r="BG1460" t="s">
        <v>8551</v>
      </c>
      <c r="BH1460" s="6">
        <v>44291</v>
      </c>
      <c r="BI1460" s="6">
        <v>44298</v>
      </c>
      <c r="BJ1460" s="32">
        <f t="shared" si="67"/>
        <v>2021</v>
      </c>
      <c r="BK1460" t="s">
        <v>214</v>
      </c>
      <c r="BL1460" t="s">
        <v>94</v>
      </c>
      <c r="BM1460" t="s">
        <v>86</v>
      </c>
      <c r="BN1460" t="s">
        <v>85</v>
      </c>
      <c r="BP1460" t="str">
        <f t="shared" si="68"/>
        <v/>
      </c>
    </row>
    <row r="1461" spans="1:68" x14ac:dyDescent="0.25">
      <c r="A1461">
        <v>2023</v>
      </c>
      <c r="B1461" t="s">
        <v>8553</v>
      </c>
      <c r="C1461" t="s">
        <v>8554</v>
      </c>
      <c r="D1461" t="s">
        <v>8555</v>
      </c>
      <c r="E1461">
        <v>20210407</v>
      </c>
      <c r="F1461">
        <v>20210412</v>
      </c>
      <c r="G1461" t="str">
        <f t="shared" si="66"/>
        <v>2021</v>
      </c>
      <c r="H1461">
        <v>6</v>
      </c>
      <c r="I1461" t="s">
        <v>8556</v>
      </c>
      <c r="J1461" t="s">
        <v>6777</v>
      </c>
      <c r="K1461" t="s">
        <v>83</v>
      </c>
      <c r="L1461" t="s">
        <v>84</v>
      </c>
      <c r="M1461" t="s">
        <v>85</v>
      </c>
      <c r="N1461" t="s">
        <v>86</v>
      </c>
      <c r="O1461">
        <v>211</v>
      </c>
      <c r="P1461" t="s">
        <v>118</v>
      </c>
      <c r="Q1461" t="s">
        <v>278</v>
      </c>
      <c r="R1461" t="s">
        <v>279</v>
      </c>
      <c r="S1461">
        <v>32635</v>
      </c>
      <c r="T1461">
        <v>7070</v>
      </c>
      <c r="U1461">
        <v>0</v>
      </c>
      <c r="V1461">
        <v>0</v>
      </c>
      <c r="W1461">
        <v>170.45</v>
      </c>
      <c r="X1461">
        <v>0</v>
      </c>
      <c r="Y1461">
        <v>0</v>
      </c>
      <c r="Z1461">
        <v>400</v>
      </c>
      <c r="AA1461">
        <v>750</v>
      </c>
      <c r="AB1461">
        <v>72167</v>
      </c>
      <c r="AC1461" t="s">
        <v>83</v>
      </c>
      <c r="AD1461" t="s">
        <v>84</v>
      </c>
      <c r="AE1461" t="s">
        <v>85</v>
      </c>
      <c r="AF1461" t="s">
        <v>86</v>
      </c>
      <c r="AG1461">
        <v>12</v>
      </c>
      <c r="AH1461">
        <v>4</v>
      </c>
      <c r="AI1461">
        <v>22</v>
      </c>
      <c r="AJ1461">
        <v>93345</v>
      </c>
      <c r="AK1461">
        <v>3856</v>
      </c>
      <c r="AL1461">
        <v>1</v>
      </c>
      <c r="AM1461">
        <v>15184</v>
      </c>
      <c r="AN1461">
        <v>1.298</v>
      </c>
      <c r="AO1461">
        <v>1.2464999999999999</v>
      </c>
      <c r="AP1461">
        <v>5.1499999999999997E-2</v>
      </c>
      <c r="AQ1461">
        <v>1.2980000153183937</v>
      </c>
      <c r="AR1461">
        <v>1.2465000152587891</v>
      </c>
      <c r="AS1461">
        <v>5.1500000059604645E-2</v>
      </c>
      <c r="AT1461" t="s">
        <v>94</v>
      </c>
      <c r="AU1461" t="s">
        <v>83</v>
      </c>
      <c r="AW1461" t="s">
        <v>125</v>
      </c>
      <c r="AY1461" t="s">
        <v>874</v>
      </c>
      <c r="AZ1461" t="s">
        <v>98</v>
      </c>
      <c r="BA1461" t="s">
        <v>99</v>
      </c>
      <c r="BB1461" t="s">
        <v>261</v>
      </c>
      <c r="BC1461" t="s">
        <v>373</v>
      </c>
      <c r="BD1461" t="s">
        <v>374</v>
      </c>
      <c r="BF1461" t="s">
        <v>374</v>
      </c>
      <c r="BG1461" t="s">
        <v>8554</v>
      </c>
      <c r="BH1461" s="6">
        <v>44293</v>
      </c>
      <c r="BI1461" s="6">
        <v>44298</v>
      </c>
      <c r="BJ1461" s="32">
        <f t="shared" si="67"/>
        <v>2021</v>
      </c>
      <c r="BK1461" t="s">
        <v>242</v>
      </c>
      <c r="BL1461" t="s">
        <v>94</v>
      </c>
      <c r="BM1461" t="s">
        <v>86</v>
      </c>
      <c r="BN1461" t="s">
        <v>85</v>
      </c>
      <c r="BP1461" t="str">
        <f t="shared" si="68"/>
        <v/>
      </c>
    </row>
    <row r="1462" spans="1:68" x14ac:dyDescent="0.25">
      <c r="A1462">
        <v>2023</v>
      </c>
      <c r="B1462" t="s">
        <v>8557</v>
      </c>
      <c r="C1462" t="s">
        <v>8558</v>
      </c>
      <c r="D1462" t="s">
        <v>8559</v>
      </c>
      <c r="E1462">
        <v>20210806</v>
      </c>
      <c r="F1462">
        <v>20210830</v>
      </c>
      <c r="G1462" t="str">
        <f t="shared" si="66"/>
        <v>2021</v>
      </c>
      <c r="H1462">
        <v>25</v>
      </c>
      <c r="I1462" t="s">
        <v>8560</v>
      </c>
      <c r="J1462" t="s">
        <v>8561</v>
      </c>
      <c r="K1462" t="s">
        <v>83</v>
      </c>
      <c r="L1462" t="s">
        <v>84</v>
      </c>
      <c r="M1462" t="s">
        <v>85</v>
      </c>
      <c r="N1462" t="s">
        <v>86</v>
      </c>
      <c r="O1462">
        <v>201</v>
      </c>
      <c r="P1462" t="s">
        <v>118</v>
      </c>
      <c r="Q1462" t="s">
        <v>8562</v>
      </c>
      <c r="R1462" t="s">
        <v>8563</v>
      </c>
      <c r="S1462">
        <v>70440</v>
      </c>
      <c r="T1462">
        <v>30244</v>
      </c>
      <c r="U1462">
        <v>0</v>
      </c>
      <c r="V1462">
        <v>0</v>
      </c>
      <c r="W1462">
        <v>944.12</v>
      </c>
      <c r="X1462">
        <v>0</v>
      </c>
      <c r="Y1462">
        <v>0</v>
      </c>
      <c r="Z1462">
        <v>1920</v>
      </c>
      <c r="AA1462">
        <v>4500</v>
      </c>
      <c r="AB1462">
        <v>90413</v>
      </c>
      <c r="AC1462" t="s">
        <v>83</v>
      </c>
      <c r="AD1462" t="s">
        <v>84</v>
      </c>
      <c r="AE1462" t="s">
        <v>85</v>
      </c>
      <c r="AF1462" t="s">
        <v>86</v>
      </c>
      <c r="AG1462">
        <v>7</v>
      </c>
      <c r="AH1462">
        <v>2</v>
      </c>
      <c r="AI1462">
        <v>15</v>
      </c>
      <c r="AJ1462">
        <v>67135</v>
      </c>
      <c r="AK1462">
        <v>547</v>
      </c>
      <c r="AL1462">
        <v>1</v>
      </c>
      <c r="AM1462">
        <v>3350</v>
      </c>
      <c r="AN1462">
        <v>0.90380000000000005</v>
      </c>
      <c r="AO1462">
        <v>0.89649999999999996</v>
      </c>
      <c r="AP1462">
        <v>7.3000000000000001E-3</v>
      </c>
      <c r="AQ1462">
        <v>1.6722299861721694</v>
      </c>
      <c r="AR1462">
        <v>1.664929986000061</v>
      </c>
      <c r="AS1462">
        <v>7.3000001721084118E-3</v>
      </c>
      <c r="AT1462" t="s">
        <v>111</v>
      </c>
      <c r="AU1462" t="s">
        <v>83</v>
      </c>
      <c r="AW1462" t="s">
        <v>280</v>
      </c>
      <c r="AX1462" t="s">
        <v>84</v>
      </c>
      <c r="AY1462" t="s">
        <v>97</v>
      </c>
      <c r="AZ1462" t="s">
        <v>98</v>
      </c>
      <c r="BA1462" t="s">
        <v>99</v>
      </c>
      <c r="BB1462" t="s">
        <v>100</v>
      </c>
      <c r="BC1462" t="s">
        <v>2462</v>
      </c>
      <c r="BD1462" t="s">
        <v>8564</v>
      </c>
      <c r="BF1462" t="s">
        <v>8564</v>
      </c>
      <c r="BG1462" t="s">
        <v>8558</v>
      </c>
      <c r="BH1462" s="6">
        <v>44414</v>
      </c>
      <c r="BI1462" s="6">
        <v>44438</v>
      </c>
      <c r="BJ1462" s="32">
        <f t="shared" si="67"/>
        <v>2021</v>
      </c>
      <c r="BK1462" t="s">
        <v>104</v>
      </c>
      <c r="BL1462" t="s">
        <v>111</v>
      </c>
      <c r="BM1462" t="s">
        <v>86</v>
      </c>
      <c r="BN1462" t="s">
        <v>85</v>
      </c>
      <c r="BP1462" t="str">
        <f t="shared" si="68"/>
        <v/>
      </c>
    </row>
    <row r="1463" spans="1:68" x14ac:dyDescent="0.25">
      <c r="A1463">
        <v>2023</v>
      </c>
      <c r="B1463" t="s">
        <v>8565</v>
      </c>
      <c r="C1463" t="s">
        <v>8566</v>
      </c>
      <c r="D1463" t="s">
        <v>8567</v>
      </c>
      <c r="E1463">
        <v>20210723</v>
      </c>
      <c r="F1463">
        <v>20211005</v>
      </c>
      <c r="G1463" t="str">
        <f t="shared" si="66"/>
        <v>2021</v>
      </c>
      <c r="H1463">
        <v>75</v>
      </c>
      <c r="I1463" t="s">
        <v>8568</v>
      </c>
      <c r="J1463" t="s">
        <v>8569</v>
      </c>
      <c r="K1463" t="s">
        <v>135</v>
      </c>
      <c r="L1463" t="s">
        <v>136</v>
      </c>
      <c r="M1463" t="s">
        <v>175</v>
      </c>
      <c r="N1463" t="s">
        <v>176</v>
      </c>
      <c r="O1463">
        <v>205</v>
      </c>
      <c r="P1463" t="s">
        <v>87</v>
      </c>
      <c r="Q1463" t="s">
        <v>3944</v>
      </c>
      <c r="R1463" t="s">
        <v>3945</v>
      </c>
      <c r="S1463">
        <v>320992</v>
      </c>
      <c r="T1463">
        <v>74942</v>
      </c>
      <c r="U1463">
        <v>99240</v>
      </c>
      <c r="V1463">
        <v>0</v>
      </c>
      <c r="W1463">
        <v>40412.800000000003</v>
      </c>
      <c r="X1463">
        <v>4491.8</v>
      </c>
      <c r="Y1463">
        <v>1725.46</v>
      </c>
      <c r="Z1463">
        <v>4720</v>
      </c>
      <c r="AA1463">
        <v>13275</v>
      </c>
      <c r="AB1463">
        <v>364772</v>
      </c>
      <c r="AC1463" t="s">
        <v>135</v>
      </c>
      <c r="AD1463" t="s">
        <v>136</v>
      </c>
      <c r="AE1463" t="s">
        <v>175</v>
      </c>
      <c r="AF1463" t="s">
        <v>176</v>
      </c>
      <c r="AG1463">
        <v>9</v>
      </c>
      <c r="AH1463">
        <v>3</v>
      </c>
      <c r="AI1463">
        <v>17</v>
      </c>
      <c r="AJ1463">
        <v>80194</v>
      </c>
      <c r="AK1463">
        <v>16721</v>
      </c>
      <c r="AL1463">
        <v>1</v>
      </c>
      <c r="AM1463">
        <v>43645</v>
      </c>
      <c r="AN1463">
        <v>1.2942</v>
      </c>
      <c r="AO1463">
        <v>1.0709</v>
      </c>
      <c r="AP1463">
        <v>0.2233</v>
      </c>
      <c r="AQ1463">
        <v>5.5985499620437622</v>
      </c>
      <c r="AR1463">
        <v>5.2117099761962891</v>
      </c>
      <c r="AS1463">
        <v>0.38683998584747314</v>
      </c>
      <c r="AT1463" t="s">
        <v>111</v>
      </c>
      <c r="AU1463" t="s">
        <v>135</v>
      </c>
      <c r="AW1463" t="s">
        <v>8570</v>
      </c>
      <c r="AX1463" t="s">
        <v>84</v>
      </c>
      <c r="AY1463" t="s">
        <v>3317</v>
      </c>
      <c r="AZ1463" t="s">
        <v>98</v>
      </c>
      <c r="BA1463" t="s">
        <v>1009</v>
      </c>
      <c r="BB1463" t="s">
        <v>3284</v>
      </c>
      <c r="BC1463" t="s">
        <v>298</v>
      </c>
      <c r="BD1463" t="s">
        <v>299</v>
      </c>
      <c r="BF1463" t="s">
        <v>299</v>
      </c>
      <c r="BG1463" t="s">
        <v>8566</v>
      </c>
      <c r="BH1463" s="6">
        <v>44425</v>
      </c>
      <c r="BI1463" s="6">
        <v>44460</v>
      </c>
      <c r="BJ1463" s="32">
        <f t="shared" si="67"/>
        <v>2021</v>
      </c>
      <c r="BK1463" t="s">
        <v>104</v>
      </c>
      <c r="BL1463" t="s">
        <v>214</v>
      </c>
      <c r="BM1463" t="s">
        <v>86</v>
      </c>
      <c r="BN1463" t="s">
        <v>85</v>
      </c>
      <c r="BO1463" t="s">
        <v>176</v>
      </c>
      <c r="BP1463" t="str">
        <f t="shared" si="68"/>
        <v>02</v>
      </c>
    </row>
    <row r="1464" spans="1:68" x14ac:dyDescent="0.25">
      <c r="A1464">
        <v>2023</v>
      </c>
      <c r="B1464" t="s">
        <v>8571</v>
      </c>
      <c r="C1464" t="s">
        <v>8572</v>
      </c>
      <c r="D1464" t="s">
        <v>8573</v>
      </c>
      <c r="E1464">
        <v>20210906</v>
      </c>
      <c r="F1464">
        <v>20210922</v>
      </c>
      <c r="G1464" t="str">
        <f t="shared" si="66"/>
        <v>2021</v>
      </c>
      <c r="H1464">
        <v>17</v>
      </c>
      <c r="I1464" t="s">
        <v>8574</v>
      </c>
      <c r="J1464" t="s">
        <v>8575</v>
      </c>
      <c r="K1464" t="s">
        <v>83</v>
      </c>
      <c r="L1464" t="s">
        <v>84</v>
      </c>
      <c r="M1464" t="s">
        <v>85</v>
      </c>
      <c r="N1464" t="s">
        <v>86</v>
      </c>
      <c r="O1464">
        <v>205</v>
      </c>
      <c r="P1464" t="s">
        <v>118</v>
      </c>
      <c r="Q1464" t="s">
        <v>119</v>
      </c>
      <c r="R1464" t="s">
        <v>120</v>
      </c>
      <c r="S1464">
        <v>45828</v>
      </c>
      <c r="T1464">
        <v>21220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1080</v>
      </c>
      <c r="AA1464">
        <v>2100</v>
      </c>
      <c r="AB1464">
        <v>59894</v>
      </c>
      <c r="AC1464" t="s">
        <v>201</v>
      </c>
      <c r="AD1464" t="s">
        <v>202</v>
      </c>
      <c r="AE1464" t="s">
        <v>203</v>
      </c>
      <c r="AF1464" t="s">
        <v>204</v>
      </c>
      <c r="AG1464">
        <v>10</v>
      </c>
      <c r="AH1464">
        <v>3</v>
      </c>
      <c r="AI1464">
        <v>18</v>
      </c>
      <c r="AJ1464">
        <v>74987</v>
      </c>
      <c r="AK1464">
        <v>2508</v>
      </c>
      <c r="AL1464">
        <v>1</v>
      </c>
      <c r="AM1464">
        <v>9623</v>
      </c>
      <c r="AN1464">
        <v>1.0348999999999999</v>
      </c>
      <c r="AO1464">
        <v>1.0014000000000001</v>
      </c>
      <c r="AP1464">
        <v>3.3500000000000002E-2</v>
      </c>
      <c r="AQ1464">
        <v>1.0013999938964844</v>
      </c>
      <c r="AR1464">
        <v>1.0013999938964844</v>
      </c>
      <c r="AS1464">
        <v>0</v>
      </c>
      <c r="AT1464" t="s">
        <v>139</v>
      </c>
      <c r="AU1464" t="s">
        <v>83</v>
      </c>
      <c r="AW1464" t="s">
        <v>280</v>
      </c>
      <c r="AX1464" t="s">
        <v>84</v>
      </c>
      <c r="AY1464" t="s">
        <v>112</v>
      </c>
      <c r="AZ1464" t="s">
        <v>98</v>
      </c>
      <c r="BA1464" t="s">
        <v>99</v>
      </c>
      <c r="BB1464" t="s">
        <v>100</v>
      </c>
      <c r="BC1464" t="s">
        <v>8576</v>
      </c>
      <c r="BD1464" t="s">
        <v>8577</v>
      </c>
      <c r="BF1464" t="s">
        <v>8577</v>
      </c>
      <c r="BG1464" t="s">
        <v>8572</v>
      </c>
      <c r="BH1464" s="6">
        <v>44449</v>
      </c>
      <c r="BI1464" s="6">
        <v>44461</v>
      </c>
      <c r="BJ1464" s="32">
        <f t="shared" si="67"/>
        <v>2021</v>
      </c>
      <c r="BK1464" t="s">
        <v>104</v>
      </c>
      <c r="BL1464" t="s">
        <v>139</v>
      </c>
      <c r="BM1464" t="s">
        <v>86</v>
      </c>
      <c r="BN1464" t="s">
        <v>85</v>
      </c>
      <c r="BO1464" t="s">
        <v>204</v>
      </c>
      <c r="BP1464" t="str">
        <f t="shared" si="68"/>
        <v>20</v>
      </c>
    </row>
    <row r="1465" spans="1:68" x14ac:dyDescent="0.25">
      <c r="A1465">
        <v>2023</v>
      </c>
      <c r="B1465" t="s">
        <v>8578</v>
      </c>
      <c r="C1465" t="s">
        <v>8579</v>
      </c>
      <c r="D1465" t="s">
        <v>8580</v>
      </c>
      <c r="E1465">
        <v>20210829</v>
      </c>
      <c r="F1465">
        <v>20210923</v>
      </c>
      <c r="G1465" t="str">
        <f t="shared" si="66"/>
        <v>2021</v>
      </c>
      <c r="H1465">
        <v>26</v>
      </c>
      <c r="I1465" t="s">
        <v>8581</v>
      </c>
      <c r="J1465" t="s">
        <v>8582</v>
      </c>
      <c r="K1465" t="s">
        <v>83</v>
      </c>
      <c r="L1465" t="s">
        <v>84</v>
      </c>
      <c r="M1465" t="s">
        <v>85</v>
      </c>
      <c r="N1465" t="s">
        <v>86</v>
      </c>
      <c r="O1465">
        <v>205</v>
      </c>
      <c r="P1465" t="s">
        <v>118</v>
      </c>
      <c r="Q1465" t="s">
        <v>315</v>
      </c>
      <c r="R1465" t="s">
        <v>316</v>
      </c>
      <c r="S1465">
        <v>84693</v>
      </c>
      <c r="T1465">
        <v>32718</v>
      </c>
      <c r="U1465">
        <v>0</v>
      </c>
      <c r="V1465">
        <v>0</v>
      </c>
      <c r="W1465">
        <v>1079.6300000000001</v>
      </c>
      <c r="X1465">
        <v>0</v>
      </c>
      <c r="Y1465">
        <v>0</v>
      </c>
      <c r="Z1465">
        <v>1920</v>
      </c>
      <c r="AA1465">
        <v>3750</v>
      </c>
      <c r="AB1465">
        <v>117810</v>
      </c>
      <c r="AC1465" t="s">
        <v>293</v>
      </c>
      <c r="AD1465" t="s">
        <v>294</v>
      </c>
      <c r="AE1465" t="s">
        <v>359</v>
      </c>
      <c r="AF1465" t="s">
        <v>3636</v>
      </c>
      <c r="AG1465">
        <v>10</v>
      </c>
      <c r="AH1465">
        <v>3</v>
      </c>
      <c r="AI1465">
        <v>21</v>
      </c>
      <c r="AJ1465">
        <v>120012</v>
      </c>
      <c r="AK1465">
        <v>1295</v>
      </c>
      <c r="AL1465">
        <v>1</v>
      </c>
      <c r="AM1465">
        <v>6061</v>
      </c>
      <c r="AN1465">
        <v>1.62</v>
      </c>
      <c r="AO1465">
        <v>1.6027</v>
      </c>
      <c r="AP1465">
        <v>1.7299999999999999E-2</v>
      </c>
      <c r="AQ1465">
        <v>2.1008099224418402</v>
      </c>
      <c r="AR1465">
        <v>2.0835099220275879</v>
      </c>
      <c r="AS1465">
        <v>1.7300000414252281E-2</v>
      </c>
      <c r="AT1465" t="s">
        <v>111</v>
      </c>
      <c r="AU1465" t="s">
        <v>293</v>
      </c>
      <c r="AW1465" t="s">
        <v>250</v>
      </c>
      <c r="AX1465" t="s">
        <v>84</v>
      </c>
      <c r="AY1465" t="s">
        <v>1518</v>
      </c>
      <c r="AZ1465" t="s">
        <v>98</v>
      </c>
      <c r="BA1465" t="s">
        <v>99</v>
      </c>
      <c r="BB1465" t="s">
        <v>261</v>
      </c>
      <c r="BC1465" t="s">
        <v>321</v>
      </c>
      <c r="BD1465" t="s">
        <v>1415</v>
      </c>
      <c r="BF1465" t="s">
        <v>1415</v>
      </c>
      <c r="BG1465" t="s">
        <v>8579</v>
      </c>
      <c r="BH1465" s="6">
        <v>44445</v>
      </c>
      <c r="BI1465" s="6">
        <v>44462</v>
      </c>
      <c r="BJ1465" s="32">
        <f t="shared" si="67"/>
        <v>2021</v>
      </c>
      <c r="BK1465" t="s">
        <v>104</v>
      </c>
      <c r="BL1465" t="s">
        <v>111</v>
      </c>
      <c r="BM1465" t="s">
        <v>86</v>
      </c>
      <c r="BN1465" t="s">
        <v>85</v>
      </c>
      <c r="BO1465" t="s">
        <v>3636</v>
      </c>
      <c r="BP1465" t="str">
        <f t="shared" si="68"/>
        <v>17</v>
      </c>
    </row>
    <row r="1466" spans="1:68" x14ac:dyDescent="0.25">
      <c r="A1466">
        <v>2023</v>
      </c>
      <c r="B1466" t="s">
        <v>8583</v>
      </c>
      <c r="C1466" t="s">
        <v>8584</v>
      </c>
      <c r="D1466" t="s">
        <v>8585</v>
      </c>
      <c r="E1466">
        <v>20210815</v>
      </c>
      <c r="F1466">
        <v>20210902</v>
      </c>
      <c r="G1466" t="str">
        <f t="shared" si="66"/>
        <v>2021</v>
      </c>
      <c r="H1466">
        <v>19</v>
      </c>
      <c r="I1466" t="s">
        <v>8586</v>
      </c>
      <c r="J1466" t="s">
        <v>8587</v>
      </c>
      <c r="K1466" t="s">
        <v>83</v>
      </c>
      <c r="L1466" t="s">
        <v>84</v>
      </c>
      <c r="M1466" t="s">
        <v>85</v>
      </c>
      <c r="N1466" t="s">
        <v>86</v>
      </c>
      <c r="O1466">
        <v>205</v>
      </c>
      <c r="P1466" t="s">
        <v>118</v>
      </c>
      <c r="Q1466" t="s">
        <v>8588</v>
      </c>
      <c r="R1466" t="s">
        <v>8589</v>
      </c>
      <c r="S1466">
        <v>57416</v>
      </c>
      <c r="T1466">
        <v>25585</v>
      </c>
      <c r="U1466">
        <v>0</v>
      </c>
      <c r="V1466">
        <v>0</v>
      </c>
      <c r="W1466">
        <v>1179.98</v>
      </c>
      <c r="X1466">
        <v>0</v>
      </c>
      <c r="Y1466">
        <v>2367.94</v>
      </c>
      <c r="Z1466">
        <v>1440</v>
      </c>
      <c r="AA1466">
        <v>3825</v>
      </c>
      <c r="AB1466">
        <v>73617</v>
      </c>
      <c r="AC1466" t="s">
        <v>157</v>
      </c>
      <c r="AD1466" t="s">
        <v>158</v>
      </c>
      <c r="AE1466" t="s">
        <v>159</v>
      </c>
      <c r="AF1466" t="s">
        <v>231</v>
      </c>
      <c r="AG1466">
        <v>4</v>
      </c>
      <c r="AH1466">
        <v>2</v>
      </c>
      <c r="AI1466">
        <v>7</v>
      </c>
      <c r="AJ1466">
        <v>34147</v>
      </c>
      <c r="AK1466">
        <v>3401</v>
      </c>
      <c r="AL1466">
        <v>1</v>
      </c>
      <c r="AM1466">
        <v>9780</v>
      </c>
      <c r="AN1466">
        <v>0.50139999999999996</v>
      </c>
      <c r="AO1466">
        <v>0.45600000000000002</v>
      </c>
      <c r="AP1466">
        <v>4.5400000000000003E-2</v>
      </c>
      <c r="AQ1466">
        <v>1.3222000375390053</v>
      </c>
      <c r="AR1466">
        <v>1.2768000364303589</v>
      </c>
      <c r="AS1466">
        <v>4.5400001108646393E-2</v>
      </c>
      <c r="AT1466" t="s">
        <v>242</v>
      </c>
      <c r="AU1466" t="s">
        <v>157</v>
      </c>
      <c r="AW1466" t="s">
        <v>742</v>
      </c>
      <c r="AX1466" t="s">
        <v>84</v>
      </c>
      <c r="AY1466" t="s">
        <v>1544</v>
      </c>
      <c r="BB1466" t="s">
        <v>99</v>
      </c>
      <c r="BC1466" t="s">
        <v>1568</v>
      </c>
      <c r="BD1466" t="s">
        <v>8590</v>
      </c>
      <c r="BF1466" t="s">
        <v>8590</v>
      </c>
      <c r="BG1466" t="s">
        <v>8584</v>
      </c>
      <c r="BH1466" s="6">
        <v>44426</v>
      </c>
      <c r="BI1466" s="6">
        <v>44441</v>
      </c>
      <c r="BJ1466" s="32">
        <f t="shared" si="67"/>
        <v>2021</v>
      </c>
      <c r="BK1466" t="s">
        <v>104</v>
      </c>
      <c r="BL1466" t="s">
        <v>242</v>
      </c>
      <c r="BM1466" t="s">
        <v>86</v>
      </c>
      <c r="BN1466" t="s">
        <v>85</v>
      </c>
      <c r="BO1466" t="s">
        <v>231</v>
      </c>
      <c r="BP1466" t="str">
        <f t="shared" si="68"/>
        <v>03</v>
      </c>
    </row>
    <row r="1467" spans="1:68" x14ac:dyDescent="0.25">
      <c r="A1467">
        <v>2023</v>
      </c>
      <c r="B1467" t="s">
        <v>8591</v>
      </c>
      <c r="C1467" t="s">
        <v>4276</v>
      </c>
      <c r="D1467" t="s">
        <v>4277</v>
      </c>
      <c r="E1467">
        <v>20210831</v>
      </c>
      <c r="F1467">
        <v>20210909</v>
      </c>
      <c r="G1467" t="str">
        <f t="shared" si="66"/>
        <v>2021</v>
      </c>
      <c r="H1467">
        <v>10</v>
      </c>
      <c r="I1467" t="s">
        <v>8592</v>
      </c>
      <c r="J1467" t="s">
        <v>569</v>
      </c>
      <c r="K1467" t="s">
        <v>83</v>
      </c>
      <c r="L1467" t="s">
        <v>84</v>
      </c>
      <c r="M1467" t="s">
        <v>85</v>
      </c>
      <c r="N1467" t="s">
        <v>86</v>
      </c>
      <c r="O1467">
        <v>205</v>
      </c>
      <c r="P1467" t="s">
        <v>118</v>
      </c>
      <c r="Q1467" t="s">
        <v>147</v>
      </c>
      <c r="R1467" t="s">
        <v>148</v>
      </c>
      <c r="S1467">
        <v>30375</v>
      </c>
      <c r="T1467">
        <v>13521</v>
      </c>
      <c r="U1467">
        <v>0</v>
      </c>
      <c r="V1467">
        <v>0</v>
      </c>
      <c r="W1467">
        <v>544.9</v>
      </c>
      <c r="X1467">
        <v>0</v>
      </c>
      <c r="Y1467">
        <v>0</v>
      </c>
      <c r="Z1467">
        <v>720</v>
      </c>
      <c r="AA1467">
        <v>1800</v>
      </c>
      <c r="AB1467">
        <v>64349</v>
      </c>
      <c r="AC1467" t="s">
        <v>157</v>
      </c>
      <c r="AD1467" t="s">
        <v>158</v>
      </c>
      <c r="AE1467" t="s">
        <v>159</v>
      </c>
      <c r="AF1467" t="s">
        <v>231</v>
      </c>
      <c r="AG1467">
        <v>10</v>
      </c>
      <c r="AH1467">
        <v>3</v>
      </c>
      <c r="AI1467">
        <v>19</v>
      </c>
      <c r="AJ1467">
        <v>79361</v>
      </c>
      <c r="AK1467">
        <v>1212</v>
      </c>
      <c r="AL1467">
        <v>1</v>
      </c>
      <c r="AM1467">
        <v>6665</v>
      </c>
      <c r="AN1467">
        <v>1.0760000000000001</v>
      </c>
      <c r="AO1467">
        <v>1.0598000000000001</v>
      </c>
      <c r="AP1467">
        <v>1.6199999999999999E-2</v>
      </c>
      <c r="AQ1467">
        <v>1.0760000292211771</v>
      </c>
      <c r="AR1467">
        <v>1.0598000288009644</v>
      </c>
      <c r="AS1467">
        <v>1.6200000420212746E-2</v>
      </c>
      <c r="AT1467" t="s">
        <v>111</v>
      </c>
      <c r="AU1467" t="s">
        <v>83</v>
      </c>
      <c r="AW1467" t="s">
        <v>125</v>
      </c>
      <c r="AX1467" t="s">
        <v>84</v>
      </c>
      <c r="AY1467" t="s">
        <v>112</v>
      </c>
      <c r="AZ1467" t="s">
        <v>98</v>
      </c>
      <c r="BA1467" t="s">
        <v>99</v>
      </c>
      <c r="BB1467" t="s">
        <v>100</v>
      </c>
      <c r="BC1467" t="s">
        <v>229</v>
      </c>
      <c r="BD1467" t="s">
        <v>230</v>
      </c>
      <c r="BF1467" t="s">
        <v>230</v>
      </c>
      <c r="BG1467" t="s">
        <v>4276</v>
      </c>
      <c r="BH1467" s="6">
        <v>44442</v>
      </c>
      <c r="BI1467" s="6">
        <v>44448</v>
      </c>
      <c r="BJ1467" s="32">
        <f t="shared" si="67"/>
        <v>2021</v>
      </c>
      <c r="BK1467" t="s">
        <v>104</v>
      </c>
      <c r="BL1467" t="s">
        <v>111</v>
      </c>
      <c r="BM1467" t="s">
        <v>86</v>
      </c>
      <c r="BN1467" t="s">
        <v>85</v>
      </c>
      <c r="BO1467" t="s">
        <v>231</v>
      </c>
      <c r="BP1467" t="str">
        <f t="shared" si="68"/>
        <v>03</v>
      </c>
    </row>
    <row r="1468" spans="1:68" x14ac:dyDescent="0.25">
      <c r="A1468">
        <v>2023</v>
      </c>
      <c r="B1468" t="s">
        <v>8593</v>
      </c>
      <c r="C1468" t="s">
        <v>8175</v>
      </c>
      <c r="D1468" t="s">
        <v>8176</v>
      </c>
      <c r="E1468">
        <v>20210812</v>
      </c>
      <c r="F1468">
        <v>20210915</v>
      </c>
      <c r="G1468" t="str">
        <f t="shared" si="66"/>
        <v>2021</v>
      </c>
      <c r="H1468">
        <v>35</v>
      </c>
      <c r="I1468" t="s">
        <v>8594</v>
      </c>
      <c r="J1468" t="s">
        <v>8595</v>
      </c>
      <c r="K1468" t="s">
        <v>83</v>
      </c>
      <c r="L1468" t="s">
        <v>84</v>
      </c>
      <c r="M1468" t="s">
        <v>85</v>
      </c>
      <c r="N1468" t="s">
        <v>86</v>
      </c>
      <c r="O1468">
        <v>205</v>
      </c>
      <c r="P1468" t="s">
        <v>87</v>
      </c>
      <c r="Q1468" t="s">
        <v>1120</v>
      </c>
      <c r="R1468" t="s">
        <v>1121</v>
      </c>
      <c r="S1468">
        <v>168239</v>
      </c>
      <c r="T1468">
        <v>35775</v>
      </c>
      <c r="U1468">
        <v>28405</v>
      </c>
      <c r="V1468">
        <v>0</v>
      </c>
      <c r="W1468">
        <v>1743.78</v>
      </c>
      <c r="X1468">
        <v>21243.279999999999</v>
      </c>
      <c r="Y1468">
        <v>28972.720000000001</v>
      </c>
      <c r="Z1468">
        <v>2400</v>
      </c>
      <c r="AA1468">
        <v>4575</v>
      </c>
      <c r="AB1468">
        <v>312428</v>
      </c>
      <c r="AC1468" t="s">
        <v>90</v>
      </c>
      <c r="AD1468" t="s">
        <v>91</v>
      </c>
      <c r="AE1468" t="s">
        <v>805</v>
      </c>
      <c r="AF1468" t="s">
        <v>105</v>
      </c>
      <c r="AG1468">
        <v>14</v>
      </c>
      <c r="AH1468">
        <v>5</v>
      </c>
      <c r="AI1468">
        <v>26</v>
      </c>
      <c r="AJ1468">
        <v>169121</v>
      </c>
      <c r="AK1468">
        <v>94267</v>
      </c>
      <c r="AL1468">
        <v>31422</v>
      </c>
      <c r="AM1468">
        <v>190642</v>
      </c>
      <c r="AN1468">
        <v>3.5173999999999999</v>
      </c>
      <c r="AO1468">
        <v>2.2585000000000002</v>
      </c>
      <c r="AP1468">
        <v>1.2588999999999999</v>
      </c>
      <c r="AQ1468">
        <v>4.3885401487350464</v>
      </c>
      <c r="AR1468">
        <v>3.1296401023864746</v>
      </c>
      <c r="AS1468">
        <v>1.2589000463485718</v>
      </c>
      <c r="AT1468" t="s">
        <v>111</v>
      </c>
      <c r="AU1468" t="s">
        <v>90</v>
      </c>
      <c r="AV1468" t="s">
        <v>90</v>
      </c>
      <c r="AW1468" t="s">
        <v>271</v>
      </c>
      <c r="AX1468" t="s">
        <v>1122</v>
      </c>
      <c r="AY1468" t="s">
        <v>1544</v>
      </c>
      <c r="BB1468" t="s">
        <v>99</v>
      </c>
      <c r="BC1468" t="s">
        <v>1123</v>
      </c>
      <c r="BD1468" t="s">
        <v>8044</v>
      </c>
      <c r="BF1468" t="s">
        <v>8044</v>
      </c>
      <c r="BG1468" t="s">
        <v>8175</v>
      </c>
      <c r="BH1468" s="6">
        <v>44440</v>
      </c>
      <c r="BI1468" s="6">
        <v>44454</v>
      </c>
      <c r="BJ1468" s="32">
        <f t="shared" si="67"/>
        <v>2021</v>
      </c>
      <c r="BK1468" t="s">
        <v>104</v>
      </c>
      <c r="BL1468" t="s">
        <v>111</v>
      </c>
      <c r="BM1468" t="s">
        <v>86</v>
      </c>
      <c r="BN1468" t="s">
        <v>85</v>
      </c>
      <c r="BO1468" t="s">
        <v>105</v>
      </c>
      <c r="BP1468" t="str">
        <f t="shared" si="68"/>
        <v>11</v>
      </c>
    </row>
    <row r="1469" spans="1:68" x14ac:dyDescent="0.25">
      <c r="A1469">
        <v>2023</v>
      </c>
      <c r="B1469" t="s">
        <v>8596</v>
      </c>
      <c r="C1469" t="s">
        <v>8597</v>
      </c>
      <c r="D1469" t="s">
        <v>8598</v>
      </c>
      <c r="E1469">
        <v>20210328</v>
      </c>
      <c r="F1469">
        <v>20210404</v>
      </c>
      <c r="G1469" t="str">
        <f t="shared" si="66"/>
        <v>2021</v>
      </c>
      <c r="H1469">
        <v>8</v>
      </c>
      <c r="I1469" t="s">
        <v>8599</v>
      </c>
      <c r="J1469" t="s">
        <v>8600</v>
      </c>
      <c r="K1469" t="s">
        <v>83</v>
      </c>
      <c r="L1469" t="s">
        <v>84</v>
      </c>
      <c r="M1469" t="s">
        <v>85</v>
      </c>
      <c r="N1469" t="s">
        <v>86</v>
      </c>
      <c r="O1469">
        <v>213</v>
      </c>
      <c r="P1469" t="s">
        <v>118</v>
      </c>
      <c r="Q1469" t="s">
        <v>2757</v>
      </c>
      <c r="R1469" t="s">
        <v>2758</v>
      </c>
      <c r="S1469">
        <v>17768</v>
      </c>
      <c r="T1469">
        <v>9373</v>
      </c>
      <c r="U1469">
        <v>0</v>
      </c>
      <c r="V1469">
        <v>0</v>
      </c>
      <c r="W1469">
        <v>859.93</v>
      </c>
      <c r="X1469">
        <v>0</v>
      </c>
      <c r="Y1469">
        <v>0</v>
      </c>
      <c r="Z1469">
        <v>560</v>
      </c>
      <c r="AA1469">
        <v>525</v>
      </c>
      <c r="AB1469">
        <v>83956</v>
      </c>
      <c r="AC1469" t="s">
        <v>83</v>
      </c>
      <c r="AD1469" t="s">
        <v>84</v>
      </c>
      <c r="AE1469" t="s">
        <v>85</v>
      </c>
      <c r="AF1469" t="s">
        <v>86</v>
      </c>
      <c r="AG1469">
        <v>16</v>
      </c>
      <c r="AH1469">
        <v>5</v>
      </c>
      <c r="AI1469">
        <v>32</v>
      </c>
      <c r="AJ1469">
        <v>141023</v>
      </c>
      <c r="AK1469">
        <v>10032</v>
      </c>
      <c r="AL1469">
        <v>1</v>
      </c>
      <c r="AM1469">
        <v>37601</v>
      </c>
      <c r="AN1469">
        <v>2.0171999999999999</v>
      </c>
      <c r="AO1469">
        <v>1.8832</v>
      </c>
      <c r="AP1469">
        <v>0.13400000000000001</v>
      </c>
      <c r="AQ1469">
        <v>2.0172000527381897</v>
      </c>
      <c r="AR1469">
        <v>1.8832000494003296</v>
      </c>
      <c r="AS1469">
        <v>0.13400000333786011</v>
      </c>
      <c r="AT1469" t="s">
        <v>139</v>
      </c>
      <c r="AU1469" t="s">
        <v>83</v>
      </c>
      <c r="AW1469" t="s">
        <v>125</v>
      </c>
      <c r="AY1469" t="s">
        <v>886</v>
      </c>
      <c r="AZ1469" t="s">
        <v>98</v>
      </c>
      <c r="BA1469" t="s">
        <v>99</v>
      </c>
      <c r="BB1469" t="s">
        <v>100</v>
      </c>
      <c r="BC1469" t="s">
        <v>1026</v>
      </c>
      <c r="BF1469" t="s">
        <v>1026</v>
      </c>
      <c r="BG1469" t="s">
        <v>8597</v>
      </c>
      <c r="BH1469" s="6">
        <v>44283</v>
      </c>
      <c r="BI1469" s="6">
        <v>44290</v>
      </c>
      <c r="BJ1469" s="32">
        <f t="shared" si="67"/>
        <v>2021</v>
      </c>
      <c r="BK1469" t="s">
        <v>242</v>
      </c>
      <c r="BL1469" t="s">
        <v>139</v>
      </c>
      <c r="BM1469" t="s">
        <v>86</v>
      </c>
      <c r="BN1469" t="s">
        <v>85</v>
      </c>
      <c r="BP1469" t="str">
        <f t="shared" si="68"/>
        <v/>
      </c>
    </row>
    <row r="1470" spans="1:68" x14ac:dyDescent="0.25">
      <c r="A1470">
        <v>2023</v>
      </c>
      <c r="B1470" t="s">
        <v>8601</v>
      </c>
      <c r="C1470" t="s">
        <v>8602</v>
      </c>
      <c r="D1470" t="s">
        <v>8603</v>
      </c>
      <c r="E1470">
        <v>20210403</v>
      </c>
      <c r="F1470">
        <v>20210409</v>
      </c>
      <c r="G1470" t="str">
        <f t="shared" si="66"/>
        <v>2021</v>
      </c>
      <c r="H1470">
        <v>7</v>
      </c>
      <c r="I1470" t="s">
        <v>8604</v>
      </c>
      <c r="J1470" t="s">
        <v>7360</v>
      </c>
      <c r="K1470" t="s">
        <v>83</v>
      </c>
      <c r="L1470" t="s">
        <v>84</v>
      </c>
      <c r="M1470" t="s">
        <v>85</v>
      </c>
      <c r="N1470" t="s">
        <v>86</v>
      </c>
      <c r="O1470">
        <v>213</v>
      </c>
      <c r="P1470" t="s">
        <v>118</v>
      </c>
      <c r="Q1470" t="s">
        <v>278</v>
      </c>
      <c r="R1470" t="s">
        <v>279</v>
      </c>
      <c r="S1470">
        <v>25775</v>
      </c>
      <c r="T1470">
        <v>8484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480</v>
      </c>
      <c r="AA1470">
        <v>900</v>
      </c>
      <c r="AB1470">
        <v>74197</v>
      </c>
      <c r="AC1470" t="s">
        <v>83</v>
      </c>
      <c r="AD1470" t="s">
        <v>84</v>
      </c>
      <c r="AE1470" t="s">
        <v>85</v>
      </c>
      <c r="AF1470" t="s">
        <v>86</v>
      </c>
      <c r="AG1470">
        <v>12</v>
      </c>
      <c r="AH1470">
        <v>4</v>
      </c>
      <c r="AI1470">
        <v>22</v>
      </c>
      <c r="AJ1470">
        <v>93345</v>
      </c>
      <c r="AK1470">
        <v>3856</v>
      </c>
      <c r="AL1470">
        <v>1</v>
      </c>
      <c r="AM1470">
        <v>15184</v>
      </c>
      <c r="AN1470">
        <v>1.298</v>
      </c>
      <c r="AO1470">
        <v>1.2464999999999999</v>
      </c>
      <c r="AP1470">
        <v>5.1499999999999997E-2</v>
      </c>
      <c r="AQ1470">
        <v>1.2465000152587891</v>
      </c>
      <c r="AR1470">
        <v>1.2465000152587891</v>
      </c>
      <c r="AS1470">
        <v>0</v>
      </c>
      <c r="AT1470" t="s">
        <v>139</v>
      </c>
      <c r="AU1470" t="s">
        <v>83</v>
      </c>
      <c r="AW1470" t="s">
        <v>125</v>
      </c>
      <c r="AY1470" t="s">
        <v>581</v>
      </c>
      <c r="AZ1470" t="s">
        <v>98</v>
      </c>
      <c r="BA1470" t="s">
        <v>99</v>
      </c>
      <c r="BB1470" t="s">
        <v>349</v>
      </c>
      <c r="BC1470" t="s">
        <v>373</v>
      </c>
      <c r="BD1470" t="s">
        <v>374</v>
      </c>
      <c r="BF1470" t="s">
        <v>374</v>
      </c>
      <c r="BG1470" t="s">
        <v>8602</v>
      </c>
      <c r="BH1470" s="6">
        <v>44289</v>
      </c>
      <c r="BI1470" s="6">
        <v>44295</v>
      </c>
      <c r="BJ1470" s="32">
        <f t="shared" si="67"/>
        <v>2021</v>
      </c>
      <c r="BK1470" t="s">
        <v>214</v>
      </c>
      <c r="BL1470" t="s">
        <v>139</v>
      </c>
      <c r="BM1470" t="s">
        <v>86</v>
      </c>
      <c r="BN1470" t="s">
        <v>85</v>
      </c>
      <c r="BP1470" t="str">
        <f t="shared" si="68"/>
        <v/>
      </c>
    </row>
    <row r="1471" spans="1:68" x14ac:dyDescent="0.25">
      <c r="A1471">
        <v>2023</v>
      </c>
      <c r="B1471" t="s">
        <v>8605</v>
      </c>
      <c r="C1471" t="s">
        <v>8606</v>
      </c>
      <c r="D1471" t="s">
        <v>8607</v>
      </c>
      <c r="E1471">
        <v>20220116</v>
      </c>
      <c r="F1471">
        <v>20220222</v>
      </c>
      <c r="G1471" t="str">
        <f t="shared" si="66"/>
        <v>2022</v>
      </c>
      <c r="H1471">
        <v>38</v>
      </c>
      <c r="I1471" t="s">
        <v>8608</v>
      </c>
      <c r="J1471" t="s">
        <v>7578</v>
      </c>
      <c r="K1471" t="s">
        <v>83</v>
      </c>
      <c r="L1471" t="s">
        <v>84</v>
      </c>
      <c r="M1471" t="s">
        <v>85</v>
      </c>
      <c r="N1471" t="s">
        <v>86</v>
      </c>
      <c r="O1471">
        <v>207</v>
      </c>
      <c r="P1471" t="s">
        <v>118</v>
      </c>
      <c r="Q1471" t="s">
        <v>338</v>
      </c>
      <c r="R1471" t="s">
        <v>339</v>
      </c>
      <c r="S1471">
        <v>93427</v>
      </c>
      <c r="T1471">
        <v>48018</v>
      </c>
      <c r="U1471">
        <v>0</v>
      </c>
      <c r="V1471">
        <v>0</v>
      </c>
      <c r="W1471">
        <v>3954.03</v>
      </c>
      <c r="X1471">
        <v>0</v>
      </c>
      <c r="Y1471">
        <v>0</v>
      </c>
      <c r="Z1471">
        <v>2960</v>
      </c>
      <c r="AA1471">
        <v>8325</v>
      </c>
      <c r="AB1471">
        <v>137834</v>
      </c>
      <c r="AC1471" t="s">
        <v>135</v>
      </c>
      <c r="AD1471" t="s">
        <v>136</v>
      </c>
      <c r="AE1471" t="s">
        <v>175</v>
      </c>
      <c r="AF1471" t="s">
        <v>176</v>
      </c>
      <c r="AG1471">
        <v>13</v>
      </c>
      <c r="AH1471">
        <v>4</v>
      </c>
      <c r="AI1471">
        <v>25</v>
      </c>
      <c r="AJ1471">
        <v>97756</v>
      </c>
      <c r="AK1471">
        <v>5360</v>
      </c>
      <c r="AL1471">
        <v>1</v>
      </c>
      <c r="AM1471">
        <v>19872</v>
      </c>
      <c r="AN1471">
        <v>1.377</v>
      </c>
      <c r="AO1471">
        <v>1.3053999999999999</v>
      </c>
      <c r="AP1471">
        <v>7.1599999999999997E-2</v>
      </c>
      <c r="AQ1471">
        <v>2.1602399721741676</v>
      </c>
      <c r="AR1471">
        <v>2.0886399745941162</v>
      </c>
      <c r="AS1471">
        <v>7.1599997580051422E-2</v>
      </c>
      <c r="AT1471" t="s">
        <v>111</v>
      </c>
      <c r="AU1471" t="s">
        <v>135</v>
      </c>
      <c r="AW1471" t="s">
        <v>125</v>
      </c>
      <c r="AX1471" t="s">
        <v>84</v>
      </c>
      <c r="AY1471" t="s">
        <v>112</v>
      </c>
      <c r="AZ1471" t="s">
        <v>98</v>
      </c>
      <c r="BA1471" t="s">
        <v>99</v>
      </c>
      <c r="BB1471" t="s">
        <v>100</v>
      </c>
      <c r="BC1471" t="s">
        <v>140</v>
      </c>
      <c r="BD1471" t="s">
        <v>141</v>
      </c>
      <c r="BF1471" t="s">
        <v>141</v>
      </c>
      <c r="BG1471" t="s">
        <v>8606</v>
      </c>
      <c r="BH1471" s="6">
        <v>44586</v>
      </c>
      <c r="BI1471" s="6">
        <v>44614</v>
      </c>
      <c r="BJ1471" s="32">
        <f t="shared" si="67"/>
        <v>2022</v>
      </c>
      <c r="BK1471" t="s">
        <v>104</v>
      </c>
      <c r="BL1471" t="s">
        <v>111</v>
      </c>
      <c r="BM1471" t="s">
        <v>86</v>
      </c>
      <c r="BN1471" t="s">
        <v>85</v>
      </c>
      <c r="BO1471" t="s">
        <v>176</v>
      </c>
      <c r="BP1471" t="str">
        <f t="shared" si="68"/>
        <v>02</v>
      </c>
    </row>
    <row r="1472" spans="1:68" x14ac:dyDescent="0.25">
      <c r="A1472">
        <v>2023</v>
      </c>
      <c r="B1472" t="s">
        <v>8609</v>
      </c>
      <c r="C1472" t="s">
        <v>8610</v>
      </c>
      <c r="D1472" t="s">
        <v>8611</v>
      </c>
      <c r="E1472">
        <v>20210217</v>
      </c>
      <c r="F1472">
        <v>20210309</v>
      </c>
      <c r="G1472" t="str">
        <f t="shared" si="66"/>
        <v>2021</v>
      </c>
      <c r="H1472">
        <v>21</v>
      </c>
      <c r="I1472" t="s">
        <v>8612</v>
      </c>
      <c r="J1472" t="s">
        <v>8613</v>
      </c>
      <c r="K1472" t="s">
        <v>135</v>
      </c>
      <c r="L1472" t="s">
        <v>136</v>
      </c>
      <c r="M1472" t="s">
        <v>137</v>
      </c>
      <c r="N1472" t="s">
        <v>138</v>
      </c>
      <c r="O1472">
        <v>111</v>
      </c>
      <c r="P1472" t="s">
        <v>118</v>
      </c>
      <c r="Q1472" t="s">
        <v>403</v>
      </c>
      <c r="R1472" t="s">
        <v>404</v>
      </c>
      <c r="S1472">
        <v>51507</v>
      </c>
      <c r="T1472">
        <v>26972</v>
      </c>
      <c r="U1472">
        <v>0</v>
      </c>
      <c r="V1472">
        <v>0</v>
      </c>
      <c r="W1472">
        <v>548.89</v>
      </c>
      <c r="X1472">
        <v>0</v>
      </c>
      <c r="Y1472">
        <v>0</v>
      </c>
      <c r="Z1472">
        <v>1600</v>
      </c>
      <c r="AA1472">
        <v>2475</v>
      </c>
      <c r="AB1472">
        <v>76279</v>
      </c>
      <c r="AC1472" t="s">
        <v>83</v>
      </c>
      <c r="AD1472" t="s">
        <v>84</v>
      </c>
      <c r="AE1472" t="s">
        <v>85</v>
      </c>
      <c r="AF1472" t="s">
        <v>86</v>
      </c>
      <c r="AG1472">
        <v>8</v>
      </c>
      <c r="AH1472">
        <v>3</v>
      </c>
      <c r="AI1472">
        <v>15</v>
      </c>
      <c r="AJ1472">
        <v>59996</v>
      </c>
      <c r="AK1472">
        <v>1485</v>
      </c>
      <c r="AL1472">
        <v>1</v>
      </c>
      <c r="AM1472">
        <v>5788</v>
      </c>
      <c r="AN1472">
        <v>0.82099999999999995</v>
      </c>
      <c r="AO1472">
        <v>0.80120000000000002</v>
      </c>
      <c r="AP1472">
        <v>1.9800000000000002E-2</v>
      </c>
      <c r="AQ1472">
        <v>1.1815399453043938</v>
      </c>
      <c r="AR1472">
        <v>1.1617399454116821</v>
      </c>
      <c r="AS1472">
        <v>1.9799999892711639E-2</v>
      </c>
      <c r="AT1472" t="s">
        <v>139</v>
      </c>
      <c r="AU1472" t="s">
        <v>83</v>
      </c>
      <c r="AW1472" t="s">
        <v>125</v>
      </c>
      <c r="AY1472" t="s">
        <v>998</v>
      </c>
      <c r="AZ1472" t="s">
        <v>98</v>
      </c>
      <c r="BA1472" t="s">
        <v>99</v>
      </c>
      <c r="BB1472" t="s">
        <v>554</v>
      </c>
      <c r="BC1472" t="s">
        <v>373</v>
      </c>
      <c r="BD1472" t="s">
        <v>374</v>
      </c>
      <c r="BF1472" t="s">
        <v>374</v>
      </c>
      <c r="BG1472" t="s">
        <v>8610</v>
      </c>
      <c r="BH1472" s="6">
        <v>44244</v>
      </c>
      <c r="BI1472" s="6">
        <v>44257</v>
      </c>
      <c r="BJ1472" s="32">
        <f t="shared" si="67"/>
        <v>2021</v>
      </c>
      <c r="BK1472" t="s">
        <v>214</v>
      </c>
      <c r="BL1472" t="s">
        <v>214</v>
      </c>
      <c r="BM1472" t="s">
        <v>86</v>
      </c>
      <c r="BN1472" t="s">
        <v>85</v>
      </c>
      <c r="BP1472" t="str">
        <f t="shared" si="68"/>
        <v/>
      </c>
    </row>
    <row r="1473" spans="1:68" x14ac:dyDescent="0.25">
      <c r="A1473">
        <v>2023</v>
      </c>
      <c r="B1473" t="s">
        <v>8614</v>
      </c>
      <c r="C1473" t="s">
        <v>8615</v>
      </c>
      <c r="D1473" t="s">
        <v>8616</v>
      </c>
      <c r="E1473">
        <v>20210223</v>
      </c>
      <c r="F1473">
        <v>20210302</v>
      </c>
      <c r="G1473" t="str">
        <f t="shared" si="66"/>
        <v>2021</v>
      </c>
      <c r="H1473">
        <v>8</v>
      </c>
      <c r="I1473" t="s">
        <v>8617</v>
      </c>
      <c r="J1473" t="s">
        <v>7837</v>
      </c>
      <c r="K1473" t="s">
        <v>83</v>
      </c>
      <c r="L1473" t="s">
        <v>84</v>
      </c>
      <c r="M1473" t="s">
        <v>85</v>
      </c>
      <c r="N1473" t="s">
        <v>86</v>
      </c>
      <c r="O1473">
        <v>111</v>
      </c>
      <c r="P1473" t="s">
        <v>118</v>
      </c>
      <c r="Q1473" t="s">
        <v>1701</v>
      </c>
      <c r="R1473" t="s">
        <v>1702</v>
      </c>
      <c r="S1473">
        <v>16326</v>
      </c>
      <c r="T1473">
        <v>9373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560</v>
      </c>
      <c r="AA1473">
        <v>525</v>
      </c>
      <c r="AB1473">
        <v>45337</v>
      </c>
      <c r="AC1473" t="s">
        <v>83</v>
      </c>
      <c r="AD1473" t="s">
        <v>84</v>
      </c>
      <c r="AE1473" t="s">
        <v>85</v>
      </c>
      <c r="AF1473" t="s">
        <v>86</v>
      </c>
      <c r="AG1473">
        <v>8</v>
      </c>
      <c r="AH1473">
        <v>3</v>
      </c>
      <c r="AI1473">
        <v>18</v>
      </c>
      <c r="AJ1473">
        <v>54959</v>
      </c>
      <c r="AK1473">
        <v>1125</v>
      </c>
      <c r="AL1473">
        <v>1</v>
      </c>
      <c r="AM1473">
        <v>5861</v>
      </c>
      <c r="AN1473">
        <v>0.74890000000000001</v>
      </c>
      <c r="AO1473">
        <v>0.7339</v>
      </c>
      <c r="AP1473">
        <v>1.4999999999999999E-2</v>
      </c>
      <c r="AQ1473">
        <v>0.73390001058578491</v>
      </c>
      <c r="AR1473">
        <v>0.73390001058578491</v>
      </c>
      <c r="AS1473">
        <v>0</v>
      </c>
      <c r="AT1473" t="s">
        <v>139</v>
      </c>
      <c r="AU1473" t="s">
        <v>83</v>
      </c>
      <c r="AW1473" t="s">
        <v>125</v>
      </c>
      <c r="AY1473" t="s">
        <v>112</v>
      </c>
      <c r="AZ1473" t="s">
        <v>98</v>
      </c>
      <c r="BA1473" t="s">
        <v>99</v>
      </c>
      <c r="BB1473" t="s">
        <v>100</v>
      </c>
      <c r="BC1473" t="s">
        <v>1026</v>
      </c>
      <c r="BF1473" t="s">
        <v>1026</v>
      </c>
      <c r="BG1473" t="s">
        <v>8615</v>
      </c>
      <c r="BH1473" s="6">
        <v>44250</v>
      </c>
      <c r="BI1473" s="6">
        <v>44257</v>
      </c>
      <c r="BJ1473" s="32">
        <f t="shared" si="67"/>
        <v>2021</v>
      </c>
      <c r="BK1473" t="s">
        <v>214</v>
      </c>
      <c r="BL1473" t="s">
        <v>139</v>
      </c>
      <c r="BM1473" t="s">
        <v>86</v>
      </c>
      <c r="BN1473" t="s">
        <v>85</v>
      </c>
      <c r="BP1473" t="str">
        <f t="shared" si="68"/>
        <v/>
      </c>
    </row>
    <row r="1474" spans="1:68" x14ac:dyDescent="0.25">
      <c r="A1474">
        <v>2023</v>
      </c>
      <c r="B1474" t="s">
        <v>8618</v>
      </c>
      <c r="C1474" t="s">
        <v>8619</v>
      </c>
      <c r="D1474" t="s">
        <v>8620</v>
      </c>
      <c r="E1474">
        <v>20210224</v>
      </c>
      <c r="F1474">
        <v>20210302</v>
      </c>
      <c r="G1474" t="str">
        <f t="shared" si="66"/>
        <v>2021</v>
      </c>
      <c r="H1474">
        <v>7</v>
      </c>
      <c r="I1474" t="s">
        <v>8621</v>
      </c>
      <c r="J1474" t="s">
        <v>8622</v>
      </c>
      <c r="K1474" t="s">
        <v>83</v>
      </c>
      <c r="L1474" t="s">
        <v>84</v>
      </c>
      <c r="M1474" t="s">
        <v>85</v>
      </c>
      <c r="N1474" t="s">
        <v>86</v>
      </c>
      <c r="O1474">
        <v>111</v>
      </c>
      <c r="P1474" t="s">
        <v>118</v>
      </c>
      <c r="Q1474" t="s">
        <v>278</v>
      </c>
      <c r="R1474" t="s">
        <v>279</v>
      </c>
      <c r="S1474">
        <v>32069</v>
      </c>
      <c r="T1474">
        <v>8934</v>
      </c>
      <c r="U1474">
        <v>0</v>
      </c>
      <c r="V1474">
        <v>0</v>
      </c>
      <c r="W1474">
        <v>798.21</v>
      </c>
      <c r="X1474">
        <v>0</v>
      </c>
      <c r="Y1474">
        <v>0</v>
      </c>
      <c r="Z1474">
        <v>480</v>
      </c>
      <c r="AA1474">
        <v>1350</v>
      </c>
      <c r="AB1474">
        <v>82763</v>
      </c>
      <c r="AC1474" t="s">
        <v>83</v>
      </c>
      <c r="AD1474" t="s">
        <v>84</v>
      </c>
      <c r="AE1474" t="s">
        <v>85</v>
      </c>
      <c r="AF1474" t="s">
        <v>86</v>
      </c>
      <c r="AG1474">
        <v>12</v>
      </c>
      <c r="AH1474">
        <v>4</v>
      </c>
      <c r="AI1474">
        <v>22</v>
      </c>
      <c r="AJ1474">
        <v>93345</v>
      </c>
      <c r="AK1474">
        <v>3856</v>
      </c>
      <c r="AL1474">
        <v>1</v>
      </c>
      <c r="AM1474">
        <v>15184</v>
      </c>
      <c r="AN1474">
        <v>1.298</v>
      </c>
      <c r="AO1474">
        <v>1.2464999999999999</v>
      </c>
      <c r="AP1474">
        <v>5.1499999999999997E-2</v>
      </c>
      <c r="AQ1474">
        <v>1.2980000153183937</v>
      </c>
      <c r="AR1474">
        <v>1.2465000152587891</v>
      </c>
      <c r="AS1474">
        <v>5.1500000059604645E-2</v>
      </c>
      <c r="AT1474" t="s">
        <v>94</v>
      </c>
      <c r="AU1474" t="s">
        <v>83</v>
      </c>
      <c r="AW1474" t="s">
        <v>125</v>
      </c>
      <c r="AY1474" t="s">
        <v>112</v>
      </c>
      <c r="AZ1474" t="s">
        <v>98</v>
      </c>
      <c r="BA1474" t="s">
        <v>99</v>
      </c>
      <c r="BB1474" t="s">
        <v>100</v>
      </c>
      <c r="BC1474" t="s">
        <v>373</v>
      </c>
      <c r="BD1474" t="s">
        <v>374</v>
      </c>
      <c r="BF1474" t="s">
        <v>374</v>
      </c>
      <c r="BG1474" t="s">
        <v>8619</v>
      </c>
      <c r="BH1474" s="6">
        <v>44251</v>
      </c>
      <c r="BI1474" s="6">
        <v>44257</v>
      </c>
      <c r="BJ1474" s="32">
        <f t="shared" si="67"/>
        <v>2021</v>
      </c>
      <c r="BK1474" t="s">
        <v>214</v>
      </c>
      <c r="BL1474" t="s">
        <v>94</v>
      </c>
      <c r="BM1474" t="s">
        <v>86</v>
      </c>
      <c r="BN1474" t="s">
        <v>85</v>
      </c>
      <c r="BP1474" t="str">
        <f t="shared" si="68"/>
        <v/>
      </c>
    </row>
    <row r="1475" spans="1:68" x14ac:dyDescent="0.25">
      <c r="A1475">
        <v>2023</v>
      </c>
      <c r="B1475" t="s">
        <v>8623</v>
      </c>
      <c r="C1475" t="s">
        <v>8624</v>
      </c>
      <c r="D1475" t="s">
        <v>8625</v>
      </c>
      <c r="E1475">
        <v>20210301</v>
      </c>
      <c r="F1475">
        <v>20210308</v>
      </c>
      <c r="G1475" t="str">
        <f t="shared" ref="G1475:G1538" si="69">LEFT(F1475,4)</f>
        <v>2021</v>
      </c>
      <c r="H1475">
        <v>8</v>
      </c>
      <c r="I1475" t="s">
        <v>8626</v>
      </c>
      <c r="J1475" t="s">
        <v>4274</v>
      </c>
      <c r="K1475" t="s">
        <v>83</v>
      </c>
      <c r="L1475" t="s">
        <v>84</v>
      </c>
      <c r="M1475" t="s">
        <v>85</v>
      </c>
      <c r="N1475" t="s">
        <v>86</v>
      </c>
      <c r="O1475">
        <v>111</v>
      </c>
      <c r="P1475" t="s">
        <v>118</v>
      </c>
      <c r="Q1475" t="s">
        <v>3243</v>
      </c>
      <c r="R1475" t="s">
        <v>3244</v>
      </c>
      <c r="S1475">
        <v>121852</v>
      </c>
      <c r="T1475">
        <v>1414</v>
      </c>
      <c r="U1475">
        <v>71502</v>
      </c>
      <c r="V1475">
        <v>0</v>
      </c>
      <c r="W1475">
        <v>1545.34</v>
      </c>
      <c r="X1475">
        <v>5415.66</v>
      </c>
      <c r="Y1475">
        <v>0</v>
      </c>
      <c r="Z1475">
        <v>80</v>
      </c>
      <c r="AA1475">
        <v>150</v>
      </c>
      <c r="AB1475">
        <v>73347</v>
      </c>
      <c r="AC1475" t="s">
        <v>410</v>
      </c>
      <c r="AD1475" t="s">
        <v>411</v>
      </c>
      <c r="AE1475" t="s">
        <v>412</v>
      </c>
      <c r="AF1475" t="s">
        <v>413</v>
      </c>
      <c r="AG1475">
        <v>7</v>
      </c>
      <c r="AH1475">
        <v>2</v>
      </c>
      <c r="AI1475">
        <v>15</v>
      </c>
      <c r="AJ1475">
        <v>75261</v>
      </c>
      <c r="AK1475">
        <v>471</v>
      </c>
      <c r="AL1475">
        <v>1</v>
      </c>
      <c r="AM1475">
        <v>2992</v>
      </c>
      <c r="AN1475">
        <v>1.0113000000000001</v>
      </c>
      <c r="AO1475">
        <v>1.0049999999999999</v>
      </c>
      <c r="AP1475">
        <v>6.3E-3</v>
      </c>
      <c r="AQ1475">
        <v>1.0734599977731705</v>
      </c>
      <c r="AR1475">
        <v>1.0049999952316284</v>
      </c>
      <c r="AS1475">
        <v>6.8460002541542053E-2</v>
      </c>
      <c r="AT1475" t="s">
        <v>94</v>
      </c>
      <c r="AU1475" t="s">
        <v>83</v>
      </c>
      <c r="AW1475" t="s">
        <v>125</v>
      </c>
      <c r="AY1475" t="s">
        <v>8627</v>
      </c>
      <c r="AZ1475" t="s">
        <v>98</v>
      </c>
      <c r="BA1475" t="s">
        <v>282</v>
      </c>
      <c r="BB1475" t="s">
        <v>505</v>
      </c>
      <c r="BC1475" t="s">
        <v>932</v>
      </c>
      <c r="BD1475" t="s">
        <v>8628</v>
      </c>
      <c r="BE1475" t="s">
        <v>8629</v>
      </c>
      <c r="BF1475" t="s">
        <v>8629</v>
      </c>
      <c r="BG1475" t="s">
        <v>8624</v>
      </c>
      <c r="BH1475" s="6">
        <v>44262</v>
      </c>
      <c r="BI1475" s="6">
        <v>44263</v>
      </c>
      <c r="BJ1475" s="32">
        <f t="shared" ref="BJ1475:BJ1538" si="70">YEAR(BI1475)</f>
        <v>2021</v>
      </c>
      <c r="BK1475" t="s">
        <v>104</v>
      </c>
      <c r="BL1475" t="s">
        <v>94</v>
      </c>
      <c r="BM1475" t="s">
        <v>86</v>
      </c>
      <c r="BN1475" t="s">
        <v>85</v>
      </c>
      <c r="BO1475" t="s">
        <v>413</v>
      </c>
      <c r="BP1475" t="str">
        <f t="shared" ref="BP1475:BP1538" si="71">LEFT(BO1475,2)</f>
        <v>07</v>
      </c>
    </row>
    <row r="1476" spans="1:68" x14ac:dyDescent="0.25">
      <c r="A1476">
        <v>2023</v>
      </c>
      <c r="B1476" t="s">
        <v>8630</v>
      </c>
      <c r="C1476" t="s">
        <v>8631</v>
      </c>
      <c r="D1476" t="s">
        <v>8632</v>
      </c>
      <c r="E1476">
        <v>20210303</v>
      </c>
      <c r="F1476">
        <v>20210309</v>
      </c>
      <c r="G1476" t="str">
        <f t="shared" si="69"/>
        <v>2021</v>
      </c>
      <c r="H1476">
        <v>7</v>
      </c>
      <c r="I1476" t="s">
        <v>8633</v>
      </c>
      <c r="J1476" t="s">
        <v>2678</v>
      </c>
      <c r="K1476" t="s">
        <v>83</v>
      </c>
      <c r="L1476" t="s">
        <v>84</v>
      </c>
      <c r="M1476" t="s">
        <v>85</v>
      </c>
      <c r="N1476" t="s">
        <v>86</v>
      </c>
      <c r="O1476">
        <v>111</v>
      </c>
      <c r="P1476" t="s">
        <v>118</v>
      </c>
      <c r="Q1476" t="s">
        <v>1602</v>
      </c>
      <c r="R1476" t="s">
        <v>1603</v>
      </c>
      <c r="S1476">
        <v>33897</v>
      </c>
      <c r="T1476">
        <v>8034</v>
      </c>
      <c r="U1476">
        <v>0</v>
      </c>
      <c r="V1476">
        <v>0</v>
      </c>
      <c r="W1476">
        <v>170.45</v>
      </c>
      <c r="X1476">
        <v>10831.32</v>
      </c>
      <c r="Y1476">
        <v>0</v>
      </c>
      <c r="Z1476">
        <v>480</v>
      </c>
      <c r="AA1476">
        <v>450</v>
      </c>
      <c r="AB1476">
        <v>49855</v>
      </c>
      <c r="AC1476" t="s">
        <v>135</v>
      </c>
      <c r="AD1476" t="s">
        <v>136</v>
      </c>
      <c r="AE1476" t="s">
        <v>175</v>
      </c>
      <c r="AF1476" t="s">
        <v>176</v>
      </c>
      <c r="AG1476">
        <v>6</v>
      </c>
      <c r="AH1476">
        <v>2</v>
      </c>
      <c r="AI1476">
        <v>14</v>
      </c>
      <c r="AJ1476">
        <v>47360</v>
      </c>
      <c r="AK1476">
        <v>9810</v>
      </c>
      <c r="AL1476">
        <v>1</v>
      </c>
      <c r="AM1476">
        <v>22064</v>
      </c>
      <c r="AN1476">
        <v>0.76349999999999996</v>
      </c>
      <c r="AO1476">
        <v>0.63249999999999995</v>
      </c>
      <c r="AP1476">
        <v>0.13100000000000001</v>
      </c>
      <c r="AQ1476">
        <v>0.76349999010562897</v>
      </c>
      <c r="AR1476">
        <v>0.63249999284744263</v>
      </c>
      <c r="AS1476">
        <v>0.13099999725818634</v>
      </c>
      <c r="AT1476" t="s">
        <v>139</v>
      </c>
      <c r="AU1476" t="s">
        <v>83</v>
      </c>
      <c r="AW1476" t="s">
        <v>125</v>
      </c>
      <c r="AY1476" t="s">
        <v>190</v>
      </c>
      <c r="AZ1476" t="s">
        <v>98</v>
      </c>
      <c r="BA1476" t="s">
        <v>99</v>
      </c>
      <c r="BB1476" t="s">
        <v>191</v>
      </c>
      <c r="BC1476" t="s">
        <v>8172</v>
      </c>
      <c r="BD1476" t="s">
        <v>8634</v>
      </c>
      <c r="BF1476" t="s">
        <v>8634</v>
      </c>
      <c r="BG1476" t="s">
        <v>8631</v>
      </c>
      <c r="BH1476" s="6">
        <v>44258</v>
      </c>
      <c r="BI1476" s="6">
        <v>44264</v>
      </c>
      <c r="BJ1476" s="32">
        <f t="shared" si="70"/>
        <v>2021</v>
      </c>
      <c r="BK1476" t="s">
        <v>104</v>
      </c>
      <c r="BL1476" t="s">
        <v>139</v>
      </c>
      <c r="BM1476" t="s">
        <v>86</v>
      </c>
      <c r="BN1476" t="s">
        <v>85</v>
      </c>
      <c r="BP1476" t="str">
        <f t="shared" si="71"/>
        <v/>
      </c>
    </row>
    <row r="1477" spans="1:68" x14ac:dyDescent="0.25">
      <c r="A1477">
        <v>2023</v>
      </c>
      <c r="B1477" t="s">
        <v>7763</v>
      </c>
      <c r="C1477" t="s">
        <v>7764</v>
      </c>
      <c r="D1477" t="s">
        <v>7765</v>
      </c>
      <c r="E1477">
        <v>20210221</v>
      </c>
      <c r="F1477">
        <v>20210309</v>
      </c>
      <c r="G1477" t="str">
        <f t="shared" si="69"/>
        <v>2021</v>
      </c>
      <c r="H1477">
        <v>17</v>
      </c>
      <c r="I1477" t="s">
        <v>7766</v>
      </c>
      <c r="J1477" t="s">
        <v>7767</v>
      </c>
      <c r="K1477" t="s">
        <v>83</v>
      </c>
      <c r="L1477" t="s">
        <v>84</v>
      </c>
      <c r="M1477" t="s">
        <v>85</v>
      </c>
      <c r="N1477" t="s">
        <v>86</v>
      </c>
      <c r="O1477">
        <v>111</v>
      </c>
      <c r="P1477" t="s">
        <v>118</v>
      </c>
      <c r="Q1477" t="s">
        <v>484</v>
      </c>
      <c r="R1477" t="s">
        <v>485</v>
      </c>
      <c r="S1477">
        <v>176002</v>
      </c>
      <c r="T1477">
        <v>11087</v>
      </c>
      <c r="U1477">
        <v>95336</v>
      </c>
      <c r="V1477">
        <v>0</v>
      </c>
      <c r="W1477">
        <v>39558.120000000003</v>
      </c>
      <c r="X1477">
        <v>0</v>
      </c>
      <c r="Y1477">
        <v>0</v>
      </c>
      <c r="Z1477">
        <v>640</v>
      </c>
      <c r="AA1477">
        <v>975</v>
      </c>
      <c r="AB1477">
        <v>470473</v>
      </c>
      <c r="AC1477" t="s">
        <v>83</v>
      </c>
      <c r="AD1477" t="s">
        <v>84</v>
      </c>
      <c r="AE1477" t="s">
        <v>85</v>
      </c>
      <c r="AF1477" t="s">
        <v>86</v>
      </c>
      <c r="AG1477">
        <v>16</v>
      </c>
      <c r="AH1477">
        <v>5</v>
      </c>
      <c r="AI1477">
        <v>30</v>
      </c>
      <c r="AJ1477">
        <v>199067</v>
      </c>
      <c r="AK1477">
        <v>15220</v>
      </c>
      <c r="AL1477">
        <v>1</v>
      </c>
      <c r="AM1477">
        <v>73654</v>
      </c>
      <c r="AN1477">
        <v>2.8616999999999999</v>
      </c>
      <c r="AO1477">
        <v>2.6583999999999999</v>
      </c>
      <c r="AP1477">
        <v>0.20330000000000001</v>
      </c>
      <c r="AQ1477">
        <v>2.8617000579833984</v>
      </c>
      <c r="AR1477">
        <v>2.6584000587463379</v>
      </c>
      <c r="AS1477">
        <v>0.20329999923706055</v>
      </c>
      <c r="AT1477" t="s">
        <v>139</v>
      </c>
      <c r="AU1477" t="s">
        <v>83</v>
      </c>
      <c r="AW1477" t="s">
        <v>452</v>
      </c>
      <c r="AY1477" t="s">
        <v>843</v>
      </c>
      <c r="AZ1477" t="s">
        <v>98</v>
      </c>
      <c r="BA1477" t="s">
        <v>99</v>
      </c>
      <c r="BB1477" t="s">
        <v>438</v>
      </c>
      <c r="BC1477" t="s">
        <v>373</v>
      </c>
      <c r="BD1477" t="s">
        <v>374</v>
      </c>
      <c r="BF1477" t="s">
        <v>374</v>
      </c>
      <c r="BG1477" t="s">
        <v>7764</v>
      </c>
      <c r="BH1477" s="6">
        <v>44259</v>
      </c>
      <c r="BI1477" s="6">
        <v>44264</v>
      </c>
      <c r="BJ1477" s="32">
        <f t="shared" si="70"/>
        <v>2021</v>
      </c>
      <c r="BK1477" t="s">
        <v>104</v>
      </c>
      <c r="BL1477" t="s">
        <v>139</v>
      </c>
      <c r="BM1477" t="s">
        <v>86</v>
      </c>
      <c r="BN1477" t="s">
        <v>85</v>
      </c>
      <c r="BO1477" t="s">
        <v>413</v>
      </c>
      <c r="BP1477" t="str">
        <f t="shared" si="71"/>
        <v>07</v>
      </c>
    </row>
    <row r="1478" spans="1:68" x14ac:dyDescent="0.25">
      <c r="A1478">
        <v>2023</v>
      </c>
      <c r="B1478" t="s">
        <v>8635</v>
      </c>
      <c r="C1478" t="s">
        <v>8636</v>
      </c>
      <c r="D1478" t="s">
        <v>8637</v>
      </c>
      <c r="E1478">
        <v>20210306</v>
      </c>
      <c r="F1478">
        <v>20210309</v>
      </c>
      <c r="G1478" t="str">
        <f t="shared" si="69"/>
        <v>2021</v>
      </c>
      <c r="H1478">
        <v>4</v>
      </c>
      <c r="I1478" t="s">
        <v>8638</v>
      </c>
      <c r="J1478" t="s">
        <v>7100</v>
      </c>
      <c r="K1478" t="s">
        <v>83</v>
      </c>
      <c r="L1478" t="s">
        <v>84</v>
      </c>
      <c r="M1478" t="s">
        <v>85</v>
      </c>
      <c r="N1478" t="s">
        <v>86</v>
      </c>
      <c r="O1478">
        <v>111</v>
      </c>
      <c r="P1478" t="s">
        <v>118</v>
      </c>
      <c r="Q1478" t="s">
        <v>278</v>
      </c>
      <c r="R1478" t="s">
        <v>279</v>
      </c>
      <c r="S1478">
        <v>41788</v>
      </c>
      <c r="T1478">
        <v>1489</v>
      </c>
      <c r="U1478">
        <v>12192</v>
      </c>
      <c r="V1478">
        <v>0</v>
      </c>
      <c r="W1478">
        <v>628.82000000000005</v>
      </c>
      <c r="X1478">
        <v>0</v>
      </c>
      <c r="Y1478">
        <v>0</v>
      </c>
      <c r="Z1478">
        <v>80</v>
      </c>
      <c r="AA1478">
        <v>225</v>
      </c>
      <c r="AB1478">
        <v>82763</v>
      </c>
      <c r="AC1478" t="s">
        <v>220</v>
      </c>
      <c r="AD1478" t="s">
        <v>221</v>
      </c>
      <c r="AE1478" t="s">
        <v>482</v>
      </c>
      <c r="AF1478" t="s">
        <v>483</v>
      </c>
      <c r="AG1478">
        <v>12</v>
      </c>
      <c r="AH1478">
        <v>4</v>
      </c>
      <c r="AI1478">
        <v>22</v>
      </c>
      <c r="AJ1478">
        <v>93345</v>
      </c>
      <c r="AK1478">
        <v>3856</v>
      </c>
      <c r="AL1478">
        <v>1</v>
      </c>
      <c r="AM1478">
        <v>15184</v>
      </c>
      <c r="AN1478">
        <v>1.298</v>
      </c>
      <c r="AO1478">
        <v>1.2464999999999999</v>
      </c>
      <c r="AP1478">
        <v>5.1499999999999997E-2</v>
      </c>
      <c r="AQ1478">
        <v>1.2980000153183937</v>
      </c>
      <c r="AR1478">
        <v>1.2465000152587891</v>
      </c>
      <c r="AS1478">
        <v>5.1500000059604645E-2</v>
      </c>
      <c r="AT1478" t="s">
        <v>94</v>
      </c>
      <c r="AU1478" t="s">
        <v>83</v>
      </c>
      <c r="AW1478" t="s">
        <v>125</v>
      </c>
      <c r="AY1478" t="s">
        <v>886</v>
      </c>
      <c r="AZ1478" t="s">
        <v>98</v>
      </c>
      <c r="BA1478" t="s">
        <v>99</v>
      </c>
      <c r="BB1478" t="s">
        <v>100</v>
      </c>
      <c r="BC1478" t="s">
        <v>416</v>
      </c>
      <c r="BD1478" t="s">
        <v>417</v>
      </c>
      <c r="BE1478" t="s">
        <v>8639</v>
      </c>
      <c r="BF1478" t="s">
        <v>8639</v>
      </c>
      <c r="BG1478" t="s">
        <v>8636</v>
      </c>
      <c r="BH1478" s="6">
        <v>44263</v>
      </c>
      <c r="BI1478" s="6">
        <v>44264</v>
      </c>
      <c r="BJ1478" s="32">
        <f t="shared" si="70"/>
        <v>2021</v>
      </c>
      <c r="BK1478" t="s">
        <v>104</v>
      </c>
      <c r="BL1478" t="s">
        <v>94</v>
      </c>
      <c r="BM1478" t="s">
        <v>86</v>
      </c>
      <c r="BN1478" t="s">
        <v>85</v>
      </c>
      <c r="BO1478" t="s">
        <v>483</v>
      </c>
      <c r="BP1478" t="str">
        <f t="shared" si="71"/>
        <v>01</v>
      </c>
    </row>
    <row r="1479" spans="1:68" x14ac:dyDescent="0.25">
      <c r="A1479">
        <v>2023</v>
      </c>
      <c r="B1479" t="s">
        <v>8640</v>
      </c>
      <c r="C1479" t="s">
        <v>8641</v>
      </c>
      <c r="D1479" t="s">
        <v>8642</v>
      </c>
      <c r="E1479">
        <v>20210309</v>
      </c>
      <c r="F1479">
        <v>20210310</v>
      </c>
      <c r="G1479" t="str">
        <f t="shared" si="69"/>
        <v>2021</v>
      </c>
      <c r="H1479">
        <v>2</v>
      </c>
      <c r="I1479" t="s">
        <v>8643</v>
      </c>
      <c r="K1479" t="s">
        <v>83</v>
      </c>
      <c r="L1479" t="s">
        <v>84</v>
      </c>
      <c r="M1479" t="s">
        <v>85</v>
      </c>
      <c r="N1479" t="s">
        <v>86</v>
      </c>
      <c r="O1479">
        <v>111</v>
      </c>
      <c r="P1479" t="s">
        <v>118</v>
      </c>
      <c r="Q1479" t="s">
        <v>278</v>
      </c>
      <c r="R1479" t="s">
        <v>279</v>
      </c>
      <c r="S1479">
        <v>7399</v>
      </c>
      <c r="T1479">
        <v>1414</v>
      </c>
      <c r="U1479">
        <v>0</v>
      </c>
      <c r="V1479">
        <v>0</v>
      </c>
      <c r="W1479">
        <v>81.94</v>
      </c>
      <c r="X1479">
        <v>0</v>
      </c>
      <c r="Y1479">
        <v>0</v>
      </c>
      <c r="Z1479">
        <v>80</v>
      </c>
      <c r="AA1479">
        <v>150</v>
      </c>
      <c r="AB1479">
        <v>43277</v>
      </c>
      <c r="AC1479" t="s">
        <v>83</v>
      </c>
      <c r="AD1479" t="s">
        <v>84</v>
      </c>
      <c r="AE1479" t="s">
        <v>85</v>
      </c>
      <c r="AF1479" t="s">
        <v>86</v>
      </c>
      <c r="AG1479">
        <v>12</v>
      </c>
      <c r="AH1479">
        <v>4</v>
      </c>
      <c r="AI1479">
        <v>22</v>
      </c>
      <c r="AJ1479">
        <v>93345</v>
      </c>
      <c r="AK1479">
        <v>3856</v>
      </c>
      <c r="AL1479">
        <v>1</v>
      </c>
      <c r="AM1479">
        <v>15184</v>
      </c>
      <c r="AN1479">
        <v>1.298</v>
      </c>
      <c r="AO1479">
        <v>1.2464999999999999</v>
      </c>
      <c r="AP1479">
        <v>5.1499999999999997E-2</v>
      </c>
      <c r="AQ1479">
        <v>0.67475000768899918</v>
      </c>
      <c r="AR1479">
        <v>0.62325000762939453</v>
      </c>
      <c r="AS1479">
        <v>5.1500000059604645E-2</v>
      </c>
      <c r="AT1479" t="s">
        <v>94</v>
      </c>
      <c r="AU1479" t="s">
        <v>83</v>
      </c>
      <c r="AY1479" t="s">
        <v>5464</v>
      </c>
      <c r="AZ1479" t="s">
        <v>98</v>
      </c>
      <c r="BA1479" t="s">
        <v>1009</v>
      </c>
      <c r="BB1479" t="s">
        <v>4786</v>
      </c>
      <c r="BC1479" t="s">
        <v>373</v>
      </c>
      <c r="BD1479" t="s">
        <v>374</v>
      </c>
      <c r="BF1479" t="s">
        <v>374</v>
      </c>
      <c r="BG1479" t="s">
        <v>8641</v>
      </c>
      <c r="BH1479" s="6">
        <v>44264</v>
      </c>
      <c r="BI1479" s="6">
        <v>44265</v>
      </c>
      <c r="BJ1479" s="32">
        <f t="shared" si="70"/>
        <v>2021</v>
      </c>
      <c r="BK1479" t="s">
        <v>214</v>
      </c>
      <c r="BL1479" t="s">
        <v>94</v>
      </c>
      <c r="BM1479" t="s">
        <v>86</v>
      </c>
      <c r="BN1479" t="s">
        <v>85</v>
      </c>
      <c r="BP1479" t="str">
        <f t="shared" si="71"/>
        <v/>
      </c>
    </row>
    <row r="1480" spans="1:68" x14ac:dyDescent="0.25">
      <c r="A1480">
        <v>2023</v>
      </c>
      <c r="B1480" t="s">
        <v>8644</v>
      </c>
      <c r="C1480" t="s">
        <v>8645</v>
      </c>
      <c r="D1480" t="s">
        <v>8646</v>
      </c>
      <c r="E1480">
        <v>20210309</v>
      </c>
      <c r="F1480">
        <v>20210310</v>
      </c>
      <c r="G1480" t="str">
        <f t="shared" si="69"/>
        <v>2021</v>
      </c>
      <c r="H1480">
        <v>2</v>
      </c>
      <c r="I1480" t="s">
        <v>8647</v>
      </c>
      <c r="K1480" t="s">
        <v>83</v>
      </c>
      <c r="L1480" t="s">
        <v>84</v>
      </c>
      <c r="M1480" t="s">
        <v>85</v>
      </c>
      <c r="N1480" t="s">
        <v>86</v>
      </c>
      <c r="O1480">
        <v>111</v>
      </c>
      <c r="P1480" t="s">
        <v>118</v>
      </c>
      <c r="Q1480" t="s">
        <v>403</v>
      </c>
      <c r="R1480" t="s">
        <v>404</v>
      </c>
      <c r="S1480">
        <v>7694</v>
      </c>
      <c r="T1480">
        <v>1339</v>
      </c>
      <c r="U1480">
        <v>0</v>
      </c>
      <c r="V1480">
        <v>0</v>
      </c>
      <c r="W1480">
        <v>204.85</v>
      </c>
      <c r="X1480">
        <v>0</v>
      </c>
      <c r="Y1480">
        <v>0</v>
      </c>
      <c r="Z1480">
        <v>80</v>
      </c>
      <c r="AA1480">
        <v>75</v>
      </c>
      <c r="AB1480">
        <v>43277</v>
      </c>
      <c r="AC1480" t="s">
        <v>83</v>
      </c>
      <c r="AD1480" t="s">
        <v>84</v>
      </c>
      <c r="AE1480" t="s">
        <v>85</v>
      </c>
      <c r="AF1480" t="s">
        <v>86</v>
      </c>
      <c r="AG1480">
        <v>8</v>
      </c>
      <c r="AH1480">
        <v>3</v>
      </c>
      <c r="AI1480">
        <v>15</v>
      </c>
      <c r="AJ1480">
        <v>59996</v>
      </c>
      <c r="AK1480">
        <v>1485</v>
      </c>
      <c r="AL1480">
        <v>1</v>
      </c>
      <c r="AM1480">
        <v>5788</v>
      </c>
      <c r="AN1480">
        <v>0.82099999999999995</v>
      </c>
      <c r="AO1480">
        <v>0.80120000000000002</v>
      </c>
      <c r="AP1480">
        <v>1.9800000000000002E-2</v>
      </c>
      <c r="AQ1480">
        <v>0.55392997711896896</v>
      </c>
      <c r="AR1480">
        <v>0.53412997722625732</v>
      </c>
      <c r="AS1480">
        <v>1.9799999892711639E-2</v>
      </c>
      <c r="AT1480" t="s">
        <v>94</v>
      </c>
      <c r="AU1480" t="s">
        <v>83</v>
      </c>
      <c r="AY1480" t="s">
        <v>8648</v>
      </c>
      <c r="AZ1480" t="s">
        <v>98</v>
      </c>
      <c r="BA1480" t="s">
        <v>282</v>
      </c>
      <c r="BB1480" t="s">
        <v>3201</v>
      </c>
      <c r="BC1480" t="s">
        <v>373</v>
      </c>
      <c r="BD1480" t="s">
        <v>374</v>
      </c>
      <c r="BF1480" t="s">
        <v>374</v>
      </c>
      <c r="BG1480" t="s">
        <v>8645</v>
      </c>
      <c r="BH1480" s="6">
        <v>44264</v>
      </c>
      <c r="BI1480" s="6">
        <v>44265</v>
      </c>
      <c r="BJ1480" s="32">
        <f t="shared" si="70"/>
        <v>2021</v>
      </c>
      <c r="BK1480" t="s">
        <v>214</v>
      </c>
      <c r="BL1480" t="s">
        <v>94</v>
      </c>
      <c r="BM1480" t="s">
        <v>86</v>
      </c>
      <c r="BN1480" t="s">
        <v>85</v>
      </c>
      <c r="BP1480" t="str">
        <f t="shared" si="71"/>
        <v/>
      </c>
    </row>
    <row r="1481" spans="1:68" x14ac:dyDescent="0.25">
      <c r="A1481">
        <v>2023</v>
      </c>
      <c r="B1481" t="s">
        <v>8649</v>
      </c>
      <c r="C1481" t="s">
        <v>8650</v>
      </c>
      <c r="D1481" t="s">
        <v>8651</v>
      </c>
      <c r="E1481">
        <v>20210310</v>
      </c>
      <c r="F1481">
        <v>20210315</v>
      </c>
      <c r="G1481" t="str">
        <f t="shared" si="69"/>
        <v>2021</v>
      </c>
      <c r="H1481">
        <v>6</v>
      </c>
      <c r="I1481" t="s">
        <v>8652</v>
      </c>
      <c r="J1481" t="s">
        <v>8653</v>
      </c>
      <c r="K1481" t="s">
        <v>161</v>
      </c>
      <c r="L1481" t="s">
        <v>1689</v>
      </c>
      <c r="M1481" t="s">
        <v>8231</v>
      </c>
      <c r="N1481" t="s">
        <v>8232</v>
      </c>
      <c r="O1481">
        <v>111</v>
      </c>
      <c r="P1481" t="s">
        <v>118</v>
      </c>
      <c r="Q1481" t="s">
        <v>484</v>
      </c>
      <c r="R1481" t="s">
        <v>485</v>
      </c>
      <c r="S1481">
        <v>70593</v>
      </c>
      <c r="T1481">
        <v>2828</v>
      </c>
      <c r="U1481">
        <v>35751</v>
      </c>
      <c r="V1481">
        <v>0</v>
      </c>
      <c r="W1481">
        <v>1251.3499999999999</v>
      </c>
      <c r="X1481">
        <v>0</v>
      </c>
      <c r="Y1481">
        <v>0</v>
      </c>
      <c r="Z1481">
        <v>160</v>
      </c>
      <c r="AA1481">
        <v>300</v>
      </c>
      <c r="AB1481">
        <v>162103</v>
      </c>
      <c r="AC1481" t="s">
        <v>83</v>
      </c>
      <c r="AD1481" t="s">
        <v>84</v>
      </c>
      <c r="AE1481" t="s">
        <v>85</v>
      </c>
      <c r="AF1481" t="s">
        <v>86</v>
      </c>
      <c r="AG1481">
        <v>16</v>
      </c>
      <c r="AH1481">
        <v>5</v>
      </c>
      <c r="AI1481">
        <v>30</v>
      </c>
      <c r="AJ1481">
        <v>199067</v>
      </c>
      <c r="AK1481">
        <v>15220</v>
      </c>
      <c r="AL1481">
        <v>1</v>
      </c>
      <c r="AM1481">
        <v>73654</v>
      </c>
      <c r="AN1481">
        <v>2.8616999999999999</v>
      </c>
      <c r="AO1481">
        <v>2.6583999999999999</v>
      </c>
      <c r="AP1481">
        <v>0.20330000000000001</v>
      </c>
      <c r="AQ1481">
        <v>2.8617000579833984</v>
      </c>
      <c r="AR1481">
        <v>2.6584000587463379</v>
      </c>
      <c r="AS1481">
        <v>0.20329999923706055</v>
      </c>
      <c r="AT1481" t="s">
        <v>177</v>
      </c>
      <c r="AU1481" t="s">
        <v>83</v>
      </c>
      <c r="AW1481" t="s">
        <v>1924</v>
      </c>
      <c r="AY1481" t="s">
        <v>8654</v>
      </c>
      <c r="AZ1481" t="s">
        <v>1722</v>
      </c>
      <c r="BA1481" t="s">
        <v>3135</v>
      </c>
      <c r="BB1481" t="s">
        <v>3135</v>
      </c>
      <c r="BC1481" t="s">
        <v>373</v>
      </c>
      <c r="BD1481" t="s">
        <v>374</v>
      </c>
      <c r="BF1481" t="s">
        <v>374</v>
      </c>
      <c r="BG1481" t="s">
        <v>8650</v>
      </c>
      <c r="BH1481" s="6">
        <v>44265</v>
      </c>
      <c r="BI1481" s="6">
        <v>44267</v>
      </c>
      <c r="BJ1481" s="32">
        <f t="shared" si="70"/>
        <v>2021</v>
      </c>
      <c r="BK1481" t="s">
        <v>214</v>
      </c>
      <c r="BL1481" t="s">
        <v>214</v>
      </c>
      <c r="BM1481" t="s">
        <v>86</v>
      </c>
      <c r="BN1481" t="s">
        <v>85</v>
      </c>
      <c r="BP1481" t="str">
        <f t="shared" si="71"/>
        <v/>
      </c>
    </row>
    <row r="1482" spans="1:68" x14ac:dyDescent="0.25">
      <c r="A1482">
        <v>2023</v>
      </c>
      <c r="B1482" t="s">
        <v>8655</v>
      </c>
      <c r="C1482" t="s">
        <v>8656</v>
      </c>
      <c r="D1482" t="s">
        <v>8657</v>
      </c>
      <c r="E1482">
        <v>20210312</v>
      </c>
      <c r="F1482">
        <v>20210319</v>
      </c>
      <c r="G1482" t="str">
        <f t="shared" si="69"/>
        <v>2021</v>
      </c>
      <c r="H1482">
        <v>8</v>
      </c>
      <c r="I1482" t="s">
        <v>8658</v>
      </c>
      <c r="K1482" t="s">
        <v>368</v>
      </c>
      <c r="L1482" t="s">
        <v>369</v>
      </c>
      <c r="M1482" t="s">
        <v>370</v>
      </c>
      <c r="N1482" t="s">
        <v>371</v>
      </c>
      <c r="O1482">
        <v>111</v>
      </c>
      <c r="P1482" t="s">
        <v>118</v>
      </c>
      <c r="Q1482" t="s">
        <v>403</v>
      </c>
      <c r="R1482" t="s">
        <v>404</v>
      </c>
      <c r="S1482">
        <v>39718</v>
      </c>
      <c r="T1482">
        <v>9788</v>
      </c>
      <c r="U1482">
        <v>0</v>
      </c>
      <c r="V1482">
        <v>0</v>
      </c>
      <c r="W1482">
        <v>860.3</v>
      </c>
      <c r="X1482">
        <v>0</v>
      </c>
      <c r="Y1482">
        <v>0</v>
      </c>
      <c r="Z1482">
        <v>535</v>
      </c>
      <c r="AA1482">
        <v>675</v>
      </c>
      <c r="AB1482">
        <v>53080</v>
      </c>
      <c r="AC1482" t="s">
        <v>83</v>
      </c>
      <c r="AD1482" t="s">
        <v>84</v>
      </c>
      <c r="AE1482" t="s">
        <v>85</v>
      </c>
      <c r="AF1482" t="s">
        <v>86</v>
      </c>
      <c r="AG1482">
        <v>8</v>
      </c>
      <c r="AH1482">
        <v>3</v>
      </c>
      <c r="AI1482">
        <v>15</v>
      </c>
      <c r="AJ1482">
        <v>59996</v>
      </c>
      <c r="AK1482">
        <v>1485</v>
      </c>
      <c r="AL1482">
        <v>1</v>
      </c>
      <c r="AM1482">
        <v>5788</v>
      </c>
      <c r="AN1482">
        <v>0.82099999999999995</v>
      </c>
      <c r="AO1482">
        <v>0.80120000000000002</v>
      </c>
      <c r="AP1482">
        <v>1.9800000000000002E-2</v>
      </c>
      <c r="AQ1482">
        <v>0.82099997252225876</v>
      </c>
      <c r="AR1482">
        <v>0.80119997262954712</v>
      </c>
      <c r="AS1482">
        <v>1.9799999892711639E-2</v>
      </c>
      <c r="AT1482" t="s">
        <v>139</v>
      </c>
      <c r="AU1482" t="s">
        <v>368</v>
      </c>
      <c r="AY1482" t="s">
        <v>4109</v>
      </c>
      <c r="AZ1482" t="s">
        <v>98</v>
      </c>
      <c r="BA1482" t="s">
        <v>99</v>
      </c>
      <c r="BB1482" t="s">
        <v>554</v>
      </c>
      <c r="BC1482" t="s">
        <v>284</v>
      </c>
      <c r="BD1482" t="s">
        <v>621</v>
      </c>
      <c r="BF1482" t="s">
        <v>621</v>
      </c>
      <c r="BG1482" t="s">
        <v>8656</v>
      </c>
      <c r="BH1482" s="6">
        <v>44267</v>
      </c>
      <c r="BI1482" s="6">
        <v>44269</v>
      </c>
      <c r="BJ1482" s="32">
        <f t="shared" si="70"/>
        <v>2021</v>
      </c>
      <c r="BK1482" t="s">
        <v>214</v>
      </c>
      <c r="BL1482" t="s">
        <v>214</v>
      </c>
      <c r="BM1482" t="s">
        <v>86</v>
      </c>
      <c r="BN1482" t="s">
        <v>85</v>
      </c>
      <c r="BP1482" t="str">
        <f t="shared" si="71"/>
        <v/>
      </c>
    </row>
    <row r="1483" spans="1:68" x14ac:dyDescent="0.25">
      <c r="A1483">
        <v>2023</v>
      </c>
      <c r="B1483" t="s">
        <v>8659</v>
      </c>
      <c r="C1483" t="s">
        <v>8660</v>
      </c>
      <c r="D1483" t="s">
        <v>8661</v>
      </c>
      <c r="E1483">
        <v>20210217</v>
      </c>
      <c r="F1483">
        <v>20210301</v>
      </c>
      <c r="G1483" t="str">
        <f t="shared" si="69"/>
        <v>2021</v>
      </c>
      <c r="H1483">
        <v>13</v>
      </c>
      <c r="I1483" t="s">
        <v>8662</v>
      </c>
      <c r="J1483" t="s">
        <v>2078</v>
      </c>
      <c r="K1483" t="s">
        <v>83</v>
      </c>
      <c r="L1483" t="s">
        <v>84</v>
      </c>
      <c r="M1483" t="s">
        <v>85</v>
      </c>
      <c r="N1483" t="s">
        <v>86</v>
      </c>
      <c r="O1483">
        <v>111</v>
      </c>
      <c r="P1483" t="s">
        <v>118</v>
      </c>
      <c r="Q1483" t="s">
        <v>278</v>
      </c>
      <c r="R1483" t="s">
        <v>279</v>
      </c>
      <c r="S1483">
        <v>47484</v>
      </c>
      <c r="T1483">
        <v>16204</v>
      </c>
      <c r="U1483">
        <v>0</v>
      </c>
      <c r="V1483">
        <v>0</v>
      </c>
      <c r="W1483">
        <v>542.91</v>
      </c>
      <c r="X1483">
        <v>0</v>
      </c>
      <c r="Y1483">
        <v>0</v>
      </c>
      <c r="Z1483">
        <v>960</v>
      </c>
      <c r="AA1483">
        <v>1800</v>
      </c>
      <c r="AB1483">
        <v>82763</v>
      </c>
      <c r="AC1483" t="s">
        <v>83</v>
      </c>
      <c r="AD1483" t="s">
        <v>84</v>
      </c>
      <c r="AE1483" t="s">
        <v>85</v>
      </c>
      <c r="AF1483" t="s">
        <v>86</v>
      </c>
      <c r="AG1483">
        <v>12</v>
      </c>
      <c r="AH1483">
        <v>4</v>
      </c>
      <c r="AI1483">
        <v>22</v>
      </c>
      <c r="AJ1483">
        <v>93345</v>
      </c>
      <c r="AK1483">
        <v>3856</v>
      </c>
      <c r="AL1483">
        <v>1</v>
      </c>
      <c r="AM1483">
        <v>15184</v>
      </c>
      <c r="AN1483">
        <v>1.298</v>
      </c>
      <c r="AO1483">
        <v>1.2464999999999999</v>
      </c>
      <c r="AP1483">
        <v>5.1499999999999997E-2</v>
      </c>
      <c r="AQ1483">
        <v>1.2980000153183937</v>
      </c>
      <c r="AR1483">
        <v>1.2465000152587891</v>
      </c>
      <c r="AS1483">
        <v>5.1500000059604645E-2</v>
      </c>
      <c r="AT1483" t="s">
        <v>139</v>
      </c>
      <c r="AU1483" t="s">
        <v>83</v>
      </c>
      <c r="AW1483" t="s">
        <v>125</v>
      </c>
      <c r="AY1483" t="s">
        <v>260</v>
      </c>
      <c r="AZ1483" t="s">
        <v>98</v>
      </c>
      <c r="BA1483" t="s">
        <v>99</v>
      </c>
      <c r="BB1483" t="s">
        <v>261</v>
      </c>
      <c r="BC1483" t="s">
        <v>373</v>
      </c>
      <c r="BD1483" t="s">
        <v>374</v>
      </c>
      <c r="BF1483" t="s">
        <v>374</v>
      </c>
      <c r="BG1483" t="s">
        <v>8660</v>
      </c>
      <c r="BH1483" s="6">
        <v>44244</v>
      </c>
      <c r="BI1483" s="6">
        <v>44256</v>
      </c>
      <c r="BJ1483" s="32">
        <f t="shared" si="70"/>
        <v>2021</v>
      </c>
      <c r="BK1483" t="s">
        <v>242</v>
      </c>
      <c r="BL1483" t="s">
        <v>139</v>
      </c>
      <c r="BM1483" t="s">
        <v>86</v>
      </c>
      <c r="BN1483" t="s">
        <v>85</v>
      </c>
      <c r="BP1483" t="str">
        <f t="shared" si="71"/>
        <v/>
      </c>
    </row>
    <row r="1484" spans="1:68" x14ac:dyDescent="0.25">
      <c r="A1484">
        <v>2023</v>
      </c>
      <c r="B1484" t="s">
        <v>8663</v>
      </c>
      <c r="C1484" t="s">
        <v>8664</v>
      </c>
      <c r="D1484" t="s">
        <v>8665</v>
      </c>
      <c r="E1484">
        <v>20210301</v>
      </c>
      <c r="F1484">
        <v>20210304</v>
      </c>
      <c r="G1484" t="str">
        <f t="shared" si="69"/>
        <v>2021</v>
      </c>
      <c r="H1484">
        <v>4</v>
      </c>
      <c r="I1484" t="s">
        <v>8666</v>
      </c>
      <c r="J1484" t="s">
        <v>8138</v>
      </c>
      <c r="K1484" t="s">
        <v>83</v>
      </c>
      <c r="L1484" t="s">
        <v>84</v>
      </c>
      <c r="M1484" t="s">
        <v>85</v>
      </c>
      <c r="N1484" t="s">
        <v>86</v>
      </c>
      <c r="O1484">
        <v>111</v>
      </c>
      <c r="P1484" t="s">
        <v>118</v>
      </c>
      <c r="Q1484" t="s">
        <v>8667</v>
      </c>
      <c r="R1484" t="s">
        <v>8668</v>
      </c>
      <c r="S1484">
        <v>20652</v>
      </c>
      <c r="T1484">
        <v>4017</v>
      </c>
      <c r="U1484">
        <v>0</v>
      </c>
      <c r="V1484">
        <v>0</v>
      </c>
      <c r="W1484">
        <v>368.71</v>
      </c>
      <c r="X1484">
        <v>0</v>
      </c>
      <c r="Y1484">
        <v>0</v>
      </c>
      <c r="Z1484">
        <v>240</v>
      </c>
      <c r="AA1484">
        <v>225</v>
      </c>
      <c r="AB1484">
        <v>31698</v>
      </c>
      <c r="AC1484" t="s">
        <v>1966</v>
      </c>
      <c r="AD1484" t="s">
        <v>1967</v>
      </c>
      <c r="AE1484" t="s">
        <v>1968</v>
      </c>
      <c r="AF1484" t="s">
        <v>1969</v>
      </c>
      <c r="AG1484">
        <v>5</v>
      </c>
      <c r="AH1484">
        <v>2</v>
      </c>
      <c r="AI1484">
        <v>10</v>
      </c>
      <c r="AJ1484">
        <v>38235</v>
      </c>
      <c r="AK1484">
        <v>668</v>
      </c>
      <c r="AL1484">
        <v>1</v>
      </c>
      <c r="AM1484">
        <v>2635</v>
      </c>
      <c r="AN1484">
        <v>0.51949999999999996</v>
      </c>
      <c r="AO1484">
        <v>0.51060000000000005</v>
      </c>
      <c r="AP1484">
        <v>8.8999999999999999E-3</v>
      </c>
      <c r="AQ1484">
        <v>0.51949997060000896</v>
      </c>
      <c r="AR1484">
        <v>0.51059997081756592</v>
      </c>
      <c r="AS1484">
        <v>8.8999997824430466E-3</v>
      </c>
      <c r="AT1484" t="s">
        <v>139</v>
      </c>
      <c r="AU1484" t="s">
        <v>1966</v>
      </c>
      <c r="AW1484" t="s">
        <v>125</v>
      </c>
      <c r="AY1484" t="s">
        <v>112</v>
      </c>
      <c r="AZ1484" t="s">
        <v>98</v>
      </c>
      <c r="BA1484" t="s">
        <v>99</v>
      </c>
      <c r="BB1484" t="s">
        <v>100</v>
      </c>
      <c r="BC1484" t="s">
        <v>8669</v>
      </c>
      <c r="BD1484" t="s">
        <v>8670</v>
      </c>
      <c r="BF1484" t="s">
        <v>8670</v>
      </c>
      <c r="BG1484" t="s">
        <v>8664</v>
      </c>
      <c r="BH1484" s="6">
        <v>44256</v>
      </c>
      <c r="BI1484" s="6">
        <v>44259</v>
      </c>
      <c r="BJ1484" s="32">
        <f t="shared" si="70"/>
        <v>2021</v>
      </c>
      <c r="BK1484" t="s">
        <v>104</v>
      </c>
      <c r="BL1484" t="s">
        <v>139</v>
      </c>
      <c r="BM1484" t="s">
        <v>86</v>
      </c>
      <c r="BN1484" t="s">
        <v>85</v>
      </c>
      <c r="BP1484" t="str">
        <f t="shared" si="71"/>
        <v/>
      </c>
    </row>
    <row r="1485" spans="1:68" x14ac:dyDescent="0.25">
      <c r="A1485">
        <v>2023</v>
      </c>
      <c r="B1485" t="s">
        <v>8671</v>
      </c>
      <c r="C1485" t="s">
        <v>8672</v>
      </c>
      <c r="D1485" t="s">
        <v>8673</v>
      </c>
      <c r="E1485">
        <v>20210222</v>
      </c>
      <c r="F1485">
        <v>20210308</v>
      </c>
      <c r="G1485" t="str">
        <f t="shared" si="69"/>
        <v>2021</v>
      </c>
      <c r="H1485">
        <v>15</v>
      </c>
      <c r="I1485" t="s">
        <v>8674</v>
      </c>
      <c r="J1485" t="s">
        <v>8675</v>
      </c>
      <c r="K1485" t="s">
        <v>83</v>
      </c>
      <c r="L1485" t="s">
        <v>84</v>
      </c>
      <c r="M1485" t="s">
        <v>85</v>
      </c>
      <c r="N1485" t="s">
        <v>86</v>
      </c>
      <c r="O1485">
        <v>111</v>
      </c>
      <c r="P1485" t="s">
        <v>118</v>
      </c>
      <c r="Q1485" t="s">
        <v>8676</v>
      </c>
      <c r="R1485" t="s">
        <v>8677</v>
      </c>
      <c r="S1485">
        <v>45132</v>
      </c>
      <c r="T1485">
        <v>19176</v>
      </c>
      <c r="U1485">
        <v>0</v>
      </c>
      <c r="V1485">
        <v>0</v>
      </c>
      <c r="W1485">
        <v>2890.61</v>
      </c>
      <c r="X1485">
        <v>0</v>
      </c>
      <c r="Y1485">
        <v>0</v>
      </c>
      <c r="Z1485">
        <v>1120</v>
      </c>
      <c r="AA1485">
        <v>2325</v>
      </c>
      <c r="AB1485">
        <v>89026</v>
      </c>
      <c r="AC1485" t="s">
        <v>157</v>
      </c>
      <c r="AD1485" t="s">
        <v>158</v>
      </c>
      <c r="AE1485" t="s">
        <v>159</v>
      </c>
      <c r="AF1485" t="s">
        <v>160</v>
      </c>
      <c r="AG1485">
        <v>11</v>
      </c>
      <c r="AH1485">
        <v>4</v>
      </c>
      <c r="AI1485">
        <v>23</v>
      </c>
      <c r="AJ1485">
        <v>90348</v>
      </c>
      <c r="AK1485">
        <v>3536</v>
      </c>
      <c r="AL1485">
        <v>1</v>
      </c>
      <c r="AM1485">
        <v>12452</v>
      </c>
      <c r="AN1485">
        <v>1.2537</v>
      </c>
      <c r="AO1485">
        <v>1.2064999999999999</v>
      </c>
      <c r="AP1485">
        <v>4.7199999999999999E-2</v>
      </c>
      <c r="AQ1485">
        <v>1.2537000551819801</v>
      </c>
      <c r="AR1485">
        <v>1.2065000534057617</v>
      </c>
      <c r="AS1485">
        <v>4.7200001776218414E-2</v>
      </c>
      <c r="AT1485" t="s">
        <v>94</v>
      </c>
      <c r="AU1485" t="s">
        <v>83</v>
      </c>
      <c r="AW1485" t="s">
        <v>161</v>
      </c>
      <c r="AY1485" t="s">
        <v>112</v>
      </c>
      <c r="AZ1485" t="s">
        <v>98</v>
      </c>
      <c r="BA1485" t="s">
        <v>99</v>
      </c>
      <c r="BB1485" t="s">
        <v>100</v>
      </c>
      <c r="BC1485" t="s">
        <v>6072</v>
      </c>
      <c r="BE1485" t="s">
        <v>6073</v>
      </c>
      <c r="BF1485" t="s">
        <v>6073</v>
      </c>
      <c r="BG1485" t="s">
        <v>8672</v>
      </c>
      <c r="BH1485" s="6">
        <v>44260</v>
      </c>
      <c r="BI1485" s="6">
        <v>44263</v>
      </c>
      <c r="BJ1485" s="32">
        <f t="shared" si="70"/>
        <v>2021</v>
      </c>
      <c r="BK1485" t="s">
        <v>104</v>
      </c>
      <c r="BL1485" t="s">
        <v>94</v>
      </c>
      <c r="BM1485" t="s">
        <v>86</v>
      </c>
      <c r="BN1485" t="s">
        <v>85</v>
      </c>
      <c r="BO1485" t="s">
        <v>160</v>
      </c>
      <c r="BP1485" t="str">
        <f t="shared" si="71"/>
        <v>03</v>
      </c>
    </row>
    <row r="1486" spans="1:68" x14ac:dyDescent="0.25">
      <c r="A1486">
        <v>2023</v>
      </c>
      <c r="B1486" t="s">
        <v>8678</v>
      </c>
      <c r="C1486" t="s">
        <v>8679</v>
      </c>
      <c r="D1486" t="s">
        <v>8680</v>
      </c>
      <c r="E1486">
        <v>20210305</v>
      </c>
      <c r="F1486">
        <v>20210308</v>
      </c>
      <c r="G1486" t="str">
        <f t="shared" si="69"/>
        <v>2021</v>
      </c>
      <c r="H1486">
        <v>4</v>
      </c>
      <c r="I1486" t="s">
        <v>8681</v>
      </c>
      <c r="K1486" t="s">
        <v>83</v>
      </c>
      <c r="L1486" t="s">
        <v>84</v>
      </c>
      <c r="M1486" t="s">
        <v>85</v>
      </c>
      <c r="N1486" t="s">
        <v>86</v>
      </c>
      <c r="O1486">
        <v>111</v>
      </c>
      <c r="P1486" t="s">
        <v>118</v>
      </c>
      <c r="Q1486" t="s">
        <v>403</v>
      </c>
      <c r="R1486" t="s">
        <v>404</v>
      </c>
      <c r="S1486">
        <v>23250</v>
      </c>
      <c r="T1486">
        <v>4017</v>
      </c>
      <c r="U1486">
        <v>0</v>
      </c>
      <c r="V1486">
        <v>0</v>
      </c>
      <c r="W1486">
        <v>498.19</v>
      </c>
      <c r="X1486">
        <v>0</v>
      </c>
      <c r="Y1486">
        <v>0</v>
      </c>
      <c r="Z1486">
        <v>240</v>
      </c>
      <c r="AA1486">
        <v>225</v>
      </c>
      <c r="AB1486">
        <v>53080</v>
      </c>
      <c r="AC1486" t="s">
        <v>83</v>
      </c>
      <c r="AD1486" t="s">
        <v>84</v>
      </c>
      <c r="AE1486" t="s">
        <v>85</v>
      </c>
      <c r="AF1486" t="s">
        <v>86</v>
      </c>
      <c r="AG1486">
        <v>8</v>
      </c>
      <c r="AH1486">
        <v>3</v>
      </c>
      <c r="AI1486">
        <v>15</v>
      </c>
      <c r="AJ1486">
        <v>59996</v>
      </c>
      <c r="AK1486">
        <v>1485</v>
      </c>
      <c r="AL1486">
        <v>1</v>
      </c>
      <c r="AM1486">
        <v>5788</v>
      </c>
      <c r="AN1486">
        <v>0.82099999999999995</v>
      </c>
      <c r="AO1486">
        <v>0.80120000000000002</v>
      </c>
      <c r="AP1486">
        <v>1.9800000000000002E-2</v>
      </c>
      <c r="AQ1486">
        <v>0.82099997252225876</v>
      </c>
      <c r="AR1486">
        <v>0.80119997262954712</v>
      </c>
      <c r="AS1486">
        <v>1.9799999892711639E-2</v>
      </c>
      <c r="AT1486" t="s">
        <v>94</v>
      </c>
      <c r="AU1486" t="s">
        <v>83</v>
      </c>
      <c r="AY1486" t="s">
        <v>112</v>
      </c>
      <c r="AZ1486" t="s">
        <v>98</v>
      </c>
      <c r="BA1486" t="s">
        <v>99</v>
      </c>
      <c r="BB1486" t="s">
        <v>100</v>
      </c>
      <c r="BC1486" t="s">
        <v>373</v>
      </c>
      <c r="BD1486" t="s">
        <v>374</v>
      </c>
      <c r="BF1486" t="s">
        <v>374</v>
      </c>
      <c r="BG1486" t="s">
        <v>8679</v>
      </c>
      <c r="BH1486" s="6">
        <v>44260</v>
      </c>
      <c r="BI1486" s="6">
        <v>44263</v>
      </c>
      <c r="BJ1486" s="32">
        <f t="shared" si="70"/>
        <v>2021</v>
      </c>
      <c r="BK1486" t="s">
        <v>214</v>
      </c>
      <c r="BL1486" t="s">
        <v>94</v>
      </c>
      <c r="BM1486" t="s">
        <v>86</v>
      </c>
      <c r="BN1486" t="s">
        <v>85</v>
      </c>
      <c r="BP1486" t="str">
        <f t="shared" si="71"/>
        <v/>
      </c>
    </row>
    <row r="1487" spans="1:68" x14ac:dyDescent="0.25">
      <c r="A1487">
        <v>2023</v>
      </c>
      <c r="B1487" t="s">
        <v>8682</v>
      </c>
      <c r="C1487" t="s">
        <v>8683</v>
      </c>
      <c r="D1487" t="s">
        <v>8684</v>
      </c>
      <c r="E1487">
        <v>20210228</v>
      </c>
      <c r="F1487">
        <v>20210302</v>
      </c>
      <c r="G1487" t="str">
        <f t="shared" si="69"/>
        <v>2021</v>
      </c>
      <c r="H1487">
        <v>3</v>
      </c>
      <c r="I1487" t="s">
        <v>8685</v>
      </c>
      <c r="J1487" t="s">
        <v>8686</v>
      </c>
      <c r="K1487" t="s">
        <v>83</v>
      </c>
      <c r="L1487" t="s">
        <v>84</v>
      </c>
      <c r="M1487" t="s">
        <v>85</v>
      </c>
      <c r="N1487" t="s">
        <v>86</v>
      </c>
      <c r="O1487">
        <v>111</v>
      </c>
      <c r="P1487" t="s">
        <v>118</v>
      </c>
      <c r="Q1487" t="s">
        <v>278</v>
      </c>
      <c r="R1487" t="s">
        <v>279</v>
      </c>
      <c r="S1487">
        <v>20928</v>
      </c>
      <c r="T1487">
        <v>2678</v>
      </c>
      <c r="U1487">
        <v>0</v>
      </c>
      <c r="V1487">
        <v>0</v>
      </c>
      <c r="W1487">
        <v>375.3</v>
      </c>
      <c r="X1487">
        <v>0</v>
      </c>
      <c r="Y1487">
        <v>0</v>
      </c>
      <c r="Z1487">
        <v>160</v>
      </c>
      <c r="AA1487">
        <v>150</v>
      </c>
      <c r="AB1487">
        <v>63020</v>
      </c>
      <c r="AC1487" t="s">
        <v>83</v>
      </c>
      <c r="AD1487" t="s">
        <v>84</v>
      </c>
      <c r="AE1487" t="s">
        <v>85</v>
      </c>
      <c r="AF1487" t="s">
        <v>86</v>
      </c>
      <c r="AG1487">
        <v>12</v>
      </c>
      <c r="AH1487">
        <v>4</v>
      </c>
      <c r="AI1487">
        <v>22</v>
      </c>
      <c r="AJ1487">
        <v>93345</v>
      </c>
      <c r="AK1487">
        <v>3856</v>
      </c>
      <c r="AL1487">
        <v>1</v>
      </c>
      <c r="AM1487">
        <v>15184</v>
      </c>
      <c r="AN1487">
        <v>1.298</v>
      </c>
      <c r="AO1487">
        <v>1.2464999999999999</v>
      </c>
      <c r="AP1487">
        <v>5.1499999999999997E-2</v>
      </c>
      <c r="AQ1487">
        <v>0.98638001829385757</v>
      </c>
      <c r="AR1487">
        <v>0.93488001823425293</v>
      </c>
      <c r="AS1487">
        <v>5.1500000059604645E-2</v>
      </c>
      <c r="AT1487" t="s">
        <v>94</v>
      </c>
      <c r="AU1487" t="s">
        <v>83</v>
      </c>
      <c r="AW1487" t="s">
        <v>125</v>
      </c>
      <c r="AY1487" t="s">
        <v>112</v>
      </c>
      <c r="AZ1487" t="s">
        <v>98</v>
      </c>
      <c r="BA1487" t="s">
        <v>99</v>
      </c>
      <c r="BB1487" t="s">
        <v>100</v>
      </c>
      <c r="BC1487" t="s">
        <v>373</v>
      </c>
      <c r="BD1487" t="s">
        <v>374</v>
      </c>
      <c r="BF1487" t="s">
        <v>374</v>
      </c>
      <c r="BG1487" t="s">
        <v>8683</v>
      </c>
      <c r="BH1487" s="6">
        <v>44255</v>
      </c>
      <c r="BI1487" s="6">
        <v>44257</v>
      </c>
      <c r="BJ1487" s="32">
        <f t="shared" si="70"/>
        <v>2021</v>
      </c>
      <c r="BK1487" t="s">
        <v>214</v>
      </c>
      <c r="BL1487" t="s">
        <v>94</v>
      </c>
      <c r="BM1487" t="s">
        <v>86</v>
      </c>
      <c r="BN1487" t="s">
        <v>85</v>
      </c>
      <c r="BP1487" t="str">
        <f t="shared" si="71"/>
        <v/>
      </c>
    </row>
    <row r="1488" spans="1:68" x14ac:dyDescent="0.25">
      <c r="A1488">
        <v>2023</v>
      </c>
      <c r="B1488" t="s">
        <v>8687</v>
      </c>
      <c r="C1488" t="s">
        <v>8688</v>
      </c>
      <c r="D1488" t="s">
        <v>8689</v>
      </c>
      <c r="E1488">
        <v>20210227</v>
      </c>
      <c r="F1488">
        <v>20210303</v>
      </c>
      <c r="G1488" t="str">
        <f t="shared" si="69"/>
        <v>2021</v>
      </c>
      <c r="H1488">
        <v>5</v>
      </c>
      <c r="I1488" t="s">
        <v>8690</v>
      </c>
      <c r="J1488" t="s">
        <v>8691</v>
      </c>
      <c r="K1488" t="s">
        <v>83</v>
      </c>
      <c r="L1488" t="s">
        <v>84</v>
      </c>
      <c r="M1488" t="s">
        <v>85</v>
      </c>
      <c r="N1488" t="s">
        <v>86</v>
      </c>
      <c r="O1488">
        <v>111</v>
      </c>
      <c r="P1488" t="s">
        <v>118</v>
      </c>
      <c r="Q1488" t="s">
        <v>403</v>
      </c>
      <c r="R1488" t="s">
        <v>404</v>
      </c>
      <c r="S1488">
        <v>26859</v>
      </c>
      <c r="T1488">
        <v>5356</v>
      </c>
      <c r="U1488">
        <v>0</v>
      </c>
      <c r="V1488">
        <v>0</v>
      </c>
      <c r="W1488">
        <v>409.7</v>
      </c>
      <c r="X1488">
        <v>0</v>
      </c>
      <c r="Y1488">
        <v>0</v>
      </c>
      <c r="Z1488">
        <v>320</v>
      </c>
      <c r="AA1488">
        <v>300</v>
      </c>
      <c r="AB1488">
        <v>53080</v>
      </c>
      <c r="AC1488" t="s">
        <v>83</v>
      </c>
      <c r="AD1488" t="s">
        <v>84</v>
      </c>
      <c r="AE1488" t="s">
        <v>85</v>
      </c>
      <c r="AF1488" t="s">
        <v>86</v>
      </c>
      <c r="AG1488">
        <v>8</v>
      </c>
      <c r="AH1488">
        <v>3</v>
      </c>
      <c r="AI1488">
        <v>15</v>
      </c>
      <c r="AJ1488">
        <v>59996</v>
      </c>
      <c r="AK1488">
        <v>1485</v>
      </c>
      <c r="AL1488">
        <v>1</v>
      </c>
      <c r="AM1488">
        <v>5788</v>
      </c>
      <c r="AN1488">
        <v>0.82099999999999995</v>
      </c>
      <c r="AO1488">
        <v>0.80120000000000002</v>
      </c>
      <c r="AP1488">
        <v>1.9800000000000002E-2</v>
      </c>
      <c r="AQ1488">
        <v>0.82099997252225876</v>
      </c>
      <c r="AR1488">
        <v>0.80119997262954712</v>
      </c>
      <c r="AS1488">
        <v>1.9799999892711639E-2</v>
      </c>
      <c r="AT1488" t="s">
        <v>94</v>
      </c>
      <c r="AU1488" t="s">
        <v>83</v>
      </c>
      <c r="AW1488" t="s">
        <v>125</v>
      </c>
      <c r="AY1488" t="s">
        <v>8692</v>
      </c>
      <c r="AZ1488" t="s">
        <v>98</v>
      </c>
      <c r="BA1488" t="s">
        <v>282</v>
      </c>
      <c r="BB1488" t="s">
        <v>505</v>
      </c>
      <c r="BC1488" t="s">
        <v>373</v>
      </c>
      <c r="BD1488" t="s">
        <v>374</v>
      </c>
      <c r="BF1488" t="s">
        <v>374</v>
      </c>
      <c r="BG1488" t="s">
        <v>8688</v>
      </c>
      <c r="BH1488" s="6">
        <v>44254</v>
      </c>
      <c r="BI1488" s="6">
        <v>44258</v>
      </c>
      <c r="BJ1488" s="32">
        <f t="shared" si="70"/>
        <v>2021</v>
      </c>
      <c r="BK1488" t="s">
        <v>214</v>
      </c>
      <c r="BL1488" t="s">
        <v>94</v>
      </c>
      <c r="BM1488" t="s">
        <v>86</v>
      </c>
      <c r="BN1488" t="s">
        <v>85</v>
      </c>
      <c r="BP1488" t="str">
        <f t="shared" si="71"/>
        <v/>
      </c>
    </row>
    <row r="1489" spans="1:68" x14ac:dyDescent="0.25">
      <c r="A1489">
        <v>2023</v>
      </c>
      <c r="B1489" t="s">
        <v>8693</v>
      </c>
      <c r="C1489" t="s">
        <v>8694</v>
      </c>
      <c r="D1489" t="s">
        <v>8695</v>
      </c>
      <c r="E1489">
        <v>20210302</v>
      </c>
      <c r="F1489">
        <v>20210303</v>
      </c>
      <c r="G1489" t="str">
        <f t="shared" si="69"/>
        <v>2021</v>
      </c>
      <c r="H1489">
        <v>2</v>
      </c>
      <c r="I1489" t="s">
        <v>8696</v>
      </c>
      <c r="K1489" t="s">
        <v>83</v>
      </c>
      <c r="L1489" t="s">
        <v>84</v>
      </c>
      <c r="M1489" t="s">
        <v>85</v>
      </c>
      <c r="N1489" t="s">
        <v>86</v>
      </c>
      <c r="O1489">
        <v>111</v>
      </c>
      <c r="P1489" t="s">
        <v>118</v>
      </c>
      <c r="Q1489" t="s">
        <v>278</v>
      </c>
      <c r="R1489" t="s">
        <v>279</v>
      </c>
      <c r="S1489">
        <v>22217</v>
      </c>
      <c r="T1489">
        <v>1489</v>
      </c>
      <c r="U1489">
        <v>0</v>
      </c>
      <c r="V1489">
        <v>0</v>
      </c>
      <c r="W1489">
        <v>252.39</v>
      </c>
      <c r="X1489">
        <v>0</v>
      </c>
      <c r="Y1489">
        <v>0</v>
      </c>
      <c r="Z1489">
        <v>80</v>
      </c>
      <c r="AA1489">
        <v>225</v>
      </c>
      <c r="AB1489">
        <v>44279</v>
      </c>
      <c r="AC1489" t="s">
        <v>83</v>
      </c>
      <c r="AD1489" t="s">
        <v>84</v>
      </c>
      <c r="AE1489" t="s">
        <v>85</v>
      </c>
      <c r="AF1489" t="s">
        <v>86</v>
      </c>
      <c r="AG1489">
        <v>12</v>
      </c>
      <c r="AH1489">
        <v>4</v>
      </c>
      <c r="AI1489">
        <v>22</v>
      </c>
      <c r="AJ1489">
        <v>93345</v>
      </c>
      <c r="AK1489">
        <v>3856</v>
      </c>
      <c r="AL1489">
        <v>1</v>
      </c>
      <c r="AM1489">
        <v>15184</v>
      </c>
      <c r="AN1489">
        <v>1.298</v>
      </c>
      <c r="AO1489">
        <v>1.2464999999999999</v>
      </c>
      <c r="AP1489">
        <v>5.1499999999999997E-2</v>
      </c>
      <c r="AQ1489">
        <v>0.67475000768899918</v>
      </c>
      <c r="AR1489">
        <v>0.62325000762939453</v>
      </c>
      <c r="AS1489">
        <v>5.1500000059604645E-2</v>
      </c>
      <c r="AT1489" t="s">
        <v>94</v>
      </c>
      <c r="AU1489" t="s">
        <v>83</v>
      </c>
      <c r="AY1489" t="s">
        <v>473</v>
      </c>
      <c r="AZ1489" t="s">
        <v>98</v>
      </c>
      <c r="BA1489" t="s">
        <v>99</v>
      </c>
      <c r="BB1489" t="s">
        <v>474</v>
      </c>
      <c r="BC1489" t="s">
        <v>373</v>
      </c>
      <c r="BD1489" t="s">
        <v>374</v>
      </c>
      <c r="BF1489" t="s">
        <v>374</v>
      </c>
      <c r="BG1489" t="s">
        <v>8694</v>
      </c>
      <c r="BH1489" s="6">
        <v>44257</v>
      </c>
      <c r="BI1489" s="6">
        <v>44258</v>
      </c>
      <c r="BJ1489" s="32">
        <f t="shared" si="70"/>
        <v>2021</v>
      </c>
      <c r="BK1489" t="s">
        <v>214</v>
      </c>
      <c r="BL1489" t="s">
        <v>94</v>
      </c>
      <c r="BM1489" t="s">
        <v>86</v>
      </c>
      <c r="BN1489" t="s">
        <v>85</v>
      </c>
      <c r="BP1489" t="str">
        <f t="shared" si="71"/>
        <v/>
      </c>
    </row>
    <row r="1490" spans="1:68" x14ac:dyDescent="0.25">
      <c r="A1490">
        <v>2023</v>
      </c>
      <c r="B1490" t="s">
        <v>8697</v>
      </c>
      <c r="C1490" t="s">
        <v>8698</v>
      </c>
      <c r="D1490" t="s">
        <v>8699</v>
      </c>
      <c r="E1490">
        <v>20210305</v>
      </c>
      <c r="F1490">
        <v>20210318</v>
      </c>
      <c r="G1490" t="str">
        <f t="shared" si="69"/>
        <v>2021</v>
      </c>
      <c r="H1490">
        <v>14</v>
      </c>
      <c r="I1490" t="s">
        <v>8700</v>
      </c>
      <c r="J1490" t="s">
        <v>8701</v>
      </c>
      <c r="K1490" t="s">
        <v>83</v>
      </c>
      <c r="L1490" t="s">
        <v>84</v>
      </c>
      <c r="M1490" t="s">
        <v>85</v>
      </c>
      <c r="N1490" t="s">
        <v>86</v>
      </c>
      <c r="O1490">
        <v>111</v>
      </c>
      <c r="P1490" t="s">
        <v>87</v>
      </c>
      <c r="Q1490" t="s">
        <v>3944</v>
      </c>
      <c r="R1490" t="s">
        <v>3945</v>
      </c>
      <c r="S1490">
        <v>51381</v>
      </c>
      <c r="T1490">
        <v>16452</v>
      </c>
      <c r="U1490">
        <v>0</v>
      </c>
      <c r="V1490">
        <v>0</v>
      </c>
      <c r="W1490">
        <v>262.23</v>
      </c>
      <c r="X1490">
        <v>0</v>
      </c>
      <c r="Y1490">
        <v>28290.74</v>
      </c>
      <c r="Z1490">
        <v>1040</v>
      </c>
      <c r="AA1490">
        <v>975</v>
      </c>
      <c r="AB1490">
        <v>89061</v>
      </c>
      <c r="AC1490" t="s">
        <v>83</v>
      </c>
      <c r="AD1490" t="s">
        <v>84</v>
      </c>
      <c r="AE1490" t="s">
        <v>85</v>
      </c>
      <c r="AF1490" t="s">
        <v>86</v>
      </c>
      <c r="AG1490">
        <v>9</v>
      </c>
      <c r="AH1490">
        <v>3</v>
      </c>
      <c r="AI1490">
        <v>17</v>
      </c>
      <c r="AJ1490">
        <v>80194</v>
      </c>
      <c r="AK1490">
        <v>16721</v>
      </c>
      <c r="AL1490">
        <v>1</v>
      </c>
      <c r="AM1490">
        <v>43645</v>
      </c>
      <c r="AN1490">
        <v>1.2942</v>
      </c>
      <c r="AO1490">
        <v>1.0709</v>
      </c>
      <c r="AP1490">
        <v>0.2233</v>
      </c>
      <c r="AQ1490">
        <v>1.2941999584436417</v>
      </c>
      <c r="AR1490">
        <v>1.0708999633789063</v>
      </c>
      <c r="AS1490">
        <v>0.22329999506473541</v>
      </c>
      <c r="AT1490" t="s">
        <v>139</v>
      </c>
      <c r="AU1490" t="s">
        <v>83</v>
      </c>
      <c r="AW1490" t="s">
        <v>135</v>
      </c>
      <c r="AY1490" t="s">
        <v>190</v>
      </c>
      <c r="AZ1490" t="s">
        <v>98</v>
      </c>
      <c r="BA1490" t="s">
        <v>99</v>
      </c>
      <c r="BB1490" t="s">
        <v>191</v>
      </c>
      <c r="BC1490" t="s">
        <v>1793</v>
      </c>
      <c r="BD1490" t="s">
        <v>1794</v>
      </c>
      <c r="BF1490" t="s">
        <v>1794</v>
      </c>
      <c r="BG1490" t="s">
        <v>8698</v>
      </c>
      <c r="BH1490" s="6">
        <v>44260</v>
      </c>
      <c r="BI1490" s="6">
        <v>44273</v>
      </c>
      <c r="BJ1490" s="32">
        <f t="shared" si="70"/>
        <v>2021</v>
      </c>
      <c r="BK1490" t="s">
        <v>104</v>
      </c>
      <c r="BL1490" t="s">
        <v>139</v>
      </c>
      <c r="BM1490" t="s">
        <v>86</v>
      </c>
      <c r="BN1490" t="s">
        <v>85</v>
      </c>
      <c r="BP1490" t="str">
        <f t="shared" si="71"/>
        <v/>
      </c>
    </row>
    <row r="1491" spans="1:68" x14ac:dyDescent="0.25">
      <c r="A1491">
        <v>2023</v>
      </c>
      <c r="B1491" t="s">
        <v>8702</v>
      </c>
      <c r="C1491" t="s">
        <v>8703</v>
      </c>
      <c r="D1491" t="s">
        <v>8704</v>
      </c>
      <c r="E1491">
        <v>20210315</v>
      </c>
      <c r="F1491">
        <v>20210318</v>
      </c>
      <c r="G1491" t="str">
        <f t="shared" si="69"/>
        <v>2021</v>
      </c>
      <c r="H1491">
        <v>4</v>
      </c>
      <c r="I1491" t="s">
        <v>8705</v>
      </c>
      <c r="K1491" t="s">
        <v>83</v>
      </c>
      <c r="L1491" t="s">
        <v>84</v>
      </c>
      <c r="M1491" t="s">
        <v>85</v>
      </c>
      <c r="N1491" t="s">
        <v>86</v>
      </c>
      <c r="O1491">
        <v>111</v>
      </c>
      <c r="P1491" t="s">
        <v>118</v>
      </c>
      <c r="Q1491" t="s">
        <v>278</v>
      </c>
      <c r="R1491" t="s">
        <v>279</v>
      </c>
      <c r="S1491">
        <v>25436</v>
      </c>
      <c r="T1491">
        <v>4467</v>
      </c>
      <c r="U1491">
        <v>0</v>
      </c>
      <c r="V1491">
        <v>0</v>
      </c>
      <c r="W1491">
        <v>498.19</v>
      </c>
      <c r="X1491">
        <v>0</v>
      </c>
      <c r="Y1491">
        <v>0</v>
      </c>
      <c r="Z1491">
        <v>240</v>
      </c>
      <c r="AA1491">
        <v>675</v>
      </c>
      <c r="AB1491">
        <v>82763</v>
      </c>
      <c r="AC1491" t="s">
        <v>83</v>
      </c>
      <c r="AD1491" t="s">
        <v>84</v>
      </c>
      <c r="AE1491" t="s">
        <v>85</v>
      </c>
      <c r="AF1491" t="s">
        <v>86</v>
      </c>
      <c r="AG1491">
        <v>12</v>
      </c>
      <c r="AH1491">
        <v>4</v>
      </c>
      <c r="AI1491">
        <v>22</v>
      </c>
      <c r="AJ1491">
        <v>93345</v>
      </c>
      <c r="AK1491">
        <v>3856</v>
      </c>
      <c r="AL1491">
        <v>1</v>
      </c>
      <c r="AM1491">
        <v>15184</v>
      </c>
      <c r="AN1491">
        <v>1.298</v>
      </c>
      <c r="AO1491">
        <v>1.2464999999999999</v>
      </c>
      <c r="AP1491">
        <v>5.1499999999999997E-2</v>
      </c>
      <c r="AQ1491">
        <v>1.2980000153183937</v>
      </c>
      <c r="AR1491">
        <v>1.2465000152587891</v>
      </c>
      <c r="AS1491">
        <v>5.1500000059604645E-2</v>
      </c>
      <c r="AT1491" t="s">
        <v>94</v>
      </c>
      <c r="AU1491" t="s">
        <v>83</v>
      </c>
      <c r="AY1491" t="s">
        <v>620</v>
      </c>
      <c r="AZ1491" t="s">
        <v>98</v>
      </c>
      <c r="BA1491" t="s">
        <v>99</v>
      </c>
      <c r="BB1491" t="s">
        <v>261</v>
      </c>
      <c r="BC1491" t="s">
        <v>373</v>
      </c>
      <c r="BD1491" t="s">
        <v>374</v>
      </c>
      <c r="BF1491" t="s">
        <v>374</v>
      </c>
      <c r="BG1491" t="s">
        <v>8703</v>
      </c>
      <c r="BH1491" s="6">
        <v>44270</v>
      </c>
      <c r="BI1491" s="6">
        <v>44273</v>
      </c>
      <c r="BJ1491" s="32">
        <f t="shared" si="70"/>
        <v>2021</v>
      </c>
      <c r="BK1491" t="s">
        <v>242</v>
      </c>
      <c r="BL1491" t="s">
        <v>94</v>
      </c>
      <c r="BM1491" t="s">
        <v>86</v>
      </c>
      <c r="BN1491" t="s">
        <v>85</v>
      </c>
      <c r="BP1491" t="str">
        <f t="shared" si="71"/>
        <v/>
      </c>
    </row>
    <row r="1492" spans="1:68" x14ac:dyDescent="0.25">
      <c r="A1492">
        <v>2023</v>
      </c>
      <c r="B1492" t="s">
        <v>8706</v>
      </c>
      <c r="C1492" t="s">
        <v>8707</v>
      </c>
      <c r="D1492" t="s">
        <v>8708</v>
      </c>
      <c r="E1492">
        <v>20210314</v>
      </c>
      <c r="F1492">
        <v>20210323</v>
      </c>
      <c r="G1492" t="str">
        <f t="shared" si="69"/>
        <v>2021</v>
      </c>
      <c r="H1492">
        <v>10</v>
      </c>
      <c r="I1492" t="s">
        <v>8709</v>
      </c>
      <c r="J1492" t="s">
        <v>8710</v>
      </c>
      <c r="K1492" t="s">
        <v>410</v>
      </c>
      <c r="L1492" t="s">
        <v>411</v>
      </c>
      <c r="M1492" t="s">
        <v>412</v>
      </c>
      <c r="N1492" t="s">
        <v>413</v>
      </c>
      <c r="O1492">
        <v>111</v>
      </c>
      <c r="P1492" t="s">
        <v>118</v>
      </c>
      <c r="Q1492" t="s">
        <v>2413</v>
      </c>
      <c r="R1492" t="s">
        <v>2414</v>
      </c>
      <c r="S1492">
        <v>85149</v>
      </c>
      <c r="T1492">
        <v>8484</v>
      </c>
      <c r="U1492">
        <v>35751</v>
      </c>
      <c r="V1492">
        <v>0</v>
      </c>
      <c r="W1492">
        <v>1370.06</v>
      </c>
      <c r="X1492">
        <v>0</v>
      </c>
      <c r="Y1492">
        <v>0</v>
      </c>
      <c r="Z1492">
        <v>480</v>
      </c>
      <c r="AA1492">
        <v>900</v>
      </c>
      <c r="AB1492">
        <v>227257</v>
      </c>
      <c r="AC1492" t="s">
        <v>83</v>
      </c>
      <c r="AD1492" t="s">
        <v>84</v>
      </c>
      <c r="AE1492" t="s">
        <v>85</v>
      </c>
      <c r="AF1492" t="s">
        <v>86</v>
      </c>
      <c r="AG1492">
        <v>14</v>
      </c>
      <c r="AH1492">
        <v>5</v>
      </c>
      <c r="AI1492">
        <v>28</v>
      </c>
      <c r="AJ1492">
        <v>204588</v>
      </c>
      <c r="AK1492">
        <v>6732</v>
      </c>
      <c r="AL1492">
        <v>1</v>
      </c>
      <c r="AM1492">
        <v>26642</v>
      </c>
      <c r="AN1492">
        <v>2.8220000000000001</v>
      </c>
      <c r="AO1492">
        <v>2.7321</v>
      </c>
      <c r="AP1492">
        <v>8.9899999999999994E-2</v>
      </c>
      <c r="AQ1492">
        <v>2.8220000118017197</v>
      </c>
      <c r="AR1492">
        <v>2.7321000099182129</v>
      </c>
      <c r="AS1492">
        <v>8.9900001883506775E-2</v>
      </c>
      <c r="AT1492" t="s">
        <v>728</v>
      </c>
      <c r="AU1492" t="s">
        <v>83</v>
      </c>
      <c r="AW1492" t="s">
        <v>452</v>
      </c>
      <c r="AY1492" t="s">
        <v>2048</v>
      </c>
      <c r="AZ1492" t="s">
        <v>98</v>
      </c>
      <c r="BA1492" t="s">
        <v>1009</v>
      </c>
      <c r="BB1492" t="s">
        <v>1010</v>
      </c>
      <c r="BC1492" t="s">
        <v>416</v>
      </c>
      <c r="BD1492" t="s">
        <v>417</v>
      </c>
      <c r="BE1492" t="s">
        <v>418</v>
      </c>
      <c r="BF1492" t="s">
        <v>418</v>
      </c>
      <c r="BG1492" t="s">
        <v>8707</v>
      </c>
      <c r="BH1492" s="6">
        <v>44269</v>
      </c>
      <c r="BI1492" s="6">
        <v>44275</v>
      </c>
      <c r="BJ1492" s="32">
        <f t="shared" si="70"/>
        <v>2021</v>
      </c>
      <c r="BK1492" t="s">
        <v>728</v>
      </c>
      <c r="BL1492" t="s">
        <v>214</v>
      </c>
      <c r="BM1492" t="s">
        <v>86</v>
      </c>
      <c r="BN1492" t="s">
        <v>85</v>
      </c>
      <c r="BP1492" t="str">
        <f t="shared" si="71"/>
        <v/>
      </c>
    </row>
    <row r="1493" spans="1:68" x14ac:dyDescent="0.25">
      <c r="A1493">
        <v>2023</v>
      </c>
      <c r="B1493" t="s">
        <v>8711</v>
      </c>
      <c r="C1493" t="s">
        <v>8712</v>
      </c>
      <c r="D1493" t="s">
        <v>8713</v>
      </c>
      <c r="E1493">
        <v>20210313</v>
      </c>
      <c r="F1493">
        <v>20210314</v>
      </c>
      <c r="G1493" t="str">
        <f t="shared" si="69"/>
        <v>2021</v>
      </c>
      <c r="H1493">
        <v>2</v>
      </c>
      <c r="I1493" t="s">
        <v>8714</v>
      </c>
      <c r="K1493" t="s">
        <v>83</v>
      </c>
      <c r="L1493" t="s">
        <v>84</v>
      </c>
      <c r="M1493" t="s">
        <v>85</v>
      </c>
      <c r="N1493" t="s">
        <v>86</v>
      </c>
      <c r="O1493">
        <v>111</v>
      </c>
      <c r="P1493" t="s">
        <v>118</v>
      </c>
      <c r="Q1493" t="s">
        <v>1440</v>
      </c>
      <c r="R1493" t="s">
        <v>1441</v>
      </c>
      <c r="S1493">
        <v>19272</v>
      </c>
      <c r="T1493">
        <v>1339</v>
      </c>
      <c r="U1493">
        <v>0</v>
      </c>
      <c r="V1493">
        <v>0</v>
      </c>
      <c r="W1493">
        <v>81.94</v>
      </c>
      <c r="X1493">
        <v>0</v>
      </c>
      <c r="Y1493">
        <v>0</v>
      </c>
      <c r="Z1493">
        <v>80</v>
      </c>
      <c r="AA1493">
        <v>75</v>
      </c>
      <c r="AB1493">
        <v>36616</v>
      </c>
      <c r="AC1493" t="s">
        <v>83</v>
      </c>
      <c r="AD1493" t="s">
        <v>84</v>
      </c>
      <c r="AE1493" t="s">
        <v>85</v>
      </c>
      <c r="AF1493" t="s">
        <v>86</v>
      </c>
      <c r="AG1493">
        <v>6</v>
      </c>
      <c r="AH1493">
        <v>2</v>
      </c>
      <c r="AI1493">
        <v>12</v>
      </c>
      <c r="AJ1493">
        <v>43170</v>
      </c>
      <c r="AK1493">
        <v>664</v>
      </c>
      <c r="AL1493">
        <v>1</v>
      </c>
      <c r="AM1493">
        <v>3117</v>
      </c>
      <c r="AN1493">
        <v>0.58540000000000003</v>
      </c>
      <c r="AO1493">
        <v>0.57650000000000001</v>
      </c>
      <c r="AP1493">
        <v>8.8999999999999999E-3</v>
      </c>
      <c r="AQ1493">
        <v>0.58539999835193157</v>
      </c>
      <c r="AR1493">
        <v>0.57649999856948853</v>
      </c>
      <c r="AS1493">
        <v>8.8999997824430466E-3</v>
      </c>
      <c r="AT1493" t="s">
        <v>111</v>
      </c>
      <c r="AU1493" t="s">
        <v>83</v>
      </c>
      <c r="AY1493" t="s">
        <v>112</v>
      </c>
      <c r="AZ1493" t="s">
        <v>98</v>
      </c>
      <c r="BA1493" t="s">
        <v>99</v>
      </c>
      <c r="BB1493" t="s">
        <v>100</v>
      </c>
      <c r="BC1493" t="s">
        <v>429</v>
      </c>
      <c r="BD1493" t="s">
        <v>430</v>
      </c>
      <c r="BF1493" t="s">
        <v>430</v>
      </c>
      <c r="BG1493" t="s">
        <v>8712</v>
      </c>
      <c r="BH1493" s="6">
        <v>44268</v>
      </c>
      <c r="BI1493" s="6">
        <v>44269</v>
      </c>
      <c r="BJ1493" s="32">
        <f t="shared" si="70"/>
        <v>2021</v>
      </c>
      <c r="BK1493" t="s">
        <v>242</v>
      </c>
      <c r="BL1493" t="s">
        <v>111</v>
      </c>
      <c r="BM1493" t="s">
        <v>86</v>
      </c>
      <c r="BN1493" t="s">
        <v>85</v>
      </c>
      <c r="BP1493" t="str">
        <f t="shared" si="71"/>
        <v/>
      </c>
    </row>
    <row r="1494" spans="1:68" x14ac:dyDescent="0.25">
      <c r="A1494">
        <v>2023</v>
      </c>
      <c r="B1494" t="s">
        <v>8715</v>
      </c>
      <c r="C1494" t="s">
        <v>8716</v>
      </c>
      <c r="D1494" t="s">
        <v>8717</v>
      </c>
      <c r="E1494">
        <v>20210314</v>
      </c>
      <c r="F1494">
        <v>20210315</v>
      </c>
      <c r="G1494" t="str">
        <f t="shared" si="69"/>
        <v>2021</v>
      </c>
      <c r="H1494">
        <v>2</v>
      </c>
      <c r="I1494" t="s">
        <v>450</v>
      </c>
      <c r="J1494" t="s">
        <v>7100</v>
      </c>
      <c r="K1494" t="s">
        <v>83</v>
      </c>
      <c r="L1494" t="s">
        <v>84</v>
      </c>
      <c r="M1494" t="s">
        <v>85</v>
      </c>
      <c r="N1494" t="s">
        <v>86</v>
      </c>
      <c r="O1494">
        <v>111</v>
      </c>
      <c r="P1494" t="s">
        <v>118</v>
      </c>
      <c r="Q1494" t="s">
        <v>403</v>
      </c>
      <c r="R1494" t="s">
        <v>404</v>
      </c>
      <c r="S1494">
        <v>13669</v>
      </c>
      <c r="T1494">
        <v>1339</v>
      </c>
      <c r="U1494">
        <v>0</v>
      </c>
      <c r="V1494">
        <v>0</v>
      </c>
      <c r="W1494">
        <v>81.94</v>
      </c>
      <c r="X1494">
        <v>0</v>
      </c>
      <c r="Y1494">
        <v>0</v>
      </c>
      <c r="Z1494">
        <v>80</v>
      </c>
      <c r="AA1494">
        <v>75</v>
      </c>
      <c r="AB1494">
        <v>35895</v>
      </c>
      <c r="AC1494" t="s">
        <v>83</v>
      </c>
      <c r="AD1494" t="s">
        <v>84</v>
      </c>
      <c r="AE1494" t="s">
        <v>85</v>
      </c>
      <c r="AF1494" t="s">
        <v>86</v>
      </c>
      <c r="AG1494">
        <v>8</v>
      </c>
      <c r="AH1494">
        <v>3</v>
      </c>
      <c r="AI1494">
        <v>15</v>
      </c>
      <c r="AJ1494">
        <v>59996</v>
      </c>
      <c r="AK1494">
        <v>1485</v>
      </c>
      <c r="AL1494">
        <v>1</v>
      </c>
      <c r="AM1494">
        <v>5788</v>
      </c>
      <c r="AN1494">
        <v>0.82099999999999995</v>
      </c>
      <c r="AO1494">
        <v>0.80120000000000002</v>
      </c>
      <c r="AP1494">
        <v>1.9800000000000002E-2</v>
      </c>
      <c r="AQ1494">
        <v>0.55392997711896896</v>
      </c>
      <c r="AR1494">
        <v>0.53412997722625732</v>
      </c>
      <c r="AS1494">
        <v>1.9799999892711639E-2</v>
      </c>
      <c r="AT1494" t="s">
        <v>94</v>
      </c>
      <c r="AU1494" t="s">
        <v>83</v>
      </c>
      <c r="AW1494" t="s">
        <v>125</v>
      </c>
      <c r="AY1494" t="s">
        <v>1038</v>
      </c>
      <c r="AZ1494" t="s">
        <v>98</v>
      </c>
      <c r="BA1494" t="s">
        <v>99</v>
      </c>
      <c r="BB1494" t="s">
        <v>349</v>
      </c>
      <c r="BC1494" t="s">
        <v>373</v>
      </c>
      <c r="BD1494" t="s">
        <v>374</v>
      </c>
      <c r="BF1494" t="s">
        <v>374</v>
      </c>
      <c r="BG1494" t="s">
        <v>8716</v>
      </c>
      <c r="BH1494" s="6">
        <v>44269</v>
      </c>
      <c r="BI1494" s="6">
        <v>44270</v>
      </c>
      <c r="BJ1494" s="32">
        <f t="shared" si="70"/>
        <v>2021</v>
      </c>
      <c r="BK1494" t="s">
        <v>728</v>
      </c>
      <c r="BL1494" t="s">
        <v>94</v>
      </c>
      <c r="BM1494" t="s">
        <v>86</v>
      </c>
      <c r="BN1494" t="s">
        <v>85</v>
      </c>
      <c r="BP1494" t="str">
        <f t="shared" si="71"/>
        <v/>
      </c>
    </row>
    <row r="1495" spans="1:68" x14ac:dyDescent="0.25">
      <c r="A1495">
        <v>2023</v>
      </c>
      <c r="B1495" t="s">
        <v>8718</v>
      </c>
      <c r="C1495" t="s">
        <v>8719</v>
      </c>
      <c r="D1495" t="s">
        <v>8720</v>
      </c>
      <c r="E1495">
        <v>20210315</v>
      </c>
      <c r="F1495">
        <v>20210325</v>
      </c>
      <c r="G1495" t="str">
        <f t="shared" si="69"/>
        <v>2021</v>
      </c>
      <c r="H1495">
        <v>11</v>
      </c>
      <c r="I1495" t="s">
        <v>8721</v>
      </c>
      <c r="K1495" t="s">
        <v>368</v>
      </c>
      <c r="L1495" t="s">
        <v>369</v>
      </c>
      <c r="M1495" t="s">
        <v>370</v>
      </c>
      <c r="N1495" t="s">
        <v>382</v>
      </c>
      <c r="O1495">
        <v>111</v>
      </c>
      <c r="P1495" t="s">
        <v>118</v>
      </c>
      <c r="Q1495" t="s">
        <v>403</v>
      </c>
      <c r="R1495" t="s">
        <v>404</v>
      </c>
      <c r="S1495">
        <v>54099</v>
      </c>
      <c r="T1495">
        <v>15484</v>
      </c>
      <c r="U1495">
        <v>0</v>
      </c>
      <c r="V1495">
        <v>0</v>
      </c>
      <c r="W1495">
        <v>3568.11</v>
      </c>
      <c r="X1495">
        <v>0</v>
      </c>
      <c r="Y1495">
        <v>0</v>
      </c>
      <c r="Z1495">
        <v>830</v>
      </c>
      <c r="AA1495">
        <v>1650</v>
      </c>
      <c r="AB1495">
        <v>53080</v>
      </c>
      <c r="AC1495" t="s">
        <v>83</v>
      </c>
      <c r="AD1495" t="s">
        <v>84</v>
      </c>
      <c r="AE1495" t="s">
        <v>85</v>
      </c>
      <c r="AF1495" t="s">
        <v>86</v>
      </c>
      <c r="AG1495">
        <v>8</v>
      </c>
      <c r="AH1495">
        <v>3</v>
      </c>
      <c r="AI1495">
        <v>15</v>
      </c>
      <c r="AJ1495">
        <v>59996</v>
      </c>
      <c r="AK1495">
        <v>1485</v>
      </c>
      <c r="AL1495">
        <v>1</v>
      </c>
      <c r="AM1495">
        <v>5788</v>
      </c>
      <c r="AN1495">
        <v>0.82099999999999995</v>
      </c>
      <c r="AO1495">
        <v>0.80120000000000002</v>
      </c>
      <c r="AP1495">
        <v>1.9800000000000002E-2</v>
      </c>
      <c r="AQ1495">
        <v>0.82099997252225876</v>
      </c>
      <c r="AR1495">
        <v>0.80119997262954712</v>
      </c>
      <c r="AS1495">
        <v>1.9799999892711639E-2</v>
      </c>
      <c r="AT1495" t="s">
        <v>111</v>
      </c>
      <c r="AU1495" t="s">
        <v>368</v>
      </c>
      <c r="AY1495" t="s">
        <v>1638</v>
      </c>
      <c r="AZ1495" t="s">
        <v>98</v>
      </c>
      <c r="BA1495" t="s">
        <v>99</v>
      </c>
      <c r="BB1495" t="s">
        <v>438</v>
      </c>
      <c r="BC1495" t="s">
        <v>373</v>
      </c>
      <c r="BD1495" t="s">
        <v>374</v>
      </c>
      <c r="BF1495" t="s">
        <v>374</v>
      </c>
      <c r="BG1495" t="s">
        <v>8719</v>
      </c>
      <c r="BH1495" s="6">
        <v>44270</v>
      </c>
      <c r="BI1495" s="6">
        <v>44270</v>
      </c>
      <c r="BJ1495" s="32">
        <f t="shared" si="70"/>
        <v>2021</v>
      </c>
      <c r="BK1495" t="s">
        <v>242</v>
      </c>
      <c r="BL1495" t="s">
        <v>214</v>
      </c>
      <c r="BM1495" t="s">
        <v>86</v>
      </c>
      <c r="BN1495" t="s">
        <v>85</v>
      </c>
      <c r="BP1495" t="str">
        <f t="shared" si="71"/>
        <v/>
      </c>
    </row>
    <row r="1496" spans="1:68" x14ac:dyDescent="0.25">
      <c r="A1496">
        <v>2023</v>
      </c>
      <c r="B1496" t="s">
        <v>8722</v>
      </c>
      <c r="C1496" t="s">
        <v>8723</v>
      </c>
      <c r="D1496" t="s">
        <v>8724</v>
      </c>
      <c r="E1496">
        <v>20210309</v>
      </c>
      <c r="F1496">
        <v>20210316</v>
      </c>
      <c r="G1496" t="str">
        <f t="shared" si="69"/>
        <v>2021</v>
      </c>
      <c r="H1496">
        <v>8</v>
      </c>
      <c r="I1496" t="s">
        <v>8725</v>
      </c>
      <c r="J1496" t="s">
        <v>8726</v>
      </c>
      <c r="K1496" t="s">
        <v>83</v>
      </c>
      <c r="L1496" t="s">
        <v>84</v>
      </c>
      <c r="M1496" t="s">
        <v>85</v>
      </c>
      <c r="N1496" t="s">
        <v>86</v>
      </c>
      <c r="O1496">
        <v>111</v>
      </c>
      <c r="P1496" t="s">
        <v>118</v>
      </c>
      <c r="Q1496" t="s">
        <v>8727</v>
      </c>
      <c r="R1496" t="s">
        <v>8728</v>
      </c>
      <c r="S1496">
        <v>26714</v>
      </c>
      <c r="T1496">
        <v>9473</v>
      </c>
      <c r="U1496">
        <v>0</v>
      </c>
      <c r="V1496">
        <v>0</v>
      </c>
      <c r="W1496">
        <v>0</v>
      </c>
      <c r="X1496">
        <v>0</v>
      </c>
      <c r="Y1496">
        <v>2545.84</v>
      </c>
      <c r="Z1496">
        <v>560</v>
      </c>
      <c r="AA1496">
        <v>600</v>
      </c>
      <c r="AB1496">
        <v>79996</v>
      </c>
      <c r="AC1496" t="s">
        <v>135</v>
      </c>
      <c r="AD1496" t="s">
        <v>136</v>
      </c>
      <c r="AE1496" t="s">
        <v>175</v>
      </c>
      <c r="AF1496" t="s">
        <v>176</v>
      </c>
      <c r="AG1496">
        <v>9</v>
      </c>
      <c r="AH1496">
        <v>3</v>
      </c>
      <c r="AI1496">
        <v>19</v>
      </c>
      <c r="AJ1496">
        <v>93571</v>
      </c>
      <c r="AK1496">
        <v>2836</v>
      </c>
      <c r="AL1496">
        <v>1</v>
      </c>
      <c r="AM1496">
        <v>16978</v>
      </c>
      <c r="AN1496">
        <v>1.2875000000000001</v>
      </c>
      <c r="AO1496">
        <v>1.2496</v>
      </c>
      <c r="AP1496">
        <v>3.7900000000000003E-2</v>
      </c>
      <c r="AQ1496">
        <v>1.2875000536441803</v>
      </c>
      <c r="AR1496">
        <v>1.2496000528335571</v>
      </c>
      <c r="AS1496">
        <v>3.7900000810623169E-2</v>
      </c>
      <c r="AT1496" t="s">
        <v>111</v>
      </c>
      <c r="AU1496" t="s">
        <v>83</v>
      </c>
      <c r="AW1496" t="s">
        <v>125</v>
      </c>
      <c r="AY1496" t="s">
        <v>112</v>
      </c>
      <c r="AZ1496" t="s">
        <v>98</v>
      </c>
      <c r="BA1496" t="s">
        <v>99</v>
      </c>
      <c r="BB1496" t="s">
        <v>100</v>
      </c>
      <c r="BC1496" t="s">
        <v>373</v>
      </c>
      <c r="BD1496" t="s">
        <v>374</v>
      </c>
      <c r="BF1496" t="s">
        <v>374</v>
      </c>
      <c r="BG1496" t="s">
        <v>8723</v>
      </c>
      <c r="BH1496" s="6">
        <v>44265</v>
      </c>
      <c r="BI1496" s="6">
        <v>44271</v>
      </c>
      <c r="BJ1496" s="32">
        <f t="shared" si="70"/>
        <v>2021</v>
      </c>
      <c r="BK1496" t="s">
        <v>104</v>
      </c>
      <c r="BL1496" t="s">
        <v>111</v>
      </c>
      <c r="BM1496" t="s">
        <v>86</v>
      </c>
      <c r="BN1496" t="s">
        <v>85</v>
      </c>
      <c r="BO1496" t="s">
        <v>176</v>
      </c>
      <c r="BP1496" t="str">
        <f t="shared" si="71"/>
        <v>02</v>
      </c>
    </row>
    <row r="1497" spans="1:68" x14ac:dyDescent="0.25">
      <c r="A1497">
        <v>2023</v>
      </c>
      <c r="B1497" t="s">
        <v>8729</v>
      </c>
      <c r="C1497" t="s">
        <v>8730</v>
      </c>
      <c r="D1497" t="s">
        <v>8731</v>
      </c>
      <c r="E1497">
        <v>20210310</v>
      </c>
      <c r="F1497">
        <v>20210316</v>
      </c>
      <c r="G1497" t="str">
        <f t="shared" si="69"/>
        <v>2021</v>
      </c>
      <c r="H1497">
        <v>7</v>
      </c>
      <c r="I1497" t="s">
        <v>8732</v>
      </c>
      <c r="J1497" t="s">
        <v>7702</v>
      </c>
      <c r="K1497" t="s">
        <v>83</v>
      </c>
      <c r="L1497" t="s">
        <v>84</v>
      </c>
      <c r="M1497" t="s">
        <v>85</v>
      </c>
      <c r="N1497" t="s">
        <v>86</v>
      </c>
      <c r="O1497">
        <v>111</v>
      </c>
      <c r="P1497" t="s">
        <v>118</v>
      </c>
      <c r="Q1497" t="s">
        <v>278</v>
      </c>
      <c r="R1497" t="s">
        <v>279</v>
      </c>
      <c r="S1497">
        <v>26587</v>
      </c>
      <c r="T1497">
        <v>8484</v>
      </c>
      <c r="U1497">
        <v>0</v>
      </c>
      <c r="V1497">
        <v>0</v>
      </c>
      <c r="W1497">
        <v>186.8</v>
      </c>
      <c r="X1497">
        <v>0</v>
      </c>
      <c r="Y1497">
        <v>0</v>
      </c>
      <c r="Z1497">
        <v>480</v>
      </c>
      <c r="AA1497">
        <v>900</v>
      </c>
      <c r="AB1497">
        <v>82763</v>
      </c>
      <c r="AC1497" t="s">
        <v>83</v>
      </c>
      <c r="AD1497" t="s">
        <v>84</v>
      </c>
      <c r="AE1497" t="s">
        <v>85</v>
      </c>
      <c r="AF1497" t="s">
        <v>86</v>
      </c>
      <c r="AG1497">
        <v>12</v>
      </c>
      <c r="AH1497">
        <v>4</v>
      </c>
      <c r="AI1497">
        <v>22</v>
      </c>
      <c r="AJ1497">
        <v>93345</v>
      </c>
      <c r="AK1497">
        <v>3856</v>
      </c>
      <c r="AL1497">
        <v>1</v>
      </c>
      <c r="AM1497">
        <v>15184</v>
      </c>
      <c r="AN1497">
        <v>1.298</v>
      </c>
      <c r="AO1497">
        <v>1.2464999999999999</v>
      </c>
      <c r="AP1497">
        <v>5.1499999999999997E-2</v>
      </c>
      <c r="AQ1497">
        <v>1.2980000153183937</v>
      </c>
      <c r="AR1497">
        <v>1.2465000152587891</v>
      </c>
      <c r="AS1497">
        <v>5.1500000059604645E-2</v>
      </c>
      <c r="AT1497" t="s">
        <v>94</v>
      </c>
      <c r="AU1497" t="s">
        <v>83</v>
      </c>
      <c r="AW1497" t="s">
        <v>125</v>
      </c>
      <c r="AY1497" t="s">
        <v>112</v>
      </c>
      <c r="AZ1497" t="s">
        <v>98</v>
      </c>
      <c r="BA1497" t="s">
        <v>99</v>
      </c>
      <c r="BB1497" t="s">
        <v>100</v>
      </c>
      <c r="BC1497" t="s">
        <v>373</v>
      </c>
      <c r="BD1497" t="s">
        <v>374</v>
      </c>
      <c r="BF1497" t="s">
        <v>374</v>
      </c>
      <c r="BG1497" t="s">
        <v>8730</v>
      </c>
      <c r="BH1497" s="6">
        <v>44265</v>
      </c>
      <c r="BI1497" s="6">
        <v>44271</v>
      </c>
      <c r="BJ1497" s="32">
        <f t="shared" si="70"/>
        <v>2021</v>
      </c>
      <c r="BK1497" t="s">
        <v>242</v>
      </c>
      <c r="BL1497" t="s">
        <v>94</v>
      </c>
      <c r="BM1497" t="s">
        <v>86</v>
      </c>
      <c r="BN1497" t="s">
        <v>85</v>
      </c>
      <c r="BP1497" t="str">
        <f t="shared" si="71"/>
        <v/>
      </c>
    </row>
    <row r="1498" spans="1:68" x14ac:dyDescent="0.25">
      <c r="A1498">
        <v>2023</v>
      </c>
      <c r="B1498" t="s">
        <v>8733</v>
      </c>
      <c r="C1498" t="s">
        <v>8734</v>
      </c>
      <c r="D1498" t="s">
        <v>8735</v>
      </c>
      <c r="E1498">
        <v>20210310</v>
      </c>
      <c r="F1498">
        <v>20210316</v>
      </c>
      <c r="G1498" t="str">
        <f t="shared" si="69"/>
        <v>2021</v>
      </c>
      <c r="H1498">
        <v>7</v>
      </c>
      <c r="I1498" t="s">
        <v>8736</v>
      </c>
      <c r="J1498" t="s">
        <v>8737</v>
      </c>
      <c r="K1498" t="s">
        <v>83</v>
      </c>
      <c r="L1498" t="s">
        <v>84</v>
      </c>
      <c r="M1498" t="s">
        <v>85</v>
      </c>
      <c r="N1498" t="s">
        <v>86</v>
      </c>
      <c r="O1498">
        <v>111</v>
      </c>
      <c r="P1498" t="s">
        <v>118</v>
      </c>
      <c r="Q1498" t="s">
        <v>278</v>
      </c>
      <c r="R1498" t="s">
        <v>279</v>
      </c>
      <c r="S1498">
        <v>80453</v>
      </c>
      <c r="T1498">
        <v>4467</v>
      </c>
      <c r="U1498">
        <v>35751</v>
      </c>
      <c r="V1498">
        <v>0</v>
      </c>
      <c r="W1498">
        <v>1001.87</v>
      </c>
      <c r="X1498">
        <v>4435.46</v>
      </c>
      <c r="Y1498">
        <v>0</v>
      </c>
      <c r="Z1498">
        <v>240</v>
      </c>
      <c r="AA1498">
        <v>675</v>
      </c>
      <c r="AB1498">
        <v>82763</v>
      </c>
      <c r="AC1498" t="s">
        <v>220</v>
      </c>
      <c r="AD1498" t="s">
        <v>221</v>
      </c>
      <c r="AE1498" t="s">
        <v>482</v>
      </c>
      <c r="AF1498" t="s">
        <v>483</v>
      </c>
      <c r="AG1498">
        <v>12</v>
      </c>
      <c r="AH1498">
        <v>4</v>
      </c>
      <c r="AI1498">
        <v>22</v>
      </c>
      <c r="AJ1498">
        <v>93345</v>
      </c>
      <c r="AK1498">
        <v>3856</v>
      </c>
      <c r="AL1498">
        <v>1</v>
      </c>
      <c r="AM1498">
        <v>15184</v>
      </c>
      <c r="AN1498">
        <v>1.298</v>
      </c>
      <c r="AO1498">
        <v>1.2464999999999999</v>
      </c>
      <c r="AP1498">
        <v>5.1499999999999997E-2</v>
      </c>
      <c r="AQ1498">
        <v>1.2980000153183937</v>
      </c>
      <c r="AR1498">
        <v>1.2465000152587891</v>
      </c>
      <c r="AS1498">
        <v>5.1500000059604645E-2</v>
      </c>
      <c r="AT1498" t="s">
        <v>111</v>
      </c>
      <c r="AU1498" t="s">
        <v>220</v>
      </c>
      <c r="AW1498" t="s">
        <v>125</v>
      </c>
      <c r="AY1498" t="s">
        <v>651</v>
      </c>
      <c r="AZ1498" t="s">
        <v>98</v>
      </c>
      <c r="BA1498" t="s">
        <v>99</v>
      </c>
      <c r="BB1498" t="s">
        <v>191</v>
      </c>
      <c r="BC1498" t="s">
        <v>373</v>
      </c>
      <c r="BD1498" t="s">
        <v>374</v>
      </c>
      <c r="BF1498" t="s">
        <v>374</v>
      </c>
      <c r="BG1498" t="s">
        <v>8734</v>
      </c>
      <c r="BH1498" s="6">
        <v>44268</v>
      </c>
      <c r="BI1498" s="6">
        <v>44271</v>
      </c>
      <c r="BJ1498" s="32">
        <f t="shared" si="70"/>
        <v>2021</v>
      </c>
      <c r="BK1498" t="s">
        <v>104</v>
      </c>
      <c r="BL1498" t="s">
        <v>111</v>
      </c>
      <c r="BM1498" t="s">
        <v>86</v>
      </c>
      <c r="BN1498" t="s">
        <v>85</v>
      </c>
      <c r="BO1498" t="s">
        <v>483</v>
      </c>
      <c r="BP1498" t="str">
        <f t="shared" si="71"/>
        <v>01</v>
      </c>
    </row>
    <row r="1499" spans="1:68" x14ac:dyDescent="0.25">
      <c r="A1499">
        <v>2023</v>
      </c>
      <c r="B1499" t="s">
        <v>8738</v>
      </c>
      <c r="C1499" t="s">
        <v>8739</v>
      </c>
      <c r="D1499" t="s">
        <v>8740</v>
      </c>
      <c r="E1499">
        <v>20210302</v>
      </c>
      <c r="F1499">
        <v>20210317</v>
      </c>
      <c r="G1499" t="str">
        <f t="shared" si="69"/>
        <v>2021</v>
      </c>
      <c r="H1499">
        <v>16</v>
      </c>
      <c r="I1499" t="s">
        <v>8741</v>
      </c>
      <c r="J1499" t="s">
        <v>4274</v>
      </c>
      <c r="K1499" t="s">
        <v>83</v>
      </c>
      <c r="L1499" t="s">
        <v>84</v>
      </c>
      <c r="M1499" t="s">
        <v>85</v>
      </c>
      <c r="N1499" t="s">
        <v>86</v>
      </c>
      <c r="O1499">
        <v>111</v>
      </c>
      <c r="P1499" t="s">
        <v>118</v>
      </c>
      <c r="Q1499" t="s">
        <v>403</v>
      </c>
      <c r="R1499" t="s">
        <v>404</v>
      </c>
      <c r="S1499">
        <v>52122</v>
      </c>
      <c r="T1499">
        <v>18748</v>
      </c>
      <c r="U1499">
        <v>0</v>
      </c>
      <c r="V1499">
        <v>0</v>
      </c>
      <c r="W1499">
        <v>1147.07</v>
      </c>
      <c r="X1499">
        <v>0</v>
      </c>
      <c r="Y1499">
        <v>0</v>
      </c>
      <c r="Z1499">
        <v>1200</v>
      </c>
      <c r="AA1499">
        <v>1125</v>
      </c>
      <c r="AB1499">
        <v>82763</v>
      </c>
      <c r="AC1499" t="s">
        <v>83</v>
      </c>
      <c r="AD1499" t="s">
        <v>84</v>
      </c>
      <c r="AE1499" t="s">
        <v>85</v>
      </c>
      <c r="AF1499" t="s">
        <v>86</v>
      </c>
      <c r="AG1499">
        <v>8</v>
      </c>
      <c r="AH1499">
        <v>3</v>
      </c>
      <c r="AI1499">
        <v>15</v>
      </c>
      <c r="AJ1499">
        <v>59996</v>
      </c>
      <c r="AK1499">
        <v>1485</v>
      </c>
      <c r="AL1499">
        <v>1</v>
      </c>
      <c r="AM1499">
        <v>5788</v>
      </c>
      <c r="AN1499">
        <v>0.82099999999999995</v>
      </c>
      <c r="AO1499">
        <v>0.80120000000000002</v>
      </c>
      <c r="AP1499">
        <v>1.9800000000000002E-2</v>
      </c>
      <c r="AQ1499">
        <v>0.88108997792005539</v>
      </c>
      <c r="AR1499">
        <v>0.86128997802734375</v>
      </c>
      <c r="AS1499">
        <v>1.9799999892711639E-2</v>
      </c>
      <c r="AT1499" t="s">
        <v>139</v>
      </c>
      <c r="AU1499" t="s">
        <v>83</v>
      </c>
      <c r="AW1499" t="s">
        <v>125</v>
      </c>
      <c r="AY1499" t="s">
        <v>1008</v>
      </c>
      <c r="AZ1499" t="s">
        <v>98</v>
      </c>
      <c r="BA1499" t="s">
        <v>1009</v>
      </c>
      <c r="BB1499" t="s">
        <v>1010</v>
      </c>
      <c r="BC1499" t="s">
        <v>373</v>
      </c>
      <c r="BD1499" t="s">
        <v>374</v>
      </c>
      <c r="BF1499" t="s">
        <v>374</v>
      </c>
      <c r="BG1499" t="s">
        <v>8739</v>
      </c>
      <c r="BH1499" s="6">
        <v>44257</v>
      </c>
      <c r="BI1499" s="6">
        <v>44272</v>
      </c>
      <c r="BJ1499" s="32">
        <f t="shared" si="70"/>
        <v>2021</v>
      </c>
      <c r="BK1499" t="s">
        <v>242</v>
      </c>
      <c r="BL1499" t="s">
        <v>139</v>
      </c>
      <c r="BM1499" t="s">
        <v>86</v>
      </c>
      <c r="BN1499" t="s">
        <v>85</v>
      </c>
      <c r="BP1499" t="str">
        <f t="shared" si="71"/>
        <v/>
      </c>
    </row>
    <row r="1500" spans="1:68" x14ac:dyDescent="0.25">
      <c r="A1500">
        <v>2023</v>
      </c>
      <c r="B1500" t="s">
        <v>8742</v>
      </c>
      <c r="C1500" t="s">
        <v>8743</v>
      </c>
      <c r="D1500" t="s">
        <v>8744</v>
      </c>
      <c r="E1500">
        <v>20210319</v>
      </c>
      <c r="F1500">
        <v>20210413</v>
      </c>
      <c r="G1500" t="str">
        <f t="shared" si="69"/>
        <v>2021</v>
      </c>
      <c r="H1500">
        <v>26</v>
      </c>
      <c r="I1500" t="s">
        <v>8745</v>
      </c>
      <c r="J1500" t="s">
        <v>8746</v>
      </c>
      <c r="K1500" t="s">
        <v>157</v>
      </c>
      <c r="L1500" t="s">
        <v>158</v>
      </c>
      <c r="M1500" t="s">
        <v>226</v>
      </c>
      <c r="N1500" t="s">
        <v>227</v>
      </c>
      <c r="O1500">
        <v>111</v>
      </c>
      <c r="P1500" t="s">
        <v>118</v>
      </c>
      <c r="Q1500" t="s">
        <v>484</v>
      </c>
      <c r="R1500" t="s">
        <v>485</v>
      </c>
      <c r="S1500">
        <v>742946</v>
      </c>
      <c r="T1500">
        <v>1414</v>
      </c>
      <c r="U1500">
        <v>591250</v>
      </c>
      <c r="V1500">
        <v>0</v>
      </c>
      <c r="W1500">
        <v>26000.26</v>
      </c>
      <c r="X1500">
        <v>0</v>
      </c>
      <c r="Y1500">
        <v>3912.48</v>
      </c>
      <c r="Z1500">
        <v>80</v>
      </c>
      <c r="AA1500">
        <v>150</v>
      </c>
      <c r="AB1500">
        <v>776930</v>
      </c>
      <c r="AC1500" t="s">
        <v>83</v>
      </c>
      <c r="AD1500" t="s">
        <v>84</v>
      </c>
      <c r="AE1500" t="s">
        <v>85</v>
      </c>
      <c r="AF1500" t="s">
        <v>86</v>
      </c>
      <c r="AG1500">
        <v>16</v>
      </c>
      <c r="AH1500">
        <v>5</v>
      </c>
      <c r="AI1500">
        <v>30</v>
      </c>
      <c r="AJ1500">
        <v>199067</v>
      </c>
      <c r="AK1500">
        <v>15220</v>
      </c>
      <c r="AL1500">
        <v>1</v>
      </c>
      <c r="AM1500">
        <v>73654</v>
      </c>
      <c r="AN1500">
        <v>2.8616999999999999</v>
      </c>
      <c r="AO1500">
        <v>2.6583999999999999</v>
      </c>
      <c r="AP1500">
        <v>0.20330000000000001</v>
      </c>
      <c r="AQ1500">
        <v>2.8617000579833984</v>
      </c>
      <c r="AR1500">
        <v>2.6584000587463379</v>
      </c>
      <c r="AS1500">
        <v>0.20329999923706055</v>
      </c>
      <c r="AT1500" t="s">
        <v>111</v>
      </c>
      <c r="AU1500" t="s">
        <v>2299</v>
      </c>
      <c r="AW1500" t="s">
        <v>4765</v>
      </c>
      <c r="AY1500" t="s">
        <v>112</v>
      </c>
      <c r="AZ1500" t="s">
        <v>98</v>
      </c>
      <c r="BA1500" t="s">
        <v>99</v>
      </c>
      <c r="BB1500" t="s">
        <v>100</v>
      </c>
      <c r="BC1500" t="s">
        <v>416</v>
      </c>
      <c r="BD1500" t="s">
        <v>417</v>
      </c>
      <c r="BE1500" t="s">
        <v>418</v>
      </c>
      <c r="BF1500" t="s">
        <v>418</v>
      </c>
      <c r="BG1500" t="s">
        <v>8743</v>
      </c>
      <c r="BH1500" s="6">
        <v>44274</v>
      </c>
      <c r="BI1500" s="6">
        <v>44275</v>
      </c>
      <c r="BJ1500" s="32">
        <f t="shared" si="70"/>
        <v>2021</v>
      </c>
      <c r="BK1500" t="s">
        <v>214</v>
      </c>
      <c r="BL1500" t="s">
        <v>214</v>
      </c>
      <c r="BM1500" t="s">
        <v>86</v>
      </c>
      <c r="BN1500" t="s">
        <v>85</v>
      </c>
      <c r="BP1500" t="str">
        <f t="shared" si="71"/>
        <v/>
      </c>
    </row>
    <row r="1501" spans="1:68" x14ac:dyDescent="0.25">
      <c r="A1501">
        <v>2023</v>
      </c>
      <c r="B1501" t="s">
        <v>8747</v>
      </c>
      <c r="C1501" t="s">
        <v>8748</v>
      </c>
      <c r="D1501" t="s">
        <v>8749</v>
      </c>
      <c r="E1501">
        <v>20210310</v>
      </c>
      <c r="F1501">
        <v>20210322</v>
      </c>
      <c r="G1501" t="str">
        <f t="shared" si="69"/>
        <v>2021</v>
      </c>
      <c r="H1501">
        <v>13</v>
      </c>
      <c r="I1501" t="s">
        <v>8750</v>
      </c>
      <c r="J1501" t="s">
        <v>4142</v>
      </c>
      <c r="K1501" t="s">
        <v>83</v>
      </c>
      <c r="L1501" t="s">
        <v>84</v>
      </c>
      <c r="M1501" t="s">
        <v>85</v>
      </c>
      <c r="N1501" t="s">
        <v>86</v>
      </c>
      <c r="O1501">
        <v>111</v>
      </c>
      <c r="P1501" t="s">
        <v>118</v>
      </c>
      <c r="Q1501" t="s">
        <v>278</v>
      </c>
      <c r="R1501" t="s">
        <v>279</v>
      </c>
      <c r="S1501">
        <v>42552</v>
      </c>
      <c r="T1501">
        <v>15304</v>
      </c>
      <c r="U1501">
        <v>0</v>
      </c>
      <c r="V1501">
        <v>0</v>
      </c>
      <c r="W1501">
        <v>901.27</v>
      </c>
      <c r="X1501">
        <v>0</v>
      </c>
      <c r="Y1501">
        <v>0</v>
      </c>
      <c r="Z1501">
        <v>960</v>
      </c>
      <c r="AA1501">
        <v>900</v>
      </c>
      <c r="AB1501">
        <v>82763</v>
      </c>
      <c r="AC1501" t="s">
        <v>83</v>
      </c>
      <c r="AD1501" t="s">
        <v>84</v>
      </c>
      <c r="AE1501" t="s">
        <v>85</v>
      </c>
      <c r="AF1501" t="s">
        <v>86</v>
      </c>
      <c r="AG1501">
        <v>12</v>
      </c>
      <c r="AH1501">
        <v>4</v>
      </c>
      <c r="AI1501">
        <v>22</v>
      </c>
      <c r="AJ1501">
        <v>93345</v>
      </c>
      <c r="AK1501">
        <v>3856</v>
      </c>
      <c r="AL1501">
        <v>1</v>
      </c>
      <c r="AM1501">
        <v>15184</v>
      </c>
      <c r="AN1501">
        <v>1.298</v>
      </c>
      <c r="AO1501">
        <v>1.2464999999999999</v>
      </c>
      <c r="AP1501">
        <v>5.1499999999999997E-2</v>
      </c>
      <c r="AQ1501">
        <v>1.2980000153183937</v>
      </c>
      <c r="AR1501">
        <v>1.2465000152587891</v>
      </c>
      <c r="AS1501">
        <v>5.1500000059604645E-2</v>
      </c>
      <c r="AT1501" t="s">
        <v>139</v>
      </c>
      <c r="AU1501" t="s">
        <v>83</v>
      </c>
      <c r="AW1501" t="s">
        <v>125</v>
      </c>
      <c r="AY1501" t="s">
        <v>987</v>
      </c>
      <c r="AZ1501" t="s">
        <v>98</v>
      </c>
      <c r="BA1501" t="s">
        <v>99</v>
      </c>
      <c r="BB1501" t="s">
        <v>438</v>
      </c>
      <c r="BC1501" t="s">
        <v>373</v>
      </c>
      <c r="BD1501" t="s">
        <v>374</v>
      </c>
      <c r="BF1501" t="s">
        <v>374</v>
      </c>
      <c r="BG1501" t="s">
        <v>8748</v>
      </c>
      <c r="BH1501" s="6">
        <v>44265</v>
      </c>
      <c r="BI1501" s="6">
        <v>44277</v>
      </c>
      <c r="BJ1501" s="32">
        <f t="shared" si="70"/>
        <v>2021</v>
      </c>
      <c r="BK1501" t="s">
        <v>214</v>
      </c>
      <c r="BL1501" t="s">
        <v>139</v>
      </c>
      <c r="BM1501" t="s">
        <v>86</v>
      </c>
      <c r="BN1501" t="s">
        <v>85</v>
      </c>
      <c r="BP1501" t="str">
        <f t="shared" si="71"/>
        <v/>
      </c>
    </row>
    <row r="1502" spans="1:68" x14ac:dyDescent="0.25">
      <c r="A1502">
        <v>2023</v>
      </c>
      <c r="B1502" t="s">
        <v>8751</v>
      </c>
      <c r="C1502" t="s">
        <v>8752</v>
      </c>
      <c r="D1502" t="s">
        <v>8753</v>
      </c>
      <c r="E1502">
        <v>20210317</v>
      </c>
      <c r="F1502">
        <v>20210322</v>
      </c>
      <c r="G1502" t="str">
        <f t="shared" si="69"/>
        <v>2021</v>
      </c>
      <c r="H1502">
        <v>6</v>
      </c>
      <c r="I1502" t="s">
        <v>8754</v>
      </c>
      <c r="K1502" t="s">
        <v>83</v>
      </c>
      <c r="L1502" t="s">
        <v>84</v>
      </c>
      <c r="M1502" t="s">
        <v>85</v>
      </c>
      <c r="N1502" t="s">
        <v>86</v>
      </c>
      <c r="O1502">
        <v>111</v>
      </c>
      <c r="P1502" t="s">
        <v>118</v>
      </c>
      <c r="Q1502" t="s">
        <v>403</v>
      </c>
      <c r="R1502" t="s">
        <v>404</v>
      </c>
      <c r="S1502">
        <v>21223</v>
      </c>
      <c r="T1502">
        <v>6695</v>
      </c>
      <c r="U1502">
        <v>0</v>
      </c>
      <c r="V1502">
        <v>0</v>
      </c>
      <c r="W1502">
        <v>573.54</v>
      </c>
      <c r="X1502">
        <v>0</v>
      </c>
      <c r="Y1502">
        <v>0</v>
      </c>
      <c r="Z1502">
        <v>400</v>
      </c>
      <c r="AA1502">
        <v>375</v>
      </c>
      <c r="AB1502">
        <v>53080</v>
      </c>
      <c r="AC1502" t="s">
        <v>83</v>
      </c>
      <c r="AD1502" t="s">
        <v>84</v>
      </c>
      <c r="AE1502" t="s">
        <v>85</v>
      </c>
      <c r="AF1502" t="s">
        <v>86</v>
      </c>
      <c r="AG1502">
        <v>8</v>
      </c>
      <c r="AH1502">
        <v>3</v>
      </c>
      <c r="AI1502">
        <v>15</v>
      </c>
      <c r="AJ1502">
        <v>59996</v>
      </c>
      <c r="AK1502">
        <v>1485</v>
      </c>
      <c r="AL1502">
        <v>1</v>
      </c>
      <c r="AM1502">
        <v>5788</v>
      </c>
      <c r="AN1502">
        <v>0.82099999999999995</v>
      </c>
      <c r="AO1502">
        <v>0.80120000000000002</v>
      </c>
      <c r="AP1502">
        <v>1.9800000000000002E-2</v>
      </c>
      <c r="AQ1502">
        <v>0.82099997252225876</v>
      </c>
      <c r="AR1502">
        <v>0.80119997262954712</v>
      </c>
      <c r="AS1502">
        <v>1.9799999892711639E-2</v>
      </c>
      <c r="AT1502" t="s">
        <v>94</v>
      </c>
      <c r="AU1502" t="s">
        <v>83</v>
      </c>
      <c r="AY1502" t="s">
        <v>112</v>
      </c>
      <c r="AZ1502" t="s">
        <v>98</v>
      </c>
      <c r="BA1502" t="s">
        <v>99</v>
      </c>
      <c r="BB1502" t="s">
        <v>100</v>
      </c>
      <c r="BC1502" t="s">
        <v>373</v>
      </c>
      <c r="BD1502" t="s">
        <v>374</v>
      </c>
      <c r="BF1502" t="s">
        <v>374</v>
      </c>
      <c r="BG1502" t="s">
        <v>8752</v>
      </c>
      <c r="BH1502" s="6">
        <v>44272</v>
      </c>
      <c r="BI1502" s="6">
        <v>44277</v>
      </c>
      <c r="BJ1502" s="32">
        <f t="shared" si="70"/>
        <v>2021</v>
      </c>
      <c r="BK1502" t="s">
        <v>242</v>
      </c>
      <c r="BL1502" t="s">
        <v>94</v>
      </c>
      <c r="BM1502" t="s">
        <v>86</v>
      </c>
      <c r="BN1502" t="s">
        <v>85</v>
      </c>
      <c r="BP1502" t="str">
        <f t="shared" si="71"/>
        <v/>
      </c>
    </row>
    <row r="1503" spans="1:68" x14ac:dyDescent="0.25">
      <c r="A1503">
        <v>2023</v>
      </c>
      <c r="B1503" t="s">
        <v>8755</v>
      </c>
      <c r="C1503" t="s">
        <v>8756</v>
      </c>
      <c r="D1503" t="s">
        <v>8757</v>
      </c>
      <c r="E1503">
        <v>20210321</v>
      </c>
      <c r="F1503">
        <v>20210325</v>
      </c>
      <c r="G1503" t="str">
        <f t="shared" si="69"/>
        <v>2021</v>
      </c>
      <c r="H1503">
        <v>5</v>
      </c>
      <c r="I1503" t="s">
        <v>8758</v>
      </c>
      <c r="K1503" t="s">
        <v>135</v>
      </c>
      <c r="L1503" t="s">
        <v>136</v>
      </c>
      <c r="M1503" t="s">
        <v>175</v>
      </c>
      <c r="N1503" t="s">
        <v>176</v>
      </c>
      <c r="O1503">
        <v>111</v>
      </c>
      <c r="P1503" t="s">
        <v>118</v>
      </c>
      <c r="Q1503" t="s">
        <v>338</v>
      </c>
      <c r="R1503" t="s">
        <v>339</v>
      </c>
      <c r="S1503">
        <v>22803</v>
      </c>
      <c r="T1503">
        <v>5731</v>
      </c>
      <c r="U1503">
        <v>0</v>
      </c>
      <c r="V1503">
        <v>0</v>
      </c>
      <c r="W1503">
        <v>450.64</v>
      </c>
      <c r="X1503">
        <v>6035.16</v>
      </c>
      <c r="Y1503">
        <v>0</v>
      </c>
      <c r="Z1503">
        <v>320</v>
      </c>
      <c r="AA1503">
        <v>600</v>
      </c>
      <c r="AB1503">
        <v>82677</v>
      </c>
      <c r="AC1503" t="s">
        <v>83</v>
      </c>
      <c r="AD1503" t="s">
        <v>84</v>
      </c>
      <c r="AE1503" t="s">
        <v>85</v>
      </c>
      <c r="AF1503" t="s">
        <v>86</v>
      </c>
      <c r="AG1503">
        <v>13</v>
      </c>
      <c r="AH1503">
        <v>4</v>
      </c>
      <c r="AI1503">
        <v>25</v>
      </c>
      <c r="AJ1503">
        <v>97756</v>
      </c>
      <c r="AK1503">
        <v>5360</v>
      </c>
      <c r="AL1503">
        <v>1</v>
      </c>
      <c r="AM1503">
        <v>19872</v>
      </c>
      <c r="AN1503">
        <v>1.377</v>
      </c>
      <c r="AO1503">
        <v>1.3053999999999999</v>
      </c>
      <c r="AP1503">
        <v>7.1599999999999997E-2</v>
      </c>
      <c r="AQ1503">
        <v>1.3770000115036964</v>
      </c>
      <c r="AR1503">
        <v>1.305400013923645</v>
      </c>
      <c r="AS1503">
        <v>7.1599997580051422E-2</v>
      </c>
      <c r="AT1503" t="s">
        <v>111</v>
      </c>
      <c r="AU1503" t="s">
        <v>83</v>
      </c>
      <c r="AY1503" t="s">
        <v>553</v>
      </c>
      <c r="AZ1503" t="s">
        <v>98</v>
      </c>
      <c r="BA1503" t="s">
        <v>99</v>
      </c>
      <c r="BB1503" t="s">
        <v>554</v>
      </c>
      <c r="BC1503" t="s">
        <v>626</v>
      </c>
      <c r="BD1503" t="s">
        <v>627</v>
      </c>
      <c r="BF1503" t="s">
        <v>627</v>
      </c>
      <c r="BG1503" t="s">
        <v>8756</v>
      </c>
      <c r="BH1503" s="6">
        <v>44276</v>
      </c>
      <c r="BI1503" s="6">
        <v>44277</v>
      </c>
      <c r="BJ1503" s="32">
        <f t="shared" si="70"/>
        <v>2021</v>
      </c>
      <c r="BK1503" t="s">
        <v>214</v>
      </c>
      <c r="BL1503" t="s">
        <v>214</v>
      </c>
      <c r="BM1503" t="s">
        <v>86</v>
      </c>
      <c r="BN1503" t="s">
        <v>85</v>
      </c>
      <c r="BP1503" t="str">
        <f t="shared" si="71"/>
        <v/>
      </c>
    </row>
    <row r="1504" spans="1:68" x14ac:dyDescent="0.25">
      <c r="A1504">
        <v>2023</v>
      </c>
      <c r="B1504" t="s">
        <v>8759</v>
      </c>
      <c r="C1504" t="s">
        <v>8760</v>
      </c>
      <c r="D1504" t="s">
        <v>8761</v>
      </c>
      <c r="E1504">
        <v>20210321</v>
      </c>
      <c r="F1504">
        <v>20210322</v>
      </c>
      <c r="G1504" t="str">
        <f t="shared" si="69"/>
        <v>2021</v>
      </c>
      <c r="H1504">
        <v>2</v>
      </c>
      <c r="I1504" t="s">
        <v>8762</v>
      </c>
      <c r="K1504" t="s">
        <v>83</v>
      </c>
      <c r="L1504" t="s">
        <v>84</v>
      </c>
      <c r="M1504" t="s">
        <v>85</v>
      </c>
      <c r="N1504" t="s">
        <v>86</v>
      </c>
      <c r="O1504">
        <v>111</v>
      </c>
      <c r="P1504" t="s">
        <v>118</v>
      </c>
      <c r="Q1504" t="s">
        <v>1440</v>
      </c>
      <c r="R1504" t="s">
        <v>1441</v>
      </c>
      <c r="S1504">
        <v>7392</v>
      </c>
      <c r="T1504">
        <v>1339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80</v>
      </c>
      <c r="AA1504">
        <v>75</v>
      </c>
      <c r="AB1504">
        <v>36616</v>
      </c>
      <c r="AC1504" t="s">
        <v>83</v>
      </c>
      <c r="AD1504" t="s">
        <v>84</v>
      </c>
      <c r="AE1504" t="s">
        <v>85</v>
      </c>
      <c r="AF1504" t="s">
        <v>86</v>
      </c>
      <c r="AG1504">
        <v>6</v>
      </c>
      <c r="AH1504">
        <v>2</v>
      </c>
      <c r="AI1504">
        <v>12</v>
      </c>
      <c r="AJ1504">
        <v>43170</v>
      </c>
      <c r="AK1504">
        <v>664</v>
      </c>
      <c r="AL1504">
        <v>1</v>
      </c>
      <c r="AM1504">
        <v>3117</v>
      </c>
      <c r="AN1504">
        <v>0.58540000000000003</v>
      </c>
      <c r="AO1504">
        <v>0.57650000000000001</v>
      </c>
      <c r="AP1504">
        <v>8.8999999999999999E-3</v>
      </c>
      <c r="AQ1504">
        <v>0.57649999856948853</v>
      </c>
      <c r="AR1504">
        <v>0.57649999856948853</v>
      </c>
      <c r="AS1504">
        <v>0</v>
      </c>
      <c r="AT1504" t="s">
        <v>94</v>
      </c>
      <c r="AU1504" t="s">
        <v>83</v>
      </c>
      <c r="AY1504" t="s">
        <v>340</v>
      </c>
      <c r="AZ1504" t="s">
        <v>98</v>
      </c>
      <c r="BA1504" t="s">
        <v>99</v>
      </c>
      <c r="BB1504" t="s">
        <v>261</v>
      </c>
      <c r="BC1504" t="s">
        <v>429</v>
      </c>
      <c r="BD1504" t="s">
        <v>430</v>
      </c>
      <c r="BF1504" t="s">
        <v>430</v>
      </c>
      <c r="BG1504" t="s">
        <v>8760</v>
      </c>
      <c r="BH1504" s="6">
        <v>44276</v>
      </c>
      <c r="BI1504" s="6">
        <v>44277</v>
      </c>
      <c r="BJ1504" s="32">
        <f t="shared" si="70"/>
        <v>2021</v>
      </c>
      <c r="BK1504" t="s">
        <v>214</v>
      </c>
      <c r="BL1504" t="s">
        <v>94</v>
      </c>
      <c r="BM1504" t="s">
        <v>86</v>
      </c>
      <c r="BN1504" t="s">
        <v>85</v>
      </c>
      <c r="BP1504" t="str">
        <f t="shared" si="71"/>
        <v/>
      </c>
    </row>
    <row r="1505" spans="1:68" x14ac:dyDescent="0.25">
      <c r="A1505">
        <v>2023</v>
      </c>
      <c r="B1505" t="s">
        <v>8763</v>
      </c>
      <c r="C1505" t="s">
        <v>8764</v>
      </c>
      <c r="D1505" t="s">
        <v>8765</v>
      </c>
      <c r="E1505">
        <v>20210225</v>
      </c>
      <c r="F1505">
        <v>20210301</v>
      </c>
      <c r="G1505" t="str">
        <f t="shared" si="69"/>
        <v>2021</v>
      </c>
      <c r="H1505">
        <v>5</v>
      </c>
      <c r="I1505" t="s">
        <v>8766</v>
      </c>
      <c r="J1505" t="s">
        <v>7613</v>
      </c>
      <c r="K1505" t="s">
        <v>83</v>
      </c>
      <c r="L1505" t="s">
        <v>84</v>
      </c>
      <c r="M1505" t="s">
        <v>85</v>
      </c>
      <c r="N1505" t="s">
        <v>86</v>
      </c>
      <c r="O1505">
        <v>201</v>
      </c>
      <c r="P1505" t="s">
        <v>118</v>
      </c>
      <c r="Q1505" t="s">
        <v>403</v>
      </c>
      <c r="R1505" t="s">
        <v>404</v>
      </c>
      <c r="S1505">
        <v>25723</v>
      </c>
      <c r="T1505">
        <v>5656</v>
      </c>
      <c r="U1505">
        <v>0</v>
      </c>
      <c r="V1505">
        <v>0</v>
      </c>
      <c r="W1505">
        <v>580.22</v>
      </c>
      <c r="X1505">
        <v>0</v>
      </c>
      <c r="Y1505">
        <v>0</v>
      </c>
      <c r="Z1505">
        <v>320</v>
      </c>
      <c r="AA1505">
        <v>600</v>
      </c>
      <c r="AB1505">
        <v>43689</v>
      </c>
      <c r="AC1505" t="s">
        <v>83</v>
      </c>
      <c r="AD1505" t="s">
        <v>84</v>
      </c>
      <c r="AE1505" t="s">
        <v>85</v>
      </c>
      <c r="AF1505" t="s">
        <v>86</v>
      </c>
      <c r="AG1505">
        <v>8</v>
      </c>
      <c r="AH1505">
        <v>3</v>
      </c>
      <c r="AI1505">
        <v>15</v>
      </c>
      <c r="AJ1505">
        <v>59996</v>
      </c>
      <c r="AK1505">
        <v>1485</v>
      </c>
      <c r="AL1505">
        <v>1</v>
      </c>
      <c r="AM1505">
        <v>5788</v>
      </c>
      <c r="AN1505">
        <v>0.82099999999999995</v>
      </c>
      <c r="AO1505">
        <v>0.80120000000000002</v>
      </c>
      <c r="AP1505">
        <v>1.9800000000000002E-2</v>
      </c>
      <c r="AQ1505">
        <v>0.82099997252225876</v>
      </c>
      <c r="AR1505">
        <v>0.80119997262954712</v>
      </c>
      <c r="AS1505">
        <v>1.9799999892711639E-2</v>
      </c>
      <c r="AT1505" t="s">
        <v>94</v>
      </c>
      <c r="AU1505" t="s">
        <v>83</v>
      </c>
      <c r="AW1505" t="s">
        <v>125</v>
      </c>
      <c r="AY1505" t="s">
        <v>112</v>
      </c>
      <c r="AZ1505" t="s">
        <v>98</v>
      </c>
      <c r="BA1505" t="s">
        <v>99</v>
      </c>
      <c r="BB1505" t="s">
        <v>100</v>
      </c>
      <c r="BC1505" t="s">
        <v>373</v>
      </c>
      <c r="BD1505" t="s">
        <v>374</v>
      </c>
      <c r="BF1505" t="s">
        <v>374</v>
      </c>
      <c r="BG1505" t="s">
        <v>8764</v>
      </c>
      <c r="BH1505" s="6">
        <v>44252</v>
      </c>
      <c r="BI1505" s="6">
        <v>44256</v>
      </c>
      <c r="BJ1505" s="32">
        <f t="shared" si="70"/>
        <v>2021</v>
      </c>
      <c r="BK1505" t="s">
        <v>214</v>
      </c>
      <c r="BL1505" t="s">
        <v>94</v>
      </c>
      <c r="BM1505" t="s">
        <v>86</v>
      </c>
      <c r="BN1505" t="s">
        <v>85</v>
      </c>
      <c r="BP1505" t="str">
        <f t="shared" si="71"/>
        <v/>
      </c>
    </row>
    <row r="1506" spans="1:68" x14ac:dyDescent="0.25">
      <c r="A1506">
        <v>2023</v>
      </c>
      <c r="B1506" t="s">
        <v>8767</v>
      </c>
      <c r="C1506" t="s">
        <v>8768</v>
      </c>
      <c r="D1506" t="s">
        <v>8769</v>
      </c>
      <c r="E1506">
        <v>20210227</v>
      </c>
      <c r="F1506">
        <v>20210302</v>
      </c>
      <c r="G1506" t="str">
        <f t="shared" si="69"/>
        <v>2021</v>
      </c>
      <c r="H1506">
        <v>4</v>
      </c>
      <c r="I1506" t="s">
        <v>8770</v>
      </c>
      <c r="J1506" t="s">
        <v>5472</v>
      </c>
      <c r="K1506" t="s">
        <v>83</v>
      </c>
      <c r="L1506" t="s">
        <v>84</v>
      </c>
      <c r="M1506" t="s">
        <v>85</v>
      </c>
      <c r="N1506" t="s">
        <v>86</v>
      </c>
      <c r="O1506">
        <v>201</v>
      </c>
      <c r="P1506" t="s">
        <v>118</v>
      </c>
      <c r="Q1506" t="s">
        <v>278</v>
      </c>
      <c r="R1506" t="s">
        <v>279</v>
      </c>
      <c r="S1506">
        <v>29436</v>
      </c>
      <c r="T1506">
        <v>4017</v>
      </c>
      <c r="U1506">
        <v>0</v>
      </c>
      <c r="V1506">
        <v>0</v>
      </c>
      <c r="W1506">
        <v>327.78</v>
      </c>
      <c r="X1506">
        <v>0</v>
      </c>
      <c r="Y1506">
        <v>0</v>
      </c>
      <c r="Z1506">
        <v>240</v>
      </c>
      <c r="AA1506">
        <v>225</v>
      </c>
      <c r="AB1506">
        <v>68121</v>
      </c>
      <c r="AC1506" t="s">
        <v>83</v>
      </c>
      <c r="AD1506" t="s">
        <v>84</v>
      </c>
      <c r="AE1506" t="s">
        <v>85</v>
      </c>
      <c r="AF1506" t="s">
        <v>86</v>
      </c>
      <c r="AG1506">
        <v>12</v>
      </c>
      <c r="AH1506">
        <v>4</v>
      </c>
      <c r="AI1506">
        <v>22</v>
      </c>
      <c r="AJ1506">
        <v>93345</v>
      </c>
      <c r="AK1506">
        <v>3856</v>
      </c>
      <c r="AL1506">
        <v>1</v>
      </c>
      <c r="AM1506">
        <v>15184</v>
      </c>
      <c r="AN1506">
        <v>1.298</v>
      </c>
      <c r="AO1506">
        <v>1.2464999999999999</v>
      </c>
      <c r="AP1506">
        <v>5.1499999999999997E-2</v>
      </c>
      <c r="AQ1506">
        <v>1.2980000153183937</v>
      </c>
      <c r="AR1506">
        <v>1.2465000152587891</v>
      </c>
      <c r="AS1506">
        <v>5.1500000059604645E-2</v>
      </c>
      <c r="AT1506" t="s">
        <v>94</v>
      </c>
      <c r="AU1506" t="s">
        <v>83</v>
      </c>
      <c r="AW1506" t="s">
        <v>125</v>
      </c>
      <c r="AY1506" t="s">
        <v>1518</v>
      </c>
      <c r="AZ1506" t="s">
        <v>98</v>
      </c>
      <c r="BA1506" t="s">
        <v>99</v>
      </c>
      <c r="BB1506" t="s">
        <v>261</v>
      </c>
      <c r="BC1506" t="s">
        <v>373</v>
      </c>
      <c r="BD1506" t="s">
        <v>374</v>
      </c>
      <c r="BF1506" t="s">
        <v>374</v>
      </c>
      <c r="BG1506" t="s">
        <v>8768</v>
      </c>
      <c r="BH1506" s="6">
        <v>44254</v>
      </c>
      <c r="BI1506" s="6">
        <v>44257</v>
      </c>
      <c r="BJ1506" s="32">
        <f t="shared" si="70"/>
        <v>2021</v>
      </c>
      <c r="BK1506" t="s">
        <v>242</v>
      </c>
      <c r="BL1506" t="s">
        <v>94</v>
      </c>
      <c r="BM1506" t="s">
        <v>86</v>
      </c>
      <c r="BN1506" t="s">
        <v>85</v>
      </c>
      <c r="BP1506" t="str">
        <f t="shared" si="71"/>
        <v/>
      </c>
    </row>
    <row r="1507" spans="1:68" x14ac:dyDescent="0.25">
      <c r="A1507">
        <v>2023</v>
      </c>
      <c r="B1507" t="s">
        <v>8771</v>
      </c>
      <c r="C1507" t="s">
        <v>8772</v>
      </c>
      <c r="D1507" t="s">
        <v>8773</v>
      </c>
      <c r="E1507">
        <v>20210301</v>
      </c>
      <c r="F1507">
        <v>20210323</v>
      </c>
      <c r="G1507" t="str">
        <f t="shared" si="69"/>
        <v>2021</v>
      </c>
      <c r="H1507">
        <v>23</v>
      </c>
      <c r="I1507" t="s">
        <v>8774</v>
      </c>
      <c r="J1507" t="s">
        <v>8775</v>
      </c>
      <c r="K1507" t="s">
        <v>426</v>
      </c>
      <c r="L1507" t="s">
        <v>470</v>
      </c>
      <c r="M1507" t="s">
        <v>471</v>
      </c>
      <c r="N1507" t="s">
        <v>472</v>
      </c>
      <c r="O1507">
        <v>201</v>
      </c>
      <c r="P1507" t="s">
        <v>118</v>
      </c>
      <c r="Q1507" t="s">
        <v>8776</v>
      </c>
      <c r="R1507" t="s">
        <v>8777</v>
      </c>
      <c r="S1507">
        <v>73980</v>
      </c>
      <c r="T1507">
        <v>20439</v>
      </c>
      <c r="U1507">
        <v>0</v>
      </c>
      <c r="V1507">
        <v>0</v>
      </c>
      <c r="W1507">
        <v>2030.4</v>
      </c>
      <c r="X1507">
        <v>0</v>
      </c>
      <c r="Y1507">
        <v>16734.150000000001</v>
      </c>
      <c r="Z1507">
        <v>1760</v>
      </c>
      <c r="AA1507">
        <v>1650</v>
      </c>
      <c r="AB1507">
        <v>114393</v>
      </c>
      <c r="AC1507" t="s">
        <v>83</v>
      </c>
      <c r="AD1507" t="s">
        <v>84</v>
      </c>
      <c r="AE1507" t="s">
        <v>85</v>
      </c>
      <c r="AF1507" t="s">
        <v>86</v>
      </c>
      <c r="AG1507">
        <v>6</v>
      </c>
      <c r="AH1507">
        <v>2</v>
      </c>
      <c r="AI1507">
        <v>15</v>
      </c>
      <c r="AJ1507">
        <v>62804</v>
      </c>
      <c r="AK1507">
        <v>1694</v>
      </c>
      <c r="AL1507">
        <v>1</v>
      </c>
      <c r="AM1507">
        <v>8149</v>
      </c>
      <c r="AN1507">
        <v>0.86129999999999995</v>
      </c>
      <c r="AO1507">
        <v>0.8387</v>
      </c>
      <c r="AP1507">
        <v>2.2599999999999999E-2</v>
      </c>
      <c r="AQ1507">
        <v>1.6984800100326538</v>
      </c>
      <c r="AR1507">
        <v>1.509660005569458</v>
      </c>
      <c r="AS1507">
        <v>0.1888200044631958</v>
      </c>
      <c r="AT1507" t="s">
        <v>139</v>
      </c>
      <c r="AU1507" t="s">
        <v>426</v>
      </c>
      <c r="AW1507" t="s">
        <v>8778</v>
      </c>
      <c r="AY1507" t="s">
        <v>8779</v>
      </c>
      <c r="BC1507" t="s">
        <v>652</v>
      </c>
      <c r="BD1507" t="s">
        <v>653</v>
      </c>
      <c r="BF1507" t="s">
        <v>653</v>
      </c>
      <c r="BG1507" t="s">
        <v>8772</v>
      </c>
      <c r="BH1507" s="6">
        <v>44256</v>
      </c>
      <c r="BI1507" s="6">
        <v>44257</v>
      </c>
      <c r="BJ1507" s="32">
        <f t="shared" si="70"/>
        <v>2021</v>
      </c>
      <c r="BK1507" t="s">
        <v>214</v>
      </c>
      <c r="BL1507" t="s">
        <v>214</v>
      </c>
      <c r="BM1507" t="s">
        <v>86</v>
      </c>
      <c r="BN1507" t="s">
        <v>85</v>
      </c>
      <c r="BP1507" t="str">
        <f t="shared" si="71"/>
        <v/>
      </c>
    </row>
    <row r="1508" spans="1:68" x14ac:dyDescent="0.25">
      <c r="A1508">
        <v>2023</v>
      </c>
      <c r="B1508" t="s">
        <v>8780</v>
      </c>
      <c r="C1508" t="s">
        <v>8781</v>
      </c>
      <c r="D1508" t="s">
        <v>8782</v>
      </c>
      <c r="E1508">
        <v>20210228</v>
      </c>
      <c r="F1508">
        <v>20210303</v>
      </c>
      <c r="G1508" t="str">
        <f t="shared" si="69"/>
        <v>2021</v>
      </c>
      <c r="H1508">
        <v>4</v>
      </c>
      <c r="I1508" t="s">
        <v>8783</v>
      </c>
      <c r="J1508" t="s">
        <v>8784</v>
      </c>
      <c r="K1508" t="s">
        <v>83</v>
      </c>
      <c r="L1508" t="s">
        <v>84</v>
      </c>
      <c r="M1508" t="s">
        <v>85</v>
      </c>
      <c r="N1508" t="s">
        <v>86</v>
      </c>
      <c r="O1508">
        <v>201</v>
      </c>
      <c r="P1508" t="s">
        <v>118</v>
      </c>
      <c r="Q1508" t="s">
        <v>278</v>
      </c>
      <c r="R1508" t="s">
        <v>279</v>
      </c>
      <c r="S1508">
        <v>18101</v>
      </c>
      <c r="T1508">
        <v>4017</v>
      </c>
      <c r="U1508">
        <v>0</v>
      </c>
      <c r="V1508">
        <v>0</v>
      </c>
      <c r="W1508">
        <v>327.75</v>
      </c>
      <c r="X1508">
        <v>0</v>
      </c>
      <c r="Y1508">
        <v>0</v>
      </c>
      <c r="Z1508">
        <v>240</v>
      </c>
      <c r="AA1508">
        <v>225</v>
      </c>
      <c r="AB1508">
        <v>68121</v>
      </c>
      <c r="AC1508" t="s">
        <v>83</v>
      </c>
      <c r="AD1508" t="s">
        <v>84</v>
      </c>
      <c r="AE1508" t="s">
        <v>85</v>
      </c>
      <c r="AF1508" t="s">
        <v>86</v>
      </c>
      <c r="AG1508">
        <v>12</v>
      </c>
      <c r="AH1508">
        <v>4</v>
      </c>
      <c r="AI1508">
        <v>22</v>
      </c>
      <c r="AJ1508">
        <v>93345</v>
      </c>
      <c r="AK1508">
        <v>3856</v>
      </c>
      <c r="AL1508">
        <v>1</v>
      </c>
      <c r="AM1508">
        <v>15184</v>
      </c>
      <c r="AN1508">
        <v>1.298</v>
      </c>
      <c r="AO1508">
        <v>1.2464999999999999</v>
      </c>
      <c r="AP1508">
        <v>5.1499999999999997E-2</v>
      </c>
      <c r="AQ1508">
        <v>1.2980000153183937</v>
      </c>
      <c r="AR1508">
        <v>1.2465000152587891</v>
      </c>
      <c r="AS1508">
        <v>5.1500000059604645E-2</v>
      </c>
      <c r="AT1508" t="s">
        <v>94</v>
      </c>
      <c r="AU1508" t="s">
        <v>83</v>
      </c>
      <c r="AW1508" t="s">
        <v>125</v>
      </c>
      <c r="AY1508" t="s">
        <v>112</v>
      </c>
      <c r="AZ1508" t="s">
        <v>98</v>
      </c>
      <c r="BA1508" t="s">
        <v>99</v>
      </c>
      <c r="BB1508" t="s">
        <v>100</v>
      </c>
      <c r="BC1508" t="s">
        <v>373</v>
      </c>
      <c r="BD1508" t="s">
        <v>374</v>
      </c>
      <c r="BF1508" t="s">
        <v>374</v>
      </c>
      <c r="BG1508" t="s">
        <v>8781</v>
      </c>
      <c r="BH1508" s="6">
        <v>44255</v>
      </c>
      <c r="BI1508" s="6">
        <v>44258</v>
      </c>
      <c r="BJ1508" s="32">
        <f t="shared" si="70"/>
        <v>2021</v>
      </c>
      <c r="BK1508" t="s">
        <v>214</v>
      </c>
      <c r="BL1508" t="s">
        <v>94</v>
      </c>
      <c r="BM1508" t="s">
        <v>86</v>
      </c>
      <c r="BN1508" t="s">
        <v>85</v>
      </c>
      <c r="BP1508" t="str">
        <f t="shared" si="71"/>
        <v/>
      </c>
    </row>
    <row r="1509" spans="1:68" x14ac:dyDescent="0.25">
      <c r="A1509">
        <v>2023</v>
      </c>
      <c r="B1509" t="s">
        <v>8785</v>
      </c>
      <c r="C1509" t="s">
        <v>8786</v>
      </c>
      <c r="D1509" t="s">
        <v>8787</v>
      </c>
      <c r="E1509">
        <v>20210302</v>
      </c>
      <c r="F1509">
        <v>20210305</v>
      </c>
      <c r="G1509" t="str">
        <f t="shared" si="69"/>
        <v>2021</v>
      </c>
      <c r="H1509">
        <v>4</v>
      </c>
      <c r="I1509" t="s">
        <v>8788</v>
      </c>
      <c r="J1509" t="s">
        <v>8789</v>
      </c>
      <c r="K1509" t="s">
        <v>83</v>
      </c>
      <c r="L1509" t="s">
        <v>84</v>
      </c>
      <c r="M1509" t="s">
        <v>85</v>
      </c>
      <c r="N1509" t="s">
        <v>86</v>
      </c>
      <c r="O1509">
        <v>201</v>
      </c>
      <c r="P1509" t="s">
        <v>118</v>
      </c>
      <c r="Q1509" t="s">
        <v>403</v>
      </c>
      <c r="R1509" t="s">
        <v>404</v>
      </c>
      <c r="S1509">
        <v>24867</v>
      </c>
      <c r="T1509">
        <v>4017</v>
      </c>
      <c r="U1509">
        <v>0</v>
      </c>
      <c r="V1509">
        <v>0</v>
      </c>
      <c r="W1509">
        <v>498.19</v>
      </c>
      <c r="X1509">
        <v>0</v>
      </c>
      <c r="Y1509">
        <v>0</v>
      </c>
      <c r="Z1509">
        <v>240</v>
      </c>
      <c r="AA1509">
        <v>225</v>
      </c>
      <c r="AB1509">
        <v>43689</v>
      </c>
      <c r="AC1509" t="s">
        <v>83</v>
      </c>
      <c r="AD1509" t="s">
        <v>84</v>
      </c>
      <c r="AE1509" t="s">
        <v>85</v>
      </c>
      <c r="AF1509" t="s">
        <v>86</v>
      </c>
      <c r="AG1509">
        <v>8</v>
      </c>
      <c r="AH1509">
        <v>3</v>
      </c>
      <c r="AI1509">
        <v>15</v>
      </c>
      <c r="AJ1509">
        <v>59996</v>
      </c>
      <c r="AK1509">
        <v>1485</v>
      </c>
      <c r="AL1509">
        <v>1</v>
      </c>
      <c r="AM1509">
        <v>5788</v>
      </c>
      <c r="AN1509">
        <v>0.82099999999999995</v>
      </c>
      <c r="AO1509">
        <v>0.80120000000000002</v>
      </c>
      <c r="AP1509">
        <v>1.9800000000000002E-2</v>
      </c>
      <c r="AQ1509">
        <v>0.82099997252225876</v>
      </c>
      <c r="AR1509">
        <v>0.80119997262954712</v>
      </c>
      <c r="AS1509">
        <v>1.9799999892711639E-2</v>
      </c>
      <c r="AT1509" t="s">
        <v>111</v>
      </c>
      <c r="AU1509" t="s">
        <v>83</v>
      </c>
      <c r="AW1509" t="s">
        <v>125</v>
      </c>
      <c r="AY1509" t="s">
        <v>2084</v>
      </c>
      <c r="AZ1509" t="s">
        <v>98</v>
      </c>
      <c r="BA1509" t="s">
        <v>99</v>
      </c>
      <c r="BB1509" t="s">
        <v>191</v>
      </c>
      <c r="BC1509" t="s">
        <v>373</v>
      </c>
      <c r="BD1509" t="s">
        <v>374</v>
      </c>
      <c r="BF1509" t="s">
        <v>374</v>
      </c>
      <c r="BG1509" t="s">
        <v>8786</v>
      </c>
      <c r="BH1509" s="6">
        <v>44257</v>
      </c>
      <c r="BI1509" s="6">
        <v>44260</v>
      </c>
      <c r="BJ1509" s="32">
        <f t="shared" si="70"/>
        <v>2021</v>
      </c>
      <c r="BK1509" t="s">
        <v>214</v>
      </c>
      <c r="BL1509" t="s">
        <v>111</v>
      </c>
      <c r="BM1509" t="s">
        <v>86</v>
      </c>
      <c r="BN1509" t="s">
        <v>85</v>
      </c>
      <c r="BP1509" t="str">
        <f t="shared" si="71"/>
        <v/>
      </c>
    </row>
    <row r="1510" spans="1:68" x14ac:dyDescent="0.25">
      <c r="A1510">
        <v>2023</v>
      </c>
      <c r="B1510" t="s">
        <v>8790</v>
      </c>
      <c r="C1510" t="s">
        <v>8791</v>
      </c>
      <c r="D1510" t="s">
        <v>8792</v>
      </c>
      <c r="E1510">
        <v>20210305</v>
      </c>
      <c r="F1510">
        <v>20210401</v>
      </c>
      <c r="G1510" t="str">
        <f t="shared" si="69"/>
        <v>2021</v>
      </c>
      <c r="H1510">
        <v>28</v>
      </c>
      <c r="I1510" t="s">
        <v>8793</v>
      </c>
      <c r="J1510" t="s">
        <v>8794</v>
      </c>
      <c r="K1510" t="s">
        <v>722</v>
      </c>
      <c r="L1510" t="s">
        <v>723</v>
      </c>
      <c r="M1510" t="s">
        <v>724</v>
      </c>
      <c r="N1510" t="s">
        <v>725</v>
      </c>
      <c r="O1510">
        <v>201</v>
      </c>
      <c r="P1510" t="s">
        <v>118</v>
      </c>
      <c r="Q1510" t="s">
        <v>1223</v>
      </c>
      <c r="R1510" t="s">
        <v>1224</v>
      </c>
      <c r="S1510">
        <v>841003</v>
      </c>
      <c r="T1510">
        <v>2828</v>
      </c>
      <c r="U1510">
        <v>643581</v>
      </c>
      <c r="V1510">
        <v>0</v>
      </c>
      <c r="W1510">
        <v>7930.58</v>
      </c>
      <c r="X1510">
        <v>13049.05</v>
      </c>
      <c r="Y1510">
        <v>14296.52</v>
      </c>
      <c r="Z1510">
        <v>160</v>
      </c>
      <c r="AA1510">
        <v>300</v>
      </c>
      <c r="AB1510">
        <v>1342565</v>
      </c>
      <c r="AC1510" t="s">
        <v>83</v>
      </c>
      <c r="AD1510" t="s">
        <v>84</v>
      </c>
      <c r="AE1510" t="s">
        <v>85</v>
      </c>
      <c r="AF1510" t="s">
        <v>86</v>
      </c>
      <c r="AG1510">
        <v>8</v>
      </c>
      <c r="AH1510">
        <v>3</v>
      </c>
      <c r="AI1510">
        <v>16</v>
      </c>
      <c r="AJ1510">
        <v>81431</v>
      </c>
      <c r="AK1510">
        <v>2627</v>
      </c>
      <c r="AL1510">
        <v>1</v>
      </c>
      <c r="AM1510">
        <v>11534</v>
      </c>
      <c r="AN1510">
        <v>1.1225000000000001</v>
      </c>
      <c r="AO1510">
        <v>1.0873999999999999</v>
      </c>
      <c r="AP1510">
        <v>3.5099999999999999E-2</v>
      </c>
      <c r="AQ1510">
        <v>2.4545800685882568</v>
      </c>
      <c r="AR1510">
        <v>2.0660600662231445</v>
      </c>
      <c r="AS1510">
        <v>0.3885200023651123</v>
      </c>
      <c r="AT1510" t="s">
        <v>94</v>
      </c>
      <c r="AU1510" t="s">
        <v>83</v>
      </c>
      <c r="AV1510" t="s">
        <v>317</v>
      </c>
      <c r="AW1510" t="s">
        <v>8795</v>
      </c>
      <c r="AY1510" t="s">
        <v>397</v>
      </c>
      <c r="AZ1510" t="s">
        <v>98</v>
      </c>
      <c r="BA1510" t="s">
        <v>99</v>
      </c>
      <c r="BB1510" t="s">
        <v>398</v>
      </c>
      <c r="BC1510" t="s">
        <v>373</v>
      </c>
      <c r="BD1510" t="s">
        <v>374</v>
      </c>
      <c r="BF1510" t="s">
        <v>374</v>
      </c>
      <c r="BG1510" t="s">
        <v>8791</v>
      </c>
      <c r="BH1510" s="6">
        <v>44260</v>
      </c>
      <c r="BI1510" s="6">
        <v>44262</v>
      </c>
      <c r="BJ1510" s="32">
        <f t="shared" si="70"/>
        <v>2021</v>
      </c>
      <c r="BK1510" t="s">
        <v>214</v>
      </c>
      <c r="BL1510" t="s">
        <v>214</v>
      </c>
      <c r="BM1510" t="s">
        <v>86</v>
      </c>
      <c r="BN1510" t="s">
        <v>85</v>
      </c>
      <c r="BP1510" t="str">
        <f t="shared" si="71"/>
        <v/>
      </c>
    </row>
    <row r="1511" spans="1:68" x14ac:dyDescent="0.25">
      <c r="A1511">
        <v>2023</v>
      </c>
      <c r="B1511" t="s">
        <v>8796</v>
      </c>
      <c r="C1511" t="s">
        <v>8797</v>
      </c>
      <c r="D1511" t="s">
        <v>8798</v>
      </c>
      <c r="E1511">
        <v>20210309</v>
      </c>
      <c r="F1511">
        <v>20210322</v>
      </c>
      <c r="G1511" t="str">
        <f t="shared" si="69"/>
        <v>2021</v>
      </c>
      <c r="H1511">
        <v>14</v>
      </c>
      <c r="I1511" t="s">
        <v>8799</v>
      </c>
      <c r="J1511" t="s">
        <v>8622</v>
      </c>
      <c r="K1511" t="s">
        <v>83</v>
      </c>
      <c r="L1511" t="s">
        <v>84</v>
      </c>
      <c r="M1511" t="s">
        <v>85</v>
      </c>
      <c r="N1511" t="s">
        <v>86</v>
      </c>
      <c r="O1511">
        <v>201</v>
      </c>
      <c r="P1511" t="s">
        <v>118</v>
      </c>
      <c r="Q1511" t="s">
        <v>403</v>
      </c>
      <c r="R1511" t="s">
        <v>404</v>
      </c>
      <c r="S1511">
        <v>40612</v>
      </c>
      <c r="T1511">
        <v>16452</v>
      </c>
      <c r="U1511">
        <v>0</v>
      </c>
      <c r="V1511">
        <v>0</v>
      </c>
      <c r="W1511">
        <v>450.87</v>
      </c>
      <c r="X1511">
        <v>0</v>
      </c>
      <c r="Y1511">
        <v>0</v>
      </c>
      <c r="Z1511">
        <v>1040</v>
      </c>
      <c r="AA1511">
        <v>975</v>
      </c>
      <c r="AB1511">
        <v>43689</v>
      </c>
      <c r="AC1511" t="s">
        <v>83</v>
      </c>
      <c r="AD1511" t="s">
        <v>84</v>
      </c>
      <c r="AE1511" t="s">
        <v>85</v>
      </c>
      <c r="AF1511" t="s">
        <v>86</v>
      </c>
      <c r="AG1511">
        <v>8</v>
      </c>
      <c r="AH1511">
        <v>3</v>
      </c>
      <c r="AI1511">
        <v>15</v>
      </c>
      <c r="AJ1511">
        <v>59996</v>
      </c>
      <c r="AK1511">
        <v>1485</v>
      </c>
      <c r="AL1511">
        <v>1</v>
      </c>
      <c r="AM1511">
        <v>5788</v>
      </c>
      <c r="AN1511">
        <v>0.82099999999999995</v>
      </c>
      <c r="AO1511">
        <v>0.80120000000000002</v>
      </c>
      <c r="AP1511">
        <v>1.9800000000000002E-2</v>
      </c>
      <c r="AQ1511">
        <v>0.82099997252225876</v>
      </c>
      <c r="AR1511">
        <v>0.80119997262954712</v>
      </c>
      <c r="AS1511">
        <v>1.9799999892711639E-2</v>
      </c>
      <c r="AT1511" t="s">
        <v>139</v>
      </c>
      <c r="AU1511" t="s">
        <v>83</v>
      </c>
      <c r="AW1511" t="s">
        <v>125</v>
      </c>
      <c r="AY1511" t="s">
        <v>97</v>
      </c>
      <c r="AZ1511" t="s">
        <v>98</v>
      </c>
      <c r="BA1511" t="s">
        <v>99</v>
      </c>
      <c r="BB1511" t="s">
        <v>100</v>
      </c>
      <c r="BC1511" t="s">
        <v>373</v>
      </c>
      <c r="BD1511" t="s">
        <v>374</v>
      </c>
      <c r="BF1511" t="s">
        <v>374</v>
      </c>
      <c r="BG1511" t="s">
        <v>8797</v>
      </c>
      <c r="BH1511" s="6">
        <v>44264</v>
      </c>
      <c r="BI1511" s="6">
        <v>44277</v>
      </c>
      <c r="BJ1511" s="32">
        <f t="shared" si="70"/>
        <v>2021</v>
      </c>
      <c r="BK1511" t="s">
        <v>728</v>
      </c>
      <c r="BL1511" t="s">
        <v>139</v>
      </c>
      <c r="BM1511" t="s">
        <v>86</v>
      </c>
      <c r="BN1511" t="s">
        <v>85</v>
      </c>
      <c r="BP1511" t="str">
        <f t="shared" si="71"/>
        <v/>
      </c>
    </row>
    <row r="1512" spans="1:68" x14ac:dyDescent="0.25">
      <c r="A1512">
        <v>2023</v>
      </c>
      <c r="B1512" t="s">
        <v>8800</v>
      </c>
      <c r="C1512" t="s">
        <v>8801</v>
      </c>
      <c r="D1512" t="s">
        <v>8802</v>
      </c>
      <c r="E1512">
        <v>20210303</v>
      </c>
      <c r="F1512">
        <v>20210308</v>
      </c>
      <c r="G1512" t="str">
        <f t="shared" si="69"/>
        <v>2021</v>
      </c>
      <c r="H1512">
        <v>6</v>
      </c>
      <c r="I1512" t="s">
        <v>8803</v>
      </c>
      <c r="J1512" t="s">
        <v>8804</v>
      </c>
      <c r="K1512" t="s">
        <v>83</v>
      </c>
      <c r="L1512" t="s">
        <v>84</v>
      </c>
      <c r="M1512" t="s">
        <v>85</v>
      </c>
      <c r="N1512" t="s">
        <v>86</v>
      </c>
      <c r="O1512">
        <v>201</v>
      </c>
      <c r="P1512" t="s">
        <v>118</v>
      </c>
      <c r="Q1512" t="s">
        <v>278</v>
      </c>
      <c r="R1512" t="s">
        <v>279</v>
      </c>
      <c r="S1512">
        <v>26979</v>
      </c>
      <c r="T1512">
        <v>6695</v>
      </c>
      <c r="U1512">
        <v>0</v>
      </c>
      <c r="V1512">
        <v>0</v>
      </c>
      <c r="W1512">
        <v>655.47</v>
      </c>
      <c r="X1512">
        <v>0</v>
      </c>
      <c r="Y1512">
        <v>0</v>
      </c>
      <c r="Z1512">
        <v>400</v>
      </c>
      <c r="AA1512">
        <v>375</v>
      </c>
      <c r="AB1512">
        <v>68121</v>
      </c>
      <c r="AC1512" t="s">
        <v>83</v>
      </c>
      <c r="AD1512" t="s">
        <v>84</v>
      </c>
      <c r="AE1512" t="s">
        <v>85</v>
      </c>
      <c r="AF1512" t="s">
        <v>86</v>
      </c>
      <c r="AG1512">
        <v>12</v>
      </c>
      <c r="AH1512">
        <v>4</v>
      </c>
      <c r="AI1512">
        <v>22</v>
      </c>
      <c r="AJ1512">
        <v>93345</v>
      </c>
      <c r="AK1512">
        <v>3856</v>
      </c>
      <c r="AL1512">
        <v>1</v>
      </c>
      <c r="AM1512">
        <v>15184</v>
      </c>
      <c r="AN1512">
        <v>1.298</v>
      </c>
      <c r="AO1512">
        <v>1.2464999999999999</v>
      </c>
      <c r="AP1512">
        <v>5.1499999999999997E-2</v>
      </c>
      <c r="AQ1512">
        <v>1.2980000153183937</v>
      </c>
      <c r="AR1512">
        <v>1.2465000152587891</v>
      </c>
      <c r="AS1512">
        <v>5.1500000059604645E-2</v>
      </c>
      <c r="AT1512" t="s">
        <v>94</v>
      </c>
      <c r="AU1512" t="s">
        <v>83</v>
      </c>
      <c r="AW1512" t="s">
        <v>125</v>
      </c>
      <c r="AY1512" t="s">
        <v>97</v>
      </c>
      <c r="AZ1512" t="s">
        <v>98</v>
      </c>
      <c r="BA1512" t="s">
        <v>99</v>
      </c>
      <c r="BB1512" t="s">
        <v>100</v>
      </c>
      <c r="BC1512" t="s">
        <v>373</v>
      </c>
      <c r="BD1512" t="s">
        <v>374</v>
      </c>
      <c r="BF1512" t="s">
        <v>374</v>
      </c>
      <c r="BG1512" t="s">
        <v>8801</v>
      </c>
      <c r="BH1512" s="6">
        <v>44258</v>
      </c>
      <c r="BI1512" s="6">
        <v>44263</v>
      </c>
      <c r="BJ1512" s="32">
        <f t="shared" si="70"/>
        <v>2021</v>
      </c>
      <c r="BK1512" t="s">
        <v>214</v>
      </c>
      <c r="BL1512" t="s">
        <v>94</v>
      </c>
      <c r="BM1512" t="s">
        <v>86</v>
      </c>
      <c r="BN1512" t="s">
        <v>85</v>
      </c>
      <c r="BP1512" t="str">
        <f t="shared" si="71"/>
        <v/>
      </c>
    </row>
    <row r="1513" spans="1:68" x14ac:dyDescent="0.25">
      <c r="A1513">
        <v>2023</v>
      </c>
      <c r="B1513" t="s">
        <v>8805</v>
      </c>
      <c r="C1513" t="s">
        <v>8806</v>
      </c>
      <c r="D1513" t="s">
        <v>8807</v>
      </c>
      <c r="E1513">
        <v>20210308</v>
      </c>
      <c r="F1513">
        <v>20210309</v>
      </c>
      <c r="G1513" t="str">
        <f t="shared" si="69"/>
        <v>2021</v>
      </c>
      <c r="H1513">
        <v>2</v>
      </c>
      <c r="I1513" t="s">
        <v>8808</v>
      </c>
      <c r="J1513" t="s">
        <v>7100</v>
      </c>
      <c r="K1513" t="s">
        <v>83</v>
      </c>
      <c r="L1513" t="s">
        <v>84</v>
      </c>
      <c r="M1513" t="s">
        <v>85</v>
      </c>
      <c r="N1513" t="s">
        <v>86</v>
      </c>
      <c r="O1513">
        <v>201</v>
      </c>
      <c r="P1513" t="s">
        <v>118</v>
      </c>
      <c r="Q1513" t="s">
        <v>278</v>
      </c>
      <c r="R1513" t="s">
        <v>279</v>
      </c>
      <c r="S1513">
        <v>24261</v>
      </c>
      <c r="T1513">
        <v>1489</v>
      </c>
      <c r="U1513">
        <v>0</v>
      </c>
      <c r="V1513">
        <v>0</v>
      </c>
      <c r="W1513">
        <v>211.42</v>
      </c>
      <c r="X1513">
        <v>0</v>
      </c>
      <c r="Y1513">
        <v>0</v>
      </c>
      <c r="Z1513">
        <v>80</v>
      </c>
      <c r="AA1513">
        <v>225</v>
      </c>
      <c r="AB1513">
        <v>35621</v>
      </c>
      <c r="AC1513" t="s">
        <v>83</v>
      </c>
      <c r="AD1513" t="s">
        <v>84</v>
      </c>
      <c r="AE1513" t="s">
        <v>85</v>
      </c>
      <c r="AF1513" t="s">
        <v>86</v>
      </c>
      <c r="AG1513">
        <v>12</v>
      </c>
      <c r="AH1513">
        <v>4</v>
      </c>
      <c r="AI1513">
        <v>22</v>
      </c>
      <c r="AJ1513">
        <v>93345</v>
      </c>
      <c r="AK1513">
        <v>3856</v>
      </c>
      <c r="AL1513">
        <v>1</v>
      </c>
      <c r="AM1513">
        <v>15184</v>
      </c>
      <c r="AN1513">
        <v>1.298</v>
      </c>
      <c r="AO1513">
        <v>1.2464999999999999</v>
      </c>
      <c r="AP1513">
        <v>5.1499999999999997E-2</v>
      </c>
      <c r="AQ1513">
        <v>0.67475000768899918</v>
      </c>
      <c r="AR1513">
        <v>0.62325000762939453</v>
      </c>
      <c r="AS1513">
        <v>5.1500000059604645E-2</v>
      </c>
      <c r="AT1513" t="s">
        <v>94</v>
      </c>
      <c r="AU1513" t="s">
        <v>83</v>
      </c>
      <c r="AW1513" t="s">
        <v>125</v>
      </c>
      <c r="AY1513" t="s">
        <v>112</v>
      </c>
      <c r="AZ1513" t="s">
        <v>98</v>
      </c>
      <c r="BA1513" t="s">
        <v>99</v>
      </c>
      <c r="BB1513" t="s">
        <v>100</v>
      </c>
      <c r="BC1513" t="s">
        <v>373</v>
      </c>
      <c r="BD1513" t="s">
        <v>374</v>
      </c>
      <c r="BF1513" t="s">
        <v>374</v>
      </c>
      <c r="BG1513" t="s">
        <v>8806</v>
      </c>
      <c r="BH1513" s="6">
        <v>44263</v>
      </c>
      <c r="BI1513" s="6">
        <v>44264</v>
      </c>
      <c r="BJ1513" s="32">
        <f t="shared" si="70"/>
        <v>2021</v>
      </c>
      <c r="BK1513" t="s">
        <v>242</v>
      </c>
      <c r="BL1513" t="s">
        <v>94</v>
      </c>
      <c r="BM1513" t="s">
        <v>86</v>
      </c>
      <c r="BN1513" t="s">
        <v>85</v>
      </c>
      <c r="BP1513" t="str">
        <f t="shared" si="71"/>
        <v/>
      </c>
    </row>
    <row r="1514" spans="1:68" x14ac:dyDescent="0.25">
      <c r="A1514">
        <v>2023</v>
      </c>
      <c r="B1514" t="s">
        <v>8809</v>
      </c>
      <c r="C1514" t="s">
        <v>8810</v>
      </c>
      <c r="D1514" t="s">
        <v>8811</v>
      </c>
      <c r="E1514">
        <v>20210302</v>
      </c>
      <c r="F1514">
        <v>20210310</v>
      </c>
      <c r="G1514" t="str">
        <f t="shared" si="69"/>
        <v>2021</v>
      </c>
      <c r="H1514">
        <v>9</v>
      </c>
      <c r="I1514" t="s">
        <v>450</v>
      </c>
      <c r="J1514" t="s">
        <v>2958</v>
      </c>
      <c r="K1514" t="s">
        <v>83</v>
      </c>
      <c r="L1514" t="s">
        <v>84</v>
      </c>
      <c r="M1514" t="s">
        <v>85</v>
      </c>
      <c r="N1514" t="s">
        <v>86</v>
      </c>
      <c r="O1514">
        <v>201</v>
      </c>
      <c r="P1514" t="s">
        <v>118</v>
      </c>
      <c r="Q1514" t="s">
        <v>403</v>
      </c>
      <c r="R1514" t="s">
        <v>404</v>
      </c>
      <c r="S1514">
        <v>40398</v>
      </c>
      <c r="T1514">
        <v>10712</v>
      </c>
      <c r="U1514">
        <v>0</v>
      </c>
      <c r="V1514">
        <v>0</v>
      </c>
      <c r="W1514">
        <v>948.82</v>
      </c>
      <c r="X1514">
        <v>0</v>
      </c>
      <c r="Y1514">
        <v>0</v>
      </c>
      <c r="Z1514">
        <v>640</v>
      </c>
      <c r="AA1514">
        <v>600</v>
      </c>
      <c r="AB1514">
        <v>43689</v>
      </c>
      <c r="AC1514" t="s">
        <v>83</v>
      </c>
      <c r="AD1514" t="s">
        <v>84</v>
      </c>
      <c r="AE1514" t="s">
        <v>85</v>
      </c>
      <c r="AF1514" t="s">
        <v>86</v>
      </c>
      <c r="AG1514">
        <v>8</v>
      </c>
      <c r="AH1514">
        <v>3</v>
      </c>
      <c r="AI1514">
        <v>15</v>
      </c>
      <c r="AJ1514">
        <v>59996</v>
      </c>
      <c r="AK1514">
        <v>1485</v>
      </c>
      <c r="AL1514">
        <v>1</v>
      </c>
      <c r="AM1514">
        <v>5788</v>
      </c>
      <c r="AN1514">
        <v>0.82099999999999995</v>
      </c>
      <c r="AO1514">
        <v>0.80120000000000002</v>
      </c>
      <c r="AP1514">
        <v>1.9800000000000002E-2</v>
      </c>
      <c r="AQ1514">
        <v>0.82099997252225876</v>
      </c>
      <c r="AR1514">
        <v>0.80119997262954712</v>
      </c>
      <c r="AS1514">
        <v>1.9799999892711639E-2</v>
      </c>
      <c r="AT1514" t="s">
        <v>139</v>
      </c>
      <c r="AU1514" t="s">
        <v>83</v>
      </c>
      <c r="AW1514" t="s">
        <v>125</v>
      </c>
      <c r="AY1514" t="s">
        <v>112</v>
      </c>
      <c r="AZ1514" t="s">
        <v>98</v>
      </c>
      <c r="BA1514" t="s">
        <v>99</v>
      </c>
      <c r="BB1514" t="s">
        <v>100</v>
      </c>
      <c r="BC1514" t="s">
        <v>373</v>
      </c>
      <c r="BD1514" t="s">
        <v>374</v>
      </c>
      <c r="BF1514" t="s">
        <v>374</v>
      </c>
      <c r="BG1514" t="s">
        <v>8810</v>
      </c>
      <c r="BH1514" s="6">
        <v>44257</v>
      </c>
      <c r="BI1514" s="6">
        <v>44265</v>
      </c>
      <c r="BJ1514" s="32">
        <f t="shared" si="70"/>
        <v>2021</v>
      </c>
      <c r="BK1514" t="s">
        <v>214</v>
      </c>
      <c r="BL1514" t="s">
        <v>139</v>
      </c>
      <c r="BM1514" t="s">
        <v>86</v>
      </c>
      <c r="BN1514" t="s">
        <v>85</v>
      </c>
      <c r="BP1514" t="str">
        <f t="shared" si="71"/>
        <v/>
      </c>
    </row>
    <row r="1515" spans="1:68" x14ac:dyDescent="0.25">
      <c r="A1515">
        <v>2023</v>
      </c>
      <c r="B1515" t="s">
        <v>8812</v>
      </c>
      <c r="C1515" t="s">
        <v>8813</v>
      </c>
      <c r="D1515" t="s">
        <v>8814</v>
      </c>
      <c r="E1515">
        <v>20210303</v>
      </c>
      <c r="F1515">
        <v>20210310</v>
      </c>
      <c r="G1515" t="str">
        <f t="shared" si="69"/>
        <v>2021</v>
      </c>
      <c r="H1515">
        <v>8</v>
      </c>
      <c r="I1515" t="s">
        <v>5425</v>
      </c>
      <c r="J1515" t="s">
        <v>3217</v>
      </c>
      <c r="K1515" t="s">
        <v>83</v>
      </c>
      <c r="L1515" t="s">
        <v>84</v>
      </c>
      <c r="M1515" t="s">
        <v>85</v>
      </c>
      <c r="N1515" t="s">
        <v>86</v>
      </c>
      <c r="O1515">
        <v>201</v>
      </c>
      <c r="P1515" t="s">
        <v>118</v>
      </c>
      <c r="Q1515" t="s">
        <v>403</v>
      </c>
      <c r="R1515" t="s">
        <v>404</v>
      </c>
      <c r="S1515">
        <v>37578</v>
      </c>
      <c r="T1515">
        <v>9898</v>
      </c>
      <c r="U1515">
        <v>0</v>
      </c>
      <c r="V1515">
        <v>0</v>
      </c>
      <c r="W1515">
        <v>614.51</v>
      </c>
      <c r="X1515">
        <v>0</v>
      </c>
      <c r="Y1515">
        <v>0</v>
      </c>
      <c r="Z1515">
        <v>560</v>
      </c>
      <c r="AA1515">
        <v>1050</v>
      </c>
      <c r="AB1515">
        <v>43689</v>
      </c>
      <c r="AC1515" t="s">
        <v>368</v>
      </c>
      <c r="AD1515" t="s">
        <v>369</v>
      </c>
      <c r="AE1515" t="s">
        <v>370</v>
      </c>
      <c r="AF1515" t="s">
        <v>371</v>
      </c>
      <c r="AG1515">
        <v>8</v>
      </c>
      <c r="AH1515">
        <v>3</v>
      </c>
      <c r="AI1515">
        <v>15</v>
      </c>
      <c r="AJ1515">
        <v>59996</v>
      </c>
      <c r="AK1515">
        <v>1485</v>
      </c>
      <c r="AL1515">
        <v>1</v>
      </c>
      <c r="AM1515">
        <v>5788</v>
      </c>
      <c r="AN1515">
        <v>0.82099999999999995</v>
      </c>
      <c r="AO1515">
        <v>0.80120000000000002</v>
      </c>
      <c r="AP1515">
        <v>1.9800000000000002E-2</v>
      </c>
      <c r="AQ1515">
        <v>0.82099997252225876</v>
      </c>
      <c r="AR1515">
        <v>0.80119997262954712</v>
      </c>
      <c r="AS1515">
        <v>1.9799999892711639E-2</v>
      </c>
      <c r="AT1515" t="s">
        <v>139</v>
      </c>
      <c r="AU1515" t="s">
        <v>368</v>
      </c>
      <c r="AW1515" t="s">
        <v>125</v>
      </c>
      <c r="AY1515" t="s">
        <v>97</v>
      </c>
      <c r="AZ1515" t="s">
        <v>98</v>
      </c>
      <c r="BA1515" t="s">
        <v>99</v>
      </c>
      <c r="BB1515" t="s">
        <v>100</v>
      </c>
      <c r="BC1515" t="s">
        <v>373</v>
      </c>
      <c r="BD1515" t="s">
        <v>374</v>
      </c>
      <c r="BF1515" t="s">
        <v>374</v>
      </c>
      <c r="BG1515" t="s">
        <v>8813</v>
      </c>
      <c r="BH1515" s="6">
        <v>44258</v>
      </c>
      <c r="BI1515" s="6">
        <v>44265</v>
      </c>
      <c r="BJ1515" s="32">
        <f t="shared" si="70"/>
        <v>2021</v>
      </c>
      <c r="BK1515" t="s">
        <v>104</v>
      </c>
      <c r="BL1515" t="s">
        <v>139</v>
      </c>
      <c r="BM1515" t="s">
        <v>86</v>
      </c>
      <c r="BN1515" t="s">
        <v>85</v>
      </c>
      <c r="BP1515" t="str">
        <f t="shared" si="71"/>
        <v/>
      </c>
    </row>
    <row r="1516" spans="1:68" x14ac:dyDescent="0.25">
      <c r="A1516">
        <v>2023</v>
      </c>
      <c r="B1516" t="s">
        <v>8815</v>
      </c>
      <c r="C1516" t="s">
        <v>8816</v>
      </c>
      <c r="D1516" t="s">
        <v>8817</v>
      </c>
      <c r="E1516">
        <v>20210304</v>
      </c>
      <c r="F1516">
        <v>20210311</v>
      </c>
      <c r="G1516" t="str">
        <f t="shared" si="69"/>
        <v>2021</v>
      </c>
      <c r="H1516">
        <v>8</v>
      </c>
      <c r="I1516" t="s">
        <v>8818</v>
      </c>
      <c r="J1516" t="s">
        <v>2024</v>
      </c>
      <c r="K1516" t="s">
        <v>83</v>
      </c>
      <c r="L1516" t="s">
        <v>84</v>
      </c>
      <c r="M1516" t="s">
        <v>85</v>
      </c>
      <c r="N1516" t="s">
        <v>86</v>
      </c>
      <c r="O1516">
        <v>201</v>
      </c>
      <c r="P1516" t="s">
        <v>118</v>
      </c>
      <c r="Q1516" t="s">
        <v>403</v>
      </c>
      <c r="R1516" t="s">
        <v>404</v>
      </c>
      <c r="S1516">
        <v>35452</v>
      </c>
      <c r="T1516">
        <v>9373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560</v>
      </c>
      <c r="AA1516">
        <v>525</v>
      </c>
      <c r="AB1516">
        <v>43689</v>
      </c>
      <c r="AC1516" t="s">
        <v>83</v>
      </c>
      <c r="AD1516" t="s">
        <v>84</v>
      </c>
      <c r="AE1516" t="s">
        <v>85</v>
      </c>
      <c r="AF1516" t="s">
        <v>86</v>
      </c>
      <c r="AG1516">
        <v>8</v>
      </c>
      <c r="AH1516">
        <v>3</v>
      </c>
      <c r="AI1516">
        <v>15</v>
      </c>
      <c r="AJ1516">
        <v>59996</v>
      </c>
      <c r="AK1516">
        <v>1485</v>
      </c>
      <c r="AL1516">
        <v>1</v>
      </c>
      <c r="AM1516">
        <v>5788</v>
      </c>
      <c r="AN1516">
        <v>0.82099999999999995</v>
      </c>
      <c r="AO1516">
        <v>0.80120000000000002</v>
      </c>
      <c r="AP1516">
        <v>1.9800000000000002E-2</v>
      </c>
      <c r="AQ1516">
        <v>0.80119997262954712</v>
      </c>
      <c r="AR1516">
        <v>0.80119997262954712</v>
      </c>
      <c r="AS1516">
        <v>0</v>
      </c>
      <c r="AT1516" t="s">
        <v>139</v>
      </c>
      <c r="AU1516" t="s">
        <v>83</v>
      </c>
      <c r="AW1516" t="s">
        <v>125</v>
      </c>
      <c r="AY1516" t="s">
        <v>1068</v>
      </c>
      <c r="AZ1516" t="s">
        <v>98</v>
      </c>
      <c r="BA1516" t="s">
        <v>99</v>
      </c>
      <c r="BB1516" t="s">
        <v>505</v>
      </c>
      <c r="BC1516" t="s">
        <v>373</v>
      </c>
      <c r="BD1516" t="s">
        <v>374</v>
      </c>
      <c r="BF1516" t="s">
        <v>374</v>
      </c>
      <c r="BG1516" t="s">
        <v>8816</v>
      </c>
      <c r="BH1516" s="6">
        <v>44259</v>
      </c>
      <c r="BI1516" s="6">
        <v>44266</v>
      </c>
      <c r="BJ1516" s="32">
        <f t="shared" si="70"/>
        <v>2021</v>
      </c>
      <c r="BK1516" t="s">
        <v>139</v>
      </c>
      <c r="BL1516" t="s">
        <v>139</v>
      </c>
      <c r="BM1516" t="s">
        <v>86</v>
      </c>
      <c r="BN1516" t="s">
        <v>85</v>
      </c>
      <c r="BP1516" t="str">
        <f t="shared" si="71"/>
        <v/>
      </c>
    </row>
    <row r="1517" spans="1:68" x14ac:dyDescent="0.25">
      <c r="A1517">
        <v>2023</v>
      </c>
      <c r="B1517" t="s">
        <v>8819</v>
      </c>
      <c r="C1517" t="s">
        <v>8820</v>
      </c>
      <c r="D1517" t="s">
        <v>8821</v>
      </c>
      <c r="E1517">
        <v>20210310</v>
      </c>
      <c r="F1517">
        <v>20210317</v>
      </c>
      <c r="G1517" t="str">
        <f t="shared" si="69"/>
        <v>2021</v>
      </c>
      <c r="H1517">
        <v>8</v>
      </c>
      <c r="I1517" t="s">
        <v>8822</v>
      </c>
      <c r="K1517" t="s">
        <v>135</v>
      </c>
      <c r="L1517" t="s">
        <v>136</v>
      </c>
      <c r="M1517" t="s">
        <v>137</v>
      </c>
      <c r="N1517" t="s">
        <v>138</v>
      </c>
      <c r="O1517">
        <v>201</v>
      </c>
      <c r="P1517" t="s">
        <v>118</v>
      </c>
      <c r="Q1517" t="s">
        <v>8823</v>
      </c>
      <c r="R1517" t="s">
        <v>8824</v>
      </c>
      <c r="S1517">
        <v>19297</v>
      </c>
      <c r="T1517">
        <v>7531</v>
      </c>
      <c r="U1517">
        <v>0</v>
      </c>
      <c r="V1517">
        <v>0</v>
      </c>
      <c r="W1517">
        <v>6559.2</v>
      </c>
      <c r="X1517">
        <v>0</v>
      </c>
      <c r="Y1517">
        <v>0</v>
      </c>
      <c r="Z1517">
        <v>560</v>
      </c>
      <c r="AA1517">
        <v>525</v>
      </c>
      <c r="AB1517">
        <v>28215</v>
      </c>
      <c r="AC1517" t="s">
        <v>83</v>
      </c>
      <c r="AD1517" t="s">
        <v>84</v>
      </c>
      <c r="AE1517" t="s">
        <v>85</v>
      </c>
      <c r="AF1517" t="s">
        <v>86</v>
      </c>
      <c r="AG1517">
        <v>9</v>
      </c>
      <c r="AH1517">
        <v>3</v>
      </c>
      <c r="AI1517">
        <v>19</v>
      </c>
      <c r="AJ1517">
        <v>71316</v>
      </c>
      <c r="AK1517">
        <v>4155</v>
      </c>
      <c r="AL1517">
        <v>1</v>
      </c>
      <c r="AM1517">
        <v>14693</v>
      </c>
      <c r="AN1517">
        <v>1.0079</v>
      </c>
      <c r="AO1517">
        <v>0.95240000000000002</v>
      </c>
      <c r="AP1517">
        <v>5.5500000000000001E-2</v>
      </c>
      <c r="AQ1517">
        <v>1.0079000294208527</v>
      </c>
      <c r="AR1517">
        <v>0.95240002870559692</v>
      </c>
      <c r="AS1517">
        <v>5.5500000715255737E-2</v>
      </c>
      <c r="AT1517" t="s">
        <v>139</v>
      </c>
      <c r="AU1517" t="s">
        <v>135</v>
      </c>
      <c r="AY1517" t="s">
        <v>112</v>
      </c>
      <c r="AZ1517" t="s">
        <v>98</v>
      </c>
      <c r="BA1517" t="s">
        <v>99</v>
      </c>
      <c r="BB1517" t="s">
        <v>100</v>
      </c>
      <c r="BC1517" t="s">
        <v>2059</v>
      </c>
      <c r="BD1517" t="s">
        <v>3947</v>
      </c>
      <c r="BF1517" t="s">
        <v>3947</v>
      </c>
      <c r="BG1517" t="s">
        <v>8820</v>
      </c>
      <c r="BH1517" s="6">
        <v>44265</v>
      </c>
      <c r="BI1517" s="6">
        <v>44266</v>
      </c>
      <c r="BJ1517" s="32">
        <f t="shared" si="70"/>
        <v>2021</v>
      </c>
      <c r="BK1517" t="s">
        <v>242</v>
      </c>
      <c r="BL1517" t="s">
        <v>214</v>
      </c>
      <c r="BM1517" t="s">
        <v>86</v>
      </c>
      <c r="BN1517" t="s">
        <v>85</v>
      </c>
      <c r="BP1517" t="str">
        <f t="shared" si="71"/>
        <v/>
      </c>
    </row>
    <row r="1518" spans="1:68" x14ac:dyDescent="0.25">
      <c r="A1518">
        <v>2023</v>
      </c>
      <c r="B1518" t="s">
        <v>8825</v>
      </c>
      <c r="C1518" t="s">
        <v>8826</v>
      </c>
      <c r="D1518" t="s">
        <v>8827</v>
      </c>
      <c r="E1518">
        <v>20210305</v>
      </c>
      <c r="F1518">
        <v>20210312</v>
      </c>
      <c r="G1518" t="str">
        <f t="shared" si="69"/>
        <v>2021</v>
      </c>
      <c r="H1518">
        <v>8</v>
      </c>
      <c r="I1518" t="s">
        <v>8828</v>
      </c>
      <c r="J1518" t="s">
        <v>8829</v>
      </c>
      <c r="K1518" t="s">
        <v>83</v>
      </c>
      <c r="L1518" t="s">
        <v>84</v>
      </c>
      <c r="M1518" t="s">
        <v>85</v>
      </c>
      <c r="N1518" t="s">
        <v>86</v>
      </c>
      <c r="O1518">
        <v>201</v>
      </c>
      <c r="P1518" t="s">
        <v>118</v>
      </c>
      <c r="Q1518" t="s">
        <v>403</v>
      </c>
      <c r="R1518" t="s">
        <v>404</v>
      </c>
      <c r="S1518">
        <v>34240</v>
      </c>
      <c r="T1518">
        <v>9373</v>
      </c>
      <c r="U1518">
        <v>0</v>
      </c>
      <c r="V1518">
        <v>0</v>
      </c>
      <c r="W1518">
        <v>405.68</v>
      </c>
      <c r="X1518">
        <v>0</v>
      </c>
      <c r="Y1518">
        <v>0</v>
      </c>
      <c r="Z1518">
        <v>560</v>
      </c>
      <c r="AA1518">
        <v>525</v>
      </c>
      <c r="AB1518">
        <v>43689</v>
      </c>
      <c r="AC1518" t="s">
        <v>83</v>
      </c>
      <c r="AD1518" t="s">
        <v>84</v>
      </c>
      <c r="AE1518" t="s">
        <v>85</v>
      </c>
      <c r="AF1518" t="s">
        <v>86</v>
      </c>
      <c r="AG1518">
        <v>8</v>
      </c>
      <c r="AH1518">
        <v>3</v>
      </c>
      <c r="AI1518">
        <v>15</v>
      </c>
      <c r="AJ1518">
        <v>59996</v>
      </c>
      <c r="AK1518">
        <v>1485</v>
      </c>
      <c r="AL1518">
        <v>1</v>
      </c>
      <c r="AM1518">
        <v>5788</v>
      </c>
      <c r="AN1518">
        <v>0.82099999999999995</v>
      </c>
      <c r="AO1518">
        <v>0.80120000000000002</v>
      </c>
      <c r="AP1518">
        <v>1.9800000000000002E-2</v>
      </c>
      <c r="AQ1518">
        <v>0.82099997252225876</v>
      </c>
      <c r="AR1518">
        <v>0.80119997262954712</v>
      </c>
      <c r="AS1518">
        <v>1.9799999892711639E-2</v>
      </c>
      <c r="AT1518" t="s">
        <v>94</v>
      </c>
      <c r="AU1518" t="s">
        <v>83</v>
      </c>
      <c r="AW1518" t="s">
        <v>125</v>
      </c>
      <c r="AY1518" t="s">
        <v>2084</v>
      </c>
      <c r="AZ1518" t="s">
        <v>98</v>
      </c>
      <c r="BA1518" t="s">
        <v>99</v>
      </c>
      <c r="BB1518" t="s">
        <v>191</v>
      </c>
      <c r="BC1518" t="s">
        <v>373</v>
      </c>
      <c r="BD1518" t="s">
        <v>374</v>
      </c>
      <c r="BF1518" t="s">
        <v>374</v>
      </c>
      <c r="BG1518" t="s">
        <v>8826</v>
      </c>
      <c r="BH1518" s="6">
        <v>44260</v>
      </c>
      <c r="BI1518" s="6">
        <v>44267</v>
      </c>
      <c r="BJ1518" s="32">
        <f t="shared" si="70"/>
        <v>2021</v>
      </c>
      <c r="BK1518" t="s">
        <v>214</v>
      </c>
      <c r="BL1518" t="s">
        <v>94</v>
      </c>
      <c r="BM1518" t="s">
        <v>86</v>
      </c>
      <c r="BN1518" t="s">
        <v>85</v>
      </c>
      <c r="BP1518" t="str">
        <f t="shared" si="71"/>
        <v/>
      </c>
    </row>
    <row r="1519" spans="1:68" x14ac:dyDescent="0.25">
      <c r="A1519">
        <v>2023</v>
      </c>
      <c r="B1519" t="s">
        <v>8830</v>
      </c>
      <c r="C1519" t="s">
        <v>8831</v>
      </c>
      <c r="D1519" t="s">
        <v>8832</v>
      </c>
      <c r="E1519">
        <v>20210312</v>
      </c>
      <c r="F1519">
        <v>20210318</v>
      </c>
      <c r="G1519" t="str">
        <f t="shared" si="69"/>
        <v>2021</v>
      </c>
      <c r="H1519">
        <v>7</v>
      </c>
      <c r="I1519" t="s">
        <v>8833</v>
      </c>
      <c r="J1519" t="s">
        <v>1457</v>
      </c>
      <c r="K1519" t="s">
        <v>83</v>
      </c>
      <c r="L1519" t="s">
        <v>84</v>
      </c>
      <c r="M1519" t="s">
        <v>85</v>
      </c>
      <c r="N1519" t="s">
        <v>86</v>
      </c>
      <c r="O1519">
        <v>201</v>
      </c>
      <c r="P1519" t="s">
        <v>118</v>
      </c>
      <c r="Q1519" t="s">
        <v>278</v>
      </c>
      <c r="R1519" t="s">
        <v>279</v>
      </c>
      <c r="S1519">
        <v>28835</v>
      </c>
      <c r="T1519">
        <v>8484</v>
      </c>
      <c r="U1519">
        <v>0</v>
      </c>
      <c r="V1519">
        <v>0</v>
      </c>
      <c r="W1519">
        <v>352.85</v>
      </c>
      <c r="X1519">
        <v>0</v>
      </c>
      <c r="Y1519">
        <v>0</v>
      </c>
      <c r="Z1519">
        <v>480</v>
      </c>
      <c r="AA1519">
        <v>900</v>
      </c>
      <c r="AB1519">
        <v>68121</v>
      </c>
      <c r="AC1519" t="s">
        <v>83</v>
      </c>
      <c r="AD1519" t="s">
        <v>84</v>
      </c>
      <c r="AE1519" t="s">
        <v>85</v>
      </c>
      <c r="AF1519" t="s">
        <v>86</v>
      </c>
      <c r="AG1519">
        <v>12</v>
      </c>
      <c r="AH1519">
        <v>4</v>
      </c>
      <c r="AI1519">
        <v>22</v>
      </c>
      <c r="AJ1519">
        <v>93345</v>
      </c>
      <c r="AK1519">
        <v>3856</v>
      </c>
      <c r="AL1519">
        <v>1</v>
      </c>
      <c r="AM1519">
        <v>15184</v>
      </c>
      <c r="AN1519">
        <v>1.298</v>
      </c>
      <c r="AO1519">
        <v>1.2464999999999999</v>
      </c>
      <c r="AP1519">
        <v>5.1499999999999997E-2</v>
      </c>
      <c r="AQ1519">
        <v>1.2980000153183937</v>
      </c>
      <c r="AR1519">
        <v>1.2465000152587891</v>
      </c>
      <c r="AS1519">
        <v>5.1500000059604645E-2</v>
      </c>
      <c r="AT1519" t="s">
        <v>139</v>
      </c>
      <c r="AU1519" t="s">
        <v>83</v>
      </c>
      <c r="AW1519" t="s">
        <v>125</v>
      </c>
      <c r="AY1519" t="s">
        <v>572</v>
      </c>
      <c r="AZ1519" t="s">
        <v>98</v>
      </c>
      <c r="BA1519" t="s">
        <v>99</v>
      </c>
      <c r="BB1519" t="s">
        <v>261</v>
      </c>
      <c r="BC1519" t="s">
        <v>373</v>
      </c>
      <c r="BD1519" t="s">
        <v>374</v>
      </c>
      <c r="BF1519" t="s">
        <v>374</v>
      </c>
      <c r="BG1519" t="s">
        <v>8831</v>
      </c>
      <c r="BH1519" s="6">
        <v>44267</v>
      </c>
      <c r="BI1519" s="6">
        <v>44273</v>
      </c>
      <c r="BJ1519" s="32">
        <f t="shared" si="70"/>
        <v>2021</v>
      </c>
      <c r="BK1519" t="s">
        <v>242</v>
      </c>
      <c r="BL1519" t="s">
        <v>139</v>
      </c>
      <c r="BM1519" t="s">
        <v>86</v>
      </c>
      <c r="BN1519" t="s">
        <v>85</v>
      </c>
      <c r="BP1519" t="str">
        <f t="shared" si="71"/>
        <v/>
      </c>
    </row>
    <row r="1520" spans="1:68" x14ac:dyDescent="0.25">
      <c r="A1520">
        <v>2023</v>
      </c>
      <c r="B1520" t="s">
        <v>8834</v>
      </c>
      <c r="C1520" t="s">
        <v>8835</v>
      </c>
      <c r="D1520" t="s">
        <v>8836</v>
      </c>
      <c r="E1520">
        <v>20210311</v>
      </c>
      <c r="F1520">
        <v>20210319</v>
      </c>
      <c r="G1520" t="str">
        <f t="shared" si="69"/>
        <v>2021</v>
      </c>
      <c r="H1520">
        <v>9</v>
      </c>
      <c r="I1520" t="s">
        <v>8837</v>
      </c>
      <c r="J1520" t="s">
        <v>8838</v>
      </c>
      <c r="K1520" t="s">
        <v>83</v>
      </c>
      <c r="L1520" t="s">
        <v>84</v>
      </c>
      <c r="M1520" t="s">
        <v>85</v>
      </c>
      <c r="N1520" t="s">
        <v>86</v>
      </c>
      <c r="O1520">
        <v>201</v>
      </c>
      <c r="P1520" t="s">
        <v>118</v>
      </c>
      <c r="Q1520" t="s">
        <v>618</v>
      </c>
      <c r="R1520" t="s">
        <v>619</v>
      </c>
      <c r="S1520">
        <v>22029</v>
      </c>
      <c r="T1520">
        <v>10712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640</v>
      </c>
      <c r="AA1520">
        <v>600</v>
      </c>
      <c r="AB1520">
        <v>109097</v>
      </c>
      <c r="AC1520" t="s">
        <v>83</v>
      </c>
      <c r="AD1520" t="s">
        <v>84</v>
      </c>
      <c r="AE1520" t="s">
        <v>85</v>
      </c>
      <c r="AF1520" t="s">
        <v>86</v>
      </c>
      <c r="AG1520">
        <v>13</v>
      </c>
      <c r="AH1520">
        <v>4</v>
      </c>
      <c r="AI1520">
        <v>26</v>
      </c>
      <c r="AJ1520">
        <v>196124</v>
      </c>
      <c r="AK1520">
        <v>2673</v>
      </c>
      <c r="AL1520">
        <v>1</v>
      </c>
      <c r="AM1520">
        <v>10384</v>
      </c>
      <c r="AN1520">
        <v>2.6547999999999998</v>
      </c>
      <c r="AO1520">
        <v>2.6191</v>
      </c>
      <c r="AP1520">
        <v>3.5700000000000003E-2</v>
      </c>
      <c r="AQ1520">
        <v>2.6191000938415527</v>
      </c>
      <c r="AR1520">
        <v>2.6191000938415527</v>
      </c>
      <c r="AS1520">
        <v>0</v>
      </c>
      <c r="AT1520" t="s">
        <v>139</v>
      </c>
      <c r="AU1520" t="s">
        <v>83</v>
      </c>
      <c r="AW1520" t="s">
        <v>125</v>
      </c>
      <c r="AY1520" t="s">
        <v>112</v>
      </c>
      <c r="AZ1520" t="s">
        <v>98</v>
      </c>
      <c r="BA1520" t="s">
        <v>99</v>
      </c>
      <c r="BB1520" t="s">
        <v>100</v>
      </c>
      <c r="BC1520" t="s">
        <v>321</v>
      </c>
      <c r="BD1520" t="s">
        <v>1415</v>
      </c>
      <c r="BF1520" t="s">
        <v>1415</v>
      </c>
      <c r="BG1520" t="s">
        <v>8835</v>
      </c>
      <c r="BH1520" s="6">
        <v>44266</v>
      </c>
      <c r="BI1520" s="6">
        <v>44274</v>
      </c>
      <c r="BJ1520" s="32">
        <f t="shared" si="70"/>
        <v>2021</v>
      </c>
      <c r="BK1520" t="s">
        <v>728</v>
      </c>
      <c r="BL1520" t="s">
        <v>139</v>
      </c>
      <c r="BM1520" t="s">
        <v>86</v>
      </c>
      <c r="BN1520" t="s">
        <v>85</v>
      </c>
      <c r="BP1520" t="str">
        <f t="shared" si="71"/>
        <v/>
      </c>
    </row>
    <row r="1521" spans="1:68" x14ac:dyDescent="0.25">
      <c r="A1521">
        <v>2023</v>
      </c>
      <c r="B1521" t="s">
        <v>8839</v>
      </c>
      <c r="C1521" t="s">
        <v>8840</v>
      </c>
      <c r="D1521" t="s">
        <v>8841</v>
      </c>
      <c r="E1521">
        <v>20210319</v>
      </c>
      <c r="F1521">
        <v>20210331</v>
      </c>
      <c r="G1521" t="str">
        <f t="shared" si="69"/>
        <v>2021</v>
      </c>
      <c r="H1521">
        <v>13</v>
      </c>
      <c r="I1521" t="s">
        <v>8842</v>
      </c>
      <c r="J1521" t="s">
        <v>8843</v>
      </c>
      <c r="K1521" t="s">
        <v>161</v>
      </c>
      <c r="L1521" t="s">
        <v>1689</v>
      </c>
      <c r="M1521" t="s">
        <v>8231</v>
      </c>
      <c r="N1521" t="s">
        <v>8232</v>
      </c>
      <c r="O1521">
        <v>201</v>
      </c>
      <c r="P1521" t="s">
        <v>118</v>
      </c>
      <c r="Q1521" t="s">
        <v>2413</v>
      </c>
      <c r="R1521" t="s">
        <v>2414</v>
      </c>
      <c r="S1521">
        <v>298212</v>
      </c>
      <c r="T1521">
        <v>1339</v>
      </c>
      <c r="U1521">
        <v>215570</v>
      </c>
      <c r="V1521">
        <v>0</v>
      </c>
      <c r="W1521">
        <v>10547.52</v>
      </c>
      <c r="X1521">
        <v>0</v>
      </c>
      <c r="Y1521">
        <v>0</v>
      </c>
      <c r="Z1521">
        <v>80</v>
      </c>
      <c r="AA1521">
        <v>75</v>
      </c>
      <c r="AB1521">
        <v>588069</v>
      </c>
      <c r="AC1521" t="s">
        <v>83</v>
      </c>
      <c r="AD1521" t="s">
        <v>84</v>
      </c>
      <c r="AE1521" t="s">
        <v>85</v>
      </c>
      <c r="AF1521" t="s">
        <v>86</v>
      </c>
      <c r="AG1521">
        <v>14</v>
      </c>
      <c r="AH1521">
        <v>5</v>
      </c>
      <c r="AI1521">
        <v>28</v>
      </c>
      <c r="AJ1521">
        <v>204588</v>
      </c>
      <c r="AK1521">
        <v>6732</v>
      </c>
      <c r="AL1521">
        <v>1</v>
      </c>
      <c r="AM1521">
        <v>26642</v>
      </c>
      <c r="AN1521">
        <v>2.8220000000000001</v>
      </c>
      <c r="AO1521">
        <v>2.7321</v>
      </c>
      <c r="AP1521">
        <v>8.9899999999999994E-2</v>
      </c>
      <c r="AQ1521">
        <v>2.8220000118017197</v>
      </c>
      <c r="AR1521">
        <v>2.7321000099182129</v>
      </c>
      <c r="AS1521">
        <v>8.9900001883506775E-2</v>
      </c>
      <c r="AT1521" t="s">
        <v>177</v>
      </c>
      <c r="AU1521" t="s">
        <v>83</v>
      </c>
      <c r="AW1521" t="s">
        <v>1924</v>
      </c>
      <c r="AY1521" t="s">
        <v>112</v>
      </c>
      <c r="AZ1521" t="s">
        <v>98</v>
      </c>
      <c r="BA1521" t="s">
        <v>99</v>
      </c>
      <c r="BB1521" t="s">
        <v>100</v>
      </c>
      <c r="BC1521" t="s">
        <v>416</v>
      </c>
      <c r="BD1521" t="s">
        <v>417</v>
      </c>
      <c r="BE1521" t="s">
        <v>418</v>
      </c>
      <c r="BF1521" t="s">
        <v>418</v>
      </c>
      <c r="BG1521" t="s">
        <v>8840</v>
      </c>
      <c r="BH1521" s="6">
        <v>44274</v>
      </c>
      <c r="BI1521" s="6">
        <v>44275</v>
      </c>
      <c r="BJ1521" s="32">
        <f t="shared" si="70"/>
        <v>2021</v>
      </c>
      <c r="BK1521" t="s">
        <v>214</v>
      </c>
      <c r="BL1521" t="s">
        <v>214</v>
      </c>
      <c r="BM1521" t="s">
        <v>86</v>
      </c>
      <c r="BN1521" t="s">
        <v>85</v>
      </c>
      <c r="BP1521" t="str">
        <f t="shared" si="71"/>
        <v/>
      </c>
    </row>
    <row r="1522" spans="1:68" x14ac:dyDescent="0.25">
      <c r="A1522">
        <v>2023</v>
      </c>
      <c r="B1522" t="s">
        <v>8844</v>
      </c>
      <c r="C1522" t="s">
        <v>8845</v>
      </c>
      <c r="D1522" t="s">
        <v>8846</v>
      </c>
      <c r="E1522">
        <v>20210303</v>
      </c>
      <c r="F1522">
        <v>20210322</v>
      </c>
      <c r="G1522" t="str">
        <f t="shared" si="69"/>
        <v>2021</v>
      </c>
      <c r="H1522">
        <v>20</v>
      </c>
      <c r="I1522" t="s">
        <v>8847</v>
      </c>
      <c r="J1522" t="s">
        <v>2193</v>
      </c>
      <c r="K1522" t="s">
        <v>83</v>
      </c>
      <c r="L1522" t="s">
        <v>84</v>
      </c>
      <c r="M1522" t="s">
        <v>85</v>
      </c>
      <c r="N1522" t="s">
        <v>86</v>
      </c>
      <c r="O1522">
        <v>201</v>
      </c>
      <c r="P1522" t="s">
        <v>118</v>
      </c>
      <c r="Q1522" t="s">
        <v>119</v>
      </c>
      <c r="R1522" t="s">
        <v>120</v>
      </c>
      <c r="S1522">
        <v>130308</v>
      </c>
      <c r="T1522">
        <v>17427</v>
      </c>
      <c r="U1522">
        <v>71502</v>
      </c>
      <c r="V1522">
        <v>0</v>
      </c>
      <c r="W1522">
        <v>1106.0999999999999</v>
      </c>
      <c r="X1522">
        <v>0</v>
      </c>
      <c r="Y1522">
        <v>2545.84</v>
      </c>
      <c r="Z1522">
        <v>1040</v>
      </c>
      <c r="AA1522">
        <v>1950</v>
      </c>
      <c r="AB1522">
        <v>58712</v>
      </c>
      <c r="AC1522" t="s">
        <v>157</v>
      </c>
      <c r="AD1522" t="s">
        <v>158</v>
      </c>
      <c r="AE1522" t="s">
        <v>226</v>
      </c>
      <c r="AF1522" t="s">
        <v>227</v>
      </c>
      <c r="AG1522">
        <v>10</v>
      </c>
      <c r="AH1522">
        <v>3</v>
      </c>
      <c r="AI1522">
        <v>18</v>
      </c>
      <c r="AJ1522">
        <v>74987</v>
      </c>
      <c r="AK1522">
        <v>2508</v>
      </c>
      <c r="AL1522">
        <v>1</v>
      </c>
      <c r="AM1522">
        <v>9623</v>
      </c>
      <c r="AN1522">
        <v>1.0348999999999999</v>
      </c>
      <c r="AO1522">
        <v>1.0014000000000001</v>
      </c>
      <c r="AP1522">
        <v>3.3500000000000002E-2</v>
      </c>
      <c r="AQ1522">
        <v>1.1550699919462204</v>
      </c>
      <c r="AR1522">
        <v>1.1215699911117554</v>
      </c>
      <c r="AS1522">
        <v>3.3500000834465027E-2</v>
      </c>
      <c r="AT1522" t="s">
        <v>139</v>
      </c>
      <c r="AU1522" t="s">
        <v>83</v>
      </c>
      <c r="AW1522" t="s">
        <v>125</v>
      </c>
      <c r="AY1522" t="s">
        <v>97</v>
      </c>
      <c r="AZ1522" t="s">
        <v>98</v>
      </c>
      <c r="BA1522" t="s">
        <v>99</v>
      </c>
      <c r="BB1522" t="s">
        <v>100</v>
      </c>
      <c r="BC1522" t="s">
        <v>6072</v>
      </c>
      <c r="BE1522" t="s">
        <v>6073</v>
      </c>
      <c r="BF1522" t="s">
        <v>6073</v>
      </c>
      <c r="BG1522" t="s">
        <v>8845</v>
      </c>
      <c r="BH1522" s="6">
        <v>44264</v>
      </c>
      <c r="BI1522" s="6">
        <v>44277</v>
      </c>
      <c r="BJ1522" s="32">
        <f t="shared" si="70"/>
        <v>2021</v>
      </c>
      <c r="BK1522" t="s">
        <v>104</v>
      </c>
      <c r="BL1522" t="s">
        <v>139</v>
      </c>
      <c r="BM1522" t="s">
        <v>86</v>
      </c>
      <c r="BN1522" t="s">
        <v>85</v>
      </c>
      <c r="BO1522" t="s">
        <v>227</v>
      </c>
      <c r="BP1522" t="str">
        <f t="shared" si="71"/>
        <v>03</v>
      </c>
    </row>
    <row r="1523" spans="1:68" x14ac:dyDescent="0.25">
      <c r="A1523">
        <v>2023</v>
      </c>
      <c r="B1523" t="s">
        <v>8848</v>
      </c>
      <c r="C1523" t="s">
        <v>8849</v>
      </c>
      <c r="D1523" t="s">
        <v>8850</v>
      </c>
      <c r="E1523">
        <v>20210220</v>
      </c>
      <c r="F1523">
        <v>20210301</v>
      </c>
      <c r="G1523" t="str">
        <f t="shared" si="69"/>
        <v>2021</v>
      </c>
      <c r="H1523">
        <v>10</v>
      </c>
      <c r="I1523" t="s">
        <v>8851</v>
      </c>
      <c r="J1523" t="s">
        <v>8852</v>
      </c>
      <c r="K1523" t="s">
        <v>83</v>
      </c>
      <c r="L1523" t="s">
        <v>84</v>
      </c>
      <c r="M1523" t="s">
        <v>85</v>
      </c>
      <c r="N1523" t="s">
        <v>86</v>
      </c>
      <c r="O1523">
        <v>205</v>
      </c>
      <c r="P1523" t="s">
        <v>118</v>
      </c>
      <c r="Q1523" t="s">
        <v>278</v>
      </c>
      <c r="R1523" t="s">
        <v>279</v>
      </c>
      <c r="S1523">
        <v>34899</v>
      </c>
      <c r="T1523">
        <v>11860</v>
      </c>
      <c r="U1523">
        <v>0</v>
      </c>
      <c r="V1523">
        <v>0</v>
      </c>
      <c r="W1523">
        <v>573.66999999999996</v>
      </c>
      <c r="X1523">
        <v>0</v>
      </c>
      <c r="Y1523">
        <v>0</v>
      </c>
      <c r="Z1523">
        <v>720</v>
      </c>
      <c r="AA1523">
        <v>675</v>
      </c>
      <c r="AB1523">
        <v>74162</v>
      </c>
      <c r="AC1523" t="s">
        <v>83</v>
      </c>
      <c r="AD1523" t="s">
        <v>84</v>
      </c>
      <c r="AE1523" t="s">
        <v>85</v>
      </c>
      <c r="AF1523" t="s">
        <v>86</v>
      </c>
      <c r="AG1523">
        <v>12</v>
      </c>
      <c r="AH1523">
        <v>4</v>
      </c>
      <c r="AI1523">
        <v>22</v>
      </c>
      <c r="AJ1523">
        <v>93345</v>
      </c>
      <c r="AK1523">
        <v>3856</v>
      </c>
      <c r="AL1523">
        <v>1</v>
      </c>
      <c r="AM1523">
        <v>15184</v>
      </c>
      <c r="AN1523">
        <v>1.298</v>
      </c>
      <c r="AO1523">
        <v>1.2464999999999999</v>
      </c>
      <c r="AP1523">
        <v>5.1499999999999997E-2</v>
      </c>
      <c r="AQ1523">
        <v>1.2980000153183937</v>
      </c>
      <c r="AR1523">
        <v>1.2465000152587891</v>
      </c>
      <c r="AS1523">
        <v>5.1500000059604645E-2</v>
      </c>
      <c r="AT1523" t="s">
        <v>139</v>
      </c>
      <c r="AU1523" t="s">
        <v>83</v>
      </c>
      <c r="AW1523" t="s">
        <v>125</v>
      </c>
      <c r="AY1523" t="s">
        <v>260</v>
      </c>
      <c r="AZ1523" t="s">
        <v>98</v>
      </c>
      <c r="BA1523" t="s">
        <v>99</v>
      </c>
      <c r="BB1523" t="s">
        <v>261</v>
      </c>
      <c r="BC1523" t="s">
        <v>373</v>
      </c>
      <c r="BD1523" t="s">
        <v>374</v>
      </c>
      <c r="BF1523" t="s">
        <v>374</v>
      </c>
      <c r="BG1523" t="s">
        <v>8849</v>
      </c>
      <c r="BH1523" s="6">
        <v>44247</v>
      </c>
      <c r="BI1523" s="6">
        <v>44256</v>
      </c>
      <c r="BJ1523" s="32">
        <f t="shared" si="70"/>
        <v>2021</v>
      </c>
      <c r="BK1523" t="s">
        <v>214</v>
      </c>
      <c r="BL1523" t="s">
        <v>139</v>
      </c>
      <c r="BM1523" t="s">
        <v>86</v>
      </c>
      <c r="BN1523" t="s">
        <v>85</v>
      </c>
      <c r="BP1523" t="str">
        <f t="shared" si="71"/>
        <v/>
      </c>
    </row>
    <row r="1524" spans="1:68" x14ac:dyDescent="0.25">
      <c r="A1524">
        <v>2023</v>
      </c>
      <c r="B1524" t="s">
        <v>8853</v>
      </c>
      <c r="C1524" t="s">
        <v>8854</v>
      </c>
      <c r="D1524" t="s">
        <v>8855</v>
      </c>
      <c r="E1524">
        <v>20210224</v>
      </c>
      <c r="F1524">
        <v>20210301</v>
      </c>
      <c r="G1524" t="str">
        <f t="shared" si="69"/>
        <v>2021</v>
      </c>
      <c r="H1524">
        <v>6</v>
      </c>
      <c r="I1524" t="s">
        <v>8856</v>
      </c>
      <c r="J1524" t="s">
        <v>4573</v>
      </c>
      <c r="K1524" t="s">
        <v>83</v>
      </c>
      <c r="L1524" t="s">
        <v>84</v>
      </c>
      <c r="M1524" t="s">
        <v>85</v>
      </c>
      <c r="N1524" t="s">
        <v>86</v>
      </c>
      <c r="O1524">
        <v>205</v>
      </c>
      <c r="P1524" t="s">
        <v>118</v>
      </c>
      <c r="Q1524" t="s">
        <v>278</v>
      </c>
      <c r="R1524" t="s">
        <v>279</v>
      </c>
      <c r="S1524">
        <v>39113</v>
      </c>
      <c r="T1524">
        <v>7070</v>
      </c>
      <c r="U1524">
        <v>0</v>
      </c>
      <c r="V1524">
        <v>0</v>
      </c>
      <c r="W1524">
        <v>444.89</v>
      </c>
      <c r="X1524">
        <v>0</v>
      </c>
      <c r="Y1524">
        <v>0</v>
      </c>
      <c r="Z1524">
        <v>400</v>
      </c>
      <c r="AA1524">
        <v>750</v>
      </c>
      <c r="AB1524">
        <v>73162</v>
      </c>
      <c r="AC1524" t="s">
        <v>83</v>
      </c>
      <c r="AD1524" t="s">
        <v>84</v>
      </c>
      <c r="AE1524" t="s">
        <v>85</v>
      </c>
      <c r="AF1524" t="s">
        <v>86</v>
      </c>
      <c r="AG1524">
        <v>12</v>
      </c>
      <c r="AH1524">
        <v>4</v>
      </c>
      <c r="AI1524">
        <v>22</v>
      </c>
      <c r="AJ1524">
        <v>93345</v>
      </c>
      <c r="AK1524">
        <v>3856</v>
      </c>
      <c r="AL1524">
        <v>1</v>
      </c>
      <c r="AM1524">
        <v>15184</v>
      </c>
      <c r="AN1524">
        <v>1.298</v>
      </c>
      <c r="AO1524">
        <v>1.2464999999999999</v>
      </c>
      <c r="AP1524">
        <v>5.1499999999999997E-2</v>
      </c>
      <c r="AQ1524">
        <v>1.2980000153183937</v>
      </c>
      <c r="AR1524">
        <v>1.2465000152587891</v>
      </c>
      <c r="AS1524">
        <v>5.1500000059604645E-2</v>
      </c>
      <c r="AT1524" t="s">
        <v>111</v>
      </c>
      <c r="AU1524" t="s">
        <v>83</v>
      </c>
      <c r="AW1524" t="s">
        <v>125</v>
      </c>
      <c r="AY1524" t="s">
        <v>1038</v>
      </c>
      <c r="AZ1524" t="s">
        <v>98</v>
      </c>
      <c r="BA1524" t="s">
        <v>99</v>
      </c>
      <c r="BB1524" t="s">
        <v>349</v>
      </c>
      <c r="BC1524" t="s">
        <v>373</v>
      </c>
      <c r="BD1524" t="s">
        <v>374</v>
      </c>
      <c r="BF1524" t="s">
        <v>374</v>
      </c>
      <c r="BG1524" t="s">
        <v>8854</v>
      </c>
      <c r="BH1524" s="6">
        <v>44251</v>
      </c>
      <c r="BI1524" s="6">
        <v>44256</v>
      </c>
      <c r="BJ1524" s="32">
        <f t="shared" si="70"/>
        <v>2021</v>
      </c>
      <c r="BK1524" t="s">
        <v>242</v>
      </c>
      <c r="BL1524" t="s">
        <v>111</v>
      </c>
      <c r="BM1524" t="s">
        <v>86</v>
      </c>
      <c r="BN1524" t="s">
        <v>85</v>
      </c>
      <c r="BP1524" t="str">
        <f t="shared" si="71"/>
        <v/>
      </c>
    </row>
    <row r="1525" spans="1:68" x14ac:dyDescent="0.25">
      <c r="A1525">
        <v>2023</v>
      </c>
      <c r="B1525" t="s">
        <v>8857</v>
      </c>
      <c r="C1525" t="s">
        <v>4702</v>
      </c>
      <c r="D1525" t="s">
        <v>4703</v>
      </c>
      <c r="E1525">
        <v>20210228</v>
      </c>
      <c r="F1525">
        <v>20210302</v>
      </c>
      <c r="G1525" t="str">
        <f t="shared" si="69"/>
        <v>2021</v>
      </c>
      <c r="H1525">
        <v>3</v>
      </c>
      <c r="I1525" t="s">
        <v>8858</v>
      </c>
      <c r="J1525" t="s">
        <v>2508</v>
      </c>
      <c r="K1525" t="s">
        <v>83</v>
      </c>
      <c r="L1525" t="s">
        <v>84</v>
      </c>
      <c r="M1525" t="s">
        <v>85</v>
      </c>
      <c r="N1525" t="s">
        <v>86</v>
      </c>
      <c r="O1525">
        <v>205</v>
      </c>
      <c r="P1525" t="s">
        <v>118</v>
      </c>
      <c r="Q1525" t="s">
        <v>435</v>
      </c>
      <c r="R1525" t="s">
        <v>436</v>
      </c>
      <c r="S1525">
        <v>17654</v>
      </c>
      <c r="T1525">
        <v>2978</v>
      </c>
      <c r="U1525">
        <v>0</v>
      </c>
      <c r="V1525">
        <v>0</v>
      </c>
      <c r="W1525">
        <v>122.9</v>
      </c>
      <c r="X1525">
        <v>0</v>
      </c>
      <c r="Y1525">
        <v>0</v>
      </c>
      <c r="Z1525">
        <v>160</v>
      </c>
      <c r="AA1525">
        <v>450</v>
      </c>
      <c r="AB1525">
        <v>46819</v>
      </c>
      <c r="AC1525" t="s">
        <v>83</v>
      </c>
      <c r="AD1525" t="s">
        <v>84</v>
      </c>
      <c r="AE1525" t="s">
        <v>85</v>
      </c>
      <c r="AF1525" t="s">
        <v>86</v>
      </c>
      <c r="AG1525">
        <v>9</v>
      </c>
      <c r="AH1525">
        <v>3</v>
      </c>
      <c r="AI1525">
        <v>17</v>
      </c>
      <c r="AJ1525">
        <v>62306</v>
      </c>
      <c r="AK1525">
        <v>2459</v>
      </c>
      <c r="AL1525">
        <v>1</v>
      </c>
      <c r="AM1525">
        <v>9397</v>
      </c>
      <c r="AN1525">
        <v>0.86480000000000001</v>
      </c>
      <c r="AO1525">
        <v>0.83199999999999996</v>
      </c>
      <c r="AP1525">
        <v>3.2800000000000003E-2</v>
      </c>
      <c r="AQ1525">
        <v>0.86480001732707024</v>
      </c>
      <c r="AR1525">
        <v>0.8320000171661377</v>
      </c>
      <c r="AS1525">
        <v>3.2800000160932541E-2</v>
      </c>
      <c r="AT1525" t="s">
        <v>94</v>
      </c>
      <c r="AU1525" t="s">
        <v>83</v>
      </c>
      <c r="AW1525" t="s">
        <v>125</v>
      </c>
      <c r="AY1525" t="s">
        <v>1518</v>
      </c>
      <c r="AZ1525" t="s">
        <v>98</v>
      </c>
      <c r="BA1525" t="s">
        <v>99</v>
      </c>
      <c r="BB1525" t="s">
        <v>261</v>
      </c>
      <c r="BC1525" t="s">
        <v>626</v>
      </c>
      <c r="BD1525" t="s">
        <v>627</v>
      </c>
      <c r="BF1525" t="s">
        <v>627</v>
      </c>
      <c r="BG1525" t="s">
        <v>4702</v>
      </c>
      <c r="BH1525" s="6">
        <v>44255</v>
      </c>
      <c r="BI1525" s="6">
        <v>44257</v>
      </c>
      <c r="BJ1525" s="32">
        <f t="shared" si="70"/>
        <v>2021</v>
      </c>
      <c r="BK1525" t="s">
        <v>214</v>
      </c>
      <c r="BL1525" t="s">
        <v>94</v>
      </c>
      <c r="BM1525" t="s">
        <v>86</v>
      </c>
      <c r="BN1525" t="s">
        <v>85</v>
      </c>
      <c r="BP1525" t="str">
        <f t="shared" si="71"/>
        <v/>
      </c>
    </row>
    <row r="1526" spans="1:68" x14ac:dyDescent="0.25">
      <c r="A1526">
        <v>2023</v>
      </c>
      <c r="B1526" t="s">
        <v>8859</v>
      </c>
      <c r="C1526" t="s">
        <v>8860</v>
      </c>
      <c r="D1526" t="s">
        <v>8861</v>
      </c>
      <c r="E1526">
        <v>20210301</v>
      </c>
      <c r="F1526">
        <v>20210305</v>
      </c>
      <c r="G1526" t="str">
        <f t="shared" si="69"/>
        <v>2021</v>
      </c>
      <c r="H1526">
        <v>5</v>
      </c>
      <c r="I1526" t="s">
        <v>8770</v>
      </c>
      <c r="J1526" t="s">
        <v>7613</v>
      </c>
      <c r="K1526" t="s">
        <v>83</v>
      </c>
      <c r="L1526" t="s">
        <v>84</v>
      </c>
      <c r="M1526" t="s">
        <v>85</v>
      </c>
      <c r="N1526" t="s">
        <v>86</v>
      </c>
      <c r="O1526">
        <v>205</v>
      </c>
      <c r="P1526" t="s">
        <v>118</v>
      </c>
      <c r="Q1526" t="s">
        <v>278</v>
      </c>
      <c r="R1526" t="s">
        <v>279</v>
      </c>
      <c r="S1526">
        <v>32433</v>
      </c>
      <c r="T1526">
        <v>5656</v>
      </c>
      <c r="U1526">
        <v>0</v>
      </c>
      <c r="V1526">
        <v>0</v>
      </c>
      <c r="W1526">
        <v>450.64</v>
      </c>
      <c r="X1526">
        <v>0</v>
      </c>
      <c r="Y1526">
        <v>0</v>
      </c>
      <c r="Z1526">
        <v>320</v>
      </c>
      <c r="AA1526">
        <v>600</v>
      </c>
      <c r="AB1526">
        <v>73162</v>
      </c>
      <c r="AC1526" t="s">
        <v>83</v>
      </c>
      <c r="AD1526" t="s">
        <v>84</v>
      </c>
      <c r="AE1526" t="s">
        <v>85</v>
      </c>
      <c r="AF1526" t="s">
        <v>86</v>
      </c>
      <c r="AG1526">
        <v>12</v>
      </c>
      <c r="AH1526">
        <v>4</v>
      </c>
      <c r="AI1526">
        <v>22</v>
      </c>
      <c r="AJ1526">
        <v>93345</v>
      </c>
      <c r="AK1526">
        <v>3856</v>
      </c>
      <c r="AL1526">
        <v>1</v>
      </c>
      <c r="AM1526">
        <v>15184</v>
      </c>
      <c r="AN1526">
        <v>1.298</v>
      </c>
      <c r="AO1526">
        <v>1.2464999999999999</v>
      </c>
      <c r="AP1526">
        <v>5.1499999999999997E-2</v>
      </c>
      <c r="AQ1526">
        <v>1.2980000153183937</v>
      </c>
      <c r="AR1526">
        <v>1.2465000152587891</v>
      </c>
      <c r="AS1526">
        <v>5.1500000059604645E-2</v>
      </c>
      <c r="AT1526" t="s">
        <v>111</v>
      </c>
      <c r="AU1526" t="s">
        <v>83</v>
      </c>
      <c r="AW1526" t="s">
        <v>125</v>
      </c>
      <c r="AY1526" t="s">
        <v>588</v>
      </c>
      <c r="AZ1526" t="s">
        <v>98</v>
      </c>
      <c r="BA1526" t="s">
        <v>99</v>
      </c>
      <c r="BB1526" t="s">
        <v>438</v>
      </c>
      <c r="BC1526" t="s">
        <v>373</v>
      </c>
      <c r="BD1526" t="s">
        <v>374</v>
      </c>
      <c r="BF1526" t="s">
        <v>374</v>
      </c>
      <c r="BG1526" t="s">
        <v>8860</v>
      </c>
      <c r="BH1526" s="6">
        <v>44256</v>
      </c>
      <c r="BI1526" s="6">
        <v>44260</v>
      </c>
      <c r="BJ1526" s="32">
        <f t="shared" si="70"/>
        <v>2021</v>
      </c>
      <c r="BK1526" t="s">
        <v>242</v>
      </c>
      <c r="BL1526" t="s">
        <v>111</v>
      </c>
      <c r="BM1526" t="s">
        <v>86</v>
      </c>
      <c r="BN1526" t="s">
        <v>85</v>
      </c>
      <c r="BP1526" t="str">
        <f t="shared" si="71"/>
        <v/>
      </c>
    </row>
    <row r="1527" spans="1:68" x14ac:dyDescent="0.25">
      <c r="A1527">
        <v>2023</v>
      </c>
      <c r="B1527" t="s">
        <v>8862</v>
      </c>
      <c r="C1527" t="s">
        <v>8863</v>
      </c>
      <c r="D1527" t="s">
        <v>8864</v>
      </c>
      <c r="E1527">
        <v>20210303</v>
      </c>
      <c r="F1527">
        <v>20210305</v>
      </c>
      <c r="G1527" t="str">
        <f t="shared" si="69"/>
        <v>2021</v>
      </c>
      <c r="H1527">
        <v>3</v>
      </c>
      <c r="I1527" t="s">
        <v>8865</v>
      </c>
      <c r="J1527" t="s">
        <v>8866</v>
      </c>
      <c r="K1527" t="s">
        <v>83</v>
      </c>
      <c r="L1527" t="s">
        <v>84</v>
      </c>
      <c r="M1527" t="s">
        <v>85</v>
      </c>
      <c r="N1527" t="s">
        <v>86</v>
      </c>
      <c r="O1527">
        <v>205</v>
      </c>
      <c r="P1527" t="s">
        <v>118</v>
      </c>
      <c r="Q1527" t="s">
        <v>278</v>
      </c>
      <c r="R1527" t="s">
        <v>279</v>
      </c>
      <c r="S1527">
        <v>16238</v>
      </c>
      <c r="T1527">
        <v>2828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160</v>
      </c>
      <c r="AA1527">
        <v>300</v>
      </c>
      <c r="AB1527">
        <v>47922</v>
      </c>
      <c r="AC1527" t="s">
        <v>83</v>
      </c>
      <c r="AD1527" t="s">
        <v>84</v>
      </c>
      <c r="AE1527" t="s">
        <v>85</v>
      </c>
      <c r="AF1527" t="s">
        <v>86</v>
      </c>
      <c r="AG1527">
        <v>12</v>
      </c>
      <c r="AH1527">
        <v>4</v>
      </c>
      <c r="AI1527">
        <v>22</v>
      </c>
      <c r="AJ1527">
        <v>93345</v>
      </c>
      <c r="AK1527">
        <v>3856</v>
      </c>
      <c r="AL1527">
        <v>1</v>
      </c>
      <c r="AM1527">
        <v>15184</v>
      </c>
      <c r="AN1527">
        <v>1.298</v>
      </c>
      <c r="AO1527">
        <v>1.2464999999999999</v>
      </c>
      <c r="AP1527">
        <v>5.1499999999999997E-2</v>
      </c>
      <c r="AQ1527">
        <v>0.93488001823425293</v>
      </c>
      <c r="AR1527">
        <v>0.93488001823425293</v>
      </c>
      <c r="AS1527">
        <v>0</v>
      </c>
      <c r="AT1527" t="s">
        <v>94</v>
      </c>
      <c r="AU1527" t="s">
        <v>83</v>
      </c>
      <c r="AW1527" t="s">
        <v>125</v>
      </c>
      <c r="AY1527" t="s">
        <v>8448</v>
      </c>
      <c r="AZ1527" t="s">
        <v>98</v>
      </c>
      <c r="BA1527" t="s">
        <v>1009</v>
      </c>
      <c r="BB1527" t="s">
        <v>5240</v>
      </c>
      <c r="BC1527" t="s">
        <v>373</v>
      </c>
      <c r="BD1527" t="s">
        <v>374</v>
      </c>
      <c r="BF1527" t="s">
        <v>374</v>
      </c>
      <c r="BG1527" t="s">
        <v>8863</v>
      </c>
      <c r="BH1527" s="6">
        <v>44258</v>
      </c>
      <c r="BI1527" s="6">
        <v>44260</v>
      </c>
      <c r="BJ1527" s="32">
        <f t="shared" si="70"/>
        <v>2021</v>
      </c>
      <c r="BK1527" t="s">
        <v>214</v>
      </c>
      <c r="BL1527" t="s">
        <v>94</v>
      </c>
      <c r="BM1527" t="s">
        <v>86</v>
      </c>
      <c r="BN1527" t="s">
        <v>85</v>
      </c>
      <c r="BP1527" t="str">
        <f t="shared" si="71"/>
        <v/>
      </c>
    </row>
    <row r="1528" spans="1:68" x14ac:dyDescent="0.25">
      <c r="A1528">
        <v>2023</v>
      </c>
      <c r="B1528" t="s">
        <v>8867</v>
      </c>
      <c r="C1528" t="s">
        <v>8868</v>
      </c>
      <c r="D1528" t="s">
        <v>8869</v>
      </c>
      <c r="E1528">
        <v>20210304</v>
      </c>
      <c r="F1528">
        <v>20210306</v>
      </c>
      <c r="G1528" t="str">
        <f t="shared" si="69"/>
        <v>2021</v>
      </c>
      <c r="H1528">
        <v>3</v>
      </c>
      <c r="I1528" t="s">
        <v>8870</v>
      </c>
      <c r="J1528" t="s">
        <v>8871</v>
      </c>
      <c r="K1528" t="s">
        <v>83</v>
      </c>
      <c r="L1528" t="s">
        <v>84</v>
      </c>
      <c r="M1528" t="s">
        <v>85</v>
      </c>
      <c r="N1528" t="s">
        <v>86</v>
      </c>
      <c r="O1528">
        <v>205</v>
      </c>
      <c r="P1528" t="s">
        <v>118</v>
      </c>
      <c r="Q1528" t="s">
        <v>609</v>
      </c>
      <c r="R1528" t="s">
        <v>610</v>
      </c>
      <c r="S1528">
        <v>16889</v>
      </c>
      <c r="T1528">
        <v>2665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200</v>
      </c>
      <c r="AA1528">
        <v>150</v>
      </c>
      <c r="AB1528">
        <v>45545</v>
      </c>
      <c r="AC1528" t="s">
        <v>121</v>
      </c>
      <c r="AD1528" t="s">
        <v>122</v>
      </c>
      <c r="AE1528" t="s">
        <v>123</v>
      </c>
      <c r="AF1528" t="s">
        <v>124</v>
      </c>
      <c r="AG1528">
        <v>10</v>
      </c>
      <c r="AH1528">
        <v>3</v>
      </c>
      <c r="AI1528">
        <v>22</v>
      </c>
      <c r="AJ1528">
        <v>82234</v>
      </c>
      <c r="AK1528">
        <v>1285</v>
      </c>
      <c r="AL1528">
        <v>1</v>
      </c>
      <c r="AM1528">
        <v>5798</v>
      </c>
      <c r="AN1528">
        <v>1.1153999999999999</v>
      </c>
      <c r="AO1528">
        <v>1.0982000000000001</v>
      </c>
      <c r="AP1528">
        <v>1.72E-2</v>
      </c>
      <c r="AQ1528">
        <v>1.0981999635696411</v>
      </c>
      <c r="AR1528">
        <v>1.0981999635696411</v>
      </c>
      <c r="AS1528">
        <v>0</v>
      </c>
      <c r="AT1528" t="s">
        <v>139</v>
      </c>
      <c r="AU1528" t="s">
        <v>121</v>
      </c>
      <c r="AW1528" t="s">
        <v>410</v>
      </c>
      <c r="AY1528" t="s">
        <v>553</v>
      </c>
      <c r="AZ1528" t="s">
        <v>98</v>
      </c>
      <c r="BA1528" t="s">
        <v>99</v>
      </c>
      <c r="BB1528" t="s">
        <v>554</v>
      </c>
      <c r="BC1528" t="s">
        <v>2992</v>
      </c>
      <c r="BD1528" t="s">
        <v>5163</v>
      </c>
      <c r="BE1528" t="s">
        <v>8872</v>
      </c>
      <c r="BF1528" t="s">
        <v>8872</v>
      </c>
      <c r="BG1528" t="s">
        <v>8868</v>
      </c>
      <c r="BH1528" s="6">
        <v>44260</v>
      </c>
      <c r="BI1528" s="6">
        <v>44261</v>
      </c>
      <c r="BJ1528" s="32">
        <f t="shared" si="70"/>
        <v>2021</v>
      </c>
      <c r="BK1528" t="s">
        <v>104</v>
      </c>
      <c r="BL1528" t="s">
        <v>139</v>
      </c>
      <c r="BM1528" t="s">
        <v>86</v>
      </c>
      <c r="BN1528" t="s">
        <v>85</v>
      </c>
      <c r="BO1528" t="s">
        <v>124</v>
      </c>
      <c r="BP1528" t="str">
        <f t="shared" si="71"/>
        <v>31</v>
      </c>
    </row>
    <row r="1529" spans="1:68" x14ac:dyDescent="0.25">
      <c r="A1529">
        <v>2023</v>
      </c>
      <c r="B1529" t="s">
        <v>8873</v>
      </c>
      <c r="C1529" t="s">
        <v>8874</v>
      </c>
      <c r="D1529" t="s">
        <v>8875</v>
      </c>
      <c r="E1529">
        <v>20210308</v>
      </c>
      <c r="F1529">
        <v>20210309</v>
      </c>
      <c r="G1529" t="str">
        <f t="shared" si="69"/>
        <v>2021</v>
      </c>
      <c r="H1529">
        <v>2</v>
      </c>
      <c r="I1529" t="s">
        <v>8876</v>
      </c>
      <c r="K1529" t="s">
        <v>83</v>
      </c>
      <c r="L1529" t="s">
        <v>84</v>
      </c>
      <c r="M1529" t="s">
        <v>85</v>
      </c>
      <c r="N1529" t="s">
        <v>86</v>
      </c>
      <c r="O1529">
        <v>205</v>
      </c>
      <c r="P1529" t="s">
        <v>118</v>
      </c>
      <c r="Q1529" t="s">
        <v>278</v>
      </c>
      <c r="R1529" t="s">
        <v>279</v>
      </c>
      <c r="S1529">
        <v>14896</v>
      </c>
      <c r="T1529">
        <v>1414</v>
      </c>
      <c r="U1529">
        <v>0</v>
      </c>
      <c r="V1529">
        <v>0</v>
      </c>
      <c r="W1529">
        <v>81.94</v>
      </c>
      <c r="X1529">
        <v>0</v>
      </c>
      <c r="Y1529">
        <v>0</v>
      </c>
      <c r="Z1529">
        <v>80</v>
      </c>
      <c r="AA1529">
        <v>150</v>
      </c>
      <c r="AB1529">
        <v>38256</v>
      </c>
      <c r="AC1529" t="s">
        <v>83</v>
      </c>
      <c r="AD1529" t="s">
        <v>84</v>
      </c>
      <c r="AE1529" t="s">
        <v>85</v>
      </c>
      <c r="AF1529" t="s">
        <v>86</v>
      </c>
      <c r="AG1529">
        <v>12</v>
      </c>
      <c r="AH1529">
        <v>4</v>
      </c>
      <c r="AI1529">
        <v>22</v>
      </c>
      <c r="AJ1529">
        <v>93345</v>
      </c>
      <c r="AK1529">
        <v>3856</v>
      </c>
      <c r="AL1529">
        <v>1</v>
      </c>
      <c r="AM1529">
        <v>15184</v>
      </c>
      <c r="AN1529">
        <v>1.298</v>
      </c>
      <c r="AO1529">
        <v>1.2464999999999999</v>
      </c>
      <c r="AP1529">
        <v>5.1499999999999997E-2</v>
      </c>
      <c r="AQ1529">
        <v>0.67475000768899918</v>
      </c>
      <c r="AR1529">
        <v>0.62325000762939453</v>
      </c>
      <c r="AS1529">
        <v>5.1500000059604645E-2</v>
      </c>
      <c r="AT1529" t="s">
        <v>94</v>
      </c>
      <c r="AU1529" t="s">
        <v>83</v>
      </c>
      <c r="AY1529" t="s">
        <v>397</v>
      </c>
      <c r="AZ1529" t="s">
        <v>98</v>
      </c>
      <c r="BA1529" t="s">
        <v>99</v>
      </c>
      <c r="BB1529" t="s">
        <v>398</v>
      </c>
      <c r="BC1529" t="s">
        <v>373</v>
      </c>
      <c r="BD1529" t="s">
        <v>374</v>
      </c>
      <c r="BF1529" t="s">
        <v>374</v>
      </c>
      <c r="BG1529" t="s">
        <v>8874</v>
      </c>
      <c r="BH1529" s="6">
        <v>44263</v>
      </c>
      <c r="BI1529" s="6">
        <v>44264</v>
      </c>
      <c r="BJ1529" s="32">
        <f t="shared" si="70"/>
        <v>2021</v>
      </c>
      <c r="BK1529" t="s">
        <v>214</v>
      </c>
      <c r="BL1529" t="s">
        <v>94</v>
      </c>
      <c r="BM1529" t="s">
        <v>86</v>
      </c>
      <c r="BN1529" t="s">
        <v>85</v>
      </c>
      <c r="BP1529" t="str">
        <f t="shared" si="71"/>
        <v/>
      </c>
    </row>
    <row r="1530" spans="1:68" x14ac:dyDescent="0.25">
      <c r="A1530">
        <v>2023</v>
      </c>
      <c r="B1530" t="s">
        <v>8877</v>
      </c>
      <c r="C1530" t="s">
        <v>8878</v>
      </c>
      <c r="D1530" t="s">
        <v>8879</v>
      </c>
      <c r="E1530">
        <v>20210305</v>
      </c>
      <c r="F1530">
        <v>20210311</v>
      </c>
      <c r="G1530" t="str">
        <f t="shared" si="69"/>
        <v>2021</v>
      </c>
      <c r="H1530">
        <v>7</v>
      </c>
      <c r="I1530" t="s">
        <v>8880</v>
      </c>
      <c r="J1530" t="s">
        <v>8881</v>
      </c>
      <c r="K1530" t="s">
        <v>83</v>
      </c>
      <c r="L1530" t="s">
        <v>84</v>
      </c>
      <c r="M1530" t="s">
        <v>85</v>
      </c>
      <c r="N1530" t="s">
        <v>86</v>
      </c>
      <c r="O1530">
        <v>205</v>
      </c>
      <c r="P1530" t="s">
        <v>118</v>
      </c>
      <c r="Q1530" t="s">
        <v>1440</v>
      </c>
      <c r="R1530" t="s">
        <v>1441</v>
      </c>
      <c r="S1530">
        <v>24649</v>
      </c>
      <c r="T1530">
        <v>8034</v>
      </c>
      <c r="U1530">
        <v>0</v>
      </c>
      <c r="V1530">
        <v>0</v>
      </c>
      <c r="W1530">
        <v>737.4</v>
      </c>
      <c r="X1530">
        <v>0</v>
      </c>
      <c r="Y1530">
        <v>0</v>
      </c>
      <c r="Z1530">
        <v>480</v>
      </c>
      <c r="AA1530">
        <v>450</v>
      </c>
      <c r="AB1530">
        <v>32368</v>
      </c>
      <c r="AC1530" t="s">
        <v>83</v>
      </c>
      <c r="AD1530" t="s">
        <v>84</v>
      </c>
      <c r="AE1530" t="s">
        <v>85</v>
      </c>
      <c r="AF1530" t="s">
        <v>86</v>
      </c>
      <c r="AG1530">
        <v>6</v>
      </c>
      <c r="AH1530">
        <v>2</v>
      </c>
      <c r="AI1530">
        <v>12</v>
      </c>
      <c r="AJ1530">
        <v>43170</v>
      </c>
      <c r="AK1530">
        <v>664</v>
      </c>
      <c r="AL1530">
        <v>1</v>
      </c>
      <c r="AM1530">
        <v>3117</v>
      </c>
      <c r="AN1530">
        <v>0.58540000000000003</v>
      </c>
      <c r="AO1530">
        <v>0.57650000000000001</v>
      </c>
      <c r="AP1530">
        <v>8.8999999999999999E-3</v>
      </c>
      <c r="AQ1530">
        <v>0.58539999835193157</v>
      </c>
      <c r="AR1530">
        <v>0.57649999856948853</v>
      </c>
      <c r="AS1530">
        <v>8.8999997824430466E-3</v>
      </c>
      <c r="AT1530" t="s">
        <v>139</v>
      </c>
      <c r="AU1530" t="s">
        <v>83</v>
      </c>
      <c r="AW1530" t="s">
        <v>125</v>
      </c>
      <c r="AY1530" t="s">
        <v>112</v>
      </c>
      <c r="AZ1530" t="s">
        <v>98</v>
      </c>
      <c r="BA1530" t="s">
        <v>99</v>
      </c>
      <c r="BB1530" t="s">
        <v>100</v>
      </c>
      <c r="BC1530" t="s">
        <v>429</v>
      </c>
      <c r="BD1530" t="s">
        <v>430</v>
      </c>
      <c r="BF1530" t="s">
        <v>430</v>
      </c>
      <c r="BG1530" t="s">
        <v>8878</v>
      </c>
      <c r="BH1530" s="6">
        <v>44260</v>
      </c>
      <c r="BI1530" s="6">
        <v>44266</v>
      </c>
      <c r="BJ1530" s="32">
        <f t="shared" si="70"/>
        <v>2021</v>
      </c>
      <c r="BK1530" t="s">
        <v>139</v>
      </c>
      <c r="BL1530" t="s">
        <v>139</v>
      </c>
      <c r="BM1530" t="s">
        <v>86</v>
      </c>
      <c r="BN1530" t="s">
        <v>85</v>
      </c>
      <c r="BP1530" t="str">
        <f t="shared" si="71"/>
        <v/>
      </c>
    </row>
    <row r="1531" spans="1:68" x14ac:dyDescent="0.25">
      <c r="A1531">
        <v>2023</v>
      </c>
      <c r="B1531" t="s">
        <v>8882</v>
      </c>
      <c r="C1531" t="s">
        <v>8883</v>
      </c>
      <c r="D1531" t="s">
        <v>8884</v>
      </c>
      <c r="E1531">
        <v>20210302</v>
      </c>
      <c r="F1531">
        <v>20210315</v>
      </c>
      <c r="G1531" t="str">
        <f t="shared" si="69"/>
        <v>2021</v>
      </c>
      <c r="H1531">
        <v>14</v>
      </c>
      <c r="I1531" t="s">
        <v>8885</v>
      </c>
      <c r="J1531" t="s">
        <v>2873</v>
      </c>
      <c r="K1531" t="s">
        <v>83</v>
      </c>
      <c r="L1531" t="s">
        <v>84</v>
      </c>
      <c r="M1531" t="s">
        <v>85</v>
      </c>
      <c r="N1531" t="s">
        <v>86</v>
      </c>
      <c r="O1531">
        <v>205</v>
      </c>
      <c r="P1531" t="s">
        <v>118</v>
      </c>
      <c r="Q1531" t="s">
        <v>403</v>
      </c>
      <c r="R1531" t="s">
        <v>404</v>
      </c>
      <c r="S1531">
        <v>45720</v>
      </c>
      <c r="T1531">
        <v>16452</v>
      </c>
      <c r="U1531">
        <v>0</v>
      </c>
      <c r="V1531">
        <v>0</v>
      </c>
      <c r="W1531">
        <v>368.69</v>
      </c>
      <c r="X1531">
        <v>0</v>
      </c>
      <c r="Y1531">
        <v>0</v>
      </c>
      <c r="Z1531">
        <v>1040</v>
      </c>
      <c r="AA1531">
        <v>975</v>
      </c>
      <c r="AB1531">
        <v>46922</v>
      </c>
      <c r="AC1531" t="s">
        <v>83</v>
      </c>
      <c r="AD1531" t="s">
        <v>84</v>
      </c>
      <c r="AE1531" t="s">
        <v>85</v>
      </c>
      <c r="AF1531" t="s">
        <v>86</v>
      </c>
      <c r="AG1531">
        <v>8</v>
      </c>
      <c r="AH1531">
        <v>3</v>
      </c>
      <c r="AI1531">
        <v>15</v>
      </c>
      <c r="AJ1531">
        <v>59996</v>
      </c>
      <c r="AK1531">
        <v>1485</v>
      </c>
      <c r="AL1531">
        <v>1</v>
      </c>
      <c r="AM1531">
        <v>5788</v>
      </c>
      <c r="AN1531">
        <v>0.82099999999999995</v>
      </c>
      <c r="AO1531">
        <v>0.80120000000000002</v>
      </c>
      <c r="AP1531">
        <v>1.9800000000000002E-2</v>
      </c>
      <c r="AQ1531">
        <v>0.82099997252225876</v>
      </c>
      <c r="AR1531">
        <v>0.80119997262954712</v>
      </c>
      <c r="AS1531">
        <v>1.9799999892711639E-2</v>
      </c>
      <c r="AT1531" t="s">
        <v>139</v>
      </c>
      <c r="AU1531" t="s">
        <v>83</v>
      </c>
      <c r="AW1531" t="s">
        <v>125</v>
      </c>
      <c r="AY1531" t="s">
        <v>529</v>
      </c>
      <c r="AZ1531" t="s">
        <v>98</v>
      </c>
      <c r="BA1531" t="s">
        <v>99</v>
      </c>
      <c r="BB1531" t="s">
        <v>240</v>
      </c>
      <c r="BC1531" t="s">
        <v>373</v>
      </c>
      <c r="BD1531" t="s">
        <v>374</v>
      </c>
      <c r="BF1531" t="s">
        <v>374</v>
      </c>
      <c r="BG1531" t="s">
        <v>8883</v>
      </c>
      <c r="BH1531" s="6">
        <v>44257</v>
      </c>
      <c r="BI1531" s="6">
        <v>44270</v>
      </c>
      <c r="BJ1531" s="32">
        <f t="shared" si="70"/>
        <v>2021</v>
      </c>
      <c r="BK1531" t="s">
        <v>214</v>
      </c>
      <c r="BL1531" t="s">
        <v>139</v>
      </c>
      <c r="BM1531" t="s">
        <v>86</v>
      </c>
      <c r="BN1531" t="s">
        <v>85</v>
      </c>
      <c r="BP1531" t="str">
        <f t="shared" si="71"/>
        <v/>
      </c>
    </row>
    <row r="1532" spans="1:68" x14ac:dyDescent="0.25">
      <c r="A1532">
        <v>2023</v>
      </c>
      <c r="B1532" t="s">
        <v>8886</v>
      </c>
      <c r="C1532" t="s">
        <v>8887</v>
      </c>
      <c r="D1532" t="s">
        <v>8888</v>
      </c>
      <c r="E1532">
        <v>20210310</v>
      </c>
      <c r="F1532">
        <v>20210315</v>
      </c>
      <c r="G1532" t="str">
        <f t="shared" si="69"/>
        <v>2021</v>
      </c>
      <c r="H1532">
        <v>6</v>
      </c>
      <c r="I1532" t="s">
        <v>8889</v>
      </c>
      <c r="J1532" t="s">
        <v>8890</v>
      </c>
      <c r="K1532" t="s">
        <v>83</v>
      </c>
      <c r="L1532" t="s">
        <v>84</v>
      </c>
      <c r="M1532" t="s">
        <v>85</v>
      </c>
      <c r="N1532" t="s">
        <v>86</v>
      </c>
      <c r="O1532">
        <v>205</v>
      </c>
      <c r="P1532" t="s">
        <v>118</v>
      </c>
      <c r="Q1532" t="s">
        <v>403</v>
      </c>
      <c r="R1532" t="s">
        <v>404</v>
      </c>
      <c r="S1532">
        <v>24823</v>
      </c>
      <c r="T1532">
        <v>6695</v>
      </c>
      <c r="U1532">
        <v>0</v>
      </c>
      <c r="V1532">
        <v>0</v>
      </c>
      <c r="W1532">
        <v>614.5</v>
      </c>
      <c r="X1532">
        <v>0</v>
      </c>
      <c r="Y1532">
        <v>0</v>
      </c>
      <c r="Z1532">
        <v>400</v>
      </c>
      <c r="AA1532">
        <v>375</v>
      </c>
      <c r="AB1532">
        <v>46922</v>
      </c>
      <c r="AC1532" t="s">
        <v>83</v>
      </c>
      <c r="AD1532" t="s">
        <v>84</v>
      </c>
      <c r="AE1532" t="s">
        <v>85</v>
      </c>
      <c r="AF1532" t="s">
        <v>86</v>
      </c>
      <c r="AG1532">
        <v>8</v>
      </c>
      <c r="AH1532">
        <v>3</v>
      </c>
      <c r="AI1532">
        <v>15</v>
      </c>
      <c r="AJ1532">
        <v>59996</v>
      </c>
      <c r="AK1532">
        <v>1485</v>
      </c>
      <c r="AL1532">
        <v>1</v>
      </c>
      <c r="AM1532">
        <v>5788</v>
      </c>
      <c r="AN1532">
        <v>0.82099999999999995</v>
      </c>
      <c r="AO1532">
        <v>0.80120000000000002</v>
      </c>
      <c r="AP1532">
        <v>1.9800000000000002E-2</v>
      </c>
      <c r="AQ1532">
        <v>0.82099997252225876</v>
      </c>
      <c r="AR1532">
        <v>0.80119997262954712</v>
      </c>
      <c r="AS1532">
        <v>1.9799999892711639E-2</v>
      </c>
      <c r="AT1532" t="s">
        <v>111</v>
      </c>
      <c r="AU1532" t="s">
        <v>83</v>
      </c>
      <c r="AW1532" t="s">
        <v>125</v>
      </c>
      <c r="AY1532" t="s">
        <v>1544</v>
      </c>
      <c r="BB1532" t="s">
        <v>99</v>
      </c>
      <c r="BC1532" t="s">
        <v>373</v>
      </c>
      <c r="BD1532" t="s">
        <v>374</v>
      </c>
      <c r="BF1532" t="s">
        <v>374</v>
      </c>
      <c r="BG1532" t="s">
        <v>8887</v>
      </c>
      <c r="BH1532" s="6">
        <v>44265</v>
      </c>
      <c r="BI1532" s="6">
        <v>44270</v>
      </c>
      <c r="BJ1532" s="32">
        <f t="shared" si="70"/>
        <v>2021</v>
      </c>
      <c r="BK1532" t="s">
        <v>242</v>
      </c>
      <c r="BL1532" t="s">
        <v>111</v>
      </c>
      <c r="BM1532" t="s">
        <v>86</v>
      </c>
      <c r="BN1532" t="s">
        <v>85</v>
      </c>
      <c r="BP1532" t="str">
        <f t="shared" si="71"/>
        <v/>
      </c>
    </row>
    <row r="1533" spans="1:68" x14ac:dyDescent="0.25">
      <c r="A1533">
        <v>2023</v>
      </c>
      <c r="B1533" t="s">
        <v>8891</v>
      </c>
      <c r="C1533" t="s">
        <v>8892</v>
      </c>
      <c r="D1533" t="s">
        <v>8893</v>
      </c>
      <c r="E1533">
        <v>20210312</v>
      </c>
      <c r="F1533">
        <v>20210315</v>
      </c>
      <c r="G1533" t="str">
        <f t="shared" si="69"/>
        <v>2021</v>
      </c>
      <c r="H1533">
        <v>4</v>
      </c>
      <c r="I1533" t="s">
        <v>8894</v>
      </c>
      <c r="K1533" t="s">
        <v>83</v>
      </c>
      <c r="L1533" t="s">
        <v>84</v>
      </c>
      <c r="M1533" t="s">
        <v>85</v>
      </c>
      <c r="N1533" t="s">
        <v>86</v>
      </c>
      <c r="O1533">
        <v>205</v>
      </c>
      <c r="P1533" t="s">
        <v>118</v>
      </c>
      <c r="Q1533" t="s">
        <v>278</v>
      </c>
      <c r="R1533" t="s">
        <v>279</v>
      </c>
      <c r="S1533">
        <v>20938</v>
      </c>
      <c r="T1533">
        <v>4242</v>
      </c>
      <c r="U1533">
        <v>0</v>
      </c>
      <c r="V1533">
        <v>0</v>
      </c>
      <c r="W1533">
        <v>327.74</v>
      </c>
      <c r="X1533">
        <v>0</v>
      </c>
      <c r="Y1533">
        <v>0</v>
      </c>
      <c r="Z1533">
        <v>240</v>
      </c>
      <c r="AA1533">
        <v>450</v>
      </c>
      <c r="AB1533">
        <v>73162</v>
      </c>
      <c r="AC1533" t="s">
        <v>83</v>
      </c>
      <c r="AD1533" t="s">
        <v>84</v>
      </c>
      <c r="AE1533" t="s">
        <v>85</v>
      </c>
      <c r="AF1533" t="s">
        <v>86</v>
      </c>
      <c r="AG1533">
        <v>12</v>
      </c>
      <c r="AH1533">
        <v>4</v>
      </c>
      <c r="AI1533">
        <v>22</v>
      </c>
      <c r="AJ1533">
        <v>93345</v>
      </c>
      <c r="AK1533">
        <v>3856</v>
      </c>
      <c r="AL1533">
        <v>1</v>
      </c>
      <c r="AM1533">
        <v>15184</v>
      </c>
      <c r="AN1533">
        <v>1.298</v>
      </c>
      <c r="AO1533">
        <v>1.2464999999999999</v>
      </c>
      <c r="AP1533">
        <v>5.1499999999999997E-2</v>
      </c>
      <c r="AQ1533">
        <v>1.2980000153183937</v>
      </c>
      <c r="AR1533">
        <v>1.2465000152587891</v>
      </c>
      <c r="AS1533">
        <v>5.1500000059604645E-2</v>
      </c>
      <c r="AT1533" t="s">
        <v>111</v>
      </c>
      <c r="AU1533" t="s">
        <v>83</v>
      </c>
      <c r="AY1533" t="s">
        <v>112</v>
      </c>
      <c r="AZ1533" t="s">
        <v>98</v>
      </c>
      <c r="BA1533" t="s">
        <v>99</v>
      </c>
      <c r="BB1533" t="s">
        <v>100</v>
      </c>
      <c r="BC1533" t="s">
        <v>373</v>
      </c>
      <c r="BD1533" t="s">
        <v>374</v>
      </c>
      <c r="BF1533" t="s">
        <v>374</v>
      </c>
      <c r="BG1533" t="s">
        <v>8892</v>
      </c>
      <c r="BH1533" s="6">
        <v>44267</v>
      </c>
      <c r="BI1533" s="6">
        <v>44270</v>
      </c>
      <c r="BJ1533" s="32">
        <f t="shared" si="70"/>
        <v>2021</v>
      </c>
      <c r="BK1533" t="s">
        <v>242</v>
      </c>
      <c r="BL1533" t="s">
        <v>111</v>
      </c>
      <c r="BM1533" t="s">
        <v>86</v>
      </c>
      <c r="BN1533" t="s">
        <v>85</v>
      </c>
      <c r="BP1533" t="str">
        <f t="shared" si="71"/>
        <v/>
      </c>
    </row>
    <row r="1534" spans="1:68" x14ac:dyDescent="0.25">
      <c r="A1534">
        <v>2023</v>
      </c>
      <c r="B1534" t="s">
        <v>8895</v>
      </c>
      <c r="C1534" t="s">
        <v>8896</v>
      </c>
      <c r="D1534" t="s">
        <v>8897</v>
      </c>
      <c r="E1534">
        <v>20210223</v>
      </c>
      <c r="F1534">
        <v>20210303</v>
      </c>
      <c r="G1534" t="str">
        <f t="shared" si="69"/>
        <v>2021</v>
      </c>
      <c r="H1534">
        <v>9</v>
      </c>
      <c r="I1534" t="s">
        <v>8898</v>
      </c>
      <c r="J1534" t="s">
        <v>3443</v>
      </c>
      <c r="K1534" t="s">
        <v>83</v>
      </c>
      <c r="L1534" t="s">
        <v>84</v>
      </c>
      <c r="M1534" t="s">
        <v>85</v>
      </c>
      <c r="N1534" t="s">
        <v>86</v>
      </c>
      <c r="O1534">
        <v>205</v>
      </c>
      <c r="P1534" t="s">
        <v>118</v>
      </c>
      <c r="Q1534" t="s">
        <v>8899</v>
      </c>
      <c r="R1534" t="s">
        <v>8900</v>
      </c>
      <c r="S1534">
        <v>37602</v>
      </c>
      <c r="T1534">
        <v>10712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640</v>
      </c>
      <c r="AA1534">
        <v>600</v>
      </c>
      <c r="AB1534">
        <v>123412</v>
      </c>
      <c r="AC1534" t="s">
        <v>83</v>
      </c>
      <c r="AD1534" t="s">
        <v>84</v>
      </c>
      <c r="AE1534" t="s">
        <v>85</v>
      </c>
      <c r="AF1534" t="s">
        <v>86</v>
      </c>
      <c r="AG1534">
        <v>15</v>
      </c>
      <c r="AH1534">
        <v>5</v>
      </c>
      <c r="AI1534">
        <v>30</v>
      </c>
      <c r="AJ1534">
        <v>164186</v>
      </c>
      <c r="AK1534">
        <v>10123</v>
      </c>
      <c r="AL1534">
        <v>1</v>
      </c>
      <c r="AM1534">
        <v>33478</v>
      </c>
      <c r="AN1534">
        <v>2.3277999999999999</v>
      </c>
      <c r="AO1534">
        <v>2.1926000000000001</v>
      </c>
      <c r="AP1534">
        <v>0.13519999999999999</v>
      </c>
      <c r="AQ1534">
        <v>2.1926000118255615</v>
      </c>
      <c r="AR1534">
        <v>2.1926000118255615</v>
      </c>
      <c r="AS1534">
        <v>0</v>
      </c>
      <c r="AT1534" t="s">
        <v>139</v>
      </c>
      <c r="AU1534" t="s">
        <v>83</v>
      </c>
      <c r="AW1534" t="s">
        <v>125</v>
      </c>
      <c r="AY1534" t="s">
        <v>874</v>
      </c>
      <c r="AZ1534" t="s">
        <v>98</v>
      </c>
      <c r="BA1534" t="s">
        <v>99</v>
      </c>
      <c r="BB1534" t="s">
        <v>261</v>
      </c>
      <c r="BC1534" t="s">
        <v>8901</v>
      </c>
      <c r="BD1534" t="s">
        <v>8902</v>
      </c>
      <c r="BF1534" t="s">
        <v>8902</v>
      </c>
      <c r="BG1534" t="s">
        <v>8896</v>
      </c>
      <c r="BH1534" s="6">
        <v>44250</v>
      </c>
      <c r="BI1534" s="6">
        <v>44258</v>
      </c>
      <c r="BJ1534" s="32">
        <f t="shared" si="70"/>
        <v>2021</v>
      </c>
      <c r="BK1534" t="s">
        <v>214</v>
      </c>
      <c r="BL1534" t="s">
        <v>139</v>
      </c>
      <c r="BM1534" t="s">
        <v>86</v>
      </c>
      <c r="BN1534" t="s">
        <v>85</v>
      </c>
      <c r="BP1534" t="str">
        <f t="shared" si="71"/>
        <v/>
      </c>
    </row>
    <row r="1535" spans="1:68" x14ac:dyDescent="0.25">
      <c r="A1535">
        <v>2023</v>
      </c>
      <c r="B1535" t="s">
        <v>8903</v>
      </c>
      <c r="C1535" t="s">
        <v>839</v>
      </c>
      <c r="D1535" t="s">
        <v>840</v>
      </c>
      <c r="E1535">
        <v>20210301</v>
      </c>
      <c r="F1535">
        <v>20210303</v>
      </c>
      <c r="G1535" t="str">
        <f t="shared" si="69"/>
        <v>2021</v>
      </c>
      <c r="H1535">
        <v>3</v>
      </c>
      <c r="I1535" t="s">
        <v>8904</v>
      </c>
      <c r="J1535" t="s">
        <v>848</v>
      </c>
      <c r="K1535" t="s">
        <v>83</v>
      </c>
      <c r="L1535" t="s">
        <v>84</v>
      </c>
      <c r="M1535" t="s">
        <v>85</v>
      </c>
      <c r="N1535" t="s">
        <v>86</v>
      </c>
      <c r="O1535">
        <v>205</v>
      </c>
      <c r="P1535" t="s">
        <v>118</v>
      </c>
      <c r="Q1535" t="s">
        <v>2757</v>
      </c>
      <c r="R1535" t="s">
        <v>2758</v>
      </c>
      <c r="S1535">
        <v>21094</v>
      </c>
      <c r="T1535">
        <v>2678</v>
      </c>
      <c r="U1535">
        <v>0</v>
      </c>
      <c r="V1535">
        <v>0</v>
      </c>
      <c r="W1535">
        <v>375.29</v>
      </c>
      <c r="X1535">
        <v>0</v>
      </c>
      <c r="Y1535">
        <v>0</v>
      </c>
      <c r="Z1535">
        <v>160</v>
      </c>
      <c r="AA1535">
        <v>150</v>
      </c>
      <c r="AB1535">
        <v>62874</v>
      </c>
      <c r="AC1535" t="s">
        <v>83</v>
      </c>
      <c r="AD1535" t="s">
        <v>84</v>
      </c>
      <c r="AE1535" t="s">
        <v>85</v>
      </c>
      <c r="AF1535" t="s">
        <v>86</v>
      </c>
      <c r="AG1535">
        <v>16</v>
      </c>
      <c r="AH1535">
        <v>5</v>
      </c>
      <c r="AI1535">
        <v>32</v>
      </c>
      <c r="AJ1535">
        <v>141023</v>
      </c>
      <c r="AK1535">
        <v>10032</v>
      </c>
      <c r="AL1535">
        <v>1</v>
      </c>
      <c r="AM1535">
        <v>37601</v>
      </c>
      <c r="AN1535">
        <v>2.0171999999999999</v>
      </c>
      <c r="AO1535">
        <v>1.8832</v>
      </c>
      <c r="AP1535">
        <v>0.13400000000000001</v>
      </c>
      <c r="AQ1535">
        <v>1.2639200091362</v>
      </c>
      <c r="AR1535">
        <v>1.1299200057983398</v>
      </c>
      <c r="AS1535">
        <v>0.13400000333786011</v>
      </c>
      <c r="AT1535" t="s">
        <v>94</v>
      </c>
      <c r="AU1535" t="s">
        <v>83</v>
      </c>
      <c r="AW1535" t="s">
        <v>125</v>
      </c>
      <c r="AY1535" t="s">
        <v>843</v>
      </c>
      <c r="AZ1535" t="s">
        <v>98</v>
      </c>
      <c r="BA1535" t="s">
        <v>99</v>
      </c>
      <c r="BB1535" t="s">
        <v>438</v>
      </c>
      <c r="BC1535" t="s">
        <v>1026</v>
      </c>
      <c r="BF1535" t="s">
        <v>1026</v>
      </c>
      <c r="BG1535" t="s">
        <v>839</v>
      </c>
      <c r="BH1535" s="6">
        <v>44256</v>
      </c>
      <c r="BI1535" s="6">
        <v>44258</v>
      </c>
      <c r="BJ1535" s="32">
        <f t="shared" si="70"/>
        <v>2021</v>
      </c>
      <c r="BK1535" t="s">
        <v>242</v>
      </c>
      <c r="BL1535" t="s">
        <v>94</v>
      </c>
      <c r="BM1535" t="s">
        <v>86</v>
      </c>
      <c r="BN1535" t="s">
        <v>85</v>
      </c>
      <c r="BP1535" t="str">
        <f t="shared" si="71"/>
        <v/>
      </c>
    </row>
    <row r="1536" spans="1:68" x14ac:dyDescent="0.25">
      <c r="A1536">
        <v>2023</v>
      </c>
      <c r="B1536" t="s">
        <v>8905</v>
      </c>
      <c r="C1536" t="s">
        <v>8906</v>
      </c>
      <c r="D1536" t="s">
        <v>8907</v>
      </c>
      <c r="E1536">
        <v>20210302</v>
      </c>
      <c r="F1536">
        <v>20210303</v>
      </c>
      <c r="G1536" t="str">
        <f t="shared" si="69"/>
        <v>2021</v>
      </c>
      <c r="H1536">
        <v>2</v>
      </c>
      <c r="I1536" t="s">
        <v>8908</v>
      </c>
      <c r="K1536" t="s">
        <v>83</v>
      </c>
      <c r="L1536" t="s">
        <v>84</v>
      </c>
      <c r="M1536" t="s">
        <v>85</v>
      </c>
      <c r="N1536" t="s">
        <v>86</v>
      </c>
      <c r="O1536">
        <v>205</v>
      </c>
      <c r="P1536" t="s">
        <v>118</v>
      </c>
      <c r="Q1536" t="s">
        <v>435</v>
      </c>
      <c r="R1536" t="s">
        <v>436</v>
      </c>
      <c r="S1536">
        <v>18440</v>
      </c>
      <c r="T1536">
        <v>1489</v>
      </c>
      <c r="U1536">
        <v>0</v>
      </c>
      <c r="V1536">
        <v>0</v>
      </c>
      <c r="W1536">
        <v>201.3</v>
      </c>
      <c r="X1536">
        <v>0</v>
      </c>
      <c r="Y1536">
        <v>0</v>
      </c>
      <c r="Z1536">
        <v>80</v>
      </c>
      <c r="AA1536">
        <v>225</v>
      </c>
      <c r="AB1536">
        <v>37929</v>
      </c>
      <c r="AC1536" t="s">
        <v>157</v>
      </c>
      <c r="AD1536" t="s">
        <v>158</v>
      </c>
      <c r="AE1536" t="s">
        <v>159</v>
      </c>
      <c r="AF1536" t="s">
        <v>231</v>
      </c>
      <c r="AG1536">
        <v>9</v>
      </c>
      <c r="AH1536">
        <v>3</v>
      </c>
      <c r="AI1536">
        <v>17</v>
      </c>
      <c r="AJ1536">
        <v>62306</v>
      </c>
      <c r="AK1536">
        <v>2459</v>
      </c>
      <c r="AL1536">
        <v>1</v>
      </c>
      <c r="AM1536">
        <v>9397</v>
      </c>
      <c r="AN1536">
        <v>0.86480000000000001</v>
      </c>
      <c r="AO1536">
        <v>0.83199999999999996</v>
      </c>
      <c r="AP1536">
        <v>3.2800000000000003E-2</v>
      </c>
      <c r="AQ1536">
        <v>0.58746997639536858</v>
      </c>
      <c r="AR1536">
        <v>0.55466997623443604</v>
      </c>
      <c r="AS1536">
        <v>3.2800000160932541E-2</v>
      </c>
      <c r="AT1536" t="s">
        <v>94</v>
      </c>
      <c r="AU1536" t="s">
        <v>83</v>
      </c>
      <c r="AY1536" t="s">
        <v>1638</v>
      </c>
      <c r="AZ1536" t="s">
        <v>98</v>
      </c>
      <c r="BA1536" t="s">
        <v>99</v>
      </c>
      <c r="BB1536" t="s">
        <v>438</v>
      </c>
      <c r="BC1536" t="s">
        <v>341</v>
      </c>
      <c r="BF1536" t="s">
        <v>341</v>
      </c>
      <c r="BG1536" t="s">
        <v>8906</v>
      </c>
      <c r="BH1536" s="6">
        <v>44257</v>
      </c>
      <c r="BI1536" s="6">
        <v>44258</v>
      </c>
      <c r="BJ1536" s="32">
        <f t="shared" si="70"/>
        <v>2021</v>
      </c>
      <c r="BK1536" t="s">
        <v>104</v>
      </c>
      <c r="BL1536" t="s">
        <v>94</v>
      </c>
      <c r="BM1536" t="s">
        <v>86</v>
      </c>
      <c r="BN1536" t="s">
        <v>85</v>
      </c>
      <c r="BP1536" t="str">
        <f t="shared" si="71"/>
        <v/>
      </c>
    </row>
    <row r="1537" spans="1:68" x14ac:dyDescent="0.25">
      <c r="A1537">
        <v>2023</v>
      </c>
      <c r="B1537" t="s">
        <v>8909</v>
      </c>
      <c r="C1537" t="s">
        <v>8910</v>
      </c>
      <c r="D1537" t="s">
        <v>8911</v>
      </c>
      <c r="E1537">
        <v>20210304</v>
      </c>
      <c r="F1537">
        <v>20210315</v>
      </c>
      <c r="G1537" t="str">
        <f t="shared" si="69"/>
        <v>2021</v>
      </c>
      <c r="H1537">
        <v>12</v>
      </c>
      <c r="I1537" t="s">
        <v>8912</v>
      </c>
      <c r="J1537" t="s">
        <v>3443</v>
      </c>
      <c r="K1537" t="s">
        <v>220</v>
      </c>
      <c r="L1537" t="s">
        <v>221</v>
      </c>
      <c r="M1537" t="s">
        <v>482</v>
      </c>
      <c r="N1537" t="s">
        <v>483</v>
      </c>
      <c r="O1537">
        <v>205</v>
      </c>
      <c r="P1537" t="s">
        <v>118</v>
      </c>
      <c r="Q1537" t="s">
        <v>484</v>
      </c>
      <c r="R1537" t="s">
        <v>485</v>
      </c>
      <c r="S1537">
        <v>166847</v>
      </c>
      <c r="T1537">
        <v>1489</v>
      </c>
      <c r="U1537">
        <v>81423</v>
      </c>
      <c r="V1537">
        <v>0</v>
      </c>
      <c r="W1537">
        <v>582.54</v>
      </c>
      <c r="X1537">
        <v>5415.66</v>
      </c>
      <c r="Y1537">
        <v>0</v>
      </c>
      <c r="Z1537">
        <v>80</v>
      </c>
      <c r="AA1537">
        <v>225</v>
      </c>
      <c r="AB1537">
        <v>143296</v>
      </c>
      <c r="AC1537" t="s">
        <v>83</v>
      </c>
      <c r="AD1537" t="s">
        <v>84</v>
      </c>
      <c r="AE1537" t="s">
        <v>85</v>
      </c>
      <c r="AF1537" t="s">
        <v>86</v>
      </c>
      <c r="AG1537">
        <v>16</v>
      </c>
      <c r="AH1537">
        <v>5</v>
      </c>
      <c r="AI1537">
        <v>30</v>
      </c>
      <c r="AJ1537">
        <v>199067</v>
      </c>
      <c r="AK1537">
        <v>15220</v>
      </c>
      <c r="AL1537">
        <v>1</v>
      </c>
      <c r="AM1537">
        <v>73654</v>
      </c>
      <c r="AN1537">
        <v>2.8616999999999999</v>
      </c>
      <c r="AO1537">
        <v>2.6583999999999999</v>
      </c>
      <c r="AP1537">
        <v>0.20330000000000001</v>
      </c>
      <c r="AQ1537">
        <v>2.8617000579833984</v>
      </c>
      <c r="AR1537">
        <v>2.6584000587463379</v>
      </c>
      <c r="AS1537">
        <v>0.20329999923706055</v>
      </c>
      <c r="AT1537" t="s">
        <v>728</v>
      </c>
      <c r="AU1537" t="s">
        <v>83</v>
      </c>
      <c r="AW1537" t="s">
        <v>125</v>
      </c>
      <c r="AY1537" t="s">
        <v>588</v>
      </c>
      <c r="AZ1537" t="s">
        <v>98</v>
      </c>
      <c r="BA1537" t="s">
        <v>99</v>
      </c>
      <c r="BB1537" t="s">
        <v>438</v>
      </c>
      <c r="BC1537" t="s">
        <v>373</v>
      </c>
      <c r="BD1537" t="s">
        <v>374</v>
      </c>
      <c r="BF1537" t="s">
        <v>374</v>
      </c>
      <c r="BG1537" t="s">
        <v>8910</v>
      </c>
      <c r="BH1537" s="6">
        <v>44259</v>
      </c>
      <c r="BI1537" s="6">
        <v>44259</v>
      </c>
      <c r="BJ1537" s="32">
        <f t="shared" si="70"/>
        <v>2021</v>
      </c>
      <c r="BK1537" t="s">
        <v>214</v>
      </c>
      <c r="BL1537" t="s">
        <v>214</v>
      </c>
      <c r="BM1537" t="s">
        <v>86</v>
      </c>
      <c r="BN1537" t="s">
        <v>85</v>
      </c>
      <c r="BP1537" t="str">
        <f t="shared" si="71"/>
        <v/>
      </c>
    </row>
    <row r="1538" spans="1:68" x14ac:dyDescent="0.25">
      <c r="A1538">
        <v>2023</v>
      </c>
      <c r="B1538" t="s">
        <v>8913</v>
      </c>
      <c r="C1538" t="s">
        <v>8914</v>
      </c>
      <c r="D1538" t="s">
        <v>8915</v>
      </c>
      <c r="E1538">
        <v>20210222</v>
      </c>
      <c r="F1538">
        <v>20210313</v>
      </c>
      <c r="G1538" t="str">
        <f t="shared" si="69"/>
        <v>2021</v>
      </c>
      <c r="H1538">
        <v>20</v>
      </c>
      <c r="I1538" t="s">
        <v>8916</v>
      </c>
      <c r="J1538" t="s">
        <v>3217</v>
      </c>
      <c r="K1538" t="s">
        <v>83</v>
      </c>
      <c r="L1538" t="s">
        <v>84</v>
      </c>
      <c r="M1538" t="s">
        <v>85</v>
      </c>
      <c r="N1538" t="s">
        <v>86</v>
      </c>
      <c r="O1538">
        <v>205</v>
      </c>
      <c r="P1538" t="s">
        <v>118</v>
      </c>
      <c r="Q1538" t="s">
        <v>8917</v>
      </c>
      <c r="R1538" t="s">
        <v>8918</v>
      </c>
      <c r="S1538">
        <v>93155</v>
      </c>
      <c r="T1538">
        <v>26893</v>
      </c>
      <c r="U1538">
        <v>0</v>
      </c>
      <c r="V1538">
        <v>0</v>
      </c>
      <c r="W1538">
        <v>1876.76</v>
      </c>
      <c r="X1538">
        <v>10831.32</v>
      </c>
      <c r="Y1538">
        <v>0</v>
      </c>
      <c r="Z1538">
        <v>1520</v>
      </c>
      <c r="AA1538">
        <v>3450</v>
      </c>
      <c r="AB1538">
        <v>96944</v>
      </c>
      <c r="AC1538" t="s">
        <v>83</v>
      </c>
      <c r="AD1538" t="s">
        <v>84</v>
      </c>
      <c r="AE1538" t="s">
        <v>85</v>
      </c>
      <c r="AF1538" t="s">
        <v>86</v>
      </c>
      <c r="AG1538">
        <v>9</v>
      </c>
      <c r="AH1538">
        <v>3</v>
      </c>
      <c r="AI1538">
        <v>19</v>
      </c>
      <c r="AJ1538">
        <v>74901</v>
      </c>
      <c r="AK1538">
        <v>1256</v>
      </c>
      <c r="AL1538">
        <v>1</v>
      </c>
      <c r="AM1538">
        <v>7670</v>
      </c>
      <c r="AN1538">
        <v>1.0169999999999999</v>
      </c>
      <c r="AO1538">
        <v>1.0002</v>
      </c>
      <c r="AP1538">
        <v>1.6799999999999999E-2</v>
      </c>
      <c r="AQ1538">
        <v>1.173519991338253</v>
      </c>
      <c r="AR1538">
        <v>1.0668799877166748</v>
      </c>
      <c r="AS1538">
        <v>0.10664000362157822</v>
      </c>
      <c r="AT1538" t="s">
        <v>177</v>
      </c>
      <c r="AU1538" t="s">
        <v>220</v>
      </c>
      <c r="AW1538" t="s">
        <v>125</v>
      </c>
      <c r="AX1538" t="s">
        <v>84</v>
      </c>
      <c r="AY1538" t="s">
        <v>2018</v>
      </c>
      <c r="AZ1538" t="s">
        <v>98</v>
      </c>
      <c r="BA1538" t="s">
        <v>99</v>
      </c>
      <c r="BB1538" t="s">
        <v>438</v>
      </c>
      <c r="BC1538" t="s">
        <v>3254</v>
      </c>
      <c r="BD1538" t="s">
        <v>3255</v>
      </c>
      <c r="BF1538" t="s">
        <v>3255</v>
      </c>
      <c r="BG1538" t="s">
        <v>8914</v>
      </c>
      <c r="BH1538" s="6">
        <v>44249</v>
      </c>
      <c r="BI1538" s="6">
        <v>44260</v>
      </c>
      <c r="BJ1538" s="32">
        <f t="shared" si="70"/>
        <v>2021</v>
      </c>
      <c r="BK1538" t="s">
        <v>242</v>
      </c>
      <c r="BL1538" t="s">
        <v>214</v>
      </c>
      <c r="BM1538" t="s">
        <v>86</v>
      </c>
      <c r="BN1538" t="s">
        <v>85</v>
      </c>
      <c r="BP1538" t="str">
        <f t="shared" si="71"/>
        <v/>
      </c>
    </row>
    <row r="1539" spans="1:68" x14ac:dyDescent="0.25">
      <c r="A1539">
        <v>2023</v>
      </c>
      <c r="B1539" t="s">
        <v>8919</v>
      </c>
      <c r="C1539" t="s">
        <v>8920</v>
      </c>
      <c r="D1539" t="s">
        <v>8921</v>
      </c>
      <c r="E1539">
        <v>20210312</v>
      </c>
      <c r="F1539">
        <v>20210323</v>
      </c>
      <c r="G1539" t="str">
        <f t="shared" ref="G1539:G1602" si="72">LEFT(F1539,4)</f>
        <v>2021</v>
      </c>
      <c r="H1539">
        <v>12</v>
      </c>
      <c r="I1539" t="s">
        <v>8922</v>
      </c>
      <c r="J1539" t="s">
        <v>8923</v>
      </c>
      <c r="K1539" t="s">
        <v>83</v>
      </c>
      <c r="L1539" t="s">
        <v>84</v>
      </c>
      <c r="M1539" t="s">
        <v>85</v>
      </c>
      <c r="N1539" t="s">
        <v>86</v>
      </c>
      <c r="O1539">
        <v>205</v>
      </c>
      <c r="P1539" t="s">
        <v>118</v>
      </c>
      <c r="Q1539" t="s">
        <v>2413</v>
      </c>
      <c r="R1539" t="s">
        <v>2414</v>
      </c>
      <c r="S1539">
        <v>107910</v>
      </c>
      <c r="T1539">
        <v>11254</v>
      </c>
      <c r="U1539">
        <v>59889</v>
      </c>
      <c r="V1539">
        <v>0</v>
      </c>
      <c r="W1539">
        <v>976.07</v>
      </c>
      <c r="X1539">
        <v>1131.5</v>
      </c>
      <c r="Y1539">
        <v>0</v>
      </c>
      <c r="Z1539">
        <v>680</v>
      </c>
      <c r="AA1539">
        <v>1125</v>
      </c>
      <c r="AB1539">
        <v>200892</v>
      </c>
      <c r="AC1539" t="s">
        <v>317</v>
      </c>
      <c r="AD1539" t="s">
        <v>318</v>
      </c>
      <c r="AE1539" t="s">
        <v>319</v>
      </c>
      <c r="AF1539" t="s">
        <v>320</v>
      </c>
      <c r="AG1539">
        <v>14</v>
      </c>
      <c r="AH1539">
        <v>5</v>
      </c>
      <c r="AI1539">
        <v>28</v>
      </c>
      <c r="AJ1539">
        <v>204588</v>
      </c>
      <c r="AK1539">
        <v>6732</v>
      </c>
      <c r="AL1539">
        <v>1</v>
      </c>
      <c r="AM1539">
        <v>26642</v>
      </c>
      <c r="AN1539">
        <v>2.8220000000000001</v>
      </c>
      <c r="AO1539">
        <v>2.7321</v>
      </c>
      <c r="AP1539">
        <v>8.9899999999999994E-2</v>
      </c>
      <c r="AQ1539">
        <v>2.8220000118017197</v>
      </c>
      <c r="AR1539">
        <v>2.7321000099182129</v>
      </c>
      <c r="AS1539">
        <v>8.9900001883506775E-2</v>
      </c>
      <c r="AT1539" t="s">
        <v>139</v>
      </c>
      <c r="AU1539" t="s">
        <v>161</v>
      </c>
      <c r="AW1539" t="s">
        <v>1924</v>
      </c>
      <c r="AY1539" t="s">
        <v>886</v>
      </c>
      <c r="AZ1539" t="s">
        <v>98</v>
      </c>
      <c r="BA1539" t="s">
        <v>99</v>
      </c>
      <c r="BB1539" t="s">
        <v>100</v>
      </c>
      <c r="BC1539" t="s">
        <v>373</v>
      </c>
      <c r="BD1539" t="s">
        <v>374</v>
      </c>
      <c r="BF1539" t="s">
        <v>374</v>
      </c>
      <c r="BG1539" t="s">
        <v>8920</v>
      </c>
      <c r="BH1539" s="6">
        <v>44271</v>
      </c>
      <c r="BI1539" s="6">
        <v>44278</v>
      </c>
      <c r="BJ1539" s="32">
        <f t="shared" ref="BJ1539:BJ1602" si="73">YEAR(BI1539)</f>
        <v>2021</v>
      </c>
      <c r="BK1539" t="s">
        <v>104</v>
      </c>
      <c r="BL1539" t="s">
        <v>139</v>
      </c>
      <c r="BM1539" t="s">
        <v>86</v>
      </c>
      <c r="BN1539" t="s">
        <v>85</v>
      </c>
      <c r="BO1539" t="s">
        <v>8232</v>
      </c>
      <c r="BP1539" t="str">
        <f t="shared" ref="BP1539:BP1602" si="74">LEFT(BO1539,2)</f>
        <v>05</v>
      </c>
    </row>
    <row r="1540" spans="1:68" x14ac:dyDescent="0.25">
      <c r="A1540">
        <v>2023</v>
      </c>
      <c r="B1540" t="s">
        <v>8924</v>
      </c>
      <c r="C1540" t="s">
        <v>4224</v>
      </c>
      <c r="D1540" t="s">
        <v>4225</v>
      </c>
      <c r="E1540">
        <v>20210319</v>
      </c>
      <c r="F1540">
        <v>20210403</v>
      </c>
      <c r="G1540" t="str">
        <f t="shared" si="72"/>
        <v>2021</v>
      </c>
      <c r="H1540">
        <v>16</v>
      </c>
      <c r="I1540" t="s">
        <v>8925</v>
      </c>
      <c r="J1540" t="s">
        <v>8926</v>
      </c>
      <c r="K1540" t="s">
        <v>135</v>
      </c>
      <c r="L1540" t="s">
        <v>136</v>
      </c>
      <c r="M1540" t="s">
        <v>175</v>
      </c>
      <c r="N1540" t="s">
        <v>176</v>
      </c>
      <c r="O1540">
        <v>205</v>
      </c>
      <c r="P1540" t="s">
        <v>118</v>
      </c>
      <c r="Q1540" t="s">
        <v>8927</v>
      </c>
      <c r="R1540" t="s">
        <v>8928</v>
      </c>
      <c r="S1540">
        <v>48784</v>
      </c>
      <c r="T1540">
        <v>19225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1200</v>
      </c>
      <c r="AA1540">
        <v>1950</v>
      </c>
      <c r="AB1540">
        <v>37122</v>
      </c>
      <c r="AC1540" t="s">
        <v>135</v>
      </c>
      <c r="AD1540" t="s">
        <v>136</v>
      </c>
      <c r="AE1540" t="s">
        <v>175</v>
      </c>
      <c r="AF1540" t="s">
        <v>176</v>
      </c>
      <c r="AG1540">
        <v>4</v>
      </c>
      <c r="AH1540">
        <v>2</v>
      </c>
      <c r="AI1540">
        <v>10</v>
      </c>
      <c r="AJ1540">
        <v>27628</v>
      </c>
      <c r="AK1540">
        <v>122</v>
      </c>
      <c r="AL1540">
        <v>1</v>
      </c>
      <c r="AM1540">
        <v>1430</v>
      </c>
      <c r="AN1540">
        <v>0.3705</v>
      </c>
      <c r="AO1540">
        <v>0.36890000000000001</v>
      </c>
      <c r="AP1540">
        <v>1.6000000000000001E-3</v>
      </c>
      <c r="AQ1540">
        <v>0.70090997219085693</v>
      </c>
      <c r="AR1540">
        <v>0.70090997219085693</v>
      </c>
      <c r="AS1540">
        <v>0</v>
      </c>
      <c r="AT1540" t="s">
        <v>139</v>
      </c>
      <c r="AU1540" t="s">
        <v>135</v>
      </c>
      <c r="AW1540" t="s">
        <v>125</v>
      </c>
      <c r="AY1540" t="s">
        <v>529</v>
      </c>
      <c r="AZ1540" t="s">
        <v>98</v>
      </c>
      <c r="BA1540" t="s">
        <v>99</v>
      </c>
      <c r="BB1540" t="s">
        <v>240</v>
      </c>
      <c r="BC1540" t="s">
        <v>660</v>
      </c>
      <c r="BD1540" t="s">
        <v>661</v>
      </c>
      <c r="BE1540" t="s">
        <v>851</v>
      </c>
      <c r="BF1540" t="s">
        <v>851</v>
      </c>
      <c r="BG1540" t="s">
        <v>4224</v>
      </c>
      <c r="BH1540" s="6">
        <v>44274</v>
      </c>
      <c r="BI1540" s="6">
        <v>44278</v>
      </c>
      <c r="BJ1540" s="32">
        <f t="shared" si="73"/>
        <v>2021</v>
      </c>
      <c r="BK1540" t="s">
        <v>104</v>
      </c>
      <c r="BL1540" t="s">
        <v>214</v>
      </c>
      <c r="BM1540" t="s">
        <v>86</v>
      </c>
      <c r="BN1540" t="s">
        <v>85</v>
      </c>
      <c r="BP1540" t="str">
        <f t="shared" si="74"/>
        <v/>
      </c>
    </row>
    <row r="1541" spans="1:68" x14ac:dyDescent="0.25">
      <c r="A1541">
        <v>2023</v>
      </c>
      <c r="B1541" t="s">
        <v>8929</v>
      </c>
      <c r="C1541" t="s">
        <v>8930</v>
      </c>
      <c r="D1541" t="s">
        <v>8931</v>
      </c>
      <c r="E1541">
        <v>20210302</v>
      </c>
      <c r="F1541">
        <v>20210318</v>
      </c>
      <c r="G1541" t="str">
        <f t="shared" si="72"/>
        <v>2021</v>
      </c>
      <c r="H1541">
        <v>17</v>
      </c>
      <c r="I1541" t="s">
        <v>8932</v>
      </c>
      <c r="J1541" t="s">
        <v>7164</v>
      </c>
      <c r="K1541" t="s">
        <v>83</v>
      </c>
      <c r="L1541" t="s">
        <v>84</v>
      </c>
      <c r="M1541" t="s">
        <v>85</v>
      </c>
      <c r="N1541" t="s">
        <v>86</v>
      </c>
      <c r="O1541">
        <v>205</v>
      </c>
      <c r="P1541" t="s">
        <v>118</v>
      </c>
      <c r="Q1541" t="s">
        <v>403</v>
      </c>
      <c r="R1541" t="s">
        <v>404</v>
      </c>
      <c r="S1541">
        <v>49629</v>
      </c>
      <c r="T1541">
        <v>19896</v>
      </c>
      <c r="U1541">
        <v>0</v>
      </c>
      <c r="V1541">
        <v>0</v>
      </c>
      <c r="W1541">
        <v>1147.07</v>
      </c>
      <c r="X1541">
        <v>0</v>
      </c>
      <c r="Y1541">
        <v>0</v>
      </c>
      <c r="Z1541">
        <v>1280</v>
      </c>
      <c r="AA1541">
        <v>1200</v>
      </c>
      <c r="AB1541">
        <v>53758</v>
      </c>
      <c r="AC1541" t="s">
        <v>83</v>
      </c>
      <c r="AD1541" t="s">
        <v>84</v>
      </c>
      <c r="AE1541" t="s">
        <v>85</v>
      </c>
      <c r="AF1541" t="s">
        <v>86</v>
      </c>
      <c r="AG1541">
        <v>8</v>
      </c>
      <c r="AH1541">
        <v>3</v>
      </c>
      <c r="AI1541">
        <v>15</v>
      </c>
      <c r="AJ1541">
        <v>59996</v>
      </c>
      <c r="AK1541">
        <v>1485</v>
      </c>
      <c r="AL1541">
        <v>1</v>
      </c>
      <c r="AM1541">
        <v>5788</v>
      </c>
      <c r="AN1541">
        <v>0.82099999999999995</v>
      </c>
      <c r="AO1541">
        <v>0.80120000000000002</v>
      </c>
      <c r="AP1541">
        <v>1.9800000000000002E-2</v>
      </c>
      <c r="AQ1541">
        <v>0.94117998331785202</v>
      </c>
      <c r="AR1541">
        <v>0.92137998342514038</v>
      </c>
      <c r="AS1541">
        <v>1.9799999892711639E-2</v>
      </c>
      <c r="AT1541" t="s">
        <v>139</v>
      </c>
      <c r="AU1541" t="s">
        <v>83</v>
      </c>
      <c r="AW1541" t="s">
        <v>125</v>
      </c>
      <c r="AY1541" t="s">
        <v>112</v>
      </c>
      <c r="AZ1541" t="s">
        <v>98</v>
      </c>
      <c r="BA1541" t="s">
        <v>99</v>
      </c>
      <c r="BB1541" t="s">
        <v>100</v>
      </c>
      <c r="BC1541" t="s">
        <v>373</v>
      </c>
      <c r="BD1541" t="s">
        <v>374</v>
      </c>
      <c r="BF1541" t="s">
        <v>374</v>
      </c>
      <c r="BG1541" t="s">
        <v>8930</v>
      </c>
      <c r="BH1541" s="6">
        <v>44257</v>
      </c>
      <c r="BI1541" s="6">
        <v>44273</v>
      </c>
      <c r="BJ1541" s="32">
        <f t="shared" si="73"/>
        <v>2021</v>
      </c>
      <c r="BK1541" t="s">
        <v>214</v>
      </c>
      <c r="BL1541" t="s">
        <v>139</v>
      </c>
      <c r="BM1541" t="s">
        <v>86</v>
      </c>
      <c r="BN1541" t="s">
        <v>85</v>
      </c>
      <c r="BP1541" t="str">
        <f t="shared" si="74"/>
        <v/>
      </c>
    </row>
    <row r="1542" spans="1:68" x14ac:dyDescent="0.25">
      <c r="A1542">
        <v>2023</v>
      </c>
      <c r="B1542" t="s">
        <v>8933</v>
      </c>
      <c r="C1542" t="s">
        <v>7816</v>
      </c>
      <c r="D1542" t="s">
        <v>7817</v>
      </c>
      <c r="E1542">
        <v>20210304</v>
      </c>
      <c r="F1542">
        <v>20210318</v>
      </c>
      <c r="G1542" t="str">
        <f t="shared" si="72"/>
        <v>2021</v>
      </c>
      <c r="H1542">
        <v>15</v>
      </c>
      <c r="I1542" t="s">
        <v>8934</v>
      </c>
      <c r="J1542" t="s">
        <v>4826</v>
      </c>
      <c r="K1542" t="s">
        <v>83</v>
      </c>
      <c r="L1542" t="s">
        <v>84</v>
      </c>
      <c r="M1542" t="s">
        <v>85</v>
      </c>
      <c r="N1542" t="s">
        <v>86</v>
      </c>
      <c r="O1542">
        <v>205</v>
      </c>
      <c r="P1542" t="s">
        <v>118</v>
      </c>
      <c r="Q1542" t="s">
        <v>147</v>
      </c>
      <c r="R1542" t="s">
        <v>148</v>
      </c>
      <c r="S1542">
        <v>65359</v>
      </c>
      <c r="T1542">
        <v>18650</v>
      </c>
      <c r="U1542">
        <v>0</v>
      </c>
      <c r="V1542">
        <v>0</v>
      </c>
      <c r="W1542">
        <v>0</v>
      </c>
      <c r="X1542">
        <v>1095</v>
      </c>
      <c r="Y1542">
        <v>0</v>
      </c>
      <c r="Z1542">
        <v>1120</v>
      </c>
      <c r="AA1542">
        <v>2100</v>
      </c>
      <c r="AB1542">
        <v>64349</v>
      </c>
      <c r="AC1542" t="s">
        <v>83</v>
      </c>
      <c r="AD1542" t="s">
        <v>84</v>
      </c>
      <c r="AE1542" t="s">
        <v>85</v>
      </c>
      <c r="AF1542" t="s">
        <v>86</v>
      </c>
      <c r="AG1542">
        <v>10</v>
      </c>
      <c r="AH1542">
        <v>3</v>
      </c>
      <c r="AI1542">
        <v>19</v>
      </c>
      <c r="AJ1542">
        <v>79361</v>
      </c>
      <c r="AK1542">
        <v>1212</v>
      </c>
      <c r="AL1542">
        <v>1</v>
      </c>
      <c r="AM1542">
        <v>6665</v>
      </c>
      <c r="AN1542">
        <v>1.0760000000000001</v>
      </c>
      <c r="AO1542">
        <v>1.0598000000000001</v>
      </c>
      <c r="AP1542">
        <v>1.6199999999999999E-2</v>
      </c>
      <c r="AQ1542">
        <v>1.0760000292211771</v>
      </c>
      <c r="AR1542">
        <v>1.0598000288009644</v>
      </c>
      <c r="AS1542">
        <v>1.6200000420212746E-2</v>
      </c>
      <c r="AT1542" t="s">
        <v>139</v>
      </c>
      <c r="AU1542" t="s">
        <v>83</v>
      </c>
      <c r="AW1542" t="s">
        <v>125</v>
      </c>
      <c r="AY1542" t="s">
        <v>112</v>
      </c>
      <c r="AZ1542" t="s">
        <v>98</v>
      </c>
      <c r="BA1542" t="s">
        <v>99</v>
      </c>
      <c r="BB1542" t="s">
        <v>100</v>
      </c>
      <c r="BC1542" t="s">
        <v>229</v>
      </c>
      <c r="BD1542" t="s">
        <v>1149</v>
      </c>
      <c r="BF1542" t="s">
        <v>1149</v>
      </c>
      <c r="BG1542" t="s">
        <v>7816</v>
      </c>
      <c r="BH1542" s="6">
        <v>44259</v>
      </c>
      <c r="BI1542" s="6">
        <v>44273</v>
      </c>
      <c r="BJ1542" s="32">
        <f t="shared" si="73"/>
        <v>2021</v>
      </c>
      <c r="BK1542" t="s">
        <v>214</v>
      </c>
      <c r="BL1542" t="s">
        <v>139</v>
      </c>
      <c r="BM1542" t="s">
        <v>86</v>
      </c>
      <c r="BN1542" t="s">
        <v>85</v>
      </c>
      <c r="BP1542" t="str">
        <f t="shared" si="74"/>
        <v/>
      </c>
    </row>
    <row r="1543" spans="1:68" x14ac:dyDescent="0.25">
      <c r="A1543">
        <v>2023</v>
      </c>
      <c r="B1543" t="s">
        <v>8935</v>
      </c>
      <c r="C1543" t="s">
        <v>8936</v>
      </c>
      <c r="D1543" t="s">
        <v>8937</v>
      </c>
      <c r="E1543">
        <v>20210315</v>
      </c>
      <c r="F1543">
        <v>20210406</v>
      </c>
      <c r="G1543" t="str">
        <f t="shared" si="72"/>
        <v>2021</v>
      </c>
      <c r="H1543">
        <v>23</v>
      </c>
      <c r="I1543" t="s">
        <v>8938</v>
      </c>
      <c r="J1543" t="s">
        <v>8939</v>
      </c>
      <c r="K1543" t="s">
        <v>368</v>
      </c>
      <c r="L1543" t="s">
        <v>369</v>
      </c>
      <c r="M1543" t="s">
        <v>370</v>
      </c>
      <c r="N1543" t="s">
        <v>371</v>
      </c>
      <c r="O1543">
        <v>205</v>
      </c>
      <c r="P1543" t="s">
        <v>118</v>
      </c>
      <c r="Q1543" t="s">
        <v>484</v>
      </c>
      <c r="R1543" t="s">
        <v>485</v>
      </c>
      <c r="S1543">
        <v>170070</v>
      </c>
      <c r="T1543">
        <v>21354</v>
      </c>
      <c r="U1543">
        <v>71502</v>
      </c>
      <c r="V1543">
        <v>0</v>
      </c>
      <c r="W1543">
        <v>640.91</v>
      </c>
      <c r="X1543">
        <v>0</v>
      </c>
      <c r="Y1543">
        <v>0</v>
      </c>
      <c r="Z1543">
        <v>1230</v>
      </c>
      <c r="AA1543">
        <v>1200</v>
      </c>
      <c r="AB1543">
        <v>389733</v>
      </c>
      <c r="AC1543" t="s">
        <v>83</v>
      </c>
      <c r="AD1543" t="s">
        <v>84</v>
      </c>
      <c r="AE1543" t="s">
        <v>85</v>
      </c>
      <c r="AF1543" t="s">
        <v>86</v>
      </c>
      <c r="AG1543">
        <v>16</v>
      </c>
      <c r="AH1543">
        <v>5</v>
      </c>
      <c r="AI1543">
        <v>30</v>
      </c>
      <c r="AJ1543">
        <v>199067</v>
      </c>
      <c r="AK1543">
        <v>15220</v>
      </c>
      <c r="AL1543">
        <v>1</v>
      </c>
      <c r="AM1543">
        <v>73654</v>
      </c>
      <c r="AN1543">
        <v>2.8616999999999999</v>
      </c>
      <c r="AO1543">
        <v>2.6583999999999999</v>
      </c>
      <c r="AP1543">
        <v>0.20330000000000001</v>
      </c>
      <c r="AQ1543">
        <v>2.8617000579833984</v>
      </c>
      <c r="AR1543">
        <v>2.6584000587463379</v>
      </c>
      <c r="AS1543">
        <v>0.20329999923706055</v>
      </c>
      <c r="AT1543" t="s">
        <v>139</v>
      </c>
      <c r="AU1543" t="s">
        <v>83</v>
      </c>
      <c r="AW1543" t="s">
        <v>452</v>
      </c>
      <c r="AY1543" t="s">
        <v>529</v>
      </c>
      <c r="AZ1543" t="s">
        <v>98</v>
      </c>
      <c r="BA1543" t="s">
        <v>99</v>
      </c>
      <c r="BB1543" t="s">
        <v>240</v>
      </c>
      <c r="BC1543" t="s">
        <v>373</v>
      </c>
      <c r="BD1543" t="s">
        <v>374</v>
      </c>
      <c r="BF1543" t="s">
        <v>374</v>
      </c>
      <c r="BG1543" t="s">
        <v>8936</v>
      </c>
      <c r="BH1543" s="6">
        <v>44270</v>
      </c>
      <c r="BI1543" s="6">
        <v>44276</v>
      </c>
      <c r="BJ1543" s="32">
        <f t="shared" si="73"/>
        <v>2021</v>
      </c>
      <c r="BK1543" t="s">
        <v>214</v>
      </c>
      <c r="BL1543" t="s">
        <v>214</v>
      </c>
      <c r="BM1543" t="s">
        <v>86</v>
      </c>
      <c r="BN1543" t="s">
        <v>85</v>
      </c>
      <c r="BP1543" t="str">
        <f t="shared" si="74"/>
        <v/>
      </c>
    </row>
    <row r="1544" spans="1:68" x14ac:dyDescent="0.25">
      <c r="A1544">
        <v>2023</v>
      </c>
      <c r="B1544" t="s">
        <v>8940</v>
      </c>
      <c r="C1544" t="s">
        <v>8941</v>
      </c>
      <c r="D1544" t="s">
        <v>8942</v>
      </c>
      <c r="E1544">
        <v>20210318</v>
      </c>
      <c r="F1544">
        <v>20210322</v>
      </c>
      <c r="G1544" t="str">
        <f t="shared" si="72"/>
        <v>2021</v>
      </c>
      <c r="H1544">
        <v>5</v>
      </c>
      <c r="I1544" t="s">
        <v>8943</v>
      </c>
      <c r="J1544" t="s">
        <v>8944</v>
      </c>
      <c r="K1544" t="s">
        <v>83</v>
      </c>
      <c r="L1544" t="s">
        <v>84</v>
      </c>
      <c r="M1544" t="s">
        <v>85</v>
      </c>
      <c r="N1544" t="s">
        <v>86</v>
      </c>
      <c r="O1544">
        <v>205</v>
      </c>
      <c r="P1544" t="s">
        <v>118</v>
      </c>
      <c r="Q1544" t="s">
        <v>3777</v>
      </c>
      <c r="R1544" t="s">
        <v>3778</v>
      </c>
      <c r="S1544">
        <v>42387</v>
      </c>
      <c r="T1544">
        <v>6071</v>
      </c>
      <c r="U1544">
        <v>0</v>
      </c>
      <c r="V1544">
        <v>0</v>
      </c>
      <c r="W1544">
        <v>0</v>
      </c>
      <c r="X1544">
        <v>4713.45</v>
      </c>
      <c r="Y1544">
        <v>2228.1799999999998</v>
      </c>
      <c r="Z1544">
        <v>320</v>
      </c>
      <c r="AA1544">
        <v>900</v>
      </c>
      <c r="AB1544">
        <v>74387</v>
      </c>
      <c r="AC1544" t="s">
        <v>135</v>
      </c>
      <c r="AD1544" t="s">
        <v>136</v>
      </c>
      <c r="AE1544" t="s">
        <v>137</v>
      </c>
      <c r="AF1544" t="s">
        <v>138</v>
      </c>
      <c r="AG1544">
        <v>10</v>
      </c>
      <c r="AH1544">
        <v>3</v>
      </c>
      <c r="AI1544">
        <v>21</v>
      </c>
      <c r="AJ1544">
        <v>88843</v>
      </c>
      <c r="AK1544">
        <v>15414</v>
      </c>
      <c r="AL1544">
        <v>1</v>
      </c>
      <c r="AM1544">
        <v>40186</v>
      </c>
      <c r="AN1544">
        <v>1.3922000000000001</v>
      </c>
      <c r="AO1544">
        <v>1.1863999999999999</v>
      </c>
      <c r="AP1544">
        <v>0.20580000000000001</v>
      </c>
      <c r="AQ1544">
        <v>1.3922000527381897</v>
      </c>
      <c r="AR1544">
        <v>1.1864000558853149</v>
      </c>
      <c r="AS1544">
        <v>0.20579999685287476</v>
      </c>
      <c r="AT1544" t="s">
        <v>94</v>
      </c>
      <c r="AU1544" t="s">
        <v>135</v>
      </c>
      <c r="AW1544" t="s">
        <v>8945</v>
      </c>
      <c r="AY1544" t="s">
        <v>112</v>
      </c>
      <c r="AZ1544" t="s">
        <v>98</v>
      </c>
      <c r="BA1544" t="s">
        <v>99</v>
      </c>
      <c r="BB1544" t="s">
        <v>100</v>
      </c>
      <c r="BC1544" t="s">
        <v>213</v>
      </c>
      <c r="BF1544" t="s">
        <v>213</v>
      </c>
      <c r="BG1544" t="s">
        <v>8941</v>
      </c>
      <c r="BH1544" s="6">
        <v>44274</v>
      </c>
      <c r="BI1544" s="6">
        <v>44277</v>
      </c>
      <c r="BJ1544" s="32">
        <f t="shared" si="73"/>
        <v>2021</v>
      </c>
      <c r="BK1544" t="s">
        <v>104</v>
      </c>
      <c r="BL1544" t="s">
        <v>94</v>
      </c>
      <c r="BM1544" t="s">
        <v>86</v>
      </c>
      <c r="BN1544" t="s">
        <v>85</v>
      </c>
      <c r="BO1544" t="s">
        <v>138</v>
      </c>
      <c r="BP1544" t="str">
        <f t="shared" si="74"/>
        <v>02</v>
      </c>
    </row>
    <row r="1545" spans="1:68" x14ac:dyDescent="0.25">
      <c r="A1545">
        <v>2023</v>
      </c>
      <c r="B1545" t="s">
        <v>8946</v>
      </c>
      <c r="C1545" t="s">
        <v>8947</v>
      </c>
      <c r="D1545" t="s">
        <v>8948</v>
      </c>
      <c r="E1545">
        <v>20210303</v>
      </c>
      <c r="F1545">
        <v>20210323</v>
      </c>
      <c r="G1545" t="str">
        <f t="shared" si="72"/>
        <v>2021</v>
      </c>
      <c r="H1545">
        <v>21</v>
      </c>
      <c r="I1545" t="s">
        <v>8949</v>
      </c>
      <c r="J1545" t="s">
        <v>1255</v>
      </c>
      <c r="K1545" t="s">
        <v>83</v>
      </c>
      <c r="L1545" t="s">
        <v>84</v>
      </c>
      <c r="M1545" t="s">
        <v>85</v>
      </c>
      <c r="N1545" t="s">
        <v>86</v>
      </c>
      <c r="O1545">
        <v>205</v>
      </c>
      <c r="P1545" t="s">
        <v>118</v>
      </c>
      <c r="Q1545" t="s">
        <v>766</v>
      </c>
      <c r="R1545" t="s">
        <v>767</v>
      </c>
      <c r="S1545">
        <v>79199</v>
      </c>
      <c r="T1545">
        <v>26827</v>
      </c>
      <c r="U1545">
        <v>0</v>
      </c>
      <c r="V1545">
        <v>0</v>
      </c>
      <c r="W1545">
        <v>0</v>
      </c>
      <c r="X1545">
        <v>9605.9699999999993</v>
      </c>
      <c r="Y1545">
        <v>0</v>
      </c>
      <c r="Z1545">
        <v>1600</v>
      </c>
      <c r="AA1545">
        <v>4275</v>
      </c>
      <c r="AB1545">
        <v>87995</v>
      </c>
      <c r="AC1545" t="s">
        <v>90</v>
      </c>
      <c r="AD1545" t="s">
        <v>91</v>
      </c>
      <c r="AE1545" t="s">
        <v>805</v>
      </c>
      <c r="AF1545" t="s">
        <v>105</v>
      </c>
      <c r="AG1545">
        <v>12</v>
      </c>
      <c r="AH1545">
        <v>4</v>
      </c>
      <c r="AI1545">
        <v>24</v>
      </c>
      <c r="AJ1545">
        <v>95346</v>
      </c>
      <c r="AK1545">
        <v>2322</v>
      </c>
      <c r="AL1545">
        <v>1</v>
      </c>
      <c r="AM1545">
        <v>10034</v>
      </c>
      <c r="AN1545">
        <v>1.3043</v>
      </c>
      <c r="AO1545">
        <v>1.2733000000000001</v>
      </c>
      <c r="AP1545">
        <v>3.1E-2</v>
      </c>
      <c r="AQ1545">
        <v>1.3268400505185127</v>
      </c>
      <c r="AR1545">
        <v>1.2733000516891479</v>
      </c>
      <c r="AS1545">
        <v>5.3539998829364777E-2</v>
      </c>
      <c r="AT1545" t="s">
        <v>111</v>
      </c>
      <c r="AU1545" t="s">
        <v>90</v>
      </c>
      <c r="AW1545" t="s">
        <v>125</v>
      </c>
      <c r="AY1545" t="s">
        <v>987</v>
      </c>
      <c r="AZ1545" t="s">
        <v>98</v>
      </c>
      <c r="BA1545" t="s">
        <v>99</v>
      </c>
      <c r="BB1545" t="s">
        <v>438</v>
      </c>
      <c r="BC1545" t="s">
        <v>101</v>
      </c>
      <c r="BD1545" t="s">
        <v>102</v>
      </c>
      <c r="BE1545" t="s">
        <v>103</v>
      </c>
      <c r="BF1545" t="s">
        <v>103</v>
      </c>
      <c r="BG1545" t="s">
        <v>8947</v>
      </c>
      <c r="BH1545" s="6">
        <v>44259</v>
      </c>
      <c r="BI1545" s="6">
        <v>44278</v>
      </c>
      <c r="BJ1545" s="32">
        <f t="shared" si="73"/>
        <v>2021</v>
      </c>
      <c r="BK1545" t="s">
        <v>104</v>
      </c>
      <c r="BL1545" t="s">
        <v>111</v>
      </c>
      <c r="BM1545" t="s">
        <v>86</v>
      </c>
      <c r="BN1545" t="s">
        <v>85</v>
      </c>
      <c r="BO1545" t="s">
        <v>105</v>
      </c>
      <c r="BP1545" t="str">
        <f t="shared" si="74"/>
        <v>11</v>
      </c>
    </row>
    <row r="1546" spans="1:68" x14ac:dyDescent="0.25">
      <c r="A1546">
        <v>2023</v>
      </c>
      <c r="B1546" t="s">
        <v>8950</v>
      </c>
      <c r="C1546" t="s">
        <v>8951</v>
      </c>
      <c r="D1546" t="s">
        <v>8952</v>
      </c>
      <c r="E1546">
        <v>20210315</v>
      </c>
      <c r="F1546">
        <v>20210323</v>
      </c>
      <c r="G1546" t="str">
        <f t="shared" si="72"/>
        <v>2021</v>
      </c>
      <c r="H1546">
        <v>9</v>
      </c>
      <c r="I1546" t="s">
        <v>8953</v>
      </c>
      <c r="J1546" t="s">
        <v>4573</v>
      </c>
      <c r="K1546" t="s">
        <v>83</v>
      </c>
      <c r="L1546" t="s">
        <v>84</v>
      </c>
      <c r="M1546" t="s">
        <v>85</v>
      </c>
      <c r="N1546" t="s">
        <v>86</v>
      </c>
      <c r="O1546">
        <v>205</v>
      </c>
      <c r="P1546" t="s">
        <v>118</v>
      </c>
      <c r="Q1546" t="s">
        <v>278</v>
      </c>
      <c r="R1546" t="s">
        <v>279</v>
      </c>
      <c r="S1546">
        <v>33377</v>
      </c>
      <c r="T1546">
        <v>10712</v>
      </c>
      <c r="U1546">
        <v>0</v>
      </c>
      <c r="V1546">
        <v>0</v>
      </c>
      <c r="W1546">
        <v>983.2</v>
      </c>
      <c r="X1546">
        <v>0</v>
      </c>
      <c r="Y1546">
        <v>0</v>
      </c>
      <c r="Z1546">
        <v>640</v>
      </c>
      <c r="AA1546">
        <v>600</v>
      </c>
      <c r="AB1546">
        <v>73162</v>
      </c>
      <c r="AC1546" t="s">
        <v>83</v>
      </c>
      <c r="AD1546" t="s">
        <v>84</v>
      </c>
      <c r="AE1546" t="s">
        <v>85</v>
      </c>
      <c r="AF1546" t="s">
        <v>86</v>
      </c>
      <c r="AG1546">
        <v>12</v>
      </c>
      <c r="AH1546">
        <v>4</v>
      </c>
      <c r="AI1546">
        <v>22</v>
      </c>
      <c r="AJ1546">
        <v>93345</v>
      </c>
      <c r="AK1546">
        <v>3856</v>
      </c>
      <c r="AL1546">
        <v>1</v>
      </c>
      <c r="AM1546">
        <v>15184</v>
      </c>
      <c r="AN1546">
        <v>1.298</v>
      </c>
      <c r="AO1546">
        <v>1.2464999999999999</v>
      </c>
      <c r="AP1546">
        <v>5.1499999999999997E-2</v>
      </c>
      <c r="AQ1546">
        <v>1.2980000153183937</v>
      </c>
      <c r="AR1546">
        <v>1.2465000152587891</v>
      </c>
      <c r="AS1546">
        <v>5.1500000059604645E-2</v>
      </c>
      <c r="AT1546" t="s">
        <v>139</v>
      </c>
      <c r="AU1546" t="s">
        <v>83</v>
      </c>
      <c r="AW1546" t="s">
        <v>125</v>
      </c>
      <c r="AY1546" t="s">
        <v>437</v>
      </c>
      <c r="AZ1546" t="s">
        <v>98</v>
      </c>
      <c r="BA1546" t="s">
        <v>99</v>
      </c>
      <c r="BB1546" t="s">
        <v>438</v>
      </c>
      <c r="BC1546" t="s">
        <v>373</v>
      </c>
      <c r="BD1546" t="s">
        <v>374</v>
      </c>
      <c r="BF1546" t="s">
        <v>374</v>
      </c>
      <c r="BG1546" t="s">
        <v>8951</v>
      </c>
      <c r="BH1546" s="6">
        <v>44270</v>
      </c>
      <c r="BI1546" s="6">
        <v>44278</v>
      </c>
      <c r="BJ1546" s="32">
        <f t="shared" si="73"/>
        <v>2021</v>
      </c>
      <c r="BK1546" t="s">
        <v>104</v>
      </c>
      <c r="BL1546" t="s">
        <v>139</v>
      </c>
      <c r="BM1546" t="s">
        <v>86</v>
      </c>
      <c r="BN1546" t="s">
        <v>85</v>
      </c>
      <c r="BP1546" t="str">
        <f t="shared" si="74"/>
        <v/>
      </c>
    </row>
    <row r="1547" spans="1:68" x14ac:dyDescent="0.25">
      <c r="A1547">
        <v>2023</v>
      </c>
      <c r="B1547" t="s">
        <v>8954</v>
      </c>
      <c r="C1547" t="s">
        <v>8955</v>
      </c>
      <c r="D1547" t="s">
        <v>5375</v>
      </c>
      <c r="E1547">
        <v>20210309</v>
      </c>
      <c r="F1547">
        <v>20210319</v>
      </c>
      <c r="G1547" t="str">
        <f t="shared" si="72"/>
        <v>2021</v>
      </c>
      <c r="H1547">
        <v>11</v>
      </c>
      <c r="I1547" t="s">
        <v>8766</v>
      </c>
      <c r="J1547" t="s">
        <v>7702</v>
      </c>
      <c r="K1547" t="s">
        <v>1046</v>
      </c>
      <c r="L1547" t="s">
        <v>1047</v>
      </c>
      <c r="M1547" t="s">
        <v>1048</v>
      </c>
      <c r="N1547" t="s">
        <v>1049</v>
      </c>
      <c r="O1547">
        <v>207</v>
      </c>
      <c r="P1547" t="s">
        <v>118</v>
      </c>
      <c r="Q1547" t="s">
        <v>403</v>
      </c>
      <c r="R1547" t="s">
        <v>404</v>
      </c>
      <c r="S1547">
        <v>36631</v>
      </c>
      <c r="T1547">
        <v>12491</v>
      </c>
      <c r="U1547">
        <v>0</v>
      </c>
      <c r="V1547">
        <v>0</v>
      </c>
      <c r="W1547">
        <v>117.6</v>
      </c>
      <c r="X1547">
        <v>0</v>
      </c>
      <c r="Y1547">
        <v>0</v>
      </c>
      <c r="Z1547">
        <v>1160</v>
      </c>
      <c r="AA1547">
        <v>750</v>
      </c>
      <c r="AB1547">
        <v>45875</v>
      </c>
      <c r="AC1547" t="s">
        <v>83</v>
      </c>
      <c r="AD1547" t="s">
        <v>84</v>
      </c>
      <c r="AE1547" t="s">
        <v>85</v>
      </c>
      <c r="AF1547" t="s">
        <v>86</v>
      </c>
      <c r="AG1547">
        <v>8</v>
      </c>
      <c r="AH1547">
        <v>3</v>
      </c>
      <c r="AI1547">
        <v>15</v>
      </c>
      <c r="AJ1547">
        <v>59996</v>
      </c>
      <c r="AK1547">
        <v>1485</v>
      </c>
      <c r="AL1547">
        <v>1</v>
      </c>
      <c r="AM1547">
        <v>5788</v>
      </c>
      <c r="AN1547">
        <v>0.82099999999999995</v>
      </c>
      <c r="AO1547">
        <v>0.80120000000000002</v>
      </c>
      <c r="AP1547">
        <v>1.9800000000000002E-2</v>
      </c>
      <c r="AQ1547">
        <v>0.82099997252225876</v>
      </c>
      <c r="AR1547">
        <v>0.80119997262954712</v>
      </c>
      <c r="AS1547">
        <v>1.9799999892711639E-2</v>
      </c>
      <c r="AT1547" t="s">
        <v>139</v>
      </c>
      <c r="AU1547" t="s">
        <v>83</v>
      </c>
      <c r="AW1547" t="s">
        <v>125</v>
      </c>
      <c r="AY1547" t="s">
        <v>473</v>
      </c>
      <c r="AZ1547" t="s">
        <v>98</v>
      </c>
      <c r="BA1547" t="s">
        <v>99</v>
      </c>
      <c r="BB1547" t="s">
        <v>474</v>
      </c>
      <c r="BC1547" t="s">
        <v>373</v>
      </c>
      <c r="BD1547" t="s">
        <v>374</v>
      </c>
      <c r="BF1547" t="s">
        <v>374</v>
      </c>
      <c r="BG1547" t="s">
        <v>8955</v>
      </c>
      <c r="BH1547" s="6">
        <v>44264</v>
      </c>
      <c r="BI1547" s="6">
        <v>44265</v>
      </c>
      <c r="BJ1547" s="32">
        <f t="shared" si="73"/>
        <v>2021</v>
      </c>
      <c r="BK1547" t="s">
        <v>214</v>
      </c>
      <c r="BL1547" t="s">
        <v>214</v>
      </c>
      <c r="BM1547" t="s">
        <v>86</v>
      </c>
      <c r="BN1547" t="s">
        <v>85</v>
      </c>
      <c r="BP1547" t="str">
        <f t="shared" si="74"/>
        <v/>
      </c>
    </row>
    <row r="1548" spans="1:68" x14ac:dyDescent="0.25">
      <c r="A1548">
        <v>2023</v>
      </c>
      <c r="B1548" t="s">
        <v>8956</v>
      </c>
      <c r="C1548" t="s">
        <v>8957</v>
      </c>
      <c r="D1548" t="s">
        <v>8958</v>
      </c>
      <c r="E1548">
        <v>20210312</v>
      </c>
      <c r="F1548">
        <v>20210315</v>
      </c>
      <c r="G1548" t="str">
        <f t="shared" si="72"/>
        <v>2021</v>
      </c>
      <c r="H1548">
        <v>4</v>
      </c>
      <c r="I1548" t="s">
        <v>8959</v>
      </c>
      <c r="K1548" t="s">
        <v>83</v>
      </c>
      <c r="L1548" t="s">
        <v>84</v>
      </c>
      <c r="M1548" t="s">
        <v>85</v>
      </c>
      <c r="N1548" t="s">
        <v>86</v>
      </c>
      <c r="O1548">
        <v>207</v>
      </c>
      <c r="P1548" t="s">
        <v>118</v>
      </c>
      <c r="Q1548" t="s">
        <v>403</v>
      </c>
      <c r="R1548" t="s">
        <v>404</v>
      </c>
      <c r="S1548">
        <v>17435</v>
      </c>
      <c r="T1548">
        <v>4017</v>
      </c>
      <c r="U1548">
        <v>0</v>
      </c>
      <c r="V1548">
        <v>0</v>
      </c>
      <c r="W1548">
        <v>368.7</v>
      </c>
      <c r="X1548">
        <v>0</v>
      </c>
      <c r="Y1548">
        <v>0</v>
      </c>
      <c r="Z1548">
        <v>240</v>
      </c>
      <c r="AA1548">
        <v>225</v>
      </c>
      <c r="AB1548">
        <v>45875</v>
      </c>
      <c r="AC1548" t="s">
        <v>83</v>
      </c>
      <c r="AD1548" t="s">
        <v>84</v>
      </c>
      <c r="AE1548" t="s">
        <v>85</v>
      </c>
      <c r="AF1548" t="s">
        <v>86</v>
      </c>
      <c r="AG1548">
        <v>8</v>
      </c>
      <c r="AH1548">
        <v>3</v>
      </c>
      <c r="AI1548">
        <v>15</v>
      </c>
      <c r="AJ1548">
        <v>59996</v>
      </c>
      <c r="AK1548">
        <v>1485</v>
      </c>
      <c r="AL1548">
        <v>1</v>
      </c>
      <c r="AM1548">
        <v>5788</v>
      </c>
      <c r="AN1548">
        <v>0.82099999999999995</v>
      </c>
      <c r="AO1548">
        <v>0.80120000000000002</v>
      </c>
      <c r="AP1548">
        <v>1.9800000000000002E-2</v>
      </c>
      <c r="AQ1548">
        <v>0.82099997252225876</v>
      </c>
      <c r="AR1548">
        <v>0.80119997262954712</v>
      </c>
      <c r="AS1548">
        <v>1.9799999892711639E-2</v>
      </c>
      <c r="AT1548" t="s">
        <v>94</v>
      </c>
      <c r="AU1548" t="s">
        <v>83</v>
      </c>
      <c r="AY1548" t="s">
        <v>5218</v>
      </c>
      <c r="AZ1548" t="s">
        <v>98</v>
      </c>
      <c r="BA1548" t="s">
        <v>282</v>
      </c>
      <c r="BB1548" t="s">
        <v>505</v>
      </c>
      <c r="BC1548" t="s">
        <v>373</v>
      </c>
      <c r="BD1548" t="s">
        <v>374</v>
      </c>
      <c r="BF1548" t="s">
        <v>374</v>
      </c>
      <c r="BG1548" t="s">
        <v>8957</v>
      </c>
      <c r="BH1548" s="6">
        <v>44267</v>
      </c>
      <c r="BI1548" s="6">
        <v>44270</v>
      </c>
      <c r="BJ1548" s="32">
        <f t="shared" si="73"/>
        <v>2021</v>
      </c>
      <c r="BK1548" t="s">
        <v>214</v>
      </c>
      <c r="BL1548" t="s">
        <v>94</v>
      </c>
      <c r="BM1548" t="s">
        <v>86</v>
      </c>
      <c r="BN1548" t="s">
        <v>85</v>
      </c>
      <c r="BP1548" t="str">
        <f t="shared" si="74"/>
        <v/>
      </c>
    </row>
    <row r="1549" spans="1:68" x14ac:dyDescent="0.25">
      <c r="A1549">
        <v>2023</v>
      </c>
      <c r="B1549" t="s">
        <v>8960</v>
      </c>
      <c r="C1549" t="s">
        <v>8961</v>
      </c>
      <c r="D1549" t="s">
        <v>8962</v>
      </c>
      <c r="E1549">
        <v>20210303</v>
      </c>
      <c r="F1549">
        <v>20210309</v>
      </c>
      <c r="G1549" t="str">
        <f t="shared" si="72"/>
        <v>2021</v>
      </c>
      <c r="H1549">
        <v>7</v>
      </c>
      <c r="I1549" t="s">
        <v>8963</v>
      </c>
      <c r="J1549" t="s">
        <v>8964</v>
      </c>
      <c r="K1549" t="s">
        <v>161</v>
      </c>
      <c r="L1549" t="s">
        <v>1689</v>
      </c>
      <c r="M1549" t="s">
        <v>8231</v>
      </c>
      <c r="N1549" t="s">
        <v>8232</v>
      </c>
      <c r="O1549">
        <v>207</v>
      </c>
      <c r="P1549" t="s">
        <v>118</v>
      </c>
      <c r="Q1549" t="s">
        <v>2413</v>
      </c>
      <c r="R1549" t="s">
        <v>2414</v>
      </c>
      <c r="S1549">
        <v>58012</v>
      </c>
      <c r="T1549">
        <v>7070</v>
      </c>
      <c r="U1549">
        <v>23986</v>
      </c>
      <c r="V1549">
        <v>0</v>
      </c>
      <c r="W1549">
        <v>1687.26</v>
      </c>
      <c r="X1549">
        <v>0</v>
      </c>
      <c r="Y1549">
        <v>2250.46</v>
      </c>
      <c r="Z1549">
        <v>400</v>
      </c>
      <c r="AA1549">
        <v>750</v>
      </c>
      <c r="AB1549">
        <v>146248</v>
      </c>
      <c r="AC1549" t="s">
        <v>83</v>
      </c>
      <c r="AD1549" t="s">
        <v>84</v>
      </c>
      <c r="AE1549" t="s">
        <v>85</v>
      </c>
      <c r="AF1549" t="s">
        <v>86</v>
      </c>
      <c r="AG1549">
        <v>14</v>
      </c>
      <c r="AH1549">
        <v>5</v>
      </c>
      <c r="AI1549">
        <v>28</v>
      </c>
      <c r="AJ1549">
        <v>204588</v>
      </c>
      <c r="AK1549">
        <v>6732</v>
      </c>
      <c r="AL1549">
        <v>1</v>
      </c>
      <c r="AM1549">
        <v>26642</v>
      </c>
      <c r="AN1549">
        <v>2.8220000000000001</v>
      </c>
      <c r="AO1549">
        <v>2.7321</v>
      </c>
      <c r="AP1549">
        <v>8.9899999999999994E-2</v>
      </c>
      <c r="AQ1549">
        <v>2.8220000118017197</v>
      </c>
      <c r="AR1549">
        <v>2.7321000099182129</v>
      </c>
      <c r="AS1549">
        <v>8.9900001883506775E-2</v>
      </c>
      <c r="AT1549" t="s">
        <v>177</v>
      </c>
      <c r="AU1549" t="s">
        <v>161</v>
      </c>
      <c r="AW1549" t="s">
        <v>125</v>
      </c>
      <c r="AX1549" t="s">
        <v>84</v>
      </c>
      <c r="AY1549" t="s">
        <v>340</v>
      </c>
      <c r="AZ1549" t="s">
        <v>98</v>
      </c>
      <c r="BA1549" t="s">
        <v>99</v>
      </c>
      <c r="BB1549" t="s">
        <v>261</v>
      </c>
      <c r="BC1549" t="s">
        <v>373</v>
      </c>
      <c r="BD1549" t="s">
        <v>374</v>
      </c>
      <c r="BF1549" t="s">
        <v>374</v>
      </c>
      <c r="BG1549" t="s">
        <v>8961</v>
      </c>
      <c r="BH1549" s="6">
        <v>44258</v>
      </c>
      <c r="BI1549" s="6">
        <v>44263</v>
      </c>
      <c r="BJ1549" s="32">
        <f t="shared" si="73"/>
        <v>2021</v>
      </c>
      <c r="BK1549" t="s">
        <v>242</v>
      </c>
      <c r="BL1549" t="s">
        <v>214</v>
      </c>
      <c r="BM1549" t="s">
        <v>86</v>
      </c>
      <c r="BN1549" t="s">
        <v>85</v>
      </c>
      <c r="BP1549" t="str">
        <f t="shared" si="74"/>
        <v/>
      </c>
    </row>
    <row r="1550" spans="1:68" x14ac:dyDescent="0.25">
      <c r="A1550">
        <v>2023</v>
      </c>
      <c r="B1550" t="s">
        <v>8965</v>
      </c>
      <c r="C1550" t="s">
        <v>8966</v>
      </c>
      <c r="D1550" t="s">
        <v>8967</v>
      </c>
      <c r="E1550">
        <v>20220104</v>
      </c>
      <c r="F1550">
        <v>20220202</v>
      </c>
      <c r="G1550" t="str">
        <f t="shared" si="72"/>
        <v>2022</v>
      </c>
      <c r="H1550">
        <v>30</v>
      </c>
      <c r="I1550" t="s">
        <v>8968</v>
      </c>
      <c r="J1550" t="s">
        <v>8969</v>
      </c>
      <c r="K1550" t="s">
        <v>83</v>
      </c>
      <c r="L1550" t="s">
        <v>84</v>
      </c>
      <c r="M1550" t="s">
        <v>85</v>
      </c>
      <c r="N1550" t="s">
        <v>86</v>
      </c>
      <c r="O1550">
        <v>211</v>
      </c>
      <c r="P1550" t="s">
        <v>118</v>
      </c>
      <c r="Q1550" t="s">
        <v>1203</v>
      </c>
      <c r="R1550" t="s">
        <v>1204</v>
      </c>
      <c r="S1550">
        <v>120262</v>
      </c>
      <c r="T1550">
        <v>33035</v>
      </c>
      <c r="U1550">
        <v>18613</v>
      </c>
      <c r="V1550">
        <v>0</v>
      </c>
      <c r="W1550">
        <v>3798.85</v>
      </c>
      <c r="X1550">
        <v>0</v>
      </c>
      <c r="Y1550">
        <v>388.2</v>
      </c>
      <c r="Z1550">
        <v>2440</v>
      </c>
      <c r="AA1550">
        <v>3600</v>
      </c>
      <c r="AB1550">
        <v>223867</v>
      </c>
      <c r="AC1550" t="s">
        <v>317</v>
      </c>
      <c r="AD1550" t="s">
        <v>318</v>
      </c>
      <c r="AE1550" t="s">
        <v>1104</v>
      </c>
      <c r="AF1550" t="s">
        <v>1105</v>
      </c>
      <c r="AG1550">
        <v>10</v>
      </c>
      <c r="AH1550">
        <v>3</v>
      </c>
      <c r="AI1550">
        <v>18</v>
      </c>
      <c r="AJ1550">
        <v>142009</v>
      </c>
      <c r="AK1550">
        <v>4321</v>
      </c>
      <c r="AL1550">
        <v>1</v>
      </c>
      <c r="AM1550">
        <v>16406</v>
      </c>
      <c r="AN1550">
        <v>1.9540999999999999</v>
      </c>
      <c r="AO1550">
        <v>1.8964000000000001</v>
      </c>
      <c r="AP1550">
        <v>5.7700000000000001E-2</v>
      </c>
      <c r="AQ1550">
        <v>3.3195100650191307</v>
      </c>
      <c r="AR1550">
        <v>3.2618100643157959</v>
      </c>
      <c r="AS1550">
        <v>5.7700000703334808E-2</v>
      </c>
      <c r="AT1550" t="s">
        <v>111</v>
      </c>
      <c r="AU1550" t="s">
        <v>83</v>
      </c>
      <c r="AV1550" t="s">
        <v>317</v>
      </c>
      <c r="AW1550" t="s">
        <v>1205</v>
      </c>
      <c r="AX1550" t="s">
        <v>84</v>
      </c>
      <c r="AY1550" t="s">
        <v>112</v>
      </c>
      <c r="AZ1550" t="s">
        <v>98</v>
      </c>
      <c r="BA1550" t="s">
        <v>99</v>
      </c>
      <c r="BB1550" t="s">
        <v>100</v>
      </c>
      <c r="BC1550" t="s">
        <v>1206</v>
      </c>
      <c r="BD1550" t="s">
        <v>1207</v>
      </c>
      <c r="BF1550" t="s">
        <v>1207</v>
      </c>
      <c r="BG1550" t="s">
        <v>8966</v>
      </c>
      <c r="BH1550" s="6">
        <v>44574</v>
      </c>
      <c r="BI1550" s="6">
        <v>44594</v>
      </c>
      <c r="BJ1550" s="32">
        <f t="shared" si="73"/>
        <v>2022</v>
      </c>
      <c r="BK1550" t="s">
        <v>104</v>
      </c>
      <c r="BL1550" t="s">
        <v>111</v>
      </c>
      <c r="BM1550" t="s">
        <v>86</v>
      </c>
      <c r="BN1550" t="s">
        <v>85</v>
      </c>
      <c r="BO1550" t="s">
        <v>320</v>
      </c>
      <c r="BP1550" t="str">
        <f t="shared" si="74"/>
        <v>04</v>
      </c>
    </row>
    <row r="1551" spans="1:68" x14ac:dyDescent="0.25">
      <c r="A1551">
        <v>2023</v>
      </c>
      <c r="B1551" t="s">
        <v>8970</v>
      </c>
      <c r="C1551" t="s">
        <v>8971</v>
      </c>
      <c r="D1551" t="s">
        <v>8972</v>
      </c>
      <c r="E1551">
        <v>20220102</v>
      </c>
      <c r="F1551">
        <v>20220202</v>
      </c>
      <c r="G1551" t="str">
        <f t="shared" si="72"/>
        <v>2022</v>
      </c>
      <c r="H1551">
        <v>32</v>
      </c>
      <c r="I1551" t="s">
        <v>8973</v>
      </c>
      <c r="J1551" t="s">
        <v>2827</v>
      </c>
      <c r="K1551" t="s">
        <v>83</v>
      </c>
      <c r="L1551" t="s">
        <v>84</v>
      </c>
      <c r="M1551" t="s">
        <v>85</v>
      </c>
      <c r="N1551" t="s">
        <v>86</v>
      </c>
      <c r="O1551">
        <v>211</v>
      </c>
      <c r="P1551" t="s">
        <v>118</v>
      </c>
      <c r="Q1551" t="s">
        <v>2757</v>
      </c>
      <c r="R1551" t="s">
        <v>2758</v>
      </c>
      <c r="S1551">
        <v>86078</v>
      </c>
      <c r="T1551">
        <v>41502</v>
      </c>
      <c r="U1551">
        <v>0</v>
      </c>
      <c r="V1551">
        <v>0</v>
      </c>
      <c r="W1551">
        <v>3826.08</v>
      </c>
      <c r="X1551">
        <v>0</v>
      </c>
      <c r="Y1551">
        <v>0</v>
      </c>
      <c r="Z1551">
        <v>2480</v>
      </c>
      <c r="AA1551">
        <v>6825</v>
      </c>
      <c r="AB1551">
        <v>124991</v>
      </c>
      <c r="AC1551" t="s">
        <v>220</v>
      </c>
      <c r="AD1551" t="s">
        <v>221</v>
      </c>
      <c r="AE1551" t="s">
        <v>222</v>
      </c>
      <c r="AF1551" t="s">
        <v>1278</v>
      </c>
      <c r="AG1551">
        <v>16</v>
      </c>
      <c r="AH1551">
        <v>5</v>
      </c>
      <c r="AI1551">
        <v>32</v>
      </c>
      <c r="AJ1551">
        <v>141023</v>
      </c>
      <c r="AK1551">
        <v>10032</v>
      </c>
      <c r="AL1551">
        <v>1</v>
      </c>
      <c r="AM1551">
        <v>37601</v>
      </c>
      <c r="AN1551">
        <v>2.0171999999999999</v>
      </c>
      <c r="AO1551">
        <v>1.8832</v>
      </c>
      <c r="AP1551">
        <v>0.13400000000000001</v>
      </c>
      <c r="AQ1551">
        <v>2.0172000527381897</v>
      </c>
      <c r="AR1551">
        <v>1.8832000494003296</v>
      </c>
      <c r="AS1551">
        <v>0.13400000333786011</v>
      </c>
      <c r="AT1551" t="s">
        <v>111</v>
      </c>
      <c r="AU1551" t="s">
        <v>135</v>
      </c>
      <c r="AW1551" t="s">
        <v>125</v>
      </c>
      <c r="AX1551" t="s">
        <v>84</v>
      </c>
      <c r="AY1551" t="s">
        <v>874</v>
      </c>
      <c r="AZ1551" t="s">
        <v>98</v>
      </c>
      <c r="BA1551" t="s">
        <v>99</v>
      </c>
      <c r="BB1551" t="s">
        <v>261</v>
      </c>
      <c r="BC1551" t="s">
        <v>229</v>
      </c>
      <c r="BD1551" t="s">
        <v>230</v>
      </c>
      <c r="BF1551" t="s">
        <v>230</v>
      </c>
      <c r="BG1551" t="s">
        <v>8971</v>
      </c>
      <c r="BH1551" s="6">
        <v>44571</v>
      </c>
      <c r="BI1551" s="6">
        <v>44594</v>
      </c>
      <c r="BJ1551" s="32">
        <f t="shared" si="73"/>
        <v>2022</v>
      </c>
      <c r="BK1551" t="s">
        <v>104</v>
      </c>
      <c r="BL1551" t="s">
        <v>111</v>
      </c>
      <c r="BM1551" t="s">
        <v>86</v>
      </c>
      <c r="BN1551" t="s">
        <v>85</v>
      </c>
      <c r="BO1551" t="s">
        <v>176</v>
      </c>
      <c r="BP1551" t="str">
        <f t="shared" si="74"/>
        <v>02</v>
      </c>
    </row>
    <row r="1552" spans="1:68" x14ac:dyDescent="0.25">
      <c r="A1552">
        <v>2023</v>
      </c>
      <c r="B1552" t="s">
        <v>8974</v>
      </c>
      <c r="C1552" t="s">
        <v>8975</v>
      </c>
      <c r="D1552" t="s">
        <v>8976</v>
      </c>
      <c r="E1552">
        <v>20220103</v>
      </c>
      <c r="F1552">
        <v>20220209</v>
      </c>
      <c r="G1552" t="str">
        <f t="shared" si="72"/>
        <v>2022</v>
      </c>
      <c r="H1552">
        <v>38</v>
      </c>
      <c r="I1552" t="s">
        <v>8977</v>
      </c>
      <c r="J1552" t="s">
        <v>8978</v>
      </c>
      <c r="K1552" t="s">
        <v>83</v>
      </c>
      <c r="L1552" t="s">
        <v>84</v>
      </c>
      <c r="M1552" t="s">
        <v>85</v>
      </c>
      <c r="N1552" t="s">
        <v>86</v>
      </c>
      <c r="O1552">
        <v>211</v>
      </c>
      <c r="P1552" t="s">
        <v>118</v>
      </c>
      <c r="Q1552" t="s">
        <v>278</v>
      </c>
      <c r="R1552" t="s">
        <v>279</v>
      </c>
      <c r="S1552">
        <v>199452</v>
      </c>
      <c r="T1552">
        <v>37966</v>
      </c>
      <c r="U1552">
        <v>65631</v>
      </c>
      <c r="V1552">
        <v>0</v>
      </c>
      <c r="W1552">
        <v>3847.72</v>
      </c>
      <c r="X1552">
        <v>10092.1</v>
      </c>
      <c r="Y1552">
        <v>58195.61</v>
      </c>
      <c r="Z1552">
        <v>2290</v>
      </c>
      <c r="AA1552">
        <v>4350</v>
      </c>
      <c r="AB1552">
        <v>200070</v>
      </c>
      <c r="AC1552" t="s">
        <v>220</v>
      </c>
      <c r="AD1552" t="s">
        <v>221</v>
      </c>
      <c r="AE1552" t="s">
        <v>222</v>
      </c>
      <c r="AF1552" t="s">
        <v>372</v>
      </c>
      <c r="AG1552">
        <v>12</v>
      </c>
      <c r="AH1552">
        <v>4</v>
      </c>
      <c r="AI1552">
        <v>22</v>
      </c>
      <c r="AJ1552">
        <v>93345</v>
      </c>
      <c r="AK1552">
        <v>3856</v>
      </c>
      <c r="AL1552">
        <v>1</v>
      </c>
      <c r="AM1552">
        <v>15184</v>
      </c>
      <c r="AN1552">
        <v>1.298</v>
      </c>
      <c r="AO1552">
        <v>1.2464999999999999</v>
      </c>
      <c r="AP1552">
        <v>5.1499999999999997E-2</v>
      </c>
      <c r="AQ1552">
        <v>2.971530020236969</v>
      </c>
      <c r="AR1552">
        <v>2.2437000274658203</v>
      </c>
      <c r="AS1552">
        <v>0.72782999277114868</v>
      </c>
      <c r="AT1552" t="s">
        <v>111</v>
      </c>
      <c r="AU1552" t="s">
        <v>220</v>
      </c>
      <c r="AW1552" t="s">
        <v>1181</v>
      </c>
      <c r="AX1552" t="s">
        <v>84</v>
      </c>
      <c r="AY1552" t="s">
        <v>112</v>
      </c>
      <c r="AZ1552" t="s">
        <v>98</v>
      </c>
      <c r="BA1552" t="s">
        <v>99</v>
      </c>
      <c r="BB1552" t="s">
        <v>100</v>
      </c>
      <c r="BC1552" t="s">
        <v>373</v>
      </c>
      <c r="BD1552" t="s">
        <v>374</v>
      </c>
      <c r="BF1552" t="s">
        <v>374</v>
      </c>
      <c r="BG1552" t="s">
        <v>8975</v>
      </c>
      <c r="BH1552" s="6">
        <v>44592</v>
      </c>
      <c r="BI1552" s="6">
        <v>44601</v>
      </c>
      <c r="BJ1552" s="32">
        <f t="shared" si="73"/>
        <v>2022</v>
      </c>
      <c r="BK1552" t="s">
        <v>104</v>
      </c>
      <c r="BL1552" t="s">
        <v>111</v>
      </c>
      <c r="BM1552" t="s">
        <v>86</v>
      </c>
      <c r="BN1552" t="s">
        <v>85</v>
      </c>
      <c r="BO1552" t="s">
        <v>371</v>
      </c>
      <c r="BP1552" t="str">
        <f t="shared" si="74"/>
        <v>16</v>
      </c>
    </row>
    <row r="1553" spans="1:68" x14ac:dyDescent="0.25">
      <c r="A1553">
        <v>2023</v>
      </c>
      <c r="B1553" t="s">
        <v>8979</v>
      </c>
      <c r="C1553" t="s">
        <v>8980</v>
      </c>
      <c r="D1553" t="s">
        <v>8981</v>
      </c>
      <c r="E1553">
        <v>20220119</v>
      </c>
      <c r="F1553">
        <v>20220210</v>
      </c>
      <c r="G1553" t="str">
        <f t="shared" si="72"/>
        <v>2022</v>
      </c>
      <c r="H1553">
        <v>23</v>
      </c>
      <c r="I1553" t="s">
        <v>8982</v>
      </c>
      <c r="J1553" t="s">
        <v>8983</v>
      </c>
      <c r="K1553" t="s">
        <v>83</v>
      </c>
      <c r="L1553" t="s">
        <v>84</v>
      </c>
      <c r="M1553" t="s">
        <v>85</v>
      </c>
      <c r="N1553" t="s">
        <v>86</v>
      </c>
      <c r="O1553">
        <v>211</v>
      </c>
      <c r="P1553" t="s">
        <v>87</v>
      </c>
      <c r="Q1553" t="s">
        <v>185</v>
      </c>
      <c r="R1553" t="s">
        <v>186</v>
      </c>
      <c r="S1553">
        <v>109746</v>
      </c>
      <c r="T1553">
        <v>24630</v>
      </c>
      <c r="U1553">
        <v>35751</v>
      </c>
      <c r="V1553">
        <v>0</v>
      </c>
      <c r="W1553">
        <v>132.56</v>
      </c>
      <c r="X1553">
        <v>8983.6</v>
      </c>
      <c r="Y1553">
        <v>12059.03</v>
      </c>
      <c r="Z1553">
        <v>1720</v>
      </c>
      <c r="AA1553">
        <v>3150</v>
      </c>
      <c r="AB1553">
        <v>168839</v>
      </c>
      <c r="AC1553" t="s">
        <v>121</v>
      </c>
      <c r="AD1553" t="s">
        <v>122</v>
      </c>
      <c r="AE1553" t="s">
        <v>187</v>
      </c>
      <c r="AF1553" t="s">
        <v>188</v>
      </c>
      <c r="AG1553">
        <v>12</v>
      </c>
      <c r="AH1553">
        <v>4</v>
      </c>
      <c r="AI1553">
        <v>22</v>
      </c>
      <c r="AJ1553">
        <v>149512</v>
      </c>
      <c r="AK1553">
        <v>25936</v>
      </c>
      <c r="AL1553">
        <v>1</v>
      </c>
      <c r="AM1553">
        <v>52107</v>
      </c>
      <c r="AN1553">
        <v>2.343</v>
      </c>
      <c r="AO1553">
        <v>1.9965999999999999</v>
      </c>
      <c r="AP1553">
        <v>0.34639999999999999</v>
      </c>
      <c r="AQ1553">
        <v>2.4428300559520721</v>
      </c>
      <c r="AR1553">
        <v>2.0964300632476807</v>
      </c>
      <c r="AS1553">
        <v>0.34639999270439148</v>
      </c>
      <c r="AT1553" t="s">
        <v>111</v>
      </c>
      <c r="AU1553" t="s">
        <v>121</v>
      </c>
      <c r="AV1553" t="s">
        <v>121</v>
      </c>
      <c r="AW1553" t="s">
        <v>603</v>
      </c>
      <c r="AX1553" t="s">
        <v>84</v>
      </c>
      <c r="AY1553" t="s">
        <v>843</v>
      </c>
      <c r="AZ1553" t="s">
        <v>98</v>
      </c>
      <c r="BA1553" t="s">
        <v>99</v>
      </c>
      <c r="BB1553" t="s">
        <v>438</v>
      </c>
      <c r="BC1553" t="s">
        <v>101</v>
      </c>
      <c r="BD1553" t="s">
        <v>192</v>
      </c>
      <c r="BE1553" t="s">
        <v>193</v>
      </c>
      <c r="BF1553" t="s">
        <v>193</v>
      </c>
      <c r="BG1553" t="s">
        <v>8980</v>
      </c>
      <c r="BH1553" s="6">
        <v>44588</v>
      </c>
      <c r="BI1553" s="6">
        <v>44602</v>
      </c>
      <c r="BJ1553" s="32">
        <f t="shared" si="73"/>
        <v>2022</v>
      </c>
      <c r="BK1553" t="s">
        <v>104</v>
      </c>
      <c r="BL1553" t="s">
        <v>111</v>
      </c>
      <c r="BM1553" t="s">
        <v>86</v>
      </c>
      <c r="BN1553" t="s">
        <v>85</v>
      </c>
      <c r="BO1553" t="s">
        <v>124</v>
      </c>
      <c r="BP1553" t="str">
        <f t="shared" si="74"/>
        <v>31</v>
      </c>
    </row>
    <row r="1554" spans="1:68" x14ac:dyDescent="0.25">
      <c r="A1554">
        <v>2023</v>
      </c>
      <c r="B1554" t="s">
        <v>8984</v>
      </c>
      <c r="C1554" t="s">
        <v>8985</v>
      </c>
      <c r="D1554" t="s">
        <v>8986</v>
      </c>
      <c r="E1554">
        <v>20220130</v>
      </c>
      <c r="F1554">
        <v>20220223</v>
      </c>
      <c r="G1554" t="str">
        <f t="shared" si="72"/>
        <v>2022</v>
      </c>
      <c r="H1554">
        <v>25</v>
      </c>
      <c r="I1554" t="s">
        <v>8987</v>
      </c>
      <c r="J1554" t="s">
        <v>8988</v>
      </c>
      <c r="K1554" t="s">
        <v>83</v>
      </c>
      <c r="L1554" t="s">
        <v>84</v>
      </c>
      <c r="M1554" t="s">
        <v>85</v>
      </c>
      <c r="N1554" t="s">
        <v>86</v>
      </c>
      <c r="O1554">
        <v>211</v>
      </c>
      <c r="P1554" t="s">
        <v>87</v>
      </c>
      <c r="Q1554" t="s">
        <v>185</v>
      </c>
      <c r="R1554" t="s">
        <v>186</v>
      </c>
      <c r="S1554">
        <v>130898</v>
      </c>
      <c r="T1554">
        <v>26826</v>
      </c>
      <c r="U1554">
        <v>42447</v>
      </c>
      <c r="V1554">
        <v>0</v>
      </c>
      <c r="W1554">
        <v>99.42</v>
      </c>
      <c r="X1554">
        <v>14462.28</v>
      </c>
      <c r="Y1554">
        <v>8495.85</v>
      </c>
      <c r="Z1554">
        <v>1640</v>
      </c>
      <c r="AA1554">
        <v>4425</v>
      </c>
      <c r="AB1554">
        <v>182860</v>
      </c>
      <c r="AC1554" t="s">
        <v>121</v>
      </c>
      <c r="AD1554" t="s">
        <v>122</v>
      </c>
      <c r="AE1554" t="s">
        <v>187</v>
      </c>
      <c r="AF1554" t="s">
        <v>188</v>
      </c>
      <c r="AG1554">
        <v>12</v>
      </c>
      <c r="AH1554">
        <v>4</v>
      </c>
      <c r="AI1554">
        <v>22</v>
      </c>
      <c r="AJ1554">
        <v>149512</v>
      </c>
      <c r="AK1554">
        <v>25936</v>
      </c>
      <c r="AL1554">
        <v>1</v>
      </c>
      <c r="AM1554">
        <v>52107</v>
      </c>
      <c r="AN1554">
        <v>2.343</v>
      </c>
      <c r="AO1554">
        <v>1.9965999999999999</v>
      </c>
      <c r="AP1554">
        <v>0.34639999999999999</v>
      </c>
      <c r="AQ1554">
        <v>2.64248988032341</v>
      </c>
      <c r="AR1554">
        <v>2.2960898876190186</v>
      </c>
      <c r="AS1554">
        <v>0.34639999270439148</v>
      </c>
      <c r="AT1554" t="s">
        <v>111</v>
      </c>
      <c r="AU1554" t="s">
        <v>121</v>
      </c>
      <c r="AV1554" t="s">
        <v>121</v>
      </c>
      <c r="AW1554" t="s">
        <v>580</v>
      </c>
      <c r="AX1554" t="s">
        <v>84</v>
      </c>
      <c r="AY1554" t="s">
        <v>112</v>
      </c>
      <c r="AZ1554" t="s">
        <v>98</v>
      </c>
      <c r="BA1554" t="s">
        <v>99</v>
      </c>
      <c r="BB1554" t="s">
        <v>100</v>
      </c>
      <c r="BC1554" t="s">
        <v>101</v>
      </c>
      <c r="BD1554" t="s">
        <v>192</v>
      </c>
      <c r="BE1554" t="s">
        <v>193</v>
      </c>
      <c r="BF1554" t="s">
        <v>193</v>
      </c>
      <c r="BG1554" t="s">
        <v>8985</v>
      </c>
      <c r="BH1554" s="6">
        <v>44596</v>
      </c>
      <c r="BI1554" s="6">
        <v>44615</v>
      </c>
      <c r="BJ1554" s="32">
        <f t="shared" si="73"/>
        <v>2022</v>
      </c>
      <c r="BK1554" t="s">
        <v>104</v>
      </c>
      <c r="BL1554" t="s">
        <v>111</v>
      </c>
      <c r="BM1554" t="s">
        <v>86</v>
      </c>
      <c r="BN1554" t="s">
        <v>85</v>
      </c>
      <c r="BO1554" t="s">
        <v>124</v>
      </c>
      <c r="BP1554" t="str">
        <f t="shared" si="74"/>
        <v>31</v>
      </c>
    </row>
    <row r="1555" spans="1:68" x14ac:dyDescent="0.25">
      <c r="A1555">
        <v>2023</v>
      </c>
      <c r="B1555" t="s">
        <v>8989</v>
      </c>
      <c r="C1555" t="s">
        <v>8990</v>
      </c>
      <c r="D1555" t="s">
        <v>8991</v>
      </c>
      <c r="E1555">
        <v>20210303</v>
      </c>
      <c r="F1555">
        <v>20210304</v>
      </c>
      <c r="G1555" t="str">
        <f t="shared" si="72"/>
        <v>2021</v>
      </c>
      <c r="H1555">
        <v>2</v>
      </c>
      <c r="I1555" t="s">
        <v>8992</v>
      </c>
      <c r="J1555" t="s">
        <v>3702</v>
      </c>
      <c r="K1555" t="s">
        <v>83</v>
      </c>
      <c r="L1555" t="s">
        <v>84</v>
      </c>
      <c r="M1555" t="s">
        <v>85</v>
      </c>
      <c r="N1555" t="s">
        <v>86</v>
      </c>
      <c r="O1555">
        <v>211</v>
      </c>
      <c r="P1555" t="s">
        <v>118</v>
      </c>
      <c r="Q1555" t="s">
        <v>3777</v>
      </c>
      <c r="R1555" t="s">
        <v>3778</v>
      </c>
      <c r="S1555">
        <v>15310</v>
      </c>
      <c r="T1555">
        <v>1414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80</v>
      </c>
      <c r="AA1555">
        <v>150</v>
      </c>
      <c r="AB1555">
        <v>42870</v>
      </c>
      <c r="AC1555" t="s">
        <v>157</v>
      </c>
      <c r="AD1555" t="s">
        <v>158</v>
      </c>
      <c r="AE1555" t="s">
        <v>159</v>
      </c>
      <c r="AF1555" t="s">
        <v>231</v>
      </c>
      <c r="AG1555">
        <v>10</v>
      </c>
      <c r="AH1555">
        <v>3</v>
      </c>
      <c r="AI1555">
        <v>21</v>
      </c>
      <c r="AJ1555">
        <v>88843</v>
      </c>
      <c r="AK1555">
        <v>15414</v>
      </c>
      <c r="AL1555">
        <v>1</v>
      </c>
      <c r="AM1555">
        <v>40186</v>
      </c>
      <c r="AN1555">
        <v>1.3922000000000001</v>
      </c>
      <c r="AO1555">
        <v>1.1863999999999999</v>
      </c>
      <c r="AP1555">
        <v>0.20580000000000001</v>
      </c>
      <c r="AQ1555">
        <v>0.79092997312545776</v>
      </c>
      <c r="AR1555">
        <v>0.79092997312545776</v>
      </c>
      <c r="AS1555">
        <v>0</v>
      </c>
      <c r="AT1555" t="s">
        <v>94</v>
      </c>
      <c r="AU1555" t="s">
        <v>83</v>
      </c>
      <c r="AW1555" t="s">
        <v>125</v>
      </c>
      <c r="AY1555" t="s">
        <v>112</v>
      </c>
      <c r="AZ1555" t="s">
        <v>98</v>
      </c>
      <c r="BA1555" t="s">
        <v>99</v>
      </c>
      <c r="BB1555" t="s">
        <v>100</v>
      </c>
      <c r="BC1555" t="s">
        <v>4570</v>
      </c>
      <c r="BF1555" t="s">
        <v>4570</v>
      </c>
      <c r="BG1555" t="s">
        <v>8990</v>
      </c>
      <c r="BH1555" s="6">
        <v>44258</v>
      </c>
      <c r="BI1555" s="6">
        <v>44259</v>
      </c>
      <c r="BJ1555" s="32">
        <f t="shared" si="73"/>
        <v>2021</v>
      </c>
      <c r="BK1555" t="s">
        <v>104</v>
      </c>
      <c r="BL1555" t="s">
        <v>94</v>
      </c>
      <c r="BM1555" t="s">
        <v>86</v>
      </c>
      <c r="BN1555" t="s">
        <v>85</v>
      </c>
      <c r="BP1555" t="str">
        <f t="shared" si="74"/>
        <v/>
      </c>
    </row>
    <row r="1556" spans="1:68" x14ac:dyDescent="0.25">
      <c r="A1556">
        <v>2023</v>
      </c>
      <c r="B1556" t="s">
        <v>8993</v>
      </c>
      <c r="C1556" t="s">
        <v>8994</v>
      </c>
      <c r="D1556" t="s">
        <v>8995</v>
      </c>
      <c r="E1556">
        <v>20210228</v>
      </c>
      <c r="F1556">
        <v>20210308</v>
      </c>
      <c r="G1556" t="str">
        <f t="shared" si="72"/>
        <v>2021</v>
      </c>
      <c r="H1556">
        <v>9</v>
      </c>
      <c r="I1556" t="s">
        <v>8996</v>
      </c>
      <c r="J1556" t="s">
        <v>1535</v>
      </c>
      <c r="K1556" t="s">
        <v>83</v>
      </c>
      <c r="L1556" t="s">
        <v>84</v>
      </c>
      <c r="M1556" t="s">
        <v>85</v>
      </c>
      <c r="N1556" t="s">
        <v>86</v>
      </c>
      <c r="O1556">
        <v>211</v>
      </c>
      <c r="P1556" t="s">
        <v>118</v>
      </c>
      <c r="Q1556" t="s">
        <v>403</v>
      </c>
      <c r="R1556" t="s">
        <v>404</v>
      </c>
      <c r="S1556">
        <v>36763</v>
      </c>
      <c r="T1556">
        <v>11312</v>
      </c>
      <c r="U1556">
        <v>0</v>
      </c>
      <c r="V1556">
        <v>0</v>
      </c>
      <c r="W1556">
        <v>580.13</v>
      </c>
      <c r="X1556">
        <v>0</v>
      </c>
      <c r="Y1556">
        <v>0</v>
      </c>
      <c r="Z1556">
        <v>640</v>
      </c>
      <c r="AA1556">
        <v>1200</v>
      </c>
      <c r="AB1556">
        <v>45642</v>
      </c>
      <c r="AC1556" t="s">
        <v>83</v>
      </c>
      <c r="AD1556" t="s">
        <v>84</v>
      </c>
      <c r="AE1556" t="s">
        <v>85</v>
      </c>
      <c r="AF1556" t="s">
        <v>86</v>
      </c>
      <c r="AG1556">
        <v>8</v>
      </c>
      <c r="AH1556">
        <v>3</v>
      </c>
      <c r="AI1556">
        <v>15</v>
      </c>
      <c r="AJ1556">
        <v>59996</v>
      </c>
      <c r="AK1556">
        <v>1485</v>
      </c>
      <c r="AL1556">
        <v>1</v>
      </c>
      <c r="AM1556">
        <v>5788</v>
      </c>
      <c r="AN1556">
        <v>0.82099999999999995</v>
      </c>
      <c r="AO1556">
        <v>0.80120000000000002</v>
      </c>
      <c r="AP1556">
        <v>1.9800000000000002E-2</v>
      </c>
      <c r="AQ1556">
        <v>0.82099997252225876</v>
      </c>
      <c r="AR1556">
        <v>0.80119997262954712</v>
      </c>
      <c r="AS1556">
        <v>1.9799999892711639E-2</v>
      </c>
      <c r="AT1556" t="s">
        <v>94</v>
      </c>
      <c r="AU1556" t="s">
        <v>83</v>
      </c>
      <c r="AW1556" t="s">
        <v>125</v>
      </c>
      <c r="AX1556" t="s">
        <v>84</v>
      </c>
      <c r="AY1556" t="s">
        <v>659</v>
      </c>
      <c r="AZ1556" t="s">
        <v>98</v>
      </c>
      <c r="BA1556" t="s">
        <v>99</v>
      </c>
      <c r="BB1556" t="s">
        <v>349</v>
      </c>
      <c r="BC1556" t="s">
        <v>373</v>
      </c>
      <c r="BD1556" t="s">
        <v>374</v>
      </c>
      <c r="BF1556" t="s">
        <v>374</v>
      </c>
      <c r="BG1556" t="s">
        <v>8994</v>
      </c>
      <c r="BH1556" s="6">
        <v>44255</v>
      </c>
      <c r="BI1556" s="6">
        <v>44263</v>
      </c>
      <c r="BJ1556" s="32">
        <f t="shared" si="73"/>
        <v>2021</v>
      </c>
      <c r="BK1556" t="s">
        <v>242</v>
      </c>
      <c r="BL1556" t="s">
        <v>94</v>
      </c>
      <c r="BM1556" t="s">
        <v>86</v>
      </c>
      <c r="BN1556" t="s">
        <v>85</v>
      </c>
      <c r="BP1556" t="str">
        <f t="shared" si="74"/>
        <v/>
      </c>
    </row>
    <row r="1557" spans="1:68" x14ac:dyDescent="0.25">
      <c r="A1557">
        <v>2023</v>
      </c>
      <c r="B1557" t="s">
        <v>8997</v>
      </c>
      <c r="C1557" t="s">
        <v>8998</v>
      </c>
      <c r="D1557" t="s">
        <v>8999</v>
      </c>
      <c r="E1557">
        <v>20210226</v>
      </c>
      <c r="F1557">
        <v>20210309</v>
      </c>
      <c r="G1557" t="str">
        <f t="shared" si="72"/>
        <v>2021</v>
      </c>
      <c r="H1557">
        <v>12</v>
      </c>
      <c r="I1557" t="s">
        <v>9000</v>
      </c>
      <c r="J1557" t="s">
        <v>4274</v>
      </c>
      <c r="K1557" t="s">
        <v>83</v>
      </c>
      <c r="L1557" t="s">
        <v>84</v>
      </c>
      <c r="M1557" t="s">
        <v>85</v>
      </c>
      <c r="N1557" t="s">
        <v>86</v>
      </c>
      <c r="O1557">
        <v>211</v>
      </c>
      <c r="P1557" t="s">
        <v>118</v>
      </c>
      <c r="Q1557" t="s">
        <v>278</v>
      </c>
      <c r="R1557" t="s">
        <v>279</v>
      </c>
      <c r="S1557">
        <v>46272</v>
      </c>
      <c r="T1557">
        <v>14981</v>
      </c>
      <c r="U1557">
        <v>0</v>
      </c>
      <c r="V1557">
        <v>0</v>
      </c>
      <c r="W1557">
        <v>737.42</v>
      </c>
      <c r="X1557">
        <v>0</v>
      </c>
      <c r="Y1557">
        <v>0</v>
      </c>
      <c r="Z1557">
        <v>880</v>
      </c>
      <c r="AA1557">
        <v>1650</v>
      </c>
      <c r="AB1557">
        <v>71167</v>
      </c>
      <c r="AC1557" t="s">
        <v>83</v>
      </c>
      <c r="AD1557" t="s">
        <v>84</v>
      </c>
      <c r="AE1557" t="s">
        <v>85</v>
      </c>
      <c r="AF1557" t="s">
        <v>86</v>
      </c>
      <c r="AG1557">
        <v>12</v>
      </c>
      <c r="AH1557">
        <v>4</v>
      </c>
      <c r="AI1557">
        <v>22</v>
      </c>
      <c r="AJ1557">
        <v>93345</v>
      </c>
      <c r="AK1557">
        <v>3856</v>
      </c>
      <c r="AL1557">
        <v>1</v>
      </c>
      <c r="AM1557">
        <v>15184</v>
      </c>
      <c r="AN1557">
        <v>1.298</v>
      </c>
      <c r="AO1557">
        <v>1.2464999999999999</v>
      </c>
      <c r="AP1557">
        <v>5.1499999999999997E-2</v>
      </c>
      <c r="AQ1557">
        <v>1.2980000153183937</v>
      </c>
      <c r="AR1557">
        <v>1.2465000152587891</v>
      </c>
      <c r="AS1557">
        <v>5.1500000059604645E-2</v>
      </c>
      <c r="AT1557" t="s">
        <v>139</v>
      </c>
      <c r="AU1557" t="s">
        <v>83</v>
      </c>
      <c r="AW1557" t="s">
        <v>125</v>
      </c>
      <c r="AY1557" t="s">
        <v>112</v>
      </c>
      <c r="AZ1557" t="s">
        <v>98</v>
      </c>
      <c r="BA1557" t="s">
        <v>99</v>
      </c>
      <c r="BB1557" t="s">
        <v>100</v>
      </c>
      <c r="BC1557" t="s">
        <v>373</v>
      </c>
      <c r="BD1557" t="s">
        <v>374</v>
      </c>
      <c r="BF1557" t="s">
        <v>374</v>
      </c>
      <c r="BG1557" t="s">
        <v>8998</v>
      </c>
      <c r="BH1557" s="6">
        <v>44253</v>
      </c>
      <c r="BI1557" s="6">
        <v>44264</v>
      </c>
      <c r="BJ1557" s="32">
        <f t="shared" si="73"/>
        <v>2021</v>
      </c>
      <c r="BK1557" t="s">
        <v>214</v>
      </c>
      <c r="BL1557" t="s">
        <v>139</v>
      </c>
      <c r="BM1557" t="s">
        <v>86</v>
      </c>
      <c r="BN1557" t="s">
        <v>85</v>
      </c>
      <c r="BP1557" t="str">
        <f t="shared" si="74"/>
        <v/>
      </c>
    </row>
    <row r="1558" spans="1:68" x14ac:dyDescent="0.25">
      <c r="A1558">
        <v>2023</v>
      </c>
      <c r="B1558" t="s">
        <v>9001</v>
      </c>
      <c r="C1558" t="s">
        <v>9002</v>
      </c>
      <c r="D1558" t="s">
        <v>5498</v>
      </c>
      <c r="E1558">
        <v>20210308</v>
      </c>
      <c r="F1558">
        <v>20210311</v>
      </c>
      <c r="G1558" t="str">
        <f t="shared" si="72"/>
        <v>2021</v>
      </c>
      <c r="H1558">
        <v>4</v>
      </c>
      <c r="I1558" t="s">
        <v>9003</v>
      </c>
      <c r="J1558" t="s">
        <v>9004</v>
      </c>
      <c r="K1558" t="s">
        <v>83</v>
      </c>
      <c r="L1558" t="s">
        <v>84</v>
      </c>
      <c r="M1558" t="s">
        <v>85</v>
      </c>
      <c r="N1558" t="s">
        <v>86</v>
      </c>
      <c r="O1558">
        <v>211</v>
      </c>
      <c r="P1558" t="s">
        <v>118</v>
      </c>
      <c r="Q1558" t="s">
        <v>403</v>
      </c>
      <c r="R1558" t="s">
        <v>404</v>
      </c>
      <c r="S1558">
        <v>24290</v>
      </c>
      <c r="T1558">
        <v>4467</v>
      </c>
      <c r="U1558">
        <v>0</v>
      </c>
      <c r="V1558">
        <v>0</v>
      </c>
      <c r="W1558">
        <v>327.74</v>
      </c>
      <c r="X1558">
        <v>0</v>
      </c>
      <c r="Y1558">
        <v>0</v>
      </c>
      <c r="Z1558">
        <v>240</v>
      </c>
      <c r="AA1558">
        <v>675</v>
      </c>
      <c r="AB1558">
        <v>71167</v>
      </c>
      <c r="AC1558" t="s">
        <v>83</v>
      </c>
      <c r="AD1558" t="s">
        <v>84</v>
      </c>
      <c r="AE1558" t="s">
        <v>85</v>
      </c>
      <c r="AF1558" t="s">
        <v>86</v>
      </c>
      <c r="AG1558">
        <v>8</v>
      </c>
      <c r="AH1558">
        <v>3</v>
      </c>
      <c r="AI1558">
        <v>15</v>
      </c>
      <c r="AJ1558">
        <v>59996</v>
      </c>
      <c r="AK1558">
        <v>1485</v>
      </c>
      <c r="AL1558">
        <v>1</v>
      </c>
      <c r="AM1558">
        <v>5788</v>
      </c>
      <c r="AN1558">
        <v>0.82099999999999995</v>
      </c>
      <c r="AO1558">
        <v>0.80120000000000002</v>
      </c>
      <c r="AP1558">
        <v>1.9800000000000002E-2</v>
      </c>
      <c r="AQ1558">
        <v>0.82099997252225876</v>
      </c>
      <c r="AR1558">
        <v>0.80119997262954712</v>
      </c>
      <c r="AS1558">
        <v>1.9799999892711639E-2</v>
      </c>
      <c r="AT1558" t="s">
        <v>94</v>
      </c>
      <c r="AU1558" t="s">
        <v>83</v>
      </c>
      <c r="AW1558" t="s">
        <v>125</v>
      </c>
      <c r="AY1558" t="s">
        <v>260</v>
      </c>
      <c r="AZ1558" t="s">
        <v>98</v>
      </c>
      <c r="BA1558" t="s">
        <v>99</v>
      </c>
      <c r="BB1558" t="s">
        <v>261</v>
      </c>
      <c r="BC1558" t="s">
        <v>373</v>
      </c>
      <c r="BD1558" t="s">
        <v>374</v>
      </c>
      <c r="BF1558" t="s">
        <v>374</v>
      </c>
      <c r="BG1558" t="s">
        <v>9002</v>
      </c>
      <c r="BH1558" s="6">
        <v>44263</v>
      </c>
      <c r="BI1558" s="6">
        <v>44266</v>
      </c>
      <c r="BJ1558" s="32">
        <f t="shared" si="73"/>
        <v>2021</v>
      </c>
      <c r="BK1558" t="s">
        <v>139</v>
      </c>
      <c r="BL1558" t="s">
        <v>94</v>
      </c>
      <c r="BM1558" t="s">
        <v>86</v>
      </c>
      <c r="BN1558" t="s">
        <v>85</v>
      </c>
      <c r="BP1558" t="str">
        <f t="shared" si="74"/>
        <v/>
      </c>
    </row>
    <row r="1559" spans="1:68" x14ac:dyDescent="0.25">
      <c r="A1559">
        <v>2023</v>
      </c>
      <c r="B1559" t="s">
        <v>9005</v>
      </c>
      <c r="C1559" t="s">
        <v>9006</v>
      </c>
      <c r="D1559" t="s">
        <v>9007</v>
      </c>
      <c r="E1559">
        <v>20210312</v>
      </c>
      <c r="F1559">
        <v>20210316</v>
      </c>
      <c r="G1559" t="str">
        <f t="shared" si="72"/>
        <v>2021</v>
      </c>
      <c r="H1559">
        <v>5</v>
      </c>
      <c r="I1559" t="s">
        <v>9008</v>
      </c>
      <c r="J1559" t="s">
        <v>3443</v>
      </c>
      <c r="K1559" t="s">
        <v>83</v>
      </c>
      <c r="L1559" t="s">
        <v>84</v>
      </c>
      <c r="M1559" t="s">
        <v>85</v>
      </c>
      <c r="N1559" t="s">
        <v>86</v>
      </c>
      <c r="O1559">
        <v>211</v>
      </c>
      <c r="P1559" t="s">
        <v>118</v>
      </c>
      <c r="Q1559" t="s">
        <v>403</v>
      </c>
      <c r="R1559" t="s">
        <v>404</v>
      </c>
      <c r="S1559">
        <v>29361</v>
      </c>
      <c r="T1559">
        <v>5356</v>
      </c>
      <c r="U1559">
        <v>0</v>
      </c>
      <c r="V1559">
        <v>0</v>
      </c>
      <c r="W1559">
        <v>662.05</v>
      </c>
      <c r="X1559">
        <v>0</v>
      </c>
      <c r="Y1559">
        <v>0</v>
      </c>
      <c r="Z1559">
        <v>320</v>
      </c>
      <c r="AA1559">
        <v>300</v>
      </c>
      <c r="AB1559">
        <v>71167</v>
      </c>
      <c r="AC1559" t="s">
        <v>83</v>
      </c>
      <c r="AD1559" t="s">
        <v>84</v>
      </c>
      <c r="AE1559" t="s">
        <v>85</v>
      </c>
      <c r="AF1559" t="s">
        <v>86</v>
      </c>
      <c r="AG1559">
        <v>8</v>
      </c>
      <c r="AH1559">
        <v>3</v>
      </c>
      <c r="AI1559">
        <v>15</v>
      </c>
      <c r="AJ1559">
        <v>59996</v>
      </c>
      <c r="AK1559">
        <v>1485</v>
      </c>
      <c r="AL1559">
        <v>1</v>
      </c>
      <c r="AM1559">
        <v>5788</v>
      </c>
      <c r="AN1559">
        <v>0.82099999999999995</v>
      </c>
      <c r="AO1559">
        <v>0.80120000000000002</v>
      </c>
      <c r="AP1559">
        <v>1.9800000000000002E-2</v>
      </c>
      <c r="AQ1559">
        <v>0.82099997252225876</v>
      </c>
      <c r="AR1559">
        <v>0.80119997262954712</v>
      </c>
      <c r="AS1559">
        <v>1.9799999892711639E-2</v>
      </c>
      <c r="AT1559" t="s">
        <v>94</v>
      </c>
      <c r="AU1559" t="s">
        <v>83</v>
      </c>
      <c r="AW1559" t="s">
        <v>125</v>
      </c>
      <c r="AY1559" t="s">
        <v>340</v>
      </c>
      <c r="AZ1559" t="s">
        <v>98</v>
      </c>
      <c r="BA1559" t="s">
        <v>99</v>
      </c>
      <c r="BB1559" t="s">
        <v>261</v>
      </c>
      <c r="BC1559" t="s">
        <v>373</v>
      </c>
      <c r="BD1559" t="s">
        <v>374</v>
      </c>
      <c r="BF1559" t="s">
        <v>374</v>
      </c>
      <c r="BG1559" t="s">
        <v>9006</v>
      </c>
      <c r="BH1559" s="6">
        <v>44267</v>
      </c>
      <c r="BI1559" s="6">
        <v>44271</v>
      </c>
      <c r="BJ1559" s="32">
        <f t="shared" si="73"/>
        <v>2021</v>
      </c>
      <c r="BK1559" t="s">
        <v>242</v>
      </c>
      <c r="BL1559" t="s">
        <v>94</v>
      </c>
      <c r="BM1559" t="s">
        <v>86</v>
      </c>
      <c r="BN1559" t="s">
        <v>85</v>
      </c>
      <c r="BP1559" t="str">
        <f t="shared" si="74"/>
        <v/>
      </c>
    </row>
    <row r="1560" spans="1:68" x14ac:dyDescent="0.25">
      <c r="A1560">
        <v>2023</v>
      </c>
      <c r="B1560" t="s">
        <v>9009</v>
      </c>
      <c r="C1560" t="s">
        <v>9010</v>
      </c>
      <c r="D1560" t="s">
        <v>9011</v>
      </c>
      <c r="E1560">
        <v>20210226</v>
      </c>
      <c r="F1560">
        <v>20210329</v>
      </c>
      <c r="G1560" t="str">
        <f t="shared" si="72"/>
        <v>2021</v>
      </c>
      <c r="H1560">
        <v>32</v>
      </c>
      <c r="I1560" t="s">
        <v>8638</v>
      </c>
      <c r="J1560" t="s">
        <v>9012</v>
      </c>
      <c r="K1560" t="s">
        <v>135</v>
      </c>
      <c r="L1560" t="s">
        <v>136</v>
      </c>
      <c r="M1560" t="s">
        <v>175</v>
      </c>
      <c r="N1560" t="s">
        <v>176</v>
      </c>
      <c r="O1560">
        <v>211</v>
      </c>
      <c r="P1560" t="s">
        <v>118</v>
      </c>
      <c r="Q1560" t="s">
        <v>3118</v>
      </c>
      <c r="R1560" t="s">
        <v>3119</v>
      </c>
      <c r="S1560">
        <v>162315</v>
      </c>
      <c r="T1560">
        <v>36947</v>
      </c>
      <c r="U1560">
        <v>12192</v>
      </c>
      <c r="V1560">
        <v>0</v>
      </c>
      <c r="W1560">
        <v>5302.82</v>
      </c>
      <c r="X1560">
        <v>5415.66</v>
      </c>
      <c r="Y1560">
        <v>0</v>
      </c>
      <c r="Z1560">
        <v>2320</v>
      </c>
      <c r="AA1560">
        <v>3450</v>
      </c>
      <c r="AB1560">
        <v>153829</v>
      </c>
      <c r="AC1560" t="s">
        <v>220</v>
      </c>
      <c r="AD1560" t="s">
        <v>221</v>
      </c>
      <c r="AE1560" t="s">
        <v>222</v>
      </c>
      <c r="AF1560" t="s">
        <v>1278</v>
      </c>
      <c r="AG1560">
        <v>6</v>
      </c>
      <c r="AH1560">
        <v>2</v>
      </c>
      <c r="AI1560">
        <v>13</v>
      </c>
      <c r="AJ1560">
        <v>76449</v>
      </c>
      <c r="AK1560">
        <v>7888</v>
      </c>
      <c r="AL1560">
        <v>1</v>
      </c>
      <c r="AM1560">
        <v>27221</v>
      </c>
      <c r="AN1560">
        <v>1.1262000000000001</v>
      </c>
      <c r="AO1560">
        <v>1.0208999999999999</v>
      </c>
      <c r="AP1560">
        <v>0.1053</v>
      </c>
      <c r="AQ1560">
        <v>3.0659099146723747</v>
      </c>
      <c r="AR1560">
        <v>2.9606099128723145</v>
      </c>
      <c r="AS1560">
        <v>0.10530000180006027</v>
      </c>
      <c r="AT1560" t="s">
        <v>139</v>
      </c>
      <c r="AU1560" t="s">
        <v>135</v>
      </c>
      <c r="AW1560" t="s">
        <v>7892</v>
      </c>
      <c r="AX1560" t="s">
        <v>84</v>
      </c>
      <c r="AY1560" t="s">
        <v>3200</v>
      </c>
      <c r="AZ1560" t="s">
        <v>98</v>
      </c>
      <c r="BA1560" t="s">
        <v>282</v>
      </c>
      <c r="BB1560" t="s">
        <v>3201</v>
      </c>
      <c r="BC1560" t="s">
        <v>416</v>
      </c>
      <c r="BD1560" t="s">
        <v>417</v>
      </c>
      <c r="BE1560" t="s">
        <v>8639</v>
      </c>
      <c r="BF1560" t="s">
        <v>8639</v>
      </c>
      <c r="BG1560" t="s">
        <v>9010</v>
      </c>
      <c r="BH1560" s="6">
        <v>44257</v>
      </c>
      <c r="BI1560" s="6">
        <v>44272</v>
      </c>
      <c r="BJ1560" s="32">
        <f t="shared" si="73"/>
        <v>2021</v>
      </c>
      <c r="BK1560" t="s">
        <v>104</v>
      </c>
      <c r="BL1560" t="s">
        <v>214</v>
      </c>
      <c r="BM1560" t="s">
        <v>86</v>
      </c>
      <c r="BN1560" t="s">
        <v>85</v>
      </c>
      <c r="BO1560" t="s">
        <v>483</v>
      </c>
      <c r="BP1560" t="str">
        <f t="shared" si="74"/>
        <v>01</v>
      </c>
    </row>
    <row r="1561" spans="1:68" x14ac:dyDescent="0.25">
      <c r="A1561">
        <v>2023</v>
      </c>
      <c r="B1561" t="s">
        <v>9013</v>
      </c>
      <c r="C1561" t="s">
        <v>9014</v>
      </c>
      <c r="D1561" t="s">
        <v>9015</v>
      </c>
      <c r="E1561">
        <v>20210222</v>
      </c>
      <c r="F1561">
        <v>20210301</v>
      </c>
      <c r="G1561" t="str">
        <f t="shared" si="72"/>
        <v>2021</v>
      </c>
      <c r="H1561">
        <v>8</v>
      </c>
      <c r="I1561" t="s">
        <v>9016</v>
      </c>
      <c r="J1561" t="s">
        <v>9017</v>
      </c>
      <c r="K1561" t="s">
        <v>83</v>
      </c>
      <c r="L1561" t="s">
        <v>84</v>
      </c>
      <c r="M1561" t="s">
        <v>85</v>
      </c>
      <c r="N1561" t="s">
        <v>86</v>
      </c>
      <c r="O1561">
        <v>211</v>
      </c>
      <c r="P1561" t="s">
        <v>118</v>
      </c>
      <c r="Q1561" t="s">
        <v>403</v>
      </c>
      <c r="R1561" t="s">
        <v>404</v>
      </c>
      <c r="S1561">
        <v>35625</v>
      </c>
      <c r="T1561">
        <v>9373</v>
      </c>
      <c r="U1561">
        <v>0</v>
      </c>
      <c r="V1561">
        <v>0</v>
      </c>
      <c r="W1561">
        <v>901.48</v>
      </c>
      <c r="X1561">
        <v>0</v>
      </c>
      <c r="Y1561">
        <v>2512.1999999999998</v>
      </c>
      <c r="Z1561">
        <v>560</v>
      </c>
      <c r="AA1561">
        <v>525</v>
      </c>
      <c r="AB1561">
        <v>45642</v>
      </c>
      <c r="AC1561" t="s">
        <v>83</v>
      </c>
      <c r="AD1561" t="s">
        <v>84</v>
      </c>
      <c r="AE1561" t="s">
        <v>85</v>
      </c>
      <c r="AF1561" t="s">
        <v>86</v>
      </c>
      <c r="AG1561">
        <v>8</v>
      </c>
      <c r="AH1561">
        <v>3</v>
      </c>
      <c r="AI1561">
        <v>15</v>
      </c>
      <c r="AJ1561">
        <v>59996</v>
      </c>
      <c r="AK1561">
        <v>1485</v>
      </c>
      <c r="AL1561">
        <v>1</v>
      </c>
      <c r="AM1561">
        <v>5788</v>
      </c>
      <c r="AN1561">
        <v>0.82099999999999995</v>
      </c>
      <c r="AO1561">
        <v>0.80120000000000002</v>
      </c>
      <c r="AP1561">
        <v>1.9800000000000002E-2</v>
      </c>
      <c r="AQ1561">
        <v>0.82099997252225876</v>
      </c>
      <c r="AR1561">
        <v>0.80119997262954712</v>
      </c>
      <c r="AS1561">
        <v>1.9799999892711639E-2</v>
      </c>
      <c r="AT1561" t="s">
        <v>94</v>
      </c>
      <c r="AU1561" t="s">
        <v>83</v>
      </c>
      <c r="AW1561" t="s">
        <v>125</v>
      </c>
      <c r="AY1561" t="s">
        <v>620</v>
      </c>
      <c r="AZ1561" t="s">
        <v>98</v>
      </c>
      <c r="BA1561" t="s">
        <v>99</v>
      </c>
      <c r="BB1561" t="s">
        <v>261</v>
      </c>
      <c r="BC1561" t="s">
        <v>373</v>
      </c>
      <c r="BD1561" t="s">
        <v>374</v>
      </c>
      <c r="BF1561" t="s">
        <v>374</v>
      </c>
      <c r="BG1561" t="s">
        <v>9014</v>
      </c>
      <c r="BH1561" s="6">
        <v>44249</v>
      </c>
      <c r="BI1561" s="6">
        <v>44256</v>
      </c>
      <c r="BJ1561" s="32">
        <f t="shared" si="73"/>
        <v>2021</v>
      </c>
      <c r="BK1561" t="s">
        <v>214</v>
      </c>
      <c r="BL1561" t="s">
        <v>94</v>
      </c>
      <c r="BM1561" t="s">
        <v>86</v>
      </c>
      <c r="BN1561" t="s">
        <v>85</v>
      </c>
      <c r="BP1561" t="str">
        <f t="shared" si="74"/>
        <v/>
      </c>
    </row>
    <row r="1562" spans="1:68" x14ac:dyDescent="0.25">
      <c r="A1562">
        <v>2023</v>
      </c>
      <c r="B1562" t="s">
        <v>9018</v>
      </c>
      <c r="C1562" t="s">
        <v>9019</v>
      </c>
      <c r="D1562" t="s">
        <v>9020</v>
      </c>
      <c r="E1562">
        <v>20210223</v>
      </c>
      <c r="F1562">
        <v>20210302</v>
      </c>
      <c r="G1562" t="str">
        <f t="shared" si="72"/>
        <v>2021</v>
      </c>
      <c r="H1562">
        <v>8</v>
      </c>
      <c r="I1562" t="s">
        <v>9021</v>
      </c>
      <c r="J1562" t="s">
        <v>6594</v>
      </c>
      <c r="K1562" t="s">
        <v>83</v>
      </c>
      <c r="L1562" t="s">
        <v>84</v>
      </c>
      <c r="M1562" t="s">
        <v>85</v>
      </c>
      <c r="N1562" t="s">
        <v>86</v>
      </c>
      <c r="O1562">
        <v>211</v>
      </c>
      <c r="P1562" t="s">
        <v>118</v>
      </c>
      <c r="Q1562" t="s">
        <v>8396</v>
      </c>
      <c r="R1562" t="s">
        <v>8397</v>
      </c>
      <c r="S1562">
        <v>35437</v>
      </c>
      <c r="T1562">
        <v>9898</v>
      </c>
      <c r="U1562">
        <v>0</v>
      </c>
      <c r="V1562">
        <v>0</v>
      </c>
      <c r="W1562">
        <v>614.61</v>
      </c>
      <c r="X1562">
        <v>0</v>
      </c>
      <c r="Y1562">
        <v>0</v>
      </c>
      <c r="Z1562">
        <v>560</v>
      </c>
      <c r="AA1562">
        <v>1050</v>
      </c>
      <c r="AB1562">
        <v>21539</v>
      </c>
      <c r="AC1562" t="s">
        <v>83</v>
      </c>
      <c r="AD1562" t="s">
        <v>84</v>
      </c>
      <c r="AE1562" t="s">
        <v>85</v>
      </c>
      <c r="AF1562" t="s">
        <v>86</v>
      </c>
      <c r="AG1562">
        <v>3</v>
      </c>
      <c r="AH1562">
        <v>2</v>
      </c>
      <c r="AI1562">
        <v>5</v>
      </c>
      <c r="AJ1562">
        <v>19501</v>
      </c>
      <c r="AK1562">
        <v>51</v>
      </c>
      <c r="AL1562">
        <v>1</v>
      </c>
      <c r="AM1562">
        <v>1051</v>
      </c>
      <c r="AN1562">
        <v>0.2611</v>
      </c>
      <c r="AO1562">
        <v>0.26040000000000002</v>
      </c>
      <c r="AP1562">
        <v>6.9999999999999999E-4</v>
      </c>
      <c r="AQ1562">
        <v>0.41734001343138516</v>
      </c>
      <c r="AR1562">
        <v>0.4166400134563446</v>
      </c>
      <c r="AS1562">
        <v>6.99999975040555E-4</v>
      </c>
      <c r="AT1562" t="s">
        <v>94</v>
      </c>
      <c r="AU1562" t="s">
        <v>83</v>
      </c>
      <c r="AW1562" t="s">
        <v>125</v>
      </c>
      <c r="AY1562" t="s">
        <v>112</v>
      </c>
      <c r="AZ1562" t="s">
        <v>98</v>
      </c>
      <c r="BA1562" t="s">
        <v>99</v>
      </c>
      <c r="BB1562" t="s">
        <v>100</v>
      </c>
      <c r="BC1562" t="s">
        <v>8398</v>
      </c>
      <c r="BD1562" t="s">
        <v>8399</v>
      </c>
      <c r="BF1562" t="s">
        <v>8399</v>
      </c>
      <c r="BG1562" t="s">
        <v>9019</v>
      </c>
      <c r="BH1562" s="6">
        <v>44250</v>
      </c>
      <c r="BI1562" s="6">
        <v>44257</v>
      </c>
      <c r="BJ1562" s="32">
        <f t="shared" si="73"/>
        <v>2021</v>
      </c>
      <c r="BK1562" t="s">
        <v>214</v>
      </c>
      <c r="BL1562" t="s">
        <v>94</v>
      </c>
      <c r="BM1562" t="s">
        <v>86</v>
      </c>
      <c r="BN1562" t="s">
        <v>85</v>
      </c>
      <c r="BP1562" t="str">
        <f t="shared" si="74"/>
        <v/>
      </c>
    </row>
    <row r="1563" spans="1:68" x14ac:dyDescent="0.25">
      <c r="A1563">
        <v>2023</v>
      </c>
      <c r="B1563" t="s">
        <v>9022</v>
      </c>
      <c r="C1563" t="s">
        <v>9023</v>
      </c>
      <c r="D1563" t="s">
        <v>9024</v>
      </c>
      <c r="E1563">
        <v>20210214</v>
      </c>
      <c r="F1563">
        <v>20210318</v>
      </c>
      <c r="G1563" t="str">
        <f t="shared" si="72"/>
        <v>2021</v>
      </c>
      <c r="H1563">
        <v>33</v>
      </c>
      <c r="I1563" t="s">
        <v>9025</v>
      </c>
      <c r="J1563" t="s">
        <v>9026</v>
      </c>
      <c r="K1563" t="s">
        <v>83</v>
      </c>
      <c r="L1563" t="s">
        <v>84</v>
      </c>
      <c r="M1563" t="s">
        <v>85</v>
      </c>
      <c r="N1563" t="s">
        <v>86</v>
      </c>
      <c r="O1563">
        <v>213</v>
      </c>
      <c r="P1563" t="s">
        <v>682</v>
      </c>
      <c r="Q1563" t="s">
        <v>9027</v>
      </c>
      <c r="R1563" t="s">
        <v>9028</v>
      </c>
      <c r="S1563">
        <v>90663</v>
      </c>
      <c r="T1563">
        <v>44415</v>
      </c>
      <c r="U1563">
        <v>0</v>
      </c>
      <c r="V1563">
        <v>0</v>
      </c>
      <c r="W1563">
        <v>860.32</v>
      </c>
      <c r="X1563">
        <v>0</v>
      </c>
      <c r="Y1563">
        <v>0</v>
      </c>
      <c r="Z1563">
        <v>2950</v>
      </c>
      <c r="AA1563">
        <v>3975</v>
      </c>
      <c r="AB1563">
        <v>148761</v>
      </c>
      <c r="AC1563" t="s">
        <v>685</v>
      </c>
      <c r="AD1563" t="s">
        <v>686</v>
      </c>
      <c r="AE1563" t="s">
        <v>687</v>
      </c>
      <c r="AF1563" t="s">
        <v>688</v>
      </c>
      <c r="AG1563">
        <v>36</v>
      </c>
      <c r="AH1563">
        <v>12</v>
      </c>
      <c r="AI1563">
        <v>53</v>
      </c>
      <c r="AJ1563">
        <v>213893</v>
      </c>
      <c r="AK1563">
        <v>61</v>
      </c>
      <c r="AL1563">
        <v>1</v>
      </c>
      <c r="AM1563">
        <v>1061</v>
      </c>
      <c r="AN1563">
        <v>2.8572000000000002</v>
      </c>
      <c r="AO1563">
        <v>2.8563999999999998</v>
      </c>
      <c r="AP1563">
        <v>8.0000000000000004E-4</v>
      </c>
      <c r="AQ1563">
        <v>2.8574800129281357</v>
      </c>
      <c r="AR1563">
        <v>2.8564000129699707</v>
      </c>
      <c r="AS1563">
        <v>1.0799999581649899E-3</v>
      </c>
      <c r="AT1563" t="s">
        <v>111</v>
      </c>
      <c r="AU1563" t="s">
        <v>685</v>
      </c>
      <c r="AW1563" t="s">
        <v>9029</v>
      </c>
      <c r="AY1563" t="s">
        <v>112</v>
      </c>
      <c r="AZ1563" t="s">
        <v>98</v>
      </c>
      <c r="BA1563" t="s">
        <v>99</v>
      </c>
      <c r="BB1563" t="s">
        <v>100</v>
      </c>
      <c r="BC1563" t="s">
        <v>9030</v>
      </c>
      <c r="BD1563" t="s">
        <v>9031</v>
      </c>
      <c r="BF1563" t="s">
        <v>9031</v>
      </c>
      <c r="BG1563" t="s">
        <v>9023</v>
      </c>
      <c r="BH1563" s="6">
        <v>44267</v>
      </c>
      <c r="BI1563" s="6">
        <v>44273</v>
      </c>
      <c r="BJ1563" s="32">
        <f t="shared" si="73"/>
        <v>2021</v>
      </c>
      <c r="BK1563" t="s">
        <v>104</v>
      </c>
      <c r="BL1563" t="s">
        <v>111</v>
      </c>
      <c r="BM1563" t="s">
        <v>86</v>
      </c>
      <c r="BN1563" t="s">
        <v>85</v>
      </c>
      <c r="BO1563" t="s">
        <v>688</v>
      </c>
      <c r="BP1563" t="str">
        <f t="shared" si="74"/>
        <v>18</v>
      </c>
    </row>
    <row r="1564" spans="1:68" x14ac:dyDescent="0.25">
      <c r="A1564">
        <v>2023</v>
      </c>
      <c r="B1564" t="s">
        <v>7462</v>
      </c>
      <c r="C1564" t="s">
        <v>7463</v>
      </c>
      <c r="D1564" t="s">
        <v>7464</v>
      </c>
      <c r="E1564">
        <v>20210822</v>
      </c>
      <c r="F1564">
        <v>20210917</v>
      </c>
      <c r="G1564" t="str">
        <f t="shared" si="72"/>
        <v>2021</v>
      </c>
      <c r="H1564">
        <v>27</v>
      </c>
      <c r="I1564" t="s">
        <v>7465</v>
      </c>
      <c r="J1564" t="s">
        <v>7466</v>
      </c>
      <c r="K1564" t="s">
        <v>83</v>
      </c>
      <c r="L1564" t="s">
        <v>84</v>
      </c>
      <c r="M1564" t="s">
        <v>85</v>
      </c>
      <c r="N1564" t="s">
        <v>86</v>
      </c>
      <c r="O1564">
        <v>211</v>
      </c>
      <c r="P1564" t="s">
        <v>118</v>
      </c>
      <c r="Q1564" t="s">
        <v>490</v>
      </c>
      <c r="R1564" t="s">
        <v>491</v>
      </c>
      <c r="S1564">
        <v>97599</v>
      </c>
      <c r="T1564">
        <v>37507</v>
      </c>
      <c r="U1564">
        <v>0</v>
      </c>
      <c r="V1564">
        <v>0</v>
      </c>
      <c r="W1564">
        <v>10874.12</v>
      </c>
      <c r="X1564">
        <v>0</v>
      </c>
      <c r="Y1564">
        <v>51508.959999999999</v>
      </c>
      <c r="Z1564">
        <v>2080</v>
      </c>
      <c r="AA1564">
        <v>5700</v>
      </c>
      <c r="AB1564">
        <v>141890</v>
      </c>
      <c r="AC1564" t="s">
        <v>135</v>
      </c>
      <c r="AD1564" t="s">
        <v>136</v>
      </c>
      <c r="AE1564" t="s">
        <v>137</v>
      </c>
      <c r="AF1564" t="s">
        <v>138</v>
      </c>
      <c r="AG1564">
        <v>7</v>
      </c>
      <c r="AH1564">
        <v>2</v>
      </c>
      <c r="AI1564">
        <v>15</v>
      </c>
      <c r="AJ1564">
        <v>68481</v>
      </c>
      <c r="AK1564">
        <v>671</v>
      </c>
      <c r="AL1564">
        <v>1</v>
      </c>
      <c r="AM1564">
        <v>4098</v>
      </c>
      <c r="AN1564">
        <v>0.92349999999999999</v>
      </c>
      <c r="AO1564">
        <v>0.91449999999999998</v>
      </c>
      <c r="AP1564">
        <v>8.9999999999999993E-3</v>
      </c>
      <c r="AQ1564">
        <v>2.5318099856376648</v>
      </c>
      <c r="AR1564">
        <v>1.8551299571990967</v>
      </c>
      <c r="AS1564">
        <v>0.67668002843856812</v>
      </c>
      <c r="AT1564" t="s">
        <v>111</v>
      </c>
      <c r="AU1564" t="s">
        <v>135</v>
      </c>
      <c r="AW1564" t="s">
        <v>1286</v>
      </c>
      <c r="AX1564" t="s">
        <v>84</v>
      </c>
      <c r="AY1564" t="s">
        <v>112</v>
      </c>
      <c r="AZ1564" t="s">
        <v>98</v>
      </c>
      <c r="BA1564" t="s">
        <v>99</v>
      </c>
      <c r="BB1564" t="s">
        <v>100</v>
      </c>
      <c r="BC1564" t="s">
        <v>493</v>
      </c>
      <c r="BD1564" t="s">
        <v>5248</v>
      </c>
      <c r="BF1564" t="s">
        <v>5248</v>
      </c>
      <c r="BG1564" t="s">
        <v>7463</v>
      </c>
      <c r="BH1564" s="6">
        <v>44432</v>
      </c>
      <c r="BI1564" s="6">
        <v>44439</v>
      </c>
      <c r="BJ1564" s="32">
        <f t="shared" si="73"/>
        <v>2021</v>
      </c>
      <c r="BK1564" t="s">
        <v>104</v>
      </c>
      <c r="BL1564" t="s">
        <v>214</v>
      </c>
      <c r="BM1564" t="s">
        <v>86</v>
      </c>
      <c r="BN1564" t="s">
        <v>85</v>
      </c>
      <c r="BO1564" t="s">
        <v>138</v>
      </c>
      <c r="BP1564" t="str">
        <f t="shared" si="74"/>
        <v>02</v>
      </c>
    </row>
    <row r="1565" spans="1:68" x14ac:dyDescent="0.25">
      <c r="A1565">
        <v>2023</v>
      </c>
      <c r="B1565" t="s">
        <v>9032</v>
      </c>
      <c r="C1565" t="s">
        <v>9033</v>
      </c>
      <c r="D1565" t="s">
        <v>9034</v>
      </c>
      <c r="E1565">
        <v>20210414</v>
      </c>
      <c r="F1565">
        <v>20210507</v>
      </c>
      <c r="G1565" t="str">
        <f t="shared" si="72"/>
        <v>2021</v>
      </c>
      <c r="H1565">
        <v>24</v>
      </c>
      <c r="I1565" t="s">
        <v>9035</v>
      </c>
      <c r="J1565" t="s">
        <v>9036</v>
      </c>
      <c r="K1565" t="s">
        <v>220</v>
      </c>
      <c r="L1565" t="s">
        <v>221</v>
      </c>
      <c r="M1565" t="s">
        <v>222</v>
      </c>
      <c r="N1565" t="s">
        <v>372</v>
      </c>
      <c r="O1565">
        <v>213</v>
      </c>
      <c r="P1565" t="s">
        <v>87</v>
      </c>
      <c r="Q1565" t="s">
        <v>1661</v>
      </c>
      <c r="R1565" t="s">
        <v>1662</v>
      </c>
      <c r="S1565">
        <v>206731</v>
      </c>
      <c r="T1565">
        <v>19932</v>
      </c>
      <c r="U1565">
        <v>46872</v>
      </c>
      <c r="V1565">
        <v>0</v>
      </c>
      <c r="W1565">
        <v>25545.84</v>
      </c>
      <c r="X1565">
        <v>3459.36</v>
      </c>
      <c r="Y1565">
        <v>20778.27</v>
      </c>
      <c r="Z1565">
        <v>1280</v>
      </c>
      <c r="AA1565">
        <v>1800</v>
      </c>
      <c r="AB1565">
        <v>353813</v>
      </c>
      <c r="AC1565" t="s">
        <v>157</v>
      </c>
      <c r="AD1565" t="s">
        <v>158</v>
      </c>
      <c r="AE1565" t="s">
        <v>159</v>
      </c>
      <c r="AF1565" t="s">
        <v>231</v>
      </c>
      <c r="AG1565">
        <v>8</v>
      </c>
      <c r="AH1565">
        <v>3</v>
      </c>
      <c r="AI1565">
        <v>15</v>
      </c>
      <c r="AJ1565">
        <v>171057</v>
      </c>
      <c r="AK1565">
        <v>117513</v>
      </c>
      <c r="AL1565">
        <v>39171</v>
      </c>
      <c r="AM1565">
        <v>220034</v>
      </c>
      <c r="AN1565">
        <v>3.8536000000000001</v>
      </c>
      <c r="AO1565">
        <v>2.2843</v>
      </c>
      <c r="AP1565">
        <v>1.5692999999999999</v>
      </c>
      <c r="AQ1565">
        <v>5.10794997215271</v>
      </c>
      <c r="AR1565">
        <v>3.826200008392334</v>
      </c>
      <c r="AS1565">
        <v>1.281749963760376</v>
      </c>
      <c r="AT1565" t="s">
        <v>139</v>
      </c>
      <c r="AU1565" t="s">
        <v>83</v>
      </c>
      <c r="AW1565" t="s">
        <v>9037</v>
      </c>
      <c r="AX1565" t="s">
        <v>9038</v>
      </c>
      <c r="AY1565" t="s">
        <v>3615</v>
      </c>
      <c r="AZ1565" t="s">
        <v>1722</v>
      </c>
      <c r="BA1565" t="s">
        <v>3616</v>
      </c>
      <c r="BB1565" t="s">
        <v>3616</v>
      </c>
      <c r="BC1565" t="s">
        <v>9039</v>
      </c>
      <c r="BD1565" t="s">
        <v>9040</v>
      </c>
      <c r="BF1565" t="s">
        <v>9040</v>
      </c>
      <c r="BG1565" t="s">
        <v>9033</v>
      </c>
      <c r="BH1565" s="6">
        <v>44312</v>
      </c>
      <c r="BI1565" s="6">
        <v>44315</v>
      </c>
      <c r="BJ1565" s="32">
        <f t="shared" si="73"/>
        <v>2021</v>
      </c>
      <c r="BK1565" t="s">
        <v>104</v>
      </c>
      <c r="BL1565" t="s">
        <v>214</v>
      </c>
      <c r="BM1565" t="s">
        <v>86</v>
      </c>
      <c r="BN1565" t="s">
        <v>85</v>
      </c>
      <c r="BO1565" t="s">
        <v>231</v>
      </c>
      <c r="BP1565" t="str">
        <f t="shared" si="74"/>
        <v>03</v>
      </c>
    </row>
    <row r="1566" spans="1:68" x14ac:dyDescent="0.25">
      <c r="A1566">
        <v>2023</v>
      </c>
      <c r="B1566" t="s">
        <v>9041</v>
      </c>
      <c r="C1566" t="s">
        <v>9042</v>
      </c>
      <c r="D1566" t="s">
        <v>9043</v>
      </c>
      <c r="E1566">
        <v>20220313</v>
      </c>
      <c r="F1566">
        <v>20220421</v>
      </c>
      <c r="G1566" t="str">
        <f t="shared" si="72"/>
        <v>2022</v>
      </c>
      <c r="H1566">
        <v>40</v>
      </c>
      <c r="I1566" t="s">
        <v>9044</v>
      </c>
      <c r="J1566" t="s">
        <v>883</v>
      </c>
      <c r="K1566" t="s">
        <v>293</v>
      </c>
      <c r="L1566" t="s">
        <v>294</v>
      </c>
      <c r="M1566" t="s">
        <v>650</v>
      </c>
      <c r="N1566" t="s">
        <v>542</v>
      </c>
      <c r="O1566">
        <v>111</v>
      </c>
      <c r="P1566" t="s">
        <v>118</v>
      </c>
      <c r="Q1566" t="s">
        <v>2167</v>
      </c>
      <c r="R1566" t="s">
        <v>2168</v>
      </c>
      <c r="S1566">
        <v>190403</v>
      </c>
      <c r="T1566">
        <v>42246</v>
      </c>
      <c r="U1566">
        <v>60410</v>
      </c>
      <c r="V1566">
        <v>0</v>
      </c>
      <c r="W1566">
        <v>5194.8900000000003</v>
      </c>
      <c r="X1566">
        <v>0</v>
      </c>
      <c r="Y1566">
        <v>0</v>
      </c>
      <c r="Z1566">
        <v>2410</v>
      </c>
      <c r="AA1566">
        <v>5925</v>
      </c>
      <c r="AB1566">
        <v>248622</v>
      </c>
      <c r="AC1566" t="s">
        <v>135</v>
      </c>
      <c r="AD1566" t="s">
        <v>136</v>
      </c>
      <c r="AE1566" t="s">
        <v>175</v>
      </c>
      <c r="AF1566" t="s">
        <v>176</v>
      </c>
      <c r="AG1566">
        <v>4</v>
      </c>
      <c r="AH1566">
        <v>2</v>
      </c>
      <c r="AI1566">
        <v>9</v>
      </c>
      <c r="AJ1566">
        <v>44839</v>
      </c>
      <c r="AK1566">
        <v>92</v>
      </c>
      <c r="AL1566">
        <v>1</v>
      </c>
      <c r="AM1566">
        <v>1092</v>
      </c>
      <c r="AN1566">
        <v>0.6</v>
      </c>
      <c r="AO1566">
        <v>0.5988</v>
      </c>
      <c r="AP1566">
        <v>1.1999999999999999E-3</v>
      </c>
      <c r="AQ1566">
        <v>3.431999959051609</v>
      </c>
      <c r="AR1566">
        <v>3.3832199573516846</v>
      </c>
      <c r="AS1566">
        <v>4.8780001699924469E-2</v>
      </c>
      <c r="AT1566" t="s">
        <v>111</v>
      </c>
      <c r="AU1566" t="s">
        <v>293</v>
      </c>
      <c r="AW1566" t="s">
        <v>125</v>
      </c>
      <c r="AX1566" t="s">
        <v>84</v>
      </c>
      <c r="AY1566" t="s">
        <v>112</v>
      </c>
      <c r="AZ1566" t="s">
        <v>98</v>
      </c>
      <c r="BA1566" t="s">
        <v>99</v>
      </c>
      <c r="BB1566" t="s">
        <v>100</v>
      </c>
      <c r="BC1566" t="s">
        <v>284</v>
      </c>
      <c r="BD1566" t="s">
        <v>621</v>
      </c>
      <c r="BF1566" t="s">
        <v>621</v>
      </c>
      <c r="BG1566" t="s">
        <v>9042</v>
      </c>
      <c r="BH1566" s="6">
        <v>44638</v>
      </c>
      <c r="BI1566" s="6">
        <v>44654</v>
      </c>
      <c r="BJ1566" s="32">
        <f t="shared" si="73"/>
        <v>2022</v>
      </c>
      <c r="BK1566" t="s">
        <v>104</v>
      </c>
      <c r="BL1566" t="s">
        <v>214</v>
      </c>
      <c r="BM1566" t="s">
        <v>86</v>
      </c>
      <c r="BN1566" t="s">
        <v>85</v>
      </c>
      <c r="BO1566" t="s">
        <v>176</v>
      </c>
      <c r="BP1566" t="str">
        <f t="shared" si="74"/>
        <v>02</v>
      </c>
    </row>
    <row r="1567" spans="1:68" x14ac:dyDescent="0.25">
      <c r="A1567">
        <v>2023</v>
      </c>
      <c r="B1567" t="s">
        <v>9041</v>
      </c>
      <c r="C1567" t="s">
        <v>9042</v>
      </c>
      <c r="D1567" t="s">
        <v>9043</v>
      </c>
      <c r="E1567">
        <v>20220313</v>
      </c>
      <c r="F1567">
        <v>20220421</v>
      </c>
      <c r="G1567" t="str">
        <f t="shared" si="72"/>
        <v>2022</v>
      </c>
      <c r="H1567">
        <v>40</v>
      </c>
      <c r="I1567" t="s">
        <v>9044</v>
      </c>
      <c r="J1567" t="s">
        <v>883</v>
      </c>
      <c r="K1567" t="s">
        <v>293</v>
      </c>
      <c r="L1567" t="s">
        <v>294</v>
      </c>
      <c r="M1567" t="s">
        <v>650</v>
      </c>
      <c r="N1567" t="s">
        <v>542</v>
      </c>
      <c r="O1567">
        <v>111</v>
      </c>
      <c r="P1567" t="s">
        <v>118</v>
      </c>
      <c r="Q1567" t="s">
        <v>2167</v>
      </c>
      <c r="R1567" t="s">
        <v>2168</v>
      </c>
      <c r="S1567">
        <v>190403</v>
      </c>
      <c r="T1567">
        <v>42246</v>
      </c>
      <c r="U1567">
        <v>60410</v>
      </c>
      <c r="V1567">
        <v>0</v>
      </c>
      <c r="W1567">
        <v>5194.8900000000003</v>
      </c>
      <c r="X1567">
        <v>0</v>
      </c>
      <c r="Y1567">
        <v>0</v>
      </c>
      <c r="Z1567">
        <v>2410</v>
      </c>
      <c r="AA1567">
        <v>5925</v>
      </c>
      <c r="AB1567">
        <v>248622</v>
      </c>
      <c r="AC1567" t="s">
        <v>135</v>
      </c>
      <c r="AD1567" t="s">
        <v>136</v>
      </c>
      <c r="AE1567" t="s">
        <v>175</v>
      </c>
      <c r="AF1567" t="s">
        <v>176</v>
      </c>
      <c r="AG1567">
        <v>4</v>
      </c>
      <c r="AH1567">
        <v>2</v>
      </c>
      <c r="AI1567">
        <v>9</v>
      </c>
      <c r="AJ1567">
        <v>44839</v>
      </c>
      <c r="AK1567">
        <v>92</v>
      </c>
      <c r="AL1567">
        <v>1</v>
      </c>
      <c r="AM1567">
        <v>1092</v>
      </c>
      <c r="AN1567">
        <v>0.6</v>
      </c>
      <c r="AO1567">
        <v>0.5988</v>
      </c>
      <c r="AP1567">
        <v>1.1999999999999999E-3</v>
      </c>
      <c r="AQ1567">
        <v>3.431999959051609</v>
      </c>
      <c r="AR1567">
        <v>3.3832199573516846</v>
      </c>
      <c r="AS1567">
        <v>4.8780001699924469E-2</v>
      </c>
      <c r="AT1567" t="s">
        <v>111</v>
      </c>
      <c r="AU1567" t="s">
        <v>293</v>
      </c>
      <c r="AW1567" t="s">
        <v>125</v>
      </c>
      <c r="AX1567" t="s">
        <v>84</v>
      </c>
      <c r="AY1567" t="s">
        <v>112</v>
      </c>
      <c r="AZ1567" t="s">
        <v>98</v>
      </c>
      <c r="BA1567" t="s">
        <v>99</v>
      </c>
      <c r="BB1567" t="s">
        <v>100</v>
      </c>
      <c r="BC1567" t="s">
        <v>284</v>
      </c>
      <c r="BD1567" t="s">
        <v>621</v>
      </c>
      <c r="BF1567" t="s">
        <v>621</v>
      </c>
      <c r="BG1567" t="s">
        <v>9042</v>
      </c>
      <c r="BH1567" s="6">
        <v>44664</v>
      </c>
      <c r="BI1567" s="6">
        <v>44667</v>
      </c>
      <c r="BJ1567" s="32">
        <f t="shared" si="73"/>
        <v>2022</v>
      </c>
      <c r="BK1567" t="s">
        <v>104</v>
      </c>
      <c r="BL1567" t="s">
        <v>214</v>
      </c>
      <c r="BM1567" t="s">
        <v>86</v>
      </c>
      <c r="BN1567" t="s">
        <v>85</v>
      </c>
      <c r="BO1567" t="s">
        <v>3636</v>
      </c>
      <c r="BP1567" t="str">
        <f t="shared" si="74"/>
        <v>17</v>
      </c>
    </row>
    <row r="1568" spans="1:68" x14ac:dyDescent="0.25">
      <c r="A1568">
        <v>2023</v>
      </c>
      <c r="B1568" t="s">
        <v>9045</v>
      </c>
      <c r="C1568" t="s">
        <v>9046</v>
      </c>
      <c r="D1568" t="s">
        <v>9047</v>
      </c>
      <c r="E1568">
        <v>20210318</v>
      </c>
      <c r="F1568">
        <v>20210325</v>
      </c>
      <c r="G1568" t="str">
        <f t="shared" si="72"/>
        <v>2021</v>
      </c>
      <c r="H1568">
        <v>8</v>
      </c>
      <c r="I1568" t="s">
        <v>9048</v>
      </c>
      <c r="J1568" t="s">
        <v>9049</v>
      </c>
      <c r="K1568" t="s">
        <v>83</v>
      </c>
      <c r="L1568" t="s">
        <v>84</v>
      </c>
      <c r="M1568" t="s">
        <v>85</v>
      </c>
      <c r="N1568" t="s">
        <v>86</v>
      </c>
      <c r="O1568">
        <v>111</v>
      </c>
      <c r="P1568" t="s">
        <v>118</v>
      </c>
      <c r="Q1568" t="s">
        <v>403</v>
      </c>
      <c r="R1568" t="s">
        <v>404</v>
      </c>
      <c r="S1568">
        <v>28835</v>
      </c>
      <c r="T1568">
        <v>9898</v>
      </c>
      <c r="U1568">
        <v>0</v>
      </c>
      <c r="V1568">
        <v>0</v>
      </c>
      <c r="W1568">
        <v>737.4</v>
      </c>
      <c r="X1568">
        <v>0</v>
      </c>
      <c r="Y1568">
        <v>0</v>
      </c>
      <c r="Z1568">
        <v>560</v>
      </c>
      <c r="AA1568">
        <v>1050</v>
      </c>
      <c r="AB1568">
        <v>83765</v>
      </c>
      <c r="AC1568" t="s">
        <v>83</v>
      </c>
      <c r="AD1568" t="s">
        <v>84</v>
      </c>
      <c r="AE1568" t="s">
        <v>85</v>
      </c>
      <c r="AF1568" t="s">
        <v>86</v>
      </c>
      <c r="AG1568">
        <v>8</v>
      </c>
      <c r="AH1568">
        <v>3</v>
      </c>
      <c r="AI1568">
        <v>15</v>
      </c>
      <c r="AJ1568">
        <v>59996</v>
      </c>
      <c r="AK1568">
        <v>1485</v>
      </c>
      <c r="AL1568">
        <v>1</v>
      </c>
      <c r="AM1568">
        <v>5788</v>
      </c>
      <c r="AN1568">
        <v>0.82099999999999995</v>
      </c>
      <c r="AO1568">
        <v>0.80120000000000002</v>
      </c>
      <c r="AP1568">
        <v>1.9800000000000002E-2</v>
      </c>
      <c r="AQ1568">
        <v>0.82099997252225876</v>
      </c>
      <c r="AR1568">
        <v>0.80119997262954712</v>
      </c>
      <c r="AS1568">
        <v>1.9799999892711639E-2</v>
      </c>
      <c r="AT1568" t="s">
        <v>111</v>
      </c>
      <c r="AU1568" t="s">
        <v>83</v>
      </c>
      <c r="AW1568" t="s">
        <v>125</v>
      </c>
      <c r="AY1568" t="s">
        <v>3097</v>
      </c>
      <c r="AZ1568" t="s">
        <v>98</v>
      </c>
      <c r="BA1568" t="s">
        <v>99</v>
      </c>
      <c r="BB1568" t="s">
        <v>438</v>
      </c>
      <c r="BC1568" t="s">
        <v>373</v>
      </c>
      <c r="BD1568" t="s">
        <v>7457</v>
      </c>
      <c r="BF1568" t="s">
        <v>7457</v>
      </c>
      <c r="BG1568" t="s">
        <v>9046</v>
      </c>
      <c r="BH1568" s="6">
        <v>44273</v>
      </c>
      <c r="BI1568" s="6">
        <v>44280</v>
      </c>
      <c r="BJ1568" s="32">
        <f t="shared" si="73"/>
        <v>2021</v>
      </c>
      <c r="BK1568" t="s">
        <v>728</v>
      </c>
      <c r="BL1568" t="s">
        <v>111</v>
      </c>
      <c r="BM1568" t="s">
        <v>86</v>
      </c>
      <c r="BN1568" t="s">
        <v>85</v>
      </c>
      <c r="BP1568" t="str">
        <f t="shared" si="74"/>
        <v/>
      </c>
    </row>
    <row r="1569" spans="1:68" x14ac:dyDescent="0.25">
      <c r="A1569">
        <v>2023</v>
      </c>
      <c r="B1569" t="s">
        <v>9050</v>
      </c>
      <c r="C1569" t="s">
        <v>9051</v>
      </c>
      <c r="D1569" t="s">
        <v>9052</v>
      </c>
      <c r="E1569">
        <v>20210324</v>
      </c>
      <c r="F1569">
        <v>20210502</v>
      </c>
      <c r="G1569" t="str">
        <f t="shared" si="72"/>
        <v>2021</v>
      </c>
      <c r="H1569">
        <v>40</v>
      </c>
      <c r="I1569" t="s">
        <v>9053</v>
      </c>
      <c r="J1569" t="s">
        <v>9054</v>
      </c>
      <c r="K1569" t="s">
        <v>135</v>
      </c>
      <c r="L1569" t="s">
        <v>136</v>
      </c>
      <c r="M1569" t="s">
        <v>1400</v>
      </c>
      <c r="N1569" t="s">
        <v>1401</v>
      </c>
      <c r="O1569">
        <v>111</v>
      </c>
      <c r="P1569" t="s">
        <v>118</v>
      </c>
      <c r="Q1569" t="s">
        <v>484</v>
      </c>
      <c r="R1569" t="s">
        <v>485</v>
      </c>
      <c r="S1569">
        <v>626240</v>
      </c>
      <c r="T1569">
        <v>1414</v>
      </c>
      <c r="U1569">
        <v>435983</v>
      </c>
      <c r="V1569">
        <v>0</v>
      </c>
      <c r="W1569">
        <v>13989.81</v>
      </c>
      <c r="X1569">
        <v>0</v>
      </c>
      <c r="Y1569">
        <v>15120.88</v>
      </c>
      <c r="Z1569">
        <v>80</v>
      </c>
      <c r="AA1569">
        <v>150</v>
      </c>
      <c r="AB1569">
        <v>1631146</v>
      </c>
      <c r="AC1569" t="s">
        <v>83</v>
      </c>
      <c r="AD1569" t="s">
        <v>84</v>
      </c>
      <c r="AE1569" t="s">
        <v>85</v>
      </c>
      <c r="AF1569" t="s">
        <v>86</v>
      </c>
      <c r="AG1569">
        <v>16</v>
      </c>
      <c r="AH1569">
        <v>5</v>
      </c>
      <c r="AI1569">
        <v>30</v>
      </c>
      <c r="AJ1569">
        <v>199067</v>
      </c>
      <c r="AK1569">
        <v>15220</v>
      </c>
      <c r="AL1569">
        <v>1</v>
      </c>
      <c r="AM1569">
        <v>73654</v>
      </c>
      <c r="AN1569">
        <v>2.8616999999999999</v>
      </c>
      <c r="AO1569">
        <v>2.6583999999999999</v>
      </c>
      <c r="AP1569">
        <v>0.20330000000000001</v>
      </c>
      <c r="AQ1569">
        <v>3.8585999011993408</v>
      </c>
      <c r="AR1569">
        <v>3.6552999019622803</v>
      </c>
      <c r="AS1569">
        <v>0.20329999923706055</v>
      </c>
      <c r="AT1569" t="s">
        <v>177</v>
      </c>
      <c r="AU1569" t="s">
        <v>135</v>
      </c>
      <c r="AW1569" t="s">
        <v>9055</v>
      </c>
      <c r="AY1569" t="s">
        <v>572</v>
      </c>
      <c r="AZ1569" t="s">
        <v>98</v>
      </c>
      <c r="BA1569" t="s">
        <v>99</v>
      </c>
      <c r="BB1569" t="s">
        <v>261</v>
      </c>
      <c r="BC1569" t="s">
        <v>416</v>
      </c>
      <c r="BD1569" t="s">
        <v>417</v>
      </c>
      <c r="BE1569" t="s">
        <v>418</v>
      </c>
      <c r="BF1569" t="s">
        <v>418</v>
      </c>
      <c r="BG1569" t="s">
        <v>9051</v>
      </c>
      <c r="BH1569" s="6">
        <v>44279</v>
      </c>
      <c r="BI1569" s="6">
        <v>44280</v>
      </c>
      <c r="BJ1569" s="32">
        <f t="shared" si="73"/>
        <v>2021</v>
      </c>
      <c r="BK1569" t="s">
        <v>728</v>
      </c>
      <c r="BL1569" t="s">
        <v>214</v>
      </c>
      <c r="BM1569" t="s">
        <v>86</v>
      </c>
      <c r="BN1569" t="s">
        <v>85</v>
      </c>
      <c r="BP1569" t="str">
        <f t="shared" si="74"/>
        <v/>
      </c>
    </row>
    <row r="1570" spans="1:68" x14ac:dyDescent="0.25">
      <c r="A1570">
        <v>2023</v>
      </c>
      <c r="B1570" t="s">
        <v>9056</v>
      </c>
      <c r="C1570" t="s">
        <v>9057</v>
      </c>
      <c r="D1570" t="s">
        <v>9058</v>
      </c>
      <c r="E1570">
        <v>20210320</v>
      </c>
      <c r="F1570">
        <v>20210326</v>
      </c>
      <c r="G1570" t="str">
        <f t="shared" si="72"/>
        <v>2021</v>
      </c>
      <c r="H1570">
        <v>7</v>
      </c>
      <c r="I1570" t="s">
        <v>9059</v>
      </c>
      <c r="J1570" t="s">
        <v>8622</v>
      </c>
      <c r="K1570" t="s">
        <v>83</v>
      </c>
      <c r="L1570" t="s">
        <v>84</v>
      </c>
      <c r="M1570" t="s">
        <v>85</v>
      </c>
      <c r="N1570" t="s">
        <v>86</v>
      </c>
      <c r="O1570">
        <v>111</v>
      </c>
      <c r="P1570" t="s">
        <v>118</v>
      </c>
      <c r="Q1570" t="s">
        <v>278</v>
      </c>
      <c r="R1570" t="s">
        <v>279</v>
      </c>
      <c r="S1570">
        <v>17451</v>
      </c>
      <c r="T1570">
        <v>8484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480</v>
      </c>
      <c r="AA1570">
        <v>900</v>
      </c>
      <c r="AB1570">
        <v>82763</v>
      </c>
      <c r="AC1570" t="s">
        <v>83</v>
      </c>
      <c r="AD1570" t="s">
        <v>84</v>
      </c>
      <c r="AE1570" t="s">
        <v>85</v>
      </c>
      <c r="AF1570" t="s">
        <v>86</v>
      </c>
      <c r="AG1570">
        <v>12</v>
      </c>
      <c r="AH1570">
        <v>4</v>
      </c>
      <c r="AI1570">
        <v>22</v>
      </c>
      <c r="AJ1570">
        <v>93345</v>
      </c>
      <c r="AK1570">
        <v>3856</v>
      </c>
      <c r="AL1570">
        <v>1</v>
      </c>
      <c r="AM1570">
        <v>15184</v>
      </c>
      <c r="AN1570">
        <v>1.298</v>
      </c>
      <c r="AO1570">
        <v>1.2464999999999999</v>
      </c>
      <c r="AP1570">
        <v>5.1499999999999997E-2</v>
      </c>
      <c r="AQ1570">
        <v>1.2465000152587891</v>
      </c>
      <c r="AR1570">
        <v>1.2465000152587891</v>
      </c>
      <c r="AS1570">
        <v>0</v>
      </c>
      <c r="AT1570" t="s">
        <v>139</v>
      </c>
      <c r="AU1570" t="s">
        <v>83</v>
      </c>
      <c r="AW1570" t="s">
        <v>125</v>
      </c>
      <c r="AY1570" t="s">
        <v>260</v>
      </c>
      <c r="AZ1570" t="s">
        <v>98</v>
      </c>
      <c r="BA1570" t="s">
        <v>99</v>
      </c>
      <c r="BB1570" t="s">
        <v>261</v>
      </c>
      <c r="BC1570" t="s">
        <v>373</v>
      </c>
      <c r="BD1570" t="s">
        <v>374</v>
      </c>
      <c r="BF1570" t="s">
        <v>374</v>
      </c>
      <c r="BG1570" t="s">
        <v>9057</v>
      </c>
      <c r="BH1570" s="6">
        <v>44275</v>
      </c>
      <c r="BI1570" s="6">
        <v>44281</v>
      </c>
      <c r="BJ1570" s="32">
        <f t="shared" si="73"/>
        <v>2021</v>
      </c>
      <c r="BK1570" t="s">
        <v>214</v>
      </c>
      <c r="BL1570" t="s">
        <v>139</v>
      </c>
      <c r="BM1570" t="s">
        <v>86</v>
      </c>
      <c r="BN1570" t="s">
        <v>85</v>
      </c>
      <c r="BP1570" t="str">
        <f t="shared" si="74"/>
        <v/>
      </c>
    </row>
    <row r="1571" spans="1:68" x14ac:dyDescent="0.25">
      <c r="A1571">
        <v>2023</v>
      </c>
      <c r="B1571" t="s">
        <v>9060</v>
      </c>
      <c r="C1571" t="s">
        <v>9061</v>
      </c>
      <c r="D1571" t="s">
        <v>9062</v>
      </c>
      <c r="E1571">
        <v>20210323</v>
      </c>
      <c r="F1571">
        <v>20210326</v>
      </c>
      <c r="G1571" t="str">
        <f t="shared" si="72"/>
        <v>2021</v>
      </c>
      <c r="H1571">
        <v>4</v>
      </c>
      <c r="I1571" t="s">
        <v>9063</v>
      </c>
      <c r="J1571" t="s">
        <v>3194</v>
      </c>
      <c r="K1571" t="s">
        <v>83</v>
      </c>
      <c r="L1571" t="s">
        <v>84</v>
      </c>
      <c r="M1571" t="s">
        <v>85</v>
      </c>
      <c r="N1571" t="s">
        <v>86</v>
      </c>
      <c r="O1571">
        <v>111</v>
      </c>
      <c r="P1571" t="s">
        <v>118</v>
      </c>
      <c r="Q1571" t="s">
        <v>403</v>
      </c>
      <c r="R1571" t="s">
        <v>404</v>
      </c>
      <c r="S1571">
        <v>23296</v>
      </c>
      <c r="T1571">
        <v>4017</v>
      </c>
      <c r="U1571">
        <v>0</v>
      </c>
      <c r="V1571">
        <v>0</v>
      </c>
      <c r="W1571">
        <v>457.22</v>
      </c>
      <c r="X1571">
        <v>0</v>
      </c>
      <c r="Y1571">
        <v>0</v>
      </c>
      <c r="Z1571">
        <v>240</v>
      </c>
      <c r="AA1571">
        <v>225</v>
      </c>
      <c r="AB1571">
        <v>53080</v>
      </c>
      <c r="AC1571" t="s">
        <v>83</v>
      </c>
      <c r="AD1571" t="s">
        <v>84</v>
      </c>
      <c r="AE1571" t="s">
        <v>85</v>
      </c>
      <c r="AF1571" t="s">
        <v>86</v>
      </c>
      <c r="AG1571">
        <v>8</v>
      </c>
      <c r="AH1571">
        <v>3</v>
      </c>
      <c r="AI1571">
        <v>15</v>
      </c>
      <c r="AJ1571">
        <v>59996</v>
      </c>
      <c r="AK1571">
        <v>1485</v>
      </c>
      <c r="AL1571">
        <v>1</v>
      </c>
      <c r="AM1571">
        <v>5788</v>
      </c>
      <c r="AN1571">
        <v>0.82099999999999995</v>
      </c>
      <c r="AO1571">
        <v>0.80120000000000002</v>
      </c>
      <c r="AP1571">
        <v>1.9800000000000002E-2</v>
      </c>
      <c r="AQ1571">
        <v>0.82099997252225876</v>
      </c>
      <c r="AR1571">
        <v>0.80119997262954712</v>
      </c>
      <c r="AS1571">
        <v>1.9799999892711639E-2</v>
      </c>
      <c r="AT1571" t="s">
        <v>94</v>
      </c>
      <c r="AU1571" t="s">
        <v>83</v>
      </c>
      <c r="AW1571" t="s">
        <v>125</v>
      </c>
      <c r="AY1571" t="s">
        <v>112</v>
      </c>
      <c r="AZ1571" t="s">
        <v>98</v>
      </c>
      <c r="BA1571" t="s">
        <v>99</v>
      </c>
      <c r="BB1571" t="s">
        <v>100</v>
      </c>
      <c r="BC1571" t="s">
        <v>373</v>
      </c>
      <c r="BD1571" t="s">
        <v>374</v>
      </c>
      <c r="BF1571" t="s">
        <v>374</v>
      </c>
      <c r="BG1571" t="s">
        <v>9061</v>
      </c>
      <c r="BH1571" s="6">
        <v>44278</v>
      </c>
      <c r="BI1571" s="6">
        <v>44281</v>
      </c>
      <c r="BJ1571" s="32">
        <f t="shared" si="73"/>
        <v>2021</v>
      </c>
      <c r="BK1571" t="s">
        <v>104</v>
      </c>
      <c r="BL1571" t="s">
        <v>94</v>
      </c>
      <c r="BM1571" t="s">
        <v>86</v>
      </c>
      <c r="BN1571" t="s">
        <v>85</v>
      </c>
      <c r="BP1571" t="str">
        <f t="shared" si="74"/>
        <v/>
      </c>
    </row>
    <row r="1572" spans="1:68" x14ac:dyDescent="0.25">
      <c r="A1572">
        <v>2023</v>
      </c>
      <c r="B1572" t="s">
        <v>9064</v>
      </c>
      <c r="C1572" t="s">
        <v>9065</v>
      </c>
      <c r="D1572" t="s">
        <v>9066</v>
      </c>
      <c r="E1572">
        <v>20210325</v>
      </c>
      <c r="F1572">
        <v>20210328</v>
      </c>
      <c r="G1572" t="str">
        <f t="shared" si="72"/>
        <v>2021</v>
      </c>
      <c r="H1572">
        <v>4</v>
      </c>
      <c r="I1572" t="s">
        <v>9067</v>
      </c>
      <c r="J1572" t="s">
        <v>9068</v>
      </c>
      <c r="K1572" t="s">
        <v>83</v>
      </c>
      <c r="L1572" t="s">
        <v>84</v>
      </c>
      <c r="M1572" t="s">
        <v>85</v>
      </c>
      <c r="N1572" t="s">
        <v>86</v>
      </c>
      <c r="O1572">
        <v>111</v>
      </c>
      <c r="P1572" t="s">
        <v>87</v>
      </c>
      <c r="Q1572" t="s">
        <v>2045</v>
      </c>
      <c r="R1572" t="s">
        <v>2046</v>
      </c>
      <c r="S1572">
        <v>19758</v>
      </c>
      <c r="T1572">
        <v>4242</v>
      </c>
      <c r="U1572">
        <v>0</v>
      </c>
      <c r="V1572">
        <v>0</v>
      </c>
      <c r="W1572">
        <v>590.21</v>
      </c>
      <c r="X1572">
        <v>0</v>
      </c>
      <c r="Y1572">
        <v>4003.22</v>
      </c>
      <c r="Z1572">
        <v>240</v>
      </c>
      <c r="AA1572">
        <v>450</v>
      </c>
      <c r="AB1572">
        <v>51236</v>
      </c>
      <c r="AC1572" t="s">
        <v>83</v>
      </c>
      <c r="AD1572" t="s">
        <v>84</v>
      </c>
      <c r="AE1572" t="s">
        <v>85</v>
      </c>
      <c r="AF1572" t="s">
        <v>86</v>
      </c>
      <c r="AG1572">
        <v>5</v>
      </c>
      <c r="AH1572">
        <v>2</v>
      </c>
      <c r="AI1572">
        <v>12</v>
      </c>
      <c r="AJ1572">
        <v>45424</v>
      </c>
      <c r="AK1572">
        <v>12487</v>
      </c>
      <c r="AL1572">
        <v>1</v>
      </c>
      <c r="AM1572">
        <v>32077</v>
      </c>
      <c r="AN1572">
        <v>0.77339999999999998</v>
      </c>
      <c r="AO1572">
        <v>0.60660000000000003</v>
      </c>
      <c r="AP1572">
        <v>0.1668</v>
      </c>
      <c r="AQ1572">
        <v>0.77339999377727509</v>
      </c>
      <c r="AR1572">
        <v>0.60659998655319214</v>
      </c>
      <c r="AS1572">
        <v>0.16680000722408295</v>
      </c>
      <c r="AT1572" t="s">
        <v>139</v>
      </c>
      <c r="AU1572" t="s">
        <v>83</v>
      </c>
      <c r="AW1572" t="s">
        <v>1426</v>
      </c>
      <c r="AY1572" t="s">
        <v>843</v>
      </c>
      <c r="AZ1572" t="s">
        <v>98</v>
      </c>
      <c r="BA1572" t="s">
        <v>99</v>
      </c>
      <c r="BB1572" t="s">
        <v>438</v>
      </c>
      <c r="BC1572" t="s">
        <v>2049</v>
      </c>
      <c r="BD1572" t="s">
        <v>2050</v>
      </c>
      <c r="BF1572" t="s">
        <v>2050</v>
      </c>
      <c r="BG1572" t="s">
        <v>9065</v>
      </c>
      <c r="BH1572" s="6">
        <v>44280</v>
      </c>
      <c r="BI1572" s="6">
        <v>44283</v>
      </c>
      <c r="BJ1572" s="32">
        <f t="shared" si="73"/>
        <v>2021</v>
      </c>
      <c r="BK1572" t="s">
        <v>214</v>
      </c>
      <c r="BL1572" t="s">
        <v>139</v>
      </c>
      <c r="BM1572" t="s">
        <v>86</v>
      </c>
      <c r="BN1572" t="s">
        <v>85</v>
      </c>
      <c r="BP1572" t="str">
        <f t="shared" si="74"/>
        <v/>
      </c>
    </row>
    <row r="1573" spans="1:68" x14ac:dyDescent="0.25">
      <c r="A1573">
        <v>2023</v>
      </c>
      <c r="B1573" t="s">
        <v>8261</v>
      </c>
      <c r="C1573" t="s">
        <v>8262</v>
      </c>
      <c r="D1573" t="s">
        <v>8263</v>
      </c>
      <c r="E1573">
        <v>20210312</v>
      </c>
      <c r="F1573">
        <v>20210401</v>
      </c>
      <c r="G1573" t="str">
        <f t="shared" si="72"/>
        <v>2021</v>
      </c>
      <c r="H1573">
        <v>21</v>
      </c>
      <c r="I1573" t="s">
        <v>8264</v>
      </c>
      <c r="J1573" t="s">
        <v>8265</v>
      </c>
      <c r="K1573" t="s">
        <v>83</v>
      </c>
      <c r="L1573" t="s">
        <v>84</v>
      </c>
      <c r="M1573" t="s">
        <v>85</v>
      </c>
      <c r="N1573" t="s">
        <v>86</v>
      </c>
      <c r="O1573">
        <v>111</v>
      </c>
      <c r="P1573" t="s">
        <v>118</v>
      </c>
      <c r="Q1573" t="s">
        <v>570</v>
      </c>
      <c r="R1573" t="s">
        <v>571</v>
      </c>
      <c r="S1573">
        <v>123516</v>
      </c>
      <c r="T1573">
        <v>21355</v>
      </c>
      <c r="U1573">
        <v>35751</v>
      </c>
      <c r="V1573">
        <v>0</v>
      </c>
      <c r="W1573">
        <v>1994.46</v>
      </c>
      <c r="X1573">
        <v>0</v>
      </c>
      <c r="Y1573">
        <v>0</v>
      </c>
      <c r="Z1573">
        <v>1220</v>
      </c>
      <c r="AA1573">
        <v>2775</v>
      </c>
      <c r="AB1573">
        <v>63611</v>
      </c>
      <c r="AC1573" t="s">
        <v>293</v>
      </c>
      <c r="AD1573" t="s">
        <v>294</v>
      </c>
      <c r="AE1573" t="s">
        <v>359</v>
      </c>
      <c r="AF1573" t="s">
        <v>300</v>
      </c>
      <c r="AG1573">
        <v>6</v>
      </c>
      <c r="AH1573">
        <v>2</v>
      </c>
      <c r="AI1573">
        <v>12</v>
      </c>
      <c r="AJ1573">
        <v>39481</v>
      </c>
      <c r="AK1573">
        <v>169</v>
      </c>
      <c r="AL1573">
        <v>1</v>
      </c>
      <c r="AM1573">
        <v>1586</v>
      </c>
      <c r="AN1573">
        <v>0.52949999999999997</v>
      </c>
      <c r="AO1573">
        <v>0.5272</v>
      </c>
      <c r="AP1573">
        <v>2.3E-3</v>
      </c>
      <c r="AQ1573">
        <v>1.0141600165516138</v>
      </c>
      <c r="AR1573">
        <v>1.0016800165176392</v>
      </c>
      <c r="AS1573">
        <v>1.2480000033974648E-2</v>
      </c>
      <c r="AT1573" t="s">
        <v>94</v>
      </c>
      <c r="AU1573" t="s">
        <v>293</v>
      </c>
      <c r="AW1573" t="s">
        <v>1924</v>
      </c>
      <c r="AY1573" t="s">
        <v>529</v>
      </c>
      <c r="AZ1573" t="s">
        <v>98</v>
      </c>
      <c r="BA1573" t="s">
        <v>99</v>
      </c>
      <c r="BB1573" t="s">
        <v>240</v>
      </c>
      <c r="BC1573" t="s">
        <v>660</v>
      </c>
      <c r="BD1573" t="s">
        <v>1076</v>
      </c>
      <c r="BE1573" t="s">
        <v>1077</v>
      </c>
      <c r="BF1573" t="s">
        <v>1077</v>
      </c>
      <c r="BG1573" t="s">
        <v>8262</v>
      </c>
      <c r="BH1573" s="6">
        <v>44281</v>
      </c>
      <c r="BI1573" s="6">
        <v>44283</v>
      </c>
      <c r="BJ1573" s="32">
        <f t="shared" si="73"/>
        <v>2021</v>
      </c>
      <c r="BK1573" t="s">
        <v>104</v>
      </c>
      <c r="BL1573" t="s">
        <v>214</v>
      </c>
      <c r="BM1573" t="s">
        <v>86</v>
      </c>
      <c r="BN1573" t="s">
        <v>85</v>
      </c>
      <c r="BO1573" t="s">
        <v>300</v>
      </c>
      <c r="BP1573" t="str">
        <f t="shared" si="74"/>
        <v>17</v>
      </c>
    </row>
    <row r="1574" spans="1:68" x14ac:dyDescent="0.25">
      <c r="A1574">
        <v>2023</v>
      </c>
      <c r="B1574" t="s">
        <v>9069</v>
      </c>
      <c r="C1574" t="s">
        <v>9070</v>
      </c>
      <c r="D1574" t="s">
        <v>9071</v>
      </c>
      <c r="E1574">
        <v>20210315</v>
      </c>
      <c r="F1574">
        <v>20210329</v>
      </c>
      <c r="G1574" t="str">
        <f t="shared" si="72"/>
        <v>2021</v>
      </c>
      <c r="H1574">
        <v>15</v>
      </c>
      <c r="I1574" t="s">
        <v>9072</v>
      </c>
      <c r="J1574" t="s">
        <v>4826</v>
      </c>
      <c r="K1574" t="s">
        <v>83</v>
      </c>
      <c r="L1574" t="s">
        <v>84</v>
      </c>
      <c r="M1574" t="s">
        <v>85</v>
      </c>
      <c r="N1574" t="s">
        <v>86</v>
      </c>
      <c r="O1574">
        <v>111</v>
      </c>
      <c r="P1574" t="s">
        <v>118</v>
      </c>
      <c r="Q1574" t="s">
        <v>278</v>
      </c>
      <c r="R1574" t="s">
        <v>279</v>
      </c>
      <c r="S1574">
        <v>68024</v>
      </c>
      <c r="T1574">
        <v>17600</v>
      </c>
      <c r="U1574">
        <v>0</v>
      </c>
      <c r="V1574">
        <v>0</v>
      </c>
      <c r="W1574">
        <v>30208.78</v>
      </c>
      <c r="X1574">
        <v>0</v>
      </c>
      <c r="Y1574">
        <v>2545.84</v>
      </c>
      <c r="Z1574">
        <v>1120</v>
      </c>
      <c r="AA1574">
        <v>1050</v>
      </c>
      <c r="AB1574">
        <v>107034</v>
      </c>
      <c r="AC1574" t="s">
        <v>83</v>
      </c>
      <c r="AD1574" t="s">
        <v>84</v>
      </c>
      <c r="AE1574" t="s">
        <v>85</v>
      </c>
      <c r="AF1574" t="s">
        <v>86</v>
      </c>
      <c r="AG1574">
        <v>12</v>
      </c>
      <c r="AH1574">
        <v>4</v>
      </c>
      <c r="AI1574">
        <v>22</v>
      </c>
      <c r="AJ1574">
        <v>93345</v>
      </c>
      <c r="AK1574">
        <v>3856</v>
      </c>
      <c r="AL1574">
        <v>1</v>
      </c>
      <c r="AM1574">
        <v>15184</v>
      </c>
      <c r="AN1574">
        <v>1.298</v>
      </c>
      <c r="AO1574">
        <v>1.2464999999999999</v>
      </c>
      <c r="AP1574">
        <v>5.1499999999999997E-2</v>
      </c>
      <c r="AQ1574">
        <v>1.2980000153183937</v>
      </c>
      <c r="AR1574">
        <v>1.2465000152587891</v>
      </c>
      <c r="AS1574">
        <v>5.1500000059604645E-2</v>
      </c>
      <c r="AT1574" t="s">
        <v>139</v>
      </c>
      <c r="AU1574" t="s">
        <v>83</v>
      </c>
      <c r="AW1574" t="s">
        <v>125</v>
      </c>
      <c r="AY1574" t="s">
        <v>3317</v>
      </c>
      <c r="AZ1574" t="s">
        <v>98</v>
      </c>
      <c r="BA1574" t="s">
        <v>1009</v>
      </c>
      <c r="BB1574" t="s">
        <v>3284</v>
      </c>
      <c r="BC1574" t="s">
        <v>373</v>
      </c>
      <c r="BD1574" t="s">
        <v>374</v>
      </c>
      <c r="BF1574" t="s">
        <v>374</v>
      </c>
      <c r="BG1574" t="s">
        <v>9070</v>
      </c>
      <c r="BH1574" s="6">
        <v>44270</v>
      </c>
      <c r="BI1574" s="6">
        <v>44284</v>
      </c>
      <c r="BJ1574" s="32">
        <f t="shared" si="73"/>
        <v>2021</v>
      </c>
      <c r="BK1574" t="s">
        <v>242</v>
      </c>
      <c r="BL1574" t="s">
        <v>139</v>
      </c>
      <c r="BM1574" t="s">
        <v>86</v>
      </c>
      <c r="BN1574" t="s">
        <v>85</v>
      </c>
      <c r="BP1574" t="str">
        <f t="shared" si="74"/>
        <v/>
      </c>
    </row>
    <row r="1575" spans="1:68" x14ac:dyDescent="0.25">
      <c r="A1575">
        <v>2023</v>
      </c>
      <c r="B1575" t="s">
        <v>9073</v>
      </c>
      <c r="C1575" t="s">
        <v>9074</v>
      </c>
      <c r="D1575" t="s">
        <v>9075</v>
      </c>
      <c r="E1575">
        <v>20210316</v>
      </c>
      <c r="F1575">
        <v>20210329</v>
      </c>
      <c r="G1575" t="str">
        <f t="shared" si="72"/>
        <v>2021</v>
      </c>
      <c r="H1575">
        <v>14</v>
      </c>
      <c r="I1575" t="s">
        <v>9076</v>
      </c>
      <c r="J1575" t="s">
        <v>9077</v>
      </c>
      <c r="K1575" t="s">
        <v>83</v>
      </c>
      <c r="L1575" t="s">
        <v>84</v>
      </c>
      <c r="M1575" t="s">
        <v>85</v>
      </c>
      <c r="N1575" t="s">
        <v>86</v>
      </c>
      <c r="O1575">
        <v>111</v>
      </c>
      <c r="P1575" t="s">
        <v>118</v>
      </c>
      <c r="Q1575" t="s">
        <v>278</v>
      </c>
      <c r="R1575" t="s">
        <v>279</v>
      </c>
      <c r="S1575">
        <v>50968</v>
      </c>
      <c r="T1575">
        <v>17427</v>
      </c>
      <c r="U1575">
        <v>0</v>
      </c>
      <c r="V1575">
        <v>0</v>
      </c>
      <c r="W1575">
        <v>1112.69</v>
      </c>
      <c r="X1575">
        <v>0</v>
      </c>
      <c r="Y1575">
        <v>0</v>
      </c>
      <c r="Z1575">
        <v>1040</v>
      </c>
      <c r="AA1575">
        <v>1950</v>
      </c>
      <c r="AB1575">
        <v>82763</v>
      </c>
      <c r="AC1575" t="s">
        <v>83</v>
      </c>
      <c r="AD1575" t="s">
        <v>84</v>
      </c>
      <c r="AE1575" t="s">
        <v>85</v>
      </c>
      <c r="AF1575" t="s">
        <v>86</v>
      </c>
      <c r="AG1575">
        <v>12</v>
      </c>
      <c r="AH1575">
        <v>4</v>
      </c>
      <c r="AI1575">
        <v>22</v>
      </c>
      <c r="AJ1575">
        <v>93345</v>
      </c>
      <c r="AK1575">
        <v>3856</v>
      </c>
      <c r="AL1575">
        <v>1</v>
      </c>
      <c r="AM1575">
        <v>15184</v>
      </c>
      <c r="AN1575">
        <v>1.298</v>
      </c>
      <c r="AO1575">
        <v>1.2464999999999999</v>
      </c>
      <c r="AP1575">
        <v>5.1499999999999997E-2</v>
      </c>
      <c r="AQ1575">
        <v>1.2980000153183937</v>
      </c>
      <c r="AR1575">
        <v>1.2465000152587891</v>
      </c>
      <c r="AS1575">
        <v>5.1500000059604645E-2</v>
      </c>
      <c r="AT1575" t="s">
        <v>111</v>
      </c>
      <c r="AU1575" t="s">
        <v>83</v>
      </c>
      <c r="AW1575" t="s">
        <v>125</v>
      </c>
      <c r="AY1575" t="s">
        <v>112</v>
      </c>
      <c r="AZ1575" t="s">
        <v>98</v>
      </c>
      <c r="BA1575" t="s">
        <v>99</v>
      </c>
      <c r="BB1575" t="s">
        <v>100</v>
      </c>
      <c r="BC1575" t="s">
        <v>373</v>
      </c>
      <c r="BD1575" t="s">
        <v>374</v>
      </c>
      <c r="BF1575" t="s">
        <v>374</v>
      </c>
      <c r="BG1575" t="s">
        <v>9074</v>
      </c>
      <c r="BH1575" s="6">
        <v>44271</v>
      </c>
      <c r="BI1575" s="6">
        <v>44284</v>
      </c>
      <c r="BJ1575" s="32">
        <f t="shared" si="73"/>
        <v>2021</v>
      </c>
      <c r="BK1575" t="s">
        <v>214</v>
      </c>
      <c r="BL1575" t="s">
        <v>111</v>
      </c>
      <c r="BM1575" t="s">
        <v>86</v>
      </c>
      <c r="BN1575" t="s">
        <v>85</v>
      </c>
      <c r="BP1575" t="str">
        <f t="shared" si="74"/>
        <v/>
      </c>
    </row>
    <row r="1576" spans="1:68" x14ac:dyDescent="0.25">
      <c r="A1576">
        <v>2023</v>
      </c>
      <c r="B1576" t="s">
        <v>9078</v>
      </c>
      <c r="C1576" t="s">
        <v>9079</v>
      </c>
      <c r="D1576" t="s">
        <v>9080</v>
      </c>
      <c r="E1576">
        <v>20210322</v>
      </c>
      <c r="F1576">
        <v>20210329</v>
      </c>
      <c r="G1576" t="str">
        <f t="shared" si="72"/>
        <v>2021</v>
      </c>
      <c r="H1576">
        <v>8</v>
      </c>
      <c r="I1576" t="s">
        <v>9081</v>
      </c>
      <c r="J1576" t="s">
        <v>2778</v>
      </c>
      <c r="K1576" t="s">
        <v>83</v>
      </c>
      <c r="L1576" t="s">
        <v>84</v>
      </c>
      <c r="M1576" t="s">
        <v>85</v>
      </c>
      <c r="N1576" t="s">
        <v>86</v>
      </c>
      <c r="O1576">
        <v>111</v>
      </c>
      <c r="P1576" t="s">
        <v>118</v>
      </c>
      <c r="Q1576" t="s">
        <v>278</v>
      </c>
      <c r="R1576" t="s">
        <v>279</v>
      </c>
      <c r="S1576">
        <v>35757</v>
      </c>
      <c r="T1576">
        <v>10423</v>
      </c>
      <c r="U1576">
        <v>0</v>
      </c>
      <c r="V1576">
        <v>0</v>
      </c>
      <c r="W1576">
        <v>1289.4000000000001</v>
      </c>
      <c r="X1576">
        <v>0</v>
      </c>
      <c r="Y1576">
        <v>0</v>
      </c>
      <c r="Z1576">
        <v>560</v>
      </c>
      <c r="AA1576">
        <v>1575</v>
      </c>
      <c r="AB1576">
        <v>83765</v>
      </c>
      <c r="AC1576" t="s">
        <v>83</v>
      </c>
      <c r="AD1576" t="s">
        <v>84</v>
      </c>
      <c r="AE1576" t="s">
        <v>85</v>
      </c>
      <c r="AF1576" t="s">
        <v>86</v>
      </c>
      <c r="AG1576">
        <v>12</v>
      </c>
      <c r="AH1576">
        <v>4</v>
      </c>
      <c r="AI1576">
        <v>22</v>
      </c>
      <c r="AJ1576">
        <v>93345</v>
      </c>
      <c r="AK1576">
        <v>3856</v>
      </c>
      <c r="AL1576">
        <v>1</v>
      </c>
      <c r="AM1576">
        <v>15184</v>
      </c>
      <c r="AN1576">
        <v>1.298</v>
      </c>
      <c r="AO1576">
        <v>1.2464999999999999</v>
      </c>
      <c r="AP1576">
        <v>5.1499999999999997E-2</v>
      </c>
      <c r="AQ1576">
        <v>1.2980000153183937</v>
      </c>
      <c r="AR1576">
        <v>1.2465000152587891</v>
      </c>
      <c r="AS1576">
        <v>5.1500000059604645E-2</v>
      </c>
      <c r="AT1576" t="s">
        <v>177</v>
      </c>
      <c r="AU1576" t="s">
        <v>83</v>
      </c>
      <c r="AW1576" t="s">
        <v>125</v>
      </c>
      <c r="AY1576" t="s">
        <v>260</v>
      </c>
      <c r="AZ1576" t="s">
        <v>98</v>
      </c>
      <c r="BA1576" t="s">
        <v>99</v>
      </c>
      <c r="BB1576" t="s">
        <v>261</v>
      </c>
      <c r="BC1576" t="s">
        <v>373</v>
      </c>
      <c r="BD1576" t="s">
        <v>374</v>
      </c>
      <c r="BF1576" t="s">
        <v>374</v>
      </c>
      <c r="BG1576" t="s">
        <v>9079</v>
      </c>
      <c r="BH1576" s="6">
        <v>44277</v>
      </c>
      <c r="BI1576" s="6">
        <v>44284</v>
      </c>
      <c r="BJ1576" s="32">
        <f t="shared" si="73"/>
        <v>2021</v>
      </c>
      <c r="BK1576" t="s">
        <v>214</v>
      </c>
      <c r="BL1576" t="s">
        <v>177</v>
      </c>
      <c r="BM1576" t="s">
        <v>86</v>
      </c>
      <c r="BN1576" t="s">
        <v>85</v>
      </c>
      <c r="BP1576" t="str">
        <f t="shared" si="74"/>
        <v/>
      </c>
    </row>
    <row r="1577" spans="1:68" x14ac:dyDescent="0.25">
      <c r="A1577">
        <v>2023</v>
      </c>
      <c r="B1577" t="s">
        <v>9082</v>
      </c>
      <c r="C1577" t="s">
        <v>9083</v>
      </c>
      <c r="D1577" t="s">
        <v>9084</v>
      </c>
      <c r="E1577">
        <v>20210329</v>
      </c>
      <c r="F1577">
        <v>20210330</v>
      </c>
      <c r="G1577" t="str">
        <f t="shared" si="72"/>
        <v>2021</v>
      </c>
      <c r="H1577">
        <v>2</v>
      </c>
      <c r="I1577" t="s">
        <v>9085</v>
      </c>
      <c r="J1577" t="s">
        <v>7100</v>
      </c>
      <c r="K1577" t="s">
        <v>83</v>
      </c>
      <c r="L1577" t="s">
        <v>84</v>
      </c>
      <c r="M1577" t="s">
        <v>85</v>
      </c>
      <c r="N1577" t="s">
        <v>86</v>
      </c>
      <c r="O1577">
        <v>111</v>
      </c>
      <c r="P1577" t="s">
        <v>118</v>
      </c>
      <c r="Q1577" t="s">
        <v>403</v>
      </c>
      <c r="R1577" t="s">
        <v>404</v>
      </c>
      <c r="S1577">
        <v>29926</v>
      </c>
      <c r="T1577">
        <v>1414</v>
      </c>
      <c r="U1577">
        <v>0</v>
      </c>
      <c r="V1577">
        <v>0</v>
      </c>
      <c r="W1577">
        <v>252.39</v>
      </c>
      <c r="X1577">
        <v>0</v>
      </c>
      <c r="Y1577">
        <v>0</v>
      </c>
      <c r="Z1577">
        <v>80</v>
      </c>
      <c r="AA1577">
        <v>150</v>
      </c>
      <c r="AB1577">
        <v>35895</v>
      </c>
      <c r="AC1577" t="s">
        <v>83</v>
      </c>
      <c r="AD1577" t="s">
        <v>84</v>
      </c>
      <c r="AE1577" t="s">
        <v>85</v>
      </c>
      <c r="AF1577" t="s">
        <v>86</v>
      </c>
      <c r="AG1577">
        <v>8</v>
      </c>
      <c r="AH1577">
        <v>3</v>
      </c>
      <c r="AI1577">
        <v>15</v>
      </c>
      <c r="AJ1577">
        <v>59996</v>
      </c>
      <c r="AK1577">
        <v>1485</v>
      </c>
      <c r="AL1577">
        <v>1</v>
      </c>
      <c r="AM1577">
        <v>5788</v>
      </c>
      <c r="AN1577">
        <v>0.82099999999999995</v>
      </c>
      <c r="AO1577">
        <v>0.80120000000000002</v>
      </c>
      <c r="AP1577">
        <v>1.9800000000000002E-2</v>
      </c>
      <c r="AQ1577">
        <v>0.55392997711896896</v>
      </c>
      <c r="AR1577">
        <v>0.53412997722625732</v>
      </c>
      <c r="AS1577">
        <v>1.9799999892711639E-2</v>
      </c>
      <c r="AT1577" t="s">
        <v>94</v>
      </c>
      <c r="AU1577" t="s">
        <v>83</v>
      </c>
      <c r="AW1577" t="s">
        <v>125</v>
      </c>
      <c r="AY1577" t="s">
        <v>2084</v>
      </c>
      <c r="AZ1577" t="s">
        <v>98</v>
      </c>
      <c r="BA1577" t="s">
        <v>99</v>
      </c>
      <c r="BB1577" t="s">
        <v>191</v>
      </c>
      <c r="BC1577" t="s">
        <v>373</v>
      </c>
      <c r="BD1577" t="s">
        <v>374</v>
      </c>
      <c r="BF1577" t="s">
        <v>374</v>
      </c>
      <c r="BG1577" t="s">
        <v>9083</v>
      </c>
      <c r="BH1577" s="6">
        <v>44284</v>
      </c>
      <c r="BI1577" s="6">
        <v>44285</v>
      </c>
      <c r="BJ1577" s="32">
        <f t="shared" si="73"/>
        <v>2021</v>
      </c>
      <c r="BK1577" t="s">
        <v>214</v>
      </c>
      <c r="BL1577" t="s">
        <v>94</v>
      </c>
      <c r="BM1577" t="s">
        <v>86</v>
      </c>
      <c r="BN1577" t="s">
        <v>85</v>
      </c>
      <c r="BP1577" t="str">
        <f t="shared" si="74"/>
        <v/>
      </c>
    </row>
    <row r="1578" spans="1:68" x14ac:dyDescent="0.25">
      <c r="A1578">
        <v>2023</v>
      </c>
      <c r="B1578" t="s">
        <v>9086</v>
      </c>
      <c r="C1578" t="s">
        <v>9087</v>
      </c>
      <c r="D1578" t="s">
        <v>9088</v>
      </c>
      <c r="E1578">
        <v>20210322</v>
      </c>
      <c r="F1578">
        <v>20210331</v>
      </c>
      <c r="G1578" t="str">
        <f t="shared" si="72"/>
        <v>2021</v>
      </c>
      <c r="H1578">
        <v>10</v>
      </c>
      <c r="I1578" t="s">
        <v>9089</v>
      </c>
      <c r="J1578" t="s">
        <v>9090</v>
      </c>
      <c r="K1578" t="s">
        <v>83</v>
      </c>
      <c r="L1578" t="s">
        <v>84</v>
      </c>
      <c r="M1578" t="s">
        <v>85</v>
      </c>
      <c r="N1578" t="s">
        <v>86</v>
      </c>
      <c r="O1578">
        <v>111</v>
      </c>
      <c r="P1578" t="s">
        <v>682</v>
      </c>
      <c r="Q1578" t="s">
        <v>1331</v>
      </c>
      <c r="R1578" t="s">
        <v>1332</v>
      </c>
      <c r="S1578">
        <v>42571</v>
      </c>
      <c r="T1578">
        <v>12992</v>
      </c>
      <c r="U1578">
        <v>0</v>
      </c>
      <c r="V1578">
        <v>0</v>
      </c>
      <c r="W1578">
        <v>655.47</v>
      </c>
      <c r="X1578">
        <v>0</v>
      </c>
      <c r="Y1578">
        <v>0</v>
      </c>
      <c r="Z1578">
        <v>750</v>
      </c>
      <c r="AA1578">
        <v>1125</v>
      </c>
      <c r="AB1578">
        <v>88551</v>
      </c>
      <c r="AC1578" t="s">
        <v>220</v>
      </c>
      <c r="AD1578" t="s">
        <v>221</v>
      </c>
      <c r="AE1578" t="s">
        <v>222</v>
      </c>
      <c r="AF1578" t="s">
        <v>372</v>
      </c>
      <c r="AG1578">
        <v>9</v>
      </c>
      <c r="AH1578">
        <v>3</v>
      </c>
      <c r="AI1578">
        <v>21</v>
      </c>
      <c r="AJ1578">
        <v>80616</v>
      </c>
      <c r="AK1578">
        <v>595</v>
      </c>
      <c r="AL1578">
        <v>1</v>
      </c>
      <c r="AM1578">
        <v>4868</v>
      </c>
      <c r="AN1578">
        <v>1.0845</v>
      </c>
      <c r="AO1578">
        <v>1.0766</v>
      </c>
      <c r="AP1578">
        <v>7.9000000000000008E-3</v>
      </c>
      <c r="AQ1578">
        <v>1.0844999551773071</v>
      </c>
      <c r="AR1578">
        <v>1.0765999555587769</v>
      </c>
      <c r="AS1578">
        <v>7.8999996185302734E-3</v>
      </c>
      <c r="AT1578" t="s">
        <v>139</v>
      </c>
      <c r="AU1578" t="s">
        <v>220</v>
      </c>
      <c r="AW1578" t="s">
        <v>347</v>
      </c>
      <c r="AY1578" t="s">
        <v>112</v>
      </c>
      <c r="AZ1578" t="s">
        <v>98</v>
      </c>
      <c r="BA1578" t="s">
        <v>99</v>
      </c>
      <c r="BB1578" t="s">
        <v>100</v>
      </c>
      <c r="BC1578" t="s">
        <v>9091</v>
      </c>
      <c r="BD1578" t="s">
        <v>9092</v>
      </c>
      <c r="BF1578" t="s">
        <v>9092</v>
      </c>
      <c r="BG1578" t="s">
        <v>9087</v>
      </c>
      <c r="BH1578" s="6">
        <v>44280</v>
      </c>
      <c r="BI1578" s="6">
        <v>44286</v>
      </c>
      <c r="BJ1578" s="32">
        <f t="shared" si="73"/>
        <v>2021</v>
      </c>
      <c r="BK1578" t="s">
        <v>104</v>
      </c>
      <c r="BL1578" t="s">
        <v>139</v>
      </c>
      <c r="BM1578" t="s">
        <v>86</v>
      </c>
      <c r="BN1578" t="s">
        <v>85</v>
      </c>
      <c r="BO1578" t="s">
        <v>688</v>
      </c>
      <c r="BP1578" t="str">
        <f t="shared" si="74"/>
        <v>18</v>
      </c>
    </row>
    <row r="1579" spans="1:68" x14ac:dyDescent="0.25">
      <c r="A1579">
        <v>2023</v>
      </c>
      <c r="B1579" t="s">
        <v>8913</v>
      </c>
      <c r="C1579" t="s">
        <v>8914</v>
      </c>
      <c r="D1579" t="s">
        <v>8915</v>
      </c>
      <c r="E1579">
        <v>20210222</v>
      </c>
      <c r="F1579">
        <v>20210313</v>
      </c>
      <c r="G1579" t="str">
        <f t="shared" si="72"/>
        <v>2021</v>
      </c>
      <c r="H1579">
        <v>20</v>
      </c>
      <c r="I1579" t="s">
        <v>8916</v>
      </c>
      <c r="J1579" t="s">
        <v>3217</v>
      </c>
      <c r="K1579" t="s">
        <v>83</v>
      </c>
      <c r="L1579" t="s">
        <v>84</v>
      </c>
      <c r="M1579" t="s">
        <v>85</v>
      </c>
      <c r="N1579" t="s">
        <v>86</v>
      </c>
      <c r="O1579">
        <v>205</v>
      </c>
      <c r="P1579" t="s">
        <v>118</v>
      </c>
      <c r="Q1579" t="s">
        <v>8917</v>
      </c>
      <c r="R1579" t="s">
        <v>8918</v>
      </c>
      <c r="S1579">
        <v>93155</v>
      </c>
      <c r="T1579">
        <v>26893</v>
      </c>
      <c r="U1579">
        <v>0</v>
      </c>
      <c r="V1579">
        <v>0</v>
      </c>
      <c r="W1579">
        <v>1876.76</v>
      </c>
      <c r="X1579">
        <v>10831.32</v>
      </c>
      <c r="Y1579">
        <v>0</v>
      </c>
      <c r="Z1579">
        <v>1520</v>
      </c>
      <c r="AA1579">
        <v>3450</v>
      </c>
      <c r="AB1579">
        <v>96944</v>
      </c>
      <c r="AC1579" t="s">
        <v>83</v>
      </c>
      <c r="AD1579" t="s">
        <v>84</v>
      </c>
      <c r="AE1579" t="s">
        <v>85</v>
      </c>
      <c r="AF1579" t="s">
        <v>86</v>
      </c>
      <c r="AG1579">
        <v>9</v>
      </c>
      <c r="AH1579">
        <v>3</v>
      </c>
      <c r="AI1579">
        <v>19</v>
      </c>
      <c r="AJ1579">
        <v>74901</v>
      </c>
      <c r="AK1579">
        <v>1256</v>
      </c>
      <c r="AL1579">
        <v>1</v>
      </c>
      <c r="AM1579">
        <v>7670</v>
      </c>
      <c r="AN1579">
        <v>1.0169999999999999</v>
      </c>
      <c r="AO1579">
        <v>1.0002</v>
      </c>
      <c r="AP1579">
        <v>1.6799999999999999E-2</v>
      </c>
      <c r="AQ1579">
        <v>1.173519991338253</v>
      </c>
      <c r="AR1579">
        <v>1.0668799877166748</v>
      </c>
      <c r="AS1579">
        <v>0.10664000362157822</v>
      </c>
      <c r="AT1579" t="s">
        <v>177</v>
      </c>
      <c r="AU1579" t="s">
        <v>220</v>
      </c>
      <c r="AW1579" t="s">
        <v>125</v>
      </c>
      <c r="AX1579" t="s">
        <v>84</v>
      </c>
      <c r="AY1579" t="s">
        <v>2018</v>
      </c>
      <c r="AZ1579" t="s">
        <v>98</v>
      </c>
      <c r="BA1579" t="s">
        <v>99</v>
      </c>
      <c r="BB1579" t="s">
        <v>438</v>
      </c>
      <c r="BC1579" t="s">
        <v>3254</v>
      </c>
      <c r="BD1579" t="s">
        <v>3255</v>
      </c>
      <c r="BF1579" t="s">
        <v>3255</v>
      </c>
      <c r="BG1579" t="s">
        <v>8914</v>
      </c>
      <c r="BH1579" s="6">
        <v>44260</v>
      </c>
      <c r="BI1579" s="6">
        <v>44268</v>
      </c>
      <c r="BJ1579" s="32">
        <f t="shared" si="73"/>
        <v>2021</v>
      </c>
      <c r="BK1579" t="s">
        <v>104</v>
      </c>
      <c r="BL1579" t="s">
        <v>177</v>
      </c>
      <c r="BM1579" t="s">
        <v>86</v>
      </c>
      <c r="BN1579" t="s">
        <v>85</v>
      </c>
      <c r="BO1579" t="s">
        <v>86</v>
      </c>
      <c r="BP1579" t="str">
        <f t="shared" si="74"/>
        <v>30</v>
      </c>
    </row>
    <row r="1580" spans="1:68" x14ac:dyDescent="0.25">
      <c r="A1580">
        <v>2023</v>
      </c>
      <c r="B1580" t="s">
        <v>9093</v>
      </c>
      <c r="C1580" t="s">
        <v>9094</v>
      </c>
      <c r="D1580" t="s">
        <v>9095</v>
      </c>
      <c r="E1580">
        <v>20210210</v>
      </c>
      <c r="F1580">
        <v>20210223</v>
      </c>
      <c r="G1580" t="str">
        <f t="shared" si="72"/>
        <v>2021</v>
      </c>
      <c r="H1580">
        <v>14</v>
      </c>
      <c r="I1580" t="s">
        <v>9096</v>
      </c>
      <c r="J1580" t="s">
        <v>9097</v>
      </c>
      <c r="K1580" t="s">
        <v>83</v>
      </c>
      <c r="L1580" t="s">
        <v>84</v>
      </c>
      <c r="M1580" t="s">
        <v>85</v>
      </c>
      <c r="N1580" t="s">
        <v>86</v>
      </c>
      <c r="O1580">
        <v>205</v>
      </c>
      <c r="P1580" t="s">
        <v>118</v>
      </c>
      <c r="Q1580" t="s">
        <v>4843</v>
      </c>
      <c r="R1580" t="s">
        <v>4844</v>
      </c>
      <c r="S1580">
        <v>73201</v>
      </c>
      <c r="T1580">
        <v>12009</v>
      </c>
      <c r="U1580">
        <v>16488</v>
      </c>
      <c r="V1580">
        <v>0</v>
      </c>
      <c r="W1580">
        <v>14280.52</v>
      </c>
      <c r="X1580">
        <v>0</v>
      </c>
      <c r="Y1580">
        <v>0</v>
      </c>
      <c r="Z1580">
        <v>710</v>
      </c>
      <c r="AA1580">
        <v>1425</v>
      </c>
      <c r="AB1580">
        <v>140207</v>
      </c>
      <c r="AC1580" t="s">
        <v>293</v>
      </c>
      <c r="AD1580" t="s">
        <v>294</v>
      </c>
      <c r="AE1580" t="s">
        <v>295</v>
      </c>
      <c r="AF1580" t="s">
        <v>296</v>
      </c>
      <c r="AG1580">
        <v>10</v>
      </c>
      <c r="AH1580">
        <v>3</v>
      </c>
      <c r="AI1580">
        <v>22</v>
      </c>
      <c r="AJ1580">
        <v>166360</v>
      </c>
      <c r="AK1580">
        <v>22068</v>
      </c>
      <c r="AL1580">
        <v>1</v>
      </c>
      <c r="AM1580">
        <v>32213</v>
      </c>
      <c r="AN1580">
        <v>2.5163000000000002</v>
      </c>
      <c r="AO1580">
        <v>2.2216</v>
      </c>
      <c r="AP1580">
        <v>0.29470000000000002</v>
      </c>
      <c r="AQ1580">
        <v>2.5163000524044037</v>
      </c>
      <c r="AR1580">
        <v>2.2216000556945801</v>
      </c>
      <c r="AS1580">
        <v>0.29469999670982361</v>
      </c>
      <c r="AT1580" t="s">
        <v>94</v>
      </c>
      <c r="AU1580" t="s">
        <v>293</v>
      </c>
      <c r="AW1580" t="s">
        <v>297</v>
      </c>
      <c r="AY1580" t="s">
        <v>473</v>
      </c>
      <c r="AZ1580" t="s">
        <v>98</v>
      </c>
      <c r="BA1580" t="s">
        <v>99</v>
      </c>
      <c r="BB1580" t="s">
        <v>474</v>
      </c>
      <c r="BC1580" t="s">
        <v>321</v>
      </c>
      <c r="BD1580" t="s">
        <v>322</v>
      </c>
      <c r="BF1580" t="s">
        <v>322</v>
      </c>
      <c r="BG1580" t="s">
        <v>9094</v>
      </c>
      <c r="BH1580" s="6">
        <v>44249</v>
      </c>
      <c r="BI1580" s="6">
        <v>44250</v>
      </c>
      <c r="BJ1580" s="32">
        <f t="shared" si="73"/>
        <v>2021</v>
      </c>
      <c r="BK1580" t="s">
        <v>104</v>
      </c>
      <c r="BL1580" t="s">
        <v>94</v>
      </c>
      <c r="BM1580" t="s">
        <v>86</v>
      </c>
      <c r="BN1580" t="s">
        <v>85</v>
      </c>
      <c r="BO1580" t="s">
        <v>3636</v>
      </c>
      <c r="BP1580" t="str">
        <f t="shared" si="74"/>
        <v>17</v>
      </c>
    </row>
    <row r="1581" spans="1:68" x14ac:dyDescent="0.25">
      <c r="A1581">
        <v>2023</v>
      </c>
      <c r="B1581" t="s">
        <v>9098</v>
      </c>
      <c r="C1581" t="s">
        <v>9099</v>
      </c>
      <c r="D1581" t="s">
        <v>9100</v>
      </c>
      <c r="E1581">
        <v>20210219</v>
      </c>
      <c r="F1581">
        <v>20210305</v>
      </c>
      <c r="G1581" t="str">
        <f t="shared" si="72"/>
        <v>2021</v>
      </c>
      <c r="H1581">
        <v>15</v>
      </c>
      <c r="I1581" t="s">
        <v>9101</v>
      </c>
      <c r="J1581" t="s">
        <v>9102</v>
      </c>
      <c r="K1581" t="s">
        <v>161</v>
      </c>
      <c r="L1581" t="s">
        <v>1689</v>
      </c>
      <c r="M1581" t="s">
        <v>1690</v>
      </c>
      <c r="N1581" t="s">
        <v>1691</v>
      </c>
      <c r="O1581">
        <v>205</v>
      </c>
      <c r="P1581" t="s">
        <v>118</v>
      </c>
      <c r="Q1581" t="s">
        <v>484</v>
      </c>
      <c r="R1581" t="s">
        <v>485</v>
      </c>
      <c r="S1581">
        <v>121435</v>
      </c>
      <c r="T1581">
        <v>11924</v>
      </c>
      <c r="U1581">
        <v>59585</v>
      </c>
      <c r="V1581">
        <v>0</v>
      </c>
      <c r="W1581">
        <v>2431.42</v>
      </c>
      <c r="X1581">
        <v>0</v>
      </c>
      <c r="Y1581">
        <v>0</v>
      </c>
      <c r="Z1581">
        <v>880</v>
      </c>
      <c r="AA1581">
        <v>675</v>
      </c>
      <c r="AB1581">
        <v>143296</v>
      </c>
      <c r="AC1581" t="s">
        <v>83</v>
      </c>
      <c r="AD1581" t="s">
        <v>84</v>
      </c>
      <c r="AE1581" t="s">
        <v>85</v>
      </c>
      <c r="AF1581" t="s">
        <v>86</v>
      </c>
      <c r="AG1581">
        <v>16</v>
      </c>
      <c r="AH1581">
        <v>5</v>
      </c>
      <c r="AI1581">
        <v>30</v>
      </c>
      <c r="AJ1581">
        <v>199067</v>
      </c>
      <c r="AK1581">
        <v>15220</v>
      </c>
      <c r="AL1581">
        <v>1</v>
      </c>
      <c r="AM1581">
        <v>73654</v>
      </c>
      <c r="AN1581">
        <v>2.8616999999999999</v>
      </c>
      <c r="AO1581">
        <v>2.6583999999999999</v>
      </c>
      <c r="AP1581">
        <v>0.20330000000000001</v>
      </c>
      <c r="AQ1581">
        <v>2.8617000579833984</v>
      </c>
      <c r="AR1581">
        <v>2.6584000587463379</v>
      </c>
      <c r="AS1581">
        <v>0.20329999923706055</v>
      </c>
      <c r="AT1581" t="s">
        <v>139</v>
      </c>
      <c r="AU1581" t="s">
        <v>83</v>
      </c>
      <c r="AW1581" t="s">
        <v>452</v>
      </c>
      <c r="AY1581" t="s">
        <v>874</v>
      </c>
      <c r="AZ1581" t="s">
        <v>98</v>
      </c>
      <c r="BA1581" t="s">
        <v>99</v>
      </c>
      <c r="BB1581" t="s">
        <v>261</v>
      </c>
      <c r="BC1581" t="s">
        <v>373</v>
      </c>
      <c r="BD1581" t="s">
        <v>374</v>
      </c>
      <c r="BF1581" t="s">
        <v>374</v>
      </c>
      <c r="BG1581" t="s">
        <v>9099</v>
      </c>
      <c r="BH1581" s="6">
        <v>44246</v>
      </c>
      <c r="BI1581" s="6">
        <v>44251</v>
      </c>
      <c r="BJ1581" s="32">
        <f t="shared" si="73"/>
        <v>2021</v>
      </c>
      <c r="BK1581" t="s">
        <v>242</v>
      </c>
      <c r="BL1581" t="s">
        <v>214</v>
      </c>
      <c r="BM1581" t="s">
        <v>86</v>
      </c>
      <c r="BN1581" t="s">
        <v>85</v>
      </c>
      <c r="BP1581" t="str">
        <f t="shared" si="74"/>
        <v/>
      </c>
    </row>
    <row r="1582" spans="1:68" x14ac:dyDescent="0.25">
      <c r="A1582">
        <v>2023</v>
      </c>
      <c r="B1582" t="s">
        <v>9103</v>
      </c>
      <c r="C1582" t="s">
        <v>9104</v>
      </c>
      <c r="D1582" t="s">
        <v>9105</v>
      </c>
      <c r="E1582">
        <v>20210223</v>
      </c>
      <c r="F1582">
        <v>20210226</v>
      </c>
      <c r="G1582" t="str">
        <f t="shared" si="72"/>
        <v>2021</v>
      </c>
      <c r="H1582">
        <v>4</v>
      </c>
      <c r="I1582" t="s">
        <v>9106</v>
      </c>
      <c r="J1582" t="s">
        <v>1594</v>
      </c>
      <c r="K1582" t="s">
        <v>83</v>
      </c>
      <c r="L1582" t="s">
        <v>84</v>
      </c>
      <c r="M1582" t="s">
        <v>85</v>
      </c>
      <c r="N1582" t="s">
        <v>86</v>
      </c>
      <c r="O1582">
        <v>205</v>
      </c>
      <c r="P1582" t="s">
        <v>118</v>
      </c>
      <c r="Q1582" t="s">
        <v>147</v>
      </c>
      <c r="R1582" t="s">
        <v>148</v>
      </c>
      <c r="S1582">
        <v>26102</v>
      </c>
      <c r="T1582">
        <v>4242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240</v>
      </c>
      <c r="AA1582">
        <v>450</v>
      </c>
      <c r="AB1582">
        <v>64349</v>
      </c>
      <c r="AC1582" t="s">
        <v>135</v>
      </c>
      <c r="AD1582" t="s">
        <v>136</v>
      </c>
      <c r="AE1582" t="s">
        <v>175</v>
      </c>
      <c r="AF1582" t="s">
        <v>176</v>
      </c>
      <c r="AG1582">
        <v>10</v>
      </c>
      <c r="AH1582">
        <v>3</v>
      </c>
      <c r="AI1582">
        <v>19</v>
      </c>
      <c r="AJ1582">
        <v>79361</v>
      </c>
      <c r="AK1582">
        <v>1212</v>
      </c>
      <c r="AL1582">
        <v>1</v>
      </c>
      <c r="AM1582">
        <v>6665</v>
      </c>
      <c r="AN1582">
        <v>1.0760000000000001</v>
      </c>
      <c r="AO1582">
        <v>1.0598000000000001</v>
      </c>
      <c r="AP1582">
        <v>1.6199999999999999E-2</v>
      </c>
      <c r="AQ1582">
        <v>1.0598000288009644</v>
      </c>
      <c r="AR1582">
        <v>1.0598000288009644</v>
      </c>
      <c r="AS1582">
        <v>0</v>
      </c>
      <c r="AT1582" t="s">
        <v>94</v>
      </c>
      <c r="AU1582" t="s">
        <v>83</v>
      </c>
      <c r="AW1582" t="s">
        <v>125</v>
      </c>
      <c r="AY1582" t="s">
        <v>112</v>
      </c>
      <c r="AZ1582" t="s">
        <v>98</v>
      </c>
      <c r="BA1582" t="s">
        <v>99</v>
      </c>
      <c r="BB1582" t="s">
        <v>100</v>
      </c>
      <c r="BC1582" t="s">
        <v>373</v>
      </c>
      <c r="BD1582" t="s">
        <v>374</v>
      </c>
      <c r="BF1582" t="s">
        <v>374</v>
      </c>
      <c r="BG1582" t="s">
        <v>9104</v>
      </c>
      <c r="BH1582" s="6">
        <v>44250</v>
      </c>
      <c r="BI1582" s="6">
        <v>44253</v>
      </c>
      <c r="BJ1582" s="32">
        <f t="shared" si="73"/>
        <v>2021</v>
      </c>
      <c r="BK1582" t="s">
        <v>104</v>
      </c>
      <c r="BL1582" t="s">
        <v>94</v>
      </c>
      <c r="BM1582" t="s">
        <v>86</v>
      </c>
      <c r="BN1582" t="s">
        <v>85</v>
      </c>
      <c r="BP1582" t="str">
        <f t="shared" si="74"/>
        <v/>
      </c>
    </row>
    <row r="1583" spans="1:68" x14ac:dyDescent="0.25">
      <c r="A1583">
        <v>2023</v>
      </c>
      <c r="B1583" t="s">
        <v>9107</v>
      </c>
      <c r="C1583" t="s">
        <v>9108</v>
      </c>
      <c r="D1583" t="s">
        <v>9109</v>
      </c>
      <c r="E1583">
        <v>20201221</v>
      </c>
      <c r="F1583">
        <v>20210113</v>
      </c>
      <c r="G1583" t="str">
        <f t="shared" si="72"/>
        <v>2021</v>
      </c>
      <c r="H1583">
        <v>24</v>
      </c>
      <c r="I1583" t="s">
        <v>9110</v>
      </c>
      <c r="J1583" t="s">
        <v>9111</v>
      </c>
      <c r="K1583" t="s">
        <v>83</v>
      </c>
      <c r="L1583" t="s">
        <v>84</v>
      </c>
      <c r="M1583" t="s">
        <v>85</v>
      </c>
      <c r="N1583" t="s">
        <v>86</v>
      </c>
      <c r="O1583">
        <v>111</v>
      </c>
      <c r="P1583" t="s">
        <v>118</v>
      </c>
      <c r="Q1583" t="s">
        <v>6376</v>
      </c>
      <c r="R1583" t="s">
        <v>6377</v>
      </c>
      <c r="S1583">
        <v>78884</v>
      </c>
      <c r="T1583">
        <v>31726</v>
      </c>
      <c r="U1583">
        <v>0</v>
      </c>
      <c r="V1583">
        <v>0</v>
      </c>
      <c r="W1583">
        <v>2145.3000000000002</v>
      </c>
      <c r="X1583">
        <v>0</v>
      </c>
      <c r="Y1583">
        <v>0</v>
      </c>
      <c r="Z1583">
        <v>1840</v>
      </c>
      <c r="AA1583">
        <v>4575</v>
      </c>
      <c r="AB1583">
        <v>86374</v>
      </c>
      <c r="AC1583" t="s">
        <v>135</v>
      </c>
      <c r="AD1583" t="s">
        <v>136</v>
      </c>
      <c r="AE1583" t="s">
        <v>175</v>
      </c>
      <c r="AF1583" t="s">
        <v>176</v>
      </c>
      <c r="AG1583">
        <v>10</v>
      </c>
      <c r="AH1583">
        <v>3</v>
      </c>
      <c r="AI1583">
        <v>23</v>
      </c>
      <c r="AJ1583">
        <v>92274</v>
      </c>
      <c r="AK1583">
        <v>3584</v>
      </c>
      <c r="AL1583">
        <v>1</v>
      </c>
      <c r="AM1583">
        <v>16076</v>
      </c>
      <c r="AN1583">
        <v>1.2801</v>
      </c>
      <c r="AO1583">
        <v>1.2322</v>
      </c>
      <c r="AP1583">
        <v>4.7899999999999998E-2</v>
      </c>
      <c r="AQ1583">
        <v>1.3540300503373146</v>
      </c>
      <c r="AR1583">
        <v>1.306130051612854</v>
      </c>
      <c r="AS1583">
        <v>4.7899998724460602E-2</v>
      </c>
      <c r="AT1583" t="s">
        <v>94</v>
      </c>
      <c r="AU1583" t="s">
        <v>83</v>
      </c>
      <c r="AW1583" t="s">
        <v>125</v>
      </c>
      <c r="AY1583" t="s">
        <v>112</v>
      </c>
      <c r="AZ1583" t="s">
        <v>98</v>
      </c>
      <c r="BA1583" t="s">
        <v>99</v>
      </c>
      <c r="BB1583" t="s">
        <v>100</v>
      </c>
      <c r="BC1583" t="s">
        <v>7689</v>
      </c>
      <c r="BD1583" t="s">
        <v>7690</v>
      </c>
      <c r="BF1583" t="s">
        <v>7690</v>
      </c>
      <c r="BG1583" t="s">
        <v>9108</v>
      </c>
      <c r="BH1583" s="6">
        <v>44194</v>
      </c>
      <c r="BI1583" s="6">
        <v>44209</v>
      </c>
      <c r="BJ1583" s="32">
        <f t="shared" si="73"/>
        <v>2021</v>
      </c>
      <c r="BK1583" t="s">
        <v>104</v>
      </c>
      <c r="BL1583" t="s">
        <v>94</v>
      </c>
      <c r="BM1583" t="s">
        <v>86</v>
      </c>
      <c r="BN1583" t="s">
        <v>85</v>
      </c>
      <c r="BO1583" t="s">
        <v>176</v>
      </c>
      <c r="BP1583" t="str">
        <f t="shared" si="74"/>
        <v>02</v>
      </c>
    </row>
    <row r="1584" spans="1:68" x14ac:dyDescent="0.25">
      <c r="A1584">
        <v>2023</v>
      </c>
      <c r="B1584" t="s">
        <v>9112</v>
      </c>
      <c r="C1584" t="s">
        <v>9113</v>
      </c>
      <c r="D1584" t="s">
        <v>9114</v>
      </c>
      <c r="E1584">
        <v>20210217</v>
      </c>
      <c r="F1584">
        <v>20210223</v>
      </c>
      <c r="G1584" t="str">
        <f t="shared" si="72"/>
        <v>2021</v>
      </c>
      <c r="H1584">
        <v>7</v>
      </c>
      <c r="I1584" t="s">
        <v>9115</v>
      </c>
      <c r="J1584" t="s">
        <v>9116</v>
      </c>
      <c r="K1584" t="s">
        <v>83</v>
      </c>
      <c r="L1584" t="s">
        <v>84</v>
      </c>
      <c r="M1584" t="s">
        <v>85</v>
      </c>
      <c r="N1584" t="s">
        <v>86</v>
      </c>
      <c r="O1584">
        <v>211</v>
      </c>
      <c r="P1584" t="s">
        <v>118</v>
      </c>
      <c r="Q1584" t="s">
        <v>9117</v>
      </c>
      <c r="R1584" t="s">
        <v>9118</v>
      </c>
      <c r="S1584">
        <v>28915</v>
      </c>
      <c r="T1584">
        <v>8224</v>
      </c>
      <c r="U1584">
        <v>0</v>
      </c>
      <c r="V1584">
        <v>0</v>
      </c>
      <c r="W1584">
        <v>919.48</v>
      </c>
      <c r="X1584">
        <v>0</v>
      </c>
      <c r="Y1584">
        <v>0</v>
      </c>
      <c r="Z1584">
        <v>480</v>
      </c>
      <c r="AA1584">
        <v>525</v>
      </c>
      <c r="AB1584">
        <v>49980</v>
      </c>
      <c r="AC1584" t="s">
        <v>157</v>
      </c>
      <c r="AD1584" t="s">
        <v>158</v>
      </c>
      <c r="AE1584" t="s">
        <v>159</v>
      </c>
      <c r="AF1584" t="s">
        <v>160</v>
      </c>
      <c r="AG1584">
        <v>8</v>
      </c>
      <c r="AH1584">
        <v>3</v>
      </c>
      <c r="AI1584">
        <v>15</v>
      </c>
      <c r="AJ1584">
        <v>55825</v>
      </c>
      <c r="AK1584">
        <v>3924</v>
      </c>
      <c r="AL1584">
        <v>1</v>
      </c>
      <c r="AM1584">
        <v>12383</v>
      </c>
      <c r="AN1584">
        <v>0.79790000000000005</v>
      </c>
      <c r="AO1584">
        <v>0.74550000000000005</v>
      </c>
      <c r="AP1584">
        <v>5.2400000000000002E-2</v>
      </c>
      <c r="AQ1584">
        <v>0.79790002852678299</v>
      </c>
      <c r="AR1584">
        <v>0.74550002813339233</v>
      </c>
      <c r="AS1584">
        <v>5.2400000393390656E-2</v>
      </c>
      <c r="AT1584" t="s">
        <v>139</v>
      </c>
      <c r="AU1584" t="s">
        <v>83</v>
      </c>
      <c r="AW1584" t="s">
        <v>125</v>
      </c>
      <c r="AY1584" t="s">
        <v>260</v>
      </c>
      <c r="AZ1584" t="s">
        <v>98</v>
      </c>
      <c r="BA1584" t="s">
        <v>99</v>
      </c>
      <c r="BB1584" t="s">
        <v>261</v>
      </c>
      <c r="BC1584" t="s">
        <v>626</v>
      </c>
      <c r="BD1584" t="s">
        <v>627</v>
      </c>
      <c r="BF1584" t="s">
        <v>627</v>
      </c>
      <c r="BG1584" t="s">
        <v>9113</v>
      </c>
      <c r="BH1584" s="6">
        <v>44245</v>
      </c>
      <c r="BI1584" s="6">
        <v>44250</v>
      </c>
      <c r="BJ1584" s="32">
        <f t="shared" si="73"/>
        <v>2021</v>
      </c>
      <c r="BK1584" t="s">
        <v>104</v>
      </c>
      <c r="BL1584" t="s">
        <v>139</v>
      </c>
      <c r="BM1584" t="s">
        <v>86</v>
      </c>
      <c r="BN1584" t="s">
        <v>85</v>
      </c>
      <c r="BO1584" t="s">
        <v>160</v>
      </c>
      <c r="BP1584" t="str">
        <f t="shared" si="74"/>
        <v>03</v>
      </c>
    </row>
    <row r="1585" spans="1:68" x14ac:dyDescent="0.25">
      <c r="A1585">
        <v>2023</v>
      </c>
      <c r="B1585" t="s">
        <v>9119</v>
      </c>
      <c r="C1585" t="s">
        <v>9120</v>
      </c>
      <c r="D1585" t="s">
        <v>9121</v>
      </c>
      <c r="E1585">
        <v>20210219</v>
      </c>
      <c r="F1585">
        <v>20210223</v>
      </c>
      <c r="G1585" t="str">
        <f t="shared" si="72"/>
        <v>2021</v>
      </c>
      <c r="H1585">
        <v>5</v>
      </c>
      <c r="I1585" t="s">
        <v>9122</v>
      </c>
      <c r="J1585" t="s">
        <v>9123</v>
      </c>
      <c r="K1585" t="s">
        <v>83</v>
      </c>
      <c r="L1585" t="s">
        <v>84</v>
      </c>
      <c r="M1585" t="s">
        <v>85</v>
      </c>
      <c r="N1585" t="s">
        <v>86</v>
      </c>
      <c r="O1585">
        <v>211</v>
      </c>
      <c r="P1585" t="s">
        <v>118</v>
      </c>
      <c r="Q1585" t="s">
        <v>1440</v>
      </c>
      <c r="R1585" t="s">
        <v>1441</v>
      </c>
      <c r="S1585">
        <v>27606</v>
      </c>
      <c r="T1585">
        <v>5956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320</v>
      </c>
      <c r="AA1585">
        <v>900</v>
      </c>
      <c r="AB1585">
        <v>31485</v>
      </c>
      <c r="AC1585" t="s">
        <v>83</v>
      </c>
      <c r="AD1585" t="s">
        <v>84</v>
      </c>
      <c r="AE1585" t="s">
        <v>85</v>
      </c>
      <c r="AF1585" t="s">
        <v>86</v>
      </c>
      <c r="AG1585">
        <v>6</v>
      </c>
      <c r="AH1585">
        <v>2</v>
      </c>
      <c r="AI1585">
        <v>12</v>
      </c>
      <c r="AJ1585">
        <v>43170</v>
      </c>
      <c r="AK1585">
        <v>664</v>
      </c>
      <c r="AL1585">
        <v>1</v>
      </c>
      <c r="AM1585">
        <v>3117</v>
      </c>
      <c r="AN1585">
        <v>0.58540000000000003</v>
      </c>
      <c r="AO1585">
        <v>0.57650000000000001</v>
      </c>
      <c r="AP1585">
        <v>8.8999999999999999E-3</v>
      </c>
      <c r="AQ1585">
        <v>0.57649999856948853</v>
      </c>
      <c r="AR1585">
        <v>0.57649999856948853</v>
      </c>
      <c r="AS1585">
        <v>0</v>
      </c>
      <c r="AT1585" t="s">
        <v>111</v>
      </c>
      <c r="AU1585" t="s">
        <v>83</v>
      </c>
      <c r="AW1585" t="s">
        <v>297</v>
      </c>
      <c r="AY1585" t="s">
        <v>340</v>
      </c>
      <c r="AZ1585" t="s">
        <v>98</v>
      </c>
      <c r="BA1585" t="s">
        <v>99</v>
      </c>
      <c r="BB1585" t="s">
        <v>261</v>
      </c>
      <c r="BC1585" t="s">
        <v>429</v>
      </c>
      <c r="BD1585" t="s">
        <v>430</v>
      </c>
      <c r="BF1585" t="s">
        <v>430</v>
      </c>
      <c r="BG1585" t="s">
        <v>9120</v>
      </c>
      <c r="BH1585" s="6">
        <v>44246</v>
      </c>
      <c r="BI1585" s="6">
        <v>44250</v>
      </c>
      <c r="BJ1585" s="32">
        <f t="shared" si="73"/>
        <v>2021</v>
      </c>
      <c r="BK1585" t="s">
        <v>104</v>
      </c>
      <c r="BL1585" t="s">
        <v>111</v>
      </c>
      <c r="BM1585" t="s">
        <v>86</v>
      </c>
      <c r="BN1585" t="s">
        <v>85</v>
      </c>
      <c r="BO1585" t="s">
        <v>981</v>
      </c>
      <c r="BP1585" t="str">
        <f t="shared" si="74"/>
        <v>30</v>
      </c>
    </row>
    <row r="1586" spans="1:68" x14ac:dyDescent="0.25">
      <c r="A1586">
        <v>2023</v>
      </c>
      <c r="B1586" t="s">
        <v>9124</v>
      </c>
      <c r="C1586" t="s">
        <v>9125</v>
      </c>
      <c r="D1586" t="s">
        <v>9126</v>
      </c>
      <c r="E1586">
        <v>20210219</v>
      </c>
      <c r="F1586">
        <v>20210223</v>
      </c>
      <c r="G1586" t="str">
        <f t="shared" si="72"/>
        <v>2021</v>
      </c>
      <c r="H1586">
        <v>5</v>
      </c>
      <c r="I1586" t="s">
        <v>9127</v>
      </c>
      <c r="J1586" t="s">
        <v>9128</v>
      </c>
      <c r="K1586" t="s">
        <v>83</v>
      </c>
      <c r="L1586" t="s">
        <v>84</v>
      </c>
      <c r="M1586" t="s">
        <v>85</v>
      </c>
      <c r="N1586" t="s">
        <v>86</v>
      </c>
      <c r="O1586">
        <v>211</v>
      </c>
      <c r="P1586" t="s">
        <v>118</v>
      </c>
      <c r="Q1586" t="s">
        <v>766</v>
      </c>
      <c r="R1586" t="s">
        <v>767</v>
      </c>
      <c r="S1586">
        <v>20882</v>
      </c>
      <c r="T1586">
        <v>5656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320</v>
      </c>
      <c r="AA1586">
        <v>600</v>
      </c>
      <c r="AB1586">
        <v>84405</v>
      </c>
      <c r="AC1586" t="s">
        <v>83</v>
      </c>
      <c r="AD1586" t="s">
        <v>84</v>
      </c>
      <c r="AE1586" t="s">
        <v>85</v>
      </c>
      <c r="AF1586" t="s">
        <v>86</v>
      </c>
      <c r="AG1586">
        <v>12</v>
      </c>
      <c r="AH1586">
        <v>4</v>
      </c>
      <c r="AI1586">
        <v>24</v>
      </c>
      <c r="AJ1586">
        <v>95346</v>
      </c>
      <c r="AK1586">
        <v>2322</v>
      </c>
      <c r="AL1586">
        <v>1</v>
      </c>
      <c r="AM1586">
        <v>10034</v>
      </c>
      <c r="AN1586">
        <v>1.3043</v>
      </c>
      <c r="AO1586">
        <v>1.2733000000000001</v>
      </c>
      <c r="AP1586">
        <v>3.1E-2</v>
      </c>
      <c r="AQ1586">
        <v>1.2733000516891479</v>
      </c>
      <c r="AR1586">
        <v>1.2733000516891479</v>
      </c>
      <c r="AS1586">
        <v>0</v>
      </c>
      <c r="AT1586" t="s">
        <v>111</v>
      </c>
      <c r="AU1586" t="s">
        <v>83</v>
      </c>
      <c r="AW1586" t="s">
        <v>125</v>
      </c>
      <c r="AY1586" t="s">
        <v>97</v>
      </c>
      <c r="AZ1586" t="s">
        <v>98</v>
      </c>
      <c r="BA1586" t="s">
        <v>99</v>
      </c>
      <c r="BB1586" t="s">
        <v>100</v>
      </c>
      <c r="BC1586" t="s">
        <v>101</v>
      </c>
      <c r="BD1586" t="s">
        <v>102</v>
      </c>
      <c r="BE1586" t="s">
        <v>103</v>
      </c>
      <c r="BF1586" t="s">
        <v>103</v>
      </c>
      <c r="BG1586" t="s">
        <v>9125</v>
      </c>
      <c r="BH1586" s="6">
        <v>44246</v>
      </c>
      <c r="BI1586" s="6">
        <v>44250</v>
      </c>
      <c r="BJ1586" s="32">
        <f t="shared" si="73"/>
        <v>2021</v>
      </c>
      <c r="BK1586" t="s">
        <v>104</v>
      </c>
      <c r="BL1586" t="s">
        <v>111</v>
      </c>
      <c r="BM1586" t="s">
        <v>86</v>
      </c>
      <c r="BN1586" t="s">
        <v>85</v>
      </c>
      <c r="BO1586" t="s">
        <v>981</v>
      </c>
      <c r="BP1586" t="str">
        <f t="shared" si="74"/>
        <v>30</v>
      </c>
    </row>
    <row r="1587" spans="1:68" x14ac:dyDescent="0.25">
      <c r="A1587">
        <v>2023</v>
      </c>
      <c r="B1587" t="s">
        <v>9129</v>
      </c>
      <c r="C1587" t="s">
        <v>9130</v>
      </c>
      <c r="D1587" t="s">
        <v>9131</v>
      </c>
      <c r="E1587">
        <v>20210221</v>
      </c>
      <c r="F1587">
        <v>20210223</v>
      </c>
      <c r="G1587" t="str">
        <f t="shared" si="72"/>
        <v>2021</v>
      </c>
      <c r="H1587">
        <v>3</v>
      </c>
      <c r="I1587" t="s">
        <v>450</v>
      </c>
      <c r="J1587" t="s">
        <v>7960</v>
      </c>
      <c r="K1587" t="s">
        <v>83</v>
      </c>
      <c r="L1587" t="s">
        <v>84</v>
      </c>
      <c r="M1587" t="s">
        <v>85</v>
      </c>
      <c r="N1587" t="s">
        <v>86</v>
      </c>
      <c r="O1587">
        <v>211</v>
      </c>
      <c r="P1587" t="s">
        <v>118</v>
      </c>
      <c r="Q1587" t="s">
        <v>403</v>
      </c>
      <c r="R1587" t="s">
        <v>404</v>
      </c>
      <c r="S1587">
        <v>23508</v>
      </c>
      <c r="T1587">
        <v>2678</v>
      </c>
      <c r="U1587">
        <v>0</v>
      </c>
      <c r="V1587">
        <v>0</v>
      </c>
      <c r="W1587">
        <v>375.34</v>
      </c>
      <c r="X1587">
        <v>0</v>
      </c>
      <c r="Y1587">
        <v>0</v>
      </c>
      <c r="Z1587">
        <v>160</v>
      </c>
      <c r="AA1587">
        <v>150</v>
      </c>
      <c r="AB1587">
        <v>45642</v>
      </c>
      <c r="AC1587" t="s">
        <v>83</v>
      </c>
      <c r="AD1587" t="s">
        <v>84</v>
      </c>
      <c r="AE1587" t="s">
        <v>85</v>
      </c>
      <c r="AF1587" t="s">
        <v>86</v>
      </c>
      <c r="AG1587">
        <v>8</v>
      </c>
      <c r="AH1587">
        <v>3</v>
      </c>
      <c r="AI1587">
        <v>15</v>
      </c>
      <c r="AJ1587">
        <v>59996</v>
      </c>
      <c r="AK1587">
        <v>1485</v>
      </c>
      <c r="AL1587">
        <v>1</v>
      </c>
      <c r="AM1587">
        <v>5788</v>
      </c>
      <c r="AN1587">
        <v>0.82099999999999995</v>
      </c>
      <c r="AO1587">
        <v>0.80120000000000002</v>
      </c>
      <c r="AP1587">
        <v>1.9800000000000002E-2</v>
      </c>
      <c r="AQ1587">
        <v>0.82099997252225876</v>
      </c>
      <c r="AR1587">
        <v>0.80119997262954712</v>
      </c>
      <c r="AS1587">
        <v>1.9799999892711639E-2</v>
      </c>
      <c r="AT1587" t="s">
        <v>94</v>
      </c>
      <c r="AU1587" t="s">
        <v>83</v>
      </c>
      <c r="AW1587" t="s">
        <v>125</v>
      </c>
      <c r="AY1587" t="s">
        <v>998</v>
      </c>
      <c r="AZ1587" t="s">
        <v>98</v>
      </c>
      <c r="BA1587" t="s">
        <v>99</v>
      </c>
      <c r="BB1587" t="s">
        <v>554</v>
      </c>
      <c r="BC1587" t="s">
        <v>373</v>
      </c>
      <c r="BD1587" t="s">
        <v>374</v>
      </c>
      <c r="BF1587" t="s">
        <v>374</v>
      </c>
      <c r="BG1587" t="s">
        <v>9130</v>
      </c>
      <c r="BH1587" s="6">
        <v>44248</v>
      </c>
      <c r="BI1587" s="6">
        <v>44250</v>
      </c>
      <c r="BJ1587" s="32">
        <f t="shared" si="73"/>
        <v>2021</v>
      </c>
      <c r="BK1587" t="s">
        <v>214</v>
      </c>
      <c r="BL1587" t="s">
        <v>94</v>
      </c>
      <c r="BM1587" t="s">
        <v>86</v>
      </c>
      <c r="BN1587" t="s">
        <v>85</v>
      </c>
      <c r="BP1587" t="str">
        <f t="shared" si="74"/>
        <v/>
      </c>
    </row>
    <row r="1588" spans="1:68" x14ac:dyDescent="0.25">
      <c r="A1588">
        <v>2023</v>
      </c>
      <c r="B1588" t="s">
        <v>9132</v>
      </c>
      <c r="C1588" t="s">
        <v>9133</v>
      </c>
      <c r="D1588" t="s">
        <v>9134</v>
      </c>
      <c r="E1588">
        <v>20210226</v>
      </c>
      <c r="F1588">
        <v>20210305</v>
      </c>
      <c r="G1588" t="str">
        <f t="shared" si="72"/>
        <v>2021</v>
      </c>
      <c r="H1588">
        <v>8</v>
      </c>
      <c r="I1588" t="s">
        <v>9135</v>
      </c>
      <c r="K1588" t="s">
        <v>157</v>
      </c>
      <c r="L1588" t="s">
        <v>158</v>
      </c>
      <c r="M1588" t="s">
        <v>159</v>
      </c>
      <c r="N1588" t="s">
        <v>231</v>
      </c>
      <c r="O1588">
        <v>211</v>
      </c>
      <c r="P1588" t="s">
        <v>118</v>
      </c>
      <c r="Q1588" t="s">
        <v>4048</v>
      </c>
      <c r="R1588" t="s">
        <v>4049</v>
      </c>
      <c r="S1588">
        <v>18980</v>
      </c>
      <c r="T1588">
        <v>10166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560</v>
      </c>
      <c r="AA1588">
        <v>1050</v>
      </c>
      <c r="AB1588">
        <v>45056</v>
      </c>
      <c r="AC1588" t="s">
        <v>83</v>
      </c>
      <c r="AD1588" t="s">
        <v>84</v>
      </c>
      <c r="AE1588" t="s">
        <v>85</v>
      </c>
      <c r="AF1588" t="s">
        <v>86</v>
      </c>
      <c r="AG1588">
        <v>8</v>
      </c>
      <c r="AH1588">
        <v>3</v>
      </c>
      <c r="AI1588">
        <v>15</v>
      </c>
      <c r="AJ1588">
        <v>55949</v>
      </c>
      <c r="AK1588">
        <v>314</v>
      </c>
      <c r="AL1588">
        <v>1</v>
      </c>
      <c r="AM1588">
        <v>2059</v>
      </c>
      <c r="AN1588">
        <v>0.75139999999999996</v>
      </c>
      <c r="AO1588">
        <v>0.74719999999999998</v>
      </c>
      <c r="AP1588">
        <v>4.1999999999999997E-3</v>
      </c>
      <c r="AQ1588">
        <v>0.74720001220703125</v>
      </c>
      <c r="AR1588">
        <v>0.74720001220703125</v>
      </c>
      <c r="AS1588">
        <v>0</v>
      </c>
      <c r="AT1588" t="s">
        <v>139</v>
      </c>
      <c r="AU1588" t="s">
        <v>83</v>
      </c>
      <c r="AY1588" t="s">
        <v>588</v>
      </c>
      <c r="AZ1588" t="s">
        <v>98</v>
      </c>
      <c r="BA1588" t="s">
        <v>99</v>
      </c>
      <c r="BB1588" t="s">
        <v>438</v>
      </c>
      <c r="BC1588" t="s">
        <v>229</v>
      </c>
      <c r="BD1588" t="s">
        <v>1149</v>
      </c>
      <c r="BF1588" t="s">
        <v>1149</v>
      </c>
      <c r="BG1588" t="s">
        <v>9133</v>
      </c>
      <c r="BH1588" s="6">
        <v>44253</v>
      </c>
      <c r="BI1588" s="6">
        <v>44254</v>
      </c>
      <c r="BJ1588" s="32">
        <f t="shared" si="73"/>
        <v>2021</v>
      </c>
      <c r="BK1588" t="s">
        <v>214</v>
      </c>
      <c r="BL1588" t="s">
        <v>214</v>
      </c>
      <c r="BM1588" t="s">
        <v>86</v>
      </c>
      <c r="BN1588" t="s">
        <v>85</v>
      </c>
      <c r="BP1588" t="str">
        <f t="shared" si="74"/>
        <v/>
      </c>
    </row>
    <row r="1589" spans="1:68" x14ac:dyDescent="0.25">
      <c r="A1589">
        <v>2023</v>
      </c>
      <c r="B1589" t="s">
        <v>9136</v>
      </c>
      <c r="C1589" t="s">
        <v>9137</v>
      </c>
      <c r="D1589" t="s">
        <v>9138</v>
      </c>
      <c r="E1589">
        <v>20210121</v>
      </c>
      <c r="F1589">
        <v>20210204</v>
      </c>
      <c r="G1589" t="str">
        <f t="shared" si="72"/>
        <v>2021</v>
      </c>
      <c r="H1589">
        <v>15</v>
      </c>
      <c r="I1589" t="s">
        <v>9139</v>
      </c>
      <c r="J1589" t="s">
        <v>4826</v>
      </c>
      <c r="K1589" t="s">
        <v>83</v>
      </c>
      <c r="L1589" t="s">
        <v>84</v>
      </c>
      <c r="M1589" t="s">
        <v>85</v>
      </c>
      <c r="N1589" t="s">
        <v>86</v>
      </c>
      <c r="O1589">
        <v>111</v>
      </c>
      <c r="P1589" t="s">
        <v>118</v>
      </c>
      <c r="Q1589" t="s">
        <v>278</v>
      </c>
      <c r="R1589" t="s">
        <v>279</v>
      </c>
      <c r="S1589">
        <v>60189</v>
      </c>
      <c r="T1589">
        <v>19700</v>
      </c>
      <c r="U1589">
        <v>0</v>
      </c>
      <c r="V1589">
        <v>0</v>
      </c>
      <c r="W1589">
        <v>1021.42</v>
      </c>
      <c r="X1589">
        <v>0</v>
      </c>
      <c r="Y1589">
        <v>0</v>
      </c>
      <c r="Z1589">
        <v>1120</v>
      </c>
      <c r="AA1589">
        <v>3150</v>
      </c>
      <c r="AB1589">
        <v>82763</v>
      </c>
      <c r="AC1589" t="s">
        <v>83</v>
      </c>
      <c r="AD1589" t="s">
        <v>84</v>
      </c>
      <c r="AE1589" t="s">
        <v>85</v>
      </c>
      <c r="AF1589" t="s">
        <v>86</v>
      </c>
      <c r="AG1589">
        <v>12</v>
      </c>
      <c r="AH1589">
        <v>4</v>
      </c>
      <c r="AI1589">
        <v>22</v>
      </c>
      <c r="AJ1589">
        <v>93345</v>
      </c>
      <c r="AK1589">
        <v>3856</v>
      </c>
      <c r="AL1589">
        <v>1</v>
      </c>
      <c r="AM1589">
        <v>15184</v>
      </c>
      <c r="AN1589">
        <v>1.298</v>
      </c>
      <c r="AO1589">
        <v>1.2464999999999999</v>
      </c>
      <c r="AP1589">
        <v>5.1499999999999997E-2</v>
      </c>
      <c r="AQ1589">
        <v>1.2980000153183937</v>
      </c>
      <c r="AR1589">
        <v>1.2465000152587891</v>
      </c>
      <c r="AS1589">
        <v>5.1500000059604645E-2</v>
      </c>
      <c r="AT1589" t="s">
        <v>139</v>
      </c>
      <c r="AU1589" t="s">
        <v>83</v>
      </c>
      <c r="AW1589" t="s">
        <v>125</v>
      </c>
      <c r="AY1589" t="s">
        <v>112</v>
      </c>
      <c r="AZ1589" t="s">
        <v>98</v>
      </c>
      <c r="BA1589" t="s">
        <v>99</v>
      </c>
      <c r="BB1589" t="s">
        <v>100</v>
      </c>
      <c r="BC1589" t="s">
        <v>373</v>
      </c>
      <c r="BD1589" t="s">
        <v>374</v>
      </c>
      <c r="BF1589" t="s">
        <v>374</v>
      </c>
      <c r="BG1589" t="s">
        <v>9137</v>
      </c>
      <c r="BH1589" s="6">
        <v>44217</v>
      </c>
      <c r="BI1589" s="6">
        <v>44231</v>
      </c>
      <c r="BJ1589" s="32">
        <f t="shared" si="73"/>
        <v>2021</v>
      </c>
      <c r="BK1589" t="s">
        <v>214</v>
      </c>
      <c r="BL1589" t="s">
        <v>139</v>
      </c>
      <c r="BM1589" t="s">
        <v>86</v>
      </c>
      <c r="BN1589" t="s">
        <v>85</v>
      </c>
      <c r="BP1589" t="str">
        <f t="shared" si="74"/>
        <v/>
      </c>
    </row>
    <row r="1590" spans="1:68" x14ac:dyDescent="0.25">
      <c r="A1590">
        <v>2023</v>
      </c>
      <c r="B1590" t="s">
        <v>9140</v>
      </c>
      <c r="C1590" t="s">
        <v>1887</v>
      </c>
      <c r="D1590" t="s">
        <v>1888</v>
      </c>
      <c r="E1590">
        <v>20210209</v>
      </c>
      <c r="F1590">
        <v>20210216</v>
      </c>
      <c r="G1590" t="str">
        <f t="shared" si="72"/>
        <v>2021</v>
      </c>
      <c r="H1590">
        <v>8</v>
      </c>
      <c r="I1590" t="s">
        <v>9141</v>
      </c>
      <c r="J1590" t="s">
        <v>9142</v>
      </c>
      <c r="K1590" t="s">
        <v>83</v>
      </c>
      <c r="L1590" t="s">
        <v>84</v>
      </c>
      <c r="M1590" t="s">
        <v>85</v>
      </c>
      <c r="N1590" t="s">
        <v>86</v>
      </c>
      <c r="O1590">
        <v>111</v>
      </c>
      <c r="P1590" t="s">
        <v>118</v>
      </c>
      <c r="Q1590" t="s">
        <v>4437</v>
      </c>
      <c r="R1590" t="s">
        <v>4438</v>
      </c>
      <c r="S1590">
        <v>40191</v>
      </c>
      <c r="T1590">
        <v>10423</v>
      </c>
      <c r="U1590">
        <v>0</v>
      </c>
      <c r="V1590">
        <v>0</v>
      </c>
      <c r="W1590">
        <v>1769.09</v>
      </c>
      <c r="X1590">
        <v>0</v>
      </c>
      <c r="Y1590">
        <v>0</v>
      </c>
      <c r="Z1590">
        <v>560</v>
      </c>
      <c r="AA1590">
        <v>1575</v>
      </c>
      <c r="AB1590">
        <v>67606</v>
      </c>
      <c r="AC1590" t="s">
        <v>83</v>
      </c>
      <c r="AD1590" t="s">
        <v>84</v>
      </c>
      <c r="AE1590" t="s">
        <v>85</v>
      </c>
      <c r="AF1590" t="s">
        <v>86</v>
      </c>
      <c r="AG1590">
        <v>9</v>
      </c>
      <c r="AH1590">
        <v>3</v>
      </c>
      <c r="AI1590">
        <v>19</v>
      </c>
      <c r="AJ1590">
        <v>66134</v>
      </c>
      <c r="AK1590">
        <v>1912</v>
      </c>
      <c r="AL1590">
        <v>1</v>
      </c>
      <c r="AM1590">
        <v>9322</v>
      </c>
      <c r="AN1590">
        <v>0.90869999999999995</v>
      </c>
      <c r="AO1590">
        <v>0.88319999999999999</v>
      </c>
      <c r="AP1590">
        <v>2.5499999999999998E-2</v>
      </c>
      <c r="AQ1590">
        <v>0.90869998931884766</v>
      </c>
      <c r="AR1590">
        <v>0.88319998979568481</v>
      </c>
      <c r="AS1590">
        <v>2.5499999523162842E-2</v>
      </c>
      <c r="AT1590" t="s">
        <v>94</v>
      </c>
      <c r="AU1590" t="s">
        <v>83</v>
      </c>
      <c r="AW1590" t="s">
        <v>125</v>
      </c>
      <c r="AY1590" t="s">
        <v>112</v>
      </c>
      <c r="AZ1590" t="s">
        <v>98</v>
      </c>
      <c r="BA1590" t="s">
        <v>99</v>
      </c>
      <c r="BB1590" t="s">
        <v>100</v>
      </c>
      <c r="BC1590" t="s">
        <v>2187</v>
      </c>
      <c r="BD1590" t="s">
        <v>6605</v>
      </c>
      <c r="BF1590" t="s">
        <v>6605</v>
      </c>
      <c r="BG1590" t="s">
        <v>1887</v>
      </c>
      <c r="BH1590" s="6">
        <v>44236</v>
      </c>
      <c r="BI1590" s="6">
        <v>44243</v>
      </c>
      <c r="BJ1590" s="32">
        <f t="shared" si="73"/>
        <v>2021</v>
      </c>
      <c r="BK1590" t="s">
        <v>214</v>
      </c>
      <c r="BL1590" t="s">
        <v>94</v>
      </c>
      <c r="BM1590" t="s">
        <v>86</v>
      </c>
      <c r="BN1590" t="s">
        <v>85</v>
      </c>
      <c r="BP1590" t="str">
        <f t="shared" si="74"/>
        <v/>
      </c>
    </row>
    <row r="1591" spans="1:68" x14ac:dyDescent="0.25">
      <c r="A1591">
        <v>2023</v>
      </c>
      <c r="B1591" t="s">
        <v>9143</v>
      </c>
      <c r="C1591" t="s">
        <v>9144</v>
      </c>
      <c r="D1591" t="s">
        <v>9145</v>
      </c>
      <c r="E1591">
        <v>20210210</v>
      </c>
      <c r="F1591">
        <v>20210219</v>
      </c>
      <c r="G1591" t="str">
        <f t="shared" si="72"/>
        <v>2021</v>
      </c>
      <c r="H1591">
        <v>10</v>
      </c>
      <c r="I1591" t="s">
        <v>9146</v>
      </c>
      <c r="J1591" t="s">
        <v>9147</v>
      </c>
      <c r="K1591" t="s">
        <v>83</v>
      </c>
      <c r="L1591" t="s">
        <v>84</v>
      </c>
      <c r="M1591" t="s">
        <v>85</v>
      </c>
      <c r="N1591" t="s">
        <v>86</v>
      </c>
      <c r="O1591">
        <v>207</v>
      </c>
      <c r="P1591" t="s">
        <v>118</v>
      </c>
      <c r="Q1591" t="s">
        <v>403</v>
      </c>
      <c r="R1591" t="s">
        <v>404</v>
      </c>
      <c r="S1591">
        <v>50644</v>
      </c>
      <c r="T1591">
        <v>11860</v>
      </c>
      <c r="U1591">
        <v>0</v>
      </c>
      <c r="V1591">
        <v>0</v>
      </c>
      <c r="W1591">
        <v>601.72</v>
      </c>
      <c r="X1591">
        <v>0</v>
      </c>
      <c r="Y1591">
        <v>0</v>
      </c>
      <c r="Z1591">
        <v>720</v>
      </c>
      <c r="AA1591">
        <v>675</v>
      </c>
      <c r="AB1591">
        <v>45875</v>
      </c>
      <c r="AC1591" t="s">
        <v>83</v>
      </c>
      <c r="AD1591" t="s">
        <v>84</v>
      </c>
      <c r="AE1591" t="s">
        <v>85</v>
      </c>
      <c r="AF1591" t="s">
        <v>86</v>
      </c>
      <c r="AG1591">
        <v>8</v>
      </c>
      <c r="AH1591">
        <v>3</v>
      </c>
      <c r="AI1591">
        <v>15</v>
      </c>
      <c r="AJ1591">
        <v>59996</v>
      </c>
      <c r="AK1591">
        <v>1485</v>
      </c>
      <c r="AL1591">
        <v>1</v>
      </c>
      <c r="AM1591">
        <v>5788</v>
      </c>
      <c r="AN1591">
        <v>0.82099999999999995</v>
      </c>
      <c r="AO1591">
        <v>0.80120000000000002</v>
      </c>
      <c r="AP1591">
        <v>1.9800000000000002E-2</v>
      </c>
      <c r="AQ1591">
        <v>0.82099997252225876</v>
      </c>
      <c r="AR1591">
        <v>0.80119997262954712</v>
      </c>
      <c r="AS1591">
        <v>1.9799999892711639E-2</v>
      </c>
      <c r="AT1591" t="s">
        <v>139</v>
      </c>
      <c r="AU1591" t="s">
        <v>83</v>
      </c>
      <c r="AW1591" t="s">
        <v>125</v>
      </c>
      <c r="AY1591" t="s">
        <v>1544</v>
      </c>
      <c r="BB1591" t="s">
        <v>99</v>
      </c>
      <c r="BC1591" t="s">
        <v>373</v>
      </c>
      <c r="BD1591" t="s">
        <v>374</v>
      </c>
      <c r="BF1591" t="s">
        <v>374</v>
      </c>
      <c r="BG1591" t="s">
        <v>9144</v>
      </c>
      <c r="BH1591" s="6">
        <v>44237</v>
      </c>
      <c r="BI1591" s="6">
        <v>44246</v>
      </c>
      <c r="BJ1591" s="32">
        <f t="shared" si="73"/>
        <v>2021</v>
      </c>
      <c r="BK1591" t="s">
        <v>242</v>
      </c>
      <c r="BL1591" t="s">
        <v>139</v>
      </c>
      <c r="BM1591" t="s">
        <v>86</v>
      </c>
      <c r="BN1591" t="s">
        <v>85</v>
      </c>
      <c r="BP1591" t="str">
        <f t="shared" si="74"/>
        <v/>
      </c>
    </row>
    <row r="1592" spans="1:68" x14ac:dyDescent="0.25">
      <c r="A1592">
        <v>2023</v>
      </c>
      <c r="B1592" t="s">
        <v>9148</v>
      </c>
      <c r="C1592" t="s">
        <v>9149</v>
      </c>
      <c r="D1592" t="s">
        <v>9150</v>
      </c>
      <c r="E1592">
        <v>20210321</v>
      </c>
      <c r="F1592">
        <v>20210330</v>
      </c>
      <c r="G1592" t="str">
        <f t="shared" si="72"/>
        <v>2021</v>
      </c>
      <c r="H1592">
        <v>10</v>
      </c>
      <c r="I1592" t="s">
        <v>9151</v>
      </c>
      <c r="J1592" t="s">
        <v>997</v>
      </c>
      <c r="K1592" t="s">
        <v>83</v>
      </c>
      <c r="L1592" t="s">
        <v>84</v>
      </c>
      <c r="M1592" t="s">
        <v>85</v>
      </c>
      <c r="N1592" t="s">
        <v>86</v>
      </c>
      <c r="O1592">
        <v>201</v>
      </c>
      <c r="P1592" t="s">
        <v>118</v>
      </c>
      <c r="Q1592" t="s">
        <v>570</v>
      </c>
      <c r="R1592" t="s">
        <v>571</v>
      </c>
      <c r="S1592">
        <v>58059</v>
      </c>
      <c r="T1592">
        <v>12680</v>
      </c>
      <c r="U1592">
        <v>0</v>
      </c>
      <c r="V1592">
        <v>0</v>
      </c>
      <c r="W1592">
        <v>831.94</v>
      </c>
      <c r="X1592">
        <v>0</v>
      </c>
      <c r="Y1592">
        <v>0</v>
      </c>
      <c r="Z1592">
        <v>640</v>
      </c>
      <c r="AA1592">
        <v>2025</v>
      </c>
      <c r="AB1592">
        <v>27372</v>
      </c>
      <c r="AC1592" t="s">
        <v>293</v>
      </c>
      <c r="AD1592" t="s">
        <v>294</v>
      </c>
      <c r="AE1592" t="s">
        <v>359</v>
      </c>
      <c r="AF1592" t="s">
        <v>300</v>
      </c>
      <c r="AG1592">
        <v>6</v>
      </c>
      <c r="AH1592">
        <v>2</v>
      </c>
      <c r="AI1592">
        <v>12</v>
      </c>
      <c r="AJ1592">
        <v>39481</v>
      </c>
      <c r="AK1592">
        <v>169</v>
      </c>
      <c r="AL1592">
        <v>1</v>
      </c>
      <c r="AM1592">
        <v>1586</v>
      </c>
      <c r="AN1592">
        <v>0.52949999999999997</v>
      </c>
      <c r="AO1592">
        <v>0.5272</v>
      </c>
      <c r="AP1592">
        <v>2.3E-3</v>
      </c>
      <c r="AQ1592">
        <v>0.52949998364783823</v>
      </c>
      <c r="AR1592">
        <v>0.52719998359680176</v>
      </c>
      <c r="AS1592">
        <v>2.3000000510364771E-3</v>
      </c>
      <c r="AT1592" t="s">
        <v>94</v>
      </c>
      <c r="AU1592" t="s">
        <v>293</v>
      </c>
      <c r="AW1592" t="s">
        <v>125</v>
      </c>
      <c r="AY1592" t="s">
        <v>6899</v>
      </c>
      <c r="AZ1592" t="s">
        <v>459</v>
      </c>
      <c r="BA1592" t="s">
        <v>460</v>
      </c>
      <c r="BB1592" t="s">
        <v>4986</v>
      </c>
      <c r="BC1592" t="s">
        <v>660</v>
      </c>
      <c r="BD1592" t="s">
        <v>1428</v>
      </c>
      <c r="BE1592" t="s">
        <v>2257</v>
      </c>
      <c r="BF1592" t="s">
        <v>2257</v>
      </c>
      <c r="BG1592" t="s">
        <v>9149</v>
      </c>
      <c r="BH1592" s="6">
        <v>44284</v>
      </c>
      <c r="BI1592" s="6">
        <v>44285</v>
      </c>
      <c r="BJ1592" s="32">
        <f t="shared" si="73"/>
        <v>2021</v>
      </c>
      <c r="BK1592" t="s">
        <v>104</v>
      </c>
      <c r="BL1592" t="s">
        <v>94</v>
      </c>
      <c r="BM1592" t="s">
        <v>86</v>
      </c>
      <c r="BN1592" t="s">
        <v>85</v>
      </c>
      <c r="BO1592" t="s">
        <v>300</v>
      </c>
      <c r="BP1592" t="str">
        <f t="shared" si="74"/>
        <v>17</v>
      </c>
    </row>
    <row r="1593" spans="1:68" x14ac:dyDescent="0.25">
      <c r="A1593">
        <v>2023</v>
      </c>
      <c r="B1593" t="s">
        <v>9152</v>
      </c>
      <c r="C1593" t="s">
        <v>9153</v>
      </c>
      <c r="D1593" t="s">
        <v>9154</v>
      </c>
      <c r="E1593">
        <v>20210324</v>
      </c>
      <c r="F1593">
        <v>20210330</v>
      </c>
      <c r="G1593" t="str">
        <f t="shared" si="72"/>
        <v>2021</v>
      </c>
      <c r="H1593">
        <v>7</v>
      </c>
      <c r="I1593" t="s">
        <v>9155</v>
      </c>
      <c r="K1593" t="s">
        <v>135</v>
      </c>
      <c r="L1593" t="s">
        <v>136</v>
      </c>
      <c r="M1593" t="s">
        <v>137</v>
      </c>
      <c r="N1593" t="s">
        <v>138</v>
      </c>
      <c r="O1593">
        <v>201</v>
      </c>
      <c r="P1593" t="s">
        <v>118</v>
      </c>
      <c r="Q1593" t="s">
        <v>9156</v>
      </c>
      <c r="R1593" t="s">
        <v>9157</v>
      </c>
      <c r="S1593">
        <v>20524</v>
      </c>
      <c r="T1593">
        <v>9641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560</v>
      </c>
      <c r="AA1593">
        <v>525</v>
      </c>
      <c r="AB1593">
        <v>25407</v>
      </c>
      <c r="AC1593" t="s">
        <v>83</v>
      </c>
      <c r="AD1593" t="s">
        <v>84</v>
      </c>
      <c r="AE1593" t="s">
        <v>85</v>
      </c>
      <c r="AF1593" t="s">
        <v>86</v>
      </c>
      <c r="AG1593">
        <v>5</v>
      </c>
      <c r="AH1593">
        <v>2</v>
      </c>
      <c r="AI1593">
        <v>8</v>
      </c>
      <c r="AJ1593">
        <v>37791</v>
      </c>
      <c r="AK1593">
        <v>255</v>
      </c>
      <c r="AL1593">
        <v>1</v>
      </c>
      <c r="AM1593">
        <v>1378</v>
      </c>
      <c r="AN1593">
        <v>0.5081</v>
      </c>
      <c r="AO1593">
        <v>0.50470000000000004</v>
      </c>
      <c r="AP1593">
        <v>3.3999999999999998E-3</v>
      </c>
      <c r="AQ1593">
        <v>0.50470000505447388</v>
      </c>
      <c r="AR1593">
        <v>0.50470000505447388</v>
      </c>
      <c r="AS1593">
        <v>0</v>
      </c>
      <c r="AT1593" t="s">
        <v>139</v>
      </c>
      <c r="AU1593" t="s">
        <v>135</v>
      </c>
      <c r="AY1593" t="s">
        <v>112</v>
      </c>
      <c r="AZ1593" t="s">
        <v>98</v>
      </c>
      <c r="BA1593" t="s">
        <v>99</v>
      </c>
      <c r="BB1593" t="s">
        <v>100</v>
      </c>
      <c r="BC1593" t="s">
        <v>5494</v>
      </c>
      <c r="BD1593" t="s">
        <v>7632</v>
      </c>
      <c r="BF1593" t="s">
        <v>7632</v>
      </c>
      <c r="BG1593" t="s">
        <v>9153</v>
      </c>
      <c r="BH1593" s="6">
        <v>44279</v>
      </c>
      <c r="BI1593" s="6">
        <v>44279</v>
      </c>
      <c r="BJ1593" s="32">
        <f t="shared" si="73"/>
        <v>2021</v>
      </c>
      <c r="BK1593" t="s">
        <v>214</v>
      </c>
      <c r="BL1593" t="s">
        <v>214</v>
      </c>
      <c r="BM1593" t="s">
        <v>86</v>
      </c>
      <c r="BN1593" t="s">
        <v>85</v>
      </c>
      <c r="BP1593" t="str">
        <f t="shared" si="74"/>
        <v/>
      </c>
    </row>
    <row r="1594" spans="1:68" x14ac:dyDescent="0.25">
      <c r="A1594">
        <v>2023</v>
      </c>
      <c r="B1594" t="s">
        <v>9158</v>
      </c>
      <c r="C1594" t="s">
        <v>9159</v>
      </c>
      <c r="D1594" t="s">
        <v>9160</v>
      </c>
      <c r="E1594">
        <v>20210316</v>
      </c>
      <c r="F1594">
        <v>20210325</v>
      </c>
      <c r="G1594" t="str">
        <f t="shared" si="72"/>
        <v>2021</v>
      </c>
      <c r="H1594">
        <v>10</v>
      </c>
      <c r="I1594" t="s">
        <v>9161</v>
      </c>
      <c r="J1594" t="s">
        <v>2827</v>
      </c>
      <c r="K1594" t="s">
        <v>83</v>
      </c>
      <c r="L1594" t="s">
        <v>84</v>
      </c>
      <c r="M1594" t="s">
        <v>85</v>
      </c>
      <c r="N1594" t="s">
        <v>86</v>
      </c>
      <c r="O1594">
        <v>201</v>
      </c>
      <c r="P1594" t="s">
        <v>118</v>
      </c>
      <c r="Q1594" t="s">
        <v>403</v>
      </c>
      <c r="R1594" t="s">
        <v>404</v>
      </c>
      <c r="S1594">
        <v>45874</v>
      </c>
      <c r="T1594">
        <v>12160</v>
      </c>
      <c r="U1594">
        <v>0</v>
      </c>
      <c r="V1594">
        <v>0</v>
      </c>
      <c r="W1594">
        <v>1014.38</v>
      </c>
      <c r="X1594">
        <v>0</v>
      </c>
      <c r="Y1594">
        <v>0</v>
      </c>
      <c r="Z1594">
        <v>720</v>
      </c>
      <c r="AA1594">
        <v>975</v>
      </c>
      <c r="AB1594">
        <v>68121</v>
      </c>
      <c r="AC1594" t="s">
        <v>83</v>
      </c>
      <c r="AD1594" t="s">
        <v>84</v>
      </c>
      <c r="AE1594" t="s">
        <v>85</v>
      </c>
      <c r="AF1594" t="s">
        <v>86</v>
      </c>
      <c r="AG1594">
        <v>8</v>
      </c>
      <c r="AH1594">
        <v>3</v>
      </c>
      <c r="AI1594">
        <v>15</v>
      </c>
      <c r="AJ1594">
        <v>59996</v>
      </c>
      <c r="AK1594">
        <v>1485</v>
      </c>
      <c r="AL1594">
        <v>1</v>
      </c>
      <c r="AM1594">
        <v>5788</v>
      </c>
      <c r="AN1594">
        <v>0.82099999999999995</v>
      </c>
      <c r="AO1594">
        <v>0.80120000000000002</v>
      </c>
      <c r="AP1594">
        <v>1.9800000000000002E-2</v>
      </c>
      <c r="AQ1594">
        <v>0.82099997252225876</v>
      </c>
      <c r="AR1594">
        <v>0.80119997262954712</v>
      </c>
      <c r="AS1594">
        <v>1.9799999892711639E-2</v>
      </c>
      <c r="AT1594" t="s">
        <v>139</v>
      </c>
      <c r="AU1594" t="s">
        <v>83</v>
      </c>
      <c r="AW1594" t="s">
        <v>125</v>
      </c>
      <c r="AY1594" t="s">
        <v>112</v>
      </c>
      <c r="AZ1594" t="s">
        <v>98</v>
      </c>
      <c r="BA1594" t="s">
        <v>99</v>
      </c>
      <c r="BB1594" t="s">
        <v>100</v>
      </c>
      <c r="BC1594" t="s">
        <v>373</v>
      </c>
      <c r="BD1594" t="s">
        <v>374</v>
      </c>
      <c r="BF1594" t="s">
        <v>374</v>
      </c>
      <c r="BG1594" t="s">
        <v>9159</v>
      </c>
      <c r="BH1594" s="6">
        <v>44271</v>
      </c>
      <c r="BI1594" s="6">
        <v>44280</v>
      </c>
      <c r="BJ1594" s="32">
        <f t="shared" si="73"/>
        <v>2021</v>
      </c>
      <c r="BK1594" t="s">
        <v>242</v>
      </c>
      <c r="BL1594" t="s">
        <v>139</v>
      </c>
      <c r="BM1594" t="s">
        <v>86</v>
      </c>
      <c r="BN1594" t="s">
        <v>85</v>
      </c>
      <c r="BP1594" t="str">
        <f t="shared" si="74"/>
        <v/>
      </c>
    </row>
    <row r="1595" spans="1:68" x14ac:dyDescent="0.25">
      <c r="A1595">
        <v>2023</v>
      </c>
      <c r="B1595" t="s">
        <v>9162</v>
      </c>
      <c r="C1595" t="s">
        <v>9163</v>
      </c>
      <c r="D1595" t="s">
        <v>9164</v>
      </c>
      <c r="E1595">
        <v>20210326</v>
      </c>
      <c r="F1595">
        <v>20210329</v>
      </c>
      <c r="G1595" t="str">
        <f t="shared" si="72"/>
        <v>2021</v>
      </c>
      <c r="H1595">
        <v>4</v>
      </c>
      <c r="I1595" t="s">
        <v>9165</v>
      </c>
      <c r="K1595" t="s">
        <v>83</v>
      </c>
      <c r="L1595" t="s">
        <v>84</v>
      </c>
      <c r="M1595" t="s">
        <v>85</v>
      </c>
      <c r="N1595" t="s">
        <v>86</v>
      </c>
      <c r="O1595">
        <v>201</v>
      </c>
      <c r="P1595" t="s">
        <v>118</v>
      </c>
      <c r="Q1595" t="s">
        <v>278</v>
      </c>
      <c r="R1595" t="s">
        <v>279</v>
      </c>
      <c r="S1595">
        <v>22298</v>
      </c>
      <c r="T1595">
        <v>4017</v>
      </c>
      <c r="U1595">
        <v>0</v>
      </c>
      <c r="V1595">
        <v>0</v>
      </c>
      <c r="W1595">
        <v>498.19</v>
      </c>
      <c r="X1595">
        <v>0</v>
      </c>
      <c r="Y1595">
        <v>0</v>
      </c>
      <c r="Z1595">
        <v>240</v>
      </c>
      <c r="AA1595">
        <v>225</v>
      </c>
      <c r="AB1595">
        <v>68121</v>
      </c>
      <c r="AC1595" t="s">
        <v>83</v>
      </c>
      <c r="AD1595" t="s">
        <v>84</v>
      </c>
      <c r="AE1595" t="s">
        <v>85</v>
      </c>
      <c r="AF1595" t="s">
        <v>86</v>
      </c>
      <c r="AG1595">
        <v>12</v>
      </c>
      <c r="AH1595">
        <v>4</v>
      </c>
      <c r="AI1595">
        <v>22</v>
      </c>
      <c r="AJ1595">
        <v>93345</v>
      </c>
      <c r="AK1595">
        <v>3856</v>
      </c>
      <c r="AL1595">
        <v>1</v>
      </c>
      <c r="AM1595">
        <v>15184</v>
      </c>
      <c r="AN1595">
        <v>1.298</v>
      </c>
      <c r="AO1595">
        <v>1.2464999999999999</v>
      </c>
      <c r="AP1595">
        <v>5.1499999999999997E-2</v>
      </c>
      <c r="AQ1595">
        <v>1.2980000153183937</v>
      </c>
      <c r="AR1595">
        <v>1.2465000152587891</v>
      </c>
      <c r="AS1595">
        <v>5.1500000059604645E-2</v>
      </c>
      <c r="AT1595" t="s">
        <v>94</v>
      </c>
      <c r="AU1595" t="s">
        <v>83</v>
      </c>
      <c r="AY1595" t="s">
        <v>3080</v>
      </c>
      <c r="AZ1595" t="s">
        <v>98</v>
      </c>
      <c r="BA1595" t="s">
        <v>428</v>
      </c>
      <c r="BB1595" t="s">
        <v>2137</v>
      </c>
      <c r="BC1595" t="s">
        <v>373</v>
      </c>
      <c r="BD1595" t="s">
        <v>374</v>
      </c>
      <c r="BF1595" t="s">
        <v>374</v>
      </c>
      <c r="BG1595" t="s">
        <v>9163</v>
      </c>
      <c r="BH1595" s="6">
        <v>44281</v>
      </c>
      <c r="BI1595" s="6">
        <v>44284</v>
      </c>
      <c r="BJ1595" s="32">
        <f t="shared" si="73"/>
        <v>2021</v>
      </c>
      <c r="BK1595" t="s">
        <v>214</v>
      </c>
      <c r="BL1595" t="s">
        <v>94</v>
      </c>
      <c r="BM1595" t="s">
        <v>86</v>
      </c>
      <c r="BN1595" t="s">
        <v>85</v>
      </c>
      <c r="BP1595" t="str">
        <f t="shared" si="74"/>
        <v/>
      </c>
    </row>
    <row r="1596" spans="1:68" x14ac:dyDescent="0.25">
      <c r="A1596">
        <v>2023</v>
      </c>
      <c r="B1596" t="s">
        <v>9166</v>
      </c>
      <c r="C1596" t="s">
        <v>9167</v>
      </c>
      <c r="D1596" t="s">
        <v>9168</v>
      </c>
      <c r="E1596">
        <v>20210325</v>
      </c>
      <c r="F1596">
        <v>20210328</v>
      </c>
      <c r="G1596" t="str">
        <f t="shared" si="72"/>
        <v>2021</v>
      </c>
      <c r="H1596">
        <v>4</v>
      </c>
      <c r="I1596" t="s">
        <v>9169</v>
      </c>
      <c r="J1596" t="s">
        <v>9170</v>
      </c>
      <c r="K1596" t="s">
        <v>83</v>
      </c>
      <c r="L1596" t="s">
        <v>84</v>
      </c>
      <c r="M1596" t="s">
        <v>85</v>
      </c>
      <c r="N1596" t="s">
        <v>86</v>
      </c>
      <c r="O1596">
        <v>211</v>
      </c>
      <c r="P1596" t="s">
        <v>118</v>
      </c>
      <c r="Q1596" t="s">
        <v>5367</v>
      </c>
      <c r="R1596" t="s">
        <v>5368</v>
      </c>
      <c r="S1596">
        <v>18001</v>
      </c>
      <c r="T1596">
        <v>4017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240</v>
      </c>
      <c r="AA1596">
        <v>225</v>
      </c>
      <c r="AB1596">
        <v>74427</v>
      </c>
      <c r="AC1596" t="s">
        <v>83</v>
      </c>
      <c r="AD1596" t="s">
        <v>84</v>
      </c>
      <c r="AE1596" t="s">
        <v>85</v>
      </c>
      <c r="AF1596" t="s">
        <v>86</v>
      </c>
      <c r="AG1596">
        <v>10</v>
      </c>
      <c r="AH1596">
        <v>3</v>
      </c>
      <c r="AI1596">
        <v>20</v>
      </c>
      <c r="AJ1596">
        <v>82379</v>
      </c>
      <c r="AK1596">
        <v>4239</v>
      </c>
      <c r="AL1596">
        <v>1</v>
      </c>
      <c r="AM1596">
        <v>15590</v>
      </c>
      <c r="AN1596">
        <v>1.1567000000000001</v>
      </c>
      <c r="AO1596">
        <v>1.1001000000000001</v>
      </c>
      <c r="AP1596">
        <v>5.6599999999999998E-2</v>
      </c>
      <c r="AQ1596">
        <v>1.100100040435791</v>
      </c>
      <c r="AR1596">
        <v>1.100100040435791</v>
      </c>
      <c r="AS1596">
        <v>0</v>
      </c>
      <c r="AT1596" t="s">
        <v>139</v>
      </c>
      <c r="AU1596" t="s">
        <v>83</v>
      </c>
      <c r="AW1596" t="s">
        <v>125</v>
      </c>
      <c r="AX1596" t="s">
        <v>84</v>
      </c>
      <c r="AY1596" t="s">
        <v>112</v>
      </c>
      <c r="AZ1596" t="s">
        <v>98</v>
      </c>
      <c r="BA1596" t="s">
        <v>99</v>
      </c>
      <c r="BB1596" t="s">
        <v>100</v>
      </c>
      <c r="BC1596" t="s">
        <v>8172</v>
      </c>
      <c r="BD1596" t="s">
        <v>8173</v>
      </c>
      <c r="BF1596" t="s">
        <v>8173</v>
      </c>
      <c r="BG1596" t="s">
        <v>9167</v>
      </c>
      <c r="BH1596" s="6">
        <v>44280</v>
      </c>
      <c r="BI1596" s="6">
        <v>44283</v>
      </c>
      <c r="BJ1596" s="32">
        <f t="shared" si="73"/>
        <v>2021</v>
      </c>
      <c r="BK1596" t="s">
        <v>214</v>
      </c>
      <c r="BL1596" t="s">
        <v>139</v>
      </c>
      <c r="BM1596" t="s">
        <v>86</v>
      </c>
      <c r="BN1596" t="s">
        <v>85</v>
      </c>
      <c r="BP1596" t="str">
        <f t="shared" si="74"/>
        <v/>
      </c>
    </row>
    <row r="1597" spans="1:68" x14ac:dyDescent="0.25">
      <c r="A1597">
        <v>2023</v>
      </c>
      <c r="B1597" t="s">
        <v>9171</v>
      </c>
      <c r="C1597" t="s">
        <v>9172</v>
      </c>
      <c r="D1597" t="s">
        <v>9173</v>
      </c>
      <c r="E1597">
        <v>20210518</v>
      </c>
      <c r="F1597">
        <v>20210528</v>
      </c>
      <c r="G1597" t="str">
        <f t="shared" si="72"/>
        <v>2021</v>
      </c>
      <c r="H1597">
        <v>11</v>
      </c>
      <c r="I1597" t="s">
        <v>9174</v>
      </c>
      <c r="J1597" t="s">
        <v>7360</v>
      </c>
      <c r="K1597" t="s">
        <v>83</v>
      </c>
      <c r="L1597" t="s">
        <v>84</v>
      </c>
      <c r="M1597" t="s">
        <v>85</v>
      </c>
      <c r="N1597" t="s">
        <v>86</v>
      </c>
      <c r="O1597">
        <v>111</v>
      </c>
      <c r="P1597" t="s">
        <v>118</v>
      </c>
      <c r="Q1597" t="s">
        <v>978</v>
      </c>
      <c r="R1597" t="s">
        <v>979</v>
      </c>
      <c r="S1597">
        <v>26741</v>
      </c>
      <c r="T1597">
        <v>14370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800</v>
      </c>
      <c r="AA1597">
        <v>1500</v>
      </c>
      <c r="AB1597">
        <v>32587</v>
      </c>
      <c r="AC1597" t="s">
        <v>157</v>
      </c>
      <c r="AD1597" t="s">
        <v>158</v>
      </c>
      <c r="AE1597" t="s">
        <v>159</v>
      </c>
      <c r="AF1597" t="s">
        <v>231</v>
      </c>
      <c r="AG1597">
        <v>5</v>
      </c>
      <c r="AH1597">
        <v>2</v>
      </c>
      <c r="AI1597">
        <v>11</v>
      </c>
      <c r="AJ1597">
        <v>38123</v>
      </c>
      <c r="AK1597">
        <v>337</v>
      </c>
      <c r="AL1597">
        <v>1</v>
      </c>
      <c r="AM1597">
        <v>3282</v>
      </c>
      <c r="AN1597">
        <v>0.51359999999999995</v>
      </c>
      <c r="AO1597">
        <v>0.5091</v>
      </c>
      <c r="AP1597">
        <v>4.4999999999999997E-3</v>
      </c>
      <c r="AQ1597">
        <v>0.50910001993179321</v>
      </c>
      <c r="AR1597">
        <v>0.50910001993179321</v>
      </c>
      <c r="AS1597">
        <v>0</v>
      </c>
      <c r="AT1597" t="s">
        <v>139</v>
      </c>
      <c r="AU1597" t="s">
        <v>157</v>
      </c>
      <c r="AW1597" t="s">
        <v>125</v>
      </c>
      <c r="AY1597" t="s">
        <v>112</v>
      </c>
      <c r="AZ1597" t="s">
        <v>98</v>
      </c>
      <c r="BA1597" t="s">
        <v>99</v>
      </c>
      <c r="BB1597" t="s">
        <v>100</v>
      </c>
      <c r="BC1597" t="s">
        <v>611</v>
      </c>
      <c r="BD1597" t="s">
        <v>980</v>
      </c>
      <c r="BF1597" t="s">
        <v>980</v>
      </c>
      <c r="BG1597" t="s">
        <v>9172</v>
      </c>
      <c r="BH1597" s="6">
        <v>44336</v>
      </c>
      <c r="BI1597" s="6">
        <v>44344</v>
      </c>
      <c r="BJ1597" s="32">
        <f t="shared" si="73"/>
        <v>2021</v>
      </c>
      <c r="BK1597" t="s">
        <v>104</v>
      </c>
      <c r="BL1597" t="s">
        <v>139</v>
      </c>
      <c r="BM1597" t="s">
        <v>86</v>
      </c>
      <c r="BN1597" t="s">
        <v>85</v>
      </c>
      <c r="BO1597" t="s">
        <v>231</v>
      </c>
      <c r="BP1597" t="str">
        <f t="shared" si="74"/>
        <v>03</v>
      </c>
    </row>
    <row r="1598" spans="1:68" x14ac:dyDescent="0.25">
      <c r="A1598">
        <v>2023</v>
      </c>
      <c r="B1598" t="s">
        <v>9175</v>
      </c>
      <c r="C1598" t="s">
        <v>9176</v>
      </c>
      <c r="D1598" t="s">
        <v>9177</v>
      </c>
      <c r="E1598">
        <v>20210316</v>
      </c>
      <c r="F1598">
        <v>20210324</v>
      </c>
      <c r="G1598" t="str">
        <f t="shared" si="72"/>
        <v>2021</v>
      </c>
      <c r="H1598">
        <v>9</v>
      </c>
      <c r="I1598" t="s">
        <v>9161</v>
      </c>
      <c r="J1598" t="s">
        <v>9178</v>
      </c>
      <c r="K1598" t="s">
        <v>83</v>
      </c>
      <c r="L1598" t="s">
        <v>84</v>
      </c>
      <c r="M1598" t="s">
        <v>85</v>
      </c>
      <c r="N1598" t="s">
        <v>86</v>
      </c>
      <c r="O1598">
        <v>205</v>
      </c>
      <c r="P1598" t="s">
        <v>118</v>
      </c>
      <c r="Q1598" t="s">
        <v>403</v>
      </c>
      <c r="R1598" t="s">
        <v>404</v>
      </c>
      <c r="S1598">
        <v>33450</v>
      </c>
      <c r="T1598">
        <v>10712</v>
      </c>
      <c r="U1598">
        <v>0</v>
      </c>
      <c r="V1598">
        <v>0</v>
      </c>
      <c r="W1598">
        <v>730.38</v>
      </c>
      <c r="X1598">
        <v>0</v>
      </c>
      <c r="Y1598">
        <v>0</v>
      </c>
      <c r="Z1598">
        <v>640</v>
      </c>
      <c r="AA1598">
        <v>600</v>
      </c>
      <c r="AB1598">
        <v>73162</v>
      </c>
      <c r="AC1598" t="s">
        <v>83</v>
      </c>
      <c r="AD1598" t="s">
        <v>84</v>
      </c>
      <c r="AE1598" t="s">
        <v>85</v>
      </c>
      <c r="AF1598" t="s">
        <v>86</v>
      </c>
      <c r="AG1598">
        <v>8</v>
      </c>
      <c r="AH1598">
        <v>3</v>
      </c>
      <c r="AI1598">
        <v>15</v>
      </c>
      <c r="AJ1598">
        <v>59996</v>
      </c>
      <c r="AK1598">
        <v>1485</v>
      </c>
      <c r="AL1598">
        <v>1</v>
      </c>
      <c r="AM1598">
        <v>5788</v>
      </c>
      <c r="AN1598">
        <v>0.82099999999999995</v>
      </c>
      <c r="AO1598">
        <v>0.80120000000000002</v>
      </c>
      <c r="AP1598">
        <v>1.9800000000000002E-2</v>
      </c>
      <c r="AQ1598">
        <v>0.82099997252225876</v>
      </c>
      <c r="AR1598">
        <v>0.80119997262954712</v>
      </c>
      <c r="AS1598">
        <v>1.9799999892711639E-2</v>
      </c>
      <c r="AT1598" t="s">
        <v>111</v>
      </c>
      <c r="AU1598" t="s">
        <v>83</v>
      </c>
      <c r="AW1598" t="s">
        <v>125</v>
      </c>
      <c r="AY1598" t="s">
        <v>529</v>
      </c>
      <c r="AZ1598" t="s">
        <v>98</v>
      </c>
      <c r="BA1598" t="s">
        <v>99</v>
      </c>
      <c r="BB1598" t="s">
        <v>240</v>
      </c>
      <c r="BC1598" t="s">
        <v>373</v>
      </c>
      <c r="BD1598" t="s">
        <v>374</v>
      </c>
      <c r="BF1598" t="s">
        <v>374</v>
      </c>
      <c r="BG1598" t="s">
        <v>9176</v>
      </c>
      <c r="BH1598" s="6">
        <v>44271</v>
      </c>
      <c r="BI1598" s="6">
        <v>44279</v>
      </c>
      <c r="BJ1598" s="32">
        <f t="shared" si="73"/>
        <v>2021</v>
      </c>
      <c r="BK1598" t="s">
        <v>214</v>
      </c>
      <c r="BL1598" t="s">
        <v>111</v>
      </c>
      <c r="BM1598" t="s">
        <v>86</v>
      </c>
      <c r="BN1598" t="s">
        <v>85</v>
      </c>
      <c r="BP1598" t="str">
        <f t="shared" si="74"/>
        <v/>
      </c>
    </row>
    <row r="1599" spans="1:68" x14ac:dyDescent="0.25">
      <c r="A1599">
        <v>2023</v>
      </c>
      <c r="B1599" t="s">
        <v>9179</v>
      </c>
      <c r="C1599" t="s">
        <v>9180</v>
      </c>
      <c r="D1599" t="s">
        <v>9181</v>
      </c>
      <c r="E1599">
        <v>20210317</v>
      </c>
      <c r="F1599">
        <v>20210326</v>
      </c>
      <c r="G1599" t="str">
        <f t="shared" si="72"/>
        <v>2021</v>
      </c>
      <c r="H1599">
        <v>10</v>
      </c>
      <c r="I1599" t="s">
        <v>9182</v>
      </c>
      <c r="J1599" t="s">
        <v>9183</v>
      </c>
      <c r="K1599" t="s">
        <v>83</v>
      </c>
      <c r="L1599" t="s">
        <v>84</v>
      </c>
      <c r="M1599" t="s">
        <v>85</v>
      </c>
      <c r="N1599" t="s">
        <v>86</v>
      </c>
      <c r="O1599">
        <v>205</v>
      </c>
      <c r="P1599" t="s">
        <v>118</v>
      </c>
      <c r="Q1599" t="s">
        <v>403</v>
      </c>
      <c r="R1599" t="s">
        <v>404</v>
      </c>
      <c r="S1599">
        <v>150719</v>
      </c>
      <c r="T1599">
        <v>7082</v>
      </c>
      <c r="U1599">
        <v>95944</v>
      </c>
      <c r="V1599">
        <v>0</v>
      </c>
      <c r="W1599">
        <v>1729.62</v>
      </c>
      <c r="X1599">
        <v>0</v>
      </c>
      <c r="Y1599">
        <v>0</v>
      </c>
      <c r="Z1599">
        <v>520</v>
      </c>
      <c r="AA1599">
        <v>750</v>
      </c>
      <c r="AB1599">
        <v>46922</v>
      </c>
      <c r="AC1599" t="s">
        <v>1046</v>
      </c>
      <c r="AD1599" t="s">
        <v>1047</v>
      </c>
      <c r="AE1599" t="s">
        <v>1048</v>
      </c>
      <c r="AF1599" t="s">
        <v>1049</v>
      </c>
      <c r="AG1599">
        <v>8</v>
      </c>
      <c r="AH1599">
        <v>3</v>
      </c>
      <c r="AI1599">
        <v>15</v>
      </c>
      <c r="AJ1599">
        <v>59996</v>
      </c>
      <c r="AK1599">
        <v>1485</v>
      </c>
      <c r="AL1599">
        <v>1</v>
      </c>
      <c r="AM1599">
        <v>5788</v>
      </c>
      <c r="AN1599">
        <v>0.82099999999999995</v>
      </c>
      <c r="AO1599">
        <v>0.80120000000000002</v>
      </c>
      <c r="AP1599">
        <v>1.9800000000000002E-2</v>
      </c>
      <c r="AQ1599">
        <v>0.82099997252225876</v>
      </c>
      <c r="AR1599">
        <v>0.80119997262954712</v>
      </c>
      <c r="AS1599">
        <v>1.9799999892711639E-2</v>
      </c>
      <c r="AT1599" t="s">
        <v>94</v>
      </c>
      <c r="AU1599" t="s">
        <v>1046</v>
      </c>
      <c r="AW1599" t="s">
        <v>347</v>
      </c>
      <c r="AY1599" t="s">
        <v>340</v>
      </c>
      <c r="AZ1599" t="s">
        <v>98</v>
      </c>
      <c r="BA1599" t="s">
        <v>99</v>
      </c>
      <c r="BB1599" t="s">
        <v>261</v>
      </c>
      <c r="BC1599" t="s">
        <v>373</v>
      </c>
      <c r="BD1599" t="s">
        <v>374</v>
      </c>
      <c r="BF1599" t="s">
        <v>374</v>
      </c>
      <c r="BG1599" t="s">
        <v>9180</v>
      </c>
      <c r="BH1599" s="6">
        <v>44279</v>
      </c>
      <c r="BI1599" s="6">
        <v>44281</v>
      </c>
      <c r="BJ1599" s="32">
        <f t="shared" si="73"/>
        <v>2021</v>
      </c>
      <c r="BK1599" t="s">
        <v>104</v>
      </c>
      <c r="BL1599" t="s">
        <v>94</v>
      </c>
      <c r="BM1599" t="s">
        <v>86</v>
      </c>
      <c r="BN1599" t="s">
        <v>85</v>
      </c>
      <c r="BO1599" t="s">
        <v>8232</v>
      </c>
      <c r="BP1599" t="str">
        <f t="shared" si="74"/>
        <v>05</v>
      </c>
    </row>
    <row r="1600" spans="1:68" x14ac:dyDescent="0.25">
      <c r="A1600">
        <v>2023</v>
      </c>
      <c r="B1600" t="s">
        <v>9184</v>
      </c>
      <c r="C1600" t="s">
        <v>9185</v>
      </c>
      <c r="D1600" t="s">
        <v>9186</v>
      </c>
      <c r="E1600">
        <v>20210323</v>
      </c>
      <c r="F1600">
        <v>20210330</v>
      </c>
      <c r="G1600" t="str">
        <f t="shared" si="72"/>
        <v>2021</v>
      </c>
      <c r="H1600">
        <v>8</v>
      </c>
      <c r="I1600" t="s">
        <v>9187</v>
      </c>
      <c r="J1600" t="s">
        <v>4774</v>
      </c>
      <c r="K1600" t="s">
        <v>83</v>
      </c>
      <c r="L1600" t="s">
        <v>84</v>
      </c>
      <c r="M1600" t="s">
        <v>85</v>
      </c>
      <c r="N1600" t="s">
        <v>86</v>
      </c>
      <c r="O1600">
        <v>205</v>
      </c>
      <c r="P1600" t="s">
        <v>118</v>
      </c>
      <c r="Q1600" t="s">
        <v>278</v>
      </c>
      <c r="R1600" t="s">
        <v>279</v>
      </c>
      <c r="S1600">
        <v>31177</v>
      </c>
      <c r="T1600">
        <v>10423</v>
      </c>
      <c r="U1600">
        <v>0</v>
      </c>
      <c r="V1600">
        <v>0</v>
      </c>
      <c r="W1600">
        <v>1266.8599999999999</v>
      </c>
      <c r="X1600">
        <v>0</v>
      </c>
      <c r="Y1600">
        <v>0</v>
      </c>
      <c r="Z1600">
        <v>560</v>
      </c>
      <c r="AA1600">
        <v>1575</v>
      </c>
      <c r="AB1600">
        <v>73162</v>
      </c>
      <c r="AC1600" t="s">
        <v>83</v>
      </c>
      <c r="AD1600" t="s">
        <v>84</v>
      </c>
      <c r="AE1600" t="s">
        <v>85</v>
      </c>
      <c r="AF1600" t="s">
        <v>86</v>
      </c>
      <c r="AG1600">
        <v>12</v>
      </c>
      <c r="AH1600">
        <v>4</v>
      </c>
      <c r="AI1600">
        <v>22</v>
      </c>
      <c r="AJ1600">
        <v>93345</v>
      </c>
      <c r="AK1600">
        <v>3856</v>
      </c>
      <c r="AL1600">
        <v>1</v>
      </c>
      <c r="AM1600">
        <v>15184</v>
      </c>
      <c r="AN1600">
        <v>1.298</v>
      </c>
      <c r="AO1600">
        <v>1.2464999999999999</v>
      </c>
      <c r="AP1600">
        <v>5.1499999999999997E-2</v>
      </c>
      <c r="AQ1600">
        <v>1.2980000153183937</v>
      </c>
      <c r="AR1600">
        <v>1.2465000152587891</v>
      </c>
      <c r="AS1600">
        <v>5.1500000059604645E-2</v>
      </c>
      <c r="AT1600" t="s">
        <v>94</v>
      </c>
      <c r="AU1600" t="s">
        <v>83</v>
      </c>
      <c r="AW1600" t="s">
        <v>125</v>
      </c>
      <c r="AY1600" t="s">
        <v>473</v>
      </c>
      <c r="AZ1600" t="s">
        <v>98</v>
      </c>
      <c r="BA1600" t="s">
        <v>99</v>
      </c>
      <c r="BB1600" t="s">
        <v>474</v>
      </c>
      <c r="BC1600" t="s">
        <v>373</v>
      </c>
      <c r="BD1600" t="s">
        <v>374</v>
      </c>
      <c r="BF1600" t="s">
        <v>374</v>
      </c>
      <c r="BG1600" t="s">
        <v>9185</v>
      </c>
      <c r="BH1600" s="6">
        <v>44278</v>
      </c>
      <c r="BI1600" s="6">
        <v>44285</v>
      </c>
      <c r="BJ1600" s="32">
        <f t="shared" si="73"/>
        <v>2021</v>
      </c>
      <c r="BK1600" t="s">
        <v>214</v>
      </c>
      <c r="BL1600" t="s">
        <v>94</v>
      </c>
      <c r="BM1600" t="s">
        <v>86</v>
      </c>
      <c r="BN1600" t="s">
        <v>85</v>
      </c>
      <c r="BP1600" t="str">
        <f t="shared" si="74"/>
        <v/>
      </c>
    </row>
    <row r="1601" spans="1:68" x14ac:dyDescent="0.25">
      <c r="A1601">
        <v>2023</v>
      </c>
      <c r="B1601" t="s">
        <v>9188</v>
      </c>
      <c r="C1601" t="s">
        <v>9189</v>
      </c>
      <c r="D1601" t="s">
        <v>9190</v>
      </c>
      <c r="E1601">
        <v>20210316</v>
      </c>
      <c r="F1601">
        <v>20210325</v>
      </c>
      <c r="G1601" t="str">
        <f t="shared" si="72"/>
        <v>2021</v>
      </c>
      <c r="H1601">
        <v>10</v>
      </c>
      <c r="I1601" t="s">
        <v>9191</v>
      </c>
      <c r="J1601" t="s">
        <v>1535</v>
      </c>
      <c r="K1601" t="s">
        <v>83</v>
      </c>
      <c r="L1601" t="s">
        <v>84</v>
      </c>
      <c r="M1601" t="s">
        <v>85</v>
      </c>
      <c r="N1601" t="s">
        <v>86</v>
      </c>
      <c r="O1601">
        <v>205</v>
      </c>
      <c r="P1601" t="s">
        <v>118</v>
      </c>
      <c r="Q1601" t="s">
        <v>278</v>
      </c>
      <c r="R1601" t="s">
        <v>279</v>
      </c>
      <c r="S1601">
        <v>34978</v>
      </c>
      <c r="T1601">
        <v>11860</v>
      </c>
      <c r="U1601">
        <v>0</v>
      </c>
      <c r="V1601">
        <v>0</v>
      </c>
      <c r="W1601">
        <v>778.37</v>
      </c>
      <c r="X1601">
        <v>0</v>
      </c>
      <c r="Y1601">
        <v>0</v>
      </c>
      <c r="Z1601">
        <v>720</v>
      </c>
      <c r="AA1601">
        <v>675</v>
      </c>
      <c r="AB1601">
        <v>73162</v>
      </c>
      <c r="AC1601" t="s">
        <v>83</v>
      </c>
      <c r="AD1601" t="s">
        <v>84</v>
      </c>
      <c r="AE1601" t="s">
        <v>85</v>
      </c>
      <c r="AF1601" t="s">
        <v>86</v>
      </c>
      <c r="AG1601">
        <v>12</v>
      </c>
      <c r="AH1601">
        <v>4</v>
      </c>
      <c r="AI1601">
        <v>22</v>
      </c>
      <c r="AJ1601">
        <v>93345</v>
      </c>
      <c r="AK1601">
        <v>3856</v>
      </c>
      <c r="AL1601">
        <v>1</v>
      </c>
      <c r="AM1601">
        <v>15184</v>
      </c>
      <c r="AN1601">
        <v>1.298</v>
      </c>
      <c r="AO1601">
        <v>1.2464999999999999</v>
      </c>
      <c r="AP1601">
        <v>5.1499999999999997E-2</v>
      </c>
      <c r="AQ1601">
        <v>1.2980000153183937</v>
      </c>
      <c r="AR1601">
        <v>1.2465000152587891</v>
      </c>
      <c r="AS1601">
        <v>5.1500000059604645E-2</v>
      </c>
      <c r="AT1601" t="s">
        <v>94</v>
      </c>
      <c r="AU1601" t="s">
        <v>83</v>
      </c>
      <c r="AW1601" t="s">
        <v>125</v>
      </c>
      <c r="AY1601" t="s">
        <v>1638</v>
      </c>
      <c r="AZ1601" t="s">
        <v>98</v>
      </c>
      <c r="BA1601" t="s">
        <v>99</v>
      </c>
      <c r="BB1601" t="s">
        <v>438</v>
      </c>
      <c r="BC1601" t="s">
        <v>373</v>
      </c>
      <c r="BD1601" t="s">
        <v>374</v>
      </c>
      <c r="BF1601" t="s">
        <v>374</v>
      </c>
      <c r="BG1601" t="s">
        <v>9189</v>
      </c>
      <c r="BH1601" s="6">
        <v>44271</v>
      </c>
      <c r="BI1601" s="6">
        <v>44280</v>
      </c>
      <c r="BJ1601" s="32">
        <f t="shared" si="73"/>
        <v>2021</v>
      </c>
      <c r="BK1601" t="s">
        <v>214</v>
      </c>
      <c r="BL1601" t="s">
        <v>94</v>
      </c>
      <c r="BM1601" t="s">
        <v>86</v>
      </c>
      <c r="BN1601" t="s">
        <v>85</v>
      </c>
      <c r="BP1601" t="str">
        <f t="shared" si="74"/>
        <v/>
      </c>
    </row>
    <row r="1602" spans="1:68" x14ac:dyDescent="0.25">
      <c r="A1602">
        <v>2023</v>
      </c>
      <c r="B1602" t="s">
        <v>9192</v>
      </c>
      <c r="C1602" t="s">
        <v>9193</v>
      </c>
      <c r="D1602" t="s">
        <v>9194</v>
      </c>
      <c r="E1602">
        <v>20210322</v>
      </c>
      <c r="F1602">
        <v>20210330</v>
      </c>
      <c r="G1602" t="str">
        <f t="shared" si="72"/>
        <v>2021</v>
      </c>
      <c r="H1602">
        <v>9</v>
      </c>
      <c r="I1602" t="s">
        <v>9195</v>
      </c>
      <c r="J1602" t="s">
        <v>3825</v>
      </c>
      <c r="K1602" t="s">
        <v>83</v>
      </c>
      <c r="L1602" t="s">
        <v>84</v>
      </c>
      <c r="M1602" t="s">
        <v>85</v>
      </c>
      <c r="N1602" t="s">
        <v>86</v>
      </c>
      <c r="O1602">
        <v>207</v>
      </c>
      <c r="P1602" t="s">
        <v>118</v>
      </c>
      <c r="Q1602" t="s">
        <v>403</v>
      </c>
      <c r="R1602" t="s">
        <v>404</v>
      </c>
      <c r="S1602">
        <v>36613</v>
      </c>
      <c r="T1602">
        <v>10712</v>
      </c>
      <c r="U1602">
        <v>0</v>
      </c>
      <c r="V1602">
        <v>0</v>
      </c>
      <c r="W1602">
        <v>662.05</v>
      </c>
      <c r="X1602">
        <v>0</v>
      </c>
      <c r="Y1602">
        <v>0</v>
      </c>
      <c r="Z1602">
        <v>640</v>
      </c>
      <c r="AA1602">
        <v>600</v>
      </c>
      <c r="AB1602">
        <v>45875</v>
      </c>
      <c r="AC1602" t="s">
        <v>83</v>
      </c>
      <c r="AD1602" t="s">
        <v>84</v>
      </c>
      <c r="AE1602" t="s">
        <v>85</v>
      </c>
      <c r="AF1602" t="s">
        <v>86</v>
      </c>
      <c r="AG1602">
        <v>8</v>
      </c>
      <c r="AH1602">
        <v>3</v>
      </c>
      <c r="AI1602">
        <v>15</v>
      </c>
      <c r="AJ1602">
        <v>59996</v>
      </c>
      <c r="AK1602">
        <v>1485</v>
      </c>
      <c r="AL1602">
        <v>1</v>
      </c>
      <c r="AM1602">
        <v>5788</v>
      </c>
      <c r="AN1602">
        <v>0.82099999999999995</v>
      </c>
      <c r="AO1602">
        <v>0.80120000000000002</v>
      </c>
      <c r="AP1602">
        <v>1.9800000000000002E-2</v>
      </c>
      <c r="AQ1602">
        <v>0.82099997252225876</v>
      </c>
      <c r="AR1602">
        <v>0.80119997262954712</v>
      </c>
      <c r="AS1602">
        <v>1.9799999892711639E-2</v>
      </c>
      <c r="AT1602" t="s">
        <v>139</v>
      </c>
      <c r="AU1602" t="s">
        <v>83</v>
      </c>
      <c r="AW1602" t="s">
        <v>125</v>
      </c>
      <c r="AY1602" t="s">
        <v>97</v>
      </c>
      <c r="AZ1602" t="s">
        <v>98</v>
      </c>
      <c r="BA1602" t="s">
        <v>99</v>
      </c>
      <c r="BB1602" t="s">
        <v>100</v>
      </c>
      <c r="BC1602" t="s">
        <v>373</v>
      </c>
      <c r="BD1602" t="s">
        <v>374</v>
      </c>
      <c r="BF1602" t="s">
        <v>374</v>
      </c>
      <c r="BG1602" t="s">
        <v>9193</v>
      </c>
      <c r="BH1602" s="6">
        <v>44277</v>
      </c>
      <c r="BI1602" s="6">
        <v>44285</v>
      </c>
      <c r="BJ1602" s="32">
        <f t="shared" si="73"/>
        <v>2021</v>
      </c>
      <c r="BK1602" t="s">
        <v>104</v>
      </c>
      <c r="BL1602" t="s">
        <v>139</v>
      </c>
      <c r="BM1602" t="s">
        <v>86</v>
      </c>
      <c r="BN1602" t="s">
        <v>85</v>
      </c>
      <c r="BP1602" t="str">
        <f t="shared" si="74"/>
        <v/>
      </c>
    </row>
    <row r="1603" spans="1:68" x14ac:dyDescent="0.25">
      <c r="A1603">
        <v>2023</v>
      </c>
      <c r="B1603" t="s">
        <v>9196</v>
      </c>
      <c r="C1603" t="s">
        <v>9197</v>
      </c>
      <c r="D1603" t="s">
        <v>9198</v>
      </c>
      <c r="E1603">
        <v>20210113</v>
      </c>
      <c r="F1603">
        <v>20210201</v>
      </c>
      <c r="G1603" t="str">
        <f t="shared" ref="G1603:G1666" si="75">LEFT(F1603,4)</f>
        <v>2021</v>
      </c>
      <c r="H1603">
        <v>20</v>
      </c>
      <c r="I1603" t="s">
        <v>9199</v>
      </c>
      <c r="K1603" t="s">
        <v>83</v>
      </c>
      <c r="L1603" t="s">
        <v>84</v>
      </c>
      <c r="M1603" t="s">
        <v>85</v>
      </c>
      <c r="N1603" t="s">
        <v>86</v>
      </c>
      <c r="O1603">
        <v>111</v>
      </c>
      <c r="P1603" t="s">
        <v>118</v>
      </c>
      <c r="Q1603" t="s">
        <v>3483</v>
      </c>
      <c r="R1603" t="s">
        <v>3484</v>
      </c>
      <c r="S1603">
        <v>105237</v>
      </c>
      <c r="T1603">
        <v>20248</v>
      </c>
      <c r="U1603">
        <v>47668</v>
      </c>
      <c r="V1603">
        <v>0</v>
      </c>
      <c r="W1603">
        <v>3330.02</v>
      </c>
      <c r="X1603">
        <v>0</v>
      </c>
      <c r="Y1603">
        <v>0</v>
      </c>
      <c r="Z1603">
        <v>1200</v>
      </c>
      <c r="AA1603">
        <v>2625</v>
      </c>
      <c r="AB1603">
        <v>121728</v>
      </c>
      <c r="AC1603" t="s">
        <v>410</v>
      </c>
      <c r="AD1603" t="s">
        <v>411</v>
      </c>
      <c r="AE1603" t="s">
        <v>412</v>
      </c>
      <c r="AF1603" t="s">
        <v>413</v>
      </c>
      <c r="AG1603">
        <v>14</v>
      </c>
      <c r="AH1603">
        <v>5</v>
      </c>
      <c r="AI1603">
        <v>27</v>
      </c>
      <c r="AJ1603">
        <v>130175</v>
      </c>
      <c r="AK1603">
        <v>4205</v>
      </c>
      <c r="AL1603">
        <v>1</v>
      </c>
      <c r="AM1603">
        <v>13631</v>
      </c>
      <c r="AN1603">
        <v>1.7946</v>
      </c>
      <c r="AO1603">
        <v>1.7383999999999999</v>
      </c>
      <c r="AP1603">
        <v>5.62E-2</v>
      </c>
      <c r="AQ1603">
        <v>1.7945999838411808</v>
      </c>
      <c r="AR1603">
        <v>1.7383999824523926</v>
      </c>
      <c r="AS1603">
        <v>5.6200001388788223E-2</v>
      </c>
      <c r="AT1603" t="s">
        <v>139</v>
      </c>
      <c r="AU1603" t="s">
        <v>83</v>
      </c>
      <c r="AY1603" t="s">
        <v>3097</v>
      </c>
      <c r="AZ1603" t="s">
        <v>98</v>
      </c>
      <c r="BA1603" t="s">
        <v>99</v>
      </c>
      <c r="BB1603" t="s">
        <v>438</v>
      </c>
      <c r="BC1603" t="s">
        <v>416</v>
      </c>
      <c r="BD1603" t="s">
        <v>417</v>
      </c>
      <c r="BE1603" t="s">
        <v>418</v>
      </c>
      <c r="BF1603" t="s">
        <v>418</v>
      </c>
      <c r="BG1603" t="s">
        <v>9197</v>
      </c>
      <c r="BH1603" s="6">
        <v>44213</v>
      </c>
      <c r="BI1603" s="6">
        <v>44228</v>
      </c>
      <c r="BJ1603" s="32">
        <f t="shared" ref="BJ1603:BJ1666" si="76">YEAR(BI1603)</f>
        <v>2021</v>
      </c>
      <c r="BK1603" t="s">
        <v>104</v>
      </c>
      <c r="BL1603" t="s">
        <v>139</v>
      </c>
      <c r="BM1603" t="s">
        <v>86</v>
      </c>
      <c r="BN1603" t="s">
        <v>85</v>
      </c>
      <c r="BO1603" t="s">
        <v>413</v>
      </c>
      <c r="BP1603" t="str">
        <f t="shared" ref="BP1603:BP1666" si="77">LEFT(BO1603,2)</f>
        <v>07</v>
      </c>
    </row>
    <row r="1604" spans="1:68" x14ac:dyDescent="0.25">
      <c r="A1604">
        <v>2023</v>
      </c>
      <c r="B1604" t="s">
        <v>9200</v>
      </c>
      <c r="C1604" t="s">
        <v>9201</v>
      </c>
      <c r="D1604" t="s">
        <v>9202</v>
      </c>
      <c r="E1604">
        <v>20210119</v>
      </c>
      <c r="F1604">
        <v>20210205</v>
      </c>
      <c r="G1604" t="str">
        <f t="shared" si="75"/>
        <v>2021</v>
      </c>
      <c r="H1604">
        <v>18</v>
      </c>
      <c r="I1604" t="s">
        <v>9203</v>
      </c>
      <c r="J1604" t="s">
        <v>9204</v>
      </c>
      <c r="K1604" t="s">
        <v>157</v>
      </c>
      <c r="L1604" t="s">
        <v>158</v>
      </c>
      <c r="M1604" t="s">
        <v>159</v>
      </c>
      <c r="N1604" t="s">
        <v>231</v>
      </c>
      <c r="O1604">
        <v>111</v>
      </c>
      <c r="P1604" t="s">
        <v>118</v>
      </c>
      <c r="Q1604" t="s">
        <v>338</v>
      </c>
      <c r="R1604" t="s">
        <v>339</v>
      </c>
      <c r="S1604">
        <v>159895</v>
      </c>
      <c r="T1604">
        <v>12886</v>
      </c>
      <c r="U1604">
        <v>84894</v>
      </c>
      <c r="V1604">
        <v>0</v>
      </c>
      <c r="W1604">
        <v>52727.68</v>
      </c>
      <c r="X1604">
        <v>0</v>
      </c>
      <c r="Y1604">
        <v>0</v>
      </c>
      <c r="Z1604">
        <v>720</v>
      </c>
      <c r="AA1604">
        <v>1050</v>
      </c>
      <c r="AB1604">
        <v>490201</v>
      </c>
      <c r="AC1604" t="s">
        <v>410</v>
      </c>
      <c r="AD1604" t="s">
        <v>411</v>
      </c>
      <c r="AE1604" t="s">
        <v>412</v>
      </c>
      <c r="AF1604" t="s">
        <v>413</v>
      </c>
      <c r="AG1604">
        <v>13</v>
      </c>
      <c r="AH1604">
        <v>4</v>
      </c>
      <c r="AI1604">
        <v>25</v>
      </c>
      <c r="AJ1604">
        <v>97756</v>
      </c>
      <c r="AK1604">
        <v>5360</v>
      </c>
      <c r="AL1604">
        <v>1</v>
      </c>
      <c r="AM1604">
        <v>19872</v>
      </c>
      <c r="AN1604">
        <v>1.377</v>
      </c>
      <c r="AO1604">
        <v>1.3053999999999999</v>
      </c>
      <c r="AP1604">
        <v>7.1599999999999997E-2</v>
      </c>
      <c r="AQ1604">
        <v>1.3770000115036964</v>
      </c>
      <c r="AR1604">
        <v>1.305400013923645</v>
      </c>
      <c r="AS1604">
        <v>7.1599997580051422E-2</v>
      </c>
      <c r="AT1604" t="s">
        <v>139</v>
      </c>
      <c r="AU1604" t="s">
        <v>157</v>
      </c>
      <c r="AW1604" t="s">
        <v>452</v>
      </c>
      <c r="AY1604" t="s">
        <v>1518</v>
      </c>
      <c r="AZ1604" t="s">
        <v>98</v>
      </c>
      <c r="BA1604" t="s">
        <v>99</v>
      </c>
      <c r="BB1604" t="s">
        <v>261</v>
      </c>
      <c r="BC1604" t="s">
        <v>373</v>
      </c>
      <c r="BD1604" t="s">
        <v>374</v>
      </c>
      <c r="BF1604" t="s">
        <v>374</v>
      </c>
      <c r="BG1604" t="s">
        <v>9201</v>
      </c>
      <c r="BH1604" s="6">
        <v>44223</v>
      </c>
      <c r="BI1604" s="6">
        <v>44228</v>
      </c>
      <c r="BJ1604" s="32">
        <f t="shared" si="76"/>
        <v>2021</v>
      </c>
      <c r="BK1604" t="s">
        <v>104</v>
      </c>
      <c r="BL1604" t="s">
        <v>214</v>
      </c>
      <c r="BM1604" t="s">
        <v>86</v>
      </c>
      <c r="BN1604" t="s">
        <v>85</v>
      </c>
      <c r="BO1604" t="s">
        <v>413</v>
      </c>
      <c r="BP1604" t="str">
        <f t="shared" si="77"/>
        <v>07</v>
      </c>
    </row>
    <row r="1605" spans="1:68" x14ac:dyDescent="0.25">
      <c r="A1605">
        <v>2023</v>
      </c>
      <c r="B1605" t="s">
        <v>9205</v>
      </c>
      <c r="C1605" t="s">
        <v>9206</v>
      </c>
      <c r="D1605" t="s">
        <v>9207</v>
      </c>
      <c r="E1605">
        <v>20210202</v>
      </c>
      <c r="F1605">
        <v>20210208</v>
      </c>
      <c r="G1605" t="str">
        <f t="shared" si="75"/>
        <v>2021</v>
      </c>
      <c r="H1605">
        <v>7</v>
      </c>
      <c r="I1605" t="s">
        <v>9208</v>
      </c>
      <c r="J1605" t="s">
        <v>4274</v>
      </c>
      <c r="K1605" t="s">
        <v>83</v>
      </c>
      <c r="L1605" t="s">
        <v>84</v>
      </c>
      <c r="M1605" t="s">
        <v>85</v>
      </c>
      <c r="N1605" t="s">
        <v>86</v>
      </c>
      <c r="O1605">
        <v>111</v>
      </c>
      <c r="P1605" t="s">
        <v>118</v>
      </c>
      <c r="Q1605" t="s">
        <v>435</v>
      </c>
      <c r="R1605" t="s">
        <v>436</v>
      </c>
      <c r="S1605">
        <v>38965</v>
      </c>
      <c r="T1605">
        <v>8509</v>
      </c>
      <c r="U1605">
        <v>0</v>
      </c>
      <c r="V1605">
        <v>0</v>
      </c>
      <c r="W1605">
        <v>847.03</v>
      </c>
      <c r="X1605">
        <v>0</v>
      </c>
      <c r="Y1605">
        <v>0</v>
      </c>
      <c r="Z1605">
        <v>480</v>
      </c>
      <c r="AA1605">
        <v>900</v>
      </c>
      <c r="AB1605">
        <v>52964</v>
      </c>
      <c r="AC1605" t="s">
        <v>135</v>
      </c>
      <c r="AD1605" t="s">
        <v>136</v>
      </c>
      <c r="AE1605" t="s">
        <v>175</v>
      </c>
      <c r="AF1605" t="s">
        <v>176</v>
      </c>
      <c r="AG1605">
        <v>9</v>
      </c>
      <c r="AH1605">
        <v>3</v>
      </c>
      <c r="AI1605">
        <v>17</v>
      </c>
      <c r="AJ1605">
        <v>62306</v>
      </c>
      <c r="AK1605">
        <v>2459</v>
      </c>
      <c r="AL1605">
        <v>1</v>
      </c>
      <c r="AM1605">
        <v>9397</v>
      </c>
      <c r="AN1605">
        <v>0.86480000000000001</v>
      </c>
      <c r="AO1605">
        <v>0.83199999999999996</v>
      </c>
      <c r="AP1605">
        <v>3.2800000000000003E-2</v>
      </c>
      <c r="AQ1605">
        <v>0.86480001732707024</v>
      </c>
      <c r="AR1605">
        <v>0.8320000171661377</v>
      </c>
      <c r="AS1605">
        <v>3.2800000160932541E-2</v>
      </c>
      <c r="AT1605" t="s">
        <v>94</v>
      </c>
      <c r="AU1605" t="s">
        <v>83</v>
      </c>
      <c r="AW1605" t="s">
        <v>125</v>
      </c>
      <c r="AY1605" t="s">
        <v>112</v>
      </c>
      <c r="AZ1605" t="s">
        <v>98</v>
      </c>
      <c r="BA1605" t="s">
        <v>99</v>
      </c>
      <c r="BB1605" t="s">
        <v>100</v>
      </c>
      <c r="BC1605" t="s">
        <v>626</v>
      </c>
      <c r="BD1605" t="s">
        <v>627</v>
      </c>
      <c r="BF1605" t="s">
        <v>627</v>
      </c>
      <c r="BG1605" t="s">
        <v>9206</v>
      </c>
      <c r="BH1605" s="6">
        <v>44230</v>
      </c>
      <c r="BI1605" s="6">
        <v>44235</v>
      </c>
      <c r="BJ1605" s="32">
        <f t="shared" si="76"/>
        <v>2021</v>
      </c>
      <c r="BK1605" t="s">
        <v>104</v>
      </c>
      <c r="BL1605" t="s">
        <v>94</v>
      </c>
      <c r="BM1605" t="s">
        <v>86</v>
      </c>
      <c r="BN1605" t="s">
        <v>85</v>
      </c>
      <c r="BO1605" t="s">
        <v>176</v>
      </c>
      <c r="BP1605" t="str">
        <f t="shared" si="77"/>
        <v>02</v>
      </c>
    </row>
    <row r="1606" spans="1:68" x14ac:dyDescent="0.25">
      <c r="A1606">
        <v>2023</v>
      </c>
      <c r="B1606" t="s">
        <v>9209</v>
      </c>
      <c r="C1606" t="s">
        <v>9210</v>
      </c>
      <c r="D1606" t="s">
        <v>9211</v>
      </c>
      <c r="E1606">
        <v>20210204</v>
      </c>
      <c r="F1606">
        <v>20210216</v>
      </c>
      <c r="G1606" t="str">
        <f t="shared" si="75"/>
        <v>2021</v>
      </c>
      <c r="H1606">
        <v>13</v>
      </c>
      <c r="I1606" t="s">
        <v>9212</v>
      </c>
      <c r="J1606" t="s">
        <v>9213</v>
      </c>
      <c r="K1606" t="s">
        <v>410</v>
      </c>
      <c r="L1606" t="s">
        <v>411</v>
      </c>
      <c r="M1606" t="s">
        <v>412</v>
      </c>
      <c r="N1606" t="s">
        <v>413</v>
      </c>
      <c r="O1606">
        <v>111</v>
      </c>
      <c r="P1606" t="s">
        <v>118</v>
      </c>
      <c r="Q1606" t="s">
        <v>484</v>
      </c>
      <c r="R1606" t="s">
        <v>485</v>
      </c>
      <c r="S1606">
        <v>196890</v>
      </c>
      <c r="T1606">
        <v>5356</v>
      </c>
      <c r="U1606">
        <v>131543</v>
      </c>
      <c r="V1606">
        <v>0</v>
      </c>
      <c r="W1606">
        <v>4299.0200000000004</v>
      </c>
      <c r="X1606">
        <v>0</v>
      </c>
      <c r="Y1606">
        <v>0</v>
      </c>
      <c r="Z1606">
        <v>320</v>
      </c>
      <c r="AA1606">
        <v>300</v>
      </c>
      <c r="AB1606">
        <v>440882</v>
      </c>
      <c r="AC1606" t="s">
        <v>83</v>
      </c>
      <c r="AD1606" t="s">
        <v>84</v>
      </c>
      <c r="AE1606" t="s">
        <v>85</v>
      </c>
      <c r="AF1606" t="s">
        <v>86</v>
      </c>
      <c r="AG1606">
        <v>16</v>
      </c>
      <c r="AH1606">
        <v>5</v>
      </c>
      <c r="AI1606">
        <v>30</v>
      </c>
      <c r="AJ1606">
        <v>199067</v>
      </c>
      <c r="AK1606">
        <v>15220</v>
      </c>
      <c r="AL1606">
        <v>1</v>
      </c>
      <c r="AM1606">
        <v>73654</v>
      </c>
      <c r="AN1606">
        <v>2.8616999999999999</v>
      </c>
      <c r="AO1606">
        <v>2.6583999999999999</v>
      </c>
      <c r="AP1606">
        <v>0.20330000000000001</v>
      </c>
      <c r="AQ1606">
        <v>2.8617000579833984</v>
      </c>
      <c r="AR1606">
        <v>2.6584000587463379</v>
      </c>
      <c r="AS1606">
        <v>0.20329999923706055</v>
      </c>
      <c r="AT1606" t="s">
        <v>728</v>
      </c>
      <c r="AU1606" t="s">
        <v>83</v>
      </c>
      <c r="AW1606" t="s">
        <v>452</v>
      </c>
      <c r="AY1606" t="s">
        <v>2688</v>
      </c>
      <c r="AZ1606" t="s">
        <v>98</v>
      </c>
      <c r="BA1606" t="s">
        <v>1009</v>
      </c>
      <c r="BB1606" t="s">
        <v>1010</v>
      </c>
      <c r="BC1606" t="s">
        <v>373</v>
      </c>
      <c r="BD1606" t="s">
        <v>374</v>
      </c>
      <c r="BF1606" t="s">
        <v>374</v>
      </c>
      <c r="BG1606" t="s">
        <v>9210</v>
      </c>
      <c r="BH1606" s="6">
        <v>44231</v>
      </c>
      <c r="BI1606" s="6">
        <v>44235</v>
      </c>
      <c r="BJ1606" s="32">
        <f t="shared" si="76"/>
        <v>2021</v>
      </c>
      <c r="BK1606" t="s">
        <v>214</v>
      </c>
      <c r="BL1606" t="s">
        <v>214</v>
      </c>
      <c r="BM1606" t="s">
        <v>86</v>
      </c>
      <c r="BN1606" t="s">
        <v>85</v>
      </c>
      <c r="BP1606" t="str">
        <f t="shared" si="77"/>
        <v/>
      </c>
    </row>
    <row r="1607" spans="1:68" x14ac:dyDescent="0.25">
      <c r="A1607">
        <v>2023</v>
      </c>
      <c r="B1607" t="s">
        <v>9214</v>
      </c>
      <c r="C1607" t="s">
        <v>9215</v>
      </c>
      <c r="D1607" t="s">
        <v>9216</v>
      </c>
      <c r="E1607">
        <v>20210203</v>
      </c>
      <c r="F1607">
        <v>20210208</v>
      </c>
      <c r="G1607" t="str">
        <f t="shared" si="75"/>
        <v>2021</v>
      </c>
      <c r="H1607">
        <v>6</v>
      </c>
      <c r="I1607" t="s">
        <v>9217</v>
      </c>
      <c r="J1607" t="s">
        <v>9218</v>
      </c>
      <c r="K1607" t="s">
        <v>83</v>
      </c>
      <c r="L1607" t="s">
        <v>84</v>
      </c>
      <c r="M1607" t="s">
        <v>85</v>
      </c>
      <c r="N1607" t="s">
        <v>86</v>
      </c>
      <c r="O1607">
        <v>111</v>
      </c>
      <c r="P1607" t="s">
        <v>118</v>
      </c>
      <c r="Q1607" t="s">
        <v>6691</v>
      </c>
      <c r="R1607" t="s">
        <v>6692</v>
      </c>
      <c r="S1607">
        <v>37778</v>
      </c>
      <c r="T1607">
        <v>7185</v>
      </c>
      <c r="U1607">
        <v>0</v>
      </c>
      <c r="V1607">
        <v>0</v>
      </c>
      <c r="W1607">
        <v>0</v>
      </c>
      <c r="X1607">
        <v>11856.74</v>
      </c>
      <c r="Y1607">
        <v>5638.6</v>
      </c>
      <c r="Z1607">
        <v>400</v>
      </c>
      <c r="AA1607">
        <v>750</v>
      </c>
      <c r="AB1607">
        <v>37351</v>
      </c>
      <c r="AC1607" t="s">
        <v>135</v>
      </c>
      <c r="AD1607" t="s">
        <v>136</v>
      </c>
      <c r="AE1607" t="s">
        <v>137</v>
      </c>
      <c r="AF1607" t="s">
        <v>138</v>
      </c>
      <c r="AG1607">
        <v>5</v>
      </c>
      <c r="AH1607">
        <v>2</v>
      </c>
      <c r="AI1607">
        <v>10</v>
      </c>
      <c r="AJ1607">
        <v>34956</v>
      </c>
      <c r="AK1607">
        <v>8703</v>
      </c>
      <c r="AL1607">
        <v>1</v>
      </c>
      <c r="AM1607">
        <v>21609</v>
      </c>
      <c r="AN1607">
        <v>0.58299999999999996</v>
      </c>
      <c r="AO1607">
        <v>0.46679999999999999</v>
      </c>
      <c r="AP1607">
        <v>0.1162</v>
      </c>
      <c r="AQ1607">
        <v>0.58300000429153442</v>
      </c>
      <c r="AR1607">
        <v>0.46680000424385071</v>
      </c>
      <c r="AS1607">
        <v>0.11620000004768372</v>
      </c>
      <c r="AT1607" t="s">
        <v>139</v>
      </c>
      <c r="AU1607" t="s">
        <v>135</v>
      </c>
      <c r="AW1607" t="s">
        <v>1286</v>
      </c>
      <c r="AY1607" t="s">
        <v>843</v>
      </c>
      <c r="AZ1607" t="s">
        <v>98</v>
      </c>
      <c r="BA1607" t="s">
        <v>99</v>
      </c>
      <c r="BB1607" t="s">
        <v>438</v>
      </c>
      <c r="BC1607" t="s">
        <v>213</v>
      </c>
      <c r="BF1607" t="s">
        <v>213</v>
      </c>
      <c r="BG1607" t="s">
        <v>9215</v>
      </c>
      <c r="BH1607" s="6">
        <v>44231</v>
      </c>
      <c r="BI1607" s="6">
        <v>44235</v>
      </c>
      <c r="BJ1607" s="32">
        <f t="shared" si="76"/>
        <v>2021</v>
      </c>
      <c r="BK1607" t="s">
        <v>104</v>
      </c>
      <c r="BL1607" t="s">
        <v>139</v>
      </c>
      <c r="BM1607" t="s">
        <v>86</v>
      </c>
      <c r="BN1607" t="s">
        <v>85</v>
      </c>
      <c r="BO1607" t="s">
        <v>138</v>
      </c>
      <c r="BP1607" t="str">
        <f t="shared" si="77"/>
        <v>02</v>
      </c>
    </row>
    <row r="1608" spans="1:68" x14ac:dyDescent="0.25">
      <c r="A1608">
        <v>2023</v>
      </c>
      <c r="B1608" t="s">
        <v>9219</v>
      </c>
      <c r="C1608" t="s">
        <v>9220</v>
      </c>
      <c r="D1608" t="s">
        <v>8402</v>
      </c>
      <c r="E1608">
        <v>20210207</v>
      </c>
      <c r="F1608">
        <v>20210208</v>
      </c>
      <c r="G1608" t="str">
        <f t="shared" si="75"/>
        <v>2021</v>
      </c>
      <c r="H1608">
        <v>2</v>
      </c>
      <c r="I1608" t="s">
        <v>3387</v>
      </c>
      <c r="K1608" t="s">
        <v>83</v>
      </c>
      <c r="L1608" t="s">
        <v>84</v>
      </c>
      <c r="M1608" t="s">
        <v>85</v>
      </c>
      <c r="N1608" t="s">
        <v>86</v>
      </c>
      <c r="O1608">
        <v>111</v>
      </c>
      <c r="P1608" t="s">
        <v>118</v>
      </c>
      <c r="Q1608" t="s">
        <v>278</v>
      </c>
      <c r="R1608" t="s">
        <v>279</v>
      </c>
      <c r="S1608">
        <v>26302</v>
      </c>
      <c r="T1608">
        <v>1414</v>
      </c>
      <c r="U1608">
        <v>0</v>
      </c>
      <c r="V1608">
        <v>0</v>
      </c>
      <c r="W1608">
        <v>252.41</v>
      </c>
      <c r="X1608">
        <v>0</v>
      </c>
      <c r="Y1608">
        <v>0</v>
      </c>
      <c r="Z1608">
        <v>80</v>
      </c>
      <c r="AA1608">
        <v>150</v>
      </c>
      <c r="AB1608">
        <v>43277</v>
      </c>
      <c r="AC1608" t="s">
        <v>83</v>
      </c>
      <c r="AD1608" t="s">
        <v>84</v>
      </c>
      <c r="AE1608" t="s">
        <v>85</v>
      </c>
      <c r="AF1608" t="s">
        <v>86</v>
      </c>
      <c r="AG1608">
        <v>12</v>
      </c>
      <c r="AH1608">
        <v>4</v>
      </c>
      <c r="AI1608">
        <v>22</v>
      </c>
      <c r="AJ1608">
        <v>93345</v>
      </c>
      <c r="AK1608">
        <v>3856</v>
      </c>
      <c r="AL1608">
        <v>1</v>
      </c>
      <c r="AM1608">
        <v>15184</v>
      </c>
      <c r="AN1608">
        <v>1.298</v>
      </c>
      <c r="AO1608">
        <v>1.2464999999999999</v>
      </c>
      <c r="AP1608">
        <v>5.1499999999999997E-2</v>
      </c>
      <c r="AQ1608">
        <v>0.67475000768899918</v>
      </c>
      <c r="AR1608">
        <v>0.62325000762939453</v>
      </c>
      <c r="AS1608">
        <v>5.1500000059604645E-2</v>
      </c>
      <c r="AT1608" t="s">
        <v>94</v>
      </c>
      <c r="AU1608" t="s">
        <v>83</v>
      </c>
      <c r="AY1608" t="s">
        <v>112</v>
      </c>
      <c r="AZ1608" t="s">
        <v>98</v>
      </c>
      <c r="BA1608" t="s">
        <v>99</v>
      </c>
      <c r="BB1608" t="s">
        <v>100</v>
      </c>
      <c r="BC1608" t="s">
        <v>373</v>
      </c>
      <c r="BD1608" t="s">
        <v>374</v>
      </c>
      <c r="BF1608" t="s">
        <v>374</v>
      </c>
      <c r="BG1608" t="s">
        <v>9220</v>
      </c>
      <c r="BH1608" s="6">
        <v>44234</v>
      </c>
      <c r="BI1608" s="6">
        <v>44235</v>
      </c>
      <c r="BJ1608" s="32">
        <f t="shared" si="76"/>
        <v>2021</v>
      </c>
      <c r="BK1608" t="s">
        <v>242</v>
      </c>
      <c r="BL1608" t="s">
        <v>94</v>
      </c>
      <c r="BM1608" t="s">
        <v>86</v>
      </c>
      <c r="BN1608" t="s">
        <v>85</v>
      </c>
      <c r="BP1608" t="str">
        <f t="shared" si="77"/>
        <v/>
      </c>
    </row>
    <row r="1609" spans="1:68" x14ac:dyDescent="0.25">
      <c r="A1609">
        <v>2023</v>
      </c>
      <c r="B1609" t="s">
        <v>9221</v>
      </c>
      <c r="C1609" t="s">
        <v>9222</v>
      </c>
      <c r="D1609" t="s">
        <v>9223</v>
      </c>
      <c r="E1609">
        <v>20210202</v>
      </c>
      <c r="F1609">
        <v>20210210</v>
      </c>
      <c r="G1609" t="str">
        <f t="shared" si="75"/>
        <v>2021</v>
      </c>
      <c r="H1609">
        <v>9</v>
      </c>
      <c r="I1609" t="s">
        <v>9224</v>
      </c>
      <c r="J1609" t="s">
        <v>4826</v>
      </c>
      <c r="K1609" t="s">
        <v>83</v>
      </c>
      <c r="L1609" t="s">
        <v>84</v>
      </c>
      <c r="M1609" t="s">
        <v>85</v>
      </c>
      <c r="N1609" t="s">
        <v>86</v>
      </c>
      <c r="O1609">
        <v>111</v>
      </c>
      <c r="P1609" t="s">
        <v>118</v>
      </c>
      <c r="Q1609" t="s">
        <v>1440</v>
      </c>
      <c r="R1609" t="s">
        <v>1441</v>
      </c>
      <c r="S1609">
        <v>42609</v>
      </c>
      <c r="T1609">
        <v>11312</v>
      </c>
      <c r="U1609">
        <v>0</v>
      </c>
      <c r="V1609">
        <v>0</v>
      </c>
      <c r="W1609">
        <v>707.28</v>
      </c>
      <c r="X1609">
        <v>0</v>
      </c>
      <c r="Y1609">
        <v>0</v>
      </c>
      <c r="Z1609">
        <v>640</v>
      </c>
      <c r="AA1609">
        <v>1200</v>
      </c>
      <c r="AB1609">
        <v>36616</v>
      </c>
      <c r="AC1609" t="s">
        <v>83</v>
      </c>
      <c r="AD1609" t="s">
        <v>84</v>
      </c>
      <c r="AE1609" t="s">
        <v>85</v>
      </c>
      <c r="AF1609" t="s">
        <v>86</v>
      </c>
      <c r="AG1609">
        <v>6</v>
      </c>
      <c r="AH1609">
        <v>2</v>
      </c>
      <c r="AI1609">
        <v>12</v>
      </c>
      <c r="AJ1609">
        <v>43170</v>
      </c>
      <c r="AK1609">
        <v>664</v>
      </c>
      <c r="AL1609">
        <v>1</v>
      </c>
      <c r="AM1609">
        <v>3117</v>
      </c>
      <c r="AN1609">
        <v>0.58540000000000003</v>
      </c>
      <c r="AO1609">
        <v>0.57650000000000001</v>
      </c>
      <c r="AP1609">
        <v>8.8999999999999999E-3</v>
      </c>
      <c r="AQ1609">
        <v>0.58539999835193157</v>
      </c>
      <c r="AR1609">
        <v>0.57649999856948853</v>
      </c>
      <c r="AS1609">
        <v>8.8999997824430466E-3</v>
      </c>
      <c r="AT1609" t="s">
        <v>94</v>
      </c>
      <c r="AU1609" t="s">
        <v>83</v>
      </c>
      <c r="AW1609" t="s">
        <v>125</v>
      </c>
      <c r="AY1609" t="s">
        <v>112</v>
      </c>
      <c r="AZ1609" t="s">
        <v>98</v>
      </c>
      <c r="BA1609" t="s">
        <v>99</v>
      </c>
      <c r="BB1609" t="s">
        <v>100</v>
      </c>
      <c r="BC1609" t="s">
        <v>429</v>
      </c>
      <c r="BD1609" t="s">
        <v>430</v>
      </c>
      <c r="BF1609" t="s">
        <v>430</v>
      </c>
      <c r="BG1609" t="s">
        <v>9222</v>
      </c>
      <c r="BH1609" s="6">
        <v>44229</v>
      </c>
      <c r="BI1609" s="6">
        <v>44237</v>
      </c>
      <c r="BJ1609" s="32">
        <f t="shared" si="76"/>
        <v>2021</v>
      </c>
      <c r="BK1609" t="s">
        <v>214</v>
      </c>
      <c r="BL1609" t="s">
        <v>94</v>
      </c>
      <c r="BM1609" t="s">
        <v>86</v>
      </c>
      <c r="BN1609" t="s">
        <v>85</v>
      </c>
      <c r="BP1609" t="str">
        <f t="shared" si="77"/>
        <v/>
      </c>
    </row>
    <row r="1610" spans="1:68" x14ac:dyDescent="0.25">
      <c r="A1610">
        <v>2023</v>
      </c>
      <c r="B1610" t="s">
        <v>9225</v>
      </c>
      <c r="C1610" t="s">
        <v>9226</v>
      </c>
      <c r="D1610" t="s">
        <v>9227</v>
      </c>
      <c r="E1610">
        <v>20210212</v>
      </c>
      <c r="F1610">
        <v>20210225</v>
      </c>
      <c r="G1610" t="str">
        <f t="shared" si="75"/>
        <v>2021</v>
      </c>
      <c r="H1610">
        <v>14</v>
      </c>
      <c r="I1610" t="s">
        <v>9228</v>
      </c>
      <c r="K1610" t="s">
        <v>135</v>
      </c>
      <c r="L1610" t="s">
        <v>136</v>
      </c>
      <c r="M1610" t="s">
        <v>137</v>
      </c>
      <c r="N1610" t="s">
        <v>138</v>
      </c>
      <c r="O1610">
        <v>111</v>
      </c>
      <c r="P1610" t="s">
        <v>118</v>
      </c>
      <c r="Q1610" t="s">
        <v>435</v>
      </c>
      <c r="R1610" t="s">
        <v>436</v>
      </c>
      <c r="S1610">
        <v>53776</v>
      </c>
      <c r="T1610">
        <v>17762</v>
      </c>
      <c r="U1610">
        <v>0</v>
      </c>
      <c r="V1610">
        <v>0</v>
      </c>
      <c r="W1610">
        <v>2256.3000000000002</v>
      </c>
      <c r="X1610">
        <v>0</v>
      </c>
      <c r="Y1610">
        <v>0</v>
      </c>
      <c r="Z1610">
        <v>1040</v>
      </c>
      <c r="AA1610">
        <v>2175</v>
      </c>
      <c r="AB1610">
        <v>52964</v>
      </c>
      <c r="AC1610" t="s">
        <v>135</v>
      </c>
      <c r="AD1610" t="s">
        <v>136</v>
      </c>
      <c r="AE1610" t="s">
        <v>137</v>
      </c>
      <c r="AF1610" t="s">
        <v>138</v>
      </c>
      <c r="AG1610">
        <v>9</v>
      </c>
      <c r="AH1610">
        <v>3</v>
      </c>
      <c r="AI1610">
        <v>17</v>
      </c>
      <c r="AJ1610">
        <v>62306</v>
      </c>
      <c r="AK1610">
        <v>2459</v>
      </c>
      <c r="AL1610">
        <v>1</v>
      </c>
      <c r="AM1610">
        <v>9397</v>
      </c>
      <c r="AN1610">
        <v>0.86480000000000001</v>
      </c>
      <c r="AO1610">
        <v>0.83199999999999996</v>
      </c>
      <c r="AP1610">
        <v>3.2800000000000003E-2</v>
      </c>
      <c r="AQ1610">
        <v>0.86480001732707024</v>
      </c>
      <c r="AR1610">
        <v>0.8320000171661377</v>
      </c>
      <c r="AS1610">
        <v>3.2800000160932541E-2</v>
      </c>
      <c r="AT1610" t="s">
        <v>242</v>
      </c>
      <c r="AU1610" t="s">
        <v>83</v>
      </c>
      <c r="AY1610" t="s">
        <v>9229</v>
      </c>
      <c r="AZ1610" t="s">
        <v>2057</v>
      </c>
      <c r="BA1610" t="s">
        <v>9230</v>
      </c>
      <c r="BB1610" t="s">
        <v>9230</v>
      </c>
      <c r="BC1610" t="s">
        <v>140</v>
      </c>
      <c r="BD1610" t="s">
        <v>241</v>
      </c>
      <c r="BF1610" t="s">
        <v>241</v>
      </c>
      <c r="BG1610" t="s">
        <v>9226</v>
      </c>
      <c r="BH1610" s="6">
        <v>44240</v>
      </c>
      <c r="BI1610" s="6">
        <v>44242</v>
      </c>
      <c r="BJ1610" s="32">
        <f t="shared" si="76"/>
        <v>2021</v>
      </c>
      <c r="BK1610" t="s">
        <v>104</v>
      </c>
      <c r="BL1610" t="s">
        <v>214</v>
      </c>
      <c r="BM1610" t="s">
        <v>86</v>
      </c>
      <c r="BN1610" t="s">
        <v>85</v>
      </c>
      <c r="BO1610" t="s">
        <v>138</v>
      </c>
      <c r="BP1610" t="str">
        <f t="shared" si="77"/>
        <v>02</v>
      </c>
    </row>
    <row r="1611" spans="1:68" x14ac:dyDescent="0.25">
      <c r="A1611">
        <v>2023</v>
      </c>
      <c r="B1611" t="s">
        <v>9231</v>
      </c>
      <c r="C1611" t="s">
        <v>9232</v>
      </c>
      <c r="D1611" t="s">
        <v>9233</v>
      </c>
      <c r="E1611">
        <v>20210122</v>
      </c>
      <c r="F1611">
        <v>20210217</v>
      </c>
      <c r="G1611" t="str">
        <f t="shared" si="75"/>
        <v>2021</v>
      </c>
      <c r="H1611">
        <v>27</v>
      </c>
      <c r="I1611" t="s">
        <v>9234</v>
      </c>
      <c r="J1611" t="s">
        <v>9235</v>
      </c>
      <c r="K1611" t="s">
        <v>83</v>
      </c>
      <c r="L1611" t="s">
        <v>84</v>
      </c>
      <c r="M1611" t="s">
        <v>85</v>
      </c>
      <c r="N1611" t="s">
        <v>86</v>
      </c>
      <c r="O1611">
        <v>111</v>
      </c>
      <c r="P1611" t="s">
        <v>87</v>
      </c>
      <c r="Q1611" t="s">
        <v>1587</v>
      </c>
      <c r="R1611" t="s">
        <v>1588</v>
      </c>
      <c r="S1611">
        <v>95193</v>
      </c>
      <c r="T1611">
        <v>34484</v>
      </c>
      <c r="U1611">
        <v>0</v>
      </c>
      <c r="V1611">
        <v>0</v>
      </c>
      <c r="W1611">
        <v>515.9</v>
      </c>
      <c r="X1611">
        <v>0</v>
      </c>
      <c r="Y1611">
        <v>35200.19</v>
      </c>
      <c r="Z1611">
        <v>2320</v>
      </c>
      <c r="AA1611">
        <v>5325</v>
      </c>
      <c r="AB1611">
        <v>266629</v>
      </c>
      <c r="AC1611" t="s">
        <v>121</v>
      </c>
      <c r="AD1611" t="s">
        <v>122</v>
      </c>
      <c r="AE1611" t="s">
        <v>123</v>
      </c>
      <c r="AF1611" t="s">
        <v>124</v>
      </c>
      <c r="AG1611">
        <v>17</v>
      </c>
      <c r="AH1611">
        <v>6</v>
      </c>
      <c r="AI1611">
        <v>31</v>
      </c>
      <c r="AJ1611">
        <v>223541</v>
      </c>
      <c r="AK1611">
        <v>42406</v>
      </c>
      <c r="AL1611">
        <v>1</v>
      </c>
      <c r="AM1611">
        <v>89056</v>
      </c>
      <c r="AN1611">
        <v>3.5514999999999999</v>
      </c>
      <c r="AO1611">
        <v>2.9851999999999999</v>
      </c>
      <c r="AP1611">
        <v>0.56630000000000003</v>
      </c>
      <c r="AQ1611">
        <v>3.5514999032020569</v>
      </c>
      <c r="AR1611">
        <v>2.9851999282836914</v>
      </c>
      <c r="AS1611">
        <v>0.56629997491836548</v>
      </c>
      <c r="AT1611" t="s">
        <v>111</v>
      </c>
      <c r="AU1611" t="s">
        <v>121</v>
      </c>
      <c r="AV1611" t="s">
        <v>121</v>
      </c>
      <c r="AW1611" t="s">
        <v>587</v>
      </c>
      <c r="AY1611" t="s">
        <v>112</v>
      </c>
      <c r="AZ1611" t="s">
        <v>98</v>
      </c>
      <c r="BA1611" t="s">
        <v>99</v>
      </c>
      <c r="BB1611" t="s">
        <v>100</v>
      </c>
      <c r="BC1611" t="s">
        <v>555</v>
      </c>
      <c r="BD1611" t="s">
        <v>1618</v>
      </c>
      <c r="BE1611" t="s">
        <v>1619</v>
      </c>
      <c r="BF1611" t="s">
        <v>1619</v>
      </c>
      <c r="BG1611" t="s">
        <v>9232</v>
      </c>
      <c r="BH1611" s="6">
        <v>44224</v>
      </c>
      <c r="BI1611" s="6">
        <v>44244</v>
      </c>
      <c r="BJ1611" s="32">
        <f t="shared" si="76"/>
        <v>2021</v>
      </c>
      <c r="BK1611" t="s">
        <v>104</v>
      </c>
      <c r="BL1611" t="s">
        <v>111</v>
      </c>
      <c r="BM1611" t="s">
        <v>86</v>
      </c>
      <c r="BN1611" t="s">
        <v>85</v>
      </c>
      <c r="BO1611" t="s">
        <v>124</v>
      </c>
      <c r="BP1611" t="str">
        <f t="shared" si="77"/>
        <v>31</v>
      </c>
    </row>
    <row r="1612" spans="1:68" x14ac:dyDescent="0.25">
      <c r="A1612">
        <v>2023</v>
      </c>
      <c r="B1612" t="s">
        <v>9236</v>
      </c>
      <c r="C1612" t="s">
        <v>9237</v>
      </c>
      <c r="D1612" t="s">
        <v>9238</v>
      </c>
      <c r="E1612">
        <v>20210131</v>
      </c>
      <c r="F1612">
        <v>20210319</v>
      </c>
      <c r="G1612" t="str">
        <f t="shared" si="75"/>
        <v>2021</v>
      </c>
      <c r="H1612">
        <v>48</v>
      </c>
      <c r="I1612" t="s">
        <v>9239</v>
      </c>
      <c r="J1612" t="s">
        <v>9240</v>
      </c>
      <c r="K1612" t="s">
        <v>135</v>
      </c>
      <c r="L1612" t="s">
        <v>136</v>
      </c>
      <c r="M1612" t="s">
        <v>137</v>
      </c>
      <c r="N1612" t="s">
        <v>138</v>
      </c>
      <c r="O1612">
        <v>111</v>
      </c>
      <c r="P1612" t="s">
        <v>118</v>
      </c>
      <c r="Q1612" t="s">
        <v>8899</v>
      </c>
      <c r="R1612" t="s">
        <v>8900</v>
      </c>
      <c r="S1612">
        <v>224691</v>
      </c>
      <c r="T1612">
        <v>51554</v>
      </c>
      <c r="U1612">
        <v>64285</v>
      </c>
      <c r="V1612">
        <v>0</v>
      </c>
      <c r="W1612">
        <v>5229.58</v>
      </c>
      <c r="X1612">
        <v>20460</v>
      </c>
      <c r="Y1612">
        <v>10094.959999999999</v>
      </c>
      <c r="Z1612">
        <v>3040</v>
      </c>
      <c r="AA1612">
        <v>8400</v>
      </c>
      <c r="AB1612">
        <v>230789</v>
      </c>
      <c r="AC1612" t="s">
        <v>135</v>
      </c>
      <c r="AD1612" t="s">
        <v>136</v>
      </c>
      <c r="AE1612" t="s">
        <v>175</v>
      </c>
      <c r="AF1612" t="s">
        <v>176</v>
      </c>
      <c r="AG1612">
        <v>15</v>
      </c>
      <c r="AH1612">
        <v>5</v>
      </c>
      <c r="AI1612">
        <v>30</v>
      </c>
      <c r="AJ1612">
        <v>164186</v>
      </c>
      <c r="AK1612">
        <v>10123</v>
      </c>
      <c r="AL1612">
        <v>1</v>
      </c>
      <c r="AM1612">
        <v>33478</v>
      </c>
      <c r="AN1612">
        <v>2.3277999999999999</v>
      </c>
      <c r="AO1612">
        <v>2.1926000000000001</v>
      </c>
      <c r="AP1612">
        <v>0.13519999999999999</v>
      </c>
      <c r="AQ1612">
        <v>4.0152900367975235</v>
      </c>
      <c r="AR1612">
        <v>3.7712700366973877</v>
      </c>
      <c r="AS1612">
        <v>0.2440200001001358</v>
      </c>
      <c r="AT1612" t="s">
        <v>177</v>
      </c>
      <c r="AU1612" t="s">
        <v>135</v>
      </c>
      <c r="AW1612" t="s">
        <v>1286</v>
      </c>
      <c r="AY1612" t="s">
        <v>112</v>
      </c>
      <c r="AZ1612" t="s">
        <v>98</v>
      </c>
      <c r="BA1612" t="s">
        <v>99</v>
      </c>
      <c r="BB1612" t="s">
        <v>100</v>
      </c>
      <c r="BC1612" t="s">
        <v>9241</v>
      </c>
      <c r="BD1612" t="s">
        <v>9242</v>
      </c>
      <c r="BF1612" t="s">
        <v>9242</v>
      </c>
      <c r="BG1612" t="s">
        <v>9237</v>
      </c>
      <c r="BH1612" s="6">
        <v>44234</v>
      </c>
      <c r="BI1612" s="6">
        <v>44248</v>
      </c>
      <c r="BJ1612" s="32">
        <f t="shared" si="76"/>
        <v>2021</v>
      </c>
      <c r="BK1612" t="s">
        <v>104</v>
      </c>
      <c r="BL1612" t="s">
        <v>214</v>
      </c>
      <c r="BM1612" t="s">
        <v>86</v>
      </c>
      <c r="BN1612" t="s">
        <v>85</v>
      </c>
      <c r="BO1612" t="s">
        <v>176</v>
      </c>
      <c r="BP1612" t="str">
        <f t="shared" si="77"/>
        <v>02</v>
      </c>
    </row>
    <row r="1613" spans="1:68" x14ac:dyDescent="0.25">
      <c r="A1613">
        <v>2023</v>
      </c>
      <c r="B1613" t="s">
        <v>9243</v>
      </c>
      <c r="C1613" t="s">
        <v>9244</v>
      </c>
      <c r="D1613" t="s">
        <v>9245</v>
      </c>
      <c r="E1613">
        <v>20210214</v>
      </c>
      <c r="F1613">
        <v>20210221</v>
      </c>
      <c r="G1613" t="str">
        <f t="shared" si="75"/>
        <v>2021</v>
      </c>
      <c r="H1613">
        <v>8</v>
      </c>
      <c r="I1613" t="s">
        <v>9246</v>
      </c>
      <c r="J1613" t="s">
        <v>7164</v>
      </c>
      <c r="K1613" t="s">
        <v>83</v>
      </c>
      <c r="L1613" t="s">
        <v>84</v>
      </c>
      <c r="M1613" t="s">
        <v>85</v>
      </c>
      <c r="N1613" t="s">
        <v>86</v>
      </c>
      <c r="O1613">
        <v>111</v>
      </c>
      <c r="P1613" t="s">
        <v>118</v>
      </c>
      <c r="Q1613" t="s">
        <v>403</v>
      </c>
      <c r="R1613" t="s">
        <v>404</v>
      </c>
      <c r="S1613">
        <v>45190</v>
      </c>
      <c r="T1613">
        <v>9373</v>
      </c>
      <c r="U1613">
        <v>0</v>
      </c>
      <c r="V1613">
        <v>0</v>
      </c>
      <c r="W1613">
        <v>582.11</v>
      </c>
      <c r="X1613">
        <v>0</v>
      </c>
      <c r="Y1613">
        <v>0</v>
      </c>
      <c r="Z1613">
        <v>560</v>
      </c>
      <c r="AA1613">
        <v>525</v>
      </c>
      <c r="AB1613">
        <v>53080</v>
      </c>
      <c r="AC1613" t="s">
        <v>83</v>
      </c>
      <c r="AD1613" t="s">
        <v>84</v>
      </c>
      <c r="AE1613" t="s">
        <v>85</v>
      </c>
      <c r="AF1613" t="s">
        <v>86</v>
      </c>
      <c r="AG1613">
        <v>8</v>
      </c>
      <c r="AH1613">
        <v>3</v>
      </c>
      <c r="AI1613">
        <v>15</v>
      </c>
      <c r="AJ1613">
        <v>59996</v>
      </c>
      <c r="AK1613">
        <v>1485</v>
      </c>
      <c r="AL1613">
        <v>1</v>
      </c>
      <c r="AM1613">
        <v>5788</v>
      </c>
      <c r="AN1613">
        <v>0.82099999999999995</v>
      </c>
      <c r="AO1613">
        <v>0.80120000000000002</v>
      </c>
      <c r="AP1613">
        <v>1.9800000000000002E-2</v>
      </c>
      <c r="AQ1613">
        <v>0.82099997252225876</v>
      </c>
      <c r="AR1613">
        <v>0.80119997262954712</v>
      </c>
      <c r="AS1613">
        <v>1.9799999892711639E-2</v>
      </c>
      <c r="AT1613" t="s">
        <v>139</v>
      </c>
      <c r="AU1613" t="s">
        <v>83</v>
      </c>
      <c r="AW1613" t="s">
        <v>125</v>
      </c>
      <c r="AY1613" t="s">
        <v>112</v>
      </c>
      <c r="AZ1613" t="s">
        <v>98</v>
      </c>
      <c r="BA1613" t="s">
        <v>99</v>
      </c>
      <c r="BB1613" t="s">
        <v>100</v>
      </c>
      <c r="BC1613" t="s">
        <v>373</v>
      </c>
      <c r="BD1613" t="s">
        <v>374</v>
      </c>
      <c r="BF1613" t="s">
        <v>374</v>
      </c>
      <c r="BG1613" t="s">
        <v>9244</v>
      </c>
      <c r="BH1613" s="6">
        <v>44241</v>
      </c>
      <c r="BI1613" s="6">
        <v>44248</v>
      </c>
      <c r="BJ1613" s="32">
        <f t="shared" si="76"/>
        <v>2021</v>
      </c>
      <c r="BK1613" t="s">
        <v>214</v>
      </c>
      <c r="BL1613" t="s">
        <v>139</v>
      </c>
      <c r="BM1613" t="s">
        <v>86</v>
      </c>
      <c r="BN1613" t="s">
        <v>85</v>
      </c>
      <c r="BP1613" t="str">
        <f t="shared" si="77"/>
        <v/>
      </c>
    </row>
    <row r="1614" spans="1:68" x14ac:dyDescent="0.25">
      <c r="A1614">
        <v>2023</v>
      </c>
      <c r="B1614" t="s">
        <v>9247</v>
      </c>
      <c r="C1614" t="s">
        <v>9248</v>
      </c>
      <c r="D1614" t="s">
        <v>9249</v>
      </c>
      <c r="E1614">
        <v>20210130</v>
      </c>
      <c r="F1614">
        <v>20210201</v>
      </c>
      <c r="G1614" t="str">
        <f t="shared" si="75"/>
        <v>2021</v>
      </c>
      <c r="H1614">
        <v>3</v>
      </c>
      <c r="I1614" t="s">
        <v>9250</v>
      </c>
      <c r="K1614" t="s">
        <v>83</v>
      </c>
      <c r="L1614" t="s">
        <v>84</v>
      </c>
      <c r="M1614" t="s">
        <v>85</v>
      </c>
      <c r="N1614" t="s">
        <v>86</v>
      </c>
      <c r="O1614">
        <v>111</v>
      </c>
      <c r="P1614" t="s">
        <v>118</v>
      </c>
      <c r="Q1614" t="s">
        <v>403</v>
      </c>
      <c r="R1614" t="s">
        <v>404</v>
      </c>
      <c r="S1614">
        <v>25808</v>
      </c>
      <c r="T1614">
        <v>2978</v>
      </c>
      <c r="U1614">
        <v>0</v>
      </c>
      <c r="V1614">
        <v>0</v>
      </c>
      <c r="W1614">
        <v>163.55000000000001</v>
      </c>
      <c r="X1614">
        <v>0</v>
      </c>
      <c r="Y1614">
        <v>0</v>
      </c>
      <c r="Z1614">
        <v>160</v>
      </c>
      <c r="AA1614">
        <v>450</v>
      </c>
      <c r="AB1614">
        <v>53080</v>
      </c>
      <c r="AC1614" t="s">
        <v>83</v>
      </c>
      <c r="AD1614" t="s">
        <v>84</v>
      </c>
      <c r="AE1614" t="s">
        <v>85</v>
      </c>
      <c r="AF1614" t="s">
        <v>86</v>
      </c>
      <c r="AG1614">
        <v>8</v>
      </c>
      <c r="AH1614">
        <v>3</v>
      </c>
      <c r="AI1614">
        <v>15</v>
      </c>
      <c r="AJ1614">
        <v>59996</v>
      </c>
      <c r="AK1614">
        <v>1485</v>
      </c>
      <c r="AL1614">
        <v>1</v>
      </c>
      <c r="AM1614">
        <v>5788</v>
      </c>
      <c r="AN1614">
        <v>0.82099999999999995</v>
      </c>
      <c r="AO1614">
        <v>0.80120000000000002</v>
      </c>
      <c r="AP1614">
        <v>1.9800000000000002E-2</v>
      </c>
      <c r="AQ1614">
        <v>0.82099997252225876</v>
      </c>
      <c r="AR1614">
        <v>0.80119997262954712</v>
      </c>
      <c r="AS1614">
        <v>1.9799999892711639E-2</v>
      </c>
      <c r="AT1614" t="s">
        <v>94</v>
      </c>
      <c r="AU1614" t="s">
        <v>83</v>
      </c>
      <c r="AY1614" t="s">
        <v>9251</v>
      </c>
      <c r="AZ1614" t="s">
        <v>1722</v>
      </c>
      <c r="BA1614" t="s">
        <v>3616</v>
      </c>
      <c r="BB1614" t="s">
        <v>9252</v>
      </c>
      <c r="BC1614" t="s">
        <v>373</v>
      </c>
      <c r="BD1614" t="s">
        <v>374</v>
      </c>
      <c r="BF1614" t="s">
        <v>374</v>
      </c>
      <c r="BG1614" t="s">
        <v>9248</v>
      </c>
      <c r="BH1614" s="6">
        <v>44226</v>
      </c>
      <c r="BI1614" s="6">
        <v>44228</v>
      </c>
      <c r="BJ1614" s="32">
        <f t="shared" si="76"/>
        <v>2021</v>
      </c>
      <c r="BK1614" t="s">
        <v>104</v>
      </c>
      <c r="BL1614" t="s">
        <v>94</v>
      </c>
      <c r="BM1614" t="s">
        <v>86</v>
      </c>
      <c r="BN1614" t="s">
        <v>85</v>
      </c>
      <c r="BP1614" t="str">
        <f t="shared" si="77"/>
        <v/>
      </c>
    </row>
    <row r="1615" spans="1:68" x14ac:dyDescent="0.25">
      <c r="A1615">
        <v>2023</v>
      </c>
      <c r="B1615" t="s">
        <v>9253</v>
      </c>
      <c r="C1615" t="s">
        <v>9254</v>
      </c>
      <c r="D1615" t="s">
        <v>9255</v>
      </c>
      <c r="E1615">
        <v>20210119</v>
      </c>
      <c r="F1615">
        <v>20210201</v>
      </c>
      <c r="G1615" t="str">
        <f t="shared" si="75"/>
        <v>2021</v>
      </c>
      <c r="H1615">
        <v>14</v>
      </c>
      <c r="I1615" t="s">
        <v>9256</v>
      </c>
      <c r="J1615" t="s">
        <v>9257</v>
      </c>
      <c r="K1615" t="s">
        <v>83</v>
      </c>
      <c r="L1615" t="s">
        <v>84</v>
      </c>
      <c r="M1615" t="s">
        <v>85</v>
      </c>
      <c r="N1615" t="s">
        <v>86</v>
      </c>
      <c r="O1615">
        <v>111</v>
      </c>
      <c r="P1615" t="s">
        <v>118</v>
      </c>
      <c r="Q1615" t="s">
        <v>9258</v>
      </c>
      <c r="R1615" t="s">
        <v>9259</v>
      </c>
      <c r="S1615">
        <v>38971</v>
      </c>
      <c r="T1615">
        <v>13789</v>
      </c>
      <c r="U1615">
        <v>0</v>
      </c>
      <c r="V1615">
        <v>0</v>
      </c>
      <c r="W1615">
        <v>776.27</v>
      </c>
      <c r="X1615">
        <v>0</v>
      </c>
      <c r="Y1615">
        <v>0</v>
      </c>
      <c r="Z1615">
        <v>500</v>
      </c>
      <c r="AA1615">
        <v>1050</v>
      </c>
      <c r="AB1615">
        <v>67349</v>
      </c>
      <c r="AC1615" t="s">
        <v>1966</v>
      </c>
      <c r="AD1615" t="s">
        <v>1967</v>
      </c>
      <c r="AE1615" t="s">
        <v>1968</v>
      </c>
      <c r="AF1615" t="s">
        <v>1969</v>
      </c>
      <c r="AG1615">
        <v>4</v>
      </c>
      <c r="AH1615">
        <v>2</v>
      </c>
      <c r="AI1615">
        <v>6</v>
      </c>
      <c r="AJ1615">
        <v>30455</v>
      </c>
      <c r="AK1615">
        <v>173</v>
      </c>
      <c r="AL1615">
        <v>1</v>
      </c>
      <c r="AM1615">
        <v>2377</v>
      </c>
      <c r="AN1615">
        <v>0.40899999999999997</v>
      </c>
      <c r="AO1615">
        <v>0.40670000000000001</v>
      </c>
      <c r="AP1615">
        <v>2.3E-3</v>
      </c>
      <c r="AQ1615">
        <v>0.8970399855170399</v>
      </c>
      <c r="AR1615">
        <v>0.89473998546600342</v>
      </c>
      <c r="AS1615">
        <v>2.3000000510364771E-3</v>
      </c>
      <c r="AT1615" t="s">
        <v>94</v>
      </c>
      <c r="AU1615" t="s">
        <v>1966</v>
      </c>
      <c r="AW1615" t="s">
        <v>1966</v>
      </c>
      <c r="AY1615" t="s">
        <v>3200</v>
      </c>
      <c r="AZ1615" t="s">
        <v>98</v>
      </c>
      <c r="BA1615" t="s">
        <v>282</v>
      </c>
      <c r="BB1615" t="s">
        <v>3201</v>
      </c>
      <c r="BC1615" t="s">
        <v>9260</v>
      </c>
      <c r="BD1615" t="s">
        <v>9261</v>
      </c>
      <c r="BF1615" t="s">
        <v>9261</v>
      </c>
      <c r="BG1615" t="s">
        <v>9254</v>
      </c>
      <c r="BH1615" s="6">
        <v>44227</v>
      </c>
      <c r="BI1615" s="6">
        <v>44228</v>
      </c>
      <c r="BJ1615" s="32">
        <f t="shared" si="76"/>
        <v>2021</v>
      </c>
      <c r="BK1615" t="s">
        <v>104</v>
      </c>
      <c r="BL1615" t="s">
        <v>94</v>
      </c>
      <c r="BM1615" t="s">
        <v>86</v>
      </c>
      <c r="BN1615" t="s">
        <v>85</v>
      </c>
      <c r="BO1615" t="s">
        <v>1969</v>
      </c>
      <c r="BP1615" t="str">
        <f t="shared" si="77"/>
        <v>25</v>
      </c>
    </row>
    <row r="1616" spans="1:68" x14ac:dyDescent="0.25">
      <c r="A1616">
        <v>2023</v>
      </c>
      <c r="B1616" t="s">
        <v>9262</v>
      </c>
      <c r="C1616" t="s">
        <v>9263</v>
      </c>
      <c r="D1616" t="s">
        <v>9264</v>
      </c>
      <c r="E1616">
        <v>20210131</v>
      </c>
      <c r="F1616">
        <v>20210211</v>
      </c>
      <c r="G1616" t="str">
        <f t="shared" si="75"/>
        <v>2021</v>
      </c>
      <c r="H1616">
        <v>12</v>
      </c>
      <c r="I1616" t="s">
        <v>9265</v>
      </c>
      <c r="J1616" t="s">
        <v>9266</v>
      </c>
      <c r="K1616" t="s">
        <v>135</v>
      </c>
      <c r="L1616" t="s">
        <v>136</v>
      </c>
      <c r="M1616" t="s">
        <v>175</v>
      </c>
      <c r="N1616" t="s">
        <v>176</v>
      </c>
      <c r="O1616">
        <v>111</v>
      </c>
      <c r="P1616" t="s">
        <v>118</v>
      </c>
      <c r="Q1616" t="s">
        <v>403</v>
      </c>
      <c r="R1616" t="s">
        <v>404</v>
      </c>
      <c r="S1616">
        <v>40983</v>
      </c>
      <c r="T1616">
        <v>14161</v>
      </c>
      <c r="U1616">
        <v>0</v>
      </c>
      <c r="V1616">
        <v>0</v>
      </c>
      <c r="W1616">
        <v>1429.04</v>
      </c>
      <c r="X1616">
        <v>0</v>
      </c>
      <c r="Y1616">
        <v>0</v>
      </c>
      <c r="Z1616">
        <v>880</v>
      </c>
      <c r="AA1616">
        <v>1575</v>
      </c>
      <c r="AB1616">
        <v>53080</v>
      </c>
      <c r="AC1616" t="s">
        <v>83</v>
      </c>
      <c r="AD1616" t="s">
        <v>84</v>
      </c>
      <c r="AE1616" t="s">
        <v>85</v>
      </c>
      <c r="AF1616" t="s">
        <v>86</v>
      </c>
      <c r="AG1616">
        <v>8</v>
      </c>
      <c r="AH1616">
        <v>3</v>
      </c>
      <c r="AI1616">
        <v>15</v>
      </c>
      <c r="AJ1616">
        <v>59996</v>
      </c>
      <c r="AK1616">
        <v>1485</v>
      </c>
      <c r="AL1616">
        <v>1</v>
      </c>
      <c r="AM1616">
        <v>5788</v>
      </c>
      <c r="AN1616">
        <v>0.82099999999999995</v>
      </c>
      <c r="AO1616">
        <v>0.80120000000000002</v>
      </c>
      <c r="AP1616">
        <v>1.9800000000000002E-2</v>
      </c>
      <c r="AQ1616">
        <v>0.82099997252225876</v>
      </c>
      <c r="AR1616">
        <v>0.80119997262954712</v>
      </c>
      <c r="AS1616">
        <v>1.9799999892711639E-2</v>
      </c>
      <c r="AT1616" t="s">
        <v>139</v>
      </c>
      <c r="AU1616" t="s">
        <v>135</v>
      </c>
      <c r="AW1616" t="s">
        <v>1286</v>
      </c>
      <c r="AY1616" t="s">
        <v>492</v>
      </c>
      <c r="AZ1616" t="s">
        <v>98</v>
      </c>
      <c r="BA1616" t="s">
        <v>99</v>
      </c>
      <c r="BB1616" t="s">
        <v>398</v>
      </c>
      <c r="BC1616" t="s">
        <v>331</v>
      </c>
      <c r="BD1616" t="s">
        <v>9267</v>
      </c>
      <c r="BF1616" t="s">
        <v>9267</v>
      </c>
      <c r="BG1616" t="s">
        <v>9263</v>
      </c>
      <c r="BH1616" s="6">
        <v>44227</v>
      </c>
      <c r="BI1616" s="6">
        <v>44228</v>
      </c>
      <c r="BJ1616" s="32">
        <f t="shared" si="76"/>
        <v>2021</v>
      </c>
      <c r="BK1616" t="s">
        <v>214</v>
      </c>
      <c r="BL1616" t="s">
        <v>214</v>
      </c>
      <c r="BM1616" t="s">
        <v>86</v>
      </c>
      <c r="BN1616" t="s">
        <v>85</v>
      </c>
      <c r="BP1616" t="str">
        <f t="shared" si="77"/>
        <v/>
      </c>
    </row>
    <row r="1617" spans="1:68" x14ac:dyDescent="0.25">
      <c r="A1617">
        <v>2023</v>
      </c>
      <c r="B1617" t="s">
        <v>9268</v>
      </c>
      <c r="C1617" t="s">
        <v>6405</v>
      </c>
      <c r="D1617" t="s">
        <v>6406</v>
      </c>
      <c r="E1617">
        <v>20210201</v>
      </c>
      <c r="F1617">
        <v>20210201</v>
      </c>
      <c r="G1617" t="str">
        <f t="shared" si="75"/>
        <v>2021</v>
      </c>
      <c r="H1617">
        <v>1</v>
      </c>
      <c r="I1617" t="s">
        <v>9269</v>
      </c>
      <c r="K1617" t="s">
        <v>83</v>
      </c>
      <c r="L1617" t="s">
        <v>84</v>
      </c>
      <c r="M1617" t="s">
        <v>85</v>
      </c>
      <c r="N1617" t="s">
        <v>86</v>
      </c>
      <c r="O1617">
        <v>111</v>
      </c>
      <c r="P1617" t="s">
        <v>118</v>
      </c>
      <c r="Q1617" t="s">
        <v>237</v>
      </c>
      <c r="R1617" t="s">
        <v>238</v>
      </c>
      <c r="S1617">
        <v>4560</v>
      </c>
      <c r="T1617">
        <v>1339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80</v>
      </c>
      <c r="AA1617">
        <v>75</v>
      </c>
      <c r="AB1617">
        <v>19544</v>
      </c>
      <c r="AC1617" t="s">
        <v>83</v>
      </c>
      <c r="AD1617" t="s">
        <v>84</v>
      </c>
      <c r="AE1617" t="s">
        <v>85</v>
      </c>
      <c r="AF1617" t="s">
        <v>86</v>
      </c>
      <c r="AG1617">
        <v>7</v>
      </c>
      <c r="AH1617">
        <v>2</v>
      </c>
      <c r="AI1617">
        <v>13</v>
      </c>
      <c r="AJ1617">
        <v>41752</v>
      </c>
      <c r="AK1617">
        <v>1024</v>
      </c>
      <c r="AL1617">
        <v>1</v>
      </c>
      <c r="AM1617">
        <v>3683</v>
      </c>
      <c r="AN1617">
        <v>0.57130000000000003</v>
      </c>
      <c r="AO1617">
        <v>0.55759999999999998</v>
      </c>
      <c r="AP1617">
        <v>1.37E-2</v>
      </c>
      <c r="AQ1617">
        <v>0.27880001068115234</v>
      </c>
      <c r="AR1617">
        <v>0.27880001068115234</v>
      </c>
      <c r="AS1617">
        <v>0</v>
      </c>
      <c r="AT1617" t="s">
        <v>139</v>
      </c>
      <c r="AU1617" t="s">
        <v>83</v>
      </c>
      <c r="AY1617" t="s">
        <v>112</v>
      </c>
      <c r="AZ1617" t="s">
        <v>98</v>
      </c>
      <c r="BA1617" t="s">
        <v>99</v>
      </c>
      <c r="BB1617" t="s">
        <v>100</v>
      </c>
      <c r="BC1617" t="s">
        <v>341</v>
      </c>
      <c r="BF1617" t="s">
        <v>341</v>
      </c>
      <c r="BG1617" t="s">
        <v>6405</v>
      </c>
      <c r="BH1617" s="6">
        <v>44228</v>
      </c>
      <c r="BI1617" s="6">
        <v>44228</v>
      </c>
      <c r="BJ1617" s="32">
        <f t="shared" si="76"/>
        <v>2021</v>
      </c>
      <c r="BK1617" t="s">
        <v>214</v>
      </c>
      <c r="BL1617" t="s">
        <v>139</v>
      </c>
      <c r="BM1617" t="s">
        <v>86</v>
      </c>
      <c r="BN1617" t="s">
        <v>85</v>
      </c>
      <c r="BP1617" t="str">
        <f t="shared" si="77"/>
        <v/>
      </c>
    </row>
    <row r="1618" spans="1:68" x14ac:dyDescent="0.25">
      <c r="A1618">
        <v>2023</v>
      </c>
      <c r="B1618" t="s">
        <v>9270</v>
      </c>
      <c r="C1618" t="s">
        <v>9271</v>
      </c>
      <c r="D1618" t="s">
        <v>9272</v>
      </c>
      <c r="E1618">
        <v>20210127</v>
      </c>
      <c r="F1618">
        <v>20210202</v>
      </c>
      <c r="G1618" t="str">
        <f t="shared" si="75"/>
        <v>2021</v>
      </c>
      <c r="H1618">
        <v>7</v>
      </c>
      <c r="I1618" t="s">
        <v>9273</v>
      </c>
      <c r="K1618" t="s">
        <v>83</v>
      </c>
      <c r="L1618" t="s">
        <v>84</v>
      </c>
      <c r="M1618" t="s">
        <v>85</v>
      </c>
      <c r="N1618" t="s">
        <v>86</v>
      </c>
      <c r="O1618">
        <v>111</v>
      </c>
      <c r="P1618" t="s">
        <v>118</v>
      </c>
      <c r="Q1618" t="s">
        <v>2297</v>
      </c>
      <c r="R1618" t="s">
        <v>2298</v>
      </c>
      <c r="S1618">
        <v>37367</v>
      </c>
      <c r="T1618">
        <v>8484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480</v>
      </c>
      <c r="AA1618">
        <v>900</v>
      </c>
      <c r="AB1618">
        <v>57450</v>
      </c>
      <c r="AC1618" t="s">
        <v>83</v>
      </c>
      <c r="AD1618" t="s">
        <v>84</v>
      </c>
      <c r="AE1618" t="s">
        <v>85</v>
      </c>
      <c r="AF1618" t="s">
        <v>86</v>
      </c>
      <c r="AG1618">
        <v>8</v>
      </c>
      <c r="AH1618">
        <v>3</v>
      </c>
      <c r="AI1618">
        <v>15</v>
      </c>
      <c r="AJ1618">
        <v>88013</v>
      </c>
      <c r="AK1618">
        <v>2625</v>
      </c>
      <c r="AL1618">
        <v>1</v>
      </c>
      <c r="AM1618">
        <v>11716</v>
      </c>
      <c r="AN1618">
        <v>1.2103999999999999</v>
      </c>
      <c r="AO1618">
        <v>1.1753</v>
      </c>
      <c r="AP1618">
        <v>3.5099999999999999E-2</v>
      </c>
      <c r="AQ1618">
        <v>1.1753000020980835</v>
      </c>
      <c r="AR1618">
        <v>1.1753000020980835</v>
      </c>
      <c r="AS1618">
        <v>0</v>
      </c>
      <c r="AT1618" t="s">
        <v>139</v>
      </c>
      <c r="AU1618" t="s">
        <v>83</v>
      </c>
      <c r="AY1618" t="s">
        <v>112</v>
      </c>
      <c r="AZ1618" t="s">
        <v>98</v>
      </c>
      <c r="BA1618" t="s">
        <v>99</v>
      </c>
      <c r="BB1618" t="s">
        <v>100</v>
      </c>
      <c r="BC1618" t="s">
        <v>429</v>
      </c>
      <c r="BD1618" t="s">
        <v>430</v>
      </c>
      <c r="BF1618" t="s">
        <v>430</v>
      </c>
      <c r="BG1618" t="s">
        <v>9271</v>
      </c>
      <c r="BH1618" s="6">
        <v>44223</v>
      </c>
      <c r="BI1618" s="6">
        <v>44229</v>
      </c>
      <c r="BJ1618" s="32">
        <f t="shared" si="76"/>
        <v>2021</v>
      </c>
      <c r="BK1618" t="s">
        <v>104</v>
      </c>
      <c r="BL1618" t="s">
        <v>139</v>
      </c>
      <c r="BM1618" t="s">
        <v>86</v>
      </c>
      <c r="BN1618" t="s">
        <v>85</v>
      </c>
      <c r="BP1618" t="str">
        <f t="shared" si="77"/>
        <v/>
      </c>
    </row>
    <row r="1619" spans="1:68" x14ac:dyDescent="0.25">
      <c r="A1619">
        <v>2023</v>
      </c>
      <c r="B1619" t="s">
        <v>9274</v>
      </c>
      <c r="C1619" t="s">
        <v>9275</v>
      </c>
      <c r="D1619" t="s">
        <v>9276</v>
      </c>
      <c r="E1619">
        <v>20210124</v>
      </c>
      <c r="F1619">
        <v>20210203</v>
      </c>
      <c r="G1619" t="str">
        <f t="shared" si="75"/>
        <v>2021</v>
      </c>
      <c r="H1619">
        <v>11</v>
      </c>
      <c r="I1619" t="s">
        <v>9277</v>
      </c>
      <c r="J1619" t="s">
        <v>986</v>
      </c>
      <c r="K1619" t="s">
        <v>83</v>
      </c>
      <c r="L1619" t="s">
        <v>84</v>
      </c>
      <c r="M1619" t="s">
        <v>85</v>
      </c>
      <c r="N1619" t="s">
        <v>86</v>
      </c>
      <c r="O1619">
        <v>111</v>
      </c>
      <c r="P1619" t="s">
        <v>118</v>
      </c>
      <c r="Q1619" t="s">
        <v>278</v>
      </c>
      <c r="R1619" t="s">
        <v>279</v>
      </c>
      <c r="S1619">
        <v>47006</v>
      </c>
      <c r="T1619">
        <v>13983</v>
      </c>
      <c r="U1619">
        <v>0</v>
      </c>
      <c r="V1619">
        <v>0</v>
      </c>
      <c r="W1619">
        <v>1191.99</v>
      </c>
      <c r="X1619">
        <v>0</v>
      </c>
      <c r="Y1619">
        <v>0</v>
      </c>
      <c r="Z1619">
        <v>800</v>
      </c>
      <c r="AA1619">
        <v>1725</v>
      </c>
      <c r="AB1619">
        <v>82763</v>
      </c>
      <c r="AC1619" t="s">
        <v>83</v>
      </c>
      <c r="AD1619" t="s">
        <v>84</v>
      </c>
      <c r="AE1619" t="s">
        <v>85</v>
      </c>
      <c r="AF1619" t="s">
        <v>86</v>
      </c>
      <c r="AG1619">
        <v>12</v>
      </c>
      <c r="AH1619">
        <v>4</v>
      </c>
      <c r="AI1619">
        <v>22</v>
      </c>
      <c r="AJ1619">
        <v>93345</v>
      </c>
      <c r="AK1619">
        <v>3856</v>
      </c>
      <c r="AL1619">
        <v>1</v>
      </c>
      <c r="AM1619">
        <v>15184</v>
      </c>
      <c r="AN1619">
        <v>1.298</v>
      </c>
      <c r="AO1619">
        <v>1.2464999999999999</v>
      </c>
      <c r="AP1619">
        <v>5.1499999999999997E-2</v>
      </c>
      <c r="AQ1619">
        <v>1.2980000153183937</v>
      </c>
      <c r="AR1619">
        <v>1.2465000152587891</v>
      </c>
      <c r="AS1619">
        <v>5.1500000059604645E-2</v>
      </c>
      <c r="AT1619" t="s">
        <v>139</v>
      </c>
      <c r="AU1619" t="s">
        <v>83</v>
      </c>
      <c r="AW1619" t="s">
        <v>125</v>
      </c>
      <c r="AY1619" t="s">
        <v>1320</v>
      </c>
      <c r="AZ1619" t="s">
        <v>98</v>
      </c>
      <c r="BA1619" t="s">
        <v>99</v>
      </c>
      <c r="BB1619" t="s">
        <v>191</v>
      </c>
      <c r="BC1619" t="s">
        <v>373</v>
      </c>
      <c r="BD1619" t="s">
        <v>374</v>
      </c>
      <c r="BF1619" t="s">
        <v>374</v>
      </c>
      <c r="BG1619" t="s">
        <v>9275</v>
      </c>
      <c r="BH1619" s="6">
        <v>44220</v>
      </c>
      <c r="BI1619" s="6">
        <v>44230</v>
      </c>
      <c r="BJ1619" s="32">
        <f t="shared" si="76"/>
        <v>2021</v>
      </c>
      <c r="BK1619" t="s">
        <v>214</v>
      </c>
      <c r="BL1619" t="s">
        <v>139</v>
      </c>
      <c r="BM1619" t="s">
        <v>86</v>
      </c>
      <c r="BN1619" t="s">
        <v>85</v>
      </c>
      <c r="BP1619" t="str">
        <f t="shared" si="77"/>
        <v/>
      </c>
    </row>
    <row r="1620" spans="1:68" x14ac:dyDescent="0.25">
      <c r="A1620">
        <v>2023</v>
      </c>
      <c r="B1620" t="s">
        <v>9278</v>
      </c>
      <c r="C1620" t="s">
        <v>9279</v>
      </c>
      <c r="D1620" t="s">
        <v>9280</v>
      </c>
      <c r="E1620">
        <v>20210311</v>
      </c>
      <c r="F1620">
        <v>20210330</v>
      </c>
      <c r="G1620" t="str">
        <f t="shared" si="75"/>
        <v>2021</v>
      </c>
      <c r="H1620">
        <v>20</v>
      </c>
      <c r="I1620" t="s">
        <v>9281</v>
      </c>
      <c r="J1620" t="s">
        <v>2873</v>
      </c>
      <c r="K1620" t="s">
        <v>83</v>
      </c>
      <c r="L1620" t="s">
        <v>84</v>
      </c>
      <c r="M1620" t="s">
        <v>85</v>
      </c>
      <c r="N1620" t="s">
        <v>86</v>
      </c>
      <c r="O1620">
        <v>211</v>
      </c>
      <c r="P1620" t="s">
        <v>118</v>
      </c>
      <c r="Q1620" t="s">
        <v>9282</v>
      </c>
      <c r="R1620" t="s">
        <v>9283</v>
      </c>
      <c r="S1620">
        <v>65474</v>
      </c>
      <c r="T1620">
        <v>26571</v>
      </c>
      <c r="U1620">
        <v>0</v>
      </c>
      <c r="V1620">
        <v>0</v>
      </c>
      <c r="W1620">
        <v>81638.69</v>
      </c>
      <c r="X1620">
        <v>0</v>
      </c>
      <c r="Y1620">
        <v>0</v>
      </c>
      <c r="Z1620">
        <v>1410</v>
      </c>
      <c r="AA1620">
        <v>4275</v>
      </c>
      <c r="AB1620">
        <v>130408</v>
      </c>
      <c r="AC1620" t="s">
        <v>293</v>
      </c>
      <c r="AD1620" t="s">
        <v>294</v>
      </c>
      <c r="AE1620" t="s">
        <v>359</v>
      </c>
      <c r="AF1620" t="s">
        <v>300</v>
      </c>
      <c r="AG1620">
        <v>3</v>
      </c>
      <c r="AH1620">
        <v>2</v>
      </c>
      <c r="AI1620">
        <v>6</v>
      </c>
      <c r="AJ1620">
        <v>15299</v>
      </c>
      <c r="AK1620">
        <v>109006</v>
      </c>
      <c r="AL1620">
        <v>36335</v>
      </c>
      <c r="AM1620">
        <v>147006</v>
      </c>
      <c r="AN1620">
        <v>1.66</v>
      </c>
      <c r="AO1620">
        <v>0.20430000000000001</v>
      </c>
      <c r="AP1620">
        <v>1.4557</v>
      </c>
      <c r="AQ1620">
        <v>2.2320400476455688</v>
      </c>
      <c r="AR1620">
        <v>0.77634000778198242</v>
      </c>
      <c r="AS1620">
        <v>1.4557000398635864</v>
      </c>
      <c r="AT1620" t="s">
        <v>94</v>
      </c>
      <c r="AU1620" t="s">
        <v>293</v>
      </c>
      <c r="AW1620" t="s">
        <v>125</v>
      </c>
      <c r="AY1620" t="s">
        <v>998</v>
      </c>
      <c r="AZ1620" t="s">
        <v>98</v>
      </c>
      <c r="BA1620" t="s">
        <v>99</v>
      </c>
      <c r="BB1620" t="s">
        <v>554</v>
      </c>
      <c r="BC1620" t="s">
        <v>4504</v>
      </c>
      <c r="BD1620" t="s">
        <v>9284</v>
      </c>
      <c r="BF1620" t="s">
        <v>9284</v>
      </c>
      <c r="BG1620" t="s">
        <v>9279</v>
      </c>
      <c r="BH1620" s="6">
        <v>44277</v>
      </c>
      <c r="BI1620" s="6">
        <v>44285</v>
      </c>
      <c r="BJ1620" s="32">
        <f t="shared" si="76"/>
        <v>2021</v>
      </c>
      <c r="BK1620" t="s">
        <v>104</v>
      </c>
      <c r="BL1620" t="s">
        <v>94</v>
      </c>
      <c r="BM1620" t="s">
        <v>86</v>
      </c>
      <c r="BN1620" t="s">
        <v>85</v>
      </c>
      <c r="BO1620" t="s">
        <v>300</v>
      </c>
      <c r="BP1620" t="str">
        <f t="shared" si="77"/>
        <v>17</v>
      </c>
    </row>
    <row r="1621" spans="1:68" x14ac:dyDescent="0.25">
      <c r="A1621">
        <v>2023</v>
      </c>
      <c r="B1621" t="s">
        <v>9285</v>
      </c>
      <c r="C1621" t="s">
        <v>9286</v>
      </c>
      <c r="D1621" t="s">
        <v>9287</v>
      </c>
      <c r="E1621">
        <v>20210322</v>
      </c>
      <c r="F1621">
        <v>20210330</v>
      </c>
      <c r="G1621" t="str">
        <f t="shared" si="75"/>
        <v>2021</v>
      </c>
      <c r="H1621">
        <v>9</v>
      </c>
      <c r="I1621" t="s">
        <v>9288</v>
      </c>
      <c r="J1621" t="s">
        <v>4774</v>
      </c>
      <c r="K1621" t="s">
        <v>83</v>
      </c>
      <c r="L1621" t="s">
        <v>84</v>
      </c>
      <c r="M1621" t="s">
        <v>85</v>
      </c>
      <c r="N1621" t="s">
        <v>86</v>
      </c>
      <c r="O1621">
        <v>211</v>
      </c>
      <c r="P1621" t="s">
        <v>118</v>
      </c>
      <c r="Q1621" t="s">
        <v>2757</v>
      </c>
      <c r="R1621" t="s">
        <v>2758</v>
      </c>
      <c r="S1621">
        <v>46908</v>
      </c>
      <c r="T1621">
        <v>12027</v>
      </c>
      <c r="U1621">
        <v>0</v>
      </c>
      <c r="V1621">
        <v>0</v>
      </c>
      <c r="W1621">
        <v>860.3</v>
      </c>
      <c r="X1621">
        <v>0</v>
      </c>
      <c r="Y1621">
        <v>0</v>
      </c>
      <c r="Z1621">
        <v>640</v>
      </c>
      <c r="AA1621">
        <v>1800</v>
      </c>
      <c r="AB1621">
        <v>79568</v>
      </c>
      <c r="AC1621" t="s">
        <v>135</v>
      </c>
      <c r="AD1621" t="s">
        <v>136</v>
      </c>
      <c r="AE1621" t="s">
        <v>137</v>
      </c>
      <c r="AF1621" t="s">
        <v>138</v>
      </c>
      <c r="AG1621">
        <v>16</v>
      </c>
      <c r="AH1621">
        <v>5</v>
      </c>
      <c r="AI1621">
        <v>32</v>
      </c>
      <c r="AJ1621">
        <v>141023</v>
      </c>
      <c r="AK1621">
        <v>10032</v>
      </c>
      <c r="AL1621">
        <v>1</v>
      </c>
      <c r="AM1621">
        <v>37601</v>
      </c>
      <c r="AN1621">
        <v>2.0171999999999999</v>
      </c>
      <c r="AO1621">
        <v>1.8832</v>
      </c>
      <c r="AP1621">
        <v>0.13400000000000001</v>
      </c>
      <c r="AQ1621">
        <v>2.0172000527381897</v>
      </c>
      <c r="AR1621">
        <v>1.8832000494003296</v>
      </c>
      <c r="AS1621">
        <v>0.13400000333786011</v>
      </c>
      <c r="AT1621" t="s">
        <v>111</v>
      </c>
      <c r="AU1621" t="s">
        <v>135</v>
      </c>
      <c r="AW1621" t="s">
        <v>125</v>
      </c>
      <c r="AY1621" t="s">
        <v>112</v>
      </c>
      <c r="AZ1621" t="s">
        <v>98</v>
      </c>
      <c r="BA1621" t="s">
        <v>99</v>
      </c>
      <c r="BB1621" t="s">
        <v>100</v>
      </c>
      <c r="BC1621" t="s">
        <v>1026</v>
      </c>
      <c r="BF1621" t="s">
        <v>1026</v>
      </c>
      <c r="BG1621" t="s">
        <v>9286</v>
      </c>
      <c r="BH1621" s="6">
        <v>44278</v>
      </c>
      <c r="BI1621" s="6">
        <v>44285</v>
      </c>
      <c r="BJ1621" s="32">
        <f t="shared" si="76"/>
        <v>2021</v>
      </c>
      <c r="BK1621" t="s">
        <v>104</v>
      </c>
      <c r="BL1621" t="s">
        <v>111</v>
      </c>
      <c r="BM1621" t="s">
        <v>86</v>
      </c>
      <c r="BN1621" t="s">
        <v>85</v>
      </c>
      <c r="BO1621" t="s">
        <v>138</v>
      </c>
      <c r="BP1621" t="str">
        <f t="shared" si="77"/>
        <v>02</v>
      </c>
    </row>
    <row r="1622" spans="1:68" x14ac:dyDescent="0.25">
      <c r="A1622">
        <v>2023</v>
      </c>
      <c r="B1622" t="s">
        <v>9289</v>
      </c>
      <c r="C1622" t="s">
        <v>9290</v>
      </c>
      <c r="D1622" t="s">
        <v>9291</v>
      </c>
      <c r="E1622">
        <v>20210325</v>
      </c>
      <c r="F1622">
        <v>20210406</v>
      </c>
      <c r="G1622" t="str">
        <f t="shared" si="75"/>
        <v>2021</v>
      </c>
      <c r="H1622">
        <v>13</v>
      </c>
      <c r="I1622" t="s">
        <v>7602</v>
      </c>
      <c r="J1622" t="s">
        <v>2827</v>
      </c>
      <c r="K1622" t="s">
        <v>368</v>
      </c>
      <c r="L1622" t="s">
        <v>369</v>
      </c>
      <c r="M1622" t="s">
        <v>370</v>
      </c>
      <c r="N1622" t="s">
        <v>371</v>
      </c>
      <c r="O1622">
        <v>211</v>
      </c>
      <c r="P1622" t="s">
        <v>118</v>
      </c>
      <c r="Q1622" t="s">
        <v>484</v>
      </c>
      <c r="R1622" t="s">
        <v>485</v>
      </c>
      <c r="S1622">
        <v>49638</v>
      </c>
      <c r="T1622">
        <v>16836</v>
      </c>
      <c r="U1622">
        <v>0</v>
      </c>
      <c r="V1622">
        <v>0</v>
      </c>
      <c r="W1622">
        <v>1153.51</v>
      </c>
      <c r="X1622">
        <v>0</v>
      </c>
      <c r="Y1622">
        <v>0</v>
      </c>
      <c r="Z1622">
        <v>930</v>
      </c>
      <c r="AA1622">
        <v>1350</v>
      </c>
      <c r="AB1622">
        <v>139390</v>
      </c>
      <c r="AC1622" t="s">
        <v>83</v>
      </c>
      <c r="AD1622" t="s">
        <v>84</v>
      </c>
      <c r="AE1622" t="s">
        <v>85</v>
      </c>
      <c r="AF1622" t="s">
        <v>86</v>
      </c>
      <c r="AG1622">
        <v>16</v>
      </c>
      <c r="AH1622">
        <v>5</v>
      </c>
      <c r="AI1622">
        <v>30</v>
      </c>
      <c r="AJ1622">
        <v>199067</v>
      </c>
      <c r="AK1622">
        <v>15220</v>
      </c>
      <c r="AL1622">
        <v>1</v>
      </c>
      <c r="AM1622">
        <v>73654</v>
      </c>
      <c r="AN1622">
        <v>2.8616999999999999</v>
      </c>
      <c r="AO1622">
        <v>2.6583999999999999</v>
      </c>
      <c r="AP1622">
        <v>0.20330000000000001</v>
      </c>
      <c r="AQ1622">
        <v>2.8617000579833984</v>
      </c>
      <c r="AR1622">
        <v>2.6584000587463379</v>
      </c>
      <c r="AS1622">
        <v>0.20329999923706055</v>
      </c>
      <c r="AT1622" t="s">
        <v>139</v>
      </c>
      <c r="AU1622" t="s">
        <v>83</v>
      </c>
      <c r="AW1622" t="s">
        <v>125</v>
      </c>
      <c r="AY1622" t="s">
        <v>112</v>
      </c>
      <c r="AZ1622" t="s">
        <v>98</v>
      </c>
      <c r="BA1622" t="s">
        <v>99</v>
      </c>
      <c r="BB1622" t="s">
        <v>100</v>
      </c>
      <c r="BC1622" t="s">
        <v>373</v>
      </c>
      <c r="BD1622" t="s">
        <v>374</v>
      </c>
      <c r="BF1622" t="s">
        <v>374</v>
      </c>
      <c r="BG1622" t="s">
        <v>9290</v>
      </c>
      <c r="BH1622" s="6">
        <v>44280</v>
      </c>
      <c r="BI1622" s="6">
        <v>44286</v>
      </c>
      <c r="BJ1622" s="32">
        <f t="shared" si="76"/>
        <v>2021</v>
      </c>
      <c r="BK1622" t="s">
        <v>242</v>
      </c>
      <c r="BL1622" t="s">
        <v>214</v>
      </c>
      <c r="BM1622" t="s">
        <v>86</v>
      </c>
      <c r="BN1622" t="s">
        <v>85</v>
      </c>
      <c r="BP1622" t="str">
        <f t="shared" si="77"/>
        <v/>
      </c>
    </row>
    <row r="1623" spans="1:68" x14ac:dyDescent="0.25">
      <c r="A1623">
        <v>2023</v>
      </c>
      <c r="B1623" t="s">
        <v>9292</v>
      </c>
      <c r="C1623" t="s">
        <v>9293</v>
      </c>
      <c r="D1623" t="s">
        <v>9294</v>
      </c>
      <c r="E1623">
        <v>20210131</v>
      </c>
      <c r="F1623">
        <v>20210208</v>
      </c>
      <c r="G1623" t="str">
        <f t="shared" si="75"/>
        <v>2021</v>
      </c>
      <c r="H1623">
        <v>9</v>
      </c>
      <c r="I1623" t="s">
        <v>5488</v>
      </c>
      <c r="J1623" t="s">
        <v>2778</v>
      </c>
      <c r="K1623" t="s">
        <v>83</v>
      </c>
      <c r="L1623" t="s">
        <v>84</v>
      </c>
      <c r="M1623" t="s">
        <v>85</v>
      </c>
      <c r="N1623" t="s">
        <v>86</v>
      </c>
      <c r="O1623">
        <v>201</v>
      </c>
      <c r="P1623" t="s">
        <v>118</v>
      </c>
      <c r="Q1623" t="s">
        <v>403</v>
      </c>
      <c r="R1623" t="s">
        <v>404</v>
      </c>
      <c r="S1623">
        <v>47035</v>
      </c>
      <c r="T1623">
        <v>11912</v>
      </c>
      <c r="U1623">
        <v>0</v>
      </c>
      <c r="V1623">
        <v>0</v>
      </c>
      <c r="W1623">
        <v>1690.35</v>
      </c>
      <c r="X1623">
        <v>0</v>
      </c>
      <c r="Y1623">
        <v>0</v>
      </c>
      <c r="Z1623">
        <v>640</v>
      </c>
      <c r="AA1623">
        <v>1800</v>
      </c>
      <c r="AB1623">
        <v>43689</v>
      </c>
      <c r="AC1623" t="s">
        <v>83</v>
      </c>
      <c r="AD1623" t="s">
        <v>84</v>
      </c>
      <c r="AE1623" t="s">
        <v>85</v>
      </c>
      <c r="AF1623" t="s">
        <v>86</v>
      </c>
      <c r="AG1623">
        <v>8</v>
      </c>
      <c r="AH1623">
        <v>3</v>
      </c>
      <c r="AI1623">
        <v>15</v>
      </c>
      <c r="AJ1623">
        <v>59996</v>
      </c>
      <c r="AK1623">
        <v>1485</v>
      </c>
      <c r="AL1623">
        <v>1</v>
      </c>
      <c r="AM1623">
        <v>5788</v>
      </c>
      <c r="AN1623">
        <v>0.82099999999999995</v>
      </c>
      <c r="AO1623">
        <v>0.80120000000000002</v>
      </c>
      <c r="AP1623">
        <v>1.9800000000000002E-2</v>
      </c>
      <c r="AQ1623">
        <v>0.82099997252225876</v>
      </c>
      <c r="AR1623">
        <v>0.80119997262954712</v>
      </c>
      <c r="AS1623">
        <v>1.9799999892711639E-2</v>
      </c>
      <c r="AT1623" t="s">
        <v>94</v>
      </c>
      <c r="AU1623" t="s">
        <v>83</v>
      </c>
      <c r="AW1623" t="s">
        <v>125</v>
      </c>
      <c r="AY1623" t="s">
        <v>112</v>
      </c>
      <c r="AZ1623" t="s">
        <v>98</v>
      </c>
      <c r="BA1623" t="s">
        <v>99</v>
      </c>
      <c r="BB1623" t="s">
        <v>100</v>
      </c>
      <c r="BC1623" t="s">
        <v>373</v>
      </c>
      <c r="BD1623" t="s">
        <v>374</v>
      </c>
      <c r="BF1623" t="s">
        <v>374</v>
      </c>
      <c r="BG1623" t="s">
        <v>9293</v>
      </c>
      <c r="BH1623" s="6">
        <v>44227</v>
      </c>
      <c r="BI1623" s="6">
        <v>44235</v>
      </c>
      <c r="BJ1623" s="32">
        <f t="shared" si="76"/>
        <v>2021</v>
      </c>
      <c r="BK1623" t="s">
        <v>242</v>
      </c>
      <c r="BL1623" t="s">
        <v>94</v>
      </c>
      <c r="BM1623" t="s">
        <v>86</v>
      </c>
      <c r="BN1623" t="s">
        <v>85</v>
      </c>
      <c r="BP1623" t="str">
        <f t="shared" si="77"/>
        <v/>
      </c>
    </row>
    <row r="1624" spans="1:68" x14ac:dyDescent="0.25">
      <c r="A1624">
        <v>2023</v>
      </c>
      <c r="B1624" t="s">
        <v>9295</v>
      </c>
      <c r="C1624" t="s">
        <v>9296</v>
      </c>
      <c r="D1624" t="s">
        <v>9297</v>
      </c>
      <c r="E1624">
        <v>20210202</v>
      </c>
      <c r="F1624">
        <v>20210227</v>
      </c>
      <c r="G1624" t="str">
        <f t="shared" si="75"/>
        <v>2021</v>
      </c>
      <c r="H1624">
        <v>26</v>
      </c>
      <c r="I1624" t="s">
        <v>9298</v>
      </c>
      <c r="J1624" t="s">
        <v>9299</v>
      </c>
      <c r="K1624" t="s">
        <v>135</v>
      </c>
      <c r="L1624" t="s">
        <v>136</v>
      </c>
      <c r="M1624" t="s">
        <v>1400</v>
      </c>
      <c r="N1624" t="s">
        <v>1401</v>
      </c>
      <c r="O1624">
        <v>201</v>
      </c>
      <c r="P1624" t="s">
        <v>118</v>
      </c>
      <c r="Q1624" t="s">
        <v>484</v>
      </c>
      <c r="R1624" t="s">
        <v>485</v>
      </c>
      <c r="S1624">
        <v>555603</v>
      </c>
      <c r="T1624">
        <v>8034</v>
      </c>
      <c r="U1624">
        <v>388809</v>
      </c>
      <c r="V1624">
        <v>0</v>
      </c>
      <c r="W1624">
        <v>59779.35</v>
      </c>
      <c r="X1624">
        <v>25182.99</v>
      </c>
      <c r="Y1624">
        <v>2503.79</v>
      </c>
      <c r="Z1624">
        <v>480</v>
      </c>
      <c r="AA1624">
        <v>450</v>
      </c>
      <c r="AB1624">
        <v>646349</v>
      </c>
      <c r="AC1624" t="s">
        <v>83</v>
      </c>
      <c r="AD1624" t="s">
        <v>84</v>
      </c>
      <c r="AE1624" t="s">
        <v>85</v>
      </c>
      <c r="AF1624" t="s">
        <v>86</v>
      </c>
      <c r="AG1624">
        <v>16</v>
      </c>
      <c r="AH1624">
        <v>5</v>
      </c>
      <c r="AI1624">
        <v>30</v>
      </c>
      <c r="AJ1624">
        <v>199067</v>
      </c>
      <c r="AK1624">
        <v>15220</v>
      </c>
      <c r="AL1624">
        <v>1</v>
      </c>
      <c r="AM1624">
        <v>73654</v>
      </c>
      <c r="AN1624">
        <v>2.8616999999999999</v>
      </c>
      <c r="AO1624">
        <v>2.6583999999999999</v>
      </c>
      <c r="AP1624">
        <v>0.20330000000000001</v>
      </c>
      <c r="AQ1624">
        <v>3.2562800645828247</v>
      </c>
      <c r="AR1624">
        <v>2.6584000587463379</v>
      </c>
      <c r="AS1624">
        <v>0.59788000583648682</v>
      </c>
      <c r="AT1624" t="s">
        <v>728</v>
      </c>
      <c r="AU1624" t="s">
        <v>135</v>
      </c>
      <c r="AW1624" t="s">
        <v>9300</v>
      </c>
      <c r="AY1624" t="s">
        <v>3317</v>
      </c>
      <c r="AZ1624" t="s">
        <v>98</v>
      </c>
      <c r="BA1624" t="s">
        <v>1009</v>
      </c>
      <c r="BB1624" t="s">
        <v>3284</v>
      </c>
      <c r="BC1624" t="s">
        <v>1605</v>
      </c>
      <c r="BD1624" t="s">
        <v>9301</v>
      </c>
      <c r="BF1624" t="s">
        <v>9301</v>
      </c>
      <c r="BG1624" t="s">
        <v>9296</v>
      </c>
      <c r="BH1624" s="6">
        <v>44229</v>
      </c>
      <c r="BI1624" s="6">
        <v>44235</v>
      </c>
      <c r="BJ1624" s="32">
        <f t="shared" si="76"/>
        <v>2021</v>
      </c>
      <c r="BK1624" t="s">
        <v>104</v>
      </c>
      <c r="BL1624" t="s">
        <v>214</v>
      </c>
      <c r="BM1624" t="s">
        <v>86</v>
      </c>
      <c r="BN1624" t="s">
        <v>85</v>
      </c>
      <c r="BP1624" t="str">
        <f t="shared" si="77"/>
        <v/>
      </c>
    </row>
    <row r="1625" spans="1:68" x14ac:dyDescent="0.25">
      <c r="A1625">
        <v>2023</v>
      </c>
      <c r="B1625" t="s">
        <v>9302</v>
      </c>
      <c r="C1625" t="s">
        <v>9303</v>
      </c>
      <c r="D1625" t="s">
        <v>9304</v>
      </c>
      <c r="E1625">
        <v>20210208</v>
      </c>
      <c r="F1625">
        <v>20210210</v>
      </c>
      <c r="G1625" t="str">
        <f t="shared" si="75"/>
        <v>2021</v>
      </c>
      <c r="H1625">
        <v>3</v>
      </c>
      <c r="I1625" t="s">
        <v>9305</v>
      </c>
      <c r="J1625" t="s">
        <v>7100</v>
      </c>
      <c r="K1625" t="s">
        <v>83</v>
      </c>
      <c r="L1625" t="s">
        <v>84</v>
      </c>
      <c r="M1625" t="s">
        <v>85</v>
      </c>
      <c r="N1625" t="s">
        <v>86</v>
      </c>
      <c r="O1625">
        <v>201</v>
      </c>
      <c r="P1625" t="s">
        <v>118</v>
      </c>
      <c r="Q1625" t="s">
        <v>792</v>
      </c>
      <c r="R1625" t="s">
        <v>793</v>
      </c>
      <c r="S1625">
        <v>17955</v>
      </c>
      <c r="T1625">
        <v>2828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160</v>
      </c>
      <c r="AA1625">
        <v>300</v>
      </c>
      <c r="AB1625">
        <v>50237</v>
      </c>
      <c r="AC1625" t="s">
        <v>83</v>
      </c>
      <c r="AD1625" t="s">
        <v>84</v>
      </c>
      <c r="AE1625" t="s">
        <v>85</v>
      </c>
      <c r="AF1625" t="s">
        <v>86</v>
      </c>
      <c r="AG1625">
        <v>9</v>
      </c>
      <c r="AH1625">
        <v>3</v>
      </c>
      <c r="AI1625">
        <v>18</v>
      </c>
      <c r="AJ1625">
        <v>65372</v>
      </c>
      <c r="AK1625">
        <v>972</v>
      </c>
      <c r="AL1625">
        <v>1</v>
      </c>
      <c r="AM1625">
        <v>5310</v>
      </c>
      <c r="AN1625">
        <v>0.88600000000000001</v>
      </c>
      <c r="AO1625">
        <v>0.873</v>
      </c>
      <c r="AP1625">
        <v>1.2999999999999999E-2</v>
      </c>
      <c r="AQ1625">
        <v>0.87300002574920654</v>
      </c>
      <c r="AR1625">
        <v>0.87300002574920654</v>
      </c>
      <c r="AS1625">
        <v>0</v>
      </c>
      <c r="AT1625" t="s">
        <v>94</v>
      </c>
      <c r="AU1625" t="s">
        <v>83</v>
      </c>
      <c r="AW1625" t="s">
        <v>125</v>
      </c>
      <c r="AY1625" t="s">
        <v>843</v>
      </c>
      <c r="AZ1625" t="s">
        <v>98</v>
      </c>
      <c r="BA1625" t="s">
        <v>99</v>
      </c>
      <c r="BB1625" t="s">
        <v>438</v>
      </c>
      <c r="BC1625" t="s">
        <v>611</v>
      </c>
      <c r="BD1625" t="s">
        <v>9306</v>
      </c>
      <c r="BF1625" t="s">
        <v>9306</v>
      </c>
      <c r="BG1625" t="s">
        <v>9303</v>
      </c>
      <c r="BH1625" s="6">
        <v>44235</v>
      </c>
      <c r="BI1625" s="6">
        <v>44237</v>
      </c>
      <c r="BJ1625" s="32">
        <f t="shared" si="76"/>
        <v>2021</v>
      </c>
      <c r="BK1625" t="s">
        <v>242</v>
      </c>
      <c r="BL1625" t="s">
        <v>94</v>
      </c>
      <c r="BM1625" t="s">
        <v>86</v>
      </c>
      <c r="BN1625" t="s">
        <v>85</v>
      </c>
      <c r="BP1625" t="str">
        <f t="shared" si="77"/>
        <v/>
      </c>
    </row>
    <row r="1626" spans="1:68" x14ac:dyDescent="0.25">
      <c r="A1626">
        <v>2023</v>
      </c>
      <c r="B1626" t="s">
        <v>9307</v>
      </c>
      <c r="C1626" t="s">
        <v>9308</v>
      </c>
      <c r="D1626" t="s">
        <v>9309</v>
      </c>
      <c r="E1626">
        <v>20210215</v>
      </c>
      <c r="F1626">
        <v>20210217</v>
      </c>
      <c r="G1626" t="str">
        <f t="shared" si="75"/>
        <v>2021</v>
      </c>
      <c r="H1626">
        <v>3</v>
      </c>
      <c r="I1626" t="s">
        <v>8643</v>
      </c>
      <c r="J1626" t="s">
        <v>9310</v>
      </c>
      <c r="K1626" t="s">
        <v>83</v>
      </c>
      <c r="L1626" t="s">
        <v>84</v>
      </c>
      <c r="M1626" t="s">
        <v>85</v>
      </c>
      <c r="N1626" t="s">
        <v>86</v>
      </c>
      <c r="O1626">
        <v>201</v>
      </c>
      <c r="P1626" t="s">
        <v>118</v>
      </c>
      <c r="Q1626" t="s">
        <v>278</v>
      </c>
      <c r="R1626" t="s">
        <v>279</v>
      </c>
      <c r="S1626">
        <v>22950</v>
      </c>
      <c r="T1626">
        <v>2978</v>
      </c>
      <c r="U1626">
        <v>0</v>
      </c>
      <c r="V1626">
        <v>0</v>
      </c>
      <c r="W1626">
        <v>204.89</v>
      </c>
      <c r="X1626">
        <v>0</v>
      </c>
      <c r="Y1626">
        <v>0</v>
      </c>
      <c r="Z1626">
        <v>160</v>
      </c>
      <c r="AA1626">
        <v>450</v>
      </c>
      <c r="AB1626">
        <v>51871</v>
      </c>
      <c r="AC1626" t="s">
        <v>83</v>
      </c>
      <c r="AD1626" t="s">
        <v>84</v>
      </c>
      <c r="AE1626" t="s">
        <v>85</v>
      </c>
      <c r="AF1626" t="s">
        <v>86</v>
      </c>
      <c r="AG1626">
        <v>12</v>
      </c>
      <c r="AH1626">
        <v>4</v>
      </c>
      <c r="AI1626">
        <v>22</v>
      </c>
      <c r="AJ1626">
        <v>93345</v>
      </c>
      <c r="AK1626">
        <v>3856</v>
      </c>
      <c r="AL1626">
        <v>1</v>
      </c>
      <c r="AM1626">
        <v>15184</v>
      </c>
      <c r="AN1626">
        <v>1.298</v>
      </c>
      <c r="AO1626">
        <v>1.2464999999999999</v>
      </c>
      <c r="AP1626">
        <v>5.1499999999999997E-2</v>
      </c>
      <c r="AQ1626">
        <v>0.98638001829385757</v>
      </c>
      <c r="AR1626">
        <v>0.93488001823425293</v>
      </c>
      <c r="AS1626">
        <v>5.1500000059604645E-2</v>
      </c>
      <c r="AT1626" t="s">
        <v>94</v>
      </c>
      <c r="AU1626" t="s">
        <v>83</v>
      </c>
      <c r="AW1626" t="s">
        <v>125</v>
      </c>
      <c r="AY1626" t="s">
        <v>553</v>
      </c>
      <c r="AZ1626" t="s">
        <v>98</v>
      </c>
      <c r="BA1626" t="s">
        <v>99</v>
      </c>
      <c r="BB1626" t="s">
        <v>554</v>
      </c>
      <c r="BC1626" t="s">
        <v>373</v>
      </c>
      <c r="BD1626" t="s">
        <v>374</v>
      </c>
      <c r="BF1626" t="s">
        <v>374</v>
      </c>
      <c r="BG1626" t="s">
        <v>9308</v>
      </c>
      <c r="BH1626" s="6">
        <v>44242</v>
      </c>
      <c r="BI1626" s="6">
        <v>44244</v>
      </c>
      <c r="BJ1626" s="32">
        <f t="shared" si="76"/>
        <v>2021</v>
      </c>
      <c r="BK1626" t="s">
        <v>139</v>
      </c>
      <c r="BL1626" t="s">
        <v>94</v>
      </c>
      <c r="BM1626" t="s">
        <v>86</v>
      </c>
      <c r="BN1626" t="s">
        <v>85</v>
      </c>
      <c r="BP1626" t="str">
        <f t="shared" si="77"/>
        <v/>
      </c>
    </row>
    <row r="1627" spans="1:68" x14ac:dyDescent="0.25">
      <c r="A1627">
        <v>2023</v>
      </c>
      <c r="B1627" t="s">
        <v>9311</v>
      </c>
      <c r="C1627" t="s">
        <v>9312</v>
      </c>
      <c r="D1627" t="s">
        <v>9313</v>
      </c>
      <c r="E1627">
        <v>20210218</v>
      </c>
      <c r="F1627">
        <v>20210218</v>
      </c>
      <c r="G1627" t="str">
        <f t="shared" si="75"/>
        <v>2021</v>
      </c>
      <c r="H1627">
        <v>1</v>
      </c>
      <c r="I1627" t="s">
        <v>9314</v>
      </c>
      <c r="K1627" t="s">
        <v>83</v>
      </c>
      <c r="L1627" t="s">
        <v>84</v>
      </c>
      <c r="M1627" t="s">
        <v>85</v>
      </c>
      <c r="N1627" t="s">
        <v>86</v>
      </c>
      <c r="O1627">
        <v>201</v>
      </c>
      <c r="P1627" t="s">
        <v>118</v>
      </c>
      <c r="Q1627" t="s">
        <v>237</v>
      </c>
      <c r="R1627" t="s">
        <v>238</v>
      </c>
      <c r="S1627">
        <v>14573</v>
      </c>
      <c r="T1627">
        <v>1414</v>
      </c>
      <c r="U1627">
        <v>0</v>
      </c>
      <c r="V1627">
        <v>0</v>
      </c>
      <c r="W1627">
        <v>40.98</v>
      </c>
      <c r="X1627">
        <v>0</v>
      </c>
      <c r="Y1627">
        <v>0</v>
      </c>
      <c r="Z1627">
        <v>80</v>
      </c>
      <c r="AA1627">
        <v>150</v>
      </c>
      <c r="AB1627">
        <v>16086</v>
      </c>
      <c r="AC1627" t="s">
        <v>83</v>
      </c>
      <c r="AD1627" t="s">
        <v>84</v>
      </c>
      <c r="AE1627" t="s">
        <v>85</v>
      </c>
      <c r="AF1627" t="s">
        <v>86</v>
      </c>
      <c r="AG1627">
        <v>7</v>
      </c>
      <c r="AH1627">
        <v>2</v>
      </c>
      <c r="AI1627">
        <v>13</v>
      </c>
      <c r="AJ1627">
        <v>41752</v>
      </c>
      <c r="AK1627">
        <v>1024</v>
      </c>
      <c r="AL1627">
        <v>1</v>
      </c>
      <c r="AM1627">
        <v>3683</v>
      </c>
      <c r="AN1627">
        <v>0.57130000000000003</v>
      </c>
      <c r="AO1627">
        <v>0.55759999999999998</v>
      </c>
      <c r="AP1627">
        <v>1.37E-2</v>
      </c>
      <c r="AQ1627">
        <v>0.29250001069158316</v>
      </c>
      <c r="AR1627">
        <v>0.27880001068115234</v>
      </c>
      <c r="AS1627">
        <v>1.3700000010430813E-2</v>
      </c>
      <c r="AT1627" t="s">
        <v>94</v>
      </c>
      <c r="AU1627" t="s">
        <v>83</v>
      </c>
      <c r="AY1627" t="s">
        <v>112</v>
      </c>
      <c r="AZ1627" t="s">
        <v>98</v>
      </c>
      <c r="BA1627" t="s">
        <v>99</v>
      </c>
      <c r="BB1627" t="s">
        <v>100</v>
      </c>
      <c r="BC1627" t="s">
        <v>140</v>
      </c>
      <c r="BD1627" t="s">
        <v>241</v>
      </c>
      <c r="BF1627" t="s">
        <v>241</v>
      </c>
      <c r="BG1627" t="s">
        <v>9312</v>
      </c>
      <c r="BH1627" s="6">
        <v>44245</v>
      </c>
      <c r="BI1627" s="6">
        <v>44245</v>
      </c>
      <c r="BJ1627" s="32">
        <f t="shared" si="76"/>
        <v>2021</v>
      </c>
      <c r="BK1627" t="s">
        <v>242</v>
      </c>
      <c r="BL1627" t="s">
        <v>94</v>
      </c>
      <c r="BM1627" t="s">
        <v>86</v>
      </c>
      <c r="BN1627" t="s">
        <v>85</v>
      </c>
      <c r="BP1627" t="str">
        <f t="shared" si="77"/>
        <v/>
      </c>
    </row>
    <row r="1628" spans="1:68" x14ac:dyDescent="0.25">
      <c r="A1628">
        <v>2023</v>
      </c>
      <c r="B1628" t="s">
        <v>9315</v>
      </c>
      <c r="C1628" t="s">
        <v>9316</v>
      </c>
      <c r="D1628" t="s">
        <v>9317</v>
      </c>
      <c r="E1628">
        <v>20210124</v>
      </c>
      <c r="F1628">
        <v>20210225</v>
      </c>
      <c r="G1628" t="str">
        <f t="shared" si="75"/>
        <v>2021</v>
      </c>
      <c r="H1628">
        <v>33</v>
      </c>
      <c r="I1628" t="s">
        <v>9318</v>
      </c>
      <c r="J1628" t="s">
        <v>9319</v>
      </c>
      <c r="K1628" t="s">
        <v>135</v>
      </c>
      <c r="L1628" t="s">
        <v>136</v>
      </c>
      <c r="M1628" t="s">
        <v>175</v>
      </c>
      <c r="N1628" t="s">
        <v>176</v>
      </c>
      <c r="O1628">
        <v>201</v>
      </c>
      <c r="P1628" t="s">
        <v>118</v>
      </c>
      <c r="Q1628" t="s">
        <v>338</v>
      </c>
      <c r="R1628" t="s">
        <v>339</v>
      </c>
      <c r="S1628">
        <v>118344</v>
      </c>
      <c r="T1628">
        <v>38225</v>
      </c>
      <c r="U1628">
        <v>13392</v>
      </c>
      <c r="V1628">
        <v>0</v>
      </c>
      <c r="W1628">
        <v>7083.14</v>
      </c>
      <c r="X1628">
        <v>0</v>
      </c>
      <c r="Y1628">
        <v>20581.22</v>
      </c>
      <c r="Z1628">
        <v>2600</v>
      </c>
      <c r="AA1628">
        <v>4425</v>
      </c>
      <c r="AB1628">
        <v>108759</v>
      </c>
      <c r="AC1628" t="s">
        <v>121</v>
      </c>
      <c r="AD1628" t="s">
        <v>122</v>
      </c>
      <c r="AE1628" t="s">
        <v>123</v>
      </c>
      <c r="AF1628" t="s">
        <v>124</v>
      </c>
      <c r="AG1628">
        <v>13</v>
      </c>
      <c r="AH1628">
        <v>4</v>
      </c>
      <c r="AI1628">
        <v>25</v>
      </c>
      <c r="AJ1628">
        <v>97756</v>
      </c>
      <c r="AK1628">
        <v>5360</v>
      </c>
      <c r="AL1628">
        <v>1</v>
      </c>
      <c r="AM1628">
        <v>19872</v>
      </c>
      <c r="AN1628">
        <v>1.377</v>
      </c>
      <c r="AO1628">
        <v>1.3053999999999999</v>
      </c>
      <c r="AP1628">
        <v>7.1599999999999997E-2</v>
      </c>
      <c r="AQ1628">
        <v>2.0203899890184402</v>
      </c>
      <c r="AR1628">
        <v>1.7873899936676025</v>
      </c>
      <c r="AS1628">
        <v>0.23299999535083771</v>
      </c>
      <c r="AT1628" t="s">
        <v>139</v>
      </c>
      <c r="AU1628" t="s">
        <v>135</v>
      </c>
      <c r="AV1628" t="s">
        <v>121</v>
      </c>
      <c r="AW1628" t="s">
        <v>603</v>
      </c>
      <c r="AY1628" t="s">
        <v>112</v>
      </c>
      <c r="AZ1628" t="s">
        <v>98</v>
      </c>
      <c r="BA1628" t="s">
        <v>99</v>
      </c>
      <c r="BB1628" t="s">
        <v>100</v>
      </c>
      <c r="BC1628" t="s">
        <v>903</v>
      </c>
      <c r="BD1628" t="s">
        <v>2004</v>
      </c>
      <c r="BE1628" t="s">
        <v>2005</v>
      </c>
      <c r="BF1628" t="s">
        <v>2005</v>
      </c>
      <c r="BG1628" t="s">
        <v>9316</v>
      </c>
      <c r="BH1628" s="6">
        <v>44227</v>
      </c>
      <c r="BI1628" s="6">
        <v>44246</v>
      </c>
      <c r="BJ1628" s="32">
        <f t="shared" si="76"/>
        <v>2021</v>
      </c>
      <c r="BK1628" t="s">
        <v>104</v>
      </c>
      <c r="BL1628" t="s">
        <v>214</v>
      </c>
      <c r="BM1628" t="s">
        <v>86</v>
      </c>
      <c r="BN1628" t="s">
        <v>85</v>
      </c>
      <c r="BO1628" t="s">
        <v>124</v>
      </c>
      <c r="BP1628" t="str">
        <f t="shared" si="77"/>
        <v>31</v>
      </c>
    </row>
    <row r="1629" spans="1:68" x14ac:dyDescent="0.25">
      <c r="A1629">
        <v>2023</v>
      </c>
      <c r="B1629" t="s">
        <v>9320</v>
      </c>
      <c r="C1629" t="s">
        <v>9321</v>
      </c>
      <c r="D1629" t="s">
        <v>9322</v>
      </c>
      <c r="E1629">
        <v>20210216</v>
      </c>
      <c r="F1629">
        <v>20210308</v>
      </c>
      <c r="G1629" t="str">
        <f t="shared" si="75"/>
        <v>2021</v>
      </c>
      <c r="H1629">
        <v>21</v>
      </c>
      <c r="I1629" t="s">
        <v>9323</v>
      </c>
      <c r="J1629" t="s">
        <v>9324</v>
      </c>
      <c r="K1629" t="s">
        <v>161</v>
      </c>
      <c r="L1629" t="s">
        <v>1689</v>
      </c>
      <c r="M1629" t="s">
        <v>8231</v>
      </c>
      <c r="N1629" t="s">
        <v>8232</v>
      </c>
      <c r="O1629">
        <v>201</v>
      </c>
      <c r="P1629" t="s">
        <v>118</v>
      </c>
      <c r="Q1629" t="s">
        <v>2413</v>
      </c>
      <c r="R1629" t="s">
        <v>2414</v>
      </c>
      <c r="S1629">
        <v>267700</v>
      </c>
      <c r="T1629">
        <v>4242</v>
      </c>
      <c r="U1629">
        <v>176559</v>
      </c>
      <c r="V1629">
        <v>0</v>
      </c>
      <c r="W1629">
        <v>8575.42</v>
      </c>
      <c r="X1629">
        <v>0</v>
      </c>
      <c r="Y1629">
        <v>0</v>
      </c>
      <c r="Z1629">
        <v>240</v>
      </c>
      <c r="AA1629">
        <v>450</v>
      </c>
      <c r="AB1629">
        <v>588069</v>
      </c>
      <c r="AC1629" t="s">
        <v>83</v>
      </c>
      <c r="AD1629" t="s">
        <v>84</v>
      </c>
      <c r="AE1629" t="s">
        <v>85</v>
      </c>
      <c r="AF1629" t="s">
        <v>86</v>
      </c>
      <c r="AG1629">
        <v>14</v>
      </c>
      <c r="AH1629">
        <v>5</v>
      </c>
      <c r="AI1629">
        <v>28</v>
      </c>
      <c r="AJ1629">
        <v>204588</v>
      </c>
      <c r="AK1629">
        <v>6732</v>
      </c>
      <c r="AL1629">
        <v>1</v>
      </c>
      <c r="AM1629">
        <v>26642</v>
      </c>
      <c r="AN1629">
        <v>2.8220000000000001</v>
      </c>
      <c r="AO1629">
        <v>2.7321</v>
      </c>
      <c r="AP1629">
        <v>8.9899999999999994E-2</v>
      </c>
      <c r="AQ1629">
        <v>2.8220000118017197</v>
      </c>
      <c r="AR1629">
        <v>2.7321000099182129</v>
      </c>
      <c r="AS1629">
        <v>8.9900001883506775E-2</v>
      </c>
      <c r="AT1629" t="s">
        <v>177</v>
      </c>
      <c r="AU1629" t="s">
        <v>161</v>
      </c>
      <c r="AW1629" t="s">
        <v>228</v>
      </c>
      <c r="AY1629" t="s">
        <v>97</v>
      </c>
      <c r="AZ1629" t="s">
        <v>98</v>
      </c>
      <c r="BA1629" t="s">
        <v>99</v>
      </c>
      <c r="BB1629" t="s">
        <v>100</v>
      </c>
      <c r="BC1629" t="s">
        <v>373</v>
      </c>
      <c r="BD1629" t="s">
        <v>374</v>
      </c>
      <c r="BF1629" t="s">
        <v>374</v>
      </c>
      <c r="BG1629" t="s">
        <v>9321</v>
      </c>
      <c r="BH1629" s="6">
        <v>44243</v>
      </c>
      <c r="BI1629" s="6">
        <v>44246</v>
      </c>
      <c r="BJ1629" s="32">
        <f t="shared" si="76"/>
        <v>2021</v>
      </c>
      <c r="BK1629" t="s">
        <v>214</v>
      </c>
      <c r="BL1629" t="s">
        <v>214</v>
      </c>
      <c r="BM1629" t="s">
        <v>86</v>
      </c>
      <c r="BN1629" t="s">
        <v>85</v>
      </c>
      <c r="BP1629" t="str">
        <f t="shared" si="77"/>
        <v/>
      </c>
    </row>
    <row r="1630" spans="1:68" x14ac:dyDescent="0.25">
      <c r="A1630">
        <v>2023</v>
      </c>
      <c r="B1630" t="s">
        <v>9325</v>
      </c>
      <c r="C1630" t="s">
        <v>9326</v>
      </c>
      <c r="D1630" t="s">
        <v>6672</v>
      </c>
      <c r="E1630">
        <v>20210121</v>
      </c>
      <c r="F1630">
        <v>20210201</v>
      </c>
      <c r="G1630" t="str">
        <f t="shared" si="75"/>
        <v>2021</v>
      </c>
      <c r="H1630">
        <v>12</v>
      </c>
      <c r="I1630" t="s">
        <v>9327</v>
      </c>
      <c r="J1630" t="s">
        <v>9328</v>
      </c>
      <c r="K1630" t="s">
        <v>83</v>
      </c>
      <c r="L1630" t="s">
        <v>84</v>
      </c>
      <c r="M1630" t="s">
        <v>85</v>
      </c>
      <c r="N1630" t="s">
        <v>86</v>
      </c>
      <c r="O1630">
        <v>201</v>
      </c>
      <c r="P1630" t="s">
        <v>118</v>
      </c>
      <c r="Q1630" t="s">
        <v>403</v>
      </c>
      <c r="R1630" t="s">
        <v>404</v>
      </c>
      <c r="S1630">
        <v>51182</v>
      </c>
      <c r="T1630">
        <v>14156</v>
      </c>
      <c r="U1630">
        <v>0</v>
      </c>
      <c r="V1630">
        <v>0</v>
      </c>
      <c r="W1630">
        <v>2180.6799999999998</v>
      </c>
      <c r="X1630">
        <v>0</v>
      </c>
      <c r="Y1630">
        <v>0</v>
      </c>
      <c r="Z1630">
        <v>880</v>
      </c>
      <c r="AA1630">
        <v>825</v>
      </c>
      <c r="AB1630">
        <v>43689</v>
      </c>
      <c r="AC1630" t="s">
        <v>83</v>
      </c>
      <c r="AD1630" t="s">
        <v>84</v>
      </c>
      <c r="AE1630" t="s">
        <v>85</v>
      </c>
      <c r="AF1630" t="s">
        <v>86</v>
      </c>
      <c r="AG1630">
        <v>8</v>
      </c>
      <c r="AH1630">
        <v>3</v>
      </c>
      <c r="AI1630">
        <v>15</v>
      </c>
      <c r="AJ1630">
        <v>59996</v>
      </c>
      <c r="AK1630">
        <v>1485</v>
      </c>
      <c r="AL1630">
        <v>1</v>
      </c>
      <c r="AM1630">
        <v>5788</v>
      </c>
      <c r="AN1630">
        <v>0.82099999999999995</v>
      </c>
      <c r="AO1630">
        <v>0.80120000000000002</v>
      </c>
      <c r="AP1630">
        <v>1.9800000000000002E-2</v>
      </c>
      <c r="AQ1630">
        <v>0.82099997252225876</v>
      </c>
      <c r="AR1630">
        <v>0.80119997262954712</v>
      </c>
      <c r="AS1630">
        <v>1.9799999892711639E-2</v>
      </c>
      <c r="AT1630" t="s">
        <v>139</v>
      </c>
      <c r="AU1630" t="s">
        <v>83</v>
      </c>
      <c r="AW1630" t="s">
        <v>347</v>
      </c>
      <c r="AY1630" t="s">
        <v>112</v>
      </c>
      <c r="AZ1630" t="s">
        <v>98</v>
      </c>
      <c r="BA1630" t="s">
        <v>99</v>
      </c>
      <c r="BB1630" t="s">
        <v>100</v>
      </c>
      <c r="BC1630" t="s">
        <v>373</v>
      </c>
      <c r="BD1630" t="s">
        <v>374</v>
      </c>
      <c r="BF1630" t="s">
        <v>374</v>
      </c>
      <c r="BG1630" t="s">
        <v>9326</v>
      </c>
      <c r="BH1630" s="6">
        <v>44217</v>
      </c>
      <c r="BI1630" s="6">
        <v>44228</v>
      </c>
      <c r="BJ1630" s="32">
        <f t="shared" si="76"/>
        <v>2021</v>
      </c>
      <c r="BK1630" t="s">
        <v>214</v>
      </c>
      <c r="BL1630" t="s">
        <v>139</v>
      </c>
      <c r="BM1630" t="s">
        <v>86</v>
      </c>
      <c r="BN1630" t="s">
        <v>85</v>
      </c>
      <c r="BP1630" t="str">
        <f t="shared" si="77"/>
        <v/>
      </c>
    </row>
    <row r="1631" spans="1:68" x14ac:dyDescent="0.25">
      <c r="A1631">
        <v>2023</v>
      </c>
      <c r="B1631" t="s">
        <v>9329</v>
      </c>
      <c r="C1631" t="s">
        <v>9330</v>
      </c>
      <c r="D1631" t="s">
        <v>9331</v>
      </c>
      <c r="E1631">
        <v>20210121</v>
      </c>
      <c r="F1631">
        <v>20210201</v>
      </c>
      <c r="G1631" t="str">
        <f t="shared" si="75"/>
        <v>2021</v>
      </c>
      <c r="H1631">
        <v>12</v>
      </c>
      <c r="I1631" t="s">
        <v>9332</v>
      </c>
      <c r="J1631" t="s">
        <v>9333</v>
      </c>
      <c r="K1631" t="s">
        <v>83</v>
      </c>
      <c r="L1631" t="s">
        <v>84</v>
      </c>
      <c r="M1631" t="s">
        <v>85</v>
      </c>
      <c r="N1631" t="s">
        <v>86</v>
      </c>
      <c r="O1631">
        <v>201</v>
      </c>
      <c r="P1631" t="s">
        <v>118</v>
      </c>
      <c r="Q1631" t="s">
        <v>278</v>
      </c>
      <c r="R1631" t="s">
        <v>279</v>
      </c>
      <c r="S1631">
        <v>53584</v>
      </c>
      <c r="T1631">
        <v>14156</v>
      </c>
      <c r="U1631">
        <v>0</v>
      </c>
      <c r="V1631">
        <v>0</v>
      </c>
      <c r="W1631">
        <v>783.3</v>
      </c>
      <c r="X1631">
        <v>0</v>
      </c>
      <c r="Y1631">
        <v>0</v>
      </c>
      <c r="Z1631">
        <v>880</v>
      </c>
      <c r="AA1631">
        <v>825</v>
      </c>
      <c r="AB1631">
        <v>68121</v>
      </c>
      <c r="AC1631" t="s">
        <v>83</v>
      </c>
      <c r="AD1631" t="s">
        <v>84</v>
      </c>
      <c r="AE1631" t="s">
        <v>85</v>
      </c>
      <c r="AF1631" t="s">
        <v>86</v>
      </c>
      <c r="AG1631">
        <v>12</v>
      </c>
      <c r="AH1631">
        <v>4</v>
      </c>
      <c r="AI1631">
        <v>22</v>
      </c>
      <c r="AJ1631">
        <v>93345</v>
      </c>
      <c r="AK1631">
        <v>3856</v>
      </c>
      <c r="AL1631">
        <v>1</v>
      </c>
      <c r="AM1631">
        <v>15184</v>
      </c>
      <c r="AN1631">
        <v>1.298</v>
      </c>
      <c r="AO1631">
        <v>1.2464999999999999</v>
      </c>
      <c r="AP1631">
        <v>5.1499999999999997E-2</v>
      </c>
      <c r="AQ1631">
        <v>1.2980000153183937</v>
      </c>
      <c r="AR1631">
        <v>1.2465000152587891</v>
      </c>
      <c r="AS1631">
        <v>5.1500000059604645E-2</v>
      </c>
      <c r="AT1631" t="s">
        <v>139</v>
      </c>
      <c r="AU1631" t="s">
        <v>83</v>
      </c>
      <c r="AW1631" t="s">
        <v>125</v>
      </c>
      <c r="AY1631" t="s">
        <v>874</v>
      </c>
      <c r="AZ1631" t="s">
        <v>98</v>
      </c>
      <c r="BA1631" t="s">
        <v>99</v>
      </c>
      <c r="BB1631" t="s">
        <v>261</v>
      </c>
      <c r="BC1631" t="s">
        <v>373</v>
      </c>
      <c r="BD1631" t="s">
        <v>374</v>
      </c>
      <c r="BF1631" t="s">
        <v>374</v>
      </c>
      <c r="BG1631" t="s">
        <v>9330</v>
      </c>
      <c r="BH1631" s="6">
        <v>44217</v>
      </c>
      <c r="BI1631" s="6">
        <v>44228</v>
      </c>
      <c r="BJ1631" s="32">
        <f t="shared" si="76"/>
        <v>2021</v>
      </c>
      <c r="BK1631" t="s">
        <v>214</v>
      </c>
      <c r="BL1631" t="s">
        <v>139</v>
      </c>
      <c r="BM1631" t="s">
        <v>86</v>
      </c>
      <c r="BN1631" t="s">
        <v>85</v>
      </c>
      <c r="BP1631" t="str">
        <f t="shared" si="77"/>
        <v/>
      </c>
    </row>
    <row r="1632" spans="1:68" x14ac:dyDescent="0.25">
      <c r="A1632">
        <v>2023</v>
      </c>
      <c r="B1632" t="s">
        <v>9334</v>
      </c>
      <c r="C1632" t="s">
        <v>9335</v>
      </c>
      <c r="D1632" t="s">
        <v>9336</v>
      </c>
      <c r="E1632">
        <v>20210119</v>
      </c>
      <c r="F1632">
        <v>20210201</v>
      </c>
      <c r="G1632" t="str">
        <f t="shared" si="75"/>
        <v>2021</v>
      </c>
      <c r="H1632">
        <v>14</v>
      </c>
      <c r="I1632" t="s">
        <v>9337</v>
      </c>
      <c r="J1632" t="s">
        <v>9338</v>
      </c>
      <c r="K1632" t="s">
        <v>83</v>
      </c>
      <c r="L1632" t="s">
        <v>84</v>
      </c>
      <c r="M1632" t="s">
        <v>85</v>
      </c>
      <c r="N1632" t="s">
        <v>86</v>
      </c>
      <c r="O1632">
        <v>205</v>
      </c>
      <c r="P1632" t="s">
        <v>118</v>
      </c>
      <c r="Q1632" t="s">
        <v>403</v>
      </c>
      <c r="R1632" t="s">
        <v>404</v>
      </c>
      <c r="S1632">
        <v>123320</v>
      </c>
      <c r="T1632">
        <v>8714</v>
      </c>
      <c r="U1632">
        <v>44472</v>
      </c>
      <c r="V1632">
        <v>0</v>
      </c>
      <c r="W1632">
        <v>1258.49</v>
      </c>
      <c r="X1632">
        <v>0</v>
      </c>
      <c r="Y1632">
        <v>0</v>
      </c>
      <c r="Z1632">
        <v>480</v>
      </c>
      <c r="AA1632">
        <v>900</v>
      </c>
      <c r="AB1632">
        <v>389733</v>
      </c>
      <c r="AC1632" t="s">
        <v>220</v>
      </c>
      <c r="AD1632" t="s">
        <v>221</v>
      </c>
      <c r="AE1632" t="s">
        <v>222</v>
      </c>
      <c r="AF1632" t="s">
        <v>372</v>
      </c>
      <c r="AG1632">
        <v>8</v>
      </c>
      <c r="AH1632">
        <v>3</v>
      </c>
      <c r="AI1632">
        <v>15</v>
      </c>
      <c r="AJ1632">
        <v>59996</v>
      </c>
      <c r="AK1632">
        <v>1485</v>
      </c>
      <c r="AL1632">
        <v>1</v>
      </c>
      <c r="AM1632">
        <v>5788</v>
      </c>
      <c r="AN1632">
        <v>0.82099999999999995</v>
      </c>
      <c r="AO1632">
        <v>0.80120000000000002</v>
      </c>
      <c r="AP1632">
        <v>1.9800000000000002E-2</v>
      </c>
      <c r="AQ1632">
        <v>0.82099997252225876</v>
      </c>
      <c r="AR1632">
        <v>0.80119997262954712</v>
      </c>
      <c r="AS1632">
        <v>1.9799999892711639E-2</v>
      </c>
      <c r="AT1632" t="s">
        <v>139</v>
      </c>
      <c r="AU1632" t="s">
        <v>220</v>
      </c>
      <c r="AW1632" t="s">
        <v>228</v>
      </c>
      <c r="AY1632" t="s">
        <v>553</v>
      </c>
      <c r="AZ1632" t="s">
        <v>98</v>
      </c>
      <c r="BA1632" t="s">
        <v>99</v>
      </c>
      <c r="BB1632" t="s">
        <v>554</v>
      </c>
      <c r="BC1632" t="s">
        <v>373</v>
      </c>
      <c r="BD1632" t="s">
        <v>374</v>
      </c>
      <c r="BF1632" t="s">
        <v>374</v>
      </c>
      <c r="BG1632" t="s">
        <v>9335</v>
      </c>
      <c r="BH1632" s="6">
        <v>44224</v>
      </c>
      <c r="BI1632" s="6">
        <v>44228</v>
      </c>
      <c r="BJ1632" s="32">
        <f t="shared" si="76"/>
        <v>2021</v>
      </c>
      <c r="BK1632" t="s">
        <v>104</v>
      </c>
      <c r="BL1632" t="s">
        <v>139</v>
      </c>
      <c r="BM1632" t="s">
        <v>86</v>
      </c>
      <c r="BN1632" t="s">
        <v>85</v>
      </c>
      <c r="BO1632" t="s">
        <v>483</v>
      </c>
      <c r="BP1632" t="str">
        <f t="shared" si="77"/>
        <v>01</v>
      </c>
    </row>
    <row r="1633" spans="1:68" x14ac:dyDescent="0.25">
      <c r="A1633">
        <v>2023</v>
      </c>
      <c r="B1633" t="s">
        <v>9339</v>
      </c>
      <c r="C1633" t="s">
        <v>9340</v>
      </c>
      <c r="D1633" t="s">
        <v>9341</v>
      </c>
      <c r="E1633">
        <v>20210128</v>
      </c>
      <c r="F1633">
        <v>20210203</v>
      </c>
      <c r="G1633" t="str">
        <f t="shared" si="75"/>
        <v>2021</v>
      </c>
      <c r="H1633">
        <v>7</v>
      </c>
      <c r="I1633" t="s">
        <v>9342</v>
      </c>
      <c r="J1633" t="s">
        <v>9343</v>
      </c>
      <c r="K1633" t="s">
        <v>83</v>
      </c>
      <c r="L1633" t="s">
        <v>84</v>
      </c>
      <c r="M1633" t="s">
        <v>85</v>
      </c>
      <c r="N1633" t="s">
        <v>86</v>
      </c>
      <c r="O1633">
        <v>205</v>
      </c>
      <c r="P1633" t="s">
        <v>118</v>
      </c>
      <c r="Q1633" t="s">
        <v>3777</v>
      </c>
      <c r="R1633" t="s">
        <v>3778</v>
      </c>
      <c r="S1633">
        <v>42293</v>
      </c>
      <c r="T1633">
        <v>8599</v>
      </c>
      <c r="U1633">
        <v>0</v>
      </c>
      <c r="V1633">
        <v>0</v>
      </c>
      <c r="W1633">
        <v>656.6</v>
      </c>
      <c r="X1633">
        <v>3465.59</v>
      </c>
      <c r="Y1633">
        <v>2228.1799999999998</v>
      </c>
      <c r="Z1633">
        <v>480</v>
      </c>
      <c r="AA1633">
        <v>900</v>
      </c>
      <c r="AB1633">
        <v>73174</v>
      </c>
      <c r="AC1633" t="s">
        <v>135</v>
      </c>
      <c r="AD1633" t="s">
        <v>136</v>
      </c>
      <c r="AE1633" t="s">
        <v>137</v>
      </c>
      <c r="AF1633" t="s">
        <v>138</v>
      </c>
      <c r="AG1633">
        <v>10</v>
      </c>
      <c r="AH1633">
        <v>3</v>
      </c>
      <c r="AI1633">
        <v>21</v>
      </c>
      <c r="AJ1633">
        <v>88843</v>
      </c>
      <c r="AK1633">
        <v>15414</v>
      </c>
      <c r="AL1633">
        <v>1</v>
      </c>
      <c r="AM1633">
        <v>40186</v>
      </c>
      <c r="AN1633">
        <v>1.3922000000000001</v>
      </c>
      <c r="AO1633">
        <v>1.1863999999999999</v>
      </c>
      <c r="AP1633">
        <v>0.20580000000000001</v>
      </c>
      <c r="AQ1633">
        <v>1.3922000527381897</v>
      </c>
      <c r="AR1633">
        <v>1.1864000558853149</v>
      </c>
      <c r="AS1633">
        <v>0.20579999685287476</v>
      </c>
      <c r="AT1633" t="s">
        <v>139</v>
      </c>
      <c r="AU1633" t="s">
        <v>83</v>
      </c>
      <c r="AW1633" t="s">
        <v>1286</v>
      </c>
      <c r="AY1633" t="s">
        <v>112</v>
      </c>
      <c r="AZ1633" t="s">
        <v>98</v>
      </c>
      <c r="BA1633" t="s">
        <v>99</v>
      </c>
      <c r="BB1633" t="s">
        <v>100</v>
      </c>
      <c r="BC1633" t="s">
        <v>9344</v>
      </c>
      <c r="BD1633" t="s">
        <v>9345</v>
      </c>
      <c r="BF1633" t="s">
        <v>9345</v>
      </c>
      <c r="BG1633" t="s">
        <v>9340</v>
      </c>
      <c r="BH1633" s="6">
        <v>44225</v>
      </c>
      <c r="BI1633" s="6">
        <v>44230</v>
      </c>
      <c r="BJ1633" s="32">
        <f t="shared" si="76"/>
        <v>2021</v>
      </c>
      <c r="BK1633" t="s">
        <v>104</v>
      </c>
      <c r="BL1633" t="s">
        <v>139</v>
      </c>
      <c r="BM1633" t="s">
        <v>86</v>
      </c>
      <c r="BN1633" t="s">
        <v>85</v>
      </c>
      <c r="BO1633" t="s">
        <v>138</v>
      </c>
      <c r="BP1633" t="str">
        <f t="shared" si="77"/>
        <v>02</v>
      </c>
    </row>
    <row r="1634" spans="1:68" x14ac:dyDescent="0.25">
      <c r="A1634">
        <v>2023</v>
      </c>
      <c r="B1634" t="s">
        <v>9346</v>
      </c>
      <c r="C1634" t="s">
        <v>9347</v>
      </c>
      <c r="D1634" t="s">
        <v>4661</v>
      </c>
      <c r="E1634">
        <v>20210209</v>
      </c>
      <c r="F1634">
        <v>20210301</v>
      </c>
      <c r="G1634" t="str">
        <f t="shared" si="75"/>
        <v>2021</v>
      </c>
      <c r="H1634">
        <v>21</v>
      </c>
      <c r="I1634" t="s">
        <v>9348</v>
      </c>
      <c r="J1634" t="s">
        <v>9349</v>
      </c>
      <c r="K1634" t="s">
        <v>368</v>
      </c>
      <c r="L1634" t="s">
        <v>369</v>
      </c>
      <c r="M1634" t="s">
        <v>370</v>
      </c>
      <c r="N1634" t="s">
        <v>371</v>
      </c>
      <c r="O1634">
        <v>205</v>
      </c>
      <c r="P1634" t="s">
        <v>118</v>
      </c>
      <c r="Q1634" t="s">
        <v>484</v>
      </c>
      <c r="R1634" t="s">
        <v>485</v>
      </c>
      <c r="S1634">
        <v>229696</v>
      </c>
      <c r="T1634">
        <v>11127</v>
      </c>
      <c r="U1634">
        <v>146258</v>
      </c>
      <c r="V1634">
        <v>0</v>
      </c>
      <c r="W1634">
        <v>4795</v>
      </c>
      <c r="X1634">
        <v>0</v>
      </c>
      <c r="Y1634">
        <v>0</v>
      </c>
      <c r="Z1634">
        <v>615</v>
      </c>
      <c r="AA1634">
        <v>750</v>
      </c>
      <c r="AB1634">
        <v>390733</v>
      </c>
      <c r="AC1634" t="s">
        <v>83</v>
      </c>
      <c r="AD1634" t="s">
        <v>84</v>
      </c>
      <c r="AE1634" t="s">
        <v>85</v>
      </c>
      <c r="AF1634" t="s">
        <v>86</v>
      </c>
      <c r="AG1634">
        <v>16</v>
      </c>
      <c r="AH1634">
        <v>5</v>
      </c>
      <c r="AI1634">
        <v>30</v>
      </c>
      <c r="AJ1634">
        <v>199067</v>
      </c>
      <c r="AK1634">
        <v>15220</v>
      </c>
      <c r="AL1634">
        <v>1</v>
      </c>
      <c r="AM1634">
        <v>73654</v>
      </c>
      <c r="AN1634">
        <v>2.8616999999999999</v>
      </c>
      <c r="AO1634">
        <v>2.6583999999999999</v>
      </c>
      <c r="AP1634">
        <v>0.20330000000000001</v>
      </c>
      <c r="AQ1634">
        <v>2.8617000579833984</v>
      </c>
      <c r="AR1634">
        <v>2.6584000587463379</v>
      </c>
      <c r="AS1634">
        <v>0.20329999923706055</v>
      </c>
      <c r="AT1634" t="s">
        <v>139</v>
      </c>
      <c r="AU1634" t="s">
        <v>83</v>
      </c>
      <c r="AW1634" t="s">
        <v>452</v>
      </c>
      <c r="AY1634" t="s">
        <v>998</v>
      </c>
      <c r="AZ1634" t="s">
        <v>98</v>
      </c>
      <c r="BA1634" t="s">
        <v>99</v>
      </c>
      <c r="BB1634" t="s">
        <v>554</v>
      </c>
      <c r="BC1634" t="s">
        <v>373</v>
      </c>
      <c r="BD1634" t="s">
        <v>374</v>
      </c>
      <c r="BF1634" t="s">
        <v>374</v>
      </c>
      <c r="BG1634" t="s">
        <v>9347</v>
      </c>
      <c r="BH1634" s="6">
        <v>44236</v>
      </c>
      <c r="BI1634" s="6">
        <v>44239</v>
      </c>
      <c r="BJ1634" s="32">
        <f t="shared" si="76"/>
        <v>2021</v>
      </c>
      <c r="BK1634" t="s">
        <v>242</v>
      </c>
      <c r="BL1634" t="s">
        <v>214</v>
      </c>
      <c r="BM1634" t="s">
        <v>86</v>
      </c>
      <c r="BN1634" t="s">
        <v>85</v>
      </c>
      <c r="BP1634" t="str">
        <f t="shared" si="77"/>
        <v/>
      </c>
    </row>
    <row r="1635" spans="1:68" x14ac:dyDescent="0.25">
      <c r="A1635">
        <v>2023</v>
      </c>
      <c r="B1635" t="s">
        <v>9350</v>
      </c>
      <c r="C1635" t="s">
        <v>9351</v>
      </c>
      <c r="D1635" t="s">
        <v>9352</v>
      </c>
      <c r="E1635">
        <v>20210209</v>
      </c>
      <c r="F1635">
        <v>20210213</v>
      </c>
      <c r="G1635" t="str">
        <f t="shared" si="75"/>
        <v>2021</v>
      </c>
      <c r="H1635">
        <v>5</v>
      </c>
      <c r="I1635" t="s">
        <v>9353</v>
      </c>
      <c r="J1635" t="s">
        <v>9354</v>
      </c>
      <c r="K1635" t="s">
        <v>83</v>
      </c>
      <c r="L1635" t="s">
        <v>84</v>
      </c>
      <c r="M1635" t="s">
        <v>85</v>
      </c>
      <c r="N1635" t="s">
        <v>86</v>
      </c>
      <c r="O1635">
        <v>205</v>
      </c>
      <c r="P1635" t="s">
        <v>118</v>
      </c>
      <c r="Q1635" t="s">
        <v>8727</v>
      </c>
      <c r="R1635" t="s">
        <v>8728</v>
      </c>
      <c r="S1635">
        <v>23493</v>
      </c>
      <c r="T1635">
        <v>5356</v>
      </c>
      <c r="U1635">
        <v>0</v>
      </c>
      <c r="V1635">
        <v>0</v>
      </c>
      <c r="W1635">
        <v>0</v>
      </c>
      <c r="X1635">
        <v>1328.6</v>
      </c>
      <c r="Y1635">
        <v>0</v>
      </c>
      <c r="Z1635">
        <v>320</v>
      </c>
      <c r="AA1635">
        <v>300</v>
      </c>
      <c r="AB1635">
        <v>70715</v>
      </c>
      <c r="AC1635" t="s">
        <v>83</v>
      </c>
      <c r="AD1635" t="s">
        <v>84</v>
      </c>
      <c r="AE1635" t="s">
        <v>85</v>
      </c>
      <c r="AF1635" t="s">
        <v>86</v>
      </c>
      <c r="AG1635">
        <v>9</v>
      </c>
      <c r="AH1635">
        <v>3</v>
      </c>
      <c r="AI1635">
        <v>19</v>
      </c>
      <c r="AJ1635">
        <v>93571</v>
      </c>
      <c r="AK1635">
        <v>2836</v>
      </c>
      <c r="AL1635">
        <v>1</v>
      </c>
      <c r="AM1635">
        <v>16978</v>
      </c>
      <c r="AN1635">
        <v>1.2875000000000001</v>
      </c>
      <c r="AO1635">
        <v>1.2496</v>
      </c>
      <c r="AP1635">
        <v>3.7900000000000003E-2</v>
      </c>
      <c r="AQ1635">
        <v>1.2875000536441803</v>
      </c>
      <c r="AR1635">
        <v>1.2496000528335571</v>
      </c>
      <c r="AS1635">
        <v>3.7900000810623169E-2</v>
      </c>
      <c r="AT1635" t="s">
        <v>139</v>
      </c>
      <c r="AU1635" t="s">
        <v>83</v>
      </c>
      <c r="AW1635" t="s">
        <v>125</v>
      </c>
      <c r="AY1635" t="s">
        <v>473</v>
      </c>
      <c r="AZ1635" t="s">
        <v>98</v>
      </c>
      <c r="BA1635" t="s">
        <v>99</v>
      </c>
      <c r="BB1635" t="s">
        <v>474</v>
      </c>
      <c r="BC1635" t="s">
        <v>710</v>
      </c>
      <c r="BD1635" t="s">
        <v>1639</v>
      </c>
      <c r="BF1635" t="s">
        <v>1639</v>
      </c>
      <c r="BG1635" t="s">
        <v>9351</v>
      </c>
      <c r="BH1635" s="6">
        <v>44236</v>
      </c>
      <c r="BI1635" s="6">
        <v>44240</v>
      </c>
      <c r="BJ1635" s="32">
        <f t="shared" si="76"/>
        <v>2021</v>
      </c>
      <c r="BK1635" t="s">
        <v>214</v>
      </c>
      <c r="BL1635" t="s">
        <v>139</v>
      </c>
      <c r="BM1635" t="s">
        <v>86</v>
      </c>
      <c r="BN1635" t="s">
        <v>85</v>
      </c>
      <c r="BP1635" t="str">
        <f t="shared" si="77"/>
        <v/>
      </c>
    </row>
    <row r="1636" spans="1:68" x14ac:dyDescent="0.25">
      <c r="A1636">
        <v>2023</v>
      </c>
      <c r="B1636" t="s">
        <v>9355</v>
      </c>
      <c r="C1636" t="s">
        <v>9356</v>
      </c>
      <c r="D1636" t="s">
        <v>9357</v>
      </c>
      <c r="E1636">
        <v>20210204</v>
      </c>
      <c r="F1636">
        <v>20210217</v>
      </c>
      <c r="G1636" t="str">
        <f t="shared" si="75"/>
        <v>2021</v>
      </c>
      <c r="H1636">
        <v>14</v>
      </c>
      <c r="I1636" t="s">
        <v>9358</v>
      </c>
      <c r="J1636" t="s">
        <v>6946</v>
      </c>
      <c r="K1636" t="s">
        <v>83</v>
      </c>
      <c r="L1636" t="s">
        <v>84</v>
      </c>
      <c r="M1636" t="s">
        <v>85</v>
      </c>
      <c r="N1636" t="s">
        <v>86</v>
      </c>
      <c r="O1636">
        <v>205</v>
      </c>
      <c r="P1636" t="s">
        <v>118</v>
      </c>
      <c r="Q1636" t="s">
        <v>278</v>
      </c>
      <c r="R1636" t="s">
        <v>279</v>
      </c>
      <c r="S1636">
        <v>48523</v>
      </c>
      <c r="T1636">
        <v>18535</v>
      </c>
      <c r="U1636">
        <v>0</v>
      </c>
      <c r="V1636">
        <v>0</v>
      </c>
      <c r="W1636">
        <v>1317.8</v>
      </c>
      <c r="X1636">
        <v>13539.15</v>
      </c>
      <c r="Y1636">
        <v>0</v>
      </c>
      <c r="Z1636">
        <v>1080</v>
      </c>
      <c r="AA1636">
        <v>2850</v>
      </c>
      <c r="AB1636">
        <v>74403</v>
      </c>
      <c r="AC1636" t="s">
        <v>317</v>
      </c>
      <c r="AD1636" t="s">
        <v>318</v>
      </c>
      <c r="AE1636" t="s">
        <v>319</v>
      </c>
      <c r="AF1636" t="s">
        <v>320</v>
      </c>
      <c r="AG1636">
        <v>12</v>
      </c>
      <c r="AH1636">
        <v>4</v>
      </c>
      <c r="AI1636">
        <v>22</v>
      </c>
      <c r="AJ1636">
        <v>93345</v>
      </c>
      <c r="AK1636">
        <v>3856</v>
      </c>
      <c r="AL1636">
        <v>1</v>
      </c>
      <c r="AM1636">
        <v>15184</v>
      </c>
      <c r="AN1636">
        <v>1.298</v>
      </c>
      <c r="AO1636">
        <v>1.2464999999999999</v>
      </c>
      <c r="AP1636">
        <v>5.1499999999999997E-2</v>
      </c>
      <c r="AQ1636">
        <v>1.3364500179886818</v>
      </c>
      <c r="AR1636">
        <v>1.2465000152587891</v>
      </c>
      <c r="AS1636">
        <v>8.9950002729892731E-2</v>
      </c>
      <c r="AT1636" t="s">
        <v>111</v>
      </c>
      <c r="AU1636" t="s">
        <v>317</v>
      </c>
      <c r="AW1636" t="s">
        <v>125</v>
      </c>
      <c r="AY1636" t="s">
        <v>112</v>
      </c>
      <c r="AZ1636" t="s">
        <v>98</v>
      </c>
      <c r="BA1636" t="s">
        <v>99</v>
      </c>
      <c r="BB1636" t="s">
        <v>100</v>
      </c>
      <c r="BC1636" t="s">
        <v>373</v>
      </c>
      <c r="BD1636" t="s">
        <v>374</v>
      </c>
      <c r="BF1636" t="s">
        <v>374</v>
      </c>
      <c r="BG1636" t="s">
        <v>9356</v>
      </c>
      <c r="BH1636" s="6">
        <v>44232</v>
      </c>
      <c r="BI1636" s="6">
        <v>44244</v>
      </c>
      <c r="BJ1636" s="32">
        <f t="shared" si="76"/>
        <v>2021</v>
      </c>
      <c r="BK1636" t="s">
        <v>104</v>
      </c>
      <c r="BL1636" t="s">
        <v>111</v>
      </c>
      <c r="BM1636" t="s">
        <v>86</v>
      </c>
      <c r="BN1636" t="s">
        <v>85</v>
      </c>
      <c r="BO1636" t="s">
        <v>320</v>
      </c>
      <c r="BP1636" t="str">
        <f t="shared" si="77"/>
        <v>04</v>
      </c>
    </row>
    <row r="1637" spans="1:68" x14ac:dyDescent="0.25">
      <c r="A1637">
        <v>2023</v>
      </c>
      <c r="B1637" t="s">
        <v>9359</v>
      </c>
      <c r="C1637" t="s">
        <v>9360</v>
      </c>
      <c r="D1637" t="s">
        <v>9361</v>
      </c>
      <c r="E1637">
        <v>20210214</v>
      </c>
      <c r="F1637">
        <v>20210217</v>
      </c>
      <c r="G1637" t="str">
        <f t="shared" si="75"/>
        <v>2021</v>
      </c>
      <c r="H1637">
        <v>4</v>
      </c>
      <c r="I1637" t="s">
        <v>9362</v>
      </c>
      <c r="J1637" t="s">
        <v>7780</v>
      </c>
      <c r="K1637" t="s">
        <v>83</v>
      </c>
      <c r="L1637" t="s">
        <v>84</v>
      </c>
      <c r="M1637" t="s">
        <v>85</v>
      </c>
      <c r="N1637" t="s">
        <v>86</v>
      </c>
      <c r="O1637">
        <v>205</v>
      </c>
      <c r="P1637" t="s">
        <v>118</v>
      </c>
      <c r="Q1637" t="s">
        <v>403</v>
      </c>
      <c r="R1637" t="s">
        <v>404</v>
      </c>
      <c r="S1637">
        <v>20413</v>
      </c>
      <c r="T1637">
        <v>4242</v>
      </c>
      <c r="U1637">
        <v>0</v>
      </c>
      <c r="V1637">
        <v>0</v>
      </c>
      <c r="W1637">
        <v>368.79</v>
      </c>
      <c r="X1637">
        <v>0</v>
      </c>
      <c r="Y1637">
        <v>0</v>
      </c>
      <c r="Z1637">
        <v>240</v>
      </c>
      <c r="AA1637">
        <v>450</v>
      </c>
      <c r="AB1637">
        <v>46922</v>
      </c>
      <c r="AC1637" t="s">
        <v>83</v>
      </c>
      <c r="AD1637" t="s">
        <v>84</v>
      </c>
      <c r="AE1637" t="s">
        <v>85</v>
      </c>
      <c r="AF1637" t="s">
        <v>86</v>
      </c>
      <c r="AG1637">
        <v>8</v>
      </c>
      <c r="AH1637">
        <v>3</v>
      </c>
      <c r="AI1637">
        <v>15</v>
      </c>
      <c r="AJ1637">
        <v>59996</v>
      </c>
      <c r="AK1637">
        <v>1485</v>
      </c>
      <c r="AL1637">
        <v>1</v>
      </c>
      <c r="AM1637">
        <v>5788</v>
      </c>
      <c r="AN1637">
        <v>0.82099999999999995</v>
      </c>
      <c r="AO1637">
        <v>0.80120000000000002</v>
      </c>
      <c r="AP1637">
        <v>1.9800000000000002E-2</v>
      </c>
      <c r="AQ1637">
        <v>0.82099997252225876</v>
      </c>
      <c r="AR1637">
        <v>0.80119997262954712</v>
      </c>
      <c r="AS1637">
        <v>1.9799999892711639E-2</v>
      </c>
      <c r="AT1637" t="s">
        <v>111</v>
      </c>
      <c r="AU1637" t="s">
        <v>83</v>
      </c>
      <c r="AW1637" t="s">
        <v>125</v>
      </c>
      <c r="AY1637" t="s">
        <v>458</v>
      </c>
      <c r="AZ1637" t="s">
        <v>459</v>
      </c>
      <c r="BA1637" t="s">
        <v>460</v>
      </c>
      <c r="BB1637" t="s">
        <v>240</v>
      </c>
      <c r="BC1637" t="s">
        <v>373</v>
      </c>
      <c r="BD1637" t="s">
        <v>374</v>
      </c>
      <c r="BF1637" t="s">
        <v>374</v>
      </c>
      <c r="BG1637" t="s">
        <v>9360</v>
      </c>
      <c r="BH1637" s="6">
        <v>44241</v>
      </c>
      <c r="BI1637" s="6">
        <v>44244</v>
      </c>
      <c r="BJ1637" s="32">
        <f t="shared" si="76"/>
        <v>2021</v>
      </c>
      <c r="BK1637" t="s">
        <v>139</v>
      </c>
      <c r="BL1637" t="s">
        <v>111</v>
      </c>
      <c r="BM1637" t="s">
        <v>86</v>
      </c>
      <c r="BN1637" t="s">
        <v>85</v>
      </c>
      <c r="BP1637" t="str">
        <f t="shared" si="77"/>
        <v/>
      </c>
    </row>
    <row r="1638" spans="1:68" x14ac:dyDescent="0.25">
      <c r="A1638">
        <v>2023</v>
      </c>
      <c r="B1638" t="s">
        <v>9363</v>
      </c>
      <c r="C1638" t="s">
        <v>9364</v>
      </c>
      <c r="D1638" t="s">
        <v>9365</v>
      </c>
      <c r="E1638">
        <v>20210213</v>
      </c>
      <c r="F1638">
        <v>20210218</v>
      </c>
      <c r="G1638" t="str">
        <f t="shared" si="75"/>
        <v>2021</v>
      </c>
      <c r="H1638">
        <v>6</v>
      </c>
      <c r="I1638" t="s">
        <v>9366</v>
      </c>
      <c r="J1638" t="s">
        <v>883</v>
      </c>
      <c r="K1638" t="s">
        <v>83</v>
      </c>
      <c r="L1638" t="s">
        <v>84</v>
      </c>
      <c r="M1638" t="s">
        <v>85</v>
      </c>
      <c r="N1638" t="s">
        <v>86</v>
      </c>
      <c r="O1638">
        <v>205</v>
      </c>
      <c r="P1638" t="s">
        <v>118</v>
      </c>
      <c r="Q1638" t="s">
        <v>403</v>
      </c>
      <c r="R1638" t="s">
        <v>404</v>
      </c>
      <c r="S1638">
        <v>16356</v>
      </c>
      <c r="T1638">
        <v>7445</v>
      </c>
      <c r="U1638">
        <v>0</v>
      </c>
      <c r="V1638">
        <v>0</v>
      </c>
      <c r="W1638">
        <v>36.44</v>
      </c>
      <c r="X1638">
        <v>0</v>
      </c>
      <c r="Y1638">
        <v>0</v>
      </c>
      <c r="Z1638">
        <v>400</v>
      </c>
      <c r="AA1638">
        <v>1125</v>
      </c>
      <c r="AB1638">
        <v>46922</v>
      </c>
      <c r="AC1638" t="s">
        <v>83</v>
      </c>
      <c r="AD1638" t="s">
        <v>84</v>
      </c>
      <c r="AE1638" t="s">
        <v>85</v>
      </c>
      <c r="AF1638" t="s">
        <v>86</v>
      </c>
      <c r="AG1638">
        <v>8</v>
      </c>
      <c r="AH1638">
        <v>3</v>
      </c>
      <c r="AI1638">
        <v>15</v>
      </c>
      <c r="AJ1638">
        <v>59996</v>
      </c>
      <c r="AK1638">
        <v>1485</v>
      </c>
      <c r="AL1638">
        <v>1</v>
      </c>
      <c r="AM1638">
        <v>5788</v>
      </c>
      <c r="AN1638">
        <v>0.82099999999999995</v>
      </c>
      <c r="AO1638">
        <v>0.80120000000000002</v>
      </c>
      <c r="AP1638">
        <v>1.9800000000000002E-2</v>
      </c>
      <c r="AQ1638">
        <v>0.82099997252225876</v>
      </c>
      <c r="AR1638">
        <v>0.80119997262954712</v>
      </c>
      <c r="AS1638">
        <v>1.9799999892711639E-2</v>
      </c>
      <c r="AT1638" t="s">
        <v>111</v>
      </c>
      <c r="AU1638" t="s">
        <v>83</v>
      </c>
      <c r="AW1638" t="s">
        <v>125</v>
      </c>
      <c r="AY1638" t="s">
        <v>987</v>
      </c>
      <c r="AZ1638" t="s">
        <v>98</v>
      </c>
      <c r="BA1638" t="s">
        <v>99</v>
      </c>
      <c r="BB1638" t="s">
        <v>438</v>
      </c>
      <c r="BC1638" t="s">
        <v>373</v>
      </c>
      <c r="BD1638" t="s">
        <v>374</v>
      </c>
      <c r="BF1638" t="s">
        <v>374</v>
      </c>
      <c r="BG1638" t="s">
        <v>9364</v>
      </c>
      <c r="BH1638" s="6">
        <v>44240</v>
      </c>
      <c r="BI1638" s="6">
        <v>44245</v>
      </c>
      <c r="BJ1638" s="32">
        <f t="shared" si="76"/>
        <v>2021</v>
      </c>
      <c r="BK1638" t="s">
        <v>214</v>
      </c>
      <c r="BL1638" t="s">
        <v>111</v>
      </c>
      <c r="BM1638" t="s">
        <v>86</v>
      </c>
      <c r="BN1638" t="s">
        <v>85</v>
      </c>
      <c r="BP1638" t="str">
        <f t="shared" si="77"/>
        <v/>
      </c>
    </row>
    <row r="1639" spans="1:68" x14ac:dyDescent="0.25">
      <c r="A1639">
        <v>2023</v>
      </c>
      <c r="B1639" t="s">
        <v>9367</v>
      </c>
      <c r="C1639" t="s">
        <v>9368</v>
      </c>
      <c r="D1639" t="s">
        <v>9369</v>
      </c>
      <c r="E1639">
        <v>20210116</v>
      </c>
      <c r="F1639">
        <v>20210205</v>
      </c>
      <c r="G1639" t="str">
        <f t="shared" si="75"/>
        <v>2021</v>
      </c>
      <c r="H1639">
        <v>21</v>
      </c>
      <c r="I1639" t="s">
        <v>9370</v>
      </c>
      <c r="J1639" t="s">
        <v>3238</v>
      </c>
      <c r="K1639" t="s">
        <v>293</v>
      </c>
      <c r="L1639" t="s">
        <v>294</v>
      </c>
      <c r="M1639" t="s">
        <v>359</v>
      </c>
      <c r="N1639" t="s">
        <v>300</v>
      </c>
      <c r="O1639">
        <v>205</v>
      </c>
      <c r="P1639" t="s">
        <v>118</v>
      </c>
      <c r="Q1639" t="s">
        <v>9371</v>
      </c>
      <c r="R1639" t="s">
        <v>9372</v>
      </c>
      <c r="S1639">
        <v>65763</v>
      </c>
      <c r="T1639">
        <v>25508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1590</v>
      </c>
      <c r="AA1639">
        <v>2925</v>
      </c>
      <c r="AB1639">
        <v>70155</v>
      </c>
      <c r="AC1639" t="s">
        <v>293</v>
      </c>
      <c r="AD1639" t="s">
        <v>294</v>
      </c>
      <c r="AE1639" t="s">
        <v>359</v>
      </c>
      <c r="AF1639" t="s">
        <v>300</v>
      </c>
      <c r="AG1639">
        <v>4</v>
      </c>
      <c r="AH1639">
        <v>2</v>
      </c>
      <c r="AI1639">
        <v>8</v>
      </c>
      <c r="AJ1639">
        <v>33101</v>
      </c>
      <c r="AK1639">
        <v>139</v>
      </c>
      <c r="AL1639">
        <v>1</v>
      </c>
      <c r="AM1639">
        <v>1139</v>
      </c>
      <c r="AN1639">
        <v>0.44390000000000002</v>
      </c>
      <c r="AO1639">
        <v>0.442</v>
      </c>
      <c r="AP1639">
        <v>1.9E-3</v>
      </c>
      <c r="AQ1639">
        <v>1.3039000034332275</v>
      </c>
      <c r="AR1639">
        <v>1.3039000034332275</v>
      </c>
      <c r="AS1639">
        <v>0</v>
      </c>
      <c r="AT1639" t="s">
        <v>139</v>
      </c>
      <c r="AU1639" t="s">
        <v>293</v>
      </c>
      <c r="AW1639" t="s">
        <v>125</v>
      </c>
      <c r="AY1639" t="s">
        <v>987</v>
      </c>
      <c r="AZ1639" t="s">
        <v>98</v>
      </c>
      <c r="BA1639" t="s">
        <v>99</v>
      </c>
      <c r="BB1639" t="s">
        <v>438</v>
      </c>
      <c r="BC1639" t="s">
        <v>9373</v>
      </c>
      <c r="BF1639" t="s">
        <v>9373</v>
      </c>
      <c r="BG1639" t="s">
        <v>9368</v>
      </c>
      <c r="BH1639" s="6">
        <v>44212</v>
      </c>
      <c r="BI1639" s="6">
        <v>44231</v>
      </c>
      <c r="BJ1639" s="32">
        <f t="shared" si="76"/>
        <v>2021</v>
      </c>
      <c r="BK1639" t="s">
        <v>104</v>
      </c>
      <c r="BL1639" t="s">
        <v>214</v>
      </c>
      <c r="BM1639" t="s">
        <v>86</v>
      </c>
      <c r="BN1639" t="s">
        <v>85</v>
      </c>
      <c r="BP1639" t="str">
        <f t="shared" si="77"/>
        <v/>
      </c>
    </row>
    <row r="1640" spans="1:68" x14ac:dyDescent="0.25">
      <c r="A1640">
        <v>2023</v>
      </c>
      <c r="B1640" t="s">
        <v>9374</v>
      </c>
      <c r="C1640" t="s">
        <v>9364</v>
      </c>
      <c r="D1640" t="s">
        <v>9365</v>
      </c>
      <c r="E1640">
        <v>20210130</v>
      </c>
      <c r="F1640">
        <v>20210208</v>
      </c>
      <c r="G1640" t="str">
        <f t="shared" si="75"/>
        <v>2021</v>
      </c>
      <c r="H1640">
        <v>10</v>
      </c>
      <c r="I1640" t="s">
        <v>9375</v>
      </c>
      <c r="J1640" t="s">
        <v>6738</v>
      </c>
      <c r="K1640" t="s">
        <v>83</v>
      </c>
      <c r="L1640" t="s">
        <v>84</v>
      </c>
      <c r="M1640" t="s">
        <v>85</v>
      </c>
      <c r="N1640" t="s">
        <v>86</v>
      </c>
      <c r="O1640">
        <v>205</v>
      </c>
      <c r="P1640" t="s">
        <v>118</v>
      </c>
      <c r="Q1640" t="s">
        <v>403</v>
      </c>
      <c r="R1640" t="s">
        <v>404</v>
      </c>
      <c r="S1640">
        <v>37391</v>
      </c>
      <c r="T1640">
        <v>12468</v>
      </c>
      <c r="U1640">
        <v>0</v>
      </c>
      <c r="V1640">
        <v>0</v>
      </c>
      <c r="W1640">
        <v>1174.44</v>
      </c>
      <c r="X1640">
        <v>0</v>
      </c>
      <c r="Y1640">
        <v>0</v>
      </c>
      <c r="Z1640">
        <v>960</v>
      </c>
      <c r="AA1640">
        <v>1575</v>
      </c>
      <c r="AB1640">
        <v>46922</v>
      </c>
      <c r="AC1640" t="s">
        <v>317</v>
      </c>
      <c r="AD1640" t="s">
        <v>318</v>
      </c>
      <c r="AE1640" t="s">
        <v>319</v>
      </c>
      <c r="AF1640" t="s">
        <v>320</v>
      </c>
      <c r="AG1640">
        <v>8</v>
      </c>
      <c r="AH1640">
        <v>3</v>
      </c>
      <c r="AI1640">
        <v>15</v>
      </c>
      <c r="AJ1640">
        <v>59996</v>
      </c>
      <c r="AK1640">
        <v>1485</v>
      </c>
      <c r="AL1640">
        <v>1</v>
      </c>
      <c r="AM1640">
        <v>5788</v>
      </c>
      <c r="AN1640">
        <v>0.82099999999999995</v>
      </c>
      <c r="AO1640">
        <v>0.80120000000000002</v>
      </c>
      <c r="AP1640">
        <v>1.9800000000000002E-2</v>
      </c>
      <c r="AQ1640">
        <v>0.82099997252225876</v>
      </c>
      <c r="AR1640">
        <v>0.80119997262954712</v>
      </c>
      <c r="AS1640">
        <v>1.9799999892711639E-2</v>
      </c>
      <c r="AT1640" t="s">
        <v>94</v>
      </c>
      <c r="AU1640" t="s">
        <v>83</v>
      </c>
      <c r="AW1640" t="s">
        <v>125</v>
      </c>
      <c r="AY1640" t="s">
        <v>987</v>
      </c>
      <c r="AZ1640" t="s">
        <v>98</v>
      </c>
      <c r="BA1640" t="s">
        <v>99</v>
      </c>
      <c r="BB1640" t="s">
        <v>438</v>
      </c>
      <c r="BC1640" t="s">
        <v>2959</v>
      </c>
      <c r="BD1640" t="s">
        <v>2960</v>
      </c>
      <c r="BF1640" t="s">
        <v>2960</v>
      </c>
      <c r="BG1640" t="s">
        <v>9364</v>
      </c>
      <c r="BH1640" s="6">
        <v>44232</v>
      </c>
      <c r="BI1640" s="6">
        <v>44235</v>
      </c>
      <c r="BJ1640" s="32">
        <f t="shared" si="76"/>
        <v>2021</v>
      </c>
      <c r="BK1640" t="s">
        <v>104</v>
      </c>
      <c r="BL1640" t="s">
        <v>94</v>
      </c>
      <c r="BM1640" t="s">
        <v>86</v>
      </c>
      <c r="BN1640" t="s">
        <v>85</v>
      </c>
      <c r="BO1640" t="s">
        <v>320</v>
      </c>
      <c r="BP1640" t="str">
        <f t="shared" si="77"/>
        <v>04</v>
      </c>
    </row>
    <row r="1641" spans="1:68" x14ac:dyDescent="0.25">
      <c r="A1641">
        <v>2023</v>
      </c>
      <c r="B1641" t="s">
        <v>9376</v>
      </c>
      <c r="C1641" t="s">
        <v>9377</v>
      </c>
      <c r="D1641" t="s">
        <v>9378</v>
      </c>
      <c r="E1641">
        <v>20210205</v>
      </c>
      <c r="F1641">
        <v>20210208</v>
      </c>
      <c r="G1641" t="str">
        <f t="shared" si="75"/>
        <v>2021</v>
      </c>
      <c r="H1641">
        <v>4</v>
      </c>
      <c r="I1641" t="s">
        <v>3437</v>
      </c>
      <c r="K1641" t="s">
        <v>83</v>
      </c>
      <c r="L1641" t="s">
        <v>84</v>
      </c>
      <c r="M1641" t="s">
        <v>85</v>
      </c>
      <c r="N1641" t="s">
        <v>86</v>
      </c>
      <c r="O1641">
        <v>205</v>
      </c>
      <c r="P1641" t="s">
        <v>118</v>
      </c>
      <c r="Q1641" t="s">
        <v>403</v>
      </c>
      <c r="R1641" t="s">
        <v>404</v>
      </c>
      <c r="S1641">
        <v>29258</v>
      </c>
      <c r="T1641">
        <v>4017</v>
      </c>
      <c r="U1641">
        <v>0</v>
      </c>
      <c r="V1641">
        <v>0</v>
      </c>
      <c r="W1641">
        <v>498.27</v>
      </c>
      <c r="X1641">
        <v>0</v>
      </c>
      <c r="Y1641">
        <v>0</v>
      </c>
      <c r="Z1641">
        <v>240</v>
      </c>
      <c r="AA1641">
        <v>225</v>
      </c>
      <c r="AB1641">
        <v>46922</v>
      </c>
      <c r="AC1641" t="s">
        <v>83</v>
      </c>
      <c r="AD1641" t="s">
        <v>84</v>
      </c>
      <c r="AE1641" t="s">
        <v>85</v>
      </c>
      <c r="AF1641" t="s">
        <v>86</v>
      </c>
      <c r="AG1641">
        <v>8</v>
      </c>
      <c r="AH1641">
        <v>3</v>
      </c>
      <c r="AI1641">
        <v>15</v>
      </c>
      <c r="AJ1641">
        <v>59996</v>
      </c>
      <c r="AK1641">
        <v>1485</v>
      </c>
      <c r="AL1641">
        <v>1</v>
      </c>
      <c r="AM1641">
        <v>5788</v>
      </c>
      <c r="AN1641">
        <v>0.82099999999999995</v>
      </c>
      <c r="AO1641">
        <v>0.80120000000000002</v>
      </c>
      <c r="AP1641">
        <v>1.9800000000000002E-2</v>
      </c>
      <c r="AQ1641">
        <v>0.82099997252225876</v>
      </c>
      <c r="AR1641">
        <v>0.80119997262954712</v>
      </c>
      <c r="AS1641">
        <v>1.9799999892711639E-2</v>
      </c>
      <c r="AT1641" t="s">
        <v>94</v>
      </c>
      <c r="AU1641" t="s">
        <v>83</v>
      </c>
      <c r="AY1641" t="s">
        <v>112</v>
      </c>
      <c r="AZ1641" t="s">
        <v>98</v>
      </c>
      <c r="BA1641" t="s">
        <v>99</v>
      </c>
      <c r="BB1641" t="s">
        <v>100</v>
      </c>
      <c r="BC1641" t="s">
        <v>373</v>
      </c>
      <c r="BD1641" t="s">
        <v>374</v>
      </c>
      <c r="BF1641" t="s">
        <v>374</v>
      </c>
      <c r="BG1641" t="s">
        <v>9377</v>
      </c>
      <c r="BH1641" s="6">
        <v>44232</v>
      </c>
      <c r="BI1641" s="6">
        <v>44235</v>
      </c>
      <c r="BJ1641" s="32">
        <f t="shared" si="76"/>
        <v>2021</v>
      </c>
      <c r="BK1641" t="s">
        <v>214</v>
      </c>
      <c r="BL1641" t="s">
        <v>94</v>
      </c>
      <c r="BM1641" t="s">
        <v>86</v>
      </c>
      <c r="BN1641" t="s">
        <v>85</v>
      </c>
      <c r="BP1641" t="str">
        <f t="shared" si="77"/>
        <v/>
      </c>
    </row>
    <row r="1642" spans="1:68" x14ac:dyDescent="0.25">
      <c r="A1642">
        <v>2023</v>
      </c>
      <c r="B1642" t="s">
        <v>9379</v>
      </c>
      <c r="C1642" t="s">
        <v>9380</v>
      </c>
      <c r="D1642" t="s">
        <v>9381</v>
      </c>
      <c r="E1642">
        <v>20210125</v>
      </c>
      <c r="F1642">
        <v>20210210</v>
      </c>
      <c r="G1642" t="str">
        <f t="shared" si="75"/>
        <v>2021</v>
      </c>
      <c r="H1642">
        <v>17</v>
      </c>
      <c r="I1642" t="s">
        <v>9382</v>
      </c>
      <c r="J1642" t="s">
        <v>9383</v>
      </c>
      <c r="K1642" t="s">
        <v>83</v>
      </c>
      <c r="L1642" t="s">
        <v>84</v>
      </c>
      <c r="M1642" t="s">
        <v>85</v>
      </c>
      <c r="N1642" t="s">
        <v>86</v>
      </c>
      <c r="O1642">
        <v>205</v>
      </c>
      <c r="P1642" t="s">
        <v>118</v>
      </c>
      <c r="Q1642" t="s">
        <v>9384</v>
      </c>
      <c r="R1642" t="s">
        <v>9385</v>
      </c>
      <c r="S1642">
        <v>60336</v>
      </c>
      <c r="T1642">
        <v>20901</v>
      </c>
      <c r="U1642">
        <v>0</v>
      </c>
      <c r="V1642">
        <v>0</v>
      </c>
      <c r="W1642">
        <v>11410.64</v>
      </c>
      <c r="X1642">
        <v>0</v>
      </c>
      <c r="Y1642">
        <v>767.25</v>
      </c>
      <c r="Z1642">
        <v>1280</v>
      </c>
      <c r="AA1642">
        <v>1200</v>
      </c>
      <c r="AB1642">
        <v>57444</v>
      </c>
      <c r="AC1642" t="s">
        <v>426</v>
      </c>
      <c r="AD1642" t="s">
        <v>470</v>
      </c>
      <c r="AE1642" t="s">
        <v>471</v>
      </c>
      <c r="AF1642" t="s">
        <v>1663</v>
      </c>
      <c r="AG1642">
        <v>6</v>
      </c>
      <c r="AH1642">
        <v>2</v>
      </c>
      <c r="AI1642">
        <v>9</v>
      </c>
      <c r="AJ1642">
        <v>40977</v>
      </c>
      <c r="AK1642">
        <v>8954</v>
      </c>
      <c r="AL1642">
        <v>1</v>
      </c>
      <c r="AM1642">
        <v>27657</v>
      </c>
      <c r="AN1642">
        <v>0.66679999999999995</v>
      </c>
      <c r="AO1642">
        <v>0.54720000000000002</v>
      </c>
      <c r="AP1642">
        <v>0.1196</v>
      </c>
      <c r="AQ1642">
        <v>1.1045600175857544</v>
      </c>
      <c r="AR1642">
        <v>0.98496001958847046</v>
      </c>
      <c r="AS1642">
        <v>0.11959999799728394</v>
      </c>
      <c r="AT1642" t="s">
        <v>139</v>
      </c>
      <c r="AU1642" t="s">
        <v>426</v>
      </c>
      <c r="AW1642" t="s">
        <v>3296</v>
      </c>
      <c r="AY1642" t="s">
        <v>340</v>
      </c>
      <c r="AZ1642" t="s">
        <v>98</v>
      </c>
      <c r="BA1642" t="s">
        <v>99</v>
      </c>
      <c r="BB1642" t="s">
        <v>261</v>
      </c>
      <c r="BC1642" t="s">
        <v>9386</v>
      </c>
      <c r="BD1642" t="s">
        <v>9387</v>
      </c>
      <c r="BF1642" t="s">
        <v>9387</v>
      </c>
      <c r="BG1642" t="s">
        <v>9380</v>
      </c>
      <c r="BH1642" s="6">
        <v>44228</v>
      </c>
      <c r="BI1642" s="6">
        <v>44237</v>
      </c>
      <c r="BJ1642" s="32">
        <f t="shared" si="76"/>
        <v>2021</v>
      </c>
      <c r="BK1642" t="s">
        <v>104</v>
      </c>
      <c r="BL1642" t="s">
        <v>139</v>
      </c>
      <c r="BM1642" t="s">
        <v>86</v>
      </c>
      <c r="BN1642" t="s">
        <v>85</v>
      </c>
      <c r="BO1642" t="s">
        <v>1663</v>
      </c>
      <c r="BP1642" t="str">
        <f t="shared" si="77"/>
        <v>21</v>
      </c>
    </row>
    <row r="1643" spans="1:68" x14ac:dyDescent="0.25">
      <c r="A1643">
        <v>2023</v>
      </c>
      <c r="B1643" t="s">
        <v>9388</v>
      </c>
      <c r="C1643" t="s">
        <v>9389</v>
      </c>
      <c r="D1643" t="s">
        <v>9390</v>
      </c>
      <c r="E1643">
        <v>20210203</v>
      </c>
      <c r="F1643">
        <v>20210210</v>
      </c>
      <c r="G1643" t="str">
        <f t="shared" si="75"/>
        <v>2021</v>
      </c>
      <c r="H1643">
        <v>8</v>
      </c>
      <c r="I1643" t="s">
        <v>9391</v>
      </c>
      <c r="J1643" t="s">
        <v>9333</v>
      </c>
      <c r="K1643" t="s">
        <v>83</v>
      </c>
      <c r="L1643" t="s">
        <v>84</v>
      </c>
      <c r="M1643" t="s">
        <v>85</v>
      </c>
      <c r="N1643" t="s">
        <v>86</v>
      </c>
      <c r="O1643">
        <v>205</v>
      </c>
      <c r="P1643" t="s">
        <v>118</v>
      </c>
      <c r="Q1643" t="s">
        <v>403</v>
      </c>
      <c r="R1643" t="s">
        <v>404</v>
      </c>
      <c r="S1643">
        <v>27004</v>
      </c>
      <c r="T1643">
        <v>9782</v>
      </c>
      <c r="U1643">
        <v>0</v>
      </c>
      <c r="V1643">
        <v>0</v>
      </c>
      <c r="W1643">
        <v>942.46</v>
      </c>
      <c r="X1643">
        <v>0</v>
      </c>
      <c r="Y1643">
        <v>0</v>
      </c>
      <c r="Z1643">
        <v>640</v>
      </c>
      <c r="AA1643">
        <v>900</v>
      </c>
      <c r="AB1643">
        <v>46922</v>
      </c>
      <c r="AC1643" t="s">
        <v>317</v>
      </c>
      <c r="AD1643" t="s">
        <v>318</v>
      </c>
      <c r="AE1643" t="s">
        <v>319</v>
      </c>
      <c r="AF1643" t="s">
        <v>320</v>
      </c>
      <c r="AG1643">
        <v>8</v>
      </c>
      <c r="AH1643">
        <v>3</v>
      </c>
      <c r="AI1643">
        <v>15</v>
      </c>
      <c r="AJ1643">
        <v>59996</v>
      </c>
      <c r="AK1643">
        <v>1485</v>
      </c>
      <c r="AL1643">
        <v>1</v>
      </c>
      <c r="AM1643">
        <v>5788</v>
      </c>
      <c r="AN1643">
        <v>0.82099999999999995</v>
      </c>
      <c r="AO1643">
        <v>0.80120000000000002</v>
      </c>
      <c r="AP1643">
        <v>1.9800000000000002E-2</v>
      </c>
      <c r="AQ1643">
        <v>0.82099997252225876</v>
      </c>
      <c r="AR1643">
        <v>0.80119997262954712</v>
      </c>
      <c r="AS1643">
        <v>1.9799999892711639E-2</v>
      </c>
      <c r="AT1643" t="s">
        <v>111</v>
      </c>
      <c r="AU1643" t="s">
        <v>317</v>
      </c>
      <c r="AW1643" t="s">
        <v>125</v>
      </c>
      <c r="AY1643" t="s">
        <v>112</v>
      </c>
      <c r="AZ1643" t="s">
        <v>98</v>
      </c>
      <c r="BA1643" t="s">
        <v>99</v>
      </c>
      <c r="BB1643" t="s">
        <v>100</v>
      </c>
      <c r="BC1643" t="s">
        <v>373</v>
      </c>
      <c r="BD1643" t="s">
        <v>374</v>
      </c>
      <c r="BF1643" t="s">
        <v>374</v>
      </c>
      <c r="BG1643" t="s">
        <v>9389</v>
      </c>
      <c r="BH1643" s="6">
        <v>44232</v>
      </c>
      <c r="BI1643" s="6">
        <v>44237</v>
      </c>
      <c r="BJ1643" s="32">
        <f t="shared" si="76"/>
        <v>2021</v>
      </c>
      <c r="BK1643" t="s">
        <v>104</v>
      </c>
      <c r="BL1643" t="s">
        <v>111</v>
      </c>
      <c r="BM1643" t="s">
        <v>86</v>
      </c>
      <c r="BN1643" t="s">
        <v>85</v>
      </c>
      <c r="BO1643" t="s">
        <v>320</v>
      </c>
      <c r="BP1643" t="str">
        <f t="shared" si="77"/>
        <v>04</v>
      </c>
    </row>
    <row r="1644" spans="1:68" x14ac:dyDescent="0.25">
      <c r="A1644">
        <v>2023</v>
      </c>
      <c r="B1644" t="s">
        <v>9392</v>
      </c>
      <c r="C1644" t="s">
        <v>9393</v>
      </c>
      <c r="D1644" t="s">
        <v>9394</v>
      </c>
      <c r="E1644">
        <v>20210423</v>
      </c>
      <c r="F1644">
        <v>20210428</v>
      </c>
      <c r="G1644" t="str">
        <f t="shared" si="75"/>
        <v>2021</v>
      </c>
      <c r="H1644">
        <v>6</v>
      </c>
      <c r="I1644" t="s">
        <v>9395</v>
      </c>
      <c r="J1644" t="s">
        <v>7837</v>
      </c>
      <c r="K1644" t="s">
        <v>83</v>
      </c>
      <c r="L1644" t="s">
        <v>84</v>
      </c>
      <c r="M1644" t="s">
        <v>85</v>
      </c>
      <c r="N1644" t="s">
        <v>86</v>
      </c>
      <c r="O1644">
        <v>111</v>
      </c>
      <c r="P1644" t="s">
        <v>118</v>
      </c>
      <c r="Q1644" t="s">
        <v>490</v>
      </c>
      <c r="R1644" t="s">
        <v>491</v>
      </c>
      <c r="S1644">
        <v>17626</v>
      </c>
      <c r="T1644">
        <v>6695</v>
      </c>
      <c r="U1644">
        <v>0</v>
      </c>
      <c r="V1644">
        <v>0</v>
      </c>
      <c r="W1644">
        <v>24477.32</v>
      </c>
      <c r="X1644">
        <v>0</v>
      </c>
      <c r="Y1644">
        <v>0</v>
      </c>
      <c r="Z1644">
        <v>400</v>
      </c>
      <c r="AA1644">
        <v>375</v>
      </c>
      <c r="AB1644">
        <v>82583</v>
      </c>
      <c r="AC1644" t="s">
        <v>220</v>
      </c>
      <c r="AD1644" t="s">
        <v>221</v>
      </c>
      <c r="AE1644" t="s">
        <v>222</v>
      </c>
      <c r="AF1644" t="s">
        <v>1278</v>
      </c>
      <c r="AG1644">
        <v>7</v>
      </c>
      <c r="AH1644">
        <v>2</v>
      </c>
      <c r="AI1644">
        <v>15</v>
      </c>
      <c r="AJ1644">
        <v>68481</v>
      </c>
      <c r="AK1644">
        <v>671</v>
      </c>
      <c r="AL1644">
        <v>1</v>
      </c>
      <c r="AM1644">
        <v>4098</v>
      </c>
      <c r="AN1644">
        <v>0.92349999999999999</v>
      </c>
      <c r="AO1644">
        <v>0.91449999999999998</v>
      </c>
      <c r="AP1644">
        <v>8.9999999999999993E-3</v>
      </c>
      <c r="AQ1644">
        <v>0.91449999809265137</v>
      </c>
      <c r="AR1644">
        <v>0.91449999809265137</v>
      </c>
      <c r="AS1644">
        <v>0</v>
      </c>
      <c r="AT1644" t="s">
        <v>139</v>
      </c>
      <c r="AU1644" t="s">
        <v>220</v>
      </c>
      <c r="AW1644" t="s">
        <v>125</v>
      </c>
      <c r="AY1644" t="s">
        <v>112</v>
      </c>
      <c r="AZ1644" t="s">
        <v>98</v>
      </c>
      <c r="BA1644" t="s">
        <v>99</v>
      </c>
      <c r="BB1644" t="s">
        <v>100</v>
      </c>
      <c r="BC1644" t="s">
        <v>493</v>
      </c>
      <c r="BD1644" t="s">
        <v>1242</v>
      </c>
      <c r="BF1644" t="s">
        <v>1242</v>
      </c>
      <c r="BG1644" t="s">
        <v>9393</v>
      </c>
      <c r="BH1644" s="6">
        <v>44309</v>
      </c>
      <c r="BI1644" s="6">
        <v>44314</v>
      </c>
      <c r="BJ1644" s="32">
        <f t="shared" si="76"/>
        <v>2021</v>
      </c>
      <c r="BK1644" t="s">
        <v>104</v>
      </c>
      <c r="BL1644" t="s">
        <v>139</v>
      </c>
      <c r="BM1644" t="s">
        <v>86</v>
      </c>
      <c r="BN1644" t="s">
        <v>85</v>
      </c>
      <c r="BP1644" t="str">
        <f t="shared" si="77"/>
        <v/>
      </c>
    </row>
    <row r="1645" spans="1:68" x14ac:dyDescent="0.25">
      <c r="A1645">
        <v>2023</v>
      </c>
      <c r="B1645" t="s">
        <v>9396</v>
      </c>
      <c r="C1645" t="s">
        <v>9397</v>
      </c>
      <c r="D1645" t="s">
        <v>9398</v>
      </c>
      <c r="E1645">
        <v>20210421</v>
      </c>
      <c r="F1645">
        <v>20210428</v>
      </c>
      <c r="G1645" t="str">
        <f t="shared" si="75"/>
        <v>2021</v>
      </c>
      <c r="H1645">
        <v>8</v>
      </c>
      <c r="I1645" t="s">
        <v>9399</v>
      </c>
      <c r="J1645" t="s">
        <v>4142</v>
      </c>
      <c r="K1645" t="s">
        <v>83</v>
      </c>
      <c r="L1645" t="s">
        <v>84</v>
      </c>
      <c r="M1645" t="s">
        <v>85</v>
      </c>
      <c r="N1645" t="s">
        <v>86</v>
      </c>
      <c r="O1645">
        <v>111</v>
      </c>
      <c r="P1645" t="s">
        <v>118</v>
      </c>
      <c r="Q1645" t="s">
        <v>278</v>
      </c>
      <c r="R1645" t="s">
        <v>279</v>
      </c>
      <c r="S1645">
        <v>67831</v>
      </c>
      <c r="T1645">
        <v>7070</v>
      </c>
      <c r="U1645">
        <v>23834</v>
      </c>
      <c r="V1645">
        <v>0</v>
      </c>
      <c r="W1645">
        <v>447.92</v>
      </c>
      <c r="X1645">
        <v>0</v>
      </c>
      <c r="Y1645">
        <v>0</v>
      </c>
      <c r="Z1645">
        <v>400</v>
      </c>
      <c r="AA1645">
        <v>750</v>
      </c>
      <c r="AB1645">
        <v>82763</v>
      </c>
      <c r="AC1645" t="s">
        <v>83</v>
      </c>
      <c r="AD1645" t="s">
        <v>84</v>
      </c>
      <c r="AE1645" t="s">
        <v>85</v>
      </c>
      <c r="AF1645" t="s">
        <v>86</v>
      </c>
      <c r="AG1645">
        <v>12</v>
      </c>
      <c r="AH1645">
        <v>4</v>
      </c>
      <c r="AI1645">
        <v>22</v>
      </c>
      <c r="AJ1645">
        <v>93345</v>
      </c>
      <c r="AK1645">
        <v>3856</v>
      </c>
      <c r="AL1645">
        <v>1</v>
      </c>
      <c r="AM1645">
        <v>15184</v>
      </c>
      <c r="AN1645">
        <v>1.298</v>
      </c>
      <c r="AO1645">
        <v>1.2464999999999999</v>
      </c>
      <c r="AP1645">
        <v>5.1499999999999997E-2</v>
      </c>
      <c r="AQ1645">
        <v>1.2980000153183937</v>
      </c>
      <c r="AR1645">
        <v>1.2465000152587891</v>
      </c>
      <c r="AS1645">
        <v>5.1500000059604645E-2</v>
      </c>
      <c r="AT1645" t="s">
        <v>94</v>
      </c>
      <c r="AU1645" t="s">
        <v>83</v>
      </c>
      <c r="AW1645" t="s">
        <v>125</v>
      </c>
      <c r="AY1645" t="s">
        <v>9400</v>
      </c>
      <c r="AZ1645" t="s">
        <v>9401</v>
      </c>
      <c r="BA1645" t="s">
        <v>9402</v>
      </c>
      <c r="BB1645" t="s">
        <v>9402</v>
      </c>
      <c r="BC1645" t="s">
        <v>373</v>
      </c>
      <c r="BD1645" t="s">
        <v>374</v>
      </c>
      <c r="BF1645" t="s">
        <v>374</v>
      </c>
      <c r="BG1645" t="s">
        <v>9397</v>
      </c>
      <c r="BH1645" s="6">
        <v>44311</v>
      </c>
      <c r="BI1645" s="6">
        <v>44314</v>
      </c>
      <c r="BJ1645" s="32">
        <f t="shared" si="76"/>
        <v>2021</v>
      </c>
      <c r="BK1645" t="s">
        <v>104</v>
      </c>
      <c r="BL1645" t="s">
        <v>94</v>
      </c>
      <c r="BM1645" t="s">
        <v>86</v>
      </c>
      <c r="BN1645" t="s">
        <v>85</v>
      </c>
      <c r="BO1645" t="s">
        <v>8232</v>
      </c>
      <c r="BP1645" t="str">
        <f t="shared" si="77"/>
        <v>05</v>
      </c>
    </row>
    <row r="1646" spans="1:68" x14ac:dyDescent="0.25">
      <c r="A1646">
        <v>2023</v>
      </c>
      <c r="B1646" t="s">
        <v>9396</v>
      </c>
      <c r="C1646" t="s">
        <v>9397</v>
      </c>
      <c r="D1646" t="s">
        <v>9398</v>
      </c>
      <c r="E1646">
        <v>20210421</v>
      </c>
      <c r="F1646">
        <v>20210428</v>
      </c>
      <c r="G1646" t="str">
        <f t="shared" si="75"/>
        <v>2021</v>
      </c>
      <c r="H1646">
        <v>8</v>
      </c>
      <c r="I1646" t="s">
        <v>9399</v>
      </c>
      <c r="J1646" t="s">
        <v>4142</v>
      </c>
      <c r="K1646" t="s">
        <v>83</v>
      </c>
      <c r="L1646" t="s">
        <v>84</v>
      </c>
      <c r="M1646" t="s">
        <v>85</v>
      </c>
      <c r="N1646" t="s">
        <v>86</v>
      </c>
      <c r="O1646">
        <v>111</v>
      </c>
      <c r="P1646" t="s">
        <v>118</v>
      </c>
      <c r="Q1646" t="s">
        <v>278</v>
      </c>
      <c r="R1646" t="s">
        <v>279</v>
      </c>
      <c r="S1646">
        <v>67831</v>
      </c>
      <c r="T1646">
        <v>7070</v>
      </c>
      <c r="U1646">
        <v>23834</v>
      </c>
      <c r="V1646">
        <v>0</v>
      </c>
      <c r="W1646">
        <v>447.92</v>
      </c>
      <c r="X1646">
        <v>0</v>
      </c>
      <c r="Y1646">
        <v>0</v>
      </c>
      <c r="Z1646">
        <v>400</v>
      </c>
      <c r="AA1646">
        <v>750</v>
      </c>
      <c r="AB1646">
        <v>82763</v>
      </c>
      <c r="AC1646" t="s">
        <v>83</v>
      </c>
      <c r="AD1646" t="s">
        <v>84</v>
      </c>
      <c r="AE1646" t="s">
        <v>85</v>
      </c>
      <c r="AF1646" t="s">
        <v>86</v>
      </c>
      <c r="AG1646">
        <v>12</v>
      </c>
      <c r="AH1646">
        <v>4</v>
      </c>
      <c r="AI1646">
        <v>22</v>
      </c>
      <c r="AJ1646">
        <v>93345</v>
      </c>
      <c r="AK1646">
        <v>3856</v>
      </c>
      <c r="AL1646">
        <v>1</v>
      </c>
      <c r="AM1646">
        <v>15184</v>
      </c>
      <c r="AN1646">
        <v>1.298</v>
      </c>
      <c r="AO1646">
        <v>1.2464999999999999</v>
      </c>
      <c r="AP1646">
        <v>5.1499999999999997E-2</v>
      </c>
      <c r="AQ1646">
        <v>1.2980000153183937</v>
      </c>
      <c r="AR1646">
        <v>1.2465000152587891</v>
      </c>
      <c r="AS1646">
        <v>5.1500000059604645E-2</v>
      </c>
      <c r="AT1646" t="s">
        <v>94</v>
      </c>
      <c r="AU1646" t="s">
        <v>83</v>
      </c>
      <c r="AW1646" t="s">
        <v>125</v>
      </c>
      <c r="AY1646" t="s">
        <v>9400</v>
      </c>
      <c r="AZ1646" t="s">
        <v>9401</v>
      </c>
      <c r="BA1646" t="s">
        <v>9402</v>
      </c>
      <c r="BB1646" t="s">
        <v>9402</v>
      </c>
      <c r="BC1646" t="s">
        <v>373</v>
      </c>
      <c r="BD1646" t="s">
        <v>374</v>
      </c>
      <c r="BF1646" t="s">
        <v>374</v>
      </c>
      <c r="BG1646" t="s">
        <v>9397</v>
      </c>
      <c r="BH1646" s="6">
        <v>44307</v>
      </c>
      <c r="BI1646" s="6">
        <v>44309</v>
      </c>
      <c r="BJ1646" s="32">
        <f t="shared" si="76"/>
        <v>2021</v>
      </c>
      <c r="BK1646" t="s">
        <v>242</v>
      </c>
      <c r="BL1646" t="s">
        <v>214</v>
      </c>
      <c r="BM1646" t="s">
        <v>86</v>
      </c>
      <c r="BN1646" t="s">
        <v>85</v>
      </c>
      <c r="BP1646" t="str">
        <f t="shared" si="77"/>
        <v/>
      </c>
    </row>
    <row r="1647" spans="1:68" x14ac:dyDescent="0.25">
      <c r="A1647">
        <v>2023</v>
      </c>
      <c r="B1647" t="s">
        <v>9403</v>
      </c>
      <c r="C1647" t="s">
        <v>9404</v>
      </c>
      <c r="D1647" t="s">
        <v>9405</v>
      </c>
      <c r="E1647">
        <v>20210413</v>
      </c>
      <c r="F1647">
        <v>20210426</v>
      </c>
      <c r="G1647" t="str">
        <f t="shared" si="75"/>
        <v>2021</v>
      </c>
      <c r="H1647">
        <v>14</v>
      </c>
      <c r="I1647" t="s">
        <v>9406</v>
      </c>
      <c r="J1647" t="s">
        <v>7018</v>
      </c>
      <c r="K1647" t="s">
        <v>83</v>
      </c>
      <c r="L1647" t="s">
        <v>84</v>
      </c>
      <c r="M1647" t="s">
        <v>85</v>
      </c>
      <c r="N1647" t="s">
        <v>86</v>
      </c>
      <c r="O1647">
        <v>111</v>
      </c>
      <c r="P1647" t="s">
        <v>118</v>
      </c>
      <c r="Q1647" t="s">
        <v>278</v>
      </c>
      <c r="R1647" t="s">
        <v>279</v>
      </c>
      <c r="S1647">
        <v>33997</v>
      </c>
      <c r="T1647">
        <v>16452</v>
      </c>
      <c r="U1647">
        <v>0</v>
      </c>
      <c r="V1647">
        <v>0</v>
      </c>
      <c r="W1647">
        <v>578.44000000000005</v>
      </c>
      <c r="X1647">
        <v>0</v>
      </c>
      <c r="Y1647">
        <v>0</v>
      </c>
      <c r="Z1647">
        <v>1040</v>
      </c>
      <c r="AA1647">
        <v>975</v>
      </c>
      <c r="AB1647">
        <v>82763</v>
      </c>
      <c r="AC1647" t="s">
        <v>83</v>
      </c>
      <c r="AD1647" t="s">
        <v>84</v>
      </c>
      <c r="AE1647" t="s">
        <v>85</v>
      </c>
      <c r="AF1647" t="s">
        <v>86</v>
      </c>
      <c r="AG1647">
        <v>12</v>
      </c>
      <c r="AH1647">
        <v>4</v>
      </c>
      <c r="AI1647">
        <v>22</v>
      </c>
      <c r="AJ1647">
        <v>93345</v>
      </c>
      <c r="AK1647">
        <v>3856</v>
      </c>
      <c r="AL1647">
        <v>1</v>
      </c>
      <c r="AM1647">
        <v>15184</v>
      </c>
      <c r="AN1647">
        <v>1.298</v>
      </c>
      <c r="AO1647">
        <v>1.2464999999999999</v>
      </c>
      <c r="AP1647">
        <v>5.1499999999999997E-2</v>
      </c>
      <c r="AQ1647">
        <v>1.2980000153183937</v>
      </c>
      <c r="AR1647">
        <v>1.2465000152587891</v>
      </c>
      <c r="AS1647">
        <v>5.1500000059604645E-2</v>
      </c>
      <c r="AT1647" t="s">
        <v>139</v>
      </c>
      <c r="AU1647" t="s">
        <v>83</v>
      </c>
      <c r="AW1647" t="s">
        <v>125</v>
      </c>
      <c r="AY1647" t="s">
        <v>9407</v>
      </c>
      <c r="AZ1647" t="s">
        <v>459</v>
      </c>
      <c r="BA1647" t="s">
        <v>460</v>
      </c>
      <c r="BB1647" t="s">
        <v>4986</v>
      </c>
      <c r="BC1647" t="s">
        <v>373</v>
      </c>
      <c r="BD1647" t="s">
        <v>374</v>
      </c>
      <c r="BF1647" t="s">
        <v>374</v>
      </c>
      <c r="BG1647" t="s">
        <v>9404</v>
      </c>
      <c r="BH1647" s="6">
        <v>44299</v>
      </c>
      <c r="BI1647" s="6">
        <v>44312</v>
      </c>
      <c r="BJ1647" s="32">
        <f t="shared" si="76"/>
        <v>2021</v>
      </c>
      <c r="BK1647" t="s">
        <v>242</v>
      </c>
      <c r="BL1647" t="s">
        <v>139</v>
      </c>
      <c r="BM1647" t="s">
        <v>86</v>
      </c>
      <c r="BN1647" t="s">
        <v>85</v>
      </c>
      <c r="BP1647" t="str">
        <f t="shared" si="77"/>
        <v/>
      </c>
    </row>
    <row r="1648" spans="1:68" x14ac:dyDescent="0.25">
      <c r="A1648">
        <v>2023</v>
      </c>
      <c r="B1648" t="s">
        <v>9408</v>
      </c>
      <c r="C1648" t="s">
        <v>9409</v>
      </c>
      <c r="D1648" t="s">
        <v>9410</v>
      </c>
      <c r="E1648">
        <v>20210417</v>
      </c>
      <c r="F1648">
        <v>20210426</v>
      </c>
      <c r="G1648" t="str">
        <f t="shared" si="75"/>
        <v>2021</v>
      </c>
      <c r="H1648">
        <v>10</v>
      </c>
      <c r="I1648" t="s">
        <v>9411</v>
      </c>
      <c r="J1648" t="s">
        <v>8866</v>
      </c>
      <c r="K1648" t="s">
        <v>83</v>
      </c>
      <c r="L1648" t="s">
        <v>84</v>
      </c>
      <c r="M1648" t="s">
        <v>85</v>
      </c>
      <c r="N1648" t="s">
        <v>86</v>
      </c>
      <c r="O1648">
        <v>111</v>
      </c>
      <c r="P1648" t="s">
        <v>118</v>
      </c>
      <c r="Q1648" t="s">
        <v>278</v>
      </c>
      <c r="R1648" t="s">
        <v>279</v>
      </c>
      <c r="S1648">
        <v>28072</v>
      </c>
      <c r="T1648">
        <v>11860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720</v>
      </c>
      <c r="AA1648">
        <v>675</v>
      </c>
      <c r="AB1648">
        <v>82763</v>
      </c>
      <c r="AC1648" t="s">
        <v>83</v>
      </c>
      <c r="AD1648" t="s">
        <v>84</v>
      </c>
      <c r="AE1648" t="s">
        <v>85</v>
      </c>
      <c r="AF1648" t="s">
        <v>86</v>
      </c>
      <c r="AG1648">
        <v>12</v>
      </c>
      <c r="AH1648">
        <v>4</v>
      </c>
      <c r="AI1648">
        <v>22</v>
      </c>
      <c r="AJ1648">
        <v>93345</v>
      </c>
      <c r="AK1648">
        <v>3856</v>
      </c>
      <c r="AL1648">
        <v>1</v>
      </c>
      <c r="AM1648">
        <v>15184</v>
      </c>
      <c r="AN1648">
        <v>1.298</v>
      </c>
      <c r="AO1648">
        <v>1.2464999999999999</v>
      </c>
      <c r="AP1648">
        <v>5.1499999999999997E-2</v>
      </c>
      <c r="AQ1648">
        <v>1.2465000152587891</v>
      </c>
      <c r="AR1648">
        <v>1.2465000152587891</v>
      </c>
      <c r="AS1648">
        <v>0</v>
      </c>
      <c r="AT1648" t="s">
        <v>139</v>
      </c>
      <c r="AU1648" t="s">
        <v>83</v>
      </c>
      <c r="AW1648" t="s">
        <v>125</v>
      </c>
      <c r="AY1648" t="s">
        <v>6842</v>
      </c>
      <c r="AZ1648" t="s">
        <v>98</v>
      </c>
      <c r="BA1648" t="s">
        <v>282</v>
      </c>
      <c r="BB1648" t="s">
        <v>4767</v>
      </c>
      <c r="BC1648" t="s">
        <v>373</v>
      </c>
      <c r="BD1648" t="s">
        <v>374</v>
      </c>
      <c r="BF1648" t="s">
        <v>374</v>
      </c>
      <c r="BG1648" t="s">
        <v>9409</v>
      </c>
      <c r="BH1648" s="6">
        <v>44303</v>
      </c>
      <c r="BI1648" s="6">
        <v>44312</v>
      </c>
      <c r="BJ1648" s="32">
        <f t="shared" si="76"/>
        <v>2021</v>
      </c>
      <c r="BK1648" t="s">
        <v>214</v>
      </c>
      <c r="BL1648" t="s">
        <v>139</v>
      </c>
      <c r="BM1648" t="s">
        <v>86</v>
      </c>
      <c r="BN1648" t="s">
        <v>85</v>
      </c>
      <c r="BP1648" t="str">
        <f t="shared" si="77"/>
        <v/>
      </c>
    </row>
    <row r="1649" spans="1:68" x14ac:dyDescent="0.25">
      <c r="A1649">
        <v>2023</v>
      </c>
      <c r="B1649" t="s">
        <v>9412</v>
      </c>
      <c r="C1649" t="s">
        <v>9413</v>
      </c>
      <c r="D1649" t="s">
        <v>9414</v>
      </c>
      <c r="E1649">
        <v>20210410</v>
      </c>
      <c r="F1649">
        <v>20210504</v>
      </c>
      <c r="G1649" t="str">
        <f t="shared" si="75"/>
        <v>2021</v>
      </c>
      <c r="H1649">
        <v>25</v>
      </c>
      <c r="I1649" t="s">
        <v>9415</v>
      </c>
      <c r="J1649" t="s">
        <v>9416</v>
      </c>
      <c r="K1649" t="s">
        <v>368</v>
      </c>
      <c r="L1649" t="s">
        <v>369</v>
      </c>
      <c r="M1649" t="s">
        <v>370</v>
      </c>
      <c r="N1649" t="s">
        <v>371</v>
      </c>
      <c r="O1649">
        <v>111</v>
      </c>
      <c r="P1649" t="s">
        <v>118</v>
      </c>
      <c r="Q1649" t="s">
        <v>278</v>
      </c>
      <c r="R1649" t="s">
        <v>279</v>
      </c>
      <c r="S1649">
        <v>69226</v>
      </c>
      <c r="T1649">
        <v>31634</v>
      </c>
      <c r="U1649">
        <v>0</v>
      </c>
      <c r="V1649">
        <v>0</v>
      </c>
      <c r="W1649">
        <v>948.18</v>
      </c>
      <c r="X1649">
        <v>0</v>
      </c>
      <c r="Y1649">
        <v>0</v>
      </c>
      <c r="Z1649">
        <v>1900</v>
      </c>
      <c r="AA1649">
        <v>3150</v>
      </c>
      <c r="AB1649">
        <v>95686</v>
      </c>
      <c r="AC1649" t="s">
        <v>83</v>
      </c>
      <c r="AD1649" t="s">
        <v>84</v>
      </c>
      <c r="AE1649" t="s">
        <v>85</v>
      </c>
      <c r="AF1649" t="s">
        <v>86</v>
      </c>
      <c r="AG1649">
        <v>12</v>
      </c>
      <c r="AH1649">
        <v>4</v>
      </c>
      <c r="AI1649">
        <v>22</v>
      </c>
      <c r="AJ1649">
        <v>93345</v>
      </c>
      <c r="AK1649">
        <v>3856</v>
      </c>
      <c r="AL1649">
        <v>1</v>
      </c>
      <c r="AM1649">
        <v>15184</v>
      </c>
      <c r="AN1649">
        <v>1.298</v>
      </c>
      <c r="AO1649">
        <v>1.2464999999999999</v>
      </c>
      <c r="AP1649">
        <v>5.1499999999999997E-2</v>
      </c>
      <c r="AQ1649">
        <v>1.4849800243973732</v>
      </c>
      <c r="AR1649">
        <v>1.4334800243377686</v>
      </c>
      <c r="AS1649">
        <v>5.1500000059604645E-2</v>
      </c>
      <c r="AT1649" t="s">
        <v>139</v>
      </c>
      <c r="AU1649" t="s">
        <v>83</v>
      </c>
      <c r="AW1649" t="s">
        <v>125</v>
      </c>
      <c r="AY1649" t="s">
        <v>112</v>
      </c>
      <c r="AZ1649" t="s">
        <v>98</v>
      </c>
      <c r="BA1649" t="s">
        <v>99</v>
      </c>
      <c r="BB1649" t="s">
        <v>100</v>
      </c>
      <c r="BC1649" t="s">
        <v>373</v>
      </c>
      <c r="BD1649" t="s">
        <v>374</v>
      </c>
      <c r="BF1649" t="s">
        <v>374</v>
      </c>
      <c r="BG1649" t="s">
        <v>9413</v>
      </c>
      <c r="BH1649" s="6">
        <v>44296</v>
      </c>
      <c r="BI1649" s="6">
        <v>44314</v>
      </c>
      <c r="BJ1649" s="32">
        <f t="shared" si="76"/>
        <v>2021</v>
      </c>
      <c r="BK1649" t="s">
        <v>214</v>
      </c>
      <c r="BL1649" t="s">
        <v>214</v>
      </c>
      <c r="BM1649" t="s">
        <v>86</v>
      </c>
      <c r="BN1649" t="s">
        <v>85</v>
      </c>
      <c r="BP1649" t="str">
        <f t="shared" si="77"/>
        <v/>
      </c>
    </row>
    <row r="1650" spans="1:68" x14ac:dyDescent="0.25">
      <c r="A1650">
        <v>2023</v>
      </c>
      <c r="B1650" t="s">
        <v>9417</v>
      </c>
      <c r="C1650" t="s">
        <v>9418</v>
      </c>
      <c r="D1650" t="s">
        <v>9419</v>
      </c>
      <c r="E1650">
        <v>20210829</v>
      </c>
      <c r="F1650">
        <v>20211004</v>
      </c>
      <c r="G1650" t="str">
        <f t="shared" si="75"/>
        <v>2021</v>
      </c>
      <c r="H1650">
        <v>37</v>
      </c>
      <c r="I1650" t="s">
        <v>9420</v>
      </c>
      <c r="J1650" t="s">
        <v>9421</v>
      </c>
      <c r="K1650" t="s">
        <v>83</v>
      </c>
      <c r="L1650" t="s">
        <v>84</v>
      </c>
      <c r="M1650" t="s">
        <v>85</v>
      </c>
      <c r="N1650" t="s">
        <v>86</v>
      </c>
      <c r="O1650">
        <v>211</v>
      </c>
      <c r="P1650" t="s">
        <v>118</v>
      </c>
      <c r="Q1650" t="s">
        <v>403</v>
      </c>
      <c r="R1650" t="s">
        <v>404</v>
      </c>
      <c r="S1650">
        <v>107089</v>
      </c>
      <c r="T1650">
        <v>44887</v>
      </c>
      <c r="U1650">
        <v>0</v>
      </c>
      <c r="V1650">
        <v>0</v>
      </c>
      <c r="W1650">
        <v>1899.19</v>
      </c>
      <c r="X1650">
        <v>2527.8000000000002</v>
      </c>
      <c r="Y1650">
        <v>0</v>
      </c>
      <c r="Z1650">
        <v>2880</v>
      </c>
      <c r="AA1650">
        <v>6075</v>
      </c>
      <c r="AB1650">
        <v>118788</v>
      </c>
      <c r="AC1650" t="s">
        <v>135</v>
      </c>
      <c r="AD1650" t="s">
        <v>136</v>
      </c>
      <c r="AE1650" t="s">
        <v>175</v>
      </c>
      <c r="AF1650" t="s">
        <v>176</v>
      </c>
      <c r="AG1650">
        <v>8</v>
      </c>
      <c r="AH1650">
        <v>3</v>
      </c>
      <c r="AI1650">
        <v>15</v>
      </c>
      <c r="AJ1650">
        <v>59996</v>
      </c>
      <c r="AK1650">
        <v>1485</v>
      </c>
      <c r="AL1650">
        <v>1</v>
      </c>
      <c r="AM1650">
        <v>5788</v>
      </c>
      <c r="AN1650">
        <v>0.82099999999999995</v>
      </c>
      <c r="AO1650">
        <v>0.80120000000000002</v>
      </c>
      <c r="AP1650">
        <v>1.9800000000000002E-2</v>
      </c>
      <c r="AQ1650">
        <v>2.1429799124598503</v>
      </c>
      <c r="AR1650">
        <v>2.1231799125671387</v>
      </c>
      <c r="AS1650">
        <v>1.9799999892711639E-2</v>
      </c>
      <c r="AT1650" t="s">
        <v>111</v>
      </c>
      <c r="AU1650" t="s">
        <v>83</v>
      </c>
      <c r="AW1650" t="s">
        <v>125</v>
      </c>
      <c r="AX1650" t="s">
        <v>84</v>
      </c>
      <c r="AY1650" t="s">
        <v>112</v>
      </c>
      <c r="AZ1650" t="s">
        <v>98</v>
      </c>
      <c r="BA1650" t="s">
        <v>99</v>
      </c>
      <c r="BB1650" t="s">
        <v>100</v>
      </c>
      <c r="BC1650" t="s">
        <v>140</v>
      </c>
      <c r="BD1650" t="s">
        <v>141</v>
      </c>
      <c r="BF1650" t="s">
        <v>141</v>
      </c>
      <c r="BG1650" t="s">
        <v>9418</v>
      </c>
      <c r="BH1650" s="6">
        <v>44446</v>
      </c>
      <c r="BI1650" s="6">
        <v>44473</v>
      </c>
      <c r="BJ1650" s="32">
        <f t="shared" si="76"/>
        <v>2021</v>
      </c>
      <c r="BK1650" t="s">
        <v>104</v>
      </c>
      <c r="BL1650" t="s">
        <v>111</v>
      </c>
      <c r="BM1650" t="s">
        <v>86</v>
      </c>
      <c r="BN1650" t="s">
        <v>85</v>
      </c>
      <c r="BO1650" t="s">
        <v>176</v>
      </c>
      <c r="BP1650" t="str">
        <f t="shared" si="77"/>
        <v>02</v>
      </c>
    </row>
    <row r="1651" spans="1:68" x14ac:dyDescent="0.25">
      <c r="A1651">
        <v>2023</v>
      </c>
      <c r="B1651" t="s">
        <v>9422</v>
      </c>
      <c r="C1651" t="s">
        <v>9423</v>
      </c>
      <c r="D1651" t="s">
        <v>9424</v>
      </c>
      <c r="E1651">
        <v>20210902</v>
      </c>
      <c r="F1651">
        <v>20211013</v>
      </c>
      <c r="G1651" t="str">
        <f t="shared" si="75"/>
        <v>2021</v>
      </c>
      <c r="H1651">
        <v>42</v>
      </c>
      <c r="I1651" t="s">
        <v>9425</v>
      </c>
      <c r="J1651" t="s">
        <v>9426</v>
      </c>
      <c r="K1651" t="s">
        <v>83</v>
      </c>
      <c r="L1651" t="s">
        <v>84</v>
      </c>
      <c r="M1651" t="s">
        <v>85</v>
      </c>
      <c r="N1651" t="s">
        <v>86</v>
      </c>
      <c r="O1651">
        <v>211</v>
      </c>
      <c r="P1651" t="s">
        <v>87</v>
      </c>
      <c r="Q1651" t="s">
        <v>9427</v>
      </c>
      <c r="R1651" t="s">
        <v>9428</v>
      </c>
      <c r="S1651">
        <v>258367</v>
      </c>
      <c r="T1651">
        <v>32672</v>
      </c>
      <c r="U1651">
        <v>110203</v>
      </c>
      <c r="V1651">
        <v>0</v>
      </c>
      <c r="W1651">
        <v>11673.29</v>
      </c>
      <c r="X1651">
        <v>20749.84</v>
      </c>
      <c r="Y1651">
        <v>6952.75</v>
      </c>
      <c r="Z1651">
        <v>2960</v>
      </c>
      <c r="AA1651">
        <v>3525</v>
      </c>
      <c r="AB1651">
        <v>768318</v>
      </c>
      <c r="AC1651" t="s">
        <v>161</v>
      </c>
      <c r="AD1651" t="s">
        <v>1689</v>
      </c>
      <c r="AE1651" t="s">
        <v>1690</v>
      </c>
      <c r="AF1651" t="s">
        <v>1691</v>
      </c>
      <c r="AG1651">
        <v>17</v>
      </c>
      <c r="AH1651">
        <v>6</v>
      </c>
      <c r="AI1651">
        <v>32</v>
      </c>
      <c r="AJ1651">
        <v>329233</v>
      </c>
      <c r="AK1651">
        <v>65430</v>
      </c>
      <c r="AL1651">
        <v>21810</v>
      </c>
      <c r="AM1651">
        <v>149307</v>
      </c>
      <c r="AN1651">
        <v>5.2704000000000004</v>
      </c>
      <c r="AO1651">
        <v>4.3966000000000003</v>
      </c>
      <c r="AP1651">
        <v>0.87380000000000002</v>
      </c>
      <c r="AQ1651">
        <v>6.8221399188041687</v>
      </c>
      <c r="AR1651">
        <v>5.9483399391174316</v>
      </c>
      <c r="AS1651">
        <v>0.87379997968673706</v>
      </c>
      <c r="AT1651" t="s">
        <v>111</v>
      </c>
      <c r="AU1651" t="s">
        <v>161</v>
      </c>
      <c r="AV1651" t="s">
        <v>161</v>
      </c>
      <c r="AW1651" t="s">
        <v>9429</v>
      </c>
      <c r="AX1651" t="s">
        <v>84</v>
      </c>
      <c r="AY1651" t="s">
        <v>843</v>
      </c>
      <c r="AZ1651" t="s">
        <v>98</v>
      </c>
      <c r="BA1651" t="s">
        <v>99</v>
      </c>
      <c r="BB1651" t="s">
        <v>438</v>
      </c>
      <c r="BC1651" t="s">
        <v>2155</v>
      </c>
      <c r="BD1651" t="s">
        <v>2156</v>
      </c>
      <c r="BF1651" t="s">
        <v>2156</v>
      </c>
      <c r="BG1651" t="s">
        <v>9423</v>
      </c>
      <c r="BH1651" s="6">
        <v>44466</v>
      </c>
      <c r="BI1651" s="6">
        <v>44482</v>
      </c>
      <c r="BJ1651" s="32">
        <f t="shared" si="76"/>
        <v>2021</v>
      </c>
      <c r="BK1651" t="s">
        <v>104</v>
      </c>
      <c r="BL1651" t="s">
        <v>111</v>
      </c>
      <c r="BM1651" t="s">
        <v>86</v>
      </c>
      <c r="BN1651" t="s">
        <v>85</v>
      </c>
      <c r="BO1651" t="s">
        <v>1691</v>
      </c>
      <c r="BP1651" t="str">
        <f t="shared" si="77"/>
        <v>05</v>
      </c>
    </row>
    <row r="1652" spans="1:68" x14ac:dyDescent="0.25">
      <c r="A1652">
        <v>2023</v>
      </c>
      <c r="B1652" t="s">
        <v>9430</v>
      </c>
      <c r="C1652" t="s">
        <v>9431</v>
      </c>
      <c r="D1652" t="s">
        <v>9432</v>
      </c>
      <c r="E1652">
        <v>20211004</v>
      </c>
      <c r="F1652">
        <v>20211019</v>
      </c>
      <c r="G1652" t="str">
        <f t="shared" si="75"/>
        <v>2021</v>
      </c>
      <c r="H1652">
        <v>16</v>
      </c>
      <c r="I1652" t="s">
        <v>9433</v>
      </c>
      <c r="J1652" t="s">
        <v>9434</v>
      </c>
      <c r="K1652" t="s">
        <v>83</v>
      </c>
      <c r="L1652" t="s">
        <v>84</v>
      </c>
      <c r="M1652" t="s">
        <v>85</v>
      </c>
      <c r="N1652" t="s">
        <v>86</v>
      </c>
      <c r="O1652">
        <v>211</v>
      </c>
      <c r="P1652" t="s">
        <v>118</v>
      </c>
      <c r="Q1652" t="s">
        <v>824</v>
      </c>
      <c r="R1652" t="s">
        <v>825</v>
      </c>
      <c r="S1652">
        <v>44550</v>
      </c>
      <c r="T1652">
        <v>20308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1290</v>
      </c>
      <c r="AA1652">
        <v>2250</v>
      </c>
      <c r="AB1652">
        <v>55040</v>
      </c>
      <c r="AC1652" t="s">
        <v>927</v>
      </c>
      <c r="AD1652" t="s">
        <v>928</v>
      </c>
      <c r="AE1652" t="s">
        <v>1421</v>
      </c>
      <c r="AF1652" t="s">
        <v>1422</v>
      </c>
      <c r="AG1652">
        <v>9</v>
      </c>
      <c r="AH1652">
        <v>3</v>
      </c>
      <c r="AI1652">
        <v>17</v>
      </c>
      <c r="AJ1652">
        <v>78334</v>
      </c>
      <c r="AK1652">
        <v>1224</v>
      </c>
      <c r="AL1652">
        <v>1</v>
      </c>
      <c r="AM1652">
        <v>5681</v>
      </c>
      <c r="AN1652">
        <v>1.0624</v>
      </c>
      <c r="AO1652">
        <v>1.0461</v>
      </c>
      <c r="AP1652">
        <v>1.6299999999999999E-2</v>
      </c>
      <c r="AQ1652">
        <v>1.0461000204086304</v>
      </c>
      <c r="AR1652">
        <v>1.0461000204086304</v>
      </c>
      <c r="AS1652">
        <v>0</v>
      </c>
      <c r="AT1652" t="s">
        <v>139</v>
      </c>
      <c r="AU1652" t="s">
        <v>927</v>
      </c>
      <c r="AW1652" t="s">
        <v>125</v>
      </c>
      <c r="AX1652" t="s">
        <v>84</v>
      </c>
      <c r="AY1652" t="s">
        <v>112</v>
      </c>
      <c r="AZ1652" t="s">
        <v>98</v>
      </c>
      <c r="BA1652" t="s">
        <v>99</v>
      </c>
      <c r="BB1652" t="s">
        <v>100</v>
      </c>
      <c r="BC1652" t="s">
        <v>768</v>
      </c>
      <c r="BD1652" t="s">
        <v>1160</v>
      </c>
      <c r="BE1652" t="s">
        <v>1161</v>
      </c>
      <c r="BF1652" t="s">
        <v>1161</v>
      </c>
      <c r="BG1652" t="s">
        <v>9431</v>
      </c>
      <c r="BH1652" s="6">
        <v>44476</v>
      </c>
      <c r="BI1652" s="6">
        <v>44488</v>
      </c>
      <c r="BJ1652" s="32">
        <f t="shared" si="76"/>
        <v>2021</v>
      </c>
      <c r="BK1652" t="s">
        <v>104</v>
      </c>
      <c r="BL1652" t="s">
        <v>139</v>
      </c>
      <c r="BM1652" t="s">
        <v>86</v>
      </c>
      <c r="BN1652" t="s">
        <v>85</v>
      </c>
      <c r="BO1652" t="s">
        <v>1422</v>
      </c>
      <c r="BP1652" t="str">
        <f t="shared" si="77"/>
        <v>06</v>
      </c>
    </row>
    <row r="1653" spans="1:68" x14ac:dyDescent="0.25">
      <c r="A1653">
        <v>2023</v>
      </c>
      <c r="B1653" t="s">
        <v>9435</v>
      </c>
      <c r="C1653" t="s">
        <v>9436</v>
      </c>
      <c r="D1653" t="s">
        <v>9437</v>
      </c>
      <c r="E1653">
        <v>20210923</v>
      </c>
      <c r="F1653">
        <v>20211020</v>
      </c>
      <c r="G1653" t="str">
        <f t="shared" si="75"/>
        <v>2021</v>
      </c>
      <c r="H1653">
        <v>28</v>
      </c>
      <c r="I1653" t="s">
        <v>9438</v>
      </c>
      <c r="J1653" t="s">
        <v>9439</v>
      </c>
      <c r="K1653" t="s">
        <v>83</v>
      </c>
      <c r="L1653" t="s">
        <v>84</v>
      </c>
      <c r="M1653" t="s">
        <v>85</v>
      </c>
      <c r="N1653" t="s">
        <v>86</v>
      </c>
      <c r="O1653">
        <v>211</v>
      </c>
      <c r="P1653" t="s">
        <v>118</v>
      </c>
      <c r="Q1653" t="s">
        <v>306</v>
      </c>
      <c r="R1653" t="s">
        <v>307</v>
      </c>
      <c r="S1653">
        <v>61197</v>
      </c>
      <c r="T1653">
        <v>37005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2160</v>
      </c>
      <c r="AA1653">
        <v>5250</v>
      </c>
      <c r="AB1653">
        <v>102384</v>
      </c>
      <c r="AC1653" t="s">
        <v>135</v>
      </c>
      <c r="AD1653" t="s">
        <v>136</v>
      </c>
      <c r="AE1653" t="s">
        <v>137</v>
      </c>
      <c r="AF1653" t="s">
        <v>138</v>
      </c>
      <c r="AG1653">
        <v>8</v>
      </c>
      <c r="AH1653">
        <v>3</v>
      </c>
      <c r="AI1653">
        <v>16</v>
      </c>
      <c r="AJ1653">
        <v>59896</v>
      </c>
      <c r="AK1653">
        <v>166</v>
      </c>
      <c r="AL1653">
        <v>1</v>
      </c>
      <c r="AM1653">
        <v>1397</v>
      </c>
      <c r="AN1653">
        <v>0.80210000000000004</v>
      </c>
      <c r="AO1653">
        <v>0.79990000000000006</v>
      </c>
      <c r="AP1653">
        <v>2.2000000000000001E-3</v>
      </c>
      <c r="AQ1653">
        <v>1.5198099613189697</v>
      </c>
      <c r="AR1653">
        <v>1.5198099613189697</v>
      </c>
      <c r="AS1653">
        <v>0</v>
      </c>
      <c r="AT1653" t="s">
        <v>111</v>
      </c>
      <c r="AU1653" t="s">
        <v>135</v>
      </c>
      <c r="AW1653" t="s">
        <v>125</v>
      </c>
      <c r="AX1653" t="s">
        <v>84</v>
      </c>
      <c r="AY1653" t="s">
        <v>112</v>
      </c>
      <c r="AZ1653" t="s">
        <v>98</v>
      </c>
      <c r="BA1653" t="s">
        <v>99</v>
      </c>
      <c r="BB1653" t="s">
        <v>100</v>
      </c>
      <c r="BC1653" t="s">
        <v>2027</v>
      </c>
      <c r="BD1653" t="s">
        <v>2028</v>
      </c>
      <c r="BF1653" t="s">
        <v>2028</v>
      </c>
      <c r="BG1653" t="s">
        <v>9436</v>
      </c>
      <c r="BH1653" s="6">
        <v>44473</v>
      </c>
      <c r="BI1653" s="6">
        <v>44489</v>
      </c>
      <c r="BJ1653" s="32">
        <f t="shared" si="76"/>
        <v>2021</v>
      </c>
      <c r="BK1653" t="s">
        <v>104</v>
      </c>
      <c r="BL1653" t="s">
        <v>111</v>
      </c>
      <c r="BM1653" t="s">
        <v>86</v>
      </c>
      <c r="BN1653" t="s">
        <v>85</v>
      </c>
      <c r="BO1653" t="s">
        <v>138</v>
      </c>
      <c r="BP1653" t="str">
        <f t="shared" si="77"/>
        <v>02</v>
      </c>
    </row>
    <row r="1654" spans="1:68" x14ac:dyDescent="0.25">
      <c r="A1654">
        <v>2023</v>
      </c>
      <c r="B1654" t="s">
        <v>9440</v>
      </c>
      <c r="C1654" t="s">
        <v>9441</v>
      </c>
      <c r="D1654" t="s">
        <v>9442</v>
      </c>
      <c r="E1654">
        <v>20211006</v>
      </c>
      <c r="F1654">
        <v>20211029</v>
      </c>
      <c r="G1654" t="str">
        <f t="shared" si="75"/>
        <v>2021</v>
      </c>
      <c r="H1654">
        <v>24</v>
      </c>
      <c r="I1654" t="s">
        <v>9443</v>
      </c>
      <c r="J1654" t="s">
        <v>3494</v>
      </c>
      <c r="K1654" t="s">
        <v>220</v>
      </c>
      <c r="L1654" t="s">
        <v>221</v>
      </c>
      <c r="M1654" t="s">
        <v>222</v>
      </c>
      <c r="N1654" t="s">
        <v>1278</v>
      </c>
      <c r="O1654">
        <v>211</v>
      </c>
      <c r="P1654" t="s">
        <v>118</v>
      </c>
      <c r="Q1654" t="s">
        <v>4048</v>
      </c>
      <c r="R1654" t="s">
        <v>4049</v>
      </c>
      <c r="S1654">
        <v>57230</v>
      </c>
      <c r="T1654">
        <v>27780</v>
      </c>
      <c r="U1654">
        <v>0</v>
      </c>
      <c r="V1654">
        <v>0</v>
      </c>
      <c r="W1654">
        <v>368.26</v>
      </c>
      <c r="X1654">
        <v>0</v>
      </c>
      <c r="Y1654">
        <v>0</v>
      </c>
      <c r="Z1654">
        <v>1840</v>
      </c>
      <c r="AA1654">
        <v>2775</v>
      </c>
      <c r="AB1654">
        <v>71966</v>
      </c>
      <c r="AC1654" t="s">
        <v>157</v>
      </c>
      <c r="AD1654" t="s">
        <v>158</v>
      </c>
      <c r="AE1654" t="s">
        <v>159</v>
      </c>
      <c r="AF1654" t="s">
        <v>231</v>
      </c>
      <c r="AG1654">
        <v>8</v>
      </c>
      <c r="AH1654">
        <v>3</v>
      </c>
      <c r="AI1654">
        <v>15</v>
      </c>
      <c r="AJ1654">
        <v>55949</v>
      </c>
      <c r="AK1654">
        <v>314</v>
      </c>
      <c r="AL1654">
        <v>1</v>
      </c>
      <c r="AM1654">
        <v>2059</v>
      </c>
      <c r="AN1654">
        <v>0.75139999999999996</v>
      </c>
      <c r="AO1654">
        <v>0.74719999999999998</v>
      </c>
      <c r="AP1654">
        <v>4.1999999999999997E-3</v>
      </c>
      <c r="AQ1654">
        <v>1.2557599726133049</v>
      </c>
      <c r="AR1654">
        <v>1.2515599727630615</v>
      </c>
      <c r="AS1654">
        <v>4.19999985024333E-3</v>
      </c>
      <c r="AT1654" t="s">
        <v>139</v>
      </c>
      <c r="AU1654" t="s">
        <v>220</v>
      </c>
      <c r="AW1654" t="s">
        <v>125</v>
      </c>
      <c r="AX1654" t="s">
        <v>84</v>
      </c>
      <c r="AY1654" t="s">
        <v>4109</v>
      </c>
      <c r="AZ1654" t="s">
        <v>98</v>
      </c>
      <c r="BA1654" t="s">
        <v>99</v>
      </c>
      <c r="BB1654" t="s">
        <v>554</v>
      </c>
      <c r="BC1654" t="s">
        <v>229</v>
      </c>
      <c r="BD1654" t="s">
        <v>230</v>
      </c>
      <c r="BF1654" t="s">
        <v>230</v>
      </c>
      <c r="BG1654" t="s">
        <v>9441</v>
      </c>
      <c r="BH1654" s="6">
        <v>44480</v>
      </c>
      <c r="BI1654" s="6">
        <v>44489</v>
      </c>
      <c r="BJ1654" s="32">
        <f t="shared" si="76"/>
        <v>2021</v>
      </c>
      <c r="BK1654" t="s">
        <v>104</v>
      </c>
      <c r="BL1654" t="s">
        <v>214</v>
      </c>
      <c r="BM1654" t="s">
        <v>86</v>
      </c>
      <c r="BN1654" t="s">
        <v>85</v>
      </c>
      <c r="BO1654" t="s">
        <v>231</v>
      </c>
      <c r="BP1654" t="str">
        <f t="shared" si="77"/>
        <v>03</v>
      </c>
    </row>
    <row r="1655" spans="1:68" x14ac:dyDescent="0.25">
      <c r="A1655">
        <v>2023</v>
      </c>
      <c r="B1655" t="s">
        <v>9444</v>
      </c>
      <c r="C1655" t="s">
        <v>9445</v>
      </c>
      <c r="D1655" t="s">
        <v>9446</v>
      </c>
      <c r="E1655">
        <v>20210922</v>
      </c>
      <c r="F1655">
        <v>20211022</v>
      </c>
      <c r="G1655" t="str">
        <f t="shared" si="75"/>
        <v>2021</v>
      </c>
      <c r="H1655">
        <v>31</v>
      </c>
      <c r="I1655" t="s">
        <v>9447</v>
      </c>
      <c r="J1655" t="s">
        <v>9448</v>
      </c>
      <c r="K1655" t="s">
        <v>83</v>
      </c>
      <c r="L1655" t="s">
        <v>84</v>
      </c>
      <c r="M1655" t="s">
        <v>85</v>
      </c>
      <c r="N1655" t="s">
        <v>86</v>
      </c>
      <c r="O1655">
        <v>211</v>
      </c>
      <c r="P1655" t="s">
        <v>87</v>
      </c>
      <c r="Q1655" t="s">
        <v>185</v>
      </c>
      <c r="R1655" t="s">
        <v>186</v>
      </c>
      <c r="S1655">
        <v>114924</v>
      </c>
      <c r="T1655">
        <v>31684</v>
      </c>
      <c r="U1655">
        <v>32005</v>
      </c>
      <c r="V1655">
        <v>0</v>
      </c>
      <c r="W1655">
        <v>176</v>
      </c>
      <c r="X1655">
        <v>24432.76</v>
      </c>
      <c r="Y1655">
        <v>8439.8799999999992</v>
      </c>
      <c r="Z1655">
        <v>2200</v>
      </c>
      <c r="AA1655">
        <v>3825</v>
      </c>
      <c r="AB1655">
        <v>210472</v>
      </c>
      <c r="AC1655" t="s">
        <v>121</v>
      </c>
      <c r="AD1655" t="s">
        <v>122</v>
      </c>
      <c r="AE1655" t="s">
        <v>187</v>
      </c>
      <c r="AF1655" t="s">
        <v>188</v>
      </c>
      <c r="AG1655">
        <v>12</v>
      </c>
      <c r="AH1655">
        <v>4</v>
      </c>
      <c r="AI1655">
        <v>22</v>
      </c>
      <c r="AJ1655">
        <v>149512</v>
      </c>
      <c r="AK1655">
        <v>25936</v>
      </c>
      <c r="AL1655">
        <v>1</v>
      </c>
      <c r="AM1655">
        <v>52107</v>
      </c>
      <c r="AN1655">
        <v>2.343</v>
      </c>
      <c r="AO1655">
        <v>1.9965999999999999</v>
      </c>
      <c r="AP1655">
        <v>0.34639999999999999</v>
      </c>
      <c r="AQ1655">
        <v>3.241470068693161</v>
      </c>
      <c r="AR1655">
        <v>2.8950700759887695</v>
      </c>
      <c r="AS1655">
        <v>0.34639999270439148</v>
      </c>
      <c r="AT1655" t="s">
        <v>139</v>
      </c>
      <c r="AU1655" t="s">
        <v>121</v>
      </c>
      <c r="AV1655" t="s">
        <v>121</v>
      </c>
      <c r="AW1655" t="s">
        <v>587</v>
      </c>
      <c r="AX1655" t="s">
        <v>84</v>
      </c>
      <c r="AY1655" t="s">
        <v>112</v>
      </c>
      <c r="AZ1655" t="s">
        <v>98</v>
      </c>
      <c r="BA1655" t="s">
        <v>99</v>
      </c>
      <c r="BB1655" t="s">
        <v>100</v>
      </c>
      <c r="BC1655" t="s">
        <v>101</v>
      </c>
      <c r="BD1655" t="s">
        <v>192</v>
      </c>
      <c r="BE1655" t="s">
        <v>193</v>
      </c>
      <c r="BF1655" t="s">
        <v>193</v>
      </c>
      <c r="BG1655" t="s">
        <v>9445</v>
      </c>
      <c r="BH1655" s="6">
        <v>44468</v>
      </c>
      <c r="BI1655" s="6">
        <v>44491</v>
      </c>
      <c r="BJ1655" s="32">
        <f t="shared" si="76"/>
        <v>2021</v>
      </c>
      <c r="BK1655" t="s">
        <v>104</v>
      </c>
      <c r="BL1655" t="s">
        <v>139</v>
      </c>
      <c r="BM1655" t="s">
        <v>86</v>
      </c>
      <c r="BN1655" t="s">
        <v>85</v>
      </c>
      <c r="BO1655" t="s">
        <v>124</v>
      </c>
      <c r="BP1655" t="str">
        <f t="shared" si="77"/>
        <v>31</v>
      </c>
    </row>
    <row r="1656" spans="1:68" x14ac:dyDescent="0.25">
      <c r="A1656">
        <v>2023</v>
      </c>
      <c r="B1656" t="s">
        <v>9449</v>
      </c>
      <c r="C1656" t="s">
        <v>1227</v>
      </c>
      <c r="D1656" t="s">
        <v>1228</v>
      </c>
      <c r="E1656">
        <v>20210816</v>
      </c>
      <c r="F1656">
        <v>20210830</v>
      </c>
      <c r="G1656" t="str">
        <f t="shared" si="75"/>
        <v>2021</v>
      </c>
      <c r="H1656">
        <v>15</v>
      </c>
      <c r="I1656" t="s">
        <v>9450</v>
      </c>
      <c r="J1656" t="s">
        <v>9451</v>
      </c>
      <c r="K1656" t="s">
        <v>83</v>
      </c>
      <c r="L1656" t="s">
        <v>84</v>
      </c>
      <c r="M1656" t="s">
        <v>85</v>
      </c>
      <c r="N1656" t="s">
        <v>86</v>
      </c>
      <c r="O1656">
        <v>213</v>
      </c>
      <c r="P1656" t="s">
        <v>118</v>
      </c>
      <c r="Q1656" t="s">
        <v>315</v>
      </c>
      <c r="R1656" t="s">
        <v>316</v>
      </c>
      <c r="S1656">
        <v>57836</v>
      </c>
      <c r="T1656">
        <v>15625</v>
      </c>
      <c r="U1656">
        <v>16488</v>
      </c>
      <c r="V1656">
        <v>0</v>
      </c>
      <c r="W1656">
        <v>0</v>
      </c>
      <c r="X1656">
        <v>0</v>
      </c>
      <c r="Y1656">
        <v>0</v>
      </c>
      <c r="Z1656">
        <v>840</v>
      </c>
      <c r="AA1656">
        <v>2175</v>
      </c>
      <c r="AB1656">
        <v>94086</v>
      </c>
      <c r="AC1656" t="s">
        <v>293</v>
      </c>
      <c r="AD1656" t="s">
        <v>294</v>
      </c>
      <c r="AE1656" t="s">
        <v>295</v>
      </c>
      <c r="AF1656" t="s">
        <v>296</v>
      </c>
      <c r="AG1656">
        <v>10</v>
      </c>
      <c r="AH1656">
        <v>3</v>
      </c>
      <c r="AI1656">
        <v>21</v>
      </c>
      <c r="AJ1656">
        <v>120012</v>
      </c>
      <c r="AK1656">
        <v>1295</v>
      </c>
      <c r="AL1656">
        <v>1</v>
      </c>
      <c r="AM1656">
        <v>6061</v>
      </c>
      <c r="AN1656">
        <v>1.62</v>
      </c>
      <c r="AO1656">
        <v>1.6027</v>
      </c>
      <c r="AP1656">
        <v>1.7299999999999999E-2</v>
      </c>
      <c r="AQ1656">
        <v>1.6026999950408936</v>
      </c>
      <c r="AR1656">
        <v>1.6026999950408936</v>
      </c>
      <c r="AS1656">
        <v>0</v>
      </c>
      <c r="AT1656" t="s">
        <v>111</v>
      </c>
      <c r="AU1656" t="s">
        <v>293</v>
      </c>
      <c r="AW1656" t="s">
        <v>297</v>
      </c>
      <c r="AX1656" t="s">
        <v>84</v>
      </c>
      <c r="AY1656" t="s">
        <v>97</v>
      </c>
      <c r="AZ1656" t="s">
        <v>98</v>
      </c>
      <c r="BA1656" t="s">
        <v>99</v>
      </c>
      <c r="BB1656" t="s">
        <v>100</v>
      </c>
      <c r="BC1656" t="s">
        <v>321</v>
      </c>
      <c r="BD1656" t="s">
        <v>322</v>
      </c>
      <c r="BF1656" t="s">
        <v>322</v>
      </c>
      <c r="BG1656" t="s">
        <v>1227</v>
      </c>
      <c r="BH1656" s="6">
        <v>44431</v>
      </c>
      <c r="BI1656" s="6">
        <v>44438</v>
      </c>
      <c r="BJ1656" s="32">
        <f t="shared" si="76"/>
        <v>2021</v>
      </c>
      <c r="BK1656" t="s">
        <v>104</v>
      </c>
      <c r="BL1656" t="s">
        <v>111</v>
      </c>
      <c r="BM1656" t="s">
        <v>86</v>
      </c>
      <c r="BN1656" t="s">
        <v>85</v>
      </c>
      <c r="BO1656" t="s">
        <v>3636</v>
      </c>
      <c r="BP1656" t="str">
        <f t="shared" si="77"/>
        <v>17</v>
      </c>
    </row>
    <row r="1657" spans="1:68" x14ac:dyDescent="0.25">
      <c r="A1657">
        <v>2023</v>
      </c>
      <c r="B1657" t="s">
        <v>9452</v>
      </c>
      <c r="C1657" t="s">
        <v>432</v>
      </c>
      <c r="D1657" t="s">
        <v>433</v>
      </c>
      <c r="E1657">
        <v>20210801</v>
      </c>
      <c r="F1657">
        <v>20210820</v>
      </c>
      <c r="G1657" t="str">
        <f t="shared" si="75"/>
        <v>2021</v>
      </c>
      <c r="H1657">
        <v>19</v>
      </c>
      <c r="I1657" t="s">
        <v>9453</v>
      </c>
      <c r="J1657" t="s">
        <v>2827</v>
      </c>
      <c r="K1657" t="s">
        <v>83</v>
      </c>
      <c r="L1657" t="s">
        <v>84</v>
      </c>
      <c r="M1657" t="s">
        <v>85</v>
      </c>
      <c r="N1657" t="s">
        <v>86</v>
      </c>
      <c r="O1657">
        <v>205</v>
      </c>
      <c r="P1657" t="s">
        <v>118</v>
      </c>
      <c r="Q1657" t="s">
        <v>3091</v>
      </c>
      <c r="R1657" t="s">
        <v>3092</v>
      </c>
      <c r="S1657">
        <v>79072</v>
      </c>
      <c r="T1657">
        <v>16015</v>
      </c>
      <c r="U1657">
        <v>32280</v>
      </c>
      <c r="V1657">
        <v>0</v>
      </c>
      <c r="W1657">
        <v>1355.53</v>
      </c>
      <c r="X1657">
        <v>0</v>
      </c>
      <c r="Y1657">
        <v>0</v>
      </c>
      <c r="Z1657">
        <v>960</v>
      </c>
      <c r="AA1657">
        <v>2325</v>
      </c>
      <c r="AB1657">
        <v>95089</v>
      </c>
      <c r="AC1657" t="s">
        <v>135</v>
      </c>
      <c r="AD1657" t="s">
        <v>136</v>
      </c>
      <c r="AE1657" t="s">
        <v>137</v>
      </c>
      <c r="AF1657" t="s">
        <v>138</v>
      </c>
      <c r="AG1657">
        <v>13</v>
      </c>
      <c r="AH1657">
        <v>4</v>
      </c>
      <c r="AI1657">
        <v>25</v>
      </c>
      <c r="AJ1657">
        <v>127018</v>
      </c>
      <c r="AK1657">
        <v>8297</v>
      </c>
      <c r="AL1657">
        <v>1</v>
      </c>
      <c r="AM1657">
        <v>29265</v>
      </c>
      <c r="AN1657">
        <v>1.8069999999999999</v>
      </c>
      <c r="AO1657">
        <v>1.6961999999999999</v>
      </c>
      <c r="AP1657">
        <v>0.1108</v>
      </c>
      <c r="AQ1657">
        <v>1.8070000112056732</v>
      </c>
      <c r="AR1657">
        <v>1.6962000131607056</v>
      </c>
      <c r="AS1657">
        <v>0.11079999804496765</v>
      </c>
      <c r="AT1657" t="s">
        <v>177</v>
      </c>
      <c r="AU1657" t="s">
        <v>83</v>
      </c>
      <c r="AW1657" t="s">
        <v>125</v>
      </c>
      <c r="AX1657" t="s">
        <v>84</v>
      </c>
      <c r="AY1657" t="s">
        <v>437</v>
      </c>
      <c r="AZ1657" t="s">
        <v>98</v>
      </c>
      <c r="BA1657" t="s">
        <v>99</v>
      </c>
      <c r="BB1657" t="s">
        <v>438</v>
      </c>
      <c r="BC1657" t="s">
        <v>3220</v>
      </c>
      <c r="BD1657" t="s">
        <v>3221</v>
      </c>
      <c r="BF1657" t="s">
        <v>3221</v>
      </c>
      <c r="BG1657" t="s">
        <v>432</v>
      </c>
      <c r="BH1657" s="6">
        <v>44427</v>
      </c>
      <c r="BI1657" s="6">
        <v>44428</v>
      </c>
      <c r="BJ1657" s="32">
        <f t="shared" si="76"/>
        <v>2021</v>
      </c>
      <c r="BK1657" t="s">
        <v>104</v>
      </c>
      <c r="BL1657" t="s">
        <v>177</v>
      </c>
      <c r="BM1657" t="s">
        <v>86</v>
      </c>
      <c r="BN1657" t="s">
        <v>85</v>
      </c>
      <c r="BO1657" t="s">
        <v>138</v>
      </c>
      <c r="BP1657" t="str">
        <f t="shared" si="77"/>
        <v>02</v>
      </c>
    </row>
    <row r="1658" spans="1:68" x14ac:dyDescent="0.25">
      <c r="A1658">
        <v>2023</v>
      </c>
      <c r="B1658" t="s">
        <v>9454</v>
      </c>
      <c r="C1658" t="s">
        <v>8193</v>
      </c>
      <c r="D1658" t="s">
        <v>8194</v>
      </c>
      <c r="E1658">
        <v>20210730</v>
      </c>
      <c r="F1658">
        <v>20210810</v>
      </c>
      <c r="G1658" t="str">
        <f t="shared" si="75"/>
        <v>2021</v>
      </c>
      <c r="H1658">
        <v>12</v>
      </c>
      <c r="I1658" t="s">
        <v>9455</v>
      </c>
      <c r="J1658" t="s">
        <v>9456</v>
      </c>
      <c r="K1658" t="s">
        <v>83</v>
      </c>
      <c r="L1658" t="s">
        <v>84</v>
      </c>
      <c r="M1658" t="s">
        <v>85</v>
      </c>
      <c r="N1658" t="s">
        <v>86</v>
      </c>
      <c r="O1658">
        <v>205</v>
      </c>
      <c r="P1658" t="s">
        <v>118</v>
      </c>
      <c r="Q1658" t="s">
        <v>792</v>
      </c>
      <c r="R1658" t="s">
        <v>793</v>
      </c>
      <c r="S1658">
        <v>44163</v>
      </c>
      <c r="T1658">
        <v>14156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880</v>
      </c>
      <c r="AA1658">
        <v>825</v>
      </c>
      <c r="AB1658">
        <v>53954</v>
      </c>
      <c r="AC1658" t="s">
        <v>83</v>
      </c>
      <c r="AD1658" t="s">
        <v>84</v>
      </c>
      <c r="AE1658" t="s">
        <v>85</v>
      </c>
      <c r="AF1658" t="s">
        <v>86</v>
      </c>
      <c r="AG1658">
        <v>9</v>
      </c>
      <c r="AH1658">
        <v>3</v>
      </c>
      <c r="AI1658">
        <v>18</v>
      </c>
      <c r="AJ1658">
        <v>65372</v>
      </c>
      <c r="AK1658">
        <v>972</v>
      </c>
      <c r="AL1658">
        <v>1</v>
      </c>
      <c r="AM1658">
        <v>5310</v>
      </c>
      <c r="AN1658">
        <v>0.88600000000000001</v>
      </c>
      <c r="AO1658">
        <v>0.873</v>
      </c>
      <c r="AP1658">
        <v>1.2999999999999999E-2</v>
      </c>
      <c r="AQ1658">
        <v>0.87300002574920654</v>
      </c>
      <c r="AR1658">
        <v>0.87300002574920654</v>
      </c>
      <c r="AS1658">
        <v>0</v>
      </c>
      <c r="AT1658" t="s">
        <v>111</v>
      </c>
      <c r="AU1658" t="s">
        <v>83</v>
      </c>
      <c r="AW1658" t="s">
        <v>528</v>
      </c>
      <c r="AX1658" t="s">
        <v>84</v>
      </c>
      <c r="AY1658" t="s">
        <v>886</v>
      </c>
      <c r="AZ1658" t="s">
        <v>98</v>
      </c>
      <c r="BA1658" t="s">
        <v>99</v>
      </c>
      <c r="BB1658" t="s">
        <v>100</v>
      </c>
      <c r="BC1658" t="s">
        <v>611</v>
      </c>
      <c r="BD1658" t="s">
        <v>612</v>
      </c>
      <c r="BF1658" t="s">
        <v>612</v>
      </c>
      <c r="BG1658" t="s">
        <v>8193</v>
      </c>
      <c r="BH1658" s="6">
        <v>44407</v>
      </c>
      <c r="BI1658" s="6">
        <v>44418</v>
      </c>
      <c r="BJ1658" s="32">
        <f t="shared" si="76"/>
        <v>2021</v>
      </c>
      <c r="BK1658" t="s">
        <v>104</v>
      </c>
      <c r="BL1658" t="s">
        <v>111</v>
      </c>
      <c r="BM1658" t="s">
        <v>86</v>
      </c>
      <c r="BN1658" t="s">
        <v>85</v>
      </c>
      <c r="BP1658" t="str">
        <f t="shared" si="77"/>
        <v/>
      </c>
    </row>
    <row r="1659" spans="1:68" x14ac:dyDescent="0.25">
      <c r="A1659">
        <v>2023</v>
      </c>
      <c r="B1659" t="s">
        <v>9457</v>
      </c>
      <c r="C1659" t="s">
        <v>9458</v>
      </c>
      <c r="D1659" t="s">
        <v>9459</v>
      </c>
      <c r="E1659">
        <v>20210414</v>
      </c>
      <c r="F1659">
        <v>20210428</v>
      </c>
      <c r="G1659" t="str">
        <f t="shared" si="75"/>
        <v>2021</v>
      </c>
      <c r="H1659">
        <v>15</v>
      </c>
      <c r="I1659" t="s">
        <v>9460</v>
      </c>
      <c r="J1659" t="s">
        <v>8295</v>
      </c>
      <c r="K1659" t="s">
        <v>83</v>
      </c>
      <c r="L1659" t="s">
        <v>84</v>
      </c>
      <c r="M1659" t="s">
        <v>85</v>
      </c>
      <c r="N1659" t="s">
        <v>86</v>
      </c>
      <c r="O1659">
        <v>111</v>
      </c>
      <c r="P1659" t="s">
        <v>118</v>
      </c>
      <c r="Q1659" t="s">
        <v>1440</v>
      </c>
      <c r="R1659" t="s">
        <v>1441</v>
      </c>
      <c r="S1659">
        <v>40014</v>
      </c>
      <c r="T1659">
        <v>19117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1085</v>
      </c>
      <c r="AA1659">
        <v>1050</v>
      </c>
      <c r="AB1659">
        <v>47450</v>
      </c>
      <c r="AC1659" t="s">
        <v>368</v>
      </c>
      <c r="AD1659" t="s">
        <v>369</v>
      </c>
      <c r="AE1659" t="s">
        <v>370</v>
      </c>
      <c r="AF1659" t="s">
        <v>371</v>
      </c>
      <c r="AG1659">
        <v>6</v>
      </c>
      <c r="AH1659">
        <v>2</v>
      </c>
      <c r="AI1659">
        <v>12</v>
      </c>
      <c r="AJ1659">
        <v>43170</v>
      </c>
      <c r="AK1659">
        <v>664</v>
      </c>
      <c r="AL1659">
        <v>1</v>
      </c>
      <c r="AM1659">
        <v>3117</v>
      </c>
      <c r="AN1659">
        <v>0.58540000000000003</v>
      </c>
      <c r="AO1659">
        <v>0.57650000000000001</v>
      </c>
      <c r="AP1659">
        <v>8.8999999999999999E-3</v>
      </c>
      <c r="AQ1659">
        <v>0.74945002794265747</v>
      </c>
      <c r="AR1659">
        <v>0.74945002794265747</v>
      </c>
      <c r="AS1659">
        <v>0</v>
      </c>
      <c r="AT1659" t="s">
        <v>139</v>
      </c>
      <c r="AU1659" t="s">
        <v>368</v>
      </c>
      <c r="AW1659" t="s">
        <v>125</v>
      </c>
      <c r="AY1659" t="s">
        <v>397</v>
      </c>
      <c r="AZ1659" t="s">
        <v>98</v>
      </c>
      <c r="BA1659" t="s">
        <v>99</v>
      </c>
      <c r="BB1659" t="s">
        <v>398</v>
      </c>
      <c r="BC1659" t="s">
        <v>429</v>
      </c>
      <c r="BD1659" t="s">
        <v>430</v>
      </c>
      <c r="BF1659" t="s">
        <v>430</v>
      </c>
      <c r="BG1659" t="s">
        <v>9458</v>
      </c>
      <c r="BH1659" s="6">
        <v>44307</v>
      </c>
      <c r="BI1659" s="6">
        <v>44314</v>
      </c>
      <c r="BJ1659" s="32">
        <f t="shared" si="76"/>
        <v>2021</v>
      </c>
      <c r="BK1659" t="s">
        <v>104</v>
      </c>
      <c r="BL1659" t="s">
        <v>139</v>
      </c>
      <c r="BM1659" t="s">
        <v>86</v>
      </c>
      <c r="BN1659" t="s">
        <v>85</v>
      </c>
      <c r="BO1659" t="s">
        <v>371</v>
      </c>
      <c r="BP1659" t="str">
        <f t="shared" si="77"/>
        <v>16</v>
      </c>
    </row>
    <row r="1660" spans="1:68" x14ac:dyDescent="0.25">
      <c r="A1660">
        <v>2023</v>
      </c>
      <c r="B1660" t="s">
        <v>9461</v>
      </c>
      <c r="C1660" t="s">
        <v>9462</v>
      </c>
      <c r="D1660" t="s">
        <v>9463</v>
      </c>
      <c r="E1660">
        <v>20210325</v>
      </c>
      <c r="F1660">
        <v>20210408</v>
      </c>
      <c r="G1660" t="str">
        <f t="shared" si="75"/>
        <v>2021</v>
      </c>
      <c r="H1660">
        <v>15</v>
      </c>
      <c r="I1660" t="s">
        <v>9464</v>
      </c>
      <c r="J1660" t="s">
        <v>9465</v>
      </c>
      <c r="K1660" t="s">
        <v>83</v>
      </c>
      <c r="L1660" t="s">
        <v>84</v>
      </c>
      <c r="M1660" t="s">
        <v>85</v>
      </c>
      <c r="N1660" t="s">
        <v>86</v>
      </c>
      <c r="O1660">
        <v>211</v>
      </c>
      <c r="P1660" t="s">
        <v>118</v>
      </c>
      <c r="Q1660" t="s">
        <v>2757</v>
      </c>
      <c r="R1660" t="s">
        <v>2758</v>
      </c>
      <c r="S1660">
        <v>55456</v>
      </c>
      <c r="T1660">
        <v>19700</v>
      </c>
      <c r="U1660">
        <v>0</v>
      </c>
      <c r="V1660">
        <v>0</v>
      </c>
      <c r="W1660">
        <v>411.67</v>
      </c>
      <c r="X1660">
        <v>0</v>
      </c>
      <c r="Y1660">
        <v>0</v>
      </c>
      <c r="Z1660">
        <v>1120</v>
      </c>
      <c r="AA1660">
        <v>3150</v>
      </c>
      <c r="AB1660">
        <v>79568</v>
      </c>
      <c r="AC1660" t="s">
        <v>83</v>
      </c>
      <c r="AD1660" t="s">
        <v>84</v>
      </c>
      <c r="AE1660" t="s">
        <v>85</v>
      </c>
      <c r="AF1660" t="s">
        <v>86</v>
      </c>
      <c r="AG1660">
        <v>16</v>
      </c>
      <c r="AH1660">
        <v>5</v>
      </c>
      <c r="AI1660">
        <v>32</v>
      </c>
      <c r="AJ1660">
        <v>141023</v>
      </c>
      <c r="AK1660">
        <v>10032</v>
      </c>
      <c r="AL1660">
        <v>1</v>
      </c>
      <c r="AM1660">
        <v>37601</v>
      </c>
      <c r="AN1660">
        <v>2.0171999999999999</v>
      </c>
      <c r="AO1660">
        <v>1.8832</v>
      </c>
      <c r="AP1660">
        <v>0.13400000000000001</v>
      </c>
      <c r="AQ1660">
        <v>2.0172000527381897</v>
      </c>
      <c r="AR1660">
        <v>1.8832000494003296</v>
      </c>
      <c r="AS1660">
        <v>0.13400000333786011</v>
      </c>
      <c r="AT1660" t="s">
        <v>111</v>
      </c>
      <c r="AU1660" t="s">
        <v>83</v>
      </c>
      <c r="AW1660" t="s">
        <v>125</v>
      </c>
      <c r="AY1660" t="s">
        <v>112</v>
      </c>
      <c r="AZ1660" t="s">
        <v>98</v>
      </c>
      <c r="BA1660" t="s">
        <v>99</v>
      </c>
      <c r="BB1660" t="s">
        <v>100</v>
      </c>
      <c r="BC1660" t="s">
        <v>1026</v>
      </c>
      <c r="BF1660" t="s">
        <v>1026</v>
      </c>
      <c r="BG1660" t="s">
        <v>9462</v>
      </c>
      <c r="BH1660" s="6">
        <v>44280</v>
      </c>
      <c r="BI1660" s="6">
        <v>44294</v>
      </c>
      <c r="BJ1660" s="32">
        <f t="shared" si="76"/>
        <v>2021</v>
      </c>
      <c r="BK1660" t="s">
        <v>214</v>
      </c>
      <c r="BL1660" t="s">
        <v>111</v>
      </c>
      <c r="BM1660" t="s">
        <v>86</v>
      </c>
      <c r="BN1660" t="s">
        <v>85</v>
      </c>
      <c r="BP1660" t="str">
        <f t="shared" si="77"/>
        <v/>
      </c>
    </row>
    <row r="1661" spans="1:68" x14ac:dyDescent="0.25">
      <c r="A1661">
        <v>2023</v>
      </c>
      <c r="B1661" t="s">
        <v>9466</v>
      </c>
      <c r="C1661" t="s">
        <v>9467</v>
      </c>
      <c r="D1661" t="s">
        <v>9468</v>
      </c>
      <c r="E1661">
        <v>20201227</v>
      </c>
      <c r="F1661">
        <v>20210105</v>
      </c>
      <c r="G1661" t="str">
        <f t="shared" si="75"/>
        <v>2021</v>
      </c>
      <c r="H1661">
        <v>10</v>
      </c>
      <c r="I1661" t="s">
        <v>9469</v>
      </c>
      <c r="K1661" t="s">
        <v>83</v>
      </c>
      <c r="L1661" t="s">
        <v>84</v>
      </c>
      <c r="M1661" t="s">
        <v>85</v>
      </c>
      <c r="N1661" t="s">
        <v>86</v>
      </c>
      <c r="O1661">
        <v>111</v>
      </c>
      <c r="P1661" t="s">
        <v>118</v>
      </c>
      <c r="Q1661" t="s">
        <v>9470</v>
      </c>
      <c r="R1661" t="s">
        <v>9471</v>
      </c>
      <c r="S1661">
        <v>31011</v>
      </c>
      <c r="T1661">
        <v>13210</v>
      </c>
      <c r="U1661">
        <v>0</v>
      </c>
      <c r="V1661">
        <v>0</v>
      </c>
      <c r="W1661">
        <v>1346.4</v>
      </c>
      <c r="X1661">
        <v>0</v>
      </c>
      <c r="Y1661">
        <v>0</v>
      </c>
      <c r="Z1661">
        <v>720</v>
      </c>
      <c r="AA1661">
        <v>2025</v>
      </c>
      <c r="AB1661">
        <v>168404</v>
      </c>
      <c r="AC1661" t="s">
        <v>83</v>
      </c>
      <c r="AD1661" t="s">
        <v>84</v>
      </c>
      <c r="AE1661" t="s">
        <v>85</v>
      </c>
      <c r="AF1661" t="s">
        <v>86</v>
      </c>
      <c r="AG1661">
        <v>10</v>
      </c>
      <c r="AH1661">
        <v>3</v>
      </c>
      <c r="AI1661">
        <v>20</v>
      </c>
      <c r="AJ1661">
        <v>122588</v>
      </c>
      <c r="AK1661">
        <v>24140</v>
      </c>
      <c r="AL1661">
        <v>1</v>
      </c>
      <c r="AM1661">
        <v>91253</v>
      </c>
      <c r="AN1661">
        <v>1.9595</v>
      </c>
      <c r="AO1661">
        <v>1.6371</v>
      </c>
      <c r="AP1661">
        <v>0.32240000000000002</v>
      </c>
      <c r="AQ1661">
        <v>1.9594999849796295</v>
      </c>
      <c r="AR1661">
        <v>1.6370999813079834</v>
      </c>
      <c r="AS1661">
        <v>0.32240000367164612</v>
      </c>
      <c r="AT1661" t="s">
        <v>728</v>
      </c>
      <c r="AU1661" t="s">
        <v>83</v>
      </c>
      <c r="AY1661" t="s">
        <v>112</v>
      </c>
      <c r="AZ1661" t="s">
        <v>98</v>
      </c>
      <c r="BA1661" t="s">
        <v>99</v>
      </c>
      <c r="BB1661" t="s">
        <v>100</v>
      </c>
      <c r="BC1661" t="s">
        <v>9472</v>
      </c>
      <c r="BD1661" t="s">
        <v>9473</v>
      </c>
      <c r="BF1661" t="s">
        <v>9473</v>
      </c>
      <c r="BG1661" t="s">
        <v>9467</v>
      </c>
      <c r="BH1661" s="6">
        <v>44192</v>
      </c>
      <c r="BI1661" s="6">
        <v>44201</v>
      </c>
      <c r="BJ1661" s="32">
        <f t="shared" si="76"/>
        <v>2021</v>
      </c>
      <c r="BK1661" t="s">
        <v>214</v>
      </c>
      <c r="BL1661" t="s">
        <v>728</v>
      </c>
      <c r="BM1661" t="s">
        <v>86</v>
      </c>
      <c r="BN1661" t="s">
        <v>85</v>
      </c>
      <c r="BP1661" t="str">
        <f t="shared" si="77"/>
        <v/>
      </c>
    </row>
    <row r="1662" spans="1:68" x14ac:dyDescent="0.25">
      <c r="A1662">
        <v>2023</v>
      </c>
      <c r="B1662" t="s">
        <v>9474</v>
      </c>
      <c r="C1662" t="s">
        <v>9475</v>
      </c>
      <c r="D1662" t="s">
        <v>9476</v>
      </c>
      <c r="E1662">
        <v>20201222</v>
      </c>
      <c r="F1662">
        <v>20210101</v>
      </c>
      <c r="G1662" t="str">
        <f t="shared" si="75"/>
        <v>2021</v>
      </c>
      <c r="H1662">
        <v>11</v>
      </c>
      <c r="I1662" t="s">
        <v>9477</v>
      </c>
      <c r="J1662" t="s">
        <v>4298</v>
      </c>
      <c r="K1662" t="s">
        <v>83</v>
      </c>
      <c r="L1662" t="s">
        <v>84</v>
      </c>
      <c r="M1662" t="s">
        <v>85</v>
      </c>
      <c r="N1662" t="s">
        <v>86</v>
      </c>
      <c r="O1662">
        <v>111</v>
      </c>
      <c r="P1662" t="s">
        <v>118</v>
      </c>
      <c r="Q1662" t="s">
        <v>403</v>
      </c>
      <c r="R1662" t="s">
        <v>404</v>
      </c>
      <c r="S1662">
        <v>35420</v>
      </c>
      <c r="T1662">
        <v>13758</v>
      </c>
      <c r="U1662">
        <v>0</v>
      </c>
      <c r="V1662">
        <v>0</v>
      </c>
      <c r="W1662">
        <v>1181.67</v>
      </c>
      <c r="X1662">
        <v>0</v>
      </c>
      <c r="Y1662">
        <v>0</v>
      </c>
      <c r="Z1662">
        <v>800</v>
      </c>
      <c r="AA1662">
        <v>1500</v>
      </c>
      <c r="AB1662">
        <v>53080</v>
      </c>
      <c r="AC1662" t="s">
        <v>83</v>
      </c>
      <c r="AD1662" t="s">
        <v>84</v>
      </c>
      <c r="AE1662" t="s">
        <v>85</v>
      </c>
      <c r="AF1662" t="s">
        <v>86</v>
      </c>
      <c r="AG1662">
        <v>8</v>
      </c>
      <c r="AH1662">
        <v>3</v>
      </c>
      <c r="AI1662">
        <v>15</v>
      </c>
      <c r="AJ1662">
        <v>59996</v>
      </c>
      <c r="AK1662">
        <v>1485</v>
      </c>
      <c r="AL1662">
        <v>1</v>
      </c>
      <c r="AM1662">
        <v>5788</v>
      </c>
      <c r="AN1662">
        <v>0.82099999999999995</v>
      </c>
      <c r="AO1662">
        <v>0.80120000000000002</v>
      </c>
      <c r="AP1662">
        <v>1.9800000000000002E-2</v>
      </c>
      <c r="AQ1662">
        <v>0.82099997252225876</v>
      </c>
      <c r="AR1662">
        <v>0.80119997262954712</v>
      </c>
      <c r="AS1662">
        <v>1.9799999892711639E-2</v>
      </c>
      <c r="AT1662" t="s">
        <v>139</v>
      </c>
      <c r="AU1662" t="s">
        <v>83</v>
      </c>
      <c r="AW1662" t="s">
        <v>125</v>
      </c>
      <c r="AY1662" t="s">
        <v>112</v>
      </c>
      <c r="AZ1662" t="s">
        <v>98</v>
      </c>
      <c r="BA1662" t="s">
        <v>99</v>
      </c>
      <c r="BB1662" t="s">
        <v>100</v>
      </c>
      <c r="BC1662" t="s">
        <v>373</v>
      </c>
      <c r="BD1662" t="s">
        <v>374</v>
      </c>
      <c r="BF1662" t="s">
        <v>374</v>
      </c>
      <c r="BG1662" t="s">
        <v>9475</v>
      </c>
      <c r="BH1662" s="6">
        <v>44187</v>
      </c>
      <c r="BI1662" s="6">
        <v>44197</v>
      </c>
      <c r="BJ1662" s="32">
        <f t="shared" si="76"/>
        <v>2021</v>
      </c>
      <c r="BK1662" t="s">
        <v>242</v>
      </c>
      <c r="BL1662" t="s">
        <v>139</v>
      </c>
      <c r="BM1662" t="s">
        <v>86</v>
      </c>
      <c r="BN1662" t="s">
        <v>85</v>
      </c>
      <c r="BP1662" t="str">
        <f t="shared" si="77"/>
        <v/>
      </c>
    </row>
    <row r="1663" spans="1:68" x14ac:dyDescent="0.25">
      <c r="A1663">
        <v>2023</v>
      </c>
      <c r="B1663" t="s">
        <v>9478</v>
      </c>
      <c r="C1663" t="s">
        <v>9479</v>
      </c>
      <c r="D1663" t="s">
        <v>9480</v>
      </c>
      <c r="E1663">
        <v>20210102</v>
      </c>
      <c r="F1663">
        <v>20210108</v>
      </c>
      <c r="G1663" t="str">
        <f t="shared" si="75"/>
        <v>2021</v>
      </c>
      <c r="H1663">
        <v>7</v>
      </c>
      <c r="I1663" t="s">
        <v>9481</v>
      </c>
      <c r="K1663" t="s">
        <v>157</v>
      </c>
      <c r="L1663" t="s">
        <v>158</v>
      </c>
      <c r="M1663" t="s">
        <v>159</v>
      </c>
      <c r="N1663" t="s">
        <v>160</v>
      </c>
      <c r="O1663">
        <v>111</v>
      </c>
      <c r="P1663" t="s">
        <v>118</v>
      </c>
      <c r="Q1663" t="s">
        <v>1504</v>
      </c>
      <c r="R1663" t="s">
        <v>1505</v>
      </c>
      <c r="S1663">
        <v>28456</v>
      </c>
      <c r="T1663">
        <v>8473</v>
      </c>
      <c r="U1663">
        <v>0</v>
      </c>
      <c r="V1663">
        <v>0</v>
      </c>
      <c r="W1663">
        <v>913.42</v>
      </c>
      <c r="X1663">
        <v>0</v>
      </c>
      <c r="Y1663">
        <v>0</v>
      </c>
      <c r="Z1663">
        <v>480</v>
      </c>
      <c r="AA1663">
        <v>525</v>
      </c>
      <c r="AB1663">
        <v>93377</v>
      </c>
      <c r="AC1663" t="s">
        <v>83</v>
      </c>
      <c r="AD1663" t="s">
        <v>84</v>
      </c>
      <c r="AE1663" t="s">
        <v>85</v>
      </c>
      <c r="AF1663" t="s">
        <v>86</v>
      </c>
      <c r="AG1663">
        <v>11</v>
      </c>
      <c r="AH1663">
        <v>4</v>
      </c>
      <c r="AI1663">
        <v>23</v>
      </c>
      <c r="AJ1663">
        <v>85210</v>
      </c>
      <c r="AK1663">
        <v>2585</v>
      </c>
      <c r="AL1663">
        <v>1</v>
      </c>
      <c r="AM1663">
        <v>10335</v>
      </c>
      <c r="AN1663">
        <v>1.1724000000000001</v>
      </c>
      <c r="AO1663">
        <v>1.1378999999999999</v>
      </c>
      <c r="AP1663">
        <v>3.4500000000000003E-2</v>
      </c>
      <c r="AQ1663">
        <v>1.1723999939858913</v>
      </c>
      <c r="AR1663">
        <v>1.1378999948501587</v>
      </c>
      <c r="AS1663">
        <v>3.4499999135732651E-2</v>
      </c>
      <c r="AT1663" t="s">
        <v>139</v>
      </c>
      <c r="AU1663" t="s">
        <v>157</v>
      </c>
      <c r="AY1663" t="s">
        <v>895</v>
      </c>
      <c r="BB1663" t="s">
        <v>438</v>
      </c>
      <c r="BC1663" t="s">
        <v>429</v>
      </c>
      <c r="BD1663" t="s">
        <v>430</v>
      </c>
      <c r="BF1663" t="s">
        <v>430</v>
      </c>
      <c r="BG1663" t="s">
        <v>9479</v>
      </c>
      <c r="BH1663" s="6">
        <v>44198</v>
      </c>
      <c r="BI1663" s="6">
        <v>44199</v>
      </c>
      <c r="BJ1663" s="32">
        <f t="shared" si="76"/>
        <v>2021</v>
      </c>
      <c r="BK1663" t="s">
        <v>214</v>
      </c>
      <c r="BL1663" t="s">
        <v>214</v>
      </c>
      <c r="BM1663" t="s">
        <v>86</v>
      </c>
      <c r="BN1663" t="s">
        <v>85</v>
      </c>
      <c r="BP1663" t="str">
        <f t="shared" si="77"/>
        <v/>
      </c>
    </row>
    <row r="1664" spans="1:68" x14ac:dyDescent="0.25">
      <c r="A1664">
        <v>2023</v>
      </c>
      <c r="B1664" t="s">
        <v>9482</v>
      </c>
      <c r="C1664" t="s">
        <v>9483</v>
      </c>
      <c r="D1664" t="s">
        <v>9484</v>
      </c>
      <c r="E1664">
        <v>20201230</v>
      </c>
      <c r="F1664">
        <v>20210104</v>
      </c>
      <c r="G1664" t="str">
        <f t="shared" si="75"/>
        <v>2021</v>
      </c>
      <c r="H1664">
        <v>6</v>
      </c>
      <c r="I1664" t="s">
        <v>450</v>
      </c>
      <c r="K1664" t="s">
        <v>83</v>
      </c>
      <c r="L1664" t="s">
        <v>84</v>
      </c>
      <c r="M1664" t="s">
        <v>85</v>
      </c>
      <c r="N1664" t="s">
        <v>86</v>
      </c>
      <c r="O1664">
        <v>111</v>
      </c>
      <c r="P1664" t="s">
        <v>118</v>
      </c>
      <c r="Q1664" t="s">
        <v>403</v>
      </c>
      <c r="R1664" t="s">
        <v>404</v>
      </c>
      <c r="S1664">
        <v>20076</v>
      </c>
      <c r="T1664">
        <v>7445</v>
      </c>
      <c r="U1664">
        <v>0</v>
      </c>
      <c r="V1664">
        <v>0</v>
      </c>
      <c r="W1664">
        <v>583.03</v>
      </c>
      <c r="X1664">
        <v>0</v>
      </c>
      <c r="Y1664">
        <v>0</v>
      </c>
      <c r="Z1664">
        <v>400</v>
      </c>
      <c r="AA1664">
        <v>1125</v>
      </c>
      <c r="AB1664">
        <v>54081</v>
      </c>
      <c r="AC1664" t="s">
        <v>83</v>
      </c>
      <c r="AD1664" t="s">
        <v>84</v>
      </c>
      <c r="AE1664" t="s">
        <v>85</v>
      </c>
      <c r="AF1664" t="s">
        <v>86</v>
      </c>
      <c r="AG1664">
        <v>8</v>
      </c>
      <c r="AH1664">
        <v>3</v>
      </c>
      <c r="AI1664">
        <v>15</v>
      </c>
      <c r="AJ1664">
        <v>59996</v>
      </c>
      <c r="AK1664">
        <v>1485</v>
      </c>
      <c r="AL1664">
        <v>1</v>
      </c>
      <c r="AM1664">
        <v>5788</v>
      </c>
      <c r="AN1664">
        <v>0.82099999999999995</v>
      </c>
      <c r="AO1664">
        <v>0.80120000000000002</v>
      </c>
      <c r="AP1664">
        <v>1.9800000000000002E-2</v>
      </c>
      <c r="AQ1664">
        <v>0.82099997252225876</v>
      </c>
      <c r="AR1664">
        <v>0.80119997262954712</v>
      </c>
      <c r="AS1664">
        <v>1.9799999892711639E-2</v>
      </c>
      <c r="AT1664" t="s">
        <v>242</v>
      </c>
      <c r="AU1664" t="s">
        <v>83</v>
      </c>
      <c r="AX1664" t="s">
        <v>84</v>
      </c>
      <c r="AY1664" t="s">
        <v>1544</v>
      </c>
      <c r="BB1664" t="s">
        <v>99</v>
      </c>
      <c r="BC1664" t="s">
        <v>373</v>
      </c>
      <c r="BD1664" t="s">
        <v>374</v>
      </c>
      <c r="BF1664" t="s">
        <v>374</v>
      </c>
      <c r="BG1664" t="s">
        <v>9483</v>
      </c>
      <c r="BH1664" s="6">
        <v>44195</v>
      </c>
      <c r="BI1664" s="6">
        <v>44200</v>
      </c>
      <c r="BJ1664" s="32">
        <f t="shared" si="76"/>
        <v>2021</v>
      </c>
      <c r="BK1664" t="s">
        <v>104</v>
      </c>
      <c r="BL1664" t="s">
        <v>242</v>
      </c>
      <c r="BM1664" t="s">
        <v>86</v>
      </c>
      <c r="BN1664" t="s">
        <v>85</v>
      </c>
      <c r="BP1664" t="str">
        <f t="shared" si="77"/>
        <v/>
      </c>
    </row>
    <row r="1665" spans="1:68" x14ac:dyDescent="0.25">
      <c r="A1665">
        <v>2023</v>
      </c>
      <c r="B1665" t="s">
        <v>9485</v>
      </c>
      <c r="C1665" t="s">
        <v>9486</v>
      </c>
      <c r="D1665" t="s">
        <v>9487</v>
      </c>
      <c r="E1665">
        <v>20210115</v>
      </c>
      <c r="F1665">
        <v>20210118</v>
      </c>
      <c r="G1665" t="str">
        <f t="shared" si="75"/>
        <v>2021</v>
      </c>
      <c r="H1665">
        <v>4</v>
      </c>
      <c r="I1665" t="s">
        <v>9488</v>
      </c>
      <c r="K1665" t="s">
        <v>83</v>
      </c>
      <c r="L1665" t="s">
        <v>84</v>
      </c>
      <c r="M1665" t="s">
        <v>85</v>
      </c>
      <c r="N1665" t="s">
        <v>86</v>
      </c>
      <c r="O1665">
        <v>111</v>
      </c>
      <c r="P1665" t="s">
        <v>118</v>
      </c>
      <c r="Q1665" t="s">
        <v>278</v>
      </c>
      <c r="R1665" t="s">
        <v>279</v>
      </c>
      <c r="S1665">
        <v>31208</v>
      </c>
      <c r="T1665">
        <v>4467</v>
      </c>
      <c r="U1665">
        <v>0</v>
      </c>
      <c r="V1665">
        <v>0</v>
      </c>
      <c r="W1665">
        <v>497.31</v>
      </c>
      <c r="X1665">
        <v>0</v>
      </c>
      <c r="Y1665">
        <v>0</v>
      </c>
      <c r="Z1665">
        <v>240</v>
      </c>
      <c r="AA1665">
        <v>675</v>
      </c>
      <c r="AB1665">
        <v>82763</v>
      </c>
      <c r="AC1665" t="s">
        <v>83</v>
      </c>
      <c r="AD1665" t="s">
        <v>84</v>
      </c>
      <c r="AE1665" t="s">
        <v>85</v>
      </c>
      <c r="AF1665" t="s">
        <v>86</v>
      </c>
      <c r="AG1665">
        <v>12</v>
      </c>
      <c r="AH1665">
        <v>4</v>
      </c>
      <c r="AI1665">
        <v>22</v>
      </c>
      <c r="AJ1665">
        <v>93345</v>
      </c>
      <c r="AK1665">
        <v>3856</v>
      </c>
      <c r="AL1665">
        <v>1</v>
      </c>
      <c r="AM1665">
        <v>15184</v>
      </c>
      <c r="AN1665">
        <v>1.298</v>
      </c>
      <c r="AO1665">
        <v>1.2464999999999999</v>
      </c>
      <c r="AP1665">
        <v>5.1499999999999997E-2</v>
      </c>
      <c r="AQ1665">
        <v>1.2980000153183937</v>
      </c>
      <c r="AR1665">
        <v>1.2465000152587891</v>
      </c>
      <c r="AS1665">
        <v>5.1500000059604645E-2</v>
      </c>
      <c r="AT1665" t="s">
        <v>94</v>
      </c>
      <c r="AU1665" t="s">
        <v>83</v>
      </c>
      <c r="AY1665" t="s">
        <v>1544</v>
      </c>
      <c r="BB1665" t="s">
        <v>99</v>
      </c>
      <c r="BC1665" t="s">
        <v>373</v>
      </c>
      <c r="BD1665" t="s">
        <v>374</v>
      </c>
      <c r="BF1665" t="s">
        <v>374</v>
      </c>
      <c r="BG1665" t="s">
        <v>9486</v>
      </c>
      <c r="BH1665" s="6">
        <v>44211</v>
      </c>
      <c r="BI1665" s="6">
        <v>44214</v>
      </c>
      <c r="BJ1665" s="32">
        <f t="shared" si="76"/>
        <v>2021</v>
      </c>
      <c r="BK1665" t="s">
        <v>214</v>
      </c>
      <c r="BL1665" t="s">
        <v>94</v>
      </c>
      <c r="BM1665" t="s">
        <v>86</v>
      </c>
      <c r="BN1665" t="s">
        <v>85</v>
      </c>
      <c r="BP1665" t="str">
        <f t="shared" si="77"/>
        <v/>
      </c>
    </row>
    <row r="1666" spans="1:68" x14ac:dyDescent="0.25">
      <c r="A1666">
        <v>2023</v>
      </c>
      <c r="B1666" t="s">
        <v>9489</v>
      </c>
      <c r="C1666" t="s">
        <v>9490</v>
      </c>
      <c r="D1666" t="s">
        <v>9491</v>
      </c>
      <c r="E1666">
        <v>20210101</v>
      </c>
      <c r="F1666">
        <v>20210121</v>
      </c>
      <c r="G1666" t="str">
        <f t="shared" si="75"/>
        <v>2021</v>
      </c>
      <c r="H1666">
        <v>21</v>
      </c>
      <c r="I1666" t="s">
        <v>9492</v>
      </c>
      <c r="J1666" t="s">
        <v>7360</v>
      </c>
      <c r="K1666" t="s">
        <v>83</v>
      </c>
      <c r="L1666" t="s">
        <v>84</v>
      </c>
      <c r="M1666" t="s">
        <v>85</v>
      </c>
      <c r="N1666" t="s">
        <v>86</v>
      </c>
      <c r="O1666">
        <v>111</v>
      </c>
      <c r="P1666" t="s">
        <v>118</v>
      </c>
      <c r="Q1666" t="s">
        <v>403</v>
      </c>
      <c r="R1666" t="s">
        <v>404</v>
      </c>
      <c r="S1666">
        <v>68442</v>
      </c>
      <c r="T1666">
        <v>23720</v>
      </c>
      <c r="U1666">
        <v>0</v>
      </c>
      <c r="V1666">
        <v>0</v>
      </c>
      <c r="W1666">
        <v>653.71</v>
      </c>
      <c r="X1666">
        <v>0</v>
      </c>
      <c r="Y1666">
        <v>0</v>
      </c>
      <c r="Z1666">
        <v>1600</v>
      </c>
      <c r="AA1666">
        <v>1500</v>
      </c>
      <c r="AB1666">
        <v>76279</v>
      </c>
      <c r="AC1666" t="s">
        <v>83</v>
      </c>
      <c r="AD1666" t="s">
        <v>84</v>
      </c>
      <c r="AE1666" t="s">
        <v>85</v>
      </c>
      <c r="AF1666" t="s">
        <v>86</v>
      </c>
      <c r="AG1666">
        <v>8</v>
      </c>
      <c r="AH1666">
        <v>3</v>
      </c>
      <c r="AI1666">
        <v>15</v>
      </c>
      <c r="AJ1666">
        <v>59996</v>
      </c>
      <c r="AK1666">
        <v>1485</v>
      </c>
      <c r="AL1666">
        <v>1</v>
      </c>
      <c r="AM1666">
        <v>5788</v>
      </c>
      <c r="AN1666">
        <v>0.82099999999999995</v>
      </c>
      <c r="AO1666">
        <v>0.80120000000000002</v>
      </c>
      <c r="AP1666">
        <v>1.9800000000000002E-2</v>
      </c>
      <c r="AQ1666">
        <v>1.1815399453043938</v>
      </c>
      <c r="AR1666">
        <v>1.1617399454116821</v>
      </c>
      <c r="AS1666">
        <v>1.9799999892711639E-2</v>
      </c>
      <c r="AT1666" t="s">
        <v>139</v>
      </c>
      <c r="AU1666" t="s">
        <v>83</v>
      </c>
      <c r="AW1666" t="s">
        <v>125</v>
      </c>
      <c r="AY1666" t="s">
        <v>112</v>
      </c>
      <c r="AZ1666" t="s">
        <v>98</v>
      </c>
      <c r="BA1666" t="s">
        <v>99</v>
      </c>
      <c r="BB1666" t="s">
        <v>100</v>
      </c>
      <c r="BC1666" t="s">
        <v>373</v>
      </c>
      <c r="BD1666" t="s">
        <v>374</v>
      </c>
      <c r="BF1666" t="s">
        <v>374</v>
      </c>
      <c r="BG1666" t="s">
        <v>9490</v>
      </c>
      <c r="BH1666" s="6">
        <v>44197</v>
      </c>
      <c r="BI1666" s="6">
        <v>44217</v>
      </c>
      <c r="BJ1666" s="32">
        <f t="shared" si="76"/>
        <v>2021</v>
      </c>
      <c r="BK1666" t="s">
        <v>242</v>
      </c>
      <c r="BL1666" t="s">
        <v>139</v>
      </c>
      <c r="BM1666" t="s">
        <v>86</v>
      </c>
      <c r="BN1666" t="s">
        <v>85</v>
      </c>
      <c r="BP1666" t="str">
        <f t="shared" si="77"/>
        <v/>
      </c>
    </row>
    <row r="1667" spans="1:68" x14ac:dyDescent="0.25">
      <c r="A1667">
        <v>2023</v>
      </c>
      <c r="B1667" t="s">
        <v>9493</v>
      </c>
      <c r="C1667" t="s">
        <v>9494</v>
      </c>
      <c r="D1667" t="s">
        <v>9495</v>
      </c>
      <c r="E1667">
        <v>20210102</v>
      </c>
      <c r="F1667">
        <v>20210122</v>
      </c>
      <c r="G1667" t="str">
        <f t="shared" ref="G1667:G1730" si="78">LEFT(F1667,4)</f>
        <v>2021</v>
      </c>
      <c r="H1667">
        <v>21</v>
      </c>
      <c r="I1667" t="s">
        <v>9496</v>
      </c>
      <c r="J1667" t="s">
        <v>9497</v>
      </c>
      <c r="K1667" t="s">
        <v>83</v>
      </c>
      <c r="L1667" t="s">
        <v>84</v>
      </c>
      <c r="M1667" t="s">
        <v>85</v>
      </c>
      <c r="N1667" t="s">
        <v>86</v>
      </c>
      <c r="O1667">
        <v>111</v>
      </c>
      <c r="P1667" t="s">
        <v>87</v>
      </c>
      <c r="Q1667" t="s">
        <v>2316</v>
      </c>
      <c r="R1667" t="s">
        <v>2317</v>
      </c>
      <c r="S1667">
        <v>83238</v>
      </c>
      <c r="T1667">
        <v>26257</v>
      </c>
      <c r="U1667">
        <v>0</v>
      </c>
      <c r="V1667">
        <v>0</v>
      </c>
      <c r="W1667">
        <v>14192.56</v>
      </c>
      <c r="X1667">
        <v>0</v>
      </c>
      <c r="Y1667">
        <v>23783.18</v>
      </c>
      <c r="Z1667">
        <v>1600</v>
      </c>
      <c r="AA1667">
        <v>2325</v>
      </c>
      <c r="AB1667">
        <v>159639</v>
      </c>
      <c r="AC1667" t="s">
        <v>135</v>
      </c>
      <c r="AD1667" t="s">
        <v>136</v>
      </c>
      <c r="AE1667" t="s">
        <v>175</v>
      </c>
      <c r="AF1667" t="s">
        <v>176</v>
      </c>
      <c r="AG1667">
        <v>13</v>
      </c>
      <c r="AH1667">
        <v>4</v>
      </c>
      <c r="AI1667">
        <v>25</v>
      </c>
      <c r="AJ1667">
        <v>133696</v>
      </c>
      <c r="AK1667">
        <v>21560</v>
      </c>
      <c r="AL1667">
        <v>1</v>
      </c>
      <c r="AM1667">
        <v>55705</v>
      </c>
      <c r="AN1667">
        <v>2.0733000000000001</v>
      </c>
      <c r="AO1667">
        <v>1.7854000000000001</v>
      </c>
      <c r="AP1667">
        <v>0.28789999999999999</v>
      </c>
      <c r="AQ1667">
        <v>2.0733000338077545</v>
      </c>
      <c r="AR1667">
        <v>1.7854000329971313</v>
      </c>
      <c r="AS1667">
        <v>0.28790000081062317</v>
      </c>
      <c r="AT1667" t="s">
        <v>94</v>
      </c>
      <c r="AU1667" t="s">
        <v>135</v>
      </c>
      <c r="AW1667" t="s">
        <v>1286</v>
      </c>
      <c r="AY1667" t="s">
        <v>3097</v>
      </c>
      <c r="AZ1667" t="s">
        <v>98</v>
      </c>
      <c r="BA1667" t="s">
        <v>99</v>
      </c>
      <c r="BB1667" t="s">
        <v>438</v>
      </c>
      <c r="BC1667" t="s">
        <v>2640</v>
      </c>
      <c r="BD1667" t="s">
        <v>2641</v>
      </c>
      <c r="BF1667" t="s">
        <v>2641</v>
      </c>
      <c r="BG1667" t="s">
        <v>9494</v>
      </c>
      <c r="BH1667" s="6">
        <v>44206</v>
      </c>
      <c r="BI1667" s="6">
        <v>44218</v>
      </c>
      <c r="BJ1667" s="32">
        <f t="shared" ref="BJ1667:BJ1730" si="79">YEAR(BI1667)</f>
        <v>2021</v>
      </c>
      <c r="BK1667" t="s">
        <v>104</v>
      </c>
      <c r="BL1667" t="s">
        <v>94</v>
      </c>
      <c r="BM1667" t="s">
        <v>86</v>
      </c>
      <c r="BN1667" t="s">
        <v>85</v>
      </c>
      <c r="BO1667" t="s">
        <v>176</v>
      </c>
      <c r="BP1667" t="str">
        <f t="shared" ref="BP1667:BP1730" si="80">LEFT(BO1667,2)</f>
        <v>02</v>
      </c>
    </row>
    <row r="1668" spans="1:68" x14ac:dyDescent="0.25">
      <c r="A1668">
        <v>2023</v>
      </c>
      <c r="B1668" t="s">
        <v>9498</v>
      </c>
      <c r="C1668" t="s">
        <v>9499</v>
      </c>
      <c r="D1668" t="s">
        <v>9500</v>
      </c>
      <c r="E1668">
        <v>20201225</v>
      </c>
      <c r="F1668">
        <v>20210107</v>
      </c>
      <c r="G1668" t="str">
        <f t="shared" si="78"/>
        <v>2021</v>
      </c>
      <c r="H1668">
        <v>14</v>
      </c>
      <c r="I1668" t="s">
        <v>9501</v>
      </c>
      <c r="J1668" t="s">
        <v>390</v>
      </c>
      <c r="K1668" t="s">
        <v>83</v>
      </c>
      <c r="L1668" t="s">
        <v>84</v>
      </c>
      <c r="M1668" t="s">
        <v>85</v>
      </c>
      <c r="N1668" t="s">
        <v>86</v>
      </c>
      <c r="O1668">
        <v>111</v>
      </c>
      <c r="P1668" t="s">
        <v>118</v>
      </c>
      <c r="Q1668" t="s">
        <v>278</v>
      </c>
      <c r="R1668" t="s">
        <v>279</v>
      </c>
      <c r="S1668">
        <v>57275</v>
      </c>
      <c r="T1668">
        <v>17427</v>
      </c>
      <c r="U1668">
        <v>0</v>
      </c>
      <c r="V1668">
        <v>0</v>
      </c>
      <c r="W1668">
        <v>589.4</v>
      </c>
      <c r="X1668">
        <v>0</v>
      </c>
      <c r="Y1668">
        <v>0</v>
      </c>
      <c r="Z1668">
        <v>1040</v>
      </c>
      <c r="AA1668">
        <v>1950</v>
      </c>
      <c r="AB1668">
        <v>82763</v>
      </c>
      <c r="AC1668" t="s">
        <v>83</v>
      </c>
      <c r="AD1668" t="s">
        <v>84</v>
      </c>
      <c r="AE1668" t="s">
        <v>85</v>
      </c>
      <c r="AF1668" t="s">
        <v>86</v>
      </c>
      <c r="AG1668">
        <v>12</v>
      </c>
      <c r="AH1668">
        <v>4</v>
      </c>
      <c r="AI1668">
        <v>22</v>
      </c>
      <c r="AJ1668">
        <v>93345</v>
      </c>
      <c r="AK1668">
        <v>3856</v>
      </c>
      <c r="AL1668">
        <v>1</v>
      </c>
      <c r="AM1668">
        <v>15184</v>
      </c>
      <c r="AN1668">
        <v>1.298</v>
      </c>
      <c r="AO1668">
        <v>1.2464999999999999</v>
      </c>
      <c r="AP1668">
        <v>5.1499999999999997E-2</v>
      </c>
      <c r="AQ1668">
        <v>1.2980000153183937</v>
      </c>
      <c r="AR1668">
        <v>1.2465000152587891</v>
      </c>
      <c r="AS1668">
        <v>5.1500000059604645E-2</v>
      </c>
      <c r="AT1668" t="s">
        <v>139</v>
      </c>
      <c r="AU1668" t="s">
        <v>83</v>
      </c>
      <c r="AW1668" t="s">
        <v>125</v>
      </c>
      <c r="AY1668" t="s">
        <v>112</v>
      </c>
      <c r="AZ1668" t="s">
        <v>98</v>
      </c>
      <c r="BA1668" t="s">
        <v>99</v>
      </c>
      <c r="BB1668" t="s">
        <v>100</v>
      </c>
      <c r="BC1668" t="s">
        <v>373</v>
      </c>
      <c r="BD1668" t="s">
        <v>374</v>
      </c>
      <c r="BF1668" t="s">
        <v>374</v>
      </c>
      <c r="BG1668" t="s">
        <v>9499</v>
      </c>
      <c r="BH1668" s="6">
        <v>44190</v>
      </c>
      <c r="BI1668" s="6">
        <v>44203</v>
      </c>
      <c r="BJ1668" s="32">
        <f t="shared" si="79"/>
        <v>2021</v>
      </c>
      <c r="BK1668" t="s">
        <v>242</v>
      </c>
      <c r="BL1668" t="s">
        <v>139</v>
      </c>
      <c r="BM1668" t="s">
        <v>86</v>
      </c>
      <c r="BN1668" t="s">
        <v>85</v>
      </c>
      <c r="BP1668" t="str">
        <f t="shared" si="80"/>
        <v/>
      </c>
    </row>
    <row r="1669" spans="1:68" x14ac:dyDescent="0.25">
      <c r="A1669">
        <v>2023</v>
      </c>
      <c r="B1669" t="s">
        <v>9502</v>
      </c>
      <c r="C1669" t="s">
        <v>9503</v>
      </c>
      <c r="D1669" t="s">
        <v>9504</v>
      </c>
      <c r="E1669">
        <v>20201226</v>
      </c>
      <c r="F1669">
        <v>20210107</v>
      </c>
      <c r="G1669" t="str">
        <f t="shared" si="78"/>
        <v>2021</v>
      </c>
      <c r="H1669">
        <v>13</v>
      </c>
      <c r="I1669" t="s">
        <v>9505</v>
      </c>
      <c r="J1669" t="s">
        <v>8866</v>
      </c>
      <c r="K1669" t="s">
        <v>83</v>
      </c>
      <c r="L1669" t="s">
        <v>84</v>
      </c>
      <c r="M1669" t="s">
        <v>85</v>
      </c>
      <c r="N1669" t="s">
        <v>86</v>
      </c>
      <c r="O1669">
        <v>111</v>
      </c>
      <c r="P1669" t="s">
        <v>118</v>
      </c>
      <c r="Q1669" t="s">
        <v>278</v>
      </c>
      <c r="R1669" t="s">
        <v>279</v>
      </c>
      <c r="S1669">
        <v>54901</v>
      </c>
      <c r="T1669">
        <v>15529</v>
      </c>
      <c r="U1669">
        <v>0</v>
      </c>
      <c r="V1669">
        <v>0</v>
      </c>
      <c r="W1669">
        <v>1209.81</v>
      </c>
      <c r="X1669">
        <v>0</v>
      </c>
      <c r="Y1669">
        <v>2444.9299999999998</v>
      </c>
      <c r="Z1669">
        <v>960</v>
      </c>
      <c r="AA1669">
        <v>1125</v>
      </c>
      <c r="AB1669">
        <v>83765</v>
      </c>
      <c r="AC1669" t="s">
        <v>83</v>
      </c>
      <c r="AD1669" t="s">
        <v>84</v>
      </c>
      <c r="AE1669" t="s">
        <v>85</v>
      </c>
      <c r="AF1669" t="s">
        <v>86</v>
      </c>
      <c r="AG1669">
        <v>12</v>
      </c>
      <c r="AH1669">
        <v>4</v>
      </c>
      <c r="AI1669">
        <v>22</v>
      </c>
      <c r="AJ1669">
        <v>93345</v>
      </c>
      <c r="AK1669">
        <v>3856</v>
      </c>
      <c r="AL1669">
        <v>1</v>
      </c>
      <c r="AM1669">
        <v>15184</v>
      </c>
      <c r="AN1669">
        <v>1.298</v>
      </c>
      <c r="AO1669">
        <v>1.2464999999999999</v>
      </c>
      <c r="AP1669">
        <v>5.1499999999999997E-2</v>
      </c>
      <c r="AQ1669">
        <v>1.2980000153183937</v>
      </c>
      <c r="AR1669">
        <v>1.2465000152587891</v>
      </c>
      <c r="AS1669">
        <v>5.1500000059604645E-2</v>
      </c>
      <c r="AT1669" t="s">
        <v>111</v>
      </c>
      <c r="AU1669" t="s">
        <v>83</v>
      </c>
      <c r="AW1669" t="s">
        <v>125</v>
      </c>
      <c r="AY1669" t="s">
        <v>1320</v>
      </c>
      <c r="AZ1669" t="s">
        <v>98</v>
      </c>
      <c r="BA1669" t="s">
        <v>99</v>
      </c>
      <c r="BB1669" t="s">
        <v>191</v>
      </c>
      <c r="BC1669" t="s">
        <v>373</v>
      </c>
      <c r="BD1669" t="s">
        <v>374</v>
      </c>
      <c r="BF1669" t="s">
        <v>374</v>
      </c>
      <c r="BG1669" t="s">
        <v>9503</v>
      </c>
      <c r="BH1669" s="6">
        <v>44191</v>
      </c>
      <c r="BI1669" s="6">
        <v>44203</v>
      </c>
      <c r="BJ1669" s="32">
        <f t="shared" si="79"/>
        <v>2021</v>
      </c>
      <c r="BK1669" t="s">
        <v>104</v>
      </c>
      <c r="BL1669" t="s">
        <v>111</v>
      </c>
      <c r="BM1669" t="s">
        <v>86</v>
      </c>
      <c r="BN1669" t="s">
        <v>85</v>
      </c>
      <c r="BP1669" t="str">
        <f t="shared" si="80"/>
        <v/>
      </c>
    </row>
    <row r="1670" spans="1:68" x14ac:dyDescent="0.25">
      <c r="A1670">
        <v>2023</v>
      </c>
      <c r="B1670" t="s">
        <v>9506</v>
      </c>
      <c r="C1670" t="s">
        <v>9507</v>
      </c>
      <c r="D1670" t="s">
        <v>9508</v>
      </c>
      <c r="E1670">
        <v>20210102</v>
      </c>
      <c r="F1670">
        <v>20210108</v>
      </c>
      <c r="G1670" t="str">
        <f t="shared" si="78"/>
        <v>2021</v>
      </c>
      <c r="H1670">
        <v>7</v>
      </c>
      <c r="I1670" t="s">
        <v>9509</v>
      </c>
      <c r="K1670" t="s">
        <v>83</v>
      </c>
      <c r="L1670" t="s">
        <v>84</v>
      </c>
      <c r="M1670" t="s">
        <v>85</v>
      </c>
      <c r="N1670" t="s">
        <v>86</v>
      </c>
      <c r="O1670">
        <v>111</v>
      </c>
      <c r="P1670" t="s">
        <v>118</v>
      </c>
      <c r="Q1670" t="s">
        <v>864</v>
      </c>
      <c r="R1670" t="s">
        <v>865</v>
      </c>
      <c r="S1670">
        <v>35268</v>
      </c>
      <c r="T1670">
        <v>8974</v>
      </c>
      <c r="U1670">
        <v>0</v>
      </c>
      <c r="V1670">
        <v>0</v>
      </c>
      <c r="W1670">
        <v>408.56</v>
      </c>
      <c r="X1670">
        <v>0</v>
      </c>
      <c r="Y1670">
        <v>0</v>
      </c>
      <c r="Z1670">
        <v>480</v>
      </c>
      <c r="AA1670">
        <v>1275</v>
      </c>
      <c r="AB1670">
        <v>76301</v>
      </c>
      <c r="AC1670" t="s">
        <v>157</v>
      </c>
      <c r="AD1670" t="s">
        <v>158</v>
      </c>
      <c r="AE1670" t="s">
        <v>159</v>
      </c>
      <c r="AF1670" t="s">
        <v>231</v>
      </c>
      <c r="AG1670">
        <v>11</v>
      </c>
      <c r="AH1670">
        <v>4</v>
      </c>
      <c r="AI1670">
        <v>22</v>
      </c>
      <c r="AJ1670">
        <v>82261</v>
      </c>
      <c r="AK1670">
        <v>1093</v>
      </c>
      <c r="AL1670">
        <v>1</v>
      </c>
      <c r="AM1670">
        <v>5830</v>
      </c>
      <c r="AN1670">
        <v>1.1131</v>
      </c>
      <c r="AO1670">
        <v>1.0985</v>
      </c>
      <c r="AP1670">
        <v>1.46E-2</v>
      </c>
      <c r="AQ1670">
        <v>1.1131000136956573</v>
      </c>
      <c r="AR1670">
        <v>1.0985000133514404</v>
      </c>
      <c r="AS1670">
        <v>1.4600000344216824E-2</v>
      </c>
      <c r="AT1670" t="s">
        <v>177</v>
      </c>
      <c r="AU1670" t="s">
        <v>157</v>
      </c>
      <c r="AY1670" t="s">
        <v>112</v>
      </c>
      <c r="AZ1670" t="s">
        <v>98</v>
      </c>
      <c r="BA1670" t="s">
        <v>99</v>
      </c>
      <c r="BB1670" t="s">
        <v>100</v>
      </c>
      <c r="BC1670" t="s">
        <v>1476</v>
      </c>
      <c r="BF1670" t="s">
        <v>1476</v>
      </c>
      <c r="BG1670" t="s">
        <v>9507</v>
      </c>
      <c r="BH1670" s="6">
        <v>44199</v>
      </c>
      <c r="BI1670" s="6">
        <v>44204</v>
      </c>
      <c r="BJ1670" s="32">
        <f t="shared" si="79"/>
        <v>2021</v>
      </c>
      <c r="BK1670" t="s">
        <v>104</v>
      </c>
      <c r="BL1670" t="s">
        <v>177</v>
      </c>
      <c r="BM1670" t="s">
        <v>86</v>
      </c>
      <c r="BN1670" t="s">
        <v>85</v>
      </c>
      <c r="BO1670" t="s">
        <v>231</v>
      </c>
      <c r="BP1670" t="str">
        <f t="shared" si="80"/>
        <v>03</v>
      </c>
    </row>
    <row r="1671" spans="1:68" x14ac:dyDescent="0.25">
      <c r="A1671">
        <v>2023</v>
      </c>
      <c r="B1671" t="s">
        <v>9510</v>
      </c>
      <c r="C1671" t="s">
        <v>9511</v>
      </c>
      <c r="D1671" t="s">
        <v>9512</v>
      </c>
      <c r="E1671">
        <v>20210104</v>
      </c>
      <c r="F1671">
        <v>20210109</v>
      </c>
      <c r="G1671" t="str">
        <f t="shared" si="78"/>
        <v>2021</v>
      </c>
      <c r="H1671">
        <v>6</v>
      </c>
      <c r="I1671" t="s">
        <v>9513</v>
      </c>
      <c r="K1671" t="s">
        <v>83</v>
      </c>
      <c r="L1671" t="s">
        <v>84</v>
      </c>
      <c r="M1671" t="s">
        <v>85</v>
      </c>
      <c r="N1671" t="s">
        <v>86</v>
      </c>
      <c r="O1671">
        <v>111</v>
      </c>
      <c r="P1671" t="s">
        <v>118</v>
      </c>
      <c r="Q1671" t="s">
        <v>1440</v>
      </c>
      <c r="R1671" t="s">
        <v>1441</v>
      </c>
      <c r="S1671">
        <v>32705</v>
      </c>
      <c r="T1671">
        <v>7445</v>
      </c>
      <c r="U1671">
        <v>0</v>
      </c>
      <c r="V1671">
        <v>0</v>
      </c>
      <c r="W1671">
        <v>245.14</v>
      </c>
      <c r="X1671">
        <v>0</v>
      </c>
      <c r="Y1671">
        <v>0</v>
      </c>
      <c r="Z1671">
        <v>400</v>
      </c>
      <c r="AA1671">
        <v>1125</v>
      </c>
      <c r="AB1671">
        <v>37617</v>
      </c>
      <c r="AC1671" t="s">
        <v>83</v>
      </c>
      <c r="AD1671" t="s">
        <v>84</v>
      </c>
      <c r="AE1671" t="s">
        <v>85</v>
      </c>
      <c r="AF1671" t="s">
        <v>86</v>
      </c>
      <c r="AG1671">
        <v>6</v>
      </c>
      <c r="AH1671">
        <v>2</v>
      </c>
      <c r="AI1671">
        <v>12</v>
      </c>
      <c r="AJ1671">
        <v>43170</v>
      </c>
      <c r="AK1671">
        <v>664</v>
      </c>
      <c r="AL1671">
        <v>1</v>
      </c>
      <c r="AM1671">
        <v>3117</v>
      </c>
      <c r="AN1671">
        <v>0.58540000000000003</v>
      </c>
      <c r="AO1671">
        <v>0.57650000000000001</v>
      </c>
      <c r="AP1671">
        <v>8.8999999999999999E-3</v>
      </c>
      <c r="AQ1671">
        <v>0.58539999835193157</v>
      </c>
      <c r="AR1671">
        <v>0.57649999856948853</v>
      </c>
      <c r="AS1671">
        <v>8.8999997824430466E-3</v>
      </c>
      <c r="AT1671" t="s">
        <v>94</v>
      </c>
      <c r="AU1671" t="s">
        <v>83</v>
      </c>
      <c r="AY1671" t="s">
        <v>5347</v>
      </c>
      <c r="AZ1671" t="s">
        <v>98</v>
      </c>
      <c r="BA1671" t="s">
        <v>282</v>
      </c>
      <c r="BB1671" t="s">
        <v>5348</v>
      </c>
      <c r="BC1671" t="s">
        <v>429</v>
      </c>
      <c r="BD1671" t="s">
        <v>430</v>
      </c>
      <c r="BF1671" t="s">
        <v>430</v>
      </c>
      <c r="BG1671" t="s">
        <v>9511</v>
      </c>
      <c r="BH1671" s="6">
        <v>44200</v>
      </c>
      <c r="BI1671" s="6">
        <v>44205</v>
      </c>
      <c r="BJ1671" s="32">
        <f t="shared" si="79"/>
        <v>2021</v>
      </c>
      <c r="BK1671" t="s">
        <v>242</v>
      </c>
      <c r="BL1671" t="s">
        <v>94</v>
      </c>
      <c r="BM1671" t="s">
        <v>86</v>
      </c>
      <c r="BN1671" t="s">
        <v>85</v>
      </c>
      <c r="BP1671" t="str">
        <f t="shared" si="80"/>
        <v/>
      </c>
    </row>
    <row r="1672" spans="1:68" x14ac:dyDescent="0.25">
      <c r="A1672">
        <v>2023</v>
      </c>
      <c r="B1672" t="s">
        <v>9514</v>
      </c>
      <c r="C1672" t="s">
        <v>9515</v>
      </c>
      <c r="D1672" t="s">
        <v>9516</v>
      </c>
      <c r="E1672">
        <v>20210108</v>
      </c>
      <c r="F1672">
        <v>20210125</v>
      </c>
      <c r="G1672" t="str">
        <f t="shared" si="78"/>
        <v>2021</v>
      </c>
      <c r="H1672">
        <v>18</v>
      </c>
      <c r="I1672" t="s">
        <v>9517</v>
      </c>
      <c r="J1672" t="s">
        <v>1087</v>
      </c>
      <c r="K1672" t="s">
        <v>157</v>
      </c>
      <c r="L1672" t="s">
        <v>158</v>
      </c>
      <c r="M1672" t="s">
        <v>159</v>
      </c>
      <c r="N1672" t="s">
        <v>160</v>
      </c>
      <c r="O1672">
        <v>111</v>
      </c>
      <c r="P1672" t="s">
        <v>118</v>
      </c>
      <c r="Q1672" t="s">
        <v>5632</v>
      </c>
      <c r="R1672" t="s">
        <v>5633</v>
      </c>
      <c r="S1672">
        <v>58757</v>
      </c>
      <c r="T1672">
        <v>23409</v>
      </c>
      <c r="U1672">
        <v>0</v>
      </c>
      <c r="V1672">
        <v>0</v>
      </c>
      <c r="W1672">
        <v>939.71</v>
      </c>
      <c r="X1672">
        <v>0</v>
      </c>
      <c r="Y1672">
        <v>0</v>
      </c>
      <c r="Z1672">
        <v>1640</v>
      </c>
      <c r="AA1672">
        <v>2700</v>
      </c>
      <c r="AB1672">
        <v>77820</v>
      </c>
      <c r="AC1672" t="s">
        <v>83</v>
      </c>
      <c r="AD1672" t="s">
        <v>84</v>
      </c>
      <c r="AE1672" t="s">
        <v>85</v>
      </c>
      <c r="AF1672" t="s">
        <v>86</v>
      </c>
      <c r="AG1672">
        <v>7</v>
      </c>
      <c r="AH1672">
        <v>2</v>
      </c>
      <c r="AI1672">
        <v>17</v>
      </c>
      <c r="AJ1672">
        <v>67745</v>
      </c>
      <c r="AK1672">
        <v>2516</v>
      </c>
      <c r="AL1672">
        <v>1</v>
      </c>
      <c r="AM1672">
        <v>14155</v>
      </c>
      <c r="AN1672">
        <v>0.93830000000000002</v>
      </c>
      <c r="AO1672">
        <v>0.90469999999999995</v>
      </c>
      <c r="AP1672">
        <v>3.3599999999999998E-2</v>
      </c>
      <c r="AQ1672">
        <v>1.0158499740064144</v>
      </c>
      <c r="AR1672">
        <v>0.98224997520446777</v>
      </c>
      <c r="AS1672">
        <v>3.359999880194664E-2</v>
      </c>
      <c r="AT1672" t="s">
        <v>111</v>
      </c>
      <c r="AU1672" t="s">
        <v>157</v>
      </c>
      <c r="AW1672" t="s">
        <v>125</v>
      </c>
      <c r="AY1672" t="s">
        <v>112</v>
      </c>
      <c r="AZ1672" t="s">
        <v>98</v>
      </c>
      <c r="BA1672" t="s">
        <v>99</v>
      </c>
      <c r="BB1672" t="s">
        <v>100</v>
      </c>
      <c r="BC1672" t="s">
        <v>140</v>
      </c>
      <c r="BD1672" t="s">
        <v>141</v>
      </c>
      <c r="BF1672" t="s">
        <v>141</v>
      </c>
      <c r="BG1672" t="s">
        <v>9515</v>
      </c>
      <c r="BH1672" s="6">
        <v>44204</v>
      </c>
      <c r="BI1672" s="6">
        <v>44206</v>
      </c>
      <c r="BJ1672" s="32">
        <f t="shared" si="79"/>
        <v>2021</v>
      </c>
      <c r="BK1672" t="s">
        <v>214</v>
      </c>
      <c r="BL1672" t="s">
        <v>214</v>
      </c>
      <c r="BM1672" t="s">
        <v>86</v>
      </c>
      <c r="BN1672" t="s">
        <v>85</v>
      </c>
      <c r="BP1672" t="str">
        <f t="shared" si="80"/>
        <v/>
      </c>
    </row>
    <row r="1673" spans="1:68" x14ac:dyDescent="0.25">
      <c r="A1673">
        <v>2023</v>
      </c>
      <c r="B1673" t="s">
        <v>9518</v>
      </c>
      <c r="C1673" t="s">
        <v>3735</v>
      </c>
      <c r="D1673" t="s">
        <v>3736</v>
      </c>
      <c r="E1673">
        <v>20210105</v>
      </c>
      <c r="F1673">
        <v>20210111</v>
      </c>
      <c r="G1673" t="str">
        <f t="shared" si="78"/>
        <v>2021</v>
      </c>
      <c r="H1673">
        <v>7</v>
      </c>
      <c r="I1673" t="s">
        <v>8959</v>
      </c>
      <c r="J1673" t="s">
        <v>4132</v>
      </c>
      <c r="K1673" t="s">
        <v>83</v>
      </c>
      <c r="L1673" t="s">
        <v>84</v>
      </c>
      <c r="M1673" t="s">
        <v>85</v>
      </c>
      <c r="N1673" t="s">
        <v>86</v>
      </c>
      <c r="O1673">
        <v>111</v>
      </c>
      <c r="P1673" t="s">
        <v>118</v>
      </c>
      <c r="Q1673" t="s">
        <v>403</v>
      </c>
      <c r="R1673" t="s">
        <v>404</v>
      </c>
      <c r="S1673">
        <v>35031</v>
      </c>
      <c r="T1673">
        <v>8934</v>
      </c>
      <c r="U1673">
        <v>0</v>
      </c>
      <c r="V1673">
        <v>0</v>
      </c>
      <c r="W1673">
        <v>2109.7800000000002</v>
      </c>
      <c r="X1673">
        <v>0</v>
      </c>
      <c r="Y1673">
        <v>0</v>
      </c>
      <c r="Z1673">
        <v>480</v>
      </c>
      <c r="AA1673">
        <v>1350</v>
      </c>
      <c r="AB1673">
        <v>53080</v>
      </c>
      <c r="AC1673" t="s">
        <v>83</v>
      </c>
      <c r="AD1673" t="s">
        <v>84</v>
      </c>
      <c r="AE1673" t="s">
        <v>85</v>
      </c>
      <c r="AF1673" t="s">
        <v>86</v>
      </c>
      <c r="AG1673">
        <v>8</v>
      </c>
      <c r="AH1673">
        <v>3</v>
      </c>
      <c r="AI1673">
        <v>15</v>
      </c>
      <c r="AJ1673">
        <v>59996</v>
      </c>
      <c r="AK1673">
        <v>1485</v>
      </c>
      <c r="AL1673">
        <v>1</v>
      </c>
      <c r="AM1673">
        <v>5788</v>
      </c>
      <c r="AN1673">
        <v>0.82099999999999995</v>
      </c>
      <c r="AO1673">
        <v>0.80120000000000002</v>
      </c>
      <c r="AP1673">
        <v>1.9800000000000002E-2</v>
      </c>
      <c r="AQ1673">
        <v>0.82099997252225876</v>
      </c>
      <c r="AR1673">
        <v>0.80119997262954712</v>
      </c>
      <c r="AS1673">
        <v>1.9799999892711639E-2</v>
      </c>
      <c r="AT1673" t="s">
        <v>94</v>
      </c>
      <c r="AU1673" t="s">
        <v>83</v>
      </c>
      <c r="AW1673" t="s">
        <v>125</v>
      </c>
      <c r="AY1673" t="s">
        <v>340</v>
      </c>
      <c r="AZ1673" t="s">
        <v>98</v>
      </c>
      <c r="BA1673" t="s">
        <v>99</v>
      </c>
      <c r="BB1673" t="s">
        <v>261</v>
      </c>
      <c r="BC1673" t="s">
        <v>373</v>
      </c>
      <c r="BD1673" t="s">
        <v>374</v>
      </c>
      <c r="BF1673" t="s">
        <v>374</v>
      </c>
      <c r="BG1673" t="s">
        <v>3735</v>
      </c>
      <c r="BH1673" s="6">
        <v>44201</v>
      </c>
      <c r="BI1673" s="6">
        <v>44207</v>
      </c>
      <c r="BJ1673" s="32">
        <f t="shared" si="79"/>
        <v>2021</v>
      </c>
      <c r="BK1673" t="s">
        <v>139</v>
      </c>
      <c r="BL1673" t="s">
        <v>94</v>
      </c>
      <c r="BM1673" t="s">
        <v>86</v>
      </c>
      <c r="BN1673" t="s">
        <v>85</v>
      </c>
      <c r="BP1673" t="str">
        <f t="shared" si="80"/>
        <v/>
      </c>
    </row>
    <row r="1674" spans="1:68" x14ac:dyDescent="0.25">
      <c r="A1674">
        <v>2023</v>
      </c>
      <c r="B1674" t="s">
        <v>9519</v>
      </c>
      <c r="C1674" t="s">
        <v>9520</v>
      </c>
      <c r="D1674" t="s">
        <v>9521</v>
      </c>
      <c r="E1674">
        <v>20210110</v>
      </c>
      <c r="F1674">
        <v>20210115</v>
      </c>
      <c r="G1674" t="str">
        <f t="shared" si="78"/>
        <v>2021</v>
      </c>
      <c r="H1674">
        <v>6</v>
      </c>
      <c r="I1674" t="s">
        <v>9522</v>
      </c>
      <c r="J1674" t="s">
        <v>9523</v>
      </c>
      <c r="K1674" t="s">
        <v>83</v>
      </c>
      <c r="L1674" t="s">
        <v>84</v>
      </c>
      <c r="M1674" t="s">
        <v>85</v>
      </c>
      <c r="N1674" t="s">
        <v>86</v>
      </c>
      <c r="O1674">
        <v>111</v>
      </c>
      <c r="P1674" t="s">
        <v>118</v>
      </c>
      <c r="Q1674" t="s">
        <v>1440</v>
      </c>
      <c r="R1674" t="s">
        <v>1441</v>
      </c>
      <c r="S1674">
        <v>37502</v>
      </c>
      <c r="T1674">
        <v>7445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400</v>
      </c>
      <c r="AA1674">
        <v>1125</v>
      </c>
      <c r="AB1674">
        <v>36616</v>
      </c>
      <c r="AC1674" t="s">
        <v>83</v>
      </c>
      <c r="AD1674" t="s">
        <v>84</v>
      </c>
      <c r="AE1674" t="s">
        <v>85</v>
      </c>
      <c r="AF1674" t="s">
        <v>86</v>
      </c>
      <c r="AG1674">
        <v>6</v>
      </c>
      <c r="AH1674">
        <v>2</v>
      </c>
      <c r="AI1674">
        <v>12</v>
      </c>
      <c r="AJ1674">
        <v>43170</v>
      </c>
      <c r="AK1674">
        <v>664</v>
      </c>
      <c r="AL1674">
        <v>1</v>
      </c>
      <c r="AM1674">
        <v>3117</v>
      </c>
      <c r="AN1674">
        <v>0.58540000000000003</v>
      </c>
      <c r="AO1674">
        <v>0.57650000000000001</v>
      </c>
      <c r="AP1674">
        <v>8.8999999999999999E-3</v>
      </c>
      <c r="AQ1674">
        <v>0.57649999856948853</v>
      </c>
      <c r="AR1674">
        <v>0.57649999856948853</v>
      </c>
      <c r="AS1674">
        <v>0</v>
      </c>
      <c r="AT1674" t="s">
        <v>94</v>
      </c>
      <c r="AU1674" t="s">
        <v>83</v>
      </c>
      <c r="AW1674" t="s">
        <v>125</v>
      </c>
      <c r="AY1674" t="s">
        <v>1038</v>
      </c>
      <c r="AZ1674" t="s">
        <v>98</v>
      </c>
      <c r="BA1674" t="s">
        <v>99</v>
      </c>
      <c r="BB1674" t="s">
        <v>349</v>
      </c>
      <c r="BC1674" t="s">
        <v>429</v>
      </c>
      <c r="BD1674" t="s">
        <v>430</v>
      </c>
      <c r="BF1674" t="s">
        <v>430</v>
      </c>
      <c r="BG1674" t="s">
        <v>9520</v>
      </c>
      <c r="BH1674" s="6">
        <v>44206</v>
      </c>
      <c r="BI1674" s="6">
        <v>44211</v>
      </c>
      <c r="BJ1674" s="32">
        <f t="shared" si="79"/>
        <v>2021</v>
      </c>
      <c r="BK1674" t="s">
        <v>242</v>
      </c>
      <c r="BL1674" t="s">
        <v>94</v>
      </c>
      <c r="BM1674" t="s">
        <v>86</v>
      </c>
      <c r="BN1674" t="s">
        <v>85</v>
      </c>
      <c r="BP1674" t="str">
        <f t="shared" si="80"/>
        <v/>
      </c>
    </row>
    <row r="1675" spans="1:68" x14ac:dyDescent="0.25">
      <c r="A1675">
        <v>2023</v>
      </c>
      <c r="B1675" t="s">
        <v>9524</v>
      </c>
      <c r="C1675" t="s">
        <v>9525</v>
      </c>
      <c r="D1675" t="s">
        <v>9526</v>
      </c>
      <c r="E1675">
        <v>20210112</v>
      </c>
      <c r="F1675">
        <v>20210115</v>
      </c>
      <c r="G1675" t="str">
        <f t="shared" si="78"/>
        <v>2021</v>
      </c>
      <c r="H1675">
        <v>4</v>
      </c>
      <c r="I1675" t="s">
        <v>9527</v>
      </c>
      <c r="J1675" t="s">
        <v>4332</v>
      </c>
      <c r="K1675" t="s">
        <v>83</v>
      </c>
      <c r="L1675" t="s">
        <v>84</v>
      </c>
      <c r="M1675" t="s">
        <v>85</v>
      </c>
      <c r="N1675" t="s">
        <v>86</v>
      </c>
      <c r="O1675">
        <v>111</v>
      </c>
      <c r="P1675" t="s">
        <v>118</v>
      </c>
      <c r="Q1675" t="s">
        <v>315</v>
      </c>
      <c r="R1675" t="s">
        <v>316</v>
      </c>
      <c r="S1675">
        <v>36712</v>
      </c>
      <c r="T1675">
        <v>4467</v>
      </c>
      <c r="U1675">
        <v>0</v>
      </c>
      <c r="V1675">
        <v>0</v>
      </c>
      <c r="W1675">
        <v>293.02</v>
      </c>
      <c r="X1675">
        <v>0</v>
      </c>
      <c r="Y1675">
        <v>0</v>
      </c>
      <c r="Z1675">
        <v>240</v>
      </c>
      <c r="AA1675">
        <v>675</v>
      </c>
      <c r="AB1675">
        <v>104949</v>
      </c>
      <c r="AC1675" t="s">
        <v>83</v>
      </c>
      <c r="AD1675" t="s">
        <v>84</v>
      </c>
      <c r="AE1675" t="s">
        <v>85</v>
      </c>
      <c r="AF1675" t="s">
        <v>86</v>
      </c>
      <c r="AG1675">
        <v>10</v>
      </c>
      <c r="AH1675">
        <v>3</v>
      </c>
      <c r="AI1675">
        <v>21</v>
      </c>
      <c r="AJ1675">
        <v>120012</v>
      </c>
      <c r="AK1675">
        <v>1295</v>
      </c>
      <c r="AL1675">
        <v>1</v>
      </c>
      <c r="AM1675">
        <v>6061</v>
      </c>
      <c r="AN1675">
        <v>1.62</v>
      </c>
      <c r="AO1675">
        <v>1.6027</v>
      </c>
      <c r="AP1675">
        <v>1.7299999999999999E-2</v>
      </c>
      <c r="AQ1675">
        <v>1.6199999954551458</v>
      </c>
      <c r="AR1675">
        <v>1.6026999950408936</v>
      </c>
      <c r="AS1675">
        <v>1.7300000414252281E-2</v>
      </c>
      <c r="AT1675" t="s">
        <v>94</v>
      </c>
      <c r="AU1675" t="s">
        <v>83</v>
      </c>
      <c r="AW1675" t="s">
        <v>125</v>
      </c>
      <c r="AY1675" t="s">
        <v>659</v>
      </c>
      <c r="AZ1675" t="s">
        <v>98</v>
      </c>
      <c r="BA1675" t="s">
        <v>99</v>
      </c>
      <c r="BB1675" t="s">
        <v>349</v>
      </c>
      <c r="BC1675" t="s">
        <v>321</v>
      </c>
      <c r="BD1675" t="s">
        <v>1415</v>
      </c>
      <c r="BF1675" t="s">
        <v>1415</v>
      </c>
      <c r="BG1675" t="s">
        <v>9525</v>
      </c>
      <c r="BH1675" s="6">
        <v>44208</v>
      </c>
      <c r="BI1675" s="6">
        <v>44211</v>
      </c>
      <c r="BJ1675" s="32">
        <f t="shared" si="79"/>
        <v>2021</v>
      </c>
      <c r="BK1675" t="s">
        <v>242</v>
      </c>
      <c r="BL1675" t="s">
        <v>94</v>
      </c>
      <c r="BM1675" t="s">
        <v>86</v>
      </c>
      <c r="BN1675" t="s">
        <v>85</v>
      </c>
      <c r="BP1675" t="str">
        <f t="shared" si="80"/>
        <v/>
      </c>
    </row>
    <row r="1676" spans="1:68" x14ac:dyDescent="0.25">
      <c r="A1676">
        <v>2023</v>
      </c>
      <c r="B1676" t="s">
        <v>9528</v>
      </c>
      <c r="C1676" t="s">
        <v>9529</v>
      </c>
      <c r="D1676" t="s">
        <v>9530</v>
      </c>
      <c r="E1676">
        <v>20210110</v>
      </c>
      <c r="F1676">
        <v>20210116</v>
      </c>
      <c r="G1676" t="str">
        <f t="shared" si="78"/>
        <v>2021</v>
      </c>
      <c r="H1676">
        <v>7</v>
      </c>
      <c r="I1676" t="s">
        <v>450</v>
      </c>
      <c r="J1676" t="s">
        <v>7837</v>
      </c>
      <c r="K1676" t="s">
        <v>83</v>
      </c>
      <c r="L1676" t="s">
        <v>84</v>
      </c>
      <c r="M1676" t="s">
        <v>85</v>
      </c>
      <c r="N1676" t="s">
        <v>86</v>
      </c>
      <c r="O1676">
        <v>201</v>
      </c>
      <c r="P1676" t="s">
        <v>118</v>
      </c>
      <c r="Q1676" t="s">
        <v>403</v>
      </c>
      <c r="R1676" t="s">
        <v>404</v>
      </c>
      <c r="S1676">
        <v>28246</v>
      </c>
      <c r="T1676">
        <v>8034</v>
      </c>
      <c r="U1676">
        <v>0</v>
      </c>
      <c r="V1676">
        <v>0</v>
      </c>
      <c r="W1676">
        <v>694.57</v>
      </c>
      <c r="X1676">
        <v>0</v>
      </c>
      <c r="Y1676">
        <v>0</v>
      </c>
      <c r="Z1676">
        <v>480</v>
      </c>
      <c r="AA1676">
        <v>450</v>
      </c>
      <c r="AB1676">
        <v>43689</v>
      </c>
      <c r="AC1676" t="s">
        <v>83</v>
      </c>
      <c r="AD1676" t="s">
        <v>84</v>
      </c>
      <c r="AE1676" t="s">
        <v>85</v>
      </c>
      <c r="AF1676" t="s">
        <v>86</v>
      </c>
      <c r="AG1676">
        <v>8</v>
      </c>
      <c r="AH1676">
        <v>3</v>
      </c>
      <c r="AI1676">
        <v>15</v>
      </c>
      <c r="AJ1676">
        <v>59996</v>
      </c>
      <c r="AK1676">
        <v>1485</v>
      </c>
      <c r="AL1676">
        <v>1</v>
      </c>
      <c r="AM1676">
        <v>5788</v>
      </c>
      <c r="AN1676">
        <v>0.82099999999999995</v>
      </c>
      <c r="AO1676">
        <v>0.80120000000000002</v>
      </c>
      <c r="AP1676">
        <v>1.9800000000000002E-2</v>
      </c>
      <c r="AQ1676">
        <v>0.82099997252225876</v>
      </c>
      <c r="AR1676">
        <v>0.80119997262954712</v>
      </c>
      <c r="AS1676">
        <v>1.9799999892711639E-2</v>
      </c>
      <c r="AT1676" t="s">
        <v>139</v>
      </c>
      <c r="AU1676" t="s">
        <v>83</v>
      </c>
      <c r="AW1676" t="s">
        <v>125</v>
      </c>
      <c r="AY1676" t="s">
        <v>581</v>
      </c>
      <c r="AZ1676" t="s">
        <v>98</v>
      </c>
      <c r="BA1676" t="s">
        <v>99</v>
      </c>
      <c r="BB1676" t="s">
        <v>349</v>
      </c>
      <c r="BC1676" t="s">
        <v>373</v>
      </c>
      <c r="BD1676" t="s">
        <v>374</v>
      </c>
      <c r="BF1676" t="s">
        <v>374</v>
      </c>
      <c r="BG1676" t="s">
        <v>9529</v>
      </c>
      <c r="BH1676" s="6">
        <v>44206</v>
      </c>
      <c r="BI1676" s="6">
        <v>44212</v>
      </c>
      <c r="BJ1676" s="32">
        <f t="shared" si="79"/>
        <v>2021</v>
      </c>
      <c r="BK1676" t="s">
        <v>214</v>
      </c>
      <c r="BL1676" t="s">
        <v>139</v>
      </c>
      <c r="BM1676" t="s">
        <v>86</v>
      </c>
      <c r="BN1676" t="s">
        <v>85</v>
      </c>
      <c r="BP1676" t="str">
        <f t="shared" si="80"/>
        <v/>
      </c>
    </row>
    <row r="1677" spans="1:68" x14ac:dyDescent="0.25">
      <c r="A1677">
        <v>2023</v>
      </c>
      <c r="B1677" t="s">
        <v>9531</v>
      </c>
      <c r="C1677" t="s">
        <v>7487</v>
      </c>
      <c r="D1677" t="s">
        <v>7488</v>
      </c>
      <c r="E1677">
        <v>20210111</v>
      </c>
      <c r="F1677">
        <v>20210201</v>
      </c>
      <c r="G1677" t="str">
        <f t="shared" si="78"/>
        <v>2021</v>
      </c>
      <c r="H1677">
        <v>22</v>
      </c>
      <c r="I1677" t="s">
        <v>9532</v>
      </c>
      <c r="J1677" t="s">
        <v>9533</v>
      </c>
      <c r="K1677" t="s">
        <v>161</v>
      </c>
      <c r="L1677" t="s">
        <v>1689</v>
      </c>
      <c r="M1677" t="s">
        <v>1690</v>
      </c>
      <c r="N1677" t="s">
        <v>1691</v>
      </c>
      <c r="O1677">
        <v>201</v>
      </c>
      <c r="P1677" t="s">
        <v>118</v>
      </c>
      <c r="Q1677" t="s">
        <v>403</v>
      </c>
      <c r="R1677" t="s">
        <v>404</v>
      </c>
      <c r="S1677">
        <v>247093</v>
      </c>
      <c r="T1677">
        <v>16142</v>
      </c>
      <c r="U1677">
        <v>131695</v>
      </c>
      <c r="V1677">
        <v>0</v>
      </c>
      <c r="W1677">
        <v>6605.7</v>
      </c>
      <c r="X1677">
        <v>15756.88</v>
      </c>
      <c r="Y1677">
        <v>0</v>
      </c>
      <c r="Z1677">
        <v>1400</v>
      </c>
      <c r="AA1677">
        <v>1050</v>
      </c>
      <c r="AB1677">
        <v>362881</v>
      </c>
      <c r="AC1677" t="s">
        <v>83</v>
      </c>
      <c r="AD1677" t="s">
        <v>84</v>
      </c>
      <c r="AE1677" t="s">
        <v>85</v>
      </c>
      <c r="AF1677" t="s">
        <v>86</v>
      </c>
      <c r="AG1677">
        <v>8</v>
      </c>
      <c r="AH1677">
        <v>3</v>
      </c>
      <c r="AI1677">
        <v>15</v>
      </c>
      <c r="AJ1677">
        <v>59996</v>
      </c>
      <c r="AK1677">
        <v>1485</v>
      </c>
      <c r="AL1677">
        <v>1</v>
      </c>
      <c r="AM1677">
        <v>5788</v>
      </c>
      <c r="AN1677">
        <v>0.82099999999999995</v>
      </c>
      <c r="AO1677">
        <v>0.80120000000000002</v>
      </c>
      <c r="AP1677">
        <v>1.9800000000000002E-2</v>
      </c>
      <c r="AQ1677">
        <v>1.4814600050449371</v>
      </c>
      <c r="AR1677">
        <v>1.2218300104141235</v>
      </c>
      <c r="AS1677">
        <v>0.2596299946308136</v>
      </c>
      <c r="AT1677" t="s">
        <v>139</v>
      </c>
      <c r="AU1677" t="s">
        <v>83</v>
      </c>
      <c r="AW1677" t="s">
        <v>1924</v>
      </c>
      <c r="AY1677" t="s">
        <v>112</v>
      </c>
      <c r="AZ1677" t="s">
        <v>98</v>
      </c>
      <c r="BA1677" t="s">
        <v>99</v>
      </c>
      <c r="BB1677" t="s">
        <v>100</v>
      </c>
      <c r="BC1677" t="s">
        <v>373</v>
      </c>
      <c r="BD1677" t="s">
        <v>374</v>
      </c>
      <c r="BF1677" t="s">
        <v>374</v>
      </c>
      <c r="BG1677" t="s">
        <v>7487</v>
      </c>
      <c r="BH1677" s="6">
        <v>44207</v>
      </c>
      <c r="BI1677" s="6">
        <v>44214</v>
      </c>
      <c r="BJ1677" s="32">
        <f t="shared" si="79"/>
        <v>2021</v>
      </c>
      <c r="BK1677" t="s">
        <v>242</v>
      </c>
      <c r="BL1677" t="s">
        <v>214</v>
      </c>
      <c r="BM1677" t="s">
        <v>86</v>
      </c>
      <c r="BN1677" t="s">
        <v>85</v>
      </c>
      <c r="BP1677" t="str">
        <f t="shared" si="80"/>
        <v/>
      </c>
    </row>
    <row r="1678" spans="1:68" x14ac:dyDescent="0.25">
      <c r="A1678">
        <v>2023</v>
      </c>
      <c r="B1678" t="s">
        <v>9534</v>
      </c>
      <c r="C1678" t="s">
        <v>9535</v>
      </c>
      <c r="D1678" t="s">
        <v>9536</v>
      </c>
      <c r="E1678">
        <v>20210111</v>
      </c>
      <c r="F1678">
        <v>20210119</v>
      </c>
      <c r="G1678" t="str">
        <f t="shared" si="78"/>
        <v>2021</v>
      </c>
      <c r="H1678">
        <v>9</v>
      </c>
      <c r="I1678" t="s">
        <v>9537</v>
      </c>
      <c r="J1678" t="s">
        <v>848</v>
      </c>
      <c r="K1678" t="s">
        <v>83</v>
      </c>
      <c r="L1678" t="s">
        <v>84</v>
      </c>
      <c r="M1678" t="s">
        <v>85</v>
      </c>
      <c r="N1678" t="s">
        <v>86</v>
      </c>
      <c r="O1678">
        <v>201</v>
      </c>
      <c r="P1678" t="s">
        <v>118</v>
      </c>
      <c r="Q1678" t="s">
        <v>1024</v>
      </c>
      <c r="R1678" t="s">
        <v>1025</v>
      </c>
      <c r="S1678">
        <v>49442</v>
      </c>
      <c r="T1678">
        <v>11312</v>
      </c>
      <c r="U1678">
        <v>0</v>
      </c>
      <c r="V1678">
        <v>0</v>
      </c>
      <c r="W1678">
        <v>1028.44</v>
      </c>
      <c r="X1678">
        <v>0</v>
      </c>
      <c r="Y1678">
        <v>2444.9299999999998</v>
      </c>
      <c r="Z1678">
        <v>640</v>
      </c>
      <c r="AA1678">
        <v>1200</v>
      </c>
      <c r="AB1678">
        <v>28103</v>
      </c>
      <c r="AC1678" t="s">
        <v>83</v>
      </c>
      <c r="AD1678" t="s">
        <v>84</v>
      </c>
      <c r="AE1678" t="s">
        <v>85</v>
      </c>
      <c r="AF1678" t="s">
        <v>86</v>
      </c>
      <c r="AG1678">
        <v>6</v>
      </c>
      <c r="AH1678">
        <v>2</v>
      </c>
      <c r="AI1678">
        <v>12</v>
      </c>
      <c r="AJ1678">
        <v>36566</v>
      </c>
      <c r="AK1678">
        <v>228</v>
      </c>
      <c r="AL1678">
        <v>1</v>
      </c>
      <c r="AM1678">
        <v>1585</v>
      </c>
      <c r="AN1678">
        <v>0.49130000000000001</v>
      </c>
      <c r="AO1678">
        <v>0.48830000000000001</v>
      </c>
      <c r="AP1678">
        <v>3.0000000000000001E-3</v>
      </c>
      <c r="AQ1678">
        <v>0.52083999663591385</v>
      </c>
      <c r="AR1678">
        <v>0.48829999566078186</v>
      </c>
      <c r="AS1678">
        <v>3.2540000975131989E-2</v>
      </c>
      <c r="AT1678" t="s">
        <v>139</v>
      </c>
      <c r="AU1678" t="s">
        <v>83</v>
      </c>
      <c r="AW1678" t="s">
        <v>125</v>
      </c>
      <c r="AY1678" t="s">
        <v>2084</v>
      </c>
      <c r="AZ1678" t="s">
        <v>98</v>
      </c>
      <c r="BA1678" t="s">
        <v>99</v>
      </c>
      <c r="BB1678" t="s">
        <v>191</v>
      </c>
      <c r="BC1678" t="s">
        <v>1026</v>
      </c>
      <c r="BF1678" t="s">
        <v>1026</v>
      </c>
      <c r="BG1678" t="s">
        <v>9535</v>
      </c>
      <c r="BH1678" s="6">
        <v>44207</v>
      </c>
      <c r="BI1678" s="6">
        <v>44215</v>
      </c>
      <c r="BJ1678" s="32">
        <f t="shared" si="79"/>
        <v>2021</v>
      </c>
      <c r="BK1678" t="s">
        <v>214</v>
      </c>
      <c r="BL1678" t="s">
        <v>139</v>
      </c>
      <c r="BM1678" t="s">
        <v>86</v>
      </c>
      <c r="BN1678" t="s">
        <v>85</v>
      </c>
      <c r="BP1678" t="str">
        <f t="shared" si="80"/>
        <v/>
      </c>
    </row>
    <row r="1679" spans="1:68" x14ac:dyDescent="0.25">
      <c r="A1679">
        <v>2023</v>
      </c>
      <c r="B1679" t="s">
        <v>9538</v>
      </c>
      <c r="C1679" t="s">
        <v>9539</v>
      </c>
      <c r="D1679" t="s">
        <v>9540</v>
      </c>
      <c r="E1679">
        <v>20210104</v>
      </c>
      <c r="F1679">
        <v>20210108</v>
      </c>
      <c r="G1679" t="str">
        <f t="shared" si="78"/>
        <v>2021</v>
      </c>
      <c r="H1679">
        <v>5</v>
      </c>
      <c r="I1679" t="s">
        <v>8959</v>
      </c>
      <c r="J1679" t="s">
        <v>4298</v>
      </c>
      <c r="K1679" t="s">
        <v>83</v>
      </c>
      <c r="L1679" t="s">
        <v>84</v>
      </c>
      <c r="M1679" t="s">
        <v>85</v>
      </c>
      <c r="N1679" t="s">
        <v>86</v>
      </c>
      <c r="O1679">
        <v>201</v>
      </c>
      <c r="P1679" t="s">
        <v>118</v>
      </c>
      <c r="Q1679" t="s">
        <v>403</v>
      </c>
      <c r="R1679" t="s">
        <v>404</v>
      </c>
      <c r="S1679">
        <v>32459</v>
      </c>
      <c r="T1679">
        <v>5656</v>
      </c>
      <c r="U1679">
        <v>0</v>
      </c>
      <c r="V1679">
        <v>0</v>
      </c>
      <c r="W1679">
        <v>619.88</v>
      </c>
      <c r="X1679">
        <v>0</v>
      </c>
      <c r="Y1679">
        <v>0</v>
      </c>
      <c r="Z1679">
        <v>320</v>
      </c>
      <c r="AA1679">
        <v>600</v>
      </c>
      <c r="AB1679">
        <v>43689</v>
      </c>
      <c r="AC1679" t="s">
        <v>83</v>
      </c>
      <c r="AD1679" t="s">
        <v>84</v>
      </c>
      <c r="AE1679" t="s">
        <v>85</v>
      </c>
      <c r="AF1679" t="s">
        <v>86</v>
      </c>
      <c r="AG1679">
        <v>8</v>
      </c>
      <c r="AH1679">
        <v>3</v>
      </c>
      <c r="AI1679">
        <v>15</v>
      </c>
      <c r="AJ1679">
        <v>59996</v>
      </c>
      <c r="AK1679">
        <v>1485</v>
      </c>
      <c r="AL1679">
        <v>1</v>
      </c>
      <c r="AM1679">
        <v>5788</v>
      </c>
      <c r="AN1679">
        <v>0.82099999999999995</v>
      </c>
      <c r="AO1679">
        <v>0.80120000000000002</v>
      </c>
      <c r="AP1679">
        <v>1.9800000000000002E-2</v>
      </c>
      <c r="AQ1679">
        <v>0.82099997252225876</v>
      </c>
      <c r="AR1679">
        <v>0.80119997262954712</v>
      </c>
      <c r="AS1679">
        <v>1.9799999892711639E-2</v>
      </c>
      <c r="AT1679" t="s">
        <v>94</v>
      </c>
      <c r="AU1679" t="s">
        <v>83</v>
      </c>
      <c r="AW1679" t="s">
        <v>125</v>
      </c>
      <c r="AY1679" t="s">
        <v>112</v>
      </c>
      <c r="AZ1679" t="s">
        <v>98</v>
      </c>
      <c r="BA1679" t="s">
        <v>99</v>
      </c>
      <c r="BB1679" t="s">
        <v>100</v>
      </c>
      <c r="BC1679" t="s">
        <v>373</v>
      </c>
      <c r="BD1679" t="s">
        <v>374</v>
      </c>
      <c r="BF1679" t="s">
        <v>374</v>
      </c>
      <c r="BG1679" t="s">
        <v>9539</v>
      </c>
      <c r="BH1679" s="6">
        <v>44200</v>
      </c>
      <c r="BI1679" s="6">
        <v>44204</v>
      </c>
      <c r="BJ1679" s="32">
        <f t="shared" si="79"/>
        <v>2021</v>
      </c>
      <c r="BK1679" t="s">
        <v>94</v>
      </c>
      <c r="BL1679" t="s">
        <v>94</v>
      </c>
      <c r="BM1679" t="s">
        <v>86</v>
      </c>
      <c r="BN1679" t="s">
        <v>85</v>
      </c>
      <c r="BP1679" t="str">
        <f t="shared" si="80"/>
        <v/>
      </c>
    </row>
    <row r="1680" spans="1:68" x14ac:dyDescent="0.25">
      <c r="A1680">
        <v>2023</v>
      </c>
      <c r="B1680" t="s">
        <v>9541</v>
      </c>
      <c r="C1680" t="s">
        <v>9542</v>
      </c>
      <c r="D1680" t="s">
        <v>9543</v>
      </c>
      <c r="E1680">
        <v>20210101</v>
      </c>
      <c r="F1680">
        <v>20210120</v>
      </c>
      <c r="G1680" t="str">
        <f t="shared" si="78"/>
        <v>2021</v>
      </c>
      <c r="H1680">
        <v>20</v>
      </c>
      <c r="I1680" t="s">
        <v>9544</v>
      </c>
      <c r="J1680" t="s">
        <v>9545</v>
      </c>
      <c r="K1680" t="s">
        <v>135</v>
      </c>
      <c r="L1680" t="s">
        <v>136</v>
      </c>
      <c r="M1680" t="s">
        <v>137</v>
      </c>
      <c r="N1680" t="s">
        <v>138</v>
      </c>
      <c r="O1680">
        <v>201</v>
      </c>
      <c r="P1680" t="s">
        <v>118</v>
      </c>
      <c r="Q1680" t="s">
        <v>278</v>
      </c>
      <c r="R1680" t="s">
        <v>279</v>
      </c>
      <c r="S1680">
        <v>202814</v>
      </c>
      <c r="T1680">
        <v>12802</v>
      </c>
      <c r="U1680">
        <v>108728</v>
      </c>
      <c r="V1680">
        <v>0</v>
      </c>
      <c r="W1680">
        <v>141837.84</v>
      </c>
      <c r="X1680">
        <v>28597.33</v>
      </c>
      <c r="Y1680">
        <v>0</v>
      </c>
      <c r="Z1680">
        <v>720</v>
      </c>
      <c r="AA1680">
        <v>1350</v>
      </c>
      <c r="AB1680">
        <v>438912</v>
      </c>
      <c r="AC1680" t="s">
        <v>410</v>
      </c>
      <c r="AD1680" t="s">
        <v>411</v>
      </c>
      <c r="AE1680" t="s">
        <v>412</v>
      </c>
      <c r="AF1680" t="s">
        <v>413</v>
      </c>
      <c r="AG1680">
        <v>12</v>
      </c>
      <c r="AH1680">
        <v>4</v>
      </c>
      <c r="AI1680">
        <v>22</v>
      </c>
      <c r="AJ1680">
        <v>93345</v>
      </c>
      <c r="AK1680">
        <v>3856</v>
      </c>
      <c r="AL1680">
        <v>1</v>
      </c>
      <c r="AM1680">
        <v>15184</v>
      </c>
      <c r="AN1680">
        <v>1.298</v>
      </c>
      <c r="AO1680">
        <v>1.2464999999999999</v>
      </c>
      <c r="AP1680">
        <v>5.1499999999999997E-2</v>
      </c>
      <c r="AQ1680">
        <v>3.4380199909210205</v>
      </c>
      <c r="AR1680">
        <v>1.2465000152587891</v>
      </c>
      <c r="AS1680">
        <v>2.1915199756622314</v>
      </c>
      <c r="AT1680" t="s">
        <v>139</v>
      </c>
      <c r="AU1680" t="s">
        <v>83</v>
      </c>
      <c r="AW1680" t="s">
        <v>452</v>
      </c>
      <c r="AY1680" t="s">
        <v>112</v>
      </c>
      <c r="AZ1680" t="s">
        <v>98</v>
      </c>
      <c r="BA1680" t="s">
        <v>99</v>
      </c>
      <c r="BB1680" t="s">
        <v>100</v>
      </c>
      <c r="BC1680" t="s">
        <v>416</v>
      </c>
      <c r="BD1680" t="s">
        <v>417</v>
      </c>
      <c r="BE1680" t="s">
        <v>418</v>
      </c>
      <c r="BF1680" t="s">
        <v>418</v>
      </c>
      <c r="BG1680" t="s">
        <v>9542</v>
      </c>
      <c r="BH1680" s="6">
        <v>44207</v>
      </c>
      <c r="BI1680" s="6">
        <v>44208</v>
      </c>
      <c r="BJ1680" s="32">
        <f t="shared" si="79"/>
        <v>2021</v>
      </c>
      <c r="BK1680" t="s">
        <v>104</v>
      </c>
      <c r="BL1680" t="s">
        <v>214</v>
      </c>
      <c r="BM1680" t="s">
        <v>86</v>
      </c>
      <c r="BN1680" t="s">
        <v>85</v>
      </c>
      <c r="BO1680" t="s">
        <v>413</v>
      </c>
      <c r="BP1680" t="str">
        <f t="shared" si="80"/>
        <v>07</v>
      </c>
    </row>
    <row r="1681" spans="1:68" x14ac:dyDescent="0.25">
      <c r="A1681">
        <v>2023</v>
      </c>
      <c r="B1681" t="s">
        <v>9546</v>
      </c>
      <c r="C1681" t="s">
        <v>9547</v>
      </c>
      <c r="D1681" t="s">
        <v>9548</v>
      </c>
      <c r="E1681">
        <v>20210104</v>
      </c>
      <c r="F1681">
        <v>20210113</v>
      </c>
      <c r="G1681" t="str">
        <f t="shared" si="78"/>
        <v>2021</v>
      </c>
      <c r="H1681">
        <v>10</v>
      </c>
      <c r="I1681" t="s">
        <v>9549</v>
      </c>
      <c r="K1681" t="s">
        <v>83</v>
      </c>
      <c r="L1681" t="s">
        <v>84</v>
      </c>
      <c r="M1681" t="s">
        <v>85</v>
      </c>
      <c r="N1681" t="s">
        <v>86</v>
      </c>
      <c r="O1681">
        <v>201</v>
      </c>
      <c r="P1681" t="s">
        <v>118</v>
      </c>
      <c r="Q1681" t="s">
        <v>278</v>
      </c>
      <c r="R1681" t="s">
        <v>279</v>
      </c>
      <c r="S1681">
        <v>42204</v>
      </c>
      <c r="T1681">
        <v>13441</v>
      </c>
      <c r="U1681">
        <v>0</v>
      </c>
      <c r="V1681">
        <v>0</v>
      </c>
      <c r="W1681">
        <v>622.53</v>
      </c>
      <c r="X1681">
        <v>0</v>
      </c>
      <c r="Y1681">
        <v>0</v>
      </c>
      <c r="Z1681">
        <v>720</v>
      </c>
      <c r="AA1681">
        <v>1950</v>
      </c>
      <c r="AB1681">
        <v>43689</v>
      </c>
      <c r="AC1681" t="s">
        <v>220</v>
      </c>
      <c r="AD1681" t="s">
        <v>221</v>
      </c>
      <c r="AE1681" t="s">
        <v>222</v>
      </c>
      <c r="AF1681" t="s">
        <v>372</v>
      </c>
      <c r="AG1681">
        <v>12</v>
      </c>
      <c r="AH1681">
        <v>4</v>
      </c>
      <c r="AI1681">
        <v>22</v>
      </c>
      <c r="AJ1681">
        <v>93345</v>
      </c>
      <c r="AK1681">
        <v>3856</v>
      </c>
      <c r="AL1681">
        <v>1</v>
      </c>
      <c r="AM1681">
        <v>15184</v>
      </c>
      <c r="AN1681">
        <v>1.298</v>
      </c>
      <c r="AO1681">
        <v>1.2464999999999999</v>
      </c>
      <c r="AP1681">
        <v>5.1499999999999997E-2</v>
      </c>
      <c r="AQ1681">
        <v>1.2980000153183937</v>
      </c>
      <c r="AR1681">
        <v>1.2465000152587891</v>
      </c>
      <c r="AS1681">
        <v>5.1500000059604645E-2</v>
      </c>
      <c r="AT1681" t="s">
        <v>177</v>
      </c>
      <c r="AU1681" t="s">
        <v>220</v>
      </c>
      <c r="AY1681" t="s">
        <v>112</v>
      </c>
      <c r="AZ1681" t="s">
        <v>98</v>
      </c>
      <c r="BA1681" t="s">
        <v>99</v>
      </c>
      <c r="BB1681" t="s">
        <v>100</v>
      </c>
      <c r="BC1681" t="s">
        <v>373</v>
      </c>
      <c r="BD1681" t="s">
        <v>374</v>
      </c>
      <c r="BF1681" t="s">
        <v>374</v>
      </c>
      <c r="BG1681" t="s">
        <v>9547</v>
      </c>
      <c r="BH1681" s="6">
        <v>44201</v>
      </c>
      <c r="BI1681" s="6">
        <v>44209</v>
      </c>
      <c r="BJ1681" s="32">
        <f t="shared" si="79"/>
        <v>2021</v>
      </c>
      <c r="BK1681" t="s">
        <v>104</v>
      </c>
      <c r="BL1681" t="s">
        <v>177</v>
      </c>
      <c r="BM1681" t="s">
        <v>86</v>
      </c>
      <c r="BN1681" t="s">
        <v>85</v>
      </c>
      <c r="BO1681" t="s">
        <v>372</v>
      </c>
      <c r="BP1681" t="str">
        <f t="shared" si="80"/>
        <v>01</v>
      </c>
    </row>
    <row r="1682" spans="1:68" x14ac:dyDescent="0.25">
      <c r="A1682">
        <v>2023</v>
      </c>
      <c r="B1682" t="s">
        <v>9550</v>
      </c>
      <c r="C1682" t="s">
        <v>9551</v>
      </c>
      <c r="D1682" t="s">
        <v>9552</v>
      </c>
      <c r="E1682">
        <v>20210110</v>
      </c>
      <c r="F1682">
        <v>20210115</v>
      </c>
      <c r="G1682" t="str">
        <f t="shared" si="78"/>
        <v>2021</v>
      </c>
      <c r="H1682">
        <v>6</v>
      </c>
      <c r="I1682" t="s">
        <v>9553</v>
      </c>
      <c r="J1682" t="s">
        <v>4298</v>
      </c>
      <c r="K1682" t="s">
        <v>83</v>
      </c>
      <c r="L1682" t="s">
        <v>84</v>
      </c>
      <c r="M1682" t="s">
        <v>85</v>
      </c>
      <c r="N1682" t="s">
        <v>86</v>
      </c>
      <c r="O1682">
        <v>201</v>
      </c>
      <c r="P1682" t="s">
        <v>118</v>
      </c>
      <c r="Q1682" t="s">
        <v>1440</v>
      </c>
      <c r="R1682" t="s">
        <v>1441</v>
      </c>
      <c r="S1682">
        <v>33215</v>
      </c>
      <c r="T1682">
        <v>7445</v>
      </c>
      <c r="U1682">
        <v>0</v>
      </c>
      <c r="V1682">
        <v>0</v>
      </c>
      <c r="W1682">
        <v>531.14</v>
      </c>
      <c r="X1682">
        <v>0</v>
      </c>
      <c r="Y1682">
        <v>0</v>
      </c>
      <c r="Z1682">
        <v>400</v>
      </c>
      <c r="AA1682">
        <v>1125</v>
      </c>
      <c r="AB1682">
        <v>30138</v>
      </c>
      <c r="AC1682" t="s">
        <v>83</v>
      </c>
      <c r="AD1682" t="s">
        <v>84</v>
      </c>
      <c r="AE1682" t="s">
        <v>85</v>
      </c>
      <c r="AF1682" t="s">
        <v>86</v>
      </c>
      <c r="AG1682">
        <v>6</v>
      </c>
      <c r="AH1682">
        <v>2</v>
      </c>
      <c r="AI1682">
        <v>12</v>
      </c>
      <c r="AJ1682">
        <v>43170</v>
      </c>
      <c r="AK1682">
        <v>664</v>
      </c>
      <c r="AL1682">
        <v>1</v>
      </c>
      <c r="AM1682">
        <v>3117</v>
      </c>
      <c r="AN1682">
        <v>0.58540000000000003</v>
      </c>
      <c r="AO1682">
        <v>0.57650000000000001</v>
      </c>
      <c r="AP1682">
        <v>8.8999999999999999E-3</v>
      </c>
      <c r="AQ1682">
        <v>0.58539999835193157</v>
      </c>
      <c r="AR1682">
        <v>0.57649999856948853</v>
      </c>
      <c r="AS1682">
        <v>8.8999997824430466E-3</v>
      </c>
      <c r="AT1682" t="s">
        <v>94</v>
      </c>
      <c r="AU1682" t="s">
        <v>83</v>
      </c>
      <c r="AW1682" t="s">
        <v>125</v>
      </c>
      <c r="AY1682" t="s">
        <v>190</v>
      </c>
      <c r="AZ1682" t="s">
        <v>98</v>
      </c>
      <c r="BA1682" t="s">
        <v>99</v>
      </c>
      <c r="BB1682" t="s">
        <v>191</v>
      </c>
      <c r="BC1682" t="s">
        <v>429</v>
      </c>
      <c r="BD1682" t="s">
        <v>430</v>
      </c>
      <c r="BF1682" t="s">
        <v>430</v>
      </c>
      <c r="BG1682" t="s">
        <v>9551</v>
      </c>
      <c r="BH1682" s="6">
        <v>44206</v>
      </c>
      <c r="BI1682" s="6">
        <v>44211</v>
      </c>
      <c r="BJ1682" s="32">
        <f t="shared" si="79"/>
        <v>2021</v>
      </c>
      <c r="BK1682" t="s">
        <v>242</v>
      </c>
      <c r="BL1682" t="s">
        <v>94</v>
      </c>
      <c r="BM1682" t="s">
        <v>86</v>
      </c>
      <c r="BN1682" t="s">
        <v>85</v>
      </c>
      <c r="BP1682" t="str">
        <f t="shared" si="80"/>
        <v/>
      </c>
    </row>
    <row r="1683" spans="1:68" x14ac:dyDescent="0.25">
      <c r="A1683">
        <v>2023</v>
      </c>
      <c r="B1683" t="s">
        <v>9554</v>
      </c>
      <c r="C1683" t="s">
        <v>9555</v>
      </c>
      <c r="D1683" t="s">
        <v>9556</v>
      </c>
      <c r="E1683">
        <v>20210113</v>
      </c>
      <c r="F1683">
        <v>20210115</v>
      </c>
      <c r="G1683" t="str">
        <f t="shared" si="78"/>
        <v>2021</v>
      </c>
      <c r="H1683">
        <v>3</v>
      </c>
      <c r="I1683" t="s">
        <v>9557</v>
      </c>
      <c r="K1683" t="s">
        <v>83</v>
      </c>
      <c r="L1683" t="s">
        <v>84</v>
      </c>
      <c r="M1683" t="s">
        <v>85</v>
      </c>
      <c r="N1683" t="s">
        <v>86</v>
      </c>
      <c r="O1683">
        <v>201</v>
      </c>
      <c r="P1683" t="s">
        <v>118</v>
      </c>
      <c r="Q1683" t="s">
        <v>9558</v>
      </c>
      <c r="R1683" t="s">
        <v>9559</v>
      </c>
      <c r="S1683">
        <v>25137</v>
      </c>
      <c r="T1683">
        <v>2828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160</v>
      </c>
      <c r="AA1683">
        <v>300</v>
      </c>
      <c r="AB1683">
        <v>34116</v>
      </c>
      <c r="AC1683" t="s">
        <v>83</v>
      </c>
      <c r="AD1683" t="s">
        <v>84</v>
      </c>
      <c r="AE1683" t="s">
        <v>85</v>
      </c>
      <c r="AF1683" t="s">
        <v>86</v>
      </c>
      <c r="AG1683">
        <v>6</v>
      </c>
      <c r="AH1683">
        <v>2</v>
      </c>
      <c r="AI1683">
        <v>13</v>
      </c>
      <c r="AJ1683">
        <v>59581</v>
      </c>
      <c r="AK1683">
        <v>110</v>
      </c>
      <c r="AL1683">
        <v>1</v>
      </c>
      <c r="AM1683">
        <v>1110</v>
      </c>
      <c r="AN1683">
        <v>0.79720000000000002</v>
      </c>
      <c r="AO1683">
        <v>0.79569999999999996</v>
      </c>
      <c r="AP1683">
        <v>1.5E-3</v>
      </c>
      <c r="AQ1683">
        <v>0.79570001363754272</v>
      </c>
      <c r="AR1683">
        <v>0.79570001363754272</v>
      </c>
      <c r="AS1683">
        <v>0</v>
      </c>
      <c r="AT1683" t="s">
        <v>139</v>
      </c>
      <c r="AU1683" t="s">
        <v>83</v>
      </c>
      <c r="AY1683" t="s">
        <v>112</v>
      </c>
      <c r="AZ1683" t="s">
        <v>98</v>
      </c>
      <c r="BA1683" t="s">
        <v>99</v>
      </c>
      <c r="BB1683" t="s">
        <v>100</v>
      </c>
      <c r="BC1683" t="s">
        <v>8527</v>
      </c>
      <c r="BD1683" t="s">
        <v>9560</v>
      </c>
      <c r="BF1683" t="s">
        <v>9560</v>
      </c>
      <c r="BG1683" t="s">
        <v>9555</v>
      </c>
      <c r="BH1683" s="6">
        <v>44209</v>
      </c>
      <c r="BI1683" s="6">
        <v>44211</v>
      </c>
      <c r="BJ1683" s="32">
        <f t="shared" si="79"/>
        <v>2021</v>
      </c>
      <c r="BK1683" t="s">
        <v>242</v>
      </c>
      <c r="BL1683" t="s">
        <v>139</v>
      </c>
      <c r="BM1683" t="s">
        <v>86</v>
      </c>
      <c r="BN1683" t="s">
        <v>85</v>
      </c>
      <c r="BP1683" t="str">
        <f t="shared" si="80"/>
        <v/>
      </c>
    </row>
    <row r="1684" spans="1:68" x14ac:dyDescent="0.25">
      <c r="A1684">
        <v>2023</v>
      </c>
      <c r="B1684" t="s">
        <v>9561</v>
      </c>
      <c r="C1684" t="s">
        <v>9562</v>
      </c>
      <c r="D1684" t="s">
        <v>9563</v>
      </c>
      <c r="E1684">
        <v>20210116</v>
      </c>
      <c r="F1684">
        <v>20210201</v>
      </c>
      <c r="G1684" t="str">
        <f t="shared" si="78"/>
        <v>2021</v>
      </c>
      <c r="H1684">
        <v>17</v>
      </c>
      <c r="I1684" t="s">
        <v>9564</v>
      </c>
      <c r="J1684" t="s">
        <v>9565</v>
      </c>
      <c r="K1684" t="s">
        <v>410</v>
      </c>
      <c r="L1684" t="s">
        <v>411</v>
      </c>
      <c r="M1684" t="s">
        <v>412</v>
      </c>
      <c r="N1684" t="s">
        <v>413</v>
      </c>
      <c r="O1684">
        <v>201</v>
      </c>
      <c r="P1684" t="s">
        <v>118</v>
      </c>
      <c r="Q1684" t="s">
        <v>3547</v>
      </c>
      <c r="R1684" t="s">
        <v>3548</v>
      </c>
      <c r="S1684">
        <v>448457</v>
      </c>
      <c r="T1684">
        <v>7445</v>
      </c>
      <c r="U1684">
        <v>323777</v>
      </c>
      <c r="V1684">
        <v>0</v>
      </c>
      <c r="W1684">
        <v>25290.639999999999</v>
      </c>
      <c r="X1684">
        <v>5415.66</v>
      </c>
      <c r="Y1684">
        <v>0</v>
      </c>
      <c r="Z1684">
        <v>400</v>
      </c>
      <c r="AA1684">
        <v>1125</v>
      </c>
      <c r="AB1684">
        <v>846239</v>
      </c>
      <c r="AC1684" t="s">
        <v>83</v>
      </c>
      <c r="AD1684" t="s">
        <v>84</v>
      </c>
      <c r="AE1684" t="s">
        <v>85</v>
      </c>
      <c r="AF1684" t="s">
        <v>86</v>
      </c>
      <c r="AG1684">
        <v>12</v>
      </c>
      <c r="AH1684">
        <v>4</v>
      </c>
      <c r="AI1684">
        <v>25</v>
      </c>
      <c r="AJ1684">
        <v>169946</v>
      </c>
      <c r="AK1684">
        <v>12246</v>
      </c>
      <c r="AL1684">
        <v>1</v>
      </c>
      <c r="AM1684">
        <v>40577</v>
      </c>
      <c r="AN1684">
        <v>2.4329999999999998</v>
      </c>
      <c r="AO1684">
        <v>2.2694999999999999</v>
      </c>
      <c r="AP1684">
        <v>0.16350000000000001</v>
      </c>
      <c r="AQ1684">
        <v>2.4330000132322311</v>
      </c>
      <c r="AR1684">
        <v>2.2695000171661377</v>
      </c>
      <c r="AS1684">
        <v>0.16349999606609344</v>
      </c>
      <c r="AT1684" t="s">
        <v>177</v>
      </c>
      <c r="AU1684" t="s">
        <v>2299</v>
      </c>
      <c r="AW1684" t="s">
        <v>9566</v>
      </c>
      <c r="AY1684" t="s">
        <v>97</v>
      </c>
      <c r="AZ1684" t="s">
        <v>98</v>
      </c>
      <c r="BA1684" t="s">
        <v>99</v>
      </c>
      <c r="BB1684" t="s">
        <v>100</v>
      </c>
      <c r="BC1684" t="s">
        <v>1039</v>
      </c>
      <c r="BD1684" t="s">
        <v>1233</v>
      </c>
      <c r="BF1684" t="s">
        <v>1233</v>
      </c>
      <c r="BG1684" t="s">
        <v>9562</v>
      </c>
      <c r="BH1684" s="6">
        <v>44212</v>
      </c>
      <c r="BI1684" s="6">
        <v>44217</v>
      </c>
      <c r="BJ1684" s="32">
        <f t="shared" si="79"/>
        <v>2021</v>
      </c>
      <c r="BK1684" t="s">
        <v>104</v>
      </c>
      <c r="BL1684" t="s">
        <v>214</v>
      </c>
      <c r="BM1684" t="s">
        <v>86</v>
      </c>
      <c r="BN1684" t="s">
        <v>85</v>
      </c>
      <c r="BP1684" t="str">
        <f t="shared" si="80"/>
        <v/>
      </c>
    </row>
    <row r="1685" spans="1:68" x14ac:dyDescent="0.25">
      <c r="A1685">
        <v>2023</v>
      </c>
      <c r="B1685" t="s">
        <v>9567</v>
      </c>
      <c r="C1685" t="s">
        <v>9568</v>
      </c>
      <c r="D1685" t="s">
        <v>9569</v>
      </c>
      <c r="E1685">
        <v>20210201</v>
      </c>
      <c r="F1685">
        <v>20210211</v>
      </c>
      <c r="G1685" t="str">
        <f t="shared" si="78"/>
        <v>2021</v>
      </c>
      <c r="H1685">
        <v>11</v>
      </c>
      <c r="I1685" t="s">
        <v>9570</v>
      </c>
      <c r="J1685" t="s">
        <v>7360</v>
      </c>
      <c r="K1685" t="s">
        <v>83</v>
      </c>
      <c r="L1685" t="s">
        <v>84</v>
      </c>
      <c r="M1685" t="s">
        <v>85</v>
      </c>
      <c r="N1685" t="s">
        <v>86</v>
      </c>
      <c r="O1685">
        <v>211</v>
      </c>
      <c r="P1685" t="s">
        <v>118</v>
      </c>
      <c r="Q1685" t="s">
        <v>403</v>
      </c>
      <c r="R1685" t="s">
        <v>404</v>
      </c>
      <c r="S1685">
        <v>49489</v>
      </c>
      <c r="T1685">
        <v>13008</v>
      </c>
      <c r="U1685">
        <v>0</v>
      </c>
      <c r="V1685">
        <v>0</v>
      </c>
      <c r="W1685">
        <v>966.14</v>
      </c>
      <c r="X1685">
        <v>0</v>
      </c>
      <c r="Y1685">
        <v>0</v>
      </c>
      <c r="Z1685">
        <v>800</v>
      </c>
      <c r="AA1685">
        <v>750</v>
      </c>
      <c r="AB1685">
        <v>45642</v>
      </c>
      <c r="AC1685" t="s">
        <v>83</v>
      </c>
      <c r="AD1685" t="s">
        <v>84</v>
      </c>
      <c r="AE1685" t="s">
        <v>85</v>
      </c>
      <c r="AF1685" t="s">
        <v>86</v>
      </c>
      <c r="AG1685">
        <v>8</v>
      </c>
      <c r="AH1685">
        <v>3</v>
      </c>
      <c r="AI1685">
        <v>15</v>
      </c>
      <c r="AJ1685">
        <v>59996</v>
      </c>
      <c r="AK1685">
        <v>1485</v>
      </c>
      <c r="AL1685">
        <v>1</v>
      </c>
      <c r="AM1685">
        <v>5788</v>
      </c>
      <c r="AN1685">
        <v>0.82099999999999995</v>
      </c>
      <c r="AO1685">
        <v>0.80120000000000002</v>
      </c>
      <c r="AP1685">
        <v>1.9800000000000002E-2</v>
      </c>
      <c r="AQ1685">
        <v>0.82099997252225876</v>
      </c>
      <c r="AR1685">
        <v>0.80119997262954712</v>
      </c>
      <c r="AS1685">
        <v>1.9799999892711639E-2</v>
      </c>
      <c r="AT1685" t="s">
        <v>139</v>
      </c>
      <c r="AU1685" t="s">
        <v>83</v>
      </c>
      <c r="AW1685" t="s">
        <v>125</v>
      </c>
      <c r="AY1685" t="s">
        <v>112</v>
      </c>
      <c r="AZ1685" t="s">
        <v>98</v>
      </c>
      <c r="BA1685" t="s">
        <v>99</v>
      </c>
      <c r="BB1685" t="s">
        <v>100</v>
      </c>
      <c r="BC1685" t="s">
        <v>373</v>
      </c>
      <c r="BD1685" t="s">
        <v>374</v>
      </c>
      <c r="BF1685" t="s">
        <v>374</v>
      </c>
      <c r="BG1685" t="s">
        <v>9568</v>
      </c>
      <c r="BH1685" s="6">
        <v>44228</v>
      </c>
      <c r="BI1685" s="6">
        <v>44238</v>
      </c>
      <c r="BJ1685" s="32">
        <f t="shared" si="79"/>
        <v>2021</v>
      </c>
      <c r="BK1685" t="s">
        <v>104</v>
      </c>
      <c r="BL1685" t="s">
        <v>139</v>
      </c>
      <c r="BM1685" t="s">
        <v>86</v>
      </c>
      <c r="BN1685" t="s">
        <v>85</v>
      </c>
      <c r="BP1685" t="str">
        <f t="shared" si="80"/>
        <v/>
      </c>
    </row>
    <row r="1686" spans="1:68" x14ac:dyDescent="0.25">
      <c r="A1686">
        <v>2023</v>
      </c>
      <c r="B1686" t="s">
        <v>9571</v>
      </c>
      <c r="C1686" t="s">
        <v>9572</v>
      </c>
      <c r="D1686" t="s">
        <v>9573</v>
      </c>
      <c r="E1686">
        <v>20210215</v>
      </c>
      <c r="F1686">
        <v>20210218</v>
      </c>
      <c r="G1686" t="str">
        <f t="shared" si="78"/>
        <v>2021</v>
      </c>
      <c r="H1686">
        <v>4</v>
      </c>
      <c r="I1686" t="s">
        <v>9574</v>
      </c>
      <c r="K1686" t="s">
        <v>83</v>
      </c>
      <c r="L1686" t="s">
        <v>84</v>
      </c>
      <c r="M1686" t="s">
        <v>85</v>
      </c>
      <c r="N1686" t="s">
        <v>86</v>
      </c>
      <c r="O1686">
        <v>211</v>
      </c>
      <c r="P1686" t="s">
        <v>118</v>
      </c>
      <c r="Q1686" t="s">
        <v>2509</v>
      </c>
      <c r="R1686" t="s">
        <v>2510</v>
      </c>
      <c r="S1686">
        <v>21458</v>
      </c>
      <c r="T1686">
        <v>4132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240</v>
      </c>
      <c r="AA1686">
        <v>225</v>
      </c>
      <c r="AB1686">
        <v>34961</v>
      </c>
      <c r="AC1686" t="s">
        <v>157</v>
      </c>
      <c r="AD1686" t="s">
        <v>158</v>
      </c>
      <c r="AE1686" t="s">
        <v>159</v>
      </c>
      <c r="AF1686" t="s">
        <v>160</v>
      </c>
      <c r="AG1686">
        <v>6</v>
      </c>
      <c r="AH1686">
        <v>2</v>
      </c>
      <c r="AI1686">
        <v>13</v>
      </c>
      <c r="AJ1686">
        <v>47080</v>
      </c>
      <c r="AK1686">
        <v>492</v>
      </c>
      <c r="AL1686">
        <v>1</v>
      </c>
      <c r="AM1686">
        <v>3289</v>
      </c>
      <c r="AN1686">
        <v>0.63529999999999998</v>
      </c>
      <c r="AO1686">
        <v>0.62870000000000004</v>
      </c>
      <c r="AP1686">
        <v>6.6E-3</v>
      </c>
      <c r="AQ1686">
        <v>0.62870001792907715</v>
      </c>
      <c r="AR1686">
        <v>0.62870001792907715</v>
      </c>
      <c r="AS1686">
        <v>0</v>
      </c>
      <c r="AT1686" t="s">
        <v>139</v>
      </c>
      <c r="AU1686" t="s">
        <v>83</v>
      </c>
      <c r="AY1686" t="s">
        <v>112</v>
      </c>
      <c r="AZ1686" t="s">
        <v>98</v>
      </c>
      <c r="BA1686" t="s">
        <v>99</v>
      </c>
      <c r="BB1686" t="s">
        <v>100</v>
      </c>
      <c r="BC1686" t="s">
        <v>9575</v>
      </c>
      <c r="BD1686" t="s">
        <v>9576</v>
      </c>
      <c r="BF1686" t="s">
        <v>9576</v>
      </c>
      <c r="BG1686" t="s">
        <v>9572</v>
      </c>
      <c r="BH1686" s="6">
        <v>44243</v>
      </c>
      <c r="BI1686" s="6">
        <v>44245</v>
      </c>
      <c r="BJ1686" s="32">
        <f t="shared" si="79"/>
        <v>2021</v>
      </c>
      <c r="BK1686" t="s">
        <v>104</v>
      </c>
      <c r="BL1686" t="s">
        <v>139</v>
      </c>
      <c r="BM1686" t="s">
        <v>86</v>
      </c>
      <c r="BN1686" t="s">
        <v>85</v>
      </c>
      <c r="BO1686" t="s">
        <v>160</v>
      </c>
      <c r="BP1686" t="str">
        <f t="shared" si="80"/>
        <v>03</v>
      </c>
    </row>
    <row r="1687" spans="1:68" x14ac:dyDescent="0.25">
      <c r="A1687">
        <v>2023</v>
      </c>
      <c r="B1687" t="s">
        <v>9577</v>
      </c>
      <c r="C1687" t="s">
        <v>9578</v>
      </c>
      <c r="D1687" t="s">
        <v>9579</v>
      </c>
      <c r="E1687">
        <v>20210123</v>
      </c>
      <c r="F1687">
        <v>20210203</v>
      </c>
      <c r="G1687" t="str">
        <f t="shared" si="78"/>
        <v>2021</v>
      </c>
      <c r="H1687">
        <v>12</v>
      </c>
      <c r="I1687" t="s">
        <v>9580</v>
      </c>
      <c r="J1687" t="s">
        <v>390</v>
      </c>
      <c r="K1687" t="s">
        <v>83</v>
      </c>
      <c r="L1687" t="s">
        <v>84</v>
      </c>
      <c r="M1687" t="s">
        <v>85</v>
      </c>
      <c r="N1687" t="s">
        <v>86</v>
      </c>
      <c r="O1687">
        <v>211</v>
      </c>
      <c r="P1687" t="s">
        <v>118</v>
      </c>
      <c r="Q1687" t="s">
        <v>278</v>
      </c>
      <c r="R1687" t="s">
        <v>279</v>
      </c>
      <c r="S1687">
        <v>47283</v>
      </c>
      <c r="T1687">
        <v>14156</v>
      </c>
      <c r="U1687">
        <v>0</v>
      </c>
      <c r="V1687">
        <v>0</v>
      </c>
      <c r="W1687">
        <v>1062.4000000000001</v>
      </c>
      <c r="X1687">
        <v>0</v>
      </c>
      <c r="Y1687">
        <v>0</v>
      </c>
      <c r="Z1687">
        <v>880</v>
      </c>
      <c r="AA1687">
        <v>825</v>
      </c>
      <c r="AB1687">
        <v>71167</v>
      </c>
      <c r="AC1687" t="s">
        <v>83</v>
      </c>
      <c r="AD1687" t="s">
        <v>84</v>
      </c>
      <c r="AE1687" t="s">
        <v>85</v>
      </c>
      <c r="AF1687" t="s">
        <v>86</v>
      </c>
      <c r="AG1687">
        <v>12</v>
      </c>
      <c r="AH1687">
        <v>4</v>
      </c>
      <c r="AI1687">
        <v>22</v>
      </c>
      <c r="AJ1687">
        <v>93345</v>
      </c>
      <c r="AK1687">
        <v>3856</v>
      </c>
      <c r="AL1687">
        <v>1</v>
      </c>
      <c r="AM1687">
        <v>15184</v>
      </c>
      <c r="AN1687">
        <v>1.298</v>
      </c>
      <c r="AO1687">
        <v>1.2464999999999999</v>
      </c>
      <c r="AP1687">
        <v>5.1499999999999997E-2</v>
      </c>
      <c r="AQ1687">
        <v>1.2980000153183937</v>
      </c>
      <c r="AR1687">
        <v>1.2465000152587891</v>
      </c>
      <c r="AS1687">
        <v>5.1500000059604645E-2</v>
      </c>
      <c r="AT1687" t="s">
        <v>139</v>
      </c>
      <c r="AU1687" t="s">
        <v>83</v>
      </c>
      <c r="AW1687" t="s">
        <v>125</v>
      </c>
      <c r="AY1687" t="s">
        <v>843</v>
      </c>
      <c r="AZ1687" t="s">
        <v>98</v>
      </c>
      <c r="BA1687" t="s">
        <v>99</v>
      </c>
      <c r="BB1687" t="s">
        <v>438</v>
      </c>
      <c r="BC1687" t="s">
        <v>373</v>
      </c>
      <c r="BD1687" t="s">
        <v>374</v>
      </c>
      <c r="BF1687" t="s">
        <v>374</v>
      </c>
      <c r="BG1687" t="s">
        <v>9578</v>
      </c>
      <c r="BH1687" s="6">
        <v>44219</v>
      </c>
      <c r="BI1687" s="6">
        <v>44230</v>
      </c>
      <c r="BJ1687" s="32">
        <f t="shared" si="79"/>
        <v>2021</v>
      </c>
      <c r="BK1687" t="s">
        <v>728</v>
      </c>
      <c r="BL1687" t="s">
        <v>139</v>
      </c>
      <c r="BM1687" t="s">
        <v>86</v>
      </c>
      <c r="BN1687" t="s">
        <v>85</v>
      </c>
      <c r="BP1687" t="str">
        <f t="shared" si="80"/>
        <v/>
      </c>
    </row>
    <row r="1688" spans="1:68" x14ac:dyDescent="0.25">
      <c r="A1688">
        <v>2023</v>
      </c>
      <c r="B1688" t="s">
        <v>9581</v>
      </c>
      <c r="C1688" t="s">
        <v>9582</v>
      </c>
      <c r="D1688" t="s">
        <v>9583</v>
      </c>
      <c r="E1688">
        <v>20210205</v>
      </c>
      <c r="F1688">
        <v>20210208</v>
      </c>
      <c r="G1688" t="str">
        <f t="shared" si="78"/>
        <v>2021</v>
      </c>
      <c r="H1688">
        <v>4</v>
      </c>
      <c r="I1688" t="s">
        <v>9584</v>
      </c>
      <c r="K1688" t="s">
        <v>83</v>
      </c>
      <c r="L1688" t="s">
        <v>84</v>
      </c>
      <c r="M1688" t="s">
        <v>85</v>
      </c>
      <c r="N1688" t="s">
        <v>86</v>
      </c>
      <c r="O1688">
        <v>211</v>
      </c>
      <c r="P1688" t="s">
        <v>118</v>
      </c>
      <c r="Q1688" t="s">
        <v>3091</v>
      </c>
      <c r="R1688" t="s">
        <v>3092</v>
      </c>
      <c r="S1688">
        <v>30393</v>
      </c>
      <c r="T1688">
        <v>4507</v>
      </c>
      <c r="U1688">
        <v>0</v>
      </c>
      <c r="V1688">
        <v>0</v>
      </c>
      <c r="W1688">
        <v>522.85</v>
      </c>
      <c r="X1688">
        <v>5415.66</v>
      </c>
      <c r="Y1688">
        <v>0</v>
      </c>
      <c r="Z1688">
        <v>240</v>
      </c>
      <c r="AA1688">
        <v>600</v>
      </c>
      <c r="AB1688">
        <v>92497</v>
      </c>
      <c r="AC1688" t="s">
        <v>135</v>
      </c>
      <c r="AD1688" t="s">
        <v>136</v>
      </c>
      <c r="AE1688" t="s">
        <v>137</v>
      </c>
      <c r="AF1688" t="s">
        <v>138</v>
      </c>
      <c r="AG1688">
        <v>13</v>
      </c>
      <c r="AH1688">
        <v>4</v>
      </c>
      <c r="AI1688">
        <v>25</v>
      </c>
      <c r="AJ1688">
        <v>127018</v>
      </c>
      <c r="AK1688">
        <v>8297</v>
      </c>
      <c r="AL1688">
        <v>1</v>
      </c>
      <c r="AM1688">
        <v>29265</v>
      </c>
      <c r="AN1688">
        <v>1.8069999999999999</v>
      </c>
      <c r="AO1688">
        <v>1.6961999999999999</v>
      </c>
      <c r="AP1688">
        <v>0.1108</v>
      </c>
      <c r="AQ1688">
        <v>1.8070000112056732</v>
      </c>
      <c r="AR1688">
        <v>1.6962000131607056</v>
      </c>
      <c r="AS1688">
        <v>0.11079999804496765</v>
      </c>
      <c r="AT1688" t="s">
        <v>728</v>
      </c>
      <c r="AU1688" t="s">
        <v>83</v>
      </c>
      <c r="AX1688" t="s">
        <v>84</v>
      </c>
      <c r="AY1688" t="s">
        <v>1320</v>
      </c>
      <c r="AZ1688" t="s">
        <v>98</v>
      </c>
      <c r="BA1688" t="s">
        <v>99</v>
      </c>
      <c r="BB1688" t="s">
        <v>191</v>
      </c>
      <c r="BC1688" t="s">
        <v>373</v>
      </c>
      <c r="BD1688" t="s">
        <v>374</v>
      </c>
      <c r="BF1688" t="s">
        <v>374</v>
      </c>
      <c r="BG1688" t="s">
        <v>9582</v>
      </c>
      <c r="BH1688" s="6">
        <v>44233</v>
      </c>
      <c r="BI1688" s="6">
        <v>44235</v>
      </c>
      <c r="BJ1688" s="32">
        <f t="shared" si="79"/>
        <v>2021</v>
      </c>
      <c r="BK1688" t="s">
        <v>104</v>
      </c>
      <c r="BL1688" t="s">
        <v>728</v>
      </c>
      <c r="BM1688" t="s">
        <v>86</v>
      </c>
      <c r="BN1688" t="s">
        <v>85</v>
      </c>
      <c r="BO1688" t="s">
        <v>138</v>
      </c>
      <c r="BP1688" t="str">
        <f t="shared" si="80"/>
        <v>02</v>
      </c>
    </row>
    <row r="1689" spans="1:68" x14ac:dyDescent="0.25">
      <c r="A1689">
        <v>2023</v>
      </c>
      <c r="B1689" t="s">
        <v>9585</v>
      </c>
      <c r="C1689" t="s">
        <v>9586</v>
      </c>
      <c r="D1689" t="s">
        <v>9587</v>
      </c>
      <c r="E1689">
        <v>20210201</v>
      </c>
      <c r="F1689">
        <v>20210211</v>
      </c>
      <c r="G1689" t="str">
        <f t="shared" si="78"/>
        <v>2021</v>
      </c>
      <c r="H1689">
        <v>11</v>
      </c>
      <c r="I1689" t="s">
        <v>9588</v>
      </c>
      <c r="J1689" t="s">
        <v>9589</v>
      </c>
      <c r="K1689" t="s">
        <v>83</v>
      </c>
      <c r="L1689" t="s">
        <v>84</v>
      </c>
      <c r="M1689" t="s">
        <v>85</v>
      </c>
      <c r="N1689" t="s">
        <v>86</v>
      </c>
      <c r="O1689">
        <v>211</v>
      </c>
      <c r="P1689" t="s">
        <v>118</v>
      </c>
      <c r="Q1689" t="s">
        <v>1398</v>
      </c>
      <c r="R1689" t="s">
        <v>1399</v>
      </c>
      <c r="S1689">
        <v>46030</v>
      </c>
      <c r="T1689">
        <v>13308</v>
      </c>
      <c r="U1689">
        <v>0</v>
      </c>
      <c r="V1689">
        <v>0</v>
      </c>
      <c r="W1689">
        <v>0</v>
      </c>
      <c r="X1689">
        <v>6663.52</v>
      </c>
      <c r="Y1689">
        <v>5638.6</v>
      </c>
      <c r="Z1689">
        <v>800</v>
      </c>
      <c r="AA1689">
        <v>1050</v>
      </c>
      <c r="AB1689">
        <v>46858</v>
      </c>
      <c r="AC1689" t="s">
        <v>135</v>
      </c>
      <c r="AD1689" t="s">
        <v>136</v>
      </c>
      <c r="AE1689" t="s">
        <v>137</v>
      </c>
      <c r="AF1689" t="s">
        <v>138</v>
      </c>
      <c r="AG1689">
        <v>5</v>
      </c>
      <c r="AH1689">
        <v>2</v>
      </c>
      <c r="AI1689">
        <v>11</v>
      </c>
      <c r="AJ1689">
        <v>49409</v>
      </c>
      <c r="AK1689">
        <v>12255</v>
      </c>
      <c r="AL1689">
        <v>1</v>
      </c>
      <c r="AM1689">
        <v>35541</v>
      </c>
      <c r="AN1689">
        <v>0.82350000000000001</v>
      </c>
      <c r="AO1689">
        <v>0.65980000000000005</v>
      </c>
      <c r="AP1689">
        <v>0.16370000000000001</v>
      </c>
      <c r="AQ1689">
        <v>0.82349999248981476</v>
      </c>
      <c r="AR1689">
        <v>0.65979999303817749</v>
      </c>
      <c r="AS1689">
        <v>0.16369999945163727</v>
      </c>
      <c r="AT1689" t="s">
        <v>139</v>
      </c>
      <c r="AU1689" t="s">
        <v>83</v>
      </c>
      <c r="AW1689" t="s">
        <v>1286</v>
      </c>
      <c r="AY1689" t="s">
        <v>112</v>
      </c>
      <c r="AZ1689" t="s">
        <v>98</v>
      </c>
      <c r="BA1689" t="s">
        <v>99</v>
      </c>
      <c r="BB1689" t="s">
        <v>100</v>
      </c>
      <c r="BC1689" t="s">
        <v>213</v>
      </c>
      <c r="BF1689" t="s">
        <v>213</v>
      </c>
      <c r="BG1689" t="s">
        <v>9586</v>
      </c>
      <c r="BH1689" s="6">
        <v>44228</v>
      </c>
      <c r="BI1689" s="6">
        <v>44238</v>
      </c>
      <c r="BJ1689" s="32">
        <f t="shared" si="79"/>
        <v>2021</v>
      </c>
      <c r="BK1689" t="s">
        <v>104</v>
      </c>
      <c r="BL1689" t="s">
        <v>139</v>
      </c>
      <c r="BM1689" t="s">
        <v>86</v>
      </c>
      <c r="BN1689" t="s">
        <v>85</v>
      </c>
      <c r="BP1689" t="str">
        <f t="shared" si="80"/>
        <v/>
      </c>
    </row>
    <row r="1690" spans="1:68" x14ac:dyDescent="0.25">
      <c r="A1690">
        <v>2023</v>
      </c>
      <c r="B1690" t="s">
        <v>9590</v>
      </c>
      <c r="C1690" t="s">
        <v>9591</v>
      </c>
      <c r="D1690" t="s">
        <v>9592</v>
      </c>
      <c r="E1690">
        <v>20210119</v>
      </c>
      <c r="F1690">
        <v>20210217</v>
      </c>
      <c r="G1690" t="str">
        <f t="shared" si="78"/>
        <v>2021</v>
      </c>
      <c r="H1690">
        <v>30</v>
      </c>
      <c r="I1690" t="s">
        <v>9593</v>
      </c>
      <c r="J1690" t="s">
        <v>9594</v>
      </c>
      <c r="K1690" t="s">
        <v>426</v>
      </c>
      <c r="L1690" t="s">
        <v>470</v>
      </c>
      <c r="M1690" t="s">
        <v>471</v>
      </c>
      <c r="N1690" t="s">
        <v>1663</v>
      </c>
      <c r="O1690">
        <v>211</v>
      </c>
      <c r="P1690" t="s">
        <v>118</v>
      </c>
      <c r="Q1690" t="s">
        <v>9595</v>
      </c>
      <c r="R1690" t="s">
        <v>9596</v>
      </c>
      <c r="S1690">
        <v>141340</v>
      </c>
      <c r="T1690">
        <v>34920</v>
      </c>
      <c r="U1690">
        <v>0</v>
      </c>
      <c r="V1690">
        <v>0</v>
      </c>
      <c r="W1690">
        <v>10354.969999999999</v>
      </c>
      <c r="X1690">
        <v>0</v>
      </c>
      <c r="Y1690">
        <v>349.96</v>
      </c>
      <c r="Z1690">
        <v>2320</v>
      </c>
      <c r="AA1690">
        <v>2175</v>
      </c>
      <c r="AB1690">
        <v>161875</v>
      </c>
      <c r="AC1690" t="s">
        <v>426</v>
      </c>
      <c r="AD1690" t="s">
        <v>470</v>
      </c>
      <c r="AE1690" t="s">
        <v>471</v>
      </c>
      <c r="AF1690" t="s">
        <v>1663</v>
      </c>
      <c r="AG1690">
        <v>7</v>
      </c>
      <c r="AH1690">
        <v>2</v>
      </c>
      <c r="AI1690">
        <v>15</v>
      </c>
      <c r="AJ1690">
        <v>86634</v>
      </c>
      <c r="AK1690">
        <v>1961</v>
      </c>
      <c r="AL1690">
        <v>1</v>
      </c>
      <c r="AM1690">
        <v>7744</v>
      </c>
      <c r="AN1690">
        <v>1.1831</v>
      </c>
      <c r="AO1690">
        <v>1.1569</v>
      </c>
      <c r="AP1690">
        <v>2.6200000000000001E-2</v>
      </c>
      <c r="AQ1690">
        <v>2.7324200347065926</v>
      </c>
      <c r="AR1690">
        <v>2.6443400382995605</v>
      </c>
      <c r="AS1690">
        <v>8.8079996407032013E-2</v>
      </c>
      <c r="AT1690" t="s">
        <v>139</v>
      </c>
      <c r="AU1690" t="s">
        <v>426</v>
      </c>
      <c r="AW1690" t="s">
        <v>3296</v>
      </c>
      <c r="AX1690" t="s">
        <v>84</v>
      </c>
      <c r="AY1690" t="s">
        <v>4583</v>
      </c>
      <c r="AZ1690" t="s">
        <v>98</v>
      </c>
      <c r="BA1690" t="s">
        <v>428</v>
      </c>
      <c r="BB1690" t="s">
        <v>4584</v>
      </c>
      <c r="BC1690" t="s">
        <v>9597</v>
      </c>
      <c r="BD1690" t="s">
        <v>9598</v>
      </c>
      <c r="BF1690" t="s">
        <v>9598</v>
      </c>
      <c r="BG1690" t="s">
        <v>9591</v>
      </c>
      <c r="BH1690" s="6">
        <v>44219</v>
      </c>
      <c r="BI1690" s="6">
        <v>44239</v>
      </c>
      <c r="BJ1690" s="32">
        <f t="shared" si="79"/>
        <v>2021</v>
      </c>
      <c r="BK1690" t="s">
        <v>104</v>
      </c>
      <c r="BL1690" t="s">
        <v>214</v>
      </c>
      <c r="BM1690" t="s">
        <v>86</v>
      </c>
      <c r="BN1690" t="s">
        <v>85</v>
      </c>
      <c r="BO1690" t="s">
        <v>1663</v>
      </c>
      <c r="BP1690" t="str">
        <f t="shared" si="80"/>
        <v>21</v>
      </c>
    </row>
    <row r="1691" spans="1:68" x14ac:dyDescent="0.25">
      <c r="A1691">
        <v>2023</v>
      </c>
      <c r="B1691" t="s">
        <v>9599</v>
      </c>
      <c r="C1691" t="s">
        <v>9600</v>
      </c>
      <c r="D1691" t="s">
        <v>9601</v>
      </c>
      <c r="E1691">
        <v>20210210</v>
      </c>
      <c r="F1691">
        <v>20210217</v>
      </c>
      <c r="G1691" t="str">
        <f t="shared" si="78"/>
        <v>2021</v>
      </c>
      <c r="H1691">
        <v>8</v>
      </c>
      <c r="I1691" t="s">
        <v>9602</v>
      </c>
      <c r="J1691" t="s">
        <v>4826</v>
      </c>
      <c r="K1691" t="s">
        <v>83</v>
      </c>
      <c r="L1691" t="s">
        <v>84</v>
      </c>
      <c r="M1691" t="s">
        <v>85</v>
      </c>
      <c r="N1691" t="s">
        <v>86</v>
      </c>
      <c r="O1691">
        <v>211</v>
      </c>
      <c r="P1691" t="s">
        <v>118</v>
      </c>
      <c r="Q1691" t="s">
        <v>403</v>
      </c>
      <c r="R1691" t="s">
        <v>404</v>
      </c>
      <c r="S1691">
        <v>46183</v>
      </c>
      <c r="T1691">
        <v>10423</v>
      </c>
      <c r="U1691">
        <v>0</v>
      </c>
      <c r="V1691">
        <v>0</v>
      </c>
      <c r="W1691">
        <v>700.25</v>
      </c>
      <c r="X1691">
        <v>0</v>
      </c>
      <c r="Y1691">
        <v>0</v>
      </c>
      <c r="Z1691">
        <v>560</v>
      </c>
      <c r="AA1691">
        <v>1575</v>
      </c>
      <c r="AB1691">
        <v>45642</v>
      </c>
      <c r="AC1691" t="s">
        <v>83</v>
      </c>
      <c r="AD1691" t="s">
        <v>84</v>
      </c>
      <c r="AE1691" t="s">
        <v>85</v>
      </c>
      <c r="AF1691" t="s">
        <v>86</v>
      </c>
      <c r="AG1691">
        <v>8</v>
      </c>
      <c r="AH1691">
        <v>3</v>
      </c>
      <c r="AI1691">
        <v>15</v>
      </c>
      <c r="AJ1691">
        <v>59996</v>
      </c>
      <c r="AK1691">
        <v>1485</v>
      </c>
      <c r="AL1691">
        <v>1</v>
      </c>
      <c r="AM1691">
        <v>5788</v>
      </c>
      <c r="AN1691">
        <v>0.82099999999999995</v>
      </c>
      <c r="AO1691">
        <v>0.80120000000000002</v>
      </c>
      <c r="AP1691">
        <v>1.9800000000000002E-2</v>
      </c>
      <c r="AQ1691">
        <v>0.82099997252225876</v>
      </c>
      <c r="AR1691">
        <v>0.80119997262954712</v>
      </c>
      <c r="AS1691">
        <v>1.9799999892711639E-2</v>
      </c>
      <c r="AT1691" t="s">
        <v>139</v>
      </c>
      <c r="AU1691" t="s">
        <v>83</v>
      </c>
      <c r="AW1691" t="s">
        <v>125</v>
      </c>
      <c r="AY1691" t="s">
        <v>437</v>
      </c>
      <c r="AZ1691" t="s">
        <v>98</v>
      </c>
      <c r="BA1691" t="s">
        <v>99</v>
      </c>
      <c r="BB1691" t="s">
        <v>438</v>
      </c>
      <c r="BC1691" t="s">
        <v>373</v>
      </c>
      <c r="BD1691" t="s">
        <v>374</v>
      </c>
      <c r="BF1691" t="s">
        <v>374</v>
      </c>
      <c r="BG1691" t="s">
        <v>9600</v>
      </c>
      <c r="BH1691" s="6">
        <v>44237</v>
      </c>
      <c r="BI1691" s="6">
        <v>44244</v>
      </c>
      <c r="BJ1691" s="32">
        <f t="shared" si="79"/>
        <v>2021</v>
      </c>
      <c r="BK1691" t="s">
        <v>214</v>
      </c>
      <c r="BL1691" t="s">
        <v>139</v>
      </c>
      <c r="BM1691" t="s">
        <v>86</v>
      </c>
      <c r="BN1691" t="s">
        <v>85</v>
      </c>
      <c r="BP1691" t="str">
        <f t="shared" si="80"/>
        <v/>
      </c>
    </row>
    <row r="1692" spans="1:68" x14ac:dyDescent="0.25">
      <c r="A1692">
        <v>2023</v>
      </c>
      <c r="B1692" t="s">
        <v>9603</v>
      </c>
      <c r="C1692" t="s">
        <v>9604</v>
      </c>
      <c r="D1692" t="s">
        <v>9605</v>
      </c>
      <c r="E1692">
        <v>20210115</v>
      </c>
      <c r="F1692">
        <v>20210120</v>
      </c>
      <c r="G1692" t="str">
        <f t="shared" si="78"/>
        <v>2021</v>
      </c>
      <c r="H1692">
        <v>6</v>
      </c>
      <c r="I1692" t="s">
        <v>3437</v>
      </c>
      <c r="J1692" t="s">
        <v>9049</v>
      </c>
      <c r="K1692" t="s">
        <v>410</v>
      </c>
      <c r="L1692" t="s">
        <v>411</v>
      </c>
      <c r="M1692" t="s">
        <v>412</v>
      </c>
      <c r="N1692" t="s">
        <v>413</v>
      </c>
      <c r="O1692">
        <v>205</v>
      </c>
      <c r="P1692" t="s">
        <v>118</v>
      </c>
      <c r="Q1692" t="s">
        <v>740</v>
      </c>
      <c r="R1692" t="s">
        <v>741</v>
      </c>
      <c r="S1692">
        <v>49591</v>
      </c>
      <c r="T1692">
        <v>5656</v>
      </c>
      <c r="U1692">
        <v>11917</v>
      </c>
      <c r="V1692">
        <v>0</v>
      </c>
      <c r="W1692">
        <v>1071.51</v>
      </c>
      <c r="X1692">
        <v>0</v>
      </c>
      <c r="Y1692">
        <v>0</v>
      </c>
      <c r="Z1692">
        <v>320</v>
      </c>
      <c r="AA1692">
        <v>600</v>
      </c>
      <c r="AB1692">
        <v>139763</v>
      </c>
      <c r="AC1692" t="s">
        <v>83</v>
      </c>
      <c r="AD1692" t="s">
        <v>84</v>
      </c>
      <c r="AE1692" t="s">
        <v>85</v>
      </c>
      <c r="AF1692" t="s">
        <v>86</v>
      </c>
      <c r="AG1692">
        <v>16</v>
      </c>
      <c r="AH1692">
        <v>5</v>
      </c>
      <c r="AI1692">
        <v>30</v>
      </c>
      <c r="AJ1692">
        <v>200390</v>
      </c>
      <c r="AK1692">
        <v>17648</v>
      </c>
      <c r="AL1692">
        <v>1</v>
      </c>
      <c r="AM1692">
        <v>66134</v>
      </c>
      <c r="AN1692">
        <v>2.9117000000000002</v>
      </c>
      <c r="AO1692">
        <v>2.6760000000000002</v>
      </c>
      <c r="AP1692">
        <v>0.23569999999999999</v>
      </c>
      <c r="AQ1692">
        <v>2.911700114607811</v>
      </c>
      <c r="AR1692">
        <v>2.6760001182556152</v>
      </c>
      <c r="AS1692">
        <v>0.23569999635219574</v>
      </c>
      <c r="AT1692" t="s">
        <v>177</v>
      </c>
      <c r="AU1692" t="s">
        <v>410</v>
      </c>
      <c r="AW1692" t="s">
        <v>125</v>
      </c>
      <c r="AY1692" t="s">
        <v>97</v>
      </c>
      <c r="AZ1692" t="s">
        <v>98</v>
      </c>
      <c r="BA1692" t="s">
        <v>99</v>
      </c>
      <c r="BB1692" t="s">
        <v>100</v>
      </c>
      <c r="BC1692" t="s">
        <v>373</v>
      </c>
      <c r="BD1692" t="s">
        <v>374</v>
      </c>
      <c r="BF1692" t="s">
        <v>374</v>
      </c>
      <c r="BG1692" t="s">
        <v>9604</v>
      </c>
      <c r="BH1692" s="6">
        <v>44211</v>
      </c>
      <c r="BI1692" s="6">
        <v>44215</v>
      </c>
      <c r="BJ1692" s="32">
        <f t="shared" si="79"/>
        <v>2021</v>
      </c>
      <c r="BK1692" t="s">
        <v>214</v>
      </c>
      <c r="BL1692" t="s">
        <v>214</v>
      </c>
      <c r="BM1692" t="s">
        <v>86</v>
      </c>
      <c r="BN1692" t="s">
        <v>85</v>
      </c>
      <c r="BP1692" t="str">
        <f t="shared" si="80"/>
        <v/>
      </c>
    </row>
    <row r="1693" spans="1:68" x14ac:dyDescent="0.25">
      <c r="A1693">
        <v>2023</v>
      </c>
      <c r="B1693" t="s">
        <v>9606</v>
      </c>
      <c r="C1693" t="s">
        <v>9607</v>
      </c>
      <c r="D1693" t="s">
        <v>9608</v>
      </c>
      <c r="E1693">
        <v>20201221</v>
      </c>
      <c r="F1693">
        <v>20210107</v>
      </c>
      <c r="G1693" t="str">
        <f t="shared" si="78"/>
        <v>2021</v>
      </c>
      <c r="H1693">
        <v>18</v>
      </c>
      <c r="I1693" t="s">
        <v>9609</v>
      </c>
      <c r="J1693" t="s">
        <v>4573</v>
      </c>
      <c r="K1693" t="s">
        <v>83</v>
      </c>
      <c r="L1693" t="s">
        <v>84</v>
      </c>
      <c r="M1693" t="s">
        <v>85</v>
      </c>
      <c r="N1693" t="s">
        <v>86</v>
      </c>
      <c r="O1693">
        <v>205</v>
      </c>
      <c r="P1693" t="s">
        <v>118</v>
      </c>
      <c r="Q1693" t="s">
        <v>278</v>
      </c>
      <c r="R1693" t="s">
        <v>279</v>
      </c>
      <c r="S1693">
        <v>70241</v>
      </c>
      <c r="T1693">
        <v>22127</v>
      </c>
      <c r="U1693">
        <v>0</v>
      </c>
      <c r="V1693">
        <v>0</v>
      </c>
      <c r="W1693">
        <v>7833.6</v>
      </c>
      <c r="X1693">
        <v>0</v>
      </c>
      <c r="Y1693">
        <v>0</v>
      </c>
      <c r="Z1693">
        <v>1360</v>
      </c>
      <c r="AA1693">
        <v>2550</v>
      </c>
      <c r="AB1693">
        <v>74162</v>
      </c>
      <c r="AC1693" t="s">
        <v>83</v>
      </c>
      <c r="AD1693" t="s">
        <v>84</v>
      </c>
      <c r="AE1693" t="s">
        <v>85</v>
      </c>
      <c r="AF1693" t="s">
        <v>86</v>
      </c>
      <c r="AG1693">
        <v>12</v>
      </c>
      <c r="AH1693">
        <v>4</v>
      </c>
      <c r="AI1693">
        <v>22</v>
      </c>
      <c r="AJ1693">
        <v>93345</v>
      </c>
      <c r="AK1693">
        <v>3856</v>
      </c>
      <c r="AL1693">
        <v>1</v>
      </c>
      <c r="AM1693">
        <v>15184</v>
      </c>
      <c r="AN1693">
        <v>1.298</v>
      </c>
      <c r="AO1693">
        <v>1.2464999999999999</v>
      </c>
      <c r="AP1693">
        <v>5.1499999999999997E-2</v>
      </c>
      <c r="AQ1693">
        <v>1.2980000153183937</v>
      </c>
      <c r="AR1693">
        <v>1.2465000152587891</v>
      </c>
      <c r="AS1693">
        <v>5.1500000059604645E-2</v>
      </c>
      <c r="AT1693" t="s">
        <v>111</v>
      </c>
      <c r="AU1693" t="s">
        <v>83</v>
      </c>
      <c r="AW1693" t="s">
        <v>125</v>
      </c>
      <c r="AY1693" t="s">
        <v>112</v>
      </c>
      <c r="AZ1693" t="s">
        <v>98</v>
      </c>
      <c r="BA1693" t="s">
        <v>99</v>
      </c>
      <c r="BB1693" t="s">
        <v>100</v>
      </c>
      <c r="BC1693" t="s">
        <v>373</v>
      </c>
      <c r="BD1693" t="s">
        <v>374</v>
      </c>
      <c r="BF1693" t="s">
        <v>374</v>
      </c>
      <c r="BG1693" t="s">
        <v>9607</v>
      </c>
      <c r="BH1693" s="6">
        <v>44186</v>
      </c>
      <c r="BI1693" s="6">
        <v>44203</v>
      </c>
      <c r="BJ1693" s="32">
        <f t="shared" si="79"/>
        <v>2021</v>
      </c>
      <c r="BK1693" t="s">
        <v>242</v>
      </c>
      <c r="BL1693" t="s">
        <v>111</v>
      </c>
      <c r="BM1693" t="s">
        <v>86</v>
      </c>
      <c r="BN1693" t="s">
        <v>85</v>
      </c>
      <c r="BP1693" t="str">
        <f t="shared" si="80"/>
        <v/>
      </c>
    </row>
    <row r="1694" spans="1:68" x14ac:dyDescent="0.25">
      <c r="A1694">
        <v>2023</v>
      </c>
      <c r="B1694" t="s">
        <v>9610</v>
      </c>
      <c r="C1694" t="s">
        <v>9611</v>
      </c>
      <c r="D1694" t="s">
        <v>9612</v>
      </c>
      <c r="E1694">
        <v>20201227</v>
      </c>
      <c r="F1694">
        <v>20210105</v>
      </c>
      <c r="G1694" t="str">
        <f t="shared" si="78"/>
        <v>2021</v>
      </c>
      <c r="H1694">
        <v>10</v>
      </c>
      <c r="I1694" t="s">
        <v>9613</v>
      </c>
      <c r="J1694" t="s">
        <v>7100</v>
      </c>
      <c r="K1694" t="s">
        <v>83</v>
      </c>
      <c r="L1694" t="s">
        <v>84</v>
      </c>
      <c r="M1694" t="s">
        <v>85</v>
      </c>
      <c r="N1694" t="s">
        <v>86</v>
      </c>
      <c r="O1694">
        <v>205</v>
      </c>
      <c r="P1694" t="s">
        <v>118</v>
      </c>
      <c r="Q1694" t="s">
        <v>403</v>
      </c>
      <c r="R1694" t="s">
        <v>404</v>
      </c>
      <c r="S1694">
        <v>29160</v>
      </c>
      <c r="T1694">
        <v>12535</v>
      </c>
      <c r="U1694">
        <v>0</v>
      </c>
      <c r="V1694">
        <v>0</v>
      </c>
      <c r="W1694">
        <v>677.81</v>
      </c>
      <c r="X1694">
        <v>0</v>
      </c>
      <c r="Y1694">
        <v>0</v>
      </c>
      <c r="Z1694">
        <v>720</v>
      </c>
      <c r="AA1694">
        <v>1350</v>
      </c>
      <c r="AB1694">
        <v>47922</v>
      </c>
      <c r="AC1694" t="s">
        <v>83</v>
      </c>
      <c r="AD1694" t="s">
        <v>84</v>
      </c>
      <c r="AE1694" t="s">
        <v>85</v>
      </c>
      <c r="AF1694" t="s">
        <v>86</v>
      </c>
      <c r="AG1694">
        <v>8</v>
      </c>
      <c r="AH1694">
        <v>3</v>
      </c>
      <c r="AI1694">
        <v>15</v>
      </c>
      <c r="AJ1694">
        <v>59996</v>
      </c>
      <c r="AK1694">
        <v>1485</v>
      </c>
      <c r="AL1694">
        <v>1</v>
      </c>
      <c r="AM1694">
        <v>5788</v>
      </c>
      <c r="AN1694">
        <v>0.82099999999999995</v>
      </c>
      <c r="AO1694">
        <v>0.80120000000000002</v>
      </c>
      <c r="AP1694">
        <v>1.9800000000000002E-2</v>
      </c>
      <c r="AQ1694">
        <v>0.82099997252225876</v>
      </c>
      <c r="AR1694">
        <v>0.80119997262954712</v>
      </c>
      <c r="AS1694">
        <v>1.9799999892711639E-2</v>
      </c>
      <c r="AT1694" t="s">
        <v>242</v>
      </c>
      <c r="AU1694" t="s">
        <v>83</v>
      </c>
      <c r="AW1694" t="s">
        <v>125</v>
      </c>
      <c r="AY1694" t="s">
        <v>437</v>
      </c>
      <c r="AZ1694" t="s">
        <v>98</v>
      </c>
      <c r="BA1694" t="s">
        <v>99</v>
      </c>
      <c r="BB1694" t="s">
        <v>438</v>
      </c>
      <c r="BC1694" t="s">
        <v>373</v>
      </c>
      <c r="BD1694" t="s">
        <v>374</v>
      </c>
      <c r="BF1694" t="s">
        <v>374</v>
      </c>
      <c r="BG1694" t="s">
        <v>9611</v>
      </c>
      <c r="BH1694" s="6">
        <v>44192</v>
      </c>
      <c r="BI1694" s="6">
        <v>44201</v>
      </c>
      <c r="BJ1694" s="32">
        <f t="shared" si="79"/>
        <v>2021</v>
      </c>
      <c r="BK1694" t="s">
        <v>242</v>
      </c>
      <c r="BL1694" t="s">
        <v>242</v>
      </c>
      <c r="BM1694" t="s">
        <v>86</v>
      </c>
      <c r="BN1694" t="s">
        <v>85</v>
      </c>
      <c r="BP1694" t="str">
        <f t="shared" si="80"/>
        <v/>
      </c>
    </row>
    <row r="1695" spans="1:68" x14ac:dyDescent="0.25">
      <c r="A1695">
        <v>2023</v>
      </c>
      <c r="B1695" t="s">
        <v>9614</v>
      </c>
      <c r="C1695" t="s">
        <v>9615</v>
      </c>
      <c r="D1695" t="s">
        <v>9616</v>
      </c>
      <c r="E1695">
        <v>20210102</v>
      </c>
      <c r="F1695">
        <v>20210105</v>
      </c>
      <c r="G1695" t="str">
        <f t="shared" si="78"/>
        <v>2021</v>
      </c>
      <c r="H1695">
        <v>4</v>
      </c>
      <c r="I1695" t="s">
        <v>9617</v>
      </c>
      <c r="J1695" t="s">
        <v>5426</v>
      </c>
      <c r="K1695" t="s">
        <v>83</v>
      </c>
      <c r="L1695" t="s">
        <v>84</v>
      </c>
      <c r="M1695" t="s">
        <v>85</v>
      </c>
      <c r="N1695" t="s">
        <v>86</v>
      </c>
      <c r="O1695">
        <v>205</v>
      </c>
      <c r="P1695" t="s">
        <v>118</v>
      </c>
      <c r="Q1695" t="s">
        <v>1440</v>
      </c>
      <c r="R1695" t="s">
        <v>1441</v>
      </c>
      <c r="S1695">
        <v>33381</v>
      </c>
      <c r="T1695">
        <v>4242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240</v>
      </c>
      <c r="AA1695">
        <v>450</v>
      </c>
      <c r="AB1695">
        <v>32368</v>
      </c>
      <c r="AC1695" t="s">
        <v>83</v>
      </c>
      <c r="AD1695" t="s">
        <v>84</v>
      </c>
      <c r="AE1695" t="s">
        <v>85</v>
      </c>
      <c r="AF1695" t="s">
        <v>86</v>
      </c>
      <c r="AG1695">
        <v>6</v>
      </c>
      <c r="AH1695">
        <v>2</v>
      </c>
      <c r="AI1695">
        <v>12</v>
      </c>
      <c r="AJ1695">
        <v>43170</v>
      </c>
      <c r="AK1695">
        <v>664</v>
      </c>
      <c r="AL1695">
        <v>1</v>
      </c>
      <c r="AM1695">
        <v>3117</v>
      </c>
      <c r="AN1695">
        <v>0.58540000000000003</v>
      </c>
      <c r="AO1695">
        <v>0.57650000000000001</v>
      </c>
      <c r="AP1695">
        <v>8.8999999999999999E-3</v>
      </c>
      <c r="AQ1695">
        <v>0.57649999856948853</v>
      </c>
      <c r="AR1695">
        <v>0.57649999856948853</v>
      </c>
      <c r="AS1695">
        <v>0</v>
      </c>
      <c r="AT1695" t="s">
        <v>94</v>
      </c>
      <c r="AU1695" t="s">
        <v>83</v>
      </c>
      <c r="AW1695" t="s">
        <v>125</v>
      </c>
      <c r="AY1695" t="s">
        <v>112</v>
      </c>
      <c r="AZ1695" t="s">
        <v>98</v>
      </c>
      <c r="BA1695" t="s">
        <v>99</v>
      </c>
      <c r="BB1695" t="s">
        <v>100</v>
      </c>
      <c r="BC1695" t="s">
        <v>429</v>
      </c>
      <c r="BD1695" t="s">
        <v>430</v>
      </c>
      <c r="BF1695" t="s">
        <v>430</v>
      </c>
      <c r="BG1695" t="s">
        <v>9615</v>
      </c>
      <c r="BH1695" s="6">
        <v>44198</v>
      </c>
      <c r="BI1695" s="6">
        <v>44201</v>
      </c>
      <c r="BJ1695" s="32">
        <f t="shared" si="79"/>
        <v>2021</v>
      </c>
      <c r="BK1695" t="s">
        <v>214</v>
      </c>
      <c r="BL1695" t="s">
        <v>94</v>
      </c>
      <c r="BM1695" t="s">
        <v>86</v>
      </c>
      <c r="BN1695" t="s">
        <v>85</v>
      </c>
      <c r="BP1695" t="str">
        <f t="shared" si="80"/>
        <v/>
      </c>
    </row>
    <row r="1696" spans="1:68" x14ac:dyDescent="0.25">
      <c r="A1696">
        <v>2023</v>
      </c>
      <c r="B1696" t="s">
        <v>9618</v>
      </c>
      <c r="C1696" t="s">
        <v>432</v>
      </c>
      <c r="D1696" t="s">
        <v>433</v>
      </c>
      <c r="E1696">
        <v>20210108</v>
      </c>
      <c r="F1696">
        <v>20210115</v>
      </c>
      <c r="G1696" t="str">
        <f t="shared" si="78"/>
        <v>2021</v>
      </c>
      <c r="H1696">
        <v>8</v>
      </c>
      <c r="I1696" t="s">
        <v>9619</v>
      </c>
      <c r="J1696" t="s">
        <v>1457</v>
      </c>
      <c r="K1696" t="s">
        <v>83</v>
      </c>
      <c r="L1696" t="s">
        <v>84</v>
      </c>
      <c r="M1696" t="s">
        <v>85</v>
      </c>
      <c r="N1696" t="s">
        <v>86</v>
      </c>
      <c r="O1696">
        <v>205</v>
      </c>
      <c r="P1696" t="s">
        <v>118</v>
      </c>
      <c r="Q1696" t="s">
        <v>6084</v>
      </c>
      <c r="R1696" t="s">
        <v>6085</v>
      </c>
      <c r="S1696">
        <v>24955</v>
      </c>
      <c r="T1696">
        <v>10423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560</v>
      </c>
      <c r="AA1696">
        <v>1575</v>
      </c>
      <c r="AB1696">
        <v>47946</v>
      </c>
      <c r="AC1696" t="s">
        <v>83</v>
      </c>
      <c r="AD1696" t="s">
        <v>84</v>
      </c>
      <c r="AE1696" t="s">
        <v>85</v>
      </c>
      <c r="AF1696" t="s">
        <v>86</v>
      </c>
      <c r="AG1696">
        <v>9</v>
      </c>
      <c r="AH1696">
        <v>3</v>
      </c>
      <c r="AI1696">
        <v>18</v>
      </c>
      <c r="AJ1696">
        <v>68167</v>
      </c>
      <c r="AK1696">
        <v>811</v>
      </c>
      <c r="AL1696">
        <v>1</v>
      </c>
      <c r="AM1696">
        <v>4553</v>
      </c>
      <c r="AN1696">
        <v>0.92110000000000003</v>
      </c>
      <c r="AO1696">
        <v>0.9103</v>
      </c>
      <c r="AP1696">
        <v>1.0800000000000001E-2</v>
      </c>
      <c r="AQ1696">
        <v>0.91030001640319824</v>
      </c>
      <c r="AR1696">
        <v>0.91030001640319824</v>
      </c>
      <c r="AS1696">
        <v>0</v>
      </c>
      <c r="AT1696" t="s">
        <v>242</v>
      </c>
      <c r="AU1696" t="s">
        <v>83</v>
      </c>
      <c r="AW1696" t="s">
        <v>125</v>
      </c>
      <c r="AY1696" t="s">
        <v>437</v>
      </c>
      <c r="AZ1696" t="s">
        <v>98</v>
      </c>
      <c r="BA1696" t="s">
        <v>99</v>
      </c>
      <c r="BB1696" t="s">
        <v>438</v>
      </c>
      <c r="BC1696" t="s">
        <v>1272</v>
      </c>
      <c r="BF1696" t="s">
        <v>1272</v>
      </c>
      <c r="BG1696" t="s">
        <v>432</v>
      </c>
      <c r="BH1696" s="6">
        <v>44204</v>
      </c>
      <c r="BI1696" s="6">
        <v>44211</v>
      </c>
      <c r="BJ1696" s="32">
        <f t="shared" si="79"/>
        <v>2021</v>
      </c>
      <c r="BK1696" t="s">
        <v>242</v>
      </c>
      <c r="BL1696" t="s">
        <v>242</v>
      </c>
      <c r="BM1696" t="s">
        <v>86</v>
      </c>
      <c r="BN1696" t="s">
        <v>85</v>
      </c>
      <c r="BP1696" t="str">
        <f t="shared" si="80"/>
        <v/>
      </c>
    </row>
    <row r="1697" spans="1:68" x14ac:dyDescent="0.25">
      <c r="A1697">
        <v>2023</v>
      </c>
      <c r="B1697" t="s">
        <v>9620</v>
      </c>
      <c r="C1697" t="s">
        <v>9621</v>
      </c>
      <c r="D1697" t="s">
        <v>9622</v>
      </c>
      <c r="E1697">
        <v>20210115</v>
      </c>
      <c r="F1697">
        <v>20210201</v>
      </c>
      <c r="G1697" t="str">
        <f t="shared" si="78"/>
        <v>2021</v>
      </c>
      <c r="H1697">
        <v>18</v>
      </c>
      <c r="I1697" t="s">
        <v>9623</v>
      </c>
      <c r="J1697" t="s">
        <v>9624</v>
      </c>
      <c r="K1697" t="s">
        <v>135</v>
      </c>
      <c r="L1697" t="s">
        <v>136</v>
      </c>
      <c r="M1697" t="s">
        <v>137</v>
      </c>
      <c r="N1697" t="s">
        <v>138</v>
      </c>
      <c r="O1697">
        <v>205</v>
      </c>
      <c r="P1697" t="s">
        <v>118</v>
      </c>
      <c r="Q1697" t="s">
        <v>6656</v>
      </c>
      <c r="R1697" t="s">
        <v>6657</v>
      </c>
      <c r="S1697">
        <v>86553</v>
      </c>
      <c r="T1697">
        <v>17840</v>
      </c>
      <c r="U1697">
        <v>17688</v>
      </c>
      <c r="V1697">
        <v>0</v>
      </c>
      <c r="W1697">
        <v>1430.44</v>
      </c>
      <c r="X1697">
        <v>0</v>
      </c>
      <c r="Y1697">
        <v>0</v>
      </c>
      <c r="Z1697">
        <v>1120</v>
      </c>
      <c r="AA1697">
        <v>2025</v>
      </c>
      <c r="AB1697">
        <v>108346</v>
      </c>
      <c r="AC1697" t="s">
        <v>83</v>
      </c>
      <c r="AD1697" t="s">
        <v>84</v>
      </c>
      <c r="AE1697" t="s">
        <v>85</v>
      </c>
      <c r="AF1697" t="s">
        <v>86</v>
      </c>
      <c r="AG1697">
        <v>15</v>
      </c>
      <c r="AH1697">
        <v>5</v>
      </c>
      <c r="AI1697">
        <v>28</v>
      </c>
      <c r="AJ1697">
        <v>175695</v>
      </c>
      <c r="AK1697">
        <v>17194</v>
      </c>
      <c r="AL1697">
        <v>1</v>
      </c>
      <c r="AM1697">
        <v>45655</v>
      </c>
      <c r="AN1697">
        <v>2.5758999999999999</v>
      </c>
      <c r="AO1697">
        <v>2.3462999999999998</v>
      </c>
      <c r="AP1697">
        <v>0.2296</v>
      </c>
      <c r="AQ1697">
        <v>2.5758998841047287</v>
      </c>
      <c r="AR1697">
        <v>2.3462998867034912</v>
      </c>
      <c r="AS1697">
        <v>0.22959999740123749</v>
      </c>
      <c r="AT1697" t="s">
        <v>139</v>
      </c>
      <c r="AU1697" t="s">
        <v>83</v>
      </c>
      <c r="AW1697" t="s">
        <v>347</v>
      </c>
      <c r="AY1697" t="s">
        <v>97</v>
      </c>
      <c r="AZ1697" t="s">
        <v>98</v>
      </c>
      <c r="BA1697" t="s">
        <v>99</v>
      </c>
      <c r="BB1697" t="s">
        <v>100</v>
      </c>
      <c r="BC1697" t="s">
        <v>4184</v>
      </c>
      <c r="BD1697" t="s">
        <v>9625</v>
      </c>
      <c r="BF1697" t="s">
        <v>9625</v>
      </c>
      <c r="BG1697" t="s">
        <v>9621</v>
      </c>
      <c r="BH1697" s="6">
        <v>44211</v>
      </c>
      <c r="BI1697" s="6">
        <v>44212</v>
      </c>
      <c r="BJ1697" s="32">
        <f t="shared" si="79"/>
        <v>2021</v>
      </c>
      <c r="BK1697" t="s">
        <v>242</v>
      </c>
      <c r="BL1697" t="s">
        <v>214</v>
      </c>
      <c r="BM1697" t="s">
        <v>86</v>
      </c>
      <c r="BN1697" t="s">
        <v>85</v>
      </c>
      <c r="BP1697" t="str">
        <f t="shared" si="80"/>
        <v/>
      </c>
    </row>
    <row r="1698" spans="1:68" x14ac:dyDescent="0.25">
      <c r="A1698">
        <v>2023</v>
      </c>
      <c r="B1698" t="s">
        <v>9626</v>
      </c>
      <c r="C1698" t="s">
        <v>9627</v>
      </c>
      <c r="D1698" t="s">
        <v>9628</v>
      </c>
      <c r="E1698">
        <v>20210105</v>
      </c>
      <c r="F1698">
        <v>20210108</v>
      </c>
      <c r="G1698" t="str">
        <f t="shared" si="78"/>
        <v>2021</v>
      </c>
      <c r="H1698">
        <v>4</v>
      </c>
      <c r="I1698" t="s">
        <v>9629</v>
      </c>
      <c r="J1698" t="s">
        <v>8784</v>
      </c>
      <c r="K1698" t="s">
        <v>83</v>
      </c>
      <c r="L1698" t="s">
        <v>84</v>
      </c>
      <c r="M1698" t="s">
        <v>85</v>
      </c>
      <c r="N1698" t="s">
        <v>86</v>
      </c>
      <c r="O1698">
        <v>205</v>
      </c>
      <c r="P1698" t="s">
        <v>118</v>
      </c>
      <c r="Q1698" t="s">
        <v>403</v>
      </c>
      <c r="R1698" t="s">
        <v>404</v>
      </c>
      <c r="S1698">
        <v>34109</v>
      </c>
      <c r="T1698">
        <v>4467</v>
      </c>
      <c r="U1698">
        <v>0</v>
      </c>
      <c r="V1698">
        <v>0</v>
      </c>
      <c r="W1698">
        <v>764.32</v>
      </c>
      <c r="X1698">
        <v>0</v>
      </c>
      <c r="Y1698">
        <v>0</v>
      </c>
      <c r="Z1698">
        <v>240</v>
      </c>
      <c r="AA1698">
        <v>675</v>
      </c>
      <c r="AB1698">
        <v>46922</v>
      </c>
      <c r="AC1698" t="s">
        <v>83</v>
      </c>
      <c r="AD1698" t="s">
        <v>84</v>
      </c>
      <c r="AE1698" t="s">
        <v>85</v>
      </c>
      <c r="AF1698" t="s">
        <v>86</v>
      </c>
      <c r="AG1698">
        <v>8</v>
      </c>
      <c r="AH1698">
        <v>3</v>
      </c>
      <c r="AI1698">
        <v>15</v>
      </c>
      <c r="AJ1698">
        <v>59996</v>
      </c>
      <c r="AK1698">
        <v>1485</v>
      </c>
      <c r="AL1698">
        <v>1</v>
      </c>
      <c r="AM1698">
        <v>5788</v>
      </c>
      <c r="AN1698">
        <v>0.82099999999999995</v>
      </c>
      <c r="AO1698">
        <v>0.80120000000000002</v>
      </c>
      <c r="AP1698">
        <v>1.9800000000000002E-2</v>
      </c>
      <c r="AQ1698">
        <v>0.82099997252225876</v>
      </c>
      <c r="AR1698">
        <v>0.80119997262954712</v>
      </c>
      <c r="AS1698">
        <v>1.9799999892711639E-2</v>
      </c>
      <c r="AT1698" t="s">
        <v>94</v>
      </c>
      <c r="AU1698" t="s">
        <v>83</v>
      </c>
      <c r="AW1698" t="s">
        <v>125</v>
      </c>
      <c r="AY1698" t="s">
        <v>112</v>
      </c>
      <c r="AZ1698" t="s">
        <v>98</v>
      </c>
      <c r="BA1698" t="s">
        <v>99</v>
      </c>
      <c r="BB1698" t="s">
        <v>100</v>
      </c>
      <c r="BC1698" t="s">
        <v>373</v>
      </c>
      <c r="BD1698" t="s">
        <v>374</v>
      </c>
      <c r="BF1698" t="s">
        <v>374</v>
      </c>
      <c r="BG1698" t="s">
        <v>9627</v>
      </c>
      <c r="BH1698" s="6">
        <v>44201</v>
      </c>
      <c r="BI1698" s="6">
        <v>44204</v>
      </c>
      <c r="BJ1698" s="32">
        <f t="shared" si="79"/>
        <v>2021</v>
      </c>
      <c r="BK1698" t="s">
        <v>214</v>
      </c>
      <c r="BL1698" t="s">
        <v>94</v>
      </c>
      <c r="BM1698" t="s">
        <v>86</v>
      </c>
      <c r="BN1698" t="s">
        <v>85</v>
      </c>
      <c r="BP1698" t="str">
        <f t="shared" si="80"/>
        <v/>
      </c>
    </row>
    <row r="1699" spans="1:68" x14ac:dyDescent="0.25">
      <c r="A1699">
        <v>2023</v>
      </c>
      <c r="B1699" t="s">
        <v>9630</v>
      </c>
      <c r="C1699" t="s">
        <v>9631</v>
      </c>
      <c r="D1699" t="s">
        <v>9632</v>
      </c>
      <c r="E1699">
        <v>20210102</v>
      </c>
      <c r="F1699">
        <v>20210109</v>
      </c>
      <c r="G1699" t="str">
        <f t="shared" si="78"/>
        <v>2021</v>
      </c>
      <c r="H1699">
        <v>8</v>
      </c>
      <c r="I1699" t="s">
        <v>9633</v>
      </c>
      <c r="J1699" t="s">
        <v>3073</v>
      </c>
      <c r="K1699" t="s">
        <v>83</v>
      </c>
      <c r="L1699" t="s">
        <v>84</v>
      </c>
      <c r="M1699" t="s">
        <v>85</v>
      </c>
      <c r="N1699" t="s">
        <v>86</v>
      </c>
      <c r="O1699">
        <v>205</v>
      </c>
      <c r="P1699" t="s">
        <v>118</v>
      </c>
      <c r="Q1699" t="s">
        <v>403</v>
      </c>
      <c r="R1699" t="s">
        <v>404</v>
      </c>
      <c r="S1699">
        <v>36033</v>
      </c>
      <c r="T1699">
        <v>9373</v>
      </c>
      <c r="U1699">
        <v>0</v>
      </c>
      <c r="V1699">
        <v>0</v>
      </c>
      <c r="W1699">
        <v>817.14</v>
      </c>
      <c r="X1699">
        <v>0</v>
      </c>
      <c r="Y1699">
        <v>0</v>
      </c>
      <c r="Z1699">
        <v>560</v>
      </c>
      <c r="AA1699">
        <v>525</v>
      </c>
      <c r="AB1699">
        <v>46922</v>
      </c>
      <c r="AC1699" t="s">
        <v>83</v>
      </c>
      <c r="AD1699" t="s">
        <v>84</v>
      </c>
      <c r="AE1699" t="s">
        <v>85</v>
      </c>
      <c r="AF1699" t="s">
        <v>86</v>
      </c>
      <c r="AG1699">
        <v>8</v>
      </c>
      <c r="AH1699">
        <v>3</v>
      </c>
      <c r="AI1699">
        <v>15</v>
      </c>
      <c r="AJ1699">
        <v>59996</v>
      </c>
      <c r="AK1699">
        <v>1485</v>
      </c>
      <c r="AL1699">
        <v>1</v>
      </c>
      <c r="AM1699">
        <v>5788</v>
      </c>
      <c r="AN1699">
        <v>0.82099999999999995</v>
      </c>
      <c r="AO1699">
        <v>0.80120000000000002</v>
      </c>
      <c r="AP1699">
        <v>1.9800000000000002E-2</v>
      </c>
      <c r="AQ1699">
        <v>0.82099997252225876</v>
      </c>
      <c r="AR1699">
        <v>0.80119997262954712</v>
      </c>
      <c r="AS1699">
        <v>1.9799999892711639E-2</v>
      </c>
      <c r="AT1699" t="s">
        <v>94</v>
      </c>
      <c r="AU1699" t="s">
        <v>83</v>
      </c>
      <c r="AW1699" t="s">
        <v>125</v>
      </c>
      <c r="AY1699" t="s">
        <v>112</v>
      </c>
      <c r="AZ1699" t="s">
        <v>98</v>
      </c>
      <c r="BA1699" t="s">
        <v>99</v>
      </c>
      <c r="BB1699" t="s">
        <v>100</v>
      </c>
      <c r="BC1699" t="s">
        <v>373</v>
      </c>
      <c r="BD1699" t="s">
        <v>374</v>
      </c>
      <c r="BF1699" t="s">
        <v>374</v>
      </c>
      <c r="BG1699" t="s">
        <v>9631</v>
      </c>
      <c r="BH1699" s="6">
        <v>44198</v>
      </c>
      <c r="BI1699" s="6">
        <v>44205</v>
      </c>
      <c r="BJ1699" s="32">
        <f t="shared" si="79"/>
        <v>2021</v>
      </c>
      <c r="BK1699" t="s">
        <v>214</v>
      </c>
      <c r="BL1699" t="s">
        <v>94</v>
      </c>
      <c r="BM1699" t="s">
        <v>86</v>
      </c>
      <c r="BN1699" t="s">
        <v>85</v>
      </c>
      <c r="BP1699" t="str">
        <f t="shared" si="80"/>
        <v/>
      </c>
    </row>
    <row r="1700" spans="1:68" x14ac:dyDescent="0.25">
      <c r="A1700">
        <v>2023</v>
      </c>
      <c r="B1700" t="s">
        <v>9634</v>
      </c>
      <c r="C1700" t="s">
        <v>9635</v>
      </c>
      <c r="D1700" t="s">
        <v>9636</v>
      </c>
      <c r="E1700">
        <v>20201231</v>
      </c>
      <c r="F1700">
        <v>20210113</v>
      </c>
      <c r="G1700" t="str">
        <f t="shared" si="78"/>
        <v>2021</v>
      </c>
      <c r="H1700">
        <v>14</v>
      </c>
      <c r="I1700" t="s">
        <v>9637</v>
      </c>
      <c r="J1700" t="s">
        <v>986</v>
      </c>
      <c r="K1700" t="s">
        <v>83</v>
      </c>
      <c r="L1700" t="s">
        <v>84</v>
      </c>
      <c r="M1700" t="s">
        <v>85</v>
      </c>
      <c r="N1700" t="s">
        <v>86</v>
      </c>
      <c r="O1700">
        <v>205</v>
      </c>
      <c r="P1700" t="s">
        <v>118</v>
      </c>
      <c r="Q1700" t="s">
        <v>1440</v>
      </c>
      <c r="R1700" t="s">
        <v>1441</v>
      </c>
      <c r="S1700">
        <v>46373</v>
      </c>
      <c r="T1700">
        <v>17427</v>
      </c>
      <c r="U1700">
        <v>0</v>
      </c>
      <c r="V1700">
        <v>0</v>
      </c>
      <c r="W1700">
        <v>170.45</v>
      </c>
      <c r="X1700">
        <v>0</v>
      </c>
      <c r="Y1700">
        <v>0</v>
      </c>
      <c r="Z1700">
        <v>1040</v>
      </c>
      <c r="AA1700">
        <v>1950</v>
      </c>
      <c r="AB1700">
        <v>38753</v>
      </c>
      <c r="AC1700" t="s">
        <v>83</v>
      </c>
      <c r="AD1700" t="s">
        <v>84</v>
      </c>
      <c r="AE1700" t="s">
        <v>85</v>
      </c>
      <c r="AF1700" t="s">
        <v>86</v>
      </c>
      <c r="AG1700">
        <v>6</v>
      </c>
      <c r="AH1700">
        <v>2</v>
      </c>
      <c r="AI1700">
        <v>12</v>
      </c>
      <c r="AJ1700">
        <v>43170</v>
      </c>
      <c r="AK1700">
        <v>664</v>
      </c>
      <c r="AL1700">
        <v>1</v>
      </c>
      <c r="AM1700">
        <v>3117</v>
      </c>
      <c r="AN1700">
        <v>0.58540000000000003</v>
      </c>
      <c r="AO1700">
        <v>0.57650000000000001</v>
      </c>
      <c r="AP1700">
        <v>8.8999999999999999E-3</v>
      </c>
      <c r="AQ1700">
        <v>0.70069999806582928</v>
      </c>
      <c r="AR1700">
        <v>0.69179999828338623</v>
      </c>
      <c r="AS1700">
        <v>8.8999997824430466E-3</v>
      </c>
      <c r="AT1700" t="s">
        <v>139</v>
      </c>
      <c r="AU1700" t="s">
        <v>83</v>
      </c>
      <c r="AW1700" t="s">
        <v>125</v>
      </c>
      <c r="AY1700" t="s">
        <v>3080</v>
      </c>
      <c r="AZ1700" t="s">
        <v>98</v>
      </c>
      <c r="BA1700" t="s">
        <v>428</v>
      </c>
      <c r="BB1700" t="s">
        <v>2137</v>
      </c>
      <c r="BC1700" t="s">
        <v>429</v>
      </c>
      <c r="BD1700" t="s">
        <v>430</v>
      </c>
      <c r="BF1700" t="s">
        <v>430</v>
      </c>
      <c r="BG1700" t="s">
        <v>9635</v>
      </c>
      <c r="BH1700" s="6">
        <v>44196</v>
      </c>
      <c r="BI1700" s="6">
        <v>44209</v>
      </c>
      <c r="BJ1700" s="32">
        <f t="shared" si="79"/>
        <v>2021</v>
      </c>
      <c r="BK1700" t="s">
        <v>242</v>
      </c>
      <c r="BL1700" t="s">
        <v>139</v>
      </c>
      <c r="BM1700" t="s">
        <v>86</v>
      </c>
      <c r="BN1700" t="s">
        <v>85</v>
      </c>
      <c r="BP1700" t="str">
        <f t="shared" si="80"/>
        <v/>
      </c>
    </row>
    <row r="1701" spans="1:68" x14ac:dyDescent="0.25">
      <c r="A1701">
        <v>2023</v>
      </c>
      <c r="B1701" t="s">
        <v>9638</v>
      </c>
      <c r="C1701" t="s">
        <v>9639</v>
      </c>
      <c r="D1701" t="s">
        <v>9640</v>
      </c>
      <c r="E1701">
        <v>20210105</v>
      </c>
      <c r="F1701">
        <v>20210113</v>
      </c>
      <c r="G1701" t="str">
        <f t="shared" si="78"/>
        <v>2021</v>
      </c>
      <c r="H1701">
        <v>9</v>
      </c>
      <c r="I1701" t="s">
        <v>9641</v>
      </c>
      <c r="J1701" t="s">
        <v>7237</v>
      </c>
      <c r="K1701" t="s">
        <v>83</v>
      </c>
      <c r="L1701" t="s">
        <v>84</v>
      </c>
      <c r="M1701" t="s">
        <v>85</v>
      </c>
      <c r="N1701" t="s">
        <v>86</v>
      </c>
      <c r="O1701">
        <v>205</v>
      </c>
      <c r="P1701" t="s">
        <v>118</v>
      </c>
      <c r="Q1701" t="s">
        <v>1440</v>
      </c>
      <c r="R1701" t="s">
        <v>1441</v>
      </c>
      <c r="S1701">
        <v>36859</v>
      </c>
      <c r="T1701">
        <v>11312</v>
      </c>
      <c r="U1701">
        <v>0</v>
      </c>
      <c r="V1701">
        <v>0</v>
      </c>
      <c r="W1701">
        <v>612.85</v>
      </c>
      <c r="X1701">
        <v>0</v>
      </c>
      <c r="Y1701">
        <v>0</v>
      </c>
      <c r="Z1701">
        <v>640</v>
      </c>
      <c r="AA1701">
        <v>1200</v>
      </c>
      <c r="AB1701">
        <v>32368</v>
      </c>
      <c r="AC1701" t="s">
        <v>83</v>
      </c>
      <c r="AD1701" t="s">
        <v>84</v>
      </c>
      <c r="AE1701" t="s">
        <v>85</v>
      </c>
      <c r="AF1701" t="s">
        <v>86</v>
      </c>
      <c r="AG1701">
        <v>6</v>
      </c>
      <c r="AH1701">
        <v>2</v>
      </c>
      <c r="AI1701">
        <v>12</v>
      </c>
      <c r="AJ1701">
        <v>43170</v>
      </c>
      <c r="AK1701">
        <v>664</v>
      </c>
      <c r="AL1701">
        <v>1</v>
      </c>
      <c r="AM1701">
        <v>3117</v>
      </c>
      <c r="AN1701">
        <v>0.58540000000000003</v>
      </c>
      <c r="AO1701">
        <v>0.57650000000000001</v>
      </c>
      <c r="AP1701">
        <v>8.8999999999999999E-3</v>
      </c>
      <c r="AQ1701">
        <v>0.58539999835193157</v>
      </c>
      <c r="AR1701">
        <v>0.57649999856948853</v>
      </c>
      <c r="AS1701">
        <v>8.8999997824430466E-3</v>
      </c>
      <c r="AT1701" t="s">
        <v>94</v>
      </c>
      <c r="AU1701" t="s">
        <v>83</v>
      </c>
      <c r="AW1701" t="s">
        <v>125</v>
      </c>
      <c r="AY1701" t="s">
        <v>1786</v>
      </c>
      <c r="AZ1701" t="s">
        <v>98</v>
      </c>
      <c r="BA1701" t="s">
        <v>99</v>
      </c>
      <c r="BB1701" t="s">
        <v>261</v>
      </c>
      <c r="BC1701" t="s">
        <v>429</v>
      </c>
      <c r="BD1701" t="s">
        <v>430</v>
      </c>
      <c r="BF1701" t="s">
        <v>430</v>
      </c>
      <c r="BG1701" t="s">
        <v>9639</v>
      </c>
      <c r="BH1701" s="6">
        <v>44201</v>
      </c>
      <c r="BI1701" s="6">
        <v>44209</v>
      </c>
      <c r="BJ1701" s="32">
        <f t="shared" si="79"/>
        <v>2021</v>
      </c>
      <c r="BK1701" t="s">
        <v>242</v>
      </c>
      <c r="BL1701" t="s">
        <v>94</v>
      </c>
      <c r="BM1701" t="s">
        <v>86</v>
      </c>
      <c r="BN1701" t="s">
        <v>85</v>
      </c>
      <c r="BP1701" t="str">
        <f t="shared" si="80"/>
        <v/>
      </c>
    </row>
    <row r="1702" spans="1:68" x14ac:dyDescent="0.25">
      <c r="A1702">
        <v>2023</v>
      </c>
      <c r="B1702" t="s">
        <v>9642</v>
      </c>
      <c r="C1702" t="s">
        <v>9643</v>
      </c>
      <c r="D1702" t="s">
        <v>9644</v>
      </c>
      <c r="E1702">
        <v>20201226</v>
      </c>
      <c r="F1702">
        <v>20210105</v>
      </c>
      <c r="G1702" t="str">
        <f t="shared" si="78"/>
        <v>2021</v>
      </c>
      <c r="H1702">
        <v>11</v>
      </c>
      <c r="I1702" t="s">
        <v>9645</v>
      </c>
      <c r="K1702" t="s">
        <v>83</v>
      </c>
      <c r="L1702" t="s">
        <v>84</v>
      </c>
      <c r="M1702" t="s">
        <v>85</v>
      </c>
      <c r="N1702" t="s">
        <v>86</v>
      </c>
      <c r="O1702">
        <v>205</v>
      </c>
      <c r="P1702" t="s">
        <v>118</v>
      </c>
      <c r="Q1702" t="s">
        <v>403</v>
      </c>
      <c r="R1702" t="s">
        <v>404</v>
      </c>
      <c r="S1702">
        <v>35922</v>
      </c>
      <c r="T1702">
        <v>13008</v>
      </c>
      <c r="U1702">
        <v>0</v>
      </c>
      <c r="V1702">
        <v>0</v>
      </c>
      <c r="W1702">
        <v>530.46</v>
      </c>
      <c r="X1702">
        <v>0</v>
      </c>
      <c r="Y1702">
        <v>0</v>
      </c>
      <c r="Z1702">
        <v>800</v>
      </c>
      <c r="AA1702">
        <v>750</v>
      </c>
      <c r="AB1702">
        <v>46922</v>
      </c>
      <c r="AC1702" t="s">
        <v>83</v>
      </c>
      <c r="AD1702" t="s">
        <v>84</v>
      </c>
      <c r="AE1702" t="s">
        <v>85</v>
      </c>
      <c r="AF1702" t="s">
        <v>86</v>
      </c>
      <c r="AG1702">
        <v>8</v>
      </c>
      <c r="AH1702">
        <v>3</v>
      </c>
      <c r="AI1702">
        <v>15</v>
      </c>
      <c r="AJ1702">
        <v>59996</v>
      </c>
      <c r="AK1702">
        <v>1485</v>
      </c>
      <c r="AL1702">
        <v>1</v>
      </c>
      <c r="AM1702">
        <v>5788</v>
      </c>
      <c r="AN1702">
        <v>0.82099999999999995</v>
      </c>
      <c r="AO1702">
        <v>0.80120000000000002</v>
      </c>
      <c r="AP1702">
        <v>1.9800000000000002E-2</v>
      </c>
      <c r="AQ1702">
        <v>0.82099997252225876</v>
      </c>
      <c r="AR1702">
        <v>0.80119997262954712</v>
      </c>
      <c r="AS1702">
        <v>1.9799999892711639E-2</v>
      </c>
      <c r="AT1702" t="s">
        <v>139</v>
      </c>
      <c r="AU1702" t="s">
        <v>83</v>
      </c>
      <c r="AY1702" t="s">
        <v>651</v>
      </c>
      <c r="AZ1702" t="s">
        <v>98</v>
      </c>
      <c r="BA1702" t="s">
        <v>99</v>
      </c>
      <c r="BB1702" t="s">
        <v>191</v>
      </c>
      <c r="BC1702" t="s">
        <v>373</v>
      </c>
      <c r="BD1702" t="s">
        <v>374</v>
      </c>
      <c r="BF1702" t="s">
        <v>374</v>
      </c>
      <c r="BG1702" t="s">
        <v>9643</v>
      </c>
      <c r="BH1702" s="6">
        <v>44191</v>
      </c>
      <c r="BI1702" s="6">
        <v>44201</v>
      </c>
      <c r="BJ1702" s="32">
        <f t="shared" si="79"/>
        <v>2021</v>
      </c>
      <c r="BK1702" t="s">
        <v>242</v>
      </c>
      <c r="BL1702" t="s">
        <v>139</v>
      </c>
      <c r="BM1702" t="s">
        <v>86</v>
      </c>
      <c r="BN1702" t="s">
        <v>85</v>
      </c>
      <c r="BP1702" t="str">
        <f t="shared" si="80"/>
        <v/>
      </c>
    </row>
    <row r="1703" spans="1:68" x14ac:dyDescent="0.25">
      <c r="A1703">
        <v>2023</v>
      </c>
      <c r="B1703" t="s">
        <v>9646</v>
      </c>
      <c r="C1703" t="s">
        <v>9647</v>
      </c>
      <c r="D1703" t="s">
        <v>9648</v>
      </c>
      <c r="E1703">
        <v>20210109</v>
      </c>
      <c r="F1703">
        <v>20210113</v>
      </c>
      <c r="G1703" t="str">
        <f t="shared" si="78"/>
        <v>2021</v>
      </c>
      <c r="H1703">
        <v>5</v>
      </c>
      <c r="I1703" t="s">
        <v>9649</v>
      </c>
      <c r="K1703" t="s">
        <v>157</v>
      </c>
      <c r="L1703" t="s">
        <v>158</v>
      </c>
      <c r="M1703" t="s">
        <v>159</v>
      </c>
      <c r="N1703" t="s">
        <v>231</v>
      </c>
      <c r="O1703">
        <v>205</v>
      </c>
      <c r="P1703" t="s">
        <v>118</v>
      </c>
      <c r="Q1703" t="s">
        <v>5039</v>
      </c>
      <c r="R1703" t="s">
        <v>5040</v>
      </c>
      <c r="S1703">
        <v>16887</v>
      </c>
      <c r="T1703">
        <v>5541</v>
      </c>
      <c r="U1703">
        <v>0</v>
      </c>
      <c r="V1703">
        <v>0</v>
      </c>
      <c r="W1703">
        <v>56.54</v>
      </c>
      <c r="X1703">
        <v>0</v>
      </c>
      <c r="Y1703">
        <v>0</v>
      </c>
      <c r="Z1703">
        <v>320</v>
      </c>
      <c r="AA1703">
        <v>450</v>
      </c>
      <c r="AB1703">
        <v>45397</v>
      </c>
      <c r="AC1703" t="s">
        <v>157</v>
      </c>
      <c r="AD1703" t="s">
        <v>158</v>
      </c>
      <c r="AE1703" t="s">
        <v>159</v>
      </c>
      <c r="AF1703" t="s">
        <v>231</v>
      </c>
      <c r="AG1703">
        <v>1</v>
      </c>
      <c r="AH1703">
        <v>1</v>
      </c>
      <c r="AI1703">
        <v>999999999</v>
      </c>
      <c r="AJ1703">
        <v>9493</v>
      </c>
      <c r="AK1703">
        <v>1</v>
      </c>
      <c r="AL1703">
        <v>1</v>
      </c>
      <c r="AM1703">
        <v>999999999</v>
      </c>
      <c r="AN1703">
        <v>0.1268</v>
      </c>
      <c r="AO1703">
        <v>0.1268</v>
      </c>
      <c r="AP1703">
        <v>0</v>
      </c>
      <c r="AQ1703">
        <v>0.12680000066757202</v>
      </c>
      <c r="AR1703">
        <v>0.12680000066757202</v>
      </c>
      <c r="AS1703">
        <v>0</v>
      </c>
      <c r="AT1703" t="s">
        <v>111</v>
      </c>
      <c r="AU1703" t="s">
        <v>157</v>
      </c>
      <c r="AY1703" t="s">
        <v>437</v>
      </c>
      <c r="AZ1703" t="s">
        <v>98</v>
      </c>
      <c r="BA1703" t="s">
        <v>99</v>
      </c>
      <c r="BB1703" t="s">
        <v>438</v>
      </c>
      <c r="BC1703" t="s">
        <v>1026</v>
      </c>
      <c r="BF1703" t="s">
        <v>1026</v>
      </c>
      <c r="BG1703" t="s">
        <v>9647</v>
      </c>
      <c r="BH1703" s="6">
        <v>44206</v>
      </c>
      <c r="BI1703" s="6">
        <v>44207</v>
      </c>
      <c r="BJ1703" s="32">
        <f t="shared" si="79"/>
        <v>2021</v>
      </c>
      <c r="BK1703" t="s">
        <v>104</v>
      </c>
      <c r="BL1703" t="s">
        <v>214</v>
      </c>
      <c r="BM1703" t="s">
        <v>86</v>
      </c>
      <c r="BN1703" t="s">
        <v>85</v>
      </c>
      <c r="BO1703" t="s">
        <v>231</v>
      </c>
      <c r="BP1703" t="str">
        <f t="shared" si="80"/>
        <v>03</v>
      </c>
    </row>
    <row r="1704" spans="1:68" x14ac:dyDescent="0.25">
      <c r="A1704">
        <v>2023</v>
      </c>
      <c r="B1704" t="s">
        <v>9650</v>
      </c>
      <c r="C1704" t="s">
        <v>9651</v>
      </c>
      <c r="D1704" t="s">
        <v>9652</v>
      </c>
      <c r="E1704">
        <v>20210102</v>
      </c>
      <c r="F1704">
        <v>20210108</v>
      </c>
      <c r="G1704" t="str">
        <f t="shared" si="78"/>
        <v>2021</v>
      </c>
      <c r="H1704">
        <v>7</v>
      </c>
      <c r="I1704" t="s">
        <v>9653</v>
      </c>
      <c r="J1704" t="s">
        <v>894</v>
      </c>
      <c r="K1704" t="s">
        <v>83</v>
      </c>
      <c r="L1704" t="s">
        <v>84</v>
      </c>
      <c r="M1704" t="s">
        <v>85</v>
      </c>
      <c r="N1704" t="s">
        <v>86</v>
      </c>
      <c r="O1704">
        <v>205</v>
      </c>
      <c r="P1704" t="s">
        <v>118</v>
      </c>
      <c r="Q1704" t="s">
        <v>278</v>
      </c>
      <c r="R1704" t="s">
        <v>279</v>
      </c>
      <c r="S1704">
        <v>34117</v>
      </c>
      <c r="T1704">
        <v>8934</v>
      </c>
      <c r="U1704">
        <v>0</v>
      </c>
      <c r="V1704">
        <v>0</v>
      </c>
      <c r="W1704">
        <v>352.85</v>
      </c>
      <c r="X1704">
        <v>0</v>
      </c>
      <c r="Y1704">
        <v>0</v>
      </c>
      <c r="Z1704">
        <v>480</v>
      </c>
      <c r="AA1704">
        <v>1350</v>
      </c>
      <c r="AB1704">
        <v>73162</v>
      </c>
      <c r="AC1704" t="s">
        <v>83</v>
      </c>
      <c r="AD1704" t="s">
        <v>84</v>
      </c>
      <c r="AE1704" t="s">
        <v>85</v>
      </c>
      <c r="AF1704" t="s">
        <v>86</v>
      </c>
      <c r="AG1704">
        <v>12</v>
      </c>
      <c r="AH1704">
        <v>4</v>
      </c>
      <c r="AI1704">
        <v>22</v>
      </c>
      <c r="AJ1704">
        <v>93345</v>
      </c>
      <c r="AK1704">
        <v>3856</v>
      </c>
      <c r="AL1704">
        <v>1</v>
      </c>
      <c r="AM1704">
        <v>15184</v>
      </c>
      <c r="AN1704">
        <v>1.298</v>
      </c>
      <c r="AO1704">
        <v>1.2464999999999999</v>
      </c>
      <c r="AP1704">
        <v>5.1499999999999997E-2</v>
      </c>
      <c r="AQ1704">
        <v>1.2980000153183937</v>
      </c>
      <c r="AR1704">
        <v>1.2465000152587891</v>
      </c>
      <c r="AS1704">
        <v>5.1500000059604645E-2</v>
      </c>
      <c r="AT1704" t="s">
        <v>94</v>
      </c>
      <c r="AU1704" t="s">
        <v>83</v>
      </c>
      <c r="AW1704" t="s">
        <v>125</v>
      </c>
      <c r="AY1704" t="s">
        <v>843</v>
      </c>
      <c r="AZ1704" t="s">
        <v>98</v>
      </c>
      <c r="BA1704" t="s">
        <v>99</v>
      </c>
      <c r="BB1704" t="s">
        <v>438</v>
      </c>
      <c r="BC1704" t="s">
        <v>373</v>
      </c>
      <c r="BD1704" t="s">
        <v>374</v>
      </c>
      <c r="BF1704" t="s">
        <v>374</v>
      </c>
      <c r="BG1704" t="s">
        <v>9651</v>
      </c>
      <c r="BH1704" s="6">
        <v>44198</v>
      </c>
      <c r="BI1704" s="6">
        <v>44204</v>
      </c>
      <c r="BJ1704" s="32">
        <f t="shared" si="79"/>
        <v>2021</v>
      </c>
      <c r="BK1704" t="s">
        <v>139</v>
      </c>
      <c r="BL1704" t="s">
        <v>94</v>
      </c>
      <c r="BM1704" t="s">
        <v>86</v>
      </c>
      <c r="BN1704" t="s">
        <v>85</v>
      </c>
      <c r="BP1704" t="str">
        <f t="shared" si="80"/>
        <v/>
      </c>
    </row>
    <row r="1705" spans="1:68" x14ac:dyDescent="0.25">
      <c r="A1705">
        <v>2023</v>
      </c>
      <c r="B1705" t="s">
        <v>9654</v>
      </c>
      <c r="C1705" t="s">
        <v>9655</v>
      </c>
      <c r="D1705" t="s">
        <v>9656</v>
      </c>
      <c r="E1705">
        <v>20201222</v>
      </c>
      <c r="F1705">
        <v>20210105</v>
      </c>
      <c r="G1705" t="str">
        <f t="shared" si="78"/>
        <v>2021</v>
      </c>
      <c r="H1705">
        <v>15</v>
      </c>
      <c r="I1705" t="s">
        <v>9657</v>
      </c>
      <c r="J1705" t="s">
        <v>7100</v>
      </c>
      <c r="K1705" t="s">
        <v>83</v>
      </c>
      <c r="L1705" t="s">
        <v>84</v>
      </c>
      <c r="M1705" t="s">
        <v>85</v>
      </c>
      <c r="N1705" t="s">
        <v>86</v>
      </c>
      <c r="O1705">
        <v>205</v>
      </c>
      <c r="P1705" t="s">
        <v>118</v>
      </c>
      <c r="Q1705" t="s">
        <v>1440</v>
      </c>
      <c r="R1705" t="s">
        <v>1441</v>
      </c>
      <c r="S1705">
        <v>54620</v>
      </c>
      <c r="T1705">
        <v>17600</v>
      </c>
      <c r="U1705">
        <v>0</v>
      </c>
      <c r="V1705">
        <v>0</v>
      </c>
      <c r="W1705">
        <v>589.4</v>
      </c>
      <c r="X1705">
        <v>0</v>
      </c>
      <c r="Y1705">
        <v>2377.65</v>
      </c>
      <c r="Z1705">
        <v>1120</v>
      </c>
      <c r="AA1705">
        <v>1050</v>
      </c>
      <c r="AB1705">
        <v>42530</v>
      </c>
      <c r="AC1705" t="s">
        <v>83</v>
      </c>
      <c r="AD1705" t="s">
        <v>84</v>
      </c>
      <c r="AE1705" t="s">
        <v>85</v>
      </c>
      <c r="AF1705" t="s">
        <v>86</v>
      </c>
      <c r="AG1705">
        <v>6</v>
      </c>
      <c r="AH1705">
        <v>2</v>
      </c>
      <c r="AI1705">
        <v>12</v>
      </c>
      <c r="AJ1705">
        <v>43170</v>
      </c>
      <c r="AK1705">
        <v>664</v>
      </c>
      <c r="AL1705">
        <v>1</v>
      </c>
      <c r="AM1705">
        <v>3117</v>
      </c>
      <c r="AN1705">
        <v>0.58540000000000003</v>
      </c>
      <c r="AO1705">
        <v>0.57650000000000001</v>
      </c>
      <c r="AP1705">
        <v>8.8999999999999999E-3</v>
      </c>
      <c r="AQ1705">
        <v>0.76515002734959126</v>
      </c>
      <c r="AR1705">
        <v>0.74945002794265747</v>
      </c>
      <c r="AS1705">
        <v>1.5699999406933784E-2</v>
      </c>
      <c r="AT1705" t="s">
        <v>139</v>
      </c>
      <c r="AU1705" t="s">
        <v>83</v>
      </c>
      <c r="AW1705" t="s">
        <v>125</v>
      </c>
      <c r="AY1705" t="s">
        <v>529</v>
      </c>
      <c r="AZ1705" t="s">
        <v>98</v>
      </c>
      <c r="BA1705" t="s">
        <v>99</v>
      </c>
      <c r="BB1705" t="s">
        <v>240</v>
      </c>
      <c r="BC1705" t="s">
        <v>429</v>
      </c>
      <c r="BD1705" t="s">
        <v>430</v>
      </c>
      <c r="BF1705" t="s">
        <v>430</v>
      </c>
      <c r="BG1705" t="s">
        <v>9655</v>
      </c>
      <c r="BH1705" s="6">
        <v>44187</v>
      </c>
      <c r="BI1705" s="6">
        <v>44201</v>
      </c>
      <c r="BJ1705" s="32">
        <f t="shared" si="79"/>
        <v>2021</v>
      </c>
      <c r="BK1705" t="s">
        <v>214</v>
      </c>
      <c r="BL1705" t="s">
        <v>139</v>
      </c>
      <c r="BM1705" t="s">
        <v>86</v>
      </c>
      <c r="BN1705" t="s">
        <v>85</v>
      </c>
      <c r="BP1705" t="str">
        <f t="shared" si="80"/>
        <v/>
      </c>
    </row>
    <row r="1706" spans="1:68" x14ac:dyDescent="0.25">
      <c r="A1706">
        <v>2023</v>
      </c>
      <c r="B1706" t="s">
        <v>9658</v>
      </c>
      <c r="C1706" t="s">
        <v>9659</v>
      </c>
      <c r="D1706" t="s">
        <v>9660</v>
      </c>
      <c r="E1706">
        <v>20210115</v>
      </c>
      <c r="F1706">
        <v>20210205</v>
      </c>
      <c r="G1706" t="str">
        <f t="shared" si="78"/>
        <v>2021</v>
      </c>
      <c r="H1706">
        <v>22</v>
      </c>
      <c r="I1706" t="s">
        <v>9661</v>
      </c>
      <c r="J1706" t="s">
        <v>9662</v>
      </c>
      <c r="K1706" t="s">
        <v>161</v>
      </c>
      <c r="L1706" t="s">
        <v>1689</v>
      </c>
      <c r="M1706" t="s">
        <v>1690</v>
      </c>
      <c r="N1706" t="s">
        <v>1691</v>
      </c>
      <c r="O1706">
        <v>205</v>
      </c>
      <c r="P1706" t="s">
        <v>118</v>
      </c>
      <c r="Q1706" t="s">
        <v>403</v>
      </c>
      <c r="R1706" t="s">
        <v>404</v>
      </c>
      <c r="S1706">
        <v>289342</v>
      </c>
      <c r="T1706">
        <v>12720</v>
      </c>
      <c r="U1706">
        <v>179667</v>
      </c>
      <c r="V1706">
        <v>0</v>
      </c>
      <c r="W1706">
        <v>13747.77</v>
      </c>
      <c r="X1706">
        <v>0</v>
      </c>
      <c r="Y1706">
        <v>0</v>
      </c>
      <c r="Z1706">
        <v>1320</v>
      </c>
      <c r="AA1706">
        <v>900</v>
      </c>
      <c r="AB1706">
        <v>389733</v>
      </c>
      <c r="AC1706" t="s">
        <v>83</v>
      </c>
      <c r="AD1706" t="s">
        <v>84</v>
      </c>
      <c r="AE1706" t="s">
        <v>85</v>
      </c>
      <c r="AF1706" t="s">
        <v>86</v>
      </c>
      <c r="AG1706">
        <v>8</v>
      </c>
      <c r="AH1706">
        <v>3</v>
      </c>
      <c r="AI1706">
        <v>15</v>
      </c>
      <c r="AJ1706">
        <v>59996</v>
      </c>
      <c r="AK1706">
        <v>1485</v>
      </c>
      <c r="AL1706">
        <v>1</v>
      </c>
      <c r="AM1706">
        <v>5788</v>
      </c>
      <c r="AN1706">
        <v>0.82099999999999995</v>
      </c>
      <c r="AO1706">
        <v>0.80120000000000002</v>
      </c>
      <c r="AP1706">
        <v>1.9800000000000002E-2</v>
      </c>
      <c r="AQ1706">
        <v>1.3652900159358978</v>
      </c>
      <c r="AR1706">
        <v>1.2218300104141235</v>
      </c>
      <c r="AS1706">
        <v>0.14346000552177429</v>
      </c>
      <c r="AT1706" t="s">
        <v>139</v>
      </c>
      <c r="AU1706" t="s">
        <v>83</v>
      </c>
      <c r="AW1706" t="s">
        <v>330</v>
      </c>
      <c r="AY1706" t="s">
        <v>3097</v>
      </c>
      <c r="AZ1706" t="s">
        <v>98</v>
      </c>
      <c r="BA1706" t="s">
        <v>99</v>
      </c>
      <c r="BB1706" t="s">
        <v>438</v>
      </c>
      <c r="BC1706" t="s">
        <v>373</v>
      </c>
      <c r="BD1706" t="s">
        <v>374</v>
      </c>
      <c r="BF1706" t="s">
        <v>374</v>
      </c>
      <c r="BG1706" t="s">
        <v>9659</v>
      </c>
      <c r="BH1706" s="6">
        <v>44211</v>
      </c>
      <c r="BI1706" s="6">
        <v>44214</v>
      </c>
      <c r="BJ1706" s="32">
        <f t="shared" si="79"/>
        <v>2021</v>
      </c>
      <c r="BK1706" t="s">
        <v>242</v>
      </c>
      <c r="BL1706" t="s">
        <v>214</v>
      </c>
      <c r="BM1706" t="s">
        <v>86</v>
      </c>
      <c r="BN1706" t="s">
        <v>85</v>
      </c>
      <c r="BP1706" t="str">
        <f t="shared" si="80"/>
        <v/>
      </c>
    </row>
    <row r="1707" spans="1:68" x14ac:dyDescent="0.25">
      <c r="A1707">
        <v>2023</v>
      </c>
      <c r="B1707" t="s">
        <v>9663</v>
      </c>
      <c r="C1707" t="s">
        <v>9664</v>
      </c>
      <c r="D1707" t="s">
        <v>9665</v>
      </c>
      <c r="E1707">
        <v>20210115</v>
      </c>
      <c r="F1707">
        <v>20210118</v>
      </c>
      <c r="G1707" t="str">
        <f t="shared" si="78"/>
        <v>2021</v>
      </c>
      <c r="H1707">
        <v>4</v>
      </c>
      <c r="I1707" t="s">
        <v>8273</v>
      </c>
      <c r="K1707" t="s">
        <v>83</v>
      </c>
      <c r="L1707" t="s">
        <v>84</v>
      </c>
      <c r="M1707" t="s">
        <v>85</v>
      </c>
      <c r="N1707" t="s">
        <v>86</v>
      </c>
      <c r="O1707">
        <v>205</v>
      </c>
      <c r="P1707" t="s">
        <v>118</v>
      </c>
      <c r="Q1707" t="s">
        <v>278</v>
      </c>
      <c r="R1707" t="s">
        <v>279</v>
      </c>
      <c r="S1707">
        <v>24971</v>
      </c>
      <c r="T1707">
        <v>4242</v>
      </c>
      <c r="U1707">
        <v>0</v>
      </c>
      <c r="V1707">
        <v>0</v>
      </c>
      <c r="W1707">
        <v>326.86</v>
      </c>
      <c r="X1707">
        <v>0</v>
      </c>
      <c r="Y1707">
        <v>0</v>
      </c>
      <c r="Z1707">
        <v>240</v>
      </c>
      <c r="AA1707">
        <v>450</v>
      </c>
      <c r="AB1707">
        <v>73162</v>
      </c>
      <c r="AC1707" t="s">
        <v>83</v>
      </c>
      <c r="AD1707" t="s">
        <v>84</v>
      </c>
      <c r="AE1707" t="s">
        <v>85</v>
      </c>
      <c r="AF1707" t="s">
        <v>86</v>
      </c>
      <c r="AG1707">
        <v>12</v>
      </c>
      <c r="AH1707">
        <v>4</v>
      </c>
      <c r="AI1707">
        <v>22</v>
      </c>
      <c r="AJ1707">
        <v>93345</v>
      </c>
      <c r="AK1707">
        <v>3856</v>
      </c>
      <c r="AL1707">
        <v>1</v>
      </c>
      <c r="AM1707">
        <v>15184</v>
      </c>
      <c r="AN1707">
        <v>1.298</v>
      </c>
      <c r="AO1707">
        <v>1.2464999999999999</v>
      </c>
      <c r="AP1707">
        <v>5.1499999999999997E-2</v>
      </c>
      <c r="AQ1707">
        <v>1.2980000153183937</v>
      </c>
      <c r="AR1707">
        <v>1.2465000152587891</v>
      </c>
      <c r="AS1707">
        <v>5.1500000059604645E-2</v>
      </c>
      <c r="AT1707" t="s">
        <v>94</v>
      </c>
      <c r="AU1707" t="s">
        <v>83</v>
      </c>
      <c r="AY1707" t="s">
        <v>112</v>
      </c>
      <c r="AZ1707" t="s">
        <v>98</v>
      </c>
      <c r="BA1707" t="s">
        <v>99</v>
      </c>
      <c r="BB1707" t="s">
        <v>100</v>
      </c>
      <c r="BC1707" t="s">
        <v>373</v>
      </c>
      <c r="BD1707" t="s">
        <v>374</v>
      </c>
      <c r="BF1707" t="s">
        <v>374</v>
      </c>
      <c r="BG1707" t="s">
        <v>9664</v>
      </c>
      <c r="BH1707" s="6">
        <v>44211</v>
      </c>
      <c r="BI1707" s="6">
        <v>44214</v>
      </c>
      <c r="BJ1707" s="32">
        <f t="shared" si="79"/>
        <v>2021</v>
      </c>
      <c r="BK1707" t="s">
        <v>214</v>
      </c>
      <c r="BL1707" t="s">
        <v>94</v>
      </c>
      <c r="BM1707" t="s">
        <v>86</v>
      </c>
      <c r="BN1707" t="s">
        <v>85</v>
      </c>
      <c r="BP1707" t="str">
        <f t="shared" si="80"/>
        <v/>
      </c>
    </row>
    <row r="1708" spans="1:68" x14ac:dyDescent="0.25">
      <c r="A1708">
        <v>2023</v>
      </c>
      <c r="B1708" t="s">
        <v>9666</v>
      </c>
      <c r="C1708" t="s">
        <v>9667</v>
      </c>
      <c r="D1708" t="s">
        <v>9668</v>
      </c>
      <c r="E1708">
        <v>20210103</v>
      </c>
      <c r="F1708">
        <v>20210111</v>
      </c>
      <c r="G1708" t="str">
        <f t="shared" si="78"/>
        <v>2021</v>
      </c>
      <c r="H1708">
        <v>9</v>
      </c>
      <c r="I1708" t="s">
        <v>450</v>
      </c>
      <c r="J1708" t="s">
        <v>1087</v>
      </c>
      <c r="K1708" t="s">
        <v>83</v>
      </c>
      <c r="L1708" t="s">
        <v>84</v>
      </c>
      <c r="M1708" t="s">
        <v>85</v>
      </c>
      <c r="N1708" t="s">
        <v>86</v>
      </c>
      <c r="O1708">
        <v>205</v>
      </c>
      <c r="P1708" t="s">
        <v>118</v>
      </c>
      <c r="Q1708" t="s">
        <v>403</v>
      </c>
      <c r="R1708" t="s">
        <v>404</v>
      </c>
      <c r="S1708">
        <v>45835</v>
      </c>
      <c r="T1708">
        <v>10712</v>
      </c>
      <c r="U1708">
        <v>0</v>
      </c>
      <c r="V1708">
        <v>0</v>
      </c>
      <c r="W1708">
        <v>946.73</v>
      </c>
      <c r="X1708">
        <v>0</v>
      </c>
      <c r="Y1708">
        <v>0</v>
      </c>
      <c r="Z1708">
        <v>640</v>
      </c>
      <c r="AA1708">
        <v>600</v>
      </c>
      <c r="AB1708">
        <v>46922</v>
      </c>
      <c r="AC1708" t="s">
        <v>83</v>
      </c>
      <c r="AD1708" t="s">
        <v>84</v>
      </c>
      <c r="AE1708" t="s">
        <v>85</v>
      </c>
      <c r="AF1708" t="s">
        <v>86</v>
      </c>
      <c r="AG1708">
        <v>8</v>
      </c>
      <c r="AH1708">
        <v>3</v>
      </c>
      <c r="AI1708">
        <v>15</v>
      </c>
      <c r="AJ1708">
        <v>59996</v>
      </c>
      <c r="AK1708">
        <v>1485</v>
      </c>
      <c r="AL1708">
        <v>1</v>
      </c>
      <c r="AM1708">
        <v>5788</v>
      </c>
      <c r="AN1708">
        <v>0.82099999999999995</v>
      </c>
      <c r="AO1708">
        <v>0.80120000000000002</v>
      </c>
      <c r="AP1708">
        <v>1.9800000000000002E-2</v>
      </c>
      <c r="AQ1708">
        <v>0.82099997252225876</v>
      </c>
      <c r="AR1708">
        <v>0.80119997262954712</v>
      </c>
      <c r="AS1708">
        <v>1.9799999892711639E-2</v>
      </c>
      <c r="AT1708" t="s">
        <v>139</v>
      </c>
      <c r="AU1708" t="s">
        <v>83</v>
      </c>
      <c r="AW1708" t="s">
        <v>125</v>
      </c>
      <c r="AY1708" t="s">
        <v>9669</v>
      </c>
      <c r="AZ1708" t="s">
        <v>98</v>
      </c>
      <c r="BA1708" t="s">
        <v>1009</v>
      </c>
      <c r="BB1708" t="s">
        <v>1010</v>
      </c>
      <c r="BC1708" t="s">
        <v>373</v>
      </c>
      <c r="BD1708" t="s">
        <v>374</v>
      </c>
      <c r="BF1708" t="s">
        <v>374</v>
      </c>
      <c r="BG1708" t="s">
        <v>9667</v>
      </c>
      <c r="BH1708" s="6">
        <v>44199</v>
      </c>
      <c r="BI1708" s="6">
        <v>44207</v>
      </c>
      <c r="BJ1708" s="32">
        <f t="shared" si="79"/>
        <v>2021</v>
      </c>
      <c r="BK1708" t="s">
        <v>104</v>
      </c>
      <c r="BL1708" t="s">
        <v>139</v>
      </c>
      <c r="BM1708" t="s">
        <v>86</v>
      </c>
      <c r="BN1708" t="s">
        <v>85</v>
      </c>
      <c r="BP1708" t="str">
        <f t="shared" si="80"/>
        <v/>
      </c>
    </row>
    <row r="1709" spans="1:68" x14ac:dyDescent="0.25">
      <c r="A1709">
        <v>2023</v>
      </c>
      <c r="B1709" t="s">
        <v>9670</v>
      </c>
      <c r="C1709" t="s">
        <v>9671</v>
      </c>
      <c r="D1709" t="s">
        <v>9672</v>
      </c>
      <c r="E1709">
        <v>20210108</v>
      </c>
      <c r="F1709">
        <v>20210113</v>
      </c>
      <c r="G1709" t="str">
        <f t="shared" si="78"/>
        <v>2021</v>
      </c>
      <c r="H1709">
        <v>6</v>
      </c>
      <c r="I1709" t="s">
        <v>9673</v>
      </c>
      <c r="J1709" t="s">
        <v>7702</v>
      </c>
      <c r="K1709" t="s">
        <v>83</v>
      </c>
      <c r="L1709" t="s">
        <v>84</v>
      </c>
      <c r="M1709" t="s">
        <v>85</v>
      </c>
      <c r="N1709" t="s">
        <v>86</v>
      </c>
      <c r="O1709">
        <v>205</v>
      </c>
      <c r="P1709" t="s">
        <v>118</v>
      </c>
      <c r="Q1709" t="s">
        <v>1440</v>
      </c>
      <c r="R1709" t="s">
        <v>1441</v>
      </c>
      <c r="S1709">
        <v>31703</v>
      </c>
      <c r="T1709">
        <v>6695</v>
      </c>
      <c r="U1709">
        <v>0</v>
      </c>
      <c r="V1709">
        <v>0</v>
      </c>
      <c r="W1709">
        <v>571.99</v>
      </c>
      <c r="X1709">
        <v>0</v>
      </c>
      <c r="Y1709">
        <v>0</v>
      </c>
      <c r="Z1709">
        <v>400</v>
      </c>
      <c r="AA1709">
        <v>375</v>
      </c>
      <c r="AB1709">
        <v>32368</v>
      </c>
      <c r="AC1709" t="s">
        <v>83</v>
      </c>
      <c r="AD1709" t="s">
        <v>84</v>
      </c>
      <c r="AE1709" t="s">
        <v>85</v>
      </c>
      <c r="AF1709" t="s">
        <v>86</v>
      </c>
      <c r="AG1709">
        <v>6</v>
      </c>
      <c r="AH1709">
        <v>2</v>
      </c>
      <c r="AI1709">
        <v>12</v>
      </c>
      <c r="AJ1709">
        <v>43170</v>
      </c>
      <c r="AK1709">
        <v>664</v>
      </c>
      <c r="AL1709">
        <v>1</v>
      </c>
      <c r="AM1709">
        <v>3117</v>
      </c>
      <c r="AN1709">
        <v>0.58540000000000003</v>
      </c>
      <c r="AO1709">
        <v>0.57650000000000001</v>
      </c>
      <c r="AP1709">
        <v>8.8999999999999999E-3</v>
      </c>
      <c r="AQ1709">
        <v>0.58539999835193157</v>
      </c>
      <c r="AR1709">
        <v>0.57649999856948853</v>
      </c>
      <c r="AS1709">
        <v>8.8999997824430466E-3</v>
      </c>
      <c r="AT1709" t="s">
        <v>139</v>
      </c>
      <c r="AU1709" t="s">
        <v>83</v>
      </c>
      <c r="AW1709" t="s">
        <v>125</v>
      </c>
      <c r="AY1709" t="s">
        <v>651</v>
      </c>
      <c r="AZ1709" t="s">
        <v>98</v>
      </c>
      <c r="BA1709" t="s">
        <v>99</v>
      </c>
      <c r="BB1709" t="s">
        <v>191</v>
      </c>
      <c r="BC1709" t="s">
        <v>429</v>
      </c>
      <c r="BD1709" t="s">
        <v>430</v>
      </c>
      <c r="BF1709" t="s">
        <v>430</v>
      </c>
      <c r="BG1709" t="s">
        <v>9671</v>
      </c>
      <c r="BH1709" s="6">
        <v>44204</v>
      </c>
      <c r="BI1709" s="6">
        <v>44209</v>
      </c>
      <c r="BJ1709" s="32">
        <f t="shared" si="79"/>
        <v>2021</v>
      </c>
      <c r="BK1709" t="s">
        <v>104</v>
      </c>
      <c r="BL1709" t="s">
        <v>139</v>
      </c>
      <c r="BM1709" t="s">
        <v>86</v>
      </c>
      <c r="BN1709" t="s">
        <v>85</v>
      </c>
      <c r="BP1709" t="str">
        <f t="shared" si="80"/>
        <v/>
      </c>
    </row>
    <row r="1710" spans="1:68" x14ac:dyDescent="0.25">
      <c r="A1710">
        <v>2023</v>
      </c>
      <c r="B1710" t="s">
        <v>9674</v>
      </c>
      <c r="C1710" t="s">
        <v>9675</v>
      </c>
      <c r="D1710" t="s">
        <v>9676</v>
      </c>
      <c r="E1710">
        <v>20210101</v>
      </c>
      <c r="F1710">
        <v>20210129</v>
      </c>
      <c r="G1710" t="str">
        <f t="shared" si="78"/>
        <v>2021</v>
      </c>
      <c r="H1710">
        <v>29</v>
      </c>
      <c r="I1710" t="s">
        <v>9677</v>
      </c>
      <c r="J1710" t="s">
        <v>9678</v>
      </c>
      <c r="K1710" t="s">
        <v>368</v>
      </c>
      <c r="L1710" t="s">
        <v>369</v>
      </c>
      <c r="M1710" t="s">
        <v>370</v>
      </c>
      <c r="N1710" t="s">
        <v>371</v>
      </c>
      <c r="O1710">
        <v>205</v>
      </c>
      <c r="P1710" t="s">
        <v>118</v>
      </c>
      <c r="Q1710" t="s">
        <v>278</v>
      </c>
      <c r="R1710" t="s">
        <v>279</v>
      </c>
      <c r="S1710">
        <v>579341</v>
      </c>
      <c r="T1710">
        <v>12075</v>
      </c>
      <c r="U1710">
        <v>442574</v>
      </c>
      <c r="V1710">
        <v>0</v>
      </c>
      <c r="W1710">
        <v>51972.76</v>
      </c>
      <c r="X1710">
        <v>0</v>
      </c>
      <c r="Y1710">
        <v>0</v>
      </c>
      <c r="Z1710">
        <v>680</v>
      </c>
      <c r="AA1710">
        <v>1275</v>
      </c>
      <c r="AB1710">
        <v>726529</v>
      </c>
      <c r="AC1710" t="s">
        <v>83</v>
      </c>
      <c r="AD1710" t="s">
        <v>84</v>
      </c>
      <c r="AE1710" t="s">
        <v>85</v>
      </c>
      <c r="AF1710" t="s">
        <v>86</v>
      </c>
      <c r="AG1710">
        <v>12</v>
      </c>
      <c r="AH1710">
        <v>4</v>
      </c>
      <c r="AI1710">
        <v>22</v>
      </c>
      <c r="AJ1710">
        <v>93345</v>
      </c>
      <c r="AK1710">
        <v>3856</v>
      </c>
      <c r="AL1710">
        <v>1</v>
      </c>
      <c r="AM1710">
        <v>15184</v>
      </c>
      <c r="AN1710">
        <v>1.298</v>
      </c>
      <c r="AO1710">
        <v>1.2464999999999999</v>
      </c>
      <c r="AP1710">
        <v>5.1499999999999997E-2</v>
      </c>
      <c r="AQ1710">
        <v>1.7357800155878067</v>
      </c>
      <c r="AR1710">
        <v>1.6827700138092041</v>
      </c>
      <c r="AS1710">
        <v>5.30100017786026E-2</v>
      </c>
      <c r="AT1710" t="s">
        <v>214</v>
      </c>
      <c r="AU1710" t="s">
        <v>83</v>
      </c>
      <c r="AW1710" t="s">
        <v>9679</v>
      </c>
      <c r="AY1710" t="s">
        <v>112</v>
      </c>
      <c r="AZ1710" t="s">
        <v>98</v>
      </c>
      <c r="BA1710" t="s">
        <v>99</v>
      </c>
      <c r="BB1710" t="s">
        <v>100</v>
      </c>
      <c r="BC1710" t="s">
        <v>373</v>
      </c>
      <c r="BD1710" t="s">
        <v>374</v>
      </c>
      <c r="BF1710" t="s">
        <v>374</v>
      </c>
      <c r="BG1710" t="s">
        <v>9675</v>
      </c>
      <c r="BH1710" s="6">
        <v>44197</v>
      </c>
      <c r="BI1710" s="6">
        <v>44198</v>
      </c>
      <c r="BJ1710" s="32">
        <f t="shared" si="79"/>
        <v>2021</v>
      </c>
      <c r="BK1710" t="s">
        <v>214</v>
      </c>
      <c r="BL1710" t="s">
        <v>214</v>
      </c>
      <c r="BM1710" t="s">
        <v>86</v>
      </c>
      <c r="BN1710" t="s">
        <v>85</v>
      </c>
      <c r="BP1710" t="str">
        <f t="shared" si="80"/>
        <v/>
      </c>
    </row>
    <row r="1711" spans="1:68" x14ac:dyDescent="0.25">
      <c r="A1711">
        <v>2023</v>
      </c>
      <c r="B1711" t="s">
        <v>9680</v>
      </c>
      <c r="C1711" t="s">
        <v>9681</v>
      </c>
      <c r="D1711" t="s">
        <v>9682</v>
      </c>
      <c r="E1711">
        <v>20201226</v>
      </c>
      <c r="F1711">
        <v>20210104</v>
      </c>
      <c r="G1711" t="str">
        <f t="shared" si="78"/>
        <v>2021</v>
      </c>
      <c r="H1711">
        <v>10</v>
      </c>
      <c r="I1711" t="s">
        <v>9683</v>
      </c>
      <c r="J1711" t="s">
        <v>4826</v>
      </c>
      <c r="K1711" t="s">
        <v>83</v>
      </c>
      <c r="L1711" t="s">
        <v>84</v>
      </c>
      <c r="M1711" t="s">
        <v>85</v>
      </c>
      <c r="N1711" t="s">
        <v>86</v>
      </c>
      <c r="O1711">
        <v>205</v>
      </c>
      <c r="P1711" t="s">
        <v>118</v>
      </c>
      <c r="Q1711" t="s">
        <v>278</v>
      </c>
      <c r="R1711" t="s">
        <v>279</v>
      </c>
      <c r="S1711">
        <v>39307</v>
      </c>
      <c r="T1711">
        <v>13210</v>
      </c>
      <c r="U1711">
        <v>0</v>
      </c>
      <c r="V1711">
        <v>0</v>
      </c>
      <c r="W1711">
        <v>766.22</v>
      </c>
      <c r="X1711">
        <v>0</v>
      </c>
      <c r="Y1711">
        <v>0</v>
      </c>
      <c r="Z1711">
        <v>720</v>
      </c>
      <c r="AA1711">
        <v>2025</v>
      </c>
      <c r="AB1711">
        <v>73162</v>
      </c>
      <c r="AC1711" t="s">
        <v>83</v>
      </c>
      <c r="AD1711" t="s">
        <v>84</v>
      </c>
      <c r="AE1711" t="s">
        <v>85</v>
      </c>
      <c r="AF1711" t="s">
        <v>86</v>
      </c>
      <c r="AG1711">
        <v>12</v>
      </c>
      <c r="AH1711">
        <v>4</v>
      </c>
      <c r="AI1711">
        <v>22</v>
      </c>
      <c r="AJ1711">
        <v>93345</v>
      </c>
      <c r="AK1711">
        <v>3856</v>
      </c>
      <c r="AL1711">
        <v>1</v>
      </c>
      <c r="AM1711">
        <v>15184</v>
      </c>
      <c r="AN1711">
        <v>1.298</v>
      </c>
      <c r="AO1711">
        <v>1.2464999999999999</v>
      </c>
      <c r="AP1711">
        <v>5.1499999999999997E-2</v>
      </c>
      <c r="AQ1711">
        <v>1.2980000153183937</v>
      </c>
      <c r="AR1711">
        <v>1.2465000152587891</v>
      </c>
      <c r="AS1711">
        <v>5.1500000059604645E-2</v>
      </c>
      <c r="AT1711" t="s">
        <v>139</v>
      </c>
      <c r="AU1711" t="s">
        <v>83</v>
      </c>
      <c r="AW1711" t="s">
        <v>125</v>
      </c>
      <c r="AY1711" t="s">
        <v>340</v>
      </c>
      <c r="AZ1711" t="s">
        <v>98</v>
      </c>
      <c r="BA1711" t="s">
        <v>99</v>
      </c>
      <c r="BB1711" t="s">
        <v>261</v>
      </c>
      <c r="BC1711" t="s">
        <v>373</v>
      </c>
      <c r="BD1711" t="s">
        <v>374</v>
      </c>
      <c r="BF1711" t="s">
        <v>374</v>
      </c>
      <c r="BG1711" t="s">
        <v>9681</v>
      </c>
      <c r="BH1711" s="6">
        <v>44191</v>
      </c>
      <c r="BI1711" s="6">
        <v>44200</v>
      </c>
      <c r="BJ1711" s="32">
        <f t="shared" si="79"/>
        <v>2021</v>
      </c>
      <c r="BK1711" t="s">
        <v>242</v>
      </c>
      <c r="BL1711" t="s">
        <v>139</v>
      </c>
      <c r="BM1711" t="s">
        <v>86</v>
      </c>
      <c r="BN1711" t="s">
        <v>85</v>
      </c>
      <c r="BP1711" t="str">
        <f t="shared" si="80"/>
        <v/>
      </c>
    </row>
    <row r="1712" spans="1:68" x14ac:dyDescent="0.25">
      <c r="A1712">
        <v>2023</v>
      </c>
      <c r="B1712" t="s">
        <v>9684</v>
      </c>
      <c r="C1712" t="s">
        <v>9685</v>
      </c>
      <c r="D1712" t="s">
        <v>9686</v>
      </c>
      <c r="E1712">
        <v>20201224</v>
      </c>
      <c r="F1712">
        <v>20210105</v>
      </c>
      <c r="G1712" t="str">
        <f t="shared" si="78"/>
        <v>2021</v>
      </c>
      <c r="H1712">
        <v>13</v>
      </c>
      <c r="I1712" t="s">
        <v>9687</v>
      </c>
      <c r="J1712" t="s">
        <v>4274</v>
      </c>
      <c r="K1712" t="s">
        <v>83</v>
      </c>
      <c r="L1712" t="s">
        <v>84</v>
      </c>
      <c r="M1712" t="s">
        <v>85</v>
      </c>
      <c r="N1712" t="s">
        <v>86</v>
      </c>
      <c r="O1712">
        <v>207</v>
      </c>
      <c r="P1712" t="s">
        <v>118</v>
      </c>
      <c r="Q1712" t="s">
        <v>278</v>
      </c>
      <c r="R1712" t="s">
        <v>279</v>
      </c>
      <c r="S1712">
        <v>33945</v>
      </c>
      <c r="T1712">
        <v>17104</v>
      </c>
      <c r="U1712">
        <v>0</v>
      </c>
      <c r="V1712">
        <v>0</v>
      </c>
      <c r="W1712">
        <v>0</v>
      </c>
      <c r="X1712">
        <v>0</v>
      </c>
      <c r="Y1712">
        <v>2377.65</v>
      </c>
      <c r="Z1712">
        <v>960</v>
      </c>
      <c r="AA1712">
        <v>2700</v>
      </c>
      <c r="AB1712">
        <v>72537</v>
      </c>
      <c r="AC1712" t="s">
        <v>83</v>
      </c>
      <c r="AD1712" t="s">
        <v>84</v>
      </c>
      <c r="AE1712" t="s">
        <v>85</v>
      </c>
      <c r="AF1712" t="s">
        <v>86</v>
      </c>
      <c r="AG1712">
        <v>12</v>
      </c>
      <c r="AH1712">
        <v>4</v>
      </c>
      <c r="AI1712">
        <v>22</v>
      </c>
      <c r="AJ1712">
        <v>93345</v>
      </c>
      <c r="AK1712">
        <v>3856</v>
      </c>
      <c r="AL1712">
        <v>1</v>
      </c>
      <c r="AM1712">
        <v>15184</v>
      </c>
      <c r="AN1712">
        <v>1.298</v>
      </c>
      <c r="AO1712">
        <v>1.2464999999999999</v>
      </c>
      <c r="AP1712">
        <v>5.1499999999999997E-2</v>
      </c>
      <c r="AQ1712">
        <v>1.2980000153183937</v>
      </c>
      <c r="AR1712">
        <v>1.2465000152587891</v>
      </c>
      <c r="AS1712">
        <v>5.1500000059604645E-2</v>
      </c>
      <c r="AT1712" t="s">
        <v>139</v>
      </c>
      <c r="AU1712" t="s">
        <v>83</v>
      </c>
      <c r="AW1712" t="s">
        <v>125</v>
      </c>
      <c r="AY1712" t="s">
        <v>886</v>
      </c>
      <c r="AZ1712" t="s">
        <v>98</v>
      </c>
      <c r="BA1712" t="s">
        <v>99</v>
      </c>
      <c r="BB1712" t="s">
        <v>100</v>
      </c>
      <c r="BC1712" t="s">
        <v>373</v>
      </c>
      <c r="BD1712" t="s">
        <v>374</v>
      </c>
      <c r="BF1712" t="s">
        <v>374</v>
      </c>
      <c r="BG1712" t="s">
        <v>9685</v>
      </c>
      <c r="BH1712" s="6">
        <v>44189</v>
      </c>
      <c r="BI1712" s="6">
        <v>44201</v>
      </c>
      <c r="BJ1712" s="32">
        <f t="shared" si="79"/>
        <v>2021</v>
      </c>
      <c r="BK1712" t="s">
        <v>139</v>
      </c>
      <c r="BL1712" t="s">
        <v>139</v>
      </c>
      <c r="BM1712" t="s">
        <v>86</v>
      </c>
      <c r="BN1712" t="s">
        <v>85</v>
      </c>
      <c r="BP1712" t="str">
        <f t="shared" si="80"/>
        <v/>
      </c>
    </row>
    <row r="1713" spans="1:68" x14ac:dyDescent="0.25">
      <c r="A1713">
        <v>2023</v>
      </c>
      <c r="B1713" t="s">
        <v>9688</v>
      </c>
      <c r="C1713" t="s">
        <v>9689</v>
      </c>
      <c r="D1713" t="s">
        <v>9690</v>
      </c>
      <c r="E1713">
        <v>20210106</v>
      </c>
      <c r="F1713">
        <v>20210112</v>
      </c>
      <c r="G1713" t="str">
        <f t="shared" si="78"/>
        <v>2021</v>
      </c>
      <c r="H1713">
        <v>7</v>
      </c>
      <c r="I1713" t="s">
        <v>9691</v>
      </c>
      <c r="K1713" t="s">
        <v>83</v>
      </c>
      <c r="L1713" t="s">
        <v>84</v>
      </c>
      <c r="M1713" t="s">
        <v>85</v>
      </c>
      <c r="N1713" t="s">
        <v>86</v>
      </c>
      <c r="O1713">
        <v>211</v>
      </c>
      <c r="P1713" t="s">
        <v>118</v>
      </c>
      <c r="Q1713" t="s">
        <v>403</v>
      </c>
      <c r="R1713" t="s">
        <v>404</v>
      </c>
      <c r="S1713">
        <v>27496</v>
      </c>
      <c r="T1713">
        <v>8034</v>
      </c>
      <c r="U1713">
        <v>0</v>
      </c>
      <c r="V1713">
        <v>0</v>
      </c>
      <c r="W1713">
        <v>170.45</v>
      </c>
      <c r="X1713">
        <v>0</v>
      </c>
      <c r="Y1713">
        <v>0</v>
      </c>
      <c r="Z1713">
        <v>480</v>
      </c>
      <c r="AA1713">
        <v>450</v>
      </c>
      <c r="AB1713">
        <v>45642</v>
      </c>
      <c r="AC1713" t="s">
        <v>135</v>
      </c>
      <c r="AD1713" t="s">
        <v>136</v>
      </c>
      <c r="AE1713" t="s">
        <v>137</v>
      </c>
      <c r="AF1713" t="s">
        <v>138</v>
      </c>
      <c r="AG1713">
        <v>8</v>
      </c>
      <c r="AH1713">
        <v>3</v>
      </c>
      <c r="AI1713">
        <v>15</v>
      </c>
      <c r="AJ1713">
        <v>59996</v>
      </c>
      <c r="AK1713">
        <v>1485</v>
      </c>
      <c r="AL1713">
        <v>1</v>
      </c>
      <c r="AM1713">
        <v>5788</v>
      </c>
      <c r="AN1713">
        <v>0.82099999999999995</v>
      </c>
      <c r="AO1713">
        <v>0.80120000000000002</v>
      </c>
      <c r="AP1713">
        <v>1.9800000000000002E-2</v>
      </c>
      <c r="AQ1713">
        <v>0.82099997252225876</v>
      </c>
      <c r="AR1713">
        <v>0.80119997262954712</v>
      </c>
      <c r="AS1713">
        <v>1.9799999892711639E-2</v>
      </c>
      <c r="AT1713" t="s">
        <v>139</v>
      </c>
      <c r="AU1713" t="s">
        <v>135</v>
      </c>
      <c r="AY1713" t="s">
        <v>112</v>
      </c>
      <c r="AZ1713" t="s">
        <v>98</v>
      </c>
      <c r="BA1713" t="s">
        <v>99</v>
      </c>
      <c r="BB1713" t="s">
        <v>100</v>
      </c>
      <c r="BC1713" t="s">
        <v>373</v>
      </c>
      <c r="BD1713" t="s">
        <v>374</v>
      </c>
      <c r="BF1713" t="s">
        <v>374</v>
      </c>
      <c r="BG1713" t="s">
        <v>9689</v>
      </c>
      <c r="BH1713" s="6">
        <v>44202</v>
      </c>
      <c r="BI1713" s="6">
        <v>44208</v>
      </c>
      <c r="BJ1713" s="32">
        <f t="shared" si="79"/>
        <v>2021</v>
      </c>
      <c r="BK1713" t="s">
        <v>104</v>
      </c>
      <c r="BL1713" t="s">
        <v>139</v>
      </c>
      <c r="BM1713" t="s">
        <v>86</v>
      </c>
      <c r="BN1713" t="s">
        <v>85</v>
      </c>
      <c r="BP1713" t="str">
        <f t="shared" si="80"/>
        <v/>
      </c>
    </row>
    <row r="1714" spans="1:68" x14ac:dyDescent="0.25">
      <c r="A1714">
        <v>2023</v>
      </c>
      <c r="B1714" t="s">
        <v>9692</v>
      </c>
      <c r="C1714" t="s">
        <v>9693</v>
      </c>
      <c r="D1714" t="s">
        <v>9694</v>
      </c>
      <c r="E1714">
        <v>20210103</v>
      </c>
      <c r="F1714">
        <v>20210113</v>
      </c>
      <c r="G1714" t="str">
        <f t="shared" si="78"/>
        <v>2021</v>
      </c>
      <c r="H1714">
        <v>11</v>
      </c>
      <c r="I1714" t="s">
        <v>9695</v>
      </c>
      <c r="J1714" t="s">
        <v>9696</v>
      </c>
      <c r="K1714" t="s">
        <v>83</v>
      </c>
      <c r="L1714" t="s">
        <v>84</v>
      </c>
      <c r="M1714" t="s">
        <v>85</v>
      </c>
      <c r="N1714" t="s">
        <v>86</v>
      </c>
      <c r="O1714">
        <v>211</v>
      </c>
      <c r="P1714" t="s">
        <v>118</v>
      </c>
      <c r="Q1714" t="s">
        <v>2297</v>
      </c>
      <c r="R1714" t="s">
        <v>2298</v>
      </c>
      <c r="S1714">
        <v>47644</v>
      </c>
      <c r="T1714">
        <v>13864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800</v>
      </c>
      <c r="AA1714">
        <v>2175</v>
      </c>
      <c r="AB1714">
        <v>49400</v>
      </c>
      <c r="AC1714" t="s">
        <v>135</v>
      </c>
      <c r="AD1714" t="s">
        <v>136</v>
      </c>
      <c r="AE1714" t="s">
        <v>175</v>
      </c>
      <c r="AF1714" t="s">
        <v>176</v>
      </c>
      <c r="AG1714">
        <v>8</v>
      </c>
      <c r="AH1714">
        <v>3</v>
      </c>
      <c r="AI1714">
        <v>15</v>
      </c>
      <c r="AJ1714">
        <v>88013</v>
      </c>
      <c r="AK1714">
        <v>2625</v>
      </c>
      <c r="AL1714">
        <v>1</v>
      </c>
      <c r="AM1714">
        <v>11716</v>
      </c>
      <c r="AN1714">
        <v>1.2103999999999999</v>
      </c>
      <c r="AO1714">
        <v>1.1753</v>
      </c>
      <c r="AP1714">
        <v>3.5099999999999999E-2</v>
      </c>
      <c r="AQ1714">
        <v>1.1753000020980835</v>
      </c>
      <c r="AR1714">
        <v>1.1753000020980835</v>
      </c>
      <c r="AS1714">
        <v>0</v>
      </c>
      <c r="AT1714" t="s">
        <v>94</v>
      </c>
      <c r="AU1714" t="s">
        <v>83</v>
      </c>
      <c r="AW1714" t="s">
        <v>125</v>
      </c>
      <c r="AY1714" t="s">
        <v>112</v>
      </c>
      <c r="AZ1714" t="s">
        <v>98</v>
      </c>
      <c r="BA1714" t="s">
        <v>99</v>
      </c>
      <c r="BB1714" t="s">
        <v>100</v>
      </c>
      <c r="BC1714" t="s">
        <v>284</v>
      </c>
      <c r="BD1714" t="s">
        <v>285</v>
      </c>
      <c r="BF1714" t="s">
        <v>285</v>
      </c>
      <c r="BG1714" t="s">
        <v>9693</v>
      </c>
      <c r="BH1714" s="6">
        <v>44208</v>
      </c>
      <c r="BI1714" s="6">
        <v>44209</v>
      </c>
      <c r="BJ1714" s="32">
        <f t="shared" si="79"/>
        <v>2021</v>
      </c>
      <c r="BK1714" t="s">
        <v>104</v>
      </c>
      <c r="BL1714" t="s">
        <v>94</v>
      </c>
      <c r="BM1714" t="s">
        <v>86</v>
      </c>
      <c r="BN1714" t="s">
        <v>85</v>
      </c>
      <c r="BO1714" t="s">
        <v>176</v>
      </c>
      <c r="BP1714" t="str">
        <f t="shared" si="80"/>
        <v>02</v>
      </c>
    </row>
    <row r="1715" spans="1:68" x14ac:dyDescent="0.25">
      <c r="A1715">
        <v>2023</v>
      </c>
      <c r="B1715" t="s">
        <v>9697</v>
      </c>
      <c r="C1715" t="s">
        <v>9698</v>
      </c>
      <c r="D1715" t="s">
        <v>9699</v>
      </c>
      <c r="E1715">
        <v>20210107</v>
      </c>
      <c r="F1715">
        <v>20210115</v>
      </c>
      <c r="G1715" t="str">
        <f t="shared" si="78"/>
        <v>2021</v>
      </c>
      <c r="H1715">
        <v>9</v>
      </c>
      <c r="I1715" t="s">
        <v>9700</v>
      </c>
      <c r="J1715" t="s">
        <v>9701</v>
      </c>
      <c r="K1715" t="s">
        <v>83</v>
      </c>
      <c r="L1715" t="s">
        <v>84</v>
      </c>
      <c r="M1715" t="s">
        <v>85</v>
      </c>
      <c r="N1715" t="s">
        <v>86</v>
      </c>
      <c r="O1715">
        <v>211</v>
      </c>
      <c r="P1715" t="s">
        <v>118</v>
      </c>
      <c r="Q1715" t="s">
        <v>403</v>
      </c>
      <c r="R1715" t="s">
        <v>404</v>
      </c>
      <c r="S1715">
        <v>44636</v>
      </c>
      <c r="T1715">
        <v>10712</v>
      </c>
      <c r="U1715">
        <v>0</v>
      </c>
      <c r="V1715">
        <v>0</v>
      </c>
      <c r="W1715">
        <v>1028.44</v>
      </c>
      <c r="X1715">
        <v>0</v>
      </c>
      <c r="Y1715">
        <v>0</v>
      </c>
      <c r="Z1715">
        <v>640</v>
      </c>
      <c r="AA1715">
        <v>600</v>
      </c>
      <c r="AB1715">
        <v>45642</v>
      </c>
      <c r="AC1715" t="s">
        <v>83</v>
      </c>
      <c r="AD1715" t="s">
        <v>84</v>
      </c>
      <c r="AE1715" t="s">
        <v>85</v>
      </c>
      <c r="AF1715" t="s">
        <v>86</v>
      </c>
      <c r="AG1715">
        <v>8</v>
      </c>
      <c r="AH1715">
        <v>3</v>
      </c>
      <c r="AI1715">
        <v>15</v>
      </c>
      <c r="AJ1715">
        <v>59996</v>
      </c>
      <c r="AK1715">
        <v>1485</v>
      </c>
      <c r="AL1715">
        <v>1</v>
      </c>
      <c r="AM1715">
        <v>5788</v>
      </c>
      <c r="AN1715">
        <v>0.82099999999999995</v>
      </c>
      <c r="AO1715">
        <v>0.80120000000000002</v>
      </c>
      <c r="AP1715">
        <v>1.9800000000000002E-2</v>
      </c>
      <c r="AQ1715">
        <v>0.82099997252225876</v>
      </c>
      <c r="AR1715">
        <v>0.80119997262954712</v>
      </c>
      <c r="AS1715">
        <v>1.9799999892711639E-2</v>
      </c>
      <c r="AT1715" t="s">
        <v>139</v>
      </c>
      <c r="AU1715" t="s">
        <v>83</v>
      </c>
      <c r="AW1715" t="s">
        <v>125</v>
      </c>
      <c r="AY1715" t="s">
        <v>112</v>
      </c>
      <c r="AZ1715" t="s">
        <v>98</v>
      </c>
      <c r="BA1715" t="s">
        <v>99</v>
      </c>
      <c r="BB1715" t="s">
        <v>100</v>
      </c>
      <c r="BC1715" t="s">
        <v>373</v>
      </c>
      <c r="BD1715" t="s">
        <v>374</v>
      </c>
      <c r="BF1715" t="s">
        <v>374</v>
      </c>
      <c r="BG1715" t="s">
        <v>9698</v>
      </c>
      <c r="BH1715" s="6">
        <v>44203</v>
      </c>
      <c r="BI1715" s="6">
        <v>44211</v>
      </c>
      <c r="BJ1715" s="32">
        <f t="shared" si="79"/>
        <v>2021</v>
      </c>
      <c r="BK1715" t="s">
        <v>214</v>
      </c>
      <c r="BL1715" t="s">
        <v>139</v>
      </c>
      <c r="BM1715" t="s">
        <v>86</v>
      </c>
      <c r="BN1715" t="s">
        <v>85</v>
      </c>
      <c r="BP1715" t="str">
        <f t="shared" si="80"/>
        <v/>
      </c>
    </row>
    <row r="1716" spans="1:68" x14ac:dyDescent="0.25">
      <c r="A1716">
        <v>2023</v>
      </c>
      <c r="B1716" t="s">
        <v>9702</v>
      </c>
      <c r="C1716" t="s">
        <v>9703</v>
      </c>
      <c r="D1716" t="s">
        <v>9704</v>
      </c>
      <c r="E1716">
        <v>20210108</v>
      </c>
      <c r="F1716">
        <v>20210115</v>
      </c>
      <c r="G1716" t="str">
        <f t="shared" si="78"/>
        <v>2021</v>
      </c>
      <c r="H1716">
        <v>8</v>
      </c>
      <c r="I1716" t="s">
        <v>9705</v>
      </c>
      <c r="J1716" t="s">
        <v>4826</v>
      </c>
      <c r="K1716" t="s">
        <v>83</v>
      </c>
      <c r="L1716" t="s">
        <v>84</v>
      </c>
      <c r="M1716" t="s">
        <v>85</v>
      </c>
      <c r="N1716" t="s">
        <v>86</v>
      </c>
      <c r="O1716">
        <v>211</v>
      </c>
      <c r="P1716" t="s">
        <v>118</v>
      </c>
      <c r="Q1716" t="s">
        <v>403</v>
      </c>
      <c r="R1716" t="s">
        <v>404</v>
      </c>
      <c r="S1716">
        <v>39666</v>
      </c>
      <c r="T1716">
        <v>9373</v>
      </c>
      <c r="U1716">
        <v>0</v>
      </c>
      <c r="V1716">
        <v>0</v>
      </c>
      <c r="W1716">
        <v>898.85</v>
      </c>
      <c r="X1716">
        <v>1229.8</v>
      </c>
      <c r="Y1716">
        <v>0</v>
      </c>
      <c r="Z1716">
        <v>560</v>
      </c>
      <c r="AA1716">
        <v>525</v>
      </c>
      <c r="AB1716">
        <v>45642</v>
      </c>
      <c r="AC1716" t="s">
        <v>83</v>
      </c>
      <c r="AD1716" t="s">
        <v>84</v>
      </c>
      <c r="AE1716" t="s">
        <v>85</v>
      </c>
      <c r="AF1716" t="s">
        <v>86</v>
      </c>
      <c r="AG1716">
        <v>8</v>
      </c>
      <c r="AH1716">
        <v>3</v>
      </c>
      <c r="AI1716">
        <v>15</v>
      </c>
      <c r="AJ1716">
        <v>59996</v>
      </c>
      <c r="AK1716">
        <v>1485</v>
      </c>
      <c r="AL1716">
        <v>1</v>
      </c>
      <c r="AM1716">
        <v>5788</v>
      </c>
      <c r="AN1716">
        <v>0.82099999999999995</v>
      </c>
      <c r="AO1716">
        <v>0.80120000000000002</v>
      </c>
      <c r="AP1716">
        <v>1.9800000000000002E-2</v>
      </c>
      <c r="AQ1716">
        <v>0.82099997252225876</v>
      </c>
      <c r="AR1716">
        <v>0.80119997262954712</v>
      </c>
      <c r="AS1716">
        <v>1.9799999892711639E-2</v>
      </c>
      <c r="AT1716" t="s">
        <v>139</v>
      </c>
      <c r="AU1716" t="s">
        <v>83</v>
      </c>
      <c r="AW1716" t="s">
        <v>125</v>
      </c>
      <c r="AY1716" t="s">
        <v>97</v>
      </c>
      <c r="AZ1716" t="s">
        <v>98</v>
      </c>
      <c r="BA1716" t="s">
        <v>99</v>
      </c>
      <c r="BB1716" t="s">
        <v>100</v>
      </c>
      <c r="BC1716" t="s">
        <v>1182</v>
      </c>
      <c r="BD1716" t="s">
        <v>2668</v>
      </c>
      <c r="BF1716" t="s">
        <v>2668</v>
      </c>
      <c r="BG1716" t="s">
        <v>9703</v>
      </c>
      <c r="BH1716" s="6">
        <v>44204</v>
      </c>
      <c r="BI1716" s="6">
        <v>44211</v>
      </c>
      <c r="BJ1716" s="32">
        <f t="shared" si="79"/>
        <v>2021</v>
      </c>
      <c r="BK1716" t="s">
        <v>242</v>
      </c>
      <c r="BL1716" t="s">
        <v>139</v>
      </c>
      <c r="BM1716" t="s">
        <v>86</v>
      </c>
      <c r="BN1716" t="s">
        <v>85</v>
      </c>
      <c r="BP1716" t="str">
        <f t="shared" si="80"/>
        <v/>
      </c>
    </row>
    <row r="1717" spans="1:68" x14ac:dyDescent="0.25">
      <c r="A1717">
        <v>2023</v>
      </c>
      <c r="B1717" t="s">
        <v>392</v>
      </c>
      <c r="C1717" t="s">
        <v>393</v>
      </c>
      <c r="D1717" t="s">
        <v>394</v>
      </c>
      <c r="E1717">
        <v>20201221</v>
      </c>
      <c r="F1717">
        <v>20210101</v>
      </c>
      <c r="G1717" t="str">
        <f t="shared" si="78"/>
        <v>2021</v>
      </c>
      <c r="H1717">
        <v>12</v>
      </c>
      <c r="I1717" t="s">
        <v>395</v>
      </c>
      <c r="J1717" t="s">
        <v>396</v>
      </c>
      <c r="K1717" t="s">
        <v>83</v>
      </c>
      <c r="L1717" t="s">
        <v>84</v>
      </c>
      <c r="M1717" t="s">
        <v>85</v>
      </c>
      <c r="N1717" t="s">
        <v>86</v>
      </c>
      <c r="O1717">
        <v>211</v>
      </c>
      <c r="P1717" t="s">
        <v>118</v>
      </c>
      <c r="Q1717" t="s">
        <v>278</v>
      </c>
      <c r="R1717" t="s">
        <v>279</v>
      </c>
      <c r="S1717">
        <v>47845</v>
      </c>
      <c r="T1717">
        <v>15172</v>
      </c>
      <c r="U1717">
        <v>0</v>
      </c>
      <c r="V1717">
        <v>0</v>
      </c>
      <c r="W1717">
        <v>171.11</v>
      </c>
      <c r="X1717">
        <v>0</v>
      </c>
      <c r="Y1717">
        <v>0</v>
      </c>
      <c r="Z1717">
        <v>880</v>
      </c>
      <c r="AA1717">
        <v>1650</v>
      </c>
      <c r="AB1717">
        <v>72167</v>
      </c>
      <c r="AC1717" t="s">
        <v>83</v>
      </c>
      <c r="AD1717" t="s">
        <v>84</v>
      </c>
      <c r="AE1717" t="s">
        <v>85</v>
      </c>
      <c r="AF1717" t="s">
        <v>86</v>
      </c>
      <c r="AG1717">
        <v>12</v>
      </c>
      <c r="AH1717">
        <v>4</v>
      </c>
      <c r="AI1717">
        <v>22</v>
      </c>
      <c r="AJ1717">
        <v>93345</v>
      </c>
      <c r="AK1717">
        <v>3856</v>
      </c>
      <c r="AL1717">
        <v>1</v>
      </c>
      <c r="AM1717">
        <v>15184</v>
      </c>
      <c r="AN1717">
        <v>1.298</v>
      </c>
      <c r="AO1717">
        <v>1.2464999999999999</v>
      </c>
      <c r="AP1717">
        <v>5.1499999999999997E-2</v>
      </c>
      <c r="AQ1717">
        <v>1.2980000153183937</v>
      </c>
      <c r="AR1717">
        <v>1.2465000152587891</v>
      </c>
      <c r="AS1717">
        <v>5.1500000059604645E-2</v>
      </c>
      <c r="AT1717" t="s">
        <v>139</v>
      </c>
      <c r="AU1717" t="s">
        <v>83</v>
      </c>
      <c r="AW1717" t="s">
        <v>125</v>
      </c>
      <c r="AY1717" t="s">
        <v>397</v>
      </c>
      <c r="AZ1717" t="s">
        <v>98</v>
      </c>
      <c r="BA1717" t="s">
        <v>99</v>
      </c>
      <c r="BB1717" t="s">
        <v>398</v>
      </c>
      <c r="BC1717" t="s">
        <v>373</v>
      </c>
      <c r="BD1717" t="s">
        <v>374</v>
      </c>
      <c r="BF1717" t="s">
        <v>374</v>
      </c>
      <c r="BG1717" t="s">
        <v>393</v>
      </c>
      <c r="BH1717" s="6">
        <v>44197</v>
      </c>
      <c r="BI1717" s="6">
        <v>44197</v>
      </c>
      <c r="BJ1717" s="32">
        <f t="shared" si="79"/>
        <v>2021</v>
      </c>
      <c r="BK1717" t="s">
        <v>104</v>
      </c>
      <c r="BL1717" t="s">
        <v>139</v>
      </c>
      <c r="BM1717" t="s">
        <v>86</v>
      </c>
      <c r="BN1717" t="s">
        <v>85</v>
      </c>
      <c r="BP1717" t="str">
        <f t="shared" si="80"/>
        <v/>
      </c>
    </row>
    <row r="1718" spans="1:68" x14ac:dyDescent="0.25">
      <c r="A1718">
        <v>2023</v>
      </c>
      <c r="B1718" t="s">
        <v>9706</v>
      </c>
      <c r="C1718" t="s">
        <v>9707</v>
      </c>
      <c r="D1718" t="s">
        <v>6672</v>
      </c>
      <c r="E1718">
        <v>20210101</v>
      </c>
      <c r="F1718">
        <v>20210108</v>
      </c>
      <c r="G1718" t="str">
        <f t="shared" si="78"/>
        <v>2021</v>
      </c>
      <c r="H1718">
        <v>8</v>
      </c>
      <c r="I1718" t="s">
        <v>9708</v>
      </c>
      <c r="J1718" t="s">
        <v>9077</v>
      </c>
      <c r="K1718" t="s">
        <v>83</v>
      </c>
      <c r="L1718" t="s">
        <v>84</v>
      </c>
      <c r="M1718" t="s">
        <v>85</v>
      </c>
      <c r="N1718" t="s">
        <v>86</v>
      </c>
      <c r="O1718">
        <v>211</v>
      </c>
      <c r="P1718" t="s">
        <v>118</v>
      </c>
      <c r="Q1718" t="s">
        <v>278</v>
      </c>
      <c r="R1718" t="s">
        <v>279</v>
      </c>
      <c r="S1718">
        <v>33525</v>
      </c>
      <c r="T1718">
        <v>9898</v>
      </c>
      <c r="U1718">
        <v>0</v>
      </c>
      <c r="V1718">
        <v>0</v>
      </c>
      <c r="W1718">
        <v>589.4</v>
      </c>
      <c r="X1718">
        <v>0</v>
      </c>
      <c r="Y1718">
        <v>0</v>
      </c>
      <c r="Z1718">
        <v>560</v>
      </c>
      <c r="AA1718">
        <v>1050</v>
      </c>
      <c r="AB1718">
        <v>46642</v>
      </c>
      <c r="AC1718" t="s">
        <v>83</v>
      </c>
      <c r="AD1718" t="s">
        <v>84</v>
      </c>
      <c r="AE1718" t="s">
        <v>85</v>
      </c>
      <c r="AF1718" t="s">
        <v>86</v>
      </c>
      <c r="AG1718">
        <v>12</v>
      </c>
      <c r="AH1718">
        <v>4</v>
      </c>
      <c r="AI1718">
        <v>22</v>
      </c>
      <c r="AJ1718">
        <v>93345</v>
      </c>
      <c r="AK1718">
        <v>3856</v>
      </c>
      <c r="AL1718">
        <v>1</v>
      </c>
      <c r="AM1718">
        <v>15184</v>
      </c>
      <c r="AN1718">
        <v>1.298</v>
      </c>
      <c r="AO1718">
        <v>1.2464999999999999</v>
      </c>
      <c r="AP1718">
        <v>5.1499999999999997E-2</v>
      </c>
      <c r="AQ1718">
        <v>1.2980000153183937</v>
      </c>
      <c r="AR1718">
        <v>1.2465000152587891</v>
      </c>
      <c r="AS1718">
        <v>5.1500000059604645E-2</v>
      </c>
      <c r="AT1718" t="s">
        <v>94</v>
      </c>
      <c r="AU1718" t="s">
        <v>83</v>
      </c>
      <c r="AW1718" t="s">
        <v>125</v>
      </c>
      <c r="AY1718" t="s">
        <v>112</v>
      </c>
      <c r="AZ1718" t="s">
        <v>98</v>
      </c>
      <c r="BA1718" t="s">
        <v>99</v>
      </c>
      <c r="BB1718" t="s">
        <v>100</v>
      </c>
      <c r="BC1718" t="s">
        <v>373</v>
      </c>
      <c r="BD1718" t="s">
        <v>374</v>
      </c>
      <c r="BF1718" t="s">
        <v>374</v>
      </c>
      <c r="BG1718" t="s">
        <v>9707</v>
      </c>
      <c r="BH1718" s="6">
        <v>44197</v>
      </c>
      <c r="BI1718" s="6">
        <v>44204</v>
      </c>
      <c r="BJ1718" s="32">
        <f t="shared" si="79"/>
        <v>2021</v>
      </c>
      <c r="BK1718" t="s">
        <v>242</v>
      </c>
      <c r="BL1718" t="s">
        <v>94</v>
      </c>
      <c r="BM1718" t="s">
        <v>86</v>
      </c>
      <c r="BN1718" t="s">
        <v>85</v>
      </c>
      <c r="BP1718" t="str">
        <f t="shared" si="80"/>
        <v/>
      </c>
    </row>
    <row r="1719" spans="1:68" x14ac:dyDescent="0.25">
      <c r="A1719">
        <v>2023</v>
      </c>
      <c r="B1719" t="s">
        <v>386</v>
      </c>
      <c r="C1719" t="s">
        <v>387</v>
      </c>
      <c r="D1719" t="s">
        <v>388</v>
      </c>
      <c r="E1719">
        <v>20201225</v>
      </c>
      <c r="F1719">
        <v>20210108</v>
      </c>
      <c r="G1719" t="str">
        <f t="shared" si="78"/>
        <v>2021</v>
      </c>
      <c r="H1719">
        <v>15</v>
      </c>
      <c r="I1719" t="s">
        <v>389</v>
      </c>
      <c r="J1719" t="s">
        <v>390</v>
      </c>
      <c r="K1719" t="s">
        <v>83</v>
      </c>
      <c r="L1719" t="s">
        <v>84</v>
      </c>
      <c r="M1719" t="s">
        <v>85</v>
      </c>
      <c r="N1719" t="s">
        <v>86</v>
      </c>
      <c r="O1719">
        <v>211</v>
      </c>
      <c r="P1719" t="s">
        <v>118</v>
      </c>
      <c r="Q1719" t="s">
        <v>278</v>
      </c>
      <c r="R1719" t="s">
        <v>279</v>
      </c>
      <c r="S1719">
        <v>64191</v>
      </c>
      <c r="T1719">
        <v>19097</v>
      </c>
      <c r="U1719">
        <v>0</v>
      </c>
      <c r="V1719">
        <v>0</v>
      </c>
      <c r="W1719">
        <v>162.97</v>
      </c>
      <c r="X1719">
        <v>0</v>
      </c>
      <c r="Y1719">
        <v>0</v>
      </c>
      <c r="Z1719">
        <v>1040</v>
      </c>
      <c r="AA1719">
        <v>2550</v>
      </c>
      <c r="AB1719">
        <v>71167</v>
      </c>
      <c r="AC1719" t="s">
        <v>220</v>
      </c>
      <c r="AD1719" t="s">
        <v>221</v>
      </c>
      <c r="AE1719" t="s">
        <v>222</v>
      </c>
      <c r="AF1719" t="s">
        <v>372</v>
      </c>
      <c r="AG1719">
        <v>12</v>
      </c>
      <c r="AH1719">
        <v>4</v>
      </c>
      <c r="AI1719">
        <v>22</v>
      </c>
      <c r="AJ1719">
        <v>93345</v>
      </c>
      <c r="AK1719">
        <v>3856</v>
      </c>
      <c r="AL1719">
        <v>1</v>
      </c>
      <c r="AM1719">
        <v>15184</v>
      </c>
      <c r="AN1719">
        <v>1.298</v>
      </c>
      <c r="AO1719">
        <v>1.2464999999999999</v>
      </c>
      <c r="AP1719">
        <v>5.1499999999999997E-2</v>
      </c>
      <c r="AQ1719">
        <v>1.2980000153183937</v>
      </c>
      <c r="AR1719">
        <v>1.2465000152587891</v>
      </c>
      <c r="AS1719">
        <v>5.1500000059604645E-2</v>
      </c>
      <c r="AT1719" t="s">
        <v>94</v>
      </c>
      <c r="AU1719" t="s">
        <v>220</v>
      </c>
      <c r="AW1719" t="s">
        <v>125</v>
      </c>
      <c r="AY1719" t="s">
        <v>112</v>
      </c>
      <c r="AZ1719" t="s">
        <v>98</v>
      </c>
      <c r="BA1719" t="s">
        <v>99</v>
      </c>
      <c r="BB1719" t="s">
        <v>100</v>
      </c>
      <c r="BC1719" t="s">
        <v>373</v>
      </c>
      <c r="BD1719" t="s">
        <v>374</v>
      </c>
      <c r="BF1719" t="s">
        <v>374</v>
      </c>
      <c r="BG1719" t="s">
        <v>387</v>
      </c>
      <c r="BH1719" s="6">
        <v>44197</v>
      </c>
      <c r="BI1719" s="6">
        <v>44204</v>
      </c>
      <c r="BJ1719" s="32">
        <f t="shared" si="79"/>
        <v>2021</v>
      </c>
      <c r="BK1719" t="s">
        <v>104</v>
      </c>
      <c r="BL1719" t="s">
        <v>94</v>
      </c>
      <c r="BM1719" t="s">
        <v>86</v>
      </c>
      <c r="BN1719" t="s">
        <v>85</v>
      </c>
      <c r="BP1719" t="str">
        <f t="shared" si="80"/>
        <v/>
      </c>
    </row>
    <row r="1720" spans="1:68" x14ac:dyDescent="0.25">
      <c r="A1720">
        <v>2023</v>
      </c>
      <c r="B1720" t="s">
        <v>9709</v>
      </c>
      <c r="C1720" t="s">
        <v>9710</v>
      </c>
      <c r="D1720" t="s">
        <v>9711</v>
      </c>
      <c r="E1720">
        <v>20210103</v>
      </c>
      <c r="F1720">
        <v>20210110</v>
      </c>
      <c r="G1720" t="str">
        <f t="shared" si="78"/>
        <v>2021</v>
      </c>
      <c r="H1720">
        <v>8</v>
      </c>
      <c r="I1720" t="s">
        <v>9492</v>
      </c>
      <c r="J1720" t="s">
        <v>9712</v>
      </c>
      <c r="K1720" t="s">
        <v>83</v>
      </c>
      <c r="L1720" t="s">
        <v>84</v>
      </c>
      <c r="M1720" t="s">
        <v>85</v>
      </c>
      <c r="N1720" t="s">
        <v>86</v>
      </c>
      <c r="O1720">
        <v>211</v>
      </c>
      <c r="P1720" t="s">
        <v>118</v>
      </c>
      <c r="Q1720" t="s">
        <v>403</v>
      </c>
      <c r="R1720" t="s">
        <v>404</v>
      </c>
      <c r="S1720">
        <v>38162</v>
      </c>
      <c r="T1720">
        <v>9373</v>
      </c>
      <c r="U1720">
        <v>0</v>
      </c>
      <c r="V1720">
        <v>0</v>
      </c>
      <c r="W1720">
        <v>612.85</v>
      </c>
      <c r="X1720">
        <v>0</v>
      </c>
      <c r="Y1720">
        <v>0</v>
      </c>
      <c r="Z1720">
        <v>560</v>
      </c>
      <c r="AA1720">
        <v>525</v>
      </c>
      <c r="AB1720">
        <v>45642</v>
      </c>
      <c r="AC1720" t="s">
        <v>83</v>
      </c>
      <c r="AD1720" t="s">
        <v>84</v>
      </c>
      <c r="AE1720" t="s">
        <v>85</v>
      </c>
      <c r="AF1720" t="s">
        <v>86</v>
      </c>
      <c r="AG1720">
        <v>8</v>
      </c>
      <c r="AH1720">
        <v>3</v>
      </c>
      <c r="AI1720">
        <v>15</v>
      </c>
      <c r="AJ1720">
        <v>59996</v>
      </c>
      <c r="AK1720">
        <v>1485</v>
      </c>
      <c r="AL1720">
        <v>1</v>
      </c>
      <c r="AM1720">
        <v>5788</v>
      </c>
      <c r="AN1720">
        <v>0.82099999999999995</v>
      </c>
      <c r="AO1720">
        <v>0.80120000000000002</v>
      </c>
      <c r="AP1720">
        <v>1.9800000000000002E-2</v>
      </c>
      <c r="AQ1720">
        <v>0.82099997252225876</v>
      </c>
      <c r="AR1720">
        <v>0.80119997262954712</v>
      </c>
      <c r="AS1720">
        <v>1.9799999892711639E-2</v>
      </c>
      <c r="AT1720" t="s">
        <v>139</v>
      </c>
      <c r="AU1720" t="s">
        <v>83</v>
      </c>
      <c r="AW1720" t="s">
        <v>250</v>
      </c>
      <c r="AY1720" t="s">
        <v>112</v>
      </c>
      <c r="AZ1720" t="s">
        <v>98</v>
      </c>
      <c r="BA1720" t="s">
        <v>99</v>
      </c>
      <c r="BB1720" t="s">
        <v>100</v>
      </c>
      <c r="BC1720" t="s">
        <v>373</v>
      </c>
      <c r="BD1720" t="s">
        <v>374</v>
      </c>
      <c r="BF1720" t="s">
        <v>374</v>
      </c>
      <c r="BG1720" t="s">
        <v>9710</v>
      </c>
      <c r="BH1720" s="6">
        <v>44199</v>
      </c>
      <c r="BI1720" s="6">
        <v>44206</v>
      </c>
      <c r="BJ1720" s="32">
        <f t="shared" si="79"/>
        <v>2021</v>
      </c>
      <c r="BK1720" t="s">
        <v>242</v>
      </c>
      <c r="BL1720" t="s">
        <v>139</v>
      </c>
      <c r="BM1720" t="s">
        <v>86</v>
      </c>
      <c r="BN1720" t="s">
        <v>85</v>
      </c>
      <c r="BP1720" t="str">
        <f t="shared" si="80"/>
        <v/>
      </c>
    </row>
    <row r="1721" spans="1:68" x14ac:dyDescent="0.25">
      <c r="A1721">
        <v>2023</v>
      </c>
      <c r="B1721" t="s">
        <v>9713</v>
      </c>
      <c r="C1721" t="s">
        <v>9714</v>
      </c>
      <c r="D1721" t="s">
        <v>9715</v>
      </c>
      <c r="E1721">
        <v>20210108</v>
      </c>
      <c r="F1721">
        <v>20210123</v>
      </c>
      <c r="G1721" t="str">
        <f t="shared" si="78"/>
        <v>2021</v>
      </c>
      <c r="H1721">
        <v>16</v>
      </c>
      <c r="I1721" t="s">
        <v>9716</v>
      </c>
      <c r="J1721" t="s">
        <v>9717</v>
      </c>
      <c r="K1721" t="s">
        <v>135</v>
      </c>
      <c r="L1721" t="s">
        <v>136</v>
      </c>
      <c r="M1721" t="s">
        <v>175</v>
      </c>
      <c r="N1721" t="s">
        <v>176</v>
      </c>
      <c r="O1721">
        <v>211</v>
      </c>
      <c r="P1721" t="s">
        <v>118</v>
      </c>
      <c r="Q1721" t="s">
        <v>278</v>
      </c>
      <c r="R1721" t="s">
        <v>279</v>
      </c>
      <c r="S1721">
        <v>126093</v>
      </c>
      <c r="T1721">
        <v>14603</v>
      </c>
      <c r="U1721">
        <v>47668</v>
      </c>
      <c r="V1721">
        <v>0</v>
      </c>
      <c r="W1721">
        <v>1651.65</v>
      </c>
      <c r="X1721">
        <v>0</v>
      </c>
      <c r="Y1721">
        <v>0</v>
      </c>
      <c r="Z1721">
        <v>880</v>
      </c>
      <c r="AA1721">
        <v>1650</v>
      </c>
      <c r="AB1721">
        <v>139390</v>
      </c>
      <c r="AC1721" t="s">
        <v>83</v>
      </c>
      <c r="AD1721" t="s">
        <v>84</v>
      </c>
      <c r="AE1721" t="s">
        <v>85</v>
      </c>
      <c r="AF1721" t="s">
        <v>86</v>
      </c>
      <c r="AG1721">
        <v>12</v>
      </c>
      <c r="AH1721">
        <v>4</v>
      </c>
      <c r="AI1721">
        <v>22</v>
      </c>
      <c r="AJ1721">
        <v>93345</v>
      </c>
      <c r="AK1721">
        <v>3856</v>
      </c>
      <c r="AL1721">
        <v>1</v>
      </c>
      <c r="AM1721">
        <v>15184</v>
      </c>
      <c r="AN1721">
        <v>1.298</v>
      </c>
      <c r="AO1721">
        <v>1.2464999999999999</v>
      </c>
      <c r="AP1721">
        <v>5.1499999999999997E-2</v>
      </c>
      <c r="AQ1721">
        <v>1.2980000153183937</v>
      </c>
      <c r="AR1721">
        <v>1.2465000152587891</v>
      </c>
      <c r="AS1721">
        <v>5.1500000059604645E-2</v>
      </c>
      <c r="AT1721" t="s">
        <v>94</v>
      </c>
      <c r="AU1721" t="s">
        <v>83</v>
      </c>
      <c r="AW1721" t="s">
        <v>452</v>
      </c>
      <c r="AY1721" t="s">
        <v>112</v>
      </c>
      <c r="AZ1721" t="s">
        <v>98</v>
      </c>
      <c r="BA1721" t="s">
        <v>99</v>
      </c>
      <c r="BB1721" t="s">
        <v>100</v>
      </c>
      <c r="BC1721" t="s">
        <v>373</v>
      </c>
      <c r="BD1721" t="s">
        <v>374</v>
      </c>
      <c r="BF1721" t="s">
        <v>374</v>
      </c>
      <c r="BG1721" t="s">
        <v>9714</v>
      </c>
      <c r="BH1721" s="6">
        <v>44204</v>
      </c>
      <c r="BI1721" s="6">
        <v>44206</v>
      </c>
      <c r="BJ1721" s="32">
        <f t="shared" si="79"/>
        <v>2021</v>
      </c>
      <c r="BK1721" t="s">
        <v>214</v>
      </c>
      <c r="BL1721" t="s">
        <v>214</v>
      </c>
      <c r="BM1721" t="s">
        <v>86</v>
      </c>
      <c r="BN1721" t="s">
        <v>85</v>
      </c>
      <c r="BP1721" t="str">
        <f t="shared" si="80"/>
        <v/>
      </c>
    </row>
    <row r="1722" spans="1:68" x14ac:dyDescent="0.25">
      <c r="A1722">
        <v>2023</v>
      </c>
      <c r="B1722" t="s">
        <v>9718</v>
      </c>
      <c r="C1722" t="s">
        <v>9719</v>
      </c>
      <c r="D1722" t="s">
        <v>9720</v>
      </c>
      <c r="E1722">
        <v>20210115</v>
      </c>
      <c r="F1722">
        <v>20210118</v>
      </c>
      <c r="G1722" t="str">
        <f t="shared" si="78"/>
        <v>2021</v>
      </c>
      <c r="H1722">
        <v>4</v>
      </c>
      <c r="I1722" t="s">
        <v>3437</v>
      </c>
      <c r="J1722" t="s">
        <v>7100</v>
      </c>
      <c r="K1722" t="s">
        <v>83</v>
      </c>
      <c r="L1722" t="s">
        <v>84</v>
      </c>
      <c r="M1722" t="s">
        <v>85</v>
      </c>
      <c r="N1722" t="s">
        <v>86</v>
      </c>
      <c r="O1722">
        <v>211</v>
      </c>
      <c r="P1722" t="s">
        <v>118</v>
      </c>
      <c r="Q1722" t="s">
        <v>403</v>
      </c>
      <c r="R1722" t="s">
        <v>404</v>
      </c>
      <c r="S1722">
        <v>29779</v>
      </c>
      <c r="T1722">
        <v>4242</v>
      </c>
      <c r="U1722">
        <v>0</v>
      </c>
      <c r="V1722">
        <v>0</v>
      </c>
      <c r="W1722">
        <v>497.31</v>
      </c>
      <c r="X1722">
        <v>0</v>
      </c>
      <c r="Y1722">
        <v>0</v>
      </c>
      <c r="Z1722">
        <v>240</v>
      </c>
      <c r="AA1722">
        <v>450</v>
      </c>
      <c r="AB1722">
        <v>45642</v>
      </c>
      <c r="AC1722" t="s">
        <v>83</v>
      </c>
      <c r="AD1722" t="s">
        <v>84</v>
      </c>
      <c r="AE1722" t="s">
        <v>85</v>
      </c>
      <c r="AF1722" t="s">
        <v>86</v>
      </c>
      <c r="AG1722">
        <v>8</v>
      </c>
      <c r="AH1722">
        <v>3</v>
      </c>
      <c r="AI1722">
        <v>15</v>
      </c>
      <c r="AJ1722">
        <v>59996</v>
      </c>
      <c r="AK1722">
        <v>1485</v>
      </c>
      <c r="AL1722">
        <v>1</v>
      </c>
      <c r="AM1722">
        <v>5788</v>
      </c>
      <c r="AN1722">
        <v>0.82099999999999995</v>
      </c>
      <c r="AO1722">
        <v>0.80120000000000002</v>
      </c>
      <c r="AP1722">
        <v>1.9800000000000002E-2</v>
      </c>
      <c r="AQ1722">
        <v>0.82099997252225876</v>
      </c>
      <c r="AR1722">
        <v>0.80119997262954712</v>
      </c>
      <c r="AS1722">
        <v>1.9799999892711639E-2</v>
      </c>
      <c r="AT1722" t="s">
        <v>94</v>
      </c>
      <c r="AU1722" t="s">
        <v>83</v>
      </c>
      <c r="AW1722" t="s">
        <v>125</v>
      </c>
      <c r="AY1722" t="s">
        <v>112</v>
      </c>
      <c r="AZ1722" t="s">
        <v>98</v>
      </c>
      <c r="BA1722" t="s">
        <v>99</v>
      </c>
      <c r="BB1722" t="s">
        <v>100</v>
      </c>
      <c r="BC1722" t="s">
        <v>373</v>
      </c>
      <c r="BD1722" t="s">
        <v>374</v>
      </c>
      <c r="BF1722" t="s">
        <v>374</v>
      </c>
      <c r="BG1722" t="s">
        <v>9719</v>
      </c>
      <c r="BH1722" s="6">
        <v>44211</v>
      </c>
      <c r="BI1722" s="6">
        <v>44214</v>
      </c>
      <c r="BJ1722" s="32">
        <f t="shared" si="79"/>
        <v>2021</v>
      </c>
      <c r="BK1722" t="s">
        <v>242</v>
      </c>
      <c r="BL1722" t="s">
        <v>94</v>
      </c>
      <c r="BM1722" t="s">
        <v>86</v>
      </c>
      <c r="BN1722" t="s">
        <v>85</v>
      </c>
      <c r="BP1722" t="str">
        <f t="shared" si="80"/>
        <v/>
      </c>
    </row>
    <row r="1723" spans="1:68" x14ac:dyDescent="0.25">
      <c r="A1723">
        <v>2023</v>
      </c>
      <c r="B1723" t="s">
        <v>9721</v>
      </c>
      <c r="C1723" t="s">
        <v>9722</v>
      </c>
      <c r="D1723" t="s">
        <v>9723</v>
      </c>
      <c r="E1723">
        <v>20210107</v>
      </c>
      <c r="F1723">
        <v>20210126</v>
      </c>
      <c r="G1723" t="str">
        <f t="shared" si="78"/>
        <v>2021</v>
      </c>
      <c r="H1723">
        <v>20</v>
      </c>
      <c r="I1723" t="s">
        <v>9724</v>
      </c>
      <c r="J1723" t="s">
        <v>9725</v>
      </c>
      <c r="K1723" t="s">
        <v>410</v>
      </c>
      <c r="L1723" t="s">
        <v>411</v>
      </c>
      <c r="M1723" t="s">
        <v>412</v>
      </c>
      <c r="N1723" t="s">
        <v>413</v>
      </c>
      <c r="O1723">
        <v>211</v>
      </c>
      <c r="P1723" t="s">
        <v>118</v>
      </c>
      <c r="Q1723" t="s">
        <v>1223</v>
      </c>
      <c r="R1723" t="s">
        <v>1224</v>
      </c>
      <c r="S1723">
        <v>331369</v>
      </c>
      <c r="T1723">
        <v>17075</v>
      </c>
      <c r="U1723">
        <v>159916</v>
      </c>
      <c r="V1723">
        <v>0</v>
      </c>
      <c r="W1723">
        <v>7870.61</v>
      </c>
      <c r="X1723">
        <v>0</v>
      </c>
      <c r="Y1723">
        <v>662.48</v>
      </c>
      <c r="Z1723">
        <v>1040</v>
      </c>
      <c r="AA1723">
        <v>975</v>
      </c>
      <c r="AB1723">
        <v>343693</v>
      </c>
      <c r="AC1723" t="s">
        <v>426</v>
      </c>
      <c r="AD1723" t="s">
        <v>470</v>
      </c>
      <c r="AE1723" t="s">
        <v>471</v>
      </c>
      <c r="AF1723" t="s">
        <v>1663</v>
      </c>
      <c r="AG1723">
        <v>8</v>
      </c>
      <c r="AH1723">
        <v>3</v>
      </c>
      <c r="AI1723">
        <v>16</v>
      </c>
      <c r="AJ1723">
        <v>81431</v>
      </c>
      <c r="AK1723">
        <v>2627</v>
      </c>
      <c r="AL1723">
        <v>1</v>
      </c>
      <c r="AM1723">
        <v>11534</v>
      </c>
      <c r="AN1723">
        <v>1.1225000000000001</v>
      </c>
      <c r="AO1723">
        <v>1.0873999999999999</v>
      </c>
      <c r="AP1723">
        <v>3.5099999999999999E-2</v>
      </c>
      <c r="AQ1723">
        <v>1.448719996958971</v>
      </c>
      <c r="AR1723">
        <v>1.4136199951171875</v>
      </c>
      <c r="AS1723">
        <v>3.5100001841783524E-2</v>
      </c>
      <c r="AT1723" t="s">
        <v>728</v>
      </c>
      <c r="AU1723" t="s">
        <v>410</v>
      </c>
      <c r="AW1723" t="s">
        <v>9726</v>
      </c>
      <c r="AY1723" t="s">
        <v>3714</v>
      </c>
      <c r="BB1723" t="s">
        <v>282</v>
      </c>
      <c r="BC1723" t="s">
        <v>1764</v>
      </c>
      <c r="BD1723" t="s">
        <v>9727</v>
      </c>
      <c r="BF1723" t="s">
        <v>9727</v>
      </c>
      <c r="BG1723" t="s">
        <v>9722</v>
      </c>
      <c r="BH1723" s="6">
        <v>44210</v>
      </c>
      <c r="BI1723" s="6">
        <v>44216</v>
      </c>
      <c r="BJ1723" s="32">
        <f t="shared" si="79"/>
        <v>2021</v>
      </c>
      <c r="BK1723" t="s">
        <v>104</v>
      </c>
      <c r="BL1723" t="s">
        <v>214</v>
      </c>
      <c r="BM1723" t="s">
        <v>86</v>
      </c>
      <c r="BN1723" t="s">
        <v>85</v>
      </c>
      <c r="BO1723" t="s">
        <v>1663</v>
      </c>
      <c r="BP1723" t="str">
        <f t="shared" si="80"/>
        <v>21</v>
      </c>
    </row>
    <row r="1724" spans="1:68" x14ac:dyDescent="0.25">
      <c r="A1724">
        <v>2023</v>
      </c>
      <c r="B1724" t="s">
        <v>9728</v>
      </c>
      <c r="C1724" t="s">
        <v>9729</v>
      </c>
      <c r="D1724" t="s">
        <v>9730</v>
      </c>
      <c r="E1724">
        <v>20210119</v>
      </c>
      <c r="F1724">
        <v>20210120</v>
      </c>
      <c r="G1724" t="str">
        <f t="shared" si="78"/>
        <v>2021</v>
      </c>
      <c r="H1724">
        <v>2</v>
      </c>
      <c r="I1724" t="s">
        <v>9731</v>
      </c>
      <c r="K1724" t="s">
        <v>83</v>
      </c>
      <c r="L1724" t="s">
        <v>84</v>
      </c>
      <c r="M1724" t="s">
        <v>85</v>
      </c>
      <c r="N1724" t="s">
        <v>86</v>
      </c>
      <c r="O1724">
        <v>211</v>
      </c>
      <c r="P1724" t="s">
        <v>118</v>
      </c>
      <c r="Q1724" t="s">
        <v>237</v>
      </c>
      <c r="R1724" t="s">
        <v>238</v>
      </c>
      <c r="S1724">
        <v>17957</v>
      </c>
      <c r="T1724">
        <v>1414</v>
      </c>
      <c r="U1724">
        <v>0</v>
      </c>
      <c r="V1724">
        <v>0</v>
      </c>
      <c r="W1724">
        <v>81.709999999999994</v>
      </c>
      <c r="X1724">
        <v>0</v>
      </c>
      <c r="Y1724">
        <v>0</v>
      </c>
      <c r="Z1724">
        <v>80</v>
      </c>
      <c r="AA1724">
        <v>150</v>
      </c>
      <c r="AB1724">
        <v>32924</v>
      </c>
      <c r="AC1724" t="s">
        <v>83</v>
      </c>
      <c r="AD1724" t="s">
        <v>84</v>
      </c>
      <c r="AE1724" t="s">
        <v>85</v>
      </c>
      <c r="AF1724" t="s">
        <v>86</v>
      </c>
      <c r="AG1724">
        <v>7</v>
      </c>
      <c r="AH1724">
        <v>2</v>
      </c>
      <c r="AI1724">
        <v>13</v>
      </c>
      <c r="AJ1724">
        <v>41752</v>
      </c>
      <c r="AK1724">
        <v>1024</v>
      </c>
      <c r="AL1724">
        <v>1</v>
      </c>
      <c r="AM1724">
        <v>3683</v>
      </c>
      <c r="AN1724">
        <v>0.57130000000000003</v>
      </c>
      <c r="AO1724">
        <v>0.55759999999999998</v>
      </c>
      <c r="AP1724">
        <v>1.37E-2</v>
      </c>
      <c r="AQ1724">
        <v>0.5713000213727355</v>
      </c>
      <c r="AR1724">
        <v>0.55760002136230469</v>
      </c>
      <c r="AS1724">
        <v>1.3700000010430813E-2</v>
      </c>
      <c r="AT1724" t="s">
        <v>139</v>
      </c>
      <c r="AU1724" t="s">
        <v>83</v>
      </c>
      <c r="AY1724" t="s">
        <v>874</v>
      </c>
      <c r="AZ1724" t="s">
        <v>98</v>
      </c>
      <c r="BA1724" t="s">
        <v>99</v>
      </c>
      <c r="BB1724" t="s">
        <v>261</v>
      </c>
      <c r="BC1724" t="s">
        <v>140</v>
      </c>
      <c r="BD1724" t="s">
        <v>241</v>
      </c>
      <c r="BF1724" t="s">
        <v>241</v>
      </c>
      <c r="BG1724" t="s">
        <v>9729</v>
      </c>
      <c r="BH1724" s="6">
        <v>44215</v>
      </c>
      <c r="BI1724" s="6">
        <v>44216</v>
      </c>
      <c r="BJ1724" s="32">
        <f t="shared" si="79"/>
        <v>2021</v>
      </c>
      <c r="BK1724" t="s">
        <v>242</v>
      </c>
      <c r="BL1724" t="s">
        <v>139</v>
      </c>
      <c r="BM1724" t="s">
        <v>86</v>
      </c>
      <c r="BN1724" t="s">
        <v>85</v>
      </c>
      <c r="BP1724" t="str">
        <f t="shared" si="80"/>
        <v/>
      </c>
    </row>
    <row r="1725" spans="1:68" x14ac:dyDescent="0.25">
      <c r="A1725">
        <v>2023</v>
      </c>
      <c r="B1725" t="s">
        <v>9732</v>
      </c>
      <c r="C1725" t="s">
        <v>9733</v>
      </c>
      <c r="D1725" t="s">
        <v>9734</v>
      </c>
      <c r="E1725">
        <v>20211102</v>
      </c>
      <c r="F1725">
        <v>20220107</v>
      </c>
      <c r="G1725" t="str">
        <f t="shared" si="78"/>
        <v>2022</v>
      </c>
      <c r="H1725">
        <v>65</v>
      </c>
      <c r="I1725" t="s">
        <v>9735</v>
      </c>
      <c r="J1725" t="s">
        <v>9736</v>
      </c>
      <c r="K1725" t="s">
        <v>426</v>
      </c>
      <c r="L1725" t="s">
        <v>470</v>
      </c>
      <c r="M1725" t="s">
        <v>471</v>
      </c>
      <c r="N1725" t="s">
        <v>472</v>
      </c>
      <c r="O1725">
        <v>111</v>
      </c>
      <c r="P1725" t="s">
        <v>118</v>
      </c>
      <c r="Q1725" t="s">
        <v>9737</v>
      </c>
      <c r="R1725" t="s">
        <v>9738</v>
      </c>
      <c r="S1725">
        <v>94037</v>
      </c>
      <c r="T1725">
        <v>61578</v>
      </c>
      <c r="U1725">
        <v>0</v>
      </c>
      <c r="V1725">
        <v>0</v>
      </c>
      <c r="W1725">
        <v>0</v>
      </c>
      <c r="X1725">
        <v>11229.5</v>
      </c>
      <c r="Y1725">
        <v>0</v>
      </c>
      <c r="Z1725">
        <v>5600</v>
      </c>
      <c r="AA1725">
        <v>5175</v>
      </c>
      <c r="AB1725">
        <v>371532</v>
      </c>
      <c r="AC1725" t="s">
        <v>426</v>
      </c>
      <c r="AD1725" t="s">
        <v>470</v>
      </c>
      <c r="AE1725" t="s">
        <v>471</v>
      </c>
      <c r="AF1725" t="s">
        <v>472</v>
      </c>
      <c r="AG1725">
        <v>5</v>
      </c>
      <c r="AH1725">
        <v>2</v>
      </c>
      <c r="AI1725">
        <v>11</v>
      </c>
      <c r="AJ1725">
        <v>49233</v>
      </c>
      <c r="AK1725">
        <v>1576</v>
      </c>
      <c r="AL1725">
        <v>1</v>
      </c>
      <c r="AM1725">
        <v>7224</v>
      </c>
      <c r="AN1725">
        <v>0.67849999999999999</v>
      </c>
      <c r="AO1725">
        <v>0.65749999999999997</v>
      </c>
      <c r="AP1725">
        <v>2.1000000000000001E-2</v>
      </c>
      <c r="AQ1725">
        <v>4.9923298805952072</v>
      </c>
      <c r="AR1725">
        <v>4.9180998802185059</v>
      </c>
      <c r="AS1725">
        <v>7.4230000376701355E-2</v>
      </c>
      <c r="AT1725" t="s">
        <v>139</v>
      </c>
      <c r="AU1725" t="s">
        <v>426</v>
      </c>
      <c r="AW1725" t="s">
        <v>3296</v>
      </c>
      <c r="AY1725" t="s">
        <v>3317</v>
      </c>
      <c r="AZ1725" t="s">
        <v>98</v>
      </c>
      <c r="BA1725" t="s">
        <v>1009</v>
      </c>
      <c r="BB1725" t="s">
        <v>3284</v>
      </c>
      <c r="BC1725" t="s">
        <v>9739</v>
      </c>
      <c r="BD1725" t="s">
        <v>9740</v>
      </c>
      <c r="BF1725" t="s">
        <v>9740</v>
      </c>
      <c r="BG1725" t="s">
        <v>9733</v>
      </c>
      <c r="BH1725" s="6">
        <v>44540</v>
      </c>
      <c r="BI1725" s="6">
        <v>44546</v>
      </c>
      <c r="BJ1725" s="32">
        <f t="shared" si="79"/>
        <v>2021</v>
      </c>
      <c r="BK1725" t="s">
        <v>104</v>
      </c>
      <c r="BL1725" t="s">
        <v>214</v>
      </c>
      <c r="BM1725" t="s">
        <v>86</v>
      </c>
      <c r="BN1725" t="s">
        <v>85</v>
      </c>
      <c r="BO1725" t="s">
        <v>1691</v>
      </c>
      <c r="BP1725" t="str">
        <f t="shared" si="80"/>
        <v>05</v>
      </c>
    </row>
    <row r="1726" spans="1:68" x14ac:dyDescent="0.25">
      <c r="A1726">
        <v>2023</v>
      </c>
      <c r="B1726" t="s">
        <v>9741</v>
      </c>
      <c r="C1726" t="s">
        <v>9742</v>
      </c>
      <c r="D1726" t="s">
        <v>9743</v>
      </c>
      <c r="E1726">
        <v>20211212</v>
      </c>
      <c r="F1726">
        <v>20211216</v>
      </c>
      <c r="G1726" t="str">
        <f t="shared" si="78"/>
        <v>2021</v>
      </c>
      <c r="H1726">
        <v>5</v>
      </c>
      <c r="I1726" t="s">
        <v>9744</v>
      </c>
      <c r="J1726" t="s">
        <v>3308</v>
      </c>
      <c r="K1726" t="s">
        <v>83</v>
      </c>
      <c r="L1726" t="s">
        <v>84</v>
      </c>
      <c r="M1726" t="s">
        <v>85</v>
      </c>
      <c r="N1726" t="s">
        <v>86</v>
      </c>
      <c r="O1726">
        <v>111</v>
      </c>
      <c r="P1726" t="s">
        <v>118</v>
      </c>
      <c r="Q1726" t="s">
        <v>1701</v>
      </c>
      <c r="R1726" t="s">
        <v>1702</v>
      </c>
      <c r="S1726">
        <v>23167</v>
      </c>
      <c r="T1726">
        <v>5956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320</v>
      </c>
      <c r="AA1726">
        <v>900</v>
      </c>
      <c r="AB1726">
        <v>45337</v>
      </c>
      <c r="AC1726" t="s">
        <v>135</v>
      </c>
      <c r="AD1726" t="s">
        <v>136</v>
      </c>
      <c r="AE1726" t="s">
        <v>175</v>
      </c>
      <c r="AF1726" t="s">
        <v>176</v>
      </c>
      <c r="AG1726">
        <v>8</v>
      </c>
      <c r="AH1726">
        <v>3</v>
      </c>
      <c r="AI1726">
        <v>18</v>
      </c>
      <c r="AJ1726">
        <v>54959</v>
      </c>
      <c r="AK1726">
        <v>1125</v>
      </c>
      <c r="AL1726">
        <v>1</v>
      </c>
      <c r="AM1726">
        <v>5861</v>
      </c>
      <c r="AN1726">
        <v>0.74890000000000001</v>
      </c>
      <c r="AO1726">
        <v>0.7339</v>
      </c>
      <c r="AP1726">
        <v>1.4999999999999999E-2</v>
      </c>
      <c r="AQ1726">
        <v>0.73390001058578491</v>
      </c>
      <c r="AR1726">
        <v>0.73390001058578491</v>
      </c>
      <c r="AS1726">
        <v>0</v>
      </c>
      <c r="AT1726" t="s">
        <v>728</v>
      </c>
      <c r="AU1726" t="s">
        <v>83</v>
      </c>
      <c r="AW1726" t="s">
        <v>125</v>
      </c>
      <c r="AY1726" t="s">
        <v>1320</v>
      </c>
      <c r="AZ1726" t="s">
        <v>98</v>
      </c>
      <c r="BA1726" t="s">
        <v>99</v>
      </c>
      <c r="BB1726" t="s">
        <v>191</v>
      </c>
      <c r="BC1726" t="s">
        <v>9745</v>
      </c>
      <c r="BD1726" t="s">
        <v>9746</v>
      </c>
      <c r="BF1726" t="s">
        <v>9746</v>
      </c>
      <c r="BG1726" t="s">
        <v>9742</v>
      </c>
      <c r="BH1726" s="6">
        <v>44542</v>
      </c>
      <c r="BI1726" s="6">
        <v>44546</v>
      </c>
      <c r="BJ1726" s="32">
        <f t="shared" si="79"/>
        <v>2021</v>
      </c>
      <c r="BK1726" t="s">
        <v>104</v>
      </c>
      <c r="BL1726" t="s">
        <v>728</v>
      </c>
      <c r="BM1726" t="s">
        <v>86</v>
      </c>
      <c r="BN1726" t="s">
        <v>85</v>
      </c>
      <c r="BP1726" t="str">
        <f t="shared" si="80"/>
        <v/>
      </c>
    </row>
    <row r="1727" spans="1:68" x14ac:dyDescent="0.25">
      <c r="A1727">
        <v>2023</v>
      </c>
      <c r="B1727" t="s">
        <v>9747</v>
      </c>
      <c r="C1727" t="s">
        <v>9748</v>
      </c>
      <c r="D1727" t="s">
        <v>9749</v>
      </c>
      <c r="E1727">
        <v>20211129</v>
      </c>
      <c r="F1727">
        <v>20211217</v>
      </c>
      <c r="G1727" t="str">
        <f t="shared" si="78"/>
        <v>2021</v>
      </c>
      <c r="H1727">
        <v>19</v>
      </c>
      <c r="I1727" t="s">
        <v>9750</v>
      </c>
      <c r="J1727" t="s">
        <v>9751</v>
      </c>
      <c r="K1727" t="s">
        <v>83</v>
      </c>
      <c r="L1727" t="s">
        <v>84</v>
      </c>
      <c r="M1727" t="s">
        <v>85</v>
      </c>
      <c r="N1727" t="s">
        <v>86</v>
      </c>
      <c r="O1727">
        <v>111</v>
      </c>
      <c r="P1727" t="s">
        <v>118</v>
      </c>
      <c r="Q1727" t="s">
        <v>278</v>
      </c>
      <c r="R1727" t="s">
        <v>279</v>
      </c>
      <c r="S1727">
        <v>60808</v>
      </c>
      <c r="T1727">
        <v>21808</v>
      </c>
      <c r="U1727">
        <v>0</v>
      </c>
      <c r="V1727">
        <v>0</v>
      </c>
      <c r="W1727">
        <v>1041.07</v>
      </c>
      <c r="X1727">
        <v>0</v>
      </c>
      <c r="Y1727">
        <v>2545.84</v>
      </c>
      <c r="Z1727">
        <v>1440</v>
      </c>
      <c r="AA1727">
        <v>1350</v>
      </c>
      <c r="AB1727">
        <v>82763</v>
      </c>
      <c r="AC1727" t="s">
        <v>83</v>
      </c>
      <c r="AD1727" t="s">
        <v>84</v>
      </c>
      <c r="AE1727" t="s">
        <v>85</v>
      </c>
      <c r="AF1727" t="s">
        <v>86</v>
      </c>
      <c r="AG1727">
        <v>12</v>
      </c>
      <c r="AH1727">
        <v>4</v>
      </c>
      <c r="AI1727">
        <v>22</v>
      </c>
      <c r="AJ1727">
        <v>93345</v>
      </c>
      <c r="AK1727">
        <v>3856</v>
      </c>
      <c r="AL1727">
        <v>1</v>
      </c>
      <c r="AM1727">
        <v>15184</v>
      </c>
      <c r="AN1727">
        <v>1.298</v>
      </c>
      <c r="AO1727">
        <v>1.2464999999999999</v>
      </c>
      <c r="AP1727">
        <v>5.1499999999999997E-2</v>
      </c>
      <c r="AQ1727">
        <v>1.2980000153183937</v>
      </c>
      <c r="AR1727">
        <v>1.2465000152587891</v>
      </c>
      <c r="AS1727">
        <v>5.1500000059604645E-2</v>
      </c>
      <c r="AT1727" t="s">
        <v>139</v>
      </c>
      <c r="AU1727" t="s">
        <v>83</v>
      </c>
      <c r="AW1727" t="s">
        <v>125</v>
      </c>
      <c r="AY1727" t="s">
        <v>9752</v>
      </c>
      <c r="AZ1727" t="s">
        <v>98</v>
      </c>
      <c r="BA1727" t="s">
        <v>428</v>
      </c>
      <c r="BB1727" t="s">
        <v>428</v>
      </c>
      <c r="BC1727" t="s">
        <v>373</v>
      </c>
      <c r="BD1727" t="s">
        <v>374</v>
      </c>
      <c r="BF1727" t="s">
        <v>374</v>
      </c>
      <c r="BG1727" t="s">
        <v>9748</v>
      </c>
      <c r="BH1727" s="6">
        <v>44529</v>
      </c>
      <c r="BI1727" s="6">
        <v>44547</v>
      </c>
      <c r="BJ1727" s="32">
        <f t="shared" si="79"/>
        <v>2021</v>
      </c>
      <c r="BK1727" t="s">
        <v>242</v>
      </c>
      <c r="BL1727" t="s">
        <v>139</v>
      </c>
      <c r="BM1727" t="s">
        <v>86</v>
      </c>
      <c r="BN1727" t="s">
        <v>85</v>
      </c>
      <c r="BP1727" t="str">
        <f t="shared" si="80"/>
        <v/>
      </c>
    </row>
    <row r="1728" spans="1:68" x14ac:dyDescent="0.25">
      <c r="A1728">
        <v>2023</v>
      </c>
      <c r="B1728" t="s">
        <v>9753</v>
      </c>
      <c r="C1728" t="s">
        <v>9754</v>
      </c>
      <c r="D1728" t="s">
        <v>9755</v>
      </c>
      <c r="E1728">
        <v>20211202</v>
      </c>
      <c r="F1728">
        <v>20211220</v>
      </c>
      <c r="G1728" t="str">
        <f t="shared" si="78"/>
        <v>2021</v>
      </c>
      <c r="H1728">
        <v>19</v>
      </c>
      <c r="I1728" t="s">
        <v>9756</v>
      </c>
      <c r="J1728" t="s">
        <v>9757</v>
      </c>
      <c r="K1728" t="s">
        <v>927</v>
      </c>
      <c r="L1728" t="s">
        <v>928</v>
      </c>
      <c r="M1728" t="s">
        <v>1421</v>
      </c>
      <c r="N1728" t="s">
        <v>1422</v>
      </c>
      <c r="O1728">
        <v>111</v>
      </c>
      <c r="P1728" t="s">
        <v>118</v>
      </c>
      <c r="Q1728" t="s">
        <v>1752</v>
      </c>
      <c r="R1728" t="s">
        <v>1753</v>
      </c>
      <c r="S1728">
        <v>56423</v>
      </c>
      <c r="T1728">
        <v>21699</v>
      </c>
      <c r="U1728">
        <v>0</v>
      </c>
      <c r="V1728">
        <v>0</v>
      </c>
      <c r="W1728">
        <v>2658.38</v>
      </c>
      <c r="X1728">
        <v>7231.14</v>
      </c>
      <c r="Y1728">
        <v>2095.58</v>
      </c>
      <c r="Z1728">
        <v>2010</v>
      </c>
      <c r="AA1728">
        <v>1800</v>
      </c>
      <c r="AB1728">
        <v>200637</v>
      </c>
      <c r="AC1728" t="s">
        <v>927</v>
      </c>
      <c r="AD1728" t="s">
        <v>928</v>
      </c>
      <c r="AE1728" t="s">
        <v>1421</v>
      </c>
      <c r="AF1728" t="s">
        <v>1422</v>
      </c>
      <c r="AG1728">
        <v>26</v>
      </c>
      <c r="AH1728">
        <v>9</v>
      </c>
      <c r="AI1728">
        <v>43</v>
      </c>
      <c r="AJ1728">
        <v>213399</v>
      </c>
      <c r="AK1728">
        <v>16410</v>
      </c>
      <c r="AL1728">
        <v>1</v>
      </c>
      <c r="AM1728">
        <v>43020</v>
      </c>
      <c r="AN1728">
        <v>3.0689000000000002</v>
      </c>
      <c r="AO1728">
        <v>2.8498000000000001</v>
      </c>
      <c r="AP1728">
        <v>0.21909999999999999</v>
      </c>
      <c r="AQ1728">
        <v>3.0689001083374023</v>
      </c>
      <c r="AR1728">
        <v>2.8498001098632813</v>
      </c>
      <c r="AS1728">
        <v>0.21909999847412109</v>
      </c>
      <c r="AT1728" t="s">
        <v>139</v>
      </c>
      <c r="AU1728" t="s">
        <v>927</v>
      </c>
      <c r="AW1728" t="s">
        <v>9758</v>
      </c>
      <c r="AY1728" t="s">
        <v>9759</v>
      </c>
      <c r="AZ1728" t="s">
        <v>98</v>
      </c>
      <c r="BA1728" t="s">
        <v>1009</v>
      </c>
      <c r="BB1728" t="s">
        <v>1010</v>
      </c>
      <c r="BC1728" t="s">
        <v>1754</v>
      </c>
      <c r="BD1728" t="s">
        <v>9760</v>
      </c>
      <c r="BE1728" t="s">
        <v>9761</v>
      </c>
      <c r="BF1728" t="s">
        <v>9761</v>
      </c>
      <c r="BG1728" t="s">
        <v>9754</v>
      </c>
      <c r="BH1728" s="6">
        <v>44544</v>
      </c>
      <c r="BI1728" s="6">
        <v>44547</v>
      </c>
      <c r="BJ1728" s="32">
        <f t="shared" si="79"/>
        <v>2021</v>
      </c>
      <c r="BK1728" t="s">
        <v>104</v>
      </c>
      <c r="BL1728" t="s">
        <v>214</v>
      </c>
      <c r="BM1728" t="s">
        <v>86</v>
      </c>
      <c r="BN1728" t="s">
        <v>85</v>
      </c>
      <c r="BO1728" t="s">
        <v>320</v>
      </c>
      <c r="BP1728" t="str">
        <f t="shared" si="80"/>
        <v>04</v>
      </c>
    </row>
    <row r="1729" spans="1:68" x14ac:dyDescent="0.25">
      <c r="A1729">
        <v>2023</v>
      </c>
      <c r="B1729" t="s">
        <v>9762</v>
      </c>
      <c r="C1729" t="s">
        <v>9763</v>
      </c>
      <c r="D1729" t="s">
        <v>9764</v>
      </c>
      <c r="E1729">
        <v>20211130</v>
      </c>
      <c r="F1729">
        <v>20211222</v>
      </c>
      <c r="G1729" t="str">
        <f t="shared" si="78"/>
        <v>2021</v>
      </c>
      <c r="H1729">
        <v>23</v>
      </c>
      <c r="I1729" t="s">
        <v>9765</v>
      </c>
      <c r="J1729" t="s">
        <v>2577</v>
      </c>
      <c r="K1729" t="s">
        <v>83</v>
      </c>
      <c r="L1729" t="s">
        <v>84</v>
      </c>
      <c r="M1729" t="s">
        <v>85</v>
      </c>
      <c r="N1729" t="s">
        <v>86</v>
      </c>
      <c r="O1729">
        <v>111</v>
      </c>
      <c r="P1729" t="s">
        <v>118</v>
      </c>
      <c r="Q1729" t="s">
        <v>648</v>
      </c>
      <c r="R1729" t="s">
        <v>649</v>
      </c>
      <c r="S1729">
        <v>66139</v>
      </c>
      <c r="T1729">
        <v>29910</v>
      </c>
      <c r="U1729">
        <v>0</v>
      </c>
      <c r="V1729">
        <v>0</v>
      </c>
      <c r="W1729">
        <v>518.55999999999995</v>
      </c>
      <c r="X1729">
        <v>0</v>
      </c>
      <c r="Y1729">
        <v>0</v>
      </c>
      <c r="Z1729">
        <v>1860</v>
      </c>
      <c r="AA1729">
        <v>3300</v>
      </c>
      <c r="AB1729">
        <v>124148</v>
      </c>
      <c r="AC1729" t="s">
        <v>293</v>
      </c>
      <c r="AD1729" t="s">
        <v>294</v>
      </c>
      <c r="AE1729" t="s">
        <v>359</v>
      </c>
      <c r="AF1729" t="s">
        <v>3636</v>
      </c>
      <c r="AG1729">
        <v>10</v>
      </c>
      <c r="AH1729">
        <v>3</v>
      </c>
      <c r="AI1729">
        <v>21</v>
      </c>
      <c r="AJ1729">
        <v>125314</v>
      </c>
      <c r="AK1729">
        <v>1720</v>
      </c>
      <c r="AL1729">
        <v>1</v>
      </c>
      <c r="AM1729">
        <v>6530</v>
      </c>
      <c r="AN1729">
        <v>1.6964999999999999</v>
      </c>
      <c r="AO1729">
        <v>1.6735</v>
      </c>
      <c r="AP1729">
        <v>2.3E-2</v>
      </c>
      <c r="AQ1729">
        <v>1.8973200302571058</v>
      </c>
      <c r="AR1729">
        <v>1.8743200302124023</v>
      </c>
      <c r="AS1729">
        <v>2.3000000044703484E-2</v>
      </c>
      <c r="AT1729" t="s">
        <v>94</v>
      </c>
      <c r="AU1729" t="s">
        <v>293</v>
      </c>
      <c r="AW1729" t="s">
        <v>125</v>
      </c>
      <c r="AY1729" t="s">
        <v>112</v>
      </c>
      <c r="AZ1729" t="s">
        <v>98</v>
      </c>
      <c r="BA1729" t="s">
        <v>99</v>
      </c>
      <c r="BB1729" t="s">
        <v>100</v>
      </c>
      <c r="BC1729" t="s">
        <v>652</v>
      </c>
      <c r="BD1729" t="s">
        <v>4172</v>
      </c>
      <c r="BF1729" t="s">
        <v>4172</v>
      </c>
      <c r="BG1729" t="s">
        <v>9763</v>
      </c>
      <c r="BH1729" s="6">
        <v>44540</v>
      </c>
      <c r="BI1729" s="6">
        <v>44552</v>
      </c>
      <c r="BJ1729" s="32">
        <f t="shared" si="79"/>
        <v>2021</v>
      </c>
      <c r="BK1729" t="s">
        <v>104</v>
      </c>
      <c r="BL1729" t="s">
        <v>94</v>
      </c>
      <c r="BM1729" t="s">
        <v>86</v>
      </c>
      <c r="BN1729" t="s">
        <v>85</v>
      </c>
      <c r="BO1729" t="s">
        <v>1109</v>
      </c>
      <c r="BP1729" t="str">
        <f t="shared" si="80"/>
        <v>04</v>
      </c>
    </row>
    <row r="1730" spans="1:68" x14ac:dyDescent="0.25">
      <c r="A1730">
        <v>2023</v>
      </c>
      <c r="B1730" t="s">
        <v>9766</v>
      </c>
      <c r="C1730" t="s">
        <v>9767</v>
      </c>
      <c r="D1730" t="s">
        <v>9768</v>
      </c>
      <c r="E1730">
        <v>20211218</v>
      </c>
      <c r="F1730">
        <v>20211224</v>
      </c>
      <c r="G1730" t="str">
        <f t="shared" si="78"/>
        <v>2021</v>
      </c>
      <c r="H1730">
        <v>7</v>
      </c>
      <c r="I1730" t="s">
        <v>9769</v>
      </c>
      <c r="J1730" t="s">
        <v>9770</v>
      </c>
      <c r="K1730" t="s">
        <v>83</v>
      </c>
      <c r="L1730" t="s">
        <v>84</v>
      </c>
      <c r="M1730" t="s">
        <v>85</v>
      </c>
      <c r="N1730" t="s">
        <v>86</v>
      </c>
      <c r="O1730">
        <v>111</v>
      </c>
      <c r="P1730" t="s">
        <v>118</v>
      </c>
      <c r="Q1730" t="s">
        <v>278</v>
      </c>
      <c r="R1730" t="s">
        <v>279</v>
      </c>
      <c r="S1730">
        <v>25312</v>
      </c>
      <c r="T1730">
        <v>8714</v>
      </c>
      <c r="U1730">
        <v>0</v>
      </c>
      <c r="V1730">
        <v>0</v>
      </c>
      <c r="W1730">
        <v>212.56</v>
      </c>
      <c r="X1730">
        <v>0</v>
      </c>
      <c r="Y1730">
        <v>0</v>
      </c>
      <c r="Z1730">
        <v>480</v>
      </c>
      <c r="AA1730">
        <v>900</v>
      </c>
      <c r="AB1730">
        <v>82763</v>
      </c>
      <c r="AC1730" t="s">
        <v>220</v>
      </c>
      <c r="AD1730" t="s">
        <v>221</v>
      </c>
      <c r="AE1730" t="s">
        <v>222</v>
      </c>
      <c r="AF1730" t="s">
        <v>372</v>
      </c>
      <c r="AG1730">
        <v>12</v>
      </c>
      <c r="AH1730">
        <v>4</v>
      </c>
      <c r="AI1730">
        <v>22</v>
      </c>
      <c r="AJ1730">
        <v>93345</v>
      </c>
      <c r="AK1730">
        <v>3856</v>
      </c>
      <c r="AL1730">
        <v>1</v>
      </c>
      <c r="AM1730">
        <v>15184</v>
      </c>
      <c r="AN1730">
        <v>1.298</v>
      </c>
      <c r="AO1730">
        <v>1.2464999999999999</v>
      </c>
      <c r="AP1730">
        <v>5.1499999999999997E-2</v>
      </c>
      <c r="AQ1730">
        <v>1.2980000153183937</v>
      </c>
      <c r="AR1730">
        <v>1.2465000152587891</v>
      </c>
      <c r="AS1730">
        <v>5.1500000059604645E-2</v>
      </c>
      <c r="AT1730" t="s">
        <v>177</v>
      </c>
      <c r="AU1730" t="s">
        <v>220</v>
      </c>
      <c r="AW1730" t="s">
        <v>125</v>
      </c>
      <c r="AY1730" t="s">
        <v>1320</v>
      </c>
      <c r="AZ1730" t="s">
        <v>98</v>
      </c>
      <c r="BA1730" t="s">
        <v>99</v>
      </c>
      <c r="BB1730" t="s">
        <v>191</v>
      </c>
      <c r="BC1730" t="s">
        <v>373</v>
      </c>
      <c r="BD1730" t="s">
        <v>374</v>
      </c>
      <c r="BF1730" t="s">
        <v>374</v>
      </c>
      <c r="BG1730" t="s">
        <v>9767</v>
      </c>
      <c r="BH1730" s="6">
        <v>44550</v>
      </c>
      <c r="BI1730" s="6">
        <v>44554</v>
      </c>
      <c r="BJ1730" s="32">
        <f t="shared" si="79"/>
        <v>2021</v>
      </c>
      <c r="BK1730" t="s">
        <v>104</v>
      </c>
      <c r="BL1730" t="s">
        <v>177</v>
      </c>
      <c r="BM1730" t="s">
        <v>86</v>
      </c>
      <c r="BN1730" t="s">
        <v>85</v>
      </c>
      <c r="BO1730" t="s">
        <v>372</v>
      </c>
      <c r="BP1730" t="str">
        <f t="shared" si="80"/>
        <v>01</v>
      </c>
    </row>
    <row r="1731" spans="1:68" x14ac:dyDescent="0.25">
      <c r="A1731">
        <v>2023</v>
      </c>
      <c r="B1731" t="s">
        <v>9771</v>
      </c>
      <c r="C1731" t="s">
        <v>9772</v>
      </c>
      <c r="D1731" t="s">
        <v>9773</v>
      </c>
      <c r="E1731">
        <v>20211217</v>
      </c>
      <c r="F1731">
        <v>20211224</v>
      </c>
      <c r="G1731" t="str">
        <f t="shared" ref="G1731:G1794" si="81">LEFT(F1731,4)</f>
        <v>2021</v>
      </c>
      <c r="H1731">
        <v>8</v>
      </c>
      <c r="I1731" t="s">
        <v>9774</v>
      </c>
      <c r="J1731" t="s">
        <v>9775</v>
      </c>
      <c r="K1731" t="s">
        <v>83</v>
      </c>
      <c r="L1731" t="s">
        <v>84</v>
      </c>
      <c r="M1731" t="s">
        <v>85</v>
      </c>
      <c r="N1731" t="s">
        <v>86</v>
      </c>
      <c r="O1731">
        <v>111</v>
      </c>
      <c r="P1731" t="s">
        <v>118</v>
      </c>
      <c r="Q1731" t="s">
        <v>2757</v>
      </c>
      <c r="R1731" t="s">
        <v>2758</v>
      </c>
      <c r="S1731">
        <v>31084</v>
      </c>
      <c r="T1731">
        <v>10243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560</v>
      </c>
      <c r="AA1731">
        <v>1050</v>
      </c>
      <c r="AB1731">
        <v>92534</v>
      </c>
      <c r="AC1731" t="s">
        <v>220</v>
      </c>
      <c r="AD1731" t="s">
        <v>221</v>
      </c>
      <c r="AE1731" t="s">
        <v>222</v>
      </c>
      <c r="AF1731" t="s">
        <v>372</v>
      </c>
      <c r="AG1731">
        <v>16</v>
      </c>
      <c r="AH1731">
        <v>5</v>
      </c>
      <c r="AI1731">
        <v>32</v>
      </c>
      <c r="AJ1731">
        <v>141023</v>
      </c>
      <c r="AK1731">
        <v>10032</v>
      </c>
      <c r="AL1731">
        <v>1</v>
      </c>
      <c r="AM1731">
        <v>37601</v>
      </c>
      <c r="AN1731">
        <v>2.0171999999999999</v>
      </c>
      <c r="AO1731">
        <v>1.8832</v>
      </c>
      <c r="AP1731">
        <v>0.13400000000000001</v>
      </c>
      <c r="AQ1731">
        <v>1.8832000494003296</v>
      </c>
      <c r="AR1731">
        <v>1.8832000494003296</v>
      </c>
      <c r="AS1731">
        <v>0</v>
      </c>
      <c r="AT1731" t="s">
        <v>139</v>
      </c>
      <c r="AU1731" t="s">
        <v>83</v>
      </c>
      <c r="AW1731" t="s">
        <v>125</v>
      </c>
      <c r="AY1731" t="s">
        <v>8526</v>
      </c>
      <c r="AZ1731" t="s">
        <v>459</v>
      </c>
      <c r="BA1731" t="s">
        <v>460</v>
      </c>
      <c r="BB1731" t="s">
        <v>460</v>
      </c>
      <c r="BC1731" t="s">
        <v>373</v>
      </c>
      <c r="BD1731" t="s">
        <v>374</v>
      </c>
      <c r="BF1731" t="s">
        <v>374</v>
      </c>
      <c r="BG1731" t="s">
        <v>9772</v>
      </c>
      <c r="BH1731" s="6">
        <v>44550</v>
      </c>
      <c r="BI1731" s="6">
        <v>44554</v>
      </c>
      <c r="BJ1731" s="32">
        <f t="shared" ref="BJ1731:BJ1794" si="82">YEAR(BI1731)</f>
        <v>2021</v>
      </c>
      <c r="BK1731" t="s">
        <v>104</v>
      </c>
      <c r="BL1731" t="s">
        <v>139</v>
      </c>
      <c r="BM1731" t="s">
        <v>86</v>
      </c>
      <c r="BN1731" t="s">
        <v>85</v>
      </c>
      <c r="BO1731" t="s">
        <v>372</v>
      </c>
      <c r="BP1731" t="str">
        <f t="shared" ref="BP1731:BP1794" si="83">LEFT(BO1731,2)</f>
        <v>01</v>
      </c>
    </row>
    <row r="1732" spans="1:68" x14ac:dyDescent="0.25">
      <c r="A1732">
        <v>2023</v>
      </c>
      <c r="B1732" t="s">
        <v>9776</v>
      </c>
      <c r="C1732" t="s">
        <v>9777</v>
      </c>
      <c r="D1732" t="s">
        <v>9778</v>
      </c>
      <c r="E1732">
        <v>20211215</v>
      </c>
      <c r="F1732">
        <v>20211227</v>
      </c>
      <c r="G1732" t="str">
        <f t="shared" si="81"/>
        <v>2021</v>
      </c>
      <c r="H1732">
        <v>13</v>
      </c>
      <c r="I1732" t="s">
        <v>450</v>
      </c>
      <c r="J1732" t="s">
        <v>3308</v>
      </c>
      <c r="K1732" t="s">
        <v>83</v>
      </c>
      <c r="L1732" t="s">
        <v>84</v>
      </c>
      <c r="M1732" t="s">
        <v>85</v>
      </c>
      <c r="N1732" t="s">
        <v>86</v>
      </c>
      <c r="O1732">
        <v>111</v>
      </c>
      <c r="P1732" t="s">
        <v>118</v>
      </c>
      <c r="Q1732" t="s">
        <v>278</v>
      </c>
      <c r="R1732" t="s">
        <v>279</v>
      </c>
      <c r="S1732">
        <v>28996</v>
      </c>
      <c r="T1732">
        <v>16510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960</v>
      </c>
      <c r="AA1732">
        <v>1800</v>
      </c>
      <c r="AB1732">
        <v>82763</v>
      </c>
      <c r="AC1732" t="s">
        <v>220</v>
      </c>
      <c r="AD1732" t="s">
        <v>221</v>
      </c>
      <c r="AE1732" t="s">
        <v>222</v>
      </c>
      <c r="AF1732" t="s">
        <v>372</v>
      </c>
      <c r="AG1732">
        <v>12</v>
      </c>
      <c r="AH1732">
        <v>4</v>
      </c>
      <c r="AI1732">
        <v>22</v>
      </c>
      <c r="AJ1732">
        <v>93345</v>
      </c>
      <c r="AK1732">
        <v>3856</v>
      </c>
      <c r="AL1732">
        <v>1</v>
      </c>
      <c r="AM1732">
        <v>15184</v>
      </c>
      <c r="AN1732">
        <v>1.298</v>
      </c>
      <c r="AO1732">
        <v>1.2464999999999999</v>
      </c>
      <c r="AP1732">
        <v>5.1499999999999997E-2</v>
      </c>
      <c r="AQ1732">
        <v>1.2465000152587891</v>
      </c>
      <c r="AR1732">
        <v>1.2465000152587891</v>
      </c>
      <c r="AS1732">
        <v>0</v>
      </c>
      <c r="AT1732" t="s">
        <v>139</v>
      </c>
      <c r="AU1732" t="s">
        <v>220</v>
      </c>
      <c r="AW1732" t="s">
        <v>125</v>
      </c>
      <c r="AY1732" t="s">
        <v>112</v>
      </c>
      <c r="AZ1732" t="s">
        <v>98</v>
      </c>
      <c r="BA1732" t="s">
        <v>99</v>
      </c>
      <c r="BB1732" t="s">
        <v>100</v>
      </c>
      <c r="BC1732" t="s">
        <v>373</v>
      </c>
      <c r="BD1732" t="s">
        <v>374</v>
      </c>
      <c r="BF1732" t="s">
        <v>374</v>
      </c>
      <c r="BG1732" t="s">
        <v>9777</v>
      </c>
      <c r="BH1732" s="6">
        <v>44546</v>
      </c>
      <c r="BI1732" s="6">
        <v>44557</v>
      </c>
      <c r="BJ1732" s="32">
        <f t="shared" si="82"/>
        <v>2021</v>
      </c>
      <c r="BK1732" t="s">
        <v>104</v>
      </c>
      <c r="BL1732" t="s">
        <v>139</v>
      </c>
      <c r="BM1732" t="s">
        <v>86</v>
      </c>
      <c r="BN1732" t="s">
        <v>85</v>
      </c>
      <c r="BO1732" t="s">
        <v>372</v>
      </c>
      <c r="BP1732" t="str">
        <f t="shared" si="83"/>
        <v>01</v>
      </c>
    </row>
    <row r="1733" spans="1:68" x14ac:dyDescent="0.25">
      <c r="A1733">
        <v>2023</v>
      </c>
      <c r="B1733" t="s">
        <v>9779</v>
      </c>
      <c r="C1733" t="s">
        <v>9780</v>
      </c>
      <c r="D1733" t="s">
        <v>9781</v>
      </c>
      <c r="E1733">
        <v>20211221</v>
      </c>
      <c r="F1733">
        <v>20211227</v>
      </c>
      <c r="G1733" t="str">
        <f t="shared" si="81"/>
        <v>2021</v>
      </c>
      <c r="H1733">
        <v>7</v>
      </c>
      <c r="I1733" t="s">
        <v>9782</v>
      </c>
      <c r="J1733" t="s">
        <v>9783</v>
      </c>
      <c r="K1733" t="s">
        <v>83</v>
      </c>
      <c r="L1733" t="s">
        <v>84</v>
      </c>
      <c r="M1733" t="s">
        <v>85</v>
      </c>
      <c r="N1733" t="s">
        <v>86</v>
      </c>
      <c r="O1733">
        <v>111</v>
      </c>
      <c r="P1733" t="s">
        <v>682</v>
      </c>
      <c r="Q1733" t="s">
        <v>4100</v>
      </c>
      <c r="R1733" t="s">
        <v>4101</v>
      </c>
      <c r="S1733">
        <v>20829</v>
      </c>
      <c r="T1733">
        <v>8484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480</v>
      </c>
      <c r="AA1733">
        <v>900</v>
      </c>
      <c r="AB1733">
        <v>41048</v>
      </c>
      <c r="AC1733" t="s">
        <v>83</v>
      </c>
      <c r="AD1733" t="s">
        <v>84</v>
      </c>
      <c r="AE1733" t="s">
        <v>85</v>
      </c>
      <c r="AF1733" t="s">
        <v>86</v>
      </c>
      <c r="AG1733">
        <v>9</v>
      </c>
      <c r="AH1733">
        <v>3</v>
      </c>
      <c r="AI1733">
        <v>21</v>
      </c>
      <c r="AJ1733">
        <v>53880</v>
      </c>
      <c r="AK1733">
        <v>26</v>
      </c>
      <c r="AL1733">
        <v>1</v>
      </c>
      <c r="AM1733">
        <v>1026</v>
      </c>
      <c r="AN1733">
        <v>0.7198</v>
      </c>
      <c r="AO1733">
        <v>0.71950000000000003</v>
      </c>
      <c r="AP1733">
        <v>2.9999999999999997E-4</v>
      </c>
      <c r="AQ1733">
        <v>0.71950000524520874</v>
      </c>
      <c r="AR1733">
        <v>0.71950000524520874</v>
      </c>
      <c r="AS1733">
        <v>0</v>
      </c>
      <c r="AT1733" t="s">
        <v>94</v>
      </c>
      <c r="AU1733" t="s">
        <v>83</v>
      </c>
      <c r="AW1733" t="s">
        <v>347</v>
      </c>
      <c r="AY1733" t="s">
        <v>9784</v>
      </c>
      <c r="AZ1733" t="s">
        <v>98</v>
      </c>
      <c r="BA1733" t="s">
        <v>1626</v>
      </c>
      <c r="BB1733" t="s">
        <v>1626</v>
      </c>
      <c r="BC1733" t="s">
        <v>9785</v>
      </c>
      <c r="BD1733" t="s">
        <v>9786</v>
      </c>
      <c r="BF1733" t="s">
        <v>9786</v>
      </c>
      <c r="BG1733" t="s">
        <v>9780</v>
      </c>
      <c r="BH1733" s="6">
        <v>44551</v>
      </c>
      <c r="BI1733" s="6">
        <v>44557</v>
      </c>
      <c r="BJ1733" s="32">
        <f t="shared" si="82"/>
        <v>2021</v>
      </c>
      <c r="BK1733" t="s">
        <v>104</v>
      </c>
      <c r="BL1733" t="s">
        <v>94</v>
      </c>
      <c r="BM1733" t="s">
        <v>86</v>
      </c>
      <c r="BN1733" t="s">
        <v>85</v>
      </c>
      <c r="BP1733" t="str">
        <f t="shared" si="83"/>
        <v/>
      </c>
    </row>
    <row r="1734" spans="1:68" x14ac:dyDescent="0.25">
      <c r="A1734">
        <v>2023</v>
      </c>
      <c r="B1734" t="s">
        <v>9787</v>
      </c>
      <c r="C1734" t="s">
        <v>9788</v>
      </c>
      <c r="D1734" t="s">
        <v>9789</v>
      </c>
      <c r="E1734">
        <v>20211101</v>
      </c>
      <c r="F1734">
        <v>20211228</v>
      </c>
      <c r="G1734" t="str">
        <f t="shared" si="81"/>
        <v>2021</v>
      </c>
      <c r="H1734">
        <v>58</v>
      </c>
      <c r="I1734" t="s">
        <v>9790</v>
      </c>
      <c r="J1734" t="s">
        <v>9791</v>
      </c>
      <c r="K1734" t="s">
        <v>83</v>
      </c>
      <c r="L1734" t="s">
        <v>84</v>
      </c>
      <c r="M1734" t="s">
        <v>85</v>
      </c>
      <c r="N1734" t="s">
        <v>86</v>
      </c>
      <c r="O1734">
        <v>111</v>
      </c>
      <c r="P1734" t="s">
        <v>118</v>
      </c>
      <c r="Q1734" t="s">
        <v>6084</v>
      </c>
      <c r="R1734" t="s">
        <v>6085</v>
      </c>
      <c r="S1734">
        <v>178333</v>
      </c>
      <c r="T1734">
        <v>61711</v>
      </c>
      <c r="U1734">
        <v>0</v>
      </c>
      <c r="V1734">
        <v>0</v>
      </c>
      <c r="W1734">
        <v>24734.31</v>
      </c>
      <c r="X1734">
        <v>13199.41</v>
      </c>
      <c r="Y1734">
        <v>461</v>
      </c>
      <c r="Z1734">
        <v>4560</v>
      </c>
      <c r="AA1734">
        <v>7050</v>
      </c>
      <c r="AB1734">
        <v>252748</v>
      </c>
      <c r="AC1734" t="s">
        <v>157</v>
      </c>
      <c r="AD1734" t="s">
        <v>158</v>
      </c>
      <c r="AE1734" t="s">
        <v>159</v>
      </c>
      <c r="AF1734" t="s">
        <v>160</v>
      </c>
      <c r="AG1734">
        <v>9</v>
      </c>
      <c r="AH1734">
        <v>3</v>
      </c>
      <c r="AI1734">
        <v>18</v>
      </c>
      <c r="AJ1734">
        <v>68167</v>
      </c>
      <c r="AK1734">
        <v>811</v>
      </c>
      <c r="AL1734">
        <v>1</v>
      </c>
      <c r="AM1734">
        <v>4553</v>
      </c>
      <c r="AN1734">
        <v>0.92110000000000003</v>
      </c>
      <c r="AO1734">
        <v>0.9103</v>
      </c>
      <c r="AP1734">
        <v>1.0800000000000001E-2</v>
      </c>
      <c r="AQ1734">
        <v>3.8171899914741516</v>
      </c>
      <c r="AR1734">
        <v>3.3377699851989746</v>
      </c>
      <c r="AS1734">
        <v>0.479420006275177</v>
      </c>
      <c r="AT1734" t="s">
        <v>139</v>
      </c>
      <c r="AU1734" t="s">
        <v>83</v>
      </c>
      <c r="AW1734" t="s">
        <v>178</v>
      </c>
      <c r="AY1734" t="s">
        <v>659</v>
      </c>
      <c r="AZ1734" t="s">
        <v>98</v>
      </c>
      <c r="BA1734" t="s">
        <v>99</v>
      </c>
      <c r="BB1734" t="s">
        <v>349</v>
      </c>
      <c r="BC1734" t="s">
        <v>1674</v>
      </c>
      <c r="BD1734" t="s">
        <v>1675</v>
      </c>
      <c r="BF1734" t="s">
        <v>1675</v>
      </c>
      <c r="BG1734" t="s">
        <v>9788</v>
      </c>
      <c r="BH1734" s="6">
        <v>44543</v>
      </c>
      <c r="BI1734" s="6">
        <v>44558</v>
      </c>
      <c r="BJ1734" s="32">
        <f t="shared" si="82"/>
        <v>2021</v>
      </c>
      <c r="BK1734" t="s">
        <v>104</v>
      </c>
      <c r="BL1734" t="s">
        <v>139</v>
      </c>
      <c r="BM1734" t="s">
        <v>86</v>
      </c>
      <c r="BN1734" t="s">
        <v>85</v>
      </c>
      <c r="BO1734" t="s">
        <v>160</v>
      </c>
      <c r="BP1734" t="str">
        <f t="shared" si="83"/>
        <v>03</v>
      </c>
    </row>
    <row r="1735" spans="1:68" x14ac:dyDescent="0.25">
      <c r="A1735">
        <v>2023</v>
      </c>
      <c r="B1735" t="s">
        <v>9792</v>
      </c>
      <c r="C1735" t="s">
        <v>9793</v>
      </c>
      <c r="D1735" t="s">
        <v>9794</v>
      </c>
      <c r="E1735">
        <v>20211208</v>
      </c>
      <c r="F1735">
        <v>20211229</v>
      </c>
      <c r="G1735" t="str">
        <f t="shared" si="81"/>
        <v>2021</v>
      </c>
      <c r="H1735">
        <v>22</v>
      </c>
      <c r="I1735" t="s">
        <v>9795</v>
      </c>
      <c r="K1735" t="s">
        <v>83</v>
      </c>
      <c r="L1735" t="s">
        <v>84</v>
      </c>
      <c r="M1735" t="s">
        <v>85</v>
      </c>
      <c r="N1735" t="s">
        <v>86</v>
      </c>
      <c r="O1735">
        <v>511</v>
      </c>
      <c r="P1735" t="s">
        <v>118</v>
      </c>
      <c r="Q1735" t="s">
        <v>5327</v>
      </c>
      <c r="R1735" t="s">
        <v>5328</v>
      </c>
      <c r="S1735">
        <v>36545</v>
      </c>
      <c r="T1735">
        <v>25326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1760</v>
      </c>
      <c r="AA1735">
        <v>1425</v>
      </c>
      <c r="AB1735">
        <v>113666</v>
      </c>
      <c r="AC1735" t="s">
        <v>161</v>
      </c>
      <c r="AD1735" t="s">
        <v>1689</v>
      </c>
      <c r="AE1735" t="s">
        <v>1690</v>
      </c>
      <c r="AF1735" t="s">
        <v>1691</v>
      </c>
      <c r="AG1735">
        <v>15</v>
      </c>
      <c r="AH1735">
        <v>5</v>
      </c>
      <c r="AI1735">
        <v>29</v>
      </c>
      <c r="AJ1735">
        <v>156620</v>
      </c>
      <c r="AK1735">
        <v>3472</v>
      </c>
      <c r="AL1735">
        <v>1</v>
      </c>
      <c r="AM1735">
        <v>19057</v>
      </c>
      <c r="AN1735">
        <v>2.1379000000000001</v>
      </c>
      <c r="AO1735">
        <v>2.0914999999999999</v>
      </c>
      <c r="AP1735">
        <v>4.6399999999999997E-2</v>
      </c>
      <c r="AQ1735">
        <v>2.0915000438690186</v>
      </c>
      <c r="AR1735">
        <v>2.0915000438690186</v>
      </c>
      <c r="AS1735">
        <v>0</v>
      </c>
      <c r="AT1735" t="s">
        <v>139</v>
      </c>
      <c r="AU1735" t="s">
        <v>83</v>
      </c>
      <c r="AY1735" t="s">
        <v>112</v>
      </c>
      <c r="AZ1735" t="s">
        <v>98</v>
      </c>
      <c r="BA1735" t="s">
        <v>99</v>
      </c>
      <c r="BB1735" t="s">
        <v>100</v>
      </c>
      <c r="BC1735" t="s">
        <v>1492</v>
      </c>
      <c r="BD1735" t="s">
        <v>9796</v>
      </c>
      <c r="BF1735" t="s">
        <v>9796</v>
      </c>
      <c r="BG1735" t="s">
        <v>9793</v>
      </c>
      <c r="BH1735" s="6">
        <v>44540</v>
      </c>
      <c r="BI1735" s="6">
        <v>44559</v>
      </c>
      <c r="BJ1735" s="32">
        <f t="shared" si="82"/>
        <v>2021</v>
      </c>
      <c r="BK1735" t="s">
        <v>104</v>
      </c>
      <c r="BL1735" t="s">
        <v>139</v>
      </c>
      <c r="BM1735" t="s">
        <v>86</v>
      </c>
      <c r="BN1735" t="s">
        <v>85</v>
      </c>
      <c r="BO1735" t="s">
        <v>1691</v>
      </c>
      <c r="BP1735" t="str">
        <f t="shared" si="83"/>
        <v>05</v>
      </c>
    </row>
    <row r="1736" spans="1:68" x14ac:dyDescent="0.25">
      <c r="A1736">
        <v>2023</v>
      </c>
      <c r="B1736" t="s">
        <v>9797</v>
      </c>
      <c r="C1736" t="s">
        <v>9798</v>
      </c>
      <c r="D1736" t="s">
        <v>9799</v>
      </c>
      <c r="E1736">
        <v>20211213</v>
      </c>
      <c r="F1736">
        <v>20211229</v>
      </c>
      <c r="G1736" t="str">
        <f t="shared" si="81"/>
        <v>2021</v>
      </c>
      <c r="H1736">
        <v>17</v>
      </c>
      <c r="I1736" t="s">
        <v>3307</v>
      </c>
      <c r="J1736" t="s">
        <v>9800</v>
      </c>
      <c r="K1736" t="s">
        <v>83</v>
      </c>
      <c r="L1736" t="s">
        <v>84</v>
      </c>
      <c r="M1736" t="s">
        <v>85</v>
      </c>
      <c r="N1736" t="s">
        <v>86</v>
      </c>
      <c r="O1736">
        <v>111</v>
      </c>
      <c r="P1736" t="s">
        <v>118</v>
      </c>
      <c r="Q1736" t="s">
        <v>278</v>
      </c>
      <c r="R1736" t="s">
        <v>279</v>
      </c>
      <c r="S1736">
        <v>62758</v>
      </c>
      <c r="T1736">
        <v>22989</v>
      </c>
      <c r="U1736">
        <v>0</v>
      </c>
      <c r="V1736">
        <v>0</v>
      </c>
      <c r="W1736">
        <v>2546.6799999999998</v>
      </c>
      <c r="X1736">
        <v>0</v>
      </c>
      <c r="Y1736">
        <v>0</v>
      </c>
      <c r="Z1736">
        <v>1280</v>
      </c>
      <c r="AA1736">
        <v>3375</v>
      </c>
      <c r="AB1736">
        <v>82763</v>
      </c>
      <c r="AC1736" t="s">
        <v>220</v>
      </c>
      <c r="AD1736" t="s">
        <v>221</v>
      </c>
      <c r="AE1736" t="s">
        <v>222</v>
      </c>
      <c r="AF1736" t="s">
        <v>372</v>
      </c>
      <c r="AG1736">
        <v>12</v>
      </c>
      <c r="AH1736">
        <v>4</v>
      </c>
      <c r="AI1736">
        <v>22</v>
      </c>
      <c r="AJ1736">
        <v>93345</v>
      </c>
      <c r="AK1736">
        <v>3856</v>
      </c>
      <c r="AL1736">
        <v>1</v>
      </c>
      <c r="AM1736">
        <v>15184</v>
      </c>
      <c r="AN1736">
        <v>1.298</v>
      </c>
      <c r="AO1736">
        <v>1.2464999999999999</v>
      </c>
      <c r="AP1736">
        <v>5.1499999999999997E-2</v>
      </c>
      <c r="AQ1736">
        <v>1.2980000153183937</v>
      </c>
      <c r="AR1736">
        <v>1.2465000152587891</v>
      </c>
      <c r="AS1736">
        <v>5.1500000059604645E-2</v>
      </c>
      <c r="AT1736" t="s">
        <v>139</v>
      </c>
      <c r="AU1736" t="s">
        <v>220</v>
      </c>
      <c r="AW1736" t="s">
        <v>125</v>
      </c>
      <c r="AY1736" t="s">
        <v>112</v>
      </c>
      <c r="AZ1736" t="s">
        <v>98</v>
      </c>
      <c r="BA1736" t="s">
        <v>99</v>
      </c>
      <c r="BB1736" t="s">
        <v>100</v>
      </c>
      <c r="BC1736" t="s">
        <v>373</v>
      </c>
      <c r="BD1736" t="s">
        <v>374</v>
      </c>
      <c r="BF1736" t="s">
        <v>374</v>
      </c>
      <c r="BG1736" t="s">
        <v>9798</v>
      </c>
      <c r="BH1736" s="6">
        <v>44546</v>
      </c>
      <c r="BI1736" s="6">
        <v>44559</v>
      </c>
      <c r="BJ1736" s="32">
        <f t="shared" si="82"/>
        <v>2021</v>
      </c>
      <c r="BK1736" t="s">
        <v>104</v>
      </c>
      <c r="BL1736" t="s">
        <v>139</v>
      </c>
      <c r="BM1736" t="s">
        <v>86</v>
      </c>
      <c r="BN1736" t="s">
        <v>85</v>
      </c>
      <c r="BO1736" t="s">
        <v>372</v>
      </c>
      <c r="BP1736" t="str">
        <f t="shared" si="83"/>
        <v>01</v>
      </c>
    </row>
    <row r="1737" spans="1:68" x14ac:dyDescent="0.25">
      <c r="A1737">
        <v>2023</v>
      </c>
      <c r="B1737" t="s">
        <v>9801</v>
      </c>
      <c r="C1737" t="s">
        <v>9802</v>
      </c>
      <c r="D1737" t="s">
        <v>9803</v>
      </c>
      <c r="E1737">
        <v>20211221</v>
      </c>
      <c r="F1737">
        <v>20211230</v>
      </c>
      <c r="G1737" t="str">
        <f t="shared" si="81"/>
        <v>2021</v>
      </c>
      <c r="H1737">
        <v>10</v>
      </c>
      <c r="I1737" t="s">
        <v>9804</v>
      </c>
      <c r="J1737" t="s">
        <v>9805</v>
      </c>
      <c r="K1737" t="s">
        <v>83</v>
      </c>
      <c r="L1737" t="s">
        <v>84</v>
      </c>
      <c r="M1737" t="s">
        <v>85</v>
      </c>
      <c r="N1737" t="s">
        <v>86</v>
      </c>
      <c r="O1737">
        <v>111</v>
      </c>
      <c r="P1737" t="s">
        <v>118</v>
      </c>
      <c r="Q1737" t="s">
        <v>2757</v>
      </c>
      <c r="R1737" t="s">
        <v>2758</v>
      </c>
      <c r="S1737">
        <v>40306</v>
      </c>
      <c r="T1737">
        <v>12535</v>
      </c>
      <c r="U1737">
        <v>0</v>
      </c>
      <c r="V1737">
        <v>0</v>
      </c>
      <c r="W1737">
        <v>191</v>
      </c>
      <c r="X1737">
        <v>0</v>
      </c>
      <c r="Y1737">
        <v>2545.84</v>
      </c>
      <c r="Z1737">
        <v>720</v>
      </c>
      <c r="AA1737">
        <v>1350</v>
      </c>
      <c r="AB1737">
        <v>92534</v>
      </c>
      <c r="AC1737" t="s">
        <v>220</v>
      </c>
      <c r="AD1737" t="s">
        <v>221</v>
      </c>
      <c r="AE1737" t="s">
        <v>222</v>
      </c>
      <c r="AF1737" t="s">
        <v>372</v>
      </c>
      <c r="AG1737">
        <v>16</v>
      </c>
      <c r="AH1737">
        <v>5</v>
      </c>
      <c r="AI1737">
        <v>32</v>
      </c>
      <c r="AJ1737">
        <v>141023</v>
      </c>
      <c r="AK1737">
        <v>10032</v>
      </c>
      <c r="AL1737">
        <v>1</v>
      </c>
      <c r="AM1737">
        <v>37601</v>
      </c>
      <c r="AN1737">
        <v>2.0171999999999999</v>
      </c>
      <c r="AO1737">
        <v>1.8832</v>
      </c>
      <c r="AP1737">
        <v>0.13400000000000001</v>
      </c>
      <c r="AQ1737">
        <v>2.0172000527381897</v>
      </c>
      <c r="AR1737">
        <v>1.8832000494003296</v>
      </c>
      <c r="AS1737">
        <v>0.13400000333786011</v>
      </c>
      <c r="AT1737" t="s">
        <v>111</v>
      </c>
      <c r="AU1737" t="s">
        <v>83</v>
      </c>
      <c r="AW1737" t="s">
        <v>125</v>
      </c>
      <c r="AY1737" t="s">
        <v>843</v>
      </c>
      <c r="AZ1737" t="s">
        <v>98</v>
      </c>
      <c r="BA1737" t="s">
        <v>99</v>
      </c>
      <c r="BB1737" t="s">
        <v>438</v>
      </c>
      <c r="BC1737" t="s">
        <v>373</v>
      </c>
      <c r="BD1737" t="s">
        <v>374</v>
      </c>
      <c r="BF1737" t="s">
        <v>374</v>
      </c>
      <c r="BG1737" t="s">
        <v>9802</v>
      </c>
      <c r="BH1737" s="6">
        <v>44551</v>
      </c>
      <c r="BI1737" s="6">
        <v>44560</v>
      </c>
      <c r="BJ1737" s="32">
        <f t="shared" si="82"/>
        <v>2021</v>
      </c>
      <c r="BK1737" t="s">
        <v>104</v>
      </c>
      <c r="BL1737" t="s">
        <v>111</v>
      </c>
      <c r="BM1737" t="s">
        <v>86</v>
      </c>
      <c r="BN1737" t="s">
        <v>85</v>
      </c>
      <c r="BP1737" t="str">
        <f t="shared" si="83"/>
        <v/>
      </c>
    </row>
    <row r="1738" spans="1:68" x14ac:dyDescent="0.25">
      <c r="A1738">
        <v>2023</v>
      </c>
      <c r="B1738" t="s">
        <v>9806</v>
      </c>
      <c r="C1738" t="s">
        <v>4051</v>
      </c>
      <c r="D1738" t="s">
        <v>4052</v>
      </c>
      <c r="E1738">
        <v>20211203</v>
      </c>
      <c r="F1738">
        <v>20211218</v>
      </c>
      <c r="G1738" t="str">
        <f t="shared" si="81"/>
        <v>2021</v>
      </c>
      <c r="H1738">
        <v>16</v>
      </c>
      <c r="I1738" t="s">
        <v>9807</v>
      </c>
      <c r="J1738" t="s">
        <v>9808</v>
      </c>
      <c r="K1738" t="s">
        <v>83</v>
      </c>
      <c r="L1738" t="s">
        <v>84</v>
      </c>
      <c r="M1738" t="s">
        <v>85</v>
      </c>
      <c r="N1738" t="s">
        <v>86</v>
      </c>
      <c r="O1738">
        <v>111</v>
      </c>
      <c r="P1738" t="s">
        <v>118</v>
      </c>
      <c r="Q1738" t="s">
        <v>1440</v>
      </c>
      <c r="R1738" t="s">
        <v>1441</v>
      </c>
      <c r="S1738">
        <v>45414</v>
      </c>
      <c r="T1738">
        <v>20797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1200</v>
      </c>
      <c r="AA1738">
        <v>1950</v>
      </c>
      <c r="AB1738">
        <v>51061</v>
      </c>
      <c r="AC1738" t="s">
        <v>220</v>
      </c>
      <c r="AD1738" t="s">
        <v>221</v>
      </c>
      <c r="AE1738" t="s">
        <v>222</v>
      </c>
      <c r="AF1738" t="s">
        <v>372</v>
      </c>
      <c r="AG1738">
        <v>6</v>
      </c>
      <c r="AH1738">
        <v>2</v>
      </c>
      <c r="AI1738">
        <v>12</v>
      </c>
      <c r="AJ1738">
        <v>43170</v>
      </c>
      <c r="AK1738">
        <v>664</v>
      </c>
      <c r="AL1738">
        <v>1</v>
      </c>
      <c r="AM1738">
        <v>3117</v>
      </c>
      <c r="AN1738">
        <v>0.58540000000000003</v>
      </c>
      <c r="AO1738">
        <v>0.57650000000000001</v>
      </c>
      <c r="AP1738">
        <v>8.8999999999999999E-3</v>
      </c>
      <c r="AQ1738">
        <v>0.80709999799728394</v>
      </c>
      <c r="AR1738">
        <v>0.80709999799728394</v>
      </c>
      <c r="AS1738">
        <v>0</v>
      </c>
      <c r="AT1738" t="s">
        <v>139</v>
      </c>
      <c r="AU1738" t="s">
        <v>83</v>
      </c>
      <c r="AW1738" t="s">
        <v>125</v>
      </c>
      <c r="AY1738" t="s">
        <v>553</v>
      </c>
      <c r="AZ1738" t="s">
        <v>98</v>
      </c>
      <c r="BA1738" t="s">
        <v>99</v>
      </c>
      <c r="BB1738" t="s">
        <v>554</v>
      </c>
      <c r="BC1738" t="s">
        <v>2805</v>
      </c>
      <c r="BD1738" t="s">
        <v>4394</v>
      </c>
      <c r="BF1738" t="s">
        <v>4394</v>
      </c>
      <c r="BG1738" t="s">
        <v>4051</v>
      </c>
      <c r="BH1738" s="6">
        <v>44537</v>
      </c>
      <c r="BI1738" s="6">
        <v>44548</v>
      </c>
      <c r="BJ1738" s="32">
        <f t="shared" si="82"/>
        <v>2021</v>
      </c>
      <c r="BK1738" t="s">
        <v>104</v>
      </c>
      <c r="BL1738" t="s">
        <v>139</v>
      </c>
      <c r="BM1738" t="s">
        <v>86</v>
      </c>
      <c r="BN1738" t="s">
        <v>85</v>
      </c>
      <c r="BO1738" t="s">
        <v>372</v>
      </c>
      <c r="BP1738" t="str">
        <f t="shared" si="83"/>
        <v>01</v>
      </c>
    </row>
    <row r="1739" spans="1:68" x14ac:dyDescent="0.25">
      <c r="A1739">
        <v>2023</v>
      </c>
      <c r="B1739" t="s">
        <v>9809</v>
      </c>
      <c r="C1739" t="s">
        <v>9810</v>
      </c>
      <c r="D1739" t="s">
        <v>9811</v>
      </c>
      <c r="E1739">
        <v>20211214</v>
      </c>
      <c r="F1739">
        <v>20211218</v>
      </c>
      <c r="G1739" t="str">
        <f t="shared" si="81"/>
        <v>2021</v>
      </c>
      <c r="H1739">
        <v>5</v>
      </c>
      <c r="I1739" t="s">
        <v>9812</v>
      </c>
      <c r="J1739" t="s">
        <v>9813</v>
      </c>
      <c r="K1739" t="s">
        <v>83</v>
      </c>
      <c r="L1739" t="s">
        <v>84</v>
      </c>
      <c r="M1739" t="s">
        <v>85</v>
      </c>
      <c r="N1739" t="s">
        <v>86</v>
      </c>
      <c r="O1739">
        <v>111</v>
      </c>
      <c r="P1739" t="s">
        <v>118</v>
      </c>
      <c r="Q1739" t="s">
        <v>9814</v>
      </c>
      <c r="R1739" t="s">
        <v>9815</v>
      </c>
      <c r="S1739">
        <v>27306</v>
      </c>
      <c r="T1739">
        <v>5656</v>
      </c>
      <c r="U1739">
        <v>0</v>
      </c>
      <c r="V1739">
        <v>0</v>
      </c>
      <c r="W1739">
        <v>81.75</v>
      </c>
      <c r="X1739">
        <v>5478.68</v>
      </c>
      <c r="Y1739">
        <v>0</v>
      </c>
      <c r="Z1739">
        <v>320</v>
      </c>
      <c r="AA1739">
        <v>600</v>
      </c>
      <c r="AB1739">
        <v>52867</v>
      </c>
      <c r="AC1739" t="s">
        <v>426</v>
      </c>
      <c r="AD1739" t="s">
        <v>470</v>
      </c>
      <c r="AE1739" t="s">
        <v>471</v>
      </c>
      <c r="AF1739" t="s">
        <v>1663</v>
      </c>
      <c r="AG1739">
        <v>9</v>
      </c>
      <c r="AH1739">
        <v>3</v>
      </c>
      <c r="AI1739">
        <v>20</v>
      </c>
      <c r="AJ1739">
        <v>81036</v>
      </c>
      <c r="AK1739">
        <v>5624</v>
      </c>
      <c r="AL1739">
        <v>1</v>
      </c>
      <c r="AM1739">
        <v>18665</v>
      </c>
      <c r="AN1739">
        <v>1.1573</v>
      </c>
      <c r="AO1739">
        <v>1.0822000000000001</v>
      </c>
      <c r="AP1739">
        <v>7.51E-2</v>
      </c>
      <c r="AQ1739">
        <v>1.1573000475764275</v>
      </c>
      <c r="AR1739">
        <v>1.0822000503540039</v>
      </c>
      <c r="AS1739">
        <v>7.5099997222423553E-2</v>
      </c>
      <c r="AT1739" t="s">
        <v>177</v>
      </c>
      <c r="AU1739" t="s">
        <v>426</v>
      </c>
      <c r="AW1739" t="s">
        <v>9816</v>
      </c>
      <c r="AY1739" t="s">
        <v>1038</v>
      </c>
      <c r="AZ1739" t="s">
        <v>98</v>
      </c>
      <c r="BA1739" t="s">
        <v>99</v>
      </c>
      <c r="BB1739" t="s">
        <v>349</v>
      </c>
      <c r="BC1739" t="s">
        <v>3297</v>
      </c>
      <c r="BD1739" t="s">
        <v>9817</v>
      </c>
      <c r="BF1739" t="s">
        <v>9817</v>
      </c>
      <c r="BG1739" t="s">
        <v>9810</v>
      </c>
      <c r="BH1739" s="6">
        <v>44544</v>
      </c>
      <c r="BI1739" s="6">
        <v>44548</v>
      </c>
      <c r="BJ1739" s="32">
        <f t="shared" si="82"/>
        <v>2021</v>
      </c>
      <c r="BK1739" t="s">
        <v>104</v>
      </c>
      <c r="BL1739" t="s">
        <v>177</v>
      </c>
      <c r="BM1739" t="s">
        <v>86</v>
      </c>
      <c r="BN1739" t="s">
        <v>85</v>
      </c>
      <c r="BP1739" t="str">
        <f t="shared" si="83"/>
        <v/>
      </c>
    </row>
    <row r="1740" spans="1:68" x14ac:dyDescent="0.25">
      <c r="A1740">
        <v>2023</v>
      </c>
      <c r="B1740" t="s">
        <v>9818</v>
      </c>
      <c r="C1740" t="s">
        <v>9819</v>
      </c>
      <c r="D1740" t="s">
        <v>9820</v>
      </c>
      <c r="E1740">
        <v>20211201</v>
      </c>
      <c r="F1740">
        <v>20211229</v>
      </c>
      <c r="G1740" t="str">
        <f t="shared" si="81"/>
        <v>2021</v>
      </c>
      <c r="H1740">
        <v>29</v>
      </c>
      <c r="I1740" t="s">
        <v>9821</v>
      </c>
      <c r="J1740" t="s">
        <v>9822</v>
      </c>
      <c r="K1740" t="s">
        <v>426</v>
      </c>
      <c r="L1740" t="s">
        <v>470</v>
      </c>
      <c r="M1740" t="s">
        <v>471</v>
      </c>
      <c r="N1740" t="s">
        <v>1663</v>
      </c>
      <c r="O1740">
        <v>111</v>
      </c>
      <c r="P1740" t="s">
        <v>118</v>
      </c>
      <c r="Q1740" t="s">
        <v>3799</v>
      </c>
      <c r="R1740" t="s">
        <v>3800</v>
      </c>
      <c r="S1740">
        <v>81647</v>
      </c>
      <c r="T1740">
        <v>37290</v>
      </c>
      <c r="U1740">
        <v>0</v>
      </c>
      <c r="V1740">
        <v>0</v>
      </c>
      <c r="W1740">
        <v>1000.18</v>
      </c>
      <c r="X1740">
        <v>0</v>
      </c>
      <c r="Y1740">
        <v>2545.84</v>
      </c>
      <c r="Z1740">
        <v>2440</v>
      </c>
      <c r="AA1740">
        <v>4200</v>
      </c>
      <c r="AB1740">
        <v>98087</v>
      </c>
      <c r="AC1740" t="s">
        <v>426</v>
      </c>
      <c r="AD1740" t="s">
        <v>470</v>
      </c>
      <c r="AE1740" t="s">
        <v>471</v>
      </c>
      <c r="AF1740" t="s">
        <v>1663</v>
      </c>
      <c r="AG1740">
        <v>5</v>
      </c>
      <c r="AH1740">
        <v>2</v>
      </c>
      <c r="AI1740">
        <v>12</v>
      </c>
      <c r="AJ1740">
        <v>35921</v>
      </c>
      <c r="AK1740">
        <v>862</v>
      </c>
      <c r="AL1740">
        <v>1</v>
      </c>
      <c r="AM1740">
        <v>4948</v>
      </c>
      <c r="AN1740">
        <v>0.49120000000000003</v>
      </c>
      <c r="AO1740">
        <v>0.47970000000000002</v>
      </c>
      <c r="AP1740">
        <v>1.15E-2</v>
      </c>
      <c r="AQ1740">
        <v>1.4697899809107184</v>
      </c>
      <c r="AR1740">
        <v>1.4582899808883667</v>
      </c>
      <c r="AS1740">
        <v>1.1500000022351742E-2</v>
      </c>
      <c r="AT1740" t="s">
        <v>177</v>
      </c>
      <c r="AU1740" t="s">
        <v>426</v>
      </c>
      <c r="AW1740" t="s">
        <v>9816</v>
      </c>
      <c r="AY1740" t="s">
        <v>2291</v>
      </c>
      <c r="BB1740" t="s">
        <v>1009</v>
      </c>
      <c r="BC1740" t="s">
        <v>3802</v>
      </c>
      <c r="BD1740" t="s">
        <v>9823</v>
      </c>
      <c r="BF1740" t="s">
        <v>9823</v>
      </c>
      <c r="BG1740" t="s">
        <v>9819</v>
      </c>
      <c r="BH1740" s="6">
        <v>44536</v>
      </c>
      <c r="BI1740" s="6">
        <v>44550</v>
      </c>
      <c r="BJ1740" s="32">
        <f t="shared" si="82"/>
        <v>2021</v>
      </c>
      <c r="BK1740" t="s">
        <v>104</v>
      </c>
      <c r="BL1740" t="s">
        <v>214</v>
      </c>
      <c r="BM1740" t="s">
        <v>86</v>
      </c>
      <c r="BN1740" t="s">
        <v>85</v>
      </c>
      <c r="BO1740" t="s">
        <v>320</v>
      </c>
      <c r="BP1740" t="str">
        <f t="shared" si="83"/>
        <v>04</v>
      </c>
    </row>
    <row r="1741" spans="1:68" x14ac:dyDescent="0.25">
      <c r="A1741">
        <v>2023</v>
      </c>
      <c r="B1741" t="s">
        <v>9824</v>
      </c>
      <c r="C1741" t="s">
        <v>9825</v>
      </c>
      <c r="D1741" t="s">
        <v>9826</v>
      </c>
      <c r="E1741">
        <v>20211203</v>
      </c>
      <c r="F1741">
        <v>20211220</v>
      </c>
      <c r="G1741" t="str">
        <f t="shared" si="81"/>
        <v>2021</v>
      </c>
      <c r="H1741">
        <v>18</v>
      </c>
      <c r="I1741" t="s">
        <v>9827</v>
      </c>
      <c r="J1741" t="s">
        <v>9828</v>
      </c>
      <c r="K1741" t="s">
        <v>83</v>
      </c>
      <c r="L1741" t="s">
        <v>84</v>
      </c>
      <c r="M1741" t="s">
        <v>85</v>
      </c>
      <c r="N1741" t="s">
        <v>86</v>
      </c>
      <c r="O1741">
        <v>111</v>
      </c>
      <c r="P1741" t="s">
        <v>87</v>
      </c>
      <c r="Q1741" t="s">
        <v>185</v>
      </c>
      <c r="R1741" t="s">
        <v>186</v>
      </c>
      <c r="S1741">
        <v>75589</v>
      </c>
      <c r="T1741">
        <v>20950</v>
      </c>
      <c r="U1741">
        <v>11917</v>
      </c>
      <c r="V1741">
        <v>0</v>
      </c>
      <c r="W1741">
        <v>38.64</v>
      </c>
      <c r="X1741">
        <v>4985.24</v>
      </c>
      <c r="Y1741">
        <v>8440.0300000000007</v>
      </c>
      <c r="Z1741">
        <v>1640</v>
      </c>
      <c r="AA1741">
        <v>2325</v>
      </c>
      <c r="AB1741">
        <v>150928</v>
      </c>
      <c r="AC1741" t="s">
        <v>317</v>
      </c>
      <c r="AD1741" t="s">
        <v>318</v>
      </c>
      <c r="AE1741" t="s">
        <v>319</v>
      </c>
      <c r="AF1741" t="s">
        <v>320</v>
      </c>
      <c r="AG1741">
        <v>12</v>
      </c>
      <c r="AH1741">
        <v>4</v>
      </c>
      <c r="AI1741">
        <v>22</v>
      </c>
      <c r="AJ1741">
        <v>149512</v>
      </c>
      <c r="AK1741">
        <v>25936</v>
      </c>
      <c r="AL1741">
        <v>1</v>
      </c>
      <c r="AM1741">
        <v>52107</v>
      </c>
      <c r="AN1741">
        <v>2.343</v>
      </c>
      <c r="AO1741">
        <v>1.9965999999999999</v>
      </c>
      <c r="AP1741">
        <v>0.34639999999999999</v>
      </c>
      <c r="AQ1741">
        <v>2.3430000245571136</v>
      </c>
      <c r="AR1741">
        <v>1.9966000318527222</v>
      </c>
      <c r="AS1741">
        <v>0.34639999270439148</v>
      </c>
      <c r="AT1741" t="s">
        <v>111</v>
      </c>
      <c r="AU1741" t="s">
        <v>121</v>
      </c>
      <c r="AV1741" t="s">
        <v>121</v>
      </c>
      <c r="AW1741" t="s">
        <v>587</v>
      </c>
      <c r="AY1741" t="s">
        <v>437</v>
      </c>
      <c r="AZ1741" t="s">
        <v>98</v>
      </c>
      <c r="BA1741" t="s">
        <v>99</v>
      </c>
      <c r="BB1741" t="s">
        <v>438</v>
      </c>
      <c r="BC1741" t="s">
        <v>101</v>
      </c>
      <c r="BD1741" t="s">
        <v>102</v>
      </c>
      <c r="BE1741" t="s">
        <v>103</v>
      </c>
      <c r="BF1741" t="s">
        <v>103</v>
      </c>
      <c r="BG1741" t="s">
        <v>9825</v>
      </c>
      <c r="BH1741" s="6">
        <v>44543</v>
      </c>
      <c r="BI1741" s="6">
        <v>44550</v>
      </c>
      <c r="BJ1741" s="32">
        <f t="shared" si="82"/>
        <v>2021</v>
      </c>
      <c r="BK1741" t="s">
        <v>104</v>
      </c>
      <c r="BL1741" t="s">
        <v>111</v>
      </c>
      <c r="BM1741" t="s">
        <v>86</v>
      </c>
      <c r="BN1741" t="s">
        <v>85</v>
      </c>
      <c r="BO1741" t="s">
        <v>320</v>
      </c>
      <c r="BP1741" t="str">
        <f t="shared" si="83"/>
        <v>04</v>
      </c>
    </row>
    <row r="1742" spans="1:68" x14ac:dyDescent="0.25">
      <c r="A1742">
        <v>2023</v>
      </c>
      <c r="B1742" t="s">
        <v>9829</v>
      </c>
      <c r="C1742" t="s">
        <v>9830</v>
      </c>
      <c r="D1742" t="s">
        <v>9831</v>
      </c>
      <c r="E1742">
        <v>20211129</v>
      </c>
      <c r="F1742">
        <v>20211221</v>
      </c>
      <c r="G1742" t="str">
        <f t="shared" si="81"/>
        <v>2021</v>
      </c>
      <c r="H1742">
        <v>23</v>
      </c>
      <c r="I1742" t="s">
        <v>9832</v>
      </c>
      <c r="J1742" t="s">
        <v>9833</v>
      </c>
      <c r="K1742" t="s">
        <v>83</v>
      </c>
      <c r="L1742" t="s">
        <v>84</v>
      </c>
      <c r="M1742" t="s">
        <v>85</v>
      </c>
      <c r="N1742" t="s">
        <v>86</v>
      </c>
      <c r="O1742">
        <v>111</v>
      </c>
      <c r="P1742" t="s">
        <v>118</v>
      </c>
      <c r="Q1742" t="s">
        <v>484</v>
      </c>
      <c r="R1742" t="s">
        <v>485</v>
      </c>
      <c r="S1742">
        <v>203953</v>
      </c>
      <c r="T1742">
        <v>20998</v>
      </c>
      <c r="U1742">
        <v>107557</v>
      </c>
      <c r="V1742">
        <v>0</v>
      </c>
      <c r="W1742">
        <v>63090.9</v>
      </c>
      <c r="X1742">
        <v>0</v>
      </c>
      <c r="Y1742">
        <v>2545.84</v>
      </c>
      <c r="Z1742">
        <v>1200</v>
      </c>
      <c r="AA1742">
        <v>3375</v>
      </c>
      <c r="AB1742">
        <v>498604</v>
      </c>
      <c r="AC1742" t="s">
        <v>410</v>
      </c>
      <c r="AD1742" t="s">
        <v>411</v>
      </c>
      <c r="AE1742" t="s">
        <v>412</v>
      </c>
      <c r="AF1742" t="s">
        <v>413</v>
      </c>
      <c r="AG1742">
        <v>16</v>
      </c>
      <c r="AH1742">
        <v>5</v>
      </c>
      <c r="AI1742">
        <v>30</v>
      </c>
      <c r="AJ1742">
        <v>199067</v>
      </c>
      <c r="AK1742">
        <v>15220</v>
      </c>
      <c r="AL1742">
        <v>1</v>
      </c>
      <c r="AM1742">
        <v>73654</v>
      </c>
      <c r="AN1742">
        <v>2.8616999999999999</v>
      </c>
      <c r="AO1742">
        <v>2.6583999999999999</v>
      </c>
      <c r="AP1742">
        <v>0.20330000000000001</v>
      </c>
      <c r="AQ1742">
        <v>2.8617000579833984</v>
      </c>
      <c r="AR1742">
        <v>2.6584000587463379</v>
      </c>
      <c r="AS1742">
        <v>0.20329999923706055</v>
      </c>
      <c r="AT1742" t="s">
        <v>139</v>
      </c>
      <c r="AU1742" t="s">
        <v>410</v>
      </c>
      <c r="AW1742" t="s">
        <v>452</v>
      </c>
      <c r="AY1742" t="s">
        <v>1544</v>
      </c>
      <c r="BB1742" t="s">
        <v>99</v>
      </c>
      <c r="BC1742" t="s">
        <v>373</v>
      </c>
      <c r="BD1742" t="s">
        <v>374</v>
      </c>
      <c r="BF1742" t="s">
        <v>374</v>
      </c>
      <c r="BG1742" t="s">
        <v>9830</v>
      </c>
      <c r="BH1742" s="6">
        <v>44536</v>
      </c>
      <c r="BI1742" s="6">
        <v>44551</v>
      </c>
      <c r="BJ1742" s="32">
        <f t="shared" si="82"/>
        <v>2021</v>
      </c>
      <c r="BK1742" t="s">
        <v>104</v>
      </c>
      <c r="BL1742" t="s">
        <v>139</v>
      </c>
      <c r="BM1742" t="s">
        <v>86</v>
      </c>
      <c r="BN1742" t="s">
        <v>85</v>
      </c>
      <c r="BO1742" t="s">
        <v>413</v>
      </c>
      <c r="BP1742" t="str">
        <f t="shared" si="83"/>
        <v>07</v>
      </c>
    </row>
    <row r="1743" spans="1:68" x14ac:dyDescent="0.25">
      <c r="A1743">
        <v>2023</v>
      </c>
      <c r="B1743" t="s">
        <v>9834</v>
      </c>
      <c r="C1743" t="s">
        <v>9835</v>
      </c>
      <c r="D1743" t="s">
        <v>9836</v>
      </c>
      <c r="E1743">
        <v>20211207</v>
      </c>
      <c r="F1743">
        <v>20211221</v>
      </c>
      <c r="G1743" t="str">
        <f t="shared" si="81"/>
        <v>2021</v>
      </c>
      <c r="H1743">
        <v>15</v>
      </c>
      <c r="I1743" t="s">
        <v>9837</v>
      </c>
      <c r="J1743" t="s">
        <v>2327</v>
      </c>
      <c r="K1743" t="s">
        <v>83</v>
      </c>
      <c r="L1743" t="s">
        <v>84</v>
      </c>
      <c r="M1743" t="s">
        <v>85</v>
      </c>
      <c r="N1743" t="s">
        <v>86</v>
      </c>
      <c r="O1743">
        <v>111</v>
      </c>
      <c r="P1743" t="s">
        <v>118</v>
      </c>
      <c r="Q1743" t="s">
        <v>526</v>
      </c>
      <c r="R1743" t="s">
        <v>527</v>
      </c>
      <c r="S1743">
        <v>41793</v>
      </c>
      <c r="T1743">
        <v>18650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1120</v>
      </c>
      <c r="AA1743">
        <v>2100</v>
      </c>
      <c r="AB1743">
        <v>64633</v>
      </c>
      <c r="AC1743" t="s">
        <v>83</v>
      </c>
      <c r="AD1743" t="s">
        <v>84</v>
      </c>
      <c r="AE1743" t="s">
        <v>85</v>
      </c>
      <c r="AF1743" t="s">
        <v>86</v>
      </c>
      <c r="AG1743">
        <v>10</v>
      </c>
      <c r="AH1743">
        <v>3</v>
      </c>
      <c r="AI1743">
        <v>22</v>
      </c>
      <c r="AJ1743">
        <v>87295</v>
      </c>
      <c r="AK1743">
        <v>5868</v>
      </c>
      <c r="AL1743">
        <v>1</v>
      </c>
      <c r="AM1743">
        <v>22217</v>
      </c>
      <c r="AN1743">
        <v>1.2442</v>
      </c>
      <c r="AO1743">
        <v>1.1657999999999999</v>
      </c>
      <c r="AP1743">
        <v>7.8399999999999997E-2</v>
      </c>
      <c r="AQ1743">
        <v>1.1657999753952026</v>
      </c>
      <c r="AR1743">
        <v>1.1657999753952026</v>
      </c>
      <c r="AS1743">
        <v>0</v>
      </c>
      <c r="AT1743" t="s">
        <v>139</v>
      </c>
      <c r="AU1743" t="s">
        <v>83</v>
      </c>
      <c r="AW1743" t="s">
        <v>125</v>
      </c>
      <c r="AY1743" t="s">
        <v>97</v>
      </c>
      <c r="AZ1743" t="s">
        <v>98</v>
      </c>
      <c r="BA1743" t="s">
        <v>99</v>
      </c>
      <c r="BB1743" t="s">
        <v>100</v>
      </c>
      <c r="BC1743" t="s">
        <v>1693</v>
      </c>
      <c r="BD1743" t="s">
        <v>1694</v>
      </c>
      <c r="BE1743" t="s">
        <v>1695</v>
      </c>
      <c r="BF1743" t="s">
        <v>1695</v>
      </c>
      <c r="BG1743" t="s">
        <v>9835</v>
      </c>
      <c r="BH1743" s="6">
        <v>44537</v>
      </c>
      <c r="BI1743" s="6">
        <v>44551</v>
      </c>
      <c r="BJ1743" s="32">
        <f t="shared" si="82"/>
        <v>2021</v>
      </c>
      <c r="BK1743" t="s">
        <v>242</v>
      </c>
      <c r="BL1743" t="s">
        <v>139</v>
      </c>
      <c r="BM1743" t="s">
        <v>86</v>
      </c>
      <c r="BN1743" t="s">
        <v>85</v>
      </c>
      <c r="BP1743" t="str">
        <f t="shared" si="83"/>
        <v/>
      </c>
    </row>
    <row r="1744" spans="1:68" x14ac:dyDescent="0.25">
      <c r="A1744">
        <v>2023</v>
      </c>
      <c r="B1744" t="s">
        <v>9838</v>
      </c>
      <c r="C1744" t="s">
        <v>9839</v>
      </c>
      <c r="D1744" t="s">
        <v>9840</v>
      </c>
      <c r="E1744">
        <v>20211213</v>
      </c>
      <c r="F1744">
        <v>20211221</v>
      </c>
      <c r="G1744" t="str">
        <f t="shared" si="81"/>
        <v>2021</v>
      </c>
      <c r="H1744">
        <v>9</v>
      </c>
      <c r="I1744" t="s">
        <v>9841</v>
      </c>
      <c r="K1744" t="s">
        <v>83</v>
      </c>
      <c r="L1744" t="s">
        <v>84</v>
      </c>
      <c r="M1744" t="s">
        <v>85</v>
      </c>
      <c r="N1744" t="s">
        <v>86</v>
      </c>
      <c r="O1744">
        <v>111</v>
      </c>
      <c r="P1744" t="s">
        <v>118</v>
      </c>
      <c r="Q1744" t="s">
        <v>1504</v>
      </c>
      <c r="R1744" t="s">
        <v>1505</v>
      </c>
      <c r="S1744">
        <v>28417</v>
      </c>
      <c r="T1744">
        <v>11542</v>
      </c>
      <c r="U1744">
        <v>0</v>
      </c>
      <c r="V1744">
        <v>0</v>
      </c>
      <c r="W1744">
        <v>858.34</v>
      </c>
      <c r="X1744">
        <v>0</v>
      </c>
      <c r="Y1744">
        <v>0</v>
      </c>
      <c r="Z1744">
        <v>640</v>
      </c>
      <c r="AA1744">
        <v>1200</v>
      </c>
      <c r="AB1744">
        <v>93377</v>
      </c>
      <c r="AC1744" t="s">
        <v>220</v>
      </c>
      <c r="AD1744" t="s">
        <v>221</v>
      </c>
      <c r="AE1744" t="s">
        <v>222</v>
      </c>
      <c r="AF1744" t="s">
        <v>372</v>
      </c>
      <c r="AG1744">
        <v>11</v>
      </c>
      <c r="AH1744">
        <v>4</v>
      </c>
      <c r="AI1744">
        <v>23</v>
      </c>
      <c r="AJ1744">
        <v>85210</v>
      </c>
      <c r="AK1744">
        <v>2585</v>
      </c>
      <c r="AL1744">
        <v>1</v>
      </c>
      <c r="AM1744">
        <v>10335</v>
      </c>
      <c r="AN1744">
        <v>1.1724000000000001</v>
      </c>
      <c r="AO1744">
        <v>1.1378999999999999</v>
      </c>
      <c r="AP1744">
        <v>3.4500000000000003E-2</v>
      </c>
      <c r="AQ1744">
        <v>1.1723999939858913</v>
      </c>
      <c r="AR1744">
        <v>1.1378999948501587</v>
      </c>
      <c r="AS1744">
        <v>3.4499999135732651E-2</v>
      </c>
      <c r="AT1744" t="s">
        <v>111</v>
      </c>
      <c r="AU1744" t="s">
        <v>83</v>
      </c>
      <c r="AY1744" t="s">
        <v>260</v>
      </c>
      <c r="AZ1744" t="s">
        <v>98</v>
      </c>
      <c r="BA1744" t="s">
        <v>99</v>
      </c>
      <c r="BB1744" t="s">
        <v>261</v>
      </c>
      <c r="BC1744" t="s">
        <v>759</v>
      </c>
      <c r="BD1744" t="s">
        <v>2039</v>
      </c>
      <c r="BF1744" t="s">
        <v>2039</v>
      </c>
      <c r="BG1744" t="s">
        <v>9839</v>
      </c>
      <c r="BH1744" s="6">
        <v>44545</v>
      </c>
      <c r="BI1744" s="6">
        <v>44551</v>
      </c>
      <c r="BJ1744" s="32">
        <f t="shared" si="82"/>
        <v>2021</v>
      </c>
      <c r="BK1744" t="s">
        <v>104</v>
      </c>
      <c r="BL1744" t="s">
        <v>111</v>
      </c>
      <c r="BM1744" t="s">
        <v>86</v>
      </c>
      <c r="BN1744" t="s">
        <v>85</v>
      </c>
      <c r="BO1744" t="s">
        <v>372</v>
      </c>
      <c r="BP1744" t="str">
        <f t="shared" si="83"/>
        <v>01</v>
      </c>
    </row>
    <row r="1745" spans="1:68" x14ac:dyDescent="0.25">
      <c r="A1745">
        <v>2023</v>
      </c>
      <c r="B1745" t="s">
        <v>9842</v>
      </c>
      <c r="C1745" t="s">
        <v>7025</v>
      </c>
      <c r="D1745" t="s">
        <v>7026</v>
      </c>
      <c r="E1745">
        <v>20211216</v>
      </c>
      <c r="F1745">
        <v>20220103</v>
      </c>
      <c r="G1745" t="str">
        <f t="shared" si="81"/>
        <v>2022</v>
      </c>
      <c r="H1745">
        <v>19</v>
      </c>
      <c r="I1745" t="s">
        <v>9843</v>
      </c>
      <c r="J1745" t="s">
        <v>1087</v>
      </c>
      <c r="K1745" t="s">
        <v>220</v>
      </c>
      <c r="L1745" t="s">
        <v>221</v>
      </c>
      <c r="M1745" t="s">
        <v>222</v>
      </c>
      <c r="N1745" t="s">
        <v>1278</v>
      </c>
      <c r="O1745">
        <v>111</v>
      </c>
      <c r="P1745" t="s">
        <v>118</v>
      </c>
      <c r="Q1745" t="s">
        <v>237</v>
      </c>
      <c r="R1745" t="s">
        <v>238</v>
      </c>
      <c r="S1745">
        <v>99901</v>
      </c>
      <c r="T1745">
        <v>17487</v>
      </c>
      <c r="U1745">
        <v>29880</v>
      </c>
      <c r="V1745">
        <v>0</v>
      </c>
      <c r="W1745">
        <v>1144.45</v>
      </c>
      <c r="X1745">
        <v>0</v>
      </c>
      <c r="Y1745">
        <v>0</v>
      </c>
      <c r="Z1745">
        <v>1040</v>
      </c>
      <c r="AA1745">
        <v>1725</v>
      </c>
      <c r="AB1745">
        <v>64822</v>
      </c>
      <c r="AC1745" t="s">
        <v>220</v>
      </c>
      <c r="AD1745" t="s">
        <v>221</v>
      </c>
      <c r="AE1745" t="s">
        <v>482</v>
      </c>
      <c r="AF1745" t="s">
        <v>483</v>
      </c>
      <c r="AG1745">
        <v>7</v>
      </c>
      <c r="AH1745">
        <v>2</v>
      </c>
      <c r="AI1745">
        <v>13</v>
      </c>
      <c r="AJ1745">
        <v>41752</v>
      </c>
      <c r="AK1745">
        <v>1024</v>
      </c>
      <c r="AL1745">
        <v>1</v>
      </c>
      <c r="AM1745">
        <v>3683</v>
      </c>
      <c r="AN1745">
        <v>0.57130000000000003</v>
      </c>
      <c r="AO1745">
        <v>0.55759999999999998</v>
      </c>
      <c r="AP1745">
        <v>1.37E-2</v>
      </c>
      <c r="AQ1745">
        <v>0.85807000752538443</v>
      </c>
      <c r="AR1745">
        <v>0.84437000751495361</v>
      </c>
      <c r="AS1745">
        <v>1.3700000010430813E-2</v>
      </c>
      <c r="AT1745" t="s">
        <v>111</v>
      </c>
      <c r="AU1745" t="s">
        <v>220</v>
      </c>
      <c r="AW1745" t="s">
        <v>125</v>
      </c>
      <c r="AY1745" t="s">
        <v>7030</v>
      </c>
      <c r="AZ1745" t="s">
        <v>1722</v>
      </c>
      <c r="BA1745" t="s">
        <v>3135</v>
      </c>
      <c r="BB1745" t="s">
        <v>3135</v>
      </c>
      <c r="BC1745" t="s">
        <v>429</v>
      </c>
      <c r="BD1745" t="s">
        <v>1443</v>
      </c>
      <c r="BF1745" t="s">
        <v>1443</v>
      </c>
      <c r="BG1745" t="s">
        <v>7025</v>
      </c>
      <c r="BH1745" s="6">
        <v>44551</v>
      </c>
      <c r="BI1745" s="6">
        <v>44561</v>
      </c>
      <c r="BJ1745" s="32">
        <f t="shared" si="82"/>
        <v>2021</v>
      </c>
      <c r="BK1745" t="s">
        <v>104</v>
      </c>
      <c r="BL1745" t="s">
        <v>214</v>
      </c>
      <c r="BM1745" t="s">
        <v>86</v>
      </c>
      <c r="BN1745" t="s">
        <v>85</v>
      </c>
      <c r="BO1745" t="s">
        <v>483</v>
      </c>
      <c r="BP1745" t="str">
        <f t="shared" si="83"/>
        <v>01</v>
      </c>
    </row>
    <row r="1746" spans="1:68" x14ac:dyDescent="0.25">
      <c r="A1746">
        <v>2023</v>
      </c>
      <c r="B1746" t="s">
        <v>9844</v>
      </c>
      <c r="C1746" t="s">
        <v>9845</v>
      </c>
      <c r="D1746" t="s">
        <v>9846</v>
      </c>
      <c r="E1746">
        <v>20211220</v>
      </c>
      <c r="F1746">
        <v>20211230</v>
      </c>
      <c r="G1746" t="str">
        <f t="shared" si="81"/>
        <v>2021</v>
      </c>
      <c r="H1746">
        <v>11</v>
      </c>
      <c r="I1746" t="s">
        <v>9847</v>
      </c>
      <c r="J1746" t="s">
        <v>3217</v>
      </c>
      <c r="K1746" t="s">
        <v>83</v>
      </c>
      <c r="L1746" t="s">
        <v>84</v>
      </c>
      <c r="M1746" t="s">
        <v>85</v>
      </c>
      <c r="N1746" t="s">
        <v>86</v>
      </c>
      <c r="O1746">
        <v>111</v>
      </c>
      <c r="P1746" t="s">
        <v>118</v>
      </c>
      <c r="Q1746" t="s">
        <v>2757</v>
      </c>
      <c r="R1746" t="s">
        <v>2758</v>
      </c>
      <c r="S1746">
        <v>42155</v>
      </c>
      <c r="T1746">
        <v>14560</v>
      </c>
      <c r="U1746">
        <v>0</v>
      </c>
      <c r="V1746">
        <v>0</v>
      </c>
      <c r="W1746">
        <v>991.47</v>
      </c>
      <c r="X1746">
        <v>0</v>
      </c>
      <c r="Y1746">
        <v>2545.84</v>
      </c>
      <c r="Z1746">
        <v>800</v>
      </c>
      <c r="AA1746">
        <v>1575</v>
      </c>
      <c r="AB1746">
        <v>92534</v>
      </c>
      <c r="AC1746" t="s">
        <v>220</v>
      </c>
      <c r="AD1746" t="s">
        <v>221</v>
      </c>
      <c r="AE1746" t="s">
        <v>222</v>
      </c>
      <c r="AF1746" t="s">
        <v>372</v>
      </c>
      <c r="AG1746">
        <v>16</v>
      </c>
      <c r="AH1746">
        <v>5</v>
      </c>
      <c r="AI1746">
        <v>32</v>
      </c>
      <c r="AJ1746">
        <v>141023</v>
      </c>
      <c r="AK1746">
        <v>10032</v>
      </c>
      <c r="AL1746">
        <v>1</v>
      </c>
      <c r="AM1746">
        <v>37601</v>
      </c>
      <c r="AN1746">
        <v>2.0171999999999999</v>
      </c>
      <c r="AO1746">
        <v>1.8832</v>
      </c>
      <c r="AP1746">
        <v>0.13400000000000001</v>
      </c>
      <c r="AQ1746">
        <v>2.0172000527381897</v>
      </c>
      <c r="AR1746">
        <v>1.8832000494003296</v>
      </c>
      <c r="AS1746">
        <v>0.13400000333786011</v>
      </c>
      <c r="AT1746" t="s">
        <v>111</v>
      </c>
      <c r="AU1746" t="s">
        <v>83</v>
      </c>
      <c r="AW1746" t="s">
        <v>125</v>
      </c>
      <c r="AY1746" t="s">
        <v>112</v>
      </c>
      <c r="AZ1746" t="s">
        <v>98</v>
      </c>
      <c r="BA1746" t="s">
        <v>99</v>
      </c>
      <c r="BB1746" t="s">
        <v>100</v>
      </c>
      <c r="BC1746" t="s">
        <v>373</v>
      </c>
      <c r="BD1746" t="s">
        <v>374</v>
      </c>
      <c r="BF1746" t="s">
        <v>374</v>
      </c>
      <c r="BG1746" t="s">
        <v>9845</v>
      </c>
      <c r="BH1746" s="6">
        <v>44553</v>
      </c>
      <c r="BI1746" s="6">
        <v>44560</v>
      </c>
      <c r="BJ1746" s="32">
        <f t="shared" si="82"/>
        <v>2021</v>
      </c>
      <c r="BK1746" t="s">
        <v>104</v>
      </c>
      <c r="BL1746" t="s">
        <v>111</v>
      </c>
      <c r="BM1746" t="s">
        <v>86</v>
      </c>
      <c r="BN1746" t="s">
        <v>85</v>
      </c>
      <c r="BO1746" t="s">
        <v>372</v>
      </c>
      <c r="BP1746" t="str">
        <f t="shared" si="83"/>
        <v>01</v>
      </c>
    </row>
    <row r="1747" spans="1:68" x14ac:dyDescent="0.25">
      <c r="A1747">
        <v>2023</v>
      </c>
      <c r="B1747" t="s">
        <v>3423</v>
      </c>
      <c r="C1747" t="s">
        <v>3424</v>
      </c>
      <c r="D1747" t="s">
        <v>3425</v>
      </c>
      <c r="E1747">
        <v>20211206</v>
      </c>
      <c r="F1747">
        <v>20211231</v>
      </c>
      <c r="G1747" t="str">
        <f t="shared" si="81"/>
        <v>2021</v>
      </c>
      <c r="H1747">
        <v>25</v>
      </c>
      <c r="I1747" t="s">
        <v>3426</v>
      </c>
      <c r="J1747" t="s">
        <v>3427</v>
      </c>
      <c r="K1747" t="s">
        <v>1046</v>
      </c>
      <c r="L1747" t="s">
        <v>1047</v>
      </c>
      <c r="M1747" t="s">
        <v>1048</v>
      </c>
      <c r="N1747" t="s">
        <v>1049</v>
      </c>
      <c r="O1747">
        <v>111</v>
      </c>
      <c r="P1747" t="s">
        <v>118</v>
      </c>
      <c r="Q1747" t="s">
        <v>3428</v>
      </c>
      <c r="R1747" t="s">
        <v>3429</v>
      </c>
      <c r="S1747">
        <v>199223</v>
      </c>
      <c r="T1747">
        <v>23378</v>
      </c>
      <c r="U1747">
        <v>61060</v>
      </c>
      <c r="V1747">
        <v>0</v>
      </c>
      <c r="W1747">
        <v>15454.84</v>
      </c>
      <c r="X1747">
        <v>16436.04</v>
      </c>
      <c r="Y1747">
        <v>2545.84</v>
      </c>
      <c r="Z1747">
        <v>1600</v>
      </c>
      <c r="AA1747">
        <v>2250</v>
      </c>
      <c r="AB1747">
        <v>7376</v>
      </c>
      <c r="AC1747" t="s">
        <v>1046</v>
      </c>
      <c r="AD1747" t="s">
        <v>1047</v>
      </c>
      <c r="AE1747" t="s">
        <v>1048</v>
      </c>
      <c r="AF1747" t="s">
        <v>1049</v>
      </c>
      <c r="AG1747">
        <v>5</v>
      </c>
      <c r="AH1747">
        <v>2</v>
      </c>
      <c r="AI1747">
        <v>10</v>
      </c>
      <c r="AJ1747">
        <v>37287</v>
      </c>
      <c r="AK1747">
        <v>1589</v>
      </c>
      <c r="AL1747">
        <v>1</v>
      </c>
      <c r="AM1747">
        <v>6938</v>
      </c>
      <c r="AN1747">
        <v>0.51910000000000001</v>
      </c>
      <c r="AO1747">
        <v>0.49790000000000001</v>
      </c>
      <c r="AP1747">
        <v>2.12E-2</v>
      </c>
      <c r="AQ1747">
        <v>1.8059499859809875</v>
      </c>
      <c r="AR1747">
        <v>1.3941199779510498</v>
      </c>
      <c r="AS1747">
        <v>0.41183000802993774</v>
      </c>
      <c r="AT1747" t="s">
        <v>139</v>
      </c>
      <c r="AU1747" t="s">
        <v>1046</v>
      </c>
      <c r="AW1747" t="s">
        <v>1052</v>
      </c>
      <c r="AY1747" t="s">
        <v>3317</v>
      </c>
      <c r="AZ1747" t="s">
        <v>98</v>
      </c>
      <c r="BA1747" t="s">
        <v>1009</v>
      </c>
      <c r="BB1747" t="s">
        <v>3284</v>
      </c>
      <c r="BC1747" t="s">
        <v>3297</v>
      </c>
      <c r="BD1747" t="s">
        <v>3298</v>
      </c>
      <c r="BF1747" t="s">
        <v>3298</v>
      </c>
      <c r="BG1747" t="s">
        <v>3424</v>
      </c>
      <c r="BH1747" s="6">
        <v>44553</v>
      </c>
      <c r="BI1747" s="6">
        <v>44560</v>
      </c>
      <c r="BJ1747" s="32">
        <f t="shared" si="82"/>
        <v>2021</v>
      </c>
      <c r="BK1747" t="s">
        <v>104</v>
      </c>
      <c r="BL1747" t="s">
        <v>214</v>
      </c>
      <c r="BM1747" t="s">
        <v>86</v>
      </c>
      <c r="BN1747" t="s">
        <v>85</v>
      </c>
      <c r="BO1747" t="s">
        <v>413</v>
      </c>
      <c r="BP1747" t="str">
        <f t="shared" si="83"/>
        <v>07</v>
      </c>
    </row>
    <row r="1748" spans="1:68" x14ac:dyDescent="0.25">
      <c r="A1748">
        <v>2023</v>
      </c>
      <c r="B1748" t="s">
        <v>9848</v>
      </c>
      <c r="C1748" t="s">
        <v>9849</v>
      </c>
      <c r="D1748" t="s">
        <v>6437</v>
      </c>
      <c r="E1748">
        <v>20211219</v>
      </c>
      <c r="F1748">
        <v>20211231</v>
      </c>
      <c r="G1748" t="str">
        <f t="shared" si="81"/>
        <v>2021</v>
      </c>
      <c r="H1748">
        <v>13</v>
      </c>
      <c r="I1748" t="s">
        <v>9850</v>
      </c>
      <c r="J1748" t="s">
        <v>5662</v>
      </c>
      <c r="K1748" t="s">
        <v>83</v>
      </c>
      <c r="L1748" t="s">
        <v>84</v>
      </c>
      <c r="M1748" t="s">
        <v>85</v>
      </c>
      <c r="N1748" t="s">
        <v>86</v>
      </c>
      <c r="O1748">
        <v>111</v>
      </c>
      <c r="P1748" t="s">
        <v>118</v>
      </c>
      <c r="Q1748" t="s">
        <v>8489</v>
      </c>
      <c r="R1748" t="s">
        <v>8490</v>
      </c>
      <c r="S1748">
        <v>41722</v>
      </c>
      <c r="T1748">
        <v>17335</v>
      </c>
      <c r="U1748">
        <v>0</v>
      </c>
      <c r="V1748">
        <v>0</v>
      </c>
      <c r="W1748">
        <v>0</v>
      </c>
      <c r="X1748">
        <v>3548.22</v>
      </c>
      <c r="Y1748">
        <v>0</v>
      </c>
      <c r="Z1748">
        <v>960</v>
      </c>
      <c r="AA1748">
        <v>2625</v>
      </c>
      <c r="AB1748">
        <v>95235</v>
      </c>
      <c r="AC1748" t="s">
        <v>135</v>
      </c>
      <c r="AD1748" t="s">
        <v>136</v>
      </c>
      <c r="AE1748" t="s">
        <v>137</v>
      </c>
      <c r="AF1748" t="s">
        <v>138</v>
      </c>
      <c r="AG1748">
        <v>11</v>
      </c>
      <c r="AH1748">
        <v>4</v>
      </c>
      <c r="AI1748">
        <v>22</v>
      </c>
      <c r="AJ1748">
        <v>115759</v>
      </c>
      <c r="AK1748">
        <v>13290</v>
      </c>
      <c r="AL1748">
        <v>1</v>
      </c>
      <c r="AM1748">
        <v>38279</v>
      </c>
      <c r="AN1748">
        <v>1.7234</v>
      </c>
      <c r="AO1748">
        <v>1.5459000000000001</v>
      </c>
      <c r="AP1748">
        <v>0.17749999999999999</v>
      </c>
      <c r="AQ1748">
        <v>1.7233999818563461</v>
      </c>
      <c r="AR1748">
        <v>1.5458999872207642</v>
      </c>
      <c r="AS1748">
        <v>0.17749999463558197</v>
      </c>
      <c r="AT1748" t="s">
        <v>94</v>
      </c>
      <c r="AU1748" t="s">
        <v>83</v>
      </c>
      <c r="AW1748" t="s">
        <v>125</v>
      </c>
      <c r="AY1748" t="s">
        <v>458</v>
      </c>
      <c r="AZ1748" t="s">
        <v>459</v>
      </c>
      <c r="BA1748" t="s">
        <v>460</v>
      </c>
      <c r="BB1748" t="s">
        <v>240</v>
      </c>
      <c r="BC1748" t="s">
        <v>778</v>
      </c>
      <c r="BD1748" t="s">
        <v>6539</v>
      </c>
      <c r="BF1748" t="s">
        <v>6539</v>
      </c>
      <c r="BG1748" t="s">
        <v>9849</v>
      </c>
      <c r="BH1748" s="6">
        <v>44550</v>
      </c>
      <c r="BI1748" s="6">
        <v>44561</v>
      </c>
      <c r="BJ1748" s="32">
        <f t="shared" si="82"/>
        <v>2021</v>
      </c>
      <c r="BK1748" t="s">
        <v>104</v>
      </c>
      <c r="BL1748" t="s">
        <v>94</v>
      </c>
      <c r="BM1748" t="s">
        <v>86</v>
      </c>
      <c r="BN1748" t="s">
        <v>85</v>
      </c>
      <c r="BO1748" t="s">
        <v>138</v>
      </c>
      <c r="BP1748" t="str">
        <f t="shared" si="83"/>
        <v>02</v>
      </c>
    </row>
    <row r="1749" spans="1:68" x14ac:dyDescent="0.25">
      <c r="A1749">
        <v>2023</v>
      </c>
      <c r="B1749" t="s">
        <v>9851</v>
      </c>
      <c r="C1749" t="s">
        <v>9852</v>
      </c>
      <c r="D1749" t="s">
        <v>9853</v>
      </c>
      <c r="E1749">
        <v>20191009</v>
      </c>
      <c r="F1749">
        <v>20191107</v>
      </c>
      <c r="G1749" t="str">
        <f t="shared" si="81"/>
        <v>2019</v>
      </c>
      <c r="H1749">
        <v>30</v>
      </c>
      <c r="I1749" t="s">
        <v>9854</v>
      </c>
      <c r="J1749" t="s">
        <v>9855</v>
      </c>
      <c r="K1749" t="s">
        <v>83</v>
      </c>
      <c r="L1749" t="s">
        <v>84</v>
      </c>
      <c r="M1749" t="s">
        <v>85</v>
      </c>
      <c r="N1749" t="s">
        <v>86</v>
      </c>
      <c r="O1749">
        <v>211</v>
      </c>
      <c r="P1749" t="s">
        <v>87</v>
      </c>
      <c r="Q1749" t="s">
        <v>185</v>
      </c>
      <c r="R1749" t="s">
        <v>186</v>
      </c>
      <c r="S1749">
        <v>137236</v>
      </c>
      <c r="T1749">
        <v>30038</v>
      </c>
      <c r="U1749">
        <v>50618</v>
      </c>
      <c r="V1749">
        <v>0</v>
      </c>
      <c r="W1749">
        <v>206.64</v>
      </c>
      <c r="X1749">
        <v>10681.36</v>
      </c>
      <c r="Y1749">
        <v>9724.64</v>
      </c>
      <c r="Z1749">
        <v>1840</v>
      </c>
      <c r="AA1749">
        <v>5175</v>
      </c>
      <c r="AB1749">
        <v>108939</v>
      </c>
      <c r="AC1749" t="s">
        <v>121</v>
      </c>
      <c r="AD1749" t="s">
        <v>122</v>
      </c>
      <c r="AE1749" t="s">
        <v>187</v>
      </c>
      <c r="AF1749" t="s">
        <v>188</v>
      </c>
      <c r="AG1749">
        <v>12</v>
      </c>
      <c r="AH1749">
        <v>4</v>
      </c>
      <c r="AI1749">
        <v>22</v>
      </c>
      <c r="AJ1749">
        <v>149512</v>
      </c>
      <c r="AK1749">
        <v>25936</v>
      </c>
      <c r="AL1749">
        <v>1</v>
      </c>
      <c r="AM1749">
        <v>52107</v>
      </c>
      <c r="AN1749">
        <v>2.343</v>
      </c>
      <c r="AO1749">
        <v>1.9965999999999999</v>
      </c>
      <c r="AP1749">
        <v>0.34639999999999999</v>
      </c>
      <c r="AQ1749">
        <v>3.141639918088913</v>
      </c>
      <c r="AR1749">
        <v>2.7952399253845215</v>
      </c>
      <c r="AS1749">
        <v>0.34639999270439148</v>
      </c>
      <c r="AT1749" t="s">
        <v>111</v>
      </c>
      <c r="AU1749" t="s">
        <v>121</v>
      </c>
      <c r="AV1749" t="s">
        <v>121</v>
      </c>
      <c r="AW1749" t="s">
        <v>580</v>
      </c>
      <c r="AX1749" t="s">
        <v>84</v>
      </c>
      <c r="AY1749" t="s">
        <v>348</v>
      </c>
      <c r="AZ1749" t="s">
        <v>98</v>
      </c>
      <c r="BA1749" t="s">
        <v>99</v>
      </c>
      <c r="BB1749" t="s">
        <v>349</v>
      </c>
      <c r="BC1749" t="s">
        <v>101</v>
      </c>
      <c r="BD1749" t="s">
        <v>102</v>
      </c>
      <c r="BE1749" t="s">
        <v>103</v>
      </c>
      <c r="BF1749" t="s">
        <v>103</v>
      </c>
      <c r="BG1749" t="s">
        <v>9852</v>
      </c>
      <c r="BH1749" s="6">
        <v>43753</v>
      </c>
      <c r="BI1749" s="6">
        <v>43776</v>
      </c>
      <c r="BJ1749" s="32">
        <f t="shared" si="82"/>
        <v>2019</v>
      </c>
      <c r="BK1749" t="s">
        <v>104</v>
      </c>
      <c r="BL1749" t="s">
        <v>111</v>
      </c>
      <c r="BM1749" t="s">
        <v>86</v>
      </c>
      <c r="BN1749" t="s">
        <v>85</v>
      </c>
      <c r="BO1749" t="s">
        <v>188</v>
      </c>
      <c r="BP1749" t="str">
        <f t="shared" si="83"/>
        <v>31</v>
      </c>
    </row>
    <row r="1750" spans="1:68" x14ac:dyDescent="0.25">
      <c r="A1750">
        <v>2023</v>
      </c>
      <c r="B1750" t="s">
        <v>9856</v>
      </c>
      <c r="C1750" t="s">
        <v>3699</v>
      </c>
      <c r="D1750" t="s">
        <v>3700</v>
      </c>
      <c r="E1750">
        <v>20191015</v>
      </c>
      <c r="F1750">
        <v>20191118</v>
      </c>
      <c r="G1750" t="str">
        <f t="shared" si="81"/>
        <v>2019</v>
      </c>
      <c r="H1750">
        <v>35</v>
      </c>
      <c r="I1750" t="s">
        <v>9857</v>
      </c>
      <c r="J1750" t="s">
        <v>1594</v>
      </c>
      <c r="K1750" t="s">
        <v>83</v>
      </c>
      <c r="L1750" t="s">
        <v>84</v>
      </c>
      <c r="M1750" t="s">
        <v>85</v>
      </c>
      <c r="N1750" t="s">
        <v>86</v>
      </c>
      <c r="O1750">
        <v>211</v>
      </c>
      <c r="P1750" t="s">
        <v>118</v>
      </c>
      <c r="Q1750" t="s">
        <v>338</v>
      </c>
      <c r="R1750" t="s">
        <v>339</v>
      </c>
      <c r="S1750">
        <v>79710</v>
      </c>
      <c r="T1750">
        <v>45496</v>
      </c>
      <c r="U1750">
        <v>0</v>
      </c>
      <c r="V1750">
        <v>0</v>
      </c>
      <c r="W1750">
        <v>1181.49</v>
      </c>
      <c r="X1750">
        <v>0</v>
      </c>
      <c r="Y1750">
        <v>0</v>
      </c>
      <c r="Z1750">
        <v>2720</v>
      </c>
      <c r="AA1750">
        <v>7650</v>
      </c>
      <c r="AB1750">
        <v>38765</v>
      </c>
      <c r="AC1750" t="s">
        <v>135</v>
      </c>
      <c r="AD1750" t="s">
        <v>136</v>
      </c>
      <c r="AE1750" t="s">
        <v>137</v>
      </c>
      <c r="AF1750" t="s">
        <v>138</v>
      </c>
      <c r="AG1750">
        <v>13</v>
      </c>
      <c r="AH1750">
        <v>4</v>
      </c>
      <c r="AI1750">
        <v>25</v>
      </c>
      <c r="AJ1750">
        <v>97756</v>
      </c>
      <c r="AK1750">
        <v>5360</v>
      </c>
      <c r="AL1750">
        <v>1</v>
      </c>
      <c r="AM1750">
        <v>19872</v>
      </c>
      <c r="AN1750">
        <v>1.377</v>
      </c>
      <c r="AO1750">
        <v>1.3053999999999999</v>
      </c>
      <c r="AP1750">
        <v>7.1599999999999997E-2</v>
      </c>
      <c r="AQ1750">
        <v>1.9794899597764015</v>
      </c>
      <c r="AR1750">
        <v>1.9078899621963501</v>
      </c>
      <c r="AS1750">
        <v>7.1599997580051422E-2</v>
      </c>
      <c r="AT1750" t="s">
        <v>242</v>
      </c>
      <c r="AU1750" t="s">
        <v>135</v>
      </c>
      <c r="AW1750" t="s">
        <v>125</v>
      </c>
      <c r="AX1750" t="s">
        <v>84</v>
      </c>
      <c r="AY1750" t="s">
        <v>97</v>
      </c>
      <c r="AZ1750" t="s">
        <v>98</v>
      </c>
      <c r="BA1750" t="s">
        <v>99</v>
      </c>
      <c r="BB1750" t="s">
        <v>100</v>
      </c>
      <c r="BC1750" t="s">
        <v>140</v>
      </c>
      <c r="BD1750" t="s">
        <v>141</v>
      </c>
      <c r="BF1750" t="s">
        <v>141</v>
      </c>
      <c r="BG1750" t="s">
        <v>3699</v>
      </c>
      <c r="BH1750" s="6">
        <v>43763</v>
      </c>
      <c r="BI1750" s="6">
        <v>43787</v>
      </c>
      <c r="BJ1750" s="32">
        <f t="shared" si="82"/>
        <v>2019</v>
      </c>
      <c r="BK1750" t="s">
        <v>104</v>
      </c>
      <c r="BL1750" t="s">
        <v>242</v>
      </c>
      <c r="BM1750" t="s">
        <v>86</v>
      </c>
      <c r="BN1750" t="s">
        <v>85</v>
      </c>
      <c r="BO1750" t="s">
        <v>138</v>
      </c>
      <c r="BP1750" t="str">
        <f t="shared" si="83"/>
        <v>02</v>
      </c>
    </row>
    <row r="1751" spans="1:68" x14ac:dyDescent="0.25">
      <c r="A1751">
        <v>2023</v>
      </c>
      <c r="B1751" t="s">
        <v>2833</v>
      </c>
      <c r="C1751" t="s">
        <v>2834</v>
      </c>
      <c r="D1751" t="s">
        <v>2835</v>
      </c>
      <c r="E1751">
        <v>20190923</v>
      </c>
      <c r="F1751">
        <v>20191118</v>
      </c>
      <c r="G1751" t="str">
        <f t="shared" si="81"/>
        <v>2019</v>
      </c>
      <c r="H1751">
        <v>57</v>
      </c>
      <c r="I1751" t="s">
        <v>2836</v>
      </c>
      <c r="J1751" t="s">
        <v>2837</v>
      </c>
      <c r="K1751" t="s">
        <v>83</v>
      </c>
      <c r="L1751" t="s">
        <v>84</v>
      </c>
      <c r="M1751" t="s">
        <v>85</v>
      </c>
      <c r="N1751" t="s">
        <v>86</v>
      </c>
      <c r="O1751">
        <v>211</v>
      </c>
      <c r="P1751" t="s">
        <v>118</v>
      </c>
      <c r="Q1751" t="s">
        <v>2838</v>
      </c>
      <c r="R1751" t="s">
        <v>2839</v>
      </c>
      <c r="S1751">
        <v>167468</v>
      </c>
      <c r="T1751">
        <v>68403</v>
      </c>
      <c r="U1751">
        <v>20088</v>
      </c>
      <c r="V1751">
        <v>0</v>
      </c>
      <c r="W1751">
        <v>19958.32</v>
      </c>
      <c r="X1751">
        <v>0</v>
      </c>
      <c r="Y1751">
        <v>0</v>
      </c>
      <c r="Z1751">
        <v>4240</v>
      </c>
      <c r="AA1751">
        <v>10050</v>
      </c>
      <c r="AB1751">
        <v>145158</v>
      </c>
      <c r="AC1751" t="s">
        <v>83</v>
      </c>
      <c r="AD1751" t="s">
        <v>84</v>
      </c>
      <c r="AE1751" t="s">
        <v>85</v>
      </c>
      <c r="AF1751" t="s">
        <v>86</v>
      </c>
      <c r="AG1751">
        <v>3</v>
      </c>
      <c r="AH1751">
        <v>2</v>
      </c>
      <c r="AI1751">
        <v>5</v>
      </c>
      <c r="AJ1751">
        <v>20333</v>
      </c>
      <c r="AK1751">
        <v>81</v>
      </c>
      <c r="AL1751">
        <v>1</v>
      </c>
      <c r="AM1751">
        <v>1081</v>
      </c>
      <c r="AN1751">
        <v>0.27260000000000001</v>
      </c>
      <c r="AO1751">
        <v>0.27150000000000002</v>
      </c>
      <c r="AP1751">
        <v>1.1000000000000001E-3</v>
      </c>
      <c r="AQ1751">
        <v>3.3781099319458008</v>
      </c>
      <c r="AR1751">
        <v>3.095099925994873</v>
      </c>
      <c r="AS1751">
        <v>0.28301000595092773</v>
      </c>
      <c r="AT1751" t="s">
        <v>111</v>
      </c>
      <c r="AU1751" t="s">
        <v>83</v>
      </c>
      <c r="AW1751" t="s">
        <v>125</v>
      </c>
      <c r="AX1751" t="s">
        <v>84</v>
      </c>
      <c r="AY1751" t="s">
        <v>112</v>
      </c>
      <c r="AZ1751" t="s">
        <v>98</v>
      </c>
      <c r="BA1751" t="s">
        <v>99</v>
      </c>
      <c r="BB1751" t="s">
        <v>100</v>
      </c>
      <c r="BC1751" t="s">
        <v>932</v>
      </c>
      <c r="BD1751" t="s">
        <v>2840</v>
      </c>
      <c r="BE1751" t="s">
        <v>2841</v>
      </c>
      <c r="BF1751" t="s">
        <v>2841</v>
      </c>
      <c r="BG1751" t="s">
        <v>2834</v>
      </c>
      <c r="BH1751" s="6">
        <v>43775</v>
      </c>
      <c r="BI1751" s="6">
        <v>43787</v>
      </c>
      <c r="BJ1751" s="32">
        <f t="shared" si="82"/>
        <v>2019</v>
      </c>
      <c r="BK1751" t="s">
        <v>104</v>
      </c>
      <c r="BL1751" t="s">
        <v>111</v>
      </c>
      <c r="BM1751" t="s">
        <v>86</v>
      </c>
      <c r="BN1751" t="s">
        <v>85</v>
      </c>
      <c r="BO1751" t="s">
        <v>138</v>
      </c>
      <c r="BP1751" t="str">
        <f t="shared" si="83"/>
        <v>02</v>
      </c>
    </row>
    <row r="1752" spans="1:68" x14ac:dyDescent="0.25">
      <c r="A1752">
        <v>2023</v>
      </c>
      <c r="B1752" t="s">
        <v>9858</v>
      </c>
      <c r="C1752" t="s">
        <v>9859</v>
      </c>
      <c r="D1752" t="s">
        <v>9860</v>
      </c>
      <c r="E1752">
        <v>20191016</v>
      </c>
      <c r="F1752">
        <v>20191121</v>
      </c>
      <c r="G1752" t="str">
        <f t="shared" si="81"/>
        <v>2019</v>
      </c>
      <c r="H1752">
        <v>37</v>
      </c>
      <c r="I1752" t="s">
        <v>9861</v>
      </c>
      <c r="J1752" t="s">
        <v>9862</v>
      </c>
      <c r="K1752" t="s">
        <v>83</v>
      </c>
      <c r="L1752" t="s">
        <v>84</v>
      </c>
      <c r="M1752" t="s">
        <v>85</v>
      </c>
      <c r="N1752" t="s">
        <v>86</v>
      </c>
      <c r="O1752">
        <v>211</v>
      </c>
      <c r="P1752" t="s">
        <v>87</v>
      </c>
      <c r="Q1752" t="s">
        <v>185</v>
      </c>
      <c r="R1752" t="s">
        <v>186</v>
      </c>
      <c r="S1752">
        <v>118367</v>
      </c>
      <c r="T1752">
        <v>41920</v>
      </c>
      <c r="U1752">
        <v>13392</v>
      </c>
      <c r="V1752">
        <v>0</v>
      </c>
      <c r="W1752">
        <v>1113.55</v>
      </c>
      <c r="X1752">
        <v>0</v>
      </c>
      <c r="Y1752">
        <v>19934.990000000002</v>
      </c>
      <c r="Z1752">
        <v>3200</v>
      </c>
      <c r="AA1752">
        <v>6525</v>
      </c>
      <c r="AB1752">
        <v>110512</v>
      </c>
      <c r="AC1752" t="s">
        <v>121</v>
      </c>
      <c r="AD1752" t="s">
        <v>122</v>
      </c>
      <c r="AE1752" t="s">
        <v>187</v>
      </c>
      <c r="AF1752" t="s">
        <v>188</v>
      </c>
      <c r="AG1752">
        <v>12</v>
      </c>
      <c r="AH1752">
        <v>4</v>
      </c>
      <c r="AI1752">
        <v>22</v>
      </c>
      <c r="AJ1752">
        <v>149512</v>
      </c>
      <c r="AK1752">
        <v>25936</v>
      </c>
      <c r="AL1752">
        <v>1</v>
      </c>
      <c r="AM1752">
        <v>52107</v>
      </c>
      <c r="AN1752">
        <v>2.343</v>
      </c>
      <c r="AO1752">
        <v>1.9965999999999999</v>
      </c>
      <c r="AP1752">
        <v>0.34639999999999999</v>
      </c>
      <c r="AQ1752">
        <v>3.8404500186443329</v>
      </c>
      <c r="AR1752">
        <v>3.4940500259399414</v>
      </c>
      <c r="AS1752">
        <v>0.34639999270439148</v>
      </c>
      <c r="AT1752" t="s">
        <v>111</v>
      </c>
      <c r="AU1752" t="s">
        <v>121</v>
      </c>
      <c r="AV1752" t="s">
        <v>121</v>
      </c>
      <c r="AW1752" t="s">
        <v>9863</v>
      </c>
      <c r="AX1752" t="s">
        <v>84</v>
      </c>
      <c r="AY1752" t="s">
        <v>112</v>
      </c>
      <c r="AZ1752" t="s">
        <v>98</v>
      </c>
      <c r="BA1752" t="s">
        <v>99</v>
      </c>
      <c r="BB1752" t="s">
        <v>100</v>
      </c>
      <c r="BC1752" t="s">
        <v>101</v>
      </c>
      <c r="BD1752" t="s">
        <v>192</v>
      </c>
      <c r="BE1752" t="s">
        <v>193</v>
      </c>
      <c r="BF1752" t="s">
        <v>193</v>
      </c>
      <c r="BG1752" t="s">
        <v>9859</v>
      </c>
      <c r="BH1752" s="6">
        <v>43768</v>
      </c>
      <c r="BI1752" s="6">
        <v>43790</v>
      </c>
      <c r="BJ1752" s="32">
        <f t="shared" si="82"/>
        <v>2019</v>
      </c>
      <c r="BK1752" t="s">
        <v>104</v>
      </c>
      <c r="BL1752" t="s">
        <v>111</v>
      </c>
      <c r="BM1752" t="s">
        <v>86</v>
      </c>
      <c r="BN1752" t="s">
        <v>85</v>
      </c>
      <c r="BO1752" t="s">
        <v>124</v>
      </c>
      <c r="BP1752" t="str">
        <f t="shared" si="83"/>
        <v>31</v>
      </c>
    </row>
    <row r="1753" spans="1:68" x14ac:dyDescent="0.25">
      <c r="A1753">
        <v>2023</v>
      </c>
      <c r="B1753" t="s">
        <v>9864</v>
      </c>
      <c r="C1753" t="s">
        <v>9865</v>
      </c>
      <c r="D1753" t="s">
        <v>9866</v>
      </c>
      <c r="E1753">
        <v>20191010</v>
      </c>
      <c r="F1753">
        <v>20191105</v>
      </c>
      <c r="G1753" t="str">
        <f t="shared" si="81"/>
        <v>2019</v>
      </c>
      <c r="H1753">
        <v>27</v>
      </c>
      <c r="I1753" t="s">
        <v>9867</v>
      </c>
      <c r="J1753" t="s">
        <v>1457</v>
      </c>
      <c r="K1753" t="s">
        <v>83</v>
      </c>
      <c r="L1753" t="s">
        <v>84</v>
      </c>
      <c r="M1753" t="s">
        <v>85</v>
      </c>
      <c r="N1753" t="s">
        <v>86</v>
      </c>
      <c r="O1753">
        <v>213</v>
      </c>
      <c r="P1753" t="s">
        <v>118</v>
      </c>
      <c r="Q1753" t="s">
        <v>864</v>
      </c>
      <c r="R1753" t="s">
        <v>865</v>
      </c>
      <c r="S1753">
        <v>63681</v>
      </c>
      <c r="T1753">
        <v>33356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2080</v>
      </c>
      <c r="AA1753">
        <v>5850</v>
      </c>
      <c r="AB1753">
        <v>29031</v>
      </c>
      <c r="AC1753" t="s">
        <v>83</v>
      </c>
      <c r="AD1753" t="s">
        <v>84</v>
      </c>
      <c r="AE1753" t="s">
        <v>85</v>
      </c>
      <c r="AF1753" t="s">
        <v>86</v>
      </c>
      <c r="AG1753">
        <v>11</v>
      </c>
      <c r="AH1753">
        <v>4</v>
      </c>
      <c r="AI1753">
        <v>22</v>
      </c>
      <c r="AJ1753">
        <v>82261</v>
      </c>
      <c r="AK1753">
        <v>1093</v>
      </c>
      <c r="AL1753">
        <v>1</v>
      </c>
      <c r="AM1753">
        <v>5830</v>
      </c>
      <c r="AN1753">
        <v>1.1131</v>
      </c>
      <c r="AO1753">
        <v>1.0985</v>
      </c>
      <c r="AP1753">
        <v>1.46E-2</v>
      </c>
      <c r="AQ1753">
        <v>1.3980900049209595</v>
      </c>
      <c r="AR1753">
        <v>1.3980900049209595</v>
      </c>
      <c r="AS1753">
        <v>0</v>
      </c>
      <c r="AT1753" t="s">
        <v>242</v>
      </c>
      <c r="AU1753" t="s">
        <v>83</v>
      </c>
      <c r="AW1753" t="s">
        <v>125</v>
      </c>
      <c r="AX1753" t="s">
        <v>84</v>
      </c>
      <c r="AY1753" t="s">
        <v>112</v>
      </c>
      <c r="AZ1753" t="s">
        <v>98</v>
      </c>
      <c r="BA1753" t="s">
        <v>99</v>
      </c>
      <c r="BB1753" t="s">
        <v>100</v>
      </c>
      <c r="BC1753" t="s">
        <v>2027</v>
      </c>
      <c r="BD1753" t="s">
        <v>4832</v>
      </c>
      <c r="BF1753" t="s">
        <v>4832</v>
      </c>
      <c r="BG1753" t="s">
        <v>9865</v>
      </c>
      <c r="BH1753" s="6">
        <v>43748</v>
      </c>
      <c r="BI1753" s="6">
        <v>43774</v>
      </c>
      <c r="BJ1753" s="32">
        <f t="shared" si="82"/>
        <v>2019</v>
      </c>
      <c r="BK1753" t="s">
        <v>242</v>
      </c>
      <c r="BL1753" t="s">
        <v>242</v>
      </c>
      <c r="BM1753" t="s">
        <v>86</v>
      </c>
      <c r="BN1753" t="s">
        <v>85</v>
      </c>
      <c r="BP1753" t="str">
        <f t="shared" si="83"/>
        <v/>
      </c>
    </row>
    <row r="1754" spans="1:68" x14ac:dyDescent="0.25">
      <c r="A1754">
        <v>2023</v>
      </c>
      <c r="B1754" t="s">
        <v>9868</v>
      </c>
      <c r="C1754" t="s">
        <v>891</v>
      </c>
      <c r="D1754" t="s">
        <v>892</v>
      </c>
      <c r="E1754">
        <v>20191118</v>
      </c>
      <c r="F1754">
        <v>20191129</v>
      </c>
      <c r="G1754" t="str">
        <f t="shared" si="81"/>
        <v>2019</v>
      </c>
      <c r="H1754">
        <v>12</v>
      </c>
      <c r="I1754" t="s">
        <v>9869</v>
      </c>
      <c r="J1754" t="s">
        <v>9870</v>
      </c>
      <c r="K1754" t="s">
        <v>83</v>
      </c>
      <c r="L1754" t="s">
        <v>84</v>
      </c>
      <c r="M1754" t="s">
        <v>85</v>
      </c>
      <c r="N1754" t="s">
        <v>86</v>
      </c>
      <c r="O1754">
        <v>201</v>
      </c>
      <c r="P1754" t="s">
        <v>118</v>
      </c>
      <c r="Q1754" t="s">
        <v>306</v>
      </c>
      <c r="R1754" t="s">
        <v>307</v>
      </c>
      <c r="S1754">
        <v>31714</v>
      </c>
      <c r="T1754">
        <v>16724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880</v>
      </c>
      <c r="AA1754">
        <v>2475</v>
      </c>
      <c r="AB1754">
        <v>29685</v>
      </c>
      <c r="AC1754" t="s">
        <v>157</v>
      </c>
      <c r="AD1754" t="s">
        <v>158</v>
      </c>
      <c r="AE1754" t="s">
        <v>159</v>
      </c>
      <c r="AF1754" t="s">
        <v>231</v>
      </c>
      <c r="AG1754">
        <v>8</v>
      </c>
      <c r="AH1754">
        <v>3</v>
      </c>
      <c r="AI1754">
        <v>16</v>
      </c>
      <c r="AJ1754">
        <v>59896</v>
      </c>
      <c r="AK1754">
        <v>166</v>
      </c>
      <c r="AL1754">
        <v>1</v>
      </c>
      <c r="AM1754">
        <v>1397</v>
      </c>
      <c r="AN1754">
        <v>0.80210000000000004</v>
      </c>
      <c r="AO1754">
        <v>0.79990000000000006</v>
      </c>
      <c r="AP1754">
        <v>2.2000000000000001E-3</v>
      </c>
      <c r="AQ1754">
        <v>0.79989999532699585</v>
      </c>
      <c r="AR1754">
        <v>0.79989999532699585</v>
      </c>
      <c r="AS1754">
        <v>0</v>
      </c>
      <c r="AT1754" t="s">
        <v>139</v>
      </c>
      <c r="AU1754" t="s">
        <v>157</v>
      </c>
      <c r="AW1754" t="s">
        <v>125</v>
      </c>
      <c r="AX1754" t="s">
        <v>84</v>
      </c>
      <c r="AY1754" t="s">
        <v>895</v>
      </c>
      <c r="BB1754" t="s">
        <v>438</v>
      </c>
      <c r="BC1754" t="s">
        <v>2027</v>
      </c>
      <c r="BD1754" t="s">
        <v>2028</v>
      </c>
      <c r="BF1754" t="s">
        <v>2028</v>
      </c>
      <c r="BG1754" t="s">
        <v>891</v>
      </c>
      <c r="BH1754" s="6">
        <v>43790</v>
      </c>
      <c r="BI1754" s="6">
        <v>43798</v>
      </c>
      <c r="BJ1754" s="32">
        <f t="shared" si="82"/>
        <v>2019</v>
      </c>
      <c r="BK1754" t="s">
        <v>104</v>
      </c>
      <c r="BL1754" t="s">
        <v>139</v>
      </c>
      <c r="BM1754" t="s">
        <v>86</v>
      </c>
      <c r="BN1754" t="s">
        <v>85</v>
      </c>
      <c r="BO1754" t="s">
        <v>231</v>
      </c>
      <c r="BP1754" t="str">
        <f t="shared" si="83"/>
        <v>03</v>
      </c>
    </row>
    <row r="1755" spans="1:68" x14ac:dyDescent="0.25">
      <c r="A1755">
        <v>2023</v>
      </c>
      <c r="B1755" t="s">
        <v>9871</v>
      </c>
      <c r="C1755" t="s">
        <v>9872</v>
      </c>
      <c r="D1755" t="s">
        <v>9873</v>
      </c>
      <c r="E1755">
        <v>20191030</v>
      </c>
      <c r="F1755">
        <v>20191129</v>
      </c>
      <c r="G1755" t="str">
        <f t="shared" si="81"/>
        <v>2019</v>
      </c>
      <c r="H1755">
        <v>31</v>
      </c>
      <c r="I1755" t="s">
        <v>9874</v>
      </c>
      <c r="J1755" t="s">
        <v>9875</v>
      </c>
      <c r="K1755" t="s">
        <v>83</v>
      </c>
      <c r="L1755" t="s">
        <v>84</v>
      </c>
      <c r="M1755" t="s">
        <v>85</v>
      </c>
      <c r="N1755" t="s">
        <v>86</v>
      </c>
      <c r="O1755">
        <v>211</v>
      </c>
      <c r="P1755" t="s">
        <v>87</v>
      </c>
      <c r="Q1755" t="s">
        <v>4031</v>
      </c>
      <c r="R1755" t="s">
        <v>4032</v>
      </c>
      <c r="S1755">
        <v>122314</v>
      </c>
      <c r="T1755">
        <v>30375</v>
      </c>
      <c r="U1755">
        <v>43922</v>
      </c>
      <c r="V1755">
        <v>0</v>
      </c>
      <c r="W1755">
        <v>41.48</v>
      </c>
      <c r="X1755">
        <v>7039.3</v>
      </c>
      <c r="Y1755">
        <v>9218.64</v>
      </c>
      <c r="Z1755">
        <v>2000</v>
      </c>
      <c r="AA1755">
        <v>3750</v>
      </c>
      <c r="AB1755">
        <v>93865</v>
      </c>
      <c r="AC1755" t="s">
        <v>121</v>
      </c>
      <c r="AD1755" t="s">
        <v>122</v>
      </c>
      <c r="AE1755" t="s">
        <v>187</v>
      </c>
      <c r="AF1755" t="s">
        <v>188</v>
      </c>
      <c r="AG1755">
        <v>9</v>
      </c>
      <c r="AH1755">
        <v>3</v>
      </c>
      <c r="AI1755">
        <v>17</v>
      </c>
      <c r="AJ1755">
        <v>123495</v>
      </c>
      <c r="AK1755">
        <v>22166</v>
      </c>
      <c r="AL1755">
        <v>1</v>
      </c>
      <c r="AM1755">
        <v>47389</v>
      </c>
      <c r="AN1755">
        <v>1.9452</v>
      </c>
      <c r="AO1755">
        <v>1.6492</v>
      </c>
      <c r="AP1755">
        <v>0.29599999999999999</v>
      </c>
      <c r="AQ1755">
        <v>3.484450101852417</v>
      </c>
      <c r="AR1755">
        <v>3.1884500980377197</v>
      </c>
      <c r="AS1755">
        <v>0.29600000381469727</v>
      </c>
      <c r="AT1755" t="s">
        <v>94</v>
      </c>
      <c r="AU1755" t="s">
        <v>121</v>
      </c>
      <c r="AV1755" t="s">
        <v>121</v>
      </c>
      <c r="AW1755" t="s">
        <v>603</v>
      </c>
      <c r="AX1755" t="s">
        <v>84</v>
      </c>
      <c r="AY1755" t="s">
        <v>998</v>
      </c>
      <c r="AZ1755" t="s">
        <v>98</v>
      </c>
      <c r="BA1755" t="s">
        <v>99</v>
      </c>
      <c r="BB1755" t="s">
        <v>554</v>
      </c>
      <c r="BC1755" t="s">
        <v>101</v>
      </c>
      <c r="BD1755" t="s">
        <v>192</v>
      </c>
      <c r="BE1755" t="s">
        <v>193</v>
      </c>
      <c r="BF1755" t="s">
        <v>193</v>
      </c>
      <c r="BG1755" t="s">
        <v>9872</v>
      </c>
      <c r="BH1755" s="6">
        <v>43773</v>
      </c>
      <c r="BI1755" s="6">
        <v>43798</v>
      </c>
      <c r="BJ1755" s="32">
        <f t="shared" si="82"/>
        <v>2019</v>
      </c>
      <c r="BK1755" t="s">
        <v>104</v>
      </c>
      <c r="BL1755" t="s">
        <v>94</v>
      </c>
      <c r="BM1755" t="s">
        <v>86</v>
      </c>
      <c r="BN1755" t="s">
        <v>85</v>
      </c>
      <c r="BO1755" t="s">
        <v>188</v>
      </c>
      <c r="BP1755" t="str">
        <f t="shared" si="83"/>
        <v>31</v>
      </c>
    </row>
    <row r="1756" spans="1:68" x14ac:dyDescent="0.25">
      <c r="A1756">
        <v>2023</v>
      </c>
      <c r="B1756" t="s">
        <v>9876</v>
      </c>
      <c r="C1756" t="s">
        <v>9877</v>
      </c>
      <c r="D1756" t="s">
        <v>9878</v>
      </c>
      <c r="E1756">
        <v>20191028</v>
      </c>
      <c r="F1756">
        <v>20191129</v>
      </c>
      <c r="G1756" t="str">
        <f t="shared" si="81"/>
        <v>2019</v>
      </c>
      <c r="H1756">
        <v>33</v>
      </c>
      <c r="I1756" t="s">
        <v>9879</v>
      </c>
      <c r="J1756" t="s">
        <v>1139</v>
      </c>
      <c r="K1756" t="s">
        <v>83</v>
      </c>
      <c r="L1756" t="s">
        <v>84</v>
      </c>
      <c r="M1756" t="s">
        <v>85</v>
      </c>
      <c r="N1756" t="s">
        <v>86</v>
      </c>
      <c r="O1756">
        <v>211</v>
      </c>
      <c r="P1756" t="s">
        <v>118</v>
      </c>
      <c r="Q1756" t="s">
        <v>338</v>
      </c>
      <c r="R1756" t="s">
        <v>339</v>
      </c>
      <c r="S1756">
        <v>79338</v>
      </c>
      <c r="T1756">
        <v>42680</v>
      </c>
      <c r="U1756">
        <v>0</v>
      </c>
      <c r="V1756">
        <v>0</v>
      </c>
      <c r="W1756">
        <v>768.3</v>
      </c>
      <c r="X1756">
        <v>0</v>
      </c>
      <c r="Y1756">
        <v>0</v>
      </c>
      <c r="Z1756">
        <v>2520</v>
      </c>
      <c r="AA1756">
        <v>6600</v>
      </c>
      <c r="AB1756">
        <v>35369</v>
      </c>
      <c r="AC1756" t="s">
        <v>368</v>
      </c>
      <c r="AD1756" t="s">
        <v>369</v>
      </c>
      <c r="AE1756" t="s">
        <v>370</v>
      </c>
      <c r="AF1756" t="s">
        <v>371</v>
      </c>
      <c r="AG1756">
        <v>13</v>
      </c>
      <c r="AH1756">
        <v>4</v>
      </c>
      <c r="AI1756">
        <v>25</v>
      </c>
      <c r="AJ1756">
        <v>97756</v>
      </c>
      <c r="AK1756">
        <v>5360</v>
      </c>
      <c r="AL1756">
        <v>1</v>
      </c>
      <c r="AM1756">
        <v>19872</v>
      </c>
      <c r="AN1756">
        <v>1.377</v>
      </c>
      <c r="AO1756">
        <v>1.3053999999999999</v>
      </c>
      <c r="AP1756">
        <v>7.1599999999999997E-2</v>
      </c>
      <c r="AQ1756">
        <v>1.858989991247654</v>
      </c>
      <c r="AR1756">
        <v>1.7873899936676025</v>
      </c>
      <c r="AS1756">
        <v>7.1599997580051422E-2</v>
      </c>
      <c r="AT1756" t="s">
        <v>242</v>
      </c>
      <c r="AU1756" t="s">
        <v>83</v>
      </c>
      <c r="AW1756" t="s">
        <v>125</v>
      </c>
      <c r="AX1756" t="s">
        <v>84</v>
      </c>
      <c r="AY1756" t="s">
        <v>886</v>
      </c>
      <c r="AZ1756" t="s">
        <v>98</v>
      </c>
      <c r="BA1756" t="s">
        <v>99</v>
      </c>
      <c r="BB1756" t="s">
        <v>100</v>
      </c>
      <c r="BC1756" t="s">
        <v>284</v>
      </c>
      <c r="BD1756" t="s">
        <v>621</v>
      </c>
      <c r="BF1756" t="s">
        <v>621</v>
      </c>
      <c r="BG1756" t="s">
        <v>9877</v>
      </c>
      <c r="BH1756" s="6">
        <v>43774</v>
      </c>
      <c r="BI1756" s="6">
        <v>43798</v>
      </c>
      <c r="BJ1756" s="32">
        <f t="shared" si="82"/>
        <v>2019</v>
      </c>
      <c r="BK1756" t="s">
        <v>104</v>
      </c>
      <c r="BL1756" t="s">
        <v>242</v>
      </c>
      <c r="BM1756" t="s">
        <v>86</v>
      </c>
      <c r="BN1756" t="s">
        <v>85</v>
      </c>
      <c r="BO1756" t="s">
        <v>371</v>
      </c>
      <c r="BP1756" t="str">
        <f t="shared" si="83"/>
        <v>16</v>
      </c>
    </row>
    <row r="1757" spans="1:68" x14ac:dyDescent="0.25">
      <c r="A1757">
        <v>2023</v>
      </c>
      <c r="B1757" t="s">
        <v>9880</v>
      </c>
      <c r="C1757" t="s">
        <v>9881</v>
      </c>
      <c r="D1757" t="s">
        <v>9882</v>
      </c>
      <c r="E1757">
        <v>20191031</v>
      </c>
      <c r="F1757">
        <v>20191202</v>
      </c>
      <c r="G1757" t="str">
        <f t="shared" si="81"/>
        <v>2019</v>
      </c>
      <c r="H1757">
        <v>33</v>
      </c>
      <c r="I1757" t="s">
        <v>9883</v>
      </c>
      <c r="J1757" t="s">
        <v>9884</v>
      </c>
      <c r="K1757" t="s">
        <v>83</v>
      </c>
      <c r="L1757" t="s">
        <v>84</v>
      </c>
      <c r="M1757" t="s">
        <v>85</v>
      </c>
      <c r="N1757" t="s">
        <v>86</v>
      </c>
      <c r="O1757">
        <v>111</v>
      </c>
      <c r="P1757" t="s">
        <v>1423</v>
      </c>
      <c r="Q1757" t="s">
        <v>3784</v>
      </c>
      <c r="R1757" t="s">
        <v>3785</v>
      </c>
      <c r="S1757">
        <v>178766</v>
      </c>
      <c r="T1757">
        <v>31688</v>
      </c>
      <c r="U1757">
        <v>72081</v>
      </c>
      <c r="V1757">
        <v>0</v>
      </c>
      <c r="W1757">
        <v>992.3</v>
      </c>
      <c r="X1757">
        <v>0</v>
      </c>
      <c r="Y1757">
        <v>5993.18</v>
      </c>
      <c r="Z1757">
        <v>2370</v>
      </c>
      <c r="AA1757">
        <v>3150</v>
      </c>
      <c r="AB1757">
        <v>200133</v>
      </c>
      <c r="AC1757" t="s">
        <v>927</v>
      </c>
      <c r="AD1757" t="s">
        <v>928</v>
      </c>
      <c r="AE1757" t="s">
        <v>929</v>
      </c>
      <c r="AF1757" t="s">
        <v>930</v>
      </c>
      <c r="AG1757">
        <v>9</v>
      </c>
      <c r="AH1757">
        <v>3</v>
      </c>
      <c r="AI1757">
        <v>18</v>
      </c>
      <c r="AJ1757">
        <v>196930</v>
      </c>
      <c r="AK1757">
        <v>10682</v>
      </c>
      <c r="AL1757">
        <v>1</v>
      </c>
      <c r="AM1757">
        <v>39084</v>
      </c>
      <c r="AN1757">
        <v>2.7724000000000002</v>
      </c>
      <c r="AO1757">
        <v>2.6297999999999999</v>
      </c>
      <c r="AP1757">
        <v>0.1426</v>
      </c>
      <c r="AQ1757">
        <v>5.4022001624107361</v>
      </c>
      <c r="AR1757">
        <v>5.2596001625061035</v>
      </c>
      <c r="AS1757">
        <v>0.14259999990463257</v>
      </c>
      <c r="AT1757" t="s">
        <v>139</v>
      </c>
      <c r="AU1757" t="s">
        <v>927</v>
      </c>
      <c r="AV1757" t="s">
        <v>927</v>
      </c>
      <c r="AW1757" t="s">
        <v>9885</v>
      </c>
      <c r="AX1757" t="s">
        <v>84</v>
      </c>
      <c r="AY1757" t="s">
        <v>190</v>
      </c>
      <c r="AZ1757" t="s">
        <v>98</v>
      </c>
      <c r="BA1757" t="s">
        <v>99</v>
      </c>
      <c r="BB1757" t="s">
        <v>191</v>
      </c>
      <c r="BC1757" t="s">
        <v>2422</v>
      </c>
      <c r="BD1757" t="s">
        <v>3787</v>
      </c>
      <c r="BF1757" t="s">
        <v>3787</v>
      </c>
      <c r="BG1757" t="s">
        <v>9881</v>
      </c>
      <c r="BH1757" s="6">
        <v>43781</v>
      </c>
      <c r="BI1757" s="6">
        <v>43801</v>
      </c>
      <c r="BJ1757" s="32">
        <f t="shared" si="82"/>
        <v>2019</v>
      </c>
      <c r="BK1757" t="s">
        <v>104</v>
      </c>
      <c r="BL1757" t="s">
        <v>139</v>
      </c>
      <c r="BM1757" t="s">
        <v>86</v>
      </c>
      <c r="BN1757" t="s">
        <v>85</v>
      </c>
      <c r="BO1757" t="s">
        <v>935</v>
      </c>
      <c r="BP1757" t="str">
        <f t="shared" si="83"/>
        <v>06</v>
      </c>
    </row>
    <row r="1758" spans="1:68" x14ac:dyDescent="0.25">
      <c r="A1758">
        <v>2023</v>
      </c>
      <c r="B1758" t="s">
        <v>9886</v>
      </c>
      <c r="C1758" t="s">
        <v>9887</v>
      </c>
      <c r="D1758" t="s">
        <v>9888</v>
      </c>
      <c r="E1758">
        <v>20190922</v>
      </c>
      <c r="F1758">
        <v>20191204</v>
      </c>
      <c r="G1758" t="str">
        <f t="shared" si="81"/>
        <v>2019</v>
      </c>
      <c r="H1758">
        <v>74</v>
      </c>
      <c r="I1758" t="s">
        <v>9889</v>
      </c>
      <c r="J1758" t="s">
        <v>9890</v>
      </c>
      <c r="K1758" t="s">
        <v>83</v>
      </c>
      <c r="L1758" t="s">
        <v>84</v>
      </c>
      <c r="M1758" t="s">
        <v>85</v>
      </c>
      <c r="N1758" t="s">
        <v>86</v>
      </c>
      <c r="O1758">
        <v>111</v>
      </c>
      <c r="P1758" t="s">
        <v>118</v>
      </c>
      <c r="Q1758" t="s">
        <v>9891</v>
      </c>
      <c r="R1758" t="s">
        <v>9892</v>
      </c>
      <c r="S1758">
        <v>463358</v>
      </c>
      <c r="T1758">
        <v>63990</v>
      </c>
      <c r="U1758">
        <v>239487</v>
      </c>
      <c r="V1758">
        <v>0</v>
      </c>
      <c r="W1758">
        <v>37885.599999999999</v>
      </c>
      <c r="X1758">
        <v>132217.34</v>
      </c>
      <c r="Y1758">
        <v>117.9</v>
      </c>
      <c r="Z1758">
        <v>4880</v>
      </c>
      <c r="AA1758">
        <v>7050</v>
      </c>
      <c r="AB1758">
        <v>867882</v>
      </c>
      <c r="AC1758" t="s">
        <v>90</v>
      </c>
      <c r="AD1758" t="s">
        <v>91</v>
      </c>
      <c r="AE1758" t="s">
        <v>805</v>
      </c>
      <c r="AF1758" t="s">
        <v>676</v>
      </c>
      <c r="AG1758">
        <v>16</v>
      </c>
      <c r="AH1758">
        <v>5</v>
      </c>
      <c r="AI1758">
        <v>31</v>
      </c>
      <c r="AJ1758">
        <v>674752</v>
      </c>
      <c r="AK1758">
        <v>101072</v>
      </c>
      <c r="AL1758">
        <v>33691</v>
      </c>
      <c r="AM1758">
        <v>241540</v>
      </c>
      <c r="AN1758">
        <v>10.3605</v>
      </c>
      <c r="AO1758">
        <v>9.0107999999999997</v>
      </c>
      <c r="AP1758">
        <v>1.3496999999999999</v>
      </c>
      <c r="AQ1758">
        <v>24.890410423278809</v>
      </c>
      <c r="AR1758">
        <v>23.54071044921875</v>
      </c>
      <c r="AS1758">
        <v>1.3496999740600586</v>
      </c>
      <c r="AT1758" t="s">
        <v>111</v>
      </c>
      <c r="AU1758" t="s">
        <v>90</v>
      </c>
      <c r="AV1758" t="s">
        <v>90</v>
      </c>
      <c r="AW1758" t="s">
        <v>1647</v>
      </c>
      <c r="AX1758" t="s">
        <v>84</v>
      </c>
      <c r="AY1758" t="s">
        <v>581</v>
      </c>
      <c r="AZ1758" t="s">
        <v>98</v>
      </c>
      <c r="BA1758" t="s">
        <v>99</v>
      </c>
      <c r="BB1758" t="s">
        <v>349</v>
      </c>
      <c r="BC1758" t="s">
        <v>941</v>
      </c>
      <c r="BD1758" t="s">
        <v>9893</v>
      </c>
      <c r="BF1758" t="s">
        <v>9893</v>
      </c>
      <c r="BG1758" t="s">
        <v>9887</v>
      </c>
      <c r="BH1758" s="6">
        <v>43775</v>
      </c>
      <c r="BI1758" s="6">
        <v>43803</v>
      </c>
      <c r="BJ1758" s="32">
        <f t="shared" si="82"/>
        <v>2019</v>
      </c>
      <c r="BK1758" t="s">
        <v>104</v>
      </c>
      <c r="BL1758" t="s">
        <v>111</v>
      </c>
      <c r="BM1758" t="s">
        <v>86</v>
      </c>
      <c r="BN1758" t="s">
        <v>85</v>
      </c>
      <c r="BO1758" t="s">
        <v>966</v>
      </c>
      <c r="BP1758" t="str">
        <f t="shared" si="83"/>
        <v>11</v>
      </c>
    </row>
    <row r="1759" spans="1:68" x14ac:dyDescent="0.25">
      <c r="A1759">
        <v>2023</v>
      </c>
      <c r="B1759" t="s">
        <v>9894</v>
      </c>
      <c r="C1759" t="s">
        <v>9895</v>
      </c>
      <c r="D1759" t="s">
        <v>9896</v>
      </c>
      <c r="E1759">
        <v>20191021</v>
      </c>
      <c r="F1759">
        <v>20191204</v>
      </c>
      <c r="G1759" t="str">
        <f t="shared" si="81"/>
        <v>2019</v>
      </c>
      <c r="H1759">
        <v>45</v>
      </c>
      <c r="I1759" t="s">
        <v>9897</v>
      </c>
      <c r="J1759" t="s">
        <v>9898</v>
      </c>
      <c r="K1759" t="s">
        <v>83</v>
      </c>
      <c r="L1759" t="s">
        <v>84</v>
      </c>
      <c r="M1759" t="s">
        <v>85</v>
      </c>
      <c r="N1759" t="s">
        <v>86</v>
      </c>
      <c r="O1759">
        <v>111</v>
      </c>
      <c r="P1759" t="s">
        <v>87</v>
      </c>
      <c r="Q1759" t="s">
        <v>88</v>
      </c>
      <c r="R1759" t="s">
        <v>89</v>
      </c>
      <c r="S1759">
        <v>272060</v>
      </c>
      <c r="T1759">
        <v>35888</v>
      </c>
      <c r="U1759">
        <v>120674</v>
      </c>
      <c r="V1759">
        <v>0</v>
      </c>
      <c r="W1759">
        <v>11930.41</v>
      </c>
      <c r="X1759">
        <v>6553.44</v>
      </c>
      <c r="Y1759">
        <v>469876.94</v>
      </c>
      <c r="Z1759">
        <v>2160</v>
      </c>
      <c r="AA1759">
        <v>4875</v>
      </c>
      <c r="AB1759">
        <v>881178</v>
      </c>
      <c r="AC1759" t="s">
        <v>157</v>
      </c>
      <c r="AD1759" t="s">
        <v>158</v>
      </c>
      <c r="AE1759" t="s">
        <v>226</v>
      </c>
      <c r="AF1759" t="s">
        <v>227</v>
      </c>
      <c r="AG1759">
        <v>13</v>
      </c>
      <c r="AH1759">
        <v>4</v>
      </c>
      <c r="AI1759">
        <v>23</v>
      </c>
      <c r="AJ1759">
        <v>133895</v>
      </c>
      <c r="AK1759">
        <v>22137</v>
      </c>
      <c r="AL1759">
        <v>1</v>
      </c>
      <c r="AM1759">
        <v>42367</v>
      </c>
      <c r="AN1759">
        <v>2.0836999999999999</v>
      </c>
      <c r="AO1759">
        <v>1.7881</v>
      </c>
      <c r="AP1759">
        <v>0.29559999999999997</v>
      </c>
      <c r="AQ1759">
        <v>10.377779722213745</v>
      </c>
      <c r="AR1759">
        <v>3.6037099361419678</v>
      </c>
      <c r="AS1759">
        <v>6.7740697860717773</v>
      </c>
      <c r="AT1759" t="s">
        <v>111</v>
      </c>
      <c r="AU1759" t="s">
        <v>157</v>
      </c>
      <c r="AV1759" t="s">
        <v>90</v>
      </c>
      <c r="AW1759" t="s">
        <v>9899</v>
      </c>
      <c r="AX1759" t="s">
        <v>9900</v>
      </c>
      <c r="AY1759" t="s">
        <v>97</v>
      </c>
      <c r="AZ1759" t="s">
        <v>98</v>
      </c>
      <c r="BA1759" t="s">
        <v>99</v>
      </c>
      <c r="BB1759" t="s">
        <v>100</v>
      </c>
      <c r="BC1759" t="s">
        <v>101</v>
      </c>
      <c r="BD1759" t="s">
        <v>102</v>
      </c>
      <c r="BE1759" t="s">
        <v>103</v>
      </c>
      <c r="BF1759" t="s">
        <v>103</v>
      </c>
      <c r="BG1759" t="s">
        <v>9895</v>
      </c>
      <c r="BH1759" s="6">
        <v>43788</v>
      </c>
      <c r="BI1759" s="6">
        <v>43803</v>
      </c>
      <c r="BJ1759" s="32">
        <f t="shared" si="82"/>
        <v>2019</v>
      </c>
      <c r="BK1759" t="s">
        <v>104</v>
      </c>
      <c r="BL1759" t="s">
        <v>111</v>
      </c>
      <c r="BM1759" t="s">
        <v>86</v>
      </c>
      <c r="BN1759" t="s">
        <v>85</v>
      </c>
      <c r="BO1759" t="s">
        <v>231</v>
      </c>
      <c r="BP1759" t="str">
        <f t="shared" si="83"/>
        <v>03</v>
      </c>
    </row>
    <row r="1760" spans="1:68" x14ac:dyDescent="0.25">
      <c r="A1760">
        <v>2023</v>
      </c>
      <c r="B1760" t="s">
        <v>9901</v>
      </c>
      <c r="C1760" t="s">
        <v>664</v>
      </c>
      <c r="D1760" t="s">
        <v>665</v>
      </c>
      <c r="E1760">
        <v>20191101</v>
      </c>
      <c r="F1760">
        <v>20191205</v>
      </c>
      <c r="G1760" t="str">
        <f t="shared" si="81"/>
        <v>2019</v>
      </c>
      <c r="H1760">
        <v>35</v>
      </c>
      <c r="I1760" t="s">
        <v>9902</v>
      </c>
      <c r="J1760" t="s">
        <v>9903</v>
      </c>
      <c r="K1760" t="s">
        <v>83</v>
      </c>
      <c r="L1760" t="s">
        <v>84</v>
      </c>
      <c r="M1760" t="s">
        <v>85</v>
      </c>
      <c r="N1760" t="s">
        <v>86</v>
      </c>
      <c r="O1760">
        <v>111</v>
      </c>
      <c r="P1760" t="s">
        <v>118</v>
      </c>
      <c r="Q1760" t="s">
        <v>1024</v>
      </c>
      <c r="R1760" t="s">
        <v>1025</v>
      </c>
      <c r="S1760">
        <v>77778</v>
      </c>
      <c r="T1760">
        <v>42946</v>
      </c>
      <c r="U1760">
        <v>0</v>
      </c>
      <c r="V1760">
        <v>0</v>
      </c>
      <c r="W1760">
        <v>104.24</v>
      </c>
      <c r="X1760">
        <v>0</v>
      </c>
      <c r="Y1760">
        <v>0</v>
      </c>
      <c r="Z1760">
        <v>2720</v>
      </c>
      <c r="AA1760">
        <v>5100</v>
      </c>
      <c r="AB1760">
        <v>61813</v>
      </c>
      <c r="AC1760" t="s">
        <v>135</v>
      </c>
      <c r="AD1760" t="s">
        <v>136</v>
      </c>
      <c r="AE1760" t="s">
        <v>137</v>
      </c>
      <c r="AF1760" t="s">
        <v>138</v>
      </c>
      <c r="AG1760">
        <v>6</v>
      </c>
      <c r="AH1760">
        <v>2</v>
      </c>
      <c r="AI1760">
        <v>12</v>
      </c>
      <c r="AJ1760">
        <v>36566</v>
      </c>
      <c r="AK1760">
        <v>228</v>
      </c>
      <c r="AL1760">
        <v>1</v>
      </c>
      <c r="AM1760">
        <v>1585</v>
      </c>
      <c r="AN1760">
        <v>0.49130000000000001</v>
      </c>
      <c r="AO1760">
        <v>0.48830000000000001</v>
      </c>
      <c r="AP1760">
        <v>3.0000000000000001E-3</v>
      </c>
      <c r="AQ1760">
        <v>1.6143899946473539</v>
      </c>
      <c r="AR1760">
        <v>1.6113899946212769</v>
      </c>
      <c r="AS1760">
        <v>3.0000000260770321E-3</v>
      </c>
      <c r="AT1760" t="s">
        <v>139</v>
      </c>
      <c r="AU1760" t="s">
        <v>135</v>
      </c>
      <c r="AW1760" t="s">
        <v>125</v>
      </c>
      <c r="AY1760" t="s">
        <v>112</v>
      </c>
      <c r="AZ1760" t="s">
        <v>98</v>
      </c>
      <c r="BA1760" t="s">
        <v>99</v>
      </c>
      <c r="BB1760" t="s">
        <v>100</v>
      </c>
      <c r="BC1760" t="s">
        <v>1026</v>
      </c>
      <c r="BF1760" t="s">
        <v>1026</v>
      </c>
      <c r="BG1760" t="s">
        <v>664</v>
      </c>
      <c r="BH1760" s="6">
        <v>43780</v>
      </c>
      <c r="BI1760" s="6">
        <v>43804</v>
      </c>
      <c r="BJ1760" s="32">
        <f t="shared" si="82"/>
        <v>2019</v>
      </c>
      <c r="BK1760" t="s">
        <v>104</v>
      </c>
      <c r="BL1760" t="s">
        <v>139</v>
      </c>
      <c r="BM1760" t="s">
        <v>86</v>
      </c>
      <c r="BN1760" t="s">
        <v>85</v>
      </c>
      <c r="BO1760" t="s">
        <v>138</v>
      </c>
      <c r="BP1760" t="str">
        <f t="shared" si="83"/>
        <v>02</v>
      </c>
    </row>
    <row r="1761" spans="1:68" x14ac:dyDescent="0.25">
      <c r="A1761">
        <v>2023</v>
      </c>
      <c r="B1761" t="s">
        <v>9904</v>
      </c>
      <c r="C1761" t="s">
        <v>9905</v>
      </c>
      <c r="D1761" t="s">
        <v>9906</v>
      </c>
      <c r="E1761">
        <v>20191113</v>
      </c>
      <c r="F1761">
        <v>20191205</v>
      </c>
      <c r="G1761" t="str">
        <f t="shared" si="81"/>
        <v>2019</v>
      </c>
      <c r="H1761">
        <v>23</v>
      </c>
      <c r="I1761" t="s">
        <v>9907</v>
      </c>
      <c r="J1761" t="s">
        <v>9908</v>
      </c>
      <c r="K1761" t="s">
        <v>83</v>
      </c>
      <c r="L1761" t="s">
        <v>84</v>
      </c>
      <c r="M1761" t="s">
        <v>85</v>
      </c>
      <c r="N1761" t="s">
        <v>86</v>
      </c>
      <c r="O1761">
        <v>111</v>
      </c>
      <c r="P1761" t="s">
        <v>118</v>
      </c>
      <c r="Q1761" t="s">
        <v>133</v>
      </c>
      <c r="R1761" t="s">
        <v>134</v>
      </c>
      <c r="S1761">
        <v>64671</v>
      </c>
      <c r="T1761">
        <v>30038</v>
      </c>
      <c r="U1761">
        <v>0</v>
      </c>
      <c r="V1761">
        <v>0</v>
      </c>
      <c r="W1761">
        <v>1233.33</v>
      </c>
      <c r="X1761">
        <v>0</v>
      </c>
      <c r="Y1761">
        <v>0</v>
      </c>
      <c r="Z1761">
        <v>1760</v>
      </c>
      <c r="AA1761">
        <v>3300</v>
      </c>
      <c r="AB1761">
        <v>48146</v>
      </c>
      <c r="AC1761" t="s">
        <v>135</v>
      </c>
      <c r="AD1761" t="s">
        <v>136</v>
      </c>
      <c r="AE1761" t="s">
        <v>137</v>
      </c>
      <c r="AF1761" t="s">
        <v>138</v>
      </c>
      <c r="AG1761">
        <v>11</v>
      </c>
      <c r="AH1761">
        <v>4</v>
      </c>
      <c r="AI1761">
        <v>21</v>
      </c>
      <c r="AJ1761">
        <v>103903</v>
      </c>
      <c r="AK1761">
        <v>5870</v>
      </c>
      <c r="AL1761">
        <v>1</v>
      </c>
      <c r="AM1761">
        <v>19638</v>
      </c>
      <c r="AN1761">
        <v>1.4659</v>
      </c>
      <c r="AO1761">
        <v>1.3875</v>
      </c>
      <c r="AP1761">
        <v>7.8399999999999997E-2</v>
      </c>
      <c r="AQ1761">
        <v>1.6172599643468857</v>
      </c>
      <c r="AR1761">
        <v>1.5388599634170532</v>
      </c>
      <c r="AS1761">
        <v>7.8400000929832458E-2</v>
      </c>
      <c r="AT1761" t="s">
        <v>111</v>
      </c>
      <c r="AU1761" t="s">
        <v>83</v>
      </c>
      <c r="AW1761" t="s">
        <v>125</v>
      </c>
      <c r="AX1761" t="s">
        <v>84</v>
      </c>
      <c r="AY1761" t="s">
        <v>2084</v>
      </c>
      <c r="AZ1761" t="s">
        <v>98</v>
      </c>
      <c r="BA1761" t="s">
        <v>99</v>
      </c>
      <c r="BB1761" t="s">
        <v>191</v>
      </c>
      <c r="BC1761" t="s">
        <v>298</v>
      </c>
      <c r="BD1761" t="s">
        <v>744</v>
      </c>
      <c r="BF1761" t="s">
        <v>744</v>
      </c>
      <c r="BG1761" t="s">
        <v>9905</v>
      </c>
      <c r="BH1761" s="6">
        <v>43790</v>
      </c>
      <c r="BI1761" s="6">
        <v>43804</v>
      </c>
      <c r="BJ1761" s="32">
        <f t="shared" si="82"/>
        <v>2019</v>
      </c>
      <c r="BK1761" t="s">
        <v>104</v>
      </c>
      <c r="BL1761" t="s">
        <v>111</v>
      </c>
      <c r="BM1761" t="s">
        <v>86</v>
      </c>
      <c r="BN1761" t="s">
        <v>85</v>
      </c>
      <c r="BO1761" t="s">
        <v>138</v>
      </c>
      <c r="BP1761" t="str">
        <f t="shared" si="83"/>
        <v>02</v>
      </c>
    </row>
    <row r="1762" spans="1:68" x14ac:dyDescent="0.25">
      <c r="A1762">
        <v>2023</v>
      </c>
      <c r="B1762" t="s">
        <v>9909</v>
      </c>
      <c r="C1762" t="s">
        <v>9910</v>
      </c>
      <c r="D1762" t="s">
        <v>9911</v>
      </c>
      <c r="E1762">
        <v>20191129</v>
      </c>
      <c r="F1762">
        <v>20191206</v>
      </c>
      <c r="G1762" t="str">
        <f t="shared" si="81"/>
        <v>2019</v>
      </c>
      <c r="H1762">
        <v>8</v>
      </c>
      <c r="I1762" t="s">
        <v>9912</v>
      </c>
      <c r="J1762" t="s">
        <v>9913</v>
      </c>
      <c r="K1762" t="s">
        <v>83</v>
      </c>
      <c r="L1762" t="s">
        <v>84</v>
      </c>
      <c r="M1762" t="s">
        <v>85</v>
      </c>
      <c r="N1762" t="s">
        <v>86</v>
      </c>
      <c r="O1762">
        <v>111</v>
      </c>
      <c r="P1762" t="s">
        <v>118</v>
      </c>
      <c r="Q1762" t="s">
        <v>1762</v>
      </c>
      <c r="R1762" t="s">
        <v>1763</v>
      </c>
      <c r="S1762">
        <v>53790</v>
      </c>
      <c r="T1762">
        <v>9373</v>
      </c>
      <c r="U1762">
        <v>0</v>
      </c>
      <c r="V1762">
        <v>0</v>
      </c>
      <c r="W1762">
        <v>0</v>
      </c>
      <c r="X1762">
        <v>10031.280000000001</v>
      </c>
      <c r="Y1762">
        <v>0</v>
      </c>
      <c r="Z1762">
        <v>560</v>
      </c>
      <c r="AA1762">
        <v>525</v>
      </c>
      <c r="AB1762">
        <v>24806</v>
      </c>
      <c r="AC1762" t="s">
        <v>83</v>
      </c>
      <c r="AD1762" t="s">
        <v>84</v>
      </c>
      <c r="AE1762" t="s">
        <v>85</v>
      </c>
      <c r="AF1762" t="s">
        <v>86</v>
      </c>
      <c r="AG1762">
        <v>6</v>
      </c>
      <c r="AH1762">
        <v>2</v>
      </c>
      <c r="AI1762">
        <v>14</v>
      </c>
      <c r="AJ1762">
        <v>43181</v>
      </c>
      <c r="AK1762">
        <v>2784</v>
      </c>
      <c r="AL1762">
        <v>1</v>
      </c>
      <c r="AM1762">
        <v>12678</v>
      </c>
      <c r="AN1762">
        <v>0.61380000000000001</v>
      </c>
      <c r="AO1762">
        <v>0.5766</v>
      </c>
      <c r="AP1762">
        <v>3.7199999999999997E-2</v>
      </c>
      <c r="AQ1762">
        <v>0.62350001558661461</v>
      </c>
      <c r="AR1762">
        <v>0.57660001516342163</v>
      </c>
      <c r="AS1762">
        <v>4.6900000423192978E-2</v>
      </c>
      <c r="AT1762" t="s">
        <v>139</v>
      </c>
      <c r="AU1762" t="s">
        <v>83</v>
      </c>
      <c r="AW1762" t="s">
        <v>1575</v>
      </c>
      <c r="AX1762" t="s">
        <v>84</v>
      </c>
      <c r="AY1762" t="s">
        <v>9914</v>
      </c>
      <c r="AZ1762" t="s">
        <v>98</v>
      </c>
      <c r="BA1762" t="s">
        <v>282</v>
      </c>
      <c r="BB1762" t="s">
        <v>1373</v>
      </c>
      <c r="BC1762" t="s">
        <v>1764</v>
      </c>
      <c r="BD1762" t="s">
        <v>9727</v>
      </c>
      <c r="BF1762" t="s">
        <v>9727</v>
      </c>
      <c r="BG1762" t="s">
        <v>9910</v>
      </c>
      <c r="BH1762" s="6">
        <v>43798</v>
      </c>
      <c r="BI1762" s="6">
        <v>43805</v>
      </c>
      <c r="BJ1762" s="32">
        <f t="shared" si="82"/>
        <v>2019</v>
      </c>
      <c r="BK1762" t="s">
        <v>242</v>
      </c>
      <c r="BL1762" t="s">
        <v>139</v>
      </c>
      <c r="BM1762" t="s">
        <v>86</v>
      </c>
      <c r="BN1762" t="s">
        <v>85</v>
      </c>
      <c r="BP1762" t="str">
        <f t="shared" si="83"/>
        <v/>
      </c>
    </row>
    <row r="1763" spans="1:68" x14ac:dyDescent="0.25">
      <c r="A1763">
        <v>2023</v>
      </c>
      <c r="B1763" t="s">
        <v>9915</v>
      </c>
      <c r="C1763" t="s">
        <v>9916</v>
      </c>
      <c r="D1763" t="s">
        <v>9917</v>
      </c>
      <c r="E1763">
        <v>20191027</v>
      </c>
      <c r="F1763">
        <v>20191209</v>
      </c>
      <c r="G1763" t="str">
        <f t="shared" si="81"/>
        <v>2019</v>
      </c>
      <c r="H1763">
        <v>44</v>
      </c>
      <c r="I1763" t="s">
        <v>9918</v>
      </c>
      <c r="J1763" t="s">
        <v>9919</v>
      </c>
      <c r="K1763" t="s">
        <v>83</v>
      </c>
      <c r="L1763" t="s">
        <v>84</v>
      </c>
      <c r="M1763" t="s">
        <v>85</v>
      </c>
      <c r="N1763" t="s">
        <v>86</v>
      </c>
      <c r="O1763">
        <v>111</v>
      </c>
      <c r="P1763" t="s">
        <v>87</v>
      </c>
      <c r="Q1763" t="s">
        <v>3944</v>
      </c>
      <c r="R1763" t="s">
        <v>3945</v>
      </c>
      <c r="S1763">
        <v>197376</v>
      </c>
      <c r="T1763">
        <v>53587</v>
      </c>
      <c r="U1763">
        <v>0</v>
      </c>
      <c r="V1763">
        <v>0</v>
      </c>
      <c r="W1763">
        <v>29078.63</v>
      </c>
      <c r="X1763">
        <v>0</v>
      </c>
      <c r="Y1763">
        <v>19607.66</v>
      </c>
      <c r="Z1763">
        <v>3440</v>
      </c>
      <c r="AA1763">
        <v>8400</v>
      </c>
      <c r="AB1763">
        <v>116041</v>
      </c>
      <c r="AC1763" t="s">
        <v>135</v>
      </c>
      <c r="AD1763" t="s">
        <v>136</v>
      </c>
      <c r="AE1763" t="s">
        <v>175</v>
      </c>
      <c r="AF1763" t="s">
        <v>176</v>
      </c>
      <c r="AG1763">
        <v>9</v>
      </c>
      <c r="AH1763">
        <v>3</v>
      </c>
      <c r="AI1763">
        <v>17</v>
      </c>
      <c r="AJ1763">
        <v>80194</v>
      </c>
      <c r="AK1763">
        <v>16721</v>
      </c>
      <c r="AL1763">
        <v>1</v>
      </c>
      <c r="AM1763">
        <v>43645</v>
      </c>
      <c r="AN1763">
        <v>1.2942</v>
      </c>
      <c r="AO1763">
        <v>1.0709</v>
      </c>
      <c r="AP1763">
        <v>0.2233</v>
      </c>
      <c r="AQ1763">
        <v>3.4599598944187164</v>
      </c>
      <c r="AR1763">
        <v>2.9985198974609375</v>
      </c>
      <c r="AS1763">
        <v>0.46143999695777893</v>
      </c>
      <c r="AT1763" t="s">
        <v>177</v>
      </c>
      <c r="AU1763" t="s">
        <v>135</v>
      </c>
      <c r="AW1763" t="s">
        <v>1286</v>
      </c>
      <c r="AX1763" t="s">
        <v>84</v>
      </c>
      <c r="AY1763" t="s">
        <v>581</v>
      </c>
      <c r="AZ1763" t="s">
        <v>98</v>
      </c>
      <c r="BA1763" t="s">
        <v>99</v>
      </c>
      <c r="BB1763" t="s">
        <v>349</v>
      </c>
      <c r="BC1763" t="s">
        <v>2059</v>
      </c>
      <c r="BD1763" t="s">
        <v>3285</v>
      </c>
      <c r="BF1763" t="s">
        <v>3285</v>
      </c>
      <c r="BG1763" t="s">
        <v>9916</v>
      </c>
      <c r="BH1763" s="6">
        <v>43787</v>
      </c>
      <c r="BI1763" s="6">
        <v>43808</v>
      </c>
      <c r="BJ1763" s="32">
        <f t="shared" si="82"/>
        <v>2019</v>
      </c>
      <c r="BK1763" t="s">
        <v>104</v>
      </c>
      <c r="BL1763" t="s">
        <v>177</v>
      </c>
      <c r="BM1763" t="s">
        <v>86</v>
      </c>
      <c r="BN1763" t="s">
        <v>85</v>
      </c>
      <c r="BO1763" t="s">
        <v>176</v>
      </c>
      <c r="BP1763" t="str">
        <f t="shared" si="83"/>
        <v>02</v>
      </c>
    </row>
    <row r="1764" spans="1:68" x14ac:dyDescent="0.25">
      <c r="A1764">
        <v>2023</v>
      </c>
      <c r="B1764" t="s">
        <v>9920</v>
      </c>
      <c r="C1764" t="s">
        <v>9921</v>
      </c>
      <c r="D1764" t="s">
        <v>9922</v>
      </c>
      <c r="E1764">
        <v>20191129</v>
      </c>
      <c r="F1764">
        <v>20191218</v>
      </c>
      <c r="G1764" t="str">
        <f t="shared" si="81"/>
        <v>2019</v>
      </c>
      <c r="H1764">
        <v>20</v>
      </c>
      <c r="I1764" t="s">
        <v>9923</v>
      </c>
      <c r="J1764" t="s">
        <v>1448</v>
      </c>
      <c r="K1764" t="s">
        <v>83</v>
      </c>
      <c r="L1764" t="s">
        <v>84</v>
      </c>
      <c r="M1764" t="s">
        <v>85</v>
      </c>
      <c r="N1764" t="s">
        <v>86</v>
      </c>
      <c r="O1764">
        <v>111</v>
      </c>
      <c r="P1764" t="s">
        <v>118</v>
      </c>
      <c r="Q1764" t="s">
        <v>237</v>
      </c>
      <c r="R1764" t="s">
        <v>238</v>
      </c>
      <c r="S1764">
        <v>48195</v>
      </c>
      <c r="T1764">
        <v>25894</v>
      </c>
      <c r="U1764">
        <v>0</v>
      </c>
      <c r="V1764">
        <v>0</v>
      </c>
      <c r="W1764">
        <v>122.34</v>
      </c>
      <c r="X1764">
        <v>0</v>
      </c>
      <c r="Y1764">
        <v>0</v>
      </c>
      <c r="Z1764">
        <v>1520</v>
      </c>
      <c r="AA1764">
        <v>3075</v>
      </c>
      <c r="AB1764">
        <v>23901</v>
      </c>
      <c r="AC1764" t="s">
        <v>135</v>
      </c>
      <c r="AD1764" t="s">
        <v>136</v>
      </c>
      <c r="AE1764" t="s">
        <v>175</v>
      </c>
      <c r="AF1764" t="s">
        <v>176</v>
      </c>
      <c r="AG1764">
        <v>7</v>
      </c>
      <c r="AH1764">
        <v>2</v>
      </c>
      <c r="AI1764">
        <v>13</v>
      </c>
      <c r="AJ1764">
        <v>41752</v>
      </c>
      <c r="AK1764">
        <v>1024</v>
      </c>
      <c r="AL1764">
        <v>1</v>
      </c>
      <c r="AM1764">
        <v>3683</v>
      </c>
      <c r="AN1764">
        <v>0.57130000000000003</v>
      </c>
      <c r="AO1764">
        <v>0.55759999999999998</v>
      </c>
      <c r="AP1764">
        <v>1.37E-2</v>
      </c>
      <c r="AQ1764">
        <v>0.90585999842733145</v>
      </c>
      <c r="AR1764">
        <v>0.89215999841690063</v>
      </c>
      <c r="AS1764">
        <v>1.3700000010430813E-2</v>
      </c>
      <c r="AT1764" t="s">
        <v>139</v>
      </c>
      <c r="AU1764" t="s">
        <v>135</v>
      </c>
      <c r="AW1764" t="s">
        <v>125</v>
      </c>
      <c r="AX1764" t="s">
        <v>84</v>
      </c>
      <c r="AY1764" t="s">
        <v>112</v>
      </c>
      <c r="AZ1764" t="s">
        <v>98</v>
      </c>
      <c r="BA1764" t="s">
        <v>99</v>
      </c>
      <c r="BB1764" t="s">
        <v>100</v>
      </c>
      <c r="BC1764" t="s">
        <v>140</v>
      </c>
      <c r="BD1764" t="s">
        <v>141</v>
      </c>
      <c r="BF1764" t="s">
        <v>141</v>
      </c>
      <c r="BG1764" t="s">
        <v>9921</v>
      </c>
      <c r="BH1764" s="6">
        <v>43804</v>
      </c>
      <c r="BI1764" s="6">
        <v>43817</v>
      </c>
      <c r="BJ1764" s="32">
        <f t="shared" si="82"/>
        <v>2019</v>
      </c>
      <c r="BK1764" t="s">
        <v>104</v>
      </c>
      <c r="BL1764" t="s">
        <v>139</v>
      </c>
      <c r="BM1764" t="s">
        <v>86</v>
      </c>
      <c r="BN1764" t="s">
        <v>85</v>
      </c>
      <c r="BO1764" t="s">
        <v>176</v>
      </c>
      <c r="BP1764" t="str">
        <f t="shared" si="83"/>
        <v>02</v>
      </c>
    </row>
    <row r="1765" spans="1:68" x14ac:dyDescent="0.25">
      <c r="A1765">
        <v>2023</v>
      </c>
      <c r="B1765" t="s">
        <v>9924</v>
      </c>
      <c r="C1765" t="s">
        <v>9925</v>
      </c>
      <c r="D1765" t="s">
        <v>9926</v>
      </c>
      <c r="E1765">
        <v>20191202</v>
      </c>
      <c r="F1765">
        <v>20191220</v>
      </c>
      <c r="G1765" t="str">
        <f t="shared" si="81"/>
        <v>2019</v>
      </c>
      <c r="H1765">
        <v>19</v>
      </c>
      <c r="I1765" t="s">
        <v>9927</v>
      </c>
      <c r="J1765" t="s">
        <v>9928</v>
      </c>
      <c r="K1765" t="s">
        <v>83</v>
      </c>
      <c r="L1765" t="s">
        <v>84</v>
      </c>
      <c r="M1765" t="s">
        <v>85</v>
      </c>
      <c r="N1765" t="s">
        <v>86</v>
      </c>
      <c r="O1765">
        <v>111</v>
      </c>
      <c r="P1765" t="s">
        <v>118</v>
      </c>
      <c r="Q1765" t="s">
        <v>766</v>
      </c>
      <c r="R1765" t="s">
        <v>767</v>
      </c>
      <c r="S1765">
        <v>47576</v>
      </c>
      <c r="T1765">
        <v>22408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1440</v>
      </c>
      <c r="AA1765">
        <v>1950</v>
      </c>
      <c r="AB1765">
        <v>21499</v>
      </c>
      <c r="AC1765" t="s">
        <v>83</v>
      </c>
      <c r="AD1765" t="s">
        <v>84</v>
      </c>
      <c r="AE1765" t="s">
        <v>85</v>
      </c>
      <c r="AF1765" t="s">
        <v>86</v>
      </c>
      <c r="AG1765">
        <v>12</v>
      </c>
      <c r="AH1765">
        <v>4</v>
      </c>
      <c r="AI1765">
        <v>24</v>
      </c>
      <c r="AJ1765">
        <v>95346</v>
      </c>
      <c r="AK1765">
        <v>2322</v>
      </c>
      <c r="AL1765">
        <v>1</v>
      </c>
      <c r="AM1765">
        <v>10034</v>
      </c>
      <c r="AN1765">
        <v>1.3043</v>
      </c>
      <c r="AO1765">
        <v>1.2733000000000001</v>
      </c>
      <c r="AP1765">
        <v>3.1E-2</v>
      </c>
      <c r="AQ1765">
        <v>1.2733000516891479</v>
      </c>
      <c r="AR1765">
        <v>1.2733000516891479</v>
      </c>
      <c r="AS1765">
        <v>0</v>
      </c>
      <c r="AT1765" t="s">
        <v>139</v>
      </c>
      <c r="AU1765" t="s">
        <v>83</v>
      </c>
      <c r="AW1765" t="s">
        <v>125</v>
      </c>
      <c r="AX1765" t="s">
        <v>84</v>
      </c>
      <c r="AY1765" t="s">
        <v>9929</v>
      </c>
      <c r="AZ1765" t="s">
        <v>2057</v>
      </c>
      <c r="BA1765" t="s">
        <v>9930</v>
      </c>
      <c r="BB1765" t="s">
        <v>9930</v>
      </c>
      <c r="BC1765" t="s">
        <v>101</v>
      </c>
      <c r="BD1765" t="s">
        <v>102</v>
      </c>
      <c r="BE1765" t="s">
        <v>103</v>
      </c>
      <c r="BF1765" t="s">
        <v>103</v>
      </c>
      <c r="BG1765" t="s">
        <v>9925</v>
      </c>
      <c r="BH1765" s="6">
        <v>43801</v>
      </c>
      <c r="BI1765" s="6">
        <v>43819</v>
      </c>
      <c r="BJ1765" s="32">
        <f t="shared" si="82"/>
        <v>2019</v>
      </c>
      <c r="BK1765" t="s">
        <v>104</v>
      </c>
      <c r="BL1765" t="s">
        <v>139</v>
      </c>
      <c r="BM1765" t="s">
        <v>86</v>
      </c>
      <c r="BN1765" t="s">
        <v>85</v>
      </c>
      <c r="BO1765" t="s">
        <v>889</v>
      </c>
      <c r="BP1765" t="str">
        <f t="shared" si="83"/>
        <v>26</v>
      </c>
    </row>
    <row r="1766" spans="1:68" x14ac:dyDescent="0.25">
      <c r="A1766">
        <v>2023</v>
      </c>
      <c r="B1766" t="s">
        <v>9931</v>
      </c>
      <c r="C1766" t="s">
        <v>9932</v>
      </c>
      <c r="D1766" t="s">
        <v>9933</v>
      </c>
      <c r="E1766">
        <v>20191216</v>
      </c>
      <c r="F1766">
        <v>20191222</v>
      </c>
      <c r="G1766" t="str">
        <f t="shared" si="81"/>
        <v>2019</v>
      </c>
      <c r="H1766">
        <v>7</v>
      </c>
      <c r="I1766" t="s">
        <v>9934</v>
      </c>
      <c r="K1766" t="s">
        <v>83</v>
      </c>
      <c r="L1766" t="s">
        <v>84</v>
      </c>
      <c r="M1766" t="s">
        <v>85</v>
      </c>
      <c r="N1766" t="s">
        <v>86</v>
      </c>
      <c r="O1766">
        <v>111</v>
      </c>
      <c r="P1766" t="s">
        <v>118</v>
      </c>
      <c r="Q1766" t="s">
        <v>1602</v>
      </c>
      <c r="R1766" t="s">
        <v>1603</v>
      </c>
      <c r="S1766">
        <v>20489</v>
      </c>
      <c r="T1766">
        <v>9394</v>
      </c>
      <c r="U1766">
        <v>0</v>
      </c>
      <c r="V1766">
        <v>0</v>
      </c>
      <c r="W1766">
        <v>0</v>
      </c>
      <c r="X1766">
        <v>2184.48</v>
      </c>
      <c r="Y1766">
        <v>0</v>
      </c>
      <c r="Z1766">
        <v>480</v>
      </c>
      <c r="AA1766">
        <v>1350</v>
      </c>
      <c r="AB1766">
        <v>31150</v>
      </c>
      <c r="AC1766" t="s">
        <v>135</v>
      </c>
      <c r="AD1766" t="s">
        <v>136</v>
      </c>
      <c r="AE1766" t="s">
        <v>137</v>
      </c>
      <c r="AF1766" t="s">
        <v>138</v>
      </c>
      <c r="AG1766">
        <v>6</v>
      </c>
      <c r="AH1766">
        <v>2</v>
      </c>
      <c r="AI1766">
        <v>14</v>
      </c>
      <c r="AJ1766">
        <v>47360</v>
      </c>
      <c r="AK1766">
        <v>9810</v>
      </c>
      <c r="AL1766">
        <v>1</v>
      </c>
      <c r="AM1766">
        <v>22064</v>
      </c>
      <c r="AN1766">
        <v>0.76349999999999996</v>
      </c>
      <c r="AO1766">
        <v>0.63249999999999995</v>
      </c>
      <c r="AP1766">
        <v>0.13100000000000001</v>
      </c>
      <c r="AQ1766">
        <v>0.76349999010562897</v>
      </c>
      <c r="AR1766">
        <v>0.63249999284744263</v>
      </c>
      <c r="AS1766">
        <v>0.13099999725818634</v>
      </c>
      <c r="AT1766" t="s">
        <v>177</v>
      </c>
      <c r="AU1766" t="s">
        <v>135</v>
      </c>
      <c r="AX1766" t="s">
        <v>84</v>
      </c>
      <c r="AY1766" t="s">
        <v>112</v>
      </c>
      <c r="AZ1766" t="s">
        <v>98</v>
      </c>
      <c r="BA1766" t="s">
        <v>99</v>
      </c>
      <c r="BB1766" t="s">
        <v>100</v>
      </c>
      <c r="BC1766" t="s">
        <v>213</v>
      </c>
      <c r="BF1766" t="s">
        <v>213</v>
      </c>
      <c r="BG1766" t="s">
        <v>9932</v>
      </c>
      <c r="BH1766" s="6">
        <v>43819</v>
      </c>
      <c r="BI1766" s="6">
        <v>43821</v>
      </c>
      <c r="BJ1766" s="32">
        <f t="shared" si="82"/>
        <v>2019</v>
      </c>
      <c r="BK1766" t="s">
        <v>104</v>
      </c>
      <c r="BL1766" t="s">
        <v>177</v>
      </c>
      <c r="BM1766" t="s">
        <v>86</v>
      </c>
      <c r="BN1766" t="s">
        <v>85</v>
      </c>
      <c r="BO1766" t="s">
        <v>138</v>
      </c>
      <c r="BP1766" t="str">
        <f t="shared" si="83"/>
        <v>02</v>
      </c>
    </row>
    <row r="1767" spans="1:68" x14ac:dyDescent="0.25">
      <c r="A1767">
        <v>2023</v>
      </c>
      <c r="B1767" t="s">
        <v>9935</v>
      </c>
      <c r="C1767" t="s">
        <v>9936</v>
      </c>
      <c r="D1767" t="s">
        <v>9937</v>
      </c>
      <c r="E1767">
        <v>20191125</v>
      </c>
      <c r="F1767">
        <v>20191223</v>
      </c>
      <c r="G1767" t="str">
        <f t="shared" si="81"/>
        <v>2019</v>
      </c>
      <c r="H1767">
        <v>29</v>
      </c>
      <c r="I1767" t="s">
        <v>9938</v>
      </c>
      <c r="J1767" t="s">
        <v>9939</v>
      </c>
      <c r="K1767" t="s">
        <v>83</v>
      </c>
      <c r="L1767" t="s">
        <v>84</v>
      </c>
      <c r="M1767" t="s">
        <v>85</v>
      </c>
      <c r="N1767" t="s">
        <v>86</v>
      </c>
      <c r="O1767">
        <v>111</v>
      </c>
      <c r="P1767" t="s">
        <v>87</v>
      </c>
      <c r="Q1767" t="s">
        <v>269</v>
      </c>
      <c r="R1767" t="s">
        <v>270</v>
      </c>
      <c r="S1767">
        <v>86394</v>
      </c>
      <c r="T1767">
        <v>33879</v>
      </c>
      <c r="U1767">
        <v>5496</v>
      </c>
      <c r="V1767">
        <v>0</v>
      </c>
      <c r="W1767">
        <v>41.39</v>
      </c>
      <c r="X1767">
        <v>2670.34</v>
      </c>
      <c r="Y1767">
        <v>15920.22</v>
      </c>
      <c r="Z1767">
        <v>2160</v>
      </c>
      <c r="AA1767">
        <v>3900</v>
      </c>
      <c r="AB1767">
        <v>135339</v>
      </c>
      <c r="AC1767" t="s">
        <v>90</v>
      </c>
      <c r="AD1767" t="s">
        <v>91</v>
      </c>
      <c r="AE1767" t="s">
        <v>805</v>
      </c>
      <c r="AF1767" t="s">
        <v>105</v>
      </c>
      <c r="AG1767">
        <v>10</v>
      </c>
      <c r="AH1767">
        <v>3</v>
      </c>
      <c r="AI1767">
        <v>14</v>
      </c>
      <c r="AJ1767">
        <v>106372</v>
      </c>
      <c r="AK1767">
        <v>76681</v>
      </c>
      <c r="AL1767">
        <v>25560</v>
      </c>
      <c r="AM1767">
        <v>127768</v>
      </c>
      <c r="AN1767">
        <v>2.4445000000000001</v>
      </c>
      <c r="AO1767">
        <v>1.4205000000000001</v>
      </c>
      <c r="AP1767">
        <v>1.024</v>
      </c>
      <c r="AQ1767">
        <v>3.7098500728607178</v>
      </c>
      <c r="AR1767">
        <v>2.6989500522613525</v>
      </c>
      <c r="AS1767">
        <v>1.0109000205993652</v>
      </c>
      <c r="AT1767" t="s">
        <v>139</v>
      </c>
      <c r="AU1767" t="s">
        <v>90</v>
      </c>
      <c r="AV1767" t="s">
        <v>90</v>
      </c>
      <c r="AW1767" t="s">
        <v>729</v>
      </c>
      <c r="AX1767" t="s">
        <v>1122</v>
      </c>
      <c r="AY1767" t="s">
        <v>998</v>
      </c>
      <c r="AZ1767" t="s">
        <v>98</v>
      </c>
      <c r="BA1767" t="s">
        <v>99</v>
      </c>
      <c r="BB1767" t="s">
        <v>554</v>
      </c>
      <c r="BC1767" t="s">
        <v>101</v>
      </c>
      <c r="BD1767" t="s">
        <v>102</v>
      </c>
      <c r="BE1767" t="s">
        <v>103</v>
      </c>
      <c r="BF1767" t="s">
        <v>103</v>
      </c>
      <c r="BG1767" t="s">
        <v>9936</v>
      </c>
      <c r="BH1767" s="6">
        <v>43802</v>
      </c>
      <c r="BI1767" s="6">
        <v>43822</v>
      </c>
      <c r="BJ1767" s="32">
        <f t="shared" si="82"/>
        <v>2019</v>
      </c>
      <c r="BK1767" t="s">
        <v>104</v>
      </c>
      <c r="BL1767" t="s">
        <v>139</v>
      </c>
      <c r="BM1767" t="s">
        <v>86</v>
      </c>
      <c r="BN1767" t="s">
        <v>85</v>
      </c>
      <c r="BO1767" t="s">
        <v>105</v>
      </c>
      <c r="BP1767" t="str">
        <f t="shared" si="83"/>
        <v>11</v>
      </c>
    </row>
    <row r="1768" spans="1:68" x14ac:dyDescent="0.25">
      <c r="A1768">
        <v>2023</v>
      </c>
      <c r="B1768" t="s">
        <v>9940</v>
      </c>
      <c r="C1768" t="s">
        <v>9941</v>
      </c>
      <c r="D1768" t="s">
        <v>9942</v>
      </c>
      <c r="E1768">
        <v>20191119</v>
      </c>
      <c r="F1768">
        <v>20191217</v>
      </c>
      <c r="G1768" t="str">
        <f t="shared" si="81"/>
        <v>2019</v>
      </c>
      <c r="H1768">
        <v>29</v>
      </c>
      <c r="I1768" t="s">
        <v>9943</v>
      </c>
      <c r="J1768" t="s">
        <v>9944</v>
      </c>
      <c r="K1768" t="s">
        <v>83</v>
      </c>
      <c r="L1768" t="s">
        <v>84</v>
      </c>
      <c r="M1768" t="s">
        <v>85</v>
      </c>
      <c r="N1768" t="s">
        <v>86</v>
      </c>
      <c r="O1768">
        <v>111</v>
      </c>
      <c r="P1768" t="s">
        <v>118</v>
      </c>
      <c r="Q1768" t="s">
        <v>766</v>
      </c>
      <c r="R1768" t="s">
        <v>767</v>
      </c>
      <c r="S1768">
        <v>64120</v>
      </c>
      <c r="T1768">
        <v>35568</v>
      </c>
      <c r="U1768">
        <v>0</v>
      </c>
      <c r="V1768">
        <v>0</v>
      </c>
      <c r="W1768">
        <v>982.55</v>
      </c>
      <c r="X1768">
        <v>4368.96</v>
      </c>
      <c r="Y1768">
        <v>0</v>
      </c>
      <c r="Z1768">
        <v>2240</v>
      </c>
      <c r="AA1768">
        <v>6300</v>
      </c>
      <c r="AB1768">
        <v>40307</v>
      </c>
      <c r="AC1768" t="s">
        <v>83</v>
      </c>
      <c r="AD1768" t="s">
        <v>84</v>
      </c>
      <c r="AE1768" t="s">
        <v>85</v>
      </c>
      <c r="AF1768" t="s">
        <v>86</v>
      </c>
      <c r="AG1768">
        <v>12</v>
      </c>
      <c r="AH1768">
        <v>4</v>
      </c>
      <c r="AI1768">
        <v>24</v>
      </c>
      <c r="AJ1768">
        <v>95346</v>
      </c>
      <c r="AK1768">
        <v>2322</v>
      </c>
      <c r="AL1768">
        <v>1</v>
      </c>
      <c r="AM1768">
        <v>10034</v>
      </c>
      <c r="AN1768">
        <v>1.3043</v>
      </c>
      <c r="AO1768">
        <v>1.2733000000000001</v>
      </c>
      <c r="AP1768">
        <v>3.1E-2</v>
      </c>
      <c r="AQ1768">
        <v>1.6226299814879894</v>
      </c>
      <c r="AR1768">
        <v>1.5916299819946289</v>
      </c>
      <c r="AS1768">
        <v>3.0999999493360519E-2</v>
      </c>
      <c r="AT1768" t="s">
        <v>111</v>
      </c>
      <c r="AU1768" t="s">
        <v>83</v>
      </c>
      <c r="AW1768" t="s">
        <v>125</v>
      </c>
      <c r="AX1768" t="s">
        <v>84</v>
      </c>
      <c r="AY1768" t="s">
        <v>998</v>
      </c>
      <c r="AZ1768" t="s">
        <v>98</v>
      </c>
      <c r="BA1768" t="s">
        <v>99</v>
      </c>
      <c r="BB1768" t="s">
        <v>554</v>
      </c>
      <c r="BC1768" t="s">
        <v>101</v>
      </c>
      <c r="BD1768" t="s">
        <v>192</v>
      </c>
      <c r="BE1768" t="s">
        <v>193</v>
      </c>
      <c r="BF1768" t="s">
        <v>193</v>
      </c>
      <c r="BG1768" t="s">
        <v>9941</v>
      </c>
      <c r="BH1768" s="6">
        <v>43788</v>
      </c>
      <c r="BI1768" s="6">
        <v>43816</v>
      </c>
      <c r="BJ1768" s="32">
        <f t="shared" si="82"/>
        <v>2019</v>
      </c>
      <c r="BK1768" t="s">
        <v>104</v>
      </c>
      <c r="BL1768" t="s">
        <v>111</v>
      </c>
      <c r="BM1768" t="s">
        <v>86</v>
      </c>
      <c r="BN1768" t="s">
        <v>85</v>
      </c>
      <c r="BO1768" t="s">
        <v>981</v>
      </c>
      <c r="BP1768" t="str">
        <f t="shared" si="83"/>
        <v>30</v>
      </c>
    </row>
    <row r="1769" spans="1:68" x14ac:dyDescent="0.25">
      <c r="A1769">
        <v>2023</v>
      </c>
      <c r="B1769" t="s">
        <v>9945</v>
      </c>
      <c r="C1769" t="s">
        <v>9946</v>
      </c>
      <c r="D1769" t="s">
        <v>9947</v>
      </c>
      <c r="E1769">
        <v>20191117</v>
      </c>
      <c r="F1769">
        <v>20191217</v>
      </c>
      <c r="G1769" t="str">
        <f t="shared" si="81"/>
        <v>2019</v>
      </c>
      <c r="H1769">
        <v>31</v>
      </c>
      <c r="I1769" t="s">
        <v>9948</v>
      </c>
      <c r="J1769" t="s">
        <v>9949</v>
      </c>
      <c r="K1769" t="s">
        <v>83</v>
      </c>
      <c r="L1769" t="s">
        <v>84</v>
      </c>
      <c r="M1769" t="s">
        <v>85</v>
      </c>
      <c r="N1769" t="s">
        <v>86</v>
      </c>
      <c r="O1769">
        <v>111</v>
      </c>
      <c r="P1769" t="s">
        <v>118</v>
      </c>
      <c r="Q1769" t="s">
        <v>511</v>
      </c>
      <c r="R1769" t="s">
        <v>512</v>
      </c>
      <c r="S1769">
        <v>82856</v>
      </c>
      <c r="T1769">
        <v>35934</v>
      </c>
      <c r="U1769">
        <v>0</v>
      </c>
      <c r="V1769">
        <v>0</v>
      </c>
      <c r="W1769">
        <v>170.45</v>
      </c>
      <c r="X1769">
        <v>0</v>
      </c>
      <c r="Y1769">
        <v>0</v>
      </c>
      <c r="Z1769">
        <v>2400</v>
      </c>
      <c r="AA1769">
        <v>2625</v>
      </c>
      <c r="AB1769">
        <v>45430</v>
      </c>
      <c r="AC1769" t="s">
        <v>157</v>
      </c>
      <c r="AD1769" t="s">
        <v>158</v>
      </c>
      <c r="AE1769" t="s">
        <v>159</v>
      </c>
      <c r="AF1769" t="s">
        <v>231</v>
      </c>
      <c r="AG1769">
        <v>7</v>
      </c>
      <c r="AH1769">
        <v>2</v>
      </c>
      <c r="AI1769">
        <v>12</v>
      </c>
      <c r="AJ1769">
        <v>54355</v>
      </c>
      <c r="AK1769">
        <v>1086</v>
      </c>
      <c r="AL1769">
        <v>1</v>
      </c>
      <c r="AM1769">
        <v>3765</v>
      </c>
      <c r="AN1769">
        <v>0.74039999999999995</v>
      </c>
      <c r="AO1769">
        <v>0.72589999999999999</v>
      </c>
      <c r="AP1769">
        <v>1.4500000000000001E-2</v>
      </c>
      <c r="AQ1769">
        <v>1.9225799813866615</v>
      </c>
      <c r="AR1769">
        <v>1.908079981803894</v>
      </c>
      <c r="AS1769">
        <v>1.4499999582767487E-2</v>
      </c>
      <c r="AT1769" t="s">
        <v>139</v>
      </c>
      <c r="AU1769" t="s">
        <v>157</v>
      </c>
      <c r="AW1769" t="s">
        <v>125</v>
      </c>
      <c r="AX1769" t="s">
        <v>84</v>
      </c>
      <c r="AY1769" t="s">
        <v>112</v>
      </c>
      <c r="AZ1769" t="s">
        <v>98</v>
      </c>
      <c r="BA1769" t="s">
        <v>99</v>
      </c>
      <c r="BB1769" t="s">
        <v>100</v>
      </c>
      <c r="BC1769" t="s">
        <v>262</v>
      </c>
      <c r="BD1769" t="s">
        <v>263</v>
      </c>
      <c r="BF1769" t="s">
        <v>263</v>
      </c>
      <c r="BG1769" t="s">
        <v>9946</v>
      </c>
      <c r="BH1769" s="6">
        <v>43791</v>
      </c>
      <c r="BI1769" s="6">
        <v>43816</v>
      </c>
      <c r="BJ1769" s="32">
        <f t="shared" si="82"/>
        <v>2019</v>
      </c>
      <c r="BK1769" t="s">
        <v>104</v>
      </c>
      <c r="BL1769" t="s">
        <v>139</v>
      </c>
      <c r="BM1769" t="s">
        <v>86</v>
      </c>
      <c r="BN1769" t="s">
        <v>85</v>
      </c>
      <c r="BO1769" t="s">
        <v>231</v>
      </c>
      <c r="BP1769" t="str">
        <f t="shared" si="83"/>
        <v>03</v>
      </c>
    </row>
    <row r="1770" spans="1:68" x14ac:dyDescent="0.25">
      <c r="A1770">
        <v>2023</v>
      </c>
      <c r="B1770" t="s">
        <v>9950</v>
      </c>
      <c r="C1770" t="s">
        <v>9951</v>
      </c>
      <c r="D1770" t="s">
        <v>9952</v>
      </c>
      <c r="E1770">
        <v>20191216</v>
      </c>
      <c r="F1770">
        <v>20191217</v>
      </c>
      <c r="G1770" t="str">
        <f t="shared" si="81"/>
        <v>2019</v>
      </c>
      <c r="H1770">
        <v>2</v>
      </c>
      <c r="I1770" t="s">
        <v>9953</v>
      </c>
      <c r="J1770" t="s">
        <v>9954</v>
      </c>
      <c r="K1770" t="s">
        <v>83</v>
      </c>
      <c r="L1770" t="s">
        <v>84</v>
      </c>
      <c r="M1770" t="s">
        <v>85</v>
      </c>
      <c r="N1770" t="s">
        <v>86</v>
      </c>
      <c r="O1770">
        <v>111</v>
      </c>
      <c r="P1770" t="s">
        <v>118</v>
      </c>
      <c r="Q1770" t="s">
        <v>7662</v>
      </c>
      <c r="R1770" t="s">
        <v>7663</v>
      </c>
      <c r="S1770">
        <v>4647</v>
      </c>
      <c r="T1770">
        <v>1339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80</v>
      </c>
      <c r="AA1770">
        <v>75</v>
      </c>
      <c r="AB1770">
        <v>16088</v>
      </c>
      <c r="AC1770" t="s">
        <v>83</v>
      </c>
      <c r="AD1770" t="s">
        <v>84</v>
      </c>
      <c r="AE1770" t="s">
        <v>85</v>
      </c>
      <c r="AF1770" t="s">
        <v>86</v>
      </c>
      <c r="AG1770">
        <v>6</v>
      </c>
      <c r="AH1770">
        <v>2</v>
      </c>
      <c r="AI1770">
        <v>12</v>
      </c>
      <c r="AJ1770">
        <v>42850</v>
      </c>
      <c r="AK1770">
        <v>643</v>
      </c>
      <c r="AL1770">
        <v>1</v>
      </c>
      <c r="AM1770">
        <v>3876</v>
      </c>
      <c r="AN1770">
        <v>0.58079999999999998</v>
      </c>
      <c r="AO1770">
        <v>0.57220000000000004</v>
      </c>
      <c r="AP1770">
        <v>8.6E-3</v>
      </c>
      <c r="AQ1770">
        <v>0.57220000028610229</v>
      </c>
      <c r="AR1770">
        <v>0.57220000028610229</v>
      </c>
      <c r="AS1770">
        <v>0</v>
      </c>
      <c r="AT1770" t="s">
        <v>111</v>
      </c>
      <c r="AU1770" t="s">
        <v>83</v>
      </c>
      <c r="AW1770" t="s">
        <v>297</v>
      </c>
      <c r="AX1770" t="s">
        <v>84</v>
      </c>
      <c r="AY1770" t="s">
        <v>9955</v>
      </c>
      <c r="AZ1770" t="s">
        <v>164</v>
      </c>
      <c r="BA1770" t="s">
        <v>2215</v>
      </c>
      <c r="BB1770" t="s">
        <v>2215</v>
      </c>
      <c r="BC1770" t="s">
        <v>4165</v>
      </c>
      <c r="BD1770" t="s">
        <v>9956</v>
      </c>
      <c r="BF1770" t="s">
        <v>9956</v>
      </c>
      <c r="BG1770" t="s">
        <v>9951</v>
      </c>
      <c r="BH1770" s="6">
        <v>43815</v>
      </c>
      <c r="BI1770" s="6">
        <v>43816</v>
      </c>
      <c r="BJ1770" s="32">
        <f t="shared" si="82"/>
        <v>2019</v>
      </c>
      <c r="BK1770" t="s">
        <v>94</v>
      </c>
      <c r="BL1770" t="s">
        <v>111</v>
      </c>
      <c r="BM1770" t="s">
        <v>86</v>
      </c>
      <c r="BN1770" t="s">
        <v>85</v>
      </c>
      <c r="BO1770" t="s">
        <v>981</v>
      </c>
      <c r="BP1770" t="str">
        <f t="shared" si="83"/>
        <v>30</v>
      </c>
    </row>
    <row r="1771" spans="1:68" x14ac:dyDescent="0.25">
      <c r="A1771">
        <v>2023</v>
      </c>
      <c r="B1771" t="s">
        <v>9957</v>
      </c>
      <c r="C1771" t="s">
        <v>9958</v>
      </c>
      <c r="D1771" t="s">
        <v>9959</v>
      </c>
      <c r="E1771">
        <v>20191023</v>
      </c>
      <c r="F1771">
        <v>20191211</v>
      </c>
      <c r="G1771" t="str">
        <f t="shared" si="81"/>
        <v>2019</v>
      </c>
      <c r="H1771">
        <v>50</v>
      </c>
      <c r="I1771" t="s">
        <v>9960</v>
      </c>
      <c r="J1771" t="s">
        <v>9961</v>
      </c>
      <c r="K1771" t="s">
        <v>83</v>
      </c>
      <c r="L1771" t="s">
        <v>84</v>
      </c>
      <c r="M1771" t="s">
        <v>85</v>
      </c>
      <c r="N1771" t="s">
        <v>86</v>
      </c>
      <c r="O1771">
        <v>111</v>
      </c>
      <c r="P1771" t="s">
        <v>118</v>
      </c>
      <c r="Q1771" t="s">
        <v>884</v>
      </c>
      <c r="R1771" t="s">
        <v>885</v>
      </c>
      <c r="S1771">
        <v>342565</v>
      </c>
      <c r="T1771">
        <v>54064</v>
      </c>
      <c r="U1771">
        <v>40872</v>
      </c>
      <c r="V1771">
        <v>0</v>
      </c>
      <c r="W1771">
        <v>17798.28</v>
      </c>
      <c r="X1771">
        <v>5104.78</v>
      </c>
      <c r="Y1771">
        <v>399.3</v>
      </c>
      <c r="Z1771">
        <v>3360</v>
      </c>
      <c r="AA1771">
        <v>8700</v>
      </c>
      <c r="AB1771">
        <v>107024</v>
      </c>
      <c r="AC1771" t="s">
        <v>157</v>
      </c>
      <c r="AD1771" t="s">
        <v>158</v>
      </c>
      <c r="AE1771" t="s">
        <v>226</v>
      </c>
      <c r="AF1771" t="s">
        <v>227</v>
      </c>
      <c r="AG1771">
        <v>9</v>
      </c>
      <c r="AH1771">
        <v>3</v>
      </c>
      <c r="AI1771">
        <v>18</v>
      </c>
      <c r="AJ1771">
        <v>66691</v>
      </c>
      <c r="AK1771">
        <v>1438</v>
      </c>
      <c r="AL1771">
        <v>1</v>
      </c>
      <c r="AM1771">
        <v>8624</v>
      </c>
      <c r="AN1771">
        <v>0.90980000000000005</v>
      </c>
      <c r="AO1771">
        <v>0.89059999999999995</v>
      </c>
      <c r="AP1771">
        <v>1.9199999999999998E-2</v>
      </c>
      <c r="AQ1771">
        <v>3.0547199845314026</v>
      </c>
      <c r="AR1771">
        <v>2.7905499935150146</v>
      </c>
      <c r="AS1771">
        <v>0.26416999101638794</v>
      </c>
      <c r="AT1771" t="s">
        <v>139</v>
      </c>
      <c r="AU1771" t="s">
        <v>157</v>
      </c>
      <c r="AW1771" t="s">
        <v>1181</v>
      </c>
      <c r="AX1771" t="s">
        <v>84</v>
      </c>
      <c r="AY1771" t="s">
        <v>112</v>
      </c>
      <c r="AZ1771" t="s">
        <v>98</v>
      </c>
      <c r="BA1771" t="s">
        <v>99</v>
      </c>
      <c r="BB1771" t="s">
        <v>100</v>
      </c>
      <c r="BC1771" t="s">
        <v>9962</v>
      </c>
      <c r="BD1771" t="s">
        <v>9963</v>
      </c>
      <c r="BF1771" t="s">
        <v>9963</v>
      </c>
      <c r="BG1771" t="s">
        <v>9958</v>
      </c>
      <c r="BH1771" s="6">
        <v>43784</v>
      </c>
      <c r="BI1771" s="6">
        <v>43810</v>
      </c>
      <c r="BJ1771" s="32">
        <f t="shared" si="82"/>
        <v>2019</v>
      </c>
      <c r="BK1771" t="s">
        <v>104</v>
      </c>
      <c r="BL1771" t="s">
        <v>139</v>
      </c>
      <c r="BM1771" t="s">
        <v>86</v>
      </c>
      <c r="BN1771" t="s">
        <v>85</v>
      </c>
      <c r="BO1771" t="s">
        <v>2268</v>
      </c>
      <c r="BP1771" t="str">
        <f t="shared" si="83"/>
        <v>32</v>
      </c>
    </row>
    <row r="1772" spans="1:68" x14ac:dyDescent="0.25">
      <c r="A1772">
        <v>2023</v>
      </c>
      <c r="B1772" t="s">
        <v>9964</v>
      </c>
      <c r="C1772" t="s">
        <v>9965</v>
      </c>
      <c r="D1772" t="s">
        <v>9966</v>
      </c>
      <c r="E1772">
        <v>20191119</v>
      </c>
      <c r="F1772">
        <v>20191212</v>
      </c>
      <c r="G1772" t="str">
        <f t="shared" si="81"/>
        <v>2019</v>
      </c>
      <c r="H1772">
        <v>24</v>
      </c>
      <c r="I1772" t="s">
        <v>9967</v>
      </c>
      <c r="J1772" t="s">
        <v>9968</v>
      </c>
      <c r="K1772" t="s">
        <v>83</v>
      </c>
      <c r="L1772" t="s">
        <v>84</v>
      </c>
      <c r="M1772" t="s">
        <v>85</v>
      </c>
      <c r="N1772" t="s">
        <v>86</v>
      </c>
      <c r="O1772">
        <v>111</v>
      </c>
      <c r="P1772" t="s">
        <v>118</v>
      </c>
      <c r="Q1772" t="s">
        <v>918</v>
      </c>
      <c r="R1772" t="s">
        <v>919</v>
      </c>
      <c r="S1772">
        <v>64729</v>
      </c>
      <c r="T1772">
        <v>32366</v>
      </c>
      <c r="U1772">
        <v>0</v>
      </c>
      <c r="V1772">
        <v>0</v>
      </c>
      <c r="W1772">
        <v>2586.88</v>
      </c>
      <c r="X1772">
        <v>2670.34</v>
      </c>
      <c r="Y1772">
        <v>0</v>
      </c>
      <c r="Z1772">
        <v>1840</v>
      </c>
      <c r="AA1772">
        <v>4650</v>
      </c>
      <c r="AB1772">
        <v>47464</v>
      </c>
      <c r="AC1772" t="s">
        <v>135</v>
      </c>
      <c r="AD1772" t="s">
        <v>136</v>
      </c>
      <c r="AE1772" t="s">
        <v>137</v>
      </c>
      <c r="AF1772" t="s">
        <v>138</v>
      </c>
      <c r="AG1772">
        <v>13</v>
      </c>
      <c r="AH1772">
        <v>4</v>
      </c>
      <c r="AI1772">
        <v>26</v>
      </c>
      <c r="AJ1772">
        <v>131996</v>
      </c>
      <c r="AK1772">
        <v>3152</v>
      </c>
      <c r="AL1772">
        <v>1</v>
      </c>
      <c r="AM1772">
        <v>13581</v>
      </c>
      <c r="AN1772">
        <v>1.8048</v>
      </c>
      <c r="AO1772">
        <v>1.7626999999999999</v>
      </c>
      <c r="AP1772">
        <v>4.2099999999999999E-2</v>
      </c>
      <c r="AQ1772">
        <v>1.8047999627888203</v>
      </c>
      <c r="AR1772">
        <v>1.7626999616622925</v>
      </c>
      <c r="AS1772">
        <v>4.2100001126527786E-2</v>
      </c>
      <c r="AT1772" t="s">
        <v>111</v>
      </c>
      <c r="AU1772" t="s">
        <v>83</v>
      </c>
      <c r="AW1772" t="s">
        <v>1862</v>
      </c>
      <c r="AX1772" t="s">
        <v>84</v>
      </c>
      <c r="AY1772" t="s">
        <v>112</v>
      </c>
      <c r="AZ1772" t="s">
        <v>98</v>
      </c>
      <c r="BA1772" t="s">
        <v>99</v>
      </c>
      <c r="BB1772" t="s">
        <v>100</v>
      </c>
      <c r="BC1772" t="s">
        <v>284</v>
      </c>
      <c r="BD1772" t="s">
        <v>621</v>
      </c>
      <c r="BF1772" t="s">
        <v>621</v>
      </c>
      <c r="BG1772" t="s">
        <v>9965</v>
      </c>
      <c r="BH1772" s="6">
        <v>43795</v>
      </c>
      <c r="BI1772" s="6">
        <v>43811</v>
      </c>
      <c r="BJ1772" s="32">
        <f t="shared" si="82"/>
        <v>2019</v>
      </c>
      <c r="BK1772" t="s">
        <v>104</v>
      </c>
      <c r="BL1772" t="s">
        <v>111</v>
      </c>
      <c r="BM1772" t="s">
        <v>86</v>
      </c>
      <c r="BN1772" t="s">
        <v>85</v>
      </c>
      <c r="BO1772" t="s">
        <v>138</v>
      </c>
      <c r="BP1772" t="str">
        <f t="shared" si="83"/>
        <v>02</v>
      </c>
    </row>
    <row r="1773" spans="1:68" x14ac:dyDescent="0.25">
      <c r="A1773">
        <v>2023</v>
      </c>
      <c r="B1773" t="s">
        <v>9969</v>
      </c>
      <c r="C1773" t="s">
        <v>9970</v>
      </c>
      <c r="D1773" t="s">
        <v>9971</v>
      </c>
      <c r="E1773">
        <v>20191112</v>
      </c>
      <c r="F1773">
        <v>20191212</v>
      </c>
      <c r="G1773" t="str">
        <f t="shared" si="81"/>
        <v>2019</v>
      </c>
      <c r="H1773">
        <v>31</v>
      </c>
      <c r="I1773" t="s">
        <v>9972</v>
      </c>
      <c r="J1773" t="s">
        <v>9973</v>
      </c>
      <c r="K1773" t="s">
        <v>83</v>
      </c>
      <c r="L1773" t="s">
        <v>84</v>
      </c>
      <c r="M1773" t="s">
        <v>85</v>
      </c>
      <c r="N1773" t="s">
        <v>86</v>
      </c>
      <c r="O1773">
        <v>111</v>
      </c>
      <c r="P1773" t="s">
        <v>87</v>
      </c>
      <c r="Q1773" t="s">
        <v>3611</v>
      </c>
      <c r="R1773" t="s">
        <v>3612</v>
      </c>
      <c r="S1773">
        <v>233175</v>
      </c>
      <c r="T1773">
        <v>29164</v>
      </c>
      <c r="U1773">
        <v>67756</v>
      </c>
      <c r="V1773">
        <v>0</v>
      </c>
      <c r="W1773">
        <v>3941.56</v>
      </c>
      <c r="X1773">
        <v>0</v>
      </c>
      <c r="Y1773">
        <v>513981.42</v>
      </c>
      <c r="Z1773">
        <v>1840</v>
      </c>
      <c r="AA1773">
        <v>2925</v>
      </c>
      <c r="AB1773">
        <v>855010</v>
      </c>
      <c r="AC1773" t="s">
        <v>220</v>
      </c>
      <c r="AD1773" t="s">
        <v>221</v>
      </c>
      <c r="AE1773" t="s">
        <v>222</v>
      </c>
      <c r="AF1773" t="s">
        <v>1278</v>
      </c>
      <c r="AG1773">
        <v>13</v>
      </c>
      <c r="AH1773">
        <v>4</v>
      </c>
      <c r="AI1773">
        <v>26</v>
      </c>
      <c r="AJ1773">
        <v>302672</v>
      </c>
      <c r="AK1773">
        <v>796175</v>
      </c>
      <c r="AL1773">
        <v>265392</v>
      </c>
      <c r="AM1773">
        <v>976051</v>
      </c>
      <c r="AN1773">
        <v>14.674200000000001</v>
      </c>
      <c r="AO1773">
        <v>4.0419</v>
      </c>
      <c r="AP1773">
        <v>10.632300000000001</v>
      </c>
      <c r="AQ1773">
        <v>15.606950283050537</v>
      </c>
      <c r="AR1773">
        <v>4.9746499061584473</v>
      </c>
      <c r="AS1773">
        <v>10.63230037689209</v>
      </c>
      <c r="AT1773" t="s">
        <v>139</v>
      </c>
      <c r="AU1773" t="s">
        <v>220</v>
      </c>
      <c r="AW1773" t="s">
        <v>7640</v>
      </c>
      <c r="AX1773" t="s">
        <v>9974</v>
      </c>
      <c r="AY1773" t="s">
        <v>112</v>
      </c>
      <c r="AZ1773" t="s">
        <v>98</v>
      </c>
      <c r="BA1773" t="s">
        <v>99</v>
      </c>
      <c r="BB1773" t="s">
        <v>100</v>
      </c>
      <c r="BC1773" t="s">
        <v>3617</v>
      </c>
      <c r="BD1773" t="s">
        <v>3618</v>
      </c>
      <c r="BF1773" t="s">
        <v>3618</v>
      </c>
      <c r="BG1773" t="s">
        <v>9970</v>
      </c>
      <c r="BH1773" s="6">
        <v>43795</v>
      </c>
      <c r="BI1773" s="6">
        <v>43811</v>
      </c>
      <c r="BJ1773" s="32">
        <f t="shared" si="82"/>
        <v>2019</v>
      </c>
      <c r="BK1773" t="s">
        <v>104</v>
      </c>
      <c r="BL1773" t="s">
        <v>139</v>
      </c>
      <c r="BM1773" t="s">
        <v>86</v>
      </c>
      <c r="BN1773" t="s">
        <v>85</v>
      </c>
      <c r="BO1773" t="s">
        <v>1278</v>
      </c>
      <c r="BP1773" t="str">
        <f t="shared" si="83"/>
        <v>01</v>
      </c>
    </row>
    <row r="1774" spans="1:68" x14ac:dyDescent="0.25">
      <c r="A1774">
        <v>2023</v>
      </c>
      <c r="B1774" t="s">
        <v>9975</v>
      </c>
      <c r="C1774" t="s">
        <v>2595</v>
      </c>
      <c r="D1774" t="s">
        <v>2596</v>
      </c>
      <c r="E1774">
        <v>20191204</v>
      </c>
      <c r="F1774">
        <v>20191216</v>
      </c>
      <c r="G1774" t="str">
        <f t="shared" si="81"/>
        <v>2019</v>
      </c>
      <c r="H1774">
        <v>13</v>
      </c>
      <c r="I1774" t="s">
        <v>9976</v>
      </c>
      <c r="J1774" t="s">
        <v>1212</v>
      </c>
      <c r="K1774" t="s">
        <v>83</v>
      </c>
      <c r="L1774" t="s">
        <v>84</v>
      </c>
      <c r="M1774" t="s">
        <v>85</v>
      </c>
      <c r="N1774" t="s">
        <v>86</v>
      </c>
      <c r="O1774">
        <v>111</v>
      </c>
      <c r="P1774" t="s">
        <v>118</v>
      </c>
      <c r="Q1774" t="s">
        <v>338</v>
      </c>
      <c r="R1774" t="s">
        <v>339</v>
      </c>
      <c r="S1774">
        <v>28849</v>
      </c>
      <c r="T1774">
        <v>17104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960</v>
      </c>
      <c r="AA1774">
        <v>2700</v>
      </c>
      <c r="AB1774">
        <v>23901</v>
      </c>
      <c r="AC1774" t="s">
        <v>83</v>
      </c>
      <c r="AD1774" t="s">
        <v>84</v>
      </c>
      <c r="AE1774" t="s">
        <v>85</v>
      </c>
      <c r="AF1774" t="s">
        <v>86</v>
      </c>
      <c r="AG1774">
        <v>13</v>
      </c>
      <c r="AH1774">
        <v>4</v>
      </c>
      <c r="AI1774">
        <v>25</v>
      </c>
      <c r="AJ1774">
        <v>97756</v>
      </c>
      <c r="AK1774">
        <v>5360</v>
      </c>
      <c r="AL1774">
        <v>1</v>
      </c>
      <c r="AM1774">
        <v>19872</v>
      </c>
      <c r="AN1774">
        <v>1.377</v>
      </c>
      <c r="AO1774">
        <v>1.3053999999999999</v>
      </c>
      <c r="AP1774">
        <v>7.1599999999999997E-2</v>
      </c>
      <c r="AQ1774">
        <v>1.305400013923645</v>
      </c>
      <c r="AR1774">
        <v>1.305400013923645</v>
      </c>
      <c r="AS1774">
        <v>0</v>
      </c>
      <c r="AT1774" t="s">
        <v>111</v>
      </c>
      <c r="AU1774" t="s">
        <v>83</v>
      </c>
      <c r="AW1774" t="s">
        <v>125</v>
      </c>
      <c r="AY1774" t="s">
        <v>2136</v>
      </c>
      <c r="AZ1774" t="s">
        <v>98</v>
      </c>
      <c r="BA1774" t="s">
        <v>428</v>
      </c>
      <c r="BB1774" t="s">
        <v>2137</v>
      </c>
      <c r="BC1774" t="s">
        <v>140</v>
      </c>
      <c r="BD1774" t="s">
        <v>241</v>
      </c>
      <c r="BF1774" t="s">
        <v>241</v>
      </c>
      <c r="BG1774" t="s">
        <v>2595</v>
      </c>
      <c r="BH1774" s="6">
        <v>43803</v>
      </c>
      <c r="BI1774" s="6">
        <v>43815</v>
      </c>
      <c r="BJ1774" s="32">
        <f t="shared" si="82"/>
        <v>2019</v>
      </c>
      <c r="BK1774" t="s">
        <v>94</v>
      </c>
      <c r="BL1774" t="s">
        <v>111</v>
      </c>
      <c r="BM1774" t="s">
        <v>86</v>
      </c>
      <c r="BN1774" t="s">
        <v>85</v>
      </c>
      <c r="BO1774" t="s">
        <v>981</v>
      </c>
      <c r="BP1774" t="str">
        <f t="shared" si="83"/>
        <v>30</v>
      </c>
    </row>
    <row r="1775" spans="1:68" x14ac:dyDescent="0.25">
      <c r="A1775">
        <v>2023</v>
      </c>
      <c r="B1775" t="s">
        <v>9977</v>
      </c>
      <c r="C1775" t="s">
        <v>9978</v>
      </c>
      <c r="D1775" t="s">
        <v>9979</v>
      </c>
      <c r="E1775">
        <v>20191014</v>
      </c>
      <c r="F1775">
        <v>20191202</v>
      </c>
      <c r="G1775" t="str">
        <f t="shared" si="81"/>
        <v>2019</v>
      </c>
      <c r="H1775">
        <v>50</v>
      </c>
      <c r="I1775" t="s">
        <v>9980</v>
      </c>
      <c r="J1775" t="s">
        <v>9981</v>
      </c>
      <c r="K1775" t="s">
        <v>83</v>
      </c>
      <c r="L1775" t="s">
        <v>84</v>
      </c>
      <c r="M1775" t="s">
        <v>85</v>
      </c>
      <c r="N1775" t="s">
        <v>86</v>
      </c>
      <c r="O1775">
        <v>201</v>
      </c>
      <c r="P1775" t="s">
        <v>118</v>
      </c>
      <c r="Q1775" t="s">
        <v>1752</v>
      </c>
      <c r="R1775" t="s">
        <v>1753</v>
      </c>
      <c r="S1775">
        <v>102371</v>
      </c>
      <c r="T1775">
        <v>57600</v>
      </c>
      <c r="U1775">
        <v>0</v>
      </c>
      <c r="V1775">
        <v>0</v>
      </c>
      <c r="W1775">
        <v>6944.19</v>
      </c>
      <c r="X1775">
        <v>12379.98</v>
      </c>
      <c r="Y1775">
        <v>0</v>
      </c>
      <c r="Z1775">
        <v>3920</v>
      </c>
      <c r="AA1775">
        <v>5475</v>
      </c>
      <c r="AB1775">
        <v>87100</v>
      </c>
      <c r="AC1775" t="s">
        <v>135</v>
      </c>
      <c r="AD1775" t="s">
        <v>136</v>
      </c>
      <c r="AE1775" t="s">
        <v>137</v>
      </c>
      <c r="AF1775" t="s">
        <v>138</v>
      </c>
      <c r="AG1775">
        <v>26</v>
      </c>
      <c r="AH1775">
        <v>9</v>
      </c>
      <c r="AI1775">
        <v>43</v>
      </c>
      <c r="AJ1775">
        <v>213399</v>
      </c>
      <c r="AK1775">
        <v>16410</v>
      </c>
      <c r="AL1775">
        <v>1</v>
      </c>
      <c r="AM1775">
        <v>43020</v>
      </c>
      <c r="AN1775">
        <v>3.0689000000000002</v>
      </c>
      <c r="AO1775">
        <v>2.8498000000000001</v>
      </c>
      <c r="AP1775">
        <v>0.21909999999999999</v>
      </c>
      <c r="AQ1775">
        <v>3.529249906539917</v>
      </c>
      <c r="AR1775">
        <v>3.3101499080657959</v>
      </c>
      <c r="AS1775">
        <v>0.21909999847412109</v>
      </c>
      <c r="AT1775" t="s">
        <v>139</v>
      </c>
      <c r="AU1775" t="s">
        <v>83</v>
      </c>
      <c r="AW1775" t="s">
        <v>125</v>
      </c>
      <c r="AX1775" t="s">
        <v>84</v>
      </c>
      <c r="AY1775" t="s">
        <v>987</v>
      </c>
      <c r="AZ1775" t="s">
        <v>98</v>
      </c>
      <c r="BA1775" t="s">
        <v>99</v>
      </c>
      <c r="BB1775" t="s">
        <v>438</v>
      </c>
      <c r="BC1775" t="s">
        <v>1754</v>
      </c>
      <c r="BD1775" t="s">
        <v>9982</v>
      </c>
      <c r="BE1775" t="s">
        <v>9983</v>
      </c>
      <c r="BF1775" t="s">
        <v>9983</v>
      </c>
      <c r="BG1775" t="s">
        <v>9978</v>
      </c>
      <c r="BH1775" s="6">
        <v>43776</v>
      </c>
      <c r="BI1775" s="6">
        <v>43801</v>
      </c>
      <c r="BJ1775" s="32">
        <f t="shared" si="82"/>
        <v>2019</v>
      </c>
      <c r="BK1775" t="s">
        <v>104</v>
      </c>
      <c r="BL1775" t="s">
        <v>139</v>
      </c>
      <c r="BM1775" t="s">
        <v>86</v>
      </c>
      <c r="BN1775" t="s">
        <v>85</v>
      </c>
      <c r="BO1775" t="s">
        <v>138</v>
      </c>
      <c r="BP1775" t="str">
        <f t="shared" si="83"/>
        <v>02</v>
      </c>
    </row>
    <row r="1776" spans="1:68" x14ac:dyDescent="0.25">
      <c r="A1776">
        <v>2023</v>
      </c>
      <c r="B1776" t="s">
        <v>9984</v>
      </c>
      <c r="C1776" t="s">
        <v>1551</v>
      </c>
      <c r="D1776" t="s">
        <v>1552</v>
      </c>
      <c r="E1776">
        <v>20191107</v>
      </c>
      <c r="F1776">
        <v>20191210</v>
      </c>
      <c r="G1776" t="str">
        <f t="shared" si="81"/>
        <v>2019</v>
      </c>
      <c r="H1776">
        <v>34</v>
      </c>
      <c r="I1776" t="s">
        <v>9985</v>
      </c>
      <c r="J1776" t="s">
        <v>9986</v>
      </c>
      <c r="K1776" t="s">
        <v>83</v>
      </c>
      <c r="L1776" t="s">
        <v>84</v>
      </c>
      <c r="M1776" t="s">
        <v>85</v>
      </c>
      <c r="N1776" t="s">
        <v>86</v>
      </c>
      <c r="O1776">
        <v>201</v>
      </c>
      <c r="P1776" t="s">
        <v>118</v>
      </c>
      <c r="Q1776" t="s">
        <v>609</v>
      </c>
      <c r="R1776" t="s">
        <v>610</v>
      </c>
      <c r="S1776">
        <v>75958</v>
      </c>
      <c r="T1776">
        <v>38701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3360</v>
      </c>
      <c r="AA1776">
        <v>3675</v>
      </c>
      <c r="AB1776">
        <v>54708</v>
      </c>
      <c r="AC1776" t="s">
        <v>121</v>
      </c>
      <c r="AD1776" t="s">
        <v>122</v>
      </c>
      <c r="AE1776" t="s">
        <v>123</v>
      </c>
      <c r="AF1776" t="s">
        <v>124</v>
      </c>
      <c r="AG1776">
        <v>10</v>
      </c>
      <c r="AH1776">
        <v>3</v>
      </c>
      <c r="AI1776">
        <v>22</v>
      </c>
      <c r="AJ1776">
        <v>82234</v>
      </c>
      <c r="AK1776">
        <v>1285</v>
      </c>
      <c r="AL1776">
        <v>1</v>
      </c>
      <c r="AM1776">
        <v>5798</v>
      </c>
      <c r="AN1776">
        <v>1.1153999999999999</v>
      </c>
      <c r="AO1776">
        <v>1.0982000000000001</v>
      </c>
      <c r="AP1776">
        <v>1.72E-2</v>
      </c>
      <c r="AQ1776">
        <v>1.8889000415802002</v>
      </c>
      <c r="AR1776">
        <v>1.8889000415802002</v>
      </c>
      <c r="AS1776">
        <v>0</v>
      </c>
      <c r="AT1776" t="s">
        <v>111</v>
      </c>
      <c r="AU1776" t="s">
        <v>121</v>
      </c>
      <c r="AW1776" t="s">
        <v>125</v>
      </c>
      <c r="AX1776" t="s">
        <v>84</v>
      </c>
      <c r="AY1776" t="s">
        <v>112</v>
      </c>
      <c r="AZ1776" t="s">
        <v>98</v>
      </c>
      <c r="BA1776" t="s">
        <v>99</v>
      </c>
      <c r="BB1776" t="s">
        <v>100</v>
      </c>
      <c r="BC1776" t="s">
        <v>903</v>
      </c>
      <c r="BD1776" t="s">
        <v>1536</v>
      </c>
      <c r="BE1776" t="s">
        <v>1537</v>
      </c>
      <c r="BF1776" t="s">
        <v>1537</v>
      </c>
      <c r="BG1776" t="s">
        <v>1551</v>
      </c>
      <c r="BH1776" s="6">
        <v>43794</v>
      </c>
      <c r="BI1776" s="6">
        <v>43809</v>
      </c>
      <c r="BJ1776" s="32">
        <f t="shared" si="82"/>
        <v>2019</v>
      </c>
      <c r="BK1776" t="s">
        <v>104</v>
      </c>
      <c r="BL1776" t="s">
        <v>111</v>
      </c>
      <c r="BM1776" t="s">
        <v>86</v>
      </c>
      <c r="BN1776" t="s">
        <v>85</v>
      </c>
      <c r="BO1776" t="s">
        <v>124</v>
      </c>
      <c r="BP1776" t="str">
        <f t="shared" si="83"/>
        <v>31</v>
      </c>
    </row>
    <row r="1777" spans="1:68" x14ac:dyDescent="0.25">
      <c r="A1777">
        <v>2023</v>
      </c>
      <c r="B1777" t="s">
        <v>9987</v>
      </c>
      <c r="C1777" t="s">
        <v>9988</v>
      </c>
      <c r="D1777" t="s">
        <v>9989</v>
      </c>
      <c r="E1777">
        <v>20191119</v>
      </c>
      <c r="F1777">
        <v>20191212</v>
      </c>
      <c r="G1777" t="str">
        <f t="shared" si="81"/>
        <v>2019</v>
      </c>
      <c r="H1777">
        <v>24</v>
      </c>
      <c r="I1777" t="s">
        <v>9990</v>
      </c>
      <c r="J1777" t="s">
        <v>1991</v>
      </c>
      <c r="K1777" t="s">
        <v>83</v>
      </c>
      <c r="L1777" t="s">
        <v>84</v>
      </c>
      <c r="M1777" t="s">
        <v>85</v>
      </c>
      <c r="N1777" t="s">
        <v>86</v>
      </c>
      <c r="O1777">
        <v>201</v>
      </c>
      <c r="P1777" t="s">
        <v>118</v>
      </c>
      <c r="Q1777" t="s">
        <v>9991</v>
      </c>
      <c r="R1777" t="s">
        <v>9992</v>
      </c>
      <c r="S1777">
        <v>67681</v>
      </c>
      <c r="T1777">
        <v>30519</v>
      </c>
      <c r="U1777">
        <v>0</v>
      </c>
      <c r="V1777">
        <v>0</v>
      </c>
      <c r="W1777">
        <v>3648.25</v>
      </c>
      <c r="X1777">
        <v>0</v>
      </c>
      <c r="Y1777">
        <v>2250.4499999999998</v>
      </c>
      <c r="Z1777">
        <v>1840</v>
      </c>
      <c r="AA1777">
        <v>3600</v>
      </c>
      <c r="AB1777">
        <v>43912</v>
      </c>
      <c r="AC1777" t="s">
        <v>135</v>
      </c>
      <c r="AD1777" t="s">
        <v>136</v>
      </c>
      <c r="AE1777" t="s">
        <v>175</v>
      </c>
      <c r="AF1777" t="s">
        <v>176</v>
      </c>
      <c r="AG1777">
        <v>11</v>
      </c>
      <c r="AH1777">
        <v>4</v>
      </c>
      <c r="AI1777">
        <v>22</v>
      </c>
      <c r="AJ1777">
        <v>110107</v>
      </c>
      <c r="AK1777">
        <v>8898</v>
      </c>
      <c r="AL1777">
        <v>1</v>
      </c>
      <c r="AM1777">
        <v>32654</v>
      </c>
      <c r="AN1777">
        <v>1.5891999999999999</v>
      </c>
      <c r="AO1777">
        <v>1.4703999999999999</v>
      </c>
      <c r="AP1777">
        <v>0.1188</v>
      </c>
      <c r="AQ1777">
        <v>1.7496100217103958</v>
      </c>
      <c r="AR1777">
        <v>1.630810022354126</v>
      </c>
      <c r="AS1777">
        <v>0.11879999935626984</v>
      </c>
      <c r="AT1777" t="s">
        <v>94</v>
      </c>
      <c r="AU1777" t="s">
        <v>83</v>
      </c>
      <c r="AW1777" t="s">
        <v>125</v>
      </c>
      <c r="AX1777" t="s">
        <v>84</v>
      </c>
      <c r="AY1777" t="s">
        <v>112</v>
      </c>
      <c r="AZ1777" t="s">
        <v>98</v>
      </c>
      <c r="BA1777" t="s">
        <v>99</v>
      </c>
      <c r="BB1777" t="s">
        <v>100</v>
      </c>
      <c r="BC1777" t="s">
        <v>298</v>
      </c>
      <c r="BD1777" t="s">
        <v>299</v>
      </c>
      <c r="BF1777" t="s">
        <v>299</v>
      </c>
      <c r="BG1777" t="s">
        <v>9988</v>
      </c>
      <c r="BH1777" s="6">
        <v>43794</v>
      </c>
      <c r="BI1777" s="6">
        <v>43811</v>
      </c>
      <c r="BJ1777" s="32">
        <f t="shared" si="82"/>
        <v>2019</v>
      </c>
      <c r="BK1777" t="s">
        <v>104</v>
      </c>
      <c r="BL1777" t="s">
        <v>94</v>
      </c>
      <c r="BM1777" t="s">
        <v>86</v>
      </c>
      <c r="BN1777" t="s">
        <v>85</v>
      </c>
      <c r="BO1777" t="s">
        <v>176</v>
      </c>
      <c r="BP1777" t="str">
        <f t="shared" si="83"/>
        <v>02</v>
      </c>
    </row>
    <row r="1778" spans="1:68" x14ac:dyDescent="0.25">
      <c r="A1778">
        <v>2023</v>
      </c>
      <c r="B1778" t="s">
        <v>9993</v>
      </c>
      <c r="C1778" t="s">
        <v>9994</v>
      </c>
      <c r="D1778" t="s">
        <v>9995</v>
      </c>
      <c r="E1778">
        <v>20191116</v>
      </c>
      <c r="F1778">
        <v>20191216</v>
      </c>
      <c r="G1778" t="str">
        <f t="shared" si="81"/>
        <v>2019</v>
      </c>
      <c r="H1778">
        <v>31</v>
      </c>
      <c r="I1778" t="s">
        <v>9996</v>
      </c>
      <c r="J1778" t="s">
        <v>9997</v>
      </c>
      <c r="K1778" t="s">
        <v>83</v>
      </c>
      <c r="L1778" t="s">
        <v>84</v>
      </c>
      <c r="M1778" t="s">
        <v>85</v>
      </c>
      <c r="N1778" t="s">
        <v>86</v>
      </c>
      <c r="O1778">
        <v>201</v>
      </c>
      <c r="P1778" t="s">
        <v>118</v>
      </c>
      <c r="Q1778" t="s">
        <v>9998</v>
      </c>
      <c r="R1778" t="s">
        <v>9999</v>
      </c>
      <c r="S1778">
        <v>105270</v>
      </c>
      <c r="T1778">
        <v>37172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2270</v>
      </c>
      <c r="AA1778">
        <v>3675</v>
      </c>
      <c r="AB1778">
        <v>74049</v>
      </c>
      <c r="AC1778" t="s">
        <v>293</v>
      </c>
      <c r="AD1778" t="s">
        <v>294</v>
      </c>
      <c r="AE1778" t="s">
        <v>359</v>
      </c>
      <c r="AF1778" t="s">
        <v>300</v>
      </c>
      <c r="AG1778">
        <v>4</v>
      </c>
      <c r="AH1778">
        <v>2</v>
      </c>
      <c r="AI1778">
        <v>7</v>
      </c>
      <c r="AJ1778">
        <v>28674</v>
      </c>
      <c r="AK1778">
        <v>102</v>
      </c>
      <c r="AL1778">
        <v>1</v>
      </c>
      <c r="AM1778">
        <v>1102</v>
      </c>
      <c r="AN1778">
        <v>0.38429999999999997</v>
      </c>
      <c r="AO1778">
        <v>0.38290000000000002</v>
      </c>
      <c r="AP1778">
        <v>1.4E-3</v>
      </c>
      <c r="AQ1778">
        <v>1.7613400220870972</v>
      </c>
      <c r="AR1778">
        <v>1.7613400220870972</v>
      </c>
      <c r="AS1778">
        <v>0</v>
      </c>
      <c r="AT1778" t="s">
        <v>139</v>
      </c>
      <c r="AU1778" t="s">
        <v>83</v>
      </c>
      <c r="AW1778" t="s">
        <v>528</v>
      </c>
      <c r="AX1778" t="s">
        <v>84</v>
      </c>
      <c r="AY1778" t="s">
        <v>112</v>
      </c>
      <c r="AZ1778" t="s">
        <v>98</v>
      </c>
      <c r="BA1778" t="s">
        <v>99</v>
      </c>
      <c r="BB1778" t="s">
        <v>100</v>
      </c>
      <c r="BC1778" t="s">
        <v>10000</v>
      </c>
      <c r="BD1778" t="s">
        <v>10001</v>
      </c>
      <c r="BF1778" t="s">
        <v>10001</v>
      </c>
      <c r="BG1778" t="s">
        <v>9994</v>
      </c>
      <c r="BH1778" s="6">
        <v>43798</v>
      </c>
      <c r="BI1778" s="6">
        <v>43815</v>
      </c>
      <c r="BJ1778" s="32">
        <f t="shared" si="82"/>
        <v>2019</v>
      </c>
      <c r="BK1778" t="s">
        <v>104</v>
      </c>
      <c r="BL1778" t="s">
        <v>139</v>
      </c>
      <c r="BM1778" t="s">
        <v>86</v>
      </c>
      <c r="BN1778" t="s">
        <v>85</v>
      </c>
      <c r="BO1778" t="s">
        <v>300</v>
      </c>
      <c r="BP1778" t="str">
        <f t="shared" si="83"/>
        <v>17</v>
      </c>
    </row>
    <row r="1779" spans="1:68" x14ac:dyDescent="0.25">
      <c r="A1779">
        <v>2023</v>
      </c>
      <c r="B1779" t="s">
        <v>10002</v>
      </c>
      <c r="C1779" t="s">
        <v>1527</v>
      </c>
      <c r="D1779" t="s">
        <v>1528</v>
      </c>
      <c r="E1779">
        <v>20191202</v>
      </c>
      <c r="F1779">
        <v>20191218</v>
      </c>
      <c r="G1779" t="str">
        <f t="shared" si="81"/>
        <v>2019</v>
      </c>
      <c r="H1779">
        <v>17</v>
      </c>
      <c r="I1779" t="s">
        <v>10003</v>
      </c>
      <c r="J1779" t="s">
        <v>5028</v>
      </c>
      <c r="K1779" t="s">
        <v>83</v>
      </c>
      <c r="L1779" t="s">
        <v>84</v>
      </c>
      <c r="M1779" t="s">
        <v>85</v>
      </c>
      <c r="N1779" t="s">
        <v>86</v>
      </c>
      <c r="O1779">
        <v>201</v>
      </c>
      <c r="P1779" t="s">
        <v>118</v>
      </c>
      <c r="Q1779" t="s">
        <v>147</v>
      </c>
      <c r="R1779" t="s">
        <v>148</v>
      </c>
      <c r="S1779">
        <v>40399</v>
      </c>
      <c r="T1779">
        <v>22014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1280</v>
      </c>
      <c r="AA1779">
        <v>2400</v>
      </c>
      <c r="AB1779">
        <v>27107</v>
      </c>
      <c r="AC1779" t="s">
        <v>157</v>
      </c>
      <c r="AD1779" t="s">
        <v>158</v>
      </c>
      <c r="AE1779" t="s">
        <v>159</v>
      </c>
      <c r="AF1779" t="s">
        <v>231</v>
      </c>
      <c r="AG1779">
        <v>10</v>
      </c>
      <c r="AH1779">
        <v>3</v>
      </c>
      <c r="AI1779">
        <v>19</v>
      </c>
      <c r="AJ1779">
        <v>79361</v>
      </c>
      <c r="AK1779">
        <v>1212</v>
      </c>
      <c r="AL1779">
        <v>1</v>
      </c>
      <c r="AM1779">
        <v>6665</v>
      </c>
      <c r="AN1779">
        <v>1.0760000000000001</v>
      </c>
      <c r="AO1779">
        <v>1.0598000000000001</v>
      </c>
      <c r="AP1779">
        <v>1.6199999999999999E-2</v>
      </c>
      <c r="AQ1779">
        <v>1.0598000288009644</v>
      </c>
      <c r="AR1779">
        <v>1.0598000288009644</v>
      </c>
      <c r="AS1779">
        <v>0</v>
      </c>
      <c r="AT1779" t="s">
        <v>94</v>
      </c>
      <c r="AU1779" t="s">
        <v>157</v>
      </c>
      <c r="AW1779" t="s">
        <v>125</v>
      </c>
      <c r="AX1779" t="s">
        <v>84</v>
      </c>
      <c r="AY1779" t="s">
        <v>112</v>
      </c>
      <c r="AZ1779" t="s">
        <v>98</v>
      </c>
      <c r="BA1779" t="s">
        <v>99</v>
      </c>
      <c r="BB1779" t="s">
        <v>100</v>
      </c>
      <c r="BC1779" t="s">
        <v>229</v>
      </c>
      <c r="BD1779" t="s">
        <v>230</v>
      </c>
      <c r="BF1779" t="s">
        <v>230</v>
      </c>
      <c r="BG1779" t="s">
        <v>1527</v>
      </c>
      <c r="BH1779" s="6">
        <v>43804</v>
      </c>
      <c r="BI1779" s="6">
        <v>43817</v>
      </c>
      <c r="BJ1779" s="32">
        <f t="shared" si="82"/>
        <v>2019</v>
      </c>
      <c r="BK1779" t="s">
        <v>104</v>
      </c>
      <c r="BL1779" t="s">
        <v>94</v>
      </c>
      <c r="BM1779" t="s">
        <v>86</v>
      </c>
      <c r="BN1779" t="s">
        <v>85</v>
      </c>
      <c r="BO1779" t="s">
        <v>231</v>
      </c>
      <c r="BP1779" t="str">
        <f t="shared" si="83"/>
        <v>03</v>
      </c>
    </row>
    <row r="1780" spans="1:68" x14ac:dyDescent="0.25">
      <c r="A1780">
        <v>2023</v>
      </c>
      <c r="B1780" t="s">
        <v>10004</v>
      </c>
      <c r="C1780" t="s">
        <v>10005</v>
      </c>
      <c r="D1780" t="s">
        <v>10006</v>
      </c>
      <c r="E1780">
        <v>20191128</v>
      </c>
      <c r="F1780">
        <v>20191218</v>
      </c>
      <c r="G1780" t="str">
        <f t="shared" si="81"/>
        <v>2019</v>
      </c>
      <c r="H1780">
        <v>21</v>
      </c>
      <c r="I1780" t="s">
        <v>10007</v>
      </c>
      <c r="J1780" t="s">
        <v>2778</v>
      </c>
      <c r="K1780" t="s">
        <v>83</v>
      </c>
      <c r="L1780" t="s">
        <v>84</v>
      </c>
      <c r="M1780" t="s">
        <v>85</v>
      </c>
      <c r="N1780" t="s">
        <v>86</v>
      </c>
      <c r="O1780">
        <v>205</v>
      </c>
      <c r="P1780" t="s">
        <v>118</v>
      </c>
      <c r="Q1780" t="s">
        <v>884</v>
      </c>
      <c r="R1780" t="s">
        <v>885</v>
      </c>
      <c r="S1780">
        <v>46014</v>
      </c>
      <c r="T1780">
        <v>25220</v>
      </c>
      <c r="U1780">
        <v>0</v>
      </c>
      <c r="V1780">
        <v>0</v>
      </c>
      <c r="W1780">
        <v>807.79</v>
      </c>
      <c r="X1780">
        <v>0</v>
      </c>
      <c r="Y1780">
        <v>0</v>
      </c>
      <c r="Z1780">
        <v>1600</v>
      </c>
      <c r="AA1780">
        <v>3000</v>
      </c>
      <c r="AB1780">
        <v>27812</v>
      </c>
      <c r="AC1780" t="s">
        <v>83</v>
      </c>
      <c r="AD1780" t="s">
        <v>84</v>
      </c>
      <c r="AE1780" t="s">
        <v>85</v>
      </c>
      <c r="AF1780" t="s">
        <v>86</v>
      </c>
      <c r="AG1780">
        <v>9</v>
      </c>
      <c r="AH1780">
        <v>3</v>
      </c>
      <c r="AI1780">
        <v>18</v>
      </c>
      <c r="AJ1780">
        <v>66691</v>
      </c>
      <c r="AK1780">
        <v>1438</v>
      </c>
      <c r="AL1780">
        <v>1</v>
      </c>
      <c r="AM1780">
        <v>8624</v>
      </c>
      <c r="AN1780">
        <v>0.90980000000000005</v>
      </c>
      <c r="AO1780">
        <v>0.89059999999999995</v>
      </c>
      <c r="AP1780">
        <v>1.9199999999999998E-2</v>
      </c>
      <c r="AQ1780">
        <v>1.0879199840128422</v>
      </c>
      <c r="AR1780">
        <v>1.0687199831008911</v>
      </c>
      <c r="AS1780">
        <v>1.9200000911951065E-2</v>
      </c>
      <c r="AT1780" t="s">
        <v>111</v>
      </c>
      <c r="AU1780" t="s">
        <v>83</v>
      </c>
      <c r="AW1780" t="s">
        <v>125</v>
      </c>
      <c r="AX1780" t="s">
        <v>84</v>
      </c>
      <c r="AY1780" t="s">
        <v>437</v>
      </c>
      <c r="AZ1780" t="s">
        <v>98</v>
      </c>
      <c r="BA1780" t="s">
        <v>99</v>
      </c>
      <c r="BB1780" t="s">
        <v>438</v>
      </c>
      <c r="BC1780" t="s">
        <v>1123</v>
      </c>
      <c r="BD1780" t="s">
        <v>10008</v>
      </c>
      <c r="BF1780" t="s">
        <v>10008</v>
      </c>
      <c r="BG1780" t="s">
        <v>10005</v>
      </c>
      <c r="BH1780" s="6">
        <v>43797</v>
      </c>
      <c r="BI1780" s="6">
        <v>43817</v>
      </c>
      <c r="BJ1780" s="32">
        <f t="shared" si="82"/>
        <v>2019</v>
      </c>
      <c r="BK1780" t="s">
        <v>94</v>
      </c>
      <c r="BL1780" t="s">
        <v>111</v>
      </c>
      <c r="BM1780" t="s">
        <v>86</v>
      </c>
      <c r="BN1780" t="s">
        <v>85</v>
      </c>
      <c r="BP1780" t="str">
        <f t="shared" si="83"/>
        <v/>
      </c>
    </row>
    <row r="1781" spans="1:68" x14ac:dyDescent="0.25">
      <c r="A1781">
        <v>2023</v>
      </c>
      <c r="B1781" t="s">
        <v>10009</v>
      </c>
      <c r="C1781" t="s">
        <v>10010</v>
      </c>
      <c r="D1781" t="s">
        <v>10011</v>
      </c>
      <c r="E1781">
        <v>20191027</v>
      </c>
      <c r="F1781">
        <v>20191210</v>
      </c>
      <c r="G1781" t="str">
        <f t="shared" si="81"/>
        <v>2019</v>
      </c>
      <c r="H1781">
        <v>45</v>
      </c>
      <c r="I1781" t="s">
        <v>10012</v>
      </c>
      <c r="J1781" t="s">
        <v>10013</v>
      </c>
      <c r="K1781" t="s">
        <v>83</v>
      </c>
      <c r="L1781" t="s">
        <v>84</v>
      </c>
      <c r="M1781" t="s">
        <v>85</v>
      </c>
      <c r="N1781" t="s">
        <v>86</v>
      </c>
      <c r="O1781">
        <v>205</v>
      </c>
      <c r="P1781" t="s">
        <v>118</v>
      </c>
      <c r="Q1781" t="s">
        <v>2784</v>
      </c>
      <c r="R1781" t="s">
        <v>2785</v>
      </c>
      <c r="S1781">
        <v>148858</v>
      </c>
      <c r="T1781">
        <v>46907</v>
      </c>
      <c r="U1781">
        <v>23184</v>
      </c>
      <c r="V1781">
        <v>0</v>
      </c>
      <c r="W1781">
        <v>767.59</v>
      </c>
      <c r="X1781">
        <v>0</v>
      </c>
      <c r="Y1781">
        <v>0</v>
      </c>
      <c r="Z1781">
        <v>3150</v>
      </c>
      <c r="AA1781">
        <v>6000</v>
      </c>
      <c r="AB1781">
        <v>125862</v>
      </c>
      <c r="AC1781" t="s">
        <v>293</v>
      </c>
      <c r="AD1781" t="s">
        <v>294</v>
      </c>
      <c r="AE1781" t="s">
        <v>295</v>
      </c>
      <c r="AF1781" t="s">
        <v>296</v>
      </c>
      <c r="AG1781">
        <v>11</v>
      </c>
      <c r="AH1781">
        <v>4</v>
      </c>
      <c r="AI1781">
        <v>23</v>
      </c>
      <c r="AJ1781">
        <v>169867</v>
      </c>
      <c r="AK1781">
        <v>1244</v>
      </c>
      <c r="AL1781">
        <v>1</v>
      </c>
      <c r="AM1781">
        <v>5184</v>
      </c>
      <c r="AN1781">
        <v>2.2850000000000001</v>
      </c>
      <c r="AO1781">
        <v>2.2684000000000002</v>
      </c>
      <c r="AP1781">
        <v>1.66E-2</v>
      </c>
      <c r="AQ1781">
        <v>5.0070799458771944</v>
      </c>
      <c r="AR1781">
        <v>4.9904799461364746</v>
      </c>
      <c r="AS1781">
        <v>1.6599999740719795E-2</v>
      </c>
      <c r="AT1781" t="s">
        <v>111</v>
      </c>
      <c r="AU1781" t="s">
        <v>293</v>
      </c>
      <c r="AW1781" t="s">
        <v>297</v>
      </c>
      <c r="AX1781" t="s">
        <v>84</v>
      </c>
      <c r="AY1781" t="s">
        <v>843</v>
      </c>
      <c r="AZ1781" t="s">
        <v>98</v>
      </c>
      <c r="BA1781" t="s">
        <v>99</v>
      </c>
      <c r="BB1781" t="s">
        <v>438</v>
      </c>
      <c r="BC1781" t="s">
        <v>2422</v>
      </c>
      <c r="BD1781" t="s">
        <v>2423</v>
      </c>
      <c r="BF1781" t="s">
        <v>2423</v>
      </c>
      <c r="BG1781" t="s">
        <v>10010</v>
      </c>
      <c r="BH1781" s="6">
        <v>43774</v>
      </c>
      <c r="BI1781" s="6">
        <v>43809</v>
      </c>
      <c r="BJ1781" s="32">
        <f t="shared" si="82"/>
        <v>2019</v>
      </c>
      <c r="BK1781" t="s">
        <v>104</v>
      </c>
      <c r="BL1781" t="s">
        <v>111</v>
      </c>
      <c r="BM1781" t="s">
        <v>86</v>
      </c>
      <c r="BN1781" t="s">
        <v>85</v>
      </c>
      <c r="BO1781" t="s">
        <v>300</v>
      </c>
      <c r="BP1781" t="str">
        <f t="shared" si="83"/>
        <v>17</v>
      </c>
    </row>
    <row r="1782" spans="1:68" x14ac:dyDescent="0.25">
      <c r="A1782">
        <v>2023</v>
      </c>
      <c r="B1782" t="s">
        <v>3675</v>
      </c>
      <c r="C1782" t="s">
        <v>3676</v>
      </c>
      <c r="D1782" t="s">
        <v>3677</v>
      </c>
      <c r="E1782">
        <v>20191105</v>
      </c>
      <c r="F1782">
        <v>20200121</v>
      </c>
      <c r="G1782" t="str">
        <f t="shared" si="81"/>
        <v>2020</v>
      </c>
      <c r="H1782">
        <v>78</v>
      </c>
      <c r="I1782" t="s">
        <v>3678</v>
      </c>
      <c r="J1782" t="s">
        <v>3679</v>
      </c>
      <c r="K1782" t="s">
        <v>83</v>
      </c>
      <c r="L1782" t="s">
        <v>84</v>
      </c>
      <c r="M1782" t="s">
        <v>85</v>
      </c>
      <c r="N1782" t="s">
        <v>86</v>
      </c>
      <c r="O1782">
        <v>205</v>
      </c>
      <c r="P1782" t="s">
        <v>118</v>
      </c>
      <c r="Q1782" t="s">
        <v>403</v>
      </c>
      <c r="R1782" t="s">
        <v>404</v>
      </c>
      <c r="S1782">
        <v>317555</v>
      </c>
      <c r="T1782">
        <v>129672</v>
      </c>
      <c r="U1782">
        <v>0</v>
      </c>
      <c r="V1782">
        <v>0</v>
      </c>
      <c r="W1782">
        <v>3047.29</v>
      </c>
      <c r="X1782">
        <v>0</v>
      </c>
      <c r="Y1782">
        <v>0</v>
      </c>
      <c r="Z1782">
        <v>9600</v>
      </c>
      <c r="AA1782">
        <v>14400</v>
      </c>
      <c r="AB1782">
        <v>144685</v>
      </c>
      <c r="AC1782" t="s">
        <v>135</v>
      </c>
      <c r="AD1782" t="s">
        <v>136</v>
      </c>
      <c r="AE1782" t="s">
        <v>175</v>
      </c>
      <c r="AF1782" t="s">
        <v>176</v>
      </c>
      <c r="AG1782">
        <v>8</v>
      </c>
      <c r="AH1782">
        <v>3</v>
      </c>
      <c r="AI1782">
        <v>15</v>
      </c>
      <c r="AJ1782">
        <v>59996</v>
      </c>
      <c r="AK1782">
        <v>1485</v>
      </c>
      <c r="AL1782">
        <v>1</v>
      </c>
      <c r="AM1782">
        <v>5788</v>
      </c>
      <c r="AN1782">
        <v>0.82099999999999995</v>
      </c>
      <c r="AO1782">
        <v>0.80120000000000002</v>
      </c>
      <c r="AP1782">
        <v>1.9800000000000002E-2</v>
      </c>
      <c r="AQ1782">
        <v>4.606670193374157</v>
      </c>
      <c r="AR1782">
        <v>4.5868701934814453</v>
      </c>
      <c r="AS1782">
        <v>1.9799999892711639E-2</v>
      </c>
      <c r="AT1782" t="s">
        <v>111</v>
      </c>
      <c r="AU1782" t="s">
        <v>83</v>
      </c>
      <c r="AW1782" t="s">
        <v>125</v>
      </c>
      <c r="AX1782" t="s">
        <v>84</v>
      </c>
      <c r="AY1782" t="s">
        <v>504</v>
      </c>
      <c r="BB1782" t="s">
        <v>505</v>
      </c>
      <c r="BC1782" t="s">
        <v>229</v>
      </c>
      <c r="BD1782" t="s">
        <v>1149</v>
      </c>
      <c r="BF1782" t="s">
        <v>1149</v>
      </c>
      <c r="BG1782" t="s">
        <v>3676</v>
      </c>
      <c r="BH1782" s="6">
        <v>43803</v>
      </c>
      <c r="BI1782" s="6">
        <v>43811</v>
      </c>
      <c r="BJ1782" s="32">
        <f t="shared" si="82"/>
        <v>2019</v>
      </c>
      <c r="BK1782" t="s">
        <v>104</v>
      </c>
      <c r="BL1782" t="s">
        <v>214</v>
      </c>
      <c r="BM1782" t="s">
        <v>86</v>
      </c>
      <c r="BN1782" t="s">
        <v>85</v>
      </c>
      <c r="BO1782" t="s">
        <v>176</v>
      </c>
      <c r="BP1782" t="str">
        <f t="shared" si="83"/>
        <v>02</v>
      </c>
    </row>
    <row r="1783" spans="1:68" x14ac:dyDescent="0.25">
      <c r="A1783">
        <v>2023</v>
      </c>
      <c r="B1783" t="s">
        <v>10014</v>
      </c>
      <c r="C1783" t="s">
        <v>10015</v>
      </c>
      <c r="D1783" t="s">
        <v>4246</v>
      </c>
      <c r="E1783">
        <v>20191117</v>
      </c>
      <c r="F1783">
        <v>20191213</v>
      </c>
      <c r="G1783" t="str">
        <f t="shared" si="81"/>
        <v>2019</v>
      </c>
      <c r="H1783">
        <v>27</v>
      </c>
      <c r="I1783" t="s">
        <v>10016</v>
      </c>
      <c r="J1783" t="s">
        <v>390</v>
      </c>
      <c r="K1783" t="s">
        <v>83</v>
      </c>
      <c r="L1783" t="s">
        <v>84</v>
      </c>
      <c r="M1783" t="s">
        <v>85</v>
      </c>
      <c r="N1783" t="s">
        <v>86</v>
      </c>
      <c r="O1783">
        <v>211</v>
      </c>
      <c r="P1783" t="s">
        <v>118</v>
      </c>
      <c r="Q1783" t="s">
        <v>1930</v>
      </c>
      <c r="R1783" t="s">
        <v>1931</v>
      </c>
      <c r="S1783">
        <v>96252</v>
      </c>
      <c r="T1783">
        <v>27076</v>
      </c>
      <c r="U1783">
        <v>28680</v>
      </c>
      <c r="V1783">
        <v>0</v>
      </c>
      <c r="W1783">
        <v>0</v>
      </c>
      <c r="X1783">
        <v>0</v>
      </c>
      <c r="Y1783">
        <v>0</v>
      </c>
      <c r="Z1783">
        <v>1680</v>
      </c>
      <c r="AA1783">
        <v>3975</v>
      </c>
      <c r="AB1783">
        <v>30938</v>
      </c>
      <c r="AC1783" t="s">
        <v>157</v>
      </c>
      <c r="AD1783" t="s">
        <v>158</v>
      </c>
      <c r="AE1783" t="s">
        <v>226</v>
      </c>
      <c r="AF1783" t="s">
        <v>227</v>
      </c>
      <c r="AG1783">
        <v>8</v>
      </c>
      <c r="AH1783">
        <v>3</v>
      </c>
      <c r="AI1783">
        <v>15</v>
      </c>
      <c r="AJ1783">
        <v>63111</v>
      </c>
      <c r="AK1783">
        <v>1555</v>
      </c>
      <c r="AL1783">
        <v>1</v>
      </c>
      <c r="AM1783">
        <v>9462</v>
      </c>
      <c r="AN1783">
        <v>0.86360000000000003</v>
      </c>
      <c r="AO1783">
        <v>0.84279999999999999</v>
      </c>
      <c r="AP1783">
        <v>2.0799999999999999E-2</v>
      </c>
      <c r="AQ1783">
        <v>1.6013200283050537</v>
      </c>
      <c r="AR1783">
        <v>1.6013200283050537</v>
      </c>
      <c r="AS1783">
        <v>0</v>
      </c>
      <c r="AT1783" t="s">
        <v>111</v>
      </c>
      <c r="AU1783" t="s">
        <v>83</v>
      </c>
      <c r="AW1783" t="s">
        <v>125</v>
      </c>
      <c r="AX1783" t="s">
        <v>84</v>
      </c>
      <c r="AY1783" t="s">
        <v>97</v>
      </c>
      <c r="AZ1783" t="s">
        <v>98</v>
      </c>
      <c r="BA1783" t="s">
        <v>99</v>
      </c>
      <c r="BB1783" t="s">
        <v>100</v>
      </c>
      <c r="BC1783" t="s">
        <v>1492</v>
      </c>
      <c r="BD1783" t="s">
        <v>1493</v>
      </c>
      <c r="BF1783" t="s">
        <v>1493</v>
      </c>
      <c r="BG1783" t="s">
        <v>10015</v>
      </c>
      <c r="BH1783" s="6">
        <v>43791</v>
      </c>
      <c r="BI1783" s="6">
        <v>43812</v>
      </c>
      <c r="BJ1783" s="32">
        <f t="shared" si="82"/>
        <v>2019</v>
      </c>
      <c r="BK1783" t="s">
        <v>104</v>
      </c>
      <c r="BL1783" t="s">
        <v>111</v>
      </c>
      <c r="BM1783" t="s">
        <v>86</v>
      </c>
      <c r="BN1783" t="s">
        <v>85</v>
      </c>
      <c r="BO1783" t="s">
        <v>227</v>
      </c>
      <c r="BP1783" t="str">
        <f t="shared" si="83"/>
        <v>03</v>
      </c>
    </row>
    <row r="1784" spans="1:68" x14ac:dyDescent="0.25">
      <c r="A1784">
        <v>2023</v>
      </c>
      <c r="B1784" t="s">
        <v>10017</v>
      </c>
      <c r="C1784" t="s">
        <v>10018</v>
      </c>
      <c r="D1784" t="s">
        <v>10019</v>
      </c>
      <c r="E1784">
        <v>20191218</v>
      </c>
      <c r="F1784">
        <v>20191219</v>
      </c>
      <c r="G1784" t="str">
        <f t="shared" si="81"/>
        <v>2019</v>
      </c>
      <c r="H1784">
        <v>2</v>
      </c>
      <c r="I1784" t="s">
        <v>10020</v>
      </c>
      <c r="K1784" t="s">
        <v>83</v>
      </c>
      <c r="L1784" t="s">
        <v>84</v>
      </c>
      <c r="M1784" t="s">
        <v>85</v>
      </c>
      <c r="N1784" t="s">
        <v>86</v>
      </c>
      <c r="O1784">
        <v>211</v>
      </c>
      <c r="P1784" t="s">
        <v>118</v>
      </c>
      <c r="Q1784" t="s">
        <v>10021</v>
      </c>
      <c r="R1784" t="s">
        <v>10022</v>
      </c>
      <c r="S1784">
        <v>3096</v>
      </c>
      <c r="T1784">
        <v>1414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80</v>
      </c>
      <c r="AA1784">
        <v>150</v>
      </c>
      <c r="AB1784">
        <v>12289</v>
      </c>
      <c r="AC1784" t="s">
        <v>83</v>
      </c>
      <c r="AD1784" t="s">
        <v>84</v>
      </c>
      <c r="AE1784" t="s">
        <v>85</v>
      </c>
      <c r="AF1784" t="s">
        <v>86</v>
      </c>
      <c r="AG1784">
        <v>5</v>
      </c>
      <c r="AH1784">
        <v>2</v>
      </c>
      <c r="AI1784">
        <v>12</v>
      </c>
      <c r="AJ1784">
        <v>44306</v>
      </c>
      <c r="AK1784">
        <v>821</v>
      </c>
      <c r="AL1784">
        <v>1</v>
      </c>
      <c r="AM1784">
        <v>5161</v>
      </c>
      <c r="AN1784">
        <v>0.60270000000000001</v>
      </c>
      <c r="AO1784">
        <v>0.5917</v>
      </c>
      <c r="AP1784">
        <v>1.0999999999999999E-2</v>
      </c>
      <c r="AQ1784">
        <v>0.59170001745223999</v>
      </c>
      <c r="AR1784">
        <v>0.59170001745223999</v>
      </c>
      <c r="AS1784">
        <v>0</v>
      </c>
      <c r="AT1784" t="s">
        <v>111</v>
      </c>
      <c r="AU1784" t="s">
        <v>83</v>
      </c>
      <c r="AX1784" t="s">
        <v>84</v>
      </c>
      <c r="AY1784" t="s">
        <v>190</v>
      </c>
      <c r="AZ1784" t="s">
        <v>98</v>
      </c>
      <c r="BA1784" t="s">
        <v>99</v>
      </c>
      <c r="BB1784" t="s">
        <v>191</v>
      </c>
      <c r="BC1784" t="s">
        <v>10023</v>
      </c>
      <c r="BD1784" t="s">
        <v>10024</v>
      </c>
      <c r="BF1784" t="s">
        <v>10024</v>
      </c>
      <c r="BG1784" t="s">
        <v>10018</v>
      </c>
      <c r="BH1784" s="6">
        <v>43817</v>
      </c>
      <c r="BI1784" s="6">
        <v>43818</v>
      </c>
      <c r="BJ1784" s="32">
        <f t="shared" si="82"/>
        <v>2019</v>
      </c>
      <c r="BK1784" t="s">
        <v>104</v>
      </c>
      <c r="BL1784" t="s">
        <v>111</v>
      </c>
      <c r="BM1784" t="s">
        <v>86</v>
      </c>
      <c r="BN1784" t="s">
        <v>85</v>
      </c>
      <c r="BO1784" t="s">
        <v>981</v>
      </c>
      <c r="BP1784" t="str">
        <f t="shared" si="83"/>
        <v>30</v>
      </c>
    </row>
    <row r="1785" spans="1:68" x14ac:dyDescent="0.25">
      <c r="A1785">
        <v>2023</v>
      </c>
      <c r="B1785" t="s">
        <v>10025</v>
      </c>
      <c r="C1785" t="s">
        <v>4334</v>
      </c>
      <c r="D1785" t="s">
        <v>4335</v>
      </c>
      <c r="E1785">
        <v>20191112</v>
      </c>
      <c r="F1785">
        <v>20191223</v>
      </c>
      <c r="G1785" t="str">
        <f t="shared" si="81"/>
        <v>2019</v>
      </c>
      <c r="H1785">
        <v>42</v>
      </c>
      <c r="I1785" t="s">
        <v>10026</v>
      </c>
      <c r="J1785" t="s">
        <v>10027</v>
      </c>
      <c r="K1785" t="s">
        <v>83</v>
      </c>
      <c r="L1785" t="s">
        <v>84</v>
      </c>
      <c r="M1785" t="s">
        <v>85</v>
      </c>
      <c r="N1785" t="s">
        <v>86</v>
      </c>
      <c r="O1785">
        <v>211</v>
      </c>
      <c r="P1785" t="s">
        <v>118</v>
      </c>
      <c r="Q1785" t="s">
        <v>224</v>
      </c>
      <c r="R1785" t="s">
        <v>225</v>
      </c>
      <c r="S1785">
        <v>121432</v>
      </c>
      <c r="T1785">
        <v>46898</v>
      </c>
      <c r="U1785">
        <v>0</v>
      </c>
      <c r="V1785">
        <v>0</v>
      </c>
      <c r="W1785">
        <v>1532.21</v>
      </c>
      <c r="X1785">
        <v>2119.14</v>
      </c>
      <c r="Y1785">
        <v>392.85</v>
      </c>
      <c r="Z1785">
        <v>3280</v>
      </c>
      <c r="AA1785">
        <v>3075</v>
      </c>
      <c r="AB1785">
        <v>122332</v>
      </c>
      <c r="AC1785" t="s">
        <v>220</v>
      </c>
      <c r="AD1785" t="s">
        <v>221</v>
      </c>
      <c r="AE1785" t="s">
        <v>222</v>
      </c>
      <c r="AF1785" t="s">
        <v>223</v>
      </c>
      <c r="AG1785">
        <v>4</v>
      </c>
      <c r="AH1785">
        <v>2</v>
      </c>
      <c r="AI1785">
        <v>8</v>
      </c>
      <c r="AJ1785">
        <v>52926</v>
      </c>
      <c r="AK1785">
        <v>3768</v>
      </c>
      <c r="AL1785">
        <v>1</v>
      </c>
      <c r="AM1785">
        <v>12185</v>
      </c>
      <c r="AN1785">
        <v>0.7571</v>
      </c>
      <c r="AO1785">
        <v>0.70679999999999998</v>
      </c>
      <c r="AP1785">
        <v>5.0299999999999997E-2</v>
      </c>
      <c r="AQ1785">
        <v>4.3617800436913967</v>
      </c>
      <c r="AR1785">
        <v>4.3114800453186035</v>
      </c>
      <c r="AS1785">
        <v>5.0299998372793198E-2</v>
      </c>
      <c r="AT1785" t="s">
        <v>139</v>
      </c>
      <c r="AU1785" t="s">
        <v>83</v>
      </c>
      <c r="AW1785" t="s">
        <v>228</v>
      </c>
      <c r="AX1785" t="s">
        <v>84</v>
      </c>
      <c r="AY1785" t="s">
        <v>112</v>
      </c>
      <c r="AZ1785" t="s">
        <v>98</v>
      </c>
      <c r="BA1785" t="s">
        <v>99</v>
      </c>
      <c r="BB1785" t="s">
        <v>100</v>
      </c>
      <c r="BC1785" t="s">
        <v>3273</v>
      </c>
      <c r="BD1785" t="s">
        <v>3274</v>
      </c>
      <c r="BF1785" t="s">
        <v>3274</v>
      </c>
      <c r="BG1785" t="s">
        <v>4334</v>
      </c>
      <c r="BH1785" s="6">
        <v>43795</v>
      </c>
      <c r="BI1785" s="6">
        <v>43822</v>
      </c>
      <c r="BJ1785" s="32">
        <f t="shared" si="82"/>
        <v>2019</v>
      </c>
      <c r="BK1785" t="s">
        <v>104</v>
      </c>
      <c r="BL1785" t="s">
        <v>139</v>
      </c>
      <c r="BM1785" t="s">
        <v>86</v>
      </c>
      <c r="BN1785" t="s">
        <v>85</v>
      </c>
      <c r="BO1785" t="s">
        <v>223</v>
      </c>
      <c r="BP1785" t="str">
        <f t="shared" si="83"/>
        <v>01</v>
      </c>
    </row>
    <row r="1786" spans="1:68" x14ac:dyDescent="0.25">
      <c r="A1786">
        <v>2023</v>
      </c>
      <c r="B1786" t="s">
        <v>10028</v>
      </c>
      <c r="C1786" t="s">
        <v>10029</v>
      </c>
      <c r="D1786" t="s">
        <v>10030</v>
      </c>
      <c r="E1786">
        <v>20191109</v>
      </c>
      <c r="F1786">
        <v>20191213</v>
      </c>
      <c r="G1786" t="str">
        <f t="shared" si="81"/>
        <v>2019</v>
      </c>
      <c r="H1786">
        <v>35</v>
      </c>
      <c r="I1786" t="s">
        <v>10031</v>
      </c>
      <c r="J1786" t="s">
        <v>1448</v>
      </c>
      <c r="K1786" t="s">
        <v>83</v>
      </c>
      <c r="L1786" t="s">
        <v>84</v>
      </c>
      <c r="M1786" t="s">
        <v>85</v>
      </c>
      <c r="N1786" t="s">
        <v>86</v>
      </c>
      <c r="O1786">
        <v>211</v>
      </c>
      <c r="P1786" t="s">
        <v>118</v>
      </c>
      <c r="Q1786" t="s">
        <v>435</v>
      </c>
      <c r="R1786" t="s">
        <v>436</v>
      </c>
      <c r="S1786">
        <v>81993</v>
      </c>
      <c r="T1786">
        <v>44320</v>
      </c>
      <c r="U1786">
        <v>0</v>
      </c>
      <c r="V1786">
        <v>0</v>
      </c>
      <c r="W1786">
        <v>530.14</v>
      </c>
      <c r="X1786">
        <v>0</v>
      </c>
      <c r="Y1786">
        <v>0</v>
      </c>
      <c r="Z1786">
        <v>2720</v>
      </c>
      <c r="AA1786">
        <v>7200</v>
      </c>
      <c r="AB1786">
        <v>46448</v>
      </c>
      <c r="AC1786" t="s">
        <v>135</v>
      </c>
      <c r="AD1786" t="s">
        <v>136</v>
      </c>
      <c r="AE1786" t="s">
        <v>137</v>
      </c>
      <c r="AF1786" t="s">
        <v>138</v>
      </c>
      <c r="AG1786">
        <v>9</v>
      </c>
      <c r="AH1786">
        <v>3</v>
      </c>
      <c r="AI1786">
        <v>17</v>
      </c>
      <c r="AJ1786">
        <v>62306</v>
      </c>
      <c r="AK1786">
        <v>2459</v>
      </c>
      <c r="AL1786">
        <v>1</v>
      </c>
      <c r="AM1786">
        <v>9397</v>
      </c>
      <c r="AN1786">
        <v>0.86480000000000001</v>
      </c>
      <c r="AO1786">
        <v>0.83199999999999996</v>
      </c>
      <c r="AP1786">
        <v>3.2800000000000003E-2</v>
      </c>
      <c r="AQ1786">
        <v>1.8631999902427197</v>
      </c>
      <c r="AR1786">
        <v>1.8303999900817871</v>
      </c>
      <c r="AS1786">
        <v>3.2800000160932541E-2</v>
      </c>
      <c r="AT1786" t="s">
        <v>139</v>
      </c>
      <c r="AU1786" t="s">
        <v>135</v>
      </c>
      <c r="AW1786" t="s">
        <v>125</v>
      </c>
      <c r="AX1786" t="s">
        <v>84</v>
      </c>
      <c r="AY1786" t="s">
        <v>492</v>
      </c>
      <c r="AZ1786" t="s">
        <v>98</v>
      </c>
      <c r="BA1786" t="s">
        <v>99</v>
      </c>
      <c r="BB1786" t="s">
        <v>398</v>
      </c>
      <c r="BC1786" t="s">
        <v>140</v>
      </c>
      <c r="BD1786" t="s">
        <v>241</v>
      </c>
      <c r="BF1786" t="s">
        <v>241</v>
      </c>
      <c r="BG1786" t="s">
        <v>10029</v>
      </c>
      <c r="BH1786" s="6">
        <v>43784</v>
      </c>
      <c r="BI1786" s="6">
        <v>43812</v>
      </c>
      <c r="BJ1786" s="32">
        <f t="shared" si="82"/>
        <v>2019</v>
      </c>
      <c r="BK1786" t="s">
        <v>104</v>
      </c>
      <c r="BL1786" t="s">
        <v>139</v>
      </c>
      <c r="BM1786" t="s">
        <v>86</v>
      </c>
      <c r="BN1786" t="s">
        <v>85</v>
      </c>
      <c r="BO1786" t="s">
        <v>138</v>
      </c>
      <c r="BP1786" t="str">
        <f t="shared" si="83"/>
        <v>02</v>
      </c>
    </row>
    <row r="1787" spans="1:68" x14ac:dyDescent="0.25">
      <c r="A1787">
        <v>2023</v>
      </c>
      <c r="B1787" t="s">
        <v>10032</v>
      </c>
      <c r="C1787" t="s">
        <v>4670</v>
      </c>
      <c r="D1787" t="s">
        <v>4671</v>
      </c>
      <c r="E1787">
        <v>20191129</v>
      </c>
      <c r="F1787">
        <v>20191216</v>
      </c>
      <c r="G1787" t="str">
        <f t="shared" si="81"/>
        <v>2019</v>
      </c>
      <c r="H1787">
        <v>18</v>
      </c>
      <c r="I1787" t="s">
        <v>10033</v>
      </c>
      <c r="J1787" t="s">
        <v>10034</v>
      </c>
      <c r="K1787" t="s">
        <v>83</v>
      </c>
      <c r="L1787" t="s">
        <v>84</v>
      </c>
      <c r="M1787" t="s">
        <v>85</v>
      </c>
      <c r="N1787" t="s">
        <v>86</v>
      </c>
      <c r="O1787">
        <v>111</v>
      </c>
      <c r="P1787" t="s">
        <v>118</v>
      </c>
      <c r="Q1787" t="s">
        <v>237</v>
      </c>
      <c r="R1787" t="s">
        <v>238</v>
      </c>
      <c r="S1787">
        <v>53312</v>
      </c>
      <c r="T1787">
        <v>23543</v>
      </c>
      <c r="U1787">
        <v>0</v>
      </c>
      <c r="V1787">
        <v>0</v>
      </c>
      <c r="W1787">
        <v>491.26</v>
      </c>
      <c r="X1787">
        <v>0</v>
      </c>
      <c r="Y1787">
        <v>0</v>
      </c>
      <c r="Z1787">
        <v>1360</v>
      </c>
      <c r="AA1787">
        <v>2550</v>
      </c>
      <c r="AB1787">
        <v>23901</v>
      </c>
      <c r="AC1787" t="s">
        <v>135</v>
      </c>
      <c r="AD1787" t="s">
        <v>136</v>
      </c>
      <c r="AE1787" t="s">
        <v>137</v>
      </c>
      <c r="AF1787" t="s">
        <v>138</v>
      </c>
      <c r="AG1787">
        <v>7</v>
      </c>
      <c r="AH1787">
        <v>2</v>
      </c>
      <c r="AI1787">
        <v>13</v>
      </c>
      <c r="AJ1787">
        <v>41752</v>
      </c>
      <c r="AK1787">
        <v>1024</v>
      </c>
      <c r="AL1787">
        <v>1</v>
      </c>
      <c r="AM1787">
        <v>3683</v>
      </c>
      <c r="AN1787">
        <v>0.57130000000000003</v>
      </c>
      <c r="AO1787">
        <v>0.55759999999999998</v>
      </c>
      <c r="AP1787">
        <v>1.37E-2</v>
      </c>
      <c r="AQ1787">
        <v>0.81027000304311514</v>
      </c>
      <c r="AR1787">
        <v>0.79657000303268433</v>
      </c>
      <c r="AS1787">
        <v>1.3700000010430813E-2</v>
      </c>
      <c r="AT1787" t="s">
        <v>139</v>
      </c>
      <c r="AU1787" t="s">
        <v>83</v>
      </c>
      <c r="AW1787" t="s">
        <v>250</v>
      </c>
      <c r="AX1787" t="s">
        <v>84</v>
      </c>
      <c r="AY1787" t="s">
        <v>112</v>
      </c>
      <c r="AZ1787" t="s">
        <v>98</v>
      </c>
      <c r="BA1787" t="s">
        <v>99</v>
      </c>
      <c r="BB1787" t="s">
        <v>100</v>
      </c>
      <c r="BC1787" t="s">
        <v>140</v>
      </c>
      <c r="BD1787" t="s">
        <v>141</v>
      </c>
      <c r="BF1787" t="s">
        <v>141</v>
      </c>
      <c r="BG1787" t="s">
        <v>4670</v>
      </c>
      <c r="BH1787" s="6">
        <v>43802</v>
      </c>
      <c r="BI1787" s="6">
        <v>43815</v>
      </c>
      <c r="BJ1787" s="32">
        <f t="shared" si="82"/>
        <v>2019</v>
      </c>
      <c r="BK1787" t="s">
        <v>104</v>
      </c>
      <c r="BL1787" t="s">
        <v>139</v>
      </c>
      <c r="BM1787" t="s">
        <v>86</v>
      </c>
      <c r="BN1787" t="s">
        <v>85</v>
      </c>
      <c r="BO1787" t="s">
        <v>138</v>
      </c>
      <c r="BP1787" t="str">
        <f t="shared" si="83"/>
        <v>02</v>
      </c>
    </row>
    <row r="1788" spans="1:68" x14ac:dyDescent="0.25">
      <c r="A1788">
        <v>2023</v>
      </c>
      <c r="B1788" t="s">
        <v>6723</v>
      </c>
      <c r="C1788" t="s">
        <v>6724</v>
      </c>
      <c r="D1788" t="s">
        <v>6725</v>
      </c>
      <c r="E1788">
        <v>20211224</v>
      </c>
      <c r="F1788">
        <v>20220110</v>
      </c>
      <c r="G1788" t="str">
        <f t="shared" si="81"/>
        <v>2022</v>
      </c>
      <c r="H1788">
        <v>18</v>
      </c>
      <c r="I1788" t="s">
        <v>6726</v>
      </c>
      <c r="J1788" t="s">
        <v>6727</v>
      </c>
      <c r="K1788" t="s">
        <v>317</v>
      </c>
      <c r="L1788" t="s">
        <v>318</v>
      </c>
      <c r="M1788" t="s">
        <v>319</v>
      </c>
      <c r="N1788" t="s">
        <v>1342</v>
      </c>
      <c r="O1788">
        <v>201</v>
      </c>
      <c r="P1788" t="s">
        <v>118</v>
      </c>
      <c r="Q1788" t="s">
        <v>1203</v>
      </c>
      <c r="R1788" t="s">
        <v>1204</v>
      </c>
      <c r="S1788">
        <v>72936</v>
      </c>
      <c r="T1788">
        <v>17597</v>
      </c>
      <c r="U1788">
        <v>18613</v>
      </c>
      <c r="V1788">
        <v>0</v>
      </c>
      <c r="W1788">
        <v>5261.3</v>
      </c>
      <c r="X1788">
        <v>0</v>
      </c>
      <c r="Y1788">
        <v>0</v>
      </c>
      <c r="Z1788">
        <v>1480</v>
      </c>
      <c r="AA1788">
        <v>1500</v>
      </c>
      <c r="AB1788">
        <v>130919</v>
      </c>
      <c r="AC1788" t="s">
        <v>317</v>
      </c>
      <c r="AD1788" t="s">
        <v>318</v>
      </c>
      <c r="AE1788" t="s">
        <v>319</v>
      </c>
      <c r="AF1788" t="s">
        <v>1109</v>
      </c>
      <c r="AG1788">
        <v>10</v>
      </c>
      <c r="AH1788">
        <v>3</v>
      </c>
      <c r="AI1788">
        <v>18</v>
      </c>
      <c r="AJ1788">
        <v>142009</v>
      </c>
      <c r="AK1788">
        <v>4321</v>
      </c>
      <c r="AL1788">
        <v>1</v>
      </c>
      <c r="AM1788">
        <v>16406</v>
      </c>
      <c r="AN1788">
        <v>1.9540999999999999</v>
      </c>
      <c r="AO1788">
        <v>1.8964000000000001</v>
      </c>
      <c r="AP1788">
        <v>5.7700000000000001E-2</v>
      </c>
      <c r="AQ1788">
        <v>1.9540999755263329</v>
      </c>
      <c r="AR1788">
        <v>1.896399974822998</v>
      </c>
      <c r="AS1788">
        <v>5.7700000703334808E-2</v>
      </c>
      <c r="AT1788" t="s">
        <v>139</v>
      </c>
      <c r="AU1788" t="s">
        <v>317</v>
      </c>
      <c r="AV1788" t="s">
        <v>317</v>
      </c>
      <c r="AW1788" t="s">
        <v>6728</v>
      </c>
      <c r="AY1788" t="s">
        <v>1786</v>
      </c>
      <c r="AZ1788" t="s">
        <v>98</v>
      </c>
      <c r="BA1788" t="s">
        <v>99</v>
      </c>
      <c r="BB1788" t="s">
        <v>261</v>
      </c>
      <c r="BC1788" t="s">
        <v>1206</v>
      </c>
      <c r="BD1788" t="s">
        <v>1207</v>
      </c>
      <c r="BF1788" t="s">
        <v>1207</v>
      </c>
      <c r="BG1788" t="s">
        <v>6724</v>
      </c>
      <c r="BH1788" s="6">
        <v>44557</v>
      </c>
      <c r="BI1788" s="6">
        <v>44561</v>
      </c>
      <c r="BJ1788" s="32">
        <f t="shared" si="82"/>
        <v>2021</v>
      </c>
      <c r="BK1788" t="s">
        <v>104</v>
      </c>
      <c r="BL1788" t="s">
        <v>214</v>
      </c>
      <c r="BM1788" t="s">
        <v>86</v>
      </c>
      <c r="BN1788" t="s">
        <v>85</v>
      </c>
      <c r="BO1788" t="s">
        <v>413</v>
      </c>
      <c r="BP1788" t="str">
        <f t="shared" si="83"/>
        <v>07</v>
      </c>
    </row>
    <row r="1789" spans="1:68" x14ac:dyDescent="0.25">
      <c r="A1789">
        <v>2023</v>
      </c>
      <c r="B1789" t="s">
        <v>6729</v>
      </c>
      <c r="C1789" t="s">
        <v>6730</v>
      </c>
      <c r="D1789" t="s">
        <v>6731</v>
      </c>
      <c r="E1789">
        <v>20211220</v>
      </c>
      <c r="F1789">
        <v>20220105</v>
      </c>
      <c r="G1789" t="str">
        <f t="shared" si="81"/>
        <v>2022</v>
      </c>
      <c r="H1789">
        <v>17</v>
      </c>
      <c r="I1789" t="s">
        <v>6732</v>
      </c>
      <c r="J1789" t="s">
        <v>6733</v>
      </c>
      <c r="K1789" t="s">
        <v>410</v>
      </c>
      <c r="L1789" t="s">
        <v>411</v>
      </c>
      <c r="M1789" t="s">
        <v>724</v>
      </c>
      <c r="N1789" t="s">
        <v>6409</v>
      </c>
      <c r="O1789">
        <v>201</v>
      </c>
      <c r="P1789" t="s">
        <v>118</v>
      </c>
      <c r="Q1789" t="s">
        <v>1340</v>
      </c>
      <c r="R1789" t="s">
        <v>1341</v>
      </c>
      <c r="S1789">
        <v>295548</v>
      </c>
      <c r="T1789">
        <v>8541</v>
      </c>
      <c r="U1789">
        <v>163529</v>
      </c>
      <c r="V1789">
        <v>0</v>
      </c>
      <c r="W1789">
        <v>7552.98</v>
      </c>
      <c r="X1789">
        <v>5478.68</v>
      </c>
      <c r="Y1789">
        <v>388.2</v>
      </c>
      <c r="Z1789">
        <v>520</v>
      </c>
      <c r="AA1789">
        <v>825</v>
      </c>
      <c r="AB1789">
        <v>311260</v>
      </c>
      <c r="AC1789" t="s">
        <v>220</v>
      </c>
      <c r="AD1789" t="s">
        <v>221</v>
      </c>
      <c r="AE1789" t="s">
        <v>222</v>
      </c>
      <c r="AF1789" t="s">
        <v>372</v>
      </c>
      <c r="AG1789">
        <v>19</v>
      </c>
      <c r="AH1789">
        <v>6</v>
      </c>
      <c r="AI1789">
        <v>35</v>
      </c>
      <c r="AJ1789">
        <v>345864</v>
      </c>
      <c r="AK1789">
        <v>23241</v>
      </c>
      <c r="AL1789">
        <v>1</v>
      </c>
      <c r="AM1789">
        <v>71225</v>
      </c>
      <c r="AN1789">
        <v>4.9291</v>
      </c>
      <c r="AO1789">
        <v>4.6186999999999996</v>
      </c>
      <c r="AP1789">
        <v>0.31040000000000001</v>
      </c>
      <c r="AQ1789">
        <v>4.9291000366210938</v>
      </c>
      <c r="AR1789">
        <v>4.6187000274658203</v>
      </c>
      <c r="AS1789">
        <v>0.31040000915527344</v>
      </c>
      <c r="AT1789" t="s">
        <v>177</v>
      </c>
      <c r="AU1789" t="s">
        <v>317</v>
      </c>
      <c r="AV1789" t="s">
        <v>317</v>
      </c>
      <c r="AW1789" t="s">
        <v>1106</v>
      </c>
      <c r="AY1789" t="s">
        <v>112</v>
      </c>
      <c r="AZ1789" t="s">
        <v>98</v>
      </c>
      <c r="BA1789" t="s">
        <v>99</v>
      </c>
      <c r="BB1789" t="s">
        <v>100</v>
      </c>
      <c r="BC1789" t="s">
        <v>373</v>
      </c>
      <c r="BD1789" t="s">
        <v>374</v>
      </c>
      <c r="BF1789" t="s">
        <v>374</v>
      </c>
      <c r="BG1789" t="s">
        <v>6730</v>
      </c>
      <c r="BH1789" s="6">
        <v>44551</v>
      </c>
      <c r="BI1789" s="6">
        <v>44554</v>
      </c>
      <c r="BJ1789" s="32">
        <f t="shared" si="82"/>
        <v>2021</v>
      </c>
      <c r="BK1789" t="s">
        <v>104</v>
      </c>
      <c r="BL1789" t="s">
        <v>214</v>
      </c>
      <c r="BM1789" t="s">
        <v>86</v>
      </c>
      <c r="BN1789" t="s">
        <v>85</v>
      </c>
      <c r="BO1789" t="s">
        <v>372</v>
      </c>
      <c r="BP1789" t="str">
        <f t="shared" si="83"/>
        <v>01</v>
      </c>
    </row>
    <row r="1790" spans="1:68" x14ac:dyDescent="0.25">
      <c r="A1790">
        <v>2023</v>
      </c>
      <c r="B1790" t="s">
        <v>10035</v>
      </c>
      <c r="C1790" t="s">
        <v>10036</v>
      </c>
      <c r="D1790" t="s">
        <v>10037</v>
      </c>
      <c r="E1790">
        <v>20211212</v>
      </c>
      <c r="F1790">
        <v>20211227</v>
      </c>
      <c r="G1790" t="str">
        <f t="shared" si="81"/>
        <v>2021</v>
      </c>
      <c r="H1790">
        <v>16</v>
      </c>
      <c r="I1790" t="s">
        <v>10038</v>
      </c>
      <c r="J1790" t="s">
        <v>8025</v>
      </c>
      <c r="K1790" t="s">
        <v>83</v>
      </c>
      <c r="L1790" t="s">
        <v>84</v>
      </c>
      <c r="M1790" t="s">
        <v>85</v>
      </c>
      <c r="N1790" t="s">
        <v>86</v>
      </c>
      <c r="O1790">
        <v>201</v>
      </c>
      <c r="P1790" t="s">
        <v>118</v>
      </c>
      <c r="Q1790" t="s">
        <v>278</v>
      </c>
      <c r="R1790" t="s">
        <v>279</v>
      </c>
      <c r="S1790">
        <v>55588</v>
      </c>
      <c r="T1790">
        <v>20335</v>
      </c>
      <c r="U1790">
        <v>0</v>
      </c>
      <c r="V1790">
        <v>0</v>
      </c>
      <c r="W1790">
        <v>760.45</v>
      </c>
      <c r="X1790">
        <v>0</v>
      </c>
      <c r="Y1790">
        <v>2545.84</v>
      </c>
      <c r="Z1790">
        <v>1200</v>
      </c>
      <c r="AA1790">
        <v>2100</v>
      </c>
      <c r="AB1790">
        <v>68121</v>
      </c>
      <c r="AC1790" t="s">
        <v>220</v>
      </c>
      <c r="AD1790" t="s">
        <v>221</v>
      </c>
      <c r="AE1790" t="s">
        <v>222</v>
      </c>
      <c r="AF1790" t="s">
        <v>372</v>
      </c>
      <c r="AG1790">
        <v>12</v>
      </c>
      <c r="AH1790">
        <v>4</v>
      </c>
      <c r="AI1790">
        <v>22</v>
      </c>
      <c r="AJ1790">
        <v>93345</v>
      </c>
      <c r="AK1790">
        <v>3856</v>
      </c>
      <c r="AL1790">
        <v>1</v>
      </c>
      <c r="AM1790">
        <v>15184</v>
      </c>
      <c r="AN1790">
        <v>1.298</v>
      </c>
      <c r="AO1790">
        <v>1.2464999999999999</v>
      </c>
      <c r="AP1790">
        <v>5.1499999999999997E-2</v>
      </c>
      <c r="AQ1790">
        <v>1.2980000153183937</v>
      </c>
      <c r="AR1790">
        <v>1.2465000152587891</v>
      </c>
      <c r="AS1790">
        <v>5.1500000059604645E-2</v>
      </c>
      <c r="AT1790" t="s">
        <v>94</v>
      </c>
      <c r="AU1790" t="s">
        <v>220</v>
      </c>
      <c r="AW1790" t="s">
        <v>125</v>
      </c>
      <c r="AY1790" t="s">
        <v>553</v>
      </c>
      <c r="AZ1790" t="s">
        <v>98</v>
      </c>
      <c r="BA1790" t="s">
        <v>99</v>
      </c>
      <c r="BB1790" t="s">
        <v>554</v>
      </c>
      <c r="BC1790" t="s">
        <v>373</v>
      </c>
      <c r="BD1790" t="s">
        <v>374</v>
      </c>
      <c r="BF1790" t="s">
        <v>374</v>
      </c>
      <c r="BG1790" t="s">
        <v>10036</v>
      </c>
      <c r="BH1790" s="6">
        <v>44544</v>
      </c>
      <c r="BI1790" s="6">
        <v>44557</v>
      </c>
      <c r="BJ1790" s="32">
        <f t="shared" si="82"/>
        <v>2021</v>
      </c>
      <c r="BK1790" t="s">
        <v>104</v>
      </c>
      <c r="BL1790" t="s">
        <v>94</v>
      </c>
      <c r="BM1790" t="s">
        <v>86</v>
      </c>
      <c r="BN1790" t="s">
        <v>85</v>
      </c>
      <c r="BO1790" t="s">
        <v>372</v>
      </c>
      <c r="BP1790" t="str">
        <f t="shared" si="83"/>
        <v>01</v>
      </c>
    </row>
    <row r="1791" spans="1:68" x14ac:dyDescent="0.25">
      <c r="A1791">
        <v>2023</v>
      </c>
      <c r="B1791" t="s">
        <v>10039</v>
      </c>
      <c r="C1791" t="s">
        <v>10040</v>
      </c>
      <c r="D1791" t="s">
        <v>10041</v>
      </c>
      <c r="E1791">
        <v>20211126</v>
      </c>
      <c r="F1791">
        <v>20211217</v>
      </c>
      <c r="G1791" t="str">
        <f t="shared" si="81"/>
        <v>2021</v>
      </c>
      <c r="H1791">
        <v>22</v>
      </c>
      <c r="I1791" t="s">
        <v>10042</v>
      </c>
      <c r="J1791" t="s">
        <v>10043</v>
      </c>
      <c r="K1791" t="s">
        <v>83</v>
      </c>
      <c r="L1791" t="s">
        <v>84</v>
      </c>
      <c r="M1791" t="s">
        <v>85</v>
      </c>
      <c r="N1791" t="s">
        <v>86</v>
      </c>
      <c r="O1791">
        <v>201</v>
      </c>
      <c r="P1791" t="s">
        <v>118</v>
      </c>
      <c r="Q1791" t="s">
        <v>3547</v>
      </c>
      <c r="R1791" t="s">
        <v>3548</v>
      </c>
      <c r="S1791">
        <v>71795</v>
      </c>
      <c r="T1791">
        <v>30200</v>
      </c>
      <c r="U1791">
        <v>0</v>
      </c>
      <c r="V1791">
        <v>0</v>
      </c>
      <c r="W1791">
        <v>1050</v>
      </c>
      <c r="X1791">
        <v>0</v>
      </c>
      <c r="Y1791">
        <v>3831.89</v>
      </c>
      <c r="Z1791">
        <v>1680</v>
      </c>
      <c r="AA1791">
        <v>4725</v>
      </c>
      <c r="AB1791">
        <v>111767</v>
      </c>
      <c r="AC1791" t="s">
        <v>220</v>
      </c>
      <c r="AD1791" t="s">
        <v>221</v>
      </c>
      <c r="AE1791" t="s">
        <v>222</v>
      </c>
      <c r="AF1791" t="s">
        <v>372</v>
      </c>
      <c r="AG1791">
        <v>12</v>
      </c>
      <c r="AH1791">
        <v>4</v>
      </c>
      <c r="AI1791">
        <v>25</v>
      </c>
      <c r="AJ1791">
        <v>169946</v>
      </c>
      <c r="AK1791">
        <v>12246</v>
      </c>
      <c r="AL1791">
        <v>1</v>
      </c>
      <c r="AM1791">
        <v>40577</v>
      </c>
      <c r="AN1791">
        <v>2.4329999999999998</v>
      </c>
      <c r="AO1791">
        <v>2.2694999999999999</v>
      </c>
      <c r="AP1791">
        <v>0.16350000000000001</v>
      </c>
      <c r="AQ1791">
        <v>2.4330000132322311</v>
      </c>
      <c r="AR1791">
        <v>2.2695000171661377</v>
      </c>
      <c r="AS1791">
        <v>0.16349999606609344</v>
      </c>
      <c r="AT1791" t="s">
        <v>111</v>
      </c>
      <c r="AU1791" t="s">
        <v>83</v>
      </c>
      <c r="AW1791" t="s">
        <v>178</v>
      </c>
      <c r="AY1791" t="s">
        <v>112</v>
      </c>
      <c r="AZ1791" t="s">
        <v>98</v>
      </c>
      <c r="BA1791" t="s">
        <v>99</v>
      </c>
      <c r="BB1791" t="s">
        <v>100</v>
      </c>
      <c r="BC1791" t="s">
        <v>1674</v>
      </c>
      <c r="BD1791" t="s">
        <v>6147</v>
      </c>
      <c r="BF1791" t="s">
        <v>6147</v>
      </c>
      <c r="BG1791" t="s">
        <v>10040</v>
      </c>
      <c r="BH1791" s="6">
        <v>44532</v>
      </c>
      <c r="BI1791" s="6">
        <v>44547</v>
      </c>
      <c r="BJ1791" s="32">
        <f t="shared" si="82"/>
        <v>2021</v>
      </c>
      <c r="BK1791" t="s">
        <v>104</v>
      </c>
      <c r="BL1791" t="s">
        <v>111</v>
      </c>
      <c r="BM1791" t="s">
        <v>86</v>
      </c>
      <c r="BN1791" t="s">
        <v>85</v>
      </c>
      <c r="BO1791" t="s">
        <v>372</v>
      </c>
      <c r="BP1791" t="str">
        <f t="shared" si="83"/>
        <v>01</v>
      </c>
    </row>
    <row r="1792" spans="1:68" x14ac:dyDescent="0.25">
      <c r="A1792">
        <v>2023</v>
      </c>
      <c r="B1792" t="s">
        <v>10044</v>
      </c>
      <c r="C1792" t="s">
        <v>10045</v>
      </c>
      <c r="D1792" t="s">
        <v>10046</v>
      </c>
      <c r="E1792">
        <v>20211212</v>
      </c>
      <c r="F1792">
        <v>20211221</v>
      </c>
      <c r="G1792" t="str">
        <f t="shared" si="81"/>
        <v>2021</v>
      </c>
      <c r="H1792">
        <v>10</v>
      </c>
      <c r="I1792" t="s">
        <v>10047</v>
      </c>
      <c r="J1792" t="s">
        <v>10048</v>
      </c>
      <c r="K1792" t="s">
        <v>83</v>
      </c>
      <c r="L1792" t="s">
        <v>84</v>
      </c>
      <c r="M1792" t="s">
        <v>85</v>
      </c>
      <c r="N1792" t="s">
        <v>86</v>
      </c>
      <c r="O1792">
        <v>201</v>
      </c>
      <c r="P1792" t="s">
        <v>118</v>
      </c>
      <c r="Q1792" t="s">
        <v>403</v>
      </c>
      <c r="R1792" t="s">
        <v>404</v>
      </c>
      <c r="S1792">
        <v>74764</v>
      </c>
      <c r="T1792">
        <v>12806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720</v>
      </c>
      <c r="AA1792">
        <v>1200</v>
      </c>
      <c r="AB1792">
        <v>43689</v>
      </c>
      <c r="AC1792" t="s">
        <v>220</v>
      </c>
      <c r="AD1792" t="s">
        <v>221</v>
      </c>
      <c r="AE1792" t="s">
        <v>222</v>
      </c>
      <c r="AF1792" t="s">
        <v>372</v>
      </c>
      <c r="AG1792">
        <v>8</v>
      </c>
      <c r="AH1792">
        <v>3</v>
      </c>
      <c r="AI1792">
        <v>15</v>
      </c>
      <c r="AJ1792">
        <v>59996</v>
      </c>
      <c r="AK1792">
        <v>1485</v>
      </c>
      <c r="AL1792">
        <v>1</v>
      </c>
      <c r="AM1792">
        <v>5788</v>
      </c>
      <c r="AN1792">
        <v>0.82099999999999995</v>
      </c>
      <c r="AO1792">
        <v>0.80120000000000002</v>
      </c>
      <c r="AP1792">
        <v>1.9800000000000002E-2</v>
      </c>
      <c r="AQ1792">
        <v>0.80119997262954712</v>
      </c>
      <c r="AR1792">
        <v>0.80119997262954712</v>
      </c>
      <c r="AS1792">
        <v>0</v>
      </c>
      <c r="AT1792" t="s">
        <v>111</v>
      </c>
      <c r="AU1792" t="s">
        <v>220</v>
      </c>
      <c r="AW1792" t="s">
        <v>125</v>
      </c>
      <c r="AY1792" t="s">
        <v>553</v>
      </c>
      <c r="AZ1792" t="s">
        <v>98</v>
      </c>
      <c r="BA1792" t="s">
        <v>99</v>
      </c>
      <c r="BB1792" t="s">
        <v>554</v>
      </c>
      <c r="BC1792" t="s">
        <v>373</v>
      </c>
      <c r="BD1792" t="s">
        <v>374</v>
      </c>
      <c r="BF1792" t="s">
        <v>374</v>
      </c>
      <c r="BG1792" t="s">
        <v>10045</v>
      </c>
      <c r="BH1792" s="6">
        <v>44544</v>
      </c>
      <c r="BI1792" s="6">
        <v>44551</v>
      </c>
      <c r="BJ1792" s="32">
        <f t="shared" si="82"/>
        <v>2021</v>
      </c>
      <c r="BK1792" t="s">
        <v>104</v>
      </c>
      <c r="BL1792" t="s">
        <v>111</v>
      </c>
      <c r="BM1792" t="s">
        <v>86</v>
      </c>
      <c r="BN1792" t="s">
        <v>85</v>
      </c>
      <c r="BO1792" t="s">
        <v>372</v>
      </c>
      <c r="BP1792" t="str">
        <f t="shared" si="83"/>
        <v>01</v>
      </c>
    </row>
    <row r="1793" spans="1:68" x14ac:dyDescent="0.25">
      <c r="A1793">
        <v>2023</v>
      </c>
      <c r="B1793" t="s">
        <v>10049</v>
      </c>
      <c r="C1793" t="s">
        <v>10050</v>
      </c>
      <c r="D1793" t="s">
        <v>10051</v>
      </c>
      <c r="E1793">
        <v>20211211</v>
      </c>
      <c r="F1793">
        <v>20211223</v>
      </c>
      <c r="G1793" t="str">
        <f t="shared" si="81"/>
        <v>2021</v>
      </c>
      <c r="H1793">
        <v>13</v>
      </c>
      <c r="I1793" t="s">
        <v>10052</v>
      </c>
      <c r="J1793" t="s">
        <v>10053</v>
      </c>
      <c r="K1793" t="s">
        <v>83</v>
      </c>
      <c r="L1793" t="s">
        <v>84</v>
      </c>
      <c r="M1793" t="s">
        <v>85</v>
      </c>
      <c r="N1793" t="s">
        <v>86</v>
      </c>
      <c r="O1793">
        <v>201</v>
      </c>
      <c r="P1793" t="s">
        <v>118</v>
      </c>
      <c r="Q1793" t="s">
        <v>864</v>
      </c>
      <c r="R1793" t="s">
        <v>865</v>
      </c>
      <c r="S1793">
        <v>42014</v>
      </c>
      <c r="T1793">
        <v>16962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990</v>
      </c>
      <c r="AA1793">
        <v>1800</v>
      </c>
      <c r="AB1793">
        <v>88678</v>
      </c>
      <c r="AC1793" t="s">
        <v>685</v>
      </c>
      <c r="AD1793" t="s">
        <v>686</v>
      </c>
      <c r="AE1793" t="s">
        <v>687</v>
      </c>
      <c r="AF1793" t="s">
        <v>5810</v>
      </c>
      <c r="AG1793">
        <v>11</v>
      </c>
      <c r="AH1793">
        <v>4</v>
      </c>
      <c r="AI1793">
        <v>22</v>
      </c>
      <c r="AJ1793">
        <v>82261</v>
      </c>
      <c r="AK1793">
        <v>1093</v>
      </c>
      <c r="AL1793">
        <v>1</v>
      </c>
      <c r="AM1793">
        <v>5830</v>
      </c>
      <c r="AN1793">
        <v>1.1131</v>
      </c>
      <c r="AO1793">
        <v>1.0985</v>
      </c>
      <c r="AP1793">
        <v>1.46E-2</v>
      </c>
      <c r="AQ1793">
        <v>1.0985000133514404</v>
      </c>
      <c r="AR1793">
        <v>1.0985000133514404</v>
      </c>
      <c r="AS1793">
        <v>0</v>
      </c>
      <c r="AT1793" t="s">
        <v>139</v>
      </c>
      <c r="AU1793" t="s">
        <v>83</v>
      </c>
      <c r="AW1793" t="s">
        <v>347</v>
      </c>
      <c r="AY1793" t="s">
        <v>473</v>
      </c>
      <c r="AZ1793" t="s">
        <v>98</v>
      </c>
      <c r="BA1793" t="s">
        <v>99</v>
      </c>
      <c r="BB1793" t="s">
        <v>474</v>
      </c>
      <c r="BC1793" t="s">
        <v>1476</v>
      </c>
      <c r="BF1793" t="s">
        <v>1476</v>
      </c>
      <c r="BG1793" t="s">
        <v>10050</v>
      </c>
      <c r="BH1793" s="6">
        <v>44543</v>
      </c>
      <c r="BI1793" s="6">
        <v>44553</v>
      </c>
      <c r="BJ1793" s="32">
        <f t="shared" si="82"/>
        <v>2021</v>
      </c>
      <c r="BK1793" t="s">
        <v>104</v>
      </c>
      <c r="BL1793" t="s">
        <v>139</v>
      </c>
      <c r="BM1793" t="s">
        <v>86</v>
      </c>
      <c r="BN1793" t="s">
        <v>85</v>
      </c>
      <c r="BO1793" t="s">
        <v>5810</v>
      </c>
      <c r="BP1793" t="str">
        <f t="shared" si="83"/>
        <v>18</v>
      </c>
    </row>
    <row r="1794" spans="1:68" x14ac:dyDescent="0.25">
      <c r="A1794">
        <v>2023</v>
      </c>
      <c r="B1794" t="s">
        <v>10054</v>
      </c>
      <c r="C1794" t="s">
        <v>10055</v>
      </c>
      <c r="D1794" t="s">
        <v>10056</v>
      </c>
      <c r="E1794">
        <v>20211215</v>
      </c>
      <c r="F1794">
        <v>20211223</v>
      </c>
      <c r="G1794" t="str">
        <f t="shared" si="81"/>
        <v>2021</v>
      </c>
      <c r="H1794">
        <v>9</v>
      </c>
      <c r="I1794" t="s">
        <v>450</v>
      </c>
      <c r="J1794" t="s">
        <v>10057</v>
      </c>
      <c r="K1794" t="s">
        <v>83</v>
      </c>
      <c r="L1794" t="s">
        <v>84</v>
      </c>
      <c r="M1794" t="s">
        <v>85</v>
      </c>
      <c r="N1794" t="s">
        <v>86</v>
      </c>
      <c r="O1794">
        <v>201</v>
      </c>
      <c r="P1794" t="s">
        <v>118</v>
      </c>
      <c r="Q1794" t="s">
        <v>648</v>
      </c>
      <c r="R1794" t="s">
        <v>649</v>
      </c>
      <c r="S1794">
        <v>39017</v>
      </c>
      <c r="T1794">
        <v>11427</v>
      </c>
      <c r="U1794">
        <v>0</v>
      </c>
      <c r="V1794">
        <v>0</v>
      </c>
      <c r="W1794">
        <v>19484.3</v>
      </c>
      <c r="X1794">
        <v>0</v>
      </c>
      <c r="Y1794">
        <v>2545.84</v>
      </c>
      <c r="Z1794">
        <v>640</v>
      </c>
      <c r="AA1794">
        <v>1200</v>
      </c>
      <c r="AB1794">
        <v>121301</v>
      </c>
      <c r="AC1794" t="s">
        <v>220</v>
      </c>
      <c r="AD1794" t="s">
        <v>221</v>
      </c>
      <c r="AE1794" t="s">
        <v>222</v>
      </c>
      <c r="AF1794" t="s">
        <v>372</v>
      </c>
      <c r="AG1794">
        <v>10</v>
      </c>
      <c r="AH1794">
        <v>3</v>
      </c>
      <c r="AI1794">
        <v>21</v>
      </c>
      <c r="AJ1794">
        <v>125314</v>
      </c>
      <c r="AK1794">
        <v>1720</v>
      </c>
      <c r="AL1794">
        <v>1</v>
      </c>
      <c r="AM1794">
        <v>6530</v>
      </c>
      <c r="AN1794">
        <v>1.6964999999999999</v>
      </c>
      <c r="AO1794">
        <v>1.6735</v>
      </c>
      <c r="AP1794">
        <v>2.3E-2</v>
      </c>
      <c r="AQ1794">
        <v>1.6964999418705702</v>
      </c>
      <c r="AR1794">
        <v>1.6734999418258667</v>
      </c>
      <c r="AS1794">
        <v>2.3000000044703484E-2</v>
      </c>
      <c r="AT1794" t="s">
        <v>139</v>
      </c>
      <c r="AU1794" t="s">
        <v>83</v>
      </c>
      <c r="AW1794" t="s">
        <v>125</v>
      </c>
      <c r="AY1794" t="s">
        <v>112</v>
      </c>
      <c r="AZ1794" t="s">
        <v>98</v>
      </c>
      <c r="BA1794" t="s">
        <v>99</v>
      </c>
      <c r="BB1794" t="s">
        <v>100</v>
      </c>
      <c r="BC1794" t="s">
        <v>373</v>
      </c>
      <c r="BD1794" t="s">
        <v>374</v>
      </c>
      <c r="BF1794" t="s">
        <v>374</v>
      </c>
      <c r="BG1794" t="s">
        <v>10055</v>
      </c>
      <c r="BH1794" s="6">
        <v>44546</v>
      </c>
      <c r="BI1794" s="6">
        <v>44553</v>
      </c>
      <c r="BJ1794" s="32">
        <f t="shared" si="82"/>
        <v>2021</v>
      </c>
      <c r="BK1794" t="s">
        <v>104</v>
      </c>
      <c r="BL1794" t="s">
        <v>139</v>
      </c>
      <c r="BM1794" t="s">
        <v>86</v>
      </c>
      <c r="BN1794" t="s">
        <v>85</v>
      </c>
      <c r="BO1794" t="s">
        <v>372</v>
      </c>
      <c r="BP1794" t="str">
        <f t="shared" si="83"/>
        <v>01</v>
      </c>
    </row>
    <row r="1795" spans="1:68" x14ac:dyDescent="0.25">
      <c r="A1795">
        <v>2023</v>
      </c>
      <c r="B1795" t="s">
        <v>6807</v>
      </c>
      <c r="C1795" t="s">
        <v>6808</v>
      </c>
      <c r="D1795" t="s">
        <v>6809</v>
      </c>
      <c r="E1795">
        <v>20211222</v>
      </c>
      <c r="F1795">
        <v>20220201</v>
      </c>
      <c r="G1795" t="str">
        <f t="shared" ref="G1795:G1858" si="84">LEFT(F1795,4)</f>
        <v>2022</v>
      </c>
      <c r="H1795">
        <v>41</v>
      </c>
      <c r="I1795" t="s">
        <v>6810</v>
      </c>
      <c r="J1795" t="s">
        <v>6811</v>
      </c>
      <c r="K1795" t="s">
        <v>83</v>
      </c>
      <c r="L1795" t="s">
        <v>84</v>
      </c>
      <c r="M1795" t="s">
        <v>85</v>
      </c>
      <c r="N1795" t="s">
        <v>86</v>
      </c>
      <c r="O1795">
        <v>201</v>
      </c>
      <c r="P1795" t="s">
        <v>118</v>
      </c>
      <c r="Q1795" t="s">
        <v>812</v>
      </c>
      <c r="R1795" t="s">
        <v>813</v>
      </c>
      <c r="S1795">
        <v>139469</v>
      </c>
      <c r="T1795">
        <v>50914</v>
      </c>
      <c r="U1795">
        <v>0</v>
      </c>
      <c r="V1795">
        <v>0</v>
      </c>
      <c r="W1795">
        <v>8507.24</v>
      </c>
      <c r="X1795">
        <v>1108.5</v>
      </c>
      <c r="Y1795">
        <v>0</v>
      </c>
      <c r="Z1795">
        <v>2990</v>
      </c>
      <c r="AA1795">
        <v>7425</v>
      </c>
      <c r="AB1795">
        <v>218055</v>
      </c>
      <c r="AC1795" t="s">
        <v>426</v>
      </c>
      <c r="AD1795" t="s">
        <v>470</v>
      </c>
      <c r="AE1795" t="s">
        <v>471</v>
      </c>
      <c r="AF1795" t="s">
        <v>472</v>
      </c>
      <c r="AG1795">
        <v>5</v>
      </c>
      <c r="AH1795">
        <v>2</v>
      </c>
      <c r="AI1795">
        <v>11</v>
      </c>
      <c r="AJ1795">
        <v>54445</v>
      </c>
      <c r="AK1795">
        <v>799</v>
      </c>
      <c r="AL1795">
        <v>1</v>
      </c>
      <c r="AM1795">
        <v>3679</v>
      </c>
      <c r="AN1795">
        <v>0.73780000000000001</v>
      </c>
      <c r="AO1795">
        <v>0.72709999999999997</v>
      </c>
      <c r="AP1795">
        <v>1.0699999999999999E-2</v>
      </c>
      <c r="AQ1795">
        <v>3.4280300438404083</v>
      </c>
      <c r="AR1795">
        <v>3.3446600437164307</v>
      </c>
      <c r="AS1795">
        <v>8.3370000123977661E-2</v>
      </c>
      <c r="AT1795" t="s">
        <v>111</v>
      </c>
      <c r="AU1795" t="s">
        <v>83</v>
      </c>
      <c r="AW1795" t="s">
        <v>6812</v>
      </c>
      <c r="AX1795" t="s">
        <v>84</v>
      </c>
      <c r="AY1795" t="s">
        <v>6813</v>
      </c>
      <c r="AZ1795" t="s">
        <v>98</v>
      </c>
      <c r="BA1795" t="s">
        <v>282</v>
      </c>
      <c r="BB1795" t="s">
        <v>1373</v>
      </c>
      <c r="BC1795" t="s">
        <v>4965</v>
      </c>
      <c r="BF1795" t="s">
        <v>4965</v>
      </c>
      <c r="BG1795" t="s">
        <v>6808</v>
      </c>
      <c r="BH1795" s="6">
        <v>44552</v>
      </c>
      <c r="BI1795" s="6">
        <v>44553</v>
      </c>
      <c r="BJ1795" s="32">
        <f t="shared" ref="BJ1795:BJ1858" si="85">YEAR(BI1795)</f>
        <v>2021</v>
      </c>
      <c r="BK1795" t="s">
        <v>104</v>
      </c>
      <c r="BL1795" t="s">
        <v>214</v>
      </c>
      <c r="BM1795" t="s">
        <v>86</v>
      </c>
      <c r="BN1795" t="s">
        <v>85</v>
      </c>
      <c r="BP1795" t="str">
        <f t="shared" ref="BP1795:BP1858" si="86">LEFT(BO1795,2)</f>
        <v/>
      </c>
    </row>
    <row r="1796" spans="1:68" x14ac:dyDescent="0.25">
      <c r="A1796">
        <v>2023</v>
      </c>
      <c r="B1796" t="s">
        <v>10058</v>
      </c>
      <c r="C1796" t="s">
        <v>10059</v>
      </c>
      <c r="D1796" t="s">
        <v>10060</v>
      </c>
      <c r="E1796">
        <v>20201026</v>
      </c>
      <c r="F1796">
        <v>20201105</v>
      </c>
      <c r="G1796" t="str">
        <f t="shared" si="84"/>
        <v>2020</v>
      </c>
      <c r="H1796">
        <v>11</v>
      </c>
      <c r="I1796" t="s">
        <v>10061</v>
      </c>
      <c r="J1796" t="s">
        <v>6771</v>
      </c>
      <c r="K1796" t="s">
        <v>83</v>
      </c>
      <c r="L1796" t="s">
        <v>84</v>
      </c>
      <c r="M1796" t="s">
        <v>85</v>
      </c>
      <c r="N1796" t="s">
        <v>86</v>
      </c>
      <c r="O1796">
        <v>211</v>
      </c>
      <c r="P1796" t="s">
        <v>118</v>
      </c>
      <c r="Q1796" t="s">
        <v>403</v>
      </c>
      <c r="R1796" t="s">
        <v>404</v>
      </c>
      <c r="S1796">
        <v>38178</v>
      </c>
      <c r="T1796">
        <v>13758</v>
      </c>
      <c r="U1796">
        <v>0</v>
      </c>
      <c r="V1796">
        <v>0</v>
      </c>
      <c r="W1796">
        <v>1576.13</v>
      </c>
      <c r="X1796">
        <v>0</v>
      </c>
      <c r="Y1796">
        <v>0</v>
      </c>
      <c r="Z1796">
        <v>800</v>
      </c>
      <c r="AA1796">
        <v>1500</v>
      </c>
      <c r="AB1796">
        <v>26225</v>
      </c>
      <c r="AC1796" t="s">
        <v>83</v>
      </c>
      <c r="AD1796" t="s">
        <v>84</v>
      </c>
      <c r="AE1796" t="s">
        <v>85</v>
      </c>
      <c r="AF1796" t="s">
        <v>86</v>
      </c>
      <c r="AG1796">
        <v>8</v>
      </c>
      <c r="AH1796">
        <v>3</v>
      </c>
      <c r="AI1796">
        <v>15</v>
      </c>
      <c r="AJ1796">
        <v>59996</v>
      </c>
      <c r="AK1796">
        <v>1485</v>
      </c>
      <c r="AL1796">
        <v>1</v>
      </c>
      <c r="AM1796">
        <v>5788</v>
      </c>
      <c r="AN1796">
        <v>0.82099999999999995</v>
      </c>
      <c r="AO1796">
        <v>0.80120000000000002</v>
      </c>
      <c r="AP1796">
        <v>1.9800000000000002E-2</v>
      </c>
      <c r="AQ1796">
        <v>0.82099997252225876</v>
      </c>
      <c r="AR1796">
        <v>0.80119997262954712</v>
      </c>
      <c r="AS1796">
        <v>1.9799999892711639E-2</v>
      </c>
      <c r="AT1796" t="s">
        <v>139</v>
      </c>
      <c r="AU1796" t="s">
        <v>83</v>
      </c>
      <c r="AW1796" t="s">
        <v>125</v>
      </c>
      <c r="AY1796" t="s">
        <v>340</v>
      </c>
      <c r="AZ1796" t="s">
        <v>98</v>
      </c>
      <c r="BA1796" t="s">
        <v>99</v>
      </c>
      <c r="BB1796" t="s">
        <v>261</v>
      </c>
      <c r="BC1796" t="s">
        <v>373</v>
      </c>
      <c r="BD1796" t="s">
        <v>374</v>
      </c>
      <c r="BF1796" t="s">
        <v>374</v>
      </c>
      <c r="BG1796" t="s">
        <v>10059</v>
      </c>
      <c r="BH1796" s="6">
        <v>44130</v>
      </c>
      <c r="BI1796" s="6">
        <v>44140</v>
      </c>
      <c r="BJ1796" s="32">
        <f t="shared" si="85"/>
        <v>2020</v>
      </c>
      <c r="BK1796" t="s">
        <v>104</v>
      </c>
      <c r="BL1796" t="s">
        <v>139</v>
      </c>
      <c r="BM1796" t="s">
        <v>86</v>
      </c>
      <c r="BN1796" t="s">
        <v>85</v>
      </c>
      <c r="BP1796" t="str">
        <f t="shared" si="86"/>
        <v/>
      </c>
    </row>
    <row r="1797" spans="1:68" x14ac:dyDescent="0.25">
      <c r="A1797">
        <v>2023</v>
      </c>
      <c r="B1797" t="s">
        <v>10062</v>
      </c>
      <c r="C1797" t="s">
        <v>10063</v>
      </c>
      <c r="D1797" t="s">
        <v>10064</v>
      </c>
      <c r="E1797">
        <v>20201104</v>
      </c>
      <c r="F1797">
        <v>20201107</v>
      </c>
      <c r="G1797" t="str">
        <f t="shared" si="84"/>
        <v>2020</v>
      </c>
      <c r="H1797">
        <v>4</v>
      </c>
      <c r="I1797" t="s">
        <v>10065</v>
      </c>
      <c r="J1797" t="s">
        <v>10066</v>
      </c>
      <c r="K1797" t="s">
        <v>410</v>
      </c>
      <c r="L1797" t="s">
        <v>411</v>
      </c>
      <c r="M1797" t="s">
        <v>412</v>
      </c>
      <c r="N1797" t="s">
        <v>413</v>
      </c>
      <c r="O1797">
        <v>211</v>
      </c>
      <c r="P1797" t="s">
        <v>118</v>
      </c>
      <c r="Q1797" t="s">
        <v>414</v>
      </c>
      <c r="R1797" t="s">
        <v>415</v>
      </c>
      <c r="S1797">
        <v>35670</v>
      </c>
      <c r="T1797">
        <v>1414</v>
      </c>
      <c r="U1797">
        <v>23834</v>
      </c>
      <c r="V1797">
        <v>0</v>
      </c>
      <c r="W1797">
        <v>732.6</v>
      </c>
      <c r="X1797">
        <v>0</v>
      </c>
      <c r="Y1797">
        <v>0</v>
      </c>
      <c r="Z1797">
        <v>80</v>
      </c>
      <c r="AA1797">
        <v>150</v>
      </c>
      <c r="AB1797">
        <v>75792</v>
      </c>
      <c r="AC1797" t="s">
        <v>83</v>
      </c>
      <c r="AD1797" t="s">
        <v>84</v>
      </c>
      <c r="AE1797" t="s">
        <v>85</v>
      </c>
      <c r="AF1797" t="s">
        <v>86</v>
      </c>
      <c r="AG1797">
        <v>11</v>
      </c>
      <c r="AH1797">
        <v>4</v>
      </c>
      <c r="AI1797">
        <v>22</v>
      </c>
      <c r="AJ1797">
        <v>134616</v>
      </c>
      <c r="AK1797">
        <v>3756</v>
      </c>
      <c r="AL1797">
        <v>1</v>
      </c>
      <c r="AM1797">
        <v>16824</v>
      </c>
      <c r="AN1797">
        <v>1.8479000000000001</v>
      </c>
      <c r="AO1797">
        <v>1.7977000000000001</v>
      </c>
      <c r="AP1797">
        <v>5.0200000000000002E-2</v>
      </c>
      <c r="AQ1797">
        <v>1.8479000478982925</v>
      </c>
      <c r="AR1797">
        <v>1.797700047492981</v>
      </c>
      <c r="AS1797">
        <v>5.0200000405311584E-2</v>
      </c>
      <c r="AT1797" t="s">
        <v>728</v>
      </c>
      <c r="AU1797" t="s">
        <v>410</v>
      </c>
      <c r="AW1797" t="s">
        <v>452</v>
      </c>
      <c r="AY1797" t="s">
        <v>10067</v>
      </c>
      <c r="AZ1797" t="s">
        <v>1722</v>
      </c>
      <c r="BA1797" t="s">
        <v>3135</v>
      </c>
      <c r="BB1797" t="s">
        <v>3135</v>
      </c>
      <c r="BC1797" t="s">
        <v>373</v>
      </c>
      <c r="BD1797" t="s">
        <v>374</v>
      </c>
      <c r="BF1797" t="s">
        <v>374</v>
      </c>
      <c r="BG1797" t="s">
        <v>10063</v>
      </c>
      <c r="BH1797" s="6">
        <v>44139</v>
      </c>
      <c r="BI1797" s="6">
        <v>44140</v>
      </c>
      <c r="BJ1797" s="32">
        <f t="shared" si="85"/>
        <v>2020</v>
      </c>
      <c r="BK1797" t="s">
        <v>94</v>
      </c>
      <c r="BL1797" t="s">
        <v>214</v>
      </c>
      <c r="BM1797" t="s">
        <v>86</v>
      </c>
      <c r="BN1797" t="s">
        <v>85</v>
      </c>
      <c r="BP1797" t="str">
        <f t="shared" si="86"/>
        <v/>
      </c>
    </row>
    <row r="1798" spans="1:68" x14ac:dyDescent="0.25">
      <c r="A1798">
        <v>2023</v>
      </c>
      <c r="B1798" t="s">
        <v>10068</v>
      </c>
      <c r="C1798" t="s">
        <v>10069</v>
      </c>
      <c r="D1798" t="s">
        <v>10070</v>
      </c>
      <c r="E1798">
        <v>20201028</v>
      </c>
      <c r="F1798">
        <v>20201113</v>
      </c>
      <c r="G1798" t="str">
        <f t="shared" si="84"/>
        <v>2020</v>
      </c>
      <c r="H1798">
        <v>17</v>
      </c>
      <c r="I1798" t="s">
        <v>10071</v>
      </c>
      <c r="J1798" t="s">
        <v>10072</v>
      </c>
      <c r="K1798" t="s">
        <v>83</v>
      </c>
      <c r="L1798" t="s">
        <v>84</v>
      </c>
      <c r="M1798" t="s">
        <v>85</v>
      </c>
      <c r="N1798" t="s">
        <v>86</v>
      </c>
      <c r="O1798">
        <v>211</v>
      </c>
      <c r="P1798" t="s">
        <v>118</v>
      </c>
      <c r="Q1798" t="s">
        <v>403</v>
      </c>
      <c r="R1798" t="s">
        <v>404</v>
      </c>
      <c r="S1798">
        <v>47063</v>
      </c>
      <c r="T1798">
        <v>21096</v>
      </c>
      <c r="U1798">
        <v>0</v>
      </c>
      <c r="V1798">
        <v>0</v>
      </c>
      <c r="W1798">
        <v>1262.43</v>
      </c>
      <c r="X1798">
        <v>0</v>
      </c>
      <c r="Y1798">
        <v>0</v>
      </c>
      <c r="Z1798">
        <v>1280</v>
      </c>
      <c r="AA1798">
        <v>2400</v>
      </c>
      <c r="AB1798">
        <v>48112</v>
      </c>
      <c r="AC1798" t="s">
        <v>83</v>
      </c>
      <c r="AD1798" t="s">
        <v>84</v>
      </c>
      <c r="AE1798" t="s">
        <v>85</v>
      </c>
      <c r="AF1798" t="s">
        <v>86</v>
      </c>
      <c r="AG1798">
        <v>8</v>
      </c>
      <c r="AH1798">
        <v>3</v>
      </c>
      <c r="AI1798">
        <v>15</v>
      </c>
      <c r="AJ1798">
        <v>59996</v>
      </c>
      <c r="AK1798">
        <v>1485</v>
      </c>
      <c r="AL1798">
        <v>1</v>
      </c>
      <c r="AM1798">
        <v>5788</v>
      </c>
      <c r="AN1798">
        <v>0.82099999999999995</v>
      </c>
      <c r="AO1798">
        <v>0.80120000000000002</v>
      </c>
      <c r="AP1798">
        <v>1.9800000000000002E-2</v>
      </c>
      <c r="AQ1798">
        <v>0.94117998331785202</v>
      </c>
      <c r="AR1798">
        <v>0.92137998342514038</v>
      </c>
      <c r="AS1798">
        <v>1.9799999892711639E-2</v>
      </c>
      <c r="AT1798" t="s">
        <v>139</v>
      </c>
      <c r="AU1798" t="s">
        <v>83</v>
      </c>
      <c r="AW1798" t="s">
        <v>125</v>
      </c>
      <c r="AY1798" t="s">
        <v>112</v>
      </c>
      <c r="AZ1798" t="s">
        <v>98</v>
      </c>
      <c r="BA1798" t="s">
        <v>99</v>
      </c>
      <c r="BB1798" t="s">
        <v>100</v>
      </c>
      <c r="BC1798" t="s">
        <v>373</v>
      </c>
      <c r="BD1798" t="s">
        <v>374</v>
      </c>
      <c r="BF1798" t="s">
        <v>374</v>
      </c>
      <c r="BG1798" t="s">
        <v>10069</v>
      </c>
      <c r="BH1798" s="6">
        <v>44132</v>
      </c>
      <c r="BI1798" s="6">
        <v>44148</v>
      </c>
      <c r="BJ1798" s="32">
        <f t="shared" si="85"/>
        <v>2020</v>
      </c>
      <c r="BK1798" t="s">
        <v>242</v>
      </c>
      <c r="BL1798" t="s">
        <v>139</v>
      </c>
      <c r="BM1798" t="s">
        <v>86</v>
      </c>
      <c r="BN1798" t="s">
        <v>85</v>
      </c>
      <c r="BP1798" t="str">
        <f t="shared" si="86"/>
        <v/>
      </c>
    </row>
    <row r="1799" spans="1:68" x14ac:dyDescent="0.25">
      <c r="A1799">
        <v>2023</v>
      </c>
      <c r="B1799" t="s">
        <v>10073</v>
      </c>
      <c r="C1799" t="s">
        <v>10074</v>
      </c>
      <c r="D1799" t="s">
        <v>10075</v>
      </c>
      <c r="E1799">
        <v>20201107</v>
      </c>
      <c r="F1799">
        <v>20201114</v>
      </c>
      <c r="G1799" t="str">
        <f t="shared" si="84"/>
        <v>2020</v>
      </c>
      <c r="H1799">
        <v>8</v>
      </c>
      <c r="I1799" t="s">
        <v>10076</v>
      </c>
      <c r="J1799" t="s">
        <v>986</v>
      </c>
      <c r="K1799" t="s">
        <v>83</v>
      </c>
      <c r="L1799" t="s">
        <v>84</v>
      </c>
      <c r="M1799" t="s">
        <v>85</v>
      </c>
      <c r="N1799" t="s">
        <v>86</v>
      </c>
      <c r="O1799">
        <v>211</v>
      </c>
      <c r="P1799" t="s">
        <v>118</v>
      </c>
      <c r="Q1799" t="s">
        <v>403</v>
      </c>
      <c r="R1799" t="s">
        <v>404</v>
      </c>
      <c r="S1799">
        <v>46254</v>
      </c>
      <c r="T1799">
        <v>18221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1120</v>
      </c>
      <c r="AA1799">
        <v>525</v>
      </c>
      <c r="AB1799">
        <v>33242</v>
      </c>
      <c r="AC1799" t="s">
        <v>83</v>
      </c>
      <c r="AD1799" t="s">
        <v>84</v>
      </c>
      <c r="AE1799" t="s">
        <v>85</v>
      </c>
      <c r="AF1799" t="s">
        <v>86</v>
      </c>
      <c r="AG1799">
        <v>8</v>
      </c>
      <c r="AH1799">
        <v>3</v>
      </c>
      <c r="AI1799">
        <v>15</v>
      </c>
      <c r="AJ1799">
        <v>59996</v>
      </c>
      <c r="AK1799">
        <v>1485</v>
      </c>
      <c r="AL1799">
        <v>1</v>
      </c>
      <c r="AM1799">
        <v>5788</v>
      </c>
      <c r="AN1799">
        <v>0.82099999999999995</v>
      </c>
      <c r="AO1799">
        <v>0.80120000000000002</v>
      </c>
      <c r="AP1799">
        <v>1.9800000000000002E-2</v>
      </c>
      <c r="AQ1799">
        <v>0.80119997262954712</v>
      </c>
      <c r="AR1799">
        <v>0.80119997262954712</v>
      </c>
      <c r="AS1799">
        <v>0</v>
      </c>
      <c r="AT1799" t="s">
        <v>139</v>
      </c>
      <c r="AU1799" t="s">
        <v>83</v>
      </c>
      <c r="AW1799" t="s">
        <v>125</v>
      </c>
      <c r="AY1799" t="s">
        <v>112</v>
      </c>
      <c r="AZ1799" t="s">
        <v>98</v>
      </c>
      <c r="BA1799" t="s">
        <v>99</v>
      </c>
      <c r="BB1799" t="s">
        <v>100</v>
      </c>
      <c r="BC1799" t="s">
        <v>373</v>
      </c>
      <c r="BD1799" t="s">
        <v>374</v>
      </c>
      <c r="BF1799" t="s">
        <v>374</v>
      </c>
      <c r="BG1799" t="s">
        <v>10074</v>
      </c>
      <c r="BH1799" s="6">
        <v>44142</v>
      </c>
      <c r="BI1799" s="6">
        <v>44149</v>
      </c>
      <c r="BJ1799" s="32">
        <f t="shared" si="85"/>
        <v>2020</v>
      </c>
      <c r="BK1799" t="s">
        <v>104</v>
      </c>
      <c r="BL1799" t="s">
        <v>139</v>
      </c>
      <c r="BM1799" t="s">
        <v>86</v>
      </c>
      <c r="BN1799" t="s">
        <v>85</v>
      </c>
      <c r="BP1799" t="str">
        <f t="shared" si="86"/>
        <v/>
      </c>
    </row>
    <row r="1800" spans="1:68" x14ac:dyDescent="0.25">
      <c r="A1800">
        <v>2023</v>
      </c>
      <c r="B1800" t="s">
        <v>10077</v>
      </c>
      <c r="C1800" t="s">
        <v>10078</v>
      </c>
      <c r="D1800" t="s">
        <v>10079</v>
      </c>
      <c r="E1800">
        <v>20201109</v>
      </c>
      <c r="F1800">
        <v>20201126</v>
      </c>
      <c r="G1800" t="str">
        <f t="shared" si="84"/>
        <v>2020</v>
      </c>
      <c r="H1800">
        <v>18</v>
      </c>
      <c r="I1800" t="s">
        <v>10080</v>
      </c>
      <c r="J1800" t="s">
        <v>6697</v>
      </c>
      <c r="K1800" t="s">
        <v>368</v>
      </c>
      <c r="L1800" t="s">
        <v>369</v>
      </c>
      <c r="M1800" t="s">
        <v>370</v>
      </c>
      <c r="N1800" t="s">
        <v>371</v>
      </c>
      <c r="O1800">
        <v>211</v>
      </c>
      <c r="P1800" t="s">
        <v>118</v>
      </c>
      <c r="Q1800" t="s">
        <v>403</v>
      </c>
      <c r="R1800" t="s">
        <v>404</v>
      </c>
      <c r="S1800">
        <v>59644</v>
      </c>
      <c r="T1800">
        <v>24777</v>
      </c>
      <c r="U1800">
        <v>0</v>
      </c>
      <c r="V1800">
        <v>0</v>
      </c>
      <c r="W1800">
        <v>349.38</v>
      </c>
      <c r="X1800">
        <v>0</v>
      </c>
      <c r="Y1800">
        <v>0</v>
      </c>
      <c r="Z1800">
        <v>1325</v>
      </c>
      <c r="AA1800">
        <v>3300</v>
      </c>
      <c r="AB1800">
        <v>33242</v>
      </c>
      <c r="AC1800" t="s">
        <v>83</v>
      </c>
      <c r="AD1800" t="s">
        <v>84</v>
      </c>
      <c r="AE1800" t="s">
        <v>85</v>
      </c>
      <c r="AF1800" t="s">
        <v>86</v>
      </c>
      <c r="AG1800">
        <v>8</v>
      </c>
      <c r="AH1800">
        <v>3</v>
      </c>
      <c r="AI1800">
        <v>15</v>
      </c>
      <c r="AJ1800">
        <v>59996</v>
      </c>
      <c r="AK1800">
        <v>1485</v>
      </c>
      <c r="AL1800">
        <v>1</v>
      </c>
      <c r="AM1800">
        <v>5788</v>
      </c>
      <c r="AN1800">
        <v>0.82099999999999995</v>
      </c>
      <c r="AO1800">
        <v>0.80120000000000002</v>
      </c>
      <c r="AP1800">
        <v>1.9800000000000002E-2</v>
      </c>
      <c r="AQ1800">
        <v>1.0012699887156487</v>
      </c>
      <c r="AR1800">
        <v>0.98146998882293701</v>
      </c>
      <c r="AS1800">
        <v>1.9799999892711639E-2</v>
      </c>
      <c r="AT1800" t="s">
        <v>139</v>
      </c>
      <c r="AU1800" t="s">
        <v>83</v>
      </c>
      <c r="AW1800" t="s">
        <v>125</v>
      </c>
      <c r="AY1800" t="s">
        <v>2136</v>
      </c>
      <c r="AZ1800" t="s">
        <v>98</v>
      </c>
      <c r="BA1800" t="s">
        <v>428</v>
      </c>
      <c r="BB1800" t="s">
        <v>2137</v>
      </c>
      <c r="BC1800" t="s">
        <v>373</v>
      </c>
      <c r="BD1800" t="s">
        <v>374</v>
      </c>
      <c r="BF1800" t="s">
        <v>374</v>
      </c>
      <c r="BG1800" t="s">
        <v>10078</v>
      </c>
      <c r="BH1800" s="6">
        <v>44144</v>
      </c>
      <c r="BI1800" s="6">
        <v>44154</v>
      </c>
      <c r="BJ1800" s="32">
        <f t="shared" si="85"/>
        <v>2020</v>
      </c>
      <c r="BK1800" t="s">
        <v>242</v>
      </c>
      <c r="BL1800" t="s">
        <v>214</v>
      </c>
      <c r="BM1800" t="s">
        <v>86</v>
      </c>
      <c r="BN1800" t="s">
        <v>85</v>
      </c>
      <c r="BP1800" t="str">
        <f t="shared" si="86"/>
        <v/>
      </c>
    </row>
    <row r="1801" spans="1:68" x14ac:dyDescent="0.25">
      <c r="A1801">
        <v>2023</v>
      </c>
      <c r="B1801" t="s">
        <v>10081</v>
      </c>
      <c r="C1801" t="s">
        <v>10082</v>
      </c>
      <c r="D1801" t="s">
        <v>10083</v>
      </c>
      <c r="E1801">
        <v>20201030</v>
      </c>
      <c r="F1801">
        <v>20201122</v>
      </c>
      <c r="G1801" t="str">
        <f t="shared" si="84"/>
        <v>2020</v>
      </c>
      <c r="H1801">
        <v>24</v>
      </c>
      <c r="I1801" t="s">
        <v>10084</v>
      </c>
      <c r="J1801" t="s">
        <v>10085</v>
      </c>
      <c r="K1801" t="s">
        <v>83</v>
      </c>
      <c r="L1801" t="s">
        <v>84</v>
      </c>
      <c r="M1801" t="s">
        <v>85</v>
      </c>
      <c r="N1801" t="s">
        <v>86</v>
      </c>
      <c r="O1801">
        <v>211</v>
      </c>
      <c r="P1801" t="s">
        <v>118</v>
      </c>
      <c r="Q1801" t="s">
        <v>278</v>
      </c>
      <c r="R1801" t="s">
        <v>279</v>
      </c>
      <c r="S1801">
        <v>94905</v>
      </c>
      <c r="T1801">
        <v>30786</v>
      </c>
      <c r="U1801">
        <v>0</v>
      </c>
      <c r="V1801">
        <v>0</v>
      </c>
      <c r="W1801">
        <v>3575.07</v>
      </c>
      <c r="X1801">
        <v>2961.01</v>
      </c>
      <c r="Y1801">
        <v>0</v>
      </c>
      <c r="Z1801">
        <v>1840</v>
      </c>
      <c r="AA1801">
        <v>3450</v>
      </c>
      <c r="AB1801">
        <v>48112</v>
      </c>
      <c r="AC1801" t="s">
        <v>157</v>
      </c>
      <c r="AD1801" t="s">
        <v>158</v>
      </c>
      <c r="AE1801" t="s">
        <v>159</v>
      </c>
      <c r="AF1801" t="s">
        <v>160</v>
      </c>
      <c r="AG1801">
        <v>12</v>
      </c>
      <c r="AH1801">
        <v>4</v>
      </c>
      <c r="AI1801">
        <v>22</v>
      </c>
      <c r="AJ1801">
        <v>93345</v>
      </c>
      <c r="AK1801">
        <v>3856</v>
      </c>
      <c r="AL1801">
        <v>1</v>
      </c>
      <c r="AM1801">
        <v>15184</v>
      </c>
      <c r="AN1801">
        <v>1.298</v>
      </c>
      <c r="AO1801">
        <v>1.2464999999999999</v>
      </c>
      <c r="AP1801">
        <v>5.1499999999999997E-2</v>
      </c>
      <c r="AQ1801">
        <v>1.4226500168442726</v>
      </c>
      <c r="AR1801">
        <v>1.371150016784668</v>
      </c>
      <c r="AS1801">
        <v>5.1500000059604645E-2</v>
      </c>
      <c r="AT1801" t="s">
        <v>139</v>
      </c>
      <c r="AU1801" t="s">
        <v>135</v>
      </c>
      <c r="AW1801" t="s">
        <v>178</v>
      </c>
      <c r="AY1801" t="s">
        <v>190</v>
      </c>
      <c r="AZ1801" t="s">
        <v>98</v>
      </c>
      <c r="BA1801" t="s">
        <v>99</v>
      </c>
      <c r="BB1801" t="s">
        <v>191</v>
      </c>
      <c r="BC1801" t="s">
        <v>710</v>
      </c>
      <c r="BD1801" t="s">
        <v>711</v>
      </c>
      <c r="BF1801" t="s">
        <v>711</v>
      </c>
      <c r="BG1801" t="s">
        <v>10082</v>
      </c>
      <c r="BH1801" s="6">
        <v>44154</v>
      </c>
      <c r="BI1801" s="6">
        <v>44157</v>
      </c>
      <c r="BJ1801" s="32">
        <f t="shared" si="85"/>
        <v>2020</v>
      </c>
      <c r="BK1801" t="s">
        <v>104</v>
      </c>
      <c r="BL1801" t="s">
        <v>139</v>
      </c>
      <c r="BM1801" t="s">
        <v>86</v>
      </c>
      <c r="BN1801" t="s">
        <v>85</v>
      </c>
      <c r="BO1801" t="s">
        <v>176</v>
      </c>
      <c r="BP1801" t="str">
        <f t="shared" si="86"/>
        <v>02</v>
      </c>
    </row>
    <row r="1802" spans="1:68" x14ac:dyDescent="0.25">
      <c r="A1802">
        <v>2023</v>
      </c>
      <c r="B1802" t="s">
        <v>10073</v>
      </c>
      <c r="C1802" t="s">
        <v>10074</v>
      </c>
      <c r="D1802" t="s">
        <v>10075</v>
      </c>
      <c r="E1802">
        <v>20201107</v>
      </c>
      <c r="F1802">
        <v>20201114</v>
      </c>
      <c r="G1802" t="str">
        <f t="shared" si="84"/>
        <v>2020</v>
      </c>
      <c r="H1802">
        <v>8</v>
      </c>
      <c r="I1802" t="s">
        <v>10076</v>
      </c>
      <c r="J1802" t="s">
        <v>986</v>
      </c>
      <c r="K1802" t="s">
        <v>83</v>
      </c>
      <c r="L1802" t="s">
        <v>84</v>
      </c>
      <c r="M1802" t="s">
        <v>85</v>
      </c>
      <c r="N1802" t="s">
        <v>86</v>
      </c>
      <c r="O1802">
        <v>211</v>
      </c>
      <c r="P1802" t="s">
        <v>118</v>
      </c>
      <c r="Q1802" t="s">
        <v>403</v>
      </c>
      <c r="R1802" t="s">
        <v>404</v>
      </c>
      <c r="S1802">
        <v>46254</v>
      </c>
      <c r="T1802">
        <v>18221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1120</v>
      </c>
      <c r="AA1802">
        <v>525</v>
      </c>
      <c r="AB1802">
        <v>33242</v>
      </c>
      <c r="AC1802" t="s">
        <v>83</v>
      </c>
      <c r="AD1802" t="s">
        <v>84</v>
      </c>
      <c r="AE1802" t="s">
        <v>85</v>
      </c>
      <c r="AF1802" t="s">
        <v>86</v>
      </c>
      <c r="AG1802">
        <v>8</v>
      </c>
      <c r="AH1802">
        <v>3</v>
      </c>
      <c r="AI1802">
        <v>15</v>
      </c>
      <c r="AJ1802">
        <v>59996</v>
      </c>
      <c r="AK1802">
        <v>1485</v>
      </c>
      <c r="AL1802">
        <v>1</v>
      </c>
      <c r="AM1802">
        <v>5788</v>
      </c>
      <c r="AN1802">
        <v>0.82099999999999995</v>
      </c>
      <c r="AO1802">
        <v>0.80120000000000002</v>
      </c>
      <c r="AP1802">
        <v>1.9800000000000002E-2</v>
      </c>
      <c r="AQ1802">
        <v>0.80119997262954712</v>
      </c>
      <c r="AR1802">
        <v>0.80119997262954712</v>
      </c>
      <c r="AS1802">
        <v>0</v>
      </c>
      <c r="AT1802" t="s">
        <v>139</v>
      </c>
      <c r="AU1802" t="s">
        <v>83</v>
      </c>
      <c r="AW1802" t="s">
        <v>125</v>
      </c>
      <c r="AY1802" t="s">
        <v>112</v>
      </c>
      <c r="AZ1802" t="s">
        <v>98</v>
      </c>
      <c r="BA1802" t="s">
        <v>99</v>
      </c>
      <c r="BB1802" t="s">
        <v>100</v>
      </c>
      <c r="BC1802" t="s">
        <v>373</v>
      </c>
      <c r="BD1802" t="s">
        <v>374</v>
      </c>
      <c r="BF1802" t="s">
        <v>374</v>
      </c>
      <c r="BG1802" t="s">
        <v>10074</v>
      </c>
      <c r="BH1802" s="6">
        <v>44142</v>
      </c>
      <c r="BI1802" s="6">
        <v>44149</v>
      </c>
      <c r="BJ1802" s="32">
        <f t="shared" si="85"/>
        <v>2020</v>
      </c>
      <c r="BK1802" t="s">
        <v>104</v>
      </c>
      <c r="BL1802" t="s">
        <v>139</v>
      </c>
      <c r="BM1802" t="s">
        <v>86</v>
      </c>
      <c r="BN1802" t="s">
        <v>85</v>
      </c>
      <c r="BP1802" t="str">
        <f t="shared" si="86"/>
        <v/>
      </c>
    </row>
    <row r="1803" spans="1:68" x14ac:dyDescent="0.25">
      <c r="A1803">
        <v>2023</v>
      </c>
      <c r="B1803" t="s">
        <v>10086</v>
      </c>
      <c r="C1803" t="s">
        <v>10087</v>
      </c>
      <c r="D1803" t="s">
        <v>10088</v>
      </c>
      <c r="E1803">
        <v>20201026</v>
      </c>
      <c r="F1803">
        <v>20201102</v>
      </c>
      <c r="G1803" t="str">
        <f t="shared" si="84"/>
        <v>2020</v>
      </c>
      <c r="H1803">
        <v>8</v>
      </c>
      <c r="I1803" t="s">
        <v>10089</v>
      </c>
      <c r="J1803" t="s">
        <v>10090</v>
      </c>
      <c r="K1803" t="s">
        <v>83</v>
      </c>
      <c r="L1803" t="s">
        <v>84</v>
      </c>
      <c r="M1803" t="s">
        <v>85</v>
      </c>
      <c r="N1803" t="s">
        <v>86</v>
      </c>
      <c r="O1803">
        <v>213</v>
      </c>
      <c r="P1803" t="s">
        <v>118</v>
      </c>
      <c r="Q1803" t="s">
        <v>403</v>
      </c>
      <c r="R1803" t="s">
        <v>404</v>
      </c>
      <c r="S1803">
        <v>22720</v>
      </c>
      <c r="T1803">
        <v>9373</v>
      </c>
      <c r="U1803">
        <v>0</v>
      </c>
      <c r="V1803">
        <v>0</v>
      </c>
      <c r="W1803">
        <v>611.15</v>
      </c>
      <c r="X1803">
        <v>0</v>
      </c>
      <c r="Y1803">
        <v>0</v>
      </c>
      <c r="Z1803">
        <v>560</v>
      </c>
      <c r="AA1803">
        <v>525</v>
      </c>
      <c r="AB1803">
        <v>36552</v>
      </c>
      <c r="AC1803" t="s">
        <v>83</v>
      </c>
      <c r="AD1803" t="s">
        <v>84</v>
      </c>
      <c r="AE1803" t="s">
        <v>85</v>
      </c>
      <c r="AF1803" t="s">
        <v>86</v>
      </c>
      <c r="AG1803">
        <v>8</v>
      </c>
      <c r="AH1803">
        <v>3</v>
      </c>
      <c r="AI1803">
        <v>15</v>
      </c>
      <c r="AJ1803">
        <v>59996</v>
      </c>
      <c r="AK1803">
        <v>1485</v>
      </c>
      <c r="AL1803">
        <v>1</v>
      </c>
      <c r="AM1803">
        <v>5788</v>
      </c>
      <c r="AN1803">
        <v>0.82099999999999995</v>
      </c>
      <c r="AO1803">
        <v>0.80120000000000002</v>
      </c>
      <c r="AP1803">
        <v>1.9800000000000002E-2</v>
      </c>
      <c r="AQ1803">
        <v>0.82099997252225876</v>
      </c>
      <c r="AR1803">
        <v>0.80119997262954712</v>
      </c>
      <c r="AS1803">
        <v>1.9799999892711639E-2</v>
      </c>
      <c r="AT1803" t="s">
        <v>139</v>
      </c>
      <c r="AU1803" t="s">
        <v>83</v>
      </c>
      <c r="AW1803" t="s">
        <v>125</v>
      </c>
      <c r="AY1803" t="s">
        <v>581</v>
      </c>
      <c r="AZ1803" t="s">
        <v>98</v>
      </c>
      <c r="BA1803" t="s">
        <v>99</v>
      </c>
      <c r="BB1803" t="s">
        <v>349</v>
      </c>
      <c r="BC1803" t="s">
        <v>373</v>
      </c>
      <c r="BD1803" t="s">
        <v>374</v>
      </c>
      <c r="BF1803" t="s">
        <v>374</v>
      </c>
      <c r="BG1803" t="s">
        <v>10087</v>
      </c>
      <c r="BH1803" s="6">
        <v>44130</v>
      </c>
      <c r="BI1803" s="6">
        <v>44137</v>
      </c>
      <c r="BJ1803" s="32">
        <f t="shared" si="85"/>
        <v>2020</v>
      </c>
      <c r="BK1803" t="s">
        <v>214</v>
      </c>
      <c r="BL1803" t="s">
        <v>139</v>
      </c>
      <c r="BM1803" t="s">
        <v>86</v>
      </c>
      <c r="BN1803" t="s">
        <v>85</v>
      </c>
      <c r="BP1803" t="str">
        <f t="shared" si="86"/>
        <v/>
      </c>
    </row>
    <row r="1804" spans="1:68" x14ac:dyDescent="0.25">
      <c r="A1804">
        <v>2023</v>
      </c>
      <c r="B1804" t="s">
        <v>10091</v>
      </c>
      <c r="C1804" t="s">
        <v>10092</v>
      </c>
      <c r="D1804" t="s">
        <v>10093</v>
      </c>
      <c r="E1804">
        <v>20211130</v>
      </c>
      <c r="F1804">
        <v>20211221</v>
      </c>
      <c r="G1804" t="str">
        <f t="shared" si="84"/>
        <v>2021</v>
      </c>
      <c r="H1804">
        <v>22</v>
      </c>
      <c r="I1804" t="s">
        <v>10094</v>
      </c>
      <c r="J1804" t="s">
        <v>6738</v>
      </c>
      <c r="K1804" t="s">
        <v>83</v>
      </c>
      <c r="L1804" t="s">
        <v>84</v>
      </c>
      <c r="M1804" t="s">
        <v>85</v>
      </c>
      <c r="N1804" t="s">
        <v>86</v>
      </c>
      <c r="O1804">
        <v>205</v>
      </c>
      <c r="P1804" t="s">
        <v>118</v>
      </c>
      <c r="Q1804" t="s">
        <v>403</v>
      </c>
      <c r="R1804" t="s">
        <v>404</v>
      </c>
      <c r="S1804">
        <v>66300</v>
      </c>
      <c r="T1804">
        <v>29245</v>
      </c>
      <c r="U1804">
        <v>0</v>
      </c>
      <c r="V1804">
        <v>0</v>
      </c>
      <c r="W1804">
        <v>0</v>
      </c>
      <c r="X1804">
        <v>1101.1099999999999</v>
      </c>
      <c r="Y1804">
        <v>0</v>
      </c>
      <c r="Z1804">
        <v>1680</v>
      </c>
      <c r="AA1804">
        <v>3675</v>
      </c>
      <c r="AB1804">
        <v>70847</v>
      </c>
      <c r="AC1804" t="s">
        <v>220</v>
      </c>
      <c r="AD1804" t="s">
        <v>221</v>
      </c>
      <c r="AE1804" t="s">
        <v>222</v>
      </c>
      <c r="AF1804" t="s">
        <v>372</v>
      </c>
      <c r="AG1804">
        <v>8</v>
      </c>
      <c r="AH1804">
        <v>3</v>
      </c>
      <c r="AI1804">
        <v>15</v>
      </c>
      <c r="AJ1804">
        <v>59996</v>
      </c>
      <c r="AK1804">
        <v>1485</v>
      </c>
      <c r="AL1804">
        <v>1</v>
      </c>
      <c r="AM1804">
        <v>5788</v>
      </c>
      <c r="AN1804">
        <v>0.82099999999999995</v>
      </c>
      <c r="AO1804">
        <v>0.80120000000000002</v>
      </c>
      <c r="AP1804">
        <v>1.9800000000000002E-2</v>
      </c>
      <c r="AQ1804">
        <v>1.2416300103068352</v>
      </c>
      <c r="AR1804">
        <v>1.2218300104141235</v>
      </c>
      <c r="AS1804">
        <v>1.9799999892711639E-2</v>
      </c>
      <c r="AT1804" t="s">
        <v>111</v>
      </c>
      <c r="AU1804" t="s">
        <v>220</v>
      </c>
      <c r="AW1804" t="s">
        <v>125</v>
      </c>
      <c r="AY1804" t="s">
        <v>1638</v>
      </c>
      <c r="AZ1804" t="s">
        <v>98</v>
      </c>
      <c r="BA1804" t="s">
        <v>99</v>
      </c>
      <c r="BB1804" t="s">
        <v>438</v>
      </c>
      <c r="BC1804" t="s">
        <v>373</v>
      </c>
      <c r="BD1804" t="s">
        <v>374</v>
      </c>
      <c r="BF1804" t="s">
        <v>374</v>
      </c>
      <c r="BG1804" t="s">
        <v>10092</v>
      </c>
      <c r="BH1804" s="6">
        <v>44537</v>
      </c>
      <c r="BI1804" s="6">
        <v>44551</v>
      </c>
      <c r="BJ1804" s="32">
        <f t="shared" si="85"/>
        <v>2021</v>
      </c>
      <c r="BK1804" t="s">
        <v>104</v>
      </c>
      <c r="BL1804" t="s">
        <v>111</v>
      </c>
      <c r="BM1804" t="s">
        <v>86</v>
      </c>
      <c r="BN1804" t="s">
        <v>85</v>
      </c>
      <c r="BO1804" t="s">
        <v>372</v>
      </c>
      <c r="BP1804" t="str">
        <f t="shared" si="86"/>
        <v>01</v>
      </c>
    </row>
    <row r="1805" spans="1:68" x14ac:dyDescent="0.25">
      <c r="A1805">
        <v>2023</v>
      </c>
      <c r="B1805" t="s">
        <v>10095</v>
      </c>
      <c r="C1805" t="s">
        <v>10096</v>
      </c>
      <c r="D1805" t="s">
        <v>10097</v>
      </c>
      <c r="E1805">
        <v>20211210</v>
      </c>
      <c r="F1805">
        <v>20211228</v>
      </c>
      <c r="G1805" t="str">
        <f t="shared" si="84"/>
        <v>2021</v>
      </c>
      <c r="H1805">
        <v>19</v>
      </c>
      <c r="I1805" t="s">
        <v>10098</v>
      </c>
      <c r="J1805" t="s">
        <v>2502</v>
      </c>
      <c r="K1805" t="s">
        <v>83</v>
      </c>
      <c r="L1805" t="s">
        <v>84</v>
      </c>
      <c r="M1805" t="s">
        <v>85</v>
      </c>
      <c r="N1805" t="s">
        <v>86</v>
      </c>
      <c r="O1805">
        <v>205</v>
      </c>
      <c r="P1805" t="s">
        <v>118</v>
      </c>
      <c r="Q1805" t="s">
        <v>2757</v>
      </c>
      <c r="R1805" t="s">
        <v>2758</v>
      </c>
      <c r="S1805">
        <v>60245</v>
      </c>
      <c r="T1805">
        <v>25585</v>
      </c>
      <c r="U1805">
        <v>0</v>
      </c>
      <c r="V1805">
        <v>0</v>
      </c>
      <c r="W1805">
        <v>122.61</v>
      </c>
      <c r="X1805">
        <v>1197.18</v>
      </c>
      <c r="Y1805">
        <v>0</v>
      </c>
      <c r="Z1805">
        <v>1440</v>
      </c>
      <c r="AA1805">
        <v>3825</v>
      </c>
      <c r="AB1805">
        <v>81798</v>
      </c>
      <c r="AC1805" t="s">
        <v>220</v>
      </c>
      <c r="AD1805" t="s">
        <v>221</v>
      </c>
      <c r="AE1805" t="s">
        <v>222</v>
      </c>
      <c r="AF1805" t="s">
        <v>372</v>
      </c>
      <c r="AG1805">
        <v>16</v>
      </c>
      <c r="AH1805">
        <v>5</v>
      </c>
      <c r="AI1805">
        <v>32</v>
      </c>
      <c r="AJ1805">
        <v>141023</v>
      </c>
      <c r="AK1805">
        <v>10032</v>
      </c>
      <c r="AL1805">
        <v>1</v>
      </c>
      <c r="AM1805">
        <v>37601</v>
      </c>
      <c r="AN1805">
        <v>2.0171999999999999</v>
      </c>
      <c r="AO1805">
        <v>1.8832</v>
      </c>
      <c r="AP1805">
        <v>0.13400000000000001</v>
      </c>
      <c r="AQ1805">
        <v>2.0172000527381897</v>
      </c>
      <c r="AR1805">
        <v>1.8832000494003296</v>
      </c>
      <c r="AS1805">
        <v>0.13400000333786011</v>
      </c>
      <c r="AT1805" t="s">
        <v>111</v>
      </c>
      <c r="AU1805" t="s">
        <v>83</v>
      </c>
      <c r="AW1805" t="s">
        <v>125</v>
      </c>
      <c r="AY1805" t="s">
        <v>10099</v>
      </c>
      <c r="AZ1805" t="s">
        <v>98</v>
      </c>
      <c r="BA1805" t="s">
        <v>99</v>
      </c>
      <c r="BB1805" t="s">
        <v>240</v>
      </c>
      <c r="BC1805" t="s">
        <v>1674</v>
      </c>
      <c r="BD1805" t="s">
        <v>6147</v>
      </c>
      <c r="BF1805" t="s">
        <v>6147</v>
      </c>
      <c r="BG1805" t="s">
        <v>10096</v>
      </c>
      <c r="BH1805" s="6">
        <v>44543</v>
      </c>
      <c r="BI1805" s="6">
        <v>44558</v>
      </c>
      <c r="BJ1805" s="32">
        <f t="shared" si="85"/>
        <v>2021</v>
      </c>
      <c r="BK1805" t="s">
        <v>104</v>
      </c>
      <c r="BL1805" t="s">
        <v>111</v>
      </c>
      <c r="BM1805" t="s">
        <v>86</v>
      </c>
      <c r="BN1805" t="s">
        <v>85</v>
      </c>
      <c r="BO1805" t="s">
        <v>372</v>
      </c>
      <c r="BP1805" t="str">
        <f t="shared" si="86"/>
        <v>01</v>
      </c>
    </row>
    <row r="1806" spans="1:68" x14ac:dyDescent="0.25">
      <c r="A1806">
        <v>2023</v>
      </c>
      <c r="B1806" t="s">
        <v>10100</v>
      </c>
      <c r="C1806" t="s">
        <v>10101</v>
      </c>
      <c r="D1806" t="s">
        <v>10102</v>
      </c>
      <c r="E1806">
        <v>20211213</v>
      </c>
      <c r="F1806">
        <v>20211228</v>
      </c>
      <c r="G1806" t="str">
        <f t="shared" si="84"/>
        <v>2021</v>
      </c>
      <c r="H1806">
        <v>16</v>
      </c>
      <c r="I1806" t="s">
        <v>10103</v>
      </c>
      <c r="J1806" t="s">
        <v>2213</v>
      </c>
      <c r="K1806" t="s">
        <v>83</v>
      </c>
      <c r="L1806" t="s">
        <v>84</v>
      </c>
      <c r="M1806" t="s">
        <v>85</v>
      </c>
      <c r="N1806" t="s">
        <v>86</v>
      </c>
      <c r="O1806">
        <v>205</v>
      </c>
      <c r="P1806" t="s">
        <v>118</v>
      </c>
      <c r="Q1806" t="s">
        <v>792</v>
      </c>
      <c r="R1806" t="s">
        <v>793</v>
      </c>
      <c r="S1806">
        <v>74250</v>
      </c>
      <c r="T1806">
        <v>17733</v>
      </c>
      <c r="U1806">
        <v>23834</v>
      </c>
      <c r="V1806">
        <v>0</v>
      </c>
      <c r="W1806">
        <v>186.81</v>
      </c>
      <c r="X1806">
        <v>0</v>
      </c>
      <c r="Y1806">
        <v>0</v>
      </c>
      <c r="Z1806">
        <v>1040</v>
      </c>
      <c r="AA1806">
        <v>1950</v>
      </c>
      <c r="AB1806">
        <v>53954</v>
      </c>
      <c r="AC1806" t="s">
        <v>2202</v>
      </c>
      <c r="AD1806" t="s">
        <v>2203</v>
      </c>
      <c r="AE1806" t="s">
        <v>5816</v>
      </c>
      <c r="AF1806" t="s">
        <v>5817</v>
      </c>
      <c r="AG1806">
        <v>9</v>
      </c>
      <c r="AH1806">
        <v>3</v>
      </c>
      <c r="AI1806">
        <v>18</v>
      </c>
      <c r="AJ1806">
        <v>65372</v>
      </c>
      <c r="AK1806">
        <v>972</v>
      </c>
      <c r="AL1806">
        <v>1</v>
      </c>
      <c r="AM1806">
        <v>5310</v>
      </c>
      <c r="AN1806">
        <v>0.88600000000000001</v>
      </c>
      <c r="AO1806">
        <v>0.873</v>
      </c>
      <c r="AP1806">
        <v>1.2999999999999999E-2</v>
      </c>
      <c r="AQ1806">
        <v>0.88600002601742744</v>
      </c>
      <c r="AR1806">
        <v>0.87300002574920654</v>
      </c>
      <c r="AS1806">
        <v>1.3000000268220901E-2</v>
      </c>
      <c r="AT1806" t="s">
        <v>139</v>
      </c>
      <c r="AU1806" t="s">
        <v>83</v>
      </c>
      <c r="AW1806" t="s">
        <v>125</v>
      </c>
      <c r="AY1806" t="s">
        <v>112</v>
      </c>
      <c r="AZ1806" t="s">
        <v>98</v>
      </c>
      <c r="BA1806" t="s">
        <v>99</v>
      </c>
      <c r="BB1806" t="s">
        <v>100</v>
      </c>
      <c r="BC1806" t="s">
        <v>429</v>
      </c>
      <c r="BD1806" t="s">
        <v>430</v>
      </c>
      <c r="BF1806" t="s">
        <v>430</v>
      </c>
      <c r="BG1806" t="s">
        <v>10101</v>
      </c>
      <c r="BH1806" s="6">
        <v>44546</v>
      </c>
      <c r="BI1806" s="6">
        <v>44558</v>
      </c>
      <c r="BJ1806" s="32">
        <f t="shared" si="85"/>
        <v>2021</v>
      </c>
      <c r="BK1806" t="s">
        <v>104</v>
      </c>
      <c r="BL1806" t="s">
        <v>139</v>
      </c>
      <c r="BM1806" t="s">
        <v>86</v>
      </c>
      <c r="BN1806" t="s">
        <v>85</v>
      </c>
      <c r="BO1806" t="s">
        <v>372</v>
      </c>
      <c r="BP1806" t="str">
        <f t="shared" si="86"/>
        <v>01</v>
      </c>
    </row>
    <row r="1807" spans="1:68" x14ac:dyDescent="0.25">
      <c r="A1807">
        <v>2023</v>
      </c>
      <c r="B1807" t="s">
        <v>10104</v>
      </c>
      <c r="C1807" t="s">
        <v>10105</v>
      </c>
      <c r="D1807" t="s">
        <v>10106</v>
      </c>
      <c r="E1807">
        <v>20211119</v>
      </c>
      <c r="F1807">
        <v>20220105</v>
      </c>
      <c r="G1807" t="str">
        <f t="shared" si="84"/>
        <v>2022</v>
      </c>
      <c r="H1807">
        <v>48</v>
      </c>
      <c r="I1807" t="s">
        <v>10107</v>
      </c>
      <c r="J1807" t="s">
        <v>10108</v>
      </c>
      <c r="K1807" t="s">
        <v>927</v>
      </c>
      <c r="L1807" t="s">
        <v>928</v>
      </c>
      <c r="M1807" t="s">
        <v>1421</v>
      </c>
      <c r="N1807" t="s">
        <v>935</v>
      </c>
      <c r="O1807">
        <v>205</v>
      </c>
      <c r="P1807" t="s">
        <v>87</v>
      </c>
      <c r="Q1807" t="s">
        <v>10109</v>
      </c>
      <c r="R1807" t="s">
        <v>10110</v>
      </c>
      <c r="S1807">
        <v>226210</v>
      </c>
      <c r="T1807">
        <v>51214</v>
      </c>
      <c r="U1807">
        <v>40176</v>
      </c>
      <c r="V1807">
        <v>0</v>
      </c>
      <c r="W1807">
        <v>4123.8100000000004</v>
      </c>
      <c r="X1807">
        <v>2739.34</v>
      </c>
      <c r="Y1807">
        <v>3831.89</v>
      </c>
      <c r="Z1807">
        <v>3640</v>
      </c>
      <c r="AA1807">
        <v>5775</v>
      </c>
      <c r="AB1807">
        <v>393950</v>
      </c>
      <c r="AC1807" t="s">
        <v>927</v>
      </c>
      <c r="AD1807" t="s">
        <v>928</v>
      </c>
      <c r="AE1807" t="s">
        <v>1421</v>
      </c>
      <c r="AF1807" t="s">
        <v>1422</v>
      </c>
      <c r="AG1807">
        <v>10</v>
      </c>
      <c r="AH1807">
        <v>3</v>
      </c>
      <c r="AI1807">
        <v>20</v>
      </c>
      <c r="AJ1807">
        <v>145846</v>
      </c>
      <c r="AK1807">
        <v>81574</v>
      </c>
      <c r="AL1807">
        <v>27191</v>
      </c>
      <c r="AM1807">
        <v>133418</v>
      </c>
      <c r="AN1807">
        <v>3.0371000000000001</v>
      </c>
      <c r="AO1807">
        <v>1.9477</v>
      </c>
      <c r="AP1807">
        <v>1.0893999999999999</v>
      </c>
      <c r="AQ1807">
        <v>5.6860400438308716</v>
      </c>
      <c r="AR1807">
        <v>5.2198400497436523</v>
      </c>
      <c r="AS1807">
        <v>0.46619999408721924</v>
      </c>
      <c r="AT1807" t="s">
        <v>111</v>
      </c>
      <c r="AU1807" t="s">
        <v>927</v>
      </c>
      <c r="AV1807" t="s">
        <v>927</v>
      </c>
      <c r="AW1807" t="s">
        <v>10111</v>
      </c>
      <c r="AY1807" t="s">
        <v>112</v>
      </c>
      <c r="AZ1807" t="s">
        <v>98</v>
      </c>
      <c r="BA1807" t="s">
        <v>99</v>
      </c>
      <c r="BB1807" t="s">
        <v>100</v>
      </c>
      <c r="BC1807" t="s">
        <v>573</v>
      </c>
      <c r="BD1807" t="s">
        <v>4249</v>
      </c>
      <c r="BF1807" t="s">
        <v>4249</v>
      </c>
      <c r="BG1807" t="s">
        <v>10105</v>
      </c>
      <c r="BH1807" s="6">
        <v>44543</v>
      </c>
      <c r="BI1807" s="6">
        <v>44559</v>
      </c>
      <c r="BJ1807" s="32">
        <f t="shared" si="85"/>
        <v>2021</v>
      </c>
      <c r="BK1807" t="s">
        <v>104</v>
      </c>
      <c r="BL1807" t="s">
        <v>111</v>
      </c>
      <c r="BM1807" t="s">
        <v>86</v>
      </c>
      <c r="BN1807" t="s">
        <v>85</v>
      </c>
      <c r="BO1807" t="s">
        <v>160</v>
      </c>
      <c r="BP1807" t="str">
        <f t="shared" si="86"/>
        <v>03</v>
      </c>
    </row>
    <row r="1808" spans="1:68" x14ac:dyDescent="0.25">
      <c r="A1808">
        <v>2023</v>
      </c>
      <c r="B1808" t="s">
        <v>10112</v>
      </c>
      <c r="C1808" t="s">
        <v>10113</v>
      </c>
      <c r="D1808" t="s">
        <v>10114</v>
      </c>
      <c r="E1808">
        <v>20211216</v>
      </c>
      <c r="F1808">
        <v>20211231</v>
      </c>
      <c r="G1808" t="str">
        <f t="shared" si="84"/>
        <v>2021</v>
      </c>
      <c r="H1808">
        <v>16</v>
      </c>
      <c r="I1808" t="s">
        <v>450</v>
      </c>
      <c r="J1808" t="s">
        <v>4945</v>
      </c>
      <c r="K1808" t="s">
        <v>83</v>
      </c>
      <c r="L1808" t="s">
        <v>84</v>
      </c>
      <c r="M1808" t="s">
        <v>85</v>
      </c>
      <c r="N1808" t="s">
        <v>86</v>
      </c>
      <c r="O1808">
        <v>205</v>
      </c>
      <c r="P1808" t="s">
        <v>118</v>
      </c>
      <c r="Q1808" t="s">
        <v>403</v>
      </c>
      <c r="R1808" t="s">
        <v>404</v>
      </c>
      <c r="S1808">
        <v>55803</v>
      </c>
      <c r="T1808">
        <v>21097</v>
      </c>
      <c r="U1808">
        <v>0</v>
      </c>
      <c r="V1808">
        <v>0</v>
      </c>
      <c r="W1808">
        <v>39159.599999999999</v>
      </c>
      <c r="X1808">
        <v>0</v>
      </c>
      <c r="Y1808">
        <v>0</v>
      </c>
      <c r="Z1808">
        <v>1200</v>
      </c>
      <c r="AA1808">
        <v>2250</v>
      </c>
      <c r="AB1808">
        <v>88217</v>
      </c>
      <c r="AC1808" t="s">
        <v>220</v>
      </c>
      <c r="AD1808" t="s">
        <v>221</v>
      </c>
      <c r="AE1808" t="s">
        <v>222</v>
      </c>
      <c r="AF1808" t="s">
        <v>372</v>
      </c>
      <c r="AG1808">
        <v>8</v>
      </c>
      <c r="AH1808">
        <v>3</v>
      </c>
      <c r="AI1808">
        <v>15</v>
      </c>
      <c r="AJ1808">
        <v>59996</v>
      </c>
      <c r="AK1808">
        <v>1485</v>
      </c>
      <c r="AL1808">
        <v>1</v>
      </c>
      <c r="AM1808">
        <v>5788</v>
      </c>
      <c r="AN1808">
        <v>0.82099999999999995</v>
      </c>
      <c r="AO1808">
        <v>0.80120000000000002</v>
      </c>
      <c r="AP1808">
        <v>1.9800000000000002E-2</v>
      </c>
      <c r="AQ1808">
        <v>0.88108997792005539</v>
      </c>
      <c r="AR1808">
        <v>0.86128997802734375</v>
      </c>
      <c r="AS1808">
        <v>1.9799999892711639E-2</v>
      </c>
      <c r="AT1808" t="s">
        <v>139</v>
      </c>
      <c r="AU1808" t="s">
        <v>220</v>
      </c>
      <c r="AW1808" t="s">
        <v>125</v>
      </c>
      <c r="AY1808" t="s">
        <v>97</v>
      </c>
      <c r="AZ1808" t="s">
        <v>98</v>
      </c>
      <c r="BA1808" t="s">
        <v>99</v>
      </c>
      <c r="BB1808" t="s">
        <v>100</v>
      </c>
      <c r="BC1808" t="s">
        <v>373</v>
      </c>
      <c r="BD1808" t="s">
        <v>374</v>
      </c>
      <c r="BF1808" t="s">
        <v>374</v>
      </c>
      <c r="BG1808" t="s">
        <v>10113</v>
      </c>
      <c r="BH1808" s="6">
        <v>44550</v>
      </c>
      <c r="BI1808" s="6">
        <v>44561</v>
      </c>
      <c r="BJ1808" s="32">
        <f t="shared" si="85"/>
        <v>2021</v>
      </c>
      <c r="BK1808" t="s">
        <v>104</v>
      </c>
      <c r="BL1808" t="s">
        <v>139</v>
      </c>
      <c r="BM1808" t="s">
        <v>86</v>
      </c>
      <c r="BN1808" t="s">
        <v>85</v>
      </c>
      <c r="BO1808" t="s">
        <v>372</v>
      </c>
      <c r="BP1808" t="str">
        <f t="shared" si="86"/>
        <v>01</v>
      </c>
    </row>
    <row r="1809" spans="1:68" x14ac:dyDescent="0.25">
      <c r="A1809">
        <v>2023</v>
      </c>
      <c r="B1809" t="s">
        <v>10115</v>
      </c>
      <c r="C1809" t="s">
        <v>1387</v>
      </c>
      <c r="D1809" t="s">
        <v>1388</v>
      </c>
      <c r="E1809">
        <v>20201121</v>
      </c>
      <c r="F1809">
        <v>20210108</v>
      </c>
      <c r="G1809" t="str">
        <f t="shared" si="84"/>
        <v>2021</v>
      </c>
      <c r="H1809">
        <v>49</v>
      </c>
      <c r="I1809" t="s">
        <v>10116</v>
      </c>
      <c r="J1809" t="s">
        <v>10117</v>
      </c>
      <c r="K1809" t="s">
        <v>157</v>
      </c>
      <c r="L1809" t="s">
        <v>158</v>
      </c>
      <c r="M1809" t="s">
        <v>226</v>
      </c>
      <c r="N1809" t="s">
        <v>227</v>
      </c>
      <c r="O1809">
        <v>211</v>
      </c>
      <c r="P1809" t="s">
        <v>118</v>
      </c>
      <c r="Q1809" t="s">
        <v>403</v>
      </c>
      <c r="R1809" t="s">
        <v>404</v>
      </c>
      <c r="S1809">
        <v>747461</v>
      </c>
      <c r="T1809">
        <v>15899</v>
      </c>
      <c r="U1809">
        <v>610047</v>
      </c>
      <c r="V1809">
        <v>0</v>
      </c>
      <c r="W1809">
        <v>18822.080000000002</v>
      </c>
      <c r="X1809">
        <v>0</v>
      </c>
      <c r="Y1809">
        <v>0</v>
      </c>
      <c r="Z1809">
        <v>880</v>
      </c>
      <c r="AA1809">
        <v>1650</v>
      </c>
      <c r="AB1809">
        <v>863172</v>
      </c>
      <c r="AC1809" t="s">
        <v>157</v>
      </c>
      <c r="AD1809" t="s">
        <v>158</v>
      </c>
      <c r="AE1809" t="s">
        <v>159</v>
      </c>
      <c r="AF1809" t="s">
        <v>231</v>
      </c>
      <c r="AG1809">
        <v>8</v>
      </c>
      <c r="AH1809">
        <v>3</v>
      </c>
      <c r="AI1809">
        <v>15</v>
      </c>
      <c r="AJ1809">
        <v>59996</v>
      </c>
      <c r="AK1809">
        <v>1485</v>
      </c>
      <c r="AL1809">
        <v>1</v>
      </c>
      <c r="AM1809">
        <v>5788</v>
      </c>
      <c r="AN1809">
        <v>0.82099999999999995</v>
      </c>
      <c r="AO1809">
        <v>0.80120000000000002</v>
      </c>
      <c r="AP1809">
        <v>1.9800000000000002E-2</v>
      </c>
      <c r="AQ1809">
        <v>3.0561399757862091</v>
      </c>
      <c r="AR1809">
        <v>2.8442599773406982</v>
      </c>
      <c r="AS1809">
        <v>0.21187999844551086</v>
      </c>
      <c r="AT1809" t="s">
        <v>177</v>
      </c>
      <c r="AU1809" t="s">
        <v>157</v>
      </c>
      <c r="AW1809" t="s">
        <v>452</v>
      </c>
      <c r="AY1809" t="s">
        <v>190</v>
      </c>
      <c r="AZ1809" t="s">
        <v>98</v>
      </c>
      <c r="BA1809" t="s">
        <v>99</v>
      </c>
      <c r="BB1809" t="s">
        <v>191</v>
      </c>
      <c r="BC1809" t="s">
        <v>866</v>
      </c>
      <c r="BD1809" t="s">
        <v>867</v>
      </c>
      <c r="BF1809" t="s">
        <v>867</v>
      </c>
      <c r="BG1809" t="s">
        <v>1387</v>
      </c>
      <c r="BH1809" s="6">
        <v>44159</v>
      </c>
      <c r="BI1809" s="6">
        <v>44167</v>
      </c>
      <c r="BJ1809" s="32">
        <f t="shared" si="85"/>
        <v>2020</v>
      </c>
      <c r="BK1809" t="s">
        <v>104</v>
      </c>
      <c r="BL1809" t="s">
        <v>214</v>
      </c>
      <c r="BM1809" t="s">
        <v>86</v>
      </c>
      <c r="BN1809" t="s">
        <v>85</v>
      </c>
      <c r="BO1809" t="s">
        <v>231</v>
      </c>
      <c r="BP1809" t="str">
        <f t="shared" si="86"/>
        <v>03</v>
      </c>
    </row>
    <row r="1810" spans="1:68" x14ac:dyDescent="0.25">
      <c r="A1810">
        <v>2023</v>
      </c>
      <c r="B1810" t="s">
        <v>10118</v>
      </c>
      <c r="C1810" t="s">
        <v>10119</v>
      </c>
      <c r="D1810" t="s">
        <v>10120</v>
      </c>
      <c r="E1810">
        <v>20201116</v>
      </c>
      <c r="F1810">
        <v>20201202</v>
      </c>
      <c r="G1810" t="str">
        <f t="shared" si="84"/>
        <v>2020</v>
      </c>
      <c r="H1810">
        <v>17</v>
      </c>
      <c r="I1810" t="s">
        <v>10121</v>
      </c>
      <c r="J1810" t="s">
        <v>3900</v>
      </c>
      <c r="K1810" t="s">
        <v>83</v>
      </c>
      <c r="L1810" t="s">
        <v>84</v>
      </c>
      <c r="M1810" t="s">
        <v>85</v>
      </c>
      <c r="N1810" t="s">
        <v>86</v>
      </c>
      <c r="O1810">
        <v>211</v>
      </c>
      <c r="P1810" t="s">
        <v>118</v>
      </c>
      <c r="Q1810" t="s">
        <v>7318</v>
      </c>
      <c r="R1810" t="s">
        <v>7319</v>
      </c>
      <c r="S1810">
        <v>58497</v>
      </c>
      <c r="T1810">
        <v>21501</v>
      </c>
      <c r="U1810">
        <v>0</v>
      </c>
      <c r="V1810">
        <v>0</v>
      </c>
      <c r="W1810">
        <v>906.4</v>
      </c>
      <c r="X1810">
        <v>0</v>
      </c>
      <c r="Y1810">
        <v>0</v>
      </c>
      <c r="Z1810">
        <v>1235</v>
      </c>
      <c r="AA1810">
        <v>1200</v>
      </c>
      <c r="AB1810">
        <v>43455</v>
      </c>
      <c r="AC1810" t="s">
        <v>368</v>
      </c>
      <c r="AD1810" t="s">
        <v>369</v>
      </c>
      <c r="AE1810" t="s">
        <v>370</v>
      </c>
      <c r="AF1810" t="s">
        <v>371</v>
      </c>
      <c r="AG1810">
        <v>10</v>
      </c>
      <c r="AH1810">
        <v>3</v>
      </c>
      <c r="AI1810">
        <v>19</v>
      </c>
      <c r="AJ1810">
        <v>74784</v>
      </c>
      <c r="AK1810">
        <v>1057</v>
      </c>
      <c r="AL1810">
        <v>1</v>
      </c>
      <c r="AM1810">
        <v>4946</v>
      </c>
      <c r="AN1810">
        <v>1.0127999999999999</v>
      </c>
      <c r="AO1810">
        <v>0.99870000000000003</v>
      </c>
      <c r="AP1810">
        <v>1.41E-2</v>
      </c>
      <c r="AQ1810">
        <v>1.0128000229597092</v>
      </c>
      <c r="AR1810">
        <v>0.99870002269744873</v>
      </c>
      <c r="AS1810">
        <v>1.4100000262260437E-2</v>
      </c>
      <c r="AT1810" t="s">
        <v>94</v>
      </c>
      <c r="AU1810" t="s">
        <v>368</v>
      </c>
      <c r="AW1810" t="s">
        <v>125</v>
      </c>
      <c r="AY1810" t="s">
        <v>112</v>
      </c>
      <c r="AZ1810" t="s">
        <v>98</v>
      </c>
      <c r="BA1810" t="s">
        <v>99</v>
      </c>
      <c r="BB1810" t="s">
        <v>100</v>
      </c>
      <c r="BC1810" t="s">
        <v>1492</v>
      </c>
      <c r="BD1810" t="s">
        <v>1493</v>
      </c>
      <c r="BF1810" t="s">
        <v>1493</v>
      </c>
      <c r="BG1810" t="s">
        <v>10119</v>
      </c>
      <c r="BH1810" s="6">
        <v>44160</v>
      </c>
      <c r="BI1810" s="6">
        <v>44167</v>
      </c>
      <c r="BJ1810" s="32">
        <f t="shared" si="85"/>
        <v>2020</v>
      </c>
      <c r="BK1810" t="s">
        <v>104</v>
      </c>
      <c r="BL1810" t="s">
        <v>94</v>
      </c>
      <c r="BM1810" t="s">
        <v>86</v>
      </c>
      <c r="BN1810" t="s">
        <v>85</v>
      </c>
      <c r="BO1810" t="s">
        <v>371</v>
      </c>
      <c r="BP1810" t="str">
        <f t="shared" si="86"/>
        <v>16</v>
      </c>
    </row>
    <row r="1811" spans="1:68" x14ac:dyDescent="0.25">
      <c r="A1811">
        <v>2023</v>
      </c>
      <c r="B1811" t="s">
        <v>10122</v>
      </c>
      <c r="C1811" t="s">
        <v>10123</v>
      </c>
      <c r="D1811" t="s">
        <v>10124</v>
      </c>
      <c r="E1811">
        <v>20201129</v>
      </c>
      <c r="F1811">
        <v>20201202</v>
      </c>
      <c r="G1811" t="str">
        <f t="shared" si="84"/>
        <v>2020</v>
      </c>
      <c r="H1811">
        <v>4</v>
      </c>
      <c r="I1811" t="s">
        <v>10125</v>
      </c>
      <c r="J1811" t="s">
        <v>823</v>
      </c>
      <c r="K1811" t="s">
        <v>83</v>
      </c>
      <c r="L1811" t="s">
        <v>84</v>
      </c>
      <c r="M1811" t="s">
        <v>85</v>
      </c>
      <c r="N1811" t="s">
        <v>86</v>
      </c>
      <c r="O1811">
        <v>211</v>
      </c>
      <c r="P1811" t="s">
        <v>118</v>
      </c>
      <c r="Q1811" t="s">
        <v>278</v>
      </c>
      <c r="R1811" t="s">
        <v>279</v>
      </c>
      <c r="S1811">
        <v>21001</v>
      </c>
      <c r="T1811">
        <v>4242</v>
      </c>
      <c r="U1811">
        <v>0</v>
      </c>
      <c r="V1811">
        <v>0</v>
      </c>
      <c r="W1811">
        <v>122.23</v>
      </c>
      <c r="X1811">
        <v>0</v>
      </c>
      <c r="Y1811">
        <v>0</v>
      </c>
      <c r="Z1811">
        <v>240</v>
      </c>
      <c r="AA1811">
        <v>450</v>
      </c>
      <c r="AB1811">
        <v>48112</v>
      </c>
      <c r="AC1811" t="s">
        <v>83</v>
      </c>
      <c r="AD1811" t="s">
        <v>84</v>
      </c>
      <c r="AE1811" t="s">
        <v>85</v>
      </c>
      <c r="AF1811" t="s">
        <v>86</v>
      </c>
      <c r="AG1811">
        <v>12</v>
      </c>
      <c r="AH1811">
        <v>4</v>
      </c>
      <c r="AI1811">
        <v>22</v>
      </c>
      <c r="AJ1811">
        <v>93345</v>
      </c>
      <c r="AK1811">
        <v>3856</v>
      </c>
      <c r="AL1811">
        <v>1</v>
      </c>
      <c r="AM1811">
        <v>15184</v>
      </c>
      <c r="AN1811">
        <v>1.298</v>
      </c>
      <c r="AO1811">
        <v>1.2464999999999999</v>
      </c>
      <c r="AP1811">
        <v>5.1499999999999997E-2</v>
      </c>
      <c r="AQ1811">
        <v>1.2980000153183937</v>
      </c>
      <c r="AR1811">
        <v>1.2465000152587891</v>
      </c>
      <c r="AS1811">
        <v>5.1500000059604645E-2</v>
      </c>
      <c r="AT1811" t="s">
        <v>94</v>
      </c>
      <c r="AU1811" t="s">
        <v>83</v>
      </c>
      <c r="AW1811" t="s">
        <v>125</v>
      </c>
      <c r="AY1811" t="s">
        <v>704</v>
      </c>
      <c r="AZ1811" t="s">
        <v>98</v>
      </c>
      <c r="BA1811" t="s">
        <v>99</v>
      </c>
      <c r="BB1811" t="s">
        <v>261</v>
      </c>
      <c r="BC1811" t="s">
        <v>373</v>
      </c>
      <c r="BD1811" t="s">
        <v>374</v>
      </c>
      <c r="BF1811" t="s">
        <v>374</v>
      </c>
      <c r="BG1811" t="s">
        <v>10123</v>
      </c>
      <c r="BH1811" s="6">
        <v>44164</v>
      </c>
      <c r="BI1811" s="6">
        <v>44167</v>
      </c>
      <c r="BJ1811" s="32">
        <f t="shared" si="85"/>
        <v>2020</v>
      </c>
      <c r="BK1811" t="s">
        <v>111</v>
      </c>
      <c r="BL1811" t="s">
        <v>94</v>
      </c>
      <c r="BM1811" t="s">
        <v>86</v>
      </c>
      <c r="BN1811" t="s">
        <v>85</v>
      </c>
      <c r="BP1811" t="str">
        <f t="shared" si="86"/>
        <v/>
      </c>
    </row>
    <row r="1812" spans="1:68" x14ac:dyDescent="0.25">
      <c r="A1812">
        <v>2023</v>
      </c>
      <c r="B1812" t="s">
        <v>10126</v>
      </c>
      <c r="C1812" t="s">
        <v>10127</v>
      </c>
      <c r="D1812" t="s">
        <v>10128</v>
      </c>
      <c r="E1812">
        <v>20201130</v>
      </c>
      <c r="F1812">
        <v>20201207</v>
      </c>
      <c r="G1812" t="str">
        <f t="shared" si="84"/>
        <v>2020</v>
      </c>
      <c r="H1812">
        <v>8</v>
      </c>
      <c r="I1812" t="s">
        <v>10129</v>
      </c>
      <c r="K1812" t="s">
        <v>317</v>
      </c>
      <c r="L1812" t="s">
        <v>318</v>
      </c>
      <c r="M1812" t="s">
        <v>319</v>
      </c>
      <c r="N1812" t="s">
        <v>320</v>
      </c>
      <c r="O1812">
        <v>211</v>
      </c>
      <c r="P1812" t="s">
        <v>118</v>
      </c>
      <c r="Q1812" t="s">
        <v>403</v>
      </c>
      <c r="R1812" t="s">
        <v>404</v>
      </c>
      <c r="S1812">
        <v>34611</v>
      </c>
      <c r="T1812">
        <v>10024</v>
      </c>
      <c r="U1812">
        <v>0</v>
      </c>
      <c r="V1812">
        <v>0</v>
      </c>
      <c r="W1812">
        <v>3079.59</v>
      </c>
      <c r="X1812">
        <v>0</v>
      </c>
      <c r="Y1812">
        <v>0</v>
      </c>
      <c r="Z1812">
        <v>680</v>
      </c>
      <c r="AA1812">
        <v>1125</v>
      </c>
      <c r="AB1812">
        <v>49112</v>
      </c>
      <c r="AC1812" t="s">
        <v>83</v>
      </c>
      <c r="AD1812" t="s">
        <v>84</v>
      </c>
      <c r="AE1812" t="s">
        <v>85</v>
      </c>
      <c r="AF1812" t="s">
        <v>86</v>
      </c>
      <c r="AG1812">
        <v>8</v>
      </c>
      <c r="AH1812">
        <v>3</v>
      </c>
      <c r="AI1812">
        <v>15</v>
      </c>
      <c r="AJ1812">
        <v>59996</v>
      </c>
      <c r="AK1812">
        <v>1485</v>
      </c>
      <c r="AL1812">
        <v>1</v>
      </c>
      <c r="AM1812">
        <v>5788</v>
      </c>
      <c r="AN1812">
        <v>0.82099999999999995</v>
      </c>
      <c r="AO1812">
        <v>0.80120000000000002</v>
      </c>
      <c r="AP1812">
        <v>1.9800000000000002E-2</v>
      </c>
      <c r="AQ1812">
        <v>0.82099997252225876</v>
      </c>
      <c r="AR1812">
        <v>0.80119997262954712</v>
      </c>
      <c r="AS1812">
        <v>1.9799999892711639E-2</v>
      </c>
      <c r="AT1812" t="s">
        <v>94</v>
      </c>
      <c r="AU1812" t="s">
        <v>83</v>
      </c>
      <c r="AY1812" t="s">
        <v>112</v>
      </c>
      <c r="AZ1812" t="s">
        <v>98</v>
      </c>
      <c r="BA1812" t="s">
        <v>99</v>
      </c>
      <c r="BB1812" t="s">
        <v>100</v>
      </c>
      <c r="BC1812" t="s">
        <v>373</v>
      </c>
      <c r="BD1812" t="s">
        <v>374</v>
      </c>
      <c r="BF1812" t="s">
        <v>374</v>
      </c>
      <c r="BG1812" t="s">
        <v>10127</v>
      </c>
      <c r="BH1812" s="6">
        <v>44165</v>
      </c>
      <c r="BI1812" s="6">
        <v>44169</v>
      </c>
      <c r="BJ1812" s="32">
        <f t="shared" si="85"/>
        <v>2020</v>
      </c>
      <c r="BK1812" t="s">
        <v>242</v>
      </c>
      <c r="BL1812" t="s">
        <v>214</v>
      </c>
      <c r="BM1812" t="s">
        <v>86</v>
      </c>
      <c r="BN1812" t="s">
        <v>85</v>
      </c>
      <c r="BP1812" t="str">
        <f t="shared" si="86"/>
        <v/>
      </c>
    </row>
    <row r="1813" spans="1:68" x14ac:dyDescent="0.25">
      <c r="A1813">
        <v>2023</v>
      </c>
      <c r="B1813" t="s">
        <v>10130</v>
      </c>
      <c r="C1813" t="s">
        <v>10131</v>
      </c>
      <c r="D1813" t="s">
        <v>10132</v>
      </c>
      <c r="E1813">
        <v>20201201</v>
      </c>
      <c r="F1813">
        <v>20201209</v>
      </c>
      <c r="G1813" t="str">
        <f t="shared" si="84"/>
        <v>2020</v>
      </c>
      <c r="H1813">
        <v>9</v>
      </c>
      <c r="I1813" t="s">
        <v>10133</v>
      </c>
      <c r="J1813" t="s">
        <v>10134</v>
      </c>
      <c r="K1813" t="s">
        <v>83</v>
      </c>
      <c r="L1813" t="s">
        <v>84</v>
      </c>
      <c r="M1813" t="s">
        <v>85</v>
      </c>
      <c r="N1813" t="s">
        <v>86</v>
      </c>
      <c r="O1813">
        <v>211</v>
      </c>
      <c r="P1813" t="s">
        <v>87</v>
      </c>
      <c r="Q1813" t="s">
        <v>185</v>
      </c>
      <c r="R1813" t="s">
        <v>186</v>
      </c>
      <c r="S1813">
        <v>85160</v>
      </c>
      <c r="T1813">
        <v>2828</v>
      </c>
      <c r="U1813">
        <v>49418</v>
      </c>
      <c r="V1813">
        <v>0</v>
      </c>
      <c r="W1813">
        <v>12.88</v>
      </c>
      <c r="X1813">
        <v>4435.46</v>
      </c>
      <c r="Y1813">
        <v>17212.439999999999</v>
      </c>
      <c r="Z1813">
        <v>160</v>
      </c>
      <c r="AA1813">
        <v>300</v>
      </c>
      <c r="AB1813">
        <v>109166</v>
      </c>
      <c r="AC1813" t="s">
        <v>121</v>
      </c>
      <c r="AD1813" t="s">
        <v>122</v>
      </c>
      <c r="AE1813" t="s">
        <v>187</v>
      </c>
      <c r="AF1813" t="s">
        <v>188</v>
      </c>
      <c r="AG1813">
        <v>12</v>
      </c>
      <c r="AH1813">
        <v>4</v>
      </c>
      <c r="AI1813">
        <v>22</v>
      </c>
      <c r="AJ1813">
        <v>149512</v>
      </c>
      <c r="AK1813">
        <v>25936</v>
      </c>
      <c r="AL1813">
        <v>1</v>
      </c>
      <c r="AM1813">
        <v>52107</v>
      </c>
      <c r="AN1813">
        <v>2.343</v>
      </c>
      <c r="AO1813">
        <v>1.9965999999999999</v>
      </c>
      <c r="AP1813">
        <v>0.34639999999999999</v>
      </c>
      <c r="AQ1813">
        <v>2.3430000245571136</v>
      </c>
      <c r="AR1813">
        <v>1.9966000318527222</v>
      </c>
      <c r="AS1813">
        <v>0.34639999270439148</v>
      </c>
      <c r="AT1813" t="s">
        <v>111</v>
      </c>
      <c r="AU1813" t="s">
        <v>121</v>
      </c>
      <c r="AV1813" t="s">
        <v>121</v>
      </c>
      <c r="AW1813" t="s">
        <v>2539</v>
      </c>
      <c r="AX1813" t="s">
        <v>84</v>
      </c>
      <c r="AY1813" t="s">
        <v>112</v>
      </c>
      <c r="AZ1813" t="s">
        <v>98</v>
      </c>
      <c r="BA1813" t="s">
        <v>99</v>
      </c>
      <c r="BB1813" t="s">
        <v>100</v>
      </c>
      <c r="BC1813" t="s">
        <v>101</v>
      </c>
      <c r="BD1813" t="s">
        <v>192</v>
      </c>
      <c r="BE1813" t="s">
        <v>193</v>
      </c>
      <c r="BF1813" t="s">
        <v>193</v>
      </c>
      <c r="BG1813" t="s">
        <v>10131</v>
      </c>
      <c r="BH1813" s="6">
        <v>44172</v>
      </c>
      <c r="BI1813" s="6">
        <v>44174</v>
      </c>
      <c r="BJ1813" s="32">
        <f t="shared" si="85"/>
        <v>2020</v>
      </c>
      <c r="BK1813" t="s">
        <v>104</v>
      </c>
      <c r="BL1813" t="s">
        <v>111</v>
      </c>
      <c r="BM1813" t="s">
        <v>86</v>
      </c>
      <c r="BN1813" t="s">
        <v>85</v>
      </c>
      <c r="BO1813" t="s">
        <v>188</v>
      </c>
      <c r="BP1813" t="str">
        <f t="shared" si="86"/>
        <v>31</v>
      </c>
    </row>
    <row r="1814" spans="1:68" x14ac:dyDescent="0.25">
      <c r="A1814">
        <v>2023</v>
      </c>
      <c r="B1814" t="s">
        <v>10135</v>
      </c>
      <c r="C1814" t="s">
        <v>10136</v>
      </c>
      <c r="D1814" t="s">
        <v>10137</v>
      </c>
      <c r="E1814">
        <v>20201128</v>
      </c>
      <c r="F1814">
        <v>20201209</v>
      </c>
      <c r="G1814" t="str">
        <f t="shared" si="84"/>
        <v>2020</v>
      </c>
      <c r="H1814">
        <v>12</v>
      </c>
      <c r="I1814" t="s">
        <v>2443</v>
      </c>
      <c r="J1814" t="s">
        <v>10138</v>
      </c>
      <c r="K1814" t="s">
        <v>83</v>
      </c>
      <c r="L1814" t="s">
        <v>84</v>
      </c>
      <c r="M1814" t="s">
        <v>85</v>
      </c>
      <c r="N1814" t="s">
        <v>86</v>
      </c>
      <c r="O1814">
        <v>211</v>
      </c>
      <c r="P1814" t="s">
        <v>87</v>
      </c>
      <c r="Q1814" t="s">
        <v>1977</v>
      </c>
      <c r="R1814" t="s">
        <v>1978</v>
      </c>
      <c r="S1814">
        <v>119058</v>
      </c>
      <c r="T1814">
        <v>8900</v>
      </c>
      <c r="U1814">
        <v>21984</v>
      </c>
      <c r="V1814">
        <v>0</v>
      </c>
      <c r="W1814">
        <v>1071.5899999999999</v>
      </c>
      <c r="X1814">
        <v>0</v>
      </c>
      <c r="Y1814">
        <v>95818.49</v>
      </c>
      <c r="Z1814">
        <v>510</v>
      </c>
      <c r="AA1814">
        <v>900</v>
      </c>
      <c r="AB1814">
        <v>327953</v>
      </c>
      <c r="AC1814" t="s">
        <v>293</v>
      </c>
      <c r="AD1814" t="s">
        <v>294</v>
      </c>
      <c r="AE1814" t="s">
        <v>295</v>
      </c>
      <c r="AF1814" t="s">
        <v>296</v>
      </c>
      <c r="AG1814">
        <v>8</v>
      </c>
      <c r="AH1814">
        <v>3</v>
      </c>
      <c r="AI1814">
        <v>17</v>
      </c>
      <c r="AJ1814">
        <v>194113</v>
      </c>
      <c r="AK1814">
        <v>210055</v>
      </c>
      <c r="AL1814">
        <v>70018</v>
      </c>
      <c r="AM1814">
        <v>337879</v>
      </c>
      <c r="AN1814">
        <v>5.3973000000000004</v>
      </c>
      <c r="AO1814">
        <v>2.5922000000000001</v>
      </c>
      <c r="AP1814">
        <v>2.8050999999999999</v>
      </c>
      <c r="AQ1814">
        <v>5.3973000049591064</v>
      </c>
      <c r="AR1814">
        <v>2.5922000408172607</v>
      </c>
      <c r="AS1814">
        <v>2.8050999641418457</v>
      </c>
      <c r="AT1814" t="s">
        <v>111</v>
      </c>
      <c r="AU1814" t="s">
        <v>83</v>
      </c>
      <c r="AW1814" t="s">
        <v>4108</v>
      </c>
      <c r="AX1814" t="s">
        <v>84</v>
      </c>
      <c r="AY1814" t="s">
        <v>112</v>
      </c>
      <c r="AZ1814" t="s">
        <v>98</v>
      </c>
      <c r="BA1814" t="s">
        <v>99</v>
      </c>
      <c r="BB1814" t="s">
        <v>100</v>
      </c>
      <c r="BC1814" t="s">
        <v>321</v>
      </c>
      <c r="BD1814" t="s">
        <v>322</v>
      </c>
      <c r="BF1814" t="s">
        <v>322</v>
      </c>
      <c r="BG1814" t="s">
        <v>10136</v>
      </c>
      <c r="BH1814" s="6">
        <v>44172</v>
      </c>
      <c r="BI1814" s="6">
        <v>44174</v>
      </c>
      <c r="BJ1814" s="32">
        <f t="shared" si="85"/>
        <v>2020</v>
      </c>
      <c r="BK1814" t="s">
        <v>104</v>
      </c>
      <c r="BL1814" t="s">
        <v>111</v>
      </c>
      <c r="BM1814" t="s">
        <v>86</v>
      </c>
      <c r="BN1814" t="s">
        <v>85</v>
      </c>
      <c r="BO1814" t="s">
        <v>3636</v>
      </c>
      <c r="BP1814" t="str">
        <f t="shared" si="86"/>
        <v>17</v>
      </c>
    </row>
    <row r="1815" spans="1:68" x14ac:dyDescent="0.25">
      <c r="A1815">
        <v>2023</v>
      </c>
      <c r="B1815" t="s">
        <v>10139</v>
      </c>
      <c r="C1815" t="s">
        <v>10140</v>
      </c>
      <c r="D1815" t="s">
        <v>10141</v>
      </c>
      <c r="E1815">
        <v>20201206</v>
      </c>
      <c r="F1815">
        <v>20201209</v>
      </c>
      <c r="G1815" t="str">
        <f t="shared" si="84"/>
        <v>2020</v>
      </c>
      <c r="H1815">
        <v>4</v>
      </c>
      <c r="I1815" t="s">
        <v>10142</v>
      </c>
      <c r="J1815" t="s">
        <v>10143</v>
      </c>
      <c r="K1815" t="s">
        <v>83</v>
      </c>
      <c r="L1815" t="s">
        <v>84</v>
      </c>
      <c r="M1815" t="s">
        <v>85</v>
      </c>
      <c r="N1815" t="s">
        <v>86</v>
      </c>
      <c r="O1815">
        <v>211</v>
      </c>
      <c r="P1815" t="s">
        <v>118</v>
      </c>
      <c r="Q1815" t="s">
        <v>1391</v>
      </c>
      <c r="R1815" t="s">
        <v>1392</v>
      </c>
      <c r="S1815">
        <v>28067</v>
      </c>
      <c r="T1815">
        <v>4216</v>
      </c>
      <c r="U1815">
        <v>0</v>
      </c>
      <c r="V1815">
        <v>0</v>
      </c>
      <c r="W1815">
        <v>422.56</v>
      </c>
      <c r="X1815">
        <v>12079.18</v>
      </c>
      <c r="Y1815">
        <v>0</v>
      </c>
      <c r="Z1815">
        <v>320</v>
      </c>
      <c r="AA1815">
        <v>450</v>
      </c>
      <c r="AB1815">
        <v>27833</v>
      </c>
      <c r="AC1815" t="s">
        <v>121</v>
      </c>
      <c r="AD1815" t="s">
        <v>122</v>
      </c>
      <c r="AE1815" t="s">
        <v>123</v>
      </c>
      <c r="AF1815" t="s">
        <v>124</v>
      </c>
      <c r="AG1815">
        <v>5</v>
      </c>
      <c r="AH1815">
        <v>2</v>
      </c>
      <c r="AI1815">
        <v>11</v>
      </c>
      <c r="AJ1815">
        <v>40227</v>
      </c>
      <c r="AK1815">
        <v>780</v>
      </c>
      <c r="AL1815">
        <v>1</v>
      </c>
      <c r="AM1815">
        <v>4270</v>
      </c>
      <c r="AN1815">
        <v>0.54759999999999998</v>
      </c>
      <c r="AO1815">
        <v>0.53720000000000001</v>
      </c>
      <c r="AP1815">
        <v>1.04E-2</v>
      </c>
      <c r="AQ1815">
        <v>0.65957997739315033</v>
      </c>
      <c r="AR1815">
        <v>0.53719997406005859</v>
      </c>
      <c r="AS1815">
        <v>0.12238000333309174</v>
      </c>
      <c r="AT1815" t="s">
        <v>111</v>
      </c>
      <c r="AU1815" t="s">
        <v>121</v>
      </c>
      <c r="AW1815" t="s">
        <v>125</v>
      </c>
      <c r="AX1815" t="s">
        <v>84</v>
      </c>
      <c r="AY1815" t="s">
        <v>2084</v>
      </c>
      <c r="AZ1815" t="s">
        <v>98</v>
      </c>
      <c r="BA1815" t="s">
        <v>99</v>
      </c>
      <c r="BB1815" t="s">
        <v>191</v>
      </c>
      <c r="BC1815" t="s">
        <v>126</v>
      </c>
      <c r="BD1815" t="s">
        <v>10144</v>
      </c>
      <c r="BF1815" t="s">
        <v>10144</v>
      </c>
      <c r="BG1815" t="s">
        <v>10140</v>
      </c>
      <c r="BH1815" s="6">
        <v>44173</v>
      </c>
      <c r="BI1815" s="6">
        <v>44174</v>
      </c>
      <c r="BJ1815" s="32">
        <f t="shared" si="85"/>
        <v>2020</v>
      </c>
      <c r="BK1815" t="s">
        <v>104</v>
      </c>
      <c r="BL1815" t="s">
        <v>111</v>
      </c>
      <c r="BM1815" t="s">
        <v>86</v>
      </c>
      <c r="BN1815" t="s">
        <v>85</v>
      </c>
      <c r="BO1815" t="s">
        <v>124</v>
      </c>
      <c r="BP1815" t="str">
        <f t="shared" si="86"/>
        <v>31</v>
      </c>
    </row>
    <row r="1816" spans="1:68" x14ac:dyDescent="0.25">
      <c r="A1816">
        <v>2023</v>
      </c>
      <c r="B1816" t="s">
        <v>10145</v>
      </c>
      <c r="C1816" t="s">
        <v>10146</v>
      </c>
      <c r="D1816" t="s">
        <v>10147</v>
      </c>
      <c r="E1816">
        <v>20201128</v>
      </c>
      <c r="F1816">
        <v>20201210</v>
      </c>
      <c r="G1816" t="str">
        <f t="shared" si="84"/>
        <v>2020</v>
      </c>
      <c r="H1816">
        <v>13</v>
      </c>
      <c r="I1816" t="s">
        <v>10148</v>
      </c>
      <c r="J1816" t="s">
        <v>4831</v>
      </c>
      <c r="K1816" t="s">
        <v>83</v>
      </c>
      <c r="L1816" t="s">
        <v>84</v>
      </c>
      <c r="M1816" t="s">
        <v>85</v>
      </c>
      <c r="N1816" t="s">
        <v>86</v>
      </c>
      <c r="O1816">
        <v>211</v>
      </c>
      <c r="P1816" t="s">
        <v>118</v>
      </c>
      <c r="Q1816" t="s">
        <v>4843</v>
      </c>
      <c r="R1816" t="s">
        <v>4844</v>
      </c>
      <c r="S1816">
        <v>89787</v>
      </c>
      <c r="T1816">
        <v>7167</v>
      </c>
      <c r="U1816">
        <v>32976</v>
      </c>
      <c r="V1816">
        <v>0</v>
      </c>
      <c r="W1816">
        <v>19161.080000000002</v>
      </c>
      <c r="X1816">
        <v>0</v>
      </c>
      <c r="Y1816">
        <v>0</v>
      </c>
      <c r="Z1816">
        <v>440</v>
      </c>
      <c r="AA1816">
        <v>600</v>
      </c>
      <c r="AB1816">
        <v>68414</v>
      </c>
      <c r="AC1816" t="s">
        <v>293</v>
      </c>
      <c r="AD1816" t="s">
        <v>294</v>
      </c>
      <c r="AE1816" t="s">
        <v>295</v>
      </c>
      <c r="AF1816" t="s">
        <v>296</v>
      </c>
      <c r="AG1816">
        <v>10</v>
      </c>
      <c r="AH1816">
        <v>3</v>
      </c>
      <c r="AI1816">
        <v>22</v>
      </c>
      <c r="AJ1816">
        <v>166360</v>
      </c>
      <c r="AK1816">
        <v>22068</v>
      </c>
      <c r="AL1816">
        <v>1</v>
      </c>
      <c r="AM1816">
        <v>32213</v>
      </c>
      <c r="AN1816">
        <v>2.5163000000000002</v>
      </c>
      <c r="AO1816">
        <v>2.2216</v>
      </c>
      <c r="AP1816">
        <v>0.29470000000000002</v>
      </c>
      <c r="AQ1816">
        <v>2.5163000524044037</v>
      </c>
      <c r="AR1816">
        <v>2.2216000556945801</v>
      </c>
      <c r="AS1816">
        <v>0.29469999670982361</v>
      </c>
      <c r="AT1816" t="s">
        <v>139</v>
      </c>
      <c r="AU1816" t="s">
        <v>293</v>
      </c>
      <c r="AW1816" t="s">
        <v>125</v>
      </c>
      <c r="AX1816" t="s">
        <v>84</v>
      </c>
      <c r="AY1816" t="s">
        <v>10149</v>
      </c>
      <c r="AZ1816" t="s">
        <v>98</v>
      </c>
      <c r="BA1816" t="s">
        <v>99</v>
      </c>
      <c r="BB1816" t="s">
        <v>10150</v>
      </c>
      <c r="BC1816" t="s">
        <v>321</v>
      </c>
      <c r="BD1816" t="s">
        <v>322</v>
      </c>
      <c r="BF1816" t="s">
        <v>322</v>
      </c>
      <c r="BG1816" t="s">
        <v>10146</v>
      </c>
      <c r="BH1816" s="6">
        <v>44173</v>
      </c>
      <c r="BI1816" s="6">
        <v>44175</v>
      </c>
      <c r="BJ1816" s="32">
        <f t="shared" si="85"/>
        <v>2020</v>
      </c>
      <c r="BK1816" t="s">
        <v>104</v>
      </c>
      <c r="BL1816" t="s">
        <v>139</v>
      </c>
      <c r="BM1816" t="s">
        <v>86</v>
      </c>
      <c r="BN1816" t="s">
        <v>85</v>
      </c>
      <c r="BO1816" t="s">
        <v>3636</v>
      </c>
      <c r="BP1816" t="str">
        <f t="shared" si="86"/>
        <v>17</v>
      </c>
    </row>
    <row r="1817" spans="1:68" x14ac:dyDescent="0.25">
      <c r="A1817">
        <v>2023</v>
      </c>
      <c r="B1817" t="s">
        <v>10151</v>
      </c>
      <c r="C1817" t="s">
        <v>10152</v>
      </c>
      <c r="D1817" t="s">
        <v>10153</v>
      </c>
      <c r="E1817">
        <v>20200922</v>
      </c>
      <c r="F1817">
        <v>20201012</v>
      </c>
      <c r="G1817" t="str">
        <f t="shared" si="84"/>
        <v>2020</v>
      </c>
      <c r="H1817">
        <v>21</v>
      </c>
      <c r="I1817" t="s">
        <v>10154</v>
      </c>
      <c r="J1817" t="s">
        <v>10155</v>
      </c>
      <c r="K1817" t="s">
        <v>83</v>
      </c>
      <c r="L1817" t="s">
        <v>84</v>
      </c>
      <c r="M1817" t="s">
        <v>85</v>
      </c>
      <c r="N1817" t="s">
        <v>86</v>
      </c>
      <c r="O1817">
        <v>205</v>
      </c>
      <c r="P1817" t="s">
        <v>1423</v>
      </c>
      <c r="Q1817" t="s">
        <v>2088</v>
      </c>
      <c r="R1817" t="s">
        <v>2089</v>
      </c>
      <c r="S1817">
        <v>97441</v>
      </c>
      <c r="T1817">
        <v>22985</v>
      </c>
      <c r="U1817">
        <v>35751</v>
      </c>
      <c r="V1817">
        <v>0</v>
      </c>
      <c r="W1817">
        <v>1543</v>
      </c>
      <c r="X1817">
        <v>9851.1200000000008</v>
      </c>
      <c r="Y1817">
        <v>0</v>
      </c>
      <c r="Z1817">
        <v>1520</v>
      </c>
      <c r="AA1817">
        <v>3450</v>
      </c>
      <c r="AB1817">
        <v>50995</v>
      </c>
      <c r="AC1817" t="s">
        <v>121</v>
      </c>
      <c r="AD1817" t="s">
        <v>122</v>
      </c>
      <c r="AE1817" t="s">
        <v>187</v>
      </c>
      <c r="AF1817" t="s">
        <v>188</v>
      </c>
      <c r="AG1817">
        <v>10</v>
      </c>
      <c r="AH1817">
        <v>3</v>
      </c>
      <c r="AI1817">
        <v>22</v>
      </c>
      <c r="AJ1817">
        <v>167562</v>
      </c>
      <c r="AK1817">
        <v>6514</v>
      </c>
      <c r="AL1817">
        <v>1</v>
      </c>
      <c r="AM1817">
        <v>32846</v>
      </c>
      <c r="AN1817">
        <v>2.3247</v>
      </c>
      <c r="AO1817">
        <v>2.2376999999999998</v>
      </c>
      <c r="AP1817">
        <v>8.6999999999999994E-2</v>
      </c>
      <c r="AQ1817">
        <v>2.3246999830007553</v>
      </c>
      <c r="AR1817">
        <v>2.2376999855041504</v>
      </c>
      <c r="AS1817">
        <v>8.6999997496604919E-2</v>
      </c>
      <c r="AT1817" t="s">
        <v>111</v>
      </c>
      <c r="AU1817" t="s">
        <v>83</v>
      </c>
      <c r="AW1817" t="s">
        <v>587</v>
      </c>
      <c r="AX1817" t="s">
        <v>84</v>
      </c>
      <c r="AY1817" t="s">
        <v>458</v>
      </c>
      <c r="AZ1817" t="s">
        <v>459</v>
      </c>
      <c r="BA1817" t="s">
        <v>460</v>
      </c>
      <c r="BB1817" t="s">
        <v>240</v>
      </c>
      <c r="BC1817" t="s">
        <v>10156</v>
      </c>
      <c r="BF1817" t="s">
        <v>10156</v>
      </c>
      <c r="BG1817" t="s">
        <v>10152</v>
      </c>
      <c r="BH1817" s="6">
        <v>44103</v>
      </c>
      <c r="BI1817" s="6">
        <v>44116</v>
      </c>
      <c r="BJ1817" s="32">
        <f t="shared" si="85"/>
        <v>2020</v>
      </c>
      <c r="BK1817" t="s">
        <v>104</v>
      </c>
      <c r="BL1817" t="s">
        <v>111</v>
      </c>
      <c r="BM1817" t="s">
        <v>86</v>
      </c>
      <c r="BN1817" t="s">
        <v>85</v>
      </c>
      <c r="BO1817" t="s">
        <v>124</v>
      </c>
      <c r="BP1817" t="str">
        <f t="shared" si="86"/>
        <v>31</v>
      </c>
    </row>
    <row r="1818" spans="1:68" x14ac:dyDescent="0.25">
      <c r="A1818">
        <v>2023</v>
      </c>
      <c r="B1818" t="s">
        <v>10157</v>
      </c>
      <c r="C1818" t="s">
        <v>10158</v>
      </c>
      <c r="D1818" t="s">
        <v>10159</v>
      </c>
      <c r="E1818">
        <v>20200922</v>
      </c>
      <c r="F1818">
        <v>20201012</v>
      </c>
      <c r="G1818" t="str">
        <f t="shared" si="84"/>
        <v>2020</v>
      </c>
      <c r="H1818">
        <v>21</v>
      </c>
      <c r="I1818" t="s">
        <v>10160</v>
      </c>
      <c r="J1818" t="s">
        <v>2827</v>
      </c>
      <c r="K1818" t="s">
        <v>83</v>
      </c>
      <c r="L1818" t="s">
        <v>84</v>
      </c>
      <c r="M1818" t="s">
        <v>85</v>
      </c>
      <c r="N1818" t="s">
        <v>86</v>
      </c>
      <c r="O1818">
        <v>205</v>
      </c>
      <c r="P1818" t="s">
        <v>118</v>
      </c>
      <c r="Q1818" t="s">
        <v>291</v>
      </c>
      <c r="R1818" t="s">
        <v>292</v>
      </c>
      <c r="S1818">
        <v>54083</v>
      </c>
      <c r="T1818">
        <v>27532</v>
      </c>
      <c r="U1818">
        <v>0</v>
      </c>
      <c r="V1818">
        <v>0</v>
      </c>
      <c r="W1818">
        <v>1171.21</v>
      </c>
      <c r="X1818">
        <v>0</v>
      </c>
      <c r="Y1818">
        <v>0</v>
      </c>
      <c r="Z1818">
        <v>1600</v>
      </c>
      <c r="AA1818">
        <v>3600</v>
      </c>
      <c r="AB1818">
        <v>50477</v>
      </c>
      <c r="AC1818" t="s">
        <v>135</v>
      </c>
      <c r="AD1818" t="s">
        <v>136</v>
      </c>
      <c r="AE1818" t="s">
        <v>175</v>
      </c>
      <c r="AF1818" t="s">
        <v>176</v>
      </c>
      <c r="AG1818">
        <v>9</v>
      </c>
      <c r="AH1818">
        <v>3</v>
      </c>
      <c r="AI1818">
        <v>16</v>
      </c>
      <c r="AJ1818">
        <v>73644</v>
      </c>
      <c r="AK1818">
        <v>3338</v>
      </c>
      <c r="AL1818">
        <v>1</v>
      </c>
      <c r="AM1818">
        <v>11087</v>
      </c>
      <c r="AN1818">
        <v>1.0281</v>
      </c>
      <c r="AO1818">
        <v>0.98350000000000004</v>
      </c>
      <c r="AP1818">
        <v>4.4600000000000001E-2</v>
      </c>
      <c r="AQ1818">
        <v>1.3559299595654011</v>
      </c>
      <c r="AR1818">
        <v>1.3113299608230591</v>
      </c>
      <c r="AS1818">
        <v>4.4599998742341995E-2</v>
      </c>
      <c r="AT1818" t="s">
        <v>111</v>
      </c>
      <c r="AU1818" t="s">
        <v>135</v>
      </c>
      <c r="AW1818" t="s">
        <v>125</v>
      </c>
      <c r="AX1818" t="s">
        <v>84</v>
      </c>
      <c r="AY1818" t="s">
        <v>112</v>
      </c>
      <c r="AZ1818" t="s">
        <v>98</v>
      </c>
      <c r="BA1818" t="s">
        <v>99</v>
      </c>
      <c r="BB1818" t="s">
        <v>100</v>
      </c>
      <c r="BC1818" t="s">
        <v>298</v>
      </c>
      <c r="BD1818" t="s">
        <v>5909</v>
      </c>
      <c r="BF1818" t="s">
        <v>5909</v>
      </c>
      <c r="BG1818" t="s">
        <v>10158</v>
      </c>
      <c r="BH1818" s="6">
        <v>44104</v>
      </c>
      <c r="BI1818" s="6">
        <v>44116</v>
      </c>
      <c r="BJ1818" s="32">
        <f t="shared" si="85"/>
        <v>2020</v>
      </c>
      <c r="BK1818" t="s">
        <v>104</v>
      </c>
      <c r="BL1818" t="s">
        <v>111</v>
      </c>
      <c r="BM1818" t="s">
        <v>86</v>
      </c>
      <c r="BN1818" t="s">
        <v>85</v>
      </c>
      <c r="BO1818" t="s">
        <v>176</v>
      </c>
      <c r="BP1818" t="str">
        <f t="shared" si="86"/>
        <v>02</v>
      </c>
    </row>
    <row r="1819" spans="1:68" x14ac:dyDescent="0.25">
      <c r="A1819">
        <v>2023</v>
      </c>
      <c r="B1819" t="s">
        <v>5091</v>
      </c>
      <c r="C1819" t="s">
        <v>5092</v>
      </c>
      <c r="D1819" t="s">
        <v>5093</v>
      </c>
      <c r="E1819">
        <v>20200904</v>
      </c>
      <c r="F1819">
        <v>20201014</v>
      </c>
      <c r="G1819" t="str">
        <f t="shared" si="84"/>
        <v>2020</v>
      </c>
      <c r="H1819">
        <v>41</v>
      </c>
      <c r="I1819" t="s">
        <v>5094</v>
      </c>
      <c r="J1819" t="s">
        <v>5095</v>
      </c>
      <c r="K1819" t="s">
        <v>83</v>
      </c>
      <c r="L1819" t="s">
        <v>84</v>
      </c>
      <c r="M1819" t="s">
        <v>85</v>
      </c>
      <c r="N1819" t="s">
        <v>86</v>
      </c>
      <c r="O1819">
        <v>205</v>
      </c>
      <c r="P1819" t="s">
        <v>118</v>
      </c>
      <c r="Q1819" t="s">
        <v>2420</v>
      </c>
      <c r="R1819" t="s">
        <v>2421</v>
      </c>
      <c r="S1819">
        <v>152275</v>
      </c>
      <c r="T1819">
        <v>49205</v>
      </c>
      <c r="U1819">
        <v>18613</v>
      </c>
      <c r="V1819">
        <v>0</v>
      </c>
      <c r="W1819">
        <v>1431.72</v>
      </c>
      <c r="X1819">
        <v>5415.66</v>
      </c>
      <c r="Y1819">
        <v>388.2</v>
      </c>
      <c r="Z1819">
        <v>3480</v>
      </c>
      <c r="AA1819">
        <v>7725</v>
      </c>
      <c r="AB1819">
        <v>197668</v>
      </c>
      <c r="AC1819" t="s">
        <v>83</v>
      </c>
      <c r="AD1819" t="s">
        <v>84</v>
      </c>
      <c r="AE1819" t="s">
        <v>85</v>
      </c>
      <c r="AF1819" t="s">
        <v>86</v>
      </c>
      <c r="AG1819">
        <v>12</v>
      </c>
      <c r="AH1819">
        <v>4</v>
      </c>
      <c r="AI1819">
        <v>26</v>
      </c>
      <c r="AJ1819">
        <v>240391</v>
      </c>
      <c r="AK1819">
        <v>3594</v>
      </c>
      <c r="AL1819">
        <v>1</v>
      </c>
      <c r="AM1819">
        <v>16101</v>
      </c>
      <c r="AN1819">
        <v>3.2582</v>
      </c>
      <c r="AO1819">
        <v>3.2101999999999999</v>
      </c>
      <c r="AP1819">
        <v>4.8000000000000001E-2</v>
      </c>
      <c r="AQ1819">
        <v>5.6658498272299767</v>
      </c>
      <c r="AR1819">
        <v>5.6178498268127441</v>
      </c>
      <c r="AS1819">
        <v>4.8000000417232513E-2</v>
      </c>
      <c r="AT1819" t="s">
        <v>111</v>
      </c>
      <c r="AU1819" t="s">
        <v>83</v>
      </c>
      <c r="AV1819" t="s">
        <v>317</v>
      </c>
      <c r="AW1819" t="s">
        <v>3856</v>
      </c>
      <c r="AX1819" t="s">
        <v>84</v>
      </c>
      <c r="AY1819" t="s">
        <v>97</v>
      </c>
      <c r="AZ1819" t="s">
        <v>98</v>
      </c>
      <c r="BA1819" t="s">
        <v>99</v>
      </c>
      <c r="BB1819" t="s">
        <v>100</v>
      </c>
      <c r="BC1819" t="s">
        <v>5096</v>
      </c>
      <c r="BD1819" t="s">
        <v>5097</v>
      </c>
      <c r="BF1819" t="s">
        <v>5097</v>
      </c>
      <c r="BG1819" t="s">
        <v>5092</v>
      </c>
      <c r="BH1819" s="6">
        <v>44095</v>
      </c>
      <c r="BI1819" s="6">
        <v>44118</v>
      </c>
      <c r="BJ1819" s="32">
        <f t="shared" si="85"/>
        <v>2020</v>
      </c>
      <c r="BK1819" t="s">
        <v>104</v>
      </c>
      <c r="BL1819" t="s">
        <v>111</v>
      </c>
      <c r="BM1819" t="s">
        <v>86</v>
      </c>
      <c r="BN1819" t="s">
        <v>85</v>
      </c>
      <c r="BO1819" t="s">
        <v>1109</v>
      </c>
      <c r="BP1819" t="str">
        <f t="shared" si="86"/>
        <v>04</v>
      </c>
    </row>
    <row r="1820" spans="1:68" x14ac:dyDescent="0.25">
      <c r="A1820">
        <v>2023</v>
      </c>
      <c r="B1820" t="s">
        <v>10161</v>
      </c>
      <c r="C1820" t="s">
        <v>10162</v>
      </c>
      <c r="D1820" t="s">
        <v>10163</v>
      </c>
      <c r="E1820">
        <v>20200923</v>
      </c>
      <c r="F1820">
        <v>20201016</v>
      </c>
      <c r="G1820" t="str">
        <f t="shared" si="84"/>
        <v>2020</v>
      </c>
      <c r="H1820">
        <v>24</v>
      </c>
      <c r="I1820" t="s">
        <v>10164</v>
      </c>
      <c r="J1820" t="s">
        <v>5869</v>
      </c>
      <c r="K1820" t="s">
        <v>83</v>
      </c>
      <c r="L1820" t="s">
        <v>84</v>
      </c>
      <c r="M1820" t="s">
        <v>85</v>
      </c>
      <c r="N1820" t="s">
        <v>86</v>
      </c>
      <c r="O1820">
        <v>205</v>
      </c>
      <c r="P1820" t="s">
        <v>118</v>
      </c>
      <c r="Q1820" t="s">
        <v>147</v>
      </c>
      <c r="R1820" t="s">
        <v>148</v>
      </c>
      <c r="S1820">
        <v>67542</v>
      </c>
      <c r="T1820">
        <v>28914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1840</v>
      </c>
      <c r="AA1820">
        <v>3450</v>
      </c>
      <c r="AB1820">
        <v>30522</v>
      </c>
      <c r="AC1820" t="s">
        <v>157</v>
      </c>
      <c r="AD1820" t="s">
        <v>158</v>
      </c>
      <c r="AE1820" t="s">
        <v>159</v>
      </c>
      <c r="AF1820" t="s">
        <v>231</v>
      </c>
      <c r="AG1820">
        <v>10</v>
      </c>
      <c r="AH1820">
        <v>3</v>
      </c>
      <c r="AI1820">
        <v>19</v>
      </c>
      <c r="AJ1820">
        <v>79361</v>
      </c>
      <c r="AK1820">
        <v>1212</v>
      </c>
      <c r="AL1820">
        <v>1</v>
      </c>
      <c r="AM1820">
        <v>6665</v>
      </c>
      <c r="AN1820">
        <v>1.0760000000000001</v>
      </c>
      <c r="AO1820">
        <v>1.0598000000000001</v>
      </c>
      <c r="AP1820">
        <v>1.6199999999999999E-2</v>
      </c>
      <c r="AQ1820">
        <v>1.3777400255203247</v>
      </c>
      <c r="AR1820">
        <v>1.3777400255203247</v>
      </c>
      <c r="AS1820">
        <v>0</v>
      </c>
      <c r="AT1820" t="s">
        <v>139</v>
      </c>
      <c r="AU1820" t="s">
        <v>157</v>
      </c>
      <c r="AW1820" t="s">
        <v>125</v>
      </c>
      <c r="AX1820" t="s">
        <v>84</v>
      </c>
      <c r="AY1820" t="s">
        <v>843</v>
      </c>
      <c r="AZ1820" t="s">
        <v>98</v>
      </c>
      <c r="BA1820" t="s">
        <v>99</v>
      </c>
      <c r="BB1820" t="s">
        <v>438</v>
      </c>
      <c r="BC1820" t="s">
        <v>229</v>
      </c>
      <c r="BD1820" t="s">
        <v>1149</v>
      </c>
      <c r="BF1820" t="s">
        <v>1149</v>
      </c>
      <c r="BG1820" t="s">
        <v>10162</v>
      </c>
      <c r="BH1820" s="6">
        <v>44117</v>
      </c>
      <c r="BI1820" s="6">
        <v>44120</v>
      </c>
      <c r="BJ1820" s="32">
        <f t="shared" si="85"/>
        <v>2020</v>
      </c>
      <c r="BK1820" t="s">
        <v>104</v>
      </c>
      <c r="BL1820" t="s">
        <v>139</v>
      </c>
      <c r="BM1820" t="s">
        <v>86</v>
      </c>
      <c r="BN1820" t="s">
        <v>85</v>
      </c>
      <c r="BO1820" t="s">
        <v>160</v>
      </c>
      <c r="BP1820" t="str">
        <f t="shared" si="86"/>
        <v>03</v>
      </c>
    </row>
    <row r="1821" spans="1:68" x14ac:dyDescent="0.25">
      <c r="A1821">
        <v>2023</v>
      </c>
      <c r="B1821" t="s">
        <v>10165</v>
      </c>
      <c r="C1821" t="s">
        <v>10166</v>
      </c>
      <c r="D1821" t="s">
        <v>10167</v>
      </c>
      <c r="E1821">
        <v>20201001</v>
      </c>
      <c r="F1821">
        <v>20201020</v>
      </c>
      <c r="G1821" t="str">
        <f t="shared" si="84"/>
        <v>2020</v>
      </c>
      <c r="H1821">
        <v>20</v>
      </c>
      <c r="I1821" t="s">
        <v>10168</v>
      </c>
      <c r="J1821" t="s">
        <v>6594</v>
      </c>
      <c r="K1821" t="s">
        <v>83</v>
      </c>
      <c r="L1821" t="s">
        <v>84</v>
      </c>
      <c r="M1821" t="s">
        <v>85</v>
      </c>
      <c r="N1821" t="s">
        <v>86</v>
      </c>
      <c r="O1821">
        <v>205</v>
      </c>
      <c r="P1821" t="s">
        <v>118</v>
      </c>
      <c r="Q1821" t="s">
        <v>570</v>
      </c>
      <c r="R1821" t="s">
        <v>571</v>
      </c>
      <c r="S1821">
        <v>44060</v>
      </c>
      <c r="T1821">
        <v>24189</v>
      </c>
      <c r="U1821">
        <v>0</v>
      </c>
      <c r="V1821">
        <v>0</v>
      </c>
      <c r="W1821">
        <v>0</v>
      </c>
      <c r="X1821">
        <v>0</v>
      </c>
      <c r="Y1821">
        <v>1549.99</v>
      </c>
      <c r="Z1821">
        <v>1520</v>
      </c>
      <c r="AA1821">
        <v>2850</v>
      </c>
      <c r="AB1821">
        <v>24246</v>
      </c>
      <c r="AC1821" t="s">
        <v>83</v>
      </c>
      <c r="AD1821" t="s">
        <v>84</v>
      </c>
      <c r="AE1821" t="s">
        <v>85</v>
      </c>
      <c r="AF1821" t="s">
        <v>86</v>
      </c>
      <c r="AG1821">
        <v>6</v>
      </c>
      <c r="AH1821">
        <v>2</v>
      </c>
      <c r="AI1821">
        <v>12</v>
      </c>
      <c r="AJ1821">
        <v>39481</v>
      </c>
      <c r="AK1821">
        <v>169</v>
      </c>
      <c r="AL1821">
        <v>1</v>
      </c>
      <c r="AM1821">
        <v>1586</v>
      </c>
      <c r="AN1821">
        <v>0.52949999999999997</v>
      </c>
      <c r="AO1821">
        <v>0.5272</v>
      </c>
      <c r="AP1821">
        <v>2.3E-3</v>
      </c>
      <c r="AQ1821">
        <v>0.95614000642672181</v>
      </c>
      <c r="AR1821">
        <v>0.94896000623703003</v>
      </c>
      <c r="AS1821">
        <v>7.180000189691782E-3</v>
      </c>
      <c r="AT1821" t="s">
        <v>139</v>
      </c>
      <c r="AU1821" t="s">
        <v>83</v>
      </c>
      <c r="AW1821" t="s">
        <v>125</v>
      </c>
      <c r="AX1821" t="s">
        <v>84</v>
      </c>
      <c r="AY1821" t="s">
        <v>112</v>
      </c>
      <c r="AZ1821" t="s">
        <v>98</v>
      </c>
      <c r="BA1821" t="s">
        <v>99</v>
      </c>
      <c r="BB1821" t="s">
        <v>100</v>
      </c>
      <c r="BC1821" t="s">
        <v>660</v>
      </c>
      <c r="BD1821" t="s">
        <v>999</v>
      </c>
      <c r="BE1821" t="s">
        <v>1000</v>
      </c>
      <c r="BF1821" t="s">
        <v>1000</v>
      </c>
      <c r="BG1821" t="s">
        <v>10166</v>
      </c>
      <c r="BH1821" s="6">
        <v>44105</v>
      </c>
      <c r="BI1821" s="6">
        <v>44124</v>
      </c>
      <c r="BJ1821" s="32">
        <f t="shared" si="85"/>
        <v>2020</v>
      </c>
      <c r="BK1821" t="s">
        <v>242</v>
      </c>
      <c r="BL1821" t="s">
        <v>139</v>
      </c>
      <c r="BM1821" t="s">
        <v>86</v>
      </c>
      <c r="BN1821" t="s">
        <v>85</v>
      </c>
      <c r="BP1821" t="str">
        <f t="shared" si="86"/>
        <v/>
      </c>
    </row>
    <row r="1822" spans="1:68" x14ac:dyDescent="0.25">
      <c r="A1822">
        <v>2023</v>
      </c>
      <c r="B1822" t="s">
        <v>10169</v>
      </c>
      <c r="C1822" t="s">
        <v>4295</v>
      </c>
      <c r="D1822" t="s">
        <v>4296</v>
      </c>
      <c r="E1822">
        <v>20201013</v>
      </c>
      <c r="F1822">
        <v>20201020</v>
      </c>
      <c r="G1822" t="str">
        <f t="shared" si="84"/>
        <v>2020</v>
      </c>
      <c r="H1822">
        <v>8</v>
      </c>
      <c r="I1822" t="s">
        <v>10170</v>
      </c>
      <c r="J1822" t="s">
        <v>3697</v>
      </c>
      <c r="K1822" t="s">
        <v>83</v>
      </c>
      <c r="L1822" t="s">
        <v>84</v>
      </c>
      <c r="M1822" t="s">
        <v>85</v>
      </c>
      <c r="N1822" t="s">
        <v>86</v>
      </c>
      <c r="O1822">
        <v>205</v>
      </c>
      <c r="P1822" t="s">
        <v>118</v>
      </c>
      <c r="Q1822" t="s">
        <v>1504</v>
      </c>
      <c r="R1822" t="s">
        <v>1505</v>
      </c>
      <c r="S1822">
        <v>20904</v>
      </c>
      <c r="T1822">
        <v>9898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560</v>
      </c>
      <c r="AA1822">
        <v>1050</v>
      </c>
      <c r="AB1822">
        <v>26690</v>
      </c>
      <c r="AC1822" t="s">
        <v>83</v>
      </c>
      <c r="AD1822" t="s">
        <v>84</v>
      </c>
      <c r="AE1822" t="s">
        <v>85</v>
      </c>
      <c r="AF1822" t="s">
        <v>86</v>
      </c>
      <c r="AG1822">
        <v>11</v>
      </c>
      <c r="AH1822">
        <v>4</v>
      </c>
      <c r="AI1822">
        <v>23</v>
      </c>
      <c r="AJ1822">
        <v>85210</v>
      </c>
      <c r="AK1822">
        <v>2585</v>
      </c>
      <c r="AL1822">
        <v>1</v>
      </c>
      <c r="AM1822">
        <v>10335</v>
      </c>
      <c r="AN1822">
        <v>1.1724000000000001</v>
      </c>
      <c r="AO1822">
        <v>1.1378999999999999</v>
      </c>
      <c r="AP1822">
        <v>3.4500000000000003E-2</v>
      </c>
      <c r="AQ1822">
        <v>1.1378999948501587</v>
      </c>
      <c r="AR1822">
        <v>1.1378999948501587</v>
      </c>
      <c r="AS1822">
        <v>0</v>
      </c>
      <c r="AT1822" t="s">
        <v>139</v>
      </c>
      <c r="AU1822" t="s">
        <v>83</v>
      </c>
      <c r="AW1822" t="s">
        <v>125</v>
      </c>
      <c r="AX1822" t="s">
        <v>84</v>
      </c>
      <c r="AY1822" t="s">
        <v>112</v>
      </c>
      <c r="AZ1822" t="s">
        <v>98</v>
      </c>
      <c r="BA1822" t="s">
        <v>99</v>
      </c>
      <c r="BB1822" t="s">
        <v>100</v>
      </c>
      <c r="BC1822" t="s">
        <v>167</v>
      </c>
      <c r="BF1822" t="s">
        <v>167</v>
      </c>
      <c r="BG1822" t="s">
        <v>4295</v>
      </c>
      <c r="BH1822" s="6">
        <v>44117</v>
      </c>
      <c r="BI1822" s="6">
        <v>44124</v>
      </c>
      <c r="BJ1822" s="32">
        <f t="shared" si="85"/>
        <v>2020</v>
      </c>
      <c r="BK1822" t="s">
        <v>242</v>
      </c>
      <c r="BL1822" t="s">
        <v>139</v>
      </c>
      <c r="BM1822" t="s">
        <v>86</v>
      </c>
      <c r="BN1822" t="s">
        <v>85</v>
      </c>
      <c r="BP1822" t="str">
        <f t="shared" si="86"/>
        <v/>
      </c>
    </row>
    <row r="1823" spans="1:68" x14ac:dyDescent="0.25">
      <c r="A1823">
        <v>2023</v>
      </c>
      <c r="B1823" t="s">
        <v>5086</v>
      </c>
      <c r="C1823" t="s">
        <v>5087</v>
      </c>
      <c r="D1823" t="s">
        <v>5088</v>
      </c>
      <c r="E1823">
        <v>20200814</v>
      </c>
      <c r="F1823">
        <v>20201001</v>
      </c>
      <c r="G1823" t="str">
        <f t="shared" si="84"/>
        <v>2020</v>
      </c>
      <c r="H1823">
        <v>49</v>
      </c>
      <c r="I1823" t="s">
        <v>5089</v>
      </c>
      <c r="J1823" t="s">
        <v>5090</v>
      </c>
      <c r="K1823" t="s">
        <v>83</v>
      </c>
      <c r="L1823" t="s">
        <v>84</v>
      </c>
      <c r="M1823" t="s">
        <v>85</v>
      </c>
      <c r="N1823" t="s">
        <v>86</v>
      </c>
      <c r="O1823">
        <v>205</v>
      </c>
      <c r="P1823" t="s">
        <v>118</v>
      </c>
      <c r="Q1823" t="s">
        <v>740</v>
      </c>
      <c r="R1823" t="s">
        <v>741</v>
      </c>
      <c r="S1823">
        <v>146853</v>
      </c>
      <c r="T1823">
        <v>59914</v>
      </c>
      <c r="U1823">
        <v>0</v>
      </c>
      <c r="V1823">
        <v>0</v>
      </c>
      <c r="W1823">
        <v>1472.35</v>
      </c>
      <c r="X1823">
        <v>0</v>
      </c>
      <c r="Y1823">
        <v>0</v>
      </c>
      <c r="Z1823">
        <v>3840</v>
      </c>
      <c r="AA1823">
        <v>9150</v>
      </c>
      <c r="AB1823">
        <v>128268</v>
      </c>
      <c r="AC1823" t="s">
        <v>135</v>
      </c>
      <c r="AD1823" t="s">
        <v>136</v>
      </c>
      <c r="AE1823" t="s">
        <v>137</v>
      </c>
      <c r="AF1823" t="s">
        <v>138</v>
      </c>
      <c r="AG1823">
        <v>16</v>
      </c>
      <c r="AH1823">
        <v>5</v>
      </c>
      <c r="AI1823">
        <v>30</v>
      </c>
      <c r="AJ1823">
        <v>200390</v>
      </c>
      <c r="AK1823">
        <v>17648</v>
      </c>
      <c r="AL1823">
        <v>1</v>
      </c>
      <c r="AM1823">
        <v>66134</v>
      </c>
      <c r="AN1823">
        <v>2.9117000000000002</v>
      </c>
      <c r="AO1823">
        <v>2.6760000000000002</v>
      </c>
      <c r="AP1823">
        <v>0.23569999999999999</v>
      </c>
      <c r="AQ1823">
        <v>4.8183501809835434</v>
      </c>
      <c r="AR1823">
        <v>4.5826501846313477</v>
      </c>
      <c r="AS1823">
        <v>0.23569999635219574</v>
      </c>
      <c r="AT1823" t="s">
        <v>111</v>
      </c>
      <c r="AU1823" t="s">
        <v>83</v>
      </c>
      <c r="AW1823" t="s">
        <v>250</v>
      </c>
      <c r="AX1823" t="s">
        <v>84</v>
      </c>
      <c r="AY1823" t="s">
        <v>874</v>
      </c>
      <c r="AZ1823" t="s">
        <v>98</v>
      </c>
      <c r="BA1823" t="s">
        <v>99</v>
      </c>
      <c r="BB1823" t="s">
        <v>261</v>
      </c>
      <c r="BC1823" t="s">
        <v>298</v>
      </c>
      <c r="BD1823" t="s">
        <v>299</v>
      </c>
      <c r="BF1823" t="s">
        <v>299</v>
      </c>
      <c r="BG1823" t="s">
        <v>5087</v>
      </c>
      <c r="BH1823" s="6">
        <v>44084</v>
      </c>
      <c r="BI1823" s="6">
        <v>44105</v>
      </c>
      <c r="BJ1823" s="32">
        <f t="shared" si="85"/>
        <v>2020</v>
      </c>
      <c r="BK1823" t="s">
        <v>104</v>
      </c>
      <c r="BL1823" t="s">
        <v>111</v>
      </c>
      <c r="BM1823" t="s">
        <v>86</v>
      </c>
      <c r="BN1823" t="s">
        <v>85</v>
      </c>
      <c r="BO1823" t="s">
        <v>138</v>
      </c>
      <c r="BP1823" t="str">
        <f t="shared" si="86"/>
        <v>02</v>
      </c>
    </row>
    <row r="1824" spans="1:68" x14ac:dyDescent="0.25">
      <c r="A1824">
        <v>2023</v>
      </c>
      <c r="B1824" t="s">
        <v>10171</v>
      </c>
      <c r="C1824" t="s">
        <v>10172</v>
      </c>
      <c r="D1824" t="s">
        <v>10173</v>
      </c>
      <c r="E1824">
        <v>20200723</v>
      </c>
      <c r="F1824">
        <v>20201005</v>
      </c>
      <c r="G1824" t="str">
        <f t="shared" si="84"/>
        <v>2020</v>
      </c>
      <c r="H1824">
        <v>75</v>
      </c>
      <c r="I1824" t="s">
        <v>10174</v>
      </c>
      <c r="J1824" t="s">
        <v>10175</v>
      </c>
      <c r="K1824" t="s">
        <v>83</v>
      </c>
      <c r="L1824" t="s">
        <v>84</v>
      </c>
      <c r="M1824" t="s">
        <v>85</v>
      </c>
      <c r="N1824" t="s">
        <v>86</v>
      </c>
      <c r="O1824">
        <v>205</v>
      </c>
      <c r="P1824" t="s">
        <v>87</v>
      </c>
      <c r="Q1824" t="s">
        <v>7638</v>
      </c>
      <c r="R1824" t="s">
        <v>7639</v>
      </c>
      <c r="S1824">
        <v>466850</v>
      </c>
      <c r="T1824">
        <v>81359</v>
      </c>
      <c r="U1824">
        <v>39672</v>
      </c>
      <c r="V1824">
        <v>0</v>
      </c>
      <c r="W1824">
        <v>11021.12</v>
      </c>
      <c r="X1824">
        <v>8123.49</v>
      </c>
      <c r="Y1824">
        <v>447947.2</v>
      </c>
      <c r="Z1824">
        <v>5360</v>
      </c>
      <c r="AA1824">
        <v>11400</v>
      </c>
      <c r="AB1824">
        <v>886877</v>
      </c>
      <c r="AC1824" t="s">
        <v>157</v>
      </c>
      <c r="AD1824" t="s">
        <v>158</v>
      </c>
      <c r="AE1824" t="s">
        <v>226</v>
      </c>
      <c r="AF1824" t="s">
        <v>227</v>
      </c>
      <c r="AG1824">
        <v>9</v>
      </c>
      <c r="AH1824">
        <v>3</v>
      </c>
      <c r="AI1824">
        <v>17</v>
      </c>
      <c r="AJ1824">
        <v>200210</v>
      </c>
      <c r="AK1824">
        <v>726224</v>
      </c>
      <c r="AL1824">
        <v>242075</v>
      </c>
      <c r="AM1824">
        <v>810295</v>
      </c>
      <c r="AN1824">
        <v>12.371700000000001</v>
      </c>
      <c r="AO1824">
        <v>2.6736</v>
      </c>
      <c r="AP1824">
        <v>9.6981000000000002</v>
      </c>
      <c r="AQ1824">
        <v>22.709620475769043</v>
      </c>
      <c r="AR1824">
        <v>13.011520385742188</v>
      </c>
      <c r="AS1824">
        <v>9.6981000900268555</v>
      </c>
      <c r="AT1824" t="s">
        <v>139</v>
      </c>
      <c r="AU1824" t="s">
        <v>157</v>
      </c>
      <c r="AW1824" t="s">
        <v>10176</v>
      </c>
      <c r="AX1824" t="s">
        <v>3614</v>
      </c>
      <c r="AY1824" t="s">
        <v>112</v>
      </c>
      <c r="AZ1824" t="s">
        <v>98</v>
      </c>
      <c r="BA1824" t="s">
        <v>99</v>
      </c>
      <c r="BB1824" t="s">
        <v>100</v>
      </c>
      <c r="BC1824" t="s">
        <v>3617</v>
      </c>
      <c r="BD1824" t="s">
        <v>3618</v>
      </c>
      <c r="BF1824" t="s">
        <v>3618</v>
      </c>
      <c r="BG1824" t="s">
        <v>10172</v>
      </c>
      <c r="BH1824" s="6">
        <v>44076</v>
      </c>
      <c r="BI1824" s="6">
        <v>44109</v>
      </c>
      <c r="BJ1824" s="32">
        <f t="shared" si="85"/>
        <v>2020</v>
      </c>
      <c r="BK1824" t="s">
        <v>104</v>
      </c>
      <c r="BL1824" t="s">
        <v>139</v>
      </c>
      <c r="BM1824" t="s">
        <v>86</v>
      </c>
      <c r="BN1824" t="s">
        <v>85</v>
      </c>
      <c r="BO1824" t="s">
        <v>223</v>
      </c>
      <c r="BP1824" t="str">
        <f t="shared" si="86"/>
        <v>01</v>
      </c>
    </row>
    <row r="1825" spans="1:68" x14ac:dyDescent="0.25">
      <c r="A1825">
        <v>2023</v>
      </c>
      <c r="B1825" t="s">
        <v>10177</v>
      </c>
      <c r="C1825" t="s">
        <v>10178</v>
      </c>
      <c r="D1825" t="s">
        <v>10179</v>
      </c>
      <c r="E1825">
        <v>20200905</v>
      </c>
      <c r="F1825">
        <v>20201006</v>
      </c>
      <c r="G1825" t="str">
        <f t="shared" si="84"/>
        <v>2020</v>
      </c>
      <c r="H1825">
        <v>32</v>
      </c>
      <c r="I1825" t="s">
        <v>10180</v>
      </c>
      <c r="J1825" t="s">
        <v>10181</v>
      </c>
      <c r="K1825" t="s">
        <v>83</v>
      </c>
      <c r="L1825" t="s">
        <v>84</v>
      </c>
      <c r="M1825" t="s">
        <v>85</v>
      </c>
      <c r="N1825" t="s">
        <v>86</v>
      </c>
      <c r="O1825">
        <v>205</v>
      </c>
      <c r="P1825" t="s">
        <v>118</v>
      </c>
      <c r="Q1825" t="s">
        <v>315</v>
      </c>
      <c r="R1825" t="s">
        <v>316</v>
      </c>
      <c r="S1825">
        <v>112219</v>
      </c>
      <c r="T1825">
        <v>40730</v>
      </c>
      <c r="U1825">
        <v>0</v>
      </c>
      <c r="V1825">
        <v>0</v>
      </c>
      <c r="W1825">
        <v>695.76</v>
      </c>
      <c r="X1825">
        <v>0</v>
      </c>
      <c r="Y1825">
        <v>2420</v>
      </c>
      <c r="Z1825">
        <v>2390</v>
      </c>
      <c r="AA1825">
        <v>6300</v>
      </c>
      <c r="AB1825">
        <v>66790</v>
      </c>
      <c r="AC1825" t="s">
        <v>293</v>
      </c>
      <c r="AD1825" t="s">
        <v>294</v>
      </c>
      <c r="AE1825" t="s">
        <v>359</v>
      </c>
      <c r="AF1825" t="s">
        <v>3636</v>
      </c>
      <c r="AG1825">
        <v>10</v>
      </c>
      <c r="AH1825">
        <v>3</v>
      </c>
      <c r="AI1825">
        <v>21</v>
      </c>
      <c r="AJ1825">
        <v>120012</v>
      </c>
      <c r="AK1825">
        <v>1295</v>
      </c>
      <c r="AL1825">
        <v>1</v>
      </c>
      <c r="AM1825">
        <v>6061</v>
      </c>
      <c r="AN1825">
        <v>1.62</v>
      </c>
      <c r="AO1825">
        <v>1.6027</v>
      </c>
      <c r="AP1825">
        <v>1.7299999999999999E-2</v>
      </c>
      <c r="AQ1825">
        <v>2.6777800228446722</v>
      </c>
      <c r="AR1825">
        <v>2.6604800224304199</v>
      </c>
      <c r="AS1825">
        <v>1.7300000414252281E-2</v>
      </c>
      <c r="AT1825" t="s">
        <v>111</v>
      </c>
      <c r="AU1825" t="s">
        <v>293</v>
      </c>
      <c r="AW1825" t="s">
        <v>10182</v>
      </c>
      <c r="AX1825" t="s">
        <v>84</v>
      </c>
      <c r="AY1825" t="s">
        <v>572</v>
      </c>
      <c r="AZ1825" t="s">
        <v>98</v>
      </c>
      <c r="BA1825" t="s">
        <v>99</v>
      </c>
      <c r="BB1825" t="s">
        <v>261</v>
      </c>
      <c r="BC1825" t="s">
        <v>321</v>
      </c>
      <c r="BD1825" t="s">
        <v>322</v>
      </c>
      <c r="BF1825" t="s">
        <v>322</v>
      </c>
      <c r="BG1825" t="s">
        <v>10178</v>
      </c>
      <c r="BH1825" s="6">
        <v>44088</v>
      </c>
      <c r="BI1825" s="6">
        <v>44110</v>
      </c>
      <c r="BJ1825" s="32">
        <f t="shared" si="85"/>
        <v>2020</v>
      </c>
      <c r="BK1825" t="s">
        <v>104</v>
      </c>
      <c r="BL1825" t="s">
        <v>111</v>
      </c>
      <c r="BM1825" t="s">
        <v>86</v>
      </c>
      <c r="BN1825" t="s">
        <v>85</v>
      </c>
      <c r="BO1825" t="s">
        <v>3636</v>
      </c>
      <c r="BP1825" t="str">
        <f t="shared" si="86"/>
        <v>17</v>
      </c>
    </row>
    <row r="1826" spans="1:68" x14ac:dyDescent="0.25">
      <c r="A1826">
        <v>2023</v>
      </c>
      <c r="B1826" t="s">
        <v>10183</v>
      </c>
      <c r="C1826" t="s">
        <v>10184</v>
      </c>
      <c r="D1826" t="s">
        <v>10185</v>
      </c>
      <c r="E1826">
        <v>20201021</v>
      </c>
      <c r="F1826">
        <v>20201027</v>
      </c>
      <c r="G1826" t="str">
        <f t="shared" si="84"/>
        <v>2020</v>
      </c>
      <c r="H1826">
        <v>7</v>
      </c>
      <c r="I1826" t="s">
        <v>5409</v>
      </c>
      <c r="K1826" t="s">
        <v>83</v>
      </c>
      <c r="L1826" t="s">
        <v>84</v>
      </c>
      <c r="M1826" t="s">
        <v>85</v>
      </c>
      <c r="N1826" t="s">
        <v>86</v>
      </c>
      <c r="O1826">
        <v>111</v>
      </c>
      <c r="P1826" t="s">
        <v>118</v>
      </c>
      <c r="Q1826" t="s">
        <v>403</v>
      </c>
      <c r="R1826" t="s">
        <v>404</v>
      </c>
      <c r="S1826">
        <v>31008</v>
      </c>
      <c r="T1826">
        <v>8848</v>
      </c>
      <c r="U1826">
        <v>0</v>
      </c>
      <c r="V1826">
        <v>0</v>
      </c>
      <c r="W1826">
        <v>52693.53</v>
      </c>
      <c r="X1826">
        <v>0</v>
      </c>
      <c r="Y1826">
        <v>0</v>
      </c>
      <c r="Z1826">
        <v>480</v>
      </c>
      <c r="AA1826">
        <v>900</v>
      </c>
      <c r="AB1826">
        <v>81626</v>
      </c>
      <c r="AC1826" t="s">
        <v>220</v>
      </c>
      <c r="AD1826" t="s">
        <v>221</v>
      </c>
      <c r="AE1826" t="s">
        <v>222</v>
      </c>
      <c r="AF1826" t="s">
        <v>372</v>
      </c>
      <c r="AG1826">
        <v>8</v>
      </c>
      <c r="AH1826">
        <v>3</v>
      </c>
      <c r="AI1826">
        <v>15</v>
      </c>
      <c r="AJ1826">
        <v>59996</v>
      </c>
      <c r="AK1826">
        <v>1485</v>
      </c>
      <c r="AL1826">
        <v>1</v>
      </c>
      <c r="AM1826">
        <v>5788</v>
      </c>
      <c r="AN1826">
        <v>0.82099999999999995</v>
      </c>
      <c r="AO1826">
        <v>0.80120000000000002</v>
      </c>
      <c r="AP1826">
        <v>1.9800000000000002E-2</v>
      </c>
      <c r="AQ1826">
        <v>0.82099997252225876</v>
      </c>
      <c r="AR1826">
        <v>0.80119997262954712</v>
      </c>
      <c r="AS1826">
        <v>1.9799999892711639E-2</v>
      </c>
      <c r="AT1826" t="s">
        <v>139</v>
      </c>
      <c r="AU1826" t="s">
        <v>83</v>
      </c>
      <c r="AY1826" t="s">
        <v>97</v>
      </c>
      <c r="AZ1826" t="s">
        <v>98</v>
      </c>
      <c r="BA1826" t="s">
        <v>99</v>
      </c>
      <c r="BB1826" t="s">
        <v>100</v>
      </c>
      <c r="BC1826" t="s">
        <v>284</v>
      </c>
      <c r="BD1826" t="s">
        <v>621</v>
      </c>
      <c r="BF1826" t="s">
        <v>621</v>
      </c>
      <c r="BG1826" t="s">
        <v>10184</v>
      </c>
      <c r="BH1826" s="6">
        <v>44130</v>
      </c>
      <c r="BI1826" s="6">
        <v>44131</v>
      </c>
      <c r="BJ1826" s="32">
        <f t="shared" si="85"/>
        <v>2020</v>
      </c>
      <c r="BK1826" t="s">
        <v>104</v>
      </c>
      <c r="BL1826" t="s">
        <v>139</v>
      </c>
      <c r="BM1826" t="s">
        <v>86</v>
      </c>
      <c r="BN1826" t="s">
        <v>85</v>
      </c>
      <c r="BO1826" t="s">
        <v>372</v>
      </c>
      <c r="BP1826" t="str">
        <f t="shared" si="86"/>
        <v>01</v>
      </c>
    </row>
    <row r="1827" spans="1:68" x14ac:dyDescent="0.25">
      <c r="A1827">
        <v>2023</v>
      </c>
      <c r="B1827" t="s">
        <v>10186</v>
      </c>
      <c r="C1827" t="s">
        <v>10187</v>
      </c>
      <c r="D1827" t="s">
        <v>10188</v>
      </c>
      <c r="E1827">
        <v>20201028</v>
      </c>
      <c r="F1827">
        <v>20201103</v>
      </c>
      <c r="G1827" t="str">
        <f t="shared" si="84"/>
        <v>2020</v>
      </c>
      <c r="H1827">
        <v>7</v>
      </c>
      <c r="I1827" t="s">
        <v>10189</v>
      </c>
      <c r="J1827" t="s">
        <v>10190</v>
      </c>
      <c r="K1827" t="s">
        <v>135</v>
      </c>
      <c r="L1827" t="s">
        <v>136</v>
      </c>
      <c r="M1827" t="s">
        <v>137</v>
      </c>
      <c r="N1827" t="s">
        <v>138</v>
      </c>
      <c r="O1827">
        <v>111</v>
      </c>
      <c r="P1827" t="s">
        <v>118</v>
      </c>
      <c r="Q1827" t="s">
        <v>5596</v>
      </c>
      <c r="R1827" t="s">
        <v>5597</v>
      </c>
      <c r="S1827">
        <v>34451</v>
      </c>
      <c r="T1827">
        <v>8923</v>
      </c>
      <c r="U1827">
        <v>0</v>
      </c>
      <c r="V1827">
        <v>0</v>
      </c>
      <c r="W1827">
        <v>545.71</v>
      </c>
      <c r="X1827">
        <v>0</v>
      </c>
      <c r="Y1827">
        <v>0</v>
      </c>
      <c r="Z1827">
        <v>480</v>
      </c>
      <c r="AA1827">
        <v>975</v>
      </c>
      <c r="AB1827">
        <v>56871</v>
      </c>
      <c r="AC1827" t="s">
        <v>83</v>
      </c>
      <c r="AD1827" t="s">
        <v>84</v>
      </c>
      <c r="AE1827" t="s">
        <v>85</v>
      </c>
      <c r="AF1827" t="s">
        <v>86</v>
      </c>
      <c r="AG1827">
        <v>13</v>
      </c>
      <c r="AH1827">
        <v>4</v>
      </c>
      <c r="AI1827">
        <v>26</v>
      </c>
      <c r="AJ1827">
        <v>107949</v>
      </c>
      <c r="AK1827">
        <v>5990</v>
      </c>
      <c r="AL1827">
        <v>1</v>
      </c>
      <c r="AM1827">
        <v>22036</v>
      </c>
      <c r="AN1827">
        <v>1.5216000000000001</v>
      </c>
      <c r="AO1827">
        <v>1.4416</v>
      </c>
      <c r="AP1827">
        <v>0.08</v>
      </c>
      <c r="AQ1827">
        <v>1.5215999633073807</v>
      </c>
      <c r="AR1827">
        <v>1.44159996509552</v>
      </c>
      <c r="AS1827">
        <v>7.9999998211860657E-2</v>
      </c>
      <c r="AT1827" t="s">
        <v>139</v>
      </c>
      <c r="AU1827" t="s">
        <v>135</v>
      </c>
      <c r="AW1827" t="s">
        <v>125</v>
      </c>
      <c r="AY1827" t="s">
        <v>112</v>
      </c>
      <c r="AZ1827" t="s">
        <v>98</v>
      </c>
      <c r="BA1827" t="s">
        <v>99</v>
      </c>
      <c r="BB1827" t="s">
        <v>100</v>
      </c>
      <c r="BC1827" t="s">
        <v>3254</v>
      </c>
      <c r="BD1827" t="s">
        <v>3255</v>
      </c>
      <c r="BF1827" t="s">
        <v>3255</v>
      </c>
      <c r="BG1827" t="s">
        <v>10187</v>
      </c>
      <c r="BH1827" s="6">
        <v>44132</v>
      </c>
      <c r="BI1827" s="6">
        <v>44133</v>
      </c>
      <c r="BJ1827" s="32">
        <f t="shared" si="85"/>
        <v>2020</v>
      </c>
      <c r="BK1827" t="s">
        <v>242</v>
      </c>
      <c r="BL1827" t="s">
        <v>214</v>
      </c>
      <c r="BM1827" t="s">
        <v>86</v>
      </c>
      <c r="BN1827" t="s">
        <v>85</v>
      </c>
      <c r="BP1827" t="str">
        <f t="shared" si="86"/>
        <v/>
      </c>
    </row>
    <row r="1828" spans="1:68" x14ac:dyDescent="0.25">
      <c r="A1828">
        <v>2023</v>
      </c>
      <c r="B1828" t="s">
        <v>10191</v>
      </c>
      <c r="C1828" t="s">
        <v>10192</v>
      </c>
      <c r="D1828" t="s">
        <v>10193</v>
      </c>
      <c r="E1828">
        <v>20201026</v>
      </c>
      <c r="F1828">
        <v>20201102</v>
      </c>
      <c r="G1828" t="str">
        <f t="shared" si="84"/>
        <v>2020</v>
      </c>
      <c r="H1828">
        <v>8</v>
      </c>
      <c r="I1828" t="s">
        <v>10194</v>
      </c>
      <c r="K1828" t="s">
        <v>157</v>
      </c>
      <c r="L1828" t="s">
        <v>158</v>
      </c>
      <c r="M1828" t="s">
        <v>159</v>
      </c>
      <c r="N1828" t="s">
        <v>160</v>
      </c>
      <c r="O1828">
        <v>111</v>
      </c>
      <c r="P1828" t="s">
        <v>118</v>
      </c>
      <c r="Q1828" t="s">
        <v>403</v>
      </c>
      <c r="R1828" t="s">
        <v>404</v>
      </c>
      <c r="S1828">
        <v>33587</v>
      </c>
      <c r="T1828">
        <v>9716</v>
      </c>
      <c r="U1828">
        <v>0</v>
      </c>
      <c r="V1828">
        <v>0</v>
      </c>
      <c r="W1828">
        <v>407.44</v>
      </c>
      <c r="X1828">
        <v>0</v>
      </c>
      <c r="Y1828">
        <v>0</v>
      </c>
      <c r="Z1828">
        <v>560</v>
      </c>
      <c r="AA1828">
        <v>600</v>
      </c>
      <c r="AB1828">
        <v>40246</v>
      </c>
      <c r="AC1828" t="s">
        <v>83</v>
      </c>
      <c r="AD1828" t="s">
        <v>84</v>
      </c>
      <c r="AE1828" t="s">
        <v>85</v>
      </c>
      <c r="AF1828" t="s">
        <v>86</v>
      </c>
      <c r="AG1828">
        <v>8</v>
      </c>
      <c r="AH1828">
        <v>3</v>
      </c>
      <c r="AI1828">
        <v>15</v>
      </c>
      <c r="AJ1828">
        <v>59996</v>
      </c>
      <c r="AK1828">
        <v>1485</v>
      </c>
      <c r="AL1828">
        <v>1</v>
      </c>
      <c r="AM1828">
        <v>5788</v>
      </c>
      <c r="AN1828">
        <v>0.82099999999999995</v>
      </c>
      <c r="AO1828">
        <v>0.80120000000000002</v>
      </c>
      <c r="AP1828">
        <v>1.9800000000000002E-2</v>
      </c>
      <c r="AQ1828">
        <v>0.82099997252225876</v>
      </c>
      <c r="AR1828">
        <v>0.80119997262954712</v>
      </c>
      <c r="AS1828">
        <v>1.9799999892711639E-2</v>
      </c>
      <c r="AT1828" t="s">
        <v>139</v>
      </c>
      <c r="AU1828" t="s">
        <v>157</v>
      </c>
      <c r="AY1828" t="s">
        <v>112</v>
      </c>
      <c r="AZ1828" t="s">
        <v>98</v>
      </c>
      <c r="BA1828" t="s">
        <v>99</v>
      </c>
      <c r="BB1828" t="s">
        <v>100</v>
      </c>
      <c r="BC1828" t="s">
        <v>284</v>
      </c>
      <c r="BD1828" t="s">
        <v>285</v>
      </c>
      <c r="BF1828" t="s">
        <v>285</v>
      </c>
      <c r="BG1828" t="s">
        <v>10192</v>
      </c>
      <c r="BH1828" s="6">
        <v>44130</v>
      </c>
      <c r="BI1828" s="6">
        <v>44131</v>
      </c>
      <c r="BJ1828" s="32">
        <f t="shared" si="85"/>
        <v>2020</v>
      </c>
      <c r="BK1828" t="s">
        <v>242</v>
      </c>
      <c r="BL1828" t="s">
        <v>214</v>
      </c>
      <c r="BM1828" t="s">
        <v>86</v>
      </c>
      <c r="BN1828" t="s">
        <v>85</v>
      </c>
      <c r="BP1828" t="str">
        <f t="shared" si="86"/>
        <v/>
      </c>
    </row>
    <row r="1829" spans="1:68" x14ac:dyDescent="0.25">
      <c r="A1829">
        <v>2023</v>
      </c>
      <c r="B1829" t="s">
        <v>10195</v>
      </c>
      <c r="C1829" t="s">
        <v>10196</v>
      </c>
      <c r="D1829" t="s">
        <v>10197</v>
      </c>
      <c r="E1829">
        <v>20200825</v>
      </c>
      <c r="F1829">
        <v>20200930</v>
      </c>
      <c r="G1829" t="str">
        <f t="shared" si="84"/>
        <v>2020</v>
      </c>
      <c r="H1829">
        <v>37</v>
      </c>
      <c r="I1829" t="s">
        <v>10198</v>
      </c>
      <c r="J1829" t="s">
        <v>1448</v>
      </c>
      <c r="K1829" t="s">
        <v>83</v>
      </c>
      <c r="L1829" t="s">
        <v>84</v>
      </c>
      <c r="M1829" t="s">
        <v>85</v>
      </c>
      <c r="N1829" t="s">
        <v>86</v>
      </c>
      <c r="O1829">
        <v>205</v>
      </c>
      <c r="P1829" t="s">
        <v>118</v>
      </c>
      <c r="Q1829" t="s">
        <v>5736</v>
      </c>
      <c r="R1829" t="s">
        <v>5737</v>
      </c>
      <c r="S1829">
        <v>84470</v>
      </c>
      <c r="T1829">
        <v>41716</v>
      </c>
      <c r="U1829">
        <v>0</v>
      </c>
      <c r="V1829">
        <v>0</v>
      </c>
      <c r="W1829">
        <v>801.12</v>
      </c>
      <c r="X1829">
        <v>0</v>
      </c>
      <c r="Y1829">
        <v>0</v>
      </c>
      <c r="Z1829">
        <v>2880</v>
      </c>
      <c r="AA1829">
        <v>5400</v>
      </c>
      <c r="AB1829">
        <v>56848</v>
      </c>
      <c r="AC1829" t="s">
        <v>83</v>
      </c>
      <c r="AD1829" t="s">
        <v>84</v>
      </c>
      <c r="AE1829" t="s">
        <v>85</v>
      </c>
      <c r="AF1829" t="s">
        <v>86</v>
      </c>
      <c r="AG1829">
        <v>10</v>
      </c>
      <c r="AH1829">
        <v>3</v>
      </c>
      <c r="AI1829">
        <v>21</v>
      </c>
      <c r="AJ1829">
        <v>77185</v>
      </c>
      <c r="AK1829">
        <v>2120</v>
      </c>
      <c r="AL1829">
        <v>1</v>
      </c>
      <c r="AM1829">
        <v>8296</v>
      </c>
      <c r="AN1829">
        <v>1.0589999999999999</v>
      </c>
      <c r="AO1829">
        <v>1.0306999999999999</v>
      </c>
      <c r="AP1829">
        <v>2.8299999999999999E-2</v>
      </c>
      <c r="AQ1829">
        <v>2.0484699737280607</v>
      </c>
      <c r="AR1829">
        <v>2.0201699733734131</v>
      </c>
      <c r="AS1829">
        <v>2.8300000354647636E-2</v>
      </c>
      <c r="AT1829" t="s">
        <v>94</v>
      </c>
      <c r="AU1829" t="s">
        <v>83</v>
      </c>
      <c r="AW1829" t="s">
        <v>125</v>
      </c>
      <c r="AX1829" t="s">
        <v>84</v>
      </c>
      <c r="AY1829" t="s">
        <v>112</v>
      </c>
      <c r="AZ1829" t="s">
        <v>98</v>
      </c>
      <c r="BA1829" t="s">
        <v>99</v>
      </c>
      <c r="BB1829" t="s">
        <v>100</v>
      </c>
      <c r="BC1829" t="s">
        <v>2861</v>
      </c>
      <c r="BD1829" t="s">
        <v>2862</v>
      </c>
      <c r="BF1829" t="s">
        <v>2862</v>
      </c>
      <c r="BG1829" t="s">
        <v>10196</v>
      </c>
      <c r="BH1829" s="6">
        <v>44068</v>
      </c>
      <c r="BI1829" s="6">
        <v>44104</v>
      </c>
      <c r="BJ1829" s="32">
        <f t="shared" si="85"/>
        <v>2020</v>
      </c>
      <c r="BK1829" t="s">
        <v>94</v>
      </c>
      <c r="BL1829" t="s">
        <v>94</v>
      </c>
      <c r="BM1829" t="s">
        <v>86</v>
      </c>
      <c r="BN1829" t="s">
        <v>85</v>
      </c>
      <c r="BO1829" t="s">
        <v>981</v>
      </c>
      <c r="BP1829" t="str">
        <f t="shared" si="86"/>
        <v>30</v>
      </c>
    </row>
    <row r="1830" spans="1:68" x14ac:dyDescent="0.25">
      <c r="A1830">
        <v>2023</v>
      </c>
      <c r="B1830" t="s">
        <v>10199</v>
      </c>
      <c r="C1830" t="s">
        <v>10200</v>
      </c>
      <c r="D1830" t="s">
        <v>10201</v>
      </c>
      <c r="E1830">
        <v>20200910</v>
      </c>
      <c r="F1830">
        <v>20200930</v>
      </c>
      <c r="G1830" t="str">
        <f t="shared" si="84"/>
        <v>2020</v>
      </c>
      <c r="H1830">
        <v>21</v>
      </c>
      <c r="I1830" t="s">
        <v>3509</v>
      </c>
      <c r="J1830" t="s">
        <v>3443</v>
      </c>
      <c r="K1830" t="s">
        <v>83</v>
      </c>
      <c r="L1830" t="s">
        <v>84</v>
      </c>
      <c r="M1830" t="s">
        <v>85</v>
      </c>
      <c r="N1830" t="s">
        <v>86</v>
      </c>
      <c r="O1830">
        <v>205</v>
      </c>
      <c r="P1830" t="s">
        <v>118</v>
      </c>
      <c r="Q1830" t="s">
        <v>766</v>
      </c>
      <c r="R1830" t="s">
        <v>767</v>
      </c>
      <c r="S1830">
        <v>44926</v>
      </c>
      <c r="T1830">
        <v>26425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1800</v>
      </c>
      <c r="AA1830">
        <v>2925</v>
      </c>
      <c r="AB1830">
        <v>28098</v>
      </c>
      <c r="AC1830" t="s">
        <v>121</v>
      </c>
      <c r="AD1830" t="s">
        <v>122</v>
      </c>
      <c r="AE1830" t="s">
        <v>123</v>
      </c>
      <c r="AF1830" t="s">
        <v>124</v>
      </c>
      <c r="AG1830">
        <v>12</v>
      </c>
      <c r="AH1830">
        <v>4</v>
      </c>
      <c r="AI1830">
        <v>24</v>
      </c>
      <c r="AJ1830">
        <v>95346</v>
      </c>
      <c r="AK1830">
        <v>2322</v>
      </c>
      <c r="AL1830">
        <v>1</v>
      </c>
      <c r="AM1830">
        <v>10034</v>
      </c>
      <c r="AN1830">
        <v>1.3043</v>
      </c>
      <c r="AO1830">
        <v>1.2733000000000001</v>
      </c>
      <c r="AP1830">
        <v>3.1E-2</v>
      </c>
      <c r="AQ1830">
        <v>1.2733000516891479</v>
      </c>
      <c r="AR1830">
        <v>1.2733000516891479</v>
      </c>
      <c r="AS1830">
        <v>0</v>
      </c>
      <c r="AT1830" t="s">
        <v>111</v>
      </c>
      <c r="AU1830" t="s">
        <v>83</v>
      </c>
      <c r="AW1830" t="s">
        <v>125</v>
      </c>
      <c r="AX1830" t="s">
        <v>84</v>
      </c>
      <c r="AY1830" t="s">
        <v>651</v>
      </c>
      <c r="AZ1830" t="s">
        <v>98</v>
      </c>
      <c r="BA1830" t="s">
        <v>99</v>
      </c>
      <c r="BB1830" t="s">
        <v>191</v>
      </c>
      <c r="BC1830" t="s">
        <v>2992</v>
      </c>
      <c r="BD1830" t="s">
        <v>3513</v>
      </c>
      <c r="BE1830" t="s">
        <v>3514</v>
      </c>
      <c r="BF1830" t="s">
        <v>3514</v>
      </c>
      <c r="BG1830" t="s">
        <v>10200</v>
      </c>
      <c r="BH1830" s="6">
        <v>44089</v>
      </c>
      <c r="BI1830" s="6">
        <v>44104</v>
      </c>
      <c r="BJ1830" s="32">
        <f t="shared" si="85"/>
        <v>2020</v>
      </c>
      <c r="BK1830" t="s">
        <v>104</v>
      </c>
      <c r="BL1830" t="s">
        <v>111</v>
      </c>
      <c r="BM1830" t="s">
        <v>86</v>
      </c>
      <c r="BN1830" t="s">
        <v>85</v>
      </c>
      <c r="BO1830" t="s">
        <v>124</v>
      </c>
      <c r="BP1830" t="str">
        <f t="shared" si="86"/>
        <v>31</v>
      </c>
    </row>
    <row r="1831" spans="1:68" x14ac:dyDescent="0.25">
      <c r="A1831">
        <v>2023</v>
      </c>
      <c r="B1831" t="s">
        <v>10202</v>
      </c>
      <c r="C1831" t="s">
        <v>10203</v>
      </c>
      <c r="D1831" t="s">
        <v>10204</v>
      </c>
      <c r="E1831">
        <v>20201026</v>
      </c>
      <c r="F1831">
        <v>20201116</v>
      </c>
      <c r="G1831" t="str">
        <f t="shared" si="84"/>
        <v>2020</v>
      </c>
      <c r="H1831">
        <v>22</v>
      </c>
      <c r="I1831" t="s">
        <v>10205</v>
      </c>
      <c r="J1831" t="s">
        <v>10206</v>
      </c>
      <c r="K1831" t="s">
        <v>157</v>
      </c>
      <c r="L1831" t="s">
        <v>158</v>
      </c>
      <c r="M1831" t="s">
        <v>159</v>
      </c>
      <c r="N1831" t="s">
        <v>231</v>
      </c>
      <c r="O1831">
        <v>201</v>
      </c>
      <c r="P1831" t="s">
        <v>118</v>
      </c>
      <c r="Q1831" t="s">
        <v>5632</v>
      </c>
      <c r="R1831" t="s">
        <v>5633</v>
      </c>
      <c r="S1831">
        <v>107532</v>
      </c>
      <c r="T1831">
        <v>20251</v>
      </c>
      <c r="U1831">
        <v>38976</v>
      </c>
      <c r="V1831">
        <v>0</v>
      </c>
      <c r="W1831">
        <v>9251.73</v>
      </c>
      <c r="X1831">
        <v>12558.95</v>
      </c>
      <c r="Y1831">
        <v>2248.16</v>
      </c>
      <c r="Z1831">
        <v>1280</v>
      </c>
      <c r="AA1831">
        <v>2100</v>
      </c>
      <c r="AB1831">
        <v>55679</v>
      </c>
      <c r="AC1831" t="s">
        <v>83</v>
      </c>
      <c r="AD1831" t="s">
        <v>84</v>
      </c>
      <c r="AE1831" t="s">
        <v>85</v>
      </c>
      <c r="AF1831" t="s">
        <v>86</v>
      </c>
      <c r="AG1831">
        <v>7</v>
      </c>
      <c r="AH1831">
        <v>2</v>
      </c>
      <c r="AI1831">
        <v>17</v>
      </c>
      <c r="AJ1831">
        <v>67745</v>
      </c>
      <c r="AK1831">
        <v>2516</v>
      </c>
      <c r="AL1831">
        <v>1</v>
      </c>
      <c r="AM1831">
        <v>14155</v>
      </c>
      <c r="AN1831">
        <v>0.93830000000000002</v>
      </c>
      <c r="AO1831">
        <v>0.90469999999999995</v>
      </c>
      <c r="AP1831">
        <v>3.3599999999999998E-2</v>
      </c>
      <c r="AQ1831">
        <v>1.5121100395917892</v>
      </c>
      <c r="AR1831">
        <v>1.29243004322052</v>
      </c>
      <c r="AS1831">
        <v>0.21967999637126923</v>
      </c>
      <c r="AT1831" t="s">
        <v>139</v>
      </c>
      <c r="AU1831" t="s">
        <v>157</v>
      </c>
      <c r="AW1831" t="s">
        <v>1898</v>
      </c>
      <c r="AY1831" t="s">
        <v>97</v>
      </c>
      <c r="AZ1831" t="s">
        <v>98</v>
      </c>
      <c r="BA1831" t="s">
        <v>99</v>
      </c>
      <c r="BB1831" t="s">
        <v>100</v>
      </c>
      <c r="BC1831" t="s">
        <v>866</v>
      </c>
      <c r="BD1831" t="s">
        <v>867</v>
      </c>
      <c r="BF1831" t="s">
        <v>867</v>
      </c>
      <c r="BG1831" t="s">
        <v>10203</v>
      </c>
      <c r="BH1831" s="6">
        <v>44130</v>
      </c>
      <c r="BI1831" s="6">
        <v>44130</v>
      </c>
      <c r="BJ1831" s="32">
        <f t="shared" si="85"/>
        <v>2020</v>
      </c>
      <c r="BK1831" t="s">
        <v>111</v>
      </c>
      <c r="BL1831" t="s">
        <v>214</v>
      </c>
      <c r="BM1831" t="s">
        <v>86</v>
      </c>
      <c r="BN1831" t="s">
        <v>85</v>
      </c>
      <c r="BP1831" t="str">
        <f t="shared" si="86"/>
        <v/>
      </c>
    </row>
    <row r="1832" spans="1:68" x14ac:dyDescent="0.25">
      <c r="A1832">
        <v>2023</v>
      </c>
      <c r="B1832" t="s">
        <v>10207</v>
      </c>
      <c r="C1832" t="s">
        <v>10208</v>
      </c>
      <c r="D1832" t="s">
        <v>10209</v>
      </c>
      <c r="E1832">
        <v>20201026</v>
      </c>
      <c r="F1832">
        <v>20201202</v>
      </c>
      <c r="G1832" t="str">
        <f t="shared" si="84"/>
        <v>2020</v>
      </c>
      <c r="H1832">
        <v>38</v>
      </c>
      <c r="I1832" t="s">
        <v>10210</v>
      </c>
      <c r="J1832" t="s">
        <v>3900</v>
      </c>
      <c r="K1832" t="s">
        <v>410</v>
      </c>
      <c r="L1832" t="s">
        <v>411</v>
      </c>
      <c r="M1832" t="s">
        <v>412</v>
      </c>
      <c r="N1832" t="s">
        <v>413</v>
      </c>
      <c r="O1832">
        <v>201</v>
      </c>
      <c r="P1832" t="s">
        <v>118</v>
      </c>
      <c r="Q1832" t="s">
        <v>2420</v>
      </c>
      <c r="R1832" t="s">
        <v>2421</v>
      </c>
      <c r="S1832">
        <v>577616</v>
      </c>
      <c r="T1832">
        <v>25054</v>
      </c>
      <c r="U1832">
        <v>347265</v>
      </c>
      <c r="V1832">
        <v>0</v>
      </c>
      <c r="W1832">
        <v>93124.53</v>
      </c>
      <c r="X1832">
        <v>5415.66</v>
      </c>
      <c r="Y1832">
        <v>0</v>
      </c>
      <c r="Z1832">
        <v>1600</v>
      </c>
      <c r="AA1832">
        <v>3075</v>
      </c>
      <c r="AB1832">
        <v>263249</v>
      </c>
      <c r="AC1832" t="s">
        <v>83</v>
      </c>
      <c r="AD1832" t="s">
        <v>84</v>
      </c>
      <c r="AE1832" t="s">
        <v>85</v>
      </c>
      <c r="AF1832" t="s">
        <v>86</v>
      </c>
      <c r="AG1832">
        <v>12</v>
      </c>
      <c r="AH1832">
        <v>4</v>
      </c>
      <c r="AI1832">
        <v>26</v>
      </c>
      <c r="AJ1832">
        <v>240391</v>
      </c>
      <c r="AK1832">
        <v>3594</v>
      </c>
      <c r="AL1832">
        <v>1</v>
      </c>
      <c r="AM1832">
        <v>16101</v>
      </c>
      <c r="AN1832">
        <v>3.2582</v>
      </c>
      <c r="AO1832">
        <v>3.2101999999999999</v>
      </c>
      <c r="AP1832">
        <v>4.8000000000000001E-2</v>
      </c>
      <c r="AQ1832">
        <v>6.3939400911331177</v>
      </c>
      <c r="AR1832">
        <v>5.1363201141357422</v>
      </c>
      <c r="AS1832">
        <v>1.2576199769973755</v>
      </c>
      <c r="AT1832" t="s">
        <v>728</v>
      </c>
      <c r="AU1832" t="s">
        <v>410</v>
      </c>
      <c r="AW1832" t="s">
        <v>125</v>
      </c>
      <c r="AX1832" t="s">
        <v>84</v>
      </c>
      <c r="AY1832" t="s">
        <v>97</v>
      </c>
      <c r="AZ1832" t="s">
        <v>98</v>
      </c>
      <c r="BA1832" t="s">
        <v>99</v>
      </c>
      <c r="BB1832" t="s">
        <v>100</v>
      </c>
      <c r="BC1832" t="s">
        <v>626</v>
      </c>
      <c r="BD1832" t="s">
        <v>627</v>
      </c>
      <c r="BF1832" t="s">
        <v>627</v>
      </c>
      <c r="BG1832" t="s">
        <v>10208</v>
      </c>
      <c r="BH1832" s="6">
        <v>44130</v>
      </c>
      <c r="BI1832" s="6">
        <v>44130</v>
      </c>
      <c r="BJ1832" s="32">
        <f t="shared" si="85"/>
        <v>2020</v>
      </c>
      <c r="BK1832" t="s">
        <v>111</v>
      </c>
      <c r="BL1832" t="s">
        <v>214</v>
      </c>
      <c r="BM1832" t="s">
        <v>86</v>
      </c>
      <c r="BN1832" t="s">
        <v>85</v>
      </c>
      <c r="BP1832" t="str">
        <f t="shared" si="86"/>
        <v/>
      </c>
    </row>
    <row r="1833" spans="1:68" x14ac:dyDescent="0.25">
      <c r="A1833">
        <v>2023</v>
      </c>
      <c r="B1833" t="s">
        <v>10211</v>
      </c>
      <c r="C1833" t="s">
        <v>10212</v>
      </c>
      <c r="D1833" t="s">
        <v>10213</v>
      </c>
      <c r="E1833">
        <v>20201027</v>
      </c>
      <c r="F1833">
        <v>20201030</v>
      </c>
      <c r="G1833" t="str">
        <f t="shared" si="84"/>
        <v>2020</v>
      </c>
      <c r="H1833">
        <v>4</v>
      </c>
      <c r="I1833" t="s">
        <v>10214</v>
      </c>
      <c r="J1833" t="s">
        <v>10215</v>
      </c>
      <c r="K1833" t="s">
        <v>83</v>
      </c>
      <c r="L1833" t="s">
        <v>84</v>
      </c>
      <c r="M1833" t="s">
        <v>85</v>
      </c>
      <c r="N1833" t="s">
        <v>86</v>
      </c>
      <c r="O1833">
        <v>201</v>
      </c>
      <c r="P1833" t="s">
        <v>118</v>
      </c>
      <c r="Q1833" t="s">
        <v>403</v>
      </c>
      <c r="R1833" t="s">
        <v>404</v>
      </c>
      <c r="S1833">
        <v>16486</v>
      </c>
      <c r="T1833">
        <v>4467</v>
      </c>
      <c r="U1833">
        <v>0</v>
      </c>
      <c r="V1833">
        <v>0</v>
      </c>
      <c r="W1833">
        <v>682.06</v>
      </c>
      <c r="X1833">
        <v>0</v>
      </c>
      <c r="Y1833">
        <v>0</v>
      </c>
      <c r="Z1833">
        <v>240</v>
      </c>
      <c r="AA1833">
        <v>675</v>
      </c>
      <c r="AB1833">
        <v>50549</v>
      </c>
      <c r="AC1833" t="s">
        <v>83</v>
      </c>
      <c r="AD1833" t="s">
        <v>84</v>
      </c>
      <c r="AE1833" t="s">
        <v>85</v>
      </c>
      <c r="AF1833" t="s">
        <v>86</v>
      </c>
      <c r="AG1833">
        <v>8</v>
      </c>
      <c r="AH1833">
        <v>3</v>
      </c>
      <c r="AI1833">
        <v>15</v>
      </c>
      <c r="AJ1833">
        <v>59996</v>
      </c>
      <c r="AK1833">
        <v>1485</v>
      </c>
      <c r="AL1833">
        <v>1</v>
      </c>
      <c r="AM1833">
        <v>5788</v>
      </c>
      <c r="AN1833">
        <v>0.82099999999999995</v>
      </c>
      <c r="AO1833">
        <v>0.80120000000000002</v>
      </c>
      <c r="AP1833">
        <v>1.9800000000000002E-2</v>
      </c>
      <c r="AQ1833">
        <v>0.82099997252225876</v>
      </c>
      <c r="AR1833">
        <v>0.80119997262954712</v>
      </c>
      <c r="AS1833">
        <v>1.9799999892711639E-2</v>
      </c>
      <c r="AT1833" t="s">
        <v>177</v>
      </c>
      <c r="AU1833" t="s">
        <v>83</v>
      </c>
      <c r="AW1833" t="s">
        <v>178</v>
      </c>
      <c r="AY1833" t="s">
        <v>112</v>
      </c>
      <c r="AZ1833" t="s">
        <v>98</v>
      </c>
      <c r="BA1833" t="s">
        <v>99</v>
      </c>
      <c r="BB1833" t="s">
        <v>100</v>
      </c>
      <c r="BC1833" t="s">
        <v>373</v>
      </c>
      <c r="BD1833" t="s">
        <v>374</v>
      </c>
      <c r="BF1833" t="s">
        <v>374</v>
      </c>
      <c r="BG1833" t="s">
        <v>10212</v>
      </c>
      <c r="BH1833" s="6">
        <v>44131</v>
      </c>
      <c r="BI1833" s="6">
        <v>44134</v>
      </c>
      <c r="BJ1833" s="32">
        <f t="shared" si="85"/>
        <v>2020</v>
      </c>
      <c r="BK1833" t="s">
        <v>242</v>
      </c>
      <c r="BL1833" t="s">
        <v>177</v>
      </c>
      <c r="BM1833" t="s">
        <v>86</v>
      </c>
      <c r="BN1833" t="s">
        <v>85</v>
      </c>
      <c r="BO1833" t="s">
        <v>981</v>
      </c>
      <c r="BP1833" t="str">
        <f t="shared" si="86"/>
        <v>30</v>
      </c>
    </row>
    <row r="1834" spans="1:68" x14ac:dyDescent="0.25">
      <c r="A1834">
        <v>2023</v>
      </c>
      <c r="B1834" t="s">
        <v>10216</v>
      </c>
      <c r="C1834" t="s">
        <v>10217</v>
      </c>
      <c r="D1834" t="s">
        <v>10218</v>
      </c>
      <c r="E1834">
        <v>20201021</v>
      </c>
      <c r="F1834">
        <v>20201112</v>
      </c>
      <c r="G1834" t="str">
        <f t="shared" si="84"/>
        <v>2020</v>
      </c>
      <c r="H1834">
        <v>22</v>
      </c>
      <c r="I1834" t="s">
        <v>450</v>
      </c>
      <c r="J1834" t="s">
        <v>10219</v>
      </c>
      <c r="K1834" t="s">
        <v>157</v>
      </c>
      <c r="L1834" t="s">
        <v>158</v>
      </c>
      <c r="M1834" t="s">
        <v>159</v>
      </c>
      <c r="N1834" t="s">
        <v>231</v>
      </c>
      <c r="O1834">
        <v>205</v>
      </c>
      <c r="P1834" t="s">
        <v>118</v>
      </c>
      <c r="Q1834" t="s">
        <v>278</v>
      </c>
      <c r="R1834" t="s">
        <v>279</v>
      </c>
      <c r="S1834">
        <v>75723</v>
      </c>
      <c r="T1834">
        <v>26371</v>
      </c>
      <c r="U1834">
        <v>0</v>
      </c>
      <c r="V1834">
        <v>0</v>
      </c>
      <c r="W1834">
        <v>3596.87</v>
      </c>
      <c r="X1834">
        <v>0</v>
      </c>
      <c r="Y1834">
        <v>0</v>
      </c>
      <c r="Z1834">
        <v>1600</v>
      </c>
      <c r="AA1834">
        <v>2700</v>
      </c>
      <c r="AB1834">
        <v>47308</v>
      </c>
      <c r="AC1834" t="s">
        <v>220</v>
      </c>
      <c r="AD1834" t="s">
        <v>221</v>
      </c>
      <c r="AE1834" t="s">
        <v>222</v>
      </c>
      <c r="AF1834" t="s">
        <v>372</v>
      </c>
      <c r="AG1834">
        <v>12</v>
      </c>
      <c r="AH1834">
        <v>4</v>
      </c>
      <c r="AI1834">
        <v>22</v>
      </c>
      <c r="AJ1834">
        <v>93345</v>
      </c>
      <c r="AK1834">
        <v>3856</v>
      </c>
      <c r="AL1834">
        <v>1</v>
      </c>
      <c r="AM1834">
        <v>15184</v>
      </c>
      <c r="AN1834">
        <v>1.298</v>
      </c>
      <c r="AO1834">
        <v>1.2464999999999999</v>
      </c>
      <c r="AP1834">
        <v>5.1499999999999997E-2</v>
      </c>
      <c r="AQ1834">
        <v>1.2980000153183937</v>
      </c>
      <c r="AR1834">
        <v>1.2465000152587891</v>
      </c>
      <c r="AS1834">
        <v>5.1500000059604645E-2</v>
      </c>
      <c r="AT1834" t="s">
        <v>111</v>
      </c>
      <c r="AU1834" t="s">
        <v>220</v>
      </c>
      <c r="AW1834" t="s">
        <v>125</v>
      </c>
      <c r="AY1834" t="s">
        <v>112</v>
      </c>
      <c r="AZ1834" t="s">
        <v>98</v>
      </c>
      <c r="BA1834" t="s">
        <v>99</v>
      </c>
      <c r="BB1834" t="s">
        <v>100</v>
      </c>
      <c r="BC1834" t="s">
        <v>373</v>
      </c>
      <c r="BD1834" t="s">
        <v>374</v>
      </c>
      <c r="BF1834" t="s">
        <v>374</v>
      </c>
      <c r="BG1834" t="s">
        <v>10217</v>
      </c>
      <c r="BH1834" s="6">
        <v>44130</v>
      </c>
      <c r="BI1834" s="6">
        <v>44131</v>
      </c>
      <c r="BJ1834" s="32">
        <f t="shared" si="85"/>
        <v>2020</v>
      </c>
      <c r="BK1834" t="s">
        <v>104</v>
      </c>
      <c r="BL1834" t="s">
        <v>139</v>
      </c>
      <c r="BM1834" t="s">
        <v>86</v>
      </c>
      <c r="BN1834" t="s">
        <v>85</v>
      </c>
      <c r="BO1834" t="s">
        <v>372</v>
      </c>
      <c r="BP1834" t="str">
        <f t="shared" si="86"/>
        <v>01</v>
      </c>
    </row>
    <row r="1835" spans="1:68" x14ac:dyDescent="0.25">
      <c r="A1835">
        <v>2023</v>
      </c>
      <c r="B1835" t="s">
        <v>10220</v>
      </c>
      <c r="C1835" t="s">
        <v>10221</v>
      </c>
      <c r="D1835" t="s">
        <v>10222</v>
      </c>
      <c r="E1835">
        <v>20201125</v>
      </c>
      <c r="F1835">
        <v>20201205</v>
      </c>
      <c r="G1835" t="str">
        <f t="shared" si="84"/>
        <v>2020</v>
      </c>
      <c r="H1835">
        <v>11</v>
      </c>
      <c r="I1835" t="s">
        <v>10223</v>
      </c>
      <c r="J1835" t="s">
        <v>7360</v>
      </c>
      <c r="K1835" t="s">
        <v>317</v>
      </c>
      <c r="L1835" t="s">
        <v>318</v>
      </c>
      <c r="M1835" t="s">
        <v>319</v>
      </c>
      <c r="N1835" t="s">
        <v>320</v>
      </c>
      <c r="O1835">
        <v>111</v>
      </c>
      <c r="P1835" t="s">
        <v>118</v>
      </c>
      <c r="Q1835" t="s">
        <v>403</v>
      </c>
      <c r="R1835" t="s">
        <v>404</v>
      </c>
      <c r="S1835">
        <v>52643</v>
      </c>
      <c r="T1835">
        <v>13172</v>
      </c>
      <c r="U1835">
        <v>0</v>
      </c>
      <c r="V1835">
        <v>0</v>
      </c>
      <c r="W1835">
        <v>170.45</v>
      </c>
      <c r="X1835">
        <v>0</v>
      </c>
      <c r="Y1835">
        <v>0</v>
      </c>
      <c r="Z1835">
        <v>880</v>
      </c>
      <c r="AA1835">
        <v>600</v>
      </c>
      <c r="AB1835">
        <v>39246</v>
      </c>
      <c r="AC1835" t="s">
        <v>90</v>
      </c>
      <c r="AD1835" t="s">
        <v>91</v>
      </c>
      <c r="AE1835" t="s">
        <v>805</v>
      </c>
      <c r="AF1835" t="s">
        <v>676</v>
      </c>
      <c r="AG1835">
        <v>8</v>
      </c>
      <c r="AH1835">
        <v>3</v>
      </c>
      <c r="AI1835">
        <v>15</v>
      </c>
      <c r="AJ1835">
        <v>59996</v>
      </c>
      <c r="AK1835">
        <v>1485</v>
      </c>
      <c r="AL1835">
        <v>1</v>
      </c>
      <c r="AM1835">
        <v>5788</v>
      </c>
      <c r="AN1835">
        <v>0.82099999999999995</v>
      </c>
      <c r="AO1835">
        <v>0.80120000000000002</v>
      </c>
      <c r="AP1835">
        <v>1.9800000000000002E-2</v>
      </c>
      <c r="AQ1835">
        <v>0.82099997252225876</v>
      </c>
      <c r="AR1835">
        <v>0.80119997262954712</v>
      </c>
      <c r="AS1835">
        <v>1.9799999892711639E-2</v>
      </c>
      <c r="AT1835" t="s">
        <v>139</v>
      </c>
      <c r="AU1835" t="s">
        <v>90</v>
      </c>
      <c r="AW1835" t="s">
        <v>125</v>
      </c>
      <c r="AY1835" t="s">
        <v>8526</v>
      </c>
      <c r="AZ1835" t="s">
        <v>459</v>
      </c>
      <c r="BA1835" t="s">
        <v>460</v>
      </c>
      <c r="BB1835" t="s">
        <v>460</v>
      </c>
      <c r="BC1835" t="s">
        <v>373</v>
      </c>
      <c r="BD1835" t="s">
        <v>374</v>
      </c>
      <c r="BF1835" t="s">
        <v>374</v>
      </c>
      <c r="BG1835" t="s">
        <v>10221</v>
      </c>
      <c r="BH1835" s="6">
        <v>44162</v>
      </c>
      <c r="BI1835" s="6">
        <v>44168</v>
      </c>
      <c r="BJ1835" s="32">
        <f t="shared" si="85"/>
        <v>2020</v>
      </c>
      <c r="BK1835" t="s">
        <v>104</v>
      </c>
      <c r="BL1835" t="s">
        <v>214</v>
      </c>
      <c r="BM1835" t="s">
        <v>86</v>
      </c>
      <c r="BN1835" t="s">
        <v>85</v>
      </c>
      <c r="BO1835" t="s">
        <v>676</v>
      </c>
      <c r="BP1835" t="str">
        <f t="shared" si="86"/>
        <v>11</v>
      </c>
    </row>
    <row r="1836" spans="1:68" x14ac:dyDescent="0.25">
      <c r="A1836">
        <v>2023</v>
      </c>
      <c r="B1836" t="s">
        <v>10224</v>
      </c>
      <c r="C1836" t="s">
        <v>10225</v>
      </c>
      <c r="D1836" t="s">
        <v>10226</v>
      </c>
      <c r="E1836">
        <v>20201120</v>
      </c>
      <c r="F1836">
        <v>20201203</v>
      </c>
      <c r="G1836" t="str">
        <f t="shared" si="84"/>
        <v>2020</v>
      </c>
      <c r="H1836">
        <v>14</v>
      </c>
      <c r="I1836" t="s">
        <v>10227</v>
      </c>
      <c r="J1836" t="s">
        <v>8600</v>
      </c>
      <c r="K1836" t="s">
        <v>83</v>
      </c>
      <c r="L1836" t="s">
        <v>84</v>
      </c>
      <c r="M1836" t="s">
        <v>85</v>
      </c>
      <c r="N1836" t="s">
        <v>86</v>
      </c>
      <c r="O1836">
        <v>111</v>
      </c>
      <c r="P1836" t="s">
        <v>118</v>
      </c>
      <c r="Q1836" t="s">
        <v>119</v>
      </c>
      <c r="R1836" t="s">
        <v>120</v>
      </c>
      <c r="S1836">
        <v>44224</v>
      </c>
      <c r="T1836">
        <v>17619</v>
      </c>
      <c r="U1836">
        <v>0</v>
      </c>
      <c r="V1836">
        <v>0</v>
      </c>
      <c r="W1836">
        <v>2313.9699999999998</v>
      </c>
      <c r="X1836">
        <v>0</v>
      </c>
      <c r="Y1836">
        <v>0</v>
      </c>
      <c r="Z1836">
        <v>1040</v>
      </c>
      <c r="AA1836">
        <v>1725</v>
      </c>
      <c r="AB1836">
        <v>52163</v>
      </c>
      <c r="AC1836" t="s">
        <v>157</v>
      </c>
      <c r="AD1836" t="s">
        <v>158</v>
      </c>
      <c r="AE1836" t="s">
        <v>159</v>
      </c>
      <c r="AF1836" t="s">
        <v>231</v>
      </c>
      <c r="AG1836">
        <v>10</v>
      </c>
      <c r="AH1836">
        <v>3</v>
      </c>
      <c r="AI1836">
        <v>18</v>
      </c>
      <c r="AJ1836">
        <v>74987</v>
      </c>
      <c r="AK1836">
        <v>2508</v>
      </c>
      <c r="AL1836">
        <v>1</v>
      </c>
      <c r="AM1836">
        <v>9623</v>
      </c>
      <c r="AN1836">
        <v>1.0348999999999999</v>
      </c>
      <c r="AO1836">
        <v>1.0014000000000001</v>
      </c>
      <c r="AP1836">
        <v>3.3500000000000002E-2</v>
      </c>
      <c r="AQ1836">
        <v>1.0348999947309494</v>
      </c>
      <c r="AR1836">
        <v>1.0013999938964844</v>
      </c>
      <c r="AS1836">
        <v>3.3500000834465027E-2</v>
      </c>
      <c r="AT1836" t="s">
        <v>94</v>
      </c>
      <c r="AU1836" t="s">
        <v>157</v>
      </c>
      <c r="AW1836" t="s">
        <v>125</v>
      </c>
      <c r="AY1836" t="s">
        <v>10228</v>
      </c>
      <c r="BB1836" t="s">
        <v>8062</v>
      </c>
      <c r="BC1836" t="s">
        <v>331</v>
      </c>
      <c r="BD1836" t="s">
        <v>10229</v>
      </c>
      <c r="BF1836" t="s">
        <v>10229</v>
      </c>
      <c r="BG1836" t="s">
        <v>10225</v>
      </c>
      <c r="BH1836" s="6">
        <v>44165</v>
      </c>
      <c r="BI1836" s="6">
        <v>44168</v>
      </c>
      <c r="BJ1836" s="32">
        <f t="shared" si="85"/>
        <v>2020</v>
      </c>
      <c r="BK1836" t="s">
        <v>104</v>
      </c>
      <c r="BL1836" t="s">
        <v>94</v>
      </c>
      <c r="BM1836" t="s">
        <v>86</v>
      </c>
      <c r="BN1836" t="s">
        <v>85</v>
      </c>
      <c r="BO1836" t="s">
        <v>231</v>
      </c>
      <c r="BP1836" t="str">
        <f t="shared" si="86"/>
        <v>03</v>
      </c>
    </row>
    <row r="1837" spans="1:68" x14ac:dyDescent="0.25">
      <c r="A1837">
        <v>2023</v>
      </c>
      <c r="B1837" t="s">
        <v>10230</v>
      </c>
      <c r="C1837" t="s">
        <v>1436</v>
      </c>
      <c r="D1837" t="s">
        <v>1437</v>
      </c>
      <c r="E1837">
        <v>20201122</v>
      </c>
      <c r="F1837">
        <v>20201203</v>
      </c>
      <c r="G1837" t="str">
        <f t="shared" si="84"/>
        <v>2020</v>
      </c>
      <c r="H1837">
        <v>12</v>
      </c>
      <c r="I1837" t="s">
        <v>10231</v>
      </c>
      <c r="J1837" t="s">
        <v>1457</v>
      </c>
      <c r="K1837" t="s">
        <v>83</v>
      </c>
      <c r="L1837" t="s">
        <v>84</v>
      </c>
      <c r="M1837" t="s">
        <v>85</v>
      </c>
      <c r="N1837" t="s">
        <v>86</v>
      </c>
      <c r="O1837">
        <v>111</v>
      </c>
      <c r="P1837" t="s">
        <v>118</v>
      </c>
      <c r="Q1837" t="s">
        <v>278</v>
      </c>
      <c r="R1837" t="s">
        <v>279</v>
      </c>
      <c r="S1837">
        <v>95491</v>
      </c>
      <c r="T1837">
        <v>2978</v>
      </c>
      <c r="U1837">
        <v>60264</v>
      </c>
      <c r="V1837">
        <v>0</v>
      </c>
      <c r="W1837">
        <v>286.04000000000002</v>
      </c>
      <c r="X1837">
        <v>0</v>
      </c>
      <c r="Y1837">
        <v>0</v>
      </c>
      <c r="Z1837">
        <v>160</v>
      </c>
      <c r="AA1837">
        <v>450</v>
      </c>
      <c r="AB1837">
        <v>84458</v>
      </c>
      <c r="AC1837" t="s">
        <v>157</v>
      </c>
      <c r="AD1837" t="s">
        <v>158</v>
      </c>
      <c r="AE1837" t="s">
        <v>226</v>
      </c>
      <c r="AF1837" t="s">
        <v>227</v>
      </c>
      <c r="AG1837">
        <v>12</v>
      </c>
      <c r="AH1837">
        <v>4</v>
      </c>
      <c r="AI1837">
        <v>22</v>
      </c>
      <c r="AJ1837">
        <v>93345</v>
      </c>
      <c r="AK1837">
        <v>3856</v>
      </c>
      <c r="AL1837">
        <v>1</v>
      </c>
      <c r="AM1837">
        <v>15184</v>
      </c>
      <c r="AN1837">
        <v>1.298</v>
      </c>
      <c r="AO1837">
        <v>1.2464999999999999</v>
      </c>
      <c r="AP1837">
        <v>5.1499999999999997E-2</v>
      </c>
      <c r="AQ1837">
        <v>1.2980000153183937</v>
      </c>
      <c r="AR1837">
        <v>1.2465000152587891</v>
      </c>
      <c r="AS1837">
        <v>5.1500000059604645E-2</v>
      </c>
      <c r="AT1837" t="s">
        <v>111</v>
      </c>
      <c r="AU1837" t="s">
        <v>83</v>
      </c>
      <c r="AW1837" t="s">
        <v>125</v>
      </c>
      <c r="AY1837" t="s">
        <v>553</v>
      </c>
      <c r="AZ1837" t="s">
        <v>98</v>
      </c>
      <c r="BA1837" t="s">
        <v>99</v>
      </c>
      <c r="BB1837" t="s">
        <v>554</v>
      </c>
      <c r="BC1837" t="s">
        <v>10232</v>
      </c>
      <c r="BF1837" t="s">
        <v>10232</v>
      </c>
      <c r="BG1837" t="s">
        <v>1436</v>
      </c>
      <c r="BH1837" s="6">
        <v>44166</v>
      </c>
      <c r="BI1837" s="6">
        <v>44168</v>
      </c>
      <c r="BJ1837" s="32">
        <f t="shared" si="85"/>
        <v>2020</v>
      </c>
      <c r="BK1837" t="s">
        <v>104</v>
      </c>
      <c r="BL1837" t="s">
        <v>111</v>
      </c>
      <c r="BM1837" t="s">
        <v>86</v>
      </c>
      <c r="BN1837" t="s">
        <v>85</v>
      </c>
      <c r="BO1837" t="s">
        <v>227</v>
      </c>
      <c r="BP1837" t="str">
        <f t="shared" si="86"/>
        <v>03</v>
      </c>
    </row>
    <row r="1838" spans="1:68" x14ac:dyDescent="0.25">
      <c r="A1838">
        <v>2023</v>
      </c>
      <c r="B1838" t="s">
        <v>10233</v>
      </c>
      <c r="C1838" t="s">
        <v>10234</v>
      </c>
      <c r="D1838" t="s">
        <v>10235</v>
      </c>
      <c r="E1838">
        <v>20201201</v>
      </c>
      <c r="F1838">
        <v>20201211</v>
      </c>
      <c r="G1838" t="str">
        <f t="shared" si="84"/>
        <v>2020</v>
      </c>
      <c r="H1838">
        <v>10</v>
      </c>
      <c r="I1838" t="s">
        <v>10236</v>
      </c>
      <c r="J1838" t="s">
        <v>10237</v>
      </c>
      <c r="K1838" t="s">
        <v>426</v>
      </c>
      <c r="L1838" t="s">
        <v>470</v>
      </c>
      <c r="M1838" t="s">
        <v>471</v>
      </c>
      <c r="N1838" t="s">
        <v>472</v>
      </c>
      <c r="O1838">
        <v>111</v>
      </c>
      <c r="P1838" t="s">
        <v>118</v>
      </c>
      <c r="Q1838" t="s">
        <v>5039</v>
      </c>
      <c r="R1838" t="s">
        <v>5040</v>
      </c>
      <c r="S1838">
        <v>42369</v>
      </c>
      <c r="T1838">
        <v>10444</v>
      </c>
      <c r="U1838">
        <v>0</v>
      </c>
      <c r="V1838">
        <v>0</v>
      </c>
      <c r="W1838">
        <v>1545.88</v>
      </c>
      <c r="X1838">
        <v>0</v>
      </c>
      <c r="Y1838">
        <v>349.96</v>
      </c>
      <c r="Z1838">
        <v>840</v>
      </c>
      <c r="AA1838">
        <v>600</v>
      </c>
      <c r="AB1838">
        <v>26205</v>
      </c>
      <c r="AC1838" t="s">
        <v>83</v>
      </c>
      <c r="AD1838" t="s">
        <v>84</v>
      </c>
      <c r="AE1838" t="s">
        <v>85</v>
      </c>
      <c r="AF1838" t="s">
        <v>86</v>
      </c>
      <c r="AG1838">
        <v>1</v>
      </c>
      <c r="AH1838">
        <v>1</v>
      </c>
      <c r="AI1838">
        <v>999999999</v>
      </c>
      <c r="AJ1838">
        <v>9493</v>
      </c>
      <c r="AK1838">
        <v>1</v>
      </c>
      <c r="AL1838">
        <v>1</v>
      </c>
      <c r="AM1838">
        <v>999999999</v>
      </c>
      <c r="AN1838">
        <v>0.1268</v>
      </c>
      <c r="AO1838">
        <v>0.1268</v>
      </c>
      <c r="AP1838">
        <v>0</v>
      </c>
      <c r="AQ1838">
        <v>0.12680000066757202</v>
      </c>
      <c r="AR1838">
        <v>0.12680000066757202</v>
      </c>
      <c r="AS1838">
        <v>0</v>
      </c>
      <c r="AT1838" t="s">
        <v>139</v>
      </c>
      <c r="AU1838" t="s">
        <v>426</v>
      </c>
      <c r="AW1838" t="s">
        <v>9816</v>
      </c>
      <c r="AY1838" t="s">
        <v>10238</v>
      </c>
      <c r="AZ1838" t="s">
        <v>98</v>
      </c>
      <c r="BA1838" t="s">
        <v>1009</v>
      </c>
      <c r="BB1838" t="s">
        <v>5240</v>
      </c>
      <c r="BC1838" t="s">
        <v>373</v>
      </c>
      <c r="BD1838" t="s">
        <v>374</v>
      </c>
      <c r="BF1838" t="s">
        <v>374</v>
      </c>
      <c r="BG1838" t="s">
        <v>10234</v>
      </c>
      <c r="BH1838" s="6">
        <v>44166</v>
      </c>
      <c r="BI1838" s="6">
        <v>44168</v>
      </c>
      <c r="BJ1838" s="32">
        <f t="shared" si="85"/>
        <v>2020</v>
      </c>
      <c r="BK1838" t="s">
        <v>242</v>
      </c>
      <c r="BL1838" t="s">
        <v>214</v>
      </c>
      <c r="BM1838" t="s">
        <v>86</v>
      </c>
      <c r="BN1838" t="s">
        <v>85</v>
      </c>
      <c r="BP1838" t="str">
        <f t="shared" si="86"/>
        <v/>
      </c>
    </row>
    <row r="1839" spans="1:68" x14ac:dyDescent="0.25">
      <c r="A1839">
        <v>2023</v>
      </c>
      <c r="B1839" t="s">
        <v>10239</v>
      </c>
      <c r="C1839" t="s">
        <v>10240</v>
      </c>
      <c r="D1839" t="s">
        <v>10241</v>
      </c>
      <c r="E1839">
        <v>20201026</v>
      </c>
      <c r="F1839">
        <v>20201209</v>
      </c>
      <c r="G1839" t="str">
        <f t="shared" si="84"/>
        <v>2020</v>
      </c>
      <c r="H1839">
        <v>44</v>
      </c>
      <c r="I1839" t="s">
        <v>10242</v>
      </c>
      <c r="J1839" t="s">
        <v>10243</v>
      </c>
      <c r="K1839" t="s">
        <v>83</v>
      </c>
      <c r="L1839" t="s">
        <v>84</v>
      </c>
      <c r="M1839" t="s">
        <v>85</v>
      </c>
      <c r="N1839" t="s">
        <v>86</v>
      </c>
      <c r="O1839">
        <v>111</v>
      </c>
      <c r="P1839" t="s">
        <v>87</v>
      </c>
      <c r="Q1839" t="s">
        <v>10244</v>
      </c>
      <c r="R1839" t="s">
        <v>10245</v>
      </c>
      <c r="S1839">
        <v>444731</v>
      </c>
      <c r="T1839">
        <v>33926</v>
      </c>
      <c r="U1839">
        <v>239860</v>
      </c>
      <c r="V1839">
        <v>0</v>
      </c>
      <c r="W1839">
        <v>2865.23</v>
      </c>
      <c r="X1839">
        <v>5415.66</v>
      </c>
      <c r="Y1839">
        <v>375784.35</v>
      </c>
      <c r="Z1839">
        <v>3080</v>
      </c>
      <c r="AA1839">
        <v>2475</v>
      </c>
      <c r="AB1839">
        <v>951022</v>
      </c>
      <c r="AC1839" t="s">
        <v>2202</v>
      </c>
      <c r="AD1839" t="s">
        <v>2203</v>
      </c>
      <c r="AE1839" t="s">
        <v>2204</v>
      </c>
      <c r="AF1839" t="s">
        <v>2205</v>
      </c>
      <c r="AG1839">
        <v>5</v>
      </c>
      <c r="AH1839">
        <v>2</v>
      </c>
      <c r="AI1839">
        <v>13</v>
      </c>
      <c r="AJ1839">
        <v>114980</v>
      </c>
      <c r="AK1839">
        <v>368723</v>
      </c>
      <c r="AL1839">
        <v>122908</v>
      </c>
      <c r="AM1839">
        <v>467447</v>
      </c>
      <c r="AN1839">
        <v>6.4595000000000002</v>
      </c>
      <c r="AO1839">
        <v>1.5355000000000001</v>
      </c>
      <c r="AP1839">
        <v>4.9240000000000004</v>
      </c>
      <c r="AQ1839">
        <v>12.562150001525879</v>
      </c>
      <c r="AR1839">
        <v>7.2475600242614746</v>
      </c>
      <c r="AS1839">
        <v>5.3145899772644043</v>
      </c>
      <c r="AT1839" t="s">
        <v>111</v>
      </c>
      <c r="AU1839" t="s">
        <v>220</v>
      </c>
      <c r="AV1839" t="s">
        <v>161</v>
      </c>
      <c r="AW1839" t="s">
        <v>10246</v>
      </c>
      <c r="AX1839" t="s">
        <v>10247</v>
      </c>
      <c r="AY1839" t="s">
        <v>5464</v>
      </c>
      <c r="AZ1839" t="s">
        <v>98</v>
      </c>
      <c r="BA1839" t="s">
        <v>1009</v>
      </c>
      <c r="BB1839" t="s">
        <v>4786</v>
      </c>
      <c r="BC1839" t="s">
        <v>1693</v>
      </c>
      <c r="BD1839" t="s">
        <v>1694</v>
      </c>
      <c r="BE1839" t="s">
        <v>2589</v>
      </c>
      <c r="BF1839" t="s">
        <v>2589</v>
      </c>
      <c r="BG1839" t="s">
        <v>10240</v>
      </c>
      <c r="BH1839" s="6">
        <v>44172</v>
      </c>
      <c r="BI1839" s="6">
        <v>44174</v>
      </c>
      <c r="BJ1839" s="32">
        <f t="shared" si="85"/>
        <v>2020</v>
      </c>
      <c r="BK1839" t="s">
        <v>104</v>
      </c>
      <c r="BL1839" t="s">
        <v>111</v>
      </c>
      <c r="BM1839" t="s">
        <v>86</v>
      </c>
      <c r="BN1839" t="s">
        <v>85</v>
      </c>
      <c r="BO1839" t="s">
        <v>1278</v>
      </c>
      <c r="BP1839" t="str">
        <f t="shared" si="86"/>
        <v>01</v>
      </c>
    </row>
    <row r="1840" spans="1:68" x14ac:dyDescent="0.25">
      <c r="A1840">
        <v>2023</v>
      </c>
      <c r="B1840" t="s">
        <v>10248</v>
      </c>
      <c r="C1840" t="s">
        <v>10249</v>
      </c>
      <c r="D1840" t="s">
        <v>10250</v>
      </c>
      <c r="E1840">
        <v>20201208</v>
      </c>
      <c r="F1840">
        <v>20201210</v>
      </c>
      <c r="G1840" t="str">
        <f t="shared" si="84"/>
        <v>2020</v>
      </c>
      <c r="H1840">
        <v>3</v>
      </c>
      <c r="I1840" t="s">
        <v>10251</v>
      </c>
      <c r="J1840" t="s">
        <v>5662</v>
      </c>
      <c r="K1840" t="s">
        <v>83</v>
      </c>
      <c r="L1840" t="s">
        <v>84</v>
      </c>
      <c r="M1840" t="s">
        <v>85</v>
      </c>
      <c r="N1840" t="s">
        <v>86</v>
      </c>
      <c r="O1840">
        <v>111</v>
      </c>
      <c r="P1840" t="s">
        <v>118</v>
      </c>
      <c r="Q1840" t="s">
        <v>403</v>
      </c>
      <c r="R1840" t="s">
        <v>404</v>
      </c>
      <c r="S1840">
        <v>9017</v>
      </c>
      <c r="T1840">
        <v>2978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160</v>
      </c>
      <c r="AA1840">
        <v>450</v>
      </c>
      <c r="AB1840">
        <v>39246</v>
      </c>
      <c r="AC1840" t="s">
        <v>83</v>
      </c>
      <c r="AD1840" t="s">
        <v>84</v>
      </c>
      <c r="AE1840" t="s">
        <v>85</v>
      </c>
      <c r="AF1840" t="s">
        <v>86</v>
      </c>
      <c r="AG1840">
        <v>8</v>
      </c>
      <c r="AH1840">
        <v>3</v>
      </c>
      <c r="AI1840">
        <v>15</v>
      </c>
      <c r="AJ1840">
        <v>59996</v>
      </c>
      <c r="AK1840">
        <v>1485</v>
      </c>
      <c r="AL1840">
        <v>1</v>
      </c>
      <c r="AM1840">
        <v>5788</v>
      </c>
      <c r="AN1840">
        <v>0.82099999999999995</v>
      </c>
      <c r="AO1840">
        <v>0.80120000000000002</v>
      </c>
      <c r="AP1840">
        <v>1.9800000000000002E-2</v>
      </c>
      <c r="AQ1840">
        <v>0.80119997262954712</v>
      </c>
      <c r="AR1840">
        <v>0.80119997262954712</v>
      </c>
      <c r="AS1840">
        <v>0</v>
      </c>
      <c r="AT1840" t="s">
        <v>111</v>
      </c>
      <c r="AU1840" t="s">
        <v>83</v>
      </c>
      <c r="AW1840" t="s">
        <v>125</v>
      </c>
      <c r="AX1840" t="s">
        <v>84</v>
      </c>
      <c r="AY1840" t="s">
        <v>397</v>
      </c>
      <c r="AZ1840" t="s">
        <v>98</v>
      </c>
      <c r="BA1840" t="s">
        <v>99</v>
      </c>
      <c r="BB1840" t="s">
        <v>398</v>
      </c>
      <c r="BC1840" t="s">
        <v>373</v>
      </c>
      <c r="BD1840" t="s">
        <v>374</v>
      </c>
      <c r="BF1840" t="s">
        <v>374</v>
      </c>
      <c r="BG1840" t="s">
        <v>10249</v>
      </c>
      <c r="BH1840" s="6">
        <v>44173</v>
      </c>
      <c r="BI1840" s="6">
        <v>44175</v>
      </c>
      <c r="BJ1840" s="32">
        <f t="shared" si="85"/>
        <v>2020</v>
      </c>
      <c r="BK1840" t="s">
        <v>104</v>
      </c>
      <c r="BL1840" t="s">
        <v>111</v>
      </c>
      <c r="BM1840" t="s">
        <v>86</v>
      </c>
      <c r="BN1840" t="s">
        <v>85</v>
      </c>
      <c r="BO1840" t="s">
        <v>981</v>
      </c>
      <c r="BP1840" t="str">
        <f t="shared" si="86"/>
        <v>30</v>
      </c>
    </row>
    <row r="1841" spans="1:68" x14ac:dyDescent="0.25">
      <c r="A1841">
        <v>2023</v>
      </c>
      <c r="B1841" t="s">
        <v>10252</v>
      </c>
      <c r="C1841" t="s">
        <v>10253</v>
      </c>
      <c r="D1841" t="s">
        <v>10254</v>
      </c>
      <c r="E1841">
        <v>20201124</v>
      </c>
      <c r="F1841">
        <v>20201210</v>
      </c>
      <c r="G1841" t="str">
        <f t="shared" si="84"/>
        <v>2020</v>
      </c>
      <c r="H1841">
        <v>17</v>
      </c>
      <c r="I1841" t="s">
        <v>10255</v>
      </c>
      <c r="J1841" t="s">
        <v>823</v>
      </c>
      <c r="K1841" t="s">
        <v>83</v>
      </c>
      <c r="L1841" t="s">
        <v>84</v>
      </c>
      <c r="M1841" t="s">
        <v>85</v>
      </c>
      <c r="N1841" t="s">
        <v>86</v>
      </c>
      <c r="O1841">
        <v>111</v>
      </c>
      <c r="P1841" t="s">
        <v>118</v>
      </c>
      <c r="Q1841" t="s">
        <v>133</v>
      </c>
      <c r="R1841" t="s">
        <v>134</v>
      </c>
      <c r="S1841">
        <v>97995</v>
      </c>
      <c r="T1841">
        <v>14306</v>
      </c>
      <c r="U1841">
        <v>38976</v>
      </c>
      <c r="V1841">
        <v>0</v>
      </c>
      <c r="W1841">
        <v>2416.54</v>
      </c>
      <c r="X1841">
        <v>2217.73</v>
      </c>
      <c r="Y1841">
        <v>0</v>
      </c>
      <c r="Z1841">
        <v>800</v>
      </c>
      <c r="AA1841">
        <v>2250</v>
      </c>
      <c r="AB1841">
        <v>60406</v>
      </c>
      <c r="AC1841" t="s">
        <v>135</v>
      </c>
      <c r="AD1841" t="s">
        <v>136</v>
      </c>
      <c r="AE1841" t="s">
        <v>1400</v>
      </c>
      <c r="AF1841" t="s">
        <v>1401</v>
      </c>
      <c r="AG1841">
        <v>11</v>
      </c>
      <c r="AH1841">
        <v>4</v>
      </c>
      <c r="AI1841">
        <v>21</v>
      </c>
      <c r="AJ1841">
        <v>103903</v>
      </c>
      <c r="AK1841">
        <v>5870</v>
      </c>
      <c r="AL1841">
        <v>1</v>
      </c>
      <c r="AM1841">
        <v>19638</v>
      </c>
      <c r="AN1841">
        <v>1.4659</v>
      </c>
      <c r="AO1841">
        <v>1.3875</v>
      </c>
      <c r="AP1841">
        <v>7.8399999999999997E-2</v>
      </c>
      <c r="AQ1841">
        <v>1.4659000486135483</v>
      </c>
      <c r="AR1841">
        <v>1.3875000476837158</v>
      </c>
      <c r="AS1841">
        <v>7.8400000929832458E-2</v>
      </c>
      <c r="AT1841" t="s">
        <v>111</v>
      </c>
      <c r="AU1841" t="s">
        <v>135</v>
      </c>
      <c r="AW1841" t="s">
        <v>125</v>
      </c>
      <c r="AX1841" t="s">
        <v>84</v>
      </c>
      <c r="AY1841" t="s">
        <v>1320</v>
      </c>
      <c r="AZ1841" t="s">
        <v>98</v>
      </c>
      <c r="BA1841" t="s">
        <v>99</v>
      </c>
      <c r="BB1841" t="s">
        <v>191</v>
      </c>
      <c r="BC1841" t="s">
        <v>298</v>
      </c>
      <c r="BD1841" t="s">
        <v>744</v>
      </c>
      <c r="BF1841" t="s">
        <v>744</v>
      </c>
      <c r="BG1841" t="s">
        <v>10253</v>
      </c>
      <c r="BH1841" s="6">
        <v>44173</v>
      </c>
      <c r="BI1841" s="6">
        <v>44175</v>
      </c>
      <c r="BJ1841" s="32">
        <f t="shared" si="85"/>
        <v>2020</v>
      </c>
      <c r="BK1841" t="s">
        <v>104</v>
      </c>
      <c r="BL1841" t="s">
        <v>111</v>
      </c>
      <c r="BM1841" t="s">
        <v>86</v>
      </c>
      <c r="BN1841" t="s">
        <v>85</v>
      </c>
      <c r="BO1841" t="s">
        <v>176</v>
      </c>
      <c r="BP1841" t="str">
        <f t="shared" si="86"/>
        <v>02</v>
      </c>
    </row>
    <row r="1842" spans="1:68" x14ac:dyDescent="0.25">
      <c r="A1842">
        <v>2023</v>
      </c>
      <c r="B1842" t="s">
        <v>10256</v>
      </c>
      <c r="C1842" t="s">
        <v>4069</v>
      </c>
      <c r="D1842" t="s">
        <v>4070</v>
      </c>
      <c r="E1842">
        <v>20201123</v>
      </c>
      <c r="F1842">
        <v>20201203</v>
      </c>
      <c r="G1842" t="str">
        <f t="shared" si="84"/>
        <v>2020</v>
      </c>
      <c r="H1842">
        <v>11</v>
      </c>
      <c r="I1842" t="s">
        <v>10257</v>
      </c>
      <c r="J1842" t="s">
        <v>9416</v>
      </c>
      <c r="K1842" t="s">
        <v>83</v>
      </c>
      <c r="L1842" t="s">
        <v>84</v>
      </c>
      <c r="M1842" t="s">
        <v>85</v>
      </c>
      <c r="N1842" t="s">
        <v>86</v>
      </c>
      <c r="O1842">
        <v>201</v>
      </c>
      <c r="P1842" t="s">
        <v>118</v>
      </c>
      <c r="Q1842" t="s">
        <v>278</v>
      </c>
      <c r="R1842" t="s">
        <v>279</v>
      </c>
      <c r="S1842">
        <v>65388</v>
      </c>
      <c r="T1842">
        <v>14970</v>
      </c>
      <c r="U1842">
        <v>0</v>
      </c>
      <c r="V1842">
        <v>0</v>
      </c>
      <c r="W1842">
        <v>2149.63</v>
      </c>
      <c r="X1842">
        <v>0</v>
      </c>
      <c r="Y1842">
        <v>2250.46</v>
      </c>
      <c r="Z1842">
        <v>800</v>
      </c>
      <c r="AA1842">
        <v>2100</v>
      </c>
      <c r="AB1842">
        <v>50549</v>
      </c>
      <c r="AC1842" t="s">
        <v>220</v>
      </c>
      <c r="AD1842" t="s">
        <v>221</v>
      </c>
      <c r="AE1842" t="s">
        <v>222</v>
      </c>
      <c r="AF1842" t="s">
        <v>372</v>
      </c>
      <c r="AG1842">
        <v>12</v>
      </c>
      <c r="AH1842">
        <v>4</v>
      </c>
      <c r="AI1842">
        <v>22</v>
      </c>
      <c r="AJ1842">
        <v>93345</v>
      </c>
      <c r="AK1842">
        <v>3856</v>
      </c>
      <c r="AL1842">
        <v>1</v>
      </c>
      <c r="AM1842">
        <v>15184</v>
      </c>
      <c r="AN1842">
        <v>1.298</v>
      </c>
      <c r="AO1842">
        <v>1.2464999999999999</v>
      </c>
      <c r="AP1842">
        <v>5.1499999999999997E-2</v>
      </c>
      <c r="AQ1842">
        <v>1.2980000153183937</v>
      </c>
      <c r="AR1842">
        <v>1.2465000152587891</v>
      </c>
      <c r="AS1842">
        <v>5.1500000059604645E-2</v>
      </c>
      <c r="AT1842" t="s">
        <v>94</v>
      </c>
      <c r="AU1842" t="s">
        <v>83</v>
      </c>
      <c r="AW1842" t="s">
        <v>125</v>
      </c>
      <c r="AY1842" t="s">
        <v>112</v>
      </c>
      <c r="AZ1842" t="s">
        <v>98</v>
      </c>
      <c r="BA1842" t="s">
        <v>99</v>
      </c>
      <c r="BB1842" t="s">
        <v>100</v>
      </c>
      <c r="BC1842" t="s">
        <v>284</v>
      </c>
      <c r="BD1842" t="s">
        <v>633</v>
      </c>
      <c r="BF1842" t="s">
        <v>633</v>
      </c>
      <c r="BG1842" t="s">
        <v>4069</v>
      </c>
      <c r="BH1842" s="6">
        <v>44160</v>
      </c>
      <c r="BI1842" s="6">
        <v>44168</v>
      </c>
      <c r="BJ1842" s="32">
        <f t="shared" si="85"/>
        <v>2020</v>
      </c>
      <c r="BK1842" t="s">
        <v>104</v>
      </c>
      <c r="BL1842" t="s">
        <v>94</v>
      </c>
      <c r="BM1842" t="s">
        <v>86</v>
      </c>
      <c r="BN1842" t="s">
        <v>85</v>
      </c>
      <c r="BO1842" t="s">
        <v>372</v>
      </c>
      <c r="BP1842" t="str">
        <f t="shared" si="86"/>
        <v>01</v>
      </c>
    </row>
    <row r="1843" spans="1:68" x14ac:dyDescent="0.25">
      <c r="A1843">
        <v>2023</v>
      </c>
      <c r="B1843" t="s">
        <v>10258</v>
      </c>
      <c r="C1843" t="s">
        <v>10259</v>
      </c>
      <c r="D1843" t="s">
        <v>10260</v>
      </c>
      <c r="E1843">
        <v>20201117</v>
      </c>
      <c r="F1843">
        <v>20201203</v>
      </c>
      <c r="G1843" t="str">
        <f t="shared" si="84"/>
        <v>2020</v>
      </c>
      <c r="H1843">
        <v>17</v>
      </c>
      <c r="I1843" t="s">
        <v>10261</v>
      </c>
      <c r="J1843" t="s">
        <v>390</v>
      </c>
      <c r="K1843" t="s">
        <v>83</v>
      </c>
      <c r="L1843" t="s">
        <v>84</v>
      </c>
      <c r="M1843" t="s">
        <v>85</v>
      </c>
      <c r="N1843" t="s">
        <v>86</v>
      </c>
      <c r="O1843">
        <v>201</v>
      </c>
      <c r="P1843" t="s">
        <v>118</v>
      </c>
      <c r="Q1843" t="s">
        <v>278</v>
      </c>
      <c r="R1843" t="s">
        <v>279</v>
      </c>
      <c r="S1843">
        <v>59916</v>
      </c>
      <c r="T1843">
        <v>21423</v>
      </c>
      <c r="U1843">
        <v>0</v>
      </c>
      <c r="V1843">
        <v>0</v>
      </c>
      <c r="W1843">
        <v>833.53</v>
      </c>
      <c r="X1843">
        <v>0</v>
      </c>
      <c r="Y1843">
        <v>0</v>
      </c>
      <c r="Z1843">
        <v>1280</v>
      </c>
      <c r="AA1843">
        <v>1875</v>
      </c>
      <c r="AB1843">
        <v>50549</v>
      </c>
      <c r="AC1843" t="s">
        <v>220</v>
      </c>
      <c r="AD1843" t="s">
        <v>221</v>
      </c>
      <c r="AE1843" t="s">
        <v>222</v>
      </c>
      <c r="AF1843" t="s">
        <v>372</v>
      </c>
      <c r="AG1843">
        <v>12</v>
      </c>
      <c r="AH1843">
        <v>4</v>
      </c>
      <c r="AI1843">
        <v>22</v>
      </c>
      <c r="AJ1843">
        <v>93345</v>
      </c>
      <c r="AK1843">
        <v>3856</v>
      </c>
      <c r="AL1843">
        <v>1</v>
      </c>
      <c r="AM1843">
        <v>15184</v>
      </c>
      <c r="AN1843">
        <v>1.298</v>
      </c>
      <c r="AO1843">
        <v>1.2464999999999999</v>
      </c>
      <c r="AP1843">
        <v>5.1499999999999997E-2</v>
      </c>
      <c r="AQ1843">
        <v>1.2980000153183937</v>
      </c>
      <c r="AR1843">
        <v>1.2465000152587891</v>
      </c>
      <c r="AS1843">
        <v>5.1500000059604645E-2</v>
      </c>
      <c r="AT1843" t="s">
        <v>94</v>
      </c>
      <c r="AU1843" t="s">
        <v>220</v>
      </c>
      <c r="AW1843" t="s">
        <v>125</v>
      </c>
      <c r="AY1843" t="s">
        <v>97</v>
      </c>
      <c r="AZ1843" t="s">
        <v>98</v>
      </c>
      <c r="BA1843" t="s">
        <v>99</v>
      </c>
      <c r="BB1843" t="s">
        <v>100</v>
      </c>
      <c r="BC1843" t="s">
        <v>373</v>
      </c>
      <c r="BD1843" t="s">
        <v>374</v>
      </c>
      <c r="BF1843" t="s">
        <v>374</v>
      </c>
      <c r="BG1843" t="s">
        <v>10259</v>
      </c>
      <c r="BH1843" s="6">
        <v>44161</v>
      </c>
      <c r="BI1843" s="6">
        <v>44168</v>
      </c>
      <c r="BJ1843" s="32">
        <f t="shared" si="85"/>
        <v>2020</v>
      </c>
      <c r="BK1843" t="s">
        <v>104</v>
      </c>
      <c r="BL1843" t="s">
        <v>94</v>
      </c>
      <c r="BM1843" t="s">
        <v>86</v>
      </c>
      <c r="BN1843" t="s">
        <v>85</v>
      </c>
      <c r="BO1843" t="s">
        <v>105</v>
      </c>
      <c r="BP1843" t="str">
        <f t="shared" si="86"/>
        <v>11</v>
      </c>
    </row>
    <row r="1844" spans="1:68" x14ac:dyDescent="0.25">
      <c r="A1844">
        <v>2023</v>
      </c>
      <c r="B1844" t="s">
        <v>10262</v>
      </c>
      <c r="C1844" t="s">
        <v>10263</v>
      </c>
      <c r="D1844" t="s">
        <v>10264</v>
      </c>
      <c r="E1844">
        <v>20201130</v>
      </c>
      <c r="F1844">
        <v>20201203</v>
      </c>
      <c r="G1844" t="str">
        <f t="shared" si="84"/>
        <v>2020</v>
      </c>
      <c r="H1844">
        <v>4</v>
      </c>
      <c r="I1844" t="s">
        <v>10265</v>
      </c>
      <c r="K1844" t="s">
        <v>83</v>
      </c>
      <c r="L1844" t="s">
        <v>84</v>
      </c>
      <c r="M1844" t="s">
        <v>85</v>
      </c>
      <c r="N1844" t="s">
        <v>86</v>
      </c>
      <c r="O1844">
        <v>201</v>
      </c>
      <c r="P1844" t="s">
        <v>118</v>
      </c>
      <c r="Q1844" t="s">
        <v>278</v>
      </c>
      <c r="R1844" t="s">
        <v>279</v>
      </c>
      <c r="S1844">
        <v>16701</v>
      </c>
      <c r="T1844">
        <v>4242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240</v>
      </c>
      <c r="AA1844">
        <v>450</v>
      </c>
      <c r="AB1844">
        <v>51549</v>
      </c>
      <c r="AC1844" t="s">
        <v>83</v>
      </c>
      <c r="AD1844" t="s">
        <v>84</v>
      </c>
      <c r="AE1844" t="s">
        <v>85</v>
      </c>
      <c r="AF1844" t="s">
        <v>86</v>
      </c>
      <c r="AG1844">
        <v>12</v>
      </c>
      <c r="AH1844">
        <v>4</v>
      </c>
      <c r="AI1844">
        <v>22</v>
      </c>
      <c r="AJ1844">
        <v>93345</v>
      </c>
      <c r="AK1844">
        <v>3856</v>
      </c>
      <c r="AL1844">
        <v>1</v>
      </c>
      <c r="AM1844">
        <v>15184</v>
      </c>
      <c r="AN1844">
        <v>1.298</v>
      </c>
      <c r="AO1844">
        <v>1.2464999999999999</v>
      </c>
      <c r="AP1844">
        <v>5.1499999999999997E-2</v>
      </c>
      <c r="AQ1844">
        <v>1.2465000152587891</v>
      </c>
      <c r="AR1844">
        <v>1.2465000152587891</v>
      </c>
      <c r="AS1844">
        <v>0</v>
      </c>
      <c r="AT1844" t="s">
        <v>94</v>
      </c>
      <c r="AU1844" t="s">
        <v>83</v>
      </c>
      <c r="AY1844" t="s">
        <v>112</v>
      </c>
      <c r="AZ1844" t="s">
        <v>98</v>
      </c>
      <c r="BA1844" t="s">
        <v>99</v>
      </c>
      <c r="BB1844" t="s">
        <v>100</v>
      </c>
      <c r="BC1844" t="s">
        <v>373</v>
      </c>
      <c r="BD1844" t="s">
        <v>374</v>
      </c>
      <c r="BF1844" t="s">
        <v>374</v>
      </c>
      <c r="BG1844" t="s">
        <v>10263</v>
      </c>
      <c r="BH1844" s="6">
        <v>44165</v>
      </c>
      <c r="BI1844" s="6">
        <v>44168</v>
      </c>
      <c r="BJ1844" s="32">
        <f t="shared" si="85"/>
        <v>2020</v>
      </c>
      <c r="BK1844" t="s">
        <v>104</v>
      </c>
      <c r="BL1844" t="s">
        <v>94</v>
      </c>
      <c r="BM1844" t="s">
        <v>86</v>
      </c>
      <c r="BN1844" t="s">
        <v>85</v>
      </c>
      <c r="BP1844" t="str">
        <f t="shared" si="86"/>
        <v/>
      </c>
    </row>
    <row r="1845" spans="1:68" x14ac:dyDescent="0.25">
      <c r="A1845">
        <v>2023</v>
      </c>
      <c r="B1845" t="s">
        <v>10266</v>
      </c>
      <c r="C1845" t="s">
        <v>10267</v>
      </c>
      <c r="D1845" t="s">
        <v>10268</v>
      </c>
      <c r="E1845">
        <v>20201130</v>
      </c>
      <c r="F1845">
        <v>20201212</v>
      </c>
      <c r="G1845" t="str">
        <f t="shared" si="84"/>
        <v>2020</v>
      </c>
      <c r="H1845">
        <v>13</v>
      </c>
      <c r="I1845" t="s">
        <v>10269</v>
      </c>
      <c r="J1845" t="s">
        <v>10270</v>
      </c>
      <c r="K1845" t="s">
        <v>135</v>
      </c>
      <c r="L1845" t="s">
        <v>136</v>
      </c>
      <c r="M1845" t="s">
        <v>175</v>
      </c>
      <c r="N1845" t="s">
        <v>176</v>
      </c>
      <c r="O1845">
        <v>201</v>
      </c>
      <c r="P1845" t="s">
        <v>118</v>
      </c>
      <c r="Q1845" t="s">
        <v>10271</v>
      </c>
      <c r="R1845" t="s">
        <v>10272</v>
      </c>
      <c r="S1845">
        <v>94830</v>
      </c>
      <c r="T1845">
        <v>15488</v>
      </c>
      <c r="U1845">
        <v>0</v>
      </c>
      <c r="V1845">
        <v>0</v>
      </c>
      <c r="W1845">
        <v>490.54</v>
      </c>
      <c r="X1845">
        <v>0</v>
      </c>
      <c r="Y1845">
        <v>32452.65</v>
      </c>
      <c r="Z1845">
        <v>1240</v>
      </c>
      <c r="AA1845">
        <v>1125</v>
      </c>
      <c r="AB1845">
        <v>57112</v>
      </c>
      <c r="AC1845" t="s">
        <v>135</v>
      </c>
      <c r="AD1845" t="s">
        <v>136</v>
      </c>
      <c r="AE1845" t="s">
        <v>175</v>
      </c>
      <c r="AF1845" t="s">
        <v>176</v>
      </c>
      <c r="AG1845">
        <v>7</v>
      </c>
      <c r="AH1845">
        <v>2</v>
      </c>
      <c r="AI1845">
        <v>14</v>
      </c>
      <c r="AJ1845">
        <v>80202</v>
      </c>
      <c r="AK1845">
        <v>4967</v>
      </c>
      <c r="AL1845">
        <v>1</v>
      </c>
      <c r="AM1845">
        <v>17103</v>
      </c>
      <c r="AN1845">
        <v>1.1373</v>
      </c>
      <c r="AO1845">
        <v>1.071</v>
      </c>
      <c r="AP1845">
        <v>6.6299999999999998E-2</v>
      </c>
      <c r="AQ1845">
        <v>1.4163099825382233</v>
      </c>
      <c r="AR1845">
        <v>1.0709999799728394</v>
      </c>
      <c r="AS1845">
        <v>0.34531000256538391</v>
      </c>
      <c r="AT1845" t="s">
        <v>139</v>
      </c>
      <c r="AU1845" t="s">
        <v>135</v>
      </c>
      <c r="AW1845" t="s">
        <v>1286</v>
      </c>
      <c r="AX1845" t="s">
        <v>84</v>
      </c>
      <c r="AY1845" t="s">
        <v>112</v>
      </c>
      <c r="AZ1845" t="s">
        <v>98</v>
      </c>
      <c r="BA1845" t="s">
        <v>99</v>
      </c>
      <c r="BB1845" t="s">
        <v>100</v>
      </c>
      <c r="BC1845" t="s">
        <v>2049</v>
      </c>
      <c r="BD1845" t="s">
        <v>5644</v>
      </c>
      <c r="BF1845" t="s">
        <v>5644</v>
      </c>
      <c r="BG1845" t="s">
        <v>10267</v>
      </c>
      <c r="BH1845" s="6">
        <v>44165</v>
      </c>
      <c r="BI1845" s="6">
        <v>44168</v>
      </c>
      <c r="BJ1845" s="32">
        <f t="shared" si="85"/>
        <v>2020</v>
      </c>
      <c r="BK1845" t="s">
        <v>104</v>
      </c>
      <c r="BL1845" t="s">
        <v>214</v>
      </c>
      <c r="BM1845" t="s">
        <v>86</v>
      </c>
      <c r="BN1845" t="s">
        <v>85</v>
      </c>
      <c r="BP1845" t="str">
        <f t="shared" si="86"/>
        <v/>
      </c>
    </row>
    <row r="1846" spans="1:68" x14ac:dyDescent="0.25">
      <c r="A1846">
        <v>2023</v>
      </c>
      <c r="B1846" t="s">
        <v>10273</v>
      </c>
      <c r="C1846" t="s">
        <v>10274</v>
      </c>
      <c r="D1846" t="s">
        <v>10275</v>
      </c>
      <c r="E1846">
        <v>20201120</v>
      </c>
      <c r="F1846">
        <v>20201203</v>
      </c>
      <c r="G1846" t="str">
        <f t="shared" si="84"/>
        <v>2020</v>
      </c>
      <c r="H1846">
        <v>14</v>
      </c>
      <c r="I1846" t="s">
        <v>450</v>
      </c>
      <c r="J1846" t="s">
        <v>10276</v>
      </c>
      <c r="K1846" t="s">
        <v>83</v>
      </c>
      <c r="L1846" t="s">
        <v>84</v>
      </c>
      <c r="M1846" t="s">
        <v>85</v>
      </c>
      <c r="N1846" t="s">
        <v>86</v>
      </c>
      <c r="O1846">
        <v>205</v>
      </c>
      <c r="P1846" t="s">
        <v>118</v>
      </c>
      <c r="Q1846" t="s">
        <v>278</v>
      </c>
      <c r="R1846" t="s">
        <v>279</v>
      </c>
      <c r="S1846">
        <v>61690</v>
      </c>
      <c r="T1846">
        <v>17537</v>
      </c>
      <c r="U1846">
        <v>0</v>
      </c>
      <c r="V1846">
        <v>0</v>
      </c>
      <c r="W1846">
        <v>1072.1099999999999</v>
      </c>
      <c r="X1846">
        <v>1072.5</v>
      </c>
      <c r="Y1846">
        <v>0</v>
      </c>
      <c r="Z1846">
        <v>1040</v>
      </c>
      <c r="AA1846">
        <v>1950</v>
      </c>
      <c r="AB1846">
        <v>48308</v>
      </c>
      <c r="AC1846" t="s">
        <v>220</v>
      </c>
      <c r="AD1846" t="s">
        <v>221</v>
      </c>
      <c r="AE1846" t="s">
        <v>222</v>
      </c>
      <c r="AF1846" t="s">
        <v>372</v>
      </c>
      <c r="AG1846">
        <v>12</v>
      </c>
      <c r="AH1846">
        <v>4</v>
      </c>
      <c r="AI1846">
        <v>22</v>
      </c>
      <c r="AJ1846">
        <v>93345</v>
      </c>
      <c r="AK1846">
        <v>3856</v>
      </c>
      <c r="AL1846">
        <v>1</v>
      </c>
      <c r="AM1846">
        <v>15184</v>
      </c>
      <c r="AN1846">
        <v>1.298</v>
      </c>
      <c r="AO1846">
        <v>1.2464999999999999</v>
      </c>
      <c r="AP1846">
        <v>5.1499999999999997E-2</v>
      </c>
      <c r="AQ1846">
        <v>1.2980000153183937</v>
      </c>
      <c r="AR1846">
        <v>1.2465000152587891</v>
      </c>
      <c r="AS1846">
        <v>5.1500000059604645E-2</v>
      </c>
      <c r="AT1846" t="s">
        <v>94</v>
      </c>
      <c r="AU1846" t="s">
        <v>220</v>
      </c>
      <c r="AW1846" t="s">
        <v>250</v>
      </c>
      <c r="AY1846" t="s">
        <v>190</v>
      </c>
      <c r="AZ1846" t="s">
        <v>98</v>
      </c>
      <c r="BA1846" t="s">
        <v>99</v>
      </c>
      <c r="BB1846" t="s">
        <v>191</v>
      </c>
      <c r="BC1846" t="s">
        <v>373</v>
      </c>
      <c r="BD1846" t="s">
        <v>374</v>
      </c>
      <c r="BF1846" t="s">
        <v>374</v>
      </c>
      <c r="BG1846" t="s">
        <v>10274</v>
      </c>
      <c r="BH1846" s="6">
        <v>44166</v>
      </c>
      <c r="BI1846" s="6">
        <v>44168</v>
      </c>
      <c r="BJ1846" s="32">
        <f t="shared" si="85"/>
        <v>2020</v>
      </c>
      <c r="BK1846" t="s">
        <v>104</v>
      </c>
      <c r="BL1846" t="s">
        <v>94</v>
      </c>
      <c r="BM1846" t="s">
        <v>86</v>
      </c>
      <c r="BN1846" t="s">
        <v>85</v>
      </c>
      <c r="BO1846" t="s">
        <v>372</v>
      </c>
      <c r="BP1846" t="str">
        <f t="shared" si="86"/>
        <v>01</v>
      </c>
    </row>
    <row r="1847" spans="1:68" x14ac:dyDescent="0.25">
      <c r="A1847">
        <v>2023</v>
      </c>
      <c r="B1847" t="s">
        <v>10277</v>
      </c>
      <c r="C1847" t="s">
        <v>10278</v>
      </c>
      <c r="D1847" t="s">
        <v>10279</v>
      </c>
      <c r="E1847">
        <v>20201122</v>
      </c>
      <c r="F1847">
        <v>20201208</v>
      </c>
      <c r="G1847" t="str">
        <f t="shared" si="84"/>
        <v>2020</v>
      </c>
      <c r="H1847">
        <v>17</v>
      </c>
      <c r="I1847" t="s">
        <v>10280</v>
      </c>
      <c r="J1847" t="s">
        <v>10281</v>
      </c>
      <c r="K1847" t="s">
        <v>135</v>
      </c>
      <c r="L1847" t="s">
        <v>136</v>
      </c>
      <c r="M1847" t="s">
        <v>175</v>
      </c>
      <c r="N1847" t="s">
        <v>176</v>
      </c>
      <c r="O1847">
        <v>205</v>
      </c>
      <c r="P1847" t="s">
        <v>118</v>
      </c>
      <c r="Q1847" t="s">
        <v>2174</v>
      </c>
      <c r="R1847" t="s">
        <v>2175</v>
      </c>
      <c r="S1847">
        <v>77460</v>
      </c>
      <c r="T1847">
        <v>21187</v>
      </c>
      <c r="U1847">
        <v>5496</v>
      </c>
      <c r="V1847">
        <v>0</v>
      </c>
      <c r="W1847">
        <v>21779.31</v>
      </c>
      <c r="X1847">
        <v>9917</v>
      </c>
      <c r="Y1847">
        <v>3070.5</v>
      </c>
      <c r="Z1847">
        <v>1200</v>
      </c>
      <c r="AA1847">
        <v>2700</v>
      </c>
      <c r="AB1847">
        <v>73345</v>
      </c>
      <c r="AC1847" t="s">
        <v>135</v>
      </c>
      <c r="AD1847" t="s">
        <v>136</v>
      </c>
      <c r="AE1847" t="s">
        <v>1400</v>
      </c>
      <c r="AF1847" t="s">
        <v>1401</v>
      </c>
      <c r="AG1847">
        <v>11</v>
      </c>
      <c r="AH1847">
        <v>4</v>
      </c>
      <c r="AI1847">
        <v>23</v>
      </c>
      <c r="AJ1847">
        <v>137719</v>
      </c>
      <c r="AK1847">
        <v>23435</v>
      </c>
      <c r="AL1847">
        <v>1</v>
      </c>
      <c r="AM1847">
        <v>55562</v>
      </c>
      <c r="AN1847">
        <v>2.1520999999999999</v>
      </c>
      <c r="AO1847">
        <v>1.8391</v>
      </c>
      <c r="AP1847">
        <v>0.313</v>
      </c>
      <c r="AQ1847">
        <v>2.152099996805191</v>
      </c>
      <c r="AR1847">
        <v>1.8391000032424927</v>
      </c>
      <c r="AS1847">
        <v>0.31299999356269836</v>
      </c>
      <c r="AT1847" t="s">
        <v>139</v>
      </c>
      <c r="AU1847" t="s">
        <v>83</v>
      </c>
      <c r="AW1847" t="s">
        <v>1898</v>
      </c>
      <c r="AY1847" t="s">
        <v>1638</v>
      </c>
      <c r="AZ1847" t="s">
        <v>98</v>
      </c>
      <c r="BA1847" t="s">
        <v>99</v>
      </c>
      <c r="BB1847" t="s">
        <v>438</v>
      </c>
      <c r="BC1847" t="s">
        <v>213</v>
      </c>
      <c r="BF1847" t="s">
        <v>213</v>
      </c>
      <c r="BG1847" t="s">
        <v>10278</v>
      </c>
      <c r="BH1847" s="6">
        <v>44158</v>
      </c>
      <c r="BI1847" s="6">
        <v>44169</v>
      </c>
      <c r="BJ1847" s="32">
        <f t="shared" si="85"/>
        <v>2020</v>
      </c>
      <c r="BK1847" t="s">
        <v>104</v>
      </c>
      <c r="BL1847" t="s">
        <v>214</v>
      </c>
      <c r="BM1847" t="s">
        <v>86</v>
      </c>
      <c r="BN1847" t="s">
        <v>85</v>
      </c>
      <c r="BO1847" t="s">
        <v>1401</v>
      </c>
      <c r="BP1847" t="str">
        <f t="shared" si="86"/>
        <v>02</v>
      </c>
    </row>
    <row r="1848" spans="1:68" x14ac:dyDescent="0.25">
      <c r="A1848">
        <v>2023</v>
      </c>
      <c r="B1848" t="s">
        <v>10282</v>
      </c>
      <c r="C1848" t="s">
        <v>10283</v>
      </c>
      <c r="D1848" t="s">
        <v>10284</v>
      </c>
      <c r="E1848">
        <v>20201120</v>
      </c>
      <c r="F1848">
        <v>20201204</v>
      </c>
      <c r="G1848" t="str">
        <f t="shared" si="84"/>
        <v>2020</v>
      </c>
      <c r="H1848">
        <v>15</v>
      </c>
      <c r="I1848" t="s">
        <v>10285</v>
      </c>
      <c r="J1848" t="s">
        <v>10286</v>
      </c>
      <c r="K1848" t="s">
        <v>83</v>
      </c>
      <c r="L1848" t="s">
        <v>84</v>
      </c>
      <c r="M1848" t="s">
        <v>85</v>
      </c>
      <c r="N1848" t="s">
        <v>86</v>
      </c>
      <c r="O1848">
        <v>205</v>
      </c>
      <c r="P1848" t="s">
        <v>118</v>
      </c>
      <c r="Q1848" t="s">
        <v>4643</v>
      </c>
      <c r="R1848" t="s">
        <v>4644</v>
      </c>
      <c r="S1848">
        <v>46532</v>
      </c>
      <c r="T1848">
        <v>19574</v>
      </c>
      <c r="U1848">
        <v>0</v>
      </c>
      <c r="V1848">
        <v>0</v>
      </c>
      <c r="W1848">
        <v>1588.27</v>
      </c>
      <c r="X1848">
        <v>0</v>
      </c>
      <c r="Y1848">
        <v>0</v>
      </c>
      <c r="Z1848">
        <v>1120</v>
      </c>
      <c r="AA1848">
        <v>1800</v>
      </c>
      <c r="AB1848">
        <v>47987</v>
      </c>
      <c r="AC1848" t="s">
        <v>135</v>
      </c>
      <c r="AD1848" t="s">
        <v>136</v>
      </c>
      <c r="AE1848" t="s">
        <v>137</v>
      </c>
      <c r="AF1848" t="s">
        <v>138</v>
      </c>
      <c r="AG1848">
        <v>4</v>
      </c>
      <c r="AH1848">
        <v>2</v>
      </c>
      <c r="AI1848">
        <v>8</v>
      </c>
      <c r="AJ1848">
        <v>25598</v>
      </c>
      <c r="AK1848">
        <v>1108</v>
      </c>
      <c r="AL1848">
        <v>1</v>
      </c>
      <c r="AM1848">
        <v>6123</v>
      </c>
      <c r="AN1848">
        <v>0.35659999999999997</v>
      </c>
      <c r="AO1848">
        <v>0.34179999999999999</v>
      </c>
      <c r="AP1848">
        <v>1.4800000000000001E-2</v>
      </c>
      <c r="AQ1848">
        <v>0.71548997145146132</v>
      </c>
      <c r="AR1848">
        <v>0.70068997144699097</v>
      </c>
      <c r="AS1848">
        <v>1.4800000004470348E-2</v>
      </c>
      <c r="AT1848" t="s">
        <v>139</v>
      </c>
      <c r="AU1848" t="s">
        <v>83</v>
      </c>
      <c r="AW1848" t="s">
        <v>125</v>
      </c>
      <c r="AY1848" t="s">
        <v>1786</v>
      </c>
      <c r="AZ1848" t="s">
        <v>98</v>
      </c>
      <c r="BA1848" t="s">
        <v>99</v>
      </c>
      <c r="BB1848" t="s">
        <v>261</v>
      </c>
      <c r="BC1848" t="s">
        <v>10287</v>
      </c>
      <c r="BD1848" t="s">
        <v>10288</v>
      </c>
      <c r="BF1848" t="s">
        <v>10288</v>
      </c>
      <c r="BG1848" t="s">
        <v>10283</v>
      </c>
      <c r="BH1848" s="6">
        <v>44159</v>
      </c>
      <c r="BI1848" s="6">
        <v>44169</v>
      </c>
      <c r="BJ1848" s="32">
        <f t="shared" si="85"/>
        <v>2020</v>
      </c>
      <c r="BK1848" t="s">
        <v>104</v>
      </c>
      <c r="BL1848" t="s">
        <v>139</v>
      </c>
      <c r="BM1848" t="s">
        <v>86</v>
      </c>
      <c r="BN1848" t="s">
        <v>85</v>
      </c>
      <c r="BO1848" t="s">
        <v>138</v>
      </c>
      <c r="BP1848" t="str">
        <f t="shared" si="86"/>
        <v>02</v>
      </c>
    </row>
    <row r="1849" spans="1:68" x14ac:dyDescent="0.25">
      <c r="A1849">
        <v>2023</v>
      </c>
      <c r="B1849" t="s">
        <v>10289</v>
      </c>
      <c r="C1849" t="s">
        <v>10290</v>
      </c>
      <c r="D1849" t="s">
        <v>10291</v>
      </c>
      <c r="E1849">
        <v>20201122</v>
      </c>
      <c r="F1849">
        <v>20201209</v>
      </c>
      <c r="G1849" t="str">
        <f t="shared" si="84"/>
        <v>2020</v>
      </c>
      <c r="H1849">
        <v>18</v>
      </c>
      <c r="I1849" t="s">
        <v>10292</v>
      </c>
      <c r="J1849" t="s">
        <v>848</v>
      </c>
      <c r="K1849" t="s">
        <v>317</v>
      </c>
      <c r="L1849" t="s">
        <v>318</v>
      </c>
      <c r="M1849" t="s">
        <v>319</v>
      </c>
      <c r="N1849" t="s">
        <v>320</v>
      </c>
      <c r="O1849">
        <v>205</v>
      </c>
      <c r="P1849" t="s">
        <v>118</v>
      </c>
      <c r="Q1849" t="s">
        <v>5277</v>
      </c>
      <c r="R1849" t="s">
        <v>5278</v>
      </c>
      <c r="S1849">
        <v>65201</v>
      </c>
      <c r="T1849">
        <v>23713</v>
      </c>
      <c r="U1849">
        <v>0</v>
      </c>
      <c r="V1849">
        <v>0</v>
      </c>
      <c r="W1849">
        <v>508.58</v>
      </c>
      <c r="X1849">
        <v>12068.85</v>
      </c>
      <c r="Y1849">
        <v>0</v>
      </c>
      <c r="Z1849">
        <v>1560</v>
      </c>
      <c r="AA1849">
        <v>2850</v>
      </c>
      <c r="AB1849">
        <v>36999</v>
      </c>
      <c r="AC1849" t="s">
        <v>157</v>
      </c>
      <c r="AD1849" t="s">
        <v>158</v>
      </c>
      <c r="AE1849" t="s">
        <v>159</v>
      </c>
      <c r="AF1849" t="s">
        <v>231</v>
      </c>
      <c r="AG1849">
        <v>7</v>
      </c>
      <c r="AH1849">
        <v>2</v>
      </c>
      <c r="AI1849">
        <v>14</v>
      </c>
      <c r="AJ1849">
        <v>64495</v>
      </c>
      <c r="AK1849">
        <v>6344</v>
      </c>
      <c r="AL1849">
        <v>1</v>
      </c>
      <c r="AM1849">
        <v>19757</v>
      </c>
      <c r="AN1849">
        <v>0.94599999999999995</v>
      </c>
      <c r="AO1849">
        <v>0.86129999999999995</v>
      </c>
      <c r="AP1849">
        <v>8.4699999999999998E-2</v>
      </c>
      <c r="AQ1849">
        <v>1.2413000017404556</v>
      </c>
      <c r="AR1849">
        <v>1.1565999984741211</v>
      </c>
      <c r="AS1849">
        <v>8.4700003266334534E-2</v>
      </c>
      <c r="AT1849" t="s">
        <v>94</v>
      </c>
      <c r="AU1849" t="s">
        <v>157</v>
      </c>
      <c r="AW1849" t="s">
        <v>125</v>
      </c>
      <c r="AY1849" t="s">
        <v>112</v>
      </c>
      <c r="AZ1849" t="s">
        <v>98</v>
      </c>
      <c r="BA1849" t="s">
        <v>99</v>
      </c>
      <c r="BB1849" t="s">
        <v>100</v>
      </c>
      <c r="BC1849" t="s">
        <v>5279</v>
      </c>
      <c r="BD1849" t="s">
        <v>10293</v>
      </c>
      <c r="BF1849" t="s">
        <v>10293</v>
      </c>
      <c r="BG1849" t="s">
        <v>10290</v>
      </c>
      <c r="BH1849" s="6">
        <v>44165</v>
      </c>
      <c r="BI1849" s="6">
        <v>44169</v>
      </c>
      <c r="BJ1849" s="32">
        <f t="shared" si="85"/>
        <v>2020</v>
      </c>
      <c r="BK1849" t="s">
        <v>104</v>
      </c>
      <c r="BL1849" t="s">
        <v>214</v>
      </c>
      <c r="BM1849" t="s">
        <v>86</v>
      </c>
      <c r="BN1849" t="s">
        <v>85</v>
      </c>
      <c r="BO1849" t="s">
        <v>231</v>
      </c>
      <c r="BP1849" t="str">
        <f t="shared" si="86"/>
        <v>03</v>
      </c>
    </row>
    <row r="1850" spans="1:68" x14ac:dyDescent="0.25">
      <c r="A1850">
        <v>2023</v>
      </c>
      <c r="B1850" t="s">
        <v>10294</v>
      </c>
      <c r="C1850" t="s">
        <v>10295</v>
      </c>
      <c r="D1850" t="s">
        <v>10296</v>
      </c>
      <c r="E1850">
        <v>20201124</v>
      </c>
      <c r="F1850">
        <v>20201210</v>
      </c>
      <c r="G1850" t="str">
        <f t="shared" si="84"/>
        <v>2020</v>
      </c>
      <c r="H1850">
        <v>16</v>
      </c>
      <c r="I1850" t="s">
        <v>10297</v>
      </c>
      <c r="J1850" t="s">
        <v>10298</v>
      </c>
      <c r="K1850" t="s">
        <v>83</v>
      </c>
      <c r="L1850" t="s">
        <v>84</v>
      </c>
      <c r="M1850" t="s">
        <v>85</v>
      </c>
      <c r="N1850" t="s">
        <v>86</v>
      </c>
      <c r="O1850">
        <v>205</v>
      </c>
      <c r="P1850" t="s">
        <v>118</v>
      </c>
      <c r="Q1850" t="s">
        <v>1024</v>
      </c>
      <c r="R1850" t="s">
        <v>1025</v>
      </c>
      <c r="S1850">
        <v>43692</v>
      </c>
      <c r="T1850">
        <v>18111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1120</v>
      </c>
      <c r="AA1850">
        <v>2100</v>
      </c>
      <c r="AB1850">
        <v>20914</v>
      </c>
      <c r="AC1850" t="s">
        <v>135</v>
      </c>
      <c r="AD1850" t="s">
        <v>136</v>
      </c>
      <c r="AE1850" t="s">
        <v>175</v>
      </c>
      <c r="AF1850" t="s">
        <v>176</v>
      </c>
      <c r="AG1850">
        <v>6</v>
      </c>
      <c r="AH1850">
        <v>2</v>
      </c>
      <c r="AI1850">
        <v>12</v>
      </c>
      <c r="AJ1850">
        <v>36566</v>
      </c>
      <c r="AK1850">
        <v>228</v>
      </c>
      <c r="AL1850">
        <v>1</v>
      </c>
      <c r="AM1850">
        <v>1585</v>
      </c>
      <c r="AN1850">
        <v>0.49130000000000001</v>
      </c>
      <c r="AO1850">
        <v>0.48830000000000001</v>
      </c>
      <c r="AP1850">
        <v>3.0000000000000001E-3</v>
      </c>
      <c r="AQ1850">
        <v>0.68361997604370117</v>
      </c>
      <c r="AR1850">
        <v>0.68361997604370117</v>
      </c>
      <c r="AS1850">
        <v>0</v>
      </c>
      <c r="AT1850" t="s">
        <v>111</v>
      </c>
      <c r="AU1850" t="s">
        <v>135</v>
      </c>
      <c r="AW1850" t="s">
        <v>347</v>
      </c>
      <c r="AX1850" t="s">
        <v>84</v>
      </c>
      <c r="AY1850" t="s">
        <v>397</v>
      </c>
      <c r="AZ1850" t="s">
        <v>98</v>
      </c>
      <c r="BA1850" t="s">
        <v>99</v>
      </c>
      <c r="BB1850" t="s">
        <v>398</v>
      </c>
      <c r="BC1850" t="s">
        <v>1026</v>
      </c>
      <c r="BF1850" t="s">
        <v>1026</v>
      </c>
      <c r="BG1850" t="s">
        <v>10295</v>
      </c>
      <c r="BH1850" s="6">
        <v>44172</v>
      </c>
      <c r="BI1850" s="6">
        <v>44175</v>
      </c>
      <c r="BJ1850" s="32">
        <f t="shared" si="85"/>
        <v>2020</v>
      </c>
      <c r="BK1850" t="s">
        <v>104</v>
      </c>
      <c r="BL1850" t="s">
        <v>111</v>
      </c>
      <c r="BM1850" t="s">
        <v>86</v>
      </c>
      <c r="BN1850" t="s">
        <v>85</v>
      </c>
      <c r="BO1850" t="s">
        <v>176</v>
      </c>
      <c r="BP1850" t="str">
        <f t="shared" si="86"/>
        <v>02</v>
      </c>
    </row>
    <row r="1851" spans="1:68" x14ac:dyDescent="0.25">
      <c r="A1851">
        <v>2023</v>
      </c>
      <c r="B1851" t="s">
        <v>10299</v>
      </c>
      <c r="C1851" t="s">
        <v>10300</v>
      </c>
      <c r="D1851" t="s">
        <v>10301</v>
      </c>
      <c r="E1851">
        <v>20201117</v>
      </c>
      <c r="F1851">
        <v>20201217</v>
      </c>
      <c r="G1851" t="str">
        <f t="shared" si="84"/>
        <v>2020</v>
      </c>
      <c r="H1851">
        <v>31</v>
      </c>
      <c r="I1851" t="s">
        <v>10302</v>
      </c>
      <c r="J1851" t="s">
        <v>1255</v>
      </c>
      <c r="K1851" t="s">
        <v>135</v>
      </c>
      <c r="L1851" t="s">
        <v>136</v>
      </c>
      <c r="M1851" t="s">
        <v>137</v>
      </c>
      <c r="N1851" t="s">
        <v>138</v>
      </c>
      <c r="O1851">
        <v>207</v>
      </c>
      <c r="P1851" t="s">
        <v>118</v>
      </c>
      <c r="Q1851" t="s">
        <v>10303</v>
      </c>
      <c r="R1851" t="s">
        <v>10304</v>
      </c>
      <c r="S1851">
        <v>75520</v>
      </c>
      <c r="T1851">
        <v>40776</v>
      </c>
      <c r="U1851">
        <v>0</v>
      </c>
      <c r="V1851">
        <v>0</v>
      </c>
      <c r="W1851">
        <v>867.55</v>
      </c>
      <c r="X1851">
        <v>0</v>
      </c>
      <c r="Y1851">
        <v>0</v>
      </c>
      <c r="Z1851">
        <v>2400</v>
      </c>
      <c r="AA1851">
        <v>6150</v>
      </c>
      <c r="AB1851">
        <v>50333</v>
      </c>
      <c r="AC1851" t="s">
        <v>83</v>
      </c>
      <c r="AD1851" t="s">
        <v>84</v>
      </c>
      <c r="AE1851" t="s">
        <v>85</v>
      </c>
      <c r="AF1851" t="s">
        <v>86</v>
      </c>
      <c r="AG1851">
        <v>16</v>
      </c>
      <c r="AH1851">
        <v>5</v>
      </c>
      <c r="AI1851">
        <v>30</v>
      </c>
      <c r="AJ1851">
        <v>151713</v>
      </c>
      <c r="AK1851">
        <v>7184</v>
      </c>
      <c r="AL1851">
        <v>1</v>
      </c>
      <c r="AM1851">
        <v>25822</v>
      </c>
      <c r="AN1851">
        <v>2.1219000000000001</v>
      </c>
      <c r="AO1851">
        <v>2.0259999999999998</v>
      </c>
      <c r="AP1851">
        <v>9.5899999999999999E-2</v>
      </c>
      <c r="AQ1851">
        <v>2.1978699564933777</v>
      </c>
      <c r="AR1851">
        <v>2.1019699573516846</v>
      </c>
      <c r="AS1851">
        <v>9.5899999141693115E-2</v>
      </c>
      <c r="AT1851" t="s">
        <v>242</v>
      </c>
      <c r="AU1851" t="s">
        <v>135</v>
      </c>
      <c r="AW1851" t="s">
        <v>125</v>
      </c>
      <c r="AX1851" t="s">
        <v>84</v>
      </c>
      <c r="AY1851" t="s">
        <v>112</v>
      </c>
      <c r="AZ1851" t="s">
        <v>98</v>
      </c>
      <c r="BA1851" t="s">
        <v>99</v>
      </c>
      <c r="BB1851" t="s">
        <v>100</v>
      </c>
      <c r="BC1851" t="s">
        <v>341</v>
      </c>
      <c r="BF1851" t="s">
        <v>341</v>
      </c>
      <c r="BG1851" t="s">
        <v>10300</v>
      </c>
      <c r="BH1851" s="6">
        <v>44152</v>
      </c>
      <c r="BI1851" s="6">
        <v>44168</v>
      </c>
      <c r="BJ1851" s="32">
        <f t="shared" si="85"/>
        <v>2020</v>
      </c>
      <c r="BK1851" t="s">
        <v>242</v>
      </c>
      <c r="BL1851" t="s">
        <v>214</v>
      </c>
      <c r="BM1851" t="s">
        <v>86</v>
      </c>
      <c r="BN1851" t="s">
        <v>85</v>
      </c>
      <c r="BP1851" t="str">
        <f t="shared" si="86"/>
        <v/>
      </c>
    </row>
    <row r="1852" spans="1:68" x14ac:dyDescent="0.25">
      <c r="A1852">
        <v>2023</v>
      </c>
      <c r="B1852" t="s">
        <v>10305</v>
      </c>
      <c r="C1852" t="s">
        <v>10306</v>
      </c>
      <c r="D1852" t="s">
        <v>10307</v>
      </c>
      <c r="E1852">
        <v>20201121</v>
      </c>
      <c r="F1852">
        <v>20201202</v>
      </c>
      <c r="G1852" t="str">
        <f t="shared" si="84"/>
        <v>2020</v>
      </c>
      <c r="H1852">
        <v>12</v>
      </c>
      <c r="I1852" t="s">
        <v>10308</v>
      </c>
      <c r="J1852" t="s">
        <v>7578</v>
      </c>
      <c r="K1852" t="s">
        <v>83</v>
      </c>
      <c r="L1852" t="s">
        <v>84</v>
      </c>
      <c r="M1852" t="s">
        <v>85</v>
      </c>
      <c r="N1852" t="s">
        <v>86</v>
      </c>
      <c r="O1852">
        <v>111</v>
      </c>
      <c r="P1852" t="s">
        <v>118</v>
      </c>
      <c r="Q1852" t="s">
        <v>5039</v>
      </c>
      <c r="R1852" t="s">
        <v>5040</v>
      </c>
      <c r="S1852">
        <v>45094</v>
      </c>
      <c r="T1852">
        <v>14972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850</v>
      </c>
      <c r="AA1852">
        <v>750</v>
      </c>
      <c r="AB1852">
        <v>45608</v>
      </c>
      <c r="AC1852" t="s">
        <v>368</v>
      </c>
      <c r="AD1852" t="s">
        <v>369</v>
      </c>
      <c r="AE1852" t="s">
        <v>370</v>
      </c>
      <c r="AF1852" t="s">
        <v>371</v>
      </c>
      <c r="AG1852">
        <v>1</v>
      </c>
      <c r="AH1852">
        <v>1</v>
      </c>
      <c r="AI1852">
        <v>999999999</v>
      </c>
      <c r="AJ1852">
        <v>9493</v>
      </c>
      <c r="AK1852">
        <v>1</v>
      </c>
      <c r="AL1852">
        <v>1</v>
      </c>
      <c r="AM1852">
        <v>999999999</v>
      </c>
      <c r="AN1852">
        <v>0.1268</v>
      </c>
      <c r="AO1852">
        <v>0.1268</v>
      </c>
      <c r="AP1852">
        <v>0</v>
      </c>
      <c r="AQ1852">
        <v>0.12680000066757202</v>
      </c>
      <c r="AR1852">
        <v>0.12680000066757202</v>
      </c>
      <c r="AS1852">
        <v>0</v>
      </c>
      <c r="AT1852" t="s">
        <v>94</v>
      </c>
      <c r="AU1852" t="s">
        <v>83</v>
      </c>
      <c r="AW1852" t="s">
        <v>125</v>
      </c>
      <c r="AY1852" t="s">
        <v>112</v>
      </c>
      <c r="AZ1852" t="s">
        <v>98</v>
      </c>
      <c r="BA1852" t="s">
        <v>99</v>
      </c>
      <c r="BB1852" t="s">
        <v>100</v>
      </c>
      <c r="BC1852" t="s">
        <v>373</v>
      </c>
      <c r="BD1852" t="s">
        <v>374</v>
      </c>
      <c r="BF1852" t="s">
        <v>374</v>
      </c>
      <c r="BG1852" t="s">
        <v>10306</v>
      </c>
      <c r="BH1852" s="6">
        <v>44162</v>
      </c>
      <c r="BI1852" s="6">
        <v>44167</v>
      </c>
      <c r="BJ1852" s="32">
        <f t="shared" si="85"/>
        <v>2020</v>
      </c>
      <c r="BK1852" t="s">
        <v>104</v>
      </c>
      <c r="BL1852" t="s">
        <v>94</v>
      </c>
      <c r="BM1852" t="s">
        <v>86</v>
      </c>
      <c r="BN1852" t="s">
        <v>85</v>
      </c>
      <c r="BO1852" t="s">
        <v>371</v>
      </c>
      <c r="BP1852" t="str">
        <f t="shared" si="86"/>
        <v>16</v>
      </c>
    </row>
    <row r="1853" spans="1:68" x14ac:dyDescent="0.25">
      <c r="A1853">
        <v>2023</v>
      </c>
      <c r="B1853" t="s">
        <v>10309</v>
      </c>
      <c r="C1853" t="s">
        <v>10310</v>
      </c>
      <c r="D1853" t="s">
        <v>10311</v>
      </c>
      <c r="E1853">
        <v>20201124</v>
      </c>
      <c r="F1853">
        <v>20201209</v>
      </c>
      <c r="G1853" t="str">
        <f t="shared" si="84"/>
        <v>2020</v>
      </c>
      <c r="H1853">
        <v>16</v>
      </c>
      <c r="I1853" t="s">
        <v>10312</v>
      </c>
      <c r="J1853" t="s">
        <v>10313</v>
      </c>
      <c r="K1853" t="s">
        <v>410</v>
      </c>
      <c r="L1853" t="s">
        <v>411</v>
      </c>
      <c r="M1853" t="s">
        <v>412</v>
      </c>
      <c r="N1853" t="s">
        <v>413</v>
      </c>
      <c r="O1853">
        <v>111</v>
      </c>
      <c r="P1853" t="s">
        <v>118</v>
      </c>
      <c r="Q1853" t="s">
        <v>2413</v>
      </c>
      <c r="R1853" t="s">
        <v>2414</v>
      </c>
      <c r="S1853">
        <v>148048</v>
      </c>
      <c r="T1853">
        <v>16224</v>
      </c>
      <c r="U1853">
        <v>59889</v>
      </c>
      <c r="V1853">
        <v>0</v>
      </c>
      <c r="W1853">
        <v>14799.17</v>
      </c>
      <c r="X1853">
        <v>7911.38</v>
      </c>
      <c r="Y1853">
        <v>54551.13</v>
      </c>
      <c r="Z1853">
        <v>1120</v>
      </c>
      <c r="AA1853">
        <v>1425</v>
      </c>
      <c r="AB1853">
        <v>181571</v>
      </c>
      <c r="AC1853" t="s">
        <v>135</v>
      </c>
      <c r="AD1853" t="s">
        <v>136</v>
      </c>
      <c r="AE1853" t="s">
        <v>175</v>
      </c>
      <c r="AF1853" t="s">
        <v>176</v>
      </c>
      <c r="AG1853">
        <v>14</v>
      </c>
      <c r="AH1853">
        <v>5</v>
      </c>
      <c r="AI1853">
        <v>28</v>
      </c>
      <c r="AJ1853">
        <v>204588</v>
      </c>
      <c r="AK1853">
        <v>6732</v>
      </c>
      <c r="AL1853">
        <v>1</v>
      </c>
      <c r="AM1853">
        <v>26642</v>
      </c>
      <c r="AN1853">
        <v>2.8220000000000001</v>
      </c>
      <c r="AO1853">
        <v>2.7321</v>
      </c>
      <c r="AP1853">
        <v>8.9899999999999994E-2</v>
      </c>
      <c r="AQ1853">
        <v>3.5855700373649597</v>
      </c>
      <c r="AR1853">
        <v>2.7321000099182129</v>
      </c>
      <c r="AS1853">
        <v>0.85347002744674683</v>
      </c>
      <c r="AT1853" t="s">
        <v>728</v>
      </c>
      <c r="AU1853" t="s">
        <v>410</v>
      </c>
      <c r="AW1853" t="s">
        <v>6099</v>
      </c>
      <c r="AY1853" t="s">
        <v>10314</v>
      </c>
      <c r="BB1853" t="s">
        <v>99</v>
      </c>
      <c r="BC1853" t="s">
        <v>2059</v>
      </c>
      <c r="BD1853" t="s">
        <v>7334</v>
      </c>
      <c r="BF1853" t="s">
        <v>7334</v>
      </c>
      <c r="BG1853" t="s">
        <v>10310</v>
      </c>
      <c r="BH1853" s="6">
        <v>44165</v>
      </c>
      <c r="BI1853" s="6">
        <v>44167</v>
      </c>
      <c r="BJ1853" s="32">
        <f t="shared" si="85"/>
        <v>2020</v>
      </c>
      <c r="BK1853" t="s">
        <v>104</v>
      </c>
      <c r="BL1853" t="s">
        <v>214</v>
      </c>
      <c r="BM1853" t="s">
        <v>86</v>
      </c>
      <c r="BN1853" t="s">
        <v>85</v>
      </c>
      <c r="BO1853" t="s">
        <v>176</v>
      </c>
      <c r="BP1853" t="str">
        <f t="shared" si="86"/>
        <v>02</v>
      </c>
    </row>
    <row r="1854" spans="1:68" x14ac:dyDescent="0.25">
      <c r="A1854">
        <v>2023</v>
      </c>
      <c r="B1854" t="s">
        <v>10315</v>
      </c>
      <c r="C1854" t="s">
        <v>10316</v>
      </c>
      <c r="D1854" t="s">
        <v>10317</v>
      </c>
      <c r="E1854">
        <v>20201110</v>
      </c>
      <c r="F1854">
        <v>20201203</v>
      </c>
      <c r="G1854" t="str">
        <f t="shared" si="84"/>
        <v>2020</v>
      </c>
      <c r="H1854">
        <v>24</v>
      </c>
      <c r="I1854" t="s">
        <v>10318</v>
      </c>
      <c r="J1854" t="s">
        <v>6771</v>
      </c>
      <c r="K1854" t="s">
        <v>83</v>
      </c>
      <c r="L1854" t="s">
        <v>84</v>
      </c>
      <c r="M1854" t="s">
        <v>85</v>
      </c>
      <c r="N1854" t="s">
        <v>86</v>
      </c>
      <c r="O1854">
        <v>111</v>
      </c>
      <c r="P1854" t="s">
        <v>118</v>
      </c>
      <c r="Q1854" t="s">
        <v>10319</v>
      </c>
      <c r="R1854" t="s">
        <v>10320</v>
      </c>
      <c r="S1854">
        <v>96861</v>
      </c>
      <c r="T1854">
        <v>28032</v>
      </c>
      <c r="U1854">
        <v>0</v>
      </c>
      <c r="V1854">
        <v>0</v>
      </c>
      <c r="W1854">
        <v>2080.17</v>
      </c>
      <c r="X1854">
        <v>6075.14</v>
      </c>
      <c r="Y1854">
        <v>0</v>
      </c>
      <c r="Z1854">
        <v>1840</v>
      </c>
      <c r="AA1854">
        <v>1725</v>
      </c>
      <c r="AB1854">
        <v>37990</v>
      </c>
      <c r="AC1854" t="s">
        <v>157</v>
      </c>
      <c r="AD1854" t="s">
        <v>158</v>
      </c>
      <c r="AE1854" t="s">
        <v>159</v>
      </c>
      <c r="AF1854" t="s">
        <v>231</v>
      </c>
      <c r="AG1854">
        <v>9</v>
      </c>
      <c r="AH1854">
        <v>3</v>
      </c>
      <c r="AI1854">
        <v>19</v>
      </c>
      <c r="AJ1854">
        <v>71532</v>
      </c>
      <c r="AK1854">
        <v>915</v>
      </c>
      <c r="AL1854">
        <v>1</v>
      </c>
      <c r="AM1854">
        <v>8825</v>
      </c>
      <c r="AN1854">
        <v>0.96750000000000003</v>
      </c>
      <c r="AO1854">
        <v>0.95530000000000004</v>
      </c>
      <c r="AP1854">
        <v>1.2200000000000001E-2</v>
      </c>
      <c r="AQ1854">
        <v>1.3059500381350517</v>
      </c>
      <c r="AR1854">
        <v>1.2737300395965576</v>
      </c>
      <c r="AS1854">
        <v>3.221999853849411E-2</v>
      </c>
      <c r="AT1854" t="s">
        <v>139</v>
      </c>
      <c r="AU1854" t="s">
        <v>157</v>
      </c>
      <c r="AW1854" t="s">
        <v>125</v>
      </c>
      <c r="AY1854" t="s">
        <v>6279</v>
      </c>
      <c r="AZ1854" t="s">
        <v>98</v>
      </c>
      <c r="BA1854" t="s">
        <v>282</v>
      </c>
      <c r="BB1854" t="s">
        <v>505</v>
      </c>
      <c r="BC1854" t="s">
        <v>10321</v>
      </c>
      <c r="BD1854" t="s">
        <v>10322</v>
      </c>
      <c r="BF1854" t="s">
        <v>10322</v>
      </c>
      <c r="BG1854" t="s">
        <v>10316</v>
      </c>
      <c r="BH1854" s="6">
        <v>44162</v>
      </c>
      <c r="BI1854" s="6">
        <v>44168</v>
      </c>
      <c r="BJ1854" s="32">
        <f t="shared" si="85"/>
        <v>2020</v>
      </c>
      <c r="BK1854" t="s">
        <v>104</v>
      </c>
      <c r="BL1854" t="s">
        <v>139</v>
      </c>
      <c r="BM1854" t="s">
        <v>86</v>
      </c>
      <c r="BN1854" t="s">
        <v>85</v>
      </c>
      <c r="BO1854" t="s">
        <v>676</v>
      </c>
      <c r="BP1854" t="str">
        <f t="shared" si="86"/>
        <v>11</v>
      </c>
    </row>
    <row r="1855" spans="1:68" x14ac:dyDescent="0.25">
      <c r="A1855">
        <v>2023</v>
      </c>
      <c r="B1855" t="s">
        <v>10323</v>
      </c>
      <c r="C1855" t="s">
        <v>10324</v>
      </c>
      <c r="D1855" t="s">
        <v>10325</v>
      </c>
      <c r="E1855">
        <v>20201201</v>
      </c>
      <c r="F1855">
        <v>20201203</v>
      </c>
      <c r="G1855" t="str">
        <f t="shared" si="84"/>
        <v>2020</v>
      </c>
      <c r="H1855">
        <v>3</v>
      </c>
      <c r="I1855" t="s">
        <v>10326</v>
      </c>
      <c r="J1855" t="s">
        <v>423</v>
      </c>
      <c r="K1855" t="s">
        <v>83</v>
      </c>
      <c r="L1855" t="s">
        <v>84</v>
      </c>
      <c r="M1855" t="s">
        <v>85</v>
      </c>
      <c r="N1855" t="s">
        <v>86</v>
      </c>
      <c r="O1855">
        <v>201</v>
      </c>
      <c r="P1855" t="s">
        <v>118</v>
      </c>
      <c r="Q1855" t="s">
        <v>3464</v>
      </c>
      <c r="R1855" t="s">
        <v>3465</v>
      </c>
      <c r="S1855">
        <v>34156</v>
      </c>
      <c r="T1855">
        <v>2678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160</v>
      </c>
      <c r="AA1855">
        <v>150</v>
      </c>
      <c r="AB1855">
        <v>40588</v>
      </c>
      <c r="AC1855" t="s">
        <v>83</v>
      </c>
      <c r="AD1855" t="s">
        <v>84</v>
      </c>
      <c r="AE1855" t="s">
        <v>85</v>
      </c>
      <c r="AF1855" t="s">
        <v>86</v>
      </c>
      <c r="AG1855">
        <v>4</v>
      </c>
      <c r="AH1855">
        <v>2</v>
      </c>
      <c r="AI1855">
        <v>7</v>
      </c>
      <c r="AJ1855">
        <v>28567</v>
      </c>
      <c r="AK1855">
        <v>212</v>
      </c>
      <c r="AL1855">
        <v>1</v>
      </c>
      <c r="AM1855">
        <v>1812</v>
      </c>
      <c r="AN1855">
        <v>0.38429999999999997</v>
      </c>
      <c r="AO1855">
        <v>0.38150000000000001</v>
      </c>
      <c r="AP1855">
        <v>2.8E-3</v>
      </c>
      <c r="AQ1855">
        <v>0.3815000057220459</v>
      </c>
      <c r="AR1855">
        <v>0.3815000057220459</v>
      </c>
      <c r="AS1855">
        <v>0</v>
      </c>
      <c r="AT1855" t="s">
        <v>139</v>
      </c>
      <c r="AU1855" t="s">
        <v>83</v>
      </c>
      <c r="AW1855" t="s">
        <v>426</v>
      </c>
      <c r="AY1855" t="s">
        <v>886</v>
      </c>
      <c r="AZ1855" t="s">
        <v>98</v>
      </c>
      <c r="BA1855" t="s">
        <v>99</v>
      </c>
      <c r="BB1855" t="s">
        <v>100</v>
      </c>
      <c r="BC1855" t="s">
        <v>3044</v>
      </c>
      <c r="BD1855" t="s">
        <v>3045</v>
      </c>
      <c r="BF1855" t="s">
        <v>3045</v>
      </c>
      <c r="BG1855" t="s">
        <v>10324</v>
      </c>
      <c r="BH1855" s="6">
        <v>44166</v>
      </c>
      <c r="BI1855" s="6">
        <v>44168</v>
      </c>
      <c r="BJ1855" s="32">
        <f t="shared" si="85"/>
        <v>2020</v>
      </c>
      <c r="BK1855" t="s">
        <v>242</v>
      </c>
      <c r="BL1855" t="s">
        <v>139</v>
      </c>
      <c r="BM1855" t="s">
        <v>86</v>
      </c>
      <c r="BN1855" t="s">
        <v>85</v>
      </c>
      <c r="BP1855" t="str">
        <f t="shared" si="86"/>
        <v/>
      </c>
    </row>
    <row r="1856" spans="1:68" x14ac:dyDescent="0.25">
      <c r="A1856">
        <v>2023</v>
      </c>
      <c r="B1856" t="s">
        <v>10327</v>
      </c>
      <c r="C1856" t="s">
        <v>10328</v>
      </c>
      <c r="D1856" t="s">
        <v>10329</v>
      </c>
      <c r="E1856">
        <v>20201128</v>
      </c>
      <c r="F1856">
        <v>20201203</v>
      </c>
      <c r="G1856" t="str">
        <f t="shared" si="84"/>
        <v>2020</v>
      </c>
      <c r="H1856">
        <v>6</v>
      </c>
      <c r="I1856" t="s">
        <v>10330</v>
      </c>
      <c r="K1856" t="s">
        <v>83</v>
      </c>
      <c r="L1856" t="s">
        <v>84</v>
      </c>
      <c r="M1856" t="s">
        <v>85</v>
      </c>
      <c r="N1856" t="s">
        <v>86</v>
      </c>
      <c r="O1856">
        <v>205</v>
      </c>
      <c r="P1856" t="s">
        <v>118</v>
      </c>
      <c r="Q1856" t="s">
        <v>435</v>
      </c>
      <c r="R1856" t="s">
        <v>436</v>
      </c>
      <c r="S1856">
        <v>16144</v>
      </c>
      <c r="T1856">
        <v>7415</v>
      </c>
      <c r="U1856">
        <v>0</v>
      </c>
      <c r="V1856">
        <v>0</v>
      </c>
      <c r="W1856">
        <v>586.04999999999995</v>
      </c>
      <c r="X1856">
        <v>0</v>
      </c>
      <c r="Y1856">
        <v>0</v>
      </c>
      <c r="Z1856">
        <v>400</v>
      </c>
      <c r="AA1856">
        <v>750</v>
      </c>
      <c r="AB1856">
        <v>35305</v>
      </c>
      <c r="AC1856" t="s">
        <v>157</v>
      </c>
      <c r="AD1856" t="s">
        <v>158</v>
      </c>
      <c r="AE1856" t="s">
        <v>159</v>
      </c>
      <c r="AF1856" t="s">
        <v>231</v>
      </c>
      <c r="AG1856">
        <v>9</v>
      </c>
      <c r="AH1856">
        <v>3</v>
      </c>
      <c r="AI1856">
        <v>17</v>
      </c>
      <c r="AJ1856">
        <v>62306</v>
      </c>
      <c r="AK1856">
        <v>2459</v>
      </c>
      <c r="AL1856">
        <v>1</v>
      </c>
      <c r="AM1856">
        <v>9397</v>
      </c>
      <c r="AN1856">
        <v>0.86480000000000001</v>
      </c>
      <c r="AO1856">
        <v>0.83199999999999996</v>
      </c>
      <c r="AP1856">
        <v>3.2800000000000003E-2</v>
      </c>
      <c r="AQ1856">
        <v>0.86480001732707024</v>
      </c>
      <c r="AR1856">
        <v>0.8320000171661377</v>
      </c>
      <c r="AS1856">
        <v>3.2800000160932541E-2</v>
      </c>
      <c r="AT1856" t="s">
        <v>94</v>
      </c>
      <c r="AU1856" t="s">
        <v>157</v>
      </c>
      <c r="AY1856" t="s">
        <v>1786</v>
      </c>
      <c r="AZ1856" t="s">
        <v>98</v>
      </c>
      <c r="BA1856" t="s">
        <v>99</v>
      </c>
      <c r="BB1856" t="s">
        <v>261</v>
      </c>
      <c r="BC1856" t="s">
        <v>341</v>
      </c>
      <c r="BF1856" t="s">
        <v>341</v>
      </c>
      <c r="BG1856" t="s">
        <v>10328</v>
      </c>
      <c r="BH1856" s="6">
        <v>44166</v>
      </c>
      <c r="BI1856" s="6">
        <v>44168</v>
      </c>
      <c r="BJ1856" s="32">
        <f t="shared" si="85"/>
        <v>2020</v>
      </c>
      <c r="BK1856" t="s">
        <v>104</v>
      </c>
      <c r="BL1856" t="s">
        <v>94</v>
      </c>
      <c r="BM1856" t="s">
        <v>86</v>
      </c>
      <c r="BN1856" t="s">
        <v>85</v>
      </c>
      <c r="BO1856" t="s">
        <v>231</v>
      </c>
      <c r="BP1856" t="str">
        <f t="shared" si="86"/>
        <v>03</v>
      </c>
    </row>
    <row r="1857" spans="1:68" x14ac:dyDescent="0.25">
      <c r="A1857">
        <v>2023</v>
      </c>
      <c r="B1857" t="s">
        <v>10331</v>
      </c>
      <c r="C1857" t="s">
        <v>10332</v>
      </c>
      <c r="D1857" t="s">
        <v>10333</v>
      </c>
      <c r="E1857">
        <v>20200909</v>
      </c>
      <c r="F1857">
        <v>20201002</v>
      </c>
      <c r="G1857" t="str">
        <f t="shared" si="84"/>
        <v>2020</v>
      </c>
      <c r="H1857">
        <v>24</v>
      </c>
      <c r="I1857" t="s">
        <v>10334</v>
      </c>
      <c r="J1857" t="s">
        <v>10335</v>
      </c>
      <c r="K1857" t="s">
        <v>83</v>
      </c>
      <c r="L1857" t="s">
        <v>84</v>
      </c>
      <c r="M1857" t="s">
        <v>85</v>
      </c>
      <c r="N1857" t="s">
        <v>86</v>
      </c>
      <c r="O1857">
        <v>111</v>
      </c>
      <c r="P1857" t="s">
        <v>87</v>
      </c>
      <c r="Q1857" t="s">
        <v>185</v>
      </c>
      <c r="R1857" t="s">
        <v>186</v>
      </c>
      <c r="S1857">
        <v>176318</v>
      </c>
      <c r="T1857">
        <v>23339</v>
      </c>
      <c r="U1857">
        <v>43922</v>
      </c>
      <c r="V1857">
        <v>0</v>
      </c>
      <c r="W1857">
        <v>2038.81</v>
      </c>
      <c r="X1857">
        <v>10831.32</v>
      </c>
      <c r="Y1857">
        <v>11926.11</v>
      </c>
      <c r="Z1857">
        <v>1480</v>
      </c>
      <c r="AA1857">
        <v>2700</v>
      </c>
      <c r="AB1857">
        <v>128702</v>
      </c>
      <c r="AC1857" t="s">
        <v>121</v>
      </c>
      <c r="AD1857" t="s">
        <v>122</v>
      </c>
      <c r="AE1857" t="s">
        <v>187</v>
      </c>
      <c r="AF1857" t="s">
        <v>188</v>
      </c>
      <c r="AG1857">
        <v>12</v>
      </c>
      <c r="AH1857">
        <v>4</v>
      </c>
      <c r="AI1857">
        <v>22</v>
      </c>
      <c r="AJ1857">
        <v>149512</v>
      </c>
      <c r="AK1857">
        <v>25936</v>
      </c>
      <c r="AL1857">
        <v>1</v>
      </c>
      <c r="AM1857">
        <v>52107</v>
      </c>
      <c r="AN1857">
        <v>2.343</v>
      </c>
      <c r="AO1857">
        <v>1.9965999999999999</v>
      </c>
      <c r="AP1857">
        <v>0.34639999999999999</v>
      </c>
      <c r="AQ1857">
        <v>2.5426599681377411</v>
      </c>
      <c r="AR1857">
        <v>2.1962599754333496</v>
      </c>
      <c r="AS1857">
        <v>0.34639999270439148</v>
      </c>
      <c r="AT1857" t="s">
        <v>111</v>
      </c>
      <c r="AU1857" t="s">
        <v>121</v>
      </c>
      <c r="AV1857" t="s">
        <v>121</v>
      </c>
      <c r="AW1857" t="s">
        <v>10336</v>
      </c>
      <c r="AX1857" t="s">
        <v>84</v>
      </c>
      <c r="AY1857" t="s">
        <v>886</v>
      </c>
      <c r="AZ1857" t="s">
        <v>98</v>
      </c>
      <c r="BA1857" t="s">
        <v>99</v>
      </c>
      <c r="BB1857" t="s">
        <v>100</v>
      </c>
      <c r="BC1857" t="s">
        <v>101</v>
      </c>
      <c r="BD1857" t="s">
        <v>696</v>
      </c>
      <c r="BE1857" t="s">
        <v>697</v>
      </c>
      <c r="BF1857" t="s">
        <v>697</v>
      </c>
      <c r="BG1857" t="s">
        <v>10332</v>
      </c>
      <c r="BH1857" s="6">
        <v>44089</v>
      </c>
      <c r="BI1857" s="6">
        <v>44106</v>
      </c>
      <c r="BJ1857" s="32">
        <f t="shared" si="85"/>
        <v>2020</v>
      </c>
      <c r="BK1857" t="s">
        <v>104</v>
      </c>
      <c r="BL1857" t="s">
        <v>111</v>
      </c>
      <c r="BM1857" t="s">
        <v>86</v>
      </c>
      <c r="BN1857" t="s">
        <v>85</v>
      </c>
      <c r="BO1857" t="s">
        <v>124</v>
      </c>
      <c r="BP1857" t="str">
        <f t="shared" si="86"/>
        <v>31</v>
      </c>
    </row>
    <row r="1858" spans="1:68" x14ac:dyDescent="0.25">
      <c r="A1858">
        <v>2023</v>
      </c>
      <c r="B1858" t="s">
        <v>10337</v>
      </c>
      <c r="C1858" t="s">
        <v>989</v>
      </c>
      <c r="D1858" t="s">
        <v>990</v>
      </c>
      <c r="E1858">
        <v>20201003</v>
      </c>
      <c r="F1858">
        <v>20201013</v>
      </c>
      <c r="G1858" t="str">
        <f t="shared" si="84"/>
        <v>2020</v>
      </c>
      <c r="H1858">
        <v>11</v>
      </c>
      <c r="I1858" t="s">
        <v>10338</v>
      </c>
      <c r="J1858" t="s">
        <v>1139</v>
      </c>
      <c r="K1858" t="s">
        <v>83</v>
      </c>
      <c r="L1858" t="s">
        <v>84</v>
      </c>
      <c r="M1858" t="s">
        <v>85</v>
      </c>
      <c r="N1858" t="s">
        <v>86</v>
      </c>
      <c r="O1858">
        <v>111</v>
      </c>
      <c r="P1858" t="s">
        <v>118</v>
      </c>
      <c r="Q1858" t="s">
        <v>237</v>
      </c>
      <c r="R1858" t="s">
        <v>238</v>
      </c>
      <c r="S1858">
        <v>46215</v>
      </c>
      <c r="T1858">
        <v>13909</v>
      </c>
      <c r="U1858">
        <v>0</v>
      </c>
      <c r="V1858">
        <v>0</v>
      </c>
      <c r="W1858">
        <v>5874.72</v>
      </c>
      <c r="X1858">
        <v>0</v>
      </c>
      <c r="Y1858">
        <v>1854.3</v>
      </c>
      <c r="Z1858">
        <v>800</v>
      </c>
      <c r="AA1858">
        <v>1500</v>
      </c>
      <c r="AB1858">
        <v>37034</v>
      </c>
      <c r="AC1858" t="s">
        <v>157</v>
      </c>
      <c r="AD1858" t="s">
        <v>158</v>
      </c>
      <c r="AE1858" t="s">
        <v>159</v>
      </c>
      <c r="AF1858" t="s">
        <v>231</v>
      </c>
      <c r="AG1858">
        <v>7</v>
      </c>
      <c r="AH1858">
        <v>2</v>
      </c>
      <c r="AI1858">
        <v>13</v>
      </c>
      <c r="AJ1858">
        <v>41752</v>
      </c>
      <c r="AK1858">
        <v>1024</v>
      </c>
      <c r="AL1858">
        <v>1</v>
      </c>
      <c r="AM1858">
        <v>3683</v>
      </c>
      <c r="AN1858">
        <v>0.57130000000000003</v>
      </c>
      <c r="AO1858">
        <v>0.55759999999999998</v>
      </c>
      <c r="AP1858">
        <v>1.37E-2</v>
      </c>
      <c r="AQ1858">
        <v>0.64044002443552017</v>
      </c>
      <c r="AR1858">
        <v>0.55760002136230469</v>
      </c>
      <c r="AS1858">
        <v>8.2840003073215485E-2</v>
      </c>
      <c r="AT1858" t="s">
        <v>94</v>
      </c>
      <c r="AU1858" t="s">
        <v>83</v>
      </c>
      <c r="AW1858" t="s">
        <v>125</v>
      </c>
      <c r="AY1858" t="s">
        <v>112</v>
      </c>
      <c r="AZ1858" t="s">
        <v>98</v>
      </c>
      <c r="BA1858" t="s">
        <v>99</v>
      </c>
      <c r="BB1858" t="s">
        <v>100</v>
      </c>
      <c r="BC1858" t="s">
        <v>140</v>
      </c>
      <c r="BD1858" t="s">
        <v>141</v>
      </c>
      <c r="BF1858" t="s">
        <v>141</v>
      </c>
      <c r="BG1858" t="s">
        <v>989</v>
      </c>
      <c r="BH1858" s="6">
        <v>44116</v>
      </c>
      <c r="BI1858" s="6">
        <v>44117</v>
      </c>
      <c r="BJ1858" s="32">
        <f t="shared" si="85"/>
        <v>2020</v>
      </c>
      <c r="BK1858" t="s">
        <v>104</v>
      </c>
      <c r="BL1858" t="s">
        <v>94</v>
      </c>
      <c r="BM1858" t="s">
        <v>86</v>
      </c>
      <c r="BN1858" t="s">
        <v>85</v>
      </c>
      <c r="BO1858" t="s">
        <v>231</v>
      </c>
      <c r="BP1858" t="str">
        <f t="shared" si="86"/>
        <v>03</v>
      </c>
    </row>
    <row r="1859" spans="1:68" x14ac:dyDescent="0.25">
      <c r="A1859">
        <v>2023</v>
      </c>
      <c r="B1859" t="s">
        <v>10339</v>
      </c>
      <c r="C1859" t="s">
        <v>10340</v>
      </c>
      <c r="D1859" t="s">
        <v>10341</v>
      </c>
      <c r="E1859">
        <v>20211228</v>
      </c>
      <c r="F1859">
        <v>20220105</v>
      </c>
      <c r="G1859" t="str">
        <f t="shared" ref="G1859:G1922" si="87">LEFT(F1859,4)</f>
        <v>2022</v>
      </c>
      <c r="H1859">
        <v>9</v>
      </c>
      <c r="I1859" t="s">
        <v>450</v>
      </c>
      <c r="J1859" t="s">
        <v>3697</v>
      </c>
      <c r="K1859" t="s">
        <v>83</v>
      </c>
      <c r="L1859" t="s">
        <v>84</v>
      </c>
      <c r="M1859" t="s">
        <v>85</v>
      </c>
      <c r="N1859" t="s">
        <v>86</v>
      </c>
      <c r="O1859">
        <v>211</v>
      </c>
      <c r="P1859" t="s">
        <v>118</v>
      </c>
      <c r="Q1859" t="s">
        <v>1504</v>
      </c>
      <c r="R1859" t="s">
        <v>1505</v>
      </c>
      <c r="S1859">
        <v>46148</v>
      </c>
      <c r="T1859">
        <v>12257</v>
      </c>
      <c r="U1859">
        <v>0</v>
      </c>
      <c r="V1859">
        <v>0</v>
      </c>
      <c r="W1859">
        <v>0</v>
      </c>
      <c r="X1859">
        <v>2739.34</v>
      </c>
      <c r="Y1859">
        <v>0</v>
      </c>
      <c r="Z1859">
        <v>640</v>
      </c>
      <c r="AA1859">
        <v>1800</v>
      </c>
      <c r="AB1859">
        <v>74838</v>
      </c>
      <c r="AC1859" t="s">
        <v>220</v>
      </c>
      <c r="AD1859" t="s">
        <v>221</v>
      </c>
      <c r="AE1859" t="s">
        <v>222</v>
      </c>
      <c r="AF1859" t="s">
        <v>372</v>
      </c>
      <c r="AG1859">
        <v>11</v>
      </c>
      <c r="AH1859">
        <v>4</v>
      </c>
      <c r="AI1859">
        <v>23</v>
      </c>
      <c r="AJ1859">
        <v>85210</v>
      </c>
      <c r="AK1859">
        <v>2585</v>
      </c>
      <c r="AL1859">
        <v>1</v>
      </c>
      <c r="AM1859">
        <v>10335</v>
      </c>
      <c r="AN1859">
        <v>1.1724000000000001</v>
      </c>
      <c r="AO1859">
        <v>1.1378999999999999</v>
      </c>
      <c r="AP1859">
        <v>3.4500000000000003E-2</v>
      </c>
      <c r="AQ1859">
        <v>1.1723999939858913</v>
      </c>
      <c r="AR1859">
        <v>1.1378999948501587</v>
      </c>
      <c r="AS1859">
        <v>3.4499999135732651E-2</v>
      </c>
      <c r="AT1859" t="s">
        <v>111</v>
      </c>
      <c r="AU1859" t="s">
        <v>83</v>
      </c>
      <c r="AW1859" t="s">
        <v>125</v>
      </c>
      <c r="AX1859" t="s">
        <v>84</v>
      </c>
      <c r="AY1859" t="s">
        <v>651</v>
      </c>
      <c r="AZ1859" t="s">
        <v>98</v>
      </c>
      <c r="BA1859" t="s">
        <v>99</v>
      </c>
      <c r="BB1859" t="s">
        <v>191</v>
      </c>
      <c r="BC1859" t="s">
        <v>373</v>
      </c>
      <c r="BD1859" t="s">
        <v>374</v>
      </c>
      <c r="BF1859" t="s">
        <v>374</v>
      </c>
      <c r="BG1859" t="s">
        <v>10340</v>
      </c>
      <c r="BH1859" s="6">
        <v>44561</v>
      </c>
      <c r="BI1859" s="6">
        <v>44561</v>
      </c>
      <c r="BJ1859" s="32">
        <f t="shared" ref="BJ1859:BJ1922" si="88">YEAR(BI1859)</f>
        <v>2021</v>
      </c>
      <c r="BK1859" t="s">
        <v>104</v>
      </c>
      <c r="BL1859" t="s">
        <v>214</v>
      </c>
      <c r="BM1859" t="s">
        <v>86</v>
      </c>
      <c r="BN1859" t="s">
        <v>85</v>
      </c>
      <c r="BO1859" t="s">
        <v>372</v>
      </c>
      <c r="BP1859" t="str">
        <f t="shared" ref="BP1859:BP1922" si="89">LEFT(BO1859,2)</f>
        <v>01</v>
      </c>
    </row>
    <row r="1860" spans="1:68" x14ac:dyDescent="0.25">
      <c r="A1860">
        <v>2023</v>
      </c>
      <c r="B1860" t="s">
        <v>10342</v>
      </c>
      <c r="C1860" t="s">
        <v>10343</v>
      </c>
      <c r="D1860" t="s">
        <v>10344</v>
      </c>
      <c r="E1860">
        <v>20211215</v>
      </c>
      <c r="F1860">
        <v>20211230</v>
      </c>
      <c r="G1860" t="str">
        <f t="shared" si="87"/>
        <v>2021</v>
      </c>
      <c r="H1860">
        <v>16</v>
      </c>
      <c r="I1860" t="s">
        <v>450</v>
      </c>
      <c r="J1860" t="s">
        <v>10345</v>
      </c>
      <c r="K1860" t="s">
        <v>83</v>
      </c>
      <c r="L1860" t="s">
        <v>84</v>
      </c>
      <c r="M1860" t="s">
        <v>85</v>
      </c>
      <c r="N1860" t="s">
        <v>86</v>
      </c>
      <c r="O1860">
        <v>211</v>
      </c>
      <c r="P1860" t="s">
        <v>118</v>
      </c>
      <c r="Q1860" t="s">
        <v>278</v>
      </c>
      <c r="R1860" t="s">
        <v>279</v>
      </c>
      <c r="S1860">
        <v>55332</v>
      </c>
      <c r="T1860">
        <v>21192</v>
      </c>
      <c r="U1860">
        <v>0</v>
      </c>
      <c r="V1860">
        <v>0</v>
      </c>
      <c r="W1860">
        <v>48901.75</v>
      </c>
      <c r="X1860">
        <v>0</v>
      </c>
      <c r="Y1860">
        <v>0</v>
      </c>
      <c r="Z1860">
        <v>1200</v>
      </c>
      <c r="AA1860">
        <v>2250</v>
      </c>
      <c r="AB1860">
        <v>119040</v>
      </c>
      <c r="AC1860" t="s">
        <v>220</v>
      </c>
      <c r="AD1860" t="s">
        <v>221</v>
      </c>
      <c r="AE1860" t="s">
        <v>222</v>
      </c>
      <c r="AF1860" t="s">
        <v>372</v>
      </c>
      <c r="AG1860">
        <v>12</v>
      </c>
      <c r="AH1860">
        <v>4</v>
      </c>
      <c r="AI1860">
        <v>22</v>
      </c>
      <c r="AJ1860">
        <v>93345</v>
      </c>
      <c r="AK1860">
        <v>3856</v>
      </c>
      <c r="AL1860">
        <v>1</v>
      </c>
      <c r="AM1860">
        <v>15184</v>
      </c>
      <c r="AN1860">
        <v>1.298</v>
      </c>
      <c r="AO1860">
        <v>1.2464999999999999</v>
      </c>
      <c r="AP1860">
        <v>5.1499999999999997E-2</v>
      </c>
      <c r="AQ1860">
        <v>1.2980000153183937</v>
      </c>
      <c r="AR1860">
        <v>1.2465000152587891</v>
      </c>
      <c r="AS1860">
        <v>5.1500000059604645E-2</v>
      </c>
      <c r="AT1860" t="s">
        <v>111</v>
      </c>
      <c r="AU1860" t="s">
        <v>220</v>
      </c>
      <c r="AW1860" t="s">
        <v>125</v>
      </c>
      <c r="AY1860" t="s">
        <v>1786</v>
      </c>
      <c r="AZ1860" t="s">
        <v>98</v>
      </c>
      <c r="BA1860" t="s">
        <v>99</v>
      </c>
      <c r="BB1860" t="s">
        <v>261</v>
      </c>
      <c r="BC1860" t="s">
        <v>373</v>
      </c>
      <c r="BD1860" t="s">
        <v>374</v>
      </c>
      <c r="BF1860" t="s">
        <v>374</v>
      </c>
      <c r="BG1860" t="s">
        <v>10343</v>
      </c>
      <c r="BH1860" s="6">
        <v>44550</v>
      </c>
      <c r="BI1860" s="6">
        <v>44560</v>
      </c>
      <c r="BJ1860" s="32">
        <f t="shared" si="88"/>
        <v>2021</v>
      </c>
      <c r="BK1860" t="s">
        <v>104</v>
      </c>
      <c r="BL1860" t="s">
        <v>111</v>
      </c>
      <c r="BM1860" t="s">
        <v>86</v>
      </c>
      <c r="BN1860" t="s">
        <v>85</v>
      </c>
      <c r="BO1860" t="s">
        <v>372</v>
      </c>
      <c r="BP1860" t="str">
        <f t="shared" si="89"/>
        <v>01</v>
      </c>
    </row>
    <row r="1861" spans="1:68" x14ac:dyDescent="0.25">
      <c r="A1861">
        <v>2023</v>
      </c>
      <c r="B1861" t="s">
        <v>10346</v>
      </c>
      <c r="C1861" t="s">
        <v>10347</v>
      </c>
      <c r="D1861" t="s">
        <v>10348</v>
      </c>
      <c r="E1861">
        <v>20211219</v>
      </c>
      <c r="F1861">
        <v>20211230</v>
      </c>
      <c r="G1861" t="str">
        <f t="shared" si="87"/>
        <v>2021</v>
      </c>
      <c r="H1861">
        <v>12</v>
      </c>
      <c r="I1861" t="s">
        <v>10349</v>
      </c>
      <c r="J1861" t="s">
        <v>390</v>
      </c>
      <c r="K1861" t="s">
        <v>83</v>
      </c>
      <c r="L1861" t="s">
        <v>84</v>
      </c>
      <c r="M1861" t="s">
        <v>85</v>
      </c>
      <c r="N1861" t="s">
        <v>86</v>
      </c>
      <c r="O1861">
        <v>211</v>
      </c>
      <c r="P1861" t="s">
        <v>118</v>
      </c>
      <c r="Q1861" t="s">
        <v>1440</v>
      </c>
      <c r="R1861" t="s">
        <v>1441</v>
      </c>
      <c r="S1861">
        <v>57430</v>
      </c>
      <c r="T1861">
        <v>15674</v>
      </c>
      <c r="U1861">
        <v>0</v>
      </c>
      <c r="V1861">
        <v>0</v>
      </c>
      <c r="W1861">
        <v>544.64</v>
      </c>
      <c r="X1861">
        <v>0</v>
      </c>
      <c r="Y1861">
        <v>0</v>
      </c>
      <c r="Z1861">
        <v>880</v>
      </c>
      <c r="AA1861">
        <v>1425</v>
      </c>
      <c r="AB1861">
        <v>31485</v>
      </c>
      <c r="AC1861" t="s">
        <v>220</v>
      </c>
      <c r="AD1861" t="s">
        <v>221</v>
      </c>
      <c r="AE1861" t="s">
        <v>222</v>
      </c>
      <c r="AF1861" t="s">
        <v>372</v>
      </c>
      <c r="AG1861">
        <v>6</v>
      </c>
      <c r="AH1861">
        <v>2</v>
      </c>
      <c r="AI1861">
        <v>12</v>
      </c>
      <c r="AJ1861">
        <v>43170</v>
      </c>
      <c r="AK1861">
        <v>664</v>
      </c>
      <c r="AL1861">
        <v>1</v>
      </c>
      <c r="AM1861">
        <v>3117</v>
      </c>
      <c r="AN1861">
        <v>0.58540000000000003</v>
      </c>
      <c r="AO1861">
        <v>0.57650000000000001</v>
      </c>
      <c r="AP1861">
        <v>8.8999999999999999E-3</v>
      </c>
      <c r="AQ1861">
        <v>0.58539999835193157</v>
      </c>
      <c r="AR1861">
        <v>0.57649999856948853</v>
      </c>
      <c r="AS1861">
        <v>8.8999997824430466E-3</v>
      </c>
      <c r="AT1861" t="s">
        <v>111</v>
      </c>
      <c r="AU1861" t="s">
        <v>83</v>
      </c>
      <c r="AW1861" t="s">
        <v>125</v>
      </c>
      <c r="AY1861" t="s">
        <v>886</v>
      </c>
      <c r="AZ1861" t="s">
        <v>98</v>
      </c>
      <c r="BA1861" t="s">
        <v>99</v>
      </c>
      <c r="BB1861" t="s">
        <v>100</v>
      </c>
      <c r="BC1861" t="s">
        <v>759</v>
      </c>
      <c r="BD1861" t="s">
        <v>760</v>
      </c>
      <c r="BF1861" t="s">
        <v>760</v>
      </c>
      <c r="BG1861" t="s">
        <v>10347</v>
      </c>
      <c r="BH1861" s="6">
        <v>44552</v>
      </c>
      <c r="BI1861" s="6">
        <v>44560</v>
      </c>
      <c r="BJ1861" s="32">
        <f t="shared" si="88"/>
        <v>2021</v>
      </c>
      <c r="BK1861" t="s">
        <v>104</v>
      </c>
      <c r="BL1861" t="s">
        <v>111</v>
      </c>
      <c r="BM1861" t="s">
        <v>86</v>
      </c>
      <c r="BN1861" t="s">
        <v>85</v>
      </c>
      <c r="BO1861" t="s">
        <v>372</v>
      </c>
      <c r="BP1861" t="str">
        <f t="shared" si="89"/>
        <v>01</v>
      </c>
    </row>
    <row r="1862" spans="1:68" x14ac:dyDescent="0.25">
      <c r="A1862">
        <v>2023</v>
      </c>
      <c r="B1862" t="s">
        <v>10350</v>
      </c>
      <c r="C1862" t="s">
        <v>10351</v>
      </c>
      <c r="D1862" t="s">
        <v>10352</v>
      </c>
      <c r="E1862">
        <v>20211215</v>
      </c>
      <c r="F1862">
        <v>20220105</v>
      </c>
      <c r="G1862" t="str">
        <f t="shared" si="87"/>
        <v>2022</v>
      </c>
      <c r="H1862">
        <v>22</v>
      </c>
      <c r="I1862" t="s">
        <v>450</v>
      </c>
      <c r="J1862" t="s">
        <v>10353</v>
      </c>
      <c r="K1862" t="s">
        <v>83</v>
      </c>
      <c r="L1862" t="s">
        <v>84</v>
      </c>
      <c r="M1862" t="s">
        <v>85</v>
      </c>
      <c r="N1862" t="s">
        <v>86</v>
      </c>
      <c r="O1862">
        <v>211</v>
      </c>
      <c r="P1862" t="s">
        <v>118</v>
      </c>
      <c r="Q1862" t="s">
        <v>278</v>
      </c>
      <c r="R1862" t="s">
        <v>279</v>
      </c>
      <c r="S1862">
        <v>53931</v>
      </c>
      <c r="T1862">
        <v>26946</v>
      </c>
      <c r="U1862">
        <v>0</v>
      </c>
      <c r="V1862">
        <v>0</v>
      </c>
      <c r="W1862">
        <v>5147.47</v>
      </c>
      <c r="X1862">
        <v>0</v>
      </c>
      <c r="Y1862">
        <v>0</v>
      </c>
      <c r="Z1862">
        <v>1600</v>
      </c>
      <c r="AA1862">
        <v>1875</v>
      </c>
      <c r="AB1862">
        <v>82438</v>
      </c>
      <c r="AC1862" t="s">
        <v>220</v>
      </c>
      <c r="AD1862" t="s">
        <v>221</v>
      </c>
      <c r="AE1862" t="s">
        <v>222</v>
      </c>
      <c r="AF1862" t="s">
        <v>372</v>
      </c>
      <c r="AG1862">
        <v>12</v>
      </c>
      <c r="AH1862">
        <v>4</v>
      </c>
      <c r="AI1862">
        <v>22</v>
      </c>
      <c r="AJ1862">
        <v>93345</v>
      </c>
      <c r="AK1862">
        <v>3856</v>
      </c>
      <c r="AL1862">
        <v>1</v>
      </c>
      <c r="AM1862">
        <v>15184</v>
      </c>
      <c r="AN1862">
        <v>1.298</v>
      </c>
      <c r="AO1862">
        <v>1.2464999999999999</v>
      </c>
      <c r="AP1862">
        <v>5.1499999999999997E-2</v>
      </c>
      <c r="AQ1862">
        <v>1.2980000153183937</v>
      </c>
      <c r="AR1862">
        <v>1.2465000152587891</v>
      </c>
      <c r="AS1862">
        <v>5.1500000059604645E-2</v>
      </c>
      <c r="AT1862" t="s">
        <v>111</v>
      </c>
      <c r="AU1862" t="s">
        <v>220</v>
      </c>
      <c r="AW1862" t="s">
        <v>125</v>
      </c>
      <c r="AY1862" t="s">
        <v>112</v>
      </c>
      <c r="AZ1862" t="s">
        <v>98</v>
      </c>
      <c r="BA1862" t="s">
        <v>99</v>
      </c>
      <c r="BB1862" t="s">
        <v>100</v>
      </c>
      <c r="BC1862" t="s">
        <v>373</v>
      </c>
      <c r="BD1862" t="s">
        <v>374</v>
      </c>
      <c r="BF1862" t="s">
        <v>374</v>
      </c>
      <c r="BG1862" t="s">
        <v>10351</v>
      </c>
      <c r="BH1862" s="6">
        <v>44550</v>
      </c>
      <c r="BI1862" s="6">
        <v>44561</v>
      </c>
      <c r="BJ1862" s="32">
        <f t="shared" si="88"/>
        <v>2021</v>
      </c>
      <c r="BK1862" t="s">
        <v>104</v>
      </c>
      <c r="BL1862" t="s">
        <v>214</v>
      </c>
      <c r="BM1862" t="s">
        <v>86</v>
      </c>
      <c r="BN1862" t="s">
        <v>85</v>
      </c>
      <c r="BO1862" t="s">
        <v>372</v>
      </c>
      <c r="BP1862" t="str">
        <f t="shared" si="89"/>
        <v>01</v>
      </c>
    </row>
    <row r="1863" spans="1:68" x14ac:dyDescent="0.25">
      <c r="A1863">
        <v>2023</v>
      </c>
      <c r="B1863" t="s">
        <v>10354</v>
      </c>
      <c r="C1863" t="s">
        <v>10355</v>
      </c>
      <c r="D1863" t="s">
        <v>10356</v>
      </c>
      <c r="E1863">
        <v>20211221</v>
      </c>
      <c r="F1863">
        <v>20211231</v>
      </c>
      <c r="G1863" t="str">
        <f t="shared" si="87"/>
        <v>2021</v>
      </c>
      <c r="H1863">
        <v>11</v>
      </c>
      <c r="I1863" t="s">
        <v>3399</v>
      </c>
      <c r="J1863" t="s">
        <v>10357</v>
      </c>
      <c r="K1863" t="s">
        <v>83</v>
      </c>
      <c r="L1863" t="s">
        <v>84</v>
      </c>
      <c r="M1863" t="s">
        <v>85</v>
      </c>
      <c r="N1863" t="s">
        <v>86</v>
      </c>
      <c r="O1863">
        <v>211</v>
      </c>
      <c r="P1863" t="s">
        <v>118</v>
      </c>
      <c r="Q1863" t="s">
        <v>278</v>
      </c>
      <c r="R1863" t="s">
        <v>279</v>
      </c>
      <c r="S1863">
        <v>49225</v>
      </c>
      <c r="T1863">
        <v>14970</v>
      </c>
      <c r="U1863">
        <v>0</v>
      </c>
      <c r="V1863">
        <v>0</v>
      </c>
      <c r="W1863">
        <v>20778.88</v>
      </c>
      <c r="X1863">
        <v>0</v>
      </c>
      <c r="Y1863">
        <v>0</v>
      </c>
      <c r="Z1863">
        <v>800</v>
      </c>
      <c r="AA1863">
        <v>2100</v>
      </c>
      <c r="AB1863">
        <v>90316</v>
      </c>
      <c r="AC1863" t="s">
        <v>220</v>
      </c>
      <c r="AD1863" t="s">
        <v>221</v>
      </c>
      <c r="AE1863" t="s">
        <v>222</v>
      </c>
      <c r="AF1863" t="s">
        <v>372</v>
      </c>
      <c r="AG1863">
        <v>12</v>
      </c>
      <c r="AH1863">
        <v>4</v>
      </c>
      <c r="AI1863">
        <v>22</v>
      </c>
      <c r="AJ1863">
        <v>93345</v>
      </c>
      <c r="AK1863">
        <v>3856</v>
      </c>
      <c r="AL1863">
        <v>1</v>
      </c>
      <c r="AM1863">
        <v>15184</v>
      </c>
      <c r="AN1863">
        <v>1.298</v>
      </c>
      <c r="AO1863">
        <v>1.2464999999999999</v>
      </c>
      <c r="AP1863">
        <v>5.1499999999999997E-2</v>
      </c>
      <c r="AQ1863">
        <v>1.2980000153183937</v>
      </c>
      <c r="AR1863">
        <v>1.2465000152587891</v>
      </c>
      <c r="AS1863">
        <v>5.1500000059604645E-2</v>
      </c>
      <c r="AT1863" t="s">
        <v>94</v>
      </c>
      <c r="AU1863" t="s">
        <v>220</v>
      </c>
      <c r="AW1863" t="s">
        <v>125</v>
      </c>
      <c r="AY1863" t="s">
        <v>112</v>
      </c>
      <c r="AZ1863" t="s">
        <v>98</v>
      </c>
      <c r="BA1863" t="s">
        <v>99</v>
      </c>
      <c r="BB1863" t="s">
        <v>100</v>
      </c>
      <c r="BC1863" t="s">
        <v>373</v>
      </c>
      <c r="BD1863" t="s">
        <v>374</v>
      </c>
      <c r="BF1863" t="s">
        <v>374</v>
      </c>
      <c r="BG1863" t="s">
        <v>10355</v>
      </c>
      <c r="BH1863" s="6">
        <v>44553</v>
      </c>
      <c r="BI1863" s="6">
        <v>44561</v>
      </c>
      <c r="BJ1863" s="32">
        <f t="shared" si="88"/>
        <v>2021</v>
      </c>
      <c r="BK1863" t="s">
        <v>104</v>
      </c>
      <c r="BL1863" t="s">
        <v>94</v>
      </c>
      <c r="BM1863" t="s">
        <v>86</v>
      </c>
      <c r="BN1863" t="s">
        <v>85</v>
      </c>
      <c r="BO1863" t="s">
        <v>372</v>
      </c>
      <c r="BP1863" t="str">
        <f t="shared" si="89"/>
        <v>01</v>
      </c>
    </row>
    <row r="1864" spans="1:68" x14ac:dyDescent="0.25">
      <c r="A1864">
        <v>2023</v>
      </c>
      <c r="B1864" t="s">
        <v>10358</v>
      </c>
      <c r="C1864" t="s">
        <v>10359</v>
      </c>
      <c r="D1864" t="s">
        <v>10360</v>
      </c>
      <c r="E1864">
        <v>20211122</v>
      </c>
      <c r="F1864">
        <v>20211227</v>
      </c>
      <c r="G1864" t="str">
        <f t="shared" si="87"/>
        <v>2021</v>
      </c>
      <c r="H1864">
        <v>36</v>
      </c>
      <c r="I1864" t="s">
        <v>10361</v>
      </c>
      <c r="J1864" t="s">
        <v>10362</v>
      </c>
      <c r="K1864" t="s">
        <v>157</v>
      </c>
      <c r="L1864" t="s">
        <v>158</v>
      </c>
      <c r="M1864" t="s">
        <v>159</v>
      </c>
      <c r="N1864" t="s">
        <v>231</v>
      </c>
      <c r="O1864">
        <v>211</v>
      </c>
      <c r="P1864" t="s">
        <v>118</v>
      </c>
      <c r="Q1864" t="s">
        <v>278</v>
      </c>
      <c r="R1864" t="s">
        <v>279</v>
      </c>
      <c r="S1864">
        <v>125148</v>
      </c>
      <c r="T1864">
        <v>41404</v>
      </c>
      <c r="U1864">
        <v>26784</v>
      </c>
      <c r="V1864">
        <v>0</v>
      </c>
      <c r="W1864">
        <v>16085.64</v>
      </c>
      <c r="X1864">
        <v>4491.8</v>
      </c>
      <c r="Y1864">
        <v>4913.78</v>
      </c>
      <c r="Z1864">
        <v>2720</v>
      </c>
      <c r="AA1864">
        <v>6150</v>
      </c>
      <c r="AB1864">
        <v>175700</v>
      </c>
      <c r="AC1864" t="s">
        <v>157</v>
      </c>
      <c r="AD1864" t="s">
        <v>158</v>
      </c>
      <c r="AE1864" t="s">
        <v>226</v>
      </c>
      <c r="AF1864" t="s">
        <v>227</v>
      </c>
      <c r="AG1864">
        <v>12</v>
      </c>
      <c r="AH1864">
        <v>4</v>
      </c>
      <c r="AI1864">
        <v>22</v>
      </c>
      <c r="AJ1864">
        <v>93345</v>
      </c>
      <c r="AK1864">
        <v>3856</v>
      </c>
      <c r="AL1864">
        <v>1</v>
      </c>
      <c r="AM1864">
        <v>15184</v>
      </c>
      <c r="AN1864">
        <v>1.298</v>
      </c>
      <c r="AO1864">
        <v>1.2464999999999999</v>
      </c>
      <c r="AP1864">
        <v>5.1499999999999997E-2</v>
      </c>
      <c r="AQ1864">
        <v>2.3526500314474106</v>
      </c>
      <c r="AR1864">
        <v>2.1190500259399414</v>
      </c>
      <c r="AS1864">
        <v>0.23360000550746918</v>
      </c>
      <c r="AT1864" t="s">
        <v>111</v>
      </c>
      <c r="AU1864" t="s">
        <v>317</v>
      </c>
      <c r="AW1864" t="s">
        <v>742</v>
      </c>
      <c r="AY1864" t="s">
        <v>112</v>
      </c>
      <c r="AZ1864" t="s">
        <v>98</v>
      </c>
      <c r="BA1864" t="s">
        <v>99</v>
      </c>
      <c r="BB1864" t="s">
        <v>100</v>
      </c>
      <c r="BC1864" t="s">
        <v>1674</v>
      </c>
      <c r="BD1864" t="s">
        <v>1675</v>
      </c>
      <c r="BF1864" t="s">
        <v>1675</v>
      </c>
      <c r="BG1864" t="s">
        <v>10359</v>
      </c>
      <c r="BH1864" s="6">
        <v>44536</v>
      </c>
      <c r="BI1864" s="6">
        <v>44552</v>
      </c>
      <c r="BJ1864" s="32">
        <f t="shared" si="88"/>
        <v>2021</v>
      </c>
      <c r="BK1864" t="s">
        <v>104</v>
      </c>
      <c r="BL1864" t="s">
        <v>214</v>
      </c>
      <c r="BM1864" t="s">
        <v>86</v>
      </c>
      <c r="BN1864" t="s">
        <v>85</v>
      </c>
      <c r="BO1864" t="s">
        <v>320</v>
      </c>
      <c r="BP1864" t="str">
        <f t="shared" si="89"/>
        <v>04</v>
      </c>
    </row>
    <row r="1865" spans="1:68" x14ac:dyDescent="0.25">
      <c r="A1865">
        <v>2023</v>
      </c>
      <c r="B1865" t="s">
        <v>10363</v>
      </c>
      <c r="C1865" t="s">
        <v>10364</v>
      </c>
      <c r="D1865" t="s">
        <v>3032</v>
      </c>
      <c r="E1865">
        <v>20211214</v>
      </c>
      <c r="F1865">
        <v>20211227</v>
      </c>
      <c r="G1865" t="str">
        <f t="shared" si="87"/>
        <v>2021</v>
      </c>
      <c r="H1865">
        <v>14</v>
      </c>
      <c r="I1865" t="s">
        <v>10365</v>
      </c>
      <c r="J1865" t="s">
        <v>10366</v>
      </c>
      <c r="K1865" t="s">
        <v>83</v>
      </c>
      <c r="L1865" t="s">
        <v>84</v>
      </c>
      <c r="M1865" t="s">
        <v>85</v>
      </c>
      <c r="N1865" t="s">
        <v>86</v>
      </c>
      <c r="O1865">
        <v>211</v>
      </c>
      <c r="P1865" t="s">
        <v>118</v>
      </c>
      <c r="Q1865" t="s">
        <v>484</v>
      </c>
      <c r="R1865" t="s">
        <v>485</v>
      </c>
      <c r="S1865">
        <v>320009</v>
      </c>
      <c r="T1865">
        <v>1414</v>
      </c>
      <c r="U1865">
        <v>247335</v>
      </c>
      <c r="V1865">
        <v>0</v>
      </c>
      <c r="W1865">
        <v>1487.95</v>
      </c>
      <c r="X1865">
        <v>0</v>
      </c>
      <c r="Y1865">
        <v>0</v>
      </c>
      <c r="Z1865">
        <v>80</v>
      </c>
      <c r="AA1865">
        <v>150</v>
      </c>
      <c r="AB1865">
        <v>668071</v>
      </c>
      <c r="AC1865" t="s">
        <v>410</v>
      </c>
      <c r="AD1865" t="s">
        <v>411</v>
      </c>
      <c r="AE1865" t="s">
        <v>412</v>
      </c>
      <c r="AF1865" t="s">
        <v>413</v>
      </c>
      <c r="AG1865">
        <v>16</v>
      </c>
      <c r="AH1865">
        <v>5</v>
      </c>
      <c r="AI1865">
        <v>30</v>
      </c>
      <c r="AJ1865">
        <v>199067</v>
      </c>
      <c r="AK1865">
        <v>15220</v>
      </c>
      <c r="AL1865">
        <v>1</v>
      </c>
      <c r="AM1865">
        <v>73654</v>
      </c>
      <c r="AN1865">
        <v>2.8616999999999999</v>
      </c>
      <c r="AO1865">
        <v>2.6583999999999999</v>
      </c>
      <c r="AP1865">
        <v>0.20330000000000001</v>
      </c>
      <c r="AQ1865">
        <v>2.8617000579833984</v>
      </c>
      <c r="AR1865">
        <v>2.6584000587463379</v>
      </c>
      <c r="AS1865">
        <v>0.20329999923706055</v>
      </c>
      <c r="AT1865" t="s">
        <v>139</v>
      </c>
      <c r="AU1865" t="s">
        <v>83</v>
      </c>
      <c r="AW1865" t="s">
        <v>452</v>
      </c>
      <c r="AY1865" t="s">
        <v>112</v>
      </c>
      <c r="AZ1865" t="s">
        <v>98</v>
      </c>
      <c r="BA1865" t="s">
        <v>99</v>
      </c>
      <c r="BB1865" t="s">
        <v>100</v>
      </c>
      <c r="BC1865" t="s">
        <v>416</v>
      </c>
      <c r="BD1865" t="s">
        <v>417</v>
      </c>
      <c r="BE1865" t="s">
        <v>418</v>
      </c>
      <c r="BF1865" t="s">
        <v>418</v>
      </c>
      <c r="BG1865" t="s">
        <v>10364</v>
      </c>
      <c r="BH1865" s="6">
        <v>44557</v>
      </c>
      <c r="BI1865" s="6">
        <v>44557</v>
      </c>
      <c r="BJ1865" s="32">
        <f t="shared" si="88"/>
        <v>2021</v>
      </c>
      <c r="BK1865" t="s">
        <v>104</v>
      </c>
      <c r="BL1865" t="s">
        <v>139</v>
      </c>
      <c r="BM1865" t="s">
        <v>86</v>
      </c>
      <c r="BN1865" t="s">
        <v>85</v>
      </c>
      <c r="BO1865" t="s">
        <v>413</v>
      </c>
      <c r="BP1865" t="str">
        <f t="shared" si="89"/>
        <v>07</v>
      </c>
    </row>
    <row r="1866" spans="1:68" x14ac:dyDescent="0.25">
      <c r="A1866">
        <v>2023</v>
      </c>
      <c r="B1866" t="s">
        <v>10367</v>
      </c>
      <c r="C1866" t="s">
        <v>5791</v>
      </c>
      <c r="D1866" t="s">
        <v>5792</v>
      </c>
      <c r="E1866">
        <v>20211217</v>
      </c>
      <c r="F1866">
        <v>20211223</v>
      </c>
      <c r="G1866" t="str">
        <f t="shared" si="87"/>
        <v>2021</v>
      </c>
      <c r="H1866">
        <v>7</v>
      </c>
      <c r="I1866" t="s">
        <v>10368</v>
      </c>
      <c r="J1866" t="s">
        <v>10369</v>
      </c>
      <c r="K1866" t="s">
        <v>83</v>
      </c>
      <c r="L1866" t="s">
        <v>84</v>
      </c>
      <c r="M1866" t="s">
        <v>85</v>
      </c>
      <c r="N1866" t="s">
        <v>86</v>
      </c>
      <c r="O1866">
        <v>213</v>
      </c>
      <c r="P1866" t="s">
        <v>87</v>
      </c>
      <c r="Q1866" t="s">
        <v>2045</v>
      </c>
      <c r="R1866" t="s">
        <v>2046</v>
      </c>
      <c r="S1866">
        <v>37020</v>
      </c>
      <c r="T1866">
        <v>8484</v>
      </c>
      <c r="U1866">
        <v>0</v>
      </c>
      <c r="V1866">
        <v>0</v>
      </c>
      <c r="W1866">
        <v>1235.6400000000001</v>
      </c>
      <c r="X1866">
        <v>0</v>
      </c>
      <c r="Y1866">
        <v>4005.1</v>
      </c>
      <c r="Z1866">
        <v>480</v>
      </c>
      <c r="AA1866">
        <v>900</v>
      </c>
      <c r="AB1866">
        <v>46773</v>
      </c>
      <c r="AC1866" t="s">
        <v>135</v>
      </c>
      <c r="AD1866" t="s">
        <v>136</v>
      </c>
      <c r="AE1866" t="s">
        <v>137</v>
      </c>
      <c r="AF1866" t="s">
        <v>138</v>
      </c>
      <c r="AG1866">
        <v>5</v>
      </c>
      <c r="AH1866">
        <v>2</v>
      </c>
      <c r="AI1866">
        <v>12</v>
      </c>
      <c r="AJ1866">
        <v>45424</v>
      </c>
      <c r="AK1866">
        <v>12487</v>
      </c>
      <c r="AL1866">
        <v>1</v>
      </c>
      <c r="AM1866">
        <v>32077</v>
      </c>
      <c r="AN1866">
        <v>0.77339999999999998</v>
      </c>
      <c r="AO1866">
        <v>0.60660000000000003</v>
      </c>
      <c r="AP1866">
        <v>0.1668</v>
      </c>
      <c r="AQ1866">
        <v>0.77339999377727509</v>
      </c>
      <c r="AR1866">
        <v>0.60659998655319214</v>
      </c>
      <c r="AS1866">
        <v>0.16680000722408295</v>
      </c>
      <c r="AT1866" t="s">
        <v>139</v>
      </c>
      <c r="AU1866" t="s">
        <v>83</v>
      </c>
      <c r="AW1866" t="s">
        <v>10370</v>
      </c>
      <c r="AY1866" t="s">
        <v>651</v>
      </c>
      <c r="AZ1866" t="s">
        <v>98</v>
      </c>
      <c r="BA1866" t="s">
        <v>99</v>
      </c>
      <c r="BB1866" t="s">
        <v>191</v>
      </c>
      <c r="BC1866" t="s">
        <v>1899</v>
      </c>
      <c r="BD1866" t="s">
        <v>5796</v>
      </c>
      <c r="BF1866" t="s">
        <v>5796</v>
      </c>
      <c r="BG1866" t="s">
        <v>5791</v>
      </c>
      <c r="BH1866" s="6">
        <v>44547</v>
      </c>
      <c r="BI1866" s="6">
        <v>44553</v>
      </c>
      <c r="BJ1866" s="32">
        <f t="shared" si="88"/>
        <v>2021</v>
      </c>
      <c r="BK1866" t="s">
        <v>104</v>
      </c>
      <c r="BL1866" t="s">
        <v>139</v>
      </c>
      <c r="BM1866" t="s">
        <v>86</v>
      </c>
      <c r="BN1866" t="s">
        <v>85</v>
      </c>
      <c r="BP1866" t="str">
        <f t="shared" si="89"/>
        <v/>
      </c>
    </row>
    <row r="1867" spans="1:68" x14ac:dyDescent="0.25">
      <c r="A1867">
        <v>2023</v>
      </c>
      <c r="B1867" t="s">
        <v>10371</v>
      </c>
      <c r="C1867" t="s">
        <v>10372</v>
      </c>
      <c r="D1867" t="s">
        <v>10373</v>
      </c>
      <c r="E1867">
        <v>20211129</v>
      </c>
      <c r="F1867">
        <v>20211213</v>
      </c>
      <c r="G1867" t="str">
        <f t="shared" si="87"/>
        <v>2021</v>
      </c>
      <c r="H1867">
        <v>15</v>
      </c>
      <c r="I1867" t="s">
        <v>10374</v>
      </c>
      <c r="J1867" t="s">
        <v>10375</v>
      </c>
      <c r="K1867" t="s">
        <v>83</v>
      </c>
      <c r="L1867" t="s">
        <v>84</v>
      </c>
      <c r="M1867" t="s">
        <v>85</v>
      </c>
      <c r="N1867" t="s">
        <v>86</v>
      </c>
      <c r="O1867">
        <v>111</v>
      </c>
      <c r="P1867" t="s">
        <v>118</v>
      </c>
      <c r="Q1867" t="s">
        <v>403</v>
      </c>
      <c r="R1867" t="s">
        <v>404</v>
      </c>
      <c r="S1867">
        <v>54566</v>
      </c>
      <c r="T1867">
        <v>18783</v>
      </c>
      <c r="U1867">
        <v>0</v>
      </c>
      <c r="V1867">
        <v>0</v>
      </c>
      <c r="W1867">
        <v>715.07</v>
      </c>
      <c r="X1867">
        <v>0</v>
      </c>
      <c r="Y1867">
        <v>0</v>
      </c>
      <c r="Z1867">
        <v>1160</v>
      </c>
      <c r="AA1867">
        <v>2025</v>
      </c>
      <c r="AB1867">
        <v>54081</v>
      </c>
      <c r="AC1867" t="s">
        <v>161</v>
      </c>
      <c r="AD1867" t="s">
        <v>1689</v>
      </c>
      <c r="AE1867" t="s">
        <v>1690</v>
      </c>
      <c r="AF1867" t="s">
        <v>1691</v>
      </c>
      <c r="AG1867">
        <v>8</v>
      </c>
      <c r="AH1867">
        <v>3</v>
      </c>
      <c r="AI1867">
        <v>15</v>
      </c>
      <c r="AJ1867">
        <v>59996</v>
      </c>
      <c r="AK1867">
        <v>1485</v>
      </c>
      <c r="AL1867">
        <v>1</v>
      </c>
      <c r="AM1867">
        <v>5788</v>
      </c>
      <c r="AN1867">
        <v>0.82099999999999995</v>
      </c>
      <c r="AO1867">
        <v>0.80120000000000002</v>
      </c>
      <c r="AP1867">
        <v>1.9800000000000002E-2</v>
      </c>
      <c r="AQ1867">
        <v>0.82099997252225876</v>
      </c>
      <c r="AR1867">
        <v>0.80119997262954712</v>
      </c>
      <c r="AS1867">
        <v>1.9799999892711639E-2</v>
      </c>
      <c r="AT1867" t="s">
        <v>139</v>
      </c>
      <c r="AU1867" t="s">
        <v>161</v>
      </c>
      <c r="AW1867" t="s">
        <v>125</v>
      </c>
      <c r="AY1867" t="s">
        <v>2688</v>
      </c>
      <c r="AZ1867" t="s">
        <v>98</v>
      </c>
      <c r="BA1867" t="s">
        <v>1009</v>
      </c>
      <c r="BB1867" t="s">
        <v>1010</v>
      </c>
      <c r="BC1867" t="s">
        <v>373</v>
      </c>
      <c r="BD1867" t="s">
        <v>374</v>
      </c>
      <c r="BF1867" t="s">
        <v>374</v>
      </c>
      <c r="BG1867" t="s">
        <v>10372</v>
      </c>
      <c r="BH1867" s="6">
        <v>44530</v>
      </c>
      <c r="BI1867" s="6">
        <v>44543</v>
      </c>
      <c r="BJ1867" s="32">
        <f t="shared" si="88"/>
        <v>2021</v>
      </c>
      <c r="BK1867" t="s">
        <v>104</v>
      </c>
      <c r="BL1867" t="s">
        <v>139</v>
      </c>
      <c r="BM1867" t="s">
        <v>86</v>
      </c>
      <c r="BN1867" t="s">
        <v>85</v>
      </c>
      <c r="BO1867" t="s">
        <v>1691</v>
      </c>
      <c r="BP1867" t="str">
        <f t="shared" si="89"/>
        <v>05</v>
      </c>
    </row>
    <row r="1868" spans="1:68" x14ac:dyDescent="0.25">
      <c r="A1868">
        <v>2023</v>
      </c>
      <c r="B1868" t="s">
        <v>10376</v>
      </c>
      <c r="C1868" t="s">
        <v>10377</v>
      </c>
      <c r="D1868" t="s">
        <v>10378</v>
      </c>
      <c r="E1868">
        <v>20211126</v>
      </c>
      <c r="F1868">
        <v>20211222</v>
      </c>
      <c r="G1868" t="str">
        <f t="shared" si="87"/>
        <v>2021</v>
      </c>
      <c r="H1868">
        <v>27</v>
      </c>
      <c r="I1868" t="s">
        <v>10379</v>
      </c>
      <c r="J1868" t="s">
        <v>10380</v>
      </c>
      <c r="K1868" t="s">
        <v>83</v>
      </c>
      <c r="L1868" t="s">
        <v>84</v>
      </c>
      <c r="M1868" t="s">
        <v>85</v>
      </c>
      <c r="N1868" t="s">
        <v>86</v>
      </c>
      <c r="O1868">
        <v>111</v>
      </c>
      <c r="P1868" t="s">
        <v>118</v>
      </c>
      <c r="Q1868" t="s">
        <v>2297</v>
      </c>
      <c r="R1868" t="s">
        <v>2298</v>
      </c>
      <c r="S1868">
        <v>180924</v>
      </c>
      <c r="T1868">
        <v>27177</v>
      </c>
      <c r="U1868">
        <v>26784</v>
      </c>
      <c r="V1868">
        <v>0</v>
      </c>
      <c r="W1868">
        <v>1037.98</v>
      </c>
      <c r="X1868">
        <v>104530.66</v>
      </c>
      <c r="Y1868">
        <v>77140.95</v>
      </c>
      <c r="Z1868">
        <v>1760</v>
      </c>
      <c r="AA1868">
        <v>2475</v>
      </c>
      <c r="AB1868">
        <v>285158</v>
      </c>
      <c r="AC1868" t="s">
        <v>157</v>
      </c>
      <c r="AD1868" t="s">
        <v>158</v>
      </c>
      <c r="AE1868" t="s">
        <v>226</v>
      </c>
      <c r="AF1868" t="s">
        <v>227</v>
      </c>
      <c r="AG1868">
        <v>8</v>
      </c>
      <c r="AH1868">
        <v>3</v>
      </c>
      <c r="AI1868">
        <v>15</v>
      </c>
      <c r="AJ1868">
        <v>88013</v>
      </c>
      <c r="AK1868">
        <v>2625</v>
      </c>
      <c r="AL1868">
        <v>1</v>
      </c>
      <c r="AM1868">
        <v>11716</v>
      </c>
      <c r="AN1868">
        <v>1.2103999999999999</v>
      </c>
      <c r="AO1868">
        <v>1.1753</v>
      </c>
      <c r="AP1868">
        <v>3.5099999999999999E-2</v>
      </c>
      <c r="AQ1868">
        <v>3.4513698816299438</v>
      </c>
      <c r="AR1868">
        <v>2.233069896697998</v>
      </c>
      <c r="AS1868">
        <v>1.2182999849319458</v>
      </c>
      <c r="AT1868" t="s">
        <v>139</v>
      </c>
      <c r="AU1868" t="s">
        <v>83</v>
      </c>
      <c r="AW1868" t="s">
        <v>178</v>
      </c>
      <c r="AY1868" t="s">
        <v>112</v>
      </c>
      <c r="AZ1868" t="s">
        <v>98</v>
      </c>
      <c r="BA1868" t="s">
        <v>99</v>
      </c>
      <c r="BB1868" t="s">
        <v>100</v>
      </c>
      <c r="BC1868" t="s">
        <v>1674</v>
      </c>
      <c r="BD1868" t="s">
        <v>1675</v>
      </c>
      <c r="BF1868" t="s">
        <v>1675</v>
      </c>
      <c r="BG1868" t="s">
        <v>10377</v>
      </c>
      <c r="BH1868" s="6">
        <v>44541</v>
      </c>
      <c r="BI1868" s="6">
        <v>44552</v>
      </c>
      <c r="BJ1868" s="32">
        <f t="shared" si="88"/>
        <v>2021</v>
      </c>
      <c r="BK1868" t="s">
        <v>104</v>
      </c>
      <c r="BL1868" t="s">
        <v>139</v>
      </c>
      <c r="BM1868" t="s">
        <v>86</v>
      </c>
      <c r="BN1868" t="s">
        <v>85</v>
      </c>
      <c r="BO1868" t="s">
        <v>160</v>
      </c>
      <c r="BP1868" t="str">
        <f t="shared" si="89"/>
        <v>03</v>
      </c>
    </row>
    <row r="1869" spans="1:68" x14ac:dyDescent="0.25">
      <c r="A1869">
        <v>2023</v>
      </c>
      <c r="B1869" t="s">
        <v>10381</v>
      </c>
      <c r="C1869" t="s">
        <v>10382</v>
      </c>
      <c r="D1869" t="s">
        <v>10383</v>
      </c>
      <c r="E1869">
        <v>20210826</v>
      </c>
      <c r="F1869">
        <v>20210917</v>
      </c>
      <c r="G1869" t="str">
        <f t="shared" si="87"/>
        <v>2021</v>
      </c>
      <c r="H1869">
        <v>23</v>
      </c>
      <c r="I1869" t="s">
        <v>10384</v>
      </c>
      <c r="J1869" t="s">
        <v>10385</v>
      </c>
      <c r="K1869" t="s">
        <v>83</v>
      </c>
      <c r="L1869" t="s">
        <v>84</v>
      </c>
      <c r="M1869" t="s">
        <v>85</v>
      </c>
      <c r="N1869" t="s">
        <v>86</v>
      </c>
      <c r="O1869">
        <v>201</v>
      </c>
      <c r="P1869" t="s">
        <v>87</v>
      </c>
      <c r="Q1869" t="s">
        <v>1006</v>
      </c>
      <c r="R1869" t="s">
        <v>1007</v>
      </c>
      <c r="S1869">
        <v>63040</v>
      </c>
      <c r="T1869">
        <v>28498</v>
      </c>
      <c r="U1869">
        <v>0</v>
      </c>
      <c r="V1869">
        <v>0</v>
      </c>
      <c r="W1869">
        <v>79.2</v>
      </c>
      <c r="X1869">
        <v>0</v>
      </c>
      <c r="Y1869">
        <v>4471.55</v>
      </c>
      <c r="Z1869">
        <v>1920</v>
      </c>
      <c r="AA1869">
        <v>3225</v>
      </c>
      <c r="AB1869">
        <v>135941</v>
      </c>
      <c r="AC1869" t="s">
        <v>121</v>
      </c>
      <c r="AD1869" t="s">
        <v>122</v>
      </c>
      <c r="AE1869" t="s">
        <v>123</v>
      </c>
      <c r="AF1869" t="s">
        <v>124</v>
      </c>
      <c r="AG1869">
        <v>9</v>
      </c>
      <c r="AH1869">
        <v>3</v>
      </c>
      <c r="AI1869">
        <v>19</v>
      </c>
      <c r="AJ1869">
        <v>101767</v>
      </c>
      <c r="AK1869">
        <v>14568</v>
      </c>
      <c r="AL1869">
        <v>1</v>
      </c>
      <c r="AM1869">
        <v>36650</v>
      </c>
      <c r="AN1869">
        <v>1.5535000000000001</v>
      </c>
      <c r="AO1869">
        <v>1.359</v>
      </c>
      <c r="AP1869">
        <v>0.19450000000000001</v>
      </c>
      <c r="AQ1869">
        <v>1.9159000217914581</v>
      </c>
      <c r="AR1869">
        <v>1.7214000225067139</v>
      </c>
      <c r="AS1869">
        <v>0.19449999928474426</v>
      </c>
      <c r="AT1869" t="s">
        <v>139</v>
      </c>
      <c r="AU1869" t="s">
        <v>121</v>
      </c>
      <c r="AV1869" t="s">
        <v>121</v>
      </c>
      <c r="AW1869" t="s">
        <v>587</v>
      </c>
      <c r="AX1869" t="s">
        <v>84</v>
      </c>
      <c r="AY1869" t="s">
        <v>886</v>
      </c>
      <c r="AZ1869" t="s">
        <v>98</v>
      </c>
      <c r="BA1869" t="s">
        <v>99</v>
      </c>
      <c r="BB1869" t="s">
        <v>100</v>
      </c>
      <c r="BC1869" t="s">
        <v>555</v>
      </c>
      <c r="BD1869" t="s">
        <v>556</v>
      </c>
      <c r="BE1869" t="s">
        <v>557</v>
      </c>
      <c r="BF1869" t="s">
        <v>557</v>
      </c>
      <c r="BG1869" t="s">
        <v>10382</v>
      </c>
      <c r="BH1869" s="6">
        <v>44438</v>
      </c>
      <c r="BI1869" s="6">
        <v>44456</v>
      </c>
      <c r="BJ1869" s="32">
        <f t="shared" si="88"/>
        <v>2021</v>
      </c>
      <c r="BK1869" t="s">
        <v>104</v>
      </c>
      <c r="BL1869" t="s">
        <v>139</v>
      </c>
      <c r="BM1869" t="s">
        <v>86</v>
      </c>
      <c r="BN1869" t="s">
        <v>85</v>
      </c>
      <c r="BO1869" t="s">
        <v>124</v>
      </c>
      <c r="BP1869" t="str">
        <f t="shared" si="89"/>
        <v>31</v>
      </c>
    </row>
    <row r="1870" spans="1:68" x14ac:dyDescent="0.25">
      <c r="A1870">
        <v>2023</v>
      </c>
      <c r="B1870" t="s">
        <v>10386</v>
      </c>
      <c r="C1870" t="s">
        <v>10387</v>
      </c>
      <c r="D1870" t="s">
        <v>10388</v>
      </c>
      <c r="E1870">
        <v>20211213</v>
      </c>
      <c r="F1870">
        <v>20211230</v>
      </c>
      <c r="G1870" t="str">
        <f t="shared" si="87"/>
        <v>2021</v>
      </c>
      <c r="H1870">
        <v>18</v>
      </c>
      <c r="I1870" t="s">
        <v>10389</v>
      </c>
      <c r="J1870" t="s">
        <v>10390</v>
      </c>
      <c r="K1870" t="s">
        <v>368</v>
      </c>
      <c r="L1870" t="s">
        <v>369</v>
      </c>
      <c r="M1870" t="s">
        <v>370</v>
      </c>
      <c r="N1870" t="s">
        <v>371</v>
      </c>
      <c r="O1870">
        <v>205</v>
      </c>
      <c r="P1870" t="s">
        <v>118</v>
      </c>
      <c r="Q1870" t="s">
        <v>484</v>
      </c>
      <c r="R1870" t="s">
        <v>485</v>
      </c>
      <c r="S1870">
        <v>261155</v>
      </c>
      <c r="T1870">
        <v>4626</v>
      </c>
      <c r="U1870">
        <v>161617</v>
      </c>
      <c r="V1870">
        <v>0</v>
      </c>
      <c r="W1870">
        <v>4643.4399999999996</v>
      </c>
      <c r="X1870">
        <v>0</v>
      </c>
      <c r="Y1870">
        <v>0</v>
      </c>
      <c r="Z1870">
        <v>225</v>
      </c>
      <c r="AA1870">
        <v>675</v>
      </c>
      <c r="AB1870">
        <v>389733</v>
      </c>
      <c r="AC1870" t="s">
        <v>220</v>
      </c>
      <c r="AD1870" t="s">
        <v>221</v>
      </c>
      <c r="AE1870" t="s">
        <v>482</v>
      </c>
      <c r="AF1870" t="s">
        <v>483</v>
      </c>
      <c r="AG1870">
        <v>16</v>
      </c>
      <c r="AH1870">
        <v>5</v>
      </c>
      <c r="AI1870">
        <v>30</v>
      </c>
      <c r="AJ1870">
        <v>199067</v>
      </c>
      <c r="AK1870">
        <v>15220</v>
      </c>
      <c r="AL1870">
        <v>1</v>
      </c>
      <c r="AM1870">
        <v>73654</v>
      </c>
      <c r="AN1870">
        <v>2.8616999999999999</v>
      </c>
      <c r="AO1870">
        <v>2.6583999999999999</v>
      </c>
      <c r="AP1870">
        <v>0.20330000000000001</v>
      </c>
      <c r="AQ1870">
        <v>2.8617000579833984</v>
      </c>
      <c r="AR1870">
        <v>2.6584000587463379</v>
      </c>
      <c r="AS1870">
        <v>0.20329999923706055</v>
      </c>
      <c r="AT1870" t="s">
        <v>139</v>
      </c>
      <c r="AU1870" t="s">
        <v>83</v>
      </c>
      <c r="AW1870" t="s">
        <v>228</v>
      </c>
      <c r="AY1870" t="s">
        <v>473</v>
      </c>
      <c r="AZ1870" t="s">
        <v>98</v>
      </c>
      <c r="BA1870" t="s">
        <v>99</v>
      </c>
      <c r="BB1870" t="s">
        <v>474</v>
      </c>
      <c r="BC1870" t="s">
        <v>373</v>
      </c>
      <c r="BD1870" t="s">
        <v>374</v>
      </c>
      <c r="BF1870" t="s">
        <v>374</v>
      </c>
      <c r="BG1870" t="s">
        <v>10387</v>
      </c>
      <c r="BH1870" s="6">
        <v>44557</v>
      </c>
      <c r="BI1870" s="6">
        <v>44557</v>
      </c>
      <c r="BJ1870" s="32">
        <f t="shared" si="88"/>
        <v>2021</v>
      </c>
      <c r="BK1870" t="s">
        <v>104</v>
      </c>
      <c r="BL1870" t="s">
        <v>214</v>
      </c>
      <c r="BM1870" t="s">
        <v>86</v>
      </c>
      <c r="BN1870" t="s">
        <v>85</v>
      </c>
      <c r="BO1870" t="s">
        <v>483</v>
      </c>
      <c r="BP1870" t="str">
        <f t="shared" si="89"/>
        <v>01</v>
      </c>
    </row>
    <row r="1871" spans="1:68" x14ac:dyDescent="0.25">
      <c r="A1871">
        <v>2023</v>
      </c>
      <c r="B1871" t="s">
        <v>10391</v>
      </c>
      <c r="C1871" t="s">
        <v>10392</v>
      </c>
      <c r="D1871" t="s">
        <v>10393</v>
      </c>
      <c r="E1871">
        <v>20210802</v>
      </c>
      <c r="F1871">
        <v>20210824</v>
      </c>
      <c r="G1871" t="str">
        <f t="shared" si="87"/>
        <v>2021</v>
      </c>
      <c r="H1871">
        <v>23</v>
      </c>
      <c r="I1871" t="s">
        <v>81</v>
      </c>
      <c r="J1871" t="s">
        <v>10394</v>
      </c>
      <c r="K1871" t="s">
        <v>83</v>
      </c>
      <c r="L1871" t="s">
        <v>84</v>
      </c>
      <c r="M1871" t="s">
        <v>85</v>
      </c>
      <c r="N1871" t="s">
        <v>86</v>
      </c>
      <c r="O1871">
        <v>205</v>
      </c>
      <c r="P1871" t="s">
        <v>87</v>
      </c>
      <c r="Q1871" t="s">
        <v>88</v>
      </c>
      <c r="R1871" t="s">
        <v>89</v>
      </c>
      <c r="S1871">
        <v>79456</v>
      </c>
      <c r="T1871">
        <v>27235</v>
      </c>
      <c r="U1871">
        <v>11917</v>
      </c>
      <c r="V1871">
        <v>0</v>
      </c>
      <c r="W1871">
        <v>90.16</v>
      </c>
      <c r="X1871">
        <v>0</v>
      </c>
      <c r="Y1871">
        <v>8743.85</v>
      </c>
      <c r="Z1871">
        <v>1680</v>
      </c>
      <c r="AA1871">
        <v>2700</v>
      </c>
      <c r="AB1871">
        <v>136967</v>
      </c>
      <c r="AC1871" t="s">
        <v>90</v>
      </c>
      <c r="AD1871" t="s">
        <v>91</v>
      </c>
      <c r="AE1871" t="s">
        <v>805</v>
      </c>
      <c r="AF1871" t="s">
        <v>676</v>
      </c>
      <c r="AG1871">
        <v>13</v>
      </c>
      <c r="AH1871">
        <v>4</v>
      </c>
      <c r="AI1871">
        <v>23</v>
      </c>
      <c r="AJ1871">
        <v>133895</v>
      </c>
      <c r="AK1871">
        <v>22137</v>
      </c>
      <c r="AL1871">
        <v>1</v>
      </c>
      <c r="AM1871">
        <v>42367</v>
      </c>
      <c r="AN1871">
        <v>2.0836999999999999</v>
      </c>
      <c r="AO1871">
        <v>1.7881</v>
      </c>
      <c r="AP1871">
        <v>0.29559999999999997</v>
      </c>
      <c r="AQ1871">
        <v>2.0837000012397766</v>
      </c>
      <c r="AR1871">
        <v>1.788100004196167</v>
      </c>
      <c r="AS1871">
        <v>0.29559999704360962</v>
      </c>
      <c r="AT1871" t="s">
        <v>111</v>
      </c>
      <c r="AU1871" t="s">
        <v>90</v>
      </c>
      <c r="AV1871" t="s">
        <v>90</v>
      </c>
      <c r="AW1871" t="s">
        <v>271</v>
      </c>
      <c r="AX1871" t="s">
        <v>1731</v>
      </c>
      <c r="AY1871" t="s">
        <v>10395</v>
      </c>
      <c r="AZ1871" t="s">
        <v>1722</v>
      </c>
      <c r="BA1871" t="s">
        <v>3135</v>
      </c>
      <c r="BB1871" t="s">
        <v>3135</v>
      </c>
      <c r="BC1871" t="s">
        <v>101</v>
      </c>
      <c r="BD1871" t="s">
        <v>102</v>
      </c>
      <c r="BE1871" t="s">
        <v>103</v>
      </c>
      <c r="BF1871" t="s">
        <v>103</v>
      </c>
      <c r="BG1871" t="s">
        <v>10392</v>
      </c>
      <c r="BH1871" s="6">
        <v>44417</v>
      </c>
      <c r="BI1871" s="6">
        <v>44432</v>
      </c>
      <c r="BJ1871" s="32">
        <f t="shared" si="88"/>
        <v>2021</v>
      </c>
      <c r="BK1871" t="s">
        <v>104</v>
      </c>
      <c r="BL1871" t="s">
        <v>111</v>
      </c>
      <c r="BM1871" t="s">
        <v>86</v>
      </c>
      <c r="BN1871" t="s">
        <v>85</v>
      </c>
      <c r="BO1871" t="s">
        <v>676</v>
      </c>
      <c r="BP1871" t="str">
        <f t="shared" si="89"/>
        <v>11</v>
      </c>
    </row>
    <row r="1872" spans="1:68" x14ac:dyDescent="0.25">
      <c r="A1872">
        <v>2023</v>
      </c>
      <c r="B1872" t="s">
        <v>10396</v>
      </c>
      <c r="C1872" t="s">
        <v>7988</v>
      </c>
      <c r="D1872" t="s">
        <v>7989</v>
      </c>
      <c r="E1872">
        <v>20211112</v>
      </c>
      <c r="F1872">
        <v>20211127</v>
      </c>
      <c r="G1872" t="str">
        <f t="shared" si="87"/>
        <v>2021</v>
      </c>
      <c r="H1872">
        <v>16</v>
      </c>
      <c r="I1872" t="s">
        <v>450</v>
      </c>
      <c r="J1872" t="s">
        <v>977</v>
      </c>
      <c r="K1872" t="s">
        <v>83</v>
      </c>
      <c r="L1872" t="s">
        <v>84</v>
      </c>
      <c r="M1872" t="s">
        <v>85</v>
      </c>
      <c r="N1872" t="s">
        <v>86</v>
      </c>
      <c r="O1872">
        <v>207</v>
      </c>
      <c r="P1872" t="s">
        <v>118</v>
      </c>
      <c r="Q1872" t="s">
        <v>435</v>
      </c>
      <c r="R1872" t="s">
        <v>436</v>
      </c>
      <c r="S1872">
        <v>38025</v>
      </c>
      <c r="T1872">
        <v>20791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1200</v>
      </c>
      <c r="AA1872">
        <v>2250</v>
      </c>
      <c r="AB1872">
        <v>45775</v>
      </c>
      <c r="AC1872" t="s">
        <v>220</v>
      </c>
      <c r="AD1872" t="s">
        <v>221</v>
      </c>
      <c r="AE1872" t="s">
        <v>222</v>
      </c>
      <c r="AF1872" t="s">
        <v>372</v>
      </c>
      <c r="AG1872">
        <v>9</v>
      </c>
      <c r="AH1872">
        <v>3</v>
      </c>
      <c r="AI1872">
        <v>17</v>
      </c>
      <c r="AJ1872">
        <v>62306</v>
      </c>
      <c r="AK1872">
        <v>2459</v>
      </c>
      <c r="AL1872">
        <v>1</v>
      </c>
      <c r="AM1872">
        <v>9397</v>
      </c>
      <c r="AN1872">
        <v>0.86480000000000001</v>
      </c>
      <c r="AO1872">
        <v>0.83199999999999996</v>
      </c>
      <c r="AP1872">
        <v>3.2800000000000003E-2</v>
      </c>
      <c r="AQ1872">
        <v>0.8320000171661377</v>
      </c>
      <c r="AR1872">
        <v>0.8320000171661377</v>
      </c>
      <c r="AS1872">
        <v>0</v>
      </c>
      <c r="AT1872" t="s">
        <v>139</v>
      </c>
      <c r="AU1872" t="s">
        <v>83</v>
      </c>
      <c r="AW1872" t="s">
        <v>125</v>
      </c>
      <c r="AY1872" t="s">
        <v>112</v>
      </c>
      <c r="AZ1872" t="s">
        <v>98</v>
      </c>
      <c r="BA1872" t="s">
        <v>99</v>
      </c>
      <c r="BB1872" t="s">
        <v>100</v>
      </c>
      <c r="BC1872" t="s">
        <v>373</v>
      </c>
      <c r="BD1872" t="s">
        <v>374</v>
      </c>
      <c r="BF1872" t="s">
        <v>374</v>
      </c>
      <c r="BG1872" t="s">
        <v>7988</v>
      </c>
      <c r="BH1872" s="6">
        <v>44515</v>
      </c>
      <c r="BI1872" s="6">
        <v>44527</v>
      </c>
      <c r="BJ1872" s="32">
        <f t="shared" si="88"/>
        <v>2021</v>
      </c>
      <c r="BK1872" t="s">
        <v>104</v>
      </c>
      <c r="BL1872" t="s">
        <v>139</v>
      </c>
      <c r="BM1872" t="s">
        <v>86</v>
      </c>
      <c r="BN1872" t="s">
        <v>85</v>
      </c>
      <c r="BO1872" t="s">
        <v>372</v>
      </c>
      <c r="BP1872" t="str">
        <f t="shared" si="89"/>
        <v>01</v>
      </c>
    </row>
    <row r="1873" spans="1:68" x14ac:dyDescent="0.25">
      <c r="A1873">
        <v>2023</v>
      </c>
      <c r="B1873" t="s">
        <v>10397</v>
      </c>
      <c r="C1873" t="s">
        <v>10398</v>
      </c>
      <c r="D1873" t="s">
        <v>10399</v>
      </c>
      <c r="E1873">
        <v>20211122</v>
      </c>
      <c r="F1873">
        <v>20211130</v>
      </c>
      <c r="G1873" t="str">
        <f t="shared" si="87"/>
        <v>2021</v>
      </c>
      <c r="H1873">
        <v>9</v>
      </c>
      <c r="I1873" t="s">
        <v>3399</v>
      </c>
      <c r="J1873" t="s">
        <v>10400</v>
      </c>
      <c r="K1873" t="s">
        <v>410</v>
      </c>
      <c r="L1873" t="s">
        <v>411</v>
      </c>
      <c r="M1873" t="s">
        <v>412</v>
      </c>
      <c r="N1873" t="s">
        <v>413</v>
      </c>
      <c r="O1873">
        <v>207</v>
      </c>
      <c r="P1873" t="s">
        <v>118</v>
      </c>
      <c r="Q1873" t="s">
        <v>484</v>
      </c>
      <c r="R1873" t="s">
        <v>485</v>
      </c>
      <c r="S1873">
        <v>80409</v>
      </c>
      <c r="T1873">
        <v>7300</v>
      </c>
      <c r="U1873">
        <v>35751</v>
      </c>
      <c r="V1873">
        <v>0</v>
      </c>
      <c r="W1873">
        <v>20491.400000000001</v>
      </c>
      <c r="X1873">
        <v>5600.3</v>
      </c>
      <c r="Y1873">
        <v>0</v>
      </c>
      <c r="Z1873">
        <v>400</v>
      </c>
      <c r="AA1873">
        <v>750</v>
      </c>
      <c r="AB1873">
        <v>157371</v>
      </c>
      <c r="AC1873" t="s">
        <v>220</v>
      </c>
      <c r="AD1873" t="s">
        <v>221</v>
      </c>
      <c r="AE1873" t="s">
        <v>222</v>
      </c>
      <c r="AF1873" t="s">
        <v>372</v>
      </c>
      <c r="AG1873">
        <v>16</v>
      </c>
      <c r="AH1873">
        <v>5</v>
      </c>
      <c r="AI1873">
        <v>30</v>
      </c>
      <c r="AJ1873">
        <v>199067</v>
      </c>
      <c r="AK1873">
        <v>15220</v>
      </c>
      <c r="AL1873">
        <v>1</v>
      </c>
      <c r="AM1873">
        <v>73654</v>
      </c>
      <c r="AN1873">
        <v>2.8616999999999999</v>
      </c>
      <c r="AO1873">
        <v>2.6583999999999999</v>
      </c>
      <c r="AP1873">
        <v>0.20330000000000001</v>
      </c>
      <c r="AQ1873">
        <v>2.8617000579833984</v>
      </c>
      <c r="AR1873">
        <v>2.6584000587463379</v>
      </c>
      <c r="AS1873">
        <v>0.20329999923706055</v>
      </c>
      <c r="AT1873" t="s">
        <v>177</v>
      </c>
      <c r="AU1873" t="s">
        <v>220</v>
      </c>
      <c r="AW1873" t="s">
        <v>1617</v>
      </c>
      <c r="AY1873" t="s">
        <v>112</v>
      </c>
      <c r="AZ1873" t="s">
        <v>98</v>
      </c>
      <c r="BA1873" t="s">
        <v>99</v>
      </c>
      <c r="BB1873" t="s">
        <v>100</v>
      </c>
      <c r="BC1873" t="s">
        <v>373</v>
      </c>
      <c r="BD1873" t="s">
        <v>374</v>
      </c>
      <c r="BF1873" t="s">
        <v>374</v>
      </c>
      <c r="BG1873" t="s">
        <v>10398</v>
      </c>
      <c r="BH1873" s="6">
        <v>44524</v>
      </c>
      <c r="BI1873" s="6">
        <v>44527</v>
      </c>
      <c r="BJ1873" s="32">
        <f t="shared" si="88"/>
        <v>2021</v>
      </c>
      <c r="BK1873" t="s">
        <v>104</v>
      </c>
      <c r="BL1873" t="s">
        <v>214</v>
      </c>
      <c r="BM1873" t="s">
        <v>86</v>
      </c>
      <c r="BN1873" t="s">
        <v>85</v>
      </c>
      <c r="BO1873" t="s">
        <v>372</v>
      </c>
      <c r="BP1873" t="str">
        <f t="shared" si="89"/>
        <v>01</v>
      </c>
    </row>
    <row r="1874" spans="1:68" x14ac:dyDescent="0.25">
      <c r="A1874">
        <v>2023</v>
      </c>
      <c r="B1874" t="s">
        <v>10401</v>
      </c>
      <c r="C1874" t="s">
        <v>10402</v>
      </c>
      <c r="D1874" t="s">
        <v>10403</v>
      </c>
      <c r="E1874">
        <v>20211028</v>
      </c>
      <c r="F1874">
        <v>20211122</v>
      </c>
      <c r="G1874" t="str">
        <f t="shared" si="87"/>
        <v>2021</v>
      </c>
      <c r="H1874">
        <v>26</v>
      </c>
      <c r="I1874" t="s">
        <v>450</v>
      </c>
      <c r="J1874" t="s">
        <v>7323</v>
      </c>
      <c r="K1874" t="s">
        <v>83</v>
      </c>
      <c r="L1874" t="s">
        <v>84</v>
      </c>
      <c r="M1874" t="s">
        <v>85</v>
      </c>
      <c r="N1874" t="s">
        <v>86</v>
      </c>
      <c r="O1874">
        <v>211</v>
      </c>
      <c r="P1874" t="s">
        <v>118</v>
      </c>
      <c r="Q1874" t="s">
        <v>1440</v>
      </c>
      <c r="R1874" t="s">
        <v>1441</v>
      </c>
      <c r="S1874">
        <v>66657</v>
      </c>
      <c r="T1874">
        <v>34790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2000</v>
      </c>
      <c r="AA1874">
        <v>5025</v>
      </c>
      <c r="AB1874">
        <v>74960</v>
      </c>
      <c r="AC1874" t="s">
        <v>220</v>
      </c>
      <c r="AD1874" t="s">
        <v>221</v>
      </c>
      <c r="AE1874" t="s">
        <v>222</v>
      </c>
      <c r="AF1874" t="s">
        <v>372</v>
      </c>
      <c r="AG1874">
        <v>6</v>
      </c>
      <c r="AH1874">
        <v>2</v>
      </c>
      <c r="AI1874">
        <v>12</v>
      </c>
      <c r="AJ1874">
        <v>43170</v>
      </c>
      <c r="AK1874">
        <v>664</v>
      </c>
      <c r="AL1874">
        <v>1</v>
      </c>
      <c r="AM1874">
        <v>3117</v>
      </c>
      <c r="AN1874">
        <v>0.58540000000000003</v>
      </c>
      <c r="AO1874">
        <v>0.57650000000000001</v>
      </c>
      <c r="AP1874">
        <v>8.8999999999999999E-3</v>
      </c>
      <c r="AQ1874">
        <v>1.3835999965667725</v>
      </c>
      <c r="AR1874">
        <v>1.3835999965667725</v>
      </c>
      <c r="AS1874">
        <v>0</v>
      </c>
      <c r="AT1874" t="s">
        <v>111</v>
      </c>
      <c r="AU1874" t="s">
        <v>83</v>
      </c>
      <c r="AW1874" t="s">
        <v>125</v>
      </c>
      <c r="AY1874" t="s">
        <v>112</v>
      </c>
      <c r="AZ1874" t="s">
        <v>98</v>
      </c>
      <c r="BA1874" t="s">
        <v>99</v>
      </c>
      <c r="BB1874" t="s">
        <v>100</v>
      </c>
      <c r="BC1874" t="s">
        <v>373</v>
      </c>
      <c r="BD1874" t="s">
        <v>374</v>
      </c>
      <c r="BF1874" t="s">
        <v>374</v>
      </c>
      <c r="BG1874" t="s">
        <v>10402</v>
      </c>
      <c r="BH1874" s="6">
        <v>44505</v>
      </c>
      <c r="BI1874" s="6">
        <v>44522</v>
      </c>
      <c r="BJ1874" s="32">
        <f t="shared" si="88"/>
        <v>2021</v>
      </c>
      <c r="BK1874" t="s">
        <v>104</v>
      </c>
      <c r="BL1874" t="s">
        <v>111</v>
      </c>
      <c r="BM1874" t="s">
        <v>86</v>
      </c>
      <c r="BN1874" t="s">
        <v>85</v>
      </c>
      <c r="BO1874" t="s">
        <v>372</v>
      </c>
      <c r="BP1874" t="str">
        <f t="shared" si="89"/>
        <v>01</v>
      </c>
    </row>
    <row r="1875" spans="1:68" x14ac:dyDescent="0.25">
      <c r="A1875">
        <v>2023</v>
      </c>
      <c r="B1875" t="s">
        <v>10404</v>
      </c>
      <c r="C1875" t="s">
        <v>10405</v>
      </c>
      <c r="D1875" t="s">
        <v>10406</v>
      </c>
      <c r="E1875">
        <v>20211023</v>
      </c>
      <c r="F1875">
        <v>20211208</v>
      </c>
      <c r="G1875" t="str">
        <f t="shared" si="87"/>
        <v>2021</v>
      </c>
      <c r="H1875">
        <v>47</v>
      </c>
      <c r="I1875" t="s">
        <v>10407</v>
      </c>
      <c r="J1875" t="s">
        <v>10408</v>
      </c>
      <c r="K1875" t="s">
        <v>135</v>
      </c>
      <c r="L1875" t="s">
        <v>136</v>
      </c>
      <c r="M1875" t="s">
        <v>137</v>
      </c>
      <c r="N1875" t="s">
        <v>138</v>
      </c>
      <c r="O1875">
        <v>211</v>
      </c>
      <c r="P1875" t="s">
        <v>118</v>
      </c>
      <c r="Q1875" t="s">
        <v>403</v>
      </c>
      <c r="R1875" t="s">
        <v>404</v>
      </c>
      <c r="S1875">
        <v>142395</v>
      </c>
      <c r="T1875">
        <v>59832</v>
      </c>
      <c r="U1875">
        <v>0</v>
      </c>
      <c r="V1875">
        <v>0</v>
      </c>
      <c r="W1875">
        <v>4714.09</v>
      </c>
      <c r="X1875">
        <v>0</v>
      </c>
      <c r="Y1875">
        <v>0</v>
      </c>
      <c r="Z1875">
        <v>3680</v>
      </c>
      <c r="AA1875">
        <v>10350</v>
      </c>
      <c r="AB1875">
        <v>163768</v>
      </c>
      <c r="AC1875" t="s">
        <v>135</v>
      </c>
      <c r="AD1875" t="s">
        <v>136</v>
      </c>
      <c r="AE1875" t="s">
        <v>137</v>
      </c>
      <c r="AF1875" t="s">
        <v>138</v>
      </c>
      <c r="AG1875">
        <v>8</v>
      </c>
      <c r="AH1875">
        <v>3</v>
      </c>
      <c r="AI1875">
        <v>15</v>
      </c>
      <c r="AJ1875">
        <v>59996</v>
      </c>
      <c r="AK1875">
        <v>1485</v>
      </c>
      <c r="AL1875">
        <v>1</v>
      </c>
      <c r="AM1875">
        <v>5788</v>
      </c>
      <c r="AN1875">
        <v>0.82099999999999995</v>
      </c>
      <c r="AO1875">
        <v>0.80120000000000002</v>
      </c>
      <c r="AP1875">
        <v>1.9800000000000002E-2</v>
      </c>
      <c r="AQ1875">
        <v>2.7457100860774517</v>
      </c>
      <c r="AR1875">
        <v>2.7240800857543945</v>
      </c>
      <c r="AS1875">
        <v>2.1630000323057175E-2</v>
      </c>
      <c r="AT1875" t="s">
        <v>242</v>
      </c>
      <c r="AU1875" t="s">
        <v>135</v>
      </c>
      <c r="AW1875" t="s">
        <v>125</v>
      </c>
      <c r="AY1875" t="s">
        <v>190</v>
      </c>
      <c r="AZ1875" t="s">
        <v>98</v>
      </c>
      <c r="BA1875" t="s">
        <v>99</v>
      </c>
      <c r="BB1875" t="s">
        <v>191</v>
      </c>
      <c r="BC1875" t="s">
        <v>626</v>
      </c>
      <c r="BD1875" t="s">
        <v>627</v>
      </c>
      <c r="BF1875" t="s">
        <v>627</v>
      </c>
      <c r="BG1875" t="s">
        <v>10405</v>
      </c>
      <c r="BH1875" s="6">
        <v>44504</v>
      </c>
      <c r="BI1875" s="6">
        <v>44526</v>
      </c>
      <c r="BJ1875" s="32">
        <f t="shared" si="88"/>
        <v>2021</v>
      </c>
      <c r="BK1875" t="s">
        <v>104</v>
      </c>
      <c r="BL1875" t="s">
        <v>214</v>
      </c>
      <c r="BM1875" t="s">
        <v>86</v>
      </c>
      <c r="BN1875" t="s">
        <v>85</v>
      </c>
      <c r="BO1875" t="s">
        <v>138</v>
      </c>
      <c r="BP1875" t="str">
        <f t="shared" si="89"/>
        <v>02</v>
      </c>
    </row>
    <row r="1876" spans="1:68" x14ac:dyDescent="0.25">
      <c r="A1876">
        <v>2023</v>
      </c>
      <c r="B1876" t="s">
        <v>10409</v>
      </c>
      <c r="C1876" t="s">
        <v>10410</v>
      </c>
      <c r="D1876" t="s">
        <v>10411</v>
      </c>
      <c r="E1876">
        <v>20211026</v>
      </c>
      <c r="F1876">
        <v>20211127</v>
      </c>
      <c r="G1876" t="str">
        <f t="shared" si="87"/>
        <v>2021</v>
      </c>
      <c r="H1876">
        <v>33</v>
      </c>
      <c r="I1876" t="s">
        <v>3307</v>
      </c>
      <c r="K1876" t="s">
        <v>135</v>
      </c>
      <c r="L1876" t="s">
        <v>136</v>
      </c>
      <c r="M1876" t="s">
        <v>175</v>
      </c>
      <c r="N1876" t="s">
        <v>176</v>
      </c>
      <c r="O1876">
        <v>211</v>
      </c>
      <c r="P1876" t="s">
        <v>118</v>
      </c>
      <c r="Q1876" t="s">
        <v>918</v>
      </c>
      <c r="R1876" t="s">
        <v>919</v>
      </c>
      <c r="S1876">
        <v>65703</v>
      </c>
      <c r="T1876">
        <v>42947</v>
      </c>
      <c r="U1876">
        <v>0</v>
      </c>
      <c r="V1876">
        <v>0</v>
      </c>
      <c r="W1876">
        <v>2366.7600000000002</v>
      </c>
      <c r="X1876">
        <v>0</v>
      </c>
      <c r="Y1876">
        <v>0</v>
      </c>
      <c r="Z1876">
        <v>2560</v>
      </c>
      <c r="AA1876">
        <v>6075</v>
      </c>
      <c r="AB1876">
        <v>128276</v>
      </c>
      <c r="AC1876" t="s">
        <v>220</v>
      </c>
      <c r="AD1876" t="s">
        <v>221</v>
      </c>
      <c r="AE1876" t="s">
        <v>222</v>
      </c>
      <c r="AF1876" t="s">
        <v>372</v>
      </c>
      <c r="AG1876">
        <v>13</v>
      </c>
      <c r="AH1876">
        <v>4</v>
      </c>
      <c r="AI1876">
        <v>26</v>
      </c>
      <c r="AJ1876">
        <v>131996</v>
      </c>
      <c r="AK1876">
        <v>3152</v>
      </c>
      <c r="AL1876">
        <v>1</v>
      </c>
      <c r="AM1876">
        <v>13581</v>
      </c>
      <c r="AN1876">
        <v>1.8048</v>
      </c>
      <c r="AO1876">
        <v>1.7626999999999999</v>
      </c>
      <c r="AP1876">
        <v>4.2099999999999999E-2</v>
      </c>
      <c r="AQ1876">
        <v>2.3742900379002094</v>
      </c>
      <c r="AR1876">
        <v>2.3321900367736816</v>
      </c>
      <c r="AS1876">
        <v>4.2100001126527786E-2</v>
      </c>
      <c r="AT1876" t="s">
        <v>177</v>
      </c>
      <c r="AU1876" t="s">
        <v>135</v>
      </c>
      <c r="AY1876" t="s">
        <v>112</v>
      </c>
      <c r="AZ1876" t="s">
        <v>98</v>
      </c>
      <c r="BA1876" t="s">
        <v>99</v>
      </c>
      <c r="BB1876" t="s">
        <v>100</v>
      </c>
      <c r="BC1876" t="s">
        <v>373</v>
      </c>
      <c r="BD1876" t="s">
        <v>374</v>
      </c>
      <c r="BF1876" t="s">
        <v>374</v>
      </c>
      <c r="BG1876" t="s">
        <v>10410</v>
      </c>
      <c r="BH1876" s="6">
        <v>44510</v>
      </c>
      <c r="BI1876" s="6">
        <v>44526</v>
      </c>
      <c r="BJ1876" s="32">
        <f t="shared" si="88"/>
        <v>2021</v>
      </c>
      <c r="BK1876" t="s">
        <v>104</v>
      </c>
      <c r="BL1876" t="s">
        <v>214</v>
      </c>
      <c r="BM1876" t="s">
        <v>86</v>
      </c>
      <c r="BN1876" t="s">
        <v>85</v>
      </c>
      <c r="BO1876" t="s">
        <v>372</v>
      </c>
      <c r="BP1876" t="str">
        <f t="shared" si="89"/>
        <v>01</v>
      </c>
    </row>
    <row r="1877" spans="1:68" x14ac:dyDescent="0.25">
      <c r="A1877">
        <v>2023</v>
      </c>
      <c r="B1877" t="s">
        <v>10412</v>
      </c>
      <c r="C1877" t="s">
        <v>10413</v>
      </c>
      <c r="D1877" t="s">
        <v>10414</v>
      </c>
      <c r="E1877">
        <v>20211109</v>
      </c>
      <c r="F1877">
        <v>20211126</v>
      </c>
      <c r="G1877" t="str">
        <f t="shared" si="87"/>
        <v>2021</v>
      </c>
      <c r="H1877">
        <v>18</v>
      </c>
      <c r="I1877" t="s">
        <v>10415</v>
      </c>
      <c r="J1877" t="s">
        <v>10416</v>
      </c>
      <c r="K1877" t="s">
        <v>83</v>
      </c>
      <c r="L1877" t="s">
        <v>84</v>
      </c>
      <c r="M1877" t="s">
        <v>85</v>
      </c>
      <c r="N1877" t="s">
        <v>86</v>
      </c>
      <c r="O1877">
        <v>211</v>
      </c>
      <c r="P1877" t="s">
        <v>118</v>
      </c>
      <c r="Q1877" t="s">
        <v>484</v>
      </c>
      <c r="R1877" t="s">
        <v>485</v>
      </c>
      <c r="S1877">
        <v>318523</v>
      </c>
      <c r="T1877">
        <v>9164</v>
      </c>
      <c r="U1877">
        <v>206280</v>
      </c>
      <c r="V1877">
        <v>0</v>
      </c>
      <c r="W1877">
        <v>5517.74</v>
      </c>
      <c r="X1877">
        <v>0</v>
      </c>
      <c r="Y1877">
        <v>0</v>
      </c>
      <c r="Z1877">
        <v>480</v>
      </c>
      <c r="AA1877">
        <v>1350</v>
      </c>
      <c r="AB1877">
        <v>140390</v>
      </c>
      <c r="AC1877" t="s">
        <v>220</v>
      </c>
      <c r="AD1877" t="s">
        <v>221</v>
      </c>
      <c r="AE1877" t="s">
        <v>222</v>
      </c>
      <c r="AF1877" t="s">
        <v>372</v>
      </c>
      <c r="AG1877">
        <v>16</v>
      </c>
      <c r="AH1877">
        <v>5</v>
      </c>
      <c r="AI1877">
        <v>30</v>
      </c>
      <c r="AJ1877">
        <v>199067</v>
      </c>
      <c r="AK1877">
        <v>15220</v>
      </c>
      <c r="AL1877">
        <v>1</v>
      </c>
      <c r="AM1877">
        <v>73654</v>
      </c>
      <c r="AN1877">
        <v>2.8616999999999999</v>
      </c>
      <c r="AO1877">
        <v>2.6583999999999999</v>
      </c>
      <c r="AP1877">
        <v>0.20330000000000001</v>
      </c>
      <c r="AQ1877">
        <v>2.8617000579833984</v>
      </c>
      <c r="AR1877">
        <v>2.6584000587463379</v>
      </c>
      <c r="AS1877">
        <v>0.20329999923706055</v>
      </c>
      <c r="AT1877" t="s">
        <v>214</v>
      </c>
      <c r="AU1877" t="s">
        <v>410</v>
      </c>
      <c r="AW1877" t="s">
        <v>452</v>
      </c>
      <c r="AY1877" t="s">
        <v>998</v>
      </c>
      <c r="AZ1877" t="s">
        <v>98</v>
      </c>
      <c r="BA1877" t="s">
        <v>99</v>
      </c>
      <c r="BB1877" t="s">
        <v>554</v>
      </c>
      <c r="BC1877" t="s">
        <v>429</v>
      </c>
      <c r="BD1877" t="s">
        <v>430</v>
      </c>
      <c r="BF1877" t="s">
        <v>430</v>
      </c>
      <c r="BG1877" t="s">
        <v>10413</v>
      </c>
      <c r="BH1877" s="6">
        <v>44522</v>
      </c>
      <c r="BI1877" s="6">
        <v>44526</v>
      </c>
      <c r="BJ1877" s="32">
        <f t="shared" si="88"/>
        <v>2021</v>
      </c>
      <c r="BK1877" t="s">
        <v>104</v>
      </c>
      <c r="BL1877" t="s">
        <v>214</v>
      </c>
      <c r="BM1877" t="s">
        <v>86</v>
      </c>
      <c r="BN1877" t="s">
        <v>85</v>
      </c>
      <c r="BO1877" t="s">
        <v>413</v>
      </c>
      <c r="BP1877" t="str">
        <f t="shared" si="89"/>
        <v>07</v>
      </c>
    </row>
    <row r="1878" spans="1:68" x14ac:dyDescent="0.25">
      <c r="A1878">
        <v>2023</v>
      </c>
      <c r="B1878" t="s">
        <v>10417</v>
      </c>
      <c r="C1878" t="s">
        <v>10413</v>
      </c>
      <c r="D1878" t="s">
        <v>10414</v>
      </c>
      <c r="E1878">
        <v>20211126</v>
      </c>
      <c r="F1878">
        <v>20211215</v>
      </c>
      <c r="G1878" t="str">
        <f t="shared" si="87"/>
        <v>2021</v>
      </c>
      <c r="H1878">
        <v>20</v>
      </c>
      <c r="I1878" t="s">
        <v>10418</v>
      </c>
      <c r="J1878" t="s">
        <v>10419</v>
      </c>
      <c r="K1878" t="s">
        <v>125</v>
      </c>
      <c r="L1878" t="s">
        <v>1361</v>
      </c>
      <c r="M1878" t="s">
        <v>1362</v>
      </c>
      <c r="N1878" t="s">
        <v>889</v>
      </c>
      <c r="O1878">
        <v>211</v>
      </c>
      <c r="P1878" t="s">
        <v>118</v>
      </c>
      <c r="Q1878" t="s">
        <v>10420</v>
      </c>
      <c r="R1878" t="s">
        <v>10421</v>
      </c>
      <c r="S1878">
        <v>60456</v>
      </c>
      <c r="T1878">
        <v>20242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380</v>
      </c>
      <c r="AA1878">
        <v>1425</v>
      </c>
      <c r="AB1878">
        <v>130374</v>
      </c>
      <c r="AC1878" t="s">
        <v>125</v>
      </c>
      <c r="AD1878" t="s">
        <v>1361</v>
      </c>
      <c r="AE1878" t="s">
        <v>1362</v>
      </c>
      <c r="AF1878" t="s">
        <v>889</v>
      </c>
      <c r="AG1878">
        <v>25</v>
      </c>
      <c r="AH1878">
        <v>8</v>
      </c>
      <c r="AI1878">
        <v>33</v>
      </c>
      <c r="AJ1878">
        <v>151538</v>
      </c>
      <c r="AK1878">
        <v>20</v>
      </c>
      <c r="AL1878">
        <v>1</v>
      </c>
      <c r="AM1878">
        <v>1020</v>
      </c>
      <c r="AN1878">
        <v>2.024</v>
      </c>
      <c r="AO1878">
        <v>2.0236999999999998</v>
      </c>
      <c r="AP1878">
        <v>2.9999999999999997E-4</v>
      </c>
      <c r="AQ1878">
        <v>2.0236999988555908</v>
      </c>
      <c r="AR1878">
        <v>2.0236999988555908</v>
      </c>
      <c r="AS1878">
        <v>0</v>
      </c>
      <c r="AT1878" t="s">
        <v>139</v>
      </c>
      <c r="AU1878" t="s">
        <v>125</v>
      </c>
      <c r="AW1878" t="s">
        <v>125</v>
      </c>
      <c r="AY1878" t="s">
        <v>998</v>
      </c>
      <c r="AZ1878" t="s">
        <v>98</v>
      </c>
      <c r="BA1878" t="s">
        <v>99</v>
      </c>
      <c r="BB1878" t="s">
        <v>554</v>
      </c>
      <c r="BC1878" t="s">
        <v>1365</v>
      </c>
      <c r="BD1878" t="s">
        <v>1366</v>
      </c>
      <c r="BF1878" t="s">
        <v>1366</v>
      </c>
      <c r="BG1878" t="s">
        <v>10413</v>
      </c>
      <c r="BH1878" s="6">
        <v>44522</v>
      </c>
      <c r="BI1878" s="6">
        <v>44526</v>
      </c>
      <c r="BJ1878" s="32">
        <f t="shared" si="88"/>
        <v>2021</v>
      </c>
      <c r="BK1878" t="s">
        <v>104</v>
      </c>
      <c r="BL1878" t="s">
        <v>214</v>
      </c>
      <c r="BM1878" t="s">
        <v>86</v>
      </c>
      <c r="BN1878" t="s">
        <v>85</v>
      </c>
      <c r="BO1878" t="s">
        <v>413</v>
      </c>
      <c r="BP1878" t="str">
        <f t="shared" si="89"/>
        <v>07</v>
      </c>
    </row>
    <row r="1879" spans="1:68" x14ac:dyDescent="0.25">
      <c r="A1879">
        <v>2023</v>
      </c>
      <c r="B1879" t="s">
        <v>10422</v>
      </c>
      <c r="C1879" t="s">
        <v>10423</v>
      </c>
      <c r="D1879" t="s">
        <v>10424</v>
      </c>
      <c r="E1879">
        <v>20211122</v>
      </c>
      <c r="F1879">
        <v>20211126</v>
      </c>
      <c r="G1879" t="str">
        <f t="shared" si="87"/>
        <v>2021</v>
      </c>
      <c r="H1879">
        <v>5</v>
      </c>
      <c r="I1879" t="s">
        <v>3399</v>
      </c>
      <c r="K1879" t="s">
        <v>83</v>
      </c>
      <c r="L1879" t="s">
        <v>84</v>
      </c>
      <c r="M1879" t="s">
        <v>85</v>
      </c>
      <c r="N1879" t="s">
        <v>86</v>
      </c>
      <c r="O1879">
        <v>211</v>
      </c>
      <c r="P1879" t="s">
        <v>118</v>
      </c>
      <c r="Q1879" t="s">
        <v>403</v>
      </c>
      <c r="R1879" t="s">
        <v>404</v>
      </c>
      <c r="S1879">
        <v>29126</v>
      </c>
      <c r="T1879">
        <v>5736</v>
      </c>
      <c r="U1879">
        <v>0</v>
      </c>
      <c r="V1879">
        <v>0</v>
      </c>
      <c r="W1879">
        <v>681.52</v>
      </c>
      <c r="X1879">
        <v>0</v>
      </c>
      <c r="Y1879">
        <v>0</v>
      </c>
      <c r="Z1879">
        <v>320</v>
      </c>
      <c r="AA1879">
        <v>450</v>
      </c>
      <c r="AB1879">
        <v>45642</v>
      </c>
      <c r="AC1879" t="s">
        <v>220</v>
      </c>
      <c r="AD1879" t="s">
        <v>221</v>
      </c>
      <c r="AE1879" t="s">
        <v>222</v>
      </c>
      <c r="AF1879" t="s">
        <v>372</v>
      </c>
      <c r="AG1879">
        <v>8</v>
      </c>
      <c r="AH1879">
        <v>3</v>
      </c>
      <c r="AI1879">
        <v>15</v>
      </c>
      <c r="AJ1879">
        <v>59996</v>
      </c>
      <c r="AK1879">
        <v>1485</v>
      </c>
      <c r="AL1879">
        <v>1</v>
      </c>
      <c r="AM1879">
        <v>5788</v>
      </c>
      <c r="AN1879">
        <v>0.82099999999999995</v>
      </c>
      <c r="AO1879">
        <v>0.80120000000000002</v>
      </c>
      <c r="AP1879">
        <v>1.9800000000000002E-2</v>
      </c>
      <c r="AQ1879">
        <v>0.82099997252225876</v>
      </c>
      <c r="AR1879">
        <v>0.80119997262954712</v>
      </c>
      <c r="AS1879">
        <v>1.9799999892711639E-2</v>
      </c>
      <c r="AT1879" t="s">
        <v>94</v>
      </c>
      <c r="AU1879" t="s">
        <v>220</v>
      </c>
      <c r="AY1879" t="s">
        <v>1544</v>
      </c>
      <c r="BB1879" t="s">
        <v>99</v>
      </c>
      <c r="BC1879" t="s">
        <v>373</v>
      </c>
      <c r="BD1879" t="s">
        <v>374</v>
      </c>
      <c r="BF1879" t="s">
        <v>374</v>
      </c>
      <c r="BG1879" t="s">
        <v>10423</v>
      </c>
      <c r="BH1879" s="6">
        <v>44524</v>
      </c>
      <c r="BI1879" s="6">
        <v>44526</v>
      </c>
      <c r="BJ1879" s="32">
        <f t="shared" si="88"/>
        <v>2021</v>
      </c>
      <c r="BK1879" t="s">
        <v>104</v>
      </c>
      <c r="BL1879" t="s">
        <v>94</v>
      </c>
      <c r="BM1879" t="s">
        <v>86</v>
      </c>
      <c r="BN1879" t="s">
        <v>85</v>
      </c>
      <c r="BO1879" t="s">
        <v>372</v>
      </c>
      <c r="BP1879" t="str">
        <f t="shared" si="89"/>
        <v>01</v>
      </c>
    </row>
    <row r="1880" spans="1:68" x14ac:dyDescent="0.25">
      <c r="A1880">
        <v>2023</v>
      </c>
      <c r="B1880" t="s">
        <v>10425</v>
      </c>
      <c r="C1880" t="s">
        <v>10426</v>
      </c>
      <c r="D1880" t="s">
        <v>10427</v>
      </c>
      <c r="E1880">
        <v>20211119</v>
      </c>
      <c r="F1880">
        <v>20211218</v>
      </c>
      <c r="G1880" t="str">
        <f t="shared" si="87"/>
        <v>2021</v>
      </c>
      <c r="H1880">
        <v>30</v>
      </c>
      <c r="I1880" t="s">
        <v>3307</v>
      </c>
      <c r="J1880" t="s">
        <v>10428</v>
      </c>
      <c r="K1880" t="s">
        <v>927</v>
      </c>
      <c r="L1880" t="s">
        <v>928</v>
      </c>
      <c r="M1880" t="s">
        <v>1421</v>
      </c>
      <c r="N1880" t="s">
        <v>935</v>
      </c>
      <c r="O1880">
        <v>211</v>
      </c>
      <c r="P1880" t="s">
        <v>87</v>
      </c>
      <c r="Q1880" t="s">
        <v>7807</v>
      </c>
      <c r="R1880" t="s">
        <v>7808</v>
      </c>
      <c r="S1880">
        <v>253027</v>
      </c>
      <c r="T1880">
        <v>29704</v>
      </c>
      <c r="U1880">
        <v>98419</v>
      </c>
      <c r="V1880">
        <v>0</v>
      </c>
      <c r="W1880">
        <v>4359.5600000000004</v>
      </c>
      <c r="X1880">
        <v>9385.64</v>
      </c>
      <c r="Y1880">
        <v>576.13</v>
      </c>
      <c r="Z1880">
        <v>2085</v>
      </c>
      <c r="AA1880">
        <v>2625</v>
      </c>
      <c r="AB1880">
        <v>467344</v>
      </c>
      <c r="AC1880" t="s">
        <v>220</v>
      </c>
      <c r="AD1880" t="s">
        <v>221</v>
      </c>
      <c r="AE1880" t="s">
        <v>222</v>
      </c>
      <c r="AF1880" t="s">
        <v>372</v>
      </c>
      <c r="AG1880">
        <v>23</v>
      </c>
      <c r="AH1880">
        <v>8</v>
      </c>
      <c r="AI1880">
        <v>40</v>
      </c>
      <c r="AJ1880">
        <v>572018</v>
      </c>
      <c r="AK1880">
        <v>62183</v>
      </c>
      <c r="AL1880">
        <v>20728</v>
      </c>
      <c r="AM1880">
        <v>136617</v>
      </c>
      <c r="AN1880">
        <v>8.4692000000000007</v>
      </c>
      <c r="AO1880">
        <v>7.6387999999999998</v>
      </c>
      <c r="AP1880">
        <v>0.83040000000000003</v>
      </c>
      <c r="AQ1880">
        <v>8.1662701368331909</v>
      </c>
      <c r="AR1880">
        <v>7.6388001441955566</v>
      </c>
      <c r="AS1880">
        <v>0.52746999263763428</v>
      </c>
      <c r="AT1880" t="s">
        <v>139</v>
      </c>
      <c r="AU1880" t="s">
        <v>90</v>
      </c>
      <c r="AV1880" t="s">
        <v>3911</v>
      </c>
      <c r="AW1880" t="s">
        <v>5860</v>
      </c>
      <c r="AY1880" t="s">
        <v>886</v>
      </c>
      <c r="AZ1880" t="s">
        <v>98</v>
      </c>
      <c r="BA1880" t="s">
        <v>99</v>
      </c>
      <c r="BB1880" t="s">
        <v>100</v>
      </c>
      <c r="BC1880" t="s">
        <v>373</v>
      </c>
      <c r="BD1880" t="s">
        <v>374</v>
      </c>
      <c r="BF1880" t="s">
        <v>374</v>
      </c>
      <c r="BG1880" t="s">
        <v>10426</v>
      </c>
      <c r="BH1880" s="6">
        <v>44524</v>
      </c>
      <c r="BI1880" s="6">
        <v>44528</v>
      </c>
      <c r="BJ1880" s="32">
        <f t="shared" si="88"/>
        <v>2021</v>
      </c>
      <c r="BK1880" t="s">
        <v>104</v>
      </c>
      <c r="BL1880" t="s">
        <v>214</v>
      </c>
      <c r="BM1880" t="s">
        <v>86</v>
      </c>
      <c r="BN1880" t="s">
        <v>85</v>
      </c>
      <c r="BO1880" t="s">
        <v>372</v>
      </c>
      <c r="BP1880" t="str">
        <f t="shared" si="89"/>
        <v>01</v>
      </c>
    </row>
    <row r="1881" spans="1:68" x14ac:dyDescent="0.25">
      <c r="A1881">
        <v>2023</v>
      </c>
      <c r="B1881" t="s">
        <v>10429</v>
      </c>
      <c r="C1881" t="s">
        <v>10430</v>
      </c>
      <c r="D1881" t="s">
        <v>10431</v>
      </c>
      <c r="E1881">
        <v>20210907</v>
      </c>
      <c r="F1881">
        <v>20210927</v>
      </c>
      <c r="G1881" t="str">
        <f t="shared" si="87"/>
        <v>2021</v>
      </c>
      <c r="H1881">
        <v>21</v>
      </c>
      <c r="I1881" t="s">
        <v>10432</v>
      </c>
      <c r="J1881" t="s">
        <v>10433</v>
      </c>
      <c r="K1881" t="s">
        <v>83</v>
      </c>
      <c r="L1881" t="s">
        <v>84</v>
      </c>
      <c r="M1881" t="s">
        <v>85</v>
      </c>
      <c r="N1881" t="s">
        <v>86</v>
      </c>
      <c r="O1881">
        <v>111</v>
      </c>
      <c r="P1881" t="s">
        <v>118</v>
      </c>
      <c r="Q1881" t="s">
        <v>338</v>
      </c>
      <c r="R1881" t="s">
        <v>339</v>
      </c>
      <c r="S1881">
        <v>67665</v>
      </c>
      <c r="T1881">
        <v>26892</v>
      </c>
      <c r="U1881">
        <v>0</v>
      </c>
      <c r="V1881">
        <v>0</v>
      </c>
      <c r="W1881">
        <v>1717.15</v>
      </c>
      <c r="X1881">
        <v>0</v>
      </c>
      <c r="Y1881">
        <v>0</v>
      </c>
      <c r="Z1881">
        <v>1600</v>
      </c>
      <c r="AA1881">
        <v>3000</v>
      </c>
      <c r="AB1881">
        <v>81676</v>
      </c>
      <c r="AC1881" t="s">
        <v>135</v>
      </c>
      <c r="AD1881" t="s">
        <v>136</v>
      </c>
      <c r="AE1881" t="s">
        <v>175</v>
      </c>
      <c r="AF1881" t="s">
        <v>176</v>
      </c>
      <c r="AG1881">
        <v>13</v>
      </c>
      <c r="AH1881">
        <v>4</v>
      </c>
      <c r="AI1881">
        <v>25</v>
      </c>
      <c r="AJ1881">
        <v>97756</v>
      </c>
      <c r="AK1881">
        <v>5360</v>
      </c>
      <c r="AL1881">
        <v>1</v>
      </c>
      <c r="AM1881">
        <v>19872</v>
      </c>
      <c r="AN1881">
        <v>1.377</v>
      </c>
      <c r="AO1881">
        <v>1.3053999999999999</v>
      </c>
      <c r="AP1881">
        <v>7.1599999999999997E-2</v>
      </c>
      <c r="AQ1881">
        <v>1.3770000115036964</v>
      </c>
      <c r="AR1881">
        <v>1.305400013923645</v>
      </c>
      <c r="AS1881">
        <v>7.1599997580051422E-2</v>
      </c>
      <c r="AT1881" t="s">
        <v>111</v>
      </c>
      <c r="AU1881" t="s">
        <v>135</v>
      </c>
      <c r="AW1881" t="s">
        <v>125</v>
      </c>
      <c r="AX1881" t="s">
        <v>84</v>
      </c>
      <c r="AY1881" t="s">
        <v>1544</v>
      </c>
      <c r="BB1881" t="s">
        <v>99</v>
      </c>
      <c r="BC1881" t="s">
        <v>140</v>
      </c>
      <c r="BD1881" t="s">
        <v>141</v>
      </c>
      <c r="BF1881" t="s">
        <v>141</v>
      </c>
      <c r="BG1881" t="s">
        <v>10430</v>
      </c>
      <c r="BH1881" s="6">
        <v>44452</v>
      </c>
      <c r="BI1881" s="6">
        <v>44466</v>
      </c>
      <c r="BJ1881" s="32">
        <f t="shared" si="88"/>
        <v>2021</v>
      </c>
      <c r="BK1881" t="s">
        <v>104</v>
      </c>
      <c r="BL1881" t="s">
        <v>111</v>
      </c>
      <c r="BM1881" t="s">
        <v>86</v>
      </c>
      <c r="BN1881" t="s">
        <v>85</v>
      </c>
      <c r="BO1881" t="s">
        <v>176</v>
      </c>
      <c r="BP1881" t="str">
        <f t="shared" si="89"/>
        <v>02</v>
      </c>
    </row>
    <row r="1882" spans="1:68" x14ac:dyDescent="0.25">
      <c r="A1882">
        <v>2023</v>
      </c>
      <c r="B1882" t="s">
        <v>10434</v>
      </c>
      <c r="C1882" t="s">
        <v>2320</v>
      </c>
      <c r="D1882" t="s">
        <v>2321</v>
      </c>
      <c r="E1882">
        <v>20210909</v>
      </c>
      <c r="F1882">
        <v>20210927</v>
      </c>
      <c r="G1882" t="str">
        <f t="shared" si="87"/>
        <v>2021</v>
      </c>
      <c r="H1882">
        <v>19</v>
      </c>
      <c r="I1882" t="s">
        <v>10435</v>
      </c>
      <c r="J1882" t="s">
        <v>10436</v>
      </c>
      <c r="K1882" t="s">
        <v>83</v>
      </c>
      <c r="L1882" t="s">
        <v>84</v>
      </c>
      <c r="M1882" t="s">
        <v>85</v>
      </c>
      <c r="N1882" t="s">
        <v>86</v>
      </c>
      <c r="O1882">
        <v>111</v>
      </c>
      <c r="P1882" t="s">
        <v>87</v>
      </c>
      <c r="Q1882" t="s">
        <v>10437</v>
      </c>
      <c r="R1882" t="s">
        <v>10438</v>
      </c>
      <c r="S1882">
        <v>91661</v>
      </c>
      <c r="T1882">
        <v>15287</v>
      </c>
      <c r="U1882">
        <v>38472</v>
      </c>
      <c r="V1882">
        <v>0</v>
      </c>
      <c r="W1882">
        <v>0</v>
      </c>
      <c r="X1882">
        <v>12065.86</v>
      </c>
      <c r="Y1882">
        <v>55067.1</v>
      </c>
      <c r="Z1882">
        <v>880</v>
      </c>
      <c r="AA1882">
        <v>1650</v>
      </c>
      <c r="AB1882">
        <v>173478</v>
      </c>
      <c r="AC1882" t="s">
        <v>220</v>
      </c>
      <c r="AD1882" t="s">
        <v>221</v>
      </c>
      <c r="AE1882" t="s">
        <v>222</v>
      </c>
      <c r="AF1882" t="s">
        <v>1278</v>
      </c>
      <c r="AG1882">
        <v>4</v>
      </c>
      <c r="AH1882">
        <v>2</v>
      </c>
      <c r="AI1882">
        <v>8</v>
      </c>
      <c r="AJ1882">
        <v>47348</v>
      </c>
      <c r="AK1882">
        <v>74934</v>
      </c>
      <c r="AL1882">
        <v>24978</v>
      </c>
      <c r="AM1882">
        <v>101072</v>
      </c>
      <c r="AN1882">
        <v>1.633</v>
      </c>
      <c r="AO1882">
        <v>0.63229999999999997</v>
      </c>
      <c r="AP1882">
        <v>1.0006999999999999</v>
      </c>
      <c r="AQ1882">
        <v>2.676300048828125</v>
      </c>
      <c r="AR1882">
        <v>1.6756000518798828</v>
      </c>
      <c r="AS1882">
        <v>1.0006999969482422</v>
      </c>
      <c r="AT1882" t="s">
        <v>139</v>
      </c>
      <c r="AU1882" t="s">
        <v>83</v>
      </c>
      <c r="AW1882" t="s">
        <v>228</v>
      </c>
      <c r="AX1882" t="s">
        <v>1169</v>
      </c>
      <c r="AY1882" t="s">
        <v>492</v>
      </c>
      <c r="AZ1882" t="s">
        <v>98</v>
      </c>
      <c r="BA1882" t="s">
        <v>99</v>
      </c>
      <c r="BB1882" t="s">
        <v>398</v>
      </c>
      <c r="BC1882" t="s">
        <v>1738</v>
      </c>
      <c r="BD1882" t="s">
        <v>10439</v>
      </c>
      <c r="BF1882" t="s">
        <v>10439</v>
      </c>
      <c r="BG1882" t="s">
        <v>2320</v>
      </c>
      <c r="BH1882" s="6">
        <v>44456</v>
      </c>
      <c r="BI1882" s="6">
        <v>44466</v>
      </c>
      <c r="BJ1882" s="32">
        <f t="shared" si="88"/>
        <v>2021</v>
      </c>
      <c r="BK1882" t="s">
        <v>104</v>
      </c>
      <c r="BL1882" t="s">
        <v>139</v>
      </c>
      <c r="BM1882" t="s">
        <v>86</v>
      </c>
      <c r="BN1882" t="s">
        <v>85</v>
      </c>
      <c r="BO1882" t="s">
        <v>483</v>
      </c>
      <c r="BP1882" t="str">
        <f t="shared" si="89"/>
        <v>01</v>
      </c>
    </row>
    <row r="1883" spans="1:68" x14ac:dyDescent="0.25">
      <c r="A1883">
        <v>2023</v>
      </c>
      <c r="B1883" t="s">
        <v>10440</v>
      </c>
      <c r="C1883" t="s">
        <v>10441</v>
      </c>
      <c r="D1883" t="s">
        <v>10442</v>
      </c>
      <c r="E1883">
        <v>20210822</v>
      </c>
      <c r="F1883">
        <v>20210929</v>
      </c>
      <c r="G1883" t="str">
        <f t="shared" si="87"/>
        <v>2021</v>
      </c>
      <c r="H1883">
        <v>39</v>
      </c>
      <c r="I1883" t="s">
        <v>10443</v>
      </c>
      <c r="J1883" t="s">
        <v>10444</v>
      </c>
      <c r="K1883" t="s">
        <v>83</v>
      </c>
      <c r="L1883" t="s">
        <v>84</v>
      </c>
      <c r="M1883" t="s">
        <v>85</v>
      </c>
      <c r="N1883" t="s">
        <v>86</v>
      </c>
      <c r="O1883">
        <v>111</v>
      </c>
      <c r="P1883" t="s">
        <v>87</v>
      </c>
      <c r="Q1883" t="s">
        <v>185</v>
      </c>
      <c r="R1883" t="s">
        <v>186</v>
      </c>
      <c r="S1883">
        <v>162464</v>
      </c>
      <c r="T1883">
        <v>39749</v>
      </c>
      <c r="U1883">
        <v>50618</v>
      </c>
      <c r="V1883">
        <v>0</v>
      </c>
      <c r="W1883">
        <v>10448.540000000001</v>
      </c>
      <c r="X1883">
        <v>8218.02</v>
      </c>
      <c r="Y1883">
        <v>19138.39</v>
      </c>
      <c r="Z1883">
        <v>2640</v>
      </c>
      <c r="AA1883">
        <v>6975</v>
      </c>
      <c r="AB1883">
        <v>287562</v>
      </c>
      <c r="AC1883" t="s">
        <v>121</v>
      </c>
      <c r="AD1883" t="s">
        <v>122</v>
      </c>
      <c r="AE1883" t="s">
        <v>187</v>
      </c>
      <c r="AF1883" t="s">
        <v>188</v>
      </c>
      <c r="AG1883">
        <v>12</v>
      </c>
      <c r="AH1883">
        <v>4</v>
      </c>
      <c r="AI1883">
        <v>22</v>
      </c>
      <c r="AJ1883">
        <v>149512</v>
      </c>
      <c r="AK1883">
        <v>25936</v>
      </c>
      <c r="AL1883">
        <v>1</v>
      </c>
      <c r="AM1883">
        <v>52107</v>
      </c>
      <c r="AN1883">
        <v>2.343</v>
      </c>
      <c r="AO1883">
        <v>1.9965999999999999</v>
      </c>
      <c r="AP1883">
        <v>0.34639999999999999</v>
      </c>
      <c r="AQ1883">
        <v>4.0401100814342499</v>
      </c>
      <c r="AR1883">
        <v>3.6937100887298584</v>
      </c>
      <c r="AS1883">
        <v>0.34639999270439148</v>
      </c>
      <c r="AT1883" t="s">
        <v>728</v>
      </c>
      <c r="AU1883" t="s">
        <v>121</v>
      </c>
      <c r="AV1883" t="s">
        <v>121</v>
      </c>
      <c r="AW1883" t="s">
        <v>587</v>
      </c>
      <c r="AX1883" t="s">
        <v>84</v>
      </c>
      <c r="AY1883" t="s">
        <v>397</v>
      </c>
      <c r="AZ1883" t="s">
        <v>98</v>
      </c>
      <c r="BA1883" t="s">
        <v>99</v>
      </c>
      <c r="BB1883" t="s">
        <v>398</v>
      </c>
      <c r="BC1883" t="s">
        <v>101</v>
      </c>
      <c r="BD1883" t="s">
        <v>192</v>
      </c>
      <c r="BE1883" t="s">
        <v>193</v>
      </c>
      <c r="BF1883" t="s">
        <v>193</v>
      </c>
      <c r="BG1883" t="s">
        <v>10441</v>
      </c>
      <c r="BH1883" s="6">
        <v>44438</v>
      </c>
      <c r="BI1883" s="6">
        <v>44468</v>
      </c>
      <c r="BJ1883" s="32">
        <f t="shared" si="88"/>
        <v>2021</v>
      </c>
      <c r="BK1883" t="s">
        <v>104</v>
      </c>
      <c r="BL1883" t="s">
        <v>728</v>
      </c>
      <c r="BM1883" t="s">
        <v>86</v>
      </c>
      <c r="BN1883" t="s">
        <v>85</v>
      </c>
      <c r="BO1883" t="s">
        <v>124</v>
      </c>
      <c r="BP1883" t="str">
        <f t="shared" si="89"/>
        <v>31</v>
      </c>
    </row>
    <row r="1884" spans="1:68" x14ac:dyDescent="0.25">
      <c r="A1884">
        <v>2023</v>
      </c>
      <c r="B1884" t="s">
        <v>10445</v>
      </c>
      <c r="C1884" t="s">
        <v>10446</v>
      </c>
      <c r="D1884" t="s">
        <v>10447</v>
      </c>
      <c r="E1884">
        <v>20210901</v>
      </c>
      <c r="F1884">
        <v>20210929</v>
      </c>
      <c r="G1884" t="str">
        <f t="shared" si="87"/>
        <v>2021</v>
      </c>
      <c r="H1884">
        <v>29</v>
      </c>
      <c r="I1884" t="s">
        <v>10448</v>
      </c>
      <c r="J1884" t="s">
        <v>10449</v>
      </c>
      <c r="K1884" t="s">
        <v>83</v>
      </c>
      <c r="L1884" t="s">
        <v>84</v>
      </c>
      <c r="M1884" t="s">
        <v>85</v>
      </c>
      <c r="N1884" t="s">
        <v>86</v>
      </c>
      <c r="O1884">
        <v>111</v>
      </c>
      <c r="P1884" t="s">
        <v>118</v>
      </c>
      <c r="Q1884" t="s">
        <v>618</v>
      </c>
      <c r="R1884" t="s">
        <v>619</v>
      </c>
      <c r="S1884">
        <v>65489</v>
      </c>
      <c r="T1884">
        <v>35312</v>
      </c>
      <c r="U1884">
        <v>0</v>
      </c>
      <c r="V1884">
        <v>0</v>
      </c>
      <c r="W1884">
        <v>3804.17</v>
      </c>
      <c r="X1884">
        <v>0</v>
      </c>
      <c r="Y1884">
        <v>0</v>
      </c>
      <c r="Z1884">
        <v>2240</v>
      </c>
      <c r="AA1884">
        <v>4200</v>
      </c>
      <c r="AB1884">
        <v>158639</v>
      </c>
      <c r="AC1884" t="s">
        <v>135</v>
      </c>
      <c r="AD1884" t="s">
        <v>136</v>
      </c>
      <c r="AE1884" t="s">
        <v>175</v>
      </c>
      <c r="AF1884" t="s">
        <v>176</v>
      </c>
      <c r="AG1884">
        <v>13</v>
      </c>
      <c r="AH1884">
        <v>4</v>
      </c>
      <c r="AI1884">
        <v>26</v>
      </c>
      <c r="AJ1884">
        <v>196124</v>
      </c>
      <c r="AK1884">
        <v>2673</v>
      </c>
      <c r="AL1884">
        <v>1</v>
      </c>
      <c r="AM1884">
        <v>10384</v>
      </c>
      <c r="AN1884">
        <v>2.6547999999999998</v>
      </c>
      <c r="AO1884">
        <v>2.6191</v>
      </c>
      <c r="AP1884">
        <v>3.5700000000000003E-2</v>
      </c>
      <c r="AQ1884">
        <v>3.0174500122666359</v>
      </c>
      <c r="AR1884">
        <v>2.9817500114440918</v>
      </c>
      <c r="AS1884">
        <v>3.5700000822544098E-2</v>
      </c>
      <c r="AT1884" t="s">
        <v>139</v>
      </c>
      <c r="AU1884" t="s">
        <v>83</v>
      </c>
      <c r="AW1884" t="s">
        <v>95</v>
      </c>
      <c r="AX1884" t="s">
        <v>84</v>
      </c>
      <c r="AY1884" t="s">
        <v>10450</v>
      </c>
      <c r="AZ1884" t="s">
        <v>459</v>
      </c>
      <c r="BA1884" t="s">
        <v>10451</v>
      </c>
      <c r="BB1884" t="s">
        <v>10451</v>
      </c>
      <c r="BC1884" t="s">
        <v>1458</v>
      </c>
      <c r="BF1884" t="s">
        <v>1458</v>
      </c>
      <c r="BG1884" t="s">
        <v>10446</v>
      </c>
      <c r="BH1884" s="6">
        <v>44445</v>
      </c>
      <c r="BI1884" s="6">
        <v>44468</v>
      </c>
      <c r="BJ1884" s="32">
        <f t="shared" si="88"/>
        <v>2021</v>
      </c>
      <c r="BK1884" t="s">
        <v>104</v>
      </c>
      <c r="BL1884" t="s">
        <v>139</v>
      </c>
      <c r="BM1884" t="s">
        <v>86</v>
      </c>
      <c r="BN1884" t="s">
        <v>85</v>
      </c>
      <c r="BO1884" t="s">
        <v>176</v>
      </c>
      <c r="BP1884" t="str">
        <f t="shared" si="89"/>
        <v>02</v>
      </c>
    </row>
    <row r="1885" spans="1:68" x14ac:dyDescent="0.25">
      <c r="A1885">
        <v>2023</v>
      </c>
      <c r="B1885" t="s">
        <v>10452</v>
      </c>
      <c r="C1885" t="s">
        <v>10453</v>
      </c>
      <c r="D1885" t="s">
        <v>10454</v>
      </c>
      <c r="E1885">
        <v>20210921</v>
      </c>
      <c r="F1885">
        <v>20211026</v>
      </c>
      <c r="G1885" t="str">
        <f t="shared" si="87"/>
        <v>2021</v>
      </c>
      <c r="H1885">
        <v>36</v>
      </c>
      <c r="I1885" t="s">
        <v>10455</v>
      </c>
      <c r="J1885" t="s">
        <v>10456</v>
      </c>
      <c r="K1885" t="s">
        <v>83</v>
      </c>
      <c r="L1885" t="s">
        <v>84</v>
      </c>
      <c r="M1885" t="s">
        <v>85</v>
      </c>
      <c r="N1885" t="s">
        <v>86</v>
      </c>
      <c r="O1885">
        <v>201</v>
      </c>
      <c r="P1885" t="s">
        <v>87</v>
      </c>
      <c r="Q1885" t="s">
        <v>10457</v>
      </c>
      <c r="R1885" t="s">
        <v>10458</v>
      </c>
      <c r="S1885">
        <v>209080</v>
      </c>
      <c r="T1885">
        <v>31232</v>
      </c>
      <c r="U1885">
        <v>48218</v>
      </c>
      <c r="V1885">
        <v>0</v>
      </c>
      <c r="W1885">
        <v>859.73</v>
      </c>
      <c r="X1885">
        <v>4491.8</v>
      </c>
      <c r="Y1885">
        <v>563</v>
      </c>
      <c r="Z1885">
        <v>2920</v>
      </c>
      <c r="AA1885">
        <v>2175</v>
      </c>
      <c r="AB1885">
        <v>326772</v>
      </c>
      <c r="AC1885" t="s">
        <v>317</v>
      </c>
      <c r="AD1885" t="s">
        <v>318</v>
      </c>
      <c r="AE1885" t="s">
        <v>1104</v>
      </c>
      <c r="AF1885" t="s">
        <v>1105</v>
      </c>
      <c r="AG1885">
        <v>12</v>
      </c>
      <c r="AH1885">
        <v>4</v>
      </c>
      <c r="AI1885">
        <v>21</v>
      </c>
      <c r="AJ1885">
        <v>217186</v>
      </c>
      <c r="AK1885">
        <v>7733</v>
      </c>
      <c r="AL1885">
        <v>1</v>
      </c>
      <c r="AM1885">
        <v>26459</v>
      </c>
      <c r="AN1885">
        <v>3.0036</v>
      </c>
      <c r="AO1885">
        <v>2.9003000000000001</v>
      </c>
      <c r="AP1885">
        <v>0.1033</v>
      </c>
      <c r="AQ1885">
        <v>5.1788200363516808</v>
      </c>
      <c r="AR1885">
        <v>5.0755200386047363</v>
      </c>
      <c r="AS1885">
        <v>0.10329999774694443</v>
      </c>
      <c r="AT1885" t="s">
        <v>139</v>
      </c>
      <c r="AU1885" t="s">
        <v>317</v>
      </c>
      <c r="AV1885" t="s">
        <v>317</v>
      </c>
      <c r="AW1885" t="s">
        <v>1106</v>
      </c>
      <c r="AX1885" t="s">
        <v>84</v>
      </c>
      <c r="AY1885" t="s">
        <v>112</v>
      </c>
      <c r="AZ1885" t="s">
        <v>98</v>
      </c>
      <c r="BA1885" t="s">
        <v>99</v>
      </c>
      <c r="BB1885" t="s">
        <v>100</v>
      </c>
      <c r="BC1885" t="s">
        <v>10459</v>
      </c>
      <c r="BD1885" t="s">
        <v>10460</v>
      </c>
      <c r="BF1885" t="s">
        <v>10460</v>
      </c>
      <c r="BG1885" t="s">
        <v>10453</v>
      </c>
      <c r="BH1885" s="6">
        <v>44481</v>
      </c>
      <c r="BI1885" s="6">
        <v>44495</v>
      </c>
      <c r="BJ1885" s="32">
        <f t="shared" si="88"/>
        <v>2021</v>
      </c>
      <c r="BK1885" t="s">
        <v>104</v>
      </c>
      <c r="BL1885" t="s">
        <v>139</v>
      </c>
      <c r="BM1885" t="s">
        <v>86</v>
      </c>
      <c r="BN1885" t="s">
        <v>85</v>
      </c>
      <c r="BO1885" t="s">
        <v>320</v>
      </c>
      <c r="BP1885" t="str">
        <f t="shared" si="89"/>
        <v>04</v>
      </c>
    </row>
    <row r="1886" spans="1:68" x14ac:dyDescent="0.25">
      <c r="A1886">
        <v>2023</v>
      </c>
      <c r="B1886" t="s">
        <v>10461</v>
      </c>
      <c r="C1886" t="s">
        <v>10462</v>
      </c>
      <c r="D1886" t="s">
        <v>10463</v>
      </c>
      <c r="E1886">
        <v>20211004</v>
      </c>
      <c r="F1886">
        <v>20211027</v>
      </c>
      <c r="G1886" t="str">
        <f t="shared" si="87"/>
        <v>2021</v>
      </c>
      <c r="H1886">
        <v>24</v>
      </c>
      <c r="I1886" t="s">
        <v>81</v>
      </c>
      <c r="J1886" t="s">
        <v>10464</v>
      </c>
      <c r="K1886" t="s">
        <v>83</v>
      </c>
      <c r="L1886" t="s">
        <v>84</v>
      </c>
      <c r="M1886" t="s">
        <v>85</v>
      </c>
      <c r="N1886" t="s">
        <v>86</v>
      </c>
      <c r="O1886">
        <v>201</v>
      </c>
      <c r="P1886" t="s">
        <v>87</v>
      </c>
      <c r="Q1886" t="s">
        <v>88</v>
      </c>
      <c r="R1886" t="s">
        <v>89</v>
      </c>
      <c r="S1886">
        <v>94821</v>
      </c>
      <c r="T1886">
        <v>28458</v>
      </c>
      <c r="U1886">
        <v>11917</v>
      </c>
      <c r="V1886">
        <v>0</v>
      </c>
      <c r="W1886">
        <v>167.56</v>
      </c>
      <c r="X1886">
        <v>0</v>
      </c>
      <c r="Y1886">
        <v>8887.35</v>
      </c>
      <c r="Z1886">
        <v>1760</v>
      </c>
      <c r="AA1886">
        <v>2850</v>
      </c>
      <c r="AB1886">
        <v>137695</v>
      </c>
      <c r="AC1886" t="s">
        <v>90</v>
      </c>
      <c r="AD1886" t="s">
        <v>91</v>
      </c>
      <c r="AE1886" t="s">
        <v>805</v>
      </c>
      <c r="AF1886" t="s">
        <v>105</v>
      </c>
      <c r="AG1886">
        <v>13</v>
      </c>
      <c r="AH1886">
        <v>4</v>
      </c>
      <c r="AI1886">
        <v>23</v>
      </c>
      <c r="AJ1886">
        <v>133895</v>
      </c>
      <c r="AK1886">
        <v>22137</v>
      </c>
      <c r="AL1886">
        <v>1</v>
      </c>
      <c r="AM1886">
        <v>42367</v>
      </c>
      <c r="AN1886">
        <v>2.0836999999999999</v>
      </c>
      <c r="AO1886">
        <v>1.7881</v>
      </c>
      <c r="AP1886">
        <v>0.29559999999999997</v>
      </c>
      <c r="AQ1886">
        <v>2.1662300229072571</v>
      </c>
      <c r="AR1886">
        <v>1.8706300258636475</v>
      </c>
      <c r="AS1886">
        <v>0.29559999704360962</v>
      </c>
      <c r="AT1886" t="s">
        <v>111</v>
      </c>
      <c r="AU1886" t="s">
        <v>90</v>
      </c>
      <c r="AV1886" t="s">
        <v>90</v>
      </c>
      <c r="AW1886" t="s">
        <v>95</v>
      </c>
      <c r="AX1886" t="s">
        <v>2066</v>
      </c>
      <c r="AY1886" t="s">
        <v>112</v>
      </c>
      <c r="AZ1886" t="s">
        <v>98</v>
      </c>
      <c r="BA1886" t="s">
        <v>99</v>
      </c>
      <c r="BB1886" t="s">
        <v>100</v>
      </c>
      <c r="BC1886" t="s">
        <v>101</v>
      </c>
      <c r="BD1886" t="s">
        <v>102</v>
      </c>
      <c r="BE1886" t="s">
        <v>103</v>
      </c>
      <c r="BF1886" t="s">
        <v>103</v>
      </c>
      <c r="BG1886" t="s">
        <v>10462</v>
      </c>
      <c r="BH1886" s="6">
        <v>44480</v>
      </c>
      <c r="BI1886" s="6">
        <v>44496</v>
      </c>
      <c r="BJ1886" s="32">
        <f t="shared" si="88"/>
        <v>2021</v>
      </c>
      <c r="BK1886" t="s">
        <v>104</v>
      </c>
      <c r="BL1886" t="s">
        <v>111</v>
      </c>
      <c r="BM1886" t="s">
        <v>86</v>
      </c>
      <c r="BN1886" t="s">
        <v>85</v>
      </c>
      <c r="BO1886" t="s">
        <v>105</v>
      </c>
      <c r="BP1886" t="str">
        <f t="shared" si="89"/>
        <v>11</v>
      </c>
    </row>
    <row r="1887" spans="1:68" x14ac:dyDescent="0.25">
      <c r="A1887">
        <v>2023</v>
      </c>
      <c r="B1887" t="s">
        <v>10465</v>
      </c>
      <c r="C1887" t="s">
        <v>10466</v>
      </c>
      <c r="D1887" t="s">
        <v>10467</v>
      </c>
      <c r="E1887">
        <v>20210929</v>
      </c>
      <c r="F1887">
        <v>20211027</v>
      </c>
      <c r="G1887" t="str">
        <f t="shared" si="87"/>
        <v>2021</v>
      </c>
      <c r="H1887">
        <v>29</v>
      </c>
      <c r="I1887" t="s">
        <v>10468</v>
      </c>
      <c r="J1887" t="s">
        <v>10469</v>
      </c>
      <c r="K1887" t="s">
        <v>83</v>
      </c>
      <c r="L1887" t="s">
        <v>84</v>
      </c>
      <c r="M1887" t="s">
        <v>85</v>
      </c>
      <c r="N1887" t="s">
        <v>86</v>
      </c>
      <c r="O1887">
        <v>205</v>
      </c>
      <c r="P1887" t="s">
        <v>118</v>
      </c>
      <c r="Q1887" t="s">
        <v>849</v>
      </c>
      <c r="R1887" t="s">
        <v>850</v>
      </c>
      <c r="S1887">
        <v>67064</v>
      </c>
      <c r="T1887">
        <v>35059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2240</v>
      </c>
      <c r="AA1887">
        <v>3225</v>
      </c>
      <c r="AB1887">
        <v>86256</v>
      </c>
      <c r="AC1887" t="s">
        <v>157</v>
      </c>
      <c r="AD1887" t="s">
        <v>158</v>
      </c>
      <c r="AE1887" t="s">
        <v>159</v>
      </c>
      <c r="AF1887" t="s">
        <v>231</v>
      </c>
      <c r="AG1887">
        <v>10</v>
      </c>
      <c r="AH1887">
        <v>3</v>
      </c>
      <c r="AI1887">
        <v>20</v>
      </c>
      <c r="AJ1887">
        <v>60902</v>
      </c>
      <c r="AK1887">
        <v>976</v>
      </c>
      <c r="AL1887">
        <v>1</v>
      </c>
      <c r="AM1887">
        <v>7664</v>
      </c>
      <c r="AN1887">
        <v>0.82630000000000003</v>
      </c>
      <c r="AO1887">
        <v>0.81330000000000002</v>
      </c>
      <c r="AP1887">
        <v>1.2999999999999999E-2</v>
      </c>
      <c r="AQ1887">
        <v>1.2524800300598145</v>
      </c>
      <c r="AR1887">
        <v>1.2524800300598145</v>
      </c>
      <c r="AS1887">
        <v>0</v>
      </c>
      <c r="AT1887" t="s">
        <v>111</v>
      </c>
      <c r="AU1887" t="s">
        <v>83</v>
      </c>
      <c r="AW1887" t="s">
        <v>250</v>
      </c>
      <c r="AY1887" t="s">
        <v>112</v>
      </c>
      <c r="AZ1887" t="s">
        <v>98</v>
      </c>
      <c r="BA1887" t="s">
        <v>99</v>
      </c>
      <c r="BB1887" t="s">
        <v>100</v>
      </c>
      <c r="BC1887" t="s">
        <v>4630</v>
      </c>
      <c r="BD1887" t="s">
        <v>10470</v>
      </c>
      <c r="BE1887" t="s">
        <v>10471</v>
      </c>
      <c r="BF1887" t="s">
        <v>10471</v>
      </c>
      <c r="BG1887" t="s">
        <v>10466</v>
      </c>
      <c r="BH1887" s="6">
        <v>44474</v>
      </c>
      <c r="BI1887" s="6">
        <v>44496</v>
      </c>
      <c r="BJ1887" s="32">
        <f t="shared" si="88"/>
        <v>2021</v>
      </c>
      <c r="BK1887" t="s">
        <v>104</v>
      </c>
      <c r="BL1887" t="s">
        <v>111</v>
      </c>
      <c r="BM1887" t="s">
        <v>86</v>
      </c>
      <c r="BN1887" t="s">
        <v>85</v>
      </c>
      <c r="BO1887" t="s">
        <v>231</v>
      </c>
      <c r="BP1887" t="str">
        <f t="shared" si="89"/>
        <v>03</v>
      </c>
    </row>
    <row r="1888" spans="1:68" x14ac:dyDescent="0.25">
      <c r="A1888">
        <v>2023</v>
      </c>
      <c r="B1888" t="s">
        <v>10472</v>
      </c>
      <c r="C1888" t="s">
        <v>10473</v>
      </c>
      <c r="D1888" t="s">
        <v>10474</v>
      </c>
      <c r="E1888">
        <v>20211011</v>
      </c>
      <c r="F1888">
        <v>20211116</v>
      </c>
      <c r="G1888" t="str">
        <f t="shared" si="87"/>
        <v>2021</v>
      </c>
      <c r="H1888">
        <v>37</v>
      </c>
      <c r="I1888" t="s">
        <v>10475</v>
      </c>
      <c r="J1888" t="s">
        <v>10476</v>
      </c>
      <c r="K1888" t="s">
        <v>135</v>
      </c>
      <c r="L1888" t="s">
        <v>136</v>
      </c>
      <c r="M1888" t="s">
        <v>175</v>
      </c>
      <c r="N1888" t="s">
        <v>176</v>
      </c>
      <c r="O1888">
        <v>211</v>
      </c>
      <c r="P1888" t="s">
        <v>118</v>
      </c>
      <c r="Q1888" t="s">
        <v>3091</v>
      </c>
      <c r="R1888" t="s">
        <v>3092</v>
      </c>
      <c r="S1888">
        <v>100377</v>
      </c>
      <c r="T1888">
        <v>45650</v>
      </c>
      <c r="U1888">
        <v>0</v>
      </c>
      <c r="V1888">
        <v>0</v>
      </c>
      <c r="W1888">
        <v>8936.67</v>
      </c>
      <c r="X1888">
        <v>2739.34</v>
      </c>
      <c r="Y1888">
        <v>2367.94</v>
      </c>
      <c r="Z1888">
        <v>2880</v>
      </c>
      <c r="AA1888">
        <v>6900</v>
      </c>
      <c r="AB1888">
        <v>148954</v>
      </c>
      <c r="AC1888" t="s">
        <v>157</v>
      </c>
      <c r="AD1888" t="s">
        <v>158</v>
      </c>
      <c r="AE1888" t="s">
        <v>159</v>
      </c>
      <c r="AF1888" t="s">
        <v>160</v>
      </c>
      <c r="AG1888">
        <v>13</v>
      </c>
      <c r="AH1888">
        <v>4</v>
      </c>
      <c r="AI1888">
        <v>25</v>
      </c>
      <c r="AJ1888">
        <v>127018</v>
      </c>
      <c r="AK1888">
        <v>8297</v>
      </c>
      <c r="AL1888">
        <v>1</v>
      </c>
      <c r="AM1888">
        <v>29265</v>
      </c>
      <c r="AN1888">
        <v>1.8069999999999999</v>
      </c>
      <c r="AO1888">
        <v>1.6961999999999999</v>
      </c>
      <c r="AP1888">
        <v>0.1108</v>
      </c>
      <c r="AQ1888">
        <v>2.7464298903942108</v>
      </c>
      <c r="AR1888">
        <v>2.6356298923492432</v>
      </c>
      <c r="AS1888">
        <v>0.11079999804496765</v>
      </c>
      <c r="AT1888" t="s">
        <v>177</v>
      </c>
      <c r="AU1888" t="s">
        <v>157</v>
      </c>
      <c r="AW1888" t="s">
        <v>742</v>
      </c>
      <c r="AX1888" t="s">
        <v>84</v>
      </c>
      <c r="AY1888" t="s">
        <v>112</v>
      </c>
      <c r="AZ1888" t="s">
        <v>98</v>
      </c>
      <c r="BA1888" t="s">
        <v>99</v>
      </c>
      <c r="BB1888" t="s">
        <v>100</v>
      </c>
      <c r="BC1888" t="s">
        <v>298</v>
      </c>
      <c r="BD1888" t="s">
        <v>5909</v>
      </c>
      <c r="BF1888" t="s">
        <v>5909</v>
      </c>
      <c r="BG1888" t="s">
        <v>10473</v>
      </c>
      <c r="BH1888" s="6">
        <v>44494</v>
      </c>
      <c r="BI1888" s="6">
        <v>44496</v>
      </c>
      <c r="BJ1888" s="32">
        <f t="shared" si="88"/>
        <v>2021</v>
      </c>
      <c r="BK1888" t="s">
        <v>104</v>
      </c>
      <c r="BL1888" t="s">
        <v>214</v>
      </c>
      <c r="BM1888" t="s">
        <v>86</v>
      </c>
      <c r="BN1888" t="s">
        <v>85</v>
      </c>
      <c r="BO1888" t="s">
        <v>160</v>
      </c>
      <c r="BP1888" t="str">
        <f t="shared" si="89"/>
        <v>03</v>
      </c>
    </row>
    <row r="1889" spans="1:68" x14ac:dyDescent="0.25">
      <c r="A1889">
        <v>2023</v>
      </c>
      <c r="B1889" t="s">
        <v>10477</v>
      </c>
      <c r="C1889" t="s">
        <v>10478</v>
      </c>
      <c r="D1889" t="s">
        <v>10479</v>
      </c>
      <c r="E1889">
        <v>20211012</v>
      </c>
      <c r="F1889">
        <v>20211026</v>
      </c>
      <c r="G1889" t="str">
        <f t="shared" si="87"/>
        <v>2021</v>
      </c>
      <c r="H1889">
        <v>15</v>
      </c>
      <c r="I1889" t="s">
        <v>10480</v>
      </c>
      <c r="J1889" t="s">
        <v>10481</v>
      </c>
      <c r="K1889" t="s">
        <v>83</v>
      </c>
      <c r="L1889" t="s">
        <v>84</v>
      </c>
      <c r="M1889" t="s">
        <v>85</v>
      </c>
      <c r="N1889" t="s">
        <v>86</v>
      </c>
      <c r="O1889">
        <v>213</v>
      </c>
      <c r="P1889" t="s">
        <v>118</v>
      </c>
      <c r="Q1889" t="s">
        <v>812</v>
      </c>
      <c r="R1889" t="s">
        <v>813</v>
      </c>
      <c r="S1889">
        <v>41759</v>
      </c>
      <c r="T1889">
        <v>19262</v>
      </c>
      <c r="U1889">
        <v>0</v>
      </c>
      <c r="V1889">
        <v>0</v>
      </c>
      <c r="W1889">
        <v>1268.43</v>
      </c>
      <c r="X1889">
        <v>0</v>
      </c>
      <c r="Y1889">
        <v>0</v>
      </c>
      <c r="Z1889">
        <v>1120</v>
      </c>
      <c r="AA1889">
        <v>2100</v>
      </c>
      <c r="AB1889">
        <v>55474</v>
      </c>
      <c r="AC1889" t="s">
        <v>157</v>
      </c>
      <c r="AD1889" t="s">
        <v>158</v>
      </c>
      <c r="AE1889" t="s">
        <v>159</v>
      </c>
      <c r="AF1889" t="s">
        <v>160</v>
      </c>
      <c r="AG1889">
        <v>5</v>
      </c>
      <c r="AH1889">
        <v>2</v>
      </c>
      <c r="AI1889">
        <v>11</v>
      </c>
      <c r="AJ1889">
        <v>54445</v>
      </c>
      <c r="AK1889">
        <v>799</v>
      </c>
      <c r="AL1889">
        <v>1</v>
      </c>
      <c r="AM1889">
        <v>3679</v>
      </c>
      <c r="AN1889">
        <v>0.73780000000000001</v>
      </c>
      <c r="AO1889">
        <v>0.72709999999999997</v>
      </c>
      <c r="AP1889">
        <v>1.0699999999999999E-2</v>
      </c>
      <c r="AQ1889">
        <v>1.0868100058287382</v>
      </c>
      <c r="AR1889">
        <v>1.0761100053787231</v>
      </c>
      <c r="AS1889">
        <v>1.0700000450015068E-2</v>
      </c>
      <c r="AT1889" t="s">
        <v>111</v>
      </c>
      <c r="AU1889" t="s">
        <v>157</v>
      </c>
      <c r="AW1889" t="s">
        <v>125</v>
      </c>
      <c r="AX1889" t="s">
        <v>84</v>
      </c>
      <c r="AY1889" t="s">
        <v>10482</v>
      </c>
      <c r="AZ1889" t="s">
        <v>1722</v>
      </c>
      <c r="BA1889" t="s">
        <v>1723</v>
      </c>
      <c r="BB1889" t="s">
        <v>1723</v>
      </c>
      <c r="BC1889" t="s">
        <v>1458</v>
      </c>
      <c r="BF1889" t="s">
        <v>1458</v>
      </c>
      <c r="BG1889" t="s">
        <v>10478</v>
      </c>
      <c r="BH1889" s="6">
        <v>44483</v>
      </c>
      <c r="BI1889" s="6">
        <v>44495</v>
      </c>
      <c r="BJ1889" s="32">
        <f t="shared" si="88"/>
        <v>2021</v>
      </c>
      <c r="BK1889" t="s">
        <v>104</v>
      </c>
      <c r="BL1889" t="s">
        <v>111</v>
      </c>
      <c r="BM1889" t="s">
        <v>86</v>
      </c>
      <c r="BN1889" t="s">
        <v>85</v>
      </c>
      <c r="BO1889" t="s">
        <v>160</v>
      </c>
      <c r="BP1889" t="str">
        <f t="shared" si="89"/>
        <v>03</v>
      </c>
    </row>
    <row r="1890" spans="1:68" x14ac:dyDescent="0.25">
      <c r="A1890">
        <v>2023</v>
      </c>
      <c r="B1890" t="s">
        <v>10483</v>
      </c>
      <c r="C1890" t="s">
        <v>10484</v>
      </c>
      <c r="D1890" t="s">
        <v>10485</v>
      </c>
      <c r="E1890">
        <v>20210918</v>
      </c>
      <c r="F1890">
        <v>20211013</v>
      </c>
      <c r="G1890" t="str">
        <f t="shared" si="87"/>
        <v>2021</v>
      </c>
      <c r="H1890">
        <v>26</v>
      </c>
      <c r="I1890" t="s">
        <v>10486</v>
      </c>
      <c r="J1890" t="s">
        <v>3900</v>
      </c>
      <c r="K1890" t="s">
        <v>83</v>
      </c>
      <c r="L1890" t="s">
        <v>84</v>
      </c>
      <c r="M1890" t="s">
        <v>85</v>
      </c>
      <c r="N1890" t="s">
        <v>86</v>
      </c>
      <c r="O1890">
        <v>111</v>
      </c>
      <c r="P1890" t="s">
        <v>118</v>
      </c>
      <c r="Q1890" t="s">
        <v>918</v>
      </c>
      <c r="R1890" t="s">
        <v>919</v>
      </c>
      <c r="S1890">
        <v>87327</v>
      </c>
      <c r="T1890">
        <v>34645</v>
      </c>
      <c r="U1890">
        <v>0</v>
      </c>
      <c r="V1890">
        <v>0</v>
      </c>
      <c r="W1890">
        <v>325.94</v>
      </c>
      <c r="X1890">
        <v>11990.36</v>
      </c>
      <c r="Y1890">
        <v>0</v>
      </c>
      <c r="Z1890">
        <v>2000</v>
      </c>
      <c r="AA1890">
        <v>3750</v>
      </c>
      <c r="AB1890">
        <v>113818</v>
      </c>
      <c r="AC1890" t="s">
        <v>2265</v>
      </c>
      <c r="AD1890" t="s">
        <v>2266</v>
      </c>
      <c r="AE1890" t="s">
        <v>2267</v>
      </c>
      <c r="AF1890" t="s">
        <v>2268</v>
      </c>
      <c r="AG1890">
        <v>13</v>
      </c>
      <c r="AH1890">
        <v>4</v>
      </c>
      <c r="AI1890">
        <v>26</v>
      </c>
      <c r="AJ1890">
        <v>131996</v>
      </c>
      <c r="AK1890">
        <v>3152</v>
      </c>
      <c r="AL1890">
        <v>1</v>
      </c>
      <c r="AM1890">
        <v>13581</v>
      </c>
      <c r="AN1890">
        <v>1.8048</v>
      </c>
      <c r="AO1890">
        <v>1.7626999999999999</v>
      </c>
      <c r="AP1890">
        <v>4.2099999999999999E-2</v>
      </c>
      <c r="AQ1890">
        <v>1.8260599598288536</v>
      </c>
      <c r="AR1890">
        <v>1.7626999616622925</v>
      </c>
      <c r="AS1890">
        <v>6.3359998166561127E-2</v>
      </c>
      <c r="AT1890" t="s">
        <v>111</v>
      </c>
      <c r="AU1890" t="s">
        <v>83</v>
      </c>
      <c r="AW1890" t="s">
        <v>125</v>
      </c>
      <c r="AX1890" t="s">
        <v>84</v>
      </c>
      <c r="AY1890" t="s">
        <v>112</v>
      </c>
      <c r="AZ1890" t="s">
        <v>98</v>
      </c>
      <c r="BA1890" t="s">
        <v>99</v>
      </c>
      <c r="BB1890" t="s">
        <v>100</v>
      </c>
      <c r="BC1890" t="s">
        <v>2269</v>
      </c>
      <c r="BD1890" t="s">
        <v>2270</v>
      </c>
      <c r="BF1890" t="s">
        <v>2270</v>
      </c>
      <c r="BG1890" t="s">
        <v>10484</v>
      </c>
      <c r="BH1890" s="6">
        <v>44468</v>
      </c>
      <c r="BI1890" s="6">
        <v>44482</v>
      </c>
      <c r="BJ1890" s="32">
        <f t="shared" si="88"/>
        <v>2021</v>
      </c>
      <c r="BK1890" t="s">
        <v>104</v>
      </c>
      <c r="BL1890" t="s">
        <v>111</v>
      </c>
      <c r="BM1890" t="s">
        <v>86</v>
      </c>
      <c r="BN1890" t="s">
        <v>85</v>
      </c>
      <c r="BO1890" t="s">
        <v>231</v>
      </c>
      <c r="BP1890" t="str">
        <f t="shared" si="89"/>
        <v>03</v>
      </c>
    </row>
    <row r="1891" spans="1:68" x14ac:dyDescent="0.25">
      <c r="A1891">
        <v>2023</v>
      </c>
      <c r="B1891" t="s">
        <v>10487</v>
      </c>
      <c r="C1891" t="s">
        <v>10488</v>
      </c>
      <c r="D1891" t="s">
        <v>10489</v>
      </c>
      <c r="E1891">
        <v>20211114</v>
      </c>
      <c r="F1891">
        <v>20211130</v>
      </c>
      <c r="G1891" t="str">
        <f t="shared" si="87"/>
        <v>2021</v>
      </c>
      <c r="H1891">
        <v>17</v>
      </c>
      <c r="I1891" t="s">
        <v>10490</v>
      </c>
      <c r="J1891" t="s">
        <v>10491</v>
      </c>
      <c r="K1891" t="s">
        <v>83</v>
      </c>
      <c r="L1891" t="s">
        <v>84</v>
      </c>
      <c r="M1891" t="s">
        <v>85</v>
      </c>
      <c r="N1891" t="s">
        <v>86</v>
      </c>
      <c r="O1891">
        <v>111</v>
      </c>
      <c r="P1891" t="s">
        <v>118</v>
      </c>
      <c r="Q1891" t="s">
        <v>278</v>
      </c>
      <c r="R1891" t="s">
        <v>279</v>
      </c>
      <c r="S1891">
        <v>55064</v>
      </c>
      <c r="T1891">
        <v>22605</v>
      </c>
      <c r="U1891">
        <v>0</v>
      </c>
      <c r="V1891">
        <v>0</v>
      </c>
      <c r="W1891">
        <v>967.66</v>
      </c>
      <c r="X1891">
        <v>0</v>
      </c>
      <c r="Y1891">
        <v>0</v>
      </c>
      <c r="Z1891">
        <v>1280</v>
      </c>
      <c r="AA1891">
        <v>2400</v>
      </c>
      <c r="AB1891">
        <v>162103</v>
      </c>
      <c r="AC1891" t="s">
        <v>220</v>
      </c>
      <c r="AD1891" t="s">
        <v>221</v>
      </c>
      <c r="AE1891" t="s">
        <v>222</v>
      </c>
      <c r="AF1891" t="s">
        <v>372</v>
      </c>
      <c r="AG1891">
        <v>12</v>
      </c>
      <c r="AH1891">
        <v>4</v>
      </c>
      <c r="AI1891">
        <v>22</v>
      </c>
      <c r="AJ1891">
        <v>93345</v>
      </c>
      <c r="AK1891">
        <v>3856</v>
      </c>
      <c r="AL1891">
        <v>1</v>
      </c>
      <c r="AM1891">
        <v>15184</v>
      </c>
      <c r="AN1891">
        <v>1.298</v>
      </c>
      <c r="AO1891">
        <v>1.2464999999999999</v>
      </c>
      <c r="AP1891">
        <v>5.1499999999999997E-2</v>
      </c>
      <c r="AQ1891">
        <v>1.2980000153183937</v>
      </c>
      <c r="AR1891">
        <v>1.2465000152587891</v>
      </c>
      <c r="AS1891">
        <v>5.1500000059604645E-2</v>
      </c>
      <c r="AT1891" t="s">
        <v>139</v>
      </c>
      <c r="AU1891" t="s">
        <v>220</v>
      </c>
      <c r="AW1891" t="s">
        <v>125</v>
      </c>
      <c r="AY1891" t="s">
        <v>437</v>
      </c>
      <c r="AZ1891" t="s">
        <v>98</v>
      </c>
      <c r="BA1891" t="s">
        <v>99</v>
      </c>
      <c r="BB1891" t="s">
        <v>438</v>
      </c>
      <c r="BC1891" t="s">
        <v>373</v>
      </c>
      <c r="BD1891" t="s">
        <v>374</v>
      </c>
      <c r="BF1891" t="s">
        <v>374</v>
      </c>
      <c r="BG1891" t="s">
        <v>10488</v>
      </c>
      <c r="BH1891" s="6">
        <v>44521</v>
      </c>
      <c r="BI1891" s="6">
        <v>44530</v>
      </c>
      <c r="BJ1891" s="32">
        <f t="shared" si="88"/>
        <v>2021</v>
      </c>
      <c r="BK1891" t="s">
        <v>214</v>
      </c>
      <c r="BL1891" t="s">
        <v>139</v>
      </c>
      <c r="BM1891" t="s">
        <v>86</v>
      </c>
      <c r="BN1891" t="s">
        <v>85</v>
      </c>
      <c r="BO1891" t="s">
        <v>372</v>
      </c>
      <c r="BP1891" t="str">
        <f t="shared" si="89"/>
        <v>01</v>
      </c>
    </row>
    <row r="1892" spans="1:68" x14ac:dyDescent="0.25">
      <c r="A1892">
        <v>2023</v>
      </c>
      <c r="B1892" t="s">
        <v>7523</v>
      </c>
      <c r="C1892" t="s">
        <v>7524</v>
      </c>
      <c r="D1892" t="s">
        <v>7525</v>
      </c>
      <c r="E1892">
        <v>20211118</v>
      </c>
      <c r="F1892">
        <v>20211126</v>
      </c>
      <c r="G1892" t="str">
        <f t="shared" si="87"/>
        <v>2021</v>
      </c>
      <c r="H1892">
        <v>9</v>
      </c>
      <c r="I1892" t="s">
        <v>7526</v>
      </c>
      <c r="J1892" t="s">
        <v>7527</v>
      </c>
      <c r="K1892" t="s">
        <v>83</v>
      </c>
      <c r="L1892" t="s">
        <v>84</v>
      </c>
      <c r="M1892" t="s">
        <v>85</v>
      </c>
      <c r="N1892" t="s">
        <v>86</v>
      </c>
      <c r="O1892">
        <v>201</v>
      </c>
      <c r="P1892" t="s">
        <v>118</v>
      </c>
      <c r="Q1892" t="s">
        <v>403</v>
      </c>
      <c r="R1892" t="s">
        <v>404</v>
      </c>
      <c r="S1892">
        <v>35241</v>
      </c>
      <c r="T1892">
        <v>11432</v>
      </c>
      <c r="U1892">
        <v>0</v>
      </c>
      <c r="V1892">
        <v>0</v>
      </c>
      <c r="W1892">
        <v>899.29</v>
      </c>
      <c r="X1892">
        <v>0</v>
      </c>
      <c r="Y1892">
        <v>0</v>
      </c>
      <c r="Z1892">
        <v>640</v>
      </c>
      <c r="AA1892">
        <v>975</v>
      </c>
      <c r="AB1892">
        <v>43689</v>
      </c>
      <c r="AC1892" t="s">
        <v>220</v>
      </c>
      <c r="AD1892" t="s">
        <v>221</v>
      </c>
      <c r="AE1892" t="s">
        <v>222</v>
      </c>
      <c r="AF1892" t="s">
        <v>372</v>
      </c>
      <c r="AG1892">
        <v>8</v>
      </c>
      <c r="AH1892">
        <v>3</v>
      </c>
      <c r="AI1892">
        <v>15</v>
      </c>
      <c r="AJ1892">
        <v>59996</v>
      </c>
      <c r="AK1892">
        <v>1485</v>
      </c>
      <c r="AL1892">
        <v>1</v>
      </c>
      <c r="AM1892">
        <v>5788</v>
      </c>
      <c r="AN1892">
        <v>0.82099999999999995</v>
      </c>
      <c r="AO1892">
        <v>0.80120000000000002</v>
      </c>
      <c r="AP1892">
        <v>1.9800000000000002E-2</v>
      </c>
      <c r="AQ1892">
        <v>0.82099997252225876</v>
      </c>
      <c r="AR1892">
        <v>0.80119997262954712</v>
      </c>
      <c r="AS1892">
        <v>1.9799999892711639E-2</v>
      </c>
      <c r="AT1892" t="s">
        <v>139</v>
      </c>
      <c r="AU1892" t="s">
        <v>220</v>
      </c>
      <c r="AW1892" t="s">
        <v>125</v>
      </c>
      <c r="AY1892" t="s">
        <v>473</v>
      </c>
      <c r="AZ1892" t="s">
        <v>98</v>
      </c>
      <c r="BA1892" t="s">
        <v>99</v>
      </c>
      <c r="BB1892" t="s">
        <v>474</v>
      </c>
      <c r="BC1892" t="s">
        <v>373</v>
      </c>
      <c r="BD1892" t="s">
        <v>374</v>
      </c>
      <c r="BF1892" t="s">
        <v>374</v>
      </c>
      <c r="BG1892" t="s">
        <v>7524</v>
      </c>
      <c r="BH1892" s="6">
        <v>44521</v>
      </c>
      <c r="BI1892" s="6">
        <v>44526</v>
      </c>
      <c r="BJ1892" s="32">
        <f t="shared" si="88"/>
        <v>2021</v>
      </c>
      <c r="BK1892" t="s">
        <v>104</v>
      </c>
      <c r="BL1892" t="s">
        <v>139</v>
      </c>
      <c r="BM1892" t="s">
        <v>86</v>
      </c>
      <c r="BN1892" t="s">
        <v>85</v>
      </c>
      <c r="BO1892" t="s">
        <v>372</v>
      </c>
      <c r="BP1892" t="str">
        <f t="shared" si="89"/>
        <v>01</v>
      </c>
    </row>
    <row r="1893" spans="1:68" x14ac:dyDescent="0.25">
      <c r="A1893">
        <v>2023</v>
      </c>
      <c r="B1893" t="s">
        <v>10492</v>
      </c>
      <c r="C1893" t="s">
        <v>10493</v>
      </c>
      <c r="D1893" t="s">
        <v>10494</v>
      </c>
      <c r="E1893">
        <v>20210821</v>
      </c>
      <c r="F1893">
        <v>20210924</v>
      </c>
      <c r="G1893" t="str">
        <f t="shared" si="87"/>
        <v>2021</v>
      </c>
      <c r="H1893">
        <v>35</v>
      </c>
      <c r="I1893" t="s">
        <v>7134</v>
      </c>
      <c r="J1893" t="s">
        <v>10495</v>
      </c>
      <c r="K1893" t="s">
        <v>83</v>
      </c>
      <c r="L1893" t="s">
        <v>84</v>
      </c>
      <c r="M1893" t="s">
        <v>85</v>
      </c>
      <c r="N1893" t="s">
        <v>86</v>
      </c>
      <c r="O1893">
        <v>211</v>
      </c>
      <c r="P1893" t="s">
        <v>87</v>
      </c>
      <c r="Q1893" t="s">
        <v>185</v>
      </c>
      <c r="R1893" t="s">
        <v>186</v>
      </c>
      <c r="S1893">
        <v>291050</v>
      </c>
      <c r="T1893">
        <v>34185</v>
      </c>
      <c r="U1893">
        <v>42997</v>
      </c>
      <c r="V1893">
        <v>0</v>
      </c>
      <c r="W1893">
        <v>4351.1499999999996</v>
      </c>
      <c r="X1893">
        <v>11238.67</v>
      </c>
      <c r="Y1893">
        <v>77747.179999999993</v>
      </c>
      <c r="Z1893">
        <v>2680</v>
      </c>
      <c r="AA1893">
        <v>3525</v>
      </c>
      <c r="AB1893">
        <v>285651</v>
      </c>
      <c r="AC1893" t="s">
        <v>121</v>
      </c>
      <c r="AD1893" t="s">
        <v>122</v>
      </c>
      <c r="AE1893" t="s">
        <v>187</v>
      </c>
      <c r="AF1893" t="s">
        <v>188</v>
      </c>
      <c r="AG1893">
        <v>12</v>
      </c>
      <c r="AH1893">
        <v>4</v>
      </c>
      <c r="AI1893">
        <v>22</v>
      </c>
      <c r="AJ1893">
        <v>149512</v>
      </c>
      <c r="AK1893">
        <v>25936</v>
      </c>
      <c r="AL1893">
        <v>1</v>
      </c>
      <c r="AM1893">
        <v>52107</v>
      </c>
      <c r="AN1893">
        <v>2.343</v>
      </c>
      <c r="AO1893">
        <v>1.9965999999999999</v>
      </c>
      <c r="AP1893">
        <v>0.34639999999999999</v>
      </c>
      <c r="AQ1893">
        <v>4.3448599576950073</v>
      </c>
      <c r="AR1893">
        <v>3.2943899631500244</v>
      </c>
      <c r="AS1893">
        <v>1.0504699945449829</v>
      </c>
      <c r="AT1893" t="s">
        <v>111</v>
      </c>
      <c r="AU1893" t="s">
        <v>121</v>
      </c>
      <c r="AV1893" t="s">
        <v>10496</v>
      </c>
      <c r="AW1893" t="s">
        <v>10497</v>
      </c>
      <c r="AX1893" t="s">
        <v>84</v>
      </c>
      <c r="AY1893" t="s">
        <v>112</v>
      </c>
      <c r="AZ1893" t="s">
        <v>98</v>
      </c>
      <c r="BA1893" t="s">
        <v>99</v>
      </c>
      <c r="BB1893" t="s">
        <v>100</v>
      </c>
      <c r="BC1893" t="s">
        <v>101</v>
      </c>
      <c r="BD1893" t="s">
        <v>192</v>
      </c>
      <c r="BE1893" t="s">
        <v>193</v>
      </c>
      <c r="BF1893" t="s">
        <v>193</v>
      </c>
      <c r="BG1893" t="s">
        <v>10493</v>
      </c>
      <c r="BH1893" s="6">
        <v>44446</v>
      </c>
      <c r="BI1893" s="6">
        <v>44463</v>
      </c>
      <c r="BJ1893" s="32">
        <f t="shared" si="88"/>
        <v>2021</v>
      </c>
      <c r="BK1893" t="s">
        <v>104</v>
      </c>
      <c r="BL1893" t="s">
        <v>111</v>
      </c>
      <c r="BM1893" t="s">
        <v>86</v>
      </c>
      <c r="BN1893" t="s">
        <v>85</v>
      </c>
      <c r="BO1893" t="s">
        <v>1691</v>
      </c>
      <c r="BP1893" t="str">
        <f t="shared" si="89"/>
        <v>05</v>
      </c>
    </row>
    <row r="1894" spans="1:68" x14ac:dyDescent="0.25">
      <c r="A1894">
        <v>2023</v>
      </c>
      <c r="B1894" t="s">
        <v>10498</v>
      </c>
      <c r="C1894" t="s">
        <v>10499</v>
      </c>
      <c r="D1894" t="s">
        <v>10500</v>
      </c>
      <c r="E1894">
        <v>20210916</v>
      </c>
      <c r="F1894">
        <v>20210929</v>
      </c>
      <c r="G1894" t="str">
        <f t="shared" si="87"/>
        <v>2021</v>
      </c>
      <c r="H1894">
        <v>14</v>
      </c>
      <c r="I1894" t="s">
        <v>10501</v>
      </c>
      <c r="J1894" t="s">
        <v>10502</v>
      </c>
      <c r="K1894" t="s">
        <v>83</v>
      </c>
      <c r="L1894" t="s">
        <v>84</v>
      </c>
      <c r="M1894" t="s">
        <v>85</v>
      </c>
      <c r="N1894" t="s">
        <v>86</v>
      </c>
      <c r="O1894">
        <v>211</v>
      </c>
      <c r="P1894" t="s">
        <v>118</v>
      </c>
      <c r="Q1894" t="s">
        <v>766</v>
      </c>
      <c r="R1894" t="s">
        <v>767</v>
      </c>
      <c r="S1894">
        <v>36587</v>
      </c>
      <c r="T1894">
        <v>18633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1040</v>
      </c>
      <c r="AA1894">
        <v>2850</v>
      </c>
      <c r="AB1894">
        <v>84405</v>
      </c>
      <c r="AC1894" t="s">
        <v>157</v>
      </c>
      <c r="AD1894" t="s">
        <v>158</v>
      </c>
      <c r="AE1894" t="s">
        <v>159</v>
      </c>
      <c r="AF1894" t="s">
        <v>231</v>
      </c>
      <c r="AG1894">
        <v>12</v>
      </c>
      <c r="AH1894">
        <v>4</v>
      </c>
      <c r="AI1894">
        <v>24</v>
      </c>
      <c r="AJ1894">
        <v>95346</v>
      </c>
      <c r="AK1894">
        <v>2322</v>
      </c>
      <c r="AL1894">
        <v>1</v>
      </c>
      <c r="AM1894">
        <v>10034</v>
      </c>
      <c r="AN1894">
        <v>1.3043</v>
      </c>
      <c r="AO1894">
        <v>1.2733000000000001</v>
      </c>
      <c r="AP1894">
        <v>3.1E-2</v>
      </c>
      <c r="AQ1894">
        <v>1.2733000516891479</v>
      </c>
      <c r="AR1894">
        <v>1.2733000516891479</v>
      </c>
      <c r="AS1894">
        <v>0</v>
      </c>
      <c r="AT1894" t="s">
        <v>111</v>
      </c>
      <c r="AU1894" t="s">
        <v>83</v>
      </c>
      <c r="AW1894" t="s">
        <v>125</v>
      </c>
      <c r="AX1894" t="s">
        <v>84</v>
      </c>
      <c r="AY1894" t="s">
        <v>8526</v>
      </c>
      <c r="AZ1894" t="s">
        <v>459</v>
      </c>
      <c r="BA1894" t="s">
        <v>460</v>
      </c>
      <c r="BB1894" t="s">
        <v>460</v>
      </c>
      <c r="BC1894" t="s">
        <v>493</v>
      </c>
      <c r="BD1894" t="s">
        <v>494</v>
      </c>
      <c r="BF1894" t="s">
        <v>494</v>
      </c>
      <c r="BG1894" t="s">
        <v>10499</v>
      </c>
      <c r="BH1894" s="6">
        <v>44456</v>
      </c>
      <c r="BI1894" s="6">
        <v>44468</v>
      </c>
      <c r="BJ1894" s="32">
        <f t="shared" si="88"/>
        <v>2021</v>
      </c>
      <c r="BK1894" t="s">
        <v>104</v>
      </c>
      <c r="BL1894" t="s">
        <v>111</v>
      </c>
      <c r="BM1894" t="s">
        <v>86</v>
      </c>
      <c r="BN1894" t="s">
        <v>85</v>
      </c>
      <c r="BO1894" t="s">
        <v>231</v>
      </c>
      <c r="BP1894" t="str">
        <f t="shared" si="89"/>
        <v>03</v>
      </c>
    </row>
    <row r="1895" spans="1:68" x14ac:dyDescent="0.25">
      <c r="A1895">
        <v>2023</v>
      </c>
      <c r="B1895" t="s">
        <v>8068</v>
      </c>
      <c r="C1895" t="s">
        <v>2148</v>
      </c>
      <c r="D1895" t="s">
        <v>2149</v>
      </c>
      <c r="E1895">
        <v>20210715</v>
      </c>
      <c r="F1895">
        <v>20210913</v>
      </c>
      <c r="G1895" t="str">
        <f t="shared" si="87"/>
        <v>2021</v>
      </c>
      <c r="H1895">
        <v>61</v>
      </c>
      <c r="I1895" t="s">
        <v>8069</v>
      </c>
      <c r="J1895" t="s">
        <v>8070</v>
      </c>
      <c r="K1895" t="s">
        <v>83</v>
      </c>
      <c r="L1895" t="s">
        <v>84</v>
      </c>
      <c r="M1895" t="s">
        <v>85</v>
      </c>
      <c r="N1895" t="s">
        <v>86</v>
      </c>
      <c r="O1895">
        <v>205</v>
      </c>
      <c r="P1895" t="s">
        <v>1423</v>
      </c>
      <c r="Q1895" t="s">
        <v>8071</v>
      </c>
      <c r="R1895" t="s">
        <v>8072</v>
      </c>
      <c r="S1895">
        <v>212966</v>
      </c>
      <c r="T1895">
        <v>74406</v>
      </c>
      <c r="U1895">
        <v>23834</v>
      </c>
      <c r="V1895">
        <v>0</v>
      </c>
      <c r="W1895">
        <v>11249.16</v>
      </c>
      <c r="X1895">
        <v>0</v>
      </c>
      <c r="Y1895">
        <v>17606.55</v>
      </c>
      <c r="Z1895">
        <v>4760</v>
      </c>
      <c r="AA1895">
        <v>11625</v>
      </c>
      <c r="AB1895">
        <v>544630</v>
      </c>
      <c r="AC1895" t="s">
        <v>135</v>
      </c>
      <c r="AD1895" t="s">
        <v>136</v>
      </c>
      <c r="AE1895" t="s">
        <v>175</v>
      </c>
      <c r="AF1895" t="s">
        <v>176</v>
      </c>
      <c r="AG1895">
        <v>15</v>
      </c>
      <c r="AH1895">
        <v>5</v>
      </c>
      <c r="AI1895">
        <v>28</v>
      </c>
      <c r="AJ1895">
        <v>296217</v>
      </c>
      <c r="AK1895">
        <v>22803</v>
      </c>
      <c r="AL1895">
        <v>1</v>
      </c>
      <c r="AM1895">
        <v>70188</v>
      </c>
      <c r="AN1895">
        <v>4.2602000000000002</v>
      </c>
      <c r="AO1895">
        <v>3.9557000000000002</v>
      </c>
      <c r="AP1895">
        <v>0.30449999999999999</v>
      </c>
      <c r="AQ1895">
        <v>9.481720358133316</v>
      </c>
      <c r="AR1895">
        <v>9.177220344543457</v>
      </c>
      <c r="AS1895">
        <v>0.30450001358985901</v>
      </c>
      <c r="AT1895" t="s">
        <v>139</v>
      </c>
      <c r="AU1895" t="s">
        <v>135</v>
      </c>
      <c r="AV1895" t="s">
        <v>317</v>
      </c>
      <c r="AW1895" t="s">
        <v>8073</v>
      </c>
      <c r="AX1895" t="s">
        <v>84</v>
      </c>
      <c r="AY1895" t="s">
        <v>112</v>
      </c>
      <c r="AZ1895" t="s">
        <v>98</v>
      </c>
      <c r="BA1895" t="s">
        <v>99</v>
      </c>
      <c r="BB1895" t="s">
        <v>100</v>
      </c>
      <c r="BC1895" t="s">
        <v>2640</v>
      </c>
      <c r="BD1895" t="s">
        <v>2641</v>
      </c>
      <c r="BF1895" t="s">
        <v>2641</v>
      </c>
      <c r="BG1895" t="s">
        <v>2148</v>
      </c>
      <c r="BH1895" s="6">
        <v>44428</v>
      </c>
      <c r="BI1895" s="6">
        <v>44452</v>
      </c>
      <c r="BJ1895" s="32">
        <f t="shared" si="88"/>
        <v>2021</v>
      </c>
      <c r="BK1895" t="s">
        <v>104</v>
      </c>
      <c r="BL1895" t="s">
        <v>139</v>
      </c>
      <c r="BM1895" t="s">
        <v>86</v>
      </c>
      <c r="BN1895" t="s">
        <v>85</v>
      </c>
      <c r="BO1895" t="s">
        <v>1342</v>
      </c>
      <c r="BP1895" t="str">
        <f t="shared" si="89"/>
        <v>04</v>
      </c>
    </row>
    <row r="1896" spans="1:68" x14ac:dyDescent="0.25">
      <c r="A1896">
        <v>2023</v>
      </c>
      <c r="B1896" t="s">
        <v>10503</v>
      </c>
      <c r="C1896" t="s">
        <v>8193</v>
      </c>
      <c r="D1896" t="s">
        <v>8194</v>
      </c>
      <c r="E1896">
        <v>20210909</v>
      </c>
      <c r="F1896">
        <v>20210923</v>
      </c>
      <c r="G1896" t="str">
        <f t="shared" si="87"/>
        <v>2021</v>
      </c>
      <c r="H1896">
        <v>15</v>
      </c>
      <c r="I1896" t="s">
        <v>10504</v>
      </c>
      <c r="J1896" t="s">
        <v>10505</v>
      </c>
      <c r="K1896" t="s">
        <v>83</v>
      </c>
      <c r="L1896" t="s">
        <v>84</v>
      </c>
      <c r="M1896" t="s">
        <v>85</v>
      </c>
      <c r="N1896" t="s">
        <v>86</v>
      </c>
      <c r="O1896">
        <v>205</v>
      </c>
      <c r="P1896" t="s">
        <v>118</v>
      </c>
      <c r="Q1896" t="s">
        <v>864</v>
      </c>
      <c r="R1896" t="s">
        <v>865</v>
      </c>
      <c r="S1896">
        <v>50868</v>
      </c>
      <c r="T1896">
        <v>17600</v>
      </c>
      <c r="U1896">
        <v>0</v>
      </c>
      <c r="V1896">
        <v>0</v>
      </c>
      <c r="W1896">
        <v>1407.21</v>
      </c>
      <c r="X1896">
        <v>6204.6</v>
      </c>
      <c r="Y1896">
        <v>0</v>
      </c>
      <c r="Z1896">
        <v>1120</v>
      </c>
      <c r="AA1896">
        <v>1050</v>
      </c>
      <c r="AB1896">
        <v>70787</v>
      </c>
      <c r="AC1896" t="s">
        <v>83</v>
      </c>
      <c r="AD1896" t="s">
        <v>84</v>
      </c>
      <c r="AE1896" t="s">
        <v>85</v>
      </c>
      <c r="AF1896" t="s">
        <v>86</v>
      </c>
      <c r="AG1896">
        <v>11</v>
      </c>
      <c r="AH1896">
        <v>4</v>
      </c>
      <c r="AI1896">
        <v>22</v>
      </c>
      <c r="AJ1896">
        <v>82261</v>
      </c>
      <c r="AK1896">
        <v>1093</v>
      </c>
      <c r="AL1896">
        <v>1</v>
      </c>
      <c r="AM1896">
        <v>5830</v>
      </c>
      <c r="AN1896">
        <v>1.1131</v>
      </c>
      <c r="AO1896">
        <v>1.0985</v>
      </c>
      <c r="AP1896">
        <v>1.46E-2</v>
      </c>
      <c r="AQ1896">
        <v>1.1536400131881237</v>
      </c>
      <c r="AR1896">
        <v>1.0985000133514404</v>
      </c>
      <c r="AS1896">
        <v>5.5139999836683273E-2</v>
      </c>
      <c r="AT1896" t="s">
        <v>139</v>
      </c>
      <c r="AU1896" t="s">
        <v>83</v>
      </c>
      <c r="AW1896" t="s">
        <v>250</v>
      </c>
      <c r="AY1896" t="s">
        <v>886</v>
      </c>
      <c r="AZ1896" t="s">
        <v>98</v>
      </c>
      <c r="BA1896" t="s">
        <v>99</v>
      </c>
      <c r="BB1896" t="s">
        <v>100</v>
      </c>
      <c r="BC1896" t="s">
        <v>1476</v>
      </c>
      <c r="BF1896" t="s">
        <v>1476</v>
      </c>
      <c r="BG1896" t="s">
        <v>8193</v>
      </c>
      <c r="BH1896" s="6">
        <v>44448</v>
      </c>
      <c r="BI1896" s="6">
        <v>44462</v>
      </c>
      <c r="BJ1896" s="32">
        <f t="shared" si="88"/>
        <v>2021</v>
      </c>
      <c r="BK1896" t="s">
        <v>104</v>
      </c>
      <c r="BL1896" t="s">
        <v>139</v>
      </c>
      <c r="BM1896" t="s">
        <v>86</v>
      </c>
      <c r="BN1896" t="s">
        <v>85</v>
      </c>
      <c r="BO1896" t="s">
        <v>981</v>
      </c>
      <c r="BP1896" t="str">
        <f t="shared" si="89"/>
        <v>30</v>
      </c>
    </row>
    <row r="1897" spans="1:68" x14ac:dyDescent="0.25">
      <c r="A1897">
        <v>2023</v>
      </c>
      <c r="B1897" t="s">
        <v>10506</v>
      </c>
      <c r="C1897" t="s">
        <v>10507</v>
      </c>
      <c r="D1897" t="s">
        <v>10508</v>
      </c>
      <c r="E1897">
        <v>20210711</v>
      </c>
      <c r="F1897">
        <v>20210729</v>
      </c>
      <c r="G1897" t="str">
        <f t="shared" si="87"/>
        <v>2021</v>
      </c>
      <c r="H1897">
        <v>19</v>
      </c>
      <c r="I1897" t="s">
        <v>10509</v>
      </c>
      <c r="J1897" t="s">
        <v>10510</v>
      </c>
      <c r="K1897" t="s">
        <v>83</v>
      </c>
      <c r="L1897" t="s">
        <v>84</v>
      </c>
      <c r="M1897" t="s">
        <v>85</v>
      </c>
      <c r="N1897" t="s">
        <v>86</v>
      </c>
      <c r="O1897">
        <v>201</v>
      </c>
      <c r="P1897" t="s">
        <v>87</v>
      </c>
      <c r="Q1897" t="s">
        <v>185</v>
      </c>
      <c r="R1897" t="s">
        <v>186</v>
      </c>
      <c r="S1897">
        <v>75100</v>
      </c>
      <c r="T1897">
        <v>22497</v>
      </c>
      <c r="U1897">
        <v>11917</v>
      </c>
      <c r="V1897">
        <v>0</v>
      </c>
      <c r="W1897">
        <v>1777.64</v>
      </c>
      <c r="X1897">
        <v>5478.68</v>
      </c>
      <c r="Y1897">
        <v>25074.560000000001</v>
      </c>
      <c r="Z1897">
        <v>1400</v>
      </c>
      <c r="AA1897">
        <v>2550</v>
      </c>
      <c r="AB1897">
        <v>134475</v>
      </c>
      <c r="AC1897" t="s">
        <v>121</v>
      </c>
      <c r="AD1897" t="s">
        <v>122</v>
      </c>
      <c r="AE1897" t="s">
        <v>187</v>
      </c>
      <c r="AF1897" t="s">
        <v>188</v>
      </c>
      <c r="AG1897">
        <v>12</v>
      </c>
      <c r="AH1897">
        <v>4</v>
      </c>
      <c r="AI1897">
        <v>22</v>
      </c>
      <c r="AJ1897">
        <v>149512</v>
      </c>
      <c r="AK1897">
        <v>25936</v>
      </c>
      <c r="AL1897">
        <v>1</v>
      </c>
      <c r="AM1897">
        <v>52107</v>
      </c>
      <c r="AN1897">
        <v>2.343</v>
      </c>
      <c r="AO1897">
        <v>1.9965999999999999</v>
      </c>
      <c r="AP1897">
        <v>0.34639999999999999</v>
      </c>
      <c r="AQ1897">
        <v>2.3430000245571136</v>
      </c>
      <c r="AR1897">
        <v>1.9966000318527222</v>
      </c>
      <c r="AS1897">
        <v>0.34639999270439148</v>
      </c>
      <c r="AT1897" t="s">
        <v>139</v>
      </c>
      <c r="AU1897" t="s">
        <v>121</v>
      </c>
      <c r="AV1897" t="s">
        <v>121</v>
      </c>
      <c r="AW1897" t="s">
        <v>189</v>
      </c>
      <c r="AX1897" t="s">
        <v>84</v>
      </c>
      <c r="AY1897" t="s">
        <v>492</v>
      </c>
      <c r="AZ1897" t="s">
        <v>98</v>
      </c>
      <c r="BA1897" t="s">
        <v>99</v>
      </c>
      <c r="BB1897" t="s">
        <v>398</v>
      </c>
      <c r="BC1897" t="s">
        <v>101</v>
      </c>
      <c r="BD1897" t="s">
        <v>192</v>
      </c>
      <c r="BE1897" t="s">
        <v>193</v>
      </c>
      <c r="BF1897" t="s">
        <v>193</v>
      </c>
      <c r="BG1897" t="s">
        <v>10507</v>
      </c>
      <c r="BH1897" s="6">
        <v>44390</v>
      </c>
      <c r="BI1897" s="6">
        <v>44406</v>
      </c>
      <c r="BJ1897" s="32">
        <f t="shared" si="88"/>
        <v>2021</v>
      </c>
      <c r="BK1897" t="s">
        <v>104</v>
      </c>
      <c r="BL1897" t="s">
        <v>139</v>
      </c>
      <c r="BM1897" t="s">
        <v>86</v>
      </c>
      <c r="BN1897" t="s">
        <v>85</v>
      </c>
      <c r="BO1897" t="s">
        <v>124</v>
      </c>
      <c r="BP1897" t="str">
        <f t="shared" si="89"/>
        <v>31</v>
      </c>
    </row>
    <row r="1898" spans="1:68" x14ac:dyDescent="0.25">
      <c r="A1898">
        <v>2023</v>
      </c>
      <c r="B1898" t="s">
        <v>10511</v>
      </c>
      <c r="C1898" t="s">
        <v>10512</v>
      </c>
      <c r="D1898" t="s">
        <v>1935</v>
      </c>
      <c r="E1898">
        <v>20210703</v>
      </c>
      <c r="F1898">
        <v>20210729</v>
      </c>
      <c r="G1898" t="str">
        <f t="shared" si="87"/>
        <v>2021</v>
      </c>
      <c r="H1898">
        <v>27</v>
      </c>
      <c r="I1898" t="s">
        <v>10513</v>
      </c>
      <c r="J1898" t="s">
        <v>10514</v>
      </c>
      <c r="K1898" t="s">
        <v>83</v>
      </c>
      <c r="L1898" t="s">
        <v>84</v>
      </c>
      <c r="M1898" t="s">
        <v>85</v>
      </c>
      <c r="N1898" t="s">
        <v>86</v>
      </c>
      <c r="O1898">
        <v>111</v>
      </c>
      <c r="P1898" t="s">
        <v>87</v>
      </c>
      <c r="Q1898" t="s">
        <v>726</v>
      </c>
      <c r="R1898" t="s">
        <v>727</v>
      </c>
      <c r="S1898">
        <v>104244</v>
      </c>
      <c r="T1898">
        <v>25880</v>
      </c>
      <c r="U1898">
        <v>27480</v>
      </c>
      <c r="V1898">
        <v>0</v>
      </c>
      <c r="W1898">
        <v>458.57</v>
      </c>
      <c r="X1898">
        <v>6737.7</v>
      </c>
      <c r="Y1898">
        <v>20586.5</v>
      </c>
      <c r="Z1898">
        <v>1680</v>
      </c>
      <c r="AA1898">
        <v>2400</v>
      </c>
      <c r="AB1898">
        <v>178614</v>
      </c>
      <c r="AC1898" t="s">
        <v>90</v>
      </c>
      <c r="AD1898" t="s">
        <v>91</v>
      </c>
      <c r="AE1898" t="s">
        <v>92</v>
      </c>
      <c r="AF1898" t="s">
        <v>93</v>
      </c>
      <c r="AG1898">
        <v>11</v>
      </c>
      <c r="AH1898">
        <v>4</v>
      </c>
      <c r="AI1898">
        <v>23</v>
      </c>
      <c r="AJ1898">
        <v>151302</v>
      </c>
      <c r="AK1898">
        <v>25724</v>
      </c>
      <c r="AL1898">
        <v>1</v>
      </c>
      <c r="AM1898">
        <v>74765</v>
      </c>
      <c r="AN1898">
        <v>2.3639999999999999</v>
      </c>
      <c r="AO1898">
        <v>2.0205000000000002</v>
      </c>
      <c r="AP1898">
        <v>0.34350000000000003</v>
      </c>
      <c r="AQ1898">
        <v>2.8048399388790131</v>
      </c>
      <c r="AR1898">
        <v>2.4613399505615234</v>
      </c>
      <c r="AS1898">
        <v>0.34349998831748962</v>
      </c>
      <c r="AT1898" t="s">
        <v>111</v>
      </c>
      <c r="AU1898" t="s">
        <v>90</v>
      </c>
      <c r="AV1898" t="s">
        <v>90</v>
      </c>
      <c r="AW1898" t="s">
        <v>271</v>
      </c>
      <c r="AX1898" t="s">
        <v>84</v>
      </c>
      <c r="AY1898" t="s">
        <v>1544</v>
      </c>
      <c r="BB1898" t="s">
        <v>99</v>
      </c>
      <c r="BC1898" t="s">
        <v>1123</v>
      </c>
      <c r="BD1898" t="s">
        <v>5621</v>
      </c>
      <c r="BF1898" t="s">
        <v>5621</v>
      </c>
      <c r="BG1898" t="s">
        <v>10512</v>
      </c>
      <c r="BH1898" s="6">
        <v>44390</v>
      </c>
      <c r="BI1898" s="6">
        <v>44406</v>
      </c>
      <c r="BJ1898" s="32">
        <f t="shared" si="88"/>
        <v>2021</v>
      </c>
      <c r="BK1898" t="s">
        <v>104</v>
      </c>
      <c r="BL1898" t="s">
        <v>111</v>
      </c>
      <c r="BM1898" t="s">
        <v>86</v>
      </c>
      <c r="BN1898" t="s">
        <v>85</v>
      </c>
      <c r="BO1898" t="s">
        <v>105</v>
      </c>
      <c r="BP1898" t="str">
        <f t="shared" si="89"/>
        <v>11</v>
      </c>
    </row>
    <row r="1899" spans="1:68" x14ac:dyDescent="0.25">
      <c r="A1899">
        <v>2023</v>
      </c>
      <c r="B1899" t="s">
        <v>10515</v>
      </c>
      <c r="C1899" t="s">
        <v>4224</v>
      </c>
      <c r="D1899" t="s">
        <v>4225</v>
      </c>
      <c r="E1899">
        <v>20210517</v>
      </c>
      <c r="F1899">
        <v>20210531</v>
      </c>
      <c r="G1899" t="str">
        <f t="shared" si="87"/>
        <v>2021</v>
      </c>
      <c r="H1899">
        <v>15</v>
      </c>
      <c r="I1899" t="s">
        <v>10516</v>
      </c>
      <c r="J1899" t="s">
        <v>10517</v>
      </c>
      <c r="K1899" t="s">
        <v>83</v>
      </c>
      <c r="L1899" t="s">
        <v>84</v>
      </c>
      <c r="M1899" t="s">
        <v>85</v>
      </c>
      <c r="N1899" t="s">
        <v>86</v>
      </c>
      <c r="O1899">
        <v>205</v>
      </c>
      <c r="P1899" t="s">
        <v>118</v>
      </c>
      <c r="Q1899" t="s">
        <v>570</v>
      </c>
      <c r="R1899" t="s">
        <v>571</v>
      </c>
      <c r="S1899">
        <v>43333</v>
      </c>
      <c r="T1899">
        <v>18650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1120</v>
      </c>
      <c r="AA1899">
        <v>2100</v>
      </c>
      <c r="AB1899">
        <v>38176</v>
      </c>
      <c r="AC1899" t="s">
        <v>83</v>
      </c>
      <c r="AD1899" t="s">
        <v>84</v>
      </c>
      <c r="AE1899" t="s">
        <v>85</v>
      </c>
      <c r="AF1899" t="s">
        <v>86</v>
      </c>
      <c r="AG1899">
        <v>6</v>
      </c>
      <c r="AH1899">
        <v>2</v>
      </c>
      <c r="AI1899">
        <v>12</v>
      </c>
      <c r="AJ1899">
        <v>39481</v>
      </c>
      <c r="AK1899">
        <v>169</v>
      </c>
      <c r="AL1899">
        <v>1</v>
      </c>
      <c r="AM1899">
        <v>1586</v>
      </c>
      <c r="AN1899">
        <v>0.52949999999999997</v>
      </c>
      <c r="AO1899">
        <v>0.5272</v>
      </c>
      <c r="AP1899">
        <v>2.3E-3</v>
      </c>
      <c r="AQ1899">
        <v>0.68536001443862915</v>
      </c>
      <c r="AR1899">
        <v>0.68536001443862915</v>
      </c>
      <c r="AS1899">
        <v>0</v>
      </c>
      <c r="AT1899" t="s">
        <v>111</v>
      </c>
      <c r="AU1899" t="s">
        <v>83</v>
      </c>
      <c r="AW1899" t="s">
        <v>250</v>
      </c>
      <c r="AX1899" t="s">
        <v>84</v>
      </c>
      <c r="AY1899" t="s">
        <v>529</v>
      </c>
      <c r="AZ1899" t="s">
        <v>98</v>
      </c>
      <c r="BA1899" t="s">
        <v>99</v>
      </c>
      <c r="BB1899" t="s">
        <v>240</v>
      </c>
      <c r="BC1899" t="s">
        <v>660</v>
      </c>
      <c r="BD1899" t="s">
        <v>1428</v>
      </c>
      <c r="BE1899" t="s">
        <v>2257</v>
      </c>
      <c r="BF1899" t="s">
        <v>2257</v>
      </c>
      <c r="BG1899" t="s">
        <v>4224</v>
      </c>
      <c r="BH1899" s="6">
        <v>44333</v>
      </c>
      <c r="BI1899" s="6">
        <v>44347</v>
      </c>
      <c r="BJ1899" s="32">
        <f t="shared" si="88"/>
        <v>2021</v>
      </c>
      <c r="BK1899" t="s">
        <v>104</v>
      </c>
      <c r="BL1899" t="s">
        <v>111</v>
      </c>
      <c r="BM1899" t="s">
        <v>86</v>
      </c>
      <c r="BN1899" t="s">
        <v>85</v>
      </c>
      <c r="BO1899" t="s">
        <v>981</v>
      </c>
      <c r="BP1899" t="str">
        <f t="shared" si="89"/>
        <v>30</v>
      </c>
    </row>
    <row r="1900" spans="1:68" x14ac:dyDescent="0.25">
      <c r="A1900">
        <v>2023</v>
      </c>
      <c r="B1900" t="s">
        <v>10518</v>
      </c>
      <c r="C1900" t="s">
        <v>10519</v>
      </c>
      <c r="D1900" t="s">
        <v>10520</v>
      </c>
      <c r="E1900">
        <v>20210516</v>
      </c>
      <c r="F1900">
        <v>20210525</v>
      </c>
      <c r="G1900" t="str">
        <f t="shared" si="87"/>
        <v>2021</v>
      </c>
      <c r="H1900">
        <v>10</v>
      </c>
      <c r="I1900" t="s">
        <v>10521</v>
      </c>
      <c r="J1900" t="s">
        <v>10522</v>
      </c>
      <c r="K1900" t="s">
        <v>83</v>
      </c>
      <c r="L1900" t="s">
        <v>84</v>
      </c>
      <c r="M1900" t="s">
        <v>85</v>
      </c>
      <c r="N1900" t="s">
        <v>86</v>
      </c>
      <c r="O1900">
        <v>201</v>
      </c>
      <c r="P1900" t="s">
        <v>118</v>
      </c>
      <c r="Q1900" t="s">
        <v>2509</v>
      </c>
      <c r="R1900" t="s">
        <v>2510</v>
      </c>
      <c r="S1900">
        <v>32465</v>
      </c>
      <c r="T1900">
        <v>12956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720</v>
      </c>
      <c r="AA1900">
        <v>1350</v>
      </c>
      <c r="AB1900">
        <v>33465</v>
      </c>
      <c r="AC1900" t="s">
        <v>157</v>
      </c>
      <c r="AD1900" t="s">
        <v>158</v>
      </c>
      <c r="AE1900" t="s">
        <v>159</v>
      </c>
      <c r="AF1900" t="s">
        <v>231</v>
      </c>
      <c r="AG1900">
        <v>6</v>
      </c>
      <c r="AH1900">
        <v>2</v>
      </c>
      <c r="AI1900">
        <v>13</v>
      </c>
      <c r="AJ1900">
        <v>47080</v>
      </c>
      <c r="AK1900">
        <v>492</v>
      </c>
      <c r="AL1900">
        <v>1</v>
      </c>
      <c r="AM1900">
        <v>3289</v>
      </c>
      <c r="AN1900">
        <v>0.63529999999999998</v>
      </c>
      <c r="AO1900">
        <v>0.62870000000000004</v>
      </c>
      <c r="AP1900">
        <v>6.6E-3</v>
      </c>
      <c r="AQ1900">
        <v>0.62870001792907715</v>
      </c>
      <c r="AR1900">
        <v>0.62870001792907715</v>
      </c>
      <c r="AS1900">
        <v>0</v>
      </c>
      <c r="AT1900" t="s">
        <v>111</v>
      </c>
      <c r="AU1900" t="s">
        <v>83</v>
      </c>
      <c r="AW1900" t="s">
        <v>1286</v>
      </c>
      <c r="AX1900" t="s">
        <v>84</v>
      </c>
      <c r="AY1900" t="s">
        <v>97</v>
      </c>
      <c r="AZ1900" t="s">
        <v>98</v>
      </c>
      <c r="BA1900" t="s">
        <v>99</v>
      </c>
      <c r="BB1900" t="s">
        <v>100</v>
      </c>
      <c r="BC1900" t="s">
        <v>1605</v>
      </c>
      <c r="BD1900" t="s">
        <v>10523</v>
      </c>
      <c r="BF1900" t="s">
        <v>10523</v>
      </c>
      <c r="BG1900" t="s">
        <v>10519</v>
      </c>
      <c r="BH1900" s="6">
        <v>44334</v>
      </c>
      <c r="BI1900" s="6">
        <v>44341</v>
      </c>
      <c r="BJ1900" s="32">
        <f t="shared" si="88"/>
        <v>2021</v>
      </c>
      <c r="BK1900" t="s">
        <v>104</v>
      </c>
      <c r="BL1900" t="s">
        <v>111</v>
      </c>
      <c r="BM1900" t="s">
        <v>86</v>
      </c>
      <c r="BN1900" t="s">
        <v>85</v>
      </c>
      <c r="BO1900" t="s">
        <v>231</v>
      </c>
      <c r="BP1900" t="str">
        <f t="shared" si="89"/>
        <v>03</v>
      </c>
    </row>
    <row r="1901" spans="1:68" x14ac:dyDescent="0.25">
      <c r="A1901">
        <v>2023</v>
      </c>
      <c r="B1901" t="s">
        <v>10524</v>
      </c>
      <c r="C1901" t="s">
        <v>10525</v>
      </c>
      <c r="D1901" t="s">
        <v>10526</v>
      </c>
      <c r="E1901">
        <v>20220228</v>
      </c>
      <c r="F1901">
        <v>20220314</v>
      </c>
      <c r="G1901" t="str">
        <f t="shared" si="87"/>
        <v>2022</v>
      </c>
      <c r="H1901">
        <v>15</v>
      </c>
      <c r="I1901" t="s">
        <v>10527</v>
      </c>
      <c r="J1901" t="s">
        <v>3900</v>
      </c>
      <c r="K1901" t="s">
        <v>83</v>
      </c>
      <c r="L1901" t="s">
        <v>84</v>
      </c>
      <c r="M1901" t="s">
        <v>85</v>
      </c>
      <c r="N1901" t="s">
        <v>86</v>
      </c>
      <c r="O1901">
        <v>201</v>
      </c>
      <c r="P1901" t="s">
        <v>118</v>
      </c>
      <c r="Q1901" t="s">
        <v>7259</v>
      </c>
      <c r="R1901" t="s">
        <v>7260</v>
      </c>
      <c r="S1901">
        <v>46072</v>
      </c>
      <c r="T1901">
        <v>19112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1120</v>
      </c>
      <c r="AA1901">
        <v>1950</v>
      </c>
      <c r="AB1901">
        <v>50515</v>
      </c>
      <c r="AC1901" t="s">
        <v>157</v>
      </c>
      <c r="AD1901" t="s">
        <v>158</v>
      </c>
      <c r="AE1901" t="s">
        <v>159</v>
      </c>
      <c r="AF1901" t="s">
        <v>231</v>
      </c>
      <c r="AG1901">
        <v>6</v>
      </c>
      <c r="AH1901">
        <v>2</v>
      </c>
      <c r="AI1901">
        <v>13</v>
      </c>
      <c r="AJ1901">
        <v>47635</v>
      </c>
      <c r="AK1901">
        <v>351</v>
      </c>
      <c r="AL1901">
        <v>1</v>
      </c>
      <c r="AM1901">
        <v>2509</v>
      </c>
      <c r="AN1901">
        <v>0.64080000000000004</v>
      </c>
      <c r="AO1901">
        <v>0.6361</v>
      </c>
      <c r="AP1901">
        <v>4.7000000000000002E-3</v>
      </c>
      <c r="AQ1901">
        <v>0.76332002878189087</v>
      </c>
      <c r="AR1901">
        <v>0.76332002878189087</v>
      </c>
      <c r="AS1901">
        <v>0</v>
      </c>
      <c r="AT1901" t="s">
        <v>139</v>
      </c>
      <c r="AU1901" t="s">
        <v>157</v>
      </c>
      <c r="AW1901" t="s">
        <v>125</v>
      </c>
      <c r="AX1901" t="s">
        <v>84</v>
      </c>
      <c r="AY1901" t="s">
        <v>3317</v>
      </c>
      <c r="AZ1901" t="s">
        <v>98</v>
      </c>
      <c r="BA1901" t="s">
        <v>1009</v>
      </c>
      <c r="BB1901" t="s">
        <v>3284</v>
      </c>
      <c r="BC1901" t="s">
        <v>6759</v>
      </c>
      <c r="BD1901" t="s">
        <v>10528</v>
      </c>
      <c r="BE1901" t="s">
        <v>10529</v>
      </c>
      <c r="BF1901" t="s">
        <v>10529</v>
      </c>
      <c r="BG1901" t="s">
        <v>10525</v>
      </c>
      <c r="BH1901" s="6">
        <v>44622</v>
      </c>
      <c r="BI1901" s="6">
        <v>44634</v>
      </c>
      <c r="BJ1901" s="32">
        <f t="shared" si="88"/>
        <v>2022</v>
      </c>
      <c r="BK1901" t="s">
        <v>104</v>
      </c>
      <c r="BL1901" t="s">
        <v>139</v>
      </c>
      <c r="BM1901" t="s">
        <v>86</v>
      </c>
      <c r="BN1901" t="s">
        <v>85</v>
      </c>
      <c r="BO1901" t="s">
        <v>231</v>
      </c>
      <c r="BP1901" t="str">
        <f t="shared" si="89"/>
        <v>03</v>
      </c>
    </row>
    <row r="1902" spans="1:68" x14ac:dyDescent="0.25">
      <c r="A1902">
        <v>2023</v>
      </c>
      <c r="B1902" t="s">
        <v>10530</v>
      </c>
      <c r="C1902" t="s">
        <v>10531</v>
      </c>
      <c r="D1902" t="s">
        <v>10532</v>
      </c>
      <c r="E1902">
        <v>20220206</v>
      </c>
      <c r="F1902">
        <v>20220308</v>
      </c>
      <c r="G1902" t="str">
        <f t="shared" si="87"/>
        <v>2022</v>
      </c>
      <c r="H1902">
        <v>31</v>
      </c>
      <c r="I1902" t="s">
        <v>10533</v>
      </c>
      <c r="J1902" t="s">
        <v>10534</v>
      </c>
      <c r="K1902" t="s">
        <v>83</v>
      </c>
      <c r="L1902" t="s">
        <v>84</v>
      </c>
      <c r="M1902" t="s">
        <v>85</v>
      </c>
      <c r="N1902" t="s">
        <v>86</v>
      </c>
      <c r="O1902">
        <v>201</v>
      </c>
      <c r="P1902" t="s">
        <v>87</v>
      </c>
      <c r="Q1902" t="s">
        <v>185</v>
      </c>
      <c r="R1902" t="s">
        <v>186</v>
      </c>
      <c r="S1902">
        <v>168456</v>
      </c>
      <c r="T1902">
        <v>28605</v>
      </c>
      <c r="U1902">
        <v>58789</v>
      </c>
      <c r="V1902">
        <v>0</v>
      </c>
      <c r="W1902">
        <v>24375.73</v>
      </c>
      <c r="X1902">
        <v>28218.84</v>
      </c>
      <c r="Y1902">
        <v>8653.59</v>
      </c>
      <c r="Z1902">
        <v>1880</v>
      </c>
      <c r="AA1902">
        <v>4650</v>
      </c>
      <c r="AB1902">
        <v>237594</v>
      </c>
      <c r="AC1902" t="s">
        <v>121</v>
      </c>
      <c r="AD1902" t="s">
        <v>122</v>
      </c>
      <c r="AE1902" t="s">
        <v>187</v>
      </c>
      <c r="AF1902" t="s">
        <v>188</v>
      </c>
      <c r="AG1902">
        <v>12</v>
      </c>
      <c r="AH1902">
        <v>4</v>
      </c>
      <c r="AI1902">
        <v>22</v>
      </c>
      <c r="AJ1902">
        <v>149512</v>
      </c>
      <c r="AK1902">
        <v>25936</v>
      </c>
      <c r="AL1902">
        <v>1</v>
      </c>
      <c r="AM1902">
        <v>52107</v>
      </c>
      <c r="AN1902">
        <v>2.343</v>
      </c>
      <c r="AO1902">
        <v>1.9965999999999999</v>
      </c>
      <c r="AP1902">
        <v>0.34639999999999999</v>
      </c>
      <c r="AQ1902">
        <v>3.241470068693161</v>
      </c>
      <c r="AR1902">
        <v>2.8950700759887695</v>
      </c>
      <c r="AS1902">
        <v>0.34639999270439148</v>
      </c>
      <c r="AT1902" t="s">
        <v>111</v>
      </c>
      <c r="AU1902" t="s">
        <v>121</v>
      </c>
      <c r="AV1902" t="s">
        <v>121</v>
      </c>
      <c r="AW1902" t="s">
        <v>587</v>
      </c>
      <c r="AX1902" t="s">
        <v>84</v>
      </c>
      <c r="AY1902" t="s">
        <v>97</v>
      </c>
      <c r="AZ1902" t="s">
        <v>98</v>
      </c>
      <c r="BA1902" t="s">
        <v>99</v>
      </c>
      <c r="BB1902" t="s">
        <v>100</v>
      </c>
      <c r="BC1902" t="s">
        <v>101</v>
      </c>
      <c r="BD1902" t="s">
        <v>192</v>
      </c>
      <c r="BE1902" t="s">
        <v>193</v>
      </c>
      <c r="BF1902" t="s">
        <v>193</v>
      </c>
      <c r="BG1902" t="s">
        <v>10531</v>
      </c>
      <c r="BH1902" s="6">
        <v>44609</v>
      </c>
      <c r="BI1902" s="6">
        <v>44628</v>
      </c>
      <c r="BJ1902" s="32">
        <f t="shared" si="88"/>
        <v>2022</v>
      </c>
      <c r="BK1902" t="s">
        <v>104</v>
      </c>
      <c r="BL1902" t="s">
        <v>111</v>
      </c>
      <c r="BM1902" t="s">
        <v>86</v>
      </c>
      <c r="BN1902" t="s">
        <v>85</v>
      </c>
      <c r="BO1902" t="s">
        <v>124</v>
      </c>
      <c r="BP1902" t="str">
        <f t="shared" si="89"/>
        <v>31</v>
      </c>
    </row>
    <row r="1903" spans="1:68" x14ac:dyDescent="0.25">
      <c r="A1903">
        <v>2023</v>
      </c>
      <c r="B1903" t="s">
        <v>10535</v>
      </c>
      <c r="C1903" t="s">
        <v>10536</v>
      </c>
      <c r="D1903" t="s">
        <v>10537</v>
      </c>
      <c r="E1903">
        <v>20220305</v>
      </c>
      <c r="F1903">
        <v>20220321</v>
      </c>
      <c r="G1903" t="str">
        <f t="shared" si="87"/>
        <v>2022</v>
      </c>
      <c r="H1903">
        <v>17</v>
      </c>
      <c r="I1903" t="s">
        <v>10538</v>
      </c>
      <c r="J1903" t="s">
        <v>1379</v>
      </c>
      <c r="K1903" t="s">
        <v>83</v>
      </c>
      <c r="L1903" t="s">
        <v>84</v>
      </c>
      <c r="M1903" t="s">
        <v>85</v>
      </c>
      <c r="N1903" t="s">
        <v>86</v>
      </c>
      <c r="O1903">
        <v>201</v>
      </c>
      <c r="P1903" t="s">
        <v>118</v>
      </c>
      <c r="Q1903" t="s">
        <v>10539</v>
      </c>
      <c r="R1903" t="s">
        <v>10540</v>
      </c>
      <c r="S1903">
        <v>43900</v>
      </c>
      <c r="T1903">
        <v>22935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1280</v>
      </c>
      <c r="AA1903">
        <v>3375</v>
      </c>
      <c r="AB1903">
        <v>61767</v>
      </c>
      <c r="AC1903" t="s">
        <v>135</v>
      </c>
      <c r="AD1903" t="s">
        <v>136</v>
      </c>
      <c r="AE1903" t="s">
        <v>175</v>
      </c>
      <c r="AF1903" t="s">
        <v>176</v>
      </c>
      <c r="AG1903">
        <v>6</v>
      </c>
      <c r="AH1903">
        <v>2</v>
      </c>
      <c r="AI1903">
        <v>14</v>
      </c>
      <c r="AJ1903">
        <v>55359</v>
      </c>
      <c r="AK1903">
        <v>6337</v>
      </c>
      <c r="AL1903">
        <v>1</v>
      </c>
      <c r="AM1903">
        <v>20492</v>
      </c>
      <c r="AN1903">
        <v>0.82389999999999997</v>
      </c>
      <c r="AO1903">
        <v>0.73929999999999996</v>
      </c>
      <c r="AP1903">
        <v>8.4599999999999995E-2</v>
      </c>
      <c r="AQ1903">
        <v>0.96109002828598022</v>
      </c>
      <c r="AR1903">
        <v>0.96109002828598022</v>
      </c>
      <c r="AS1903">
        <v>0</v>
      </c>
      <c r="AT1903" t="s">
        <v>139</v>
      </c>
      <c r="AU1903" t="s">
        <v>135</v>
      </c>
      <c r="AW1903" t="s">
        <v>125</v>
      </c>
      <c r="AX1903" t="s">
        <v>84</v>
      </c>
      <c r="AY1903" t="s">
        <v>112</v>
      </c>
      <c r="AZ1903" t="s">
        <v>98</v>
      </c>
      <c r="BA1903" t="s">
        <v>99</v>
      </c>
      <c r="BB1903" t="s">
        <v>100</v>
      </c>
      <c r="BC1903" t="s">
        <v>2556</v>
      </c>
      <c r="BD1903" t="s">
        <v>2557</v>
      </c>
      <c r="BF1903" t="s">
        <v>2557</v>
      </c>
      <c r="BG1903" t="s">
        <v>10536</v>
      </c>
      <c r="BH1903" s="6">
        <v>44629</v>
      </c>
      <c r="BI1903" s="6">
        <v>44641</v>
      </c>
      <c r="BJ1903" s="32">
        <f t="shared" si="88"/>
        <v>2022</v>
      </c>
      <c r="BK1903" t="s">
        <v>104</v>
      </c>
      <c r="BL1903" t="s">
        <v>139</v>
      </c>
      <c r="BM1903" t="s">
        <v>86</v>
      </c>
      <c r="BN1903" t="s">
        <v>85</v>
      </c>
      <c r="BO1903" t="s">
        <v>176</v>
      </c>
      <c r="BP1903" t="str">
        <f t="shared" si="89"/>
        <v>02</v>
      </c>
    </row>
    <row r="1904" spans="1:68" x14ac:dyDescent="0.25">
      <c r="A1904">
        <v>2023</v>
      </c>
      <c r="B1904" t="s">
        <v>10541</v>
      </c>
      <c r="C1904" t="s">
        <v>10542</v>
      </c>
      <c r="D1904" t="s">
        <v>10543</v>
      </c>
      <c r="E1904">
        <v>20220228</v>
      </c>
      <c r="F1904">
        <v>20220324</v>
      </c>
      <c r="G1904" t="str">
        <f t="shared" si="87"/>
        <v>2022</v>
      </c>
      <c r="H1904">
        <v>25</v>
      </c>
      <c r="I1904" t="s">
        <v>10544</v>
      </c>
      <c r="J1904" t="s">
        <v>1390</v>
      </c>
      <c r="K1904" t="s">
        <v>83</v>
      </c>
      <c r="L1904" t="s">
        <v>84</v>
      </c>
      <c r="M1904" t="s">
        <v>85</v>
      </c>
      <c r="N1904" t="s">
        <v>86</v>
      </c>
      <c r="O1904">
        <v>201</v>
      </c>
      <c r="P1904" t="s">
        <v>118</v>
      </c>
      <c r="Q1904" t="s">
        <v>8489</v>
      </c>
      <c r="R1904" t="s">
        <v>8490</v>
      </c>
      <c r="S1904">
        <v>61883</v>
      </c>
      <c r="T1904">
        <v>31672</v>
      </c>
      <c r="U1904">
        <v>0</v>
      </c>
      <c r="V1904">
        <v>0</v>
      </c>
      <c r="W1904">
        <v>849.78</v>
      </c>
      <c r="X1904">
        <v>0</v>
      </c>
      <c r="Y1904">
        <v>0</v>
      </c>
      <c r="Z1904">
        <v>1920</v>
      </c>
      <c r="AA1904">
        <v>3600</v>
      </c>
      <c r="AB1904">
        <v>123841</v>
      </c>
      <c r="AC1904" t="s">
        <v>135</v>
      </c>
      <c r="AD1904" t="s">
        <v>136</v>
      </c>
      <c r="AE1904" t="s">
        <v>137</v>
      </c>
      <c r="AF1904" t="s">
        <v>138</v>
      </c>
      <c r="AG1904">
        <v>11</v>
      </c>
      <c r="AH1904">
        <v>4</v>
      </c>
      <c r="AI1904">
        <v>22</v>
      </c>
      <c r="AJ1904">
        <v>115759</v>
      </c>
      <c r="AK1904">
        <v>13290</v>
      </c>
      <c r="AL1904">
        <v>1</v>
      </c>
      <c r="AM1904">
        <v>38279</v>
      </c>
      <c r="AN1904">
        <v>1.7234</v>
      </c>
      <c r="AO1904">
        <v>1.5459000000000001</v>
      </c>
      <c r="AP1904">
        <v>0.17749999999999999</v>
      </c>
      <c r="AQ1904">
        <v>1.976359948515892</v>
      </c>
      <c r="AR1904">
        <v>1.7988599538803101</v>
      </c>
      <c r="AS1904">
        <v>0.17749999463558197</v>
      </c>
      <c r="AT1904" t="s">
        <v>139</v>
      </c>
      <c r="AU1904" t="s">
        <v>83</v>
      </c>
      <c r="AW1904" t="s">
        <v>125</v>
      </c>
      <c r="AX1904" t="s">
        <v>84</v>
      </c>
      <c r="AY1904" t="s">
        <v>112</v>
      </c>
      <c r="AZ1904" t="s">
        <v>98</v>
      </c>
      <c r="BA1904" t="s">
        <v>99</v>
      </c>
      <c r="BB1904" t="s">
        <v>100</v>
      </c>
      <c r="BC1904" t="s">
        <v>2904</v>
      </c>
      <c r="BD1904" t="s">
        <v>2905</v>
      </c>
      <c r="BF1904" t="s">
        <v>2905</v>
      </c>
      <c r="BG1904" t="s">
        <v>10542</v>
      </c>
      <c r="BH1904" s="6">
        <v>44635</v>
      </c>
      <c r="BI1904" s="6">
        <v>44644</v>
      </c>
      <c r="BJ1904" s="32">
        <f t="shared" si="88"/>
        <v>2022</v>
      </c>
      <c r="BK1904" t="s">
        <v>104</v>
      </c>
      <c r="BL1904" t="s">
        <v>139</v>
      </c>
      <c r="BM1904" t="s">
        <v>86</v>
      </c>
      <c r="BN1904" t="s">
        <v>85</v>
      </c>
      <c r="BO1904" t="s">
        <v>138</v>
      </c>
      <c r="BP1904" t="str">
        <f t="shared" si="89"/>
        <v>02</v>
      </c>
    </row>
    <row r="1905" spans="1:68" x14ac:dyDescent="0.25">
      <c r="A1905">
        <v>2023</v>
      </c>
      <c r="B1905" t="s">
        <v>10545</v>
      </c>
      <c r="C1905" t="s">
        <v>10546</v>
      </c>
      <c r="D1905" t="s">
        <v>10547</v>
      </c>
      <c r="E1905">
        <v>20220417</v>
      </c>
      <c r="F1905">
        <v>20220509</v>
      </c>
      <c r="G1905" t="str">
        <f t="shared" si="87"/>
        <v>2022</v>
      </c>
      <c r="H1905">
        <v>23</v>
      </c>
      <c r="I1905" t="s">
        <v>10548</v>
      </c>
      <c r="J1905" t="s">
        <v>2894</v>
      </c>
      <c r="K1905" t="s">
        <v>83</v>
      </c>
      <c r="L1905" t="s">
        <v>84</v>
      </c>
      <c r="M1905" t="s">
        <v>85</v>
      </c>
      <c r="N1905" t="s">
        <v>86</v>
      </c>
      <c r="O1905">
        <v>111</v>
      </c>
      <c r="P1905" t="s">
        <v>118</v>
      </c>
      <c r="Q1905" t="s">
        <v>10021</v>
      </c>
      <c r="R1905" t="s">
        <v>10022</v>
      </c>
      <c r="S1905">
        <v>61375</v>
      </c>
      <c r="T1905">
        <v>30836</v>
      </c>
      <c r="U1905">
        <v>0</v>
      </c>
      <c r="V1905">
        <v>0</v>
      </c>
      <c r="W1905">
        <v>5975.16</v>
      </c>
      <c r="X1905">
        <v>0</v>
      </c>
      <c r="Y1905">
        <v>0</v>
      </c>
      <c r="Z1905">
        <v>1760</v>
      </c>
      <c r="AA1905">
        <v>4575</v>
      </c>
      <c r="AB1905">
        <v>104626</v>
      </c>
      <c r="AC1905" t="s">
        <v>135</v>
      </c>
      <c r="AD1905" t="s">
        <v>136</v>
      </c>
      <c r="AE1905" t="s">
        <v>137</v>
      </c>
      <c r="AF1905" t="s">
        <v>138</v>
      </c>
      <c r="AG1905">
        <v>5</v>
      </c>
      <c r="AH1905">
        <v>2</v>
      </c>
      <c r="AI1905">
        <v>12</v>
      </c>
      <c r="AJ1905">
        <v>44306</v>
      </c>
      <c r="AK1905">
        <v>821</v>
      </c>
      <c r="AL1905">
        <v>1</v>
      </c>
      <c r="AM1905">
        <v>5161</v>
      </c>
      <c r="AN1905">
        <v>0.60270000000000001</v>
      </c>
      <c r="AO1905">
        <v>0.5917</v>
      </c>
      <c r="AP1905">
        <v>1.0999999999999999E-2</v>
      </c>
      <c r="AQ1905">
        <v>1.3981000296771526</v>
      </c>
      <c r="AR1905">
        <v>1.3727400302886963</v>
      </c>
      <c r="AS1905">
        <v>2.5359999388456345E-2</v>
      </c>
      <c r="AT1905" t="s">
        <v>111</v>
      </c>
      <c r="AU1905" t="s">
        <v>135</v>
      </c>
      <c r="AW1905" t="s">
        <v>125</v>
      </c>
      <c r="AX1905" t="s">
        <v>84</v>
      </c>
      <c r="AY1905" t="s">
        <v>112</v>
      </c>
      <c r="AZ1905" t="s">
        <v>98</v>
      </c>
      <c r="BA1905" t="s">
        <v>99</v>
      </c>
      <c r="BB1905" t="s">
        <v>100</v>
      </c>
      <c r="BC1905" t="s">
        <v>10023</v>
      </c>
      <c r="BD1905" t="s">
        <v>10024</v>
      </c>
      <c r="BF1905" t="s">
        <v>10024</v>
      </c>
      <c r="BG1905" t="s">
        <v>10546</v>
      </c>
      <c r="BH1905" s="6">
        <v>44673</v>
      </c>
      <c r="BI1905" s="6">
        <v>44690</v>
      </c>
      <c r="BJ1905" s="32">
        <f t="shared" si="88"/>
        <v>2022</v>
      </c>
      <c r="BK1905" t="s">
        <v>104</v>
      </c>
      <c r="BL1905" t="s">
        <v>111</v>
      </c>
      <c r="BM1905" t="s">
        <v>86</v>
      </c>
      <c r="BN1905" t="s">
        <v>85</v>
      </c>
      <c r="BO1905" t="s">
        <v>138</v>
      </c>
      <c r="BP1905" t="str">
        <f t="shared" si="89"/>
        <v>02</v>
      </c>
    </row>
    <row r="1906" spans="1:68" x14ac:dyDescent="0.25">
      <c r="A1906">
        <v>2023</v>
      </c>
      <c r="B1906" t="s">
        <v>10549</v>
      </c>
      <c r="C1906" t="s">
        <v>8476</v>
      </c>
      <c r="D1906" t="s">
        <v>8477</v>
      </c>
      <c r="E1906">
        <v>20220511</v>
      </c>
      <c r="F1906">
        <v>20220517</v>
      </c>
      <c r="G1906" t="str">
        <f t="shared" si="87"/>
        <v>2022</v>
      </c>
      <c r="H1906">
        <v>7</v>
      </c>
      <c r="I1906" t="s">
        <v>10550</v>
      </c>
      <c r="J1906" t="s">
        <v>1212</v>
      </c>
      <c r="K1906" t="s">
        <v>83</v>
      </c>
      <c r="L1906" t="s">
        <v>84</v>
      </c>
      <c r="M1906" t="s">
        <v>85</v>
      </c>
      <c r="N1906" t="s">
        <v>86</v>
      </c>
      <c r="O1906">
        <v>111</v>
      </c>
      <c r="P1906" t="s">
        <v>118</v>
      </c>
      <c r="Q1906" t="s">
        <v>824</v>
      </c>
      <c r="R1906" t="s">
        <v>825</v>
      </c>
      <c r="S1906">
        <v>20518</v>
      </c>
      <c r="T1906">
        <v>8484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480</v>
      </c>
      <c r="AA1906">
        <v>900</v>
      </c>
      <c r="AB1906">
        <v>77150</v>
      </c>
      <c r="AC1906" t="s">
        <v>83</v>
      </c>
      <c r="AD1906" t="s">
        <v>84</v>
      </c>
      <c r="AE1906" t="s">
        <v>85</v>
      </c>
      <c r="AF1906" t="s">
        <v>86</v>
      </c>
      <c r="AG1906">
        <v>9</v>
      </c>
      <c r="AH1906">
        <v>3</v>
      </c>
      <c r="AI1906">
        <v>17</v>
      </c>
      <c r="AJ1906">
        <v>78334</v>
      </c>
      <c r="AK1906">
        <v>1224</v>
      </c>
      <c r="AL1906">
        <v>1</v>
      </c>
      <c r="AM1906">
        <v>5681</v>
      </c>
      <c r="AN1906">
        <v>1.0624</v>
      </c>
      <c r="AO1906">
        <v>1.0461</v>
      </c>
      <c r="AP1906">
        <v>1.6299999999999999E-2</v>
      </c>
      <c r="AQ1906">
        <v>1.0461000204086304</v>
      </c>
      <c r="AR1906">
        <v>1.0461000204086304</v>
      </c>
      <c r="AS1906">
        <v>0</v>
      </c>
      <c r="AT1906" t="s">
        <v>139</v>
      </c>
      <c r="AU1906" t="s">
        <v>83</v>
      </c>
      <c r="AW1906" t="s">
        <v>125</v>
      </c>
      <c r="AX1906" t="s">
        <v>84</v>
      </c>
      <c r="AY1906" t="s">
        <v>190</v>
      </c>
      <c r="AZ1906" t="s">
        <v>98</v>
      </c>
      <c r="BA1906" t="s">
        <v>99</v>
      </c>
      <c r="BB1906" t="s">
        <v>191</v>
      </c>
      <c r="BC1906" t="s">
        <v>539</v>
      </c>
      <c r="BD1906" t="s">
        <v>10551</v>
      </c>
      <c r="BE1906" t="s">
        <v>10552</v>
      </c>
      <c r="BF1906" t="s">
        <v>10552</v>
      </c>
      <c r="BG1906" t="s">
        <v>8476</v>
      </c>
      <c r="BH1906" s="6">
        <v>44692</v>
      </c>
      <c r="BI1906" s="6">
        <v>44698</v>
      </c>
      <c r="BJ1906" s="32">
        <f t="shared" si="88"/>
        <v>2022</v>
      </c>
      <c r="BK1906" t="s">
        <v>104</v>
      </c>
      <c r="BL1906" t="s">
        <v>139</v>
      </c>
      <c r="BM1906" t="s">
        <v>86</v>
      </c>
      <c r="BN1906" t="s">
        <v>85</v>
      </c>
      <c r="BO1906" t="s">
        <v>981</v>
      </c>
      <c r="BP1906" t="str">
        <f t="shared" si="89"/>
        <v>30</v>
      </c>
    </row>
    <row r="1907" spans="1:68" x14ac:dyDescent="0.25">
      <c r="A1907">
        <v>2023</v>
      </c>
      <c r="B1907" t="s">
        <v>10553</v>
      </c>
      <c r="C1907" t="s">
        <v>6436</v>
      </c>
      <c r="D1907" t="s">
        <v>6437</v>
      </c>
      <c r="E1907">
        <v>20220516</v>
      </c>
      <c r="F1907">
        <v>20220531</v>
      </c>
      <c r="G1907" t="str">
        <f t="shared" si="87"/>
        <v>2022</v>
      </c>
      <c r="H1907">
        <v>16</v>
      </c>
      <c r="I1907" t="s">
        <v>10554</v>
      </c>
      <c r="J1907" t="s">
        <v>10555</v>
      </c>
      <c r="K1907" t="s">
        <v>83</v>
      </c>
      <c r="L1907" t="s">
        <v>84</v>
      </c>
      <c r="M1907" t="s">
        <v>85</v>
      </c>
      <c r="N1907" t="s">
        <v>86</v>
      </c>
      <c r="O1907">
        <v>111</v>
      </c>
      <c r="P1907" t="s">
        <v>118</v>
      </c>
      <c r="Q1907" t="s">
        <v>133</v>
      </c>
      <c r="R1907" t="s">
        <v>134</v>
      </c>
      <c r="S1907">
        <v>52748</v>
      </c>
      <c r="T1907">
        <v>19982</v>
      </c>
      <c r="U1907">
        <v>6696</v>
      </c>
      <c r="V1907">
        <v>0</v>
      </c>
      <c r="W1907">
        <v>4944.96</v>
      </c>
      <c r="X1907">
        <v>0</v>
      </c>
      <c r="Y1907">
        <v>0</v>
      </c>
      <c r="Z1907">
        <v>1120</v>
      </c>
      <c r="AA1907">
        <v>3000</v>
      </c>
      <c r="AB1907">
        <v>102222</v>
      </c>
      <c r="AC1907" t="s">
        <v>135</v>
      </c>
      <c r="AD1907" t="s">
        <v>136</v>
      </c>
      <c r="AE1907" t="s">
        <v>1400</v>
      </c>
      <c r="AF1907" t="s">
        <v>1401</v>
      </c>
      <c r="AG1907">
        <v>11</v>
      </c>
      <c r="AH1907">
        <v>4</v>
      </c>
      <c r="AI1907">
        <v>21</v>
      </c>
      <c r="AJ1907">
        <v>103903</v>
      </c>
      <c r="AK1907">
        <v>5870</v>
      </c>
      <c r="AL1907">
        <v>1</v>
      </c>
      <c r="AM1907">
        <v>19638</v>
      </c>
      <c r="AN1907">
        <v>1.4659</v>
      </c>
      <c r="AO1907">
        <v>1.3875</v>
      </c>
      <c r="AP1907">
        <v>7.8399999999999997E-2</v>
      </c>
      <c r="AQ1907">
        <v>1.4659000486135483</v>
      </c>
      <c r="AR1907">
        <v>1.3875000476837158</v>
      </c>
      <c r="AS1907">
        <v>7.8400000929832458E-2</v>
      </c>
      <c r="AT1907" t="s">
        <v>139</v>
      </c>
      <c r="AU1907" t="s">
        <v>135</v>
      </c>
      <c r="AW1907" t="s">
        <v>125</v>
      </c>
      <c r="AX1907" t="s">
        <v>84</v>
      </c>
      <c r="AY1907" t="s">
        <v>112</v>
      </c>
      <c r="AZ1907" t="s">
        <v>98</v>
      </c>
      <c r="BA1907" t="s">
        <v>99</v>
      </c>
      <c r="BB1907" t="s">
        <v>100</v>
      </c>
      <c r="BC1907" t="s">
        <v>298</v>
      </c>
      <c r="BD1907" t="s">
        <v>744</v>
      </c>
      <c r="BF1907" t="s">
        <v>744</v>
      </c>
      <c r="BG1907" t="s">
        <v>6436</v>
      </c>
      <c r="BH1907" s="6">
        <v>44700</v>
      </c>
      <c r="BI1907" s="6">
        <v>44712</v>
      </c>
      <c r="BJ1907" s="32">
        <f t="shared" si="88"/>
        <v>2022</v>
      </c>
      <c r="BK1907" t="s">
        <v>104</v>
      </c>
      <c r="BL1907" t="s">
        <v>139</v>
      </c>
      <c r="BM1907" t="s">
        <v>86</v>
      </c>
      <c r="BN1907" t="s">
        <v>85</v>
      </c>
      <c r="BO1907" t="s">
        <v>176</v>
      </c>
      <c r="BP1907" t="str">
        <f t="shared" si="89"/>
        <v>02</v>
      </c>
    </row>
    <row r="1908" spans="1:68" x14ac:dyDescent="0.25">
      <c r="A1908">
        <v>2023</v>
      </c>
      <c r="B1908" t="s">
        <v>10556</v>
      </c>
      <c r="C1908" t="s">
        <v>10557</v>
      </c>
      <c r="D1908" t="s">
        <v>10558</v>
      </c>
      <c r="E1908">
        <v>20220211</v>
      </c>
      <c r="F1908">
        <v>20220310</v>
      </c>
      <c r="G1908" t="str">
        <f t="shared" si="87"/>
        <v>2022</v>
      </c>
      <c r="H1908">
        <v>28</v>
      </c>
      <c r="I1908" t="s">
        <v>10559</v>
      </c>
      <c r="J1908" t="s">
        <v>10560</v>
      </c>
      <c r="K1908" t="s">
        <v>83</v>
      </c>
      <c r="L1908" t="s">
        <v>84</v>
      </c>
      <c r="M1908" t="s">
        <v>85</v>
      </c>
      <c r="N1908" t="s">
        <v>86</v>
      </c>
      <c r="O1908">
        <v>205</v>
      </c>
      <c r="P1908" t="s">
        <v>1101</v>
      </c>
      <c r="Q1908" t="s">
        <v>10561</v>
      </c>
      <c r="R1908" t="s">
        <v>10562</v>
      </c>
      <c r="S1908">
        <v>199844</v>
      </c>
      <c r="T1908">
        <v>27557</v>
      </c>
      <c r="U1908">
        <v>95875</v>
      </c>
      <c r="V1908">
        <v>0</v>
      </c>
      <c r="W1908">
        <v>2121.67</v>
      </c>
      <c r="X1908">
        <v>0</v>
      </c>
      <c r="Y1908">
        <v>0</v>
      </c>
      <c r="Z1908">
        <v>1520</v>
      </c>
      <c r="AA1908">
        <v>2250</v>
      </c>
      <c r="AB1908">
        <v>209424</v>
      </c>
      <c r="AC1908" t="s">
        <v>2299</v>
      </c>
      <c r="AD1908" t="s">
        <v>2300</v>
      </c>
      <c r="AE1908" t="s">
        <v>2301</v>
      </c>
      <c r="AF1908" t="s">
        <v>2302</v>
      </c>
      <c r="AG1908">
        <v>10</v>
      </c>
      <c r="AH1908">
        <v>3</v>
      </c>
      <c r="AI1908">
        <v>16</v>
      </c>
      <c r="AJ1908">
        <v>132549</v>
      </c>
      <c r="AK1908">
        <v>1578</v>
      </c>
      <c r="AL1908">
        <v>1</v>
      </c>
      <c r="AM1908">
        <v>6208</v>
      </c>
      <c r="AN1908">
        <v>1.7911999999999999</v>
      </c>
      <c r="AO1908">
        <v>1.7701</v>
      </c>
      <c r="AP1908">
        <v>2.1100000000000001E-2</v>
      </c>
      <c r="AQ1908">
        <v>3.0656699687242508</v>
      </c>
      <c r="AR1908">
        <v>3.0445699691772461</v>
      </c>
      <c r="AS1908">
        <v>2.10999995470047E-2</v>
      </c>
      <c r="AT1908" t="s">
        <v>111</v>
      </c>
      <c r="AU1908" t="s">
        <v>2299</v>
      </c>
      <c r="AV1908" t="s">
        <v>2299</v>
      </c>
      <c r="AW1908" t="s">
        <v>4765</v>
      </c>
      <c r="AX1908" t="s">
        <v>84</v>
      </c>
      <c r="AY1908" t="s">
        <v>112</v>
      </c>
      <c r="AZ1908" t="s">
        <v>98</v>
      </c>
      <c r="BA1908" t="s">
        <v>99</v>
      </c>
      <c r="BB1908" t="s">
        <v>100</v>
      </c>
      <c r="BC1908" t="s">
        <v>10563</v>
      </c>
      <c r="BF1908" t="s">
        <v>10563</v>
      </c>
      <c r="BG1908" t="s">
        <v>10557</v>
      </c>
      <c r="BH1908" s="6">
        <v>44615</v>
      </c>
      <c r="BI1908" s="6">
        <v>44630</v>
      </c>
      <c r="BJ1908" s="32">
        <f t="shared" si="88"/>
        <v>2022</v>
      </c>
      <c r="BK1908" t="s">
        <v>104</v>
      </c>
      <c r="BL1908" t="s">
        <v>111</v>
      </c>
      <c r="BM1908" t="s">
        <v>86</v>
      </c>
      <c r="BN1908" t="s">
        <v>85</v>
      </c>
      <c r="BO1908" t="s">
        <v>2302</v>
      </c>
      <c r="BP1908" t="str">
        <f t="shared" si="89"/>
        <v>13</v>
      </c>
    </row>
    <row r="1909" spans="1:68" x14ac:dyDescent="0.25">
      <c r="A1909">
        <v>2023</v>
      </c>
      <c r="B1909" t="s">
        <v>10564</v>
      </c>
      <c r="C1909" t="s">
        <v>10565</v>
      </c>
      <c r="D1909" t="s">
        <v>10566</v>
      </c>
      <c r="E1909">
        <v>20220228</v>
      </c>
      <c r="F1909">
        <v>20220310</v>
      </c>
      <c r="G1909" t="str">
        <f t="shared" si="87"/>
        <v>2022</v>
      </c>
      <c r="H1909">
        <v>11</v>
      </c>
      <c r="I1909" t="s">
        <v>10567</v>
      </c>
      <c r="J1909" t="s">
        <v>10568</v>
      </c>
      <c r="K1909" t="s">
        <v>83</v>
      </c>
      <c r="L1909" t="s">
        <v>84</v>
      </c>
      <c r="M1909" t="s">
        <v>85</v>
      </c>
      <c r="N1909" t="s">
        <v>86</v>
      </c>
      <c r="O1909">
        <v>205</v>
      </c>
      <c r="P1909" t="s">
        <v>118</v>
      </c>
      <c r="Q1909" t="s">
        <v>884</v>
      </c>
      <c r="R1909" t="s">
        <v>885</v>
      </c>
      <c r="S1909">
        <v>41312</v>
      </c>
      <c r="T1909">
        <v>14970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800</v>
      </c>
      <c r="AA1909">
        <v>2100</v>
      </c>
      <c r="AB1909">
        <v>58694</v>
      </c>
      <c r="AC1909" t="s">
        <v>157</v>
      </c>
      <c r="AD1909" t="s">
        <v>158</v>
      </c>
      <c r="AE1909" t="s">
        <v>159</v>
      </c>
      <c r="AF1909" t="s">
        <v>231</v>
      </c>
      <c r="AG1909">
        <v>9</v>
      </c>
      <c r="AH1909">
        <v>3</v>
      </c>
      <c r="AI1909">
        <v>18</v>
      </c>
      <c r="AJ1909">
        <v>66691</v>
      </c>
      <c r="AK1909">
        <v>1438</v>
      </c>
      <c r="AL1909">
        <v>1</v>
      </c>
      <c r="AM1909">
        <v>8624</v>
      </c>
      <c r="AN1909">
        <v>0.90980000000000005</v>
      </c>
      <c r="AO1909">
        <v>0.89059999999999995</v>
      </c>
      <c r="AP1909">
        <v>1.9199999999999998E-2</v>
      </c>
      <c r="AQ1909">
        <v>0.89060002565383911</v>
      </c>
      <c r="AR1909">
        <v>0.89060002565383911</v>
      </c>
      <c r="AS1909">
        <v>0</v>
      </c>
      <c r="AT1909" t="s">
        <v>111</v>
      </c>
      <c r="AU1909" t="s">
        <v>157</v>
      </c>
      <c r="AW1909" t="s">
        <v>250</v>
      </c>
      <c r="AX1909" t="s">
        <v>84</v>
      </c>
      <c r="AY1909" t="s">
        <v>112</v>
      </c>
      <c r="AZ1909" t="s">
        <v>98</v>
      </c>
      <c r="BA1909" t="s">
        <v>99</v>
      </c>
      <c r="BB1909" t="s">
        <v>100</v>
      </c>
      <c r="BC1909" t="s">
        <v>887</v>
      </c>
      <c r="BD1909" t="s">
        <v>10569</v>
      </c>
      <c r="BF1909" t="s">
        <v>10569</v>
      </c>
      <c r="BG1909" t="s">
        <v>10565</v>
      </c>
      <c r="BH1909" s="6">
        <v>44622</v>
      </c>
      <c r="BI1909" s="6">
        <v>44630</v>
      </c>
      <c r="BJ1909" s="32">
        <f t="shared" si="88"/>
        <v>2022</v>
      </c>
      <c r="BK1909" t="s">
        <v>104</v>
      </c>
      <c r="BL1909" t="s">
        <v>111</v>
      </c>
      <c r="BM1909" t="s">
        <v>86</v>
      </c>
      <c r="BN1909" t="s">
        <v>85</v>
      </c>
      <c r="BO1909" t="s">
        <v>231</v>
      </c>
      <c r="BP1909" t="str">
        <f t="shared" si="89"/>
        <v>03</v>
      </c>
    </row>
    <row r="1910" spans="1:68" x14ac:dyDescent="0.25">
      <c r="A1910">
        <v>2023</v>
      </c>
      <c r="B1910" t="s">
        <v>10570</v>
      </c>
      <c r="C1910" t="s">
        <v>10571</v>
      </c>
      <c r="D1910" t="s">
        <v>10572</v>
      </c>
      <c r="E1910">
        <v>20220204</v>
      </c>
      <c r="F1910">
        <v>20220408</v>
      </c>
      <c r="G1910" t="str">
        <f t="shared" si="87"/>
        <v>2022</v>
      </c>
      <c r="H1910">
        <v>64</v>
      </c>
      <c r="I1910" t="s">
        <v>10573</v>
      </c>
      <c r="J1910" t="s">
        <v>10574</v>
      </c>
      <c r="K1910" t="s">
        <v>83</v>
      </c>
      <c r="L1910" t="s">
        <v>84</v>
      </c>
      <c r="M1910" t="s">
        <v>85</v>
      </c>
      <c r="N1910" t="s">
        <v>86</v>
      </c>
      <c r="O1910">
        <v>205</v>
      </c>
      <c r="P1910" t="s">
        <v>118</v>
      </c>
      <c r="Q1910" t="s">
        <v>278</v>
      </c>
      <c r="R1910" t="s">
        <v>279</v>
      </c>
      <c r="S1910">
        <v>320770</v>
      </c>
      <c r="T1910">
        <v>73069</v>
      </c>
      <c r="U1910">
        <v>77402</v>
      </c>
      <c r="V1910">
        <v>0</v>
      </c>
      <c r="W1910">
        <v>69211.759999999995</v>
      </c>
      <c r="X1910">
        <v>10637.9</v>
      </c>
      <c r="Y1910">
        <v>2545.84</v>
      </c>
      <c r="Z1910">
        <v>4240</v>
      </c>
      <c r="AA1910">
        <v>11175</v>
      </c>
      <c r="AB1910">
        <v>1157516</v>
      </c>
      <c r="AC1910" t="s">
        <v>410</v>
      </c>
      <c r="AD1910" t="s">
        <v>411</v>
      </c>
      <c r="AE1910" t="s">
        <v>412</v>
      </c>
      <c r="AF1910" t="s">
        <v>413</v>
      </c>
      <c r="AG1910">
        <v>12</v>
      </c>
      <c r="AH1910">
        <v>4</v>
      </c>
      <c r="AI1910">
        <v>22</v>
      </c>
      <c r="AJ1910">
        <v>93345</v>
      </c>
      <c r="AK1910">
        <v>3856</v>
      </c>
      <c r="AL1910">
        <v>1</v>
      </c>
      <c r="AM1910">
        <v>15184</v>
      </c>
      <c r="AN1910">
        <v>1.298</v>
      </c>
      <c r="AO1910">
        <v>1.2464999999999999</v>
      </c>
      <c r="AP1910">
        <v>5.1499999999999997E-2</v>
      </c>
      <c r="AQ1910">
        <v>4.0642500519752502</v>
      </c>
      <c r="AR1910">
        <v>3.8641500473022461</v>
      </c>
      <c r="AS1910">
        <v>0.20010000467300415</v>
      </c>
      <c r="AT1910" t="s">
        <v>242</v>
      </c>
      <c r="AU1910" t="s">
        <v>83</v>
      </c>
      <c r="AW1910" t="s">
        <v>452</v>
      </c>
      <c r="AX1910" t="s">
        <v>84</v>
      </c>
      <c r="AY1910" t="s">
        <v>3097</v>
      </c>
      <c r="AZ1910" t="s">
        <v>98</v>
      </c>
      <c r="BA1910" t="s">
        <v>99</v>
      </c>
      <c r="BB1910" t="s">
        <v>438</v>
      </c>
      <c r="BC1910" t="s">
        <v>416</v>
      </c>
      <c r="BD1910" t="s">
        <v>1855</v>
      </c>
      <c r="BE1910" t="s">
        <v>10575</v>
      </c>
      <c r="BF1910" t="s">
        <v>10575</v>
      </c>
      <c r="BG1910" t="s">
        <v>10571</v>
      </c>
      <c r="BH1910" s="6">
        <v>44614</v>
      </c>
      <c r="BI1910" s="6">
        <v>44635</v>
      </c>
      <c r="BJ1910" s="32">
        <f t="shared" si="88"/>
        <v>2022</v>
      </c>
      <c r="BK1910" t="s">
        <v>104</v>
      </c>
      <c r="BL1910" t="s">
        <v>214</v>
      </c>
      <c r="BM1910" t="s">
        <v>86</v>
      </c>
      <c r="BN1910" t="s">
        <v>85</v>
      </c>
      <c r="BO1910" t="s">
        <v>138</v>
      </c>
      <c r="BP1910" t="str">
        <f t="shared" si="89"/>
        <v>02</v>
      </c>
    </row>
    <row r="1911" spans="1:68" x14ac:dyDescent="0.25">
      <c r="A1911">
        <v>2023</v>
      </c>
      <c r="B1911" t="s">
        <v>10576</v>
      </c>
      <c r="C1911" t="s">
        <v>10577</v>
      </c>
      <c r="D1911" t="s">
        <v>10578</v>
      </c>
      <c r="E1911">
        <v>20220301</v>
      </c>
      <c r="F1911">
        <v>20220328</v>
      </c>
      <c r="G1911" t="str">
        <f t="shared" si="87"/>
        <v>2022</v>
      </c>
      <c r="H1911">
        <v>28</v>
      </c>
      <c r="I1911" t="s">
        <v>10579</v>
      </c>
      <c r="J1911" t="s">
        <v>2958</v>
      </c>
      <c r="K1911" t="s">
        <v>83</v>
      </c>
      <c r="L1911" t="s">
        <v>84</v>
      </c>
      <c r="M1911" t="s">
        <v>85</v>
      </c>
      <c r="N1911" t="s">
        <v>86</v>
      </c>
      <c r="O1911">
        <v>205</v>
      </c>
      <c r="P1911" t="s">
        <v>118</v>
      </c>
      <c r="Q1911" t="s">
        <v>435</v>
      </c>
      <c r="R1911" t="s">
        <v>436</v>
      </c>
      <c r="S1911">
        <v>78516</v>
      </c>
      <c r="T1911">
        <v>35128</v>
      </c>
      <c r="U1911">
        <v>0</v>
      </c>
      <c r="V1911">
        <v>0</v>
      </c>
      <c r="W1911">
        <v>4549.09</v>
      </c>
      <c r="X1911">
        <v>0</v>
      </c>
      <c r="Y1911">
        <v>2545.84</v>
      </c>
      <c r="Z1911">
        <v>2160</v>
      </c>
      <c r="AA1911">
        <v>5925</v>
      </c>
      <c r="AB1911">
        <v>94705</v>
      </c>
      <c r="AC1911" t="s">
        <v>135</v>
      </c>
      <c r="AD1911" t="s">
        <v>136</v>
      </c>
      <c r="AE1911" t="s">
        <v>175</v>
      </c>
      <c r="AF1911" t="s">
        <v>176</v>
      </c>
      <c r="AG1911">
        <v>9</v>
      </c>
      <c r="AH1911">
        <v>3</v>
      </c>
      <c r="AI1911">
        <v>17</v>
      </c>
      <c r="AJ1911">
        <v>62306</v>
      </c>
      <c r="AK1911">
        <v>2459</v>
      </c>
      <c r="AL1911">
        <v>1</v>
      </c>
      <c r="AM1911">
        <v>9397</v>
      </c>
      <c r="AN1911">
        <v>0.86480000000000001</v>
      </c>
      <c r="AO1911">
        <v>0.83199999999999996</v>
      </c>
      <c r="AP1911">
        <v>3.2800000000000003E-2</v>
      </c>
      <c r="AQ1911">
        <v>1.4749299697577953</v>
      </c>
      <c r="AR1911">
        <v>1.4421299695968628</v>
      </c>
      <c r="AS1911">
        <v>3.2800000160932541E-2</v>
      </c>
      <c r="AT1911" t="s">
        <v>111</v>
      </c>
      <c r="AU1911" t="s">
        <v>135</v>
      </c>
      <c r="AW1911" t="s">
        <v>125</v>
      </c>
      <c r="AX1911" t="s">
        <v>84</v>
      </c>
      <c r="AY1911" t="s">
        <v>998</v>
      </c>
      <c r="AZ1911" t="s">
        <v>98</v>
      </c>
      <c r="BA1911" t="s">
        <v>99</v>
      </c>
      <c r="BB1911" t="s">
        <v>554</v>
      </c>
      <c r="BC1911" t="s">
        <v>140</v>
      </c>
      <c r="BD1911" t="s">
        <v>141</v>
      </c>
      <c r="BF1911" t="s">
        <v>141</v>
      </c>
      <c r="BG1911" t="s">
        <v>10577</v>
      </c>
      <c r="BH1911" s="6">
        <v>44623</v>
      </c>
      <c r="BI1911" s="6">
        <v>44648</v>
      </c>
      <c r="BJ1911" s="32">
        <f t="shared" si="88"/>
        <v>2022</v>
      </c>
      <c r="BK1911" t="s">
        <v>104</v>
      </c>
      <c r="BL1911" t="s">
        <v>111</v>
      </c>
      <c r="BM1911" t="s">
        <v>86</v>
      </c>
      <c r="BN1911" t="s">
        <v>85</v>
      </c>
      <c r="BO1911" t="s">
        <v>176</v>
      </c>
      <c r="BP1911" t="str">
        <f t="shared" si="89"/>
        <v>02</v>
      </c>
    </row>
    <row r="1912" spans="1:68" x14ac:dyDescent="0.25">
      <c r="A1912">
        <v>2023</v>
      </c>
      <c r="B1912" t="s">
        <v>10580</v>
      </c>
      <c r="C1912" t="s">
        <v>10581</v>
      </c>
      <c r="D1912" t="s">
        <v>10582</v>
      </c>
      <c r="E1912">
        <v>20220223</v>
      </c>
      <c r="F1912">
        <v>20220411</v>
      </c>
      <c r="G1912" t="str">
        <f t="shared" si="87"/>
        <v>2022</v>
      </c>
      <c r="H1912">
        <v>48</v>
      </c>
      <c r="I1912" t="s">
        <v>10583</v>
      </c>
      <c r="J1912" t="s">
        <v>10584</v>
      </c>
      <c r="K1912" t="s">
        <v>83</v>
      </c>
      <c r="L1912" t="s">
        <v>84</v>
      </c>
      <c r="M1912" t="s">
        <v>85</v>
      </c>
      <c r="N1912" t="s">
        <v>86</v>
      </c>
      <c r="O1912">
        <v>205</v>
      </c>
      <c r="P1912" t="s">
        <v>87</v>
      </c>
      <c r="Q1912" t="s">
        <v>594</v>
      </c>
      <c r="R1912" t="s">
        <v>595</v>
      </c>
      <c r="S1912">
        <v>247259</v>
      </c>
      <c r="T1912">
        <v>49699</v>
      </c>
      <c r="U1912">
        <v>102032</v>
      </c>
      <c r="V1912">
        <v>0</v>
      </c>
      <c r="W1912">
        <v>7171.26</v>
      </c>
      <c r="X1912">
        <v>91637.66</v>
      </c>
      <c r="Y1912">
        <v>11373.67</v>
      </c>
      <c r="Z1912">
        <v>3240</v>
      </c>
      <c r="AA1912">
        <v>8025</v>
      </c>
      <c r="AB1912">
        <v>445609</v>
      </c>
      <c r="AC1912" t="s">
        <v>121</v>
      </c>
      <c r="AD1912" t="s">
        <v>122</v>
      </c>
      <c r="AE1912" t="s">
        <v>187</v>
      </c>
      <c r="AF1912" t="s">
        <v>188</v>
      </c>
      <c r="AG1912">
        <v>17</v>
      </c>
      <c r="AH1912">
        <v>6</v>
      </c>
      <c r="AI1912">
        <v>32</v>
      </c>
      <c r="AJ1912">
        <v>264658</v>
      </c>
      <c r="AK1912">
        <v>42949</v>
      </c>
      <c r="AL1912">
        <v>1</v>
      </c>
      <c r="AM1912">
        <v>88356</v>
      </c>
      <c r="AN1912">
        <v>4.1078000000000001</v>
      </c>
      <c r="AO1912">
        <v>3.5343</v>
      </c>
      <c r="AP1912">
        <v>0.57350000000000001</v>
      </c>
      <c r="AQ1912">
        <v>6.4252399206161499</v>
      </c>
      <c r="AR1912">
        <v>5.5301399230957031</v>
      </c>
      <c r="AS1912">
        <v>0.89509999752044678</v>
      </c>
      <c r="AT1912" t="s">
        <v>139</v>
      </c>
      <c r="AU1912" t="s">
        <v>121</v>
      </c>
      <c r="AV1912" t="s">
        <v>121</v>
      </c>
      <c r="AW1912" t="s">
        <v>189</v>
      </c>
      <c r="AX1912" t="s">
        <v>84</v>
      </c>
      <c r="AY1912" t="s">
        <v>112</v>
      </c>
      <c r="AZ1912" t="s">
        <v>98</v>
      </c>
      <c r="BA1912" t="s">
        <v>99</v>
      </c>
      <c r="BB1912" t="s">
        <v>100</v>
      </c>
      <c r="BC1912" t="s">
        <v>101</v>
      </c>
      <c r="BD1912" t="s">
        <v>696</v>
      </c>
      <c r="BE1912" t="s">
        <v>697</v>
      </c>
      <c r="BF1912" t="s">
        <v>697</v>
      </c>
      <c r="BG1912" t="s">
        <v>10581</v>
      </c>
      <c r="BH1912" s="6">
        <v>44627</v>
      </c>
      <c r="BI1912" s="6">
        <v>44648</v>
      </c>
      <c r="BJ1912" s="32">
        <f t="shared" si="88"/>
        <v>2022</v>
      </c>
      <c r="BK1912" t="s">
        <v>104</v>
      </c>
      <c r="BL1912" t="s">
        <v>214</v>
      </c>
      <c r="BM1912" t="s">
        <v>86</v>
      </c>
      <c r="BN1912" t="s">
        <v>85</v>
      </c>
      <c r="BO1912" t="s">
        <v>124</v>
      </c>
      <c r="BP1912" t="str">
        <f t="shared" si="89"/>
        <v>31</v>
      </c>
    </row>
    <row r="1913" spans="1:68" x14ac:dyDescent="0.25">
      <c r="A1913">
        <v>2023</v>
      </c>
      <c r="B1913" t="s">
        <v>10585</v>
      </c>
      <c r="C1913" t="s">
        <v>10586</v>
      </c>
      <c r="D1913" t="s">
        <v>10587</v>
      </c>
      <c r="E1913">
        <v>20220315</v>
      </c>
      <c r="F1913">
        <v>20220401</v>
      </c>
      <c r="G1913" t="str">
        <f t="shared" si="87"/>
        <v>2022</v>
      </c>
      <c r="H1913">
        <v>18</v>
      </c>
      <c r="I1913" t="s">
        <v>10588</v>
      </c>
      <c r="J1913" t="s">
        <v>992</v>
      </c>
      <c r="K1913" t="s">
        <v>83</v>
      </c>
      <c r="L1913" t="s">
        <v>84</v>
      </c>
      <c r="M1913" t="s">
        <v>85</v>
      </c>
      <c r="N1913" t="s">
        <v>86</v>
      </c>
      <c r="O1913">
        <v>111</v>
      </c>
      <c r="P1913" t="s">
        <v>118</v>
      </c>
      <c r="Q1913" t="s">
        <v>237</v>
      </c>
      <c r="R1913" t="s">
        <v>238</v>
      </c>
      <c r="S1913">
        <v>57732</v>
      </c>
      <c r="T1913">
        <v>22901</v>
      </c>
      <c r="U1913">
        <v>0</v>
      </c>
      <c r="V1913">
        <v>0</v>
      </c>
      <c r="W1913">
        <v>884.06</v>
      </c>
      <c r="X1913">
        <v>0</v>
      </c>
      <c r="Y1913">
        <v>0</v>
      </c>
      <c r="Z1913">
        <v>1360</v>
      </c>
      <c r="AA1913">
        <v>2700</v>
      </c>
      <c r="AB1913">
        <v>61055</v>
      </c>
      <c r="AC1913" t="s">
        <v>135</v>
      </c>
      <c r="AD1913" t="s">
        <v>136</v>
      </c>
      <c r="AE1913" t="s">
        <v>175</v>
      </c>
      <c r="AF1913" t="s">
        <v>176</v>
      </c>
      <c r="AG1913">
        <v>7</v>
      </c>
      <c r="AH1913">
        <v>2</v>
      </c>
      <c r="AI1913">
        <v>13</v>
      </c>
      <c r="AJ1913">
        <v>41752</v>
      </c>
      <c r="AK1913">
        <v>1024</v>
      </c>
      <c r="AL1913">
        <v>1</v>
      </c>
      <c r="AM1913">
        <v>3683</v>
      </c>
      <c r="AN1913">
        <v>0.57130000000000003</v>
      </c>
      <c r="AO1913">
        <v>0.55759999999999998</v>
      </c>
      <c r="AP1913">
        <v>1.37E-2</v>
      </c>
      <c r="AQ1913">
        <v>0.81027000304311514</v>
      </c>
      <c r="AR1913">
        <v>0.79657000303268433</v>
      </c>
      <c r="AS1913">
        <v>1.3700000010430813E-2</v>
      </c>
      <c r="AT1913" t="s">
        <v>139</v>
      </c>
      <c r="AU1913" t="s">
        <v>83</v>
      </c>
      <c r="AW1913" t="s">
        <v>125</v>
      </c>
      <c r="AX1913" t="s">
        <v>84</v>
      </c>
      <c r="AY1913" t="s">
        <v>397</v>
      </c>
      <c r="AZ1913" t="s">
        <v>98</v>
      </c>
      <c r="BA1913" t="s">
        <v>99</v>
      </c>
      <c r="BB1913" t="s">
        <v>398</v>
      </c>
      <c r="BC1913" t="s">
        <v>229</v>
      </c>
      <c r="BD1913" t="s">
        <v>1149</v>
      </c>
      <c r="BF1913" t="s">
        <v>1149</v>
      </c>
      <c r="BG1913" t="s">
        <v>10586</v>
      </c>
      <c r="BH1913" s="6">
        <v>44637</v>
      </c>
      <c r="BI1913" s="6">
        <v>44652</v>
      </c>
      <c r="BJ1913" s="32">
        <f t="shared" si="88"/>
        <v>2022</v>
      </c>
      <c r="BK1913" t="s">
        <v>104</v>
      </c>
      <c r="BL1913" t="s">
        <v>139</v>
      </c>
      <c r="BM1913" t="s">
        <v>86</v>
      </c>
      <c r="BN1913" t="s">
        <v>85</v>
      </c>
      <c r="BO1913" t="s">
        <v>176</v>
      </c>
      <c r="BP1913" t="str">
        <f t="shared" si="89"/>
        <v>02</v>
      </c>
    </row>
    <row r="1914" spans="1:68" x14ac:dyDescent="0.25">
      <c r="A1914">
        <v>2023</v>
      </c>
      <c r="B1914" t="s">
        <v>10589</v>
      </c>
      <c r="C1914" t="s">
        <v>10590</v>
      </c>
      <c r="D1914" t="s">
        <v>10591</v>
      </c>
      <c r="E1914">
        <v>20220313</v>
      </c>
      <c r="F1914">
        <v>20220401</v>
      </c>
      <c r="G1914" t="str">
        <f t="shared" si="87"/>
        <v>2022</v>
      </c>
      <c r="H1914">
        <v>20</v>
      </c>
      <c r="I1914" t="s">
        <v>10592</v>
      </c>
      <c r="J1914" t="s">
        <v>10593</v>
      </c>
      <c r="K1914" t="s">
        <v>83</v>
      </c>
      <c r="L1914" t="s">
        <v>84</v>
      </c>
      <c r="M1914" t="s">
        <v>85</v>
      </c>
      <c r="N1914" t="s">
        <v>86</v>
      </c>
      <c r="O1914">
        <v>111</v>
      </c>
      <c r="P1914" t="s">
        <v>1423</v>
      </c>
      <c r="Q1914" t="s">
        <v>3784</v>
      </c>
      <c r="R1914" t="s">
        <v>3785</v>
      </c>
      <c r="S1914">
        <v>94876</v>
      </c>
      <c r="T1914">
        <v>17706</v>
      </c>
      <c r="U1914">
        <v>37501</v>
      </c>
      <c r="V1914">
        <v>0</v>
      </c>
      <c r="W1914">
        <v>3917.6</v>
      </c>
      <c r="X1914">
        <v>11588.24</v>
      </c>
      <c r="Y1914">
        <v>2545.84</v>
      </c>
      <c r="Z1914">
        <v>1210</v>
      </c>
      <c r="AA1914">
        <v>2100</v>
      </c>
      <c r="AB1914">
        <v>241079</v>
      </c>
      <c r="AC1914" t="s">
        <v>927</v>
      </c>
      <c r="AD1914" t="s">
        <v>928</v>
      </c>
      <c r="AE1914" t="s">
        <v>929</v>
      </c>
      <c r="AF1914" t="s">
        <v>930</v>
      </c>
      <c r="AG1914">
        <v>9</v>
      </c>
      <c r="AH1914">
        <v>3</v>
      </c>
      <c r="AI1914">
        <v>18</v>
      </c>
      <c r="AJ1914">
        <v>196930</v>
      </c>
      <c r="AK1914">
        <v>10682</v>
      </c>
      <c r="AL1914">
        <v>1</v>
      </c>
      <c r="AM1914">
        <v>39084</v>
      </c>
      <c r="AN1914">
        <v>2.7724000000000002</v>
      </c>
      <c r="AO1914">
        <v>2.6297999999999999</v>
      </c>
      <c r="AP1914">
        <v>0.1426</v>
      </c>
      <c r="AQ1914">
        <v>3.1230399012565613</v>
      </c>
      <c r="AR1914">
        <v>2.9804399013519287</v>
      </c>
      <c r="AS1914">
        <v>0.14259999990463257</v>
      </c>
      <c r="AT1914" t="s">
        <v>111</v>
      </c>
      <c r="AU1914" t="s">
        <v>90</v>
      </c>
      <c r="AV1914" t="s">
        <v>3911</v>
      </c>
      <c r="AW1914" t="s">
        <v>10594</v>
      </c>
      <c r="AX1914" t="s">
        <v>84</v>
      </c>
      <c r="AY1914" t="s">
        <v>112</v>
      </c>
      <c r="AZ1914" t="s">
        <v>98</v>
      </c>
      <c r="BA1914" t="s">
        <v>99</v>
      </c>
      <c r="BB1914" t="s">
        <v>100</v>
      </c>
      <c r="BC1914" t="s">
        <v>932</v>
      </c>
      <c r="BD1914" t="s">
        <v>933</v>
      </c>
      <c r="BE1914" t="s">
        <v>934</v>
      </c>
      <c r="BF1914" t="s">
        <v>934</v>
      </c>
      <c r="BG1914" t="s">
        <v>10590</v>
      </c>
      <c r="BH1914" s="6">
        <v>44641</v>
      </c>
      <c r="BI1914" s="6">
        <v>44652</v>
      </c>
      <c r="BJ1914" s="32">
        <f t="shared" si="88"/>
        <v>2022</v>
      </c>
      <c r="BK1914" t="s">
        <v>104</v>
      </c>
      <c r="BL1914" t="s">
        <v>111</v>
      </c>
      <c r="BM1914" t="s">
        <v>86</v>
      </c>
      <c r="BN1914" t="s">
        <v>85</v>
      </c>
      <c r="BO1914" t="s">
        <v>935</v>
      </c>
      <c r="BP1914" t="str">
        <f t="shared" si="89"/>
        <v>06</v>
      </c>
    </row>
    <row r="1915" spans="1:68" x14ac:dyDescent="0.25">
      <c r="A1915">
        <v>2023</v>
      </c>
      <c r="B1915" t="s">
        <v>10595</v>
      </c>
      <c r="C1915" t="s">
        <v>10596</v>
      </c>
      <c r="D1915" t="s">
        <v>10597</v>
      </c>
      <c r="E1915">
        <v>20220307</v>
      </c>
      <c r="F1915">
        <v>20220404</v>
      </c>
      <c r="G1915" t="str">
        <f t="shared" si="87"/>
        <v>2022</v>
      </c>
      <c r="H1915">
        <v>29</v>
      </c>
      <c r="I1915" t="s">
        <v>10598</v>
      </c>
      <c r="J1915" t="s">
        <v>2024</v>
      </c>
      <c r="K1915" t="s">
        <v>83</v>
      </c>
      <c r="L1915" t="s">
        <v>84</v>
      </c>
      <c r="M1915" t="s">
        <v>85</v>
      </c>
      <c r="N1915" t="s">
        <v>86</v>
      </c>
      <c r="O1915">
        <v>111</v>
      </c>
      <c r="P1915" t="s">
        <v>118</v>
      </c>
      <c r="Q1915" t="s">
        <v>338</v>
      </c>
      <c r="R1915" t="s">
        <v>339</v>
      </c>
      <c r="S1915">
        <v>87339</v>
      </c>
      <c r="T1915">
        <v>38708</v>
      </c>
      <c r="U1915">
        <v>0</v>
      </c>
      <c r="V1915">
        <v>0</v>
      </c>
      <c r="W1915">
        <v>4187.88</v>
      </c>
      <c r="X1915">
        <v>18691.62</v>
      </c>
      <c r="Y1915">
        <v>2545.84</v>
      </c>
      <c r="Z1915">
        <v>2240</v>
      </c>
      <c r="AA1915">
        <v>6300</v>
      </c>
      <c r="AB1915">
        <v>127232</v>
      </c>
      <c r="AC1915" t="s">
        <v>220</v>
      </c>
      <c r="AD1915" t="s">
        <v>221</v>
      </c>
      <c r="AE1915" t="s">
        <v>222</v>
      </c>
      <c r="AF1915" t="s">
        <v>372</v>
      </c>
      <c r="AG1915">
        <v>13</v>
      </c>
      <c r="AH1915">
        <v>4</v>
      </c>
      <c r="AI1915">
        <v>25</v>
      </c>
      <c r="AJ1915">
        <v>97756</v>
      </c>
      <c r="AK1915">
        <v>5360</v>
      </c>
      <c r="AL1915">
        <v>1</v>
      </c>
      <c r="AM1915">
        <v>19872</v>
      </c>
      <c r="AN1915">
        <v>1.377</v>
      </c>
      <c r="AO1915">
        <v>1.3053999999999999</v>
      </c>
      <c r="AP1915">
        <v>7.1599999999999997E-2</v>
      </c>
      <c r="AQ1915">
        <v>1.7012599557638168</v>
      </c>
      <c r="AR1915">
        <v>1.5463999509811401</v>
      </c>
      <c r="AS1915">
        <v>0.1548600047826767</v>
      </c>
      <c r="AT1915" t="s">
        <v>177</v>
      </c>
      <c r="AU1915" t="s">
        <v>83</v>
      </c>
      <c r="AW1915" t="s">
        <v>125</v>
      </c>
      <c r="AX1915" t="s">
        <v>84</v>
      </c>
      <c r="AY1915" t="s">
        <v>1544</v>
      </c>
      <c r="BB1915" t="s">
        <v>99</v>
      </c>
      <c r="BC1915" t="s">
        <v>229</v>
      </c>
      <c r="BD1915" t="s">
        <v>1149</v>
      </c>
      <c r="BF1915" t="s">
        <v>1149</v>
      </c>
      <c r="BG1915" t="s">
        <v>10596</v>
      </c>
      <c r="BH1915" s="6">
        <v>44635</v>
      </c>
      <c r="BI1915" s="6">
        <v>44655</v>
      </c>
      <c r="BJ1915" s="32">
        <f t="shared" si="88"/>
        <v>2022</v>
      </c>
      <c r="BK1915" t="s">
        <v>104</v>
      </c>
      <c r="BL1915" t="s">
        <v>177</v>
      </c>
      <c r="BM1915" t="s">
        <v>86</v>
      </c>
      <c r="BN1915" t="s">
        <v>85</v>
      </c>
      <c r="BO1915" t="s">
        <v>372</v>
      </c>
      <c r="BP1915" t="str">
        <f t="shared" si="89"/>
        <v>01</v>
      </c>
    </row>
    <row r="1916" spans="1:68" x14ac:dyDescent="0.25">
      <c r="A1916">
        <v>2023</v>
      </c>
      <c r="B1916" t="s">
        <v>10599</v>
      </c>
      <c r="C1916" t="s">
        <v>10600</v>
      </c>
      <c r="D1916" t="s">
        <v>10601</v>
      </c>
      <c r="E1916">
        <v>20220318</v>
      </c>
      <c r="F1916">
        <v>20220408</v>
      </c>
      <c r="G1916" t="str">
        <f t="shared" si="87"/>
        <v>2022</v>
      </c>
      <c r="H1916">
        <v>22</v>
      </c>
      <c r="I1916" t="s">
        <v>10602</v>
      </c>
      <c r="J1916" t="s">
        <v>10603</v>
      </c>
      <c r="K1916" t="s">
        <v>220</v>
      </c>
      <c r="L1916" t="s">
        <v>221</v>
      </c>
      <c r="M1916" t="s">
        <v>222</v>
      </c>
      <c r="N1916" t="s">
        <v>223</v>
      </c>
      <c r="O1916">
        <v>111</v>
      </c>
      <c r="P1916" t="s">
        <v>87</v>
      </c>
      <c r="Q1916" t="s">
        <v>10244</v>
      </c>
      <c r="R1916" t="s">
        <v>10245</v>
      </c>
      <c r="S1916">
        <v>85054</v>
      </c>
      <c r="T1916">
        <v>27272</v>
      </c>
      <c r="U1916">
        <v>0</v>
      </c>
      <c r="V1916">
        <v>0</v>
      </c>
      <c r="W1916">
        <v>909.52</v>
      </c>
      <c r="X1916">
        <v>0</v>
      </c>
      <c r="Y1916">
        <v>249006.87</v>
      </c>
      <c r="Z1916">
        <v>1560</v>
      </c>
      <c r="AA1916">
        <v>2550</v>
      </c>
      <c r="AB1916">
        <v>560202</v>
      </c>
      <c r="AC1916" t="s">
        <v>293</v>
      </c>
      <c r="AD1916" t="s">
        <v>294</v>
      </c>
      <c r="AE1916" t="s">
        <v>359</v>
      </c>
      <c r="AF1916" t="s">
        <v>3636</v>
      </c>
      <c r="AG1916">
        <v>5</v>
      </c>
      <c r="AH1916">
        <v>2</v>
      </c>
      <c r="AI1916">
        <v>13</v>
      </c>
      <c r="AJ1916">
        <v>114980</v>
      </c>
      <c r="AK1916">
        <v>368723</v>
      </c>
      <c r="AL1916">
        <v>122908</v>
      </c>
      <c r="AM1916">
        <v>467447</v>
      </c>
      <c r="AN1916">
        <v>6.4595000000000002</v>
      </c>
      <c r="AO1916">
        <v>1.5355000000000001</v>
      </c>
      <c r="AP1916">
        <v>4.9240000000000004</v>
      </c>
      <c r="AQ1916">
        <v>8.1178398132324219</v>
      </c>
      <c r="AR1916">
        <v>3.1938400268554688</v>
      </c>
      <c r="AS1916">
        <v>4.9239997863769531</v>
      </c>
      <c r="AT1916" t="s">
        <v>139</v>
      </c>
      <c r="AU1916" t="s">
        <v>220</v>
      </c>
      <c r="AW1916" t="s">
        <v>228</v>
      </c>
      <c r="AX1916" t="s">
        <v>10247</v>
      </c>
      <c r="AY1916" t="s">
        <v>112</v>
      </c>
      <c r="AZ1916" t="s">
        <v>98</v>
      </c>
      <c r="BA1916" t="s">
        <v>99</v>
      </c>
      <c r="BB1916" t="s">
        <v>100</v>
      </c>
      <c r="BC1916" t="s">
        <v>321</v>
      </c>
      <c r="BD1916" t="s">
        <v>322</v>
      </c>
      <c r="BF1916" t="s">
        <v>322</v>
      </c>
      <c r="BG1916" t="s">
        <v>10600</v>
      </c>
      <c r="BH1916" s="6">
        <v>44651</v>
      </c>
      <c r="BI1916" s="6">
        <v>44658</v>
      </c>
      <c r="BJ1916" s="32">
        <f t="shared" si="88"/>
        <v>2022</v>
      </c>
      <c r="BK1916" t="s">
        <v>104</v>
      </c>
      <c r="BL1916" t="s">
        <v>214</v>
      </c>
      <c r="BM1916" t="s">
        <v>86</v>
      </c>
      <c r="BN1916" t="s">
        <v>85</v>
      </c>
      <c r="BO1916" t="s">
        <v>223</v>
      </c>
      <c r="BP1916" t="str">
        <f t="shared" si="89"/>
        <v>01</v>
      </c>
    </row>
    <row r="1917" spans="1:68" x14ac:dyDescent="0.25">
      <c r="A1917">
        <v>2023</v>
      </c>
      <c r="B1917" t="s">
        <v>10604</v>
      </c>
      <c r="C1917" t="s">
        <v>10605</v>
      </c>
      <c r="D1917" t="s">
        <v>10606</v>
      </c>
      <c r="E1917">
        <v>20220325</v>
      </c>
      <c r="F1917">
        <v>20220420</v>
      </c>
      <c r="G1917" t="str">
        <f t="shared" si="87"/>
        <v>2022</v>
      </c>
      <c r="H1917">
        <v>27</v>
      </c>
      <c r="I1917" t="s">
        <v>10607</v>
      </c>
      <c r="J1917" t="s">
        <v>10608</v>
      </c>
      <c r="K1917" t="s">
        <v>220</v>
      </c>
      <c r="L1917" t="s">
        <v>221</v>
      </c>
      <c r="M1917" t="s">
        <v>222</v>
      </c>
      <c r="N1917" t="s">
        <v>372</v>
      </c>
      <c r="O1917">
        <v>111</v>
      </c>
      <c r="P1917" t="s">
        <v>118</v>
      </c>
      <c r="Q1917" t="s">
        <v>278</v>
      </c>
      <c r="R1917" t="s">
        <v>279</v>
      </c>
      <c r="S1917">
        <v>69914</v>
      </c>
      <c r="T1917">
        <v>34670</v>
      </c>
      <c r="U1917">
        <v>0</v>
      </c>
      <c r="V1917">
        <v>0</v>
      </c>
      <c r="W1917">
        <v>38901.160000000003</v>
      </c>
      <c r="X1917">
        <v>0</v>
      </c>
      <c r="Y1917">
        <v>0</v>
      </c>
      <c r="Z1917">
        <v>2080</v>
      </c>
      <c r="AA1917">
        <v>4800</v>
      </c>
      <c r="AB1917">
        <v>155562</v>
      </c>
      <c r="AC1917" t="s">
        <v>135</v>
      </c>
      <c r="AD1917" t="s">
        <v>136</v>
      </c>
      <c r="AE1917" t="s">
        <v>137</v>
      </c>
      <c r="AF1917" t="s">
        <v>138</v>
      </c>
      <c r="AG1917">
        <v>12</v>
      </c>
      <c r="AH1917">
        <v>4</v>
      </c>
      <c r="AI1917">
        <v>22</v>
      </c>
      <c r="AJ1917">
        <v>93345</v>
      </c>
      <c r="AK1917">
        <v>3856</v>
      </c>
      <c r="AL1917">
        <v>1</v>
      </c>
      <c r="AM1917">
        <v>15184</v>
      </c>
      <c r="AN1917">
        <v>1.298</v>
      </c>
      <c r="AO1917">
        <v>1.2464999999999999</v>
      </c>
      <c r="AP1917">
        <v>5.1499999999999997E-2</v>
      </c>
      <c r="AQ1917">
        <v>1.6096200123429298</v>
      </c>
      <c r="AR1917">
        <v>1.5581200122833252</v>
      </c>
      <c r="AS1917">
        <v>5.1500000059604645E-2</v>
      </c>
      <c r="AT1917" t="s">
        <v>242</v>
      </c>
      <c r="AU1917" t="s">
        <v>220</v>
      </c>
      <c r="AW1917" t="s">
        <v>95</v>
      </c>
      <c r="AX1917" t="s">
        <v>84</v>
      </c>
      <c r="AY1917" t="s">
        <v>1638</v>
      </c>
      <c r="AZ1917" t="s">
        <v>98</v>
      </c>
      <c r="BA1917" t="s">
        <v>99</v>
      </c>
      <c r="BB1917" t="s">
        <v>438</v>
      </c>
      <c r="BC1917" t="s">
        <v>1182</v>
      </c>
      <c r="BD1917" t="s">
        <v>2668</v>
      </c>
      <c r="BF1917" t="s">
        <v>2668</v>
      </c>
      <c r="BG1917" t="s">
        <v>10605</v>
      </c>
      <c r="BH1917" s="6">
        <v>44657</v>
      </c>
      <c r="BI1917" s="6">
        <v>44665</v>
      </c>
      <c r="BJ1917" s="32">
        <f t="shared" si="88"/>
        <v>2022</v>
      </c>
      <c r="BK1917" t="s">
        <v>104</v>
      </c>
      <c r="BL1917" t="s">
        <v>214</v>
      </c>
      <c r="BM1917" t="s">
        <v>86</v>
      </c>
      <c r="BN1917" t="s">
        <v>85</v>
      </c>
      <c r="BO1917" t="s">
        <v>138</v>
      </c>
      <c r="BP1917" t="str">
        <f t="shared" si="89"/>
        <v>02</v>
      </c>
    </row>
    <row r="1918" spans="1:68" x14ac:dyDescent="0.25">
      <c r="A1918">
        <v>2023</v>
      </c>
      <c r="B1918" t="s">
        <v>10609</v>
      </c>
      <c r="C1918" t="s">
        <v>10610</v>
      </c>
      <c r="D1918" t="s">
        <v>9134</v>
      </c>
      <c r="E1918">
        <v>20220311</v>
      </c>
      <c r="F1918">
        <v>20220419</v>
      </c>
      <c r="G1918" t="str">
        <f t="shared" si="87"/>
        <v>2022</v>
      </c>
      <c r="H1918">
        <v>40</v>
      </c>
      <c r="I1918" t="s">
        <v>10611</v>
      </c>
      <c r="J1918" t="s">
        <v>10612</v>
      </c>
      <c r="K1918" t="s">
        <v>220</v>
      </c>
      <c r="L1918" t="s">
        <v>221</v>
      </c>
      <c r="M1918" t="s">
        <v>222</v>
      </c>
      <c r="N1918" t="s">
        <v>372</v>
      </c>
      <c r="O1918">
        <v>111</v>
      </c>
      <c r="P1918" t="s">
        <v>118</v>
      </c>
      <c r="Q1918" t="s">
        <v>414</v>
      </c>
      <c r="R1918" t="s">
        <v>415</v>
      </c>
      <c r="S1918">
        <v>137356</v>
      </c>
      <c r="T1918">
        <v>37524</v>
      </c>
      <c r="U1918">
        <v>57864</v>
      </c>
      <c r="V1918">
        <v>0</v>
      </c>
      <c r="W1918">
        <v>0</v>
      </c>
      <c r="X1918">
        <v>0</v>
      </c>
      <c r="Y1918">
        <v>0</v>
      </c>
      <c r="Z1918">
        <v>2400</v>
      </c>
      <c r="AA1918">
        <v>6375</v>
      </c>
      <c r="AB1918">
        <v>463709</v>
      </c>
      <c r="AC1918" t="s">
        <v>135</v>
      </c>
      <c r="AD1918" t="s">
        <v>136</v>
      </c>
      <c r="AE1918" t="s">
        <v>175</v>
      </c>
      <c r="AF1918" t="s">
        <v>176</v>
      </c>
      <c r="AG1918">
        <v>11</v>
      </c>
      <c r="AH1918">
        <v>4</v>
      </c>
      <c r="AI1918">
        <v>22</v>
      </c>
      <c r="AJ1918">
        <v>134616</v>
      </c>
      <c r="AK1918">
        <v>3756</v>
      </c>
      <c r="AL1918">
        <v>1</v>
      </c>
      <c r="AM1918">
        <v>16824</v>
      </c>
      <c r="AN1918">
        <v>1.8479000000000001</v>
      </c>
      <c r="AO1918">
        <v>1.7977000000000001</v>
      </c>
      <c r="AP1918">
        <v>5.0200000000000002E-2</v>
      </c>
      <c r="AQ1918">
        <v>3.5627100467681885</v>
      </c>
      <c r="AR1918">
        <v>3.5627100467681885</v>
      </c>
      <c r="AS1918">
        <v>0</v>
      </c>
      <c r="AT1918" t="s">
        <v>111</v>
      </c>
      <c r="AU1918" t="s">
        <v>220</v>
      </c>
      <c r="AW1918" t="s">
        <v>1286</v>
      </c>
      <c r="AX1918" t="s">
        <v>84</v>
      </c>
      <c r="AY1918" t="s">
        <v>1638</v>
      </c>
      <c r="AZ1918" t="s">
        <v>98</v>
      </c>
      <c r="BA1918" t="s">
        <v>99</v>
      </c>
      <c r="BB1918" t="s">
        <v>438</v>
      </c>
      <c r="BC1918" t="s">
        <v>416</v>
      </c>
      <c r="BD1918" t="s">
        <v>417</v>
      </c>
      <c r="BE1918" t="s">
        <v>3857</v>
      </c>
      <c r="BF1918" t="s">
        <v>3857</v>
      </c>
      <c r="BG1918" t="s">
        <v>10610</v>
      </c>
      <c r="BH1918" s="6">
        <v>44665</v>
      </c>
      <c r="BI1918" s="6">
        <v>44667</v>
      </c>
      <c r="BJ1918" s="32">
        <f t="shared" si="88"/>
        <v>2022</v>
      </c>
      <c r="BK1918" t="s">
        <v>104</v>
      </c>
      <c r="BL1918" t="s">
        <v>214</v>
      </c>
      <c r="BM1918" t="s">
        <v>86</v>
      </c>
      <c r="BN1918" t="s">
        <v>85</v>
      </c>
      <c r="BO1918" t="s">
        <v>176</v>
      </c>
      <c r="BP1918" t="str">
        <f t="shared" si="89"/>
        <v>02</v>
      </c>
    </row>
    <row r="1919" spans="1:68" x14ac:dyDescent="0.25">
      <c r="A1919">
        <v>2023</v>
      </c>
      <c r="B1919" t="s">
        <v>10613</v>
      </c>
      <c r="C1919" t="s">
        <v>10614</v>
      </c>
      <c r="D1919" t="s">
        <v>10615</v>
      </c>
      <c r="E1919">
        <v>20220318</v>
      </c>
      <c r="F1919">
        <v>20220419</v>
      </c>
      <c r="G1919" t="str">
        <f t="shared" si="87"/>
        <v>2022</v>
      </c>
      <c r="H1919">
        <v>33</v>
      </c>
      <c r="I1919" t="s">
        <v>10616</v>
      </c>
      <c r="J1919" t="s">
        <v>1255</v>
      </c>
      <c r="K1919" t="s">
        <v>83</v>
      </c>
      <c r="L1919" t="s">
        <v>84</v>
      </c>
      <c r="M1919" t="s">
        <v>85</v>
      </c>
      <c r="N1919" t="s">
        <v>86</v>
      </c>
      <c r="O1919">
        <v>111</v>
      </c>
      <c r="P1919" t="s">
        <v>118</v>
      </c>
      <c r="Q1919" t="s">
        <v>918</v>
      </c>
      <c r="R1919" t="s">
        <v>919</v>
      </c>
      <c r="S1919">
        <v>90655</v>
      </c>
      <c r="T1919">
        <v>39506</v>
      </c>
      <c r="U1919">
        <v>5496</v>
      </c>
      <c r="V1919">
        <v>0</v>
      </c>
      <c r="W1919">
        <v>1086.8699999999999</v>
      </c>
      <c r="X1919">
        <v>0</v>
      </c>
      <c r="Y1919">
        <v>1549.99</v>
      </c>
      <c r="Z1919">
        <v>2480</v>
      </c>
      <c r="AA1919">
        <v>4725</v>
      </c>
      <c r="AB1919">
        <v>173921</v>
      </c>
      <c r="AC1919" t="s">
        <v>135</v>
      </c>
      <c r="AD1919" t="s">
        <v>136</v>
      </c>
      <c r="AE1919" t="s">
        <v>137</v>
      </c>
      <c r="AF1919" t="s">
        <v>138</v>
      </c>
      <c r="AG1919">
        <v>13</v>
      </c>
      <c r="AH1919">
        <v>4</v>
      </c>
      <c r="AI1919">
        <v>26</v>
      </c>
      <c r="AJ1919">
        <v>131996</v>
      </c>
      <c r="AK1919">
        <v>3152</v>
      </c>
      <c r="AL1919">
        <v>1</v>
      </c>
      <c r="AM1919">
        <v>13581</v>
      </c>
      <c r="AN1919">
        <v>1.8048</v>
      </c>
      <c r="AO1919">
        <v>1.7626999999999999</v>
      </c>
      <c r="AP1919">
        <v>4.2099999999999999E-2</v>
      </c>
      <c r="AQ1919">
        <v>2.3742900379002094</v>
      </c>
      <c r="AR1919">
        <v>2.3321900367736816</v>
      </c>
      <c r="AS1919">
        <v>4.2100001126527786E-2</v>
      </c>
      <c r="AT1919" t="s">
        <v>111</v>
      </c>
      <c r="AU1919" t="s">
        <v>135</v>
      </c>
      <c r="AW1919" t="s">
        <v>125</v>
      </c>
      <c r="AX1919" t="s">
        <v>84</v>
      </c>
      <c r="AY1919" t="s">
        <v>112</v>
      </c>
      <c r="AZ1919" t="s">
        <v>98</v>
      </c>
      <c r="BA1919" t="s">
        <v>99</v>
      </c>
      <c r="BB1919" t="s">
        <v>100</v>
      </c>
      <c r="BC1919" t="s">
        <v>229</v>
      </c>
      <c r="BD1919" t="s">
        <v>230</v>
      </c>
      <c r="BF1919" t="s">
        <v>230</v>
      </c>
      <c r="BG1919" t="s">
        <v>10614</v>
      </c>
      <c r="BH1919" s="6">
        <v>44649</v>
      </c>
      <c r="BI1919" s="6">
        <v>44670</v>
      </c>
      <c r="BJ1919" s="32">
        <f t="shared" si="88"/>
        <v>2022</v>
      </c>
      <c r="BK1919" t="s">
        <v>104</v>
      </c>
      <c r="BL1919" t="s">
        <v>111</v>
      </c>
      <c r="BM1919" t="s">
        <v>86</v>
      </c>
      <c r="BN1919" t="s">
        <v>85</v>
      </c>
      <c r="BO1919" t="s">
        <v>138</v>
      </c>
      <c r="BP1919" t="str">
        <f t="shared" si="89"/>
        <v>02</v>
      </c>
    </row>
    <row r="1920" spans="1:68" x14ac:dyDescent="0.25">
      <c r="A1920">
        <v>2023</v>
      </c>
      <c r="B1920" t="s">
        <v>10617</v>
      </c>
      <c r="C1920" t="s">
        <v>10618</v>
      </c>
      <c r="D1920" t="s">
        <v>10619</v>
      </c>
      <c r="E1920">
        <v>20220308</v>
      </c>
      <c r="F1920">
        <v>20220421</v>
      </c>
      <c r="G1920" t="str">
        <f t="shared" si="87"/>
        <v>2022</v>
      </c>
      <c r="H1920">
        <v>45</v>
      </c>
      <c r="I1920" t="s">
        <v>2123</v>
      </c>
      <c r="J1920" t="s">
        <v>10620</v>
      </c>
      <c r="K1920" t="s">
        <v>83</v>
      </c>
      <c r="L1920" t="s">
        <v>84</v>
      </c>
      <c r="M1920" t="s">
        <v>85</v>
      </c>
      <c r="N1920" t="s">
        <v>86</v>
      </c>
      <c r="O1920">
        <v>111</v>
      </c>
      <c r="P1920" t="s">
        <v>118</v>
      </c>
      <c r="Q1920" t="s">
        <v>10621</v>
      </c>
      <c r="R1920" t="s">
        <v>10622</v>
      </c>
      <c r="S1920">
        <v>156519</v>
      </c>
      <c r="T1920">
        <v>47323</v>
      </c>
      <c r="U1920">
        <v>23834</v>
      </c>
      <c r="V1920">
        <v>0</v>
      </c>
      <c r="W1920">
        <v>13914.59</v>
      </c>
      <c r="X1920">
        <v>18232.419999999998</v>
      </c>
      <c r="Y1920">
        <v>10315.24</v>
      </c>
      <c r="Z1920">
        <v>3360</v>
      </c>
      <c r="AA1920">
        <v>4650</v>
      </c>
      <c r="AB1920">
        <v>309103</v>
      </c>
      <c r="AC1920" t="s">
        <v>90</v>
      </c>
      <c r="AD1920" t="s">
        <v>91</v>
      </c>
      <c r="AE1920" t="s">
        <v>805</v>
      </c>
      <c r="AF1920" t="s">
        <v>966</v>
      </c>
      <c r="AG1920">
        <v>3</v>
      </c>
      <c r="AH1920">
        <v>2</v>
      </c>
      <c r="AI1920">
        <v>5</v>
      </c>
      <c r="AJ1920">
        <v>30601</v>
      </c>
      <c r="AK1920">
        <v>43</v>
      </c>
      <c r="AL1920">
        <v>1</v>
      </c>
      <c r="AM1920">
        <v>1043</v>
      </c>
      <c r="AN1920">
        <v>0.4093</v>
      </c>
      <c r="AO1920">
        <v>0.40870000000000001</v>
      </c>
      <c r="AP1920">
        <v>5.9999999999999995E-4</v>
      </c>
      <c r="AQ1920">
        <v>4.1829699277877808</v>
      </c>
      <c r="AR1920">
        <v>3.6782999038696289</v>
      </c>
      <c r="AS1920">
        <v>0.50467002391815186</v>
      </c>
      <c r="AT1920" t="s">
        <v>242</v>
      </c>
      <c r="AU1920" t="s">
        <v>90</v>
      </c>
      <c r="AV1920" t="s">
        <v>90</v>
      </c>
      <c r="AW1920" t="s">
        <v>271</v>
      </c>
      <c r="AX1920" t="s">
        <v>1122</v>
      </c>
      <c r="AY1920" t="s">
        <v>112</v>
      </c>
      <c r="AZ1920" t="s">
        <v>98</v>
      </c>
      <c r="BA1920" t="s">
        <v>99</v>
      </c>
      <c r="BB1920" t="s">
        <v>100</v>
      </c>
      <c r="BC1920" t="s">
        <v>1123</v>
      </c>
      <c r="BD1920" t="s">
        <v>2130</v>
      </c>
      <c r="BF1920" t="s">
        <v>2130</v>
      </c>
      <c r="BG1920" t="s">
        <v>10618</v>
      </c>
      <c r="BH1920" s="6">
        <v>44655</v>
      </c>
      <c r="BI1920" s="6">
        <v>44672</v>
      </c>
      <c r="BJ1920" s="32">
        <f t="shared" si="88"/>
        <v>2022</v>
      </c>
      <c r="BK1920" t="s">
        <v>104</v>
      </c>
      <c r="BL1920" t="s">
        <v>242</v>
      </c>
      <c r="BM1920" t="s">
        <v>86</v>
      </c>
      <c r="BN1920" t="s">
        <v>85</v>
      </c>
      <c r="BO1920" t="s">
        <v>966</v>
      </c>
      <c r="BP1920" t="str">
        <f t="shared" si="89"/>
        <v>11</v>
      </c>
    </row>
    <row r="1921" spans="1:68" x14ac:dyDescent="0.25">
      <c r="A1921">
        <v>2023</v>
      </c>
      <c r="B1921" t="s">
        <v>6833</v>
      </c>
      <c r="C1921" t="s">
        <v>4961</v>
      </c>
      <c r="D1921" t="s">
        <v>4962</v>
      </c>
      <c r="E1921">
        <v>20220314</v>
      </c>
      <c r="F1921">
        <v>20220421</v>
      </c>
      <c r="G1921" t="str">
        <f t="shared" si="87"/>
        <v>2022</v>
      </c>
      <c r="H1921">
        <v>39</v>
      </c>
      <c r="I1921" t="s">
        <v>6834</v>
      </c>
      <c r="J1921" t="s">
        <v>6835</v>
      </c>
      <c r="K1921" t="s">
        <v>83</v>
      </c>
      <c r="L1921" t="s">
        <v>84</v>
      </c>
      <c r="M1921" t="s">
        <v>85</v>
      </c>
      <c r="N1921" t="s">
        <v>86</v>
      </c>
      <c r="O1921">
        <v>111</v>
      </c>
      <c r="P1921" t="s">
        <v>118</v>
      </c>
      <c r="Q1921" t="s">
        <v>338</v>
      </c>
      <c r="R1921" t="s">
        <v>339</v>
      </c>
      <c r="S1921">
        <v>121140</v>
      </c>
      <c r="T1921">
        <v>53601</v>
      </c>
      <c r="U1921">
        <v>0</v>
      </c>
      <c r="V1921">
        <v>0</v>
      </c>
      <c r="W1921">
        <v>545.71</v>
      </c>
      <c r="X1921">
        <v>7724.58</v>
      </c>
      <c r="Y1921">
        <v>2545.84</v>
      </c>
      <c r="Z1921">
        <v>3040</v>
      </c>
      <c r="AA1921">
        <v>8550</v>
      </c>
      <c r="AB1921">
        <v>158956</v>
      </c>
      <c r="AC1921" t="s">
        <v>83</v>
      </c>
      <c r="AD1921" t="s">
        <v>84</v>
      </c>
      <c r="AE1921" t="s">
        <v>85</v>
      </c>
      <c r="AF1921" t="s">
        <v>86</v>
      </c>
      <c r="AG1921">
        <v>13</v>
      </c>
      <c r="AH1921">
        <v>4</v>
      </c>
      <c r="AI1921">
        <v>25</v>
      </c>
      <c r="AJ1921">
        <v>97756</v>
      </c>
      <c r="AK1921">
        <v>5360</v>
      </c>
      <c r="AL1921">
        <v>1</v>
      </c>
      <c r="AM1921">
        <v>19872</v>
      </c>
      <c r="AN1921">
        <v>1.377</v>
      </c>
      <c r="AO1921">
        <v>1.3053999999999999</v>
      </c>
      <c r="AP1921">
        <v>7.1599999999999997E-2</v>
      </c>
      <c r="AQ1921">
        <v>2.2204900160431862</v>
      </c>
      <c r="AR1921">
        <v>2.1488900184631348</v>
      </c>
      <c r="AS1921">
        <v>7.1599997580051422E-2</v>
      </c>
      <c r="AT1921" t="s">
        <v>111</v>
      </c>
      <c r="AU1921" t="s">
        <v>83</v>
      </c>
      <c r="AW1921" t="s">
        <v>308</v>
      </c>
      <c r="AX1921" t="s">
        <v>84</v>
      </c>
      <c r="AY1921" t="s">
        <v>112</v>
      </c>
      <c r="AZ1921" t="s">
        <v>98</v>
      </c>
      <c r="BA1921" t="s">
        <v>99</v>
      </c>
      <c r="BB1921" t="s">
        <v>100</v>
      </c>
      <c r="BC1921" t="s">
        <v>140</v>
      </c>
      <c r="BD1921" t="s">
        <v>141</v>
      </c>
      <c r="BF1921" t="s">
        <v>141</v>
      </c>
      <c r="BG1921" t="s">
        <v>4961</v>
      </c>
      <c r="BH1921" s="6">
        <v>44659</v>
      </c>
      <c r="BI1921" s="6">
        <v>44672</v>
      </c>
      <c r="BJ1921" s="32">
        <f t="shared" si="88"/>
        <v>2022</v>
      </c>
      <c r="BK1921" t="s">
        <v>104</v>
      </c>
      <c r="BL1921" t="s">
        <v>111</v>
      </c>
      <c r="BM1921" t="s">
        <v>86</v>
      </c>
      <c r="BN1921" t="s">
        <v>85</v>
      </c>
      <c r="BO1921" t="s">
        <v>138</v>
      </c>
      <c r="BP1921" t="str">
        <f t="shared" si="89"/>
        <v>02</v>
      </c>
    </row>
    <row r="1922" spans="1:68" x14ac:dyDescent="0.25">
      <c r="A1922">
        <v>2023</v>
      </c>
      <c r="B1922" t="s">
        <v>10623</v>
      </c>
      <c r="C1922" t="s">
        <v>10624</v>
      </c>
      <c r="D1922" t="s">
        <v>10625</v>
      </c>
      <c r="E1922">
        <v>20220330</v>
      </c>
      <c r="F1922">
        <v>20220422</v>
      </c>
      <c r="G1922" t="str">
        <f t="shared" si="87"/>
        <v>2022</v>
      </c>
      <c r="H1922">
        <v>24</v>
      </c>
      <c r="I1922" t="s">
        <v>2672</v>
      </c>
      <c r="J1922" t="s">
        <v>10626</v>
      </c>
      <c r="K1922" t="s">
        <v>83</v>
      </c>
      <c r="L1922" t="s">
        <v>84</v>
      </c>
      <c r="M1922" t="s">
        <v>85</v>
      </c>
      <c r="N1922" t="s">
        <v>86</v>
      </c>
      <c r="O1922">
        <v>111</v>
      </c>
      <c r="P1922" t="s">
        <v>87</v>
      </c>
      <c r="Q1922" t="s">
        <v>88</v>
      </c>
      <c r="R1922" t="s">
        <v>89</v>
      </c>
      <c r="S1922">
        <v>74034</v>
      </c>
      <c r="T1922">
        <v>26763</v>
      </c>
      <c r="U1922">
        <v>10992</v>
      </c>
      <c r="V1922">
        <v>0</v>
      </c>
      <c r="W1922">
        <v>198.84</v>
      </c>
      <c r="X1922">
        <v>2245.9</v>
      </c>
      <c r="Y1922">
        <v>8860.67</v>
      </c>
      <c r="Z1922">
        <v>1680</v>
      </c>
      <c r="AA1922">
        <v>2700</v>
      </c>
      <c r="AB1922">
        <v>155730</v>
      </c>
      <c r="AC1922" t="s">
        <v>90</v>
      </c>
      <c r="AD1922" t="s">
        <v>91</v>
      </c>
      <c r="AE1922" t="s">
        <v>805</v>
      </c>
      <c r="AF1922" t="s">
        <v>676</v>
      </c>
      <c r="AG1922">
        <v>13</v>
      </c>
      <c r="AH1922">
        <v>4</v>
      </c>
      <c r="AI1922">
        <v>23</v>
      </c>
      <c r="AJ1922">
        <v>133895</v>
      </c>
      <c r="AK1922">
        <v>22137</v>
      </c>
      <c r="AL1922">
        <v>1</v>
      </c>
      <c r="AM1922">
        <v>42367</v>
      </c>
      <c r="AN1922">
        <v>2.0836999999999999</v>
      </c>
      <c r="AO1922">
        <v>1.7881</v>
      </c>
      <c r="AP1922">
        <v>0.29559999999999997</v>
      </c>
      <c r="AQ1922">
        <v>2.1662300229072571</v>
      </c>
      <c r="AR1922">
        <v>1.8706300258636475</v>
      </c>
      <c r="AS1922">
        <v>0.29559999704360962</v>
      </c>
      <c r="AT1922" t="s">
        <v>139</v>
      </c>
      <c r="AU1922" t="s">
        <v>90</v>
      </c>
      <c r="AV1922" t="s">
        <v>90</v>
      </c>
      <c r="AW1922" t="s">
        <v>95</v>
      </c>
      <c r="AX1922" t="s">
        <v>1304</v>
      </c>
      <c r="AY1922" t="s">
        <v>97</v>
      </c>
      <c r="AZ1922" t="s">
        <v>98</v>
      </c>
      <c r="BA1922" t="s">
        <v>99</v>
      </c>
      <c r="BB1922" t="s">
        <v>100</v>
      </c>
      <c r="BC1922" t="s">
        <v>101</v>
      </c>
      <c r="BD1922" t="s">
        <v>102</v>
      </c>
      <c r="BE1922" t="s">
        <v>103</v>
      </c>
      <c r="BF1922" t="s">
        <v>103</v>
      </c>
      <c r="BG1922" t="s">
        <v>10624</v>
      </c>
      <c r="BH1922" s="6">
        <v>44656</v>
      </c>
      <c r="BI1922" s="6">
        <v>44673</v>
      </c>
      <c r="BJ1922" s="32">
        <f t="shared" si="88"/>
        <v>2022</v>
      </c>
      <c r="BK1922" t="s">
        <v>104</v>
      </c>
      <c r="BL1922" t="s">
        <v>139</v>
      </c>
      <c r="BM1922" t="s">
        <v>86</v>
      </c>
      <c r="BN1922" t="s">
        <v>85</v>
      </c>
      <c r="BO1922" t="s">
        <v>676</v>
      </c>
      <c r="BP1922" t="str">
        <f t="shared" si="89"/>
        <v>11</v>
      </c>
    </row>
    <row r="1923" spans="1:68" x14ac:dyDescent="0.25">
      <c r="A1923">
        <v>2023</v>
      </c>
      <c r="B1923" t="s">
        <v>10627</v>
      </c>
      <c r="C1923" t="s">
        <v>10628</v>
      </c>
      <c r="D1923" t="s">
        <v>10629</v>
      </c>
      <c r="E1923">
        <v>20220305</v>
      </c>
      <c r="F1923">
        <v>20220426</v>
      </c>
      <c r="G1923" t="str">
        <f t="shared" ref="G1923:G1986" si="90">LEFT(F1923,4)</f>
        <v>2022</v>
      </c>
      <c r="H1923">
        <v>53</v>
      </c>
      <c r="I1923" t="s">
        <v>10630</v>
      </c>
      <c r="J1923" t="s">
        <v>10631</v>
      </c>
      <c r="K1923" t="s">
        <v>220</v>
      </c>
      <c r="L1923" t="s">
        <v>221</v>
      </c>
      <c r="M1923" t="s">
        <v>222</v>
      </c>
      <c r="N1923" t="s">
        <v>1278</v>
      </c>
      <c r="O1923">
        <v>111</v>
      </c>
      <c r="P1923" t="s">
        <v>118</v>
      </c>
      <c r="Q1923" t="s">
        <v>248</v>
      </c>
      <c r="R1923" t="s">
        <v>249</v>
      </c>
      <c r="S1923">
        <v>619402</v>
      </c>
      <c r="T1923">
        <v>35653</v>
      </c>
      <c r="U1923">
        <v>400020</v>
      </c>
      <c r="V1923">
        <v>0</v>
      </c>
      <c r="W1923">
        <v>37893.72</v>
      </c>
      <c r="X1923">
        <v>0</v>
      </c>
      <c r="Y1923">
        <v>291100.84999999998</v>
      </c>
      <c r="Z1923">
        <v>2160</v>
      </c>
      <c r="AA1923">
        <v>4050</v>
      </c>
      <c r="AB1923">
        <v>1167529</v>
      </c>
      <c r="AC1923" t="s">
        <v>410</v>
      </c>
      <c r="AD1923" t="s">
        <v>411</v>
      </c>
      <c r="AE1923" t="s">
        <v>412</v>
      </c>
      <c r="AF1923" t="s">
        <v>413</v>
      </c>
      <c r="AG1923">
        <v>7</v>
      </c>
      <c r="AH1923">
        <v>2</v>
      </c>
      <c r="AI1923">
        <v>14</v>
      </c>
      <c r="AJ1923">
        <v>46814</v>
      </c>
      <c r="AK1923">
        <v>498</v>
      </c>
      <c r="AL1923">
        <v>1</v>
      </c>
      <c r="AM1923">
        <v>3430</v>
      </c>
      <c r="AN1923">
        <v>0.63190000000000002</v>
      </c>
      <c r="AO1923">
        <v>0.62519999999999998</v>
      </c>
      <c r="AP1923">
        <v>6.7000000000000002E-3</v>
      </c>
      <c r="AQ1923">
        <v>6.5375301837921143</v>
      </c>
      <c r="AR1923">
        <v>2.7151501178741455</v>
      </c>
      <c r="AS1923">
        <v>3.8223800659179688</v>
      </c>
      <c r="AT1923" t="s">
        <v>111</v>
      </c>
      <c r="AU1923" t="s">
        <v>83</v>
      </c>
      <c r="AW1923" t="s">
        <v>10632</v>
      </c>
      <c r="AX1923" t="s">
        <v>10247</v>
      </c>
      <c r="AY1923" t="s">
        <v>4109</v>
      </c>
      <c r="AZ1923" t="s">
        <v>98</v>
      </c>
      <c r="BA1923" t="s">
        <v>99</v>
      </c>
      <c r="BB1923" t="s">
        <v>554</v>
      </c>
      <c r="BC1923" t="s">
        <v>416</v>
      </c>
      <c r="BD1923" t="s">
        <v>1855</v>
      </c>
      <c r="BE1923" t="s">
        <v>10633</v>
      </c>
      <c r="BF1923" t="s">
        <v>10633</v>
      </c>
      <c r="BG1923" t="s">
        <v>10628</v>
      </c>
      <c r="BH1923" s="6">
        <v>44657</v>
      </c>
      <c r="BI1923" s="6">
        <v>44675</v>
      </c>
      <c r="BJ1923" s="32">
        <f t="shared" ref="BJ1923:BJ1986" si="91">YEAR(BI1923)</f>
        <v>2022</v>
      </c>
      <c r="BK1923" t="s">
        <v>104</v>
      </c>
      <c r="BL1923" t="s">
        <v>214</v>
      </c>
      <c r="BM1923" t="s">
        <v>86</v>
      </c>
      <c r="BN1923" t="s">
        <v>85</v>
      </c>
      <c r="BO1923" t="s">
        <v>1278</v>
      </c>
      <c r="BP1923" t="str">
        <f t="shared" ref="BP1923:BP1986" si="92">LEFT(BO1923,2)</f>
        <v>01</v>
      </c>
    </row>
    <row r="1924" spans="1:68" x14ac:dyDescent="0.25">
      <c r="A1924">
        <v>2023</v>
      </c>
      <c r="B1924" t="s">
        <v>10634</v>
      </c>
      <c r="C1924" t="s">
        <v>10635</v>
      </c>
      <c r="D1924" t="s">
        <v>10636</v>
      </c>
      <c r="E1924">
        <v>20220324</v>
      </c>
      <c r="F1924">
        <v>20220425</v>
      </c>
      <c r="G1924" t="str">
        <f t="shared" si="90"/>
        <v>2022</v>
      </c>
      <c r="H1924">
        <v>33</v>
      </c>
      <c r="I1924" t="s">
        <v>10637</v>
      </c>
      <c r="J1924" t="s">
        <v>10638</v>
      </c>
      <c r="K1924" t="s">
        <v>83</v>
      </c>
      <c r="L1924" t="s">
        <v>84</v>
      </c>
      <c r="M1924" t="s">
        <v>85</v>
      </c>
      <c r="N1924" t="s">
        <v>86</v>
      </c>
      <c r="O1924">
        <v>111</v>
      </c>
      <c r="P1924" t="s">
        <v>118</v>
      </c>
      <c r="Q1924" t="s">
        <v>618</v>
      </c>
      <c r="R1924" t="s">
        <v>619</v>
      </c>
      <c r="S1924">
        <v>126168</v>
      </c>
      <c r="T1924">
        <v>33307</v>
      </c>
      <c r="U1924">
        <v>32976</v>
      </c>
      <c r="V1924">
        <v>0</v>
      </c>
      <c r="W1924">
        <v>3188.8</v>
      </c>
      <c r="X1924">
        <v>0</v>
      </c>
      <c r="Y1924">
        <v>0</v>
      </c>
      <c r="Z1924">
        <v>2010</v>
      </c>
      <c r="AA1924">
        <v>5325</v>
      </c>
      <c r="AB1924">
        <v>256141</v>
      </c>
      <c r="AC1924" t="s">
        <v>293</v>
      </c>
      <c r="AD1924" t="s">
        <v>294</v>
      </c>
      <c r="AE1924" t="s">
        <v>295</v>
      </c>
      <c r="AF1924" t="s">
        <v>296</v>
      </c>
      <c r="AG1924">
        <v>13</v>
      </c>
      <c r="AH1924">
        <v>4</v>
      </c>
      <c r="AI1924">
        <v>26</v>
      </c>
      <c r="AJ1924">
        <v>196124</v>
      </c>
      <c r="AK1924">
        <v>2673</v>
      </c>
      <c r="AL1924">
        <v>1</v>
      </c>
      <c r="AM1924">
        <v>10384</v>
      </c>
      <c r="AN1924">
        <v>2.6547999999999998</v>
      </c>
      <c r="AO1924">
        <v>2.6191</v>
      </c>
      <c r="AP1924">
        <v>3.5700000000000003E-2</v>
      </c>
      <c r="AQ1924">
        <v>3.5009700432419777</v>
      </c>
      <c r="AR1924">
        <v>3.4652700424194336</v>
      </c>
      <c r="AS1924">
        <v>3.5700000822544098E-2</v>
      </c>
      <c r="AT1924" t="s">
        <v>242</v>
      </c>
      <c r="AU1924" t="s">
        <v>293</v>
      </c>
      <c r="AW1924" t="s">
        <v>297</v>
      </c>
      <c r="AX1924" t="s">
        <v>84</v>
      </c>
      <c r="AY1924" t="s">
        <v>112</v>
      </c>
      <c r="AZ1924" t="s">
        <v>98</v>
      </c>
      <c r="BA1924" t="s">
        <v>99</v>
      </c>
      <c r="BB1924" t="s">
        <v>100</v>
      </c>
      <c r="BC1924" t="s">
        <v>321</v>
      </c>
      <c r="BD1924" t="s">
        <v>322</v>
      </c>
      <c r="BF1924" t="s">
        <v>322</v>
      </c>
      <c r="BG1924" t="s">
        <v>10635</v>
      </c>
      <c r="BH1924" s="6">
        <v>44657</v>
      </c>
      <c r="BI1924" s="6">
        <v>44676</v>
      </c>
      <c r="BJ1924" s="32">
        <f t="shared" si="91"/>
        <v>2022</v>
      </c>
      <c r="BK1924" t="s">
        <v>104</v>
      </c>
      <c r="BL1924" t="s">
        <v>242</v>
      </c>
      <c r="BM1924" t="s">
        <v>86</v>
      </c>
      <c r="BN1924" t="s">
        <v>85</v>
      </c>
      <c r="BO1924" t="s">
        <v>3636</v>
      </c>
      <c r="BP1924" t="str">
        <f t="shared" si="92"/>
        <v>17</v>
      </c>
    </row>
    <row r="1925" spans="1:68" x14ac:dyDescent="0.25">
      <c r="A1925">
        <v>2023</v>
      </c>
      <c r="B1925" t="s">
        <v>10639</v>
      </c>
      <c r="C1925" t="s">
        <v>10640</v>
      </c>
      <c r="D1925" t="s">
        <v>10641</v>
      </c>
      <c r="E1925">
        <v>20220405</v>
      </c>
      <c r="F1925">
        <v>20220425</v>
      </c>
      <c r="G1925" t="str">
        <f t="shared" si="90"/>
        <v>2022</v>
      </c>
      <c r="H1925">
        <v>21</v>
      </c>
      <c r="I1925" t="s">
        <v>10642</v>
      </c>
      <c r="J1925" t="s">
        <v>10643</v>
      </c>
      <c r="K1925" t="s">
        <v>83</v>
      </c>
      <c r="L1925" t="s">
        <v>84</v>
      </c>
      <c r="M1925" t="s">
        <v>85</v>
      </c>
      <c r="N1925" t="s">
        <v>86</v>
      </c>
      <c r="O1925">
        <v>111</v>
      </c>
      <c r="P1925" t="s">
        <v>87</v>
      </c>
      <c r="Q1925" t="s">
        <v>185</v>
      </c>
      <c r="R1925" t="s">
        <v>186</v>
      </c>
      <c r="S1925">
        <v>100129</v>
      </c>
      <c r="T1925">
        <v>23261</v>
      </c>
      <c r="U1925">
        <v>35751</v>
      </c>
      <c r="V1925">
        <v>0</v>
      </c>
      <c r="W1925">
        <v>99.42</v>
      </c>
      <c r="X1925">
        <v>10463.92</v>
      </c>
      <c r="Y1925">
        <v>9023.43</v>
      </c>
      <c r="Z1925">
        <v>1480</v>
      </c>
      <c r="AA1925">
        <v>3525</v>
      </c>
      <c r="AB1925">
        <v>168102</v>
      </c>
      <c r="AC1925" t="s">
        <v>121</v>
      </c>
      <c r="AD1925" t="s">
        <v>122</v>
      </c>
      <c r="AE1925" t="s">
        <v>187</v>
      </c>
      <c r="AF1925" t="s">
        <v>188</v>
      </c>
      <c r="AG1925">
        <v>12</v>
      </c>
      <c r="AH1925">
        <v>4</v>
      </c>
      <c r="AI1925">
        <v>22</v>
      </c>
      <c r="AJ1925">
        <v>149512</v>
      </c>
      <c r="AK1925">
        <v>25936</v>
      </c>
      <c r="AL1925">
        <v>1</v>
      </c>
      <c r="AM1925">
        <v>52107</v>
      </c>
      <c r="AN1925">
        <v>2.343</v>
      </c>
      <c r="AO1925">
        <v>1.9965999999999999</v>
      </c>
      <c r="AP1925">
        <v>0.34639999999999999</v>
      </c>
      <c r="AQ1925">
        <v>2.3430000245571136</v>
      </c>
      <c r="AR1925">
        <v>1.9966000318527222</v>
      </c>
      <c r="AS1925">
        <v>0.34639999270439148</v>
      </c>
      <c r="AT1925" t="s">
        <v>111</v>
      </c>
      <c r="AU1925" t="s">
        <v>121</v>
      </c>
      <c r="AV1925" t="s">
        <v>121</v>
      </c>
      <c r="AW1925" t="s">
        <v>189</v>
      </c>
      <c r="AX1925" t="s">
        <v>84</v>
      </c>
      <c r="AY1925" t="s">
        <v>112</v>
      </c>
      <c r="AZ1925" t="s">
        <v>98</v>
      </c>
      <c r="BA1925" t="s">
        <v>99</v>
      </c>
      <c r="BB1925" t="s">
        <v>100</v>
      </c>
      <c r="BC1925" t="s">
        <v>101</v>
      </c>
      <c r="BD1925" t="s">
        <v>192</v>
      </c>
      <c r="BE1925" t="s">
        <v>193</v>
      </c>
      <c r="BF1925" t="s">
        <v>193</v>
      </c>
      <c r="BG1925" t="s">
        <v>10640</v>
      </c>
      <c r="BH1925" s="6">
        <v>44662</v>
      </c>
      <c r="BI1925" s="6">
        <v>44676</v>
      </c>
      <c r="BJ1925" s="32">
        <f t="shared" si="91"/>
        <v>2022</v>
      </c>
      <c r="BK1925" t="s">
        <v>104</v>
      </c>
      <c r="BL1925" t="s">
        <v>111</v>
      </c>
      <c r="BM1925" t="s">
        <v>86</v>
      </c>
      <c r="BN1925" t="s">
        <v>85</v>
      </c>
      <c r="BO1925" t="s">
        <v>124</v>
      </c>
      <c r="BP1925" t="str">
        <f t="shared" si="92"/>
        <v>31</v>
      </c>
    </row>
    <row r="1926" spans="1:68" x14ac:dyDescent="0.25">
      <c r="A1926">
        <v>2023</v>
      </c>
      <c r="B1926" t="s">
        <v>10644</v>
      </c>
      <c r="C1926" t="s">
        <v>10645</v>
      </c>
      <c r="D1926" t="s">
        <v>10646</v>
      </c>
      <c r="E1926">
        <v>20220330</v>
      </c>
      <c r="F1926">
        <v>20220426</v>
      </c>
      <c r="G1926" t="str">
        <f t="shared" si="90"/>
        <v>2022</v>
      </c>
      <c r="H1926">
        <v>28</v>
      </c>
      <c r="I1926" t="s">
        <v>4717</v>
      </c>
      <c r="J1926" t="s">
        <v>10647</v>
      </c>
      <c r="K1926" t="s">
        <v>83</v>
      </c>
      <c r="L1926" t="s">
        <v>84</v>
      </c>
      <c r="M1926" t="s">
        <v>85</v>
      </c>
      <c r="N1926" t="s">
        <v>86</v>
      </c>
      <c r="O1926">
        <v>111</v>
      </c>
      <c r="P1926" t="s">
        <v>1101</v>
      </c>
      <c r="Q1926" t="s">
        <v>4719</v>
      </c>
      <c r="R1926" t="s">
        <v>4720</v>
      </c>
      <c r="S1926">
        <v>124276</v>
      </c>
      <c r="T1926">
        <v>30028</v>
      </c>
      <c r="U1926">
        <v>27480</v>
      </c>
      <c r="V1926">
        <v>0</v>
      </c>
      <c r="W1926">
        <v>1108.3599999999999</v>
      </c>
      <c r="X1926">
        <v>2245.9</v>
      </c>
      <c r="Y1926">
        <v>27236.22</v>
      </c>
      <c r="Z1926">
        <v>1760</v>
      </c>
      <c r="AA1926">
        <v>3150</v>
      </c>
      <c r="AB1926">
        <v>262340</v>
      </c>
      <c r="AC1926" t="s">
        <v>90</v>
      </c>
      <c r="AD1926" t="s">
        <v>91</v>
      </c>
      <c r="AE1926" t="s">
        <v>805</v>
      </c>
      <c r="AF1926" t="s">
        <v>105</v>
      </c>
      <c r="AG1926">
        <v>10</v>
      </c>
      <c r="AH1926">
        <v>3</v>
      </c>
      <c r="AI1926">
        <v>14</v>
      </c>
      <c r="AJ1926">
        <v>113233</v>
      </c>
      <c r="AK1926">
        <v>67837</v>
      </c>
      <c r="AL1926">
        <v>22612</v>
      </c>
      <c r="AM1926">
        <v>113084</v>
      </c>
      <c r="AN1926">
        <v>2.4180000000000001</v>
      </c>
      <c r="AO1926">
        <v>1.5121</v>
      </c>
      <c r="AP1926">
        <v>0.90590000000000004</v>
      </c>
      <c r="AQ1926">
        <v>3.6881599426269531</v>
      </c>
      <c r="AR1926">
        <v>2.7822599411010742</v>
      </c>
      <c r="AS1926">
        <v>0.90590000152587891</v>
      </c>
      <c r="AT1926" t="s">
        <v>111</v>
      </c>
      <c r="AU1926" t="s">
        <v>90</v>
      </c>
      <c r="AV1926" t="s">
        <v>90</v>
      </c>
      <c r="AW1926" t="s">
        <v>10648</v>
      </c>
      <c r="AX1926" t="s">
        <v>1589</v>
      </c>
      <c r="AY1926" t="s">
        <v>987</v>
      </c>
      <c r="AZ1926" t="s">
        <v>98</v>
      </c>
      <c r="BA1926" t="s">
        <v>99</v>
      </c>
      <c r="BB1926" t="s">
        <v>438</v>
      </c>
      <c r="BC1926" t="s">
        <v>887</v>
      </c>
      <c r="BD1926" t="s">
        <v>888</v>
      </c>
      <c r="BF1926" t="s">
        <v>888</v>
      </c>
      <c r="BG1926" t="s">
        <v>10645</v>
      </c>
      <c r="BH1926" s="6">
        <v>44664</v>
      </c>
      <c r="BI1926" s="6">
        <v>44677</v>
      </c>
      <c r="BJ1926" s="32">
        <f t="shared" si="91"/>
        <v>2022</v>
      </c>
      <c r="BK1926" t="s">
        <v>104</v>
      </c>
      <c r="BL1926" t="s">
        <v>111</v>
      </c>
      <c r="BM1926" t="s">
        <v>86</v>
      </c>
      <c r="BN1926" t="s">
        <v>85</v>
      </c>
      <c r="BO1926" t="s">
        <v>372</v>
      </c>
      <c r="BP1926" t="str">
        <f t="shared" si="92"/>
        <v>01</v>
      </c>
    </row>
    <row r="1927" spans="1:68" x14ac:dyDescent="0.25">
      <c r="A1927">
        <v>2023</v>
      </c>
      <c r="B1927" t="s">
        <v>10649</v>
      </c>
      <c r="C1927" t="s">
        <v>10650</v>
      </c>
      <c r="D1927" t="s">
        <v>10651</v>
      </c>
      <c r="E1927">
        <v>20220327</v>
      </c>
      <c r="F1927">
        <v>20220411</v>
      </c>
      <c r="G1927" t="str">
        <f t="shared" si="90"/>
        <v>2022</v>
      </c>
      <c r="H1927">
        <v>16</v>
      </c>
      <c r="I1927" t="s">
        <v>10652</v>
      </c>
      <c r="J1927" t="s">
        <v>4826</v>
      </c>
      <c r="K1927" t="s">
        <v>83</v>
      </c>
      <c r="L1927" t="s">
        <v>84</v>
      </c>
      <c r="M1927" t="s">
        <v>85</v>
      </c>
      <c r="N1927" t="s">
        <v>86</v>
      </c>
      <c r="O1927">
        <v>111</v>
      </c>
      <c r="P1927" t="s">
        <v>118</v>
      </c>
      <c r="Q1927" t="s">
        <v>147</v>
      </c>
      <c r="R1927" t="s">
        <v>148</v>
      </c>
      <c r="S1927">
        <v>52474</v>
      </c>
      <c r="T1927">
        <v>21562</v>
      </c>
      <c r="U1927">
        <v>0</v>
      </c>
      <c r="V1927">
        <v>0</v>
      </c>
      <c r="W1927">
        <v>1777.26</v>
      </c>
      <c r="X1927">
        <v>2739.34</v>
      </c>
      <c r="Y1927">
        <v>0</v>
      </c>
      <c r="Z1927">
        <v>1200</v>
      </c>
      <c r="AA1927">
        <v>3075</v>
      </c>
      <c r="AB1927">
        <v>76820</v>
      </c>
      <c r="AC1927" t="s">
        <v>135</v>
      </c>
      <c r="AD1927" t="s">
        <v>136</v>
      </c>
      <c r="AE1927" t="s">
        <v>175</v>
      </c>
      <c r="AF1927" t="s">
        <v>176</v>
      </c>
      <c r="AG1927">
        <v>10</v>
      </c>
      <c r="AH1927">
        <v>3</v>
      </c>
      <c r="AI1927">
        <v>19</v>
      </c>
      <c r="AJ1927">
        <v>79361</v>
      </c>
      <c r="AK1927">
        <v>1212</v>
      </c>
      <c r="AL1927">
        <v>1</v>
      </c>
      <c r="AM1927">
        <v>6665</v>
      </c>
      <c r="AN1927">
        <v>1.0760000000000001</v>
      </c>
      <c r="AO1927">
        <v>1.0598000000000001</v>
      </c>
      <c r="AP1927">
        <v>1.6199999999999999E-2</v>
      </c>
      <c r="AQ1927">
        <v>1.0760000292211771</v>
      </c>
      <c r="AR1927">
        <v>1.0598000288009644</v>
      </c>
      <c r="AS1927">
        <v>1.6200000420212746E-2</v>
      </c>
      <c r="AT1927" t="s">
        <v>139</v>
      </c>
      <c r="AU1927" t="s">
        <v>135</v>
      </c>
      <c r="AW1927" t="s">
        <v>125</v>
      </c>
      <c r="AX1927" t="s">
        <v>84</v>
      </c>
      <c r="AY1927" t="s">
        <v>1638</v>
      </c>
      <c r="AZ1927" t="s">
        <v>98</v>
      </c>
      <c r="BA1927" t="s">
        <v>99</v>
      </c>
      <c r="BB1927" t="s">
        <v>438</v>
      </c>
      <c r="BC1927" t="s">
        <v>229</v>
      </c>
      <c r="BD1927" t="s">
        <v>1149</v>
      </c>
      <c r="BF1927" t="s">
        <v>1149</v>
      </c>
      <c r="BG1927" t="s">
        <v>10650</v>
      </c>
      <c r="BH1927" s="6">
        <v>44651</v>
      </c>
      <c r="BI1927" s="6">
        <v>44662</v>
      </c>
      <c r="BJ1927" s="32">
        <f t="shared" si="91"/>
        <v>2022</v>
      </c>
      <c r="BK1927" t="s">
        <v>104</v>
      </c>
      <c r="BL1927" t="s">
        <v>139</v>
      </c>
      <c r="BM1927" t="s">
        <v>86</v>
      </c>
      <c r="BN1927" t="s">
        <v>85</v>
      </c>
      <c r="BO1927" t="s">
        <v>176</v>
      </c>
      <c r="BP1927" t="str">
        <f t="shared" si="92"/>
        <v>02</v>
      </c>
    </row>
    <row r="1928" spans="1:68" x14ac:dyDescent="0.25">
      <c r="A1928">
        <v>2023</v>
      </c>
      <c r="B1928" t="s">
        <v>10653</v>
      </c>
      <c r="C1928" t="s">
        <v>10654</v>
      </c>
      <c r="D1928" t="s">
        <v>10655</v>
      </c>
      <c r="E1928">
        <v>20220403</v>
      </c>
      <c r="F1928">
        <v>20220412</v>
      </c>
      <c r="G1928" t="str">
        <f t="shared" si="90"/>
        <v>2022</v>
      </c>
      <c r="H1928">
        <v>10</v>
      </c>
      <c r="I1928" t="s">
        <v>7971</v>
      </c>
      <c r="J1928" t="s">
        <v>10656</v>
      </c>
      <c r="K1928" t="s">
        <v>83</v>
      </c>
      <c r="L1928" t="s">
        <v>84</v>
      </c>
      <c r="M1928" t="s">
        <v>85</v>
      </c>
      <c r="N1928" t="s">
        <v>86</v>
      </c>
      <c r="O1928">
        <v>111</v>
      </c>
      <c r="P1928" t="s">
        <v>87</v>
      </c>
      <c r="Q1928" t="s">
        <v>88</v>
      </c>
      <c r="R1928" t="s">
        <v>89</v>
      </c>
      <c r="S1928">
        <v>38393</v>
      </c>
      <c r="T1928">
        <v>9923</v>
      </c>
      <c r="U1928">
        <v>5496</v>
      </c>
      <c r="V1928">
        <v>0</v>
      </c>
      <c r="W1928">
        <v>198.84</v>
      </c>
      <c r="X1928">
        <v>4491.8</v>
      </c>
      <c r="Y1928">
        <v>8860.67</v>
      </c>
      <c r="Z1928">
        <v>640</v>
      </c>
      <c r="AA1928">
        <v>900</v>
      </c>
      <c r="AB1928">
        <v>149709</v>
      </c>
      <c r="AC1928" t="s">
        <v>90</v>
      </c>
      <c r="AD1928" t="s">
        <v>91</v>
      </c>
      <c r="AE1928" t="s">
        <v>805</v>
      </c>
      <c r="AF1928" t="s">
        <v>105</v>
      </c>
      <c r="AG1928">
        <v>13</v>
      </c>
      <c r="AH1928">
        <v>4</v>
      </c>
      <c r="AI1928">
        <v>23</v>
      </c>
      <c r="AJ1928">
        <v>133895</v>
      </c>
      <c r="AK1928">
        <v>22137</v>
      </c>
      <c r="AL1928">
        <v>1</v>
      </c>
      <c r="AM1928">
        <v>42367</v>
      </c>
      <c r="AN1928">
        <v>2.0836999999999999</v>
      </c>
      <c r="AO1928">
        <v>1.7881</v>
      </c>
      <c r="AP1928">
        <v>0.29559999999999997</v>
      </c>
      <c r="AQ1928">
        <v>2.0837000012397766</v>
      </c>
      <c r="AR1928">
        <v>1.788100004196167</v>
      </c>
      <c r="AS1928">
        <v>0.29559999704360962</v>
      </c>
      <c r="AT1928" t="s">
        <v>94</v>
      </c>
      <c r="AU1928" t="s">
        <v>90</v>
      </c>
      <c r="AV1928" t="s">
        <v>90</v>
      </c>
      <c r="AW1928" t="s">
        <v>2229</v>
      </c>
      <c r="AX1928" t="s">
        <v>1304</v>
      </c>
      <c r="AY1928" t="s">
        <v>998</v>
      </c>
      <c r="AZ1928" t="s">
        <v>98</v>
      </c>
      <c r="BA1928" t="s">
        <v>99</v>
      </c>
      <c r="BB1928" t="s">
        <v>554</v>
      </c>
      <c r="BC1928" t="s">
        <v>101</v>
      </c>
      <c r="BD1928" t="s">
        <v>102</v>
      </c>
      <c r="BE1928" t="s">
        <v>103</v>
      </c>
      <c r="BF1928" t="s">
        <v>103</v>
      </c>
      <c r="BG1928" t="s">
        <v>10654</v>
      </c>
      <c r="BH1928" s="6">
        <v>44662</v>
      </c>
      <c r="BI1928" s="6">
        <v>44663</v>
      </c>
      <c r="BJ1928" s="32">
        <f t="shared" si="91"/>
        <v>2022</v>
      </c>
      <c r="BK1928" t="s">
        <v>104</v>
      </c>
      <c r="BL1928" t="s">
        <v>94</v>
      </c>
      <c r="BM1928" t="s">
        <v>86</v>
      </c>
      <c r="BN1928" t="s">
        <v>85</v>
      </c>
      <c r="BO1928" t="s">
        <v>105</v>
      </c>
      <c r="BP1928" t="str">
        <f t="shared" si="92"/>
        <v>11</v>
      </c>
    </row>
    <row r="1929" spans="1:68" x14ac:dyDescent="0.25">
      <c r="A1929">
        <v>2023</v>
      </c>
      <c r="B1929" t="s">
        <v>10657</v>
      </c>
      <c r="C1929" t="s">
        <v>10658</v>
      </c>
      <c r="D1929" t="s">
        <v>10659</v>
      </c>
      <c r="E1929">
        <v>20220309</v>
      </c>
      <c r="F1929">
        <v>20220328</v>
      </c>
      <c r="G1929" t="str">
        <f t="shared" si="90"/>
        <v>2022</v>
      </c>
      <c r="H1929">
        <v>20</v>
      </c>
      <c r="I1929" t="s">
        <v>10660</v>
      </c>
      <c r="J1929" t="s">
        <v>1087</v>
      </c>
      <c r="K1929" t="s">
        <v>83</v>
      </c>
      <c r="L1929" t="s">
        <v>84</v>
      </c>
      <c r="M1929" t="s">
        <v>85</v>
      </c>
      <c r="N1929" t="s">
        <v>86</v>
      </c>
      <c r="O1929">
        <v>207</v>
      </c>
      <c r="P1929" t="s">
        <v>118</v>
      </c>
      <c r="Q1929" t="s">
        <v>1602</v>
      </c>
      <c r="R1929" t="s">
        <v>1603</v>
      </c>
      <c r="S1929">
        <v>51813</v>
      </c>
      <c r="T1929">
        <v>27134</v>
      </c>
      <c r="U1929">
        <v>0</v>
      </c>
      <c r="V1929">
        <v>0</v>
      </c>
      <c r="W1929">
        <v>0</v>
      </c>
      <c r="X1929">
        <v>6737.7</v>
      </c>
      <c r="Y1929">
        <v>0</v>
      </c>
      <c r="Z1929">
        <v>1520</v>
      </c>
      <c r="AA1929">
        <v>3900</v>
      </c>
      <c r="AB1929">
        <v>75566</v>
      </c>
      <c r="AC1929" t="s">
        <v>157</v>
      </c>
      <c r="AD1929" t="s">
        <v>158</v>
      </c>
      <c r="AE1929" t="s">
        <v>159</v>
      </c>
      <c r="AF1929" t="s">
        <v>231</v>
      </c>
      <c r="AG1929">
        <v>6</v>
      </c>
      <c r="AH1929">
        <v>2</v>
      </c>
      <c r="AI1929">
        <v>14</v>
      </c>
      <c r="AJ1929">
        <v>47360</v>
      </c>
      <c r="AK1929">
        <v>9810</v>
      </c>
      <c r="AL1929">
        <v>1</v>
      </c>
      <c r="AM1929">
        <v>22064</v>
      </c>
      <c r="AN1929">
        <v>0.76349999999999996</v>
      </c>
      <c r="AO1929">
        <v>0.63249999999999995</v>
      </c>
      <c r="AP1929">
        <v>0.13100000000000001</v>
      </c>
      <c r="AQ1929">
        <v>1.1429999619722366</v>
      </c>
      <c r="AR1929">
        <v>1.0119999647140503</v>
      </c>
      <c r="AS1929">
        <v>0.13099999725818634</v>
      </c>
      <c r="AT1929" t="s">
        <v>111</v>
      </c>
      <c r="AU1929" t="s">
        <v>157</v>
      </c>
      <c r="AW1929" t="s">
        <v>125</v>
      </c>
      <c r="AX1929" t="s">
        <v>84</v>
      </c>
      <c r="AY1929" t="s">
        <v>397</v>
      </c>
      <c r="AZ1929" t="s">
        <v>98</v>
      </c>
      <c r="BA1929" t="s">
        <v>99</v>
      </c>
      <c r="BB1929" t="s">
        <v>398</v>
      </c>
      <c r="BC1929" t="s">
        <v>1605</v>
      </c>
      <c r="BD1929" t="s">
        <v>10523</v>
      </c>
      <c r="BF1929" t="s">
        <v>10523</v>
      </c>
      <c r="BG1929" t="s">
        <v>10658</v>
      </c>
      <c r="BH1929" s="6">
        <v>44634</v>
      </c>
      <c r="BI1929" s="6">
        <v>44648</v>
      </c>
      <c r="BJ1929" s="32">
        <f t="shared" si="91"/>
        <v>2022</v>
      </c>
      <c r="BK1929" t="s">
        <v>104</v>
      </c>
      <c r="BL1929" t="s">
        <v>111</v>
      </c>
      <c r="BM1929" t="s">
        <v>86</v>
      </c>
      <c r="BN1929" t="s">
        <v>85</v>
      </c>
      <c r="BO1929" t="s">
        <v>231</v>
      </c>
      <c r="BP1929" t="str">
        <f t="shared" si="92"/>
        <v>03</v>
      </c>
    </row>
    <row r="1930" spans="1:68" x14ac:dyDescent="0.25">
      <c r="A1930">
        <v>2023</v>
      </c>
      <c r="B1930" t="s">
        <v>10661</v>
      </c>
      <c r="C1930" t="s">
        <v>10662</v>
      </c>
      <c r="D1930" t="s">
        <v>10663</v>
      </c>
      <c r="E1930">
        <v>20220417</v>
      </c>
      <c r="F1930">
        <v>20220428</v>
      </c>
      <c r="G1930" t="str">
        <f t="shared" si="90"/>
        <v>2022</v>
      </c>
      <c r="H1930">
        <v>12</v>
      </c>
      <c r="I1930" t="s">
        <v>10664</v>
      </c>
      <c r="J1930" t="s">
        <v>2894</v>
      </c>
      <c r="K1930" t="s">
        <v>83</v>
      </c>
      <c r="L1930" t="s">
        <v>84</v>
      </c>
      <c r="M1930" t="s">
        <v>85</v>
      </c>
      <c r="N1930" t="s">
        <v>86</v>
      </c>
      <c r="O1930">
        <v>111</v>
      </c>
      <c r="P1930" t="s">
        <v>118</v>
      </c>
      <c r="Q1930" t="s">
        <v>3685</v>
      </c>
      <c r="R1930" t="s">
        <v>3686</v>
      </c>
      <c r="S1930">
        <v>53729</v>
      </c>
      <c r="T1930">
        <v>26941</v>
      </c>
      <c r="U1930">
        <v>0</v>
      </c>
      <c r="V1930">
        <v>0</v>
      </c>
      <c r="W1930">
        <v>654.85</v>
      </c>
      <c r="X1930">
        <v>0</v>
      </c>
      <c r="Y1930">
        <v>0</v>
      </c>
      <c r="Z1930">
        <v>1520</v>
      </c>
      <c r="AA1930">
        <v>2850</v>
      </c>
      <c r="AB1930">
        <v>65149</v>
      </c>
      <c r="AC1930" t="s">
        <v>135</v>
      </c>
      <c r="AD1930" t="s">
        <v>136</v>
      </c>
      <c r="AE1930" t="s">
        <v>175</v>
      </c>
      <c r="AF1930" t="s">
        <v>176</v>
      </c>
      <c r="AG1930">
        <v>7</v>
      </c>
      <c r="AH1930">
        <v>2</v>
      </c>
      <c r="AI1930">
        <v>14</v>
      </c>
      <c r="AJ1930">
        <v>59998</v>
      </c>
      <c r="AK1930">
        <v>8689</v>
      </c>
      <c r="AL1930">
        <v>1</v>
      </c>
      <c r="AM1930">
        <v>35156</v>
      </c>
      <c r="AN1930">
        <v>0.91720000000000002</v>
      </c>
      <c r="AO1930">
        <v>0.80120000000000002</v>
      </c>
      <c r="AP1930">
        <v>0.11600000000000001</v>
      </c>
      <c r="AQ1930">
        <v>0.91719996929168701</v>
      </c>
      <c r="AR1930">
        <v>0.80119997262954712</v>
      </c>
      <c r="AS1930">
        <v>0.11599999666213989</v>
      </c>
      <c r="AT1930" t="s">
        <v>139</v>
      </c>
      <c r="AU1930" t="s">
        <v>83</v>
      </c>
      <c r="AW1930" t="s">
        <v>125</v>
      </c>
      <c r="AX1930" t="s">
        <v>84</v>
      </c>
      <c r="AY1930" t="s">
        <v>3080</v>
      </c>
      <c r="AZ1930" t="s">
        <v>98</v>
      </c>
      <c r="BA1930" t="s">
        <v>428</v>
      </c>
      <c r="BB1930" t="s">
        <v>2137</v>
      </c>
      <c r="BC1930" t="s">
        <v>2187</v>
      </c>
      <c r="BD1930" t="s">
        <v>4992</v>
      </c>
      <c r="BF1930" t="s">
        <v>4992</v>
      </c>
      <c r="BG1930" t="s">
        <v>10662</v>
      </c>
      <c r="BH1930" s="6">
        <v>44671</v>
      </c>
      <c r="BI1930" s="6">
        <v>44679</v>
      </c>
      <c r="BJ1930" s="32">
        <f t="shared" si="91"/>
        <v>2022</v>
      </c>
      <c r="BK1930" t="s">
        <v>104</v>
      </c>
      <c r="BL1930" t="s">
        <v>139</v>
      </c>
      <c r="BM1930" t="s">
        <v>86</v>
      </c>
      <c r="BN1930" t="s">
        <v>85</v>
      </c>
      <c r="BO1930" t="s">
        <v>176</v>
      </c>
      <c r="BP1930" t="str">
        <f t="shared" si="92"/>
        <v>02</v>
      </c>
    </row>
    <row r="1931" spans="1:68" x14ac:dyDescent="0.25">
      <c r="A1931">
        <v>2023</v>
      </c>
      <c r="B1931" t="s">
        <v>10661</v>
      </c>
      <c r="C1931" t="s">
        <v>10662</v>
      </c>
      <c r="D1931" t="s">
        <v>10663</v>
      </c>
      <c r="E1931">
        <v>20220417</v>
      </c>
      <c r="F1931">
        <v>20220428</v>
      </c>
      <c r="G1931" t="str">
        <f t="shared" si="90"/>
        <v>2022</v>
      </c>
      <c r="H1931">
        <v>12</v>
      </c>
      <c r="I1931" t="s">
        <v>10664</v>
      </c>
      <c r="J1931" t="s">
        <v>2894</v>
      </c>
      <c r="K1931" t="s">
        <v>83</v>
      </c>
      <c r="L1931" t="s">
        <v>84</v>
      </c>
      <c r="M1931" t="s">
        <v>85</v>
      </c>
      <c r="N1931" t="s">
        <v>86</v>
      </c>
      <c r="O1931">
        <v>111</v>
      </c>
      <c r="P1931" t="s">
        <v>118</v>
      </c>
      <c r="Q1931" t="s">
        <v>3685</v>
      </c>
      <c r="R1931" t="s">
        <v>3686</v>
      </c>
      <c r="S1931">
        <v>53729</v>
      </c>
      <c r="T1931">
        <v>26941</v>
      </c>
      <c r="U1931">
        <v>0</v>
      </c>
      <c r="V1931">
        <v>0</v>
      </c>
      <c r="W1931">
        <v>654.85</v>
      </c>
      <c r="X1931">
        <v>0</v>
      </c>
      <c r="Y1931">
        <v>0</v>
      </c>
      <c r="Z1931">
        <v>1520</v>
      </c>
      <c r="AA1931">
        <v>2850</v>
      </c>
      <c r="AB1931">
        <v>65149</v>
      </c>
      <c r="AC1931" t="s">
        <v>135</v>
      </c>
      <c r="AD1931" t="s">
        <v>136</v>
      </c>
      <c r="AE1931" t="s">
        <v>175</v>
      </c>
      <c r="AF1931" t="s">
        <v>176</v>
      </c>
      <c r="AG1931">
        <v>7</v>
      </c>
      <c r="AH1931">
        <v>2</v>
      </c>
      <c r="AI1931">
        <v>14</v>
      </c>
      <c r="AJ1931">
        <v>59998</v>
      </c>
      <c r="AK1931">
        <v>8689</v>
      </c>
      <c r="AL1931">
        <v>1</v>
      </c>
      <c r="AM1931">
        <v>35156</v>
      </c>
      <c r="AN1931">
        <v>0.91720000000000002</v>
      </c>
      <c r="AO1931">
        <v>0.80120000000000002</v>
      </c>
      <c r="AP1931">
        <v>0.11600000000000001</v>
      </c>
      <c r="AQ1931">
        <v>0.91719996929168701</v>
      </c>
      <c r="AR1931">
        <v>0.80119997262954712</v>
      </c>
      <c r="AS1931">
        <v>0.11599999666213989</v>
      </c>
      <c r="AT1931" t="s">
        <v>139</v>
      </c>
      <c r="AU1931" t="s">
        <v>83</v>
      </c>
      <c r="AW1931" t="s">
        <v>125</v>
      </c>
      <c r="AX1931" t="s">
        <v>84</v>
      </c>
      <c r="AY1931" t="s">
        <v>3080</v>
      </c>
      <c r="AZ1931" t="s">
        <v>98</v>
      </c>
      <c r="BA1931" t="s">
        <v>428</v>
      </c>
      <c r="BB1931" t="s">
        <v>2137</v>
      </c>
      <c r="BC1931" t="s">
        <v>2187</v>
      </c>
      <c r="BD1931" t="s">
        <v>4992</v>
      </c>
      <c r="BF1931" t="s">
        <v>4992</v>
      </c>
      <c r="BG1931" t="s">
        <v>10662</v>
      </c>
      <c r="BH1931" s="6">
        <v>44671</v>
      </c>
      <c r="BI1931" s="6">
        <v>44679</v>
      </c>
      <c r="BJ1931" s="32">
        <f t="shared" si="91"/>
        <v>2022</v>
      </c>
      <c r="BK1931" t="s">
        <v>104</v>
      </c>
      <c r="BL1931" t="s">
        <v>139</v>
      </c>
      <c r="BM1931" t="s">
        <v>86</v>
      </c>
      <c r="BN1931" t="s">
        <v>85</v>
      </c>
      <c r="BO1931" t="s">
        <v>176</v>
      </c>
      <c r="BP1931" t="str">
        <f t="shared" si="92"/>
        <v>02</v>
      </c>
    </row>
    <row r="1932" spans="1:68" x14ac:dyDescent="0.25">
      <c r="A1932">
        <v>2023</v>
      </c>
      <c r="B1932" t="s">
        <v>10665</v>
      </c>
      <c r="C1932" t="s">
        <v>8610</v>
      </c>
      <c r="D1932" t="s">
        <v>8611</v>
      </c>
      <c r="E1932">
        <v>20220214</v>
      </c>
      <c r="F1932">
        <v>20220427</v>
      </c>
      <c r="G1932" t="str">
        <f t="shared" si="90"/>
        <v>2022</v>
      </c>
      <c r="H1932">
        <v>73</v>
      </c>
      <c r="I1932" t="s">
        <v>10666</v>
      </c>
      <c r="J1932" t="s">
        <v>10667</v>
      </c>
      <c r="K1932" t="s">
        <v>83</v>
      </c>
      <c r="L1932" t="s">
        <v>84</v>
      </c>
      <c r="M1932" t="s">
        <v>85</v>
      </c>
      <c r="N1932" t="s">
        <v>86</v>
      </c>
      <c r="O1932">
        <v>111</v>
      </c>
      <c r="P1932" t="s">
        <v>118</v>
      </c>
      <c r="Q1932" t="s">
        <v>10668</v>
      </c>
      <c r="R1932" t="s">
        <v>10669</v>
      </c>
      <c r="S1932">
        <v>293742</v>
      </c>
      <c r="T1932">
        <v>126003</v>
      </c>
      <c r="U1932">
        <v>0</v>
      </c>
      <c r="V1932">
        <v>0</v>
      </c>
      <c r="W1932">
        <v>45136.86</v>
      </c>
      <c r="X1932">
        <v>26627.27</v>
      </c>
      <c r="Y1932">
        <v>7540.49</v>
      </c>
      <c r="Z1932">
        <v>8560</v>
      </c>
      <c r="AA1932">
        <v>21300</v>
      </c>
      <c r="AB1932">
        <v>674068</v>
      </c>
      <c r="AC1932" t="s">
        <v>157</v>
      </c>
      <c r="AD1932" t="s">
        <v>158</v>
      </c>
      <c r="AE1932" t="s">
        <v>159</v>
      </c>
      <c r="AF1932" t="s">
        <v>160</v>
      </c>
      <c r="AG1932">
        <v>13</v>
      </c>
      <c r="AH1932">
        <v>4</v>
      </c>
      <c r="AI1932">
        <v>25</v>
      </c>
      <c r="AJ1932">
        <v>198390</v>
      </c>
      <c r="AK1932">
        <v>14533</v>
      </c>
      <c r="AL1932">
        <v>1</v>
      </c>
      <c r="AM1932">
        <v>52387</v>
      </c>
      <c r="AN1932">
        <v>2.8433999999999999</v>
      </c>
      <c r="AO1932">
        <v>2.6493000000000002</v>
      </c>
      <c r="AP1932">
        <v>0.19409999999999999</v>
      </c>
      <c r="AQ1932">
        <v>9.074790358543396</v>
      </c>
      <c r="AR1932">
        <v>8.5185203552246094</v>
      </c>
      <c r="AS1932">
        <v>0.55627000331878662</v>
      </c>
      <c r="AT1932" t="s">
        <v>111</v>
      </c>
      <c r="AU1932" t="s">
        <v>157</v>
      </c>
      <c r="AW1932" t="s">
        <v>4624</v>
      </c>
      <c r="AX1932" t="s">
        <v>84</v>
      </c>
      <c r="AY1932" t="s">
        <v>998</v>
      </c>
      <c r="AZ1932" t="s">
        <v>98</v>
      </c>
      <c r="BA1932" t="s">
        <v>99</v>
      </c>
      <c r="BB1932" t="s">
        <v>554</v>
      </c>
      <c r="BC1932" t="s">
        <v>1674</v>
      </c>
      <c r="BD1932" t="s">
        <v>6147</v>
      </c>
      <c r="BE1932" t="s">
        <v>10670</v>
      </c>
      <c r="BF1932" t="s">
        <v>10670</v>
      </c>
      <c r="BG1932" t="s">
        <v>8610</v>
      </c>
      <c r="BH1932" s="6">
        <v>44643</v>
      </c>
      <c r="BI1932" s="6">
        <v>44678</v>
      </c>
      <c r="BJ1932" s="32">
        <f t="shared" si="91"/>
        <v>2022</v>
      </c>
      <c r="BK1932" t="s">
        <v>104</v>
      </c>
      <c r="BL1932" t="s">
        <v>111</v>
      </c>
      <c r="BM1932" t="s">
        <v>86</v>
      </c>
      <c r="BN1932" t="s">
        <v>85</v>
      </c>
      <c r="BO1932" t="s">
        <v>160</v>
      </c>
      <c r="BP1932" t="str">
        <f t="shared" si="92"/>
        <v>03</v>
      </c>
    </row>
    <row r="1933" spans="1:68" x14ac:dyDescent="0.25">
      <c r="A1933">
        <v>2023</v>
      </c>
      <c r="B1933" t="s">
        <v>10665</v>
      </c>
      <c r="C1933" t="s">
        <v>8610</v>
      </c>
      <c r="D1933" t="s">
        <v>8611</v>
      </c>
      <c r="E1933">
        <v>20220214</v>
      </c>
      <c r="F1933">
        <v>20220427</v>
      </c>
      <c r="G1933" t="str">
        <f t="shared" si="90"/>
        <v>2022</v>
      </c>
      <c r="H1933">
        <v>73</v>
      </c>
      <c r="I1933" t="s">
        <v>10666</v>
      </c>
      <c r="J1933" t="s">
        <v>10667</v>
      </c>
      <c r="K1933" t="s">
        <v>83</v>
      </c>
      <c r="L1933" t="s">
        <v>84</v>
      </c>
      <c r="M1933" t="s">
        <v>85</v>
      </c>
      <c r="N1933" t="s">
        <v>86</v>
      </c>
      <c r="O1933">
        <v>111</v>
      </c>
      <c r="P1933" t="s">
        <v>118</v>
      </c>
      <c r="Q1933" t="s">
        <v>10668</v>
      </c>
      <c r="R1933" t="s">
        <v>10669</v>
      </c>
      <c r="S1933">
        <v>293742</v>
      </c>
      <c r="T1933">
        <v>126003</v>
      </c>
      <c r="U1933">
        <v>0</v>
      </c>
      <c r="V1933">
        <v>0</v>
      </c>
      <c r="W1933">
        <v>45136.86</v>
      </c>
      <c r="X1933">
        <v>26627.27</v>
      </c>
      <c r="Y1933">
        <v>7540.49</v>
      </c>
      <c r="Z1933">
        <v>8560</v>
      </c>
      <c r="AA1933">
        <v>21300</v>
      </c>
      <c r="AB1933">
        <v>674068</v>
      </c>
      <c r="AC1933" t="s">
        <v>157</v>
      </c>
      <c r="AD1933" t="s">
        <v>158</v>
      </c>
      <c r="AE1933" t="s">
        <v>159</v>
      </c>
      <c r="AF1933" t="s">
        <v>160</v>
      </c>
      <c r="AG1933">
        <v>13</v>
      </c>
      <c r="AH1933">
        <v>4</v>
      </c>
      <c r="AI1933">
        <v>25</v>
      </c>
      <c r="AJ1933">
        <v>198390</v>
      </c>
      <c r="AK1933">
        <v>14533</v>
      </c>
      <c r="AL1933">
        <v>1</v>
      </c>
      <c r="AM1933">
        <v>52387</v>
      </c>
      <c r="AN1933">
        <v>2.8433999999999999</v>
      </c>
      <c r="AO1933">
        <v>2.6493000000000002</v>
      </c>
      <c r="AP1933">
        <v>0.19409999999999999</v>
      </c>
      <c r="AQ1933">
        <v>9.074790358543396</v>
      </c>
      <c r="AR1933">
        <v>8.5185203552246094</v>
      </c>
      <c r="AS1933">
        <v>0.55627000331878662</v>
      </c>
      <c r="AT1933" t="s">
        <v>111</v>
      </c>
      <c r="AU1933" t="s">
        <v>157</v>
      </c>
      <c r="AW1933" t="s">
        <v>4624</v>
      </c>
      <c r="AX1933" t="s">
        <v>84</v>
      </c>
      <c r="AY1933" t="s">
        <v>998</v>
      </c>
      <c r="AZ1933" t="s">
        <v>98</v>
      </c>
      <c r="BA1933" t="s">
        <v>99</v>
      </c>
      <c r="BB1933" t="s">
        <v>554</v>
      </c>
      <c r="BC1933" t="s">
        <v>1674</v>
      </c>
      <c r="BD1933" t="s">
        <v>6147</v>
      </c>
      <c r="BE1933" t="s">
        <v>10670</v>
      </c>
      <c r="BF1933" t="s">
        <v>10670</v>
      </c>
      <c r="BG1933" t="s">
        <v>8610</v>
      </c>
      <c r="BH1933" s="6">
        <v>44643</v>
      </c>
      <c r="BI1933" s="6">
        <v>44678</v>
      </c>
      <c r="BJ1933" s="32">
        <f t="shared" si="91"/>
        <v>2022</v>
      </c>
      <c r="BK1933" t="s">
        <v>104</v>
      </c>
      <c r="BL1933" t="s">
        <v>111</v>
      </c>
      <c r="BM1933" t="s">
        <v>86</v>
      </c>
      <c r="BN1933" t="s">
        <v>85</v>
      </c>
      <c r="BO1933" t="s">
        <v>160</v>
      </c>
      <c r="BP1933" t="str">
        <f t="shared" si="92"/>
        <v>03</v>
      </c>
    </row>
    <row r="1934" spans="1:68" x14ac:dyDescent="0.25">
      <c r="A1934">
        <v>2023</v>
      </c>
      <c r="B1934" t="s">
        <v>10671</v>
      </c>
      <c r="C1934" t="s">
        <v>10672</v>
      </c>
      <c r="D1934" t="s">
        <v>10673</v>
      </c>
      <c r="E1934">
        <v>20220316</v>
      </c>
      <c r="F1934">
        <v>20220407</v>
      </c>
      <c r="G1934" t="str">
        <f t="shared" si="90"/>
        <v>2022</v>
      </c>
      <c r="H1934">
        <v>23</v>
      </c>
      <c r="I1934" t="s">
        <v>10674</v>
      </c>
      <c r="J1934" t="s">
        <v>10675</v>
      </c>
      <c r="K1934" t="s">
        <v>83</v>
      </c>
      <c r="L1934" t="s">
        <v>84</v>
      </c>
      <c r="M1934" t="s">
        <v>85</v>
      </c>
      <c r="N1934" t="s">
        <v>86</v>
      </c>
      <c r="O1934">
        <v>201</v>
      </c>
      <c r="P1934" t="s">
        <v>1101</v>
      </c>
      <c r="Q1934" t="s">
        <v>3909</v>
      </c>
      <c r="R1934" t="s">
        <v>3910</v>
      </c>
      <c r="S1934">
        <v>101838</v>
      </c>
      <c r="T1934">
        <v>28522</v>
      </c>
      <c r="U1934">
        <v>0</v>
      </c>
      <c r="V1934">
        <v>0</v>
      </c>
      <c r="W1934">
        <v>919.57</v>
      </c>
      <c r="X1934">
        <v>0</v>
      </c>
      <c r="Y1934">
        <v>25646.13</v>
      </c>
      <c r="Z1934">
        <v>1970</v>
      </c>
      <c r="AA1934">
        <v>2925</v>
      </c>
      <c r="AB1934">
        <v>287493</v>
      </c>
      <c r="AC1934" t="s">
        <v>927</v>
      </c>
      <c r="AD1934" t="s">
        <v>928</v>
      </c>
      <c r="AE1934" t="s">
        <v>1421</v>
      </c>
      <c r="AF1934" t="s">
        <v>1422</v>
      </c>
      <c r="AG1934">
        <v>9</v>
      </c>
      <c r="AH1934">
        <v>3</v>
      </c>
      <c r="AI1934">
        <v>14</v>
      </c>
      <c r="AJ1934">
        <v>142272</v>
      </c>
      <c r="AK1934">
        <v>101275</v>
      </c>
      <c r="AL1934">
        <v>33758</v>
      </c>
      <c r="AM1934">
        <v>179085</v>
      </c>
      <c r="AN1934">
        <v>3.2523</v>
      </c>
      <c r="AO1934">
        <v>1.8998999999999999</v>
      </c>
      <c r="AP1934">
        <v>1.3524</v>
      </c>
      <c r="AQ1934">
        <v>4.1977599859237671</v>
      </c>
      <c r="AR1934">
        <v>3.0398399829864502</v>
      </c>
      <c r="AS1934">
        <v>1.1579200029373169</v>
      </c>
      <c r="AT1934" t="s">
        <v>111</v>
      </c>
      <c r="AU1934" t="s">
        <v>83</v>
      </c>
      <c r="AV1934" t="s">
        <v>927</v>
      </c>
      <c r="AW1934" t="s">
        <v>1427</v>
      </c>
      <c r="AX1934" t="s">
        <v>84</v>
      </c>
      <c r="AY1934" t="s">
        <v>112</v>
      </c>
      <c r="AZ1934" t="s">
        <v>98</v>
      </c>
      <c r="BA1934" t="s">
        <v>99</v>
      </c>
      <c r="BB1934" t="s">
        <v>100</v>
      </c>
      <c r="BC1934" t="s">
        <v>4318</v>
      </c>
      <c r="BD1934" t="s">
        <v>4319</v>
      </c>
      <c r="BE1934" t="s">
        <v>4320</v>
      </c>
      <c r="BF1934" t="s">
        <v>4320</v>
      </c>
      <c r="BG1934" t="s">
        <v>10672</v>
      </c>
      <c r="BH1934" s="6">
        <v>44643</v>
      </c>
      <c r="BI1934" s="6">
        <v>44658</v>
      </c>
      <c r="BJ1934" s="32">
        <f t="shared" si="91"/>
        <v>2022</v>
      </c>
      <c r="BK1934" t="s">
        <v>104</v>
      </c>
      <c r="BL1934" t="s">
        <v>111</v>
      </c>
      <c r="BM1934" t="s">
        <v>86</v>
      </c>
      <c r="BN1934" t="s">
        <v>85</v>
      </c>
      <c r="BO1934" t="s">
        <v>1422</v>
      </c>
      <c r="BP1934" t="str">
        <f t="shared" si="92"/>
        <v>06</v>
      </c>
    </row>
    <row r="1935" spans="1:68" x14ac:dyDescent="0.25">
      <c r="A1935">
        <v>2023</v>
      </c>
      <c r="B1935" t="s">
        <v>10676</v>
      </c>
      <c r="C1935" t="s">
        <v>10677</v>
      </c>
      <c r="D1935" t="s">
        <v>10678</v>
      </c>
      <c r="E1935">
        <v>20220322</v>
      </c>
      <c r="F1935">
        <v>20220407</v>
      </c>
      <c r="G1935" t="str">
        <f t="shared" si="90"/>
        <v>2022</v>
      </c>
      <c r="H1935">
        <v>17</v>
      </c>
      <c r="I1935" t="s">
        <v>10679</v>
      </c>
      <c r="J1935" t="s">
        <v>10680</v>
      </c>
      <c r="K1935" t="s">
        <v>83</v>
      </c>
      <c r="L1935" t="s">
        <v>84</v>
      </c>
      <c r="M1935" t="s">
        <v>85</v>
      </c>
      <c r="N1935" t="s">
        <v>86</v>
      </c>
      <c r="O1935">
        <v>201</v>
      </c>
      <c r="P1935" t="s">
        <v>118</v>
      </c>
      <c r="Q1935" t="s">
        <v>918</v>
      </c>
      <c r="R1935" t="s">
        <v>919</v>
      </c>
      <c r="S1935">
        <v>45904</v>
      </c>
      <c r="T1935">
        <v>22020</v>
      </c>
      <c r="U1935">
        <v>0</v>
      </c>
      <c r="V1935">
        <v>0</v>
      </c>
      <c r="W1935">
        <v>0</v>
      </c>
      <c r="X1935">
        <v>2813.21</v>
      </c>
      <c r="Y1935">
        <v>0</v>
      </c>
      <c r="Z1935">
        <v>1280</v>
      </c>
      <c r="AA1935">
        <v>2400</v>
      </c>
      <c r="AB1935">
        <v>113219</v>
      </c>
      <c r="AC1935" t="s">
        <v>135</v>
      </c>
      <c r="AD1935" t="s">
        <v>136</v>
      </c>
      <c r="AE1935" t="s">
        <v>175</v>
      </c>
      <c r="AF1935" t="s">
        <v>176</v>
      </c>
      <c r="AG1935">
        <v>13</v>
      </c>
      <c r="AH1935">
        <v>4</v>
      </c>
      <c r="AI1935">
        <v>26</v>
      </c>
      <c r="AJ1935">
        <v>131996</v>
      </c>
      <c r="AK1935">
        <v>3152</v>
      </c>
      <c r="AL1935">
        <v>1</v>
      </c>
      <c r="AM1935">
        <v>13581</v>
      </c>
      <c r="AN1935">
        <v>1.8048</v>
      </c>
      <c r="AO1935">
        <v>1.7626999999999999</v>
      </c>
      <c r="AP1935">
        <v>4.2099999999999999E-2</v>
      </c>
      <c r="AQ1935">
        <v>1.8047999627888203</v>
      </c>
      <c r="AR1935">
        <v>1.7626999616622925</v>
      </c>
      <c r="AS1935">
        <v>4.2100001126527786E-2</v>
      </c>
      <c r="AT1935" t="s">
        <v>139</v>
      </c>
      <c r="AU1935" t="s">
        <v>135</v>
      </c>
      <c r="AW1935" t="s">
        <v>125</v>
      </c>
      <c r="AX1935" t="s">
        <v>84</v>
      </c>
      <c r="AY1935" t="s">
        <v>348</v>
      </c>
      <c r="AZ1935" t="s">
        <v>98</v>
      </c>
      <c r="BA1935" t="s">
        <v>99</v>
      </c>
      <c r="BB1935" t="s">
        <v>349</v>
      </c>
      <c r="BC1935" t="s">
        <v>229</v>
      </c>
      <c r="BD1935" t="s">
        <v>1149</v>
      </c>
      <c r="BF1935" t="s">
        <v>1149</v>
      </c>
      <c r="BG1935" t="s">
        <v>10677</v>
      </c>
      <c r="BH1935" s="6">
        <v>44649</v>
      </c>
      <c r="BI1935" s="6">
        <v>44658</v>
      </c>
      <c r="BJ1935" s="32">
        <f t="shared" si="91"/>
        <v>2022</v>
      </c>
      <c r="BK1935" t="s">
        <v>104</v>
      </c>
      <c r="BL1935" t="s">
        <v>139</v>
      </c>
      <c r="BM1935" t="s">
        <v>86</v>
      </c>
      <c r="BN1935" t="s">
        <v>85</v>
      </c>
      <c r="BO1935" t="s">
        <v>176</v>
      </c>
      <c r="BP1935" t="str">
        <f t="shared" si="92"/>
        <v>02</v>
      </c>
    </row>
    <row r="1936" spans="1:68" x14ac:dyDescent="0.25">
      <c r="A1936">
        <v>2023</v>
      </c>
      <c r="B1936" t="s">
        <v>10681</v>
      </c>
      <c r="C1936" t="s">
        <v>4383</v>
      </c>
      <c r="D1936" t="s">
        <v>4384</v>
      </c>
      <c r="E1936">
        <v>20220328</v>
      </c>
      <c r="F1936">
        <v>20220410</v>
      </c>
      <c r="G1936" t="str">
        <f t="shared" si="90"/>
        <v>2022</v>
      </c>
      <c r="H1936">
        <v>14</v>
      </c>
      <c r="I1936" t="s">
        <v>10682</v>
      </c>
      <c r="J1936" t="s">
        <v>10683</v>
      </c>
      <c r="K1936" t="s">
        <v>83</v>
      </c>
      <c r="L1936" t="s">
        <v>84</v>
      </c>
      <c r="M1936" t="s">
        <v>85</v>
      </c>
      <c r="N1936" t="s">
        <v>86</v>
      </c>
      <c r="O1936">
        <v>201</v>
      </c>
      <c r="P1936" t="s">
        <v>118</v>
      </c>
      <c r="Q1936" t="s">
        <v>884</v>
      </c>
      <c r="R1936" t="s">
        <v>885</v>
      </c>
      <c r="S1936">
        <v>48110</v>
      </c>
      <c r="T1936">
        <v>16452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1040</v>
      </c>
      <c r="AA1936">
        <v>975</v>
      </c>
      <c r="AB1936">
        <v>56069</v>
      </c>
      <c r="AC1936" t="s">
        <v>83</v>
      </c>
      <c r="AD1936" t="s">
        <v>84</v>
      </c>
      <c r="AE1936" t="s">
        <v>85</v>
      </c>
      <c r="AF1936" t="s">
        <v>86</v>
      </c>
      <c r="AG1936">
        <v>9</v>
      </c>
      <c r="AH1936">
        <v>3</v>
      </c>
      <c r="AI1936">
        <v>18</v>
      </c>
      <c r="AJ1936">
        <v>66691</v>
      </c>
      <c r="AK1936">
        <v>1438</v>
      </c>
      <c r="AL1936">
        <v>1</v>
      </c>
      <c r="AM1936">
        <v>8624</v>
      </c>
      <c r="AN1936">
        <v>0.90980000000000005</v>
      </c>
      <c r="AO1936">
        <v>0.89059999999999995</v>
      </c>
      <c r="AP1936">
        <v>1.9199999999999998E-2</v>
      </c>
      <c r="AQ1936">
        <v>0.89060002565383911</v>
      </c>
      <c r="AR1936">
        <v>0.89060002565383911</v>
      </c>
      <c r="AS1936">
        <v>0</v>
      </c>
      <c r="AT1936" t="s">
        <v>139</v>
      </c>
      <c r="AU1936" t="s">
        <v>83</v>
      </c>
      <c r="AW1936" t="s">
        <v>250</v>
      </c>
      <c r="AX1936" t="s">
        <v>84</v>
      </c>
      <c r="AY1936" t="s">
        <v>112</v>
      </c>
      <c r="AZ1936" t="s">
        <v>98</v>
      </c>
      <c r="BA1936" t="s">
        <v>99</v>
      </c>
      <c r="BB1936" t="s">
        <v>100</v>
      </c>
      <c r="BC1936" t="s">
        <v>10684</v>
      </c>
      <c r="BD1936" t="s">
        <v>10685</v>
      </c>
      <c r="BF1936" t="s">
        <v>10685</v>
      </c>
      <c r="BG1936" t="s">
        <v>4383</v>
      </c>
      <c r="BH1936" s="6">
        <v>44648</v>
      </c>
      <c r="BI1936" s="6">
        <v>44661</v>
      </c>
      <c r="BJ1936" s="32">
        <f t="shared" si="91"/>
        <v>2022</v>
      </c>
      <c r="BK1936" t="s">
        <v>104</v>
      </c>
      <c r="BL1936" t="s">
        <v>139</v>
      </c>
      <c r="BM1936" t="s">
        <v>86</v>
      </c>
      <c r="BN1936" t="s">
        <v>85</v>
      </c>
      <c r="BP1936" t="str">
        <f t="shared" si="92"/>
        <v/>
      </c>
    </row>
    <row r="1937" spans="1:68" x14ac:dyDescent="0.25">
      <c r="A1937">
        <v>2023</v>
      </c>
      <c r="B1937" t="s">
        <v>10686</v>
      </c>
      <c r="C1937" t="s">
        <v>10687</v>
      </c>
      <c r="D1937" t="s">
        <v>10688</v>
      </c>
      <c r="E1937">
        <v>20220328</v>
      </c>
      <c r="F1937">
        <v>20220412</v>
      </c>
      <c r="G1937" t="str">
        <f t="shared" si="90"/>
        <v>2022</v>
      </c>
      <c r="H1937">
        <v>16</v>
      </c>
      <c r="I1937" t="s">
        <v>10689</v>
      </c>
      <c r="J1937" t="s">
        <v>10690</v>
      </c>
      <c r="K1937" t="s">
        <v>157</v>
      </c>
      <c r="L1937" t="s">
        <v>158</v>
      </c>
      <c r="M1937" t="s">
        <v>159</v>
      </c>
      <c r="N1937" t="s">
        <v>231</v>
      </c>
      <c r="O1937">
        <v>201</v>
      </c>
      <c r="P1937" t="s">
        <v>118</v>
      </c>
      <c r="Q1937" t="s">
        <v>918</v>
      </c>
      <c r="R1937" t="s">
        <v>919</v>
      </c>
      <c r="S1937">
        <v>62487</v>
      </c>
      <c r="T1937">
        <v>21183</v>
      </c>
      <c r="U1937">
        <v>0</v>
      </c>
      <c r="V1937">
        <v>0</v>
      </c>
      <c r="W1937">
        <v>1716.43</v>
      </c>
      <c r="X1937">
        <v>1108.5</v>
      </c>
      <c r="Y1937">
        <v>0</v>
      </c>
      <c r="Z1937">
        <v>1200</v>
      </c>
      <c r="AA1937">
        <v>3375</v>
      </c>
      <c r="AB1937">
        <v>113219</v>
      </c>
      <c r="AC1937" t="s">
        <v>157</v>
      </c>
      <c r="AD1937" t="s">
        <v>158</v>
      </c>
      <c r="AE1937" t="s">
        <v>159</v>
      </c>
      <c r="AF1937" t="s">
        <v>231</v>
      </c>
      <c r="AG1937">
        <v>13</v>
      </c>
      <c r="AH1937">
        <v>4</v>
      </c>
      <c r="AI1937">
        <v>26</v>
      </c>
      <c r="AJ1937">
        <v>131996</v>
      </c>
      <c r="AK1937">
        <v>3152</v>
      </c>
      <c r="AL1937">
        <v>1</v>
      </c>
      <c r="AM1937">
        <v>13581</v>
      </c>
      <c r="AN1937">
        <v>1.8048</v>
      </c>
      <c r="AO1937">
        <v>1.7626999999999999</v>
      </c>
      <c r="AP1937">
        <v>4.2099999999999999E-2</v>
      </c>
      <c r="AQ1937">
        <v>1.8047999627888203</v>
      </c>
      <c r="AR1937">
        <v>1.7626999616622925</v>
      </c>
      <c r="AS1937">
        <v>4.2100001126527786E-2</v>
      </c>
      <c r="AT1937" t="s">
        <v>177</v>
      </c>
      <c r="AU1937" t="s">
        <v>157</v>
      </c>
      <c r="AW1937" t="s">
        <v>125</v>
      </c>
      <c r="AX1937" t="s">
        <v>84</v>
      </c>
      <c r="AY1937" t="s">
        <v>112</v>
      </c>
      <c r="AZ1937" t="s">
        <v>98</v>
      </c>
      <c r="BA1937" t="s">
        <v>99</v>
      </c>
      <c r="BB1937" t="s">
        <v>100</v>
      </c>
      <c r="BC1937" t="s">
        <v>229</v>
      </c>
      <c r="BD1937" t="s">
        <v>230</v>
      </c>
      <c r="BF1937" t="s">
        <v>230</v>
      </c>
      <c r="BG1937" t="s">
        <v>10687</v>
      </c>
      <c r="BH1937" s="6">
        <v>44659</v>
      </c>
      <c r="BI1937" s="6">
        <v>44662</v>
      </c>
      <c r="BJ1937" s="32">
        <f t="shared" si="91"/>
        <v>2022</v>
      </c>
      <c r="BK1937" t="s">
        <v>104</v>
      </c>
      <c r="BL1937" t="s">
        <v>214</v>
      </c>
      <c r="BM1937" t="s">
        <v>86</v>
      </c>
      <c r="BN1937" t="s">
        <v>85</v>
      </c>
      <c r="BO1937" t="s">
        <v>231</v>
      </c>
      <c r="BP1937" t="str">
        <f t="shared" si="92"/>
        <v>03</v>
      </c>
    </row>
    <row r="1938" spans="1:68" x14ac:dyDescent="0.25">
      <c r="A1938">
        <v>2023</v>
      </c>
      <c r="B1938" t="s">
        <v>10691</v>
      </c>
      <c r="C1938" t="s">
        <v>10692</v>
      </c>
      <c r="D1938" t="s">
        <v>10693</v>
      </c>
      <c r="E1938">
        <v>20220324</v>
      </c>
      <c r="F1938">
        <v>20220413</v>
      </c>
      <c r="G1938" t="str">
        <f t="shared" si="90"/>
        <v>2022</v>
      </c>
      <c r="H1938">
        <v>21</v>
      </c>
      <c r="I1938" t="s">
        <v>1509</v>
      </c>
      <c r="J1938" t="s">
        <v>10694</v>
      </c>
      <c r="K1938" t="s">
        <v>83</v>
      </c>
      <c r="L1938" t="s">
        <v>84</v>
      </c>
      <c r="M1938" t="s">
        <v>85</v>
      </c>
      <c r="N1938" t="s">
        <v>86</v>
      </c>
      <c r="O1938">
        <v>201</v>
      </c>
      <c r="P1938" t="s">
        <v>1423</v>
      </c>
      <c r="Q1938" t="s">
        <v>1424</v>
      </c>
      <c r="R1938" t="s">
        <v>1425</v>
      </c>
      <c r="S1938">
        <v>78969</v>
      </c>
      <c r="T1938">
        <v>25215</v>
      </c>
      <c r="U1938">
        <v>0</v>
      </c>
      <c r="V1938">
        <v>0</v>
      </c>
      <c r="W1938">
        <v>198.85</v>
      </c>
      <c r="X1938">
        <v>0</v>
      </c>
      <c r="Y1938">
        <v>223.85</v>
      </c>
      <c r="Z1938">
        <v>1780</v>
      </c>
      <c r="AA1938">
        <v>1725</v>
      </c>
      <c r="AB1938">
        <v>153130</v>
      </c>
      <c r="AC1938" t="s">
        <v>927</v>
      </c>
      <c r="AD1938" t="s">
        <v>928</v>
      </c>
      <c r="AE1938" t="s">
        <v>1421</v>
      </c>
      <c r="AF1938" t="s">
        <v>1422</v>
      </c>
      <c r="AG1938">
        <v>9</v>
      </c>
      <c r="AH1938">
        <v>3</v>
      </c>
      <c r="AI1938">
        <v>15</v>
      </c>
      <c r="AJ1938">
        <v>119921</v>
      </c>
      <c r="AK1938">
        <v>1612</v>
      </c>
      <c r="AL1938">
        <v>1</v>
      </c>
      <c r="AM1938">
        <v>11014</v>
      </c>
      <c r="AN1938">
        <v>1.6229</v>
      </c>
      <c r="AO1938">
        <v>1.6013999999999999</v>
      </c>
      <c r="AP1938">
        <v>2.1499999999999998E-2</v>
      </c>
      <c r="AQ1938">
        <v>2.263460049405694</v>
      </c>
      <c r="AR1938">
        <v>2.2419600486755371</v>
      </c>
      <c r="AS1938">
        <v>2.1500000730156898E-2</v>
      </c>
      <c r="AT1938" t="s">
        <v>111</v>
      </c>
      <c r="AU1938" t="s">
        <v>1426</v>
      </c>
      <c r="AV1938" t="s">
        <v>927</v>
      </c>
      <c r="AW1938" t="s">
        <v>1427</v>
      </c>
      <c r="AX1938" t="s">
        <v>84</v>
      </c>
      <c r="AY1938" t="s">
        <v>620</v>
      </c>
      <c r="AZ1938" t="s">
        <v>98</v>
      </c>
      <c r="BA1938" t="s">
        <v>99</v>
      </c>
      <c r="BB1938" t="s">
        <v>261</v>
      </c>
      <c r="BC1938" t="s">
        <v>573</v>
      </c>
      <c r="BD1938" t="s">
        <v>574</v>
      </c>
      <c r="BF1938" t="s">
        <v>574</v>
      </c>
      <c r="BG1938" t="s">
        <v>10692</v>
      </c>
      <c r="BH1938" s="6">
        <v>44650</v>
      </c>
      <c r="BI1938" s="6">
        <v>44664</v>
      </c>
      <c r="BJ1938" s="32">
        <f t="shared" si="91"/>
        <v>2022</v>
      </c>
      <c r="BK1938" t="s">
        <v>104</v>
      </c>
      <c r="BL1938" t="s">
        <v>111</v>
      </c>
      <c r="BM1938" t="s">
        <v>86</v>
      </c>
      <c r="BN1938" t="s">
        <v>85</v>
      </c>
      <c r="BO1938" t="s">
        <v>1422</v>
      </c>
      <c r="BP1938" t="str">
        <f t="shared" si="92"/>
        <v>06</v>
      </c>
    </row>
    <row r="1939" spans="1:68" x14ac:dyDescent="0.25">
      <c r="A1939">
        <v>2023</v>
      </c>
      <c r="B1939" t="s">
        <v>10695</v>
      </c>
      <c r="C1939" t="s">
        <v>6080</v>
      </c>
      <c r="D1939" t="s">
        <v>6081</v>
      </c>
      <c r="E1939">
        <v>20220408</v>
      </c>
      <c r="F1939">
        <v>20220421</v>
      </c>
      <c r="G1939" t="str">
        <f t="shared" si="90"/>
        <v>2022</v>
      </c>
      <c r="H1939">
        <v>14</v>
      </c>
      <c r="I1939" t="s">
        <v>10696</v>
      </c>
      <c r="J1939" t="s">
        <v>3697</v>
      </c>
      <c r="K1939" t="s">
        <v>83</v>
      </c>
      <c r="L1939" t="s">
        <v>84</v>
      </c>
      <c r="M1939" t="s">
        <v>85</v>
      </c>
      <c r="N1939" t="s">
        <v>86</v>
      </c>
      <c r="O1939">
        <v>201</v>
      </c>
      <c r="P1939" t="s">
        <v>118</v>
      </c>
      <c r="Q1939" t="s">
        <v>1701</v>
      </c>
      <c r="R1939" t="s">
        <v>1702</v>
      </c>
      <c r="S1939">
        <v>30415</v>
      </c>
      <c r="T1939">
        <v>18075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1040</v>
      </c>
      <c r="AA1939">
        <v>1950</v>
      </c>
      <c r="AB1939">
        <v>47134</v>
      </c>
      <c r="AC1939" t="s">
        <v>135</v>
      </c>
      <c r="AD1939" t="s">
        <v>136</v>
      </c>
      <c r="AE1939" t="s">
        <v>175</v>
      </c>
      <c r="AF1939" t="s">
        <v>176</v>
      </c>
      <c r="AG1939">
        <v>8</v>
      </c>
      <c r="AH1939">
        <v>3</v>
      </c>
      <c r="AI1939">
        <v>18</v>
      </c>
      <c r="AJ1939">
        <v>54959</v>
      </c>
      <c r="AK1939">
        <v>1125</v>
      </c>
      <c r="AL1939">
        <v>1</v>
      </c>
      <c r="AM1939">
        <v>5861</v>
      </c>
      <c r="AN1939">
        <v>0.74890000000000001</v>
      </c>
      <c r="AO1939">
        <v>0.7339</v>
      </c>
      <c r="AP1939">
        <v>1.4999999999999999E-2</v>
      </c>
      <c r="AQ1939">
        <v>0.73390001058578491</v>
      </c>
      <c r="AR1939">
        <v>0.73390001058578491</v>
      </c>
      <c r="AS1939">
        <v>0</v>
      </c>
      <c r="AT1939" t="s">
        <v>139</v>
      </c>
      <c r="AU1939" t="s">
        <v>83</v>
      </c>
      <c r="AW1939" t="s">
        <v>125</v>
      </c>
      <c r="AX1939" t="s">
        <v>84</v>
      </c>
      <c r="AY1939" t="s">
        <v>112</v>
      </c>
      <c r="AZ1939" t="s">
        <v>98</v>
      </c>
      <c r="BA1939" t="s">
        <v>99</v>
      </c>
      <c r="BB1939" t="s">
        <v>100</v>
      </c>
      <c r="BC1939" t="s">
        <v>10697</v>
      </c>
      <c r="BF1939" t="s">
        <v>10697</v>
      </c>
      <c r="BG1939" t="s">
        <v>6080</v>
      </c>
      <c r="BH1939" s="6">
        <v>44662</v>
      </c>
      <c r="BI1939" s="6">
        <v>44672</v>
      </c>
      <c r="BJ1939" s="32">
        <f t="shared" si="91"/>
        <v>2022</v>
      </c>
      <c r="BK1939" t="s">
        <v>104</v>
      </c>
      <c r="BL1939" t="s">
        <v>139</v>
      </c>
      <c r="BM1939" t="s">
        <v>86</v>
      </c>
      <c r="BN1939" t="s">
        <v>85</v>
      </c>
      <c r="BO1939" t="s">
        <v>176</v>
      </c>
      <c r="BP1939" t="str">
        <f t="shared" si="92"/>
        <v>02</v>
      </c>
    </row>
    <row r="1940" spans="1:68" x14ac:dyDescent="0.25">
      <c r="A1940">
        <v>2023</v>
      </c>
      <c r="B1940" t="s">
        <v>10698</v>
      </c>
      <c r="C1940" t="s">
        <v>10699</v>
      </c>
      <c r="D1940" t="s">
        <v>10700</v>
      </c>
      <c r="E1940">
        <v>20220401</v>
      </c>
      <c r="F1940">
        <v>20220422</v>
      </c>
      <c r="G1940" t="str">
        <f t="shared" si="90"/>
        <v>2022</v>
      </c>
      <c r="H1940">
        <v>22</v>
      </c>
      <c r="I1940" t="s">
        <v>10701</v>
      </c>
      <c r="J1940" t="s">
        <v>569</v>
      </c>
      <c r="K1940" t="s">
        <v>83</v>
      </c>
      <c r="L1940" t="s">
        <v>84</v>
      </c>
      <c r="M1940" t="s">
        <v>85</v>
      </c>
      <c r="N1940" t="s">
        <v>86</v>
      </c>
      <c r="O1940">
        <v>201</v>
      </c>
      <c r="P1940" t="s">
        <v>118</v>
      </c>
      <c r="Q1940" t="s">
        <v>147</v>
      </c>
      <c r="R1940" t="s">
        <v>148</v>
      </c>
      <c r="S1940">
        <v>57905</v>
      </c>
      <c r="T1940">
        <v>28625</v>
      </c>
      <c r="U1940">
        <v>0</v>
      </c>
      <c r="V1940">
        <v>0</v>
      </c>
      <c r="W1940">
        <v>978.18</v>
      </c>
      <c r="X1940">
        <v>0</v>
      </c>
      <c r="Y1940">
        <v>0</v>
      </c>
      <c r="Z1940">
        <v>1680</v>
      </c>
      <c r="AA1940">
        <v>3150</v>
      </c>
      <c r="AB1940">
        <v>77538</v>
      </c>
      <c r="AC1940" t="s">
        <v>135</v>
      </c>
      <c r="AD1940" t="s">
        <v>136</v>
      </c>
      <c r="AE1940" t="s">
        <v>137</v>
      </c>
      <c r="AF1940" t="s">
        <v>138</v>
      </c>
      <c r="AG1940">
        <v>10</v>
      </c>
      <c r="AH1940">
        <v>3</v>
      </c>
      <c r="AI1940">
        <v>19</v>
      </c>
      <c r="AJ1940">
        <v>79361</v>
      </c>
      <c r="AK1940">
        <v>1212</v>
      </c>
      <c r="AL1940">
        <v>1</v>
      </c>
      <c r="AM1940">
        <v>6665</v>
      </c>
      <c r="AN1940">
        <v>1.0760000000000001</v>
      </c>
      <c r="AO1940">
        <v>1.0598000000000001</v>
      </c>
      <c r="AP1940">
        <v>1.6199999999999999E-2</v>
      </c>
      <c r="AQ1940">
        <v>1.2667600456625223</v>
      </c>
      <c r="AR1940">
        <v>1.2505600452423096</v>
      </c>
      <c r="AS1940">
        <v>1.6200000420212746E-2</v>
      </c>
      <c r="AT1940" t="s">
        <v>111</v>
      </c>
      <c r="AU1940" t="s">
        <v>83</v>
      </c>
      <c r="AW1940" t="s">
        <v>125</v>
      </c>
      <c r="AX1940" t="s">
        <v>84</v>
      </c>
      <c r="AY1940" t="s">
        <v>112</v>
      </c>
      <c r="AZ1940" t="s">
        <v>98</v>
      </c>
      <c r="BA1940" t="s">
        <v>99</v>
      </c>
      <c r="BB1940" t="s">
        <v>100</v>
      </c>
      <c r="BC1940" t="s">
        <v>229</v>
      </c>
      <c r="BD1940" t="s">
        <v>1149</v>
      </c>
      <c r="BF1940" t="s">
        <v>1149</v>
      </c>
      <c r="BG1940" t="s">
        <v>10699</v>
      </c>
      <c r="BH1940" s="6">
        <v>44658</v>
      </c>
      <c r="BI1940" s="6">
        <v>44673</v>
      </c>
      <c r="BJ1940" s="32">
        <f t="shared" si="91"/>
        <v>2022</v>
      </c>
      <c r="BK1940" t="s">
        <v>104</v>
      </c>
      <c r="BL1940" t="s">
        <v>111</v>
      </c>
      <c r="BM1940" t="s">
        <v>86</v>
      </c>
      <c r="BN1940" t="s">
        <v>85</v>
      </c>
      <c r="BO1940" t="s">
        <v>138</v>
      </c>
      <c r="BP1940" t="str">
        <f t="shared" si="92"/>
        <v>02</v>
      </c>
    </row>
    <row r="1941" spans="1:68" x14ac:dyDescent="0.25">
      <c r="A1941">
        <v>2023</v>
      </c>
      <c r="B1941" t="s">
        <v>10702</v>
      </c>
      <c r="C1941" t="s">
        <v>10703</v>
      </c>
      <c r="D1941" t="s">
        <v>7540</v>
      </c>
      <c r="E1941">
        <v>20220413</v>
      </c>
      <c r="F1941">
        <v>20220512</v>
      </c>
      <c r="G1941" t="str">
        <f t="shared" si="90"/>
        <v>2022</v>
      </c>
      <c r="H1941">
        <v>30</v>
      </c>
      <c r="I1941" t="s">
        <v>10704</v>
      </c>
      <c r="J1941" t="s">
        <v>10705</v>
      </c>
      <c r="K1941" t="s">
        <v>161</v>
      </c>
      <c r="L1941" t="s">
        <v>1689</v>
      </c>
      <c r="M1941" t="s">
        <v>1690</v>
      </c>
      <c r="N1941" t="s">
        <v>1691</v>
      </c>
      <c r="O1941">
        <v>211</v>
      </c>
      <c r="P1941" t="s">
        <v>118</v>
      </c>
      <c r="Q1941" t="s">
        <v>4622</v>
      </c>
      <c r="R1941" t="s">
        <v>4623</v>
      </c>
      <c r="S1941">
        <v>108779</v>
      </c>
      <c r="T1941">
        <v>38377</v>
      </c>
      <c r="U1941">
        <v>0</v>
      </c>
      <c r="V1941">
        <v>0</v>
      </c>
      <c r="W1941">
        <v>0</v>
      </c>
      <c r="X1941">
        <v>8291.89</v>
      </c>
      <c r="Y1941">
        <v>1286.05</v>
      </c>
      <c r="Z1941">
        <v>2440</v>
      </c>
      <c r="AA1941">
        <v>4200</v>
      </c>
      <c r="AB1941">
        <v>258413</v>
      </c>
      <c r="AC1941" t="s">
        <v>157</v>
      </c>
      <c r="AD1941" t="s">
        <v>158</v>
      </c>
      <c r="AE1941" t="s">
        <v>159</v>
      </c>
      <c r="AF1941" t="s">
        <v>160</v>
      </c>
      <c r="AG1941">
        <v>20</v>
      </c>
      <c r="AH1941">
        <v>7</v>
      </c>
      <c r="AI1941">
        <v>37</v>
      </c>
      <c r="AJ1941">
        <v>280368</v>
      </c>
      <c r="AK1941">
        <v>20050</v>
      </c>
      <c r="AL1941">
        <v>1</v>
      </c>
      <c r="AM1941">
        <v>61464</v>
      </c>
      <c r="AN1941">
        <v>4.0118999999999998</v>
      </c>
      <c r="AO1941">
        <v>3.7441</v>
      </c>
      <c r="AP1941">
        <v>0.26779999999999998</v>
      </c>
      <c r="AQ1941">
        <v>4.0119000971317291</v>
      </c>
      <c r="AR1941">
        <v>3.7441000938415527</v>
      </c>
      <c r="AS1941">
        <v>0.26780000329017639</v>
      </c>
      <c r="AT1941" t="s">
        <v>139</v>
      </c>
      <c r="AU1941" t="s">
        <v>161</v>
      </c>
      <c r="AV1941" t="s">
        <v>161</v>
      </c>
      <c r="AW1941" t="s">
        <v>10706</v>
      </c>
      <c r="AX1941" t="s">
        <v>84</v>
      </c>
      <c r="AY1941" t="s">
        <v>572</v>
      </c>
      <c r="AZ1941" t="s">
        <v>98</v>
      </c>
      <c r="BA1941" t="s">
        <v>99</v>
      </c>
      <c r="BB1941" t="s">
        <v>261</v>
      </c>
      <c r="BC1941" t="s">
        <v>710</v>
      </c>
      <c r="BD1941" t="s">
        <v>711</v>
      </c>
      <c r="BF1941" t="s">
        <v>711</v>
      </c>
      <c r="BG1941" t="s">
        <v>10703</v>
      </c>
      <c r="BH1941" s="6">
        <v>44678</v>
      </c>
      <c r="BI1941" s="6">
        <v>44690</v>
      </c>
      <c r="BJ1941" s="32">
        <f t="shared" si="91"/>
        <v>2022</v>
      </c>
      <c r="BK1941" t="s">
        <v>104</v>
      </c>
      <c r="BL1941" t="s">
        <v>214</v>
      </c>
      <c r="BM1941" t="s">
        <v>86</v>
      </c>
      <c r="BN1941" t="s">
        <v>85</v>
      </c>
      <c r="BO1941" t="s">
        <v>372</v>
      </c>
      <c r="BP1941" t="str">
        <f t="shared" si="92"/>
        <v>01</v>
      </c>
    </row>
    <row r="1942" spans="1:68" x14ac:dyDescent="0.25">
      <c r="A1942">
        <v>2023</v>
      </c>
      <c r="B1942" t="s">
        <v>10707</v>
      </c>
      <c r="C1942" t="s">
        <v>10708</v>
      </c>
      <c r="D1942" t="s">
        <v>10709</v>
      </c>
      <c r="E1942">
        <v>20220501</v>
      </c>
      <c r="F1942">
        <v>20220512</v>
      </c>
      <c r="G1942" t="str">
        <f t="shared" si="90"/>
        <v>2022</v>
      </c>
      <c r="H1942">
        <v>12</v>
      </c>
      <c r="I1942" t="s">
        <v>10710</v>
      </c>
      <c r="J1942" t="s">
        <v>1087</v>
      </c>
      <c r="K1942" t="s">
        <v>83</v>
      </c>
      <c r="L1942" t="s">
        <v>84</v>
      </c>
      <c r="M1942" t="s">
        <v>85</v>
      </c>
      <c r="N1942" t="s">
        <v>86</v>
      </c>
      <c r="O1942">
        <v>211</v>
      </c>
      <c r="P1942" t="s">
        <v>118</v>
      </c>
      <c r="Q1942" t="s">
        <v>1024</v>
      </c>
      <c r="R1942" t="s">
        <v>1025</v>
      </c>
      <c r="S1942">
        <v>37796</v>
      </c>
      <c r="T1942">
        <v>15593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880</v>
      </c>
      <c r="AA1942">
        <v>1650</v>
      </c>
      <c r="AB1942">
        <v>31976</v>
      </c>
      <c r="AC1942" t="s">
        <v>135</v>
      </c>
      <c r="AD1942" t="s">
        <v>136</v>
      </c>
      <c r="AE1942" t="s">
        <v>137</v>
      </c>
      <c r="AF1942" t="s">
        <v>138</v>
      </c>
      <c r="AG1942">
        <v>6</v>
      </c>
      <c r="AH1942">
        <v>2</v>
      </c>
      <c r="AI1942">
        <v>12</v>
      </c>
      <c r="AJ1942">
        <v>36566</v>
      </c>
      <c r="AK1942">
        <v>228</v>
      </c>
      <c r="AL1942">
        <v>1</v>
      </c>
      <c r="AM1942">
        <v>1585</v>
      </c>
      <c r="AN1942">
        <v>0.49130000000000001</v>
      </c>
      <c r="AO1942">
        <v>0.48830000000000001</v>
      </c>
      <c r="AP1942">
        <v>3.0000000000000001E-3</v>
      </c>
      <c r="AQ1942">
        <v>0.48829999566078186</v>
      </c>
      <c r="AR1942">
        <v>0.48829999566078186</v>
      </c>
      <c r="AS1942">
        <v>0</v>
      </c>
      <c r="AT1942" t="s">
        <v>139</v>
      </c>
      <c r="AU1942" t="s">
        <v>135</v>
      </c>
      <c r="AW1942" t="s">
        <v>125</v>
      </c>
      <c r="AX1942" t="s">
        <v>84</v>
      </c>
      <c r="AY1942" t="s">
        <v>112</v>
      </c>
      <c r="AZ1942" t="s">
        <v>98</v>
      </c>
      <c r="BA1942" t="s">
        <v>99</v>
      </c>
      <c r="BB1942" t="s">
        <v>100</v>
      </c>
      <c r="BC1942" t="s">
        <v>1026</v>
      </c>
      <c r="BF1942" t="s">
        <v>1026</v>
      </c>
      <c r="BG1942" t="s">
        <v>10708</v>
      </c>
      <c r="BH1942" s="6">
        <v>44684</v>
      </c>
      <c r="BI1942" s="6">
        <v>44693</v>
      </c>
      <c r="BJ1942" s="32">
        <f t="shared" si="91"/>
        <v>2022</v>
      </c>
      <c r="BK1942" t="s">
        <v>104</v>
      </c>
      <c r="BL1942" t="s">
        <v>139</v>
      </c>
      <c r="BM1942" t="s">
        <v>86</v>
      </c>
      <c r="BN1942" t="s">
        <v>85</v>
      </c>
      <c r="BO1942" t="s">
        <v>138</v>
      </c>
      <c r="BP1942" t="str">
        <f t="shared" si="92"/>
        <v>02</v>
      </c>
    </row>
    <row r="1943" spans="1:68" x14ac:dyDescent="0.25">
      <c r="A1943">
        <v>2023</v>
      </c>
      <c r="B1943" t="s">
        <v>10711</v>
      </c>
      <c r="C1943" t="s">
        <v>2767</v>
      </c>
      <c r="D1943" t="s">
        <v>2768</v>
      </c>
      <c r="E1943">
        <v>20220426</v>
      </c>
      <c r="F1943">
        <v>20220518</v>
      </c>
      <c r="G1943" t="str">
        <f t="shared" si="90"/>
        <v>2022</v>
      </c>
      <c r="H1943">
        <v>23</v>
      </c>
      <c r="I1943" t="s">
        <v>10712</v>
      </c>
      <c r="J1943" t="s">
        <v>3697</v>
      </c>
      <c r="K1943" t="s">
        <v>83</v>
      </c>
      <c r="L1943" t="s">
        <v>84</v>
      </c>
      <c r="M1943" t="s">
        <v>85</v>
      </c>
      <c r="N1943" t="s">
        <v>86</v>
      </c>
      <c r="O1943">
        <v>211</v>
      </c>
      <c r="P1943" t="s">
        <v>118</v>
      </c>
      <c r="Q1943" t="s">
        <v>570</v>
      </c>
      <c r="R1943" t="s">
        <v>571</v>
      </c>
      <c r="S1943">
        <v>50155</v>
      </c>
      <c r="T1943">
        <v>28506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1760</v>
      </c>
      <c r="AA1943">
        <v>3300</v>
      </c>
      <c r="AB1943">
        <v>72722</v>
      </c>
      <c r="AC1943" t="s">
        <v>135</v>
      </c>
      <c r="AD1943" t="s">
        <v>136</v>
      </c>
      <c r="AE1943" t="s">
        <v>175</v>
      </c>
      <c r="AF1943" t="s">
        <v>176</v>
      </c>
      <c r="AG1943">
        <v>6</v>
      </c>
      <c r="AH1943">
        <v>2</v>
      </c>
      <c r="AI1943">
        <v>12</v>
      </c>
      <c r="AJ1943">
        <v>39481</v>
      </c>
      <c r="AK1943">
        <v>169</v>
      </c>
      <c r="AL1943">
        <v>1</v>
      </c>
      <c r="AM1943">
        <v>1586</v>
      </c>
      <c r="AN1943">
        <v>0.52949999999999997</v>
      </c>
      <c r="AO1943">
        <v>0.5272</v>
      </c>
      <c r="AP1943">
        <v>2.3E-3</v>
      </c>
      <c r="AQ1943">
        <v>1.1071200370788574</v>
      </c>
      <c r="AR1943">
        <v>1.1071200370788574</v>
      </c>
      <c r="AS1943">
        <v>0</v>
      </c>
      <c r="AT1943" t="s">
        <v>111</v>
      </c>
      <c r="AU1943" t="s">
        <v>83</v>
      </c>
      <c r="AW1943" t="s">
        <v>125</v>
      </c>
      <c r="AX1943" t="s">
        <v>84</v>
      </c>
      <c r="AY1943" t="s">
        <v>112</v>
      </c>
      <c r="AZ1943" t="s">
        <v>98</v>
      </c>
      <c r="BA1943" t="s">
        <v>99</v>
      </c>
      <c r="BB1943" t="s">
        <v>100</v>
      </c>
      <c r="BC1943" t="s">
        <v>1026</v>
      </c>
      <c r="BF1943" t="s">
        <v>1026</v>
      </c>
      <c r="BG1943" t="s">
        <v>2767</v>
      </c>
      <c r="BH1943" s="6">
        <v>44680</v>
      </c>
      <c r="BI1943" s="6">
        <v>44699</v>
      </c>
      <c r="BJ1943" s="32">
        <f t="shared" si="91"/>
        <v>2022</v>
      </c>
      <c r="BK1943" t="s">
        <v>104</v>
      </c>
      <c r="BL1943" t="s">
        <v>111</v>
      </c>
      <c r="BM1943" t="s">
        <v>86</v>
      </c>
      <c r="BN1943" t="s">
        <v>85</v>
      </c>
      <c r="BO1943" t="s">
        <v>176</v>
      </c>
      <c r="BP1943" t="str">
        <f t="shared" si="92"/>
        <v>02</v>
      </c>
    </row>
    <row r="1944" spans="1:68" x14ac:dyDescent="0.25">
      <c r="A1944">
        <v>2023</v>
      </c>
      <c r="B1944" t="s">
        <v>10713</v>
      </c>
      <c r="C1944" t="s">
        <v>10714</v>
      </c>
      <c r="D1944" t="s">
        <v>10715</v>
      </c>
      <c r="E1944">
        <v>20220424</v>
      </c>
      <c r="F1944">
        <v>20220518</v>
      </c>
      <c r="G1944" t="str">
        <f t="shared" si="90"/>
        <v>2022</v>
      </c>
      <c r="H1944">
        <v>25</v>
      </c>
      <c r="I1944" t="s">
        <v>10716</v>
      </c>
      <c r="J1944" t="s">
        <v>10717</v>
      </c>
      <c r="K1944" t="s">
        <v>83</v>
      </c>
      <c r="L1944" t="s">
        <v>84</v>
      </c>
      <c r="M1944" t="s">
        <v>85</v>
      </c>
      <c r="N1944" t="s">
        <v>86</v>
      </c>
      <c r="O1944">
        <v>211</v>
      </c>
      <c r="P1944" t="s">
        <v>118</v>
      </c>
      <c r="Q1944" t="s">
        <v>147</v>
      </c>
      <c r="R1944" t="s">
        <v>148</v>
      </c>
      <c r="S1944">
        <v>60752</v>
      </c>
      <c r="T1944">
        <v>32368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1920</v>
      </c>
      <c r="AA1944">
        <v>3600</v>
      </c>
      <c r="AB1944">
        <v>90881</v>
      </c>
      <c r="AC1944" t="s">
        <v>135</v>
      </c>
      <c r="AD1944" t="s">
        <v>136</v>
      </c>
      <c r="AE1944" t="s">
        <v>137</v>
      </c>
      <c r="AF1944" t="s">
        <v>138</v>
      </c>
      <c r="AG1944">
        <v>10</v>
      </c>
      <c r="AH1944">
        <v>3</v>
      </c>
      <c r="AI1944">
        <v>19</v>
      </c>
      <c r="AJ1944">
        <v>79361</v>
      </c>
      <c r="AK1944">
        <v>1212</v>
      </c>
      <c r="AL1944">
        <v>1</v>
      </c>
      <c r="AM1944">
        <v>6665</v>
      </c>
      <c r="AN1944">
        <v>1.0760000000000001</v>
      </c>
      <c r="AO1944">
        <v>1.0598000000000001</v>
      </c>
      <c r="AP1944">
        <v>1.6199999999999999E-2</v>
      </c>
      <c r="AQ1944">
        <v>1.4413299560546875</v>
      </c>
      <c r="AR1944">
        <v>1.4413299560546875</v>
      </c>
      <c r="AS1944">
        <v>0</v>
      </c>
      <c r="AT1944" t="s">
        <v>139</v>
      </c>
      <c r="AU1944" t="s">
        <v>135</v>
      </c>
      <c r="AW1944" t="s">
        <v>125</v>
      </c>
      <c r="AX1944" t="s">
        <v>84</v>
      </c>
      <c r="AY1944" t="s">
        <v>998</v>
      </c>
      <c r="AZ1944" t="s">
        <v>98</v>
      </c>
      <c r="BA1944" t="s">
        <v>99</v>
      </c>
      <c r="BB1944" t="s">
        <v>554</v>
      </c>
      <c r="BC1944" t="s">
        <v>229</v>
      </c>
      <c r="BD1944" t="s">
        <v>4400</v>
      </c>
      <c r="BF1944" t="s">
        <v>4400</v>
      </c>
      <c r="BG1944" t="s">
        <v>10714</v>
      </c>
      <c r="BH1944" s="6">
        <v>44684</v>
      </c>
      <c r="BI1944" s="6">
        <v>44699</v>
      </c>
      <c r="BJ1944" s="32">
        <f t="shared" si="91"/>
        <v>2022</v>
      </c>
      <c r="BK1944" t="s">
        <v>104</v>
      </c>
      <c r="BL1944" t="s">
        <v>139</v>
      </c>
      <c r="BM1944" t="s">
        <v>86</v>
      </c>
      <c r="BN1944" t="s">
        <v>85</v>
      </c>
      <c r="BO1944" t="s">
        <v>138</v>
      </c>
      <c r="BP1944" t="str">
        <f t="shared" si="92"/>
        <v>02</v>
      </c>
    </row>
    <row r="1945" spans="1:68" x14ac:dyDescent="0.25">
      <c r="A1945">
        <v>2023</v>
      </c>
      <c r="B1945" t="s">
        <v>10718</v>
      </c>
      <c r="C1945" t="s">
        <v>10719</v>
      </c>
      <c r="D1945" t="s">
        <v>10720</v>
      </c>
      <c r="E1945">
        <v>20220423</v>
      </c>
      <c r="F1945">
        <v>20220524</v>
      </c>
      <c r="G1945" t="str">
        <f t="shared" si="90"/>
        <v>2022</v>
      </c>
      <c r="H1945">
        <v>32</v>
      </c>
      <c r="I1945" t="s">
        <v>871</v>
      </c>
      <c r="J1945" t="s">
        <v>10721</v>
      </c>
      <c r="K1945" t="s">
        <v>83</v>
      </c>
      <c r="L1945" t="s">
        <v>84</v>
      </c>
      <c r="M1945" t="s">
        <v>85</v>
      </c>
      <c r="N1945" t="s">
        <v>86</v>
      </c>
      <c r="O1945">
        <v>211</v>
      </c>
      <c r="P1945" t="s">
        <v>87</v>
      </c>
      <c r="Q1945" t="s">
        <v>88</v>
      </c>
      <c r="R1945" t="s">
        <v>89</v>
      </c>
      <c r="S1945">
        <v>145804</v>
      </c>
      <c r="T1945">
        <v>27915</v>
      </c>
      <c r="U1945">
        <v>51589</v>
      </c>
      <c r="V1945">
        <v>0</v>
      </c>
      <c r="W1945">
        <v>5019.05</v>
      </c>
      <c r="X1945">
        <v>8983.6</v>
      </c>
      <c r="Y1945">
        <v>11451.58</v>
      </c>
      <c r="Z1945">
        <v>1840</v>
      </c>
      <c r="AA1945">
        <v>3150</v>
      </c>
      <c r="AB1945">
        <v>196292</v>
      </c>
      <c r="AC1945" t="s">
        <v>90</v>
      </c>
      <c r="AD1945" t="s">
        <v>91</v>
      </c>
      <c r="AE1945" t="s">
        <v>92</v>
      </c>
      <c r="AF1945" t="s">
        <v>93</v>
      </c>
      <c r="AG1945">
        <v>13</v>
      </c>
      <c r="AH1945">
        <v>4</v>
      </c>
      <c r="AI1945">
        <v>23</v>
      </c>
      <c r="AJ1945">
        <v>133895</v>
      </c>
      <c r="AK1945">
        <v>22137</v>
      </c>
      <c r="AL1945">
        <v>1</v>
      </c>
      <c r="AM1945">
        <v>42367</v>
      </c>
      <c r="AN1945">
        <v>2.0836999999999999</v>
      </c>
      <c r="AO1945">
        <v>1.7881</v>
      </c>
      <c r="AP1945">
        <v>0.29559999999999997</v>
      </c>
      <c r="AQ1945">
        <v>2.8264499306678772</v>
      </c>
      <c r="AR1945">
        <v>2.5308499336242676</v>
      </c>
      <c r="AS1945">
        <v>0.29559999704360962</v>
      </c>
      <c r="AT1945" t="s">
        <v>111</v>
      </c>
      <c r="AU1945" t="s">
        <v>90</v>
      </c>
      <c r="AV1945" t="s">
        <v>90</v>
      </c>
      <c r="AW1945" t="s">
        <v>1647</v>
      </c>
      <c r="AX1945" t="s">
        <v>3837</v>
      </c>
      <c r="AY1945" t="s">
        <v>112</v>
      </c>
      <c r="AZ1945" t="s">
        <v>98</v>
      </c>
      <c r="BA1945" t="s">
        <v>99</v>
      </c>
      <c r="BB1945" t="s">
        <v>100</v>
      </c>
      <c r="BC1945" t="s">
        <v>101</v>
      </c>
      <c r="BD1945" t="s">
        <v>102</v>
      </c>
      <c r="BE1945" t="s">
        <v>103</v>
      </c>
      <c r="BF1945" t="s">
        <v>103</v>
      </c>
      <c r="BG1945" t="s">
        <v>10719</v>
      </c>
      <c r="BH1945" s="6">
        <v>44690</v>
      </c>
      <c r="BI1945" s="6">
        <v>44705</v>
      </c>
      <c r="BJ1945" s="32">
        <f t="shared" si="91"/>
        <v>2022</v>
      </c>
      <c r="BK1945" t="s">
        <v>104</v>
      </c>
      <c r="BL1945" t="s">
        <v>111</v>
      </c>
      <c r="BM1945" t="s">
        <v>86</v>
      </c>
      <c r="BN1945" t="s">
        <v>85</v>
      </c>
      <c r="BO1945" t="s">
        <v>105</v>
      </c>
      <c r="BP1945" t="str">
        <f t="shared" si="92"/>
        <v>11</v>
      </c>
    </row>
    <row r="1946" spans="1:68" x14ac:dyDescent="0.25">
      <c r="A1946">
        <v>2023</v>
      </c>
      <c r="B1946" t="s">
        <v>10722</v>
      </c>
      <c r="C1946" t="s">
        <v>10723</v>
      </c>
      <c r="D1946" t="s">
        <v>10724</v>
      </c>
      <c r="E1946">
        <v>20220330</v>
      </c>
      <c r="F1946">
        <v>20220503</v>
      </c>
      <c r="G1946" t="str">
        <f t="shared" si="90"/>
        <v>2022</v>
      </c>
      <c r="H1946">
        <v>35</v>
      </c>
      <c r="I1946" t="s">
        <v>10725</v>
      </c>
      <c r="J1946" t="s">
        <v>10726</v>
      </c>
      <c r="K1946" t="s">
        <v>83</v>
      </c>
      <c r="L1946" t="s">
        <v>84</v>
      </c>
      <c r="M1946" t="s">
        <v>85</v>
      </c>
      <c r="N1946" t="s">
        <v>86</v>
      </c>
      <c r="O1946">
        <v>211</v>
      </c>
      <c r="P1946" t="s">
        <v>118</v>
      </c>
      <c r="Q1946" t="s">
        <v>3243</v>
      </c>
      <c r="R1946" t="s">
        <v>3244</v>
      </c>
      <c r="S1946">
        <v>99704</v>
      </c>
      <c r="T1946">
        <v>41430</v>
      </c>
      <c r="U1946">
        <v>0</v>
      </c>
      <c r="V1946">
        <v>0</v>
      </c>
      <c r="W1946">
        <v>0</v>
      </c>
      <c r="X1946">
        <v>4491.8</v>
      </c>
      <c r="Y1946">
        <v>0</v>
      </c>
      <c r="Z1946">
        <v>2960</v>
      </c>
      <c r="AA1946">
        <v>5100</v>
      </c>
      <c r="AB1946">
        <v>179699</v>
      </c>
      <c r="AC1946" t="s">
        <v>121</v>
      </c>
      <c r="AD1946" t="s">
        <v>122</v>
      </c>
      <c r="AE1946" t="s">
        <v>187</v>
      </c>
      <c r="AF1946" t="s">
        <v>188</v>
      </c>
      <c r="AG1946">
        <v>7</v>
      </c>
      <c r="AH1946">
        <v>2</v>
      </c>
      <c r="AI1946">
        <v>15</v>
      </c>
      <c r="AJ1946">
        <v>75261</v>
      </c>
      <c r="AK1946">
        <v>471</v>
      </c>
      <c r="AL1946">
        <v>1</v>
      </c>
      <c r="AM1946">
        <v>2992</v>
      </c>
      <c r="AN1946">
        <v>1.0113000000000001</v>
      </c>
      <c r="AO1946">
        <v>1.0049999999999999</v>
      </c>
      <c r="AP1946">
        <v>6.3E-3</v>
      </c>
      <c r="AQ1946">
        <v>2.7544399742037058</v>
      </c>
      <c r="AR1946">
        <v>2.7278599739074707</v>
      </c>
      <c r="AS1946">
        <v>2.6580000296235085E-2</v>
      </c>
      <c r="AT1946" t="s">
        <v>111</v>
      </c>
      <c r="AU1946" t="s">
        <v>121</v>
      </c>
      <c r="AW1946" t="s">
        <v>125</v>
      </c>
      <c r="AX1946" t="s">
        <v>84</v>
      </c>
      <c r="AY1946" t="s">
        <v>112</v>
      </c>
      <c r="AZ1946" t="s">
        <v>98</v>
      </c>
      <c r="BA1946" t="s">
        <v>99</v>
      </c>
      <c r="BB1946" t="s">
        <v>100</v>
      </c>
      <c r="BC1946" t="s">
        <v>932</v>
      </c>
      <c r="BD1946" t="s">
        <v>933</v>
      </c>
      <c r="BE1946" t="s">
        <v>934</v>
      </c>
      <c r="BF1946" t="s">
        <v>934</v>
      </c>
      <c r="BG1946" t="s">
        <v>10723</v>
      </c>
      <c r="BH1946" s="6">
        <v>44658</v>
      </c>
      <c r="BI1946" s="6">
        <v>44684</v>
      </c>
      <c r="BJ1946" s="32">
        <f t="shared" si="91"/>
        <v>2022</v>
      </c>
      <c r="BK1946" t="s">
        <v>104</v>
      </c>
      <c r="BL1946" t="s">
        <v>111</v>
      </c>
      <c r="BM1946" t="s">
        <v>86</v>
      </c>
      <c r="BN1946" t="s">
        <v>85</v>
      </c>
      <c r="BO1946" t="s">
        <v>1422</v>
      </c>
      <c r="BP1946" t="str">
        <f t="shared" si="92"/>
        <v>06</v>
      </c>
    </row>
    <row r="1947" spans="1:68" x14ac:dyDescent="0.25">
      <c r="A1947">
        <v>2023</v>
      </c>
      <c r="B1947" t="s">
        <v>10727</v>
      </c>
      <c r="C1947" t="s">
        <v>10728</v>
      </c>
      <c r="D1947" t="s">
        <v>10729</v>
      </c>
      <c r="E1947">
        <v>20220420</v>
      </c>
      <c r="F1947">
        <v>20220517</v>
      </c>
      <c r="G1947" t="str">
        <f t="shared" si="90"/>
        <v>2022</v>
      </c>
      <c r="H1947">
        <v>28</v>
      </c>
      <c r="I1947" t="s">
        <v>10730</v>
      </c>
      <c r="J1947" t="s">
        <v>10731</v>
      </c>
      <c r="K1947" t="s">
        <v>90</v>
      </c>
      <c r="L1947" t="s">
        <v>91</v>
      </c>
      <c r="M1947" t="s">
        <v>805</v>
      </c>
      <c r="N1947" t="s">
        <v>966</v>
      </c>
      <c r="O1947">
        <v>211</v>
      </c>
      <c r="P1947" t="s">
        <v>118</v>
      </c>
      <c r="Q1947" t="s">
        <v>5046</v>
      </c>
      <c r="R1947" t="s">
        <v>5047</v>
      </c>
      <c r="S1947">
        <v>65799</v>
      </c>
      <c r="T1947">
        <v>34016</v>
      </c>
      <c r="U1947">
        <v>0</v>
      </c>
      <c r="V1947">
        <v>0</v>
      </c>
      <c r="W1947">
        <v>2771.53</v>
      </c>
      <c r="X1947">
        <v>5626.42</v>
      </c>
      <c r="Y1947">
        <v>0</v>
      </c>
      <c r="Z1947">
        <v>2160</v>
      </c>
      <c r="AA1947">
        <v>3375</v>
      </c>
      <c r="AB1947">
        <v>95130</v>
      </c>
      <c r="AC1947" t="s">
        <v>135</v>
      </c>
      <c r="AD1947" t="s">
        <v>136</v>
      </c>
      <c r="AE1947" t="s">
        <v>175</v>
      </c>
      <c r="AF1947" t="s">
        <v>176</v>
      </c>
      <c r="AG1947">
        <v>8</v>
      </c>
      <c r="AH1947">
        <v>3</v>
      </c>
      <c r="AI1947">
        <v>17</v>
      </c>
      <c r="AJ1947">
        <v>57103</v>
      </c>
      <c r="AK1947">
        <v>2076</v>
      </c>
      <c r="AL1947">
        <v>1</v>
      </c>
      <c r="AM1947">
        <v>9178</v>
      </c>
      <c r="AN1947">
        <v>0.7903</v>
      </c>
      <c r="AO1947">
        <v>0.76259999999999994</v>
      </c>
      <c r="AP1947">
        <v>2.7699999999999999E-2</v>
      </c>
      <c r="AQ1947">
        <v>1.4194399639964104</v>
      </c>
      <c r="AR1947">
        <v>1.3917399644851685</v>
      </c>
      <c r="AS1947">
        <v>2.7699999511241913E-2</v>
      </c>
      <c r="AT1947" t="s">
        <v>111</v>
      </c>
      <c r="AU1947" t="s">
        <v>90</v>
      </c>
      <c r="AW1947" t="s">
        <v>95</v>
      </c>
      <c r="AX1947" t="s">
        <v>84</v>
      </c>
      <c r="AY1947" t="s">
        <v>112</v>
      </c>
      <c r="AZ1947" t="s">
        <v>98</v>
      </c>
      <c r="BA1947" t="s">
        <v>99</v>
      </c>
      <c r="BB1947" t="s">
        <v>100</v>
      </c>
      <c r="BC1947" t="s">
        <v>1026</v>
      </c>
      <c r="BF1947" t="s">
        <v>1026</v>
      </c>
      <c r="BG1947" t="s">
        <v>10728</v>
      </c>
      <c r="BH1947" s="6">
        <v>44673</v>
      </c>
      <c r="BI1947" s="6">
        <v>44687</v>
      </c>
      <c r="BJ1947" s="32">
        <f t="shared" si="91"/>
        <v>2022</v>
      </c>
      <c r="BK1947" t="s">
        <v>104</v>
      </c>
      <c r="BL1947" t="s">
        <v>214</v>
      </c>
      <c r="BM1947" t="s">
        <v>86</v>
      </c>
      <c r="BN1947" t="s">
        <v>85</v>
      </c>
      <c r="BO1947" t="s">
        <v>176</v>
      </c>
      <c r="BP1947" t="str">
        <f t="shared" si="92"/>
        <v>02</v>
      </c>
    </row>
    <row r="1948" spans="1:68" x14ac:dyDescent="0.25">
      <c r="A1948">
        <v>2023</v>
      </c>
      <c r="B1948" t="s">
        <v>10732</v>
      </c>
      <c r="C1948" t="s">
        <v>10733</v>
      </c>
      <c r="D1948" t="s">
        <v>10734</v>
      </c>
      <c r="E1948">
        <v>20220420</v>
      </c>
      <c r="F1948">
        <v>20220506</v>
      </c>
      <c r="G1948" t="str">
        <f t="shared" si="90"/>
        <v>2022</v>
      </c>
      <c r="H1948">
        <v>17</v>
      </c>
      <c r="I1948" t="s">
        <v>10735</v>
      </c>
      <c r="J1948" t="s">
        <v>10736</v>
      </c>
      <c r="K1948" t="s">
        <v>83</v>
      </c>
      <c r="L1948" t="s">
        <v>84</v>
      </c>
      <c r="M1948" t="s">
        <v>85</v>
      </c>
      <c r="N1948" t="s">
        <v>86</v>
      </c>
      <c r="O1948">
        <v>211</v>
      </c>
      <c r="P1948" t="s">
        <v>118</v>
      </c>
      <c r="Q1948" t="s">
        <v>237</v>
      </c>
      <c r="R1948" t="s">
        <v>238</v>
      </c>
      <c r="S1948">
        <v>56213</v>
      </c>
      <c r="T1948">
        <v>22510</v>
      </c>
      <c r="U1948">
        <v>0</v>
      </c>
      <c r="V1948">
        <v>0</v>
      </c>
      <c r="W1948">
        <v>978.18</v>
      </c>
      <c r="X1948">
        <v>0</v>
      </c>
      <c r="Y1948">
        <v>0</v>
      </c>
      <c r="Z1948">
        <v>1280</v>
      </c>
      <c r="AA1948">
        <v>2400</v>
      </c>
      <c r="AB1948">
        <v>79332</v>
      </c>
      <c r="AC1948" t="s">
        <v>157</v>
      </c>
      <c r="AD1948" t="s">
        <v>158</v>
      </c>
      <c r="AE1948" t="s">
        <v>159</v>
      </c>
      <c r="AF1948" t="s">
        <v>231</v>
      </c>
      <c r="AG1948">
        <v>7</v>
      </c>
      <c r="AH1948">
        <v>2</v>
      </c>
      <c r="AI1948">
        <v>13</v>
      </c>
      <c r="AJ1948">
        <v>41752</v>
      </c>
      <c r="AK1948">
        <v>1024</v>
      </c>
      <c r="AL1948">
        <v>1</v>
      </c>
      <c r="AM1948">
        <v>3683</v>
      </c>
      <c r="AN1948">
        <v>0.57130000000000003</v>
      </c>
      <c r="AO1948">
        <v>0.55759999999999998</v>
      </c>
      <c r="AP1948">
        <v>1.37E-2</v>
      </c>
      <c r="AQ1948">
        <v>0.76248001214116812</v>
      </c>
      <c r="AR1948">
        <v>0.7487800121307373</v>
      </c>
      <c r="AS1948">
        <v>1.3700000010430813E-2</v>
      </c>
      <c r="AT1948" t="s">
        <v>139</v>
      </c>
      <c r="AU1948" t="s">
        <v>157</v>
      </c>
      <c r="AW1948" t="s">
        <v>250</v>
      </c>
      <c r="AX1948" t="s">
        <v>84</v>
      </c>
      <c r="AY1948" t="s">
        <v>112</v>
      </c>
      <c r="AZ1948" t="s">
        <v>98</v>
      </c>
      <c r="BA1948" t="s">
        <v>99</v>
      </c>
      <c r="BB1948" t="s">
        <v>100</v>
      </c>
      <c r="BC1948" t="s">
        <v>341</v>
      </c>
      <c r="BF1948" t="s">
        <v>341</v>
      </c>
      <c r="BG1948" t="s">
        <v>10733</v>
      </c>
      <c r="BH1948" s="6">
        <v>44677</v>
      </c>
      <c r="BI1948" s="6">
        <v>44687</v>
      </c>
      <c r="BJ1948" s="32">
        <f t="shared" si="91"/>
        <v>2022</v>
      </c>
      <c r="BK1948" t="s">
        <v>104</v>
      </c>
      <c r="BL1948" t="s">
        <v>139</v>
      </c>
      <c r="BM1948" t="s">
        <v>86</v>
      </c>
      <c r="BN1948" t="s">
        <v>85</v>
      </c>
      <c r="BO1948" t="s">
        <v>231</v>
      </c>
      <c r="BP1948" t="str">
        <f t="shared" si="92"/>
        <v>03</v>
      </c>
    </row>
    <row r="1949" spans="1:68" x14ac:dyDescent="0.25">
      <c r="A1949">
        <v>2023</v>
      </c>
      <c r="B1949" t="s">
        <v>10737</v>
      </c>
      <c r="C1949" t="s">
        <v>10738</v>
      </c>
      <c r="D1949" t="s">
        <v>10739</v>
      </c>
      <c r="E1949">
        <v>20220309</v>
      </c>
      <c r="F1949">
        <v>20220405</v>
      </c>
      <c r="G1949" t="str">
        <f t="shared" si="90"/>
        <v>2022</v>
      </c>
      <c r="H1949">
        <v>28</v>
      </c>
      <c r="I1949" t="s">
        <v>10740</v>
      </c>
      <c r="J1949" t="s">
        <v>10741</v>
      </c>
      <c r="K1949" t="s">
        <v>83</v>
      </c>
      <c r="L1949" t="s">
        <v>84</v>
      </c>
      <c r="M1949" t="s">
        <v>85</v>
      </c>
      <c r="N1949" t="s">
        <v>86</v>
      </c>
      <c r="O1949">
        <v>205</v>
      </c>
      <c r="P1949" t="s">
        <v>118</v>
      </c>
      <c r="Q1949" t="s">
        <v>315</v>
      </c>
      <c r="R1949" t="s">
        <v>316</v>
      </c>
      <c r="S1949">
        <v>95215</v>
      </c>
      <c r="T1949">
        <v>35010</v>
      </c>
      <c r="U1949">
        <v>0</v>
      </c>
      <c r="V1949">
        <v>0</v>
      </c>
      <c r="W1949">
        <v>2085.64</v>
      </c>
      <c r="X1949">
        <v>0</v>
      </c>
      <c r="Y1949">
        <v>0</v>
      </c>
      <c r="Z1949">
        <v>2010</v>
      </c>
      <c r="AA1949">
        <v>4950</v>
      </c>
      <c r="AB1949">
        <v>151460</v>
      </c>
      <c r="AC1949" t="s">
        <v>293</v>
      </c>
      <c r="AD1949" t="s">
        <v>294</v>
      </c>
      <c r="AE1949" t="s">
        <v>359</v>
      </c>
      <c r="AF1949" t="s">
        <v>3636</v>
      </c>
      <c r="AG1949">
        <v>10</v>
      </c>
      <c r="AH1949">
        <v>3</v>
      </c>
      <c r="AI1949">
        <v>21</v>
      </c>
      <c r="AJ1949">
        <v>120012</v>
      </c>
      <c r="AK1949">
        <v>1295</v>
      </c>
      <c r="AL1949">
        <v>1</v>
      </c>
      <c r="AM1949">
        <v>6061</v>
      </c>
      <c r="AN1949">
        <v>1.62</v>
      </c>
      <c r="AO1949">
        <v>1.6027</v>
      </c>
      <c r="AP1949">
        <v>1.7299999999999999E-2</v>
      </c>
      <c r="AQ1949">
        <v>2.2931300308555365</v>
      </c>
      <c r="AR1949">
        <v>2.2758300304412842</v>
      </c>
      <c r="AS1949">
        <v>1.7300000414252281E-2</v>
      </c>
      <c r="AT1949" t="s">
        <v>111</v>
      </c>
      <c r="AU1949" t="s">
        <v>293</v>
      </c>
      <c r="AW1949" t="s">
        <v>297</v>
      </c>
      <c r="AX1949" t="s">
        <v>84</v>
      </c>
      <c r="AY1949" t="s">
        <v>620</v>
      </c>
      <c r="AZ1949" t="s">
        <v>98</v>
      </c>
      <c r="BA1949" t="s">
        <v>99</v>
      </c>
      <c r="BB1949" t="s">
        <v>261</v>
      </c>
      <c r="BC1949" t="s">
        <v>321</v>
      </c>
      <c r="BD1949" t="s">
        <v>1415</v>
      </c>
      <c r="BF1949" t="s">
        <v>1415</v>
      </c>
      <c r="BG1949" t="s">
        <v>10738</v>
      </c>
      <c r="BH1949" s="6">
        <v>44644</v>
      </c>
      <c r="BI1949" s="6">
        <v>44656</v>
      </c>
      <c r="BJ1949" s="32">
        <f t="shared" si="91"/>
        <v>2022</v>
      </c>
      <c r="BK1949" t="s">
        <v>104</v>
      </c>
      <c r="BL1949" t="s">
        <v>111</v>
      </c>
      <c r="BM1949" t="s">
        <v>86</v>
      </c>
      <c r="BN1949" t="s">
        <v>85</v>
      </c>
      <c r="BO1949" t="s">
        <v>3636</v>
      </c>
      <c r="BP1949" t="str">
        <f t="shared" si="92"/>
        <v>17</v>
      </c>
    </row>
    <row r="1950" spans="1:68" x14ac:dyDescent="0.25">
      <c r="A1950">
        <v>2023</v>
      </c>
      <c r="B1950" t="s">
        <v>10742</v>
      </c>
      <c r="C1950" t="s">
        <v>10743</v>
      </c>
      <c r="D1950" t="s">
        <v>10744</v>
      </c>
      <c r="E1950">
        <v>20220323</v>
      </c>
      <c r="F1950">
        <v>20220405</v>
      </c>
      <c r="G1950" t="str">
        <f t="shared" si="90"/>
        <v>2022</v>
      </c>
      <c r="H1950">
        <v>14</v>
      </c>
      <c r="I1950" t="s">
        <v>10745</v>
      </c>
      <c r="J1950" t="s">
        <v>2071</v>
      </c>
      <c r="K1950" t="s">
        <v>83</v>
      </c>
      <c r="L1950" t="s">
        <v>84</v>
      </c>
      <c r="M1950" t="s">
        <v>85</v>
      </c>
      <c r="N1950" t="s">
        <v>86</v>
      </c>
      <c r="O1950">
        <v>205</v>
      </c>
      <c r="P1950" t="s">
        <v>118</v>
      </c>
      <c r="Q1950" t="s">
        <v>10021</v>
      </c>
      <c r="R1950" t="s">
        <v>10022</v>
      </c>
      <c r="S1950">
        <v>38713</v>
      </c>
      <c r="T1950">
        <v>18650</v>
      </c>
      <c r="U1950">
        <v>0</v>
      </c>
      <c r="V1950">
        <v>0</v>
      </c>
      <c r="W1950">
        <v>978.18</v>
      </c>
      <c r="X1950">
        <v>0</v>
      </c>
      <c r="Y1950">
        <v>0</v>
      </c>
      <c r="Z1950">
        <v>1040</v>
      </c>
      <c r="AA1950">
        <v>1950</v>
      </c>
      <c r="AB1950">
        <v>49662</v>
      </c>
      <c r="AC1950" t="s">
        <v>157</v>
      </c>
      <c r="AD1950" t="s">
        <v>158</v>
      </c>
      <c r="AE1950" t="s">
        <v>159</v>
      </c>
      <c r="AF1950" t="s">
        <v>231</v>
      </c>
      <c r="AG1950">
        <v>5</v>
      </c>
      <c r="AH1950">
        <v>2</v>
      </c>
      <c r="AI1950">
        <v>12</v>
      </c>
      <c r="AJ1950">
        <v>44306</v>
      </c>
      <c r="AK1950">
        <v>821</v>
      </c>
      <c r="AL1950">
        <v>1</v>
      </c>
      <c r="AM1950">
        <v>5161</v>
      </c>
      <c r="AN1950">
        <v>0.60270000000000001</v>
      </c>
      <c r="AO1950">
        <v>0.5917</v>
      </c>
      <c r="AP1950">
        <v>1.0999999999999999E-2</v>
      </c>
      <c r="AQ1950">
        <v>0.74470999091863632</v>
      </c>
      <c r="AR1950">
        <v>0.73370999097824097</v>
      </c>
      <c r="AS1950">
        <v>1.0999999940395355E-2</v>
      </c>
      <c r="AT1950" t="s">
        <v>111</v>
      </c>
      <c r="AU1950" t="s">
        <v>83</v>
      </c>
      <c r="AW1950" t="s">
        <v>125</v>
      </c>
      <c r="AX1950" t="s">
        <v>84</v>
      </c>
      <c r="AY1950" t="s">
        <v>112</v>
      </c>
      <c r="AZ1950" t="s">
        <v>98</v>
      </c>
      <c r="BA1950" t="s">
        <v>99</v>
      </c>
      <c r="BB1950" t="s">
        <v>100</v>
      </c>
      <c r="BC1950" t="s">
        <v>140</v>
      </c>
      <c r="BD1950" t="s">
        <v>141</v>
      </c>
      <c r="BF1950" t="s">
        <v>141</v>
      </c>
      <c r="BG1950" t="s">
        <v>10743</v>
      </c>
      <c r="BH1950" s="6">
        <v>44649</v>
      </c>
      <c r="BI1950" s="6">
        <v>44656</v>
      </c>
      <c r="BJ1950" s="32">
        <f t="shared" si="91"/>
        <v>2022</v>
      </c>
      <c r="BK1950" t="s">
        <v>104</v>
      </c>
      <c r="BL1950" t="s">
        <v>111</v>
      </c>
      <c r="BM1950" t="s">
        <v>86</v>
      </c>
      <c r="BN1950" t="s">
        <v>85</v>
      </c>
      <c r="BO1950" t="s">
        <v>231</v>
      </c>
      <c r="BP1950" t="str">
        <f t="shared" si="92"/>
        <v>03</v>
      </c>
    </row>
    <row r="1951" spans="1:68" x14ac:dyDescent="0.25">
      <c r="A1951">
        <v>2023</v>
      </c>
      <c r="B1951" t="s">
        <v>10746</v>
      </c>
      <c r="C1951" t="s">
        <v>10747</v>
      </c>
      <c r="D1951" t="s">
        <v>10748</v>
      </c>
      <c r="E1951">
        <v>20220321</v>
      </c>
      <c r="F1951">
        <v>20220407</v>
      </c>
      <c r="G1951" t="str">
        <f t="shared" si="90"/>
        <v>2022</v>
      </c>
      <c r="H1951">
        <v>18</v>
      </c>
      <c r="I1951" t="s">
        <v>10749</v>
      </c>
      <c r="J1951" t="s">
        <v>10750</v>
      </c>
      <c r="K1951" t="s">
        <v>83</v>
      </c>
      <c r="L1951" t="s">
        <v>84</v>
      </c>
      <c r="M1951" t="s">
        <v>85</v>
      </c>
      <c r="N1951" t="s">
        <v>86</v>
      </c>
      <c r="O1951">
        <v>205</v>
      </c>
      <c r="P1951" t="s">
        <v>87</v>
      </c>
      <c r="Q1951" t="s">
        <v>88</v>
      </c>
      <c r="R1951" t="s">
        <v>89</v>
      </c>
      <c r="S1951">
        <v>67541</v>
      </c>
      <c r="T1951">
        <v>18621</v>
      </c>
      <c r="U1951">
        <v>10992</v>
      </c>
      <c r="V1951">
        <v>0</v>
      </c>
      <c r="W1951">
        <v>480.48</v>
      </c>
      <c r="X1951">
        <v>2245.9</v>
      </c>
      <c r="Y1951">
        <v>8977.49</v>
      </c>
      <c r="Z1951">
        <v>1200</v>
      </c>
      <c r="AA1951">
        <v>1950</v>
      </c>
      <c r="AB1951">
        <v>142366</v>
      </c>
      <c r="AC1951" t="s">
        <v>90</v>
      </c>
      <c r="AD1951" t="s">
        <v>91</v>
      </c>
      <c r="AE1951" t="s">
        <v>805</v>
      </c>
      <c r="AF1951" t="s">
        <v>105</v>
      </c>
      <c r="AG1951">
        <v>13</v>
      </c>
      <c r="AH1951">
        <v>4</v>
      </c>
      <c r="AI1951">
        <v>23</v>
      </c>
      <c r="AJ1951">
        <v>133895</v>
      </c>
      <c r="AK1951">
        <v>22137</v>
      </c>
      <c r="AL1951">
        <v>1</v>
      </c>
      <c r="AM1951">
        <v>42367</v>
      </c>
      <c r="AN1951">
        <v>2.0836999999999999</v>
      </c>
      <c r="AO1951">
        <v>1.7881</v>
      </c>
      <c r="AP1951">
        <v>0.29559999999999997</v>
      </c>
      <c r="AQ1951">
        <v>2.0837000012397766</v>
      </c>
      <c r="AR1951">
        <v>1.788100004196167</v>
      </c>
      <c r="AS1951">
        <v>0.29559999704360962</v>
      </c>
      <c r="AT1951" t="s">
        <v>111</v>
      </c>
      <c r="AU1951" t="s">
        <v>90</v>
      </c>
      <c r="AV1951" t="s">
        <v>90</v>
      </c>
      <c r="AW1951" t="s">
        <v>271</v>
      </c>
      <c r="AX1951" t="s">
        <v>3837</v>
      </c>
      <c r="AY1951" t="s">
        <v>97</v>
      </c>
      <c r="AZ1951" t="s">
        <v>98</v>
      </c>
      <c r="BA1951" t="s">
        <v>99</v>
      </c>
      <c r="BB1951" t="s">
        <v>100</v>
      </c>
      <c r="BC1951" t="s">
        <v>101</v>
      </c>
      <c r="BD1951" t="s">
        <v>102</v>
      </c>
      <c r="BE1951" t="s">
        <v>103</v>
      </c>
      <c r="BF1951" t="s">
        <v>103</v>
      </c>
      <c r="BG1951" t="s">
        <v>10747</v>
      </c>
      <c r="BH1951" s="6">
        <v>44652</v>
      </c>
      <c r="BI1951" s="6">
        <v>44658</v>
      </c>
      <c r="BJ1951" s="32">
        <f t="shared" si="91"/>
        <v>2022</v>
      </c>
      <c r="BK1951" t="s">
        <v>104</v>
      </c>
      <c r="BL1951" t="s">
        <v>111</v>
      </c>
      <c r="BM1951" t="s">
        <v>86</v>
      </c>
      <c r="BN1951" t="s">
        <v>85</v>
      </c>
      <c r="BO1951" t="s">
        <v>105</v>
      </c>
      <c r="BP1951" t="str">
        <f t="shared" si="92"/>
        <v>11</v>
      </c>
    </row>
    <row r="1952" spans="1:68" x14ac:dyDescent="0.25">
      <c r="A1952">
        <v>2023</v>
      </c>
      <c r="B1952" t="s">
        <v>10751</v>
      </c>
      <c r="C1952" t="s">
        <v>10752</v>
      </c>
      <c r="D1952" t="s">
        <v>10753</v>
      </c>
      <c r="E1952">
        <v>20220329</v>
      </c>
      <c r="F1952">
        <v>20220412</v>
      </c>
      <c r="G1952" t="str">
        <f t="shared" si="90"/>
        <v>2022</v>
      </c>
      <c r="H1952">
        <v>15</v>
      </c>
      <c r="I1952" t="s">
        <v>10754</v>
      </c>
      <c r="J1952" t="s">
        <v>1087</v>
      </c>
      <c r="K1952" t="s">
        <v>83</v>
      </c>
      <c r="L1952" t="s">
        <v>84</v>
      </c>
      <c r="M1952" t="s">
        <v>85</v>
      </c>
      <c r="N1952" t="s">
        <v>86</v>
      </c>
      <c r="O1952">
        <v>205</v>
      </c>
      <c r="P1952" t="s">
        <v>118</v>
      </c>
      <c r="Q1952" t="s">
        <v>792</v>
      </c>
      <c r="R1952" t="s">
        <v>793</v>
      </c>
      <c r="S1952">
        <v>44040</v>
      </c>
      <c r="T1952">
        <v>20132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1120</v>
      </c>
      <c r="AA1952">
        <v>3150</v>
      </c>
      <c r="AB1952">
        <v>55986</v>
      </c>
      <c r="AC1952" t="s">
        <v>135</v>
      </c>
      <c r="AD1952" t="s">
        <v>136</v>
      </c>
      <c r="AE1952" t="s">
        <v>175</v>
      </c>
      <c r="AF1952" t="s">
        <v>176</v>
      </c>
      <c r="AG1952">
        <v>9</v>
      </c>
      <c r="AH1952">
        <v>3</v>
      </c>
      <c r="AI1952">
        <v>18</v>
      </c>
      <c r="AJ1952">
        <v>65372</v>
      </c>
      <c r="AK1952">
        <v>972</v>
      </c>
      <c r="AL1952">
        <v>1</v>
      </c>
      <c r="AM1952">
        <v>5310</v>
      </c>
      <c r="AN1952">
        <v>0.88600000000000001</v>
      </c>
      <c r="AO1952">
        <v>0.873</v>
      </c>
      <c r="AP1952">
        <v>1.2999999999999999E-2</v>
      </c>
      <c r="AQ1952">
        <v>0.87300002574920654</v>
      </c>
      <c r="AR1952">
        <v>0.87300002574920654</v>
      </c>
      <c r="AS1952">
        <v>0</v>
      </c>
      <c r="AT1952" t="s">
        <v>94</v>
      </c>
      <c r="AU1952" t="s">
        <v>83</v>
      </c>
      <c r="AW1952" t="s">
        <v>125</v>
      </c>
      <c r="AX1952" t="s">
        <v>84</v>
      </c>
      <c r="AY1952" t="s">
        <v>3317</v>
      </c>
      <c r="AZ1952" t="s">
        <v>98</v>
      </c>
      <c r="BA1952" t="s">
        <v>1009</v>
      </c>
      <c r="BB1952" t="s">
        <v>3284</v>
      </c>
      <c r="BC1952" t="s">
        <v>149</v>
      </c>
      <c r="BF1952" t="s">
        <v>149</v>
      </c>
      <c r="BG1952" t="s">
        <v>10752</v>
      </c>
      <c r="BH1952" s="6">
        <v>44651</v>
      </c>
      <c r="BI1952" s="6">
        <v>44663</v>
      </c>
      <c r="BJ1952" s="32">
        <f t="shared" si="91"/>
        <v>2022</v>
      </c>
      <c r="BK1952" t="s">
        <v>104</v>
      </c>
      <c r="BL1952" t="s">
        <v>94</v>
      </c>
      <c r="BM1952" t="s">
        <v>86</v>
      </c>
      <c r="BN1952" t="s">
        <v>85</v>
      </c>
      <c r="BO1952" t="s">
        <v>176</v>
      </c>
      <c r="BP1952" t="str">
        <f t="shared" si="92"/>
        <v>02</v>
      </c>
    </row>
    <row r="1953" spans="1:68" x14ac:dyDescent="0.25">
      <c r="A1953">
        <v>2023</v>
      </c>
      <c r="B1953" t="s">
        <v>10755</v>
      </c>
      <c r="C1953" t="s">
        <v>7974</v>
      </c>
      <c r="D1953" t="s">
        <v>7975</v>
      </c>
      <c r="E1953">
        <v>20220309</v>
      </c>
      <c r="F1953">
        <v>20220413</v>
      </c>
      <c r="G1953" t="str">
        <f t="shared" si="90"/>
        <v>2022</v>
      </c>
      <c r="H1953">
        <v>36</v>
      </c>
      <c r="I1953" t="s">
        <v>10756</v>
      </c>
      <c r="J1953" t="s">
        <v>10757</v>
      </c>
      <c r="K1953" t="s">
        <v>83</v>
      </c>
      <c r="L1953" t="s">
        <v>84</v>
      </c>
      <c r="M1953" t="s">
        <v>85</v>
      </c>
      <c r="N1953" t="s">
        <v>86</v>
      </c>
      <c r="O1953">
        <v>205</v>
      </c>
      <c r="P1953" t="s">
        <v>118</v>
      </c>
      <c r="Q1953" t="s">
        <v>338</v>
      </c>
      <c r="R1953" t="s">
        <v>339</v>
      </c>
      <c r="S1953">
        <v>86615</v>
      </c>
      <c r="T1953">
        <v>45638</v>
      </c>
      <c r="U1953">
        <v>0</v>
      </c>
      <c r="V1953">
        <v>0</v>
      </c>
      <c r="W1953">
        <v>2823.99</v>
      </c>
      <c r="X1953">
        <v>0</v>
      </c>
      <c r="Y1953">
        <v>0</v>
      </c>
      <c r="Z1953">
        <v>2800</v>
      </c>
      <c r="AA1953">
        <v>7350</v>
      </c>
      <c r="AB1953">
        <v>131017</v>
      </c>
      <c r="AC1953" t="s">
        <v>157</v>
      </c>
      <c r="AD1953" t="s">
        <v>158</v>
      </c>
      <c r="AE1953" t="s">
        <v>159</v>
      </c>
      <c r="AF1953" t="s">
        <v>231</v>
      </c>
      <c r="AG1953">
        <v>13</v>
      </c>
      <c r="AH1953">
        <v>4</v>
      </c>
      <c r="AI1953">
        <v>25</v>
      </c>
      <c r="AJ1953">
        <v>97756</v>
      </c>
      <c r="AK1953">
        <v>5360</v>
      </c>
      <c r="AL1953">
        <v>1</v>
      </c>
      <c r="AM1953">
        <v>19872</v>
      </c>
      <c r="AN1953">
        <v>1.377</v>
      </c>
      <c r="AO1953">
        <v>1.3053999999999999</v>
      </c>
      <c r="AP1953">
        <v>7.1599999999999997E-2</v>
      </c>
      <c r="AQ1953">
        <v>2.0397400036454201</v>
      </c>
      <c r="AR1953">
        <v>1.9681400060653687</v>
      </c>
      <c r="AS1953">
        <v>7.1599997580051422E-2</v>
      </c>
      <c r="AT1953" t="s">
        <v>139</v>
      </c>
      <c r="AU1953" t="s">
        <v>83</v>
      </c>
      <c r="AW1953" t="s">
        <v>1924</v>
      </c>
      <c r="AX1953" t="s">
        <v>84</v>
      </c>
      <c r="AY1953" t="s">
        <v>112</v>
      </c>
      <c r="AZ1953" t="s">
        <v>98</v>
      </c>
      <c r="BA1953" t="s">
        <v>99</v>
      </c>
      <c r="BB1953" t="s">
        <v>100</v>
      </c>
      <c r="BC1953" t="s">
        <v>10758</v>
      </c>
      <c r="BD1953" t="s">
        <v>10759</v>
      </c>
      <c r="BF1953" t="s">
        <v>10759</v>
      </c>
      <c r="BG1953" t="s">
        <v>7974</v>
      </c>
      <c r="BH1953" s="6">
        <v>44636</v>
      </c>
      <c r="BI1953" s="6">
        <v>44664</v>
      </c>
      <c r="BJ1953" s="32">
        <f t="shared" si="91"/>
        <v>2022</v>
      </c>
      <c r="BK1953" t="s">
        <v>104</v>
      </c>
      <c r="BL1953" t="s">
        <v>139</v>
      </c>
      <c r="BM1953" t="s">
        <v>86</v>
      </c>
      <c r="BN1953" t="s">
        <v>85</v>
      </c>
      <c r="BO1953" t="s">
        <v>231</v>
      </c>
      <c r="BP1953" t="str">
        <f t="shared" si="92"/>
        <v>03</v>
      </c>
    </row>
    <row r="1954" spans="1:68" x14ac:dyDescent="0.25">
      <c r="A1954">
        <v>2023</v>
      </c>
      <c r="B1954" t="s">
        <v>10760</v>
      </c>
      <c r="C1954" t="s">
        <v>10761</v>
      </c>
      <c r="D1954" t="s">
        <v>10762</v>
      </c>
      <c r="E1954">
        <v>20220330</v>
      </c>
      <c r="F1954">
        <v>20220420</v>
      </c>
      <c r="G1954" t="str">
        <f t="shared" si="90"/>
        <v>2022</v>
      </c>
      <c r="H1954">
        <v>22</v>
      </c>
      <c r="I1954" t="s">
        <v>10763</v>
      </c>
      <c r="J1954" t="s">
        <v>10764</v>
      </c>
      <c r="K1954" t="s">
        <v>220</v>
      </c>
      <c r="L1954" t="s">
        <v>221</v>
      </c>
      <c r="M1954" t="s">
        <v>222</v>
      </c>
      <c r="N1954" t="s">
        <v>372</v>
      </c>
      <c r="O1954">
        <v>205</v>
      </c>
      <c r="P1954" t="s">
        <v>118</v>
      </c>
      <c r="Q1954" t="s">
        <v>3252</v>
      </c>
      <c r="R1954" t="s">
        <v>3253</v>
      </c>
      <c r="S1954">
        <v>58129</v>
      </c>
      <c r="T1954">
        <v>29033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1680</v>
      </c>
      <c r="AA1954">
        <v>3150</v>
      </c>
      <c r="AB1954">
        <v>73230</v>
      </c>
      <c r="AC1954" t="s">
        <v>135</v>
      </c>
      <c r="AD1954" t="s">
        <v>136</v>
      </c>
      <c r="AE1954" t="s">
        <v>175</v>
      </c>
      <c r="AF1954" t="s">
        <v>176</v>
      </c>
      <c r="AG1954">
        <v>9</v>
      </c>
      <c r="AH1954">
        <v>3</v>
      </c>
      <c r="AI1954">
        <v>20</v>
      </c>
      <c r="AJ1954">
        <v>70284</v>
      </c>
      <c r="AK1954">
        <v>3585</v>
      </c>
      <c r="AL1954">
        <v>1</v>
      </c>
      <c r="AM1954">
        <v>14584</v>
      </c>
      <c r="AN1954">
        <v>0.98650000000000004</v>
      </c>
      <c r="AO1954">
        <v>0.93859999999999999</v>
      </c>
      <c r="AP1954">
        <v>4.7899999999999998E-2</v>
      </c>
      <c r="AQ1954">
        <v>1.0637500286102295</v>
      </c>
      <c r="AR1954">
        <v>1.0637500286102295</v>
      </c>
      <c r="AS1954">
        <v>0</v>
      </c>
      <c r="AT1954" t="s">
        <v>242</v>
      </c>
      <c r="AU1954" t="s">
        <v>135</v>
      </c>
      <c r="AW1954" t="s">
        <v>125</v>
      </c>
      <c r="AX1954" t="s">
        <v>84</v>
      </c>
      <c r="AY1954" t="s">
        <v>843</v>
      </c>
      <c r="AZ1954" t="s">
        <v>98</v>
      </c>
      <c r="BA1954" t="s">
        <v>99</v>
      </c>
      <c r="BB1954" t="s">
        <v>438</v>
      </c>
      <c r="BC1954" t="s">
        <v>3254</v>
      </c>
      <c r="BD1954" t="s">
        <v>3255</v>
      </c>
      <c r="BF1954" t="s">
        <v>3255</v>
      </c>
      <c r="BG1954" t="s">
        <v>10761</v>
      </c>
      <c r="BH1954" s="6">
        <v>44656</v>
      </c>
      <c r="BI1954" s="6">
        <v>44668</v>
      </c>
      <c r="BJ1954" s="32">
        <f t="shared" si="91"/>
        <v>2022</v>
      </c>
      <c r="BK1954" t="s">
        <v>104</v>
      </c>
      <c r="BL1954" t="s">
        <v>214</v>
      </c>
      <c r="BM1954" t="s">
        <v>86</v>
      </c>
      <c r="BN1954" t="s">
        <v>85</v>
      </c>
      <c r="BO1954" t="s">
        <v>176</v>
      </c>
      <c r="BP1954" t="str">
        <f t="shared" si="92"/>
        <v>02</v>
      </c>
    </row>
    <row r="1955" spans="1:68" x14ac:dyDescent="0.25">
      <c r="A1955">
        <v>2023</v>
      </c>
      <c r="B1955" t="s">
        <v>10765</v>
      </c>
      <c r="C1955" t="s">
        <v>10766</v>
      </c>
      <c r="D1955" t="s">
        <v>10767</v>
      </c>
      <c r="E1955">
        <v>20220408</v>
      </c>
      <c r="F1955">
        <v>20220421</v>
      </c>
      <c r="G1955" t="str">
        <f t="shared" si="90"/>
        <v>2022</v>
      </c>
      <c r="H1955">
        <v>14</v>
      </c>
      <c r="I1955" t="s">
        <v>10768</v>
      </c>
      <c r="J1955" t="s">
        <v>7578</v>
      </c>
      <c r="K1955" t="s">
        <v>83</v>
      </c>
      <c r="L1955" t="s">
        <v>84</v>
      </c>
      <c r="M1955" t="s">
        <v>85</v>
      </c>
      <c r="N1955" t="s">
        <v>86</v>
      </c>
      <c r="O1955">
        <v>205</v>
      </c>
      <c r="P1955" t="s">
        <v>118</v>
      </c>
      <c r="Q1955" t="s">
        <v>147</v>
      </c>
      <c r="R1955" t="s">
        <v>148</v>
      </c>
      <c r="S1955">
        <v>38082</v>
      </c>
      <c r="T1955">
        <v>17976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1040</v>
      </c>
      <c r="AA1955">
        <v>1275</v>
      </c>
      <c r="AB1955">
        <v>68028</v>
      </c>
      <c r="AC1955" t="s">
        <v>135</v>
      </c>
      <c r="AD1955" t="s">
        <v>136</v>
      </c>
      <c r="AE1955" t="s">
        <v>137</v>
      </c>
      <c r="AF1955" t="s">
        <v>138</v>
      </c>
      <c r="AG1955">
        <v>10</v>
      </c>
      <c r="AH1955">
        <v>3</v>
      </c>
      <c r="AI1955">
        <v>19</v>
      </c>
      <c r="AJ1955">
        <v>79361</v>
      </c>
      <c r="AK1955">
        <v>1212</v>
      </c>
      <c r="AL1955">
        <v>1</v>
      </c>
      <c r="AM1955">
        <v>6665</v>
      </c>
      <c r="AN1955">
        <v>1.0760000000000001</v>
      </c>
      <c r="AO1955">
        <v>1.0598000000000001</v>
      </c>
      <c r="AP1955">
        <v>1.6199999999999999E-2</v>
      </c>
      <c r="AQ1955">
        <v>1.0598000288009644</v>
      </c>
      <c r="AR1955">
        <v>1.0598000288009644</v>
      </c>
      <c r="AS1955">
        <v>0</v>
      </c>
      <c r="AT1955" t="s">
        <v>139</v>
      </c>
      <c r="AU1955" t="s">
        <v>135</v>
      </c>
      <c r="AW1955" t="s">
        <v>125</v>
      </c>
      <c r="AX1955" t="s">
        <v>84</v>
      </c>
      <c r="AY1955" t="s">
        <v>260</v>
      </c>
      <c r="AZ1955" t="s">
        <v>98</v>
      </c>
      <c r="BA1955" t="s">
        <v>99</v>
      </c>
      <c r="BB1955" t="s">
        <v>261</v>
      </c>
      <c r="BC1955" t="s">
        <v>229</v>
      </c>
      <c r="BD1955" t="s">
        <v>1149</v>
      </c>
      <c r="BF1955" t="s">
        <v>1149</v>
      </c>
      <c r="BG1955" t="s">
        <v>10766</v>
      </c>
      <c r="BH1955" s="6">
        <v>44663</v>
      </c>
      <c r="BI1955" s="6">
        <v>44672</v>
      </c>
      <c r="BJ1955" s="32">
        <f t="shared" si="91"/>
        <v>2022</v>
      </c>
      <c r="BK1955" t="s">
        <v>104</v>
      </c>
      <c r="BL1955" t="s">
        <v>139</v>
      </c>
      <c r="BM1955" t="s">
        <v>86</v>
      </c>
      <c r="BN1955" t="s">
        <v>85</v>
      </c>
      <c r="BO1955" t="s">
        <v>138</v>
      </c>
      <c r="BP1955" t="str">
        <f t="shared" si="92"/>
        <v>02</v>
      </c>
    </row>
    <row r="1956" spans="1:68" x14ac:dyDescent="0.25">
      <c r="A1956">
        <v>2023</v>
      </c>
      <c r="B1956" t="s">
        <v>10769</v>
      </c>
      <c r="C1956" t="s">
        <v>10770</v>
      </c>
      <c r="D1956" t="s">
        <v>10771</v>
      </c>
      <c r="E1956">
        <v>20220213</v>
      </c>
      <c r="F1956">
        <v>20220310</v>
      </c>
      <c r="G1956" t="str">
        <f t="shared" si="90"/>
        <v>2022</v>
      </c>
      <c r="H1956">
        <v>26</v>
      </c>
      <c r="I1956" t="s">
        <v>10772</v>
      </c>
      <c r="J1956" t="s">
        <v>10773</v>
      </c>
      <c r="K1956" t="s">
        <v>83</v>
      </c>
      <c r="L1956" t="s">
        <v>84</v>
      </c>
      <c r="M1956" t="s">
        <v>85</v>
      </c>
      <c r="N1956" t="s">
        <v>86</v>
      </c>
      <c r="O1956">
        <v>211</v>
      </c>
      <c r="P1956" t="s">
        <v>1101</v>
      </c>
      <c r="Q1956" t="s">
        <v>7288</v>
      </c>
      <c r="R1956" t="s">
        <v>7289</v>
      </c>
      <c r="S1956">
        <v>128057</v>
      </c>
      <c r="T1956">
        <v>28393</v>
      </c>
      <c r="U1956">
        <v>18888</v>
      </c>
      <c r="V1956">
        <v>0</v>
      </c>
      <c r="W1956">
        <v>66.28</v>
      </c>
      <c r="X1956">
        <v>4491.8</v>
      </c>
      <c r="Y1956">
        <v>79828.91</v>
      </c>
      <c r="Z1956">
        <v>2160</v>
      </c>
      <c r="AA1956">
        <v>3600</v>
      </c>
      <c r="AB1956">
        <v>331377</v>
      </c>
      <c r="AC1956" t="s">
        <v>121</v>
      </c>
      <c r="AD1956" t="s">
        <v>122</v>
      </c>
      <c r="AE1956" t="s">
        <v>123</v>
      </c>
      <c r="AF1956" t="s">
        <v>124</v>
      </c>
      <c r="AG1956">
        <v>14</v>
      </c>
      <c r="AH1956">
        <v>5</v>
      </c>
      <c r="AI1956">
        <v>27</v>
      </c>
      <c r="AJ1956">
        <v>215616</v>
      </c>
      <c r="AK1956">
        <v>155280</v>
      </c>
      <c r="AL1956">
        <v>51760</v>
      </c>
      <c r="AM1956">
        <v>244951</v>
      </c>
      <c r="AN1956">
        <v>4.9530000000000003</v>
      </c>
      <c r="AO1956">
        <v>2.8794</v>
      </c>
      <c r="AP1956">
        <v>2.0735999999999999</v>
      </c>
      <c r="AQ1956">
        <v>4.9530000686645508</v>
      </c>
      <c r="AR1956">
        <v>2.8794000148773193</v>
      </c>
      <c r="AS1956">
        <v>2.0736000537872314</v>
      </c>
      <c r="AT1956" t="s">
        <v>111</v>
      </c>
      <c r="AU1956" t="s">
        <v>121</v>
      </c>
      <c r="AV1956" t="s">
        <v>927</v>
      </c>
      <c r="AW1956" t="s">
        <v>1427</v>
      </c>
      <c r="AX1956" t="s">
        <v>84</v>
      </c>
      <c r="AY1956" t="s">
        <v>112</v>
      </c>
      <c r="AZ1956" t="s">
        <v>98</v>
      </c>
      <c r="BA1956" t="s">
        <v>99</v>
      </c>
      <c r="BB1956" t="s">
        <v>100</v>
      </c>
      <c r="BC1956" t="s">
        <v>768</v>
      </c>
      <c r="BD1956" t="s">
        <v>826</v>
      </c>
      <c r="BE1956" t="s">
        <v>827</v>
      </c>
      <c r="BF1956" t="s">
        <v>827</v>
      </c>
      <c r="BG1956" t="s">
        <v>10770</v>
      </c>
      <c r="BH1956" s="6">
        <v>44620</v>
      </c>
      <c r="BI1956" s="6">
        <v>44630</v>
      </c>
      <c r="BJ1956" s="32">
        <f t="shared" si="91"/>
        <v>2022</v>
      </c>
      <c r="BK1956" t="s">
        <v>104</v>
      </c>
      <c r="BL1956" t="s">
        <v>111</v>
      </c>
      <c r="BM1956" t="s">
        <v>86</v>
      </c>
      <c r="BN1956" t="s">
        <v>85</v>
      </c>
      <c r="BO1956" t="s">
        <v>1422</v>
      </c>
      <c r="BP1956" t="str">
        <f t="shared" si="92"/>
        <v>06</v>
      </c>
    </row>
    <row r="1957" spans="1:68" x14ac:dyDescent="0.25">
      <c r="A1957">
        <v>2023</v>
      </c>
      <c r="B1957" t="s">
        <v>10774</v>
      </c>
      <c r="C1957" t="s">
        <v>10775</v>
      </c>
      <c r="D1957" t="s">
        <v>10776</v>
      </c>
      <c r="E1957">
        <v>20220228</v>
      </c>
      <c r="F1957">
        <v>20220401</v>
      </c>
      <c r="G1957" t="str">
        <f t="shared" si="90"/>
        <v>2022</v>
      </c>
      <c r="H1957">
        <v>33</v>
      </c>
      <c r="I1957" t="s">
        <v>10777</v>
      </c>
      <c r="J1957" t="s">
        <v>10778</v>
      </c>
      <c r="K1957" t="s">
        <v>220</v>
      </c>
      <c r="L1957" t="s">
        <v>221</v>
      </c>
      <c r="M1957" t="s">
        <v>222</v>
      </c>
      <c r="N1957" t="s">
        <v>1278</v>
      </c>
      <c r="O1957">
        <v>211</v>
      </c>
      <c r="P1957" t="s">
        <v>118</v>
      </c>
      <c r="Q1957" t="s">
        <v>10779</v>
      </c>
      <c r="R1957" t="s">
        <v>10780</v>
      </c>
      <c r="S1957">
        <v>140650</v>
      </c>
      <c r="T1957">
        <v>40110</v>
      </c>
      <c r="U1957">
        <v>6696</v>
      </c>
      <c r="V1957">
        <v>0</v>
      </c>
      <c r="W1957">
        <v>120.12</v>
      </c>
      <c r="X1957">
        <v>0</v>
      </c>
      <c r="Y1957">
        <v>12818</v>
      </c>
      <c r="Z1957">
        <v>2380</v>
      </c>
      <c r="AA1957">
        <v>4050</v>
      </c>
      <c r="AB1957">
        <v>174038</v>
      </c>
      <c r="AC1957" t="s">
        <v>5146</v>
      </c>
      <c r="AD1957" t="s">
        <v>5147</v>
      </c>
      <c r="AE1957" t="s">
        <v>5148</v>
      </c>
      <c r="AF1957" t="s">
        <v>5149</v>
      </c>
      <c r="AG1957">
        <v>6</v>
      </c>
      <c r="AH1957">
        <v>2</v>
      </c>
      <c r="AI1957">
        <v>13</v>
      </c>
      <c r="AJ1957">
        <v>68026</v>
      </c>
      <c r="AK1957">
        <v>658</v>
      </c>
      <c r="AL1957">
        <v>1</v>
      </c>
      <c r="AM1957">
        <v>3075</v>
      </c>
      <c r="AN1957">
        <v>0.91720000000000002</v>
      </c>
      <c r="AO1957">
        <v>0.90839999999999999</v>
      </c>
      <c r="AP1957">
        <v>8.8000000000000005E-3</v>
      </c>
      <c r="AQ1957">
        <v>2.8517099320888519</v>
      </c>
      <c r="AR1957">
        <v>2.7251999378204346</v>
      </c>
      <c r="AS1957">
        <v>0.12650999426841736</v>
      </c>
      <c r="AT1957" t="s">
        <v>139</v>
      </c>
      <c r="AU1957" t="s">
        <v>220</v>
      </c>
      <c r="AV1957" t="s">
        <v>5146</v>
      </c>
      <c r="AW1957" t="s">
        <v>10781</v>
      </c>
      <c r="AX1957" t="s">
        <v>10782</v>
      </c>
      <c r="AY1957" t="s">
        <v>1544</v>
      </c>
      <c r="BB1957" t="s">
        <v>99</v>
      </c>
      <c r="BC1957" t="s">
        <v>149</v>
      </c>
      <c r="BF1957" t="s">
        <v>149</v>
      </c>
      <c r="BG1957" t="s">
        <v>10775</v>
      </c>
      <c r="BH1957" s="6">
        <v>44621</v>
      </c>
      <c r="BI1957" s="6">
        <v>44643</v>
      </c>
      <c r="BJ1957" s="32">
        <f t="shared" si="91"/>
        <v>2022</v>
      </c>
      <c r="BK1957" t="s">
        <v>104</v>
      </c>
      <c r="BL1957" t="s">
        <v>214</v>
      </c>
      <c r="BM1957" t="s">
        <v>86</v>
      </c>
      <c r="BN1957" t="s">
        <v>85</v>
      </c>
      <c r="BO1957" t="s">
        <v>5149</v>
      </c>
      <c r="BP1957" t="str">
        <f t="shared" si="92"/>
        <v>08</v>
      </c>
    </row>
    <row r="1958" spans="1:68" x14ac:dyDescent="0.25">
      <c r="A1958">
        <v>2023</v>
      </c>
      <c r="B1958" t="s">
        <v>10783</v>
      </c>
      <c r="C1958" t="s">
        <v>10784</v>
      </c>
      <c r="D1958" t="s">
        <v>10785</v>
      </c>
      <c r="E1958">
        <v>20220519</v>
      </c>
      <c r="F1958">
        <v>20220607</v>
      </c>
      <c r="G1958" t="str">
        <f t="shared" si="90"/>
        <v>2022</v>
      </c>
      <c r="H1958">
        <v>20</v>
      </c>
      <c r="I1958" t="s">
        <v>10786</v>
      </c>
      <c r="J1958" t="s">
        <v>10787</v>
      </c>
      <c r="K1958" t="s">
        <v>83</v>
      </c>
      <c r="L1958" t="s">
        <v>84</v>
      </c>
      <c r="M1958" t="s">
        <v>85</v>
      </c>
      <c r="N1958" t="s">
        <v>86</v>
      </c>
      <c r="O1958">
        <v>213</v>
      </c>
      <c r="P1958" t="s">
        <v>118</v>
      </c>
      <c r="Q1958" t="s">
        <v>884</v>
      </c>
      <c r="R1958" t="s">
        <v>885</v>
      </c>
      <c r="S1958">
        <v>57234</v>
      </c>
      <c r="T1958">
        <v>25649</v>
      </c>
      <c r="U1958">
        <v>0</v>
      </c>
      <c r="V1958">
        <v>0</v>
      </c>
      <c r="W1958">
        <v>374.02</v>
      </c>
      <c r="X1958">
        <v>8218.02</v>
      </c>
      <c r="Y1958">
        <v>0</v>
      </c>
      <c r="Z1958">
        <v>1520</v>
      </c>
      <c r="AA1958">
        <v>2850</v>
      </c>
      <c r="AB1958">
        <v>68236</v>
      </c>
      <c r="AC1958" t="s">
        <v>83</v>
      </c>
      <c r="AD1958" t="s">
        <v>84</v>
      </c>
      <c r="AE1958" t="s">
        <v>85</v>
      </c>
      <c r="AF1958" t="s">
        <v>86</v>
      </c>
      <c r="AG1958">
        <v>9</v>
      </c>
      <c r="AH1958">
        <v>3</v>
      </c>
      <c r="AI1958">
        <v>18</v>
      </c>
      <c r="AJ1958">
        <v>66691</v>
      </c>
      <c r="AK1958">
        <v>1438</v>
      </c>
      <c r="AL1958">
        <v>1</v>
      </c>
      <c r="AM1958">
        <v>8624</v>
      </c>
      <c r="AN1958">
        <v>0.90980000000000005</v>
      </c>
      <c r="AO1958">
        <v>0.89059999999999995</v>
      </c>
      <c r="AP1958">
        <v>1.9199999999999998E-2</v>
      </c>
      <c r="AQ1958">
        <v>1.0362899415194988</v>
      </c>
      <c r="AR1958">
        <v>1.0093499422073364</v>
      </c>
      <c r="AS1958">
        <v>2.6939999312162399E-2</v>
      </c>
      <c r="AT1958" t="s">
        <v>94</v>
      </c>
      <c r="AU1958" t="s">
        <v>83</v>
      </c>
      <c r="AW1958" t="s">
        <v>125</v>
      </c>
      <c r="AX1958" t="s">
        <v>84</v>
      </c>
      <c r="AY1958" t="s">
        <v>10788</v>
      </c>
      <c r="AZ1958" t="s">
        <v>459</v>
      </c>
      <c r="BA1958" t="s">
        <v>10789</v>
      </c>
      <c r="BB1958" t="s">
        <v>10789</v>
      </c>
      <c r="BC1958" t="s">
        <v>941</v>
      </c>
      <c r="BD1958" t="s">
        <v>942</v>
      </c>
      <c r="BF1958" t="s">
        <v>942</v>
      </c>
      <c r="BG1958" t="s">
        <v>10784</v>
      </c>
      <c r="BH1958" s="6">
        <v>44700</v>
      </c>
      <c r="BI1958" s="6">
        <v>44701</v>
      </c>
      <c r="BJ1958" s="32">
        <f t="shared" si="91"/>
        <v>2022</v>
      </c>
      <c r="BK1958" t="s">
        <v>104</v>
      </c>
      <c r="BL1958" t="s">
        <v>214</v>
      </c>
      <c r="BM1958" t="s">
        <v>86</v>
      </c>
      <c r="BN1958" t="s">
        <v>85</v>
      </c>
      <c r="BO1958" t="s">
        <v>889</v>
      </c>
      <c r="BP1958" t="str">
        <f t="shared" si="92"/>
        <v>26</v>
      </c>
    </row>
    <row r="1959" spans="1:68" x14ac:dyDescent="0.25">
      <c r="A1959">
        <v>2023</v>
      </c>
      <c r="B1959" t="s">
        <v>10790</v>
      </c>
      <c r="C1959" t="s">
        <v>10791</v>
      </c>
      <c r="D1959" t="s">
        <v>9608</v>
      </c>
      <c r="E1959">
        <v>20220315</v>
      </c>
      <c r="F1959">
        <v>20220406</v>
      </c>
      <c r="G1959" t="str">
        <f t="shared" si="90"/>
        <v>2022</v>
      </c>
      <c r="H1959">
        <v>23</v>
      </c>
      <c r="I1959" t="s">
        <v>10792</v>
      </c>
      <c r="J1959" t="s">
        <v>10793</v>
      </c>
      <c r="K1959" t="s">
        <v>83</v>
      </c>
      <c r="L1959" t="s">
        <v>84</v>
      </c>
      <c r="M1959" t="s">
        <v>85</v>
      </c>
      <c r="N1959" t="s">
        <v>86</v>
      </c>
      <c r="O1959">
        <v>207</v>
      </c>
      <c r="P1959" t="s">
        <v>87</v>
      </c>
      <c r="Q1959" t="s">
        <v>88</v>
      </c>
      <c r="R1959" t="s">
        <v>89</v>
      </c>
      <c r="S1959">
        <v>72126</v>
      </c>
      <c r="T1959">
        <v>25644</v>
      </c>
      <c r="U1959">
        <v>10992</v>
      </c>
      <c r="V1959">
        <v>0</v>
      </c>
      <c r="W1959">
        <v>397.7</v>
      </c>
      <c r="X1959">
        <v>1302.32</v>
      </c>
      <c r="Y1959">
        <v>8860.67</v>
      </c>
      <c r="Z1959">
        <v>1600</v>
      </c>
      <c r="AA1959">
        <v>3000</v>
      </c>
      <c r="AB1959">
        <v>139145</v>
      </c>
      <c r="AC1959" t="s">
        <v>90</v>
      </c>
      <c r="AD1959" t="s">
        <v>91</v>
      </c>
      <c r="AE1959" t="s">
        <v>805</v>
      </c>
      <c r="AF1959" t="s">
        <v>676</v>
      </c>
      <c r="AG1959">
        <v>13</v>
      </c>
      <c r="AH1959">
        <v>4</v>
      </c>
      <c r="AI1959">
        <v>23</v>
      </c>
      <c r="AJ1959">
        <v>133895</v>
      </c>
      <c r="AK1959">
        <v>22137</v>
      </c>
      <c r="AL1959">
        <v>1</v>
      </c>
      <c r="AM1959">
        <v>42367</v>
      </c>
      <c r="AN1959">
        <v>2.0836999999999999</v>
      </c>
      <c r="AO1959">
        <v>1.7881</v>
      </c>
      <c r="AP1959">
        <v>0.29559999999999997</v>
      </c>
      <c r="AQ1959">
        <v>2.0837000012397766</v>
      </c>
      <c r="AR1959">
        <v>1.788100004196167</v>
      </c>
      <c r="AS1959">
        <v>0.29559999704360962</v>
      </c>
      <c r="AT1959" t="s">
        <v>111</v>
      </c>
      <c r="AU1959" t="s">
        <v>90</v>
      </c>
      <c r="AV1959" t="s">
        <v>90</v>
      </c>
      <c r="AW1959" t="s">
        <v>95</v>
      </c>
      <c r="AX1959" t="s">
        <v>873</v>
      </c>
      <c r="AY1959" t="s">
        <v>112</v>
      </c>
      <c r="AZ1959" t="s">
        <v>98</v>
      </c>
      <c r="BA1959" t="s">
        <v>99</v>
      </c>
      <c r="BB1959" t="s">
        <v>100</v>
      </c>
      <c r="BC1959" t="s">
        <v>101</v>
      </c>
      <c r="BD1959" t="s">
        <v>102</v>
      </c>
      <c r="BE1959" t="s">
        <v>103</v>
      </c>
      <c r="BF1959" t="s">
        <v>103</v>
      </c>
      <c r="BG1959" t="s">
        <v>10791</v>
      </c>
      <c r="BH1959" s="6">
        <v>44645</v>
      </c>
      <c r="BI1959" s="6">
        <v>44657</v>
      </c>
      <c r="BJ1959" s="32">
        <f t="shared" si="91"/>
        <v>2022</v>
      </c>
      <c r="BK1959" t="s">
        <v>104</v>
      </c>
      <c r="BL1959" t="s">
        <v>111</v>
      </c>
      <c r="BM1959" t="s">
        <v>86</v>
      </c>
      <c r="BN1959" t="s">
        <v>85</v>
      </c>
      <c r="BO1959" t="s">
        <v>105</v>
      </c>
      <c r="BP1959" t="str">
        <f t="shared" si="92"/>
        <v>11</v>
      </c>
    </row>
    <row r="1960" spans="1:68" x14ac:dyDescent="0.25">
      <c r="A1960">
        <v>2023</v>
      </c>
      <c r="B1960" t="s">
        <v>10794</v>
      </c>
      <c r="C1960" t="s">
        <v>10795</v>
      </c>
      <c r="D1960" t="s">
        <v>10796</v>
      </c>
      <c r="E1960">
        <v>20220301</v>
      </c>
      <c r="F1960">
        <v>20220404</v>
      </c>
      <c r="G1960" t="str">
        <f t="shared" si="90"/>
        <v>2022</v>
      </c>
      <c r="H1960">
        <v>35</v>
      </c>
      <c r="I1960" t="s">
        <v>10797</v>
      </c>
      <c r="J1960" t="s">
        <v>1457</v>
      </c>
      <c r="K1960" t="s">
        <v>83</v>
      </c>
      <c r="L1960" t="s">
        <v>84</v>
      </c>
      <c r="M1960" t="s">
        <v>85</v>
      </c>
      <c r="N1960" t="s">
        <v>86</v>
      </c>
      <c r="O1960">
        <v>211</v>
      </c>
      <c r="P1960" t="s">
        <v>118</v>
      </c>
      <c r="Q1960" t="s">
        <v>237</v>
      </c>
      <c r="R1960" t="s">
        <v>238</v>
      </c>
      <c r="S1960">
        <v>97602</v>
      </c>
      <c r="T1960">
        <v>42150</v>
      </c>
      <c r="U1960">
        <v>0</v>
      </c>
      <c r="V1960">
        <v>0</v>
      </c>
      <c r="W1960">
        <v>8400.69</v>
      </c>
      <c r="X1960">
        <v>0</v>
      </c>
      <c r="Y1960">
        <v>0</v>
      </c>
      <c r="Z1960">
        <v>2720</v>
      </c>
      <c r="AA1960">
        <v>5100</v>
      </c>
      <c r="AB1960">
        <v>117538</v>
      </c>
      <c r="AC1960" t="s">
        <v>135</v>
      </c>
      <c r="AD1960" t="s">
        <v>136</v>
      </c>
      <c r="AE1960" t="s">
        <v>175</v>
      </c>
      <c r="AF1960" t="s">
        <v>176</v>
      </c>
      <c r="AG1960">
        <v>7</v>
      </c>
      <c r="AH1960">
        <v>2</v>
      </c>
      <c r="AI1960">
        <v>13</v>
      </c>
      <c r="AJ1960">
        <v>41752</v>
      </c>
      <c r="AK1960">
        <v>1024</v>
      </c>
      <c r="AL1960">
        <v>1</v>
      </c>
      <c r="AM1960">
        <v>3683</v>
      </c>
      <c r="AN1960">
        <v>0.57130000000000003</v>
      </c>
      <c r="AO1960">
        <v>0.55759999999999998</v>
      </c>
      <c r="AP1960">
        <v>1.37E-2</v>
      </c>
      <c r="AQ1960">
        <v>1.681179940700531</v>
      </c>
      <c r="AR1960">
        <v>1.6090699434280396</v>
      </c>
      <c r="AS1960">
        <v>7.2109997272491455E-2</v>
      </c>
      <c r="AT1960" t="s">
        <v>111</v>
      </c>
      <c r="AU1960" t="s">
        <v>135</v>
      </c>
      <c r="AW1960" t="s">
        <v>125</v>
      </c>
      <c r="AX1960" t="s">
        <v>84</v>
      </c>
      <c r="AY1960" t="s">
        <v>112</v>
      </c>
      <c r="AZ1960" t="s">
        <v>98</v>
      </c>
      <c r="BA1960" t="s">
        <v>99</v>
      </c>
      <c r="BB1960" t="s">
        <v>100</v>
      </c>
      <c r="BC1960" t="s">
        <v>626</v>
      </c>
      <c r="BD1960" t="s">
        <v>627</v>
      </c>
      <c r="BF1960" t="s">
        <v>627</v>
      </c>
      <c r="BG1960" t="s">
        <v>10795</v>
      </c>
      <c r="BH1960" s="6">
        <v>44630</v>
      </c>
      <c r="BI1960" s="6">
        <v>44655</v>
      </c>
      <c r="BJ1960" s="32">
        <f t="shared" si="91"/>
        <v>2022</v>
      </c>
      <c r="BK1960" t="s">
        <v>104</v>
      </c>
      <c r="BL1960" t="s">
        <v>111</v>
      </c>
      <c r="BM1960" t="s">
        <v>86</v>
      </c>
      <c r="BN1960" t="s">
        <v>85</v>
      </c>
      <c r="BO1960" t="s">
        <v>176</v>
      </c>
      <c r="BP1960" t="str">
        <f t="shared" si="92"/>
        <v>02</v>
      </c>
    </row>
    <row r="1961" spans="1:68" x14ac:dyDescent="0.25">
      <c r="A1961">
        <v>2023</v>
      </c>
      <c r="B1961" t="s">
        <v>10798</v>
      </c>
      <c r="C1961" t="s">
        <v>10799</v>
      </c>
      <c r="D1961" t="s">
        <v>10800</v>
      </c>
      <c r="E1961">
        <v>20220304</v>
      </c>
      <c r="F1961">
        <v>20220404</v>
      </c>
      <c r="G1961" t="str">
        <f t="shared" si="90"/>
        <v>2022</v>
      </c>
      <c r="H1961">
        <v>32</v>
      </c>
      <c r="I1961" t="s">
        <v>10801</v>
      </c>
      <c r="J1961" t="s">
        <v>10802</v>
      </c>
      <c r="K1961" t="s">
        <v>83</v>
      </c>
      <c r="L1961" t="s">
        <v>84</v>
      </c>
      <c r="M1961" t="s">
        <v>85</v>
      </c>
      <c r="N1961" t="s">
        <v>86</v>
      </c>
      <c r="O1961">
        <v>211</v>
      </c>
      <c r="P1961" t="s">
        <v>118</v>
      </c>
      <c r="Q1961" t="s">
        <v>1413</v>
      </c>
      <c r="R1961" t="s">
        <v>1414</v>
      </c>
      <c r="S1961">
        <v>119639</v>
      </c>
      <c r="T1961">
        <v>29683</v>
      </c>
      <c r="U1961">
        <v>38472</v>
      </c>
      <c r="V1961">
        <v>0</v>
      </c>
      <c r="W1961">
        <v>472.95</v>
      </c>
      <c r="X1961">
        <v>0</v>
      </c>
      <c r="Y1961">
        <v>0</v>
      </c>
      <c r="Z1961">
        <v>1890</v>
      </c>
      <c r="AA1961">
        <v>3600</v>
      </c>
      <c r="AB1961">
        <v>170271</v>
      </c>
      <c r="AC1961" t="s">
        <v>293</v>
      </c>
      <c r="AD1961" t="s">
        <v>294</v>
      </c>
      <c r="AE1961" t="s">
        <v>295</v>
      </c>
      <c r="AF1961" t="s">
        <v>296</v>
      </c>
      <c r="AG1961">
        <v>8</v>
      </c>
      <c r="AH1961">
        <v>3</v>
      </c>
      <c r="AI1961">
        <v>15</v>
      </c>
      <c r="AJ1961">
        <v>77495</v>
      </c>
      <c r="AK1961">
        <v>701</v>
      </c>
      <c r="AL1961">
        <v>1</v>
      </c>
      <c r="AM1961">
        <v>3042</v>
      </c>
      <c r="AN1961">
        <v>1.0443</v>
      </c>
      <c r="AO1961">
        <v>1.0348999999999999</v>
      </c>
      <c r="AP1961">
        <v>9.4000000000000004E-3</v>
      </c>
      <c r="AQ1961">
        <v>2.3637999193742871</v>
      </c>
      <c r="AR1961">
        <v>2.3543999195098877</v>
      </c>
      <c r="AS1961">
        <v>9.3999998643994331E-3</v>
      </c>
      <c r="AT1961" t="s">
        <v>139</v>
      </c>
      <c r="AU1961" t="s">
        <v>293</v>
      </c>
      <c r="AW1961" t="s">
        <v>125</v>
      </c>
      <c r="AX1961" t="s">
        <v>84</v>
      </c>
      <c r="AY1961" t="s">
        <v>112</v>
      </c>
      <c r="AZ1961" t="s">
        <v>98</v>
      </c>
      <c r="BA1961" t="s">
        <v>99</v>
      </c>
      <c r="BB1961" t="s">
        <v>100</v>
      </c>
      <c r="BC1961" t="s">
        <v>321</v>
      </c>
      <c r="BD1961" t="s">
        <v>322</v>
      </c>
      <c r="BF1961" t="s">
        <v>322</v>
      </c>
      <c r="BG1961" t="s">
        <v>10799</v>
      </c>
      <c r="BH1961" s="6">
        <v>44634</v>
      </c>
      <c r="BI1961" s="6">
        <v>44655</v>
      </c>
      <c r="BJ1961" s="32">
        <f t="shared" si="91"/>
        <v>2022</v>
      </c>
      <c r="BK1961" t="s">
        <v>104</v>
      </c>
      <c r="BL1961" t="s">
        <v>139</v>
      </c>
      <c r="BM1961" t="s">
        <v>86</v>
      </c>
      <c r="BN1961" t="s">
        <v>85</v>
      </c>
      <c r="BO1961" t="s">
        <v>3636</v>
      </c>
      <c r="BP1961" t="str">
        <f t="shared" si="92"/>
        <v>17</v>
      </c>
    </row>
    <row r="1962" spans="1:68" x14ac:dyDescent="0.25">
      <c r="A1962">
        <v>2023</v>
      </c>
      <c r="B1962" t="s">
        <v>10803</v>
      </c>
      <c r="C1962" t="s">
        <v>10804</v>
      </c>
      <c r="D1962" t="s">
        <v>10805</v>
      </c>
      <c r="E1962">
        <v>20220309</v>
      </c>
      <c r="F1962">
        <v>20220406</v>
      </c>
      <c r="G1962" t="str">
        <f t="shared" si="90"/>
        <v>2022</v>
      </c>
      <c r="H1962">
        <v>29</v>
      </c>
      <c r="I1962" t="s">
        <v>10806</v>
      </c>
      <c r="J1962" t="s">
        <v>5118</v>
      </c>
      <c r="K1962" t="s">
        <v>83</v>
      </c>
      <c r="L1962" t="s">
        <v>84</v>
      </c>
      <c r="M1962" t="s">
        <v>85</v>
      </c>
      <c r="N1962" t="s">
        <v>86</v>
      </c>
      <c r="O1962">
        <v>211</v>
      </c>
      <c r="P1962" t="s">
        <v>118</v>
      </c>
      <c r="Q1962" t="s">
        <v>278</v>
      </c>
      <c r="R1962" t="s">
        <v>279</v>
      </c>
      <c r="S1962">
        <v>94831</v>
      </c>
      <c r="T1962">
        <v>35699</v>
      </c>
      <c r="U1962">
        <v>0</v>
      </c>
      <c r="V1962">
        <v>0</v>
      </c>
      <c r="W1962">
        <v>12631.14</v>
      </c>
      <c r="X1962">
        <v>13203.26</v>
      </c>
      <c r="Y1962">
        <v>0</v>
      </c>
      <c r="Z1962">
        <v>2240</v>
      </c>
      <c r="AA1962">
        <v>4425</v>
      </c>
      <c r="AB1962">
        <v>124299</v>
      </c>
      <c r="AC1962" t="s">
        <v>220</v>
      </c>
      <c r="AD1962" t="s">
        <v>221</v>
      </c>
      <c r="AE1962" t="s">
        <v>222</v>
      </c>
      <c r="AF1962" t="s">
        <v>372</v>
      </c>
      <c r="AG1962">
        <v>12</v>
      </c>
      <c r="AH1962">
        <v>4</v>
      </c>
      <c r="AI1962">
        <v>22</v>
      </c>
      <c r="AJ1962">
        <v>93345</v>
      </c>
      <c r="AK1962">
        <v>3856</v>
      </c>
      <c r="AL1962">
        <v>1</v>
      </c>
      <c r="AM1962">
        <v>15184</v>
      </c>
      <c r="AN1962">
        <v>1.298</v>
      </c>
      <c r="AO1962">
        <v>1.2464999999999999</v>
      </c>
      <c r="AP1962">
        <v>5.1499999999999997E-2</v>
      </c>
      <c r="AQ1962">
        <v>1.8723600208759308</v>
      </c>
      <c r="AR1962">
        <v>1.6827700138092041</v>
      </c>
      <c r="AS1962">
        <v>0.18959000706672668</v>
      </c>
      <c r="AT1962" t="s">
        <v>728</v>
      </c>
      <c r="AU1962" t="s">
        <v>83</v>
      </c>
      <c r="AW1962" t="s">
        <v>125</v>
      </c>
      <c r="AY1962" t="s">
        <v>112</v>
      </c>
      <c r="AZ1962" t="s">
        <v>98</v>
      </c>
      <c r="BA1962" t="s">
        <v>99</v>
      </c>
      <c r="BB1962" t="s">
        <v>100</v>
      </c>
      <c r="BC1962" t="s">
        <v>3376</v>
      </c>
      <c r="BD1962" t="s">
        <v>3377</v>
      </c>
      <c r="BF1962" t="s">
        <v>3377</v>
      </c>
      <c r="BG1962" t="s">
        <v>10804</v>
      </c>
      <c r="BH1962" s="6">
        <v>44655</v>
      </c>
      <c r="BI1962" s="6">
        <v>44657</v>
      </c>
      <c r="BJ1962" s="32">
        <f t="shared" si="91"/>
        <v>2022</v>
      </c>
      <c r="BK1962" t="s">
        <v>104</v>
      </c>
      <c r="BL1962" t="s">
        <v>728</v>
      </c>
      <c r="BM1962" t="s">
        <v>86</v>
      </c>
      <c r="BN1962" t="s">
        <v>85</v>
      </c>
      <c r="BO1962" t="s">
        <v>176</v>
      </c>
      <c r="BP1962" t="str">
        <f t="shared" si="92"/>
        <v>02</v>
      </c>
    </row>
    <row r="1963" spans="1:68" x14ac:dyDescent="0.25">
      <c r="A1963">
        <v>2023</v>
      </c>
      <c r="B1963" t="s">
        <v>10807</v>
      </c>
      <c r="C1963" t="s">
        <v>10808</v>
      </c>
      <c r="D1963" t="s">
        <v>10809</v>
      </c>
      <c r="E1963">
        <v>20220321</v>
      </c>
      <c r="F1963">
        <v>20220412</v>
      </c>
      <c r="G1963" t="str">
        <f t="shared" si="90"/>
        <v>2022</v>
      </c>
      <c r="H1963">
        <v>23</v>
      </c>
      <c r="I1963" t="s">
        <v>10810</v>
      </c>
      <c r="J1963" t="s">
        <v>10811</v>
      </c>
      <c r="K1963" t="s">
        <v>83</v>
      </c>
      <c r="L1963" t="s">
        <v>84</v>
      </c>
      <c r="M1963" t="s">
        <v>85</v>
      </c>
      <c r="N1963" t="s">
        <v>86</v>
      </c>
      <c r="O1963">
        <v>211</v>
      </c>
      <c r="P1963" t="s">
        <v>118</v>
      </c>
      <c r="Q1963" t="s">
        <v>2174</v>
      </c>
      <c r="R1963" t="s">
        <v>2175</v>
      </c>
      <c r="S1963">
        <v>159471</v>
      </c>
      <c r="T1963">
        <v>17272</v>
      </c>
      <c r="U1963">
        <v>81850</v>
      </c>
      <c r="V1963">
        <v>0</v>
      </c>
      <c r="W1963">
        <v>34715.72</v>
      </c>
      <c r="X1963">
        <v>46286.65</v>
      </c>
      <c r="Y1963">
        <v>2228.1799999999998</v>
      </c>
      <c r="Z1963">
        <v>960</v>
      </c>
      <c r="AA1963">
        <v>2175</v>
      </c>
      <c r="AB1963">
        <v>175206</v>
      </c>
      <c r="AC1963" t="s">
        <v>410</v>
      </c>
      <c r="AD1963" t="s">
        <v>411</v>
      </c>
      <c r="AE1963" t="s">
        <v>724</v>
      </c>
      <c r="AF1963" t="s">
        <v>6409</v>
      </c>
      <c r="AG1963">
        <v>11</v>
      </c>
      <c r="AH1963">
        <v>4</v>
      </c>
      <c r="AI1963">
        <v>23</v>
      </c>
      <c r="AJ1963">
        <v>137719</v>
      </c>
      <c r="AK1963">
        <v>23435</v>
      </c>
      <c r="AL1963">
        <v>1</v>
      </c>
      <c r="AM1963">
        <v>55562</v>
      </c>
      <c r="AN1963">
        <v>2.1520999999999999</v>
      </c>
      <c r="AO1963">
        <v>1.8391</v>
      </c>
      <c r="AP1963">
        <v>0.313</v>
      </c>
      <c r="AQ1963">
        <v>2.2308200001716614</v>
      </c>
      <c r="AR1963">
        <v>1.8391000032424927</v>
      </c>
      <c r="AS1963">
        <v>0.3917199969291687</v>
      </c>
      <c r="AT1963" t="s">
        <v>139</v>
      </c>
      <c r="AU1963" t="s">
        <v>135</v>
      </c>
      <c r="AW1963" t="s">
        <v>6099</v>
      </c>
      <c r="AX1963" t="s">
        <v>84</v>
      </c>
      <c r="AY1963" t="s">
        <v>572</v>
      </c>
      <c r="AZ1963" t="s">
        <v>98</v>
      </c>
      <c r="BA1963" t="s">
        <v>99</v>
      </c>
      <c r="BB1963" t="s">
        <v>261</v>
      </c>
      <c r="BC1963" t="s">
        <v>778</v>
      </c>
      <c r="BD1963" t="s">
        <v>10812</v>
      </c>
      <c r="BF1963" t="s">
        <v>10812</v>
      </c>
      <c r="BG1963" t="s">
        <v>10808</v>
      </c>
      <c r="BH1963" s="6">
        <v>44656</v>
      </c>
      <c r="BI1963" s="6">
        <v>44663</v>
      </c>
      <c r="BJ1963" s="32">
        <f t="shared" si="91"/>
        <v>2022</v>
      </c>
      <c r="BK1963" t="s">
        <v>104</v>
      </c>
      <c r="BL1963" t="s">
        <v>139</v>
      </c>
      <c r="BM1963" t="s">
        <v>86</v>
      </c>
      <c r="BN1963" t="s">
        <v>85</v>
      </c>
      <c r="BO1963" t="s">
        <v>176</v>
      </c>
      <c r="BP1963" t="str">
        <f t="shared" si="92"/>
        <v>02</v>
      </c>
    </row>
    <row r="1964" spans="1:68" x14ac:dyDescent="0.25">
      <c r="A1964">
        <v>2023</v>
      </c>
      <c r="B1964" t="s">
        <v>10813</v>
      </c>
      <c r="C1964" t="s">
        <v>10814</v>
      </c>
      <c r="D1964" t="s">
        <v>10815</v>
      </c>
      <c r="E1964">
        <v>20220402</v>
      </c>
      <c r="F1964">
        <v>20220414</v>
      </c>
      <c r="G1964" t="str">
        <f t="shared" si="90"/>
        <v>2022</v>
      </c>
      <c r="H1964">
        <v>13</v>
      </c>
      <c r="I1964" t="s">
        <v>10816</v>
      </c>
      <c r="J1964" t="s">
        <v>10817</v>
      </c>
      <c r="K1964" t="s">
        <v>83</v>
      </c>
      <c r="L1964" t="s">
        <v>84</v>
      </c>
      <c r="M1964" t="s">
        <v>85</v>
      </c>
      <c r="N1964" t="s">
        <v>86</v>
      </c>
      <c r="O1964">
        <v>211</v>
      </c>
      <c r="P1964" t="s">
        <v>118</v>
      </c>
      <c r="Q1964" t="s">
        <v>3243</v>
      </c>
      <c r="R1964" t="s">
        <v>3244</v>
      </c>
      <c r="S1964">
        <v>33219</v>
      </c>
      <c r="T1964">
        <v>14741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1230</v>
      </c>
      <c r="AA1964">
        <v>1275</v>
      </c>
      <c r="AB1964">
        <v>65456</v>
      </c>
      <c r="AC1964" t="s">
        <v>927</v>
      </c>
      <c r="AD1964" t="s">
        <v>928</v>
      </c>
      <c r="AE1964" t="s">
        <v>1421</v>
      </c>
      <c r="AF1964" t="s">
        <v>935</v>
      </c>
      <c r="AG1964">
        <v>7</v>
      </c>
      <c r="AH1964">
        <v>2</v>
      </c>
      <c r="AI1964">
        <v>15</v>
      </c>
      <c r="AJ1964">
        <v>75261</v>
      </c>
      <c r="AK1964">
        <v>471</v>
      </c>
      <c r="AL1964">
        <v>1</v>
      </c>
      <c r="AM1964">
        <v>2992</v>
      </c>
      <c r="AN1964">
        <v>1.0113000000000001</v>
      </c>
      <c r="AO1964">
        <v>1.0049999999999999</v>
      </c>
      <c r="AP1964">
        <v>6.3E-3</v>
      </c>
      <c r="AQ1964">
        <v>1.0049999952316284</v>
      </c>
      <c r="AR1964">
        <v>1.0049999952316284</v>
      </c>
      <c r="AS1964">
        <v>0</v>
      </c>
      <c r="AT1964" t="s">
        <v>139</v>
      </c>
      <c r="AU1964" t="s">
        <v>927</v>
      </c>
      <c r="AW1964" t="s">
        <v>125</v>
      </c>
      <c r="AX1964" t="s">
        <v>84</v>
      </c>
      <c r="AY1964" t="s">
        <v>112</v>
      </c>
      <c r="AZ1964" t="s">
        <v>98</v>
      </c>
      <c r="BA1964" t="s">
        <v>99</v>
      </c>
      <c r="BB1964" t="s">
        <v>100</v>
      </c>
      <c r="BC1964" t="s">
        <v>932</v>
      </c>
      <c r="BD1964" t="s">
        <v>10818</v>
      </c>
      <c r="BE1964" t="s">
        <v>10819</v>
      </c>
      <c r="BF1964" t="s">
        <v>10819</v>
      </c>
      <c r="BG1964" t="s">
        <v>10814</v>
      </c>
      <c r="BH1964" s="6">
        <v>44662</v>
      </c>
      <c r="BI1964" s="6">
        <v>44665</v>
      </c>
      <c r="BJ1964" s="32">
        <f t="shared" si="91"/>
        <v>2022</v>
      </c>
      <c r="BK1964" t="s">
        <v>104</v>
      </c>
      <c r="BL1964" t="s">
        <v>139</v>
      </c>
      <c r="BM1964" t="s">
        <v>86</v>
      </c>
      <c r="BN1964" t="s">
        <v>85</v>
      </c>
      <c r="BO1964" t="s">
        <v>935</v>
      </c>
      <c r="BP1964" t="str">
        <f t="shared" si="92"/>
        <v>06</v>
      </c>
    </row>
    <row r="1965" spans="1:68" x14ac:dyDescent="0.25">
      <c r="A1965">
        <v>2023</v>
      </c>
      <c r="B1965" t="s">
        <v>10820</v>
      </c>
      <c r="C1965" t="s">
        <v>10821</v>
      </c>
      <c r="D1965" t="s">
        <v>10822</v>
      </c>
      <c r="E1965">
        <v>20220506</v>
      </c>
      <c r="F1965">
        <v>20220527</v>
      </c>
      <c r="G1965" t="str">
        <f t="shared" si="90"/>
        <v>2022</v>
      </c>
      <c r="H1965">
        <v>22</v>
      </c>
      <c r="I1965" t="s">
        <v>10823</v>
      </c>
      <c r="J1965" t="s">
        <v>823</v>
      </c>
      <c r="K1965" t="s">
        <v>83</v>
      </c>
      <c r="L1965" t="s">
        <v>84</v>
      </c>
      <c r="M1965" t="s">
        <v>85</v>
      </c>
      <c r="N1965" t="s">
        <v>86</v>
      </c>
      <c r="O1965">
        <v>111</v>
      </c>
      <c r="P1965" t="s">
        <v>118</v>
      </c>
      <c r="Q1965" t="s">
        <v>10824</v>
      </c>
      <c r="R1965" t="s">
        <v>10825</v>
      </c>
      <c r="S1965">
        <v>56200</v>
      </c>
      <c r="T1965">
        <v>29075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1680</v>
      </c>
      <c r="AA1965">
        <v>3600</v>
      </c>
      <c r="AB1965">
        <v>96357</v>
      </c>
      <c r="AC1965" t="s">
        <v>135</v>
      </c>
      <c r="AD1965" t="s">
        <v>136</v>
      </c>
      <c r="AE1965" t="s">
        <v>137</v>
      </c>
      <c r="AF1965" t="s">
        <v>138</v>
      </c>
      <c r="AG1965">
        <v>5</v>
      </c>
      <c r="AH1965">
        <v>2</v>
      </c>
      <c r="AI1965">
        <v>12</v>
      </c>
      <c r="AJ1965">
        <v>45391</v>
      </c>
      <c r="AK1965">
        <v>403</v>
      </c>
      <c r="AL1965">
        <v>1</v>
      </c>
      <c r="AM1965">
        <v>7110</v>
      </c>
      <c r="AN1965">
        <v>0.61160000000000003</v>
      </c>
      <c r="AO1965">
        <v>0.60619999999999996</v>
      </c>
      <c r="AP1965">
        <v>5.4000000000000003E-3</v>
      </c>
      <c r="AQ1965">
        <v>1.3336399793624878</v>
      </c>
      <c r="AR1965">
        <v>1.3336399793624878</v>
      </c>
      <c r="AS1965">
        <v>0</v>
      </c>
      <c r="AT1965" t="s">
        <v>111</v>
      </c>
      <c r="AU1965" t="s">
        <v>135</v>
      </c>
      <c r="AW1965" t="s">
        <v>125</v>
      </c>
      <c r="AX1965" t="s">
        <v>84</v>
      </c>
      <c r="AY1965" t="s">
        <v>112</v>
      </c>
      <c r="AZ1965" t="s">
        <v>98</v>
      </c>
      <c r="BA1965" t="s">
        <v>99</v>
      </c>
      <c r="BB1965" t="s">
        <v>100</v>
      </c>
      <c r="BC1965" t="s">
        <v>10826</v>
      </c>
      <c r="BD1965" t="s">
        <v>10827</v>
      </c>
      <c r="BF1965" t="s">
        <v>10827</v>
      </c>
      <c r="BG1965" t="s">
        <v>10821</v>
      </c>
      <c r="BH1965" s="6">
        <v>44693</v>
      </c>
      <c r="BI1965" s="6">
        <v>44708</v>
      </c>
      <c r="BJ1965" s="32">
        <f t="shared" si="91"/>
        <v>2022</v>
      </c>
      <c r="BK1965" t="s">
        <v>104</v>
      </c>
      <c r="BL1965" t="s">
        <v>111</v>
      </c>
      <c r="BM1965" t="s">
        <v>86</v>
      </c>
      <c r="BN1965" t="s">
        <v>85</v>
      </c>
      <c r="BO1965" t="s">
        <v>138</v>
      </c>
      <c r="BP1965" t="str">
        <f t="shared" si="92"/>
        <v>02</v>
      </c>
    </row>
    <row r="1966" spans="1:68" x14ac:dyDescent="0.25">
      <c r="A1966">
        <v>2023</v>
      </c>
      <c r="B1966" t="s">
        <v>10828</v>
      </c>
      <c r="C1966" t="s">
        <v>10829</v>
      </c>
      <c r="D1966" t="s">
        <v>10830</v>
      </c>
      <c r="E1966">
        <v>20220508</v>
      </c>
      <c r="F1966">
        <v>20220530</v>
      </c>
      <c r="G1966" t="str">
        <f t="shared" si="90"/>
        <v>2022</v>
      </c>
      <c r="H1966">
        <v>23</v>
      </c>
      <c r="I1966" t="s">
        <v>10831</v>
      </c>
      <c r="J1966" t="s">
        <v>10832</v>
      </c>
      <c r="K1966" t="s">
        <v>83</v>
      </c>
      <c r="L1966" t="s">
        <v>84</v>
      </c>
      <c r="M1966" t="s">
        <v>85</v>
      </c>
      <c r="N1966" t="s">
        <v>86</v>
      </c>
      <c r="O1966">
        <v>111</v>
      </c>
      <c r="P1966" t="s">
        <v>118</v>
      </c>
      <c r="Q1966" t="s">
        <v>9156</v>
      </c>
      <c r="R1966" t="s">
        <v>9157</v>
      </c>
      <c r="S1966">
        <v>72269</v>
      </c>
      <c r="T1966">
        <v>29378</v>
      </c>
      <c r="U1966">
        <v>0</v>
      </c>
      <c r="V1966">
        <v>0</v>
      </c>
      <c r="W1966">
        <v>6060.5</v>
      </c>
      <c r="X1966">
        <v>0</v>
      </c>
      <c r="Y1966">
        <v>0</v>
      </c>
      <c r="Z1966">
        <v>1760</v>
      </c>
      <c r="AA1966">
        <v>3300</v>
      </c>
      <c r="AB1966">
        <v>102526</v>
      </c>
      <c r="AC1966" t="s">
        <v>135</v>
      </c>
      <c r="AD1966" t="s">
        <v>136</v>
      </c>
      <c r="AE1966" t="s">
        <v>175</v>
      </c>
      <c r="AF1966" t="s">
        <v>176</v>
      </c>
      <c r="AG1966">
        <v>5</v>
      </c>
      <c r="AH1966">
        <v>2</v>
      </c>
      <c r="AI1966">
        <v>8</v>
      </c>
      <c r="AJ1966">
        <v>37791</v>
      </c>
      <c r="AK1966">
        <v>255</v>
      </c>
      <c r="AL1966">
        <v>1</v>
      </c>
      <c r="AM1966">
        <v>1378</v>
      </c>
      <c r="AN1966">
        <v>0.5081</v>
      </c>
      <c r="AO1966">
        <v>0.50470000000000004</v>
      </c>
      <c r="AP1966">
        <v>3.3999999999999998E-3</v>
      </c>
      <c r="AQ1966">
        <v>1.4721999652683735</v>
      </c>
      <c r="AR1966">
        <v>1.413159966468811</v>
      </c>
      <c r="AS1966">
        <v>5.9039998799562454E-2</v>
      </c>
      <c r="AT1966" t="s">
        <v>139</v>
      </c>
      <c r="AU1966" t="s">
        <v>83</v>
      </c>
      <c r="AW1966" t="s">
        <v>125</v>
      </c>
      <c r="AX1966" t="s">
        <v>84</v>
      </c>
      <c r="AY1966" t="s">
        <v>1638</v>
      </c>
      <c r="AZ1966" t="s">
        <v>98</v>
      </c>
      <c r="BA1966" t="s">
        <v>99</v>
      </c>
      <c r="BB1966" t="s">
        <v>438</v>
      </c>
      <c r="BC1966" t="s">
        <v>2556</v>
      </c>
      <c r="BD1966" t="s">
        <v>2557</v>
      </c>
      <c r="BF1966" t="s">
        <v>2557</v>
      </c>
      <c r="BG1966" t="s">
        <v>10829</v>
      </c>
      <c r="BH1966" s="6">
        <v>44697</v>
      </c>
      <c r="BI1966" s="6">
        <v>44711</v>
      </c>
      <c r="BJ1966" s="32">
        <f t="shared" si="91"/>
        <v>2022</v>
      </c>
      <c r="BK1966" t="s">
        <v>104</v>
      </c>
      <c r="BL1966" t="s">
        <v>139</v>
      </c>
      <c r="BM1966" t="s">
        <v>86</v>
      </c>
      <c r="BN1966" t="s">
        <v>85</v>
      </c>
      <c r="BO1966" t="s">
        <v>176</v>
      </c>
      <c r="BP1966" t="str">
        <f t="shared" si="92"/>
        <v>02</v>
      </c>
    </row>
    <row r="1967" spans="1:68" x14ac:dyDescent="0.25">
      <c r="A1967">
        <v>2023</v>
      </c>
      <c r="B1967" t="s">
        <v>10833</v>
      </c>
      <c r="C1967" t="s">
        <v>10834</v>
      </c>
      <c r="D1967" t="s">
        <v>10835</v>
      </c>
      <c r="E1967">
        <v>20220330</v>
      </c>
      <c r="F1967">
        <v>20220504</v>
      </c>
      <c r="G1967" t="str">
        <f t="shared" si="90"/>
        <v>2022</v>
      </c>
      <c r="H1967">
        <v>36</v>
      </c>
      <c r="I1967" t="s">
        <v>10836</v>
      </c>
      <c r="J1967" t="s">
        <v>10837</v>
      </c>
      <c r="K1967" t="s">
        <v>220</v>
      </c>
      <c r="L1967" t="s">
        <v>221</v>
      </c>
      <c r="M1967" t="s">
        <v>222</v>
      </c>
      <c r="N1967" t="s">
        <v>1278</v>
      </c>
      <c r="O1967">
        <v>205</v>
      </c>
      <c r="P1967" t="s">
        <v>118</v>
      </c>
      <c r="Q1967" t="s">
        <v>224</v>
      </c>
      <c r="R1967" t="s">
        <v>225</v>
      </c>
      <c r="S1967">
        <v>149217</v>
      </c>
      <c r="T1967">
        <v>43907</v>
      </c>
      <c r="U1967">
        <v>0</v>
      </c>
      <c r="V1967">
        <v>0</v>
      </c>
      <c r="W1967">
        <v>909.52</v>
      </c>
      <c r="X1967">
        <v>1108.5</v>
      </c>
      <c r="Y1967">
        <v>392.85</v>
      </c>
      <c r="Z1967">
        <v>2800</v>
      </c>
      <c r="AA1967">
        <v>4800</v>
      </c>
      <c r="AB1967">
        <v>242858</v>
      </c>
      <c r="AC1967" t="s">
        <v>157</v>
      </c>
      <c r="AD1967" t="s">
        <v>158</v>
      </c>
      <c r="AE1967" t="s">
        <v>159</v>
      </c>
      <c r="AF1967" t="s">
        <v>160</v>
      </c>
      <c r="AG1967">
        <v>4</v>
      </c>
      <c r="AH1967">
        <v>2</v>
      </c>
      <c r="AI1967">
        <v>8</v>
      </c>
      <c r="AJ1967">
        <v>52926</v>
      </c>
      <c r="AK1967">
        <v>3768</v>
      </c>
      <c r="AL1967">
        <v>1</v>
      </c>
      <c r="AM1967">
        <v>12185</v>
      </c>
      <c r="AN1967">
        <v>0.7571</v>
      </c>
      <c r="AO1967">
        <v>0.70679999999999998</v>
      </c>
      <c r="AP1967">
        <v>5.0299999999999997E-2</v>
      </c>
      <c r="AQ1967">
        <v>3.7256599627435207</v>
      </c>
      <c r="AR1967">
        <v>3.6753599643707275</v>
      </c>
      <c r="AS1967">
        <v>5.0299998372793198E-2</v>
      </c>
      <c r="AT1967" t="s">
        <v>139</v>
      </c>
      <c r="AU1967" t="s">
        <v>220</v>
      </c>
      <c r="AW1967" t="s">
        <v>4025</v>
      </c>
      <c r="AX1967" t="s">
        <v>84</v>
      </c>
      <c r="AY1967" t="s">
        <v>492</v>
      </c>
      <c r="AZ1967" t="s">
        <v>98</v>
      </c>
      <c r="BA1967" t="s">
        <v>99</v>
      </c>
      <c r="BB1967" t="s">
        <v>398</v>
      </c>
      <c r="BC1967" t="s">
        <v>710</v>
      </c>
      <c r="BD1967" t="s">
        <v>1018</v>
      </c>
      <c r="BF1967" t="s">
        <v>1018</v>
      </c>
      <c r="BG1967" t="s">
        <v>10834</v>
      </c>
      <c r="BH1967" s="6">
        <v>44659</v>
      </c>
      <c r="BI1967" s="6">
        <v>44679</v>
      </c>
      <c r="BJ1967" s="32">
        <f t="shared" si="91"/>
        <v>2022</v>
      </c>
      <c r="BK1967" t="s">
        <v>104</v>
      </c>
      <c r="BL1967" t="s">
        <v>214</v>
      </c>
      <c r="BM1967" t="s">
        <v>86</v>
      </c>
      <c r="BN1967" t="s">
        <v>85</v>
      </c>
      <c r="BO1967" t="s">
        <v>160</v>
      </c>
      <c r="BP1967" t="str">
        <f t="shared" si="92"/>
        <v>03</v>
      </c>
    </row>
    <row r="1968" spans="1:68" x14ac:dyDescent="0.25">
      <c r="A1968">
        <v>2023</v>
      </c>
      <c r="B1968" t="s">
        <v>10838</v>
      </c>
      <c r="C1968" t="s">
        <v>4896</v>
      </c>
      <c r="D1968" t="s">
        <v>4897</v>
      </c>
      <c r="E1968">
        <v>20220407</v>
      </c>
      <c r="F1968">
        <v>20220429</v>
      </c>
      <c r="G1968" t="str">
        <f t="shared" si="90"/>
        <v>2022</v>
      </c>
      <c r="H1968">
        <v>23</v>
      </c>
      <c r="I1968" t="s">
        <v>10839</v>
      </c>
      <c r="J1968" t="s">
        <v>10840</v>
      </c>
      <c r="K1968" t="s">
        <v>83</v>
      </c>
      <c r="L1968" t="s">
        <v>84</v>
      </c>
      <c r="M1968" t="s">
        <v>85</v>
      </c>
      <c r="N1968" t="s">
        <v>86</v>
      </c>
      <c r="O1968">
        <v>211</v>
      </c>
      <c r="P1968" t="s">
        <v>118</v>
      </c>
      <c r="Q1968" t="s">
        <v>10841</v>
      </c>
      <c r="R1968" t="s">
        <v>10842</v>
      </c>
      <c r="S1968">
        <v>60830</v>
      </c>
      <c r="T1968">
        <v>29186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1760</v>
      </c>
      <c r="AA1968">
        <v>2925</v>
      </c>
      <c r="AB1968">
        <v>81845</v>
      </c>
      <c r="AC1968" t="s">
        <v>157</v>
      </c>
      <c r="AD1968" t="s">
        <v>158</v>
      </c>
      <c r="AE1968" t="s">
        <v>159</v>
      </c>
      <c r="AF1968" t="s">
        <v>231</v>
      </c>
      <c r="AG1968">
        <v>4</v>
      </c>
      <c r="AH1968">
        <v>2</v>
      </c>
      <c r="AI1968">
        <v>7</v>
      </c>
      <c r="AJ1968">
        <v>28203</v>
      </c>
      <c r="AK1968">
        <v>110</v>
      </c>
      <c r="AL1968">
        <v>1</v>
      </c>
      <c r="AM1968">
        <v>1116</v>
      </c>
      <c r="AN1968">
        <v>0.37809999999999999</v>
      </c>
      <c r="AO1968">
        <v>0.37659999999999999</v>
      </c>
      <c r="AP1968">
        <v>1.5E-3</v>
      </c>
      <c r="AQ1968">
        <v>1.2804399728775024</v>
      </c>
      <c r="AR1968">
        <v>1.2804399728775024</v>
      </c>
      <c r="AS1968">
        <v>0</v>
      </c>
      <c r="AT1968" t="s">
        <v>139</v>
      </c>
      <c r="AU1968" t="s">
        <v>83</v>
      </c>
      <c r="AW1968" t="s">
        <v>125</v>
      </c>
      <c r="AX1968" t="s">
        <v>84</v>
      </c>
      <c r="AY1968" t="s">
        <v>97</v>
      </c>
      <c r="AZ1968" t="s">
        <v>98</v>
      </c>
      <c r="BA1968" t="s">
        <v>99</v>
      </c>
      <c r="BB1968" t="s">
        <v>100</v>
      </c>
      <c r="BC1968" t="s">
        <v>759</v>
      </c>
      <c r="BD1968" t="s">
        <v>760</v>
      </c>
      <c r="BF1968" t="s">
        <v>760</v>
      </c>
      <c r="BG1968" t="s">
        <v>4896</v>
      </c>
      <c r="BH1968" s="6">
        <v>44663</v>
      </c>
      <c r="BI1968" s="6">
        <v>44680</v>
      </c>
      <c r="BJ1968" s="32">
        <f t="shared" si="91"/>
        <v>2022</v>
      </c>
      <c r="BK1968" t="s">
        <v>104</v>
      </c>
      <c r="BL1968" t="s">
        <v>139</v>
      </c>
      <c r="BM1968" t="s">
        <v>86</v>
      </c>
      <c r="BN1968" t="s">
        <v>85</v>
      </c>
      <c r="BO1968" t="s">
        <v>231</v>
      </c>
      <c r="BP1968" t="str">
        <f t="shared" si="92"/>
        <v>03</v>
      </c>
    </row>
    <row r="1969" spans="1:68" x14ac:dyDescent="0.25">
      <c r="A1969">
        <v>2023</v>
      </c>
      <c r="B1969" t="s">
        <v>10843</v>
      </c>
      <c r="C1969" t="s">
        <v>10844</v>
      </c>
      <c r="D1969" t="s">
        <v>10845</v>
      </c>
      <c r="E1969">
        <v>20220510</v>
      </c>
      <c r="F1969">
        <v>20220530</v>
      </c>
      <c r="G1969" t="str">
        <f t="shared" si="90"/>
        <v>2022</v>
      </c>
      <c r="H1969">
        <v>21</v>
      </c>
      <c r="I1969" t="s">
        <v>10846</v>
      </c>
      <c r="J1969" t="s">
        <v>10847</v>
      </c>
      <c r="K1969" t="s">
        <v>83</v>
      </c>
      <c r="L1969" t="s">
        <v>84</v>
      </c>
      <c r="M1969" t="s">
        <v>85</v>
      </c>
      <c r="N1969" t="s">
        <v>86</v>
      </c>
      <c r="O1969">
        <v>205</v>
      </c>
      <c r="P1969" t="s">
        <v>118</v>
      </c>
      <c r="Q1969" t="s">
        <v>10848</v>
      </c>
      <c r="R1969" t="s">
        <v>10849</v>
      </c>
      <c r="S1969">
        <v>50844</v>
      </c>
      <c r="T1969">
        <v>25220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1600</v>
      </c>
      <c r="AA1969">
        <v>3000</v>
      </c>
      <c r="AB1969">
        <v>92617</v>
      </c>
      <c r="AC1969" t="s">
        <v>83</v>
      </c>
      <c r="AD1969" t="s">
        <v>84</v>
      </c>
      <c r="AE1969" t="s">
        <v>85</v>
      </c>
      <c r="AF1969" t="s">
        <v>86</v>
      </c>
      <c r="AG1969">
        <v>7</v>
      </c>
      <c r="AH1969">
        <v>2</v>
      </c>
      <c r="AI1969">
        <v>15</v>
      </c>
      <c r="AJ1969">
        <v>66016</v>
      </c>
      <c r="AK1969">
        <v>775</v>
      </c>
      <c r="AL1969">
        <v>1</v>
      </c>
      <c r="AM1969">
        <v>4438</v>
      </c>
      <c r="AN1969">
        <v>0.89190000000000003</v>
      </c>
      <c r="AO1969">
        <v>0.88160000000000005</v>
      </c>
      <c r="AP1969">
        <v>1.03E-2</v>
      </c>
      <c r="AQ1969">
        <v>1.3349900245666504</v>
      </c>
      <c r="AR1969">
        <v>1.3349900245666504</v>
      </c>
      <c r="AS1969">
        <v>0</v>
      </c>
      <c r="AT1969" t="s">
        <v>139</v>
      </c>
      <c r="AU1969" t="s">
        <v>83</v>
      </c>
      <c r="AW1969" t="s">
        <v>250</v>
      </c>
      <c r="AX1969" t="s">
        <v>84</v>
      </c>
      <c r="AY1969" t="s">
        <v>1544</v>
      </c>
      <c r="BB1969" t="s">
        <v>99</v>
      </c>
      <c r="BC1969" t="s">
        <v>416</v>
      </c>
      <c r="BD1969" t="s">
        <v>417</v>
      </c>
      <c r="BE1969" t="s">
        <v>3857</v>
      </c>
      <c r="BF1969" t="s">
        <v>3857</v>
      </c>
      <c r="BG1969" t="s">
        <v>10844</v>
      </c>
      <c r="BH1969" s="6">
        <v>44691</v>
      </c>
      <c r="BI1969" s="6">
        <v>44711</v>
      </c>
      <c r="BJ1969" s="32">
        <f t="shared" si="91"/>
        <v>2022</v>
      </c>
      <c r="BK1969" t="s">
        <v>104</v>
      </c>
      <c r="BL1969" t="s">
        <v>139</v>
      </c>
      <c r="BM1969" t="s">
        <v>86</v>
      </c>
      <c r="BN1969" t="s">
        <v>85</v>
      </c>
      <c r="BO1969" t="s">
        <v>889</v>
      </c>
      <c r="BP1969" t="str">
        <f t="shared" si="92"/>
        <v>26</v>
      </c>
    </row>
    <row r="1970" spans="1:68" x14ac:dyDescent="0.25">
      <c r="A1970">
        <v>2023</v>
      </c>
      <c r="B1970" t="s">
        <v>10850</v>
      </c>
      <c r="C1970" t="s">
        <v>10851</v>
      </c>
      <c r="D1970" t="s">
        <v>10852</v>
      </c>
      <c r="E1970">
        <v>20211219</v>
      </c>
      <c r="F1970">
        <v>20220112</v>
      </c>
      <c r="G1970" t="str">
        <f t="shared" si="90"/>
        <v>2022</v>
      </c>
      <c r="H1970">
        <v>25</v>
      </c>
      <c r="I1970" t="s">
        <v>10853</v>
      </c>
      <c r="J1970" t="s">
        <v>1594</v>
      </c>
      <c r="K1970" t="s">
        <v>135</v>
      </c>
      <c r="L1970" t="s">
        <v>136</v>
      </c>
      <c r="M1970" t="s">
        <v>175</v>
      </c>
      <c r="N1970" t="s">
        <v>176</v>
      </c>
      <c r="O1970">
        <v>205</v>
      </c>
      <c r="P1970" t="s">
        <v>118</v>
      </c>
      <c r="Q1970" t="s">
        <v>278</v>
      </c>
      <c r="R1970" t="s">
        <v>279</v>
      </c>
      <c r="S1970">
        <v>115584</v>
      </c>
      <c r="T1970">
        <v>31475</v>
      </c>
      <c r="U1970">
        <v>23986</v>
      </c>
      <c r="V1970">
        <v>0</v>
      </c>
      <c r="W1970">
        <v>6260.15</v>
      </c>
      <c r="X1970">
        <v>5478.68</v>
      </c>
      <c r="Y1970">
        <v>0</v>
      </c>
      <c r="Z1970">
        <v>1840</v>
      </c>
      <c r="AA1970">
        <v>4500</v>
      </c>
      <c r="AB1970">
        <v>97484</v>
      </c>
      <c r="AC1970" t="s">
        <v>220</v>
      </c>
      <c r="AD1970" t="s">
        <v>221</v>
      </c>
      <c r="AE1970" t="s">
        <v>222</v>
      </c>
      <c r="AF1970" t="s">
        <v>372</v>
      </c>
      <c r="AG1970">
        <v>12</v>
      </c>
      <c r="AH1970">
        <v>4</v>
      </c>
      <c r="AI1970">
        <v>22</v>
      </c>
      <c r="AJ1970">
        <v>93345</v>
      </c>
      <c r="AK1970">
        <v>3856</v>
      </c>
      <c r="AL1970">
        <v>1</v>
      </c>
      <c r="AM1970">
        <v>15184</v>
      </c>
      <c r="AN1970">
        <v>1.298</v>
      </c>
      <c r="AO1970">
        <v>1.2464999999999999</v>
      </c>
      <c r="AP1970">
        <v>5.1499999999999997E-2</v>
      </c>
      <c r="AQ1970">
        <v>1.4849800243973732</v>
      </c>
      <c r="AR1970">
        <v>1.4334800243377686</v>
      </c>
      <c r="AS1970">
        <v>5.1500000059604645E-2</v>
      </c>
      <c r="AT1970" t="s">
        <v>111</v>
      </c>
      <c r="AU1970" t="s">
        <v>135</v>
      </c>
      <c r="AW1970" t="s">
        <v>125</v>
      </c>
      <c r="AY1970" t="s">
        <v>843</v>
      </c>
      <c r="AZ1970" t="s">
        <v>98</v>
      </c>
      <c r="BA1970" t="s">
        <v>99</v>
      </c>
      <c r="BB1970" t="s">
        <v>438</v>
      </c>
      <c r="BC1970" t="s">
        <v>3376</v>
      </c>
      <c r="BD1970" t="s">
        <v>3377</v>
      </c>
      <c r="BF1970" t="s">
        <v>3377</v>
      </c>
      <c r="BG1970" t="s">
        <v>10851</v>
      </c>
      <c r="BH1970" s="6">
        <v>44550</v>
      </c>
      <c r="BI1970" s="6">
        <v>44564</v>
      </c>
      <c r="BJ1970" s="32">
        <f t="shared" si="91"/>
        <v>2022</v>
      </c>
      <c r="BK1970" t="s">
        <v>104</v>
      </c>
      <c r="BL1970" t="s">
        <v>214</v>
      </c>
      <c r="BM1970" t="s">
        <v>86</v>
      </c>
      <c r="BN1970" t="s">
        <v>85</v>
      </c>
      <c r="BO1970" t="s">
        <v>413</v>
      </c>
      <c r="BP1970" t="str">
        <f t="shared" si="92"/>
        <v>07</v>
      </c>
    </row>
    <row r="1971" spans="1:68" x14ac:dyDescent="0.25">
      <c r="A1971">
        <v>2023</v>
      </c>
      <c r="B1971" t="s">
        <v>10854</v>
      </c>
      <c r="C1971" t="s">
        <v>10855</v>
      </c>
      <c r="D1971" t="s">
        <v>10856</v>
      </c>
      <c r="E1971">
        <v>20211220</v>
      </c>
      <c r="F1971">
        <v>20220104</v>
      </c>
      <c r="G1971" t="str">
        <f t="shared" si="90"/>
        <v>2022</v>
      </c>
      <c r="H1971">
        <v>16</v>
      </c>
      <c r="I1971" t="s">
        <v>10857</v>
      </c>
      <c r="J1971" t="s">
        <v>2894</v>
      </c>
      <c r="K1971" t="s">
        <v>83</v>
      </c>
      <c r="L1971" t="s">
        <v>84</v>
      </c>
      <c r="M1971" t="s">
        <v>85</v>
      </c>
      <c r="N1971" t="s">
        <v>86</v>
      </c>
      <c r="O1971">
        <v>205</v>
      </c>
      <c r="P1971" t="s">
        <v>118</v>
      </c>
      <c r="Q1971" t="s">
        <v>918</v>
      </c>
      <c r="R1971" t="s">
        <v>919</v>
      </c>
      <c r="S1971">
        <v>53152</v>
      </c>
      <c r="T1971">
        <v>19913</v>
      </c>
      <c r="U1971">
        <v>0</v>
      </c>
      <c r="V1971">
        <v>0</v>
      </c>
      <c r="W1971">
        <v>776.59</v>
      </c>
      <c r="X1971">
        <v>0</v>
      </c>
      <c r="Y1971">
        <v>0</v>
      </c>
      <c r="Z1971">
        <v>1200</v>
      </c>
      <c r="AA1971">
        <v>2100</v>
      </c>
      <c r="AB1971">
        <v>118519</v>
      </c>
      <c r="AC1971" t="s">
        <v>220</v>
      </c>
      <c r="AD1971" t="s">
        <v>221</v>
      </c>
      <c r="AE1971" t="s">
        <v>222</v>
      </c>
      <c r="AF1971" t="s">
        <v>372</v>
      </c>
      <c r="AG1971">
        <v>13</v>
      </c>
      <c r="AH1971">
        <v>4</v>
      </c>
      <c r="AI1971">
        <v>26</v>
      </c>
      <c r="AJ1971">
        <v>131996</v>
      </c>
      <c r="AK1971">
        <v>3152</v>
      </c>
      <c r="AL1971">
        <v>1</v>
      </c>
      <c r="AM1971">
        <v>13581</v>
      </c>
      <c r="AN1971">
        <v>1.8048</v>
      </c>
      <c r="AO1971">
        <v>1.7626999999999999</v>
      </c>
      <c r="AP1971">
        <v>4.2099999999999999E-2</v>
      </c>
      <c r="AQ1971">
        <v>1.8047999627888203</v>
      </c>
      <c r="AR1971">
        <v>1.7626999616622925</v>
      </c>
      <c r="AS1971">
        <v>4.2100001126527786E-2</v>
      </c>
      <c r="AT1971" t="s">
        <v>111</v>
      </c>
      <c r="AU1971" t="s">
        <v>220</v>
      </c>
      <c r="AW1971" t="s">
        <v>125</v>
      </c>
      <c r="AY1971" t="s">
        <v>843</v>
      </c>
      <c r="AZ1971" t="s">
        <v>98</v>
      </c>
      <c r="BA1971" t="s">
        <v>99</v>
      </c>
      <c r="BB1971" t="s">
        <v>438</v>
      </c>
      <c r="BC1971" t="s">
        <v>229</v>
      </c>
      <c r="BD1971" t="s">
        <v>230</v>
      </c>
      <c r="BF1971" t="s">
        <v>230</v>
      </c>
      <c r="BG1971" t="s">
        <v>10855</v>
      </c>
      <c r="BH1971" s="6">
        <v>44552</v>
      </c>
      <c r="BI1971" s="6">
        <v>44565</v>
      </c>
      <c r="BJ1971" s="32">
        <f t="shared" si="91"/>
        <v>2022</v>
      </c>
      <c r="BK1971" t="s">
        <v>104</v>
      </c>
      <c r="BL1971" t="s">
        <v>111</v>
      </c>
      <c r="BM1971" t="s">
        <v>86</v>
      </c>
      <c r="BN1971" t="s">
        <v>85</v>
      </c>
      <c r="BO1971" t="s">
        <v>372</v>
      </c>
      <c r="BP1971" t="str">
        <f t="shared" si="92"/>
        <v>01</v>
      </c>
    </row>
    <row r="1972" spans="1:68" x14ac:dyDescent="0.25">
      <c r="A1972">
        <v>2023</v>
      </c>
      <c r="B1972" t="s">
        <v>10858</v>
      </c>
      <c r="C1972" t="s">
        <v>10859</v>
      </c>
      <c r="D1972" t="s">
        <v>10860</v>
      </c>
      <c r="E1972">
        <v>20211225</v>
      </c>
      <c r="F1972">
        <v>20220104</v>
      </c>
      <c r="G1972" t="str">
        <f t="shared" si="90"/>
        <v>2022</v>
      </c>
      <c r="H1972">
        <v>11</v>
      </c>
      <c r="I1972" t="s">
        <v>10861</v>
      </c>
      <c r="J1972" t="s">
        <v>10862</v>
      </c>
      <c r="K1972" t="s">
        <v>83</v>
      </c>
      <c r="L1972" t="s">
        <v>84</v>
      </c>
      <c r="M1972" t="s">
        <v>85</v>
      </c>
      <c r="N1972" t="s">
        <v>86</v>
      </c>
      <c r="O1972">
        <v>205</v>
      </c>
      <c r="P1972" t="s">
        <v>118</v>
      </c>
      <c r="Q1972" t="s">
        <v>3569</v>
      </c>
      <c r="R1972" t="s">
        <v>3570</v>
      </c>
      <c r="S1972">
        <v>42429</v>
      </c>
      <c r="T1972">
        <v>14064</v>
      </c>
      <c r="U1972">
        <v>0</v>
      </c>
      <c r="V1972">
        <v>0</v>
      </c>
      <c r="W1972">
        <v>2984.11</v>
      </c>
      <c r="X1972">
        <v>0</v>
      </c>
      <c r="Y1972">
        <v>0</v>
      </c>
      <c r="Z1972">
        <v>800</v>
      </c>
      <c r="AA1972">
        <v>1500</v>
      </c>
      <c r="AB1972">
        <v>41537</v>
      </c>
      <c r="AC1972" t="s">
        <v>135</v>
      </c>
      <c r="AD1972" t="s">
        <v>136</v>
      </c>
      <c r="AE1972" t="s">
        <v>137</v>
      </c>
      <c r="AF1972" t="s">
        <v>138</v>
      </c>
      <c r="AG1972">
        <v>7</v>
      </c>
      <c r="AH1972">
        <v>2</v>
      </c>
      <c r="AI1972">
        <v>13</v>
      </c>
      <c r="AJ1972">
        <v>45803</v>
      </c>
      <c r="AK1972">
        <v>2427</v>
      </c>
      <c r="AL1972">
        <v>1</v>
      </c>
      <c r="AM1972">
        <v>8418</v>
      </c>
      <c r="AN1972">
        <v>0.64410000000000001</v>
      </c>
      <c r="AO1972">
        <v>0.61170000000000002</v>
      </c>
      <c r="AP1972">
        <v>3.2399999999999998E-2</v>
      </c>
      <c r="AQ1972">
        <v>0.64409999921917915</v>
      </c>
      <c r="AR1972">
        <v>0.61169999837875366</v>
      </c>
      <c r="AS1972">
        <v>3.2400000840425491E-2</v>
      </c>
      <c r="AT1972" t="s">
        <v>111</v>
      </c>
      <c r="AU1972" t="s">
        <v>135</v>
      </c>
      <c r="AW1972" t="s">
        <v>125</v>
      </c>
      <c r="AY1972" t="s">
        <v>112</v>
      </c>
      <c r="AZ1972" t="s">
        <v>98</v>
      </c>
      <c r="BA1972" t="s">
        <v>99</v>
      </c>
      <c r="BB1972" t="s">
        <v>100</v>
      </c>
      <c r="BC1972" t="s">
        <v>2049</v>
      </c>
      <c r="BD1972" t="s">
        <v>2050</v>
      </c>
      <c r="BF1972" t="s">
        <v>2050</v>
      </c>
      <c r="BG1972" t="s">
        <v>10859</v>
      </c>
      <c r="BH1972" s="6">
        <v>44556</v>
      </c>
      <c r="BI1972" s="6">
        <v>44565</v>
      </c>
      <c r="BJ1972" s="32">
        <f t="shared" si="91"/>
        <v>2022</v>
      </c>
      <c r="BK1972" t="s">
        <v>104</v>
      </c>
      <c r="BL1972" t="s">
        <v>111</v>
      </c>
      <c r="BM1972" t="s">
        <v>86</v>
      </c>
      <c r="BN1972" t="s">
        <v>85</v>
      </c>
      <c r="BO1972" t="s">
        <v>138</v>
      </c>
      <c r="BP1972" t="str">
        <f t="shared" si="92"/>
        <v>02</v>
      </c>
    </row>
    <row r="1973" spans="1:68" x14ac:dyDescent="0.25">
      <c r="A1973">
        <v>2023</v>
      </c>
      <c r="B1973" t="s">
        <v>10863</v>
      </c>
      <c r="C1973" t="s">
        <v>10864</v>
      </c>
      <c r="D1973" t="s">
        <v>10865</v>
      </c>
      <c r="E1973">
        <v>20211223</v>
      </c>
      <c r="F1973">
        <v>20220113</v>
      </c>
      <c r="G1973" t="str">
        <f t="shared" si="90"/>
        <v>2022</v>
      </c>
      <c r="H1973">
        <v>22</v>
      </c>
      <c r="I1973" t="s">
        <v>10866</v>
      </c>
      <c r="J1973" t="s">
        <v>10867</v>
      </c>
      <c r="K1973" t="s">
        <v>685</v>
      </c>
      <c r="L1973" t="s">
        <v>686</v>
      </c>
      <c r="M1973" t="s">
        <v>687</v>
      </c>
      <c r="N1973" t="s">
        <v>5810</v>
      </c>
      <c r="O1973">
        <v>205</v>
      </c>
      <c r="P1973" t="s">
        <v>118</v>
      </c>
      <c r="Q1973" t="s">
        <v>10868</v>
      </c>
      <c r="R1973" t="s">
        <v>10869</v>
      </c>
      <c r="S1973">
        <v>53848</v>
      </c>
      <c r="T1973">
        <v>29122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1770</v>
      </c>
      <c r="AA1973">
        <v>2175</v>
      </c>
      <c r="AB1973">
        <v>84071</v>
      </c>
      <c r="AC1973" t="s">
        <v>685</v>
      </c>
      <c r="AD1973" t="s">
        <v>686</v>
      </c>
      <c r="AE1973" t="s">
        <v>687</v>
      </c>
      <c r="AF1973" t="s">
        <v>688</v>
      </c>
      <c r="AG1973">
        <v>11</v>
      </c>
      <c r="AH1973">
        <v>4</v>
      </c>
      <c r="AI1973">
        <v>16</v>
      </c>
      <c r="AJ1973">
        <v>70404</v>
      </c>
      <c r="AK1973">
        <v>2</v>
      </c>
      <c r="AL1973">
        <v>1</v>
      </c>
      <c r="AM1973">
        <v>1002</v>
      </c>
      <c r="AN1973">
        <v>0.94020000000000004</v>
      </c>
      <c r="AO1973">
        <v>0.94020000000000004</v>
      </c>
      <c r="AP1973">
        <v>0</v>
      </c>
      <c r="AQ1973">
        <v>1.2479000091552734</v>
      </c>
      <c r="AR1973">
        <v>1.2479000091552734</v>
      </c>
      <c r="AS1973">
        <v>0</v>
      </c>
      <c r="AT1973" t="s">
        <v>139</v>
      </c>
      <c r="AU1973" t="s">
        <v>685</v>
      </c>
      <c r="AW1973" t="s">
        <v>347</v>
      </c>
      <c r="AY1973" t="s">
        <v>10870</v>
      </c>
      <c r="AZ1973" t="s">
        <v>2057</v>
      </c>
      <c r="BA1973" t="s">
        <v>2058</v>
      </c>
      <c r="BB1973" t="s">
        <v>2058</v>
      </c>
      <c r="BC1973" t="s">
        <v>3355</v>
      </c>
      <c r="BD1973" t="s">
        <v>10871</v>
      </c>
      <c r="BF1973" t="s">
        <v>10871</v>
      </c>
      <c r="BG1973" t="s">
        <v>10864</v>
      </c>
      <c r="BH1973" s="6">
        <v>44553</v>
      </c>
      <c r="BI1973" s="6">
        <v>44566</v>
      </c>
      <c r="BJ1973" s="32">
        <f t="shared" si="91"/>
        <v>2022</v>
      </c>
      <c r="BK1973" t="s">
        <v>104</v>
      </c>
      <c r="BL1973" t="s">
        <v>214</v>
      </c>
      <c r="BM1973" t="s">
        <v>86</v>
      </c>
      <c r="BN1973" t="s">
        <v>85</v>
      </c>
      <c r="BP1973" t="str">
        <f t="shared" si="92"/>
        <v/>
      </c>
    </row>
    <row r="1974" spans="1:68" x14ac:dyDescent="0.25">
      <c r="A1974">
        <v>2023</v>
      </c>
      <c r="B1974" t="s">
        <v>10872</v>
      </c>
      <c r="C1974" t="s">
        <v>5076</v>
      </c>
      <c r="D1974" t="s">
        <v>5077</v>
      </c>
      <c r="E1974">
        <v>20220109</v>
      </c>
      <c r="F1974">
        <v>20220127</v>
      </c>
      <c r="G1974" t="str">
        <f t="shared" si="90"/>
        <v>2022</v>
      </c>
      <c r="H1974">
        <v>19</v>
      </c>
      <c r="I1974" t="s">
        <v>585</v>
      </c>
      <c r="J1974" t="s">
        <v>10873</v>
      </c>
      <c r="K1974" t="s">
        <v>83</v>
      </c>
      <c r="L1974" t="s">
        <v>84</v>
      </c>
      <c r="M1974" t="s">
        <v>85</v>
      </c>
      <c r="N1974" t="s">
        <v>86</v>
      </c>
      <c r="O1974">
        <v>205</v>
      </c>
      <c r="P1974" t="s">
        <v>87</v>
      </c>
      <c r="Q1974" t="s">
        <v>185</v>
      </c>
      <c r="R1974" t="s">
        <v>186</v>
      </c>
      <c r="S1974">
        <v>99734</v>
      </c>
      <c r="T1974">
        <v>17427</v>
      </c>
      <c r="U1974">
        <v>43922</v>
      </c>
      <c r="V1974">
        <v>0</v>
      </c>
      <c r="W1974">
        <v>99.42</v>
      </c>
      <c r="X1974">
        <v>10463.92</v>
      </c>
      <c r="Y1974">
        <v>8670.09</v>
      </c>
      <c r="Z1974">
        <v>1040</v>
      </c>
      <c r="AA1974">
        <v>1950</v>
      </c>
      <c r="AB1974">
        <v>159857</v>
      </c>
      <c r="AC1974" t="s">
        <v>121</v>
      </c>
      <c r="AD1974" t="s">
        <v>122</v>
      </c>
      <c r="AE1974" t="s">
        <v>187</v>
      </c>
      <c r="AF1974" t="s">
        <v>188</v>
      </c>
      <c r="AG1974">
        <v>12</v>
      </c>
      <c r="AH1974">
        <v>4</v>
      </c>
      <c r="AI1974">
        <v>22</v>
      </c>
      <c r="AJ1974">
        <v>149512</v>
      </c>
      <c r="AK1974">
        <v>25936</v>
      </c>
      <c r="AL1974">
        <v>1</v>
      </c>
      <c r="AM1974">
        <v>52107</v>
      </c>
      <c r="AN1974">
        <v>2.343</v>
      </c>
      <c r="AO1974">
        <v>1.9965999999999999</v>
      </c>
      <c r="AP1974">
        <v>0.34639999999999999</v>
      </c>
      <c r="AQ1974">
        <v>2.3430000245571136</v>
      </c>
      <c r="AR1974">
        <v>1.9966000318527222</v>
      </c>
      <c r="AS1974">
        <v>0.34639999270439148</v>
      </c>
      <c r="AT1974" t="s">
        <v>111</v>
      </c>
      <c r="AU1974" t="s">
        <v>121</v>
      </c>
      <c r="AV1974" t="s">
        <v>121</v>
      </c>
      <c r="AW1974" t="s">
        <v>587</v>
      </c>
      <c r="AX1974" t="s">
        <v>84</v>
      </c>
      <c r="AY1974" t="s">
        <v>492</v>
      </c>
      <c r="AZ1974" t="s">
        <v>98</v>
      </c>
      <c r="BA1974" t="s">
        <v>99</v>
      </c>
      <c r="BB1974" t="s">
        <v>398</v>
      </c>
      <c r="BC1974" t="s">
        <v>101</v>
      </c>
      <c r="BD1974" t="s">
        <v>192</v>
      </c>
      <c r="BE1974" t="s">
        <v>193</v>
      </c>
      <c r="BF1974" t="s">
        <v>193</v>
      </c>
      <c r="BG1974" t="s">
        <v>5076</v>
      </c>
      <c r="BH1974" s="6">
        <v>44575</v>
      </c>
      <c r="BI1974" s="6">
        <v>44588</v>
      </c>
      <c r="BJ1974" s="32">
        <f t="shared" si="91"/>
        <v>2022</v>
      </c>
      <c r="BK1974" t="s">
        <v>104</v>
      </c>
      <c r="BL1974" t="s">
        <v>111</v>
      </c>
      <c r="BM1974" t="s">
        <v>86</v>
      </c>
      <c r="BN1974" t="s">
        <v>85</v>
      </c>
      <c r="BO1974" t="s">
        <v>188</v>
      </c>
      <c r="BP1974" t="str">
        <f t="shared" si="92"/>
        <v>31</v>
      </c>
    </row>
    <row r="1975" spans="1:68" x14ac:dyDescent="0.25">
      <c r="A1975">
        <v>2023</v>
      </c>
      <c r="B1975" t="s">
        <v>10874</v>
      </c>
      <c r="C1975" t="s">
        <v>1336</v>
      </c>
      <c r="D1975" t="s">
        <v>1337</v>
      </c>
      <c r="E1975">
        <v>20220107</v>
      </c>
      <c r="F1975">
        <v>20220128</v>
      </c>
      <c r="G1975" t="str">
        <f t="shared" si="90"/>
        <v>2022</v>
      </c>
      <c r="H1975">
        <v>22</v>
      </c>
      <c r="I1975" t="s">
        <v>10875</v>
      </c>
      <c r="J1975" t="s">
        <v>10876</v>
      </c>
      <c r="K1975" t="s">
        <v>83</v>
      </c>
      <c r="L1975" t="s">
        <v>84</v>
      </c>
      <c r="M1975" t="s">
        <v>85</v>
      </c>
      <c r="N1975" t="s">
        <v>86</v>
      </c>
      <c r="O1975">
        <v>205</v>
      </c>
      <c r="P1975" t="s">
        <v>118</v>
      </c>
      <c r="Q1975" t="s">
        <v>1311</v>
      </c>
      <c r="R1975" t="s">
        <v>1312</v>
      </c>
      <c r="S1975">
        <v>57751</v>
      </c>
      <c r="T1975">
        <v>26990</v>
      </c>
      <c r="U1975">
        <v>0</v>
      </c>
      <c r="V1975">
        <v>0</v>
      </c>
      <c r="W1975">
        <v>2574.7199999999998</v>
      </c>
      <c r="X1975">
        <v>0</v>
      </c>
      <c r="Y1975">
        <v>0</v>
      </c>
      <c r="Z1975">
        <v>1680</v>
      </c>
      <c r="AA1975">
        <v>2025</v>
      </c>
      <c r="AB1975">
        <v>86613</v>
      </c>
      <c r="AC1975" t="s">
        <v>135</v>
      </c>
      <c r="AD1975" t="s">
        <v>136</v>
      </c>
      <c r="AE1975" t="s">
        <v>175</v>
      </c>
      <c r="AF1975" t="s">
        <v>176</v>
      </c>
      <c r="AG1975">
        <v>6</v>
      </c>
      <c r="AH1975">
        <v>2</v>
      </c>
      <c r="AI1975">
        <v>12</v>
      </c>
      <c r="AJ1975">
        <v>44415</v>
      </c>
      <c r="AK1975">
        <v>1300</v>
      </c>
      <c r="AL1975">
        <v>1</v>
      </c>
      <c r="AM1975">
        <v>6647</v>
      </c>
      <c r="AN1975">
        <v>0.61050000000000004</v>
      </c>
      <c r="AO1975">
        <v>0.59309999999999996</v>
      </c>
      <c r="AP1975">
        <v>1.7399999999999999E-2</v>
      </c>
      <c r="AQ1975">
        <v>1.2036000229418278</v>
      </c>
      <c r="AR1975">
        <v>1.1862000226974487</v>
      </c>
      <c r="AS1975">
        <v>1.7400000244379044E-2</v>
      </c>
      <c r="AT1975" t="s">
        <v>139</v>
      </c>
      <c r="AU1975" t="s">
        <v>135</v>
      </c>
      <c r="AW1975" t="s">
        <v>1286</v>
      </c>
      <c r="AX1975" t="s">
        <v>84</v>
      </c>
      <c r="AY1975" t="s">
        <v>112</v>
      </c>
      <c r="AZ1975" t="s">
        <v>98</v>
      </c>
      <c r="BA1975" t="s">
        <v>99</v>
      </c>
      <c r="BB1975" t="s">
        <v>100</v>
      </c>
      <c r="BC1975" t="s">
        <v>1313</v>
      </c>
      <c r="BD1975" t="s">
        <v>1314</v>
      </c>
      <c r="BF1975" t="s">
        <v>1314</v>
      </c>
      <c r="BG1975" t="s">
        <v>1336</v>
      </c>
      <c r="BH1975" s="6">
        <v>44574</v>
      </c>
      <c r="BI1975" s="6">
        <v>44589</v>
      </c>
      <c r="BJ1975" s="32">
        <f t="shared" si="91"/>
        <v>2022</v>
      </c>
      <c r="BK1975" t="s">
        <v>104</v>
      </c>
      <c r="BL1975" t="s">
        <v>139</v>
      </c>
      <c r="BM1975" t="s">
        <v>86</v>
      </c>
      <c r="BN1975" t="s">
        <v>85</v>
      </c>
      <c r="BO1975" t="s">
        <v>176</v>
      </c>
      <c r="BP1975" t="str">
        <f t="shared" si="92"/>
        <v>02</v>
      </c>
    </row>
    <row r="1976" spans="1:68" x14ac:dyDescent="0.25">
      <c r="A1976">
        <v>2023</v>
      </c>
      <c r="B1976" t="s">
        <v>10877</v>
      </c>
      <c r="C1976" t="s">
        <v>10878</v>
      </c>
      <c r="D1976" t="s">
        <v>10879</v>
      </c>
      <c r="E1976">
        <v>20220118</v>
      </c>
      <c r="F1976">
        <v>20220224</v>
      </c>
      <c r="G1976" t="str">
        <f t="shared" si="90"/>
        <v>2022</v>
      </c>
      <c r="H1976">
        <v>38</v>
      </c>
      <c r="I1976" t="s">
        <v>10880</v>
      </c>
      <c r="J1976" t="s">
        <v>10881</v>
      </c>
      <c r="K1976" t="s">
        <v>83</v>
      </c>
      <c r="L1976" t="s">
        <v>84</v>
      </c>
      <c r="M1976" t="s">
        <v>85</v>
      </c>
      <c r="N1976" t="s">
        <v>86</v>
      </c>
      <c r="O1976">
        <v>111</v>
      </c>
      <c r="P1976" t="s">
        <v>118</v>
      </c>
      <c r="Q1976" t="s">
        <v>1391</v>
      </c>
      <c r="R1976" t="s">
        <v>1392</v>
      </c>
      <c r="S1976">
        <v>125577</v>
      </c>
      <c r="T1976">
        <v>44198</v>
      </c>
      <c r="U1976">
        <v>23834</v>
      </c>
      <c r="V1976">
        <v>0</v>
      </c>
      <c r="W1976">
        <v>1015.24</v>
      </c>
      <c r="X1976">
        <v>0</v>
      </c>
      <c r="Y1976">
        <v>0</v>
      </c>
      <c r="Z1976">
        <v>3560</v>
      </c>
      <c r="AA1976">
        <v>4200</v>
      </c>
      <c r="AB1976">
        <v>173303</v>
      </c>
      <c r="AC1976" t="s">
        <v>121</v>
      </c>
      <c r="AD1976" t="s">
        <v>122</v>
      </c>
      <c r="AE1976" t="s">
        <v>123</v>
      </c>
      <c r="AF1976" t="s">
        <v>124</v>
      </c>
      <c r="AG1976">
        <v>5</v>
      </c>
      <c r="AH1976">
        <v>2</v>
      </c>
      <c r="AI1976">
        <v>11</v>
      </c>
      <c r="AJ1976">
        <v>40227</v>
      </c>
      <c r="AK1976">
        <v>780</v>
      </c>
      <c r="AL1976">
        <v>1</v>
      </c>
      <c r="AM1976">
        <v>4270</v>
      </c>
      <c r="AN1976">
        <v>0.54759999999999998</v>
      </c>
      <c r="AO1976">
        <v>0.53720000000000001</v>
      </c>
      <c r="AP1976">
        <v>1.04E-2</v>
      </c>
      <c r="AQ1976">
        <v>2.2881299881264567</v>
      </c>
      <c r="AR1976">
        <v>2.2777299880981445</v>
      </c>
      <c r="AS1976">
        <v>1.0400000028312206E-2</v>
      </c>
      <c r="AT1976" t="s">
        <v>111</v>
      </c>
      <c r="AU1976" t="s">
        <v>121</v>
      </c>
      <c r="AV1976" t="s">
        <v>317</v>
      </c>
      <c r="AW1976" t="s">
        <v>1106</v>
      </c>
      <c r="AX1976" t="s">
        <v>84</v>
      </c>
      <c r="AY1976" t="s">
        <v>112</v>
      </c>
      <c r="AZ1976" t="s">
        <v>98</v>
      </c>
      <c r="BA1976" t="s">
        <v>99</v>
      </c>
      <c r="BB1976" t="s">
        <v>100</v>
      </c>
      <c r="BC1976" t="s">
        <v>7477</v>
      </c>
      <c r="BD1976" t="s">
        <v>7478</v>
      </c>
      <c r="BF1976" t="s">
        <v>7478</v>
      </c>
      <c r="BG1976" t="s">
        <v>10878</v>
      </c>
      <c r="BH1976" s="6">
        <v>44613</v>
      </c>
      <c r="BI1976" s="6">
        <v>44616</v>
      </c>
      <c r="BJ1976" s="32">
        <f t="shared" si="91"/>
        <v>2022</v>
      </c>
      <c r="BK1976" t="s">
        <v>104</v>
      </c>
      <c r="BL1976" t="s">
        <v>111</v>
      </c>
      <c r="BM1976" t="s">
        <v>86</v>
      </c>
      <c r="BN1976" t="s">
        <v>85</v>
      </c>
      <c r="BO1976" t="s">
        <v>372</v>
      </c>
      <c r="BP1976" t="str">
        <f t="shared" si="92"/>
        <v>01</v>
      </c>
    </row>
    <row r="1977" spans="1:68" x14ac:dyDescent="0.25">
      <c r="A1977">
        <v>2023</v>
      </c>
      <c r="B1977" t="s">
        <v>6702</v>
      </c>
      <c r="C1977" t="s">
        <v>6703</v>
      </c>
      <c r="D1977" t="s">
        <v>6704</v>
      </c>
      <c r="E1977">
        <v>20220225</v>
      </c>
      <c r="F1977">
        <v>20220311</v>
      </c>
      <c r="G1977" t="str">
        <f t="shared" si="90"/>
        <v>2022</v>
      </c>
      <c r="H1977">
        <v>15</v>
      </c>
      <c r="I1977" t="s">
        <v>6705</v>
      </c>
      <c r="J1977" t="s">
        <v>6706</v>
      </c>
      <c r="K1977" t="s">
        <v>83</v>
      </c>
      <c r="L1977" t="s">
        <v>84</v>
      </c>
      <c r="M1977" t="s">
        <v>85</v>
      </c>
      <c r="N1977" t="s">
        <v>86</v>
      </c>
      <c r="O1977">
        <v>111</v>
      </c>
      <c r="P1977" t="s">
        <v>87</v>
      </c>
      <c r="Q1977" t="s">
        <v>185</v>
      </c>
      <c r="R1977" t="s">
        <v>186</v>
      </c>
      <c r="S1977">
        <v>93586</v>
      </c>
      <c r="T1977">
        <v>16793</v>
      </c>
      <c r="U1977">
        <v>35751</v>
      </c>
      <c r="V1977">
        <v>0</v>
      </c>
      <c r="W1977">
        <v>240.24</v>
      </c>
      <c r="X1977">
        <v>5478.68</v>
      </c>
      <c r="Y1977">
        <v>13059.66</v>
      </c>
      <c r="Z1977">
        <v>1000</v>
      </c>
      <c r="AA1977">
        <v>2400</v>
      </c>
      <c r="AB1977">
        <v>168102</v>
      </c>
      <c r="AC1977" t="s">
        <v>83</v>
      </c>
      <c r="AD1977" t="s">
        <v>84</v>
      </c>
      <c r="AE1977" t="s">
        <v>85</v>
      </c>
      <c r="AF1977" t="s">
        <v>86</v>
      </c>
      <c r="AG1977">
        <v>12</v>
      </c>
      <c r="AH1977">
        <v>4</v>
      </c>
      <c r="AI1977">
        <v>22</v>
      </c>
      <c r="AJ1977">
        <v>149512</v>
      </c>
      <c r="AK1977">
        <v>25936</v>
      </c>
      <c r="AL1977">
        <v>1</v>
      </c>
      <c r="AM1977">
        <v>52107</v>
      </c>
      <c r="AN1977">
        <v>2.343</v>
      </c>
      <c r="AO1977">
        <v>1.9965999999999999</v>
      </c>
      <c r="AP1977">
        <v>0.34639999999999999</v>
      </c>
      <c r="AQ1977">
        <v>2.3430000245571136</v>
      </c>
      <c r="AR1977">
        <v>1.9966000318527222</v>
      </c>
      <c r="AS1977">
        <v>0.34639999270439148</v>
      </c>
      <c r="AT1977" t="s">
        <v>111</v>
      </c>
      <c r="AU1977" t="s">
        <v>83</v>
      </c>
      <c r="AV1977" t="s">
        <v>121</v>
      </c>
      <c r="AW1977" t="s">
        <v>587</v>
      </c>
      <c r="AX1977" t="s">
        <v>84</v>
      </c>
      <c r="AY1977" t="s">
        <v>112</v>
      </c>
      <c r="AZ1977" t="s">
        <v>98</v>
      </c>
      <c r="BA1977" t="s">
        <v>99</v>
      </c>
      <c r="BB1977" t="s">
        <v>100</v>
      </c>
      <c r="BC1977" t="s">
        <v>101</v>
      </c>
      <c r="BD1977" t="s">
        <v>696</v>
      </c>
      <c r="BE1977" t="s">
        <v>697</v>
      </c>
      <c r="BF1977" t="s">
        <v>697</v>
      </c>
      <c r="BG1977" t="s">
        <v>6703</v>
      </c>
      <c r="BH1977" s="6">
        <v>44617</v>
      </c>
      <c r="BI1977" s="6">
        <v>44617</v>
      </c>
      <c r="BJ1977" s="32">
        <f t="shared" si="91"/>
        <v>2022</v>
      </c>
      <c r="BK1977" t="s">
        <v>104</v>
      </c>
      <c r="BL1977" t="s">
        <v>214</v>
      </c>
      <c r="BM1977" t="s">
        <v>86</v>
      </c>
      <c r="BN1977" t="s">
        <v>85</v>
      </c>
      <c r="BP1977" t="str">
        <f t="shared" si="92"/>
        <v/>
      </c>
    </row>
    <row r="1978" spans="1:68" x14ac:dyDescent="0.25">
      <c r="A1978">
        <v>2023</v>
      </c>
      <c r="B1978" t="s">
        <v>10882</v>
      </c>
      <c r="C1978" t="s">
        <v>10883</v>
      </c>
      <c r="D1978" t="s">
        <v>10884</v>
      </c>
      <c r="E1978">
        <v>20220207</v>
      </c>
      <c r="F1978">
        <v>20220225</v>
      </c>
      <c r="G1978" t="str">
        <f t="shared" si="90"/>
        <v>2022</v>
      </c>
      <c r="H1978">
        <v>19</v>
      </c>
      <c r="I1978" t="s">
        <v>10885</v>
      </c>
      <c r="J1978" t="s">
        <v>4298</v>
      </c>
      <c r="K1978" t="s">
        <v>83</v>
      </c>
      <c r="L1978" t="s">
        <v>84</v>
      </c>
      <c r="M1978" t="s">
        <v>85</v>
      </c>
      <c r="N1978" t="s">
        <v>86</v>
      </c>
      <c r="O1978">
        <v>211</v>
      </c>
      <c r="P1978" t="s">
        <v>118</v>
      </c>
      <c r="Q1978" t="s">
        <v>435</v>
      </c>
      <c r="R1978" t="s">
        <v>436</v>
      </c>
      <c r="S1978">
        <v>56873</v>
      </c>
      <c r="T1978">
        <v>24979</v>
      </c>
      <c r="U1978">
        <v>0</v>
      </c>
      <c r="V1978">
        <v>0</v>
      </c>
      <c r="W1978">
        <v>5738.2</v>
      </c>
      <c r="X1978">
        <v>0</v>
      </c>
      <c r="Y1978">
        <v>0</v>
      </c>
      <c r="Z1978">
        <v>1440</v>
      </c>
      <c r="AA1978">
        <v>3525</v>
      </c>
      <c r="AB1978">
        <v>61773</v>
      </c>
      <c r="AC1978" t="s">
        <v>135</v>
      </c>
      <c r="AD1978" t="s">
        <v>136</v>
      </c>
      <c r="AE1978" t="s">
        <v>137</v>
      </c>
      <c r="AF1978" t="s">
        <v>138</v>
      </c>
      <c r="AG1978">
        <v>9</v>
      </c>
      <c r="AH1978">
        <v>3</v>
      </c>
      <c r="AI1978">
        <v>17</v>
      </c>
      <c r="AJ1978">
        <v>62306</v>
      </c>
      <c r="AK1978">
        <v>2459</v>
      </c>
      <c r="AL1978">
        <v>1</v>
      </c>
      <c r="AM1978">
        <v>9397</v>
      </c>
      <c r="AN1978">
        <v>0.86480000000000001</v>
      </c>
      <c r="AO1978">
        <v>0.83199999999999996</v>
      </c>
      <c r="AP1978">
        <v>3.2800000000000003E-2</v>
      </c>
      <c r="AQ1978">
        <v>0.97572998329997063</v>
      </c>
      <c r="AR1978">
        <v>0.94292998313903809</v>
      </c>
      <c r="AS1978">
        <v>3.2800000160932541E-2</v>
      </c>
      <c r="AT1978" t="s">
        <v>242</v>
      </c>
      <c r="AU1978" t="s">
        <v>135</v>
      </c>
      <c r="AW1978" t="s">
        <v>125</v>
      </c>
      <c r="AX1978" t="s">
        <v>84</v>
      </c>
      <c r="AY1978" t="s">
        <v>112</v>
      </c>
      <c r="AZ1978" t="s">
        <v>98</v>
      </c>
      <c r="BA1978" t="s">
        <v>99</v>
      </c>
      <c r="BB1978" t="s">
        <v>100</v>
      </c>
      <c r="BC1978" t="s">
        <v>626</v>
      </c>
      <c r="BD1978" t="s">
        <v>627</v>
      </c>
      <c r="BF1978" t="s">
        <v>627</v>
      </c>
      <c r="BG1978" t="s">
        <v>10883</v>
      </c>
      <c r="BH1978" s="6">
        <v>44601</v>
      </c>
      <c r="BI1978" s="6">
        <v>44617</v>
      </c>
      <c r="BJ1978" s="32">
        <f t="shared" si="91"/>
        <v>2022</v>
      </c>
      <c r="BK1978" t="s">
        <v>104</v>
      </c>
      <c r="BL1978" t="s">
        <v>242</v>
      </c>
      <c r="BM1978" t="s">
        <v>86</v>
      </c>
      <c r="BN1978" t="s">
        <v>85</v>
      </c>
      <c r="BO1978" t="s">
        <v>138</v>
      </c>
      <c r="BP1978" t="str">
        <f t="shared" si="92"/>
        <v>02</v>
      </c>
    </row>
    <row r="1979" spans="1:68" x14ac:dyDescent="0.25">
      <c r="A1979">
        <v>2023</v>
      </c>
      <c r="B1979" t="s">
        <v>10886</v>
      </c>
      <c r="C1979" t="s">
        <v>10887</v>
      </c>
      <c r="D1979" t="s">
        <v>10888</v>
      </c>
      <c r="E1979">
        <v>20220104</v>
      </c>
      <c r="F1979">
        <v>20220207</v>
      </c>
      <c r="G1979" t="str">
        <f t="shared" si="90"/>
        <v>2022</v>
      </c>
      <c r="H1979">
        <v>35</v>
      </c>
      <c r="I1979" t="s">
        <v>10889</v>
      </c>
      <c r="J1979" t="s">
        <v>10890</v>
      </c>
      <c r="K1979" t="s">
        <v>83</v>
      </c>
      <c r="L1979" t="s">
        <v>84</v>
      </c>
      <c r="M1979" t="s">
        <v>85</v>
      </c>
      <c r="N1979" t="s">
        <v>86</v>
      </c>
      <c r="O1979">
        <v>211</v>
      </c>
      <c r="P1979" t="s">
        <v>118</v>
      </c>
      <c r="Q1979" t="s">
        <v>812</v>
      </c>
      <c r="R1979" t="s">
        <v>813</v>
      </c>
      <c r="S1979">
        <v>121549</v>
      </c>
      <c r="T1979">
        <v>47289</v>
      </c>
      <c r="U1979">
        <v>0</v>
      </c>
      <c r="V1979">
        <v>0</v>
      </c>
      <c r="W1979">
        <v>3486.08</v>
      </c>
      <c r="X1979">
        <v>0</v>
      </c>
      <c r="Y1979">
        <v>4965.84</v>
      </c>
      <c r="Z1979">
        <v>2660</v>
      </c>
      <c r="AA1979">
        <v>7125</v>
      </c>
      <c r="AB1979">
        <v>189134</v>
      </c>
      <c r="AC1979" t="s">
        <v>293</v>
      </c>
      <c r="AD1979" t="s">
        <v>294</v>
      </c>
      <c r="AE1979" t="s">
        <v>359</v>
      </c>
      <c r="AF1979" t="s">
        <v>3636</v>
      </c>
      <c r="AG1979">
        <v>5</v>
      </c>
      <c r="AH1979">
        <v>2</v>
      </c>
      <c r="AI1979">
        <v>11</v>
      </c>
      <c r="AJ1979">
        <v>54445</v>
      </c>
      <c r="AK1979">
        <v>799</v>
      </c>
      <c r="AL1979">
        <v>1</v>
      </c>
      <c r="AM1979">
        <v>3679</v>
      </c>
      <c r="AN1979">
        <v>0.73780000000000001</v>
      </c>
      <c r="AO1979">
        <v>0.72709999999999997</v>
      </c>
      <c r="AP1979">
        <v>1.0699999999999999E-2</v>
      </c>
      <c r="AQ1979">
        <v>2.8909500613808632</v>
      </c>
      <c r="AR1979">
        <v>2.8211500644683838</v>
      </c>
      <c r="AS1979">
        <v>6.9799996912479401E-2</v>
      </c>
      <c r="AT1979" t="s">
        <v>139</v>
      </c>
      <c r="AU1979" t="s">
        <v>135</v>
      </c>
      <c r="AW1979" t="s">
        <v>7394</v>
      </c>
      <c r="AX1979" t="s">
        <v>84</v>
      </c>
      <c r="AY1979" t="s">
        <v>112</v>
      </c>
      <c r="AZ1979" t="s">
        <v>98</v>
      </c>
      <c r="BA1979" t="s">
        <v>99</v>
      </c>
      <c r="BB1979" t="s">
        <v>100</v>
      </c>
      <c r="BC1979" t="s">
        <v>321</v>
      </c>
      <c r="BD1979" t="s">
        <v>322</v>
      </c>
      <c r="BF1979" t="s">
        <v>322</v>
      </c>
      <c r="BG1979" t="s">
        <v>10887</v>
      </c>
      <c r="BH1979" s="6">
        <v>44580</v>
      </c>
      <c r="BI1979" s="6">
        <v>44599</v>
      </c>
      <c r="BJ1979" s="32">
        <f t="shared" si="91"/>
        <v>2022</v>
      </c>
      <c r="BK1979" t="s">
        <v>104</v>
      </c>
      <c r="BL1979" t="s">
        <v>139</v>
      </c>
      <c r="BM1979" t="s">
        <v>86</v>
      </c>
      <c r="BN1979" t="s">
        <v>85</v>
      </c>
      <c r="BO1979" t="s">
        <v>138</v>
      </c>
      <c r="BP1979" t="str">
        <f t="shared" si="92"/>
        <v>02</v>
      </c>
    </row>
    <row r="1980" spans="1:68" x14ac:dyDescent="0.25">
      <c r="A1980">
        <v>2023</v>
      </c>
      <c r="B1980" t="s">
        <v>10891</v>
      </c>
      <c r="C1980" t="s">
        <v>10892</v>
      </c>
      <c r="D1980" t="s">
        <v>10893</v>
      </c>
      <c r="E1980">
        <v>20220213</v>
      </c>
      <c r="F1980">
        <v>20220329</v>
      </c>
      <c r="G1980" t="str">
        <f t="shared" si="90"/>
        <v>2022</v>
      </c>
      <c r="H1980">
        <v>45</v>
      </c>
      <c r="I1980" t="s">
        <v>10894</v>
      </c>
      <c r="J1980" t="s">
        <v>10895</v>
      </c>
      <c r="K1980" t="s">
        <v>83</v>
      </c>
      <c r="L1980" t="s">
        <v>84</v>
      </c>
      <c r="M1980" t="s">
        <v>85</v>
      </c>
      <c r="N1980" t="s">
        <v>86</v>
      </c>
      <c r="O1980">
        <v>111</v>
      </c>
      <c r="P1980" t="s">
        <v>1101</v>
      </c>
      <c r="Q1980" t="s">
        <v>7288</v>
      </c>
      <c r="R1980" t="s">
        <v>7289</v>
      </c>
      <c r="S1980">
        <v>191841</v>
      </c>
      <c r="T1980">
        <v>47924</v>
      </c>
      <c r="U1980">
        <v>18888</v>
      </c>
      <c r="V1980">
        <v>0</v>
      </c>
      <c r="W1980">
        <v>3492.08</v>
      </c>
      <c r="X1980">
        <v>0</v>
      </c>
      <c r="Y1980">
        <v>120940.63</v>
      </c>
      <c r="Z1980">
        <v>4130</v>
      </c>
      <c r="AA1980">
        <v>4575</v>
      </c>
      <c r="AB1980">
        <v>505538</v>
      </c>
      <c r="AC1980" t="s">
        <v>161</v>
      </c>
      <c r="AD1980" t="s">
        <v>1689</v>
      </c>
      <c r="AE1980" t="s">
        <v>1690</v>
      </c>
      <c r="AF1980" t="s">
        <v>1691</v>
      </c>
      <c r="AG1980">
        <v>14</v>
      </c>
      <c r="AH1980">
        <v>5</v>
      </c>
      <c r="AI1980">
        <v>27</v>
      </c>
      <c r="AJ1980">
        <v>215616</v>
      </c>
      <c r="AK1980">
        <v>155280</v>
      </c>
      <c r="AL1980">
        <v>51760</v>
      </c>
      <c r="AM1980">
        <v>244951</v>
      </c>
      <c r="AN1980">
        <v>4.9530000000000003</v>
      </c>
      <c r="AO1980">
        <v>2.8794</v>
      </c>
      <c r="AP1980">
        <v>2.0735999999999999</v>
      </c>
      <c r="AQ1980">
        <v>7.1742498874664307</v>
      </c>
      <c r="AR1980">
        <v>5.1006498336791992</v>
      </c>
      <c r="AS1980">
        <v>2.0736000537872314</v>
      </c>
      <c r="AT1980" t="s">
        <v>139</v>
      </c>
      <c r="AU1980" t="s">
        <v>1426</v>
      </c>
      <c r="AV1980" t="s">
        <v>927</v>
      </c>
      <c r="AW1980" t="s">
        <v>10896</v>
      </c>
      <c r="AX1980" t="s">
        <v>84</v>
      </c>
      <c r="AY1980" t="s">
        <v>553</v>
      </c>
      <c r="AZ1980" t="s">
        <v>98</v>
      </c>
      <c r="BA1980" t="s">
        <v>99</v>
      </c>
      <c r="BB1980" t="s">
        <v>554</v>
      </c>
      <c r="BC1980" t="s">
        <v>1693</v>
      </c>
      <c r="BD1980" t="s">
        <v>1694</v>
      </c>
      <c r="BE1980" t="s">
        <v>2589</v>
      </c>
      <c r="BF1980" t="s">
        <v>2589</v>
      </c>
      <c r="BG1980" t="s">
        <v>10892</v>
      </c>
      <c r="BH1980" s="6">
        <v>44631</v>
      </c>
      <c r="BI1980" s="6">
        <v>44649</v>
      </c>
      <c r="BJ1980" s="32">
        <f t="shared" si="91"/>
        <v>2022</v>
      </c>
      <c r="BK1980" t="s">
        <v>104</v>
      </c>
      <c r="BL1980" t="s">
        <v>139</v>
      </c>
      <c r="BM1980" t="s">
        <v>86</v>
      </c>
      <c r="BN1980" t="s">
        <v>85</v>
      </c>
      <c r="BO1980" t="s">
        <v>1422</v>
      </c>
      <c r="BP1980" t="str">
        <f t="shared" si="92"/>
        <v>06</v>
      </c>
    </row>
    <row r="1981" spans="1:68" x14ac:dyDescent="0.25">
      <c r="A1981">
        <v>2023</v>
      </c>
      <c r="B1981" t="s">
        <v>10897</v>
      </c>
      <c r="C1981" t="s">
        <v>10898</v>
      </c>
      <c r="D1981" t="s">
        <v>10899</v>
      </c>
      <c r="E1981">
        <v>20220228</v>
      </c>
      <c r="F1981">
        <v>20220330</v>
      </c>
      <c r="G1981" t="str">
        <f t="shared" si="90"/>
        <v>2022</v>
      </c>
      <c r="H1981">
        <v>31</v>
      </c>
      <c r="I1981" t="s">
        <v>10900</v>
      </c>
      <c r="J1981" t="s">
        <v>8484</v>
      </c>
      <c r="K1981" t="s">
        <v>83</v>
      </c>
      <c r="L1981" t="s">
        <v>84</v>
      </c>
      <c r="M1981" t="s">
        <v>85</v>
      </c>
      <c r="N1981" t="s">
        <v>86</v>
      </c>
      <c r="O1981">
        <v>111</v>
      </c>
      <c r="P1981" t="s">
        <v>118</v>
      </c>
      <c r="Q1981" t="s">
        <v>133</v>
      </c>
      <c r="R1981" t="s">
        <v>134</v>
      </c>
      <c r="S1981">
        <v>89184</v>
      </c>
      <c r="T1981">
        <v>40108</v>
      </c>
      <c r="U1981">
        <v>0</v>
      </c>
      <c r="V1981">
        <v>0</v>
      </c>
      <c r="W1981">
        <v>2739.54</v>
      </c>
      <c r="X1981">
        <v>0</v>
      </c>
      <c r="Y1981">
        <v>0</v>
      </c>
      <c r="Z1981">
        <v>2400</v>
      </c>
      <c r="AA1981">
        <v>6225</v>
      </c>
      <c r="AB1981">
        <v>160675</v>
      </c>
      <c r="AC1981" t="s">
        <v>157</v>
      </c>
      <c r="AD1981" t="s">
        <v>158</v>
      </c>
      <c r="AE1981" t="s">
        <v>159</v>
      </c>
      <c r="AF1981" t="s">
        <v>231</v>
      </c>
      <c r="AG1981">
        <v>11</v>
      </c>
      <c r="AH1981">
        <v>4</v>
      </c>
      <c r="AI1981">
        <v>21</v>
      </c>
      <c r="AJ1981">
        <v>103903</v>
      </c>
      <c r="AK1981">
        <v>5870</v>
      </c>
      <c r="AL1981">
        <v>1</v>
      </c>
      <c r="AM1981">
        <v>19638</v>
      </c>
      <c r="AN1981">
        <v>1.4659</v>
      </c>
      <c r="AO1981">
        <v>1.3875</v>
      </c>
      <c r="AP1981">
        <v>7.8399999999999997E-2</v>
      </c>
      <c r="AQ1981">
        <v>2.2227200120687485</v>
      </c>
      <c r="AR1981">
        <v>2.144320011138916</v>
      </c>
      <c r="AS1981">
        <v>7.8400000929832458E-2</v>
      </c>
      <c r="AT1981" t="s">
        <v>111</v>
      </c>
      <c r="AU1981" t="s">
        <v>157</v>
      </c>
      <c r="AW1981" t="s">
        <v>308</v>
      </c>
      <c r="AX1981" t="s">
        <v>84</v>
      </c>
      <c r="AY1981" t="s">
        <v>112</v>
      </c>
      <c r="AZ1981" t="s">
        <v>98</v>
      </c>
      <c r="BA1981" t="s">
        <v>99</v>
      </c>
      <c r="BB1981" t="s">
        <v>100</v>
      </c>
      <c r="BC1981" t="s">
        <v>298</v>
      </c>
      <c r="BD1981" t="s">
        <v>744</v>
      </c>
      <c r="BF1981" t="s">
        <v>744</v>
      </c>
      <c r="BG1981" t="s">
        <v>10898</v>
      </c>
      <c r="BH1981" s="6">
        <v>44627</v>
      </c>
      <c r="BI1981" s="6">
        <v>44650</v>
      </c>
      <c r="BJ1981" s="32">
        <f t="shared" si="91"/>
        <v>2022</v>
      </c>
      <c r="BK1981" t="s">
        <v>104</v>
      </c>
      <c r="BL1981" t="s">
        <v>111</v>
      </c>
      <c r="BM1981" t="s">
        <v>86</v>
      </c>
      <c r="BN1981" t="s">
        <v>85</v>
      </c>
      <c r="BO1981" t="s">
        <v>231</v>
      </c>
      <c r="BP1981" t="str">
        <f t="shared" si="92"/>
        <v>03</v>
      </c>
    </row>
    <row r="1982" spans="1:68" x14ac:dyDescent="0.25">
      <c r="A1982">
        <v>2023</v>
      </c>
      <c r="B1982" t="s">
        <v>10901</v>
      </c>
      <c r="C1982" t="s">
        <v>10902</v>
      </c>
      <c r="D1982" t="s">
        <v>10903</v>
      </c>
      <c r="E1982">
        <v>20221105</v>
      </c>
      <c r="F1982">
        <v>20221229</v>
      </c>
      <c r="G1982" t="str">
        <f t="shared" si="90"/>
        <v>2022</v>
      </c>
      <c r="H1982">
        <v>55</v>
      </c>
      <c r="I1982" t="s">
        <v>10904</v>
      </c>
      <c r="J1982" t="s">
        <v>10905</v>
      </c>
      <c r="K1982" t="s">
        <v>83</v>
      </c>
      <c r="L1982" t="s">
        <v>84</v>
      </c>
      <c r="M1982" t="s">
        <v>85</v>
      </c>
      <c r="N1982" t="s">
        <v>86</v>
      </c>
      <c r="O1982">
        <v>111</v>
      </c>
      <c r="P1982" t="s">
        <v>118</v>
      </c>
      <c r="Q1982" t="s">
        <v>1645</v>
      </c>
      <c r="R1982" t="s">
        <v>1646</v>
      </c>
      <c r="S1982">
        <v>178760</v>
      </c>
      <c r="T1982">
        <v>57800</v>
      </c>
      <c r="U1982">
        <v>31080</v>
      </c>
      <c r="V1982">
        <v>0</v>
      </c>
      <c r="W1982">
        <v>1479.43</v>
      </c>
      <c r="X1982">
        <v>1302.32</v>
      </c>
      <c r="Y1982">
        <v>3184</v>
      </c>
      <c r="Z1982">
        <v>3920</v>
      </c>
      <c r="AA1982">
        <v>6525</v>
      </c>
      <c r="AB1982">
        <v>389560</v>
      </c>
      <c r="AC1982" t="s">
        <v>157</v>
      </c>
      <c r="AD1982" t="s">
        <v>158</v>
      </c>
      <c r="AE1982" t="s">
        <v>226</v>
      </c>
      <c r="AF1982" t="s">
        <v>227</v>
      </c>
      <c r="AG1982">
        <v>3</v>
      </c>
      <c r="AH1982">
        <v>2</v>
      </c>
      <c r="AI1982">
        <v>5</v>
      </c>
      <c r="AJ1982">
        <v>35055</v>
      </c>
      <c r="AK1982">
        <v>73</v>
      </c>
      <c r="AL1982">
        <v>1</v>
      </c>
      <c r="AM1982">
        <v>1073</v>
      </c>
      <c r="AN1982">
        <v>0.46910000000000002</v>
      </c>
      <c r="AO1982">
        <v>0.46810000000000002</v>
      </c>
      <c r="AP1982">
        <v>1E-3</v>
      </c>
      <c r="AQ1982">
        <v>5.1939398273825645</v>
      </c>
      <c r="AR1982">
        <v>5.1490998268127441</v>
      </c>
      <c r="AS1982">
        <v>4.4840000569820404E-2</v>
      </c>
      <c r="AT1982" t="s">
        <v>111</v>
      </c>
      <c r="AU1982" t="s">
        <v>90</v>
      </c>
      <c r="AV1982" t="s">
        <v>90</v>
      </c>
      <c r="AW1982" t="s">
        <v>271</v>
      </c>
      <c r="AX1982" t="s">
        <v>1648</v>
      </c>
      <c r="AY1982" t="s">
        <v>112</v>
      </c>
      <c r="AZ1982" t="s">
        <v>98</v>
      </c>
      <c r="BA1982" t="s">
        <v>99</v>
      </c>
      <c r="BB1982" t="s">
        <v>100</v>
      </c>
      <c r="BC1982" t="s">
        <v>493</v>
      </c>
      <c r="BD1982" t="s">
        <v>494</v>
      </c>
      <c r="BF1982" t="s">
        <v>494</v>
      </c>
      <c r="BG1982" t="s">
        <v>10902</v>
      </c>
      <c r="BH1982" s="6">
        <v>44903</v>
      </c>
      <c r="BI1982" s="6">
        <v>44924</v>
      </c>
      <c r="BJ1982" s="32">
        <f t="shared" si="91"/>
        <v>2022</v>
      </c>
      <c r="BK1982" t="s">
        <v>104</v>
      </c>
      <c r="BL1982" t="s">
        <v>111</v>
      </c>
      <c r="BM1982" t="s">
        <v>86</v>
      </c>
      <c r="BN1982" t="s">
        <v>85</v>
      </c>
      <c r="BO1982" t="s">
        <v>966</v>
      </c>
      <c r="BP1982" t="str">
        <f t="shared" si="92"/>
        <v>11</v>
      </c>
    </row>
    <row r="1983" spans="1:68" x14ac:dyDescent="0.25">
      <c r="A1983">
        <v>2023</v>
      </c>
      <c r="B1983" t="s">
        <v>10906</v>
      </c>
      <c r="C1983" t="s">
        <v>10907</v>
      </c>
      <c r="D1983" t="s">
        <v>10908</v>
      </c>
      <c r="E1983">
        <v>20221128</v>
      </c>
      <c r="F1983">
        <v>20221223</v>
      </c>
      <c r="G1983" t="str">
        <f t="shared" si="90"/>
        <v>2022</v>
      </c>
      <c r="H1983">
        <v>26</v>
      </c>
      <c r="I1983" t="s">
        <v>10909</v>
      </c>
      <c r="J1983" t="s">
        <v>10910</v>
      </c>
      <c r="K1983" t="s">
        <v>83</v>
      </c>
      <c r="L1983" t="s">
        <v>84</v>
      </c>
      <c r="M1983" t="s">
        <v>85</v>
      </c>
      <c r="N1983" t="s">
        <v>86</v>
      </c>
      <c r="O1983">
        <v>111</v>
      </c>
      <c r="P1983" t="s">
        <v>118</v>
      </c>
      <c r="Q1983" t="s">
        <v>315</v>
      </c>
      <c r="R1983" t="s">
        <v>316</v>
      </c>
      <c r="S1983">
        <v>78954</v>
      </c>
      <c r="T1983">
        <v>30817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1930</v>
      </c>
      <c r="AA1983">
        <v>2025</v>
      </c>
      <c r="AB1983">
        <v>153490</v>
      </c>
      <c r="AC1983" t="s">
        <v>293</v>
      </c>
      <c r="AD1983" t="s">
        <v>294</v>
      </c>
      <c r="AE1983" t="s">
        <v>359</v>
      </c>
      <c r="AF1983" t="s">
        <v>3636</v>
      </c>
      <c r="AG1983">
        <v>10</v>
      </c>
      <c r="AH1983">
        <v>3</v>
      </c>
      <c r="AI1983">
        <v>21</v>
      </c>
      <c r="AJ1983">
        <v>120012</v>
      </c>
      <c r="AK1983">
        <v>1295</v>
      </c>
      <c r="AL1983">
        <v>1</v>
      </c>
      <c r="AM1983">
        <v>6061</v>
      </c>
      <c r="AN1983">
        <v>1.62</v>
      </c>
      <c r="AO1983">
        <v>1.6027</v>
      </c>
      <c r="AP1983">
        <v>1.7299999999999999E-2</v>
      </c>
      <c r="AQ1983">
        <v>2.0835099220275879</v>
      </c>
      <c r="AR1983">
        <v>2.0835099220275879</v>
      </c>
      <c r="AS1983">
        <v>0</v>
      </c>
      <c r="AT1983" t="s">
        <v>139</v>
      </c>
      <c r="AU1983" t="s">
        <v>83</v>
      </c>
      <c r="AW1983" t="s">
        <v>297</v>
      </c>
      <c r="AX1983" t="s">
        <v>84</v>
      </c>
      <c r="AY1983" t="s">
        <v>651</v>
      </c>
      <c r="AZ1983" t="s">
        <v>98</v>
      </c>
      <c r="BA1983" t="s">
        <v>99</v>
      </c>
      <c r="BB1983" t="s">
        <v>191</v>
      </c>
      <c r="BC1983" t="s">
        <v>321</v>
      </c>
      <c r="BD1983" t="s">
        <v>1415</v>
      </c>
      <c r="BF1983" t="s">
        <v>1415</v>
      </c>
      <c r="BG1983" t="s">
        <v>10907</v>
      </c>
      <c r="BH1983" s="6">
        <v>44900</v>
      </c>
      <c r="BI1983" s="6">
        <v>44918</v>
      </c>
      <c r="BJ1983" s="32">
        <f t="shared" si="91"/>
        <v>2022</v>
      </c>
      <c r="BK1983" t="s">
        <v>104</v>
      </c>
      <c r="BL1983" t="s">
        <v>139</v>
      </c>
      <c r="BM1983" t="s">
        <v>86</v>
      </c>
      <c r="BN1983" t="s">
        <v>85</v>
      </c>
      <c r="BO1983" t="s">
        <v>3636</v>
      </c>
      <c r="BP1983" t="str">
        <f t="shared" si="92"/>
        <v>17</v>
      </c>
    </row>
    <row r="1984" spans="1:68" x14ac:dyDescent="0.25">
      <c r="A1984">
        <v>2023</v>
      </c>
      <c r="B1984" t="s">
        <v>10911</v>
      </c>
      <c r="C1984" t="s">
        <v>10912</v>
      </c>
      <c r="D1984" t="s">
        <v>10913</v>
      </c>
      <c r="E1984">
        <v>20221130</v>
      </c>
      <c r="F1984">
        <v>20221222</v>
      </c>
      <c r="G1984" t="str">
        <f t="shared" si="90"/>
        <v>2022</v>
      </c>
      <c r="H1984">
        <v>23</v>
      </c>
      <c r="I1984" t="s">
        <v>10914</v>
      </c>
      <c r="J1984" t="s">
        <v>10915</v>
      </c>
      <c r="K1984" t="s">
        <v>83</v>
      </c>
      <c r="L1984" t="s">
        <v>84</v>
      </c>
      <c r="M1984" t="s">
        <v>85</v>
      </c>
      <c r="N1984" t="s">
        <v>86</v>
      </c>
      <c r="O1984">
        <v>111</v>
      </c>
      <c r="P1984" t="s">
        <v>118</v>
      </c>
      <c r="Q1984" t="s">
        <v>10916</v>
      </c>
      <c r="R1984" t="s">
        <v>10917</v>
      </c>
      <c r="S1984">
        <v>60728</v>
      </c>
      <c r="T1984">
        <v>29378</v>
      </c>
      <c r="U1984">
        <v>0</v>
      </c>
      <c r="V1984">
        <v>0</v>
      </c>
      <c r="W1984">
        <v>2665.68</v>
      </c>
      <c r="X1984">
        <v>0</v>
      </c>
      <c r="Y1984">
        <v>0</v>
      </c>
      <c r="Z1984">
        <v>1760</v>
      </c>
      <c r="AA1984">
        <v>3300</v>
      </c>
      <c r="AB1984">
        <v>214210</v>
      </c>
      <c r="AC1984" t="s">
        <v>135</v>
      </c>
      <c r="AD1984" t="s">
        <v>136</v>
      </c>
      <c r="AE1984" t="s">
        <v>175</v>
      </c>
      <c r="AF1984" t="s">
        <v>176</v>
      </c>
      <c r="AG1984">
        <v>15</v>
      </c>
      <c r="AH1984">
        <v>5</v>
      </c>
      <c r="AI1984">
        <v>31</v>
      </c>
      <c r="AJ1984">
        <v>233205</v>
      </c>
      <c r="AK1984">
        <v>5331</v>
      </c>
      <c r="AL1984">
        <v>1</v>
      </c>
      <c r="AM1984">
        <v>19599</v>
      </c>
      <c r="AN1984">
        <v>3.1855000000000002</v>
      </c>
      <c r="AO1984">
        <v>3.1143000000000001</v>
      </c>
      <c r="AP1984">
        <v>7.1199999999999999E-2</v>
      </c>
      <c r="AQ1984">
        <v>3.1855000108480453</v>
      </c>
      <c r="AR1984">
        <v>3.114300012588501</v>
      </c>
      <c r="AS1984">
        <v>7.1199998259544373E-2</v>
      </c>
      <c r="AT1984" t="s">
        <v>139</v>
      </c>
      <c r="AU1984" t="s">
        <v>83</v>
      </c>
      <c r="AW1984" t="s">
        <v>308</v>
      </c>
      <c r="AX1984" t="s">
        <v>84</v>
      </c>
      <c r="AY1984" t="s">
        <v>1544</v>
      </c>
      <c r="BB1984" t="s">
        <v>99</v>
      </c>
      <c r="BC1984" t="s">
        <v>626</v>
      </c>
      <c r="BD1984" t="s">
        <v>627</v>
      </c>
      <c r="BF1984" t="s">
        <v>627</v>
      </c>
      <c r="BG1984" t="s">
        <v>10912</v>
      </c>
      <c r="BH1984" s="6">
        <v>44903</v>
      </c>
      <c r="BI1984" s="6">
        <v>44917</v>
      </c>
      <c r="BJ1984" s="32">
        <f t="shared" si="91"/>
        <v>2022</v>
      </c>
      <c r="BK1984" t="s">
        <v>104</v>
      </c>
      <c r="BL1984" t="s">
        <v>139</v>
      </c>
      <c r="BM1984" t="s">
        <v>86</v>
      </c>
      <c r="BN1984" t="s">
        <v>85</v>
      </c>
      <c r="BO1984" t="s">
        <v>176</v>
      </c>
      <c r="BP1984" t="str">
        <f t="shared" si="92"/>
        <v>02</v>
      </c>
    </row>
    <row r="1985" spans="1:68" x14ac:dyDescent="0.25">
      <c r="A1985">
        <v>2023</v>
      </c>
      <c r="B1985" t="s">
        <v>10918</v>
      </c>
      <c r="C1985" t="s">
        <v>6178</v>
      </c>
      <c r="D1985" t="s">
        <v>6179</v>
      </c>
      <c r="E1985">
        <v>20221209</v>
      </c>
      <c r="F1985">
        <v>20221221</v>
      </c>
      <c r="G1985" t="str">
        <f t="shared" si="90"/>
        <v>2022</v>
      </c>
      <c r="H1985">
        <v>13</v>
      </c>
      <c r="I1985" t="s">
        <v>10919</v>
      </c>
      <c r="J1985" t="s">
        <v>10920</v>
      </c>
      <c r="K1985" t="s">
        <v>83</v>
      </c>
      <c r="L1985" t="s">
        <v>84</v>
      </c>
      <c r="M1985" t="s">
        <v>85</v>
      </c>
      <c r="N1985" t="s">
        <v>86</v>
      </c>
      <c r="O1985">
        <v>111</v>
      </c>
      <c r="P1985" t="s">
        <v>118</v>
      </c>
      <c r="Q1985" t="s">
        <v>918</v>
      </c>
      <c r="R1985" t="s">
        <v>919</v>
      </c>
      <c r="S1985">
        <v>33696</v>
      </c>
      <c r="T1985">
        <v>17665</v>
      </c>
      <c r="U1985">
        <v>0</v>
      </c>
      <c r="V1985">
        <v>0</v>
      </c>
      <c r="W1985">
        <v>815.15</v>
      </c>
      <c r="X1985">
        <v>0</v>
      </c>
      <c r="Y1985">
        <v>0</v>
      </c>
      <c r="Z1985">
        <v>960</v>
      </c>
      <c r="AA1985">
        <v>2325</v>
      </c>
      <c r="AB1985">
        <v>132100</v>
      </c>
      <c r="AC1985" t="s">
        <v>135</v>
      </c>
      <c r="AD1985" t="s">
        <v>136</v>
      </c>
      <c r="AE1985" t="s">
        <v>137</v>
      </c>
      <c r="AF1985" t="s">
        <v>138</v>
      </c>
      <c r="AG1985">
        <v>13</v>
      </c>
      <c r="AH1985">
        <v>4</v>
      </c>
      <c r="AI1985">
        <v>26</v>
      </c>
      <c r="AJ1985">
        <v>131996</v>
      </c>
      <c r="AK1985">
        <v>3152</v>
      </c>
      <c r="AL1985">
        <v>1</v>
      </c>
      <c r="AM1985">
        <v>13581</v>
      </c>
      <c r="AN1985">
        <v>1.8048</v>
      </c>
      <c r="AO1985">
        <v>1.7626999999999999</v>
      </c>
      <c r="AP1985">
        <v>4.2099999999999999E-2</v>
      </c>
      <c r="AQ1985">
        <v>1.8047999627888203</v>
      </c>
      <c r="AR1985">
        <v>1.7626999616622925</v>
      </c>
      <c r="AS1985">
        <v>4.2100001126527786E-2</v>
      </c>
      <c r="AT1985" t="s">
        <v>728</v>
      </c>
      <c r="AU1985" t="s">
        <v>135</v>
      </c>
      <c r="AW1985" t="s">
        <v>125</v>
      </c>
      <c r="AX1985" t="s">
        <v>84</v>
      </c>
      <c r="AY1985" t="s">
        <v>112</v>
      </c>
      <c r="AZ1985" t="s">
        <v>98</v>
      </c>
      <c r="BA1985" t="s">
        <v>99</v>
      </c>
      <c r="BB1985" t="s">
        <v>100</v>
      </c>
      <c r="BC1985" t="s">
        <v>229</v>
      </c>
      <c r="BD1985" t="s">
        <v>1149</v>
      </c>
      <c r="BF1985" t="s">
        <v>1149</v>
      </c>
      <c r="BG1985" t="s">
        <v>6178</v>
      </c>
      <c r="BH1985" s="6">
        <v>44911</v>
      </c>
      <c r="BI1985" s="6">
        <v>44916</v>
      </c>
      <c r="BJ1985" s="32">
        <f t="shared" si="91"/>
        <v>2022</v>
      </c>
      <c r="BK1985" t="s">
        <v>104</v>
      </c>
      <c r="BL1985" t="s">
        <v>728</v>
      </c>
      <c r="BM1985" t="s">
        <v>86</v>
      </c>
      <c r="BN1985" t="s">
        <v>85</v>
      </c>
      <c r="BO1985" t="s">
        <v>138</v>
      </c>
      <c r="BP1985" t="str">
        <f t="shared" si="92"/>
        <v>02</v>
      </c>
    </row>
    <row r="1986" spans="1:68" x14ac:dyDescent="0.25">
      <c r="A1986">
        <v>2023</v>
      </c>
      <c r="B1986" t="s">
        <v>10921</v>
      </c>
      <c r="C1986" t="s">
        <v>10922</v>
      </c>
      <c r="D1986" t="s">
        <v>10923</v>
      </c>
      <c r="E1986">
        <v>20221202</v>
      </c>
      <c r="F1986">
        <v>20221221</v>
      </c>
      <c r="G1986" t="str">
        <f t="shared" si="90"/>
        <v>2022</v>
      </c>
      <c r="H1986">
        <v>20</v>
      </c>
      <c r="I1986" t="s">
        <v>10924</v>
      </c>
      <c r="J1986" t="s">
        <v>356</v>
      </c>
      <c r="K1986" t="s">
        <v>83</v>
      </c>
      <c r="L1986" t="s">
        <v>84</v>
      </c>
      <c r="M1986" t="s">
        <v>85</v>
      </c>
      <c r="N1986" t="s">
        <v>86</v>
      </c>
      <c r="O1986">
        <v>111</v>
      </c>
      <c r="P1986" t="s">
        <v>118</v>
      </c>
      <c r="Q1986" t="s">
        <v>2757</v>
      </c>
      <c r="R1986" t="s">
        <v>2758</v>
      </c>
      <c r="S1986">
        <v>48422</v>
      </c>
      <c r="T1986">
        <v>25629</v>
      </c>
      <c r="U1986">
        <v>0</v>
      </c>
      <c r="V1986">
        <v>0</v>
      </c>
      <c r="W1986">
        <v>1553.31</v>
      </c>
      <c r="X1986">
        <v>5478.68</v>
      </c>
      <c r="Y1986">
        <v>0</v>
      </c>
      <c r="Z1986">
        <v>1520</v>
      </c>
      <c r="AA1986">
        <v>2850</v>
      </c>
      <c r="AB1986">
        <v>131873</v>
      </c>
      <c r="AC1986" t="s">
        <v>135</v>
      </c>
      <c r="AD1986" t="s">
        <v>136</v>
      </c>
      <c r="AE1986" t="s">
        <v>175</v>
      </c>
      <c r="AF1986" t="s">
        <v>176</v>
      </c>
      <c r="AG1986">
        <v>16</v>
      </c>
      <c r="AH1986">
        <v>5</v>
      </c>
      <c r="AI1986">
        <v>32</v>
      </c>
      <c r="AJ1986">
        <v>141023</v>
      </c>
      <c r="AK1986">
        <v>10032</v>
      </c>
      <c r="AL1986">
        <v>1</v>
      </c>
      <c r="AM1986">
        <v>37601</v>
      </c>
      <c r="AN1986">
        <v>2.0171999999999999</v>
      </c>
      <c r="AO1986">
        <v>1.8832</v>
      </c>
      <c r="AP1986">
        <v>0.13400000000000001</v>
      </c>
      <c r="AQ1986">
        <v>2.0172000527381897</v>
      </c>
      <c r="AR1986">
        <v>1.8832000494003296</v>
      </c>
      <c r="AS1986">
        <v>0.13400000333786011</v>
      </c>
      <c r="AT1986" t="s">
        <v>177</v>
      </c>
      <c r="AU1986" t="s">
        <v>83</v>
      </c>
      <c r="AW1986" t="s">
        <v>125</v>
      </c>
      <c r="AX1986" t="s">
        <v>84</v>
      </c>
      <c r="AY1986" t="s">
        <v>97</v>
      </c>
      <c r="AZ1986" t="s">
        <v>98</v>
      </c>
      <c r="BA1986" t="s">
        <v>99</v>
      </c>
      <c r="BB1986" t="s">
        <v>100</v>
      </c>
      <c r="BC1986" t="s">
        <v>626</v>
      </c>
      <c r="BD1986" t="s">
        <v>627</v>
      </c>
      <c r="BF1986" t="s">
        <v>627</v>
      </c>
      <c r="BG1986" t="s">
        <v>10922</v>
      </c>
      <c r="BH1986" s="6">
        <v>44901</v>
      </c>
      <c r="BI1986" s="6">
        <v>44916</v>
      </c>
      <c r="BJ1986" s="32">
        <f t="shared" si="91"/>
        <v>2022</v>
      </c>
      <c r="BK1986" t="s">
        <v>104</v>
      </c>
      <c r="BL1986" t="s">
        <v>177</v>
      </c>
      <c r="BM1986" t="s">
        <v>86</v>
      </c>
      <c r="BN1986" t="s">
        <v>85</v>
      </c>
      <c r="BO1986" t="s">
        <v>176</v>
      </c>
      <c r="BP1986" t="str">
        <f t="shared" si="92"/>
        <v>02</v>
      </c>
    </row>
    <row r="1987" spans="1:68" x14ac:dyDescent="0.25">
      <c r="A1987">
        <v>2023</v>
      </c>
      <c r="B1987" t="s">
        <v>10925</v>
      </c>
      <c r="C1987" t="s">
        <v>10926</v>
      </c>
      <c r="D1987" t="s">
        <v>10927</v>
      </c>
      <c r="E1987">
        <v>20221109</v>
      </c>
      <c r="F1987">
        <v>20221224</v>
      </c>
      <c r="G1987" t="str">
        <f t="shared" ref="G1987:G2050" si="93">LEFT(F1987,4)</f>
        <v>2022</v>
      </c>
      <c r="H1987">
        <v>46</v>
      </c>
      <c r="I1987" t="s">
        <v>10928</v>
      </c>
      <c r="J1987" t="s">
        <v>10929</v>
      </c>
      <c r="K1987" t="s">
        <v>90</v>
      </c>
      <c r="L1987" t="s">
        <v>91</v>
      </c>
      <c r="M1987" t="s">
        <v>805</v>
      </c>
      <c r="N1987" t="s">
        <v>966</v>
      </c>
      <c r="O1987">
        <v>511</v>
      </c>
      <c r="P1987" t="s">
        <v>118</v>
      </c>
      <c r="Q1987" t="s">
        <v>10930</v>
      </c>
      <c r="R1987" t="s">
        <v>10931</v>
      </c>
      <c r="S1987">
        <v>136844</v>
      </c>
      <c r="T1987">
        <v>49310</v>
      </c>
      <c r="U1987">
        <v>6696</v>
      </c>
      <c r="V1987">
        <v>0</v>
      </c>
      <c r="W1987">
        <v>9612.02</v>
      </c>
      <c r="X1987">
        <v>15594.6</v>
      </c>
      <c r="Y1987">
        <v>10544.47</v>
      </c>
      <c r="Z1987">
        <v>3520</v>
      </c>
      <c r="AA1987">
        <v>4875</v>
      </c>
      <c r="AB1987">
        <v>240078</v>
      </c>
      <c r="AC1987" t="s">
        <v>90</v>
      </c>
      <c r="AD1987" t="s">
        <v>91</v>
      </c>
      <c r="AE1987" t="s">
        <v>805</v>
      </c>
      <c r="AF1987" t="s">
        <v>105</v>
      </c>
      <c r="AG1987">
        <v>7</v>
      </c>
      <c r="AH1987">
        <v>2</v>
      </c>
      <c r="AI1987">
        <v>17</v>
      </c>
      <c r="AJ1987">
        <v>82939</v>
      </c>
      <c r="AK1987">
        <v>9011</v>
      </c>
      <c r="AL1987">
        <v>1</v>
      </c>
      <c r="AM1987">
        <v>35642</v>
      </c>
      <c r="AN1987">
        <v>1.2279</v>
      </c>
      <c r="AO1987">
        <v>1.1075999999999999</v>
      </c>
      <c r="AP1987">
        <v>0.1203</v>
      </c>
      <c r="AQ1987">
        <v>4.0158500075340271</v>
      </c>
      <c r="AR1987">
        <v>3.8607800006866455</v>
      </c>
      <c r="AS1987">
        <v>0.15507000684738159</v>
      </c>
      <c r="AT1987" t="s">
        <v>139</v>
      </c>
      <c r="AU1987" t="s">
        <v>90</v>
      </c>
      <c r="AV1987" t="s">
        <v>90</v>
      </c>
      <c r="AW1987" t="s">
        <v>95</v>
      </c>
      <c r="AX1987" t="s">
        <v>84</v>
      </c>
      <c r="AY1987" t="s">
        <v>473</v>
      </c>
      <c r="AZ1987" t="s">
        <v>98</v>
      </c>
      <c r="BA1987" t="s">
        <v>99</v>
      </c>
      <c r="BB1987" t="s">
        <v>474</v>
      </c>
      <c r="BC1987" t="s">
        <v>887</v>
      </c>
      <c r="BD1987" t="s">
        <v>888</v>
      </c>
      <c r="BF1987" t="s">
        <v>888</v>
      </c>
      <c r="BG1987" t="s">
        <v>10926</v>
      </c>
      <c r="BH1987" s="6">
        <v>44897</v>
      </c>
      <c r="BI1987" s="6">
        <v>44916</v>
      </c>
      <c r="BJ1987" s="32">
        <f t="shared" ref="BJ1987:BJ2050" si="94">YEAR(BI1987)</f>
        <v>2022</v>
      </c>
      <c r="BK1987" t="s">
        <v>104</v>
      </c>
      <c r="BL1987" t="s">
        <v>214</v>
      </c>
      <c r="BM1987" t="s">
        <v>86</v>
      </c>
      <c r="BN1987" t="s">
        <v>85</v>
      </c>
      <c r="BO1987" t="s">
        <v>966</v>
      </c>
      <c r="BP1987" t="str">
        <f t="shared" ref="BP1987:BP2050" si="95">LEFT(BO1987,2)</f>
        <v>11</v>
      </c>
    </row>
    <row r="1988" spans="1:68" x14ac:dyDescent="0.25">
      <c r="A1988">
        <v>2023</v>
      </c>
      <c r="B1988" t="s">
        <v>10932</v>
      </c>
      <c r="C1988" t="s">
        <v>10933</v>
      </c>
      <c r="D1988" t="s">
        <v>10934</v>
      </c>
      <c r="E1988">
        <v>20221122</v>
      </c>
      <c r="F1988">
        <v>20221213</v>
      </c>
      <c r="G1988" t="str">
        <f t="shared" si="93"/>
        <v>2022</v>
      </c>
      <c r="H1988">
        <v>22</v>
      </c>
      <c r="I1988" t="s">
        <v>10935</v>
      </c>
      <c r="J1988" t="s">
        <v>10936</v>
      </c>
      <c r="K1988" t="s">
        <v>83</v>
      </c>
      <c r="L1988" t="s">
        <v>84</v>
      </c>
      <c r="M1988" t="s">
        <v>85</v>
      </c>
      <c r="N1988" t="s">
        <v>86</v>
      </c>
      <c r="O1988">
        <v>111</v>
      </c>
      <c r="P1988" t="s">
        <v>118</v>
      </c>
      <c r="Q1988" t="s">
        <v>237</v>
      </c>
      <c r="R1988" t="s">
        <v>238</v>
      </c>
      <c r="S1988">
        <v>54289</v>
      </c>
      <c r="T1988">
        <v>28155</v>
      </c>
      <c r="U1988">
        <v>0</v>
      </c>
      <c r="V1988">
        <v>0</v>
      </c>
      <c r="W1988">
        <v>489.08</v>
      </c>
      <c r="X1988">
        <v>0</v>
      </c>
      <c r="Y1988">
        <v>0</v>
      </c>
      <c r="Z1988">
        <v>1680</v>
      </c>
      <c r="AA1988">
        <v>3150</v>
      </c>
      <c r="AB1988">
        <v>81502</v>
      </c>
      <c r="AC1988" t="s">
        <v>135</v>
      </c>
      <c r="AD1988" t="s">
        <v>136</v>
      </c>
      <c r="AE1988" t="s">
        <v>175</v>
      </c>
      <c r="AF1988" t="s">
        <v>176</v>
      </c>
      <c r="AG1988">
        <v>7</v>
      </c>
      <c r="AH1988">
        <v>2</v>
      </c>
      <c r="AI1988">
        <v>13</v>
      </c>
      <c r="AJ1988">
        <v>41752</v>
      </c>
      <c r="AK1988">
        <v>1024</v>
      </c>
      <c r="AL1988">
        <v>1</v>
      </c>
      <c r="AM1988">
        <v>3683</v>
      </c>
      <c r="AN1988">
        <v>0.57130000000000003</v>
      </c>
      <c r="AO1988">
        <v>0.55759999999999998</v>
      </c>
      <c r="AP1988">
        <v>1.37E-2</v>
      </c>
      <c r="AQ1988">
        <v>1.0014499938115478</v>
      </c>
      <c r="AR1988">
        <v>0.98774999380111694</v>
      </c>
      <c r="AS1988">
        <v>1.3700000010430813E-2</v>
      </c>
      <c r="AT1988" t="s">
        <v>139</v>
      </c>
      <c r="AU1988" t="s">
        <v>83</v>
      </c>
      <c r="AW1988" t="s">
        <v>95</v>
      </c>
      <c r="AX1988" t="s">
        <v>84</v>
      </c>
      <c r="AY1988" t="s">
        <v>112</v>
      </c>
      <c r="AZ1988" t="s">
        <v>98</v>
      </c>
      <c r="BA1988" t="s">
        <v>99</v>
      </c>
      <c r="BB1988" t="s">
        <v>100</v>
      </c>
      <c r="BC1988" t="s">
        <v>626</v>
      </c>
      <c r="BD1988" t="s">
        <v>627</v>
      </c>
      <c r="BF1988" t="s">
        <v>627</v>
      </c>
      <c r="BG1988" t="s">
        <v>10933</v>
      </c>
      <c r="BH1988" s="6">
        <v>44895</v>
      </c>
      <c r="BI1988" s="6">
        <v>44908</v>
      </c>
      <c r="BJ1988" s="32">
        <f t="shared" si="94"/>
        <v>2022</v>
      </c>
      <c r="BK1988" t="s">
        <v>104</v>
      </c>
      <c r="BL1988" t="s">
        <v>139</v>
      </c>
      <c r="BM1988" t="s">
        <v>86</v>
      </c>
      <c r="BN1988" t="s">
        <v>85</v>
      </c>
      <c r="BO1988" t="s">
        <v>176</v>
      </c>
      <c r="BP1988" t="str">
        <f t="shared" si="95"/>
        <v>02</v>
      </c>
    </row>
    <row r="1989" spans="1:68" x14ac:dyDescent="0.25">
      <c r="A1989">
        <v>2023</v>
      </c>
      <c r="B1989" t="s">
        <v>10937</v>
      </c>
      <c r="C1989" t="s">
        <v>10938</v>
      </c>
      <c r="D1989" t="s">
        <v>10939</v>
      </c>
      <c r="E1989">
        <v>20221201</v>
      </c>
      <c r="F1989">
        <v>20221212</v>
      </c>
      <c r="G1989" t="str">
        <f t="shared" si="93"/>
        <v>2022</v>
      </c>
      <c r="H1989">
        <v>12</v>
      </c>
      <c r="I1989" t="s">
        <v>10940</v>
      </c>
      <c r="J1989" t="s">
        <v>10941</v>
      </c>
      <c r="K1989" t="s">
        <v>83</v>
      </c>
      <c r="L1989" t="s">
        <v>84</v>
      </c>
      <c r="M1989" t="s">
        <v>85</v>
      </c>
      <c r="N1989" t="s">
        <v>86</v>
      </c>
      <c r="O1989">
        <v>111</v>
      </c>
      <c r="P1989" t="s">
        <v>118</v>
      </c>
      <c r="Q1989" t="s">
        <v>1504</v>
      </c>
      <c r="R1989" t="s">
        <v>1505</v>
      </c>
      <c r="S1989">
        <v>27182</v>
      </c>
      <c r="T1989">
        <v>14981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880</v>
      </c>
      <c r="AA1989">
        <v>1650</v>
      </c>
      <c r="AB1989">
        <v>82835</v>
      </c>
      <c r="AC1989" t="s">
        <v>83</v>
      </c>
      <c r="AD1989" t="s">
        <v>84</v>
      </c>
      <c r="AE1989" t="s">
        <v>85</v>
      </c>
      <c r="AF1989" t="s">
        <v>86</v>
      </c>
      <c r="AG1989">
        <v>11</v>
      </c>
      <c r="AH1989">
        <v>4</v>
      </c>
      <c r="AI1989">
        <v>23</v>
      </c>
      <c r="AJ1989">
        <v>85210</v>
      </c>
      <c r="AK1989">
        <v>2585</v>
      </c>
      <c r="AL1989">
        <v>1</v>
      </c>
      <c r="AM1989">
        <v>10335</v>
      </c>
      <c r="AN1989">
        <v>1.1724000000000001</v>
      </c>
      <c r="AO1989">
        <v>1.1378999999999999</v>
      </c>
      <c r="AP1989">
        <v>3.4500000000000003E-2</v>
      </c>
      <c r="AQ1989">
        <v>1.1378999948501587</v>
      </c>
      <c r="AR1989">
        <v>1.1378999948501587</v>
      </c>
      <c r="AS1989">
        <v>0</v>
      </c>
      <c r="AT1989" t="s">
        <v>111</v>
      </c>
      <c r="AU1989" t="s">
        <v>83</v>
      </c>
      <c r="AW1989" t="s">
        <v>125</v>
      </c>
      <c r="AX1989" t="s">
        <v>84</v>
      </c>
      <c r="AY1989" t="s">
        <v>1544</v>
      </c>
      <c r="BB1989" t="s">
        <v>99</v>
      </c>
      <c r="BC1989" t="s">
        <v>10758</v>
      </c>
      <c r="BD1989" t="s">
        <v>10942</v>
      </c>
      <c r="BF1989" t="s">
        <v>10942</v>
      </c>
      <c r="BG1989" t="s">
        <v>10938</v>
      </c>
      <c r="BH1989" s="6">
        <v>44896</v>
      </c>
      <c r="BI1989" s="6">
        <v>44907</v>
      </c>
      <c r="BJ1989" s="32">
        <f t="shared" si="94"/>
        <v>2022</v>
      </c>
      <c r="BK1989" t="s">
        <v>104</v>
      </c>
      <c r="BL1989" t="s">
        <v>111</v>
      </c>
      <c r="BM1989" t="s">
        <v>86</v>
      </c>
      <c r="BN1989" t="s">
        <v>85</v>
      </c>
      <c r="BP1989" t="str">
        <f t="shared" si="95"/>
        <v/>
      </c>
    </row>
    <row r="1990" spans="1:68" x14ac:dyDescent="0.25">
      <c r="A1990">
        <v>2023</v>
      </c>
      <c r="B1990" t="s">
        <v>10943</v>
      </c>
      <c r="C1990" t="s">
        <v>10944</v>
      </c>
      <c r="D1990" t="s">
        <v>10945</v>
      </c>
      <c r="E1990">
        <v>20221129</v>
      </c>
      <c r="F1990">
        <v>20221207</v>
      </c>
      <c r="G1990" t="str">
        <f t="shared" si="93"/>
        <v>2022</v>
      </c>
      <c r="H1990">
        <v>9</v>
      </c>
      <c r="I1990" t="s">
        <v>10946</v>
      </c>
      <c r="J1990" t="s">
        <v>10947</v>
      </c>
      <c r="K1990" t="s">
        <v>83</v>
      </c>
      <c r="L1990" t="s">
        <v>84</v>
      </c>
      <c r="M1990" t="s">
        <v>85</v>
      </c>
      <c r="N1990" t="s">
        <v>86</v>
      </c>
      <c r="O1990">
        <v>111</v>
      </c>
      <c r="P1990" t="s">
        <v>118</v>
      </c>
      <c r="Q1990" t="s">
        <v>435</v>
      </c>
      <c r="R1990" t="s">
        <v>436</v>
      </c>
      <c r="S1990">
        <v>25285</v>
      </c>
      <c r="T1990">
        <v>11987</v>
      </c>
      <c r="U1990">
        <v>0</v>
      </c>
      <c r="V1990">
        <v>0</v>
      </c>
      <c r="W1990">
        <v>923.85</v>
      </c>
      <c r="X1990">
        <v>0</v>
      </c>
      <c r="Y1990">
        <v>0</v>
      </c>
      <c r="Z1990">
        <v>640</v>
      </c>
      <c r="AA1990">
        <v>1800</v>
      </c>
      <c r="AB1990">
        <v>58672</v>
      </c>
      <c r="AC1990" t="s">
        <v>135</v>
      </c>
      <c r="AD1990" t="s">
        <v>136</v>
      </c>
      <c r="AE1990" t="s">
        <v>175</v>
      </c>
      <c r="AF1990" t="s">
        <v>176</v>
      </c>
      <c r="AG1990">
        <v>9</v>
      </c>
      <c r="AH1990">
        <v>3</v>
      </c>
      <c r="AI1990">
        <v>17</v>
      </c>
      <c r="AJ1990">
        <v>62306</v>
      </c>
      <c r="AK1990">
        <v>2459</v>
      </c>
      <c r="AL1990">
        <v>1</v>
      </c>
      <c r="AM1990">
        <v>9397</v>
      </c>
      <c r="AN1990">
        <v>0.86480000000000001</v>
      </c>
      <c r="AO1990">
        <v>0.83199999999999996</v>
      </c>
      <c r="AP1990">
        <v>3.2800000000000003E-2</v>
      </c>
      <c r="AQ1990">
        <v>0.86480001732707024</v>
      </c>
      <c r="AR1990">
        <v>0.8320000171661377</v>
      </c>
      <c r="AS1990">
        <v>3.2800000160932541E-2</v>
      </c>
      <c r="AT1990" t="s">
        <v>111</v>
      </c>
      <c r="AU1990" t="s">
        <v>83</v>
      </c>
      <c r="AW1990" t="s">
        <v>125</v>
      </c>
      <c r="AX1990" t="s">
        <v>84</v>
      </c>
      <c r="AY1990" t="s">
        <v>97</v>
      </c>
      <c r="AZ1990" t="s">
        <v>98</v>
      </c>
      <c r="BA1990" t="s">
        <v>99</v>
      </c>
      <c r="BB1990" t="s">
        <v>100</v>
      </c>
      <c r="BC1990" t="s">
        <v>866</v>
      </c>
      <c r="BD1990" t="s">
        <v>867</v>
      </c>
      <c r="BF1990" t="s">
        <v>867</v>
      </c>
      <c r="BG1990" t="s">
        <v>10944</v>
      </c>
      <c r="BH1990" s="6">
        <v>44897</v>
      </c>
      <c r="BI1990" s="6">
        <v>44902</v>
      </c>
      <c r="BJ1990" s="32">
        <f t="shared" si="94"/>
        <v>2022</v>
      </c>
      <c r="BK1990" t="s">
        <v>104</v>
      </c>
      <c r="BL1990" t="s">
        <v>111</v>
      </c>
      <c r="BM1990" t="s">
        <v>86</v>
      </c>
      <c r="BN1990" t="s">
        <v>85</v>
      </c>
      <c r="BO1990" t="s">
        <v>176</v>
      </c>
      <c r="BP1990" t="str">
        <f t="shared" si="95"/>
        <v>02</v>
      </c>
    </row>
    <row r="1991" spans="1:68" x14ac:dyDescent="0.25">
      <c r="A1991">
        <v>2023</v>
      </c>
      <c r="B1991" t="s">
        <v>10948</v>
      </c>
      <c r="C1991" t="s">
        <v>10949</v>
      </c>
      <c r="D1991" t="s">
        <v>10950</v>
      </c>
      <c r="E1991">
        <v>20221119</v>
      </c>
      <c r="F1991">
        <v>20221207</v>
      </c>
      <c r="G1991" t="str">
        <f t="shared" si="93"/>
        <v>2022</v>
      </c>
      <c r="H1991">
        <v>19</v>
      </c>
      <c r="I1991" t="s">
        <v>10951</v>
      </c>
      <c r="J1991" t="s">
        <v>10952</v>
      </c>
      <c r="K1991" t="s">
        <v>83</v>
      </c>
      <c r="L1991" t="s">
        <v>84</v>
      </c>
      <c r="M1991" t="s">
        <v>85</v>
      </c>
      <c r="N1991" t="s">
        <v>86</v>
      </c>
      <c r="O1991">
        <v>111</v>
      </c>
      <c r="P1991" t="s">
        <v>118</v>
      </c>
      <c r="Q1991" t="s">
        <v>918</v>
      </c>
      <c r="R1991" t="s">
        <v>919</v>
      </c>
      <c r="S1991">
        <v>61760</v>
      </c>
      <c r="T1991">
        <v>24766</v>
      </c>
      <c r="U1991">
        <v>0</v>
      </c>
      <c r="V1991">
        <v>0</v>
      </c>
      <c r="W1991">
        <v>472.95</v>
      </c>
      <c r="X1991">
        <v>0</v>
      </c>
      <c r="Y1991">
        <v>0</v>
      </c>
      <c r="Z1991">
        <v>1440</v>
      </c>
      <c r="AA1991">
        <v>2700</v>
      </c>
      <c r="AB1991">
        <v>132100</v>
      </c>
      <c r="AC1991" t="s">
        <v>135</v>
      </c>
      <c r="AD1991" t="s">
        <v>136</v>
      </c>
      <c r="AE1991" t="s">
        <v>137</v>
      </c>
      <c r="AF1991" t="s">
        <v>138</v>
      </c>
      <c r="AG1991">
        <v>13</v>
      </c>
      <c r="AH1991">
        <v>4</v>
      </c>
      <c r="AI1991">
        <v>26</v>
      </c>
      <c r="AJ1991">
        <v>131996</v>
      </c>
      <c r="AK1991">
        <v>3152</v>
      </c>
      <c r="AL1991">
        <v>1</v>
      </c>
      <c r="AM1991">
        <v>13581</v>
      </c>
      <c r="AN1991">
        <v>1.8048</v>
      </c>
      <c r="AO1991">
        <v>1.7626999999999999</v>
      </c>
      <c r="AP1991">
        <v>4.2099999999999999E-2</v>
      </c>
      <c r="AQ1991">
        <v>1.8047999627888203</v>
      </c>
      <c r="AR1991">
        <v>1.7626999616622925</v>
      </c>
      <c r="AS1991">
        <v>4.2100001126527786E-2</v>
      </c>
      <c r="AT1991" t="s">
        <v>111</v>
      </c>
      <c r="AU1991" t="s">
        <v>135</v>
      </c>
      <c r="AW1991" t="s">
        <v>1575</v>
      </c>
      <c r="AX1991" t="s">
        <v>84</v>
      </c>
      <c r="AY1991" t="s">
        <v>1786</v>
      </c>
      <c r="AZ1991" t="s">
        <v>98</v>
      </c>
      <c r="BA1991" t="s">
        <v>99</v>
      </c>
      <c r="BB1991" t="s">
        <v>261</v>
      </c>
      <c r="BC1991" t="s">
        <v>229</v>
      </c>
      <c r="BD1991" t="s">
        <v>1149</v>
      </c>
      <c r="BF1991" t="s">
        <v>1149</v>
      </c>
      <c r="BG1991" t="s">
        <v>10949</v>
      </c>
      <c r="BH1991" s="6">
        <v>44888</v>
      </c>
      <c r="BI1991" s="6">
        <v>44902</v>
      </c>
      <c r="BJ1991" s="32">
        <f t="shared" si="94"/>
        <v>2022</v>
      </c>
      <c r="BK1991" t="s">
        <v>104</v>
      </c>
      <c r="BL1991" t="s">
        <v>111</v>
      </c>
      <c r="BM1991" t="s">
        <v>86</v>
      </c>
      <c r="BN1991" t="s">
        <v>85</v>
      </c>
      <c r="BO1991" t="s">
        <v>138</v>
      </c>
      <c r="BP1991" t="str">
        <f t="shared" si="95"/>
        <v>02</v>
      </c>
    </row>
    <row r="1992" spans="1:68" x14ac:dyDescent="0.25">
      <c r="A1992">
        <v>2023</v>
      </c>
      <c r="B1992" t="s">
        <v>10953</v>
      </c>
      <c r="C1992" t="s">
        <v>10954</v>
      </c>
      <c r="D1992" t="s">
        <v>10955</v>
      </c>
      <c r="E1992">
        <v>20221121</v>
      </c>
      <c r="F1992">
        <v>20221206</v>
      </c>
      <c r="G1992" t="str">
        <f t="shared" si="93"/>
        <v>2022</v>
      </c>
      <c r="H1992">
        <v>16</v>
      </c>
      <c r="I1992" t="s">
        <v>10956</v>
      </c>
      <c r="J1992" t="s">
        <v>2598</v>
      </c>
      <c r="K1992" t="s">
        <v>83</v>
      </c>
      <c r="L1992" t="s">
        <v>84</v>
      </c>
      <c r="M1992" t="s">
        <v>85</v>
      </c>
      <c r="N1992" t="s">
        <v>86</v>
      </c>
      <c r="O1992">
        <v>111</v>
      </c>
      <c r="P1992" t="s">
        <v>118</v>
      </c>
      <c r="Q1992" t="s">
        <v>3777</v>
      </c>
      <c r="R1992" t="s">
        <v>3778</v>
      </c>
      <c r="S1992">
        <v>37893</v>
      </c>
      <c r="T1992">
        <v>19873</v>
      </c>
      <c r="U1992">
        <v>0</v>
      </c>
      <c r="V1992">
        <v>0</v>
      </c>
      <c r="W1992">
        <v>849.78</v>
      </c>
      <c r="X1992">
        <v>0</v>
      </c>
      <c r="Y1992">
        <v>0</v>
      </c>
      <c r="Z1992">
        <v>1200</v>
      </c>
      <c r="AA1992">
        <v>2250</v>
      </c>
      <c r="AB1992">
        <v>100002</v>
      </c>
      <c r="AC1992" t="s">
        <v>83</v>
      </c>
      <c r="AD1992" t="s">
        <v>84</v>
      </c>
      <c r="AE1992" t="s">
        <v>85</v>
      </c>
      <c r="AF1992" t="s">
        <v>86</v>
      </c>
      <c r="AG1992">
        <v>10</v>
      </c>
      <c r="AH1992">
        <v>3</v>
      </c>
      <c r="AI1992">
        <v>21</v>
      </c>
      <c r="AJ1992">
        <v>88843</v>
      </c>
      <c r="AK1992">
        <v>15414</v>
      </c>
      <c r="AL1992">
        <v>1</v>
      </c>
      <c r="AM1992">
        <v>40186</v>
      </c>
      <c r="AN1992">
        <v>1.3922000000000001</v>
      </c>
      <c r="AO1992">
        <v>1.1863999999999999</v>
      </c>
      <c r="AP1992">
        <v>0.20580000000000001</v>
      </c>
      <c r="AQ1992">
        <v>1.3922000527381897</v>
      </c>
      <c r="AR1992">
        <v>1.1864000558853149</v>
      </c>
      <c r="AS1992">
        <v>0.20579999685287476</v>
      </c>
      <c r="AT1992" t="s">
        <v>111</v>
      </c>
      <c r="AU1992" t="s">
        <v>83</v>
      </c>
      <c r="AW1992" t="s">
        <v>125</v>
      </c>
      <c r="AX1992" t="s">
        <v>84</v>
      </c>
      <c r="AY1992" t="s">
        <v>1638</v>
      </c>
      <c r="AZ1992" t="s">
        <v>98</v>
      </c>
      <c r="BA1992" t="s">
        <v>99</v>
      </c>
      <c r="BB1992" t="s">
        <v>438</v>
      </c>
      <c r="BC1992" t="s">
        <v>213</v>
      </c>
      <c r="BF1992" t="s">
        <v>213</v>
      </c>
      <c r="BG1992" t="s">
        <v>10954</v>
      </c>
      <c r="BH1992" s="6">
        <v>44886</v>
      </c>
      <c r="BI1992" s="6">
        <v>44901</v>
      </c>
      <c r="BJ1992" s="32">
        <f t="shared" si="94"/>
        <v>2022</v>
      </c>
      <c r="BK1992" t="s">
        <v>104</v>
      </c>
      <c r="BL1992" t="s">
        <v>111</v>
      </c>
      <c r="BM1992" t="s">
        <v>86</v>
      </c>
      <c r="BN1992" t="s">
        <v>85</v>
      </c>
      <c r="BO1992" t="s">
        <v>889</v>
      </c>
      <c r="BP1992" t="str">
        <f t="shared" si="95"/>
        <v>26</v>
      </c>
    </row>
    <row r="1993" spans="1:68" x14ac:dyDescent="0.25">
      <c r="A1993">
        <v>2023</v>
      </c>
      <c r="B1993" t="s">
        <v>10957</v>
      </c>
      <c r="C1993" t="s">
        <v>4982</v>
      </c>
      <c r="D1993" t="s">
        <v>4983</v>
      </c>
      <c r="E1993">
        <v>20221115</v>
      </c>
      <c r="F1993">
        <v>20221205</v>
      </c>
      <c r="G1993" t="str">
        <f t="shared" si="93"/>
        <v>2022</v>
      </c>
      <c r="H1993">
        <v>21</v>
      </c>
      <c r="I1993" t="s">
        <v>10958</v>
      </c>
      <c r="J1993" t="s">
        <v>10959</v>
      </c>
      <c r="K1993" t="s">
        <v>83</v>
      </c>
      <c r="L1993" t="s">
        <v>84</v>
      </c>
      <c r="M1993" t="s">
        <v>85</v>
      </c>
      <c r="N1993" t="s">
        <v>86</v>
      </c>
      <c r="O1993">
        <v>111</v>
      </c>
      <c r="P1993" t="s">
        <v>1101</v>
      </c>
      <c r="Q1993" t="s">
        <v>4719</v>
      </c>
      <c r="R1993" t="s">
        <v>4720</v>
      </c>
      <c r="S1993">
        <v>70209</v>
      </c>
      <c r="T1993">
        <v>22523</v>
      </c>
      <c r="U1993">
        <v>10992</v>
      </c>
      <c r="V1993">
        <v>0</v>
      </c>
      <c r="W1993">
        <v>198.84</v>
      </c>
      <c r="X1993">
        <v>8218.02</v>
      </c>
      <c r="Y1993">
        <v>75872.02</v>
      </c>
      <c r="Z1993">
        <v>1440</v>
      </c>
      <c r="AA1993">
        <v>2025</v>
      </c>
      <c r="AB1993">
        <v>215926</v>
      </c>
      <c r="AC1993" t="s">
        <v>90</v>
      </c>
      <c r="AD1993" t="s">
        <v>91</v>
      </c>
      <c r="AE1993" t="s">
        <v>805</v>
      </c>
      <c r="AF1993" t="s">
        <v>105</v>
      </c>
      <c r="AG1993">
        <v>10</v>
      </c>
      <c r="AH1993">
        <v>3</v>
      </c>
      <c r="AI1993">
        <v>14</v>
      </c>
      <c r="AJ1993">
        <v>113233</v>
      </c>
      <c r="AK1993">
        <v>67837</v>
      </c>
      <c r="AL1993">
        <v>22612</v>
      </c>
      <c r="AM1993">
        <v>113084</v>
      </c>
      <c r="AN1993">
        <v>2.4180000000000001</v>
      </c>
      <c r="AO1993">
        <v>1.5121</v>
      </c>
      <c r="AP1993">
        <v>0.90590000000000004</v>
      </c>
      <c r="AQ1993">
        <v>3.0530800819396973</v>
      </c>
      <c r="AR1993">
        <v>2.1471800804138184</v>
      </c>
      <c r="AS1993">
        <v>0.90590000152587891</v>
      </c>
      <c r="AT1993" t="s">
        <v>111</v>
      </c>
      <c r="AU1993" t="s">
        <v>90</v>
      </c>
      <c r="AV1993" t="s">
        <v>90</v>
      </c>
      <c r="AW1993" t="s">
        <v>95</v>
      </c>
      <c r="AX1993" t="s">
        <v>1589</v>
      </c>
      <c r="AY1993" t="s">
        <v>4985</v>
      </c>
      <c r="AZ1993" t="s">
        <v>459</v>
      </c>
      <c r="BA1993" t="s">
        <v>460</v>
      </c>
      <c r="BB1993" t="s">
        <v>4986</v>
      </c>
      <c r="BC1993" t="s">
        <v>887</v>
      </c>
      <c r="BD1993" t="s">
        <v>888</v>
      </c>
      <c r="BF1993" t="s">
        <v>888</v>
      </c>
      <c r="BG1993" t="s">
        <v>4982</v>
      </c>
      <c r="BH1993" s="6">
        <v>44890</v>
      </c>
      <c r="BI1993" s="6">
        <v>44900</v>
      </c>
      <c r="BJ1993" s="32">
        <f t="shared" si="94"/>
        <v>2022</v>
      </c>
      <c r="BK1993" t="s">
        <v>104</v>
      </c>
      <c r="BL1993" t="s">
        <v>111</v>
      </c>
      <c r="BM1993" t="s">
        <v>86</v>
      </c>
      <c r="BN1993" t="s">
        <v>85</v>
      </c>
      <c r="BO1993" t="s">
        <v>105</v>
      </c>
      <c r="BP1993" t="str">
        <f t="shared" si="95"/>
        <v>11</v>
      </c>
    </row>
    <row r="1994" spans="1:68" x14ac:dyDescent="0.25">
      <c r="A1994">
        <v>2023</v>
      </c>
      <c r="B1994" t="s">
        <v>10960</v>
      </c>
      <c r="C1994" t="s">
        <v>10961</v>
      </c>
      <c r="D1994" t="s">
        <v>10962</v>
      </c>
      <c r="E1994">
        <v>20221106</v>
      </c>
      <c r="F1994">
        <v>20221202</v>
      </c>
      <c r="G1994" t="str">
        <f t="shared" si="93"/>
        <v>2022</v>
      </c>
      <c r="H1994">
        <v>27</v>
      </c>
      <c r="I1994" t="s">
        <v>10963</v>
      </c>
      <c r="J1994" t="s">
        <v>3217</v>
      </c>
      <c r="K1994" t="s">
        <v>83</v>
      </c>
      <c r="L1994" t="s">
        <v>84</v>
      </c>
      <c r="M1994" t="s">
        <v>85</v>
      </c>
      <c r="N1994" t="s">
        <v>86</v>
      </c>
      <c r="O1994">
        <v>111</v>
      </c>
      <c r="P1994" t="s">
        <v>118</v>
      </c>
      <c r="Q1994" t="s">
        <v>1284</v>
      </c>
      <c r="R1994" t="s">
        <v>1285</v>
      </c>
      <c r="S1994">
        <v>70832</v>
      </c>
      <c r="T1994">
        <v>34577</v>
      </c>
      <c r="U1994">
        <v>0</v>
      </c>
      <c r="V1994">
        <v>0</v>
      </c>
      <c r="W1994">
        <v>4799.08</v>
      </c>
      <c r="X1994">
        <v>0</v>
      </c>
      <c r="Y1994">
        <v>0</v>
      </c>
      <c r="Z1994">
        <v>2080</v>
      </c>
      <c r="AA1994">
        <v>4575</v>
      </c>
      <c r="AB1994">
        <v>165266</v>
      </c>
      <c r="AC1994" t="s">
        <v>135</v>
      </c>
      <c r="AD1994" t="s">
        <v>136</v>
      </c>
      <c r="AE1994" t="s">
        <v>175</v>
      </c>
      <c r="AF1994" t="s">
        <v>176</v>
      </c>
      <c r="AG1994">
        <v>14</v>
      </c>
      <c r="AH1994">
        <v>5</v>
      </c>
      <c r="AI1994">
        <v>25</v>
      </c>
      <c r="AJ1994">
        <v>153303</v>
      </c>
      <c r="AK1994">
        <v>4812</v>
      </c>
      <c r="AL1994">
        <v>1</v>
      </c>
      <c r="AM1994">
        <v>20040</v>
      </c>
      <c r="AN1994">
        <v>2.1114999999999999</v>
      </c>
      <c r="AO1994">
        <v>2.0472000000000001</v>
      </c>
      <c r="AP1994">
        <v>6.4299999999999996E-2</v>
      </c>
      <c r="AQ1994">
        <v>2.2869700789451599</v>
      </c>
      <c r="AR1994">
        <v>2.2226700782775879</v>
      </c>
      <c r="AS1994">
        <v>6.4300000667572021E-2</v>
      </c>
      <c r="AT1994" t="s">
        <v>139</v>
      </c>
      <c r="AU1994" t="s">
        <v>135</v>
      </c>
      <c r="AW1994" t="s">
        <v>125</v>
      </c>
      <c r="AX1994" t="s">
        <v>84</v>
      </c>
      <c r="AY1994" t="s">
        <v>397</v>
      </c>
      <c r="AZ1994" t="s">
        <v>98</v>
      </c>
      <c r="BA1994" t="s">
        <v>99</v>
      </c>
      <c r="BB1994" t="s">
        <v>398</v>
      </c>
      <c r="BC1994" t="s">
        <v>6877</v>
      </c>
      <c r="BD1994" t="s">
        <v>10964</v>
      </c>
      <c r="BF1994" t="s">
        <v>10964</v>
      </c>
      <c r="BG1994" t="s">
        <v>10961</v>
      </c>
      <c r="BH1994" s="6">
        <v>44880</v>
      </c>
      <c r="BI1994" s="6">
        <v>44897</v>
      </c>
      <c r="BJ1994" s="32">
        <f t="shared" si="94"/>
        <v>2022</v>
      </c>
      <c r="BK1994" t="s">
        <v>104</v>
      </c>
      <c r="BL1994" t="s">
        <v>139</v>
      </c>
      <c r="BM1994" t="s">
        <v>86</v>
      </c>
      <c r="BN1994" t="s">
        <v>85</v>
      </c>
      <c r="BO1994" t="s">
        <v>176</v>
      </c>
      <c r="BP1994" t="str">
        <f t="shared" si="95"/>
        <v>02</v>
      </c>
    </row>
    <row r="1995" spans="1:68" x14ac:dyDescent="0.25">
      <c r="A1995">
        <v>2023</v>
      </c>
      <c r="B1995" t="s">
        <v>10965</v>
      </c>
      <c r="C1995" t="s">
        <v>10966</v>
      </c>
      <c r="D1995" t="s">
        <v>10967</v>
      </c>
      <c r="E1995">
        <v>20221104</v>
      </c>
      <c r="F1995">
        <v>20221201</v>
      </c>
      <c r="G1995" t="str">
        <f t="shared" si="93"/>
        <v>2022</v>
      </c>
      <c r="H1995">
        <v>28</v>
      </c>
      <c r="I1995" t="s">
        <v>10968</v>
      </c>
      <c r="J1995" t="s">
        <v>10969</v>
      </c>
      <c r="K1995" t="s">
        <v>83</v>
      </c>
      <c r="L1995" t="s">
        <v>84</v>
      </c>
      <c r="M1995" t="s">
        <v>85</v>
      </c>
      <c r="N1995" t="s">
        <v>86</v>
      </c>
      <c r="O1995">
        <v>111</v>
      </c>
      <c r="P1995" t="s">
        <v>87</v>
      </c>
      <c r="Q1995" t="s">
        <v>88</v>
      </c>
      <c r="R1995" t="s">
        <v>89</v>
      </c>
      <c r="S1995">
        <v>79939</v>
      </c>
      <c r="T1995">
        <v>31168</v>
      </c>
      <c r="U1995">
        <v>5496</v>
      </c>
      <c r="V1995">
        <v>0</v>
      </c>
      <c r="W1995">
        <v>198.84</v>
      </c>
      <c r="X1995">
        <v>0</v>
      </c>
      <c r="Y1995">
        <v>11700.6</v>
      </c>
      <c r="Z1995">
        <v>2080</v>
      </c>
      <c r="AA1995">
        <v>2850</v>
      </c>
      <c r="AB1995">
        <v>179816</v>
      </c>
      <c r="AC1995" t="s">
        <v>90</v>
      </c>
      <c r="AD1995" t="s">
        <v>91</v>
      </c>
      <c r="AE1995" t="s">
        <v>805</v>
      </c>
      <c r="AF1995" t="s">
        <v>676</v>
      </c>
      <c r="AG1995">
        <v>13</v>
      </c>
      <c r="AH1995">
        <v>4</v>
      </c>
      <c r="AI1995">
        <v>23</v>
      </c>
      <c r="AJ1995">
        <v>133895</v>
      </c>
      <c r="AK1995">
        <v>22137</v>
      </c>
      <c r="AL1995">
        <v>1</v>
      </c>
      <c r="AM1995">
        <v>42367</v>
      </c>
      <c r="AN1995">
        <v>2.0836999999999999</v>
      </c>
      <c r="AO1995">
        <v>1.7881</v>
      </c>
      <c r="AP1995">
        <v>0.29559999999999997</v>
      </c>
      <c r="AQ1995">
        <v>2.4963400959968567</v>
      </c>
      <c r="AR1995">
        <v>2.2007400989532471</v>
      </c>
      <c r="AS1995">
        <v>0.29559999704360962</v>
      </c>
      <c r="AT1995" t="s">
        <v>111</v>
      </c>
      <c r="AU1995" t="s">
        <v>90</v>
      </c>
      <c r="AV1995" t="s">
        <v>90</v>
      </c>
      <c r="AW1995" t="s">
        <v>95</v>
      </c>
      <c r="AX1995" t="s">
        <v>1731</v>
      </c>
      <c r="AY1995" t="s">
        <v>348</v>
      </c>
      <c r="AZ1995" t="s">
        <v>98</v>
      </c>
      <c r="BA1995" t="s">
        <v>99</v>
      </c>
      <c r="BB1995" t="s">
        <v>349</v>
      </c>
      <c r="BC1995" t="s">
        <v>101</v>
      </c>
      <c r="BD1995" t="s">
        <v>102</v>
      </c>
      <c r="BE1995" t="s">
        <v>103</v>
      </c>
      <c r="BF1995" t="s">
        <v>103</v>
      </c>
      <c r="BG1995" t="s">
        <v>10966</v>
      </c>
      <c r="BH1995" s="6">
        <v>44883</v>
      </c>
      <c r="BI1995" s="6">
        <v>44896</v>
      </c>
      <c r="BJ1995" s="32">
        <f t="shared" si="94"/>
        <v>2022</v>
      </c>
      <c r="BK1995" t="s">
        <v>104</v>
      </c>
      <c r="BL1995" t="s">
        <v>111</v>
      </c>
      <c r="BM1995" t="s">
        <v>86</v>
      </c>
      <c r="BN1995" t="s">
        <v>85</v>
      </c>
      <c r="BO1995" t="s">
        <v>105</v>
      </c>
      <c r="BP1995" t="str">
        <f t="shared" si="95"/>
        <v>11</v>
      </c>
    </row>
    <row r="1996" spans="1:68" x14ac:dyDescent="0.25">
      <c r="A1996">
        <v>2023</v>
      </c>
      <c r="B1996" t="s">
        <v>10970</v>
      </c>
      <c r="C1996" t="s">
        <v>10971</v>
      </c>
      <c r="D1996" t="s">
        <v>10972</v>
      </c>
      <c r="E1996">
        <v>20220311</v>
      </c>
      <c r="F1996">
        <v>20220407</v>
      </c>
      <c r="G1996" t="str">
        <f t="shared" si="93"/>
        <v>2022</v>
      </c>
      <c r="H1996">
        <v>28</v>
      </c>
      <c r="I1996" t="s">
        <v>10973</v>
      </c>
      <c r="J1996" t="s">
        <v>10974</v>
      </c>
      <c r="K1996" t="s">
        <v>83</v>
      </c>
      <c r="L1996" t="s">
        <v>84</v>
      </c>
      <c r="M1996" t="s">
        <v>85</v>
      </c>
      <c r="N1996" t="s">
        <v>86</v>
      </c>
      <c r="O1996">
        <v>111</v>
      </c>
      <c r="P1996" t="s">
        <v>118</v>
      </c>
      <c r="Q1996" t="s">
        <v>792</v>
      </c>
      <c r="R1996" t="s">
        <v>793</v>
      </c>
      <c r="S1996">
        <v>86641</v>
      </c>
      <c r="T1996">
        <v>36068</v>
      </c>
      <c r="U1996">
        <v>0</v>
      </c>
      <c r="V1996">
        <v>0</v>
      </c>
      <c r="W1996">
        <v>5089.87</v>
      </c>
      <c r="X1996">
        <v>2245.9</v>
      </c>
      <c r="Y1996">
        <v>2545.84</v>
      </c>
      <c r="Z1996">
        <v>2160</v>
      </c>
      <c r="AA1996">
        <v>5625</v>
      </c>
      <c r="AB1996">
        <v>119880</v>
      </c>
      <c r="AC1996" t="s">
        <v>135</v>
      </c>
      <c r="AD1996" t="s">
        <v>136</v>
      </c>
      <c r="AE1996" t="s">
        <v>175</v>
      </c>
      <c r="AF1996" t="s">
        <v>176</v>
      </c>
      <c r="AG1996">
        <v>9</v>
      </c>
      <c r="AH1996">
        <v>3</v>
      </c>
      <c r="AI1996">
        <v>18</v>
      </c>
      <c r="AJ1996">
        <v>65372</v>
      </c>
      <c r="AK1996">
        <v>972</v>
      </c>
      <c r="AL1996">
        <v>1</v>
      </c>
      <c r="AM1996">
        <v>5310</v>
      </c>
      <c r="AN1996">
        <v>0.88600000000000001</v>
      </c>
      <c r="AO1996">
        <v>0.873</v>
      </c>
      <c r="AP1996">
        <v>1.2999999999999999E-2</v>
      </c>
      <c r="AQ1996">
        <v>1.5262200459837914</v>
      </c>
      <c r="AR1996">
        <v>1.4550000429153442</v>
      </c>
      <c r="AS1996">
        <v>7.1220003068447113E-2</v>
      </c>
      <c r="AT1996" t="s">
        <v>139</v>
      </c>
      <c r="AU1996" t="s">
        <v>83</v>
      </c>
      <c r="AW1996" t="s">
        <v>125</v>
      </c>
      <c r="AX1996" t="s">
        <v>84</v>
      </c>
      <c r="AY1996" t="s">
        <v>112</v>
      </c>
      <c r="AZ1996" t="s">
        <v>98</v>
      </c>
      <c r="BA1996" t="s">
        <v>99</v>
      </c>
      <c r="BB1996" t="s">
        <v>100</v>
      </c>
      <c r="BC1996" t="s">
        <v>140</v>
      </c>
      <c r="BD1996" t="s">
        <v>141</v>
      </c>
      <c r="BF1996" t="s">
        <v>141</v>
      </c>
      <c r="BG1996" t="s">
        <v>10971</v>
      </c>
      <c r="BH1996" s="6">
        <v>44637</v>
      </c>
      <c r="BI1996" s="6">
        <v>44658</v>
      </c>
      <c r="BJ1996" s="32">
        <f t="shared" si="94"/>
        <v>2022</v>
      </c>
      <c r="BK1996" t="s">
        <v>104</v>
      </c>
      <c r="BL1996" t="s">
        <v>139</v>
      </c>
      <c r="BM1996" t="s">
        <v>86</v>
      </c>
      <c r="BN1996" t="s">
        <v>85</v>
      </c>
      <c r="BO1996" t="s">
        <v>176</v>
      </c>
      <c r="BP1996" t="str">
        <f t="shared" si="95"/>
        <v>02</v>
      </c>
    </row>
    <row r="1997" spans="1:68" x14ac:dyDescent="0.25">
      <c r="A1997">
        <v>2023</v>
      </c>
      <c r="B1997" t="s">
        <v>10975</v>
      </c>
      <c r="C1997" t="s">
        <v>10976</v>
      </c>
      <c r="D1997" t="s">
        <v>10977</v>
      </c>
      <c r="E1997">
        <v>20220318</v>
      </c>
      <c r="F1997">
        <v>20220414</v>
      </c>
      <c r="G1997" t="str">
        <f t="shared" si="93"/>
        <v>2022</v>
      </c>
      <c r="H1997">
        <v>28</v>
      </c>
      <c r="I1997" t="s">
        <v>10978</v>
      </c>
      <c r="J1997" t="s">
        <v>10979</v>
      </c>
      <c r="K1997" t="s">
        <v>83</v>
      </c>
      <c r="L1997" t="s">
        <v>84</v>
      </c>
      <c r="M1997" t="s">
        <v>85</v>
      </c>
      <c r="N1997" t="s">
        <v>86</v>
      </c>
      <c r="O1997">
        <v>111</v>
      </c>
      <c r="P1997" t="s">
        <v>118</v>
      </c>
      <c r="Q1997" t="s">
        <v>1566</v>
      </c>
      <c r="R1997" t="s">
        <v>1567</v>
      </c>
      <c r="S1997">
        <v>74739</v>
      </c>
      <c r="T1997">
        <v>34949</v>
      </c>
      <c r="U1997">
        <v>0</v>
      </c>
      <c r="V1997">
        <v>0</v>
      </c>
      <c r="W1997">
        <v>1507.31</v>
      </c>
      <c r="X1997">
        <v>0</v>
      </c>
      <c r="Y1997">
        <v>3722.6</v>
      </c>
      <c r="Z1997">
        <v>2160</v>
      </c>
      <c r="AA1997">
        <v>4050</v>
      </c>
      <c r="AB1997">
        <v>147174</v>
      </c>
      <c r="AC1997" t="s">
        <v>135</v>
      </c>
      <c r="AD1997" t="s">
        <v>136</v>
      </c>
      <c r="AE1997" t="s">
        <v>175</v>
      </c>
      <c r="AF1997" t="s">
        <v>176</v>
      </c>
      <c r="AG1997">
        <v>6</v>
      </c>
      <c r="AH1997">
        <v>2</v>
      </c>
      <c r="AI1997">
        <v>12</v>
      </c>
      <c r="AJ1997">
        <v>55200</v>
      </c>
      <c r="AK1997">
        <v>5062</v>
      </c>
      <c r="AL1997">
        <v>1</v>
      </c>
      <c r="AM1997">
        <v>14258</v>
      </c>
      <c r="AN1997">
        <v>0.80469999999999997</v>
      </c>
      <c r="AO1997">
        <v>0.73709999999999998</v>
      </c>
      <c r="AP1997">
        <v>6.7599999999999993E-2</v>
      </c>
      <c r="AQ1997">
        <v>1.9840600341558456</v>
      </c>
      <c r="AR1997">
        <v>1.9164600372314453</v>
      </c>
      <c r="AS1997">
        <v>6.759999692440033E-2</v>
      </c>
      <c r="AT1997" t="s">
        <v>111</v>
      </c>
      <c r="AU1997" t="s">
        <v>83</v>
      </c>
      <c r="AW1997" t="s">
        <v>742</v>
      </c>
      <c r="AX1997" t="s">
        <v>84</v>
      </c>
      <c r="AY1997" t="s">
        <v>112</v>
      </c>
      <c r="AZ1997" t="s">
        <v>98</v>
      </c>
      <c r="BA1997" t="s">
        <v>99</v>
      </c>
      <c r="BB1997" t="s">
        <v>100</v>
      </c>
      <c r="BC1997" t="s">
        <v>140</v>
      </c>
      <c r="BD1997" t="s">
        <v>141</v>
      </c>
      <c r="BF1997" t="s">
        <v>141</v>
      </c>
      <c r="BG1997" t="s">
        <v>10976</v>
      </c>
      <c r="BH1997" s="6">
        <v>44648</v>
      </c>
      <c r="BI1997" s="6">
        <v>44665</v>
      </c>
      <c r="BJ1997" s="32">
        <f t="shared" si="94"/>
        <v>2022</v>
      </c>
      <c r="BK1997" t="s">
        <v>104</v>
      </c>
      <c r="BL1997" t="s">
        <v>111</v>
      </c>
      <c r="BM1997" t="s">
        <v>86</v>
      </c>
      <c r="BN1997" t="s">
        <v>85</v>
      </c>
      <c r="BO1997" t="s">
        <v>176</v>
      </c>
      <c r="BP1997" t="str">
        <f t="shared" si="95"/>
        <v>02</v>
      </c>
    </row>
    <row r="1998" spans="1:68" x14ac:dyDescent="0.25">
      <c r="A1998">
        <v>2023</v>
      </c>
      <c r="B1998" t="s">
        <v>10980</v>
      </c>
      <c r="C1998" t="s">
        <v>10981</v>
      </c>
      <c r="D1998" t="s">
        <v>10982</v>
      </c>
      <c r="E1998">
        <v>20221205</v>
      </c>
      <c r="F1998">
        <v>20221219</v>
      </c>
      <c r="G1998" t="str">
        <f t="shared" si="93"/>
        <v>2022</v>
      </c>
      <c r="H1998">
        <v>15</v>
      </c>
      <c r="I1998" t="s">
        <v>10983</v>
      </c>
      <c r="J1998" t="s">
        <v>5162</v>
      </c>
      <c r="K1998" t="s">
        <v>83</v>
      </c>
      <c r="L1998" t="s">
        <v>84</v>
      </c>
      <c r="M1998" t="s">
        <v>85</v>
      </c>
      <c r="N1998" t="s">
        <v>86</v>
      </c>
      <c r="O1998">
        <v>111</v>
      </c>
      <c r="P1998" t="s">
        <v>118</v>
      </c>
      <c r="Q1998" t="s">
        <v>1791</v>
      </c>
      <c r="R1998" t="s">
        <v>1792</v>
      </c>
      <c r="S1998">
        <v>39588</v>
      </c>
      <c r="T1998">
        <v>19514</v>
      </c>
      <c r="U1998">
        <v>0</v>
      </c>
      <c r="V1998">
        <v>0</v>
      </c>
      <c r="W1998">
        <v>727.61</v>
      </c>
      <c r="X1998">
        <v>0</v>
      </c>
      <c r="Y1998">
        <v>0</v>
      </c>
      <c r="Z1998">
        <v>1120</v>
      </c>
      <c r="AA1998">
        <v>2100</v>
      </c>
      <c r="AB1998">
        <v>61800</v>
      </c>
      <c r="AC1998" t="s">
        <v>135</v>
      </c>
      <c r="AD1998" t="s">
        <v>136</v>
      </c>
      <c r="AE1998" t="s">
        <v>175</v>
      </c>
      <c r="AF1998" t="s">
        <v>176</v>
      </c>
      <c r="AG1998">
        <v>8</v>
      </c>
      <c r="AH1998">
        <v>3</v>
      </c>
      <c r="AI1998">
        <v>14</v>
      </c>
      <c r="AJ1998">
        <v>57181</v>
      </c>
      <c r="AK1998">
        <v>1335</v>
      </c>
      <c r="AL1998">
        <v>1</v>
      </c>
      <c r="AM1998">
        <v>5097</v>
      </c>
      <c r="AN1998">
        <v>0.78139999999999998</v>
      </c>
      <c r="AO1998">
        <v>0.76359999999999995</v>
      </c>
      <c r="AP1998">
        <v>1.78E-2</v>
      </c>
      <c r="AQ1998">
        <v>0.83866998180747032</v>
      </c>
      <c r="AR1998">
        <v>0.82086998224258423</v>
      </c>
      <c r="AS1998">
        <v>1.7799999564886093E-2</v>
      </c>
      <c r="AT1998" t="s">
        <v>139</v>
      </c>
      <c r="AU1998" t="s">
        <v>135</v>
      </c>
      <c r="AW1998" t="s">
        <v>125</v>
      </c>
      <c r="AX1998" t="s">
        <v>84</v>
      </c>
      <c r="AY1998" t="s">
        <v>581</v>
      </c>
      <c r="AZ1998" t="s">
        <v>98</v>
      </c>
      <c r="BA1998" t="s">
        <v>99</v>
      </c>
      <c r="BB1998" t="s">
        <v>349</v>
      </c>
      <c r="BC1998" t="s">
        <v>1793</v>
      </c>
      <c r="BD1998" t="s">
        <v>1794</v>
      </c>
      <c r="BF1998" t="s">
        <v>1794</v>
      </c>
      <c r="BG1998" t="s">
        <v>10981</v>
      </c>
      <c r="BH1998" s="6">
        <v>44904</v>
      </c>
      <c r="BI1998" s="6">
        <v>44914</v>
      </c>
      <c r="BJ1998" s="32">
        <f t="shared" si="94"/>
        <v>2022</v>
      </c>
      <c r="BK1998" t="s">
        <v>104</v>
      </c>
      <c r="BL1998" t="s">
        <v>139</v>
      </c>
      <c r="BM1998" t="s">
        <v>86</v>
      </c>
      <c r="BN1998" t="s">
        <v>85</v>
      </c>
      <c r="BO1998" t="s">
        <v>176</v>
      </c>
      <c r="BP1998" t="str">
        <f t="shared" si="95"/>
        <v>02</v>
      </c>
    </row>
    <row r="1999" spans="1:68" x14ac:dyDescent="0.25">
      <c r="A1999">
        <v>2023</v>
      </c>
      <c r="B1999" t="s">
        <v>10984</v>
      </c>
      <c r="C1999" t="s">
        <v>10985</v>
      </c>
      <c r="D1999" t="s">
        <v>10986</v>
      </c>
      <c r="E1999">
        <v>20221119</v>
      </c>
      <c r="F1999">
        <v>20221219</v>
      </c>
      <c r="G1999" t="str">
        <f t="shared" si="93"/>
        <v>2022</v>
      </c>
      <c r="H1999">
        <v>31</v>
      </c>
      <c r="I1999" t="s">
        <v>10987</v>
      </c>
      <c r="J1999" t="s">
        <v>1503</v>
      </c>
      <c r="K1999" t="s">
        <v>83</v>
      </c>
      <c r="L1999" t="s">
        <v>84</v>
      </c>
      <c r="M1999" t="s">
        <v>85</v>
      </c>
      <c r="N1999" t="s">
        <v>86</v>
      </c>
      <c r="O1999">
        <v>111</v>
      </c>
      <c r="P1999" t="s">
        <v>118</v>
      </c>
      <c r="Q1999" t="s">
        <v>884</v>
      </c>
      <c r="R1999" t="s">
        <v>885</v>
      </c>
      <c r="S1999">
        <v>79430</v>
      </c>
      <c r="T1999">
        <v>38668</v>
      </c>
      <c r="U1999">
        <v>0</v>
      </c>
      <c r="V1999">
        <v>0</v>
      </c>
      <c r="W1999">
        <v>1979.08</v>
      </c>
      <c r="X1999">
        <v>0</v>
      </c>
      <c r="Y1999">
        <v>2545.84</v>
      </c>
      <c r="Z1999">
        <v>2400</v>
      </c>
      <c r="AA1999">
        <v>5850</v>
      </c>
      <c r="AB1999">
        <v>123392</v>
      </c>
      <c r="AC1999" t="s">
        <v>90</v>
      </c>
      <c r="AD1999" t="s">
        <v>91</v>
      </c>
      <c r="AE1999" t="s">
        <v>805</v>
      </c>
      <c r="AF1999" t="s">
        <v>105</v>
      </c>
      <c r="AG1999">
        <v>9</v>
      </c>
      <c r="AH1999">
        <v>3</v>
      </c>
      <c r="AI1999">
        <v>18</v>
      </c>
      <c r="AJ1999">
        <v>66691</v>
      </c>
      <c r="AK1999">
        <v>1438</v>
      </c>
      <c r="AL1999">
        <v>1</v>
      </c>
      <c r="AM1999">
        <v>8624</v>
      </c>
      <c r="AN1999">
        <v>0.90980000000000005</v>
      </c>
      <c r="AO1999">
        <v>0.89059999999999995</v>
      </c>
      <c r="AP1999">
        <v>1.9199999999999998E-2</v>
      </c>
      <c r="AQ1999">
        <v>1.6816499568521976</v>
      </c>
      <c r="AR1999">
        <v>1.6624499559402466</v>
      </c>
      <c r="AS1999">
        <v>1.9200000911951065E-2</v>
      </c>
      <c r="AT1999" t="s">
        <v>111</v>
      </c>
      <c r="AU1999" t="s">
        <v>90</v>
      </c>
      <c r="AW1999" t="s">
        <v>125</v>
      </c>
      <c r="AX1999" t="s">
        <v>84</v>
      </c>
      <c r="AY1999" t="s">
        <v>112</v>
      </c>
      <c r="AZ1999" t="s">
        <v>98</v>
      </c>
      <c r="BA1999" t="s">
        <v>99</v>
      </c>
      <c r="BB1999" t="s">
        <v>100</v>
      </c>
      <c r="BC1999" t="s">
        <v>1123</v>
      </c>
      <c r="BD1999" t="s">
        <v>5621</v>
      </c>
      <c r="BF1999" t="s">
        <v>5621</v>
      </c>
      <c r="BG1999" t="s">
        <v>10985</v>
      </c>
      <c r="BH1999" s="6">
        <v>44896</v>
      </c>
      <c r="BI1999" s="6">
        <v>44914</v>
      </c>
      <c r="BJ1999" s="32">
        <f t="shared" si="94"/>
        <v>2022</v>
      </c>
      <c r="BK1999" t="s">
        <v>104</v>
      </c>
      <c r="BL1999" t="s">
        <v>111</v>
      </c>
      <c r="BM1999" t="s">
        <v>86</v>
      </c>
      <c r="BN1999" t="s">
        <v>85</v>
      </c>
      <c r="BO1999" t="s">
        <v>105</v>
      </c>
      <c r="BP1999" t="str">
        <f t="shared" si="95"/>
        <v>11</v>
      </c>
    </row>
    <row r="2000" spans="1:68" x14ac:dyDescent="0.25">
      <c r="A2000">
        <v>2023</v>
      </c>
      <c r="B2000" t="s">
        <v>10988</v>
      </c>
      <c r="C2000" t="s">
        <v>3538</v>
      </c>
      <c r="D2000" t="s">
        <v>3539</v>
      </c>
      <c r="E2000">
        <v>20221125</v>
      </c>
      <c r="F2000">
        <v>20221215</v>
      </c>
      <c r="G2000" t="str">
        <f t="shared" si="93"/>
        <v>2022</v>
      </c>
      <c r="H2000">
        <v>21</v>
      </c>
      <c r="I2000" t="s">
        <v>10989</v>
      </c>
      <c r="J2000" t="s">
        <v>10990</v>
      </c>
      <c r="K2000" t="s">
        <v>83</v>
      </c>
      <c r="L2000" t="s">
        <v>84</v>
      </c>
      <c r="M2000" t="s">
        <v>85</v>
      </c>
      <c r="N2000" t="s">
        <v>86</v>
      </c>
      <c r="O2000">
        <v>111</v>
      </c>
      <c r="P2000" t="s">
        <v>87</v>
      </c>
      <c r="Q2000" t="s">
        <v>185</v>
      </c>
      <c r="R2000" t="s">
        <v>186</v>
      </c>
      <c r="S2000">
        <v>104937</v>
      </c>
      <c r="T2000">
        <v>19862</v>
      </c>
      <c r="U2000">
        <v>43922</v>
      </c>
      <c r="V2000">
        <v>0</v>
      </c>
      <c r="W2000">
        <v>99.42</v>
      </c>
      <c r="X2000">
        <v>11229.5</v>
      </c>
      <c r="Y2000">
        <v>10920</v>
      </c>
      <c r="Z2000">
        <v>1240</v>
      </c>
      <c r="AA2000">
        <v>2250</v>
      </c>
      <c r="AB2000">
        <v>168102</v>
      </c>
      <c r="AC2000" t="s">
        <v>121</v>
      </c>
      <c r="AD2000" t="s">
        <v>122</v>
      </c>
      <c r="AE2000" t="s">
        <v>187</v>
      </c>
      <c r="AF2000" t="s">
        <v>188</v>
      </c>
      <c r="AG2000">
        <v>12</v>
      </c>
      <c r="AH2000">
        <v>4</v>
      </c>
      <c r="AI2000">
        <v>22</v>
      </c>
      <c r="AJ2000">
        <v>149512</v>
      </c>
      <c r="AK2000">
        <v>25936</v>
      </c>
      <c r="AL2000">
        <v>1</v>
      </c>
      <c r="AM2000">
        <v>52107</v>
      </c>
      <c r="AN2000">
        <v>2.343</v>
      </c>
      <c r="AO2000">
        <v>1.9965999999999999</v>
      </c>
      <c r="AP2000">
        <v>0.34639999999999999</v>
      </c>
      <c r="AQ2000">
        <v>2.3430000245571136</v>
      </c>
      <c r="AR2000">
        <v>1.9966000318527222</v>
      </c>
      <c r="AS2000">
        <v>0.34639999270439148</v>
      </c>
      <c r="AT2000" t="s">
        <v>111</v>
      </c>
      <c r="AU2000" t="s">
        <v>121</v>
      </c>
      <c r="AV2000" t="s">
        <v>121</v>
      </c>
      <c r="AW2000" t="s">
        <v>587</v>
      </c>
      <c r="AX2000" t="s">
        <v>84</v>
      </c>
      <c r="AY2000" t="s">
        <v>112</v>
      </c>
      <c r="AZ2000" t="s">
        <v>98</v>
      </c>
      <c r="BA2000" t="s">
        <v>99</v>
      </c>
      <c r="BB2000" t="s">
        <v>100</v>
      </c>
      <c r="BC2000" t="s">
        <v>101</v>
      </c>
      <c r="BD2000" t="s">
        <v>192</v>
      </c>
      <c r="BE2000" t="s">
        <v>193</v>
      </c>
      <c r="BF2000" t="s">
        <v>193</v>
      </c>
      <c r="BG2000" t="s">
        <v>3538</v>
      </c>
      <c r="BH2000" s="6">
        <v>44896</v>
      </c>
      <c r="BI2000" s="6">
        <v>44910</v>
      </c>
      <c r="BJ2000" s="32">
        <f t="shared" si="94"/>
        <v>2022</v>
      </c>
      <c r="BK2000" t="s">
        <v>104</v>
      </c>
      <c r="BL2000" t="s">
        <v>111</v>
      </c>
      <c r="BM2000" t="s">
        <v>86</v>
      </c>
      <c r="BN2000" t="s">
        <v>85</v>
      </c>
      <c r="BO2000" t="s">
        <v>124</v>
      </c>
      <c r="BP2000" t="str">
        <f t="shared" si="95"/>
        <v>31</v>
      </c>
    </row>
    <row r="2001" spans="1:68" x14ac:dyDescent="0.25">
      <c r="A2001">
        <v>2023</v>
      </c>
      <c r="B2001" t="s">
        <v>10991</v>
      </c>
      <c r="C2001" t="s">
        <v>7665</v>
      </c>
      <c r="D2001" t="s">
        <v>7666</v>
      </c>
      <c r="E2001">
        <v>20221202</v>
      </c>
      <c r="F2001">
        <v>20221214</v>
      </c>
      <c r="G2001" t="str">
        <f t="shared" si="93"/>
        <v>2022</v>
      </c>
      <c r="H2001">
        <v>13</v>
      </c>
      <c r="I2001" t="s">
        <v>10992</v>
      </c>
      <c r="J2001" t="s">
        <v>10993</v>
      </c>
      <c r="K2001" t="s">
        <v>83</v>
      </c>
      <c r="L2001" t="s">
        <v>84</v>
      </c>
      <c r="M2001" t="s">
        <v>85</v>
      </c>
      <c r="N2001" t="s">
        <v>86</v>
      </c>
      <c r="O2001">
        <v>111</v>
      </c>
      <c r="P2001" t="s">
        <v>118</v>
      </c>
      <c r="Q2001" t="s">
        <v>4048</v>
      </c>
      <c r="R2001" t="s">
        <v>4049</v>
      </c>
      <c r="S2001">
        <v>35021</v>
      </c>
      <c r="T2001">
        <v>17728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960</v>
      </c>
      <c r="AA2001">
        <v>2100</v>
      </c>
      <c r="AB2001">
        <v>53858</v>
      </c>
      <c r="AC2001" t="s">
        <v>135</v>
      </c>
      <c r="AD2001" t="s">
        <v>136</v>
      </c>
      <c r="AE2001" t="s">
        <v>137</v>
      </c>
      <c r="AF2001" t="s">
        <v>138</v>
      </c>
      <c r="AG2001">
        <v>8</v>
      </c>
      <c r="AH2001">
        <v>3</v>
      </c>
      <c r="AI2001">
        <v>15</v>
      </c>
      <c r="AJ2001">
        <v>55949</v>
      </c>
      <c r="AK2001">
        <v>314</v>
      </c>
      <c r="AL2001">
        <v>1</v>
      </c>
      <c r="AM2001">
        <v>2059</v>
      </c>
      <c r="AN2001">
        <v>0.75139999999999996</v>
      </c>
      <c r="AO2001">
        <v>0.74719999999999998</v>
      </c>
      <c r="AP2001">
        <v>4.1999999999999997E-3</v>
      </c>
      <c r="AQ2001">
        <v>0.74720001220703125</v>
      </c>
      <c r="AR2001">
        <v>0.74720001220703125</v>
      </c>
      <c r="AS2001">
        <v>0</v>
      </c>
      <c r="AT2001" t="s">
        <v>139</v>
      </c>
      <c r="AU2001" t="s">
        <v>135</v>
      </c>
      <c r="AW2001" t="s">
        <v>125</v>
      </c>
      <c r="AX2001" t="s">
        <v>84</v>
      </c>
      <c r="AY2001" t="s">
        <v>260</v>
      </c>
      <c r="AZ2001" t="s">
        <v>98</v>
      </c>
      <c r="BA2001" t="s">
        <v>99</v>
      </c>
      <c r="BB2001" t="s">
        <v>261</v>
      </c>
      <c r="BC2001" t="s">
        <v>229</v>
      </c>
      <c r="BD2001" t="s">
        <v>1149</v>
      </c>
      <c r="BF2001" t="s">
        <v>1149</v>
      </c>
      <c r="BG2001" t="s">
        <v>7665</v>
      </c>
      <c r="BH2001" s="6">
        <v>44901</v>
      </c>
      <c r="BI2001" s="6">
        <v>44909</v>
      </c>
      <c r="BJ2001" s="32">
        <f t="shared" si="94"/>
        <v>2022</v>
      </c>
      <c r="BK2001" t="s">
        <v>104</v>
      </c>
      <c r="BL2001" t="s">
        <v>139</v>
      </c>
      <c r="BM2001" t="s">
        <v>86</v>
      </c>
      <c r="BN2001" t="s">
        <v>85</v>
      </c>
      <c r="BO2001" t="s">
        <v>138</v>
      </c>
      <c r="BP2001" t="str">
        <f t="shared" si="95"/>
        <v>02</v>
      </c>
    </row>
    <row r="2002" spans="1:68" x14ac:dyDescent="0.25">
      <c r="A2002">
        <v>2023</v>
      </c>
      <c r="B2002" t="s">
        <v>10994</v>
      </c>
      <c r="C2002" t="s">
        <v>10995</v>
      </c>
      <c r="D2002" t="s">
        <v>10996</v>
      </c>
      <c r="E2002">
        <v>20221101</v>
      </c>
      <c r="F2002">
        <v>20221109</v>
      </c>
      <c r="G2002" t="str">
        <f t="shared" si="93"/>
        <v>2022</v>
      </c>
      <c r="H2002">
        <v>9</v>
      </c>
      <c r="I2002" t="s">
        <v>10997</v>
      </c>
      <c r="J2002" t="s">
        <v>883</v>
      </c>
      <c r="K2002" t="s">
        <v>83</v>
      </c>
      <c r="L2002" t="s">
        <v>84</v>
      </c>
      <c r="M2002" t="s">
        <v>85</v>
      </c>
      <c r="N2002" t="s">
        <v>86</v>
      </c>
      <c r="O2002">
        <v>111</v>
      </c>
      <c r="P2002" t="s">
        <v>118</v>
      </c>
      <c r="Q2002" t="s">
        <v>2011</v>
      </c>
      <c r="R2002" t="s">
        <v>2012</v>
      </c>
      <c r="S2002">
        <v>18837</v>
      </c>
      <c r="T2002">
        <v>10712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640</v>
      </c>
      <c r="AA2002">
        <v>600</v>
      </c>
      <c r="AB2002">
        <v>94617</v>
      </c>
      <c r="AC2002" t="s">
        <v>83</v>
      </c>
      <c r="AD2002" t="s">
        <v>84</v>
      </c>
      <c r="AE2002" t="s">
        <v>85</v>
      </c>
      <c r="AF2002" t="s">
        <v>86</v>
      </c>
      <c r="AG2002">
        <v>8</v>
      </c>
      <c r="AH2002">
        <v>3</v>
      </c>
      <c r="AI2002">
        <v>18</v>
      </c>
      <c r="AJ2002">
        <v>56481</v>
      </c>
      <c r="AK2002">
        <v>193</v>
      </c>
      <c r="AL2002">
        <v>1</v>
      </c>
      <c r="AM2002">
        <v>1590</v>
      </c>
      <c r="AN2002">
        <v>0.75690000000000002</v>
      </c>
      <c r="AO2002">
        <v>0.75429999999999997</v>
      </c>
      <c r="AP2002">
        <v>2.5999999999999999E-3</v>
      </c>
      <c r="AQ2002">
        <v>0.75429999828338623</v>
      </c>
      <c r="AR2002">
        <v>0.75429999828338623</v>
      </c>
      <c r="AS2002">
        <v>0</v>
      </c>
      <c r="AT2002" t="s">
        <v>139</v>
      </c>
      <c r="AU2002" t="s">
        <v>83</v>
      </c>
      <c r="AW2002" t="s">
        <v>125</v>
      </c>
      <c r="AX2002" t="s">
        <v>84</v>
      </c>
      <c r="AY2002" t="s">
        <v>1544</v>
      </c>
      <c r="BB2002" t="s">
        <v>99</v>
      </c>
      <c r="BC2002" t="s">
        <v>101</v>
      </c>
      <c r="BD2002" t="s">
        <v>102</v>
      </c>
      <c r="BE2002" t="s">
        <v>103</v>
      </c>
      <c r="BF2002" t="s">
        <v>103</v>
      </c>
      <c r="BG2002" t="s">
        <v>10995</v>
      </c>
      <c r="BH2002" s="6">
        <v>44866</v>
      </c>
      <c r="BI2002" s="6">
        <v>44874</v>
      </c>
      <c r="BJ2002" s="32">
        <f t="shared" si="94"/>
        <v>2022</v>
      </c>
      <c r="BK2002" t="s">
        <v>104</v>
      </c>
      <c r="BL2002" t="s">
        <v>139</v>
      </c>
      <c r="BM2002" t="s">
        <v>86</v>
      </c>
      <c r="BN2002" t="s">
        <v>85</v>
      </c>
      <c r="BO2002" t="s">
        <v>981</v>
      </c>
      <c r="BP2002" t="str">
        <f t="shared" si="95"/>
        <v>30</v>
      </c>
    </row>
    <row r="2003" spans="1:68" x14ac:dyDescent="0.25">
      <c r="A2003">
        <v>2023</v>
      </c>
      <c r="B2003" t="s">
        <v>10998</v>
      </c>
      <c r="C2003" t="s">
        <v>10999</v>
      </c>
      <c r="D2003" t="s">
        <v>11000</v>
      </c>
      <c r="E2003">
        <v>20220923</v>
      </c>
      <c r="F2003">
        <v>20221110</v>
      </c>
      <c r="G2003" t="str">
        <f t="shared" si="93"/>
        <v>2022</v>
      </c>
      <c r="H2003">
        <v>49</v>
      </c>
      <c r="I2003" t="s">
        <v>11001</v>
      </c>
      <c r="J2003" t="s">
        <v>11002</v>
      </c>
      <c r="K2003" t="s">
        <v>83</v>
      </c>
      <c r="L2003" t="s">
        <v>84</v>
      </c>
      <c r="M2003" t="s">
        <v>85</v>
      </c>
      <c r="N2003" t="s">
        <v>86</v>
      </c>
      <c r="O2003">
        <v>111</v>
      </c>
      <c r="P2003" t="s">
        <v>118</v>
      </c>
      <c r="Q2003" t="s">
        <v>3777</v>
      </c>
      <c r="R2003" t="s">
        <v>3778</v>
      </c>
      <c r="S2003">
        <v>129010</v>
      </c>
      <c r="T2003">
        <v>59132</v>
      </c>
      <c r="U2003">
        <v>0</v>
      </c>
      <c r="V2003">
        <v>0</v>
      </c>
      <c r="W2003">
        <v>43770.65</v>
      </c>
      <c r="X2003">
        <v>9477.0400000000009</v>
      </c>
      <c r="Y2003">
        <v>0</v>
      </c>
      <c r="Z2003">
        <v>3840</v>
      </c>
      <c r="AA2003">
        <v>7200</v>
      </c>
      <c r="AB2003">
        <v>282972</v>
      </c>
      <c r="AC2003" t="s">
        <v>157</v>
      </c>
      <c r="AD2003" t="s">
        <v>158</v>
      </c>
      <c r="AE2003" t="s">
        <v>159</v>
      </c>
      <c r="AF2003" t="s">
        <v>231</v>
      </c>
      <c r="AG2003">
        <v>10</v>
      </c>
      <c r="AH2003">
        <v>3</v>
      </c>
      <c r="AI2003">
        <v>21</v>
      </c>
      <c r="AJ2003">
        <v>88843</v>
      </c>
      <c r="AK2003">
        <v>15414</v>
      </c>
      <c r="AL2003">
        <v>1</v>
      </c>
      <c r="AM2003">
        <v>40186</v>
      </c>
      <c r="AN2003">
        <v>1.3922000000000001</v>
      </c>
      <c r="AO2003">
        <v>1.1863999999999999</v>
      </c>
      <c r="AP2003">
        <v>0.20580000000000001</v>
      </c>
      <c r="AQ2003">
        <v>3.3853499293327332</v>
      </c>
      <c r="AR2003">
        <v>3.1795499324798584</v>
      </c>
      <c r="AS2003">
        <v>0.20579999685287476</v>
      </c>
      <c r="AT2003" t="s">
        <v>111</v>
      </c>
      <c r="AU2003" t="s">
        <v>83</v>
      </c>
      <c r="AW2003" t="s">
        <v>125</v>
      </c>
      <c r="AX2003" t="s">
        <v>84</v>
      </c>
      <c r="AY2003" t="s">
        <v>3097</v>
      </c>
      <c r="AZ2003" t="s">
        <v>98</v>
      </c>
      <c r="BA2003" t="s">
        <v>99</v>
      </c>
      <c r="BB2003" t="s">
        <v>438</v>
      </c>
      <c r="BC2003" t="s">
        <v>948</v>
      </c>
      <c r="BD2003" t="s">
        <v>11003</v>
      </c>
      <c r="BE2003" t="s">
        <v>11004</v>
      </c>
      <c r="BF2003" t="s">
        <v>11004</v>
      </c>
      <c r="BG2003" t="s">
        <v>10999</v>
      </c>
      <c r="BH2003" s="6">
        <v>44846</v>
      </c>
      <c r="BI2003" s="6">
        <v>44875</v>
      </c>
      <c r="BJ2003" s="32">
        <f t="shared" si="94"/>
        <v>2022</v>
      </c>
      <c r="BK2003" t="s">
        <v>104</v>
      </c>
      <c r="BL2003" t="s">
        <v>111</v>
      </c>
      <c r="BM2003" t="s">
        <v>86</v>
      </c>
      <c r="BN2003" t="s">
        <v>85</v>
      </c>
      <c r="BO2003" t="s">
        <v>231</v>
      </c>
      <c r="BP2003" t="str">
        <f t="shared" si="95"/>
        <v>03</v>
      </c>
    </row>
    <row r="2004" spans="1:68" x14ac:dyDescent="0.25">
      <c r="A2004">
        <v>2023</v>
      </c>
      <c r="B2004" t="s">
        <v>11005</v>
      </c>
      <c r="C2004" t="s">
        <v>11006</v>
      </c>
      <c r="D2004" t="s">
        <v>11007</v>
      </c>
      <c r="E2004">
        <v>20220927</v>
      </c>
      <c r="F2004">
        <v>20221012</v>
      </c>
      <c r="G2004" t="str">
        <f t="shared" si="93"/>
        <v>2022</v>
      </c>
      <c r="H2004">
        <v>16</v>
      </c>
      <c r="I2004" t="s">
        <v>11008</v>
      </c>
      <c r="J2004" t="s">
        <v>11009</v>
      </c>
      <c r="K2004" t="s">
        <v>83</v>
      </c>
      <c r="L2004" t="s">
        <v>84</v>
      </c>
      <c r="M2004" t="s">
        <v>85</v>
      </c>
      <c r="N2004" t="s">
        <v>86</v>
      </c>
      <c r="O2004">
        <v>201</v>
      </c>
      <c r="P2004" t="s">
        <v>118</v>
      </c>
      <c r="Q2004" t="s">
        <v>1024</v>
      </c>
      <c r="R2004" t="s">
        <v>1025</v>
      </c>
      <c r="S2004">
        <v>51577</v>
      </c>
      <c r="T2004">
        <v>20777</v>
      </c>
      <c r="U2004">
        <v>0</v>
      </c>
      <c r="V2004">
        <v>0</v>
      </c>
      <c r="W2004">
        <v>472.95</v>
      </c>
      <c r="X2004">
        <v>0</v>
      </c>
      <c r="Y2004">
        <v>0</v>
      </c>
      <c r="Z2004">
        <v>1200</v>
      </c>
      <c r="AA2004">
        <v>2250</v>
      </c>
      <c r="AB2004">
        <v>43704</v>
      </c>
      <c r="AC2004" t="s">
        <v>135</v>
      </c>
      <c r="AD2004" t="s">
        <v>136</v>
      </c>
      <c r="AE2004" t="s">
        <v>175</v>
      </c>
      <c r="AF2004" t="s">
        <v>176</v>
      </c>
      <c r="AG2004">
        <v>6</v>
      </c>
      <c r="AH2004">
        <v>2</v>
      </c>
      <c r="AI2004">
        <v>12</v>
      </c>
      <c r="AJ2004">
        <v>36566</v>
      </c>
      <c r="AK2004">
        <v>228</v>
      </c>
      <c r="AL2004">
        <v>1</v>
      </c>
      <c r="AM2004">
        <v>1585</v>
      </c>
      <c r="AN2004">
        <v>0.49130000000000001</v>
      </c>
      <c r="AO2004">
        <v>0.48830000000000001</v>
      </c>
      <c r="AP2004">
        <v>3.0000000000000001E-3</v>
      </c>
      <c r="AQ2004">
        <v>0.6866199760697782</v>
      </c>
      <c r="AR2004">
        <v>0.68361997604370117</v>
      </c>
      <c r="AS2004">
        <v>3.0000000260770321E-3</v>
      </c>
      <c r="AT2004" t="s">
        <v>139</v>
      </c>
      <c r="AU2004" t="s">
        <v>135</v>
      </c>
      <c r="AW2004" t="s">
        <v>250</v>
      </c>
      <c r="AX2004" t="s">
        <v>84</v>
      </c>
      <c r="AY2004" t="s">
        <v>704</v>
      </c>
      <c r="AZ2004" t="s">
        <v>98</v>
      </c>
      <c r="BA2004" t="s">
        <v>99</v>
      </c>
      <c r="BB2004" t="s">
        <v>261</v>
      </c>
      <c r="BC2004" t="s">
        <v>1026</v>
      </c>
      <c r="BF2004" t="s">
        <v>1026</v>
      </c>
      <c r="BG2004" t="s">
        <v>11006</v>
      </c>
      <c r="BH2004" s="6">
        <v>44837</v>
      </c>
      <c r="BI2004" s="6">
        <v>44846</v>
      </c>
      <c r="BJ2004" s="32">
        <f t="shared" si="94"/>
        <v>2022</v>
      </c>
      <c r="BK2004" t="s">
        <v>104</v>
      </c>
      <c r="BL2004" t="s">
        <v>139</v>
      </c>
      <c r="BM2004" t="s">
        <v>86</v>
      </c>
      <c r="BN2004" t="s">
        <v>85</v>
      </c>
      <c r="BO2004" t="s">
        <v>176</v>
      </c>
      <c r="BP2004" t="str">
        <f t="shared" si="95"/>
        <v>02</v>
      </c>
    </row>
    <row r="2005" spans="1:68" x14ac:dyDescent="0.25">
      <c r="A2005">
        <v>2023</v>
      </c>
      <c r="B2005" t="s">
        <v>11010</v>
      </c>
      <c r="C2005" t="s">
        <v>11011</v>
      </c>
      <c r="D2005" t="s">
        <v>11012</v>
      </c>
      <c r="E2005">
        <v>20221003</v>
      </c>
      <c r="F2005">
        <v>20221013</v>
      </c>
      <c r="G2005" t="str">
        <f t="shared" si="93"/>
        <v>2022</v>
      </c>
      <c r="H2005">
        <v>11</v>
      </c>
      <c r="I2005" t="s">
        <v>11013</v>
      </c>
      <c r="J2005" t="s">
        <v>5118</v>
      </c>
      <c r="K2005" t="s">
        <v>83</v>
      </c>
      <c r="L2005" t="s">
        <v>84</v>
      </c>
      <c r="M2005" t="s">
        <v>85</v>
      </c>
      <c r="N2005" t="s">
        <v>86</v>
      </c>
      <c r="O2005">
        <v>205</v>
      </c>
      <c r="P2005" t="s">
        <v>118</v>
      </c>
      <c r="Q2005" t="s">
        <v>570</v>
      </c>
      <c r="R2005" t="s">
        <v>571</v>
      </c>
      <c r="S2005">
        <v>28166</v>
      </c>
      <c r="T2005">
        <v>13758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800</v>
      </c>
      <c r="AA2005">
        <v>1500</v>
      </c>
      <c r="AB2005">
        <v>35253</v>
      </c>
      <c r="AC2005" t="s">
        <v>83</v>
      </c>
      <c r="AD2005" t="s">
        <v>84</v>
      </c>
      <c r="AE2005" t="s">
        <v>85</v>
      </c>
      <c r="AF2005" t="s">
        <v>86</v>
      </c>
      <c r="AG2005">
        <v>6</v>
      </c>
      <c r="AH2005">
        <v>2</v>
      </c>
      <c r="AI2005">
        <v>12</v>
      </c>
      <c r="AJ2005">
        <v>39481</v>
      </c>
      <c r="AK2005">
        <v>169</v>
      </c>
      <c r="AL2005">
        <v>1</v>
      </c>
      <c r="AM2005">
        <v>1586</v>
      </c>
      <c r="AN2005">
        <v>0.52949999999999997</v>
      </c>
      <c r="AO2005">
        <v>0.5272</v>
      </c>
      <c r="AP2005">
        <v>2.3E-3</v>
      </c>
      <c r="AQ2005">
        <v>0.52719998359680176</v>
      </c>
      <c r="AR2005">
        <v>0.52719998359680176</v>
      </c>
      <c r="AS2005">
        <v>0</v>
      </c>
      <c r="AT2005" t="s">
        <v>111</v>
      </c>
      <c r="AU2005" t="s">
        <v>83</v>
      </c>
      <c r="AW2005" t="s">
        <v>125</v>
      </c>
      <c r="AX2005" t="s">
        <v>84</v>
      </c>
      <c r="AY2005" t="s">
        <v>11014</v>
      </c>
      <c r="AZ2005" t="s">
        <v>98</v>
      </c>
      <c r="BA2005" t="s">
        <v>1009</v>
      </c>
      <c r="BB2005" t="s">
        <v>3284</v>
      </c>
      <c r="BC2005" t="s">
        <v>660</v>
      </c>
      <c r="BD2005" t="s">
        <v>999</v>
      </c>
      <c r="BE2005" t="s">
        <v>11015</v>
      </c>
      <c r="BF2005" t="s">
        <v>11015</v>
      </c>
      <c r="BG2005" t="s">
        <v>11011</v>
      </c>
      <c r="BH2005" s="6">
        <v>44837</v>
      </c>
      <c r="BI2005" s="6">
        <v>44847</v>
      </c>
      <c r="BJ2005" s="32">
        <f t="shared" si="94"/>
        <v>2022</v>
      </c>
      <c r="BK2005" t="s">
        <v>104</v>
      </c>
      <c r="BL2005" t="s">
        <v>111</v>
      </c>
      <c r="BM2005" t="s">
        <v>86</v>
      </c>
      <c r="BN2005" t="s">
        <v>85</v>
      </c>
      <c r="BP2005" t="str">
        <f t="shared" si="95"/>
        <v/>
      </c>
    </row>
    <row r="2006" spans="1:68" x14ac:dyDescent="0.25">
      <c r="A2006">
        <v>2023</v>
      </c>
      <c r="B2006" t="s">
        <v>11016</v>
      </c>
      <c r="C2006" t="s">
        <v>7161</v>
      </c>
      <c r="D2006" t="s">
        <v>7162</v>
      </c>
      <c r="E2006">
        <v>20221004</v>
      </c>
      <c r="F2006">
        <v>20221018</v>
      </c>
      <c r="G2006" t="str">
        <f t="shared" si="93"/>
        <v>2022</v>
      </c>
      <c r="H2006">
        <v>15</v>
      </c>
      <c r="I2006" t="s">
        <v>11017</v>
      </c>
      <c r="J2006" t="s">
        <v>2502</v>
      </c>
      <c r="K2006" t="s">
        <v>83</v>
      </c>
      <c r="L2006" t="s">
        <v>84</v>
      </c>
      <c r="M2006" t="s">
        <v>85</v>
      </c>
      <c r="N2006" t="s">
        <v>86</v>
      </c>
      <c r="O2006">
        <v>205</v>
      </c>
      <c r="P2006" t="s">
        <v>118</v>
      </c>
      <c r="Q2006" t="s">
        <v>3777</v>
      </c>
      <c r="R2006" t="s">
        <v>3778</v>
      </c>
      <c r="S2006">
        <v>44045</v>
      </c>
      <c r="T2006">
        <v>19700</v>
      </c>
      <c r="U2006">
        <v>0</v>
      </c>
      <c r="V2006">
        <v>0</v>
      </c>
      <c r="W2006">
        <v>1482.69</v>
      </c>
      <c r="X2006">
        <v>8777.74</v>
      </c>
      <c r="Y2006">
        <v>0</v>
      </c>
      <c r="Z2006">
        <v>1120</v>
      </c>
      <c r="AA2006">
        <v>3150</v>
      </c>
      <c r="AB2006">
        <v>91059</v>
      </c>
      <c r="AC2006" t="s">
        <v>83</v>
      </c>
      <c r="AD2006" t="s">
        <v>84</v>
      </c>
      <c r="AE2006" t="s">
        <v>85</v>
      </c>
      <c r="AF2006" t="s">
        <v>86</v>
      </c>
      <c r="AG2006">
        <v>10</v>
      </c>
      <c r="AH2006">
        <v>3</v>
      </c>
      <c r="AI2006">
        <v>21</v>
      </c>
      <c r="AJ2006">
        <v>88843</v>
      </c>
      <c r="AK2006">
        <v>15414</v>
      </c>
      <c r="AL2006">
        <v>1</v>
      </c>
      <c r="AM2006">
        <v>40186</v>
      </c>
      <c r="AN2006">
        <v>1.3922000000000001</v>
      </c>
      <c r="AO2006">
        <v>1.1863999999999999</v>
      </c>
      <c r="AP2006">
        <v>0.20580000000000001</v>
      </c>
      <c r="AQ2006">
        <v>1.3922000527381897</v>
      </c>
      <c r="AR2006">
        <v>1.1864000558853149</v>
      </c>
      <c r="AS2006">
        <v>0.20579999685287476</v>
      </c>
      <c r="AT2006" t="s">
        <v>111</v>
      </c>
      <c r="AU2006" t="s">
        <v>83</v>
      </c>
      <c r="AW2006" t="s">
        <v>125</v>
      </c>
      <c r="AX2006" t="s">
        <v>84</v>
      </c>
      <c r="AY2006" t="s">
        <v>112</v>
      </c>
      <c r="AZ2006" t="s">
        <v>98</v>
      </c>
      <c r="BA2006" t="s">
        <v>99</v>
      </c>
      <c r="BB2006" t="s">
        <v>100</v>
      </c>
      <c r="BC2006" t="s">
        <v>213</v>
      </c>
      <c r="BF2006" t="s">
        <v>213</v>
      </c>
      <c r="BG2006" t="s">
        <v>7161</v>
      </c>
      <c r="BH2006" s="6">
        <v>44838</v>
      </c>
      <c r="BI2006" s="6">
        <v>44852</v>
      </c>
      <c r="BJ2006" s="32">
        <f t="shared" si="94"/>
        <v>2022</v>
      </c>
      <c r="BK2006" t="s">
        <v>104</v>
      </c>
      <c r="BL2006" t="s">
        <v>111</v>
      </c>
      <c r="BM2006" t="s">
        <v>86</v>
      </c>
      <c r="BN2006" t="s">
        <v>85</v>
      </c>
      <c r="BO2006" t="s">
        <v>981</v>
      </c>
      <c r="BP2006" t="str">
        <f t="shared" si="95"/>
        <v>30</v>
      </c>
    </row>
    <row r="2007" spans="1:68" x14ac:dyDescent="0.25">
      <c r="A2007">
        <v>2023</v>
      </c>
      <c r="B2007" t="s">
        <v>11018</v>
      </c>
      <c r="C2007" t="s">
        <v>11019</v>
      </c>
      <c r="D2007" t="s">
        <v>11020</v>
      </c>
      <c r="E2007">
        <v>20221019</v>
      </c>
      <c r="F2007">
        <v>20221123</v>
      </c>
      <c r="G2007" t="str">
        <f t="shared" si="93"/>
        <v>2022</v>
      </c>
      <c r="H2007">
        <v>36</v>
      </c>
      <c r="I2007" t="s">
        <v>11021</v>
      </c>
      <c r="J2007" t="s">
        <v>11022</v>
      </c>
      <c r="K2007" t="s">
        <v>83</v>
      </c>
      <c r="L2007" t="s">
        <v>84</v>
      </c>
      <c r="M2007" t="s">
        <v>85</v>
      </c>
      <c r="N2007" t="s">
        <v>86</v>
      </c>
      <c r="O2007">
        <v>601</v>
      </c>
      <c r="P2007" t="s">
        <v>87</v>
      </c>
      <c r="Q2007" t="s">
        <v>88</v>
      </c>
      <c r="R2007" t="s">
        <v>89</v>
      </c>
      <c r="S2007">
        <v>161034</v>
      </c>
      <c r="T2007">
        <v>35325</v>
      </c>
      <c r="U2007">
        <v>40872</v>
      </c>
      <c r="V2007">
        <v>0</v>
      </c>
      <c r="W2007">
        <v>1434.66</v>
      </c>
      <c r="X2007">
        <v>5478.68</v>
      </c>
      <c r="Y2007">
        <v>8870.31</v>
      </c>
      <c r="Z2007">
        <v>2240</v>
      </c>
      <c r="AA2007">
        <v>4200</v>
      </c>
      <c r="AB2007">
        <v>198179</v>
      </c>
      <c r="AC2007" t="s">
        <v>90</v>
      </c>
      <c r="AD2007" t="s">
        <v>91</v>
      </c>
      <c r="AE2007" t="s">
        <v>92</v>
      </c>
      <c r="AF2007" t="s">
        <v>93</v>
      </c>
      <c r="AG2007">
        <v>13</v>
      </c>
      <c r="AH2007">
        <v>4</v>
      </c>
      <c r="AI2007">
        <v>23</v>
      </c>
      <c r="AJ2007">
        <v>133895</v>
      </c>
      <c r="AK2007">
        <v>22137</v>
      </c>
      <c r="AL2007">
        <v>1</v>
      </c>
      <c r="AM2007">
        <v>42367</v>
      </c>
      <c r="AN2007">
        <v>2.0836999999999999</v>
      </c>
      <c r="AO2007">
        <v>1.7881</v>
      </c>
      <c r="AP2007">
        <v>0.29559999999999997</v>
      </c>
      <c r="AQ2007">
        <v>3.1565600037574768</v>
      </c>
      <c r="AR2007">
        <v>2.8609600067138672</v>
      </c>
      <c r="AS2007">
        <v>0.29559999704360962</v>
      </c>
      <c r="AT2007" t="s">
        <v>111</v>
      </c>
      <c r="AU2007" t="s">
        <v>157</v>
      </c>
      <c r="AV2007" t="s">
        <v>90</v>
      </c>
      <c r="AW2007" t="s">
        <v>95</v>
      </c>
      <c r="AX2007" t="s">
        <v>1771</v>
      </c>
      <c r="AY2007" t="s">
        <v>11023</v>
      </c>
      <c r="AZ2007" t="s">
        <v>11024</v>
      </c>
      <c r="BA2007" t="s">
        <v>11025</v>
      </c>
      <c r="BB2007" t="s">
        <v>11025</v>
      </c>
      <c r="BC2007" t="s">
        <v>101</v>
      </c>
      <c r="BD2007" t="s">
        <v>102</v>
      </c>
      <c r="BE2007" t="s">
        <v>103</v>
      </c>
      <c r="BF2007" t="s">
        <v>103</v>
      </c>
      <c r="BG2007" t="s">
        <v>11019</v>
      </c>
      <c r="BH2007" s="6">
        <v>44865</v>
      </c>
      <c r="BI2007" s="6">
        <v>44888</v>
      </c>
      <c r="BJ2007" s="32">
        <f t="shared" si="94"/>
        <v>2022</v>
      </c>
      <c r="BK2007" t="s">
        <v>104</v>
      </c>
      <c r="BL2007" t="s">
        <v>111</v>
      </c>
      <c r="BM2007" t="s">
        <v>86</v>
      </c>
      <c r="BN2007" t="s">
        <v>85</v>
      </c>
      <c r="BO2007" t="s">
        <v>231</v>
      </c>
      <c r="BP2007" t="str">
        <f t="shared" si="95"/>
        <v>03</v>
      </c>
    </row>
    <row r="2008" spans="1:68" x14ac:dyDescent="0.25">
      <c r="A2008">
        <v>2023</v>
      </c>
      <c r="B2008" t="s">
        <v>11026</v>
      </c>
      <c r="C2008" t="s">
        <v>11027</v>
      </c>
      <c r="D2008" t="s">
        <v>11028</v>
      </c>
      <c r="E2008">
        <v>20221115</v>
      </c>
      <c r="F2008">
        <v>20221128</v>
      </c>
      <c r="G2008" t="str">
        <f t="shared" si="93"/>
        <v>2022</v>
      </c>
      <c r="H2008">
        <v>14</v>
      </c>
      <c r="I2008" t="s">
        <v>11029</v>
      </c>
      <c r="J2008" t="s">
        <v>11030</v>
      </c>
      <c r="K2008" t="s">
        <v>83</v>
      </c>
      <c r="L2008" t="s">
        <v>84</v>
      </c>
      <c r="M2008" t="s">
        <v>85</v>
      </c>
      <c r="N2008" t="s">
        <v>86</v>
      </c>
      <c r="O2008">
        <v>205</v>
      </c>
      <c r="P2008" t="s">
        <v>118</v>
      </c>
      <c r="Q2008" t="s">
        <v>2011</v>
      </c>
      <c r="R2008" t="s">
        <v>2012</v>
      </c>
      <c r="S2008">
        <v>36956</v>
      </c>
      <c r="T2008">
        <v>17427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1040</v>
      </c>
      <c r="AA2008">
        <v>1950</v>
      </c>
      <c r="AB2008">
        <v>84889</v>
      </c>
      <c r="AC2008" t="s">
        <v>83</v>
      </c>
      <c r="AD2008" t="s">
        <v>84</v>
      </c>
      <c r="AE2008" t="s">
        <v>85</v>
      </c>
      <c r="AF2008" t="s">
        <v>86</v>
      </c>
      <c r="AG2008">
        <v>8</v>
      </c>
      <c r="AH2008">
        <v>3</v>
      </c>
      <c r="AI2008">
        <v>18</v>
      </c>
      <c r="AJ2008">
        <v>56481</v>
      </c>
      <c r="AK2008">
        <v>193</v>
      </c>
      <c r="AL2008">
        <v>1</v>
      </c>
      <c r="AM2008">
        <v>1590</v>
      </c>
      <c r="AN2008">
        <v>0.75690000000000002</v>
      </c>
      <c r="AO2008">
        <v>0.75429999999999997</v>
      </c>
      <c r="AP2008">
        <v>2.5999999999999999E-3</v>
      </c>
      <c r="AQ2008">
        <v>0.75429999828338623</v>
      </c>
      <c r="AR2008">
        <v>0.75429999828338623</v>
      </c>
      <c r="AS2008">
        <v>0</v>
      </c>
      <c r="AT2008" t="s">
        <v>111</v>
      </c>
      <c r="AU2008" t="s">
        <v>83</v>
      </c>
      <c r="AW2008" t="s">
        <v>250</v>
      </c>
      <c r="AX2008" t="s">
        <v>84</v>
      </c>
      <c r="AY2008" t="s">
        <v>112</v>
      </c>
      <c r="AZ2008" t="s">
        <v>98</v>
      </c>
      <c r="BA2008" t="s">
        <v>99</v>
      </c>
      <c r="BB2008" t="s">
        <v>100</v>
      </c>
      <c r="BC2008" t="s">
        <v>768</v>
      </c>
      <c r="BD2008" t="s">
        <v>2309</v>
      </c>
      <c r="BE2008" t="s">
        <v>2310</v>
      </c>
      <c r="BF2008" t="s">
        <v>2310</v>
      </c>
      <c r="BG2008" t="s">
        <v>11027</v>
      </c>
      <c r="BH2008" s="6">
        <v>44880</v>
      </c>
      <c r="BI2008" s="6">
        <v>44893</v>
      </c>
      <c r="BJ2008" s="32">
        <f t="shared" si="94"/>
        <v>2022</v>
      </c>
      <c r="BK2008" t="s">
        <v>104</v>
      </c>
      <c r="BL2008" t="s">
        <v>111</v>
      </c>
      <c r="BM2008" t="s">
        <v>86</v>
      </c>
      <c r="BN2008" t="s">
        <v>85</v>
      </c>
      <c r="BO2008" t="s">
        <v>981</v>
      </c>
      <c r="BP2008" t="str">
        <f t="shared" si="95"/>
        <v>30</v>
      </c>
    </row>
    <row r="2009" spans="1:68" x14ac:dyDescent="0.25">
      <c r="A2009">
        <v>2023</v>
      </c>
      <c r="B2009" t="s">
        <v>11031</v>
      </c>
      <c r="C2009" t="s">
        <v>11032</v>
      </c>
      <c r="D2009" t="s">
        <v>11033</v>
      </c>
      <c r="E2009">
        <v>20220928</v>
      </c>
      <c r="F2009">
        <v>20221019</v>
      </c>
      <c r="G2009" t="str">
        <f t="shared" si="93"/>
        <v>2022</v>
      </c>
      <c r="H2009">
        <v>22</v>
      </c>
      <c r="I2009" t="s">
        <v>11034</v>
      </c>
      <c r="J2009" t="s">
        <v>11035</v>
      </c>
      <c r="K2009" t="s">
        <v>83</v>
      </c>
      <c r="L2009" t="s">
        <v>84</v>
      </c>
      <c r="M2009" t="s">
        <v>85</v>
      </c>
      <c r="N2009" t="s">
        <v>86</v>
      </c>
      <c r="O2009">
        <v>211</v>
      </c>
      <c r="P2009" t="s">
        <v>118</v>
      </c>
      <c r="Q2009" t="s">
        <v>1440</v>
      </c>
      <c r="R2009" t="s">
        <v>1441</v>
      </c>
      <c r="S2009">
        <v>69274</v>
      </c>
      <c r="T2009">
        <v>29730</v>
      </c>
      <c r="U2009">
        <v>0</v>
      </c>
      <c r="V2009">
        <v>0</v>
      </c>
      <c r="W2009">
        <v>652.12</v>
      </c>
      <c r="X2009">
        <v>0</v>
      </c>
      <c r="Y2009">
        <v>0</v>
      </c>
      <c r="Z2009">
        <v>1680</v>
      </c>
      <c r="AA2009">
        <v>4350</v>
      </c>
      <c r="AB2009">
        <v>79769</v>
      </c>
      <c r="AC2009" t="s">
        <v>157</v>
      </c>
      <c r="AD2009" t="s">
        <v>158</v>
      </c>
      <c r="AE2009" t="s">
        <v>159</v>
      </c>
      <c r="AF2009" t="s">
        <v>231</v>
      </c>
      <c r="AG2009">
        <v>6</v>
      </c>
      <c r="AH2009">
        <v>2</v>
      </c>
      <c r="AI2009">
        <v>12</v>
      </c>
      <c r="AJ2009">
        <v>43170</v>
      </c>
      <c r="AK2009">
        <v>664</v>
      </c>
      <c r="AL2009">
        <v>1</v>
      </c>
      <c r="AM2009">
        <v>3117</v>
      </c>
      <c r="AN2009">
        <v>0.58540000000000003</v>
      </c>
      <c r="AO2009">
        <v>0.57650000000000001</v>
      </c>
      <c r="AP2009">
        <v>8.8999999999999999E-3</v>
      </c>
      <c r="AQ2009">
        <v>1.1618999969214201</v>
      </c>
      <c r="AR2009">
        <v>1.1529999971389771</v>
      </c>
      <c r="AS2009">
        <v>8.8999997824430466E-3</v>
      </c>
      <c r="AT2009" t="s">
        <v>139</v>
      </c>
      <c r="AU2009" t="s">
        <v>83</v>
      </c>
      <c r="AW2009" t="s">
        <v>528</v>
      </c>
      <c r="AX2009" t="s">
        <v>84</v>
      </c>
      <c r="AY2009" t="s">
        <v>397</v>
      </c>
      <c r="AZ2009" t="s">
        <v>98</v>
      </c>
      <c r="BA2009" t="s">
        <v>99</v>
      </c>
      <c r="BB2009" t="s">
        <v>398</v>
      </c>
      <c r="BC2009" t="s">
        <v>11036</v>
      </c>
      <c r="BD2009" t="s">
        <v>11037</v>
      </c>
      <c r="BF2009" t="s">
        <v>11037</v>
      </c>
      <c r="BG2009" t="s">
        <v>11032</v>
      </c>
      <c r="BH2009" s="6">
        <v>44837</v>
      </c>
      <c r="BI2009" s="6">
        <v>44853</v>
      </c>
      <c r="BJ2009" s="32">
        <f t="shared" si="94"/>
        <v>2022</v>
      </c>
      <c r="BK2009" t="s">
        <v>104</v>
      </c>
      <c r="BL2009" t="s">
        <v>139</v>
      </c>
      <c r="BM2009" t="s">
        <v>86</v>
      </c>
      <c r="BN2009" t="s">
        <v>85</v>
      </c>
      <c r="BO2009" t="s">
        <v>231</v>
      </c>
      <c r="BP2009" t="str">
        <f t="shared" si="95"/>
        <v>03</v>
      </c>
    </row>
    <row r="2010" spans="1:68" x14ac:dyDescent="0.25">
      <c r="A2010">
        <v>2023</v>
      </c>
      <c r="B2010" t="s">
        <v>11038</v>
      </c>
      <c r="C2010" t="s">
        <v>11039</v>
      </c>
      <c r="D2010" t="s">
        <v>11040</v>
      </c>
      <c r="E2010">
        <v>20221001</v>
      </c>
      <c r="F2010">
        <v>20221019</v>
      </c>
      <c r="G2010" t="str">
        <f t="shared" si="93"/>
        <v>2022</v>
      </c>
      <c r="H2010">
        <v>19</v>
      </c>
      <c r="I2010" t="s">
        <v>11041</v>
      </c>
      <c r="J2010" t="s">
        <v>5118</v>
      </c>
      <c r="K2010" t="s">
        <v>83</v>
      </c>
      <c r="L2010" t="s">
        <v>84</v>
      </c>
      <c r="M2010" t="s">
        <v>85</v>
      </c>
      <c r="N2010" t="s">
        <v>86</v>
      </c>
      <c r="O2010">
        <v>211</v>
      </c>
      <c r="P2010" t="s">
        <v>118</v>
      </c>
      <c r="Q2010" t="s">
        <v>1602</v>
      </c>
      <c r="R2010" t="s">
        <v>1603</v>
      </c>
      <c r="S2010">
        <v>59687</v>
      </c>
      <c r="T2010">
        <v>24801</v>
      </c>
      <c r="U2010">
        <v>0</v>
      </c>
      <c r="V2010">
        <v>0</v>
      </c>
      <c r="W2010">
        <v>1233.76</v>
      </c>
      <c r="X2010">
        <v>10957.36</v>
      </c>
      <c r="Y2010">
        <v>0</v>
      </c>
      <c r="Z2010">
        <v>1440</v>
      </c>
      <c r="AA2010">
        <v>3075</v>
      </c>
      <c r="AB2010">
        <v>70531</v>
      </c>
      <c r="AC2010" t="s">
        <v>135</v>
      </c>
      <c r="AD2010" t="s">
        <v>136</v>
      </c>
      <c r="AE2010" t="s">
        <v>175</v>
      </c>
      <c r="AF2010" t="s">
        <v>176</v>
      </c>
      <c r="AG2010">
        <v>6</v>
      </c>
      <c r="AH2010">
        <v>2</v>
      </c>
      <c r="AI2010">
        <v>14</v>
      </c>
      <c r="AJ2010">
        <v>47360</v>
      </c>
      <c r="AK2010">
        <v>9810</v>
      </c>
      <c r="AL2010">
        <v>1</v>
      </c>
      <c r="AM2010">
        <v>22064</v>
      </c>
      <c r="AN2010">
        <v>0.76349999999999996</v>
      </c>
      <c r="AO2010">
        <v>0.63249999999999995</v>
      </c>
      <c r="AP2010">
        <v>0.13100000000000001</v>
      </c>
      <c r="AQ2010">
        <v>1.0797500163316727</v>
      </c>
      <c r="AR2010">
        <v>0.94875001907348633</v>
      </c>
      <c r="AS2010">
        <v>0.13099999725818634</v>
      </c>
      <c r="AT2010" t="s">
        <v>139</v>
      </c>
      <c r="AU2010" t="s">
        <v>83</v>
      </c>
      <c r="AW2010" t="s">
        <v>125</v>
      </c>
      <c r="AX2010" t="s">
        <v>84</v>
      </c>
      <c r="AY2010" t="s">
        <v>1544</v>
      </c>
      <c r="BB2010" t="s">
        <v>99</v>
      </c>
      <c r="BC2010" t="s">
        <v>229</v>
      </c>
      <c r="BD2010" t="s">
        <v>1149</v>
      </c>
      <c r="BF2010" t="s">
        <v>1149</v>
      </c>
      <c r="BG2010" t="s">
        <v>11039</v>
      </c>
      <c r="BH2010" s="6">
        <v>44840</v>
      </c>
      <c r="BI2010" s="6">
        <v>44853</v>
      </c>
      <c r="BJ2010" s="32">
        <f t="shared" si="94"/>
        <v>2022</v>
      </c>
      <c r="BK2010" t="s">
        <v>104</v>
      </c>
      <c r="BL2010" t="s">
        <v>139</v>
      </c>
      <c r="BM2010" t="s">
        <v>86</v>
      </c>
      <c r="BN2010" t="s">
        <v>85</v>
      </c>
      <c r="BO2010" t="s">
        <v>176</v>
      </c>
      <c r="BP2010" t="str">
        <f t="shared" si="95"/>
        <v>02</v>
      </c>
    </row>
    <row r="2011" spans="1:68" x14ac:dyDescent="0.25">
      <c r="A2011">
        <v>2023</v>
      </c>
      <c r="B2011" t="s">
        <v>11042</v>
      </c>
      <c r="C2011" t="s">
        <v>11043</v>
      </c>
      <c r="D2011" t="s">
        <v>11044</v>
      </c>
      <c r="E2011">
        <v>20221001</v>
      </c>
      <c r="F2011">
        <v>20221115</v>
      </c>
      <c r="G2011" t="str">
        <f t="shared" si="93"/>
        <v>2022</v>
      </c>
      <c r="H2011">
        <v>46</v>
      </c>
      <c r="I2011" t="s">
        <v>11045</v>
      </c>
      <c r="J2011" t="s">
        <v>11046</v>
      </c>
      <c r="K2011" t="s">
        <v>83</v>
      </c>
      <c r="L2011" t="s">
        <v>84</v>
      </c>
      <c r="M2011" t="s">
        <v>85</v>
      </c>
      <c r="N2011" t="s">
        <v>86</v>
      </c>
      <c r="O2011">
        <v>211</v>
      </c>
      <c r="P2011" t="s">
        <v>118</v>
      </c>
      <c r="Q2011" t="s">
        <v>338</v>
      </c>
      <c r="R2011" t="s">
        <v>339</v>
      </c>
      <c r="S2011">
        <v>192255</v>
      </c>
      <c r="T2011">
        <v>43968</v>
      </c>
      <c r="U2011">
        <v>84648</v>
      </c>
      <c r="V2011">
        <v>0</v>
      </c>
      <c r="W2011">
        <v>50172.12</v>
      </c>
      <c r="X2011">
        <v>0</v>
      </c>
      <c r="Y2011">
        <v>0</v>
      </c>
      <c r="Z2011">
        <v>2560</v>
      </c>
      <c r="AA2011">
        <v>6075</v>
      </c>
      <c r="AB2011">
        <v>213421</v>
      </c>
      <c r="AC2011" t="s">
        <v>157</v>
      </c>
      <c r="AD2011" t="s">
        <v>158</v>
      </c>
      <c r="AE2011" t="s">
        <v>226</v>
      </c>
      <c r="AF2011" t="s">
        <v>227</v>
      </c>
      <c r="AG2011">
        <v>13</v>
      </c>
      <c r="AH2011">
        <v>4</v>
      </c>
      <c r="AI2011">
        <v>25</v>
      </c>
      <c r="AJ2011">
        <v>97756</v>
      </c>
      <c r="AK2011">
        <v>5360</v>
      </c>
      <c r="AL2011">
        <v>1</v>
      </c>
      <c r="AM2011">
        <v>19872</v>
      </c>
      <c r="AN2011">
        <v>1.377</v>
      </c>
      <c r="AO2011">
        <v>1.3053999999999999</v>
      </c>
      <c r="AP2011">
        <v>7.1599999999999997E-2</v>
      </c>
      <c r="AQ2011">
        <v>2.6422300711274147</v>
      </c>
      <c r="AR2011">
        <v>2.5706300735473633</v>
      </c>
      <c r="AS2011">
        <v>7.1599997580051422E-2</v>
      </c>
      <c r="AT2011" t="s">
        <v>111</v>
      </c>
      <c r="AU2011" t="s">
        <v>83</v>
      </c>
      <c r="AW2011" t="s">
        <v>125</v>
      </c>
      <c r="AX2011" t="s">
        <v>84</v>
      </c>
      <c r="AY2011" t="s">
        <v>112</v>
      </c>
      <c r="AZ2011" t="s">
        <v>98</v>
      </c>
      <c r="BA2011" t="s">
        <v>99</v>
      </c>
      <c r="BB2011" t="s">
        <v>100</v>
      </c>
      <c r="BC2011" t="s">
        <v>321</v>
      </c>
      <c r="BD2011" t="s">
        <v>6523</v>
      </c>
      <c r="BF2011" t="s">
        <v>6523</v>
      </c>
      <c r="BG2011" t="s">
        <v>11043</v>
      </c>
      <c r="BH2011" s="6">
        <v>44846</v>
      </c>
      <c r="BI2011" s="6">
        <v>44856</v>
      </c>
      <c r="BJ2011" s="32">
        <f t="shared" si="94"/>
        <v>2022</v>
      </c>
      <c r="BK2011" t="s">
        <v>104</v>
      </c>
      <c r="BL2011" t="s">
        <v>214</v>
      </c>
      <c r="BM2011" t="s">
        <v>86</v>
      </c>
      <c r="BN2011" t="s">
        <v>85</v>
      </c>
      <c r="BO2011" t="s">
        <v>160</v>
      </c>
      <c r="BP2011" t="str">
        <f t="shared" si="95"/>
        <v>03</v>
      </c>
    </row>
    <row r="2012" spans="1:68" x14ac:dyDescent="0.25">
      <c r="A2012">
        <v>2023</v>
      </c>
      <c r="B2012" t="s">
        <v>11047</v>
      </c>
      <c r="C2012" t="s">
        <v>5548</v>
      </c>
      <c r="D2012" t="s">
        <v>5549</v>
      </c>
      <c r="E2012">
        <v>20220918</v>
      </c>
      <c r="F2012">
        <v>20221024</v>
      </c>
      <c r="G2012" t="str">
        <f t="shared" si="93"/>
        <v>2022</v>
      </c>
      <c r="H2012">
        <v>37</v>
      </c>
      <c r="I2012" t="s">
        <v>11048</v>
      </c>
      <c r="J2012" t="s">
        <v>11049</v>
      </c>
      <c r="K2012" t="s">
        <v>83</v>
      </c>
      <c r="L2012" t="s">
        <v>84</v>
      </c>
      <c r="M2012" t="s">
        <v>85</v>
      </c>
      <c r="N2012" t="s">
        <v>86</v>
      </c>
      <c r="O2012">
        <v>211</v>
      </c>
      <c r="P2012" t="s">
        <v>118</v>
      </c>
      <c r="Q2012" t="s">
        <v>11050</v>
      </c>
      <c r="R2012" t="s">
        <v>11051</v>
      </c>
      <c r="S2012">
        <v>86405</v>
      </c>
      <c r="T2012">
        <v>45688</v>
      </c>
      <c r="U2012">
        <v>0</v>
      </c>
      <c r="V2012">
        <v>0</v>
      </c>
      <c r="W2012">
        <v>706.46</v>
      </c>
      <c r="X2012">
        <v>0</v>
      </c>
      <c r="Y2012">
        <v>0</v>
      </c>
      <c r="Z2012">
        <v>2880</v>
      </c>
      <c r="AA2012">
        <v>5700</v>
      </c>
      <c r="AB2012">
        <v>169546</v>
      </c>
      <c r="AC2012" t="s">
        <v>135</v>
      </c>
      <c r="AD2012" t="s">
        <v>136</v>
      </c>
      <c r="AE2012" t="s">
        <v>137</v>
      </c>
      <c r="AF2012" t="s">
        <v>138</v>
      </c>
      <c r="AG2012">
        <v>9</v>
      </c>
      <c r="AH2012">
        <v>3</v>
      </c>
      <c r="AI2012">
        <v>18</v>
      </c>
      <c r="AJ2012">
        <v>85644</v>
      </c>
      <c r="AK2012">
        <v>620</v>
      </c>
      <c r="AL2012">
        <v>1</v>
      </c>
      <c r="AM2012">
        <v>3738</v>
      </c>
      <c r="AN2012">
        <v>1.1519999999999999</v>
      </c>
      <c r="AO2012">
        <v>1.1436999999999999</v>
      </c>
      <c r="AP2012">
        <v>8.3000000000000001E-3</v>
      </c>
      <c r="AQ2012">
        <v>2.6006900602951646</v>
      </c>
      <c r="AR2012">
        <v>2.5923900604248047</v>
      </c>
      <c r="AS2012">
        <v>8.2999998703598976E-3</v>
      </c>
      <c r="AT2012" t="s">
        <v>111</v>
      </c>
      <c r="AU2012" t="s">
        <v>83</v>
      </c>
      <c r="AW2012" t="s">
        <v>125</v>
      </c>
      <c r="AX2012" t="s">
        <v>84</v>
      </c>
      <c r="AY2012" t="s">
        <v>112</v>
      </c>
      <c r="AZ2012" t="s">
        <v>98</v>
      </c>
      <c r="BA2012" t="s">
        <v>99</v>
      </c>
      <c r="BB2012" t="s">
        <v>100</v>
      </c>
      <c r="BC2012" t="s">
        <v>1272</v>
      </c>
      <c r="BF2012" t="s">
        <v>1272</v>
      </c>
      <c r="BG2012" t="s">
        <v>5548</v>
      </c>
      <c r="BH2012" s="6">
        <v>44837</v>
      </c>
      <c r="BI2012" s="6">
        <v>44858</v>
      </c>
      <c r="BJ2012" s="32">
        <f t="shared" si="94"/>
        <v>2022</v>
      </c>
      <c r="BK2012" t="s">
        <v>104</v>
      </c>
      <c r="BL2012" t="s">
        <v>111</v>
      </c>
      <c r="BM2012" t="s">
        <v>86</v>
      </c>
      <c r="BN2012" t="s">
        <v>85</v>
      </c>
      <c r="BO2012" t="s">
        <v>138</v>
      </c>
      <c r="BP2012" t="str">
        <f t="shared" si="95"/>
        <v>02</v>
      </c>
    </row>
    <row r="2013" spans="1:68" x14ac:dyDescent="0.25">
      <c r="A2013">
        <v>2023</v>
      </c>
      <c r="B2013" t="s">
        <v>11052</v>
      </c>
      <c r="C2013" t="s">
        <v>11053</v>
      </c>
      <c r="D2013" t="s">
        <v>11054</v>
      </c>
      <c r="E2013">
        <v>20220926</v>
      </c>
      <c r="F2013">
        <v>20221024</v>
      </c>
      <c r="G2013" t="str">
        <f t="shared" si="93"/>
        <v>2022</v>
      </c>
      <c r="H2013">
        <v>29</v>
      </c>
      <c r="I2013" t="s">
        <v>11055</v>
      </c>
      <c r="J2013" t="s">
        <v>11056</v>
      </c>
      <c r="K2013" t="s">
        <v>83</v>
      </c>
      <c r="L2013" t="s">
        <v>84</v>
      </c>
      <c r="M2013" t="s">
        <v>85</v>
      </c>
      <c r="N2013" t="s">
        <v>86</v>
      </c>
      <c r="O2013">
        <v>211</v>
      </c>
      <c r="P2013" t="s">
        <v>87</v>
      </c>
      <c r="Q2013" t="s">
        <v>88</v>
      </c>
      <c r="R2013" t="s">
        <v>89</v>
      </c>
      <c r="S2013">
        <v>83220</v>
      </c>
      <c r="T2013">
        <v>32216</v>
      </c>
      <c r="U2013">
        <v>10992</v>
      </c>
      <c r="V2013">
        <v>0</v>
      </c>
      <c r="W2013">
        <v>165.7</v>
      </c>
      <c r="X2013">
        <v>0</v>
      </c>
      <c r="Y2013">
        <v>9098.82</v>
      </c>
      <c r="Z2013">
        <v>2080</v>
      </c>
      <c r="AA2013">
        <v>3450</v>
      </c>
      <c r="AB2013">
        <v>178902</v>
      </c>
      <c r="AC2013" t="s">
        <v>90</v>
      </c>
      <c r="AD2013" t="s">
        <v>91</v>
      </c>
      <c r="AE2013" t="s">
        <v>805</v>
      </c>
      <c r="AF2013" t="s">
        <v>105</v>
      </c>
      <c r="AG2013">
        <v>13</v>
      </c>
      <c r="AH2013">
        <v>4</v>
      </c>
      <c r="AI2013">
        <v>23</v>
      </c>
      <c r="AJ2013">
        <v>133895</v>
      </c>
      <c r="AK2013">
        <v>22137</v>
      </c>
      <c r="AL2013">
        <v>1</v>
      </c>
      <c r="AM2013">
        <v>42367</v>
      </c>
      <c r="AN2013">
        <v>2.0836999999999999</v>
      </c>
      <c r="AO2013">
        <v>1.7881</v>
      </c>
      <c r="AP2013">
        <v>0.29559999999999997</v>
      </c>
      <c r="AQ2013">
        <v>2.5788698792457581</v>
      </c>
      <c r="AR2013">
        <v>2.2832698822021484</v>
      </c>
      <c r="AS2013">
        <v>0.29559999704360962</v>
      </c>
      <c r="AT2013" t="s">
        <v>111</v>
      </c>
      <c r="AU2013" t="s">
        <v>90</v>
      </c>
      <c r="AV2013" t="s">
        <v>90</v>
      </c>
      <c r="AW2013" t="s">
        <v>95</v>
      </c>
      <c r="AX2013" t="s">
        <v>3837</v>
      </c>
      <c r="AY2013" t="s">
        <v>112</v>
      </c>
      <c r="AZ2013" t="s">
        <v>98</v>
      </c>
      <c r="BA2013" t="s">
        <v>99</v>
      </c>
      <c r="BB2013" t="s">
        <v>100</v>
      </c>
      <c r="BC2013" t="s">
        <v>101</v>
      </c>
      <c r="BD2013" t="s">
        <v>102</v>
      </c>
      <c r="BE2013" t="s">
        <v>103</v>
      </c>
      <c r="BF2013" t="s">
        <v>103</v>
      </c>
      <c r="BG2013" t="s">
        <v>11053</v>
      </c>
      <c r="BH2013" s="6">
        <v>44838</v>
      </c>
      <c r="BI2013" s="6">
        <v>44858</v>
      </c>
      <c r="BJ2013" s="32">
        <f t="shared" si="94"/>
        <v>2022</v>
      </c>
      <c r="BK2013" t="s">
        <v>104</v>
      </c>
      <c r="BL2013" t="s">
        <v>111</v>
      </c>
      <c r="BM2013" t="s">
        <v>86</v>
      </c>
      <c r="BN2013" t="s">
        <v>85</v>
      </c>
      <c r="BO2013" t="s">
        <v>105</v>
      </c>
      <c r="BP2013" t="str">
        <f t="shared" si="95"/>
        <v>11</v>
      </c>
    </row>
    <row r="2014" spans="1:68" x14ac:dyDescent="0.25">
      <c r="A2014">
        <v>2023</v>
      </c>
      <c r="B2014" t="s">
        <v>11057</v>
      </c>
      <c r="C2014" t="s">
        <v>11058</v>
      </c>
      <c r="D2014" t="s">
        <v>11059</v>
      </c>
      <c r="E2014">
        <v>20220103</v>
      </c>
      <c r="F2014">
        <v>20220121</v>
      </c>
      <c r="G2014" t="str">
        <f t="shared" si="93"/>
        <v>2022</v>
      </c>
      <c r="H2014">
        <v>19</v>
      </c>
      <c r="I2014" t="s">
        <v>11060</v>
      </c>
      <c r="J2014" t="s">
        <v>11061</v>
      </c>
      <c r="K2014" t="s">
        <v>83</v>
      </c>
      <c r="L2014" t="s">
        <v>84</v>
      </c>
      <c r="M2014" t="s">
        <v>85</v>
      </c>
      <c r="N2014" t="s">
        <v>86</v>
      </c>
      <c r="O2014">
        <v>207</v>
      </c>
      <c r="P2014" t="s">
        <v>118</v>
      </c>
      <c r="Q2014" t="s">
        <v>1413</v>
      </c>
      <c r="R2014" t="s">
        <v>1414</v>
      </c>
      <c r="S2014">
        <v>78313</v>
      </c>
      <c r="T2014">
        <v>25715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1370</v>
      </c>
      <c r="AA2014">
        <v>4050</v>
      </c>
      <c r="AB2014">
        <v>96449</v>
      </c>
      <c r="AC2014" t="s">
        <v>293</v>
      </c>
      <c r="AD2014" t="s">
        <v>294</v>
      </c>
      <c r="AE2014" t="s">
        <v>359</v>
      </c>
      <c r="AF2014" t="s">
        <v>3636</v>
      </c>
      <c r="AG2014">
        <v>8</v>
      </c>
      <c r="AH2014">
        <v>3</v>
      </c>
      <c r="AI2014">
        <v>15</v>
      </c>
      <c r="AJ2014">
        <v>77495</v>
      </c>
      <c r="AK2014">
        <v>701</v>
      </c>
      <c r="AL2014">
        <v>1</v>
      </c>
      <c r="AM2014">
        <v>3042</v>
      </c>
      <c r="AN2014">
        <v>1.0443</v>
      </c>
      <c r="AO2014">
        <v>1.0348999999999999</v>
      </c>
      <c r="AP2014">
        <v>9.4000000000000004E-3</v>
      </c>
      <c r="AQ2014">
        <v>1.3453700542449951</v>
      </c>
      <c r="AR2014">
        <v>1.3453700542449951</v>
      </c>
      <c r="AS2014">
        <v>0</v>
      </c>
      <c r="AT2014" t="s">
        <v>111</v>
      </c>
      <c r="AU2014" t="s">
        <v>293</v>
      </c>
      <c r="AW2014" t="s">
        <v>308</v>
      </c>
      <c r="AX2014" t="s">
        <v>84</v>
      </c>
      <c r="AY2014" t="s">
        <v>340</v>
      </c>
      <c r="AZ2014" t="s">
        <v>98</v>
      </c>
      <c r="BA2014" t="s">
        <v>99</v>
      </c>
      <c r="BB2014" t="s">
        <v>261</v>
      </c>
      <c r="BC2014" t="s">
        <v>321</v>
      </c>
      <c r="BD2014" t="s">
        <v>1415</v>
      </c>
      <c r="BF2014" t="s">
        <v>1415</v>
      </c>
      <c r="BG2014" t="s">
        <v>11058</v>
      </c>
      <c r="BH2014" s="6">
        <v>44571</v>
      </c>
      <c r="BI2014" s="6">
        <v>44582</v>
      </c>
      <c r="BJ2014" s="32">
        <f t="shared" si="94"/>
        <v>2022</v>
      </c>
      <c r="BK2014" t="s">
        <v>104</v>
      </c>
      <c r="BL2014" t="s">
        <v>111</v>
      </c>
      <c r="BM2014" t="s">
        <v>86</v>
      </c>
      <c r="BN2014" t="s">
        <v>85</v>
      </c>
      <c r="BO2014" t="s">
        <v>3636</v>
      </c>
      <c r="BP2014" t="str">
        <f t="shared" si="95"/>
        <v>17</v>
      </c>
    </row>
    <row r="2015" spans="1:68" x14ac:dyDescent="0.25">
      <c r="A2015">
        <v>2023</v>
      </c>
      <c r="B2015" t="s">
        <v>11062</v>
      </c>
      <c r="C2015" t="s">
        <v>7888</v>
      </c>
      <c r="D2015" t="s">
        <v>7889</v>
      </c>
      <c r="E2015">
        <v>20220104</v>
      </c>
      <c r="F2015">
        <v>20220126</v>
      </c>
      <c r="G2015" t="str">
        <f t="shared" si="93"/>
        <v>2022</v>
      </c>
      <c r="H2015">
        <v>23</v>
      </c>
      <c r="I2015" t="s">
        <v>11063</v>
      </c>
      <c r="J2015" t="s">
        <v>11064</v>
      </c>
      <c r="K2015" t="s">
        <v>83</v>
      </c>
      <c r="L2015" t="s">
        <v>84</v>
      </c>
      <c r="M2015" t="s">
        <v>85</v>
      </c>
      <c r="N2015" t="s">
        <v>86</v>
      </c>
      <c r="O2015">
        <v>207</v>
      </c>
      <c r="P2015" t="s">
        <v>118</v>
      </c>
      <c r="Q2015" t="s">
        <v>278</v>
      </c>
      <c r="R2015" t="s">
        <v>279</v>
      </c>
      <c r="S2015">
        <v>78076</v>
      </c>
      <c r="T2015">
        <v>28233</v>
      </c>
      <c r="U2015">
        <v>0</v>
      </c>
      <c r="V2015">
        <v>0</v>
      </c>
      <c r="W2015">
        <v>3868.6</v>
      </c>
      <c r="X2015">
        <v>0</v>
      </c>
      <c r="Y2015">
        <v>0</v>
      </c>
      <c r="Z2015">
        <v>1760</v>
      </c>
      <c r="AA2015">
        <v>2175</v>
      </c>
      <c r="AB2015">
        <v>87761</v>
      </c>
      <c r="AC2015" t="s">
        <v>135</v>
      </c>
      <c r="AD2015" t="s">
        <v>136</v>
      </c>
      <c r="AE2015" t="s">
        <v>175</v>
      </c>
      <c r="AF2015" t="s">
        <v>176</v>
      </c>
      <c r="AG2015">
        <v>12</v>
      </c>
      <c r="AH2015">
        <v>4</v>
      </c>
      <c r="AI2015">
        <v>22</v>
      </c>
      <c r="AJ2015">
        <v>93345</v>
      </c>
      <c r="AK2015">
        <v>3856</v>
      </c>
      <c r="AL2015">
        <v>1</v>
      </c>
      <c r="AM2015">
        <v>15184</v>
      </c>
      <c r="AN2015">
        <v>1.298</v>
      </c>
      <c r="AO2015">
        <v>1.2464999999999999</v>
      </c>
      <c r="AP2015">
        <v>5.1499999999999997E-2</v>
      </c>
      <c r="AQ2015">
        <v>1.360320009291172</v>
      </c>
      <c r="AR2015">
        <v>1.3088200092315674</v>
      </c>
      <c r="AS2015">
        <v>5.1500000059604645E-2</v>
      </c>
      <c r="AT2015" t="s">
        <v>139</v>
      </c>
      <c r="AU2015" t="s">
        <v>83</v>
      </c>
      <c r="AW2015" t="s">
        <v>1181</v>
      </c>
      <c r="AX2015" t="s">
        <v>84</v>
      </c>
      <c r="AY2015" t="s">
        <v>588</v>
      </c>
      <c r="AZ2015" t="s">
        <v>98</v>
      </c>
      <c r="BA2015" t="s">
        <v>99</v>
      </c>
      <c r="BB2015" t="s">
        <v>438</v>
      </c>
      <c r="BC2015" t="s">
        <v>284</v>
      </c>
      <c r="BD2015" t="s">
        <v>285</v>
      </c>
      <c r="BF2015" t="s">
        <v>285</v>
      </c>
      <c r="BG2015" t="s">
        <v>7888</v>
      </c>
      <c r="BH2015" s="6">
        <v>44572</v>
      </c>
      <c r="BI2015" s="6">
        <v>44587</v>
      </c>
      <c r="BJ2015" s="32">
        <f t="shared" si="94"/>
        <v>2022</v>
      </c>
      <c r="BK2015" t="s">
        <v>104</v>
      </c>
      <c r="BL2015" t="s">
        <v>139</v>
      </c>
      <c r="BM2015" t="s">
        <v>86</v>
      </c>
      <c r="BN2015" t="s">
        <v>85</v>
      </c>
      <c r="BO2015" t="s">
        <v>176</v>
      </c>
      <c r="BP2015" t="str">
        <f t="shared" si="95"/>
        <v>02</v>
      </c>
    </row>
    <row r="2016" spans="1:68" x14ac:dyDescent="0.25">
      <c r="A2016">
        <v>2023</v>
      </c>
      <c r="B2016" t="s">
        <v>10339</v>
      </c>
      <c r="C2016" t="s">
        <v>10340</v>
      </c>
      <c r="D2016" t="s">
        <v>10341</v>
      </c>
      <c r="E2016">
        <v>20211228</v>
      </c>
      <c r="F2016">
        <v>20220105</v>
      </c>
      <c r="G2016" t="str">
        <f t="shared" si="93"/>
        <v>2022</v>
      </c>
      <c r="H2016">
        <v>9</v>
      </c>
      <c r="I2016" t="s">
        <v>450</v>
      </c>
      <c r="J2016" t="s">
        <v>3697</v>
      </c>
      <c r="K2016" t="s">
        <v>83</v>
      </c>
      <c r="L2016" t="s">
        <v>84</v>
      </c>
      <c r="M2016" t="s">
        <v>85</v>
      </c>
      <c r="N2016" t="s">
        <v>86</v>
      </c>
      <c r="O2016">
        <v>211</v>
      </c>
      <c r="P2016" t="s">
        <v>118</v>
      </c>
      <c r="Q2016" t="s">
        <v>1504</v>
      </c>
      <c r="R2016" t="s">
        <v>1505</v>
      </c>
      <c r="S2016">
        <v>46148</v>
      </c>
      <c r="T2016">
        <v>12257</v>
      </c>
      <c r="U2016">
        <v>0</v>
      </c>
      <c r="V2016">
        <v>0</v>
      </c>
      <c r="W2016">
        <v>0</v>
      </c>
      <c r="X2016">
        <v>2739.34</v>
      </c>
      <c r="Y2016">
        <v>0</v>
      </c>
      <c r="Z2016">
        <v>640</v>
      </c>
      <c r="AA2016">
        <v>1800</v>
      </c>
      <c r="AB2016">
        <v>74838</v>
      </c>
      <c r="AC2016" t="s">
        <v>220</v>
      </c>
      <c r="AD2016" t="s">
        <v>221</v>
      </c>
      <c r="AE2016" t="s">
        <v>222</v>
      </c>
      <c r="AF2016" t="s">
        <v>372</v>
      </c>
      <c r="AG2016">
        <v>11</v>
      </c>
      <c r="AH2016">
        <v>4</v>
      </c>
      <c r="AI2016">
        <v>23</v>
      </c>
      <c r="AJ2016">
        <v>85210</v>
      </c>
      <c r="AK2016">
        <v>2585</v>
      </c>
      <c r="AL2016">
        <v>1</v>
      </c>
      <c r="AM2016">
        <v>10335</v>
      </c>
      <c r="AN2016">
        <v>1.1724000000000001</v>
      </c>
      <c r="AO2016">
        <v>1.1378999999999999</v>
      </c>
      <c r="AP2016">
        <v>3.4500000000000003E-2</v>
      </c>
      <c r="AQ2016">
        <v>1.1723999939858913</v>
      </c>
      <c r="AR2016">
        <v>1.1378999948501587</v>
      </c>
      <c r="AS2016">
        <v>3.4499999135732651E-2</v>
      </c>
      <c r="AT2016" t="s">
        <v>111</v>
      </c>
      <c r="AU2016" t="s">
        <v>83</v>
      </c>
      <c r="AW2016" t="s">
        <v>125</v>
      </c>
      <c r="AX2016" t="s">
        <v>84</v>
      </c>
      <c r="AY2016" t="s">
        <v>651</v>
      </c>
      <c r="AZ2016" t="s">
        <v>98</v>
      </c>
      <c r="BA2016" t="s">
        <v>99</v>
      </c>
      <c r="BB2016" t="s">
        <v>191</v>
      </c>
      <c r="BC2016" t="s">
        <v>373</v>
      </c>
      <c r="BD2016" t="s">
        <v>374</v>
      </c>
      <c r="BF2016" t="s">
        <v>374</v>
      </c>
      <c r="BG2016" t="s">
        <v>10340</v>
      </c>
      <c r="BH2016" s="6">
        <v>44562</v>
      </c>
      <c r="BI2016" s="6">
        <v>44566</v>
      </c>
      <c r="BJ2016" s="32">
        <f t="shared" si="94"/>
        <v>2022</v>
      </c>
      <c r="BK2016" t="s">
        <v>104</v>
      </c>
      <c r="BL2016" t="s">
        <v>111</v>
      </c>
      <c r="BM2016" t="s">
        <v>86</v>
      </c>
      <c r="BN2016" t="s">
        <v>85</v>
      </c>
      <c r="BP2016" t="str">
        <f t="shared" si="95"/>
        <v/>
      </c>
    </row>
    <row r="2017" spans="1:68" x14ac:dyDescent="0.25">
      <c r="A2017">
        <v>2023</v>
      </c>
      <c r="B2017" t="s">
        <v>10350</v>
      </c>
      <c r="C2017" t="s">
        <v>10351</v>
      </c>
      <c r="D2017" t="s">
        <v>10352</v>
      </c>
      <c r="E2017">
        <v>20211215</v>
      </c>
      <c r="F2017">
        <v>20220105</v>
      </c>
      <c r="G2017" t="str">
        <f t="shared" si="93"/>
        <v>2022</v>
      </c>
      <c r="H2017">
        <v>22</v>
      </c>
      <c r="I2017" t="s">
        <v>450</v>
      </c>
      <c r="J2017" t="s">
        <v>10353</v>
      </c>
      <c r="K2017" t="s">
        <v>83</v>
      </c>
      <c r="L2017" t="s">
        <v>84</v>
      </c>
      <c r="M2017" t="s">
        <v>85</v>
      </c>
      <c r="N2017" t="s">
        <v>86</v>
      </c>
      <c r="O2017">
        <v>211</v>
      </c>
      <c r="P2017" t="s">
        <v>118</v>
      </c>
      <c r="Q2017" t="s">
        <v>278</v>
      </c>
      <c r="R2017" t="s">
        <v>279</v>
      </c>
      <c r="S2017">
        <v>53931</v>
      </c>
      <c r="T2017">
        <v>26946</v>
      </c>
      <c r="U2017">
        <v>0</v>
      </c>
      <c r="V2017">
        <v>0</v>
      </c>
      <c r="W2017">
        <v>5147.47</v>
      </c>
      <c r="X2017">
        <v>0</v>
      </c>
      <c r="Y2017">
        <v>0</v>
      </c>
      <c r="Z2017">
        <v>1600</v>
      </c>
      <c r="AA2017">
        <v>1875</v>
      </c>
      <c r="AB2017">
        <v>82438</v>
      </c>
      <c r="AC2017" t="s">
        <v>220</v>
      </c>
      <c r="AD2017" t="s">
        <v>221</v>
      </c>
      <c r="AE2017" t="s">
        <v>222</v>
      </c>
      <c r="AF2017" t="s">
        <v>372</v>
      </c>
      <c r="AG2017">
        <v>12</v>
      </c>
      <c r="AH2017">
        <v>4</v>
      </c>
      <c r="AI2017">
        <v>22</v>
      </c>
      <c r="AJ2017">
        <v>93345</v>
      </c>
      <c r="AK2017">
        <v>3856</v>
      </c>
      <c r="AL2017">
        <v>1</v>
      </c>
      <c r="AM2017">
        <v>15184</v>
      </c>
      <c r="AN2017">
        <v>1.298</v>
      </c>
      <c r="AO2017">
        <v>1.2464999999999999</v>
      </c>
      <c r="AP2017">
        <v>5.1499999999999997E-2</v>
      </c>
      <c r="AQ2017">
        <v>1.2980000153183937</v>
      </c>
      <c r="AR2017">
        <v>1.2465000152587891</v>
      </c>
      <c r="AS2017">
        <v>5.1500000059604645E-2</v>
      </c>
      <c r="AT2017" t="s">
        <v>111</v>
      </c>
      <c r="AU2017" t="s">
        <v>220</v>
      </c>
      <c r="AW2017" t="s">
        <v>125</v>
      </c>
      <c r="AY2017" t="s">
        <v>112</v>
      </c>
      <c r="AZ2017" t="s">
        <v>98</v>
      </c>
      <c r="BA2017" t="s">
        <v>99</v>
      </c>
      <c r="BB2017" t="s">
        <v>100</v>
      </c>
      <c r="BC2017" t="s">
        <v>373</v>
      </c>
      <c r="BD2017" t="s">
        <v>374</v>
      </c>
      <c r="BF2017" t="s">
        <v>374</v>
      </c>
      <c r="BG2017" t="s">
        <v>10351</v>
      </c>
      <c r="BH2017" s="6">
        <v>44562</v>
      </c>
      <c r="BI2017" s="6">
        <v>44566</v>
      </c>
      <c r="BJ2017" s="32">
        <f t="shared" si="94"/>
        <v>2022</v>
      </c>
      <c r="BK2017" t="s">
        <v>104</v>
      </c>
      <c r="BL2017" t="s">
        <v>111</v>
      </c>
      <c r="BM2017" t="s">
        <v>86</v>
      </c>
      <c r="BN2017" t="s">
        <v>85</v>
      </c>
      <c r="BP2017" t="str">
        <f t="shared" si="95"/>
        <v/>
      </c>
    </row>
    <row r="2018" spans="1:68" x14ac:dyDescent="0.25">
      <c r="A2018">
        <v>2023</v>
      </c>
      <c r="B2018" t="s">
        <v>10886</v>
      </c>
      <c r="C2018" t="s">
        <v>10887</v>
      </c>
      <c r="D2018" t="s">
        <v>10888</v>
      </c>
      <c r="E2018">
        <v>20220104</v>
      </c>
      <c r="F2018">
        <v>20220207</v>
      </c>
      <c r="G2018" t="str">
        <f t="shared" si="93"/>
        <v>2022</v>
      </c>
      <c r="H2018">
        <v>35</v>
      </c>
      <c r="I2018" t="s">
        <v>10889</v>
      </c>
      <c r="J2018" t="s">
        <v>10890</v>
      </c>
      <c r="K2018" t="s">
        <v>83</v>
      </c>
      <c r="L2018" t="s">
        <v>84</v>
      </c>
      <c r="M2018" t="s">
        <v>85</v>
      </c>
      <c r="N2018" t="s">
        <v>86</v>
      </c>
      <c r="O2018">
        <v>211</v>
      </c>
      <c r="P2018" t="s">
        <v>118</v>
      </c>
      <c r="Q2018" t="s">
        <v>812</v>
      </c>
      <c r="R2018" t="s">
        <v>813</v>
      </c>
      <c r="S2018">
        <v>121549</v>
      </c>
      <c r="T2018">
        <v>47289</v>
      </c>
      <c r="U2018">
        <v>0</v>
      </c>
      <c r="V2018">
        <v>0</v>
      </c>
      <c r="W2018">
        <v>3486.08</v>
      </c>
      <c r="X2018">
        <v>0</v>
      </c>
      <c r="Y2018">
        <v>4965.84</v>
      </c>
      <c r="Z2018">
        <v>2660</v>
      </c>
      <c r="AA2018">
        <v>7125</v>
      </c>
      <c r="AB2018">
        <v>189134</v>
      </c>
      <c r="AC2018" t="s">
        <v>293</v>
      </c>
      <c r="AD2018" t="s">
        <v>294</v>
      </c>
      <c r="AE2018" t="s">
        <v>359</v>
      </c>
      <c r="AF2018" t="s">
        <v>3636</v>
      </c>
      <c r="AG2018">
        <v>5</v>
      </c>
      <c r="AH2018">
        <v>2</v>
      </c>
      <c r="AI2018">
        <v>11</v>
      </c>
      <c r="AJ2018">
        <v>54445</v>
      </c>
      <c r="AK2018">
        <v>799</v>
      </c>
      <c r="AL2018">
        <v>1</v>
      </c>
      <c r="AM2018">
        <v>3679</v>
      </c>
      <c r="AN2018">
        <v>0.73780000000000001</v>
      </c>
      <c r="AO2018">
        <v>0.72709999999999997</v>
      </c>
      <c r="AP2018">
        <v>1.0699999999999999E-2</v>
      </c>
      <c r="AQ2018">
        <v>2.8909500613808632</v>
      </c>
      <c r="AR2018">
        <v>2.8211500644683838</v>
      </c>
      <c r="AS2018">
        <v>6.9799996912479401E-2</v>
      </c>
      <c r="AT2018" t="s">
        <v>139</v>
      </c>
      <c r="AU2018" t="s">
        <v>135</v>
      </c>
      <c r="AW2018" t="s">
        <v>7394</v>
      </c>
      <c r="AX2018" t="s">
        <v>84</v>
      </c>
      <c r="AY2018" t="s">
        <v>112</v>
      </c>
      <c r="AZ2018" t="s">
        <v>98</v>
      </c>
      <c r="BA2018" t="s">
        <v>99</v>
      </c>
      <c r="BB2018" t="s">
        <v>100</v>
      </c>
      <c r="BC2018" t="s">
        <v>321</v>
      </c>
      <c r="BD2018" t="s">
        <v>322</v>
      </c>
      <c r="BF2018" t="s">
        <v>322</v>
      </c>
      <c r="BG2018" t="s">
        <v>10887</v>
      </c>
      <c r="BH2018" s="6">
        <v>44571</v>
      </c>
      <c r="BI2018" s="6">
        <v>44573</v>
      </c>
      <c r="BJ2018" s="32">
        <f t="shared" si="94"/>
        <v>2022</v>
      </c>
      <c r="BK2018" t="s">
        <v>104</v>
      </c>
      <c r="BL2018" t="s">
        <v>214</v>
      </c>
      <c r="BM2018" t="s">
        <v>86</v>
      </c>
      <c r="BN2018" t="s">
        <v>85</v>
      </c>
      <c r="BO2018" t="s">
        <v>3636</v>
      </c>
      <c r="BP2018" t="str">
        <f t="shared" si="95"/>
        <v>17</v>
      </c>
    </row>
    <row r="2019" spans="1:68" x14ac:dyDescent="0.25">
      <c r="A2019">
        <v>2023</v>
      </c>
      <c r="B2019" t="s">
        <v>11065</v>
      </c>
      <c r="C2019" t="s">
        <v>6746</v>
      </c>
      <c r="D2019" t="s">
        <v>6747</v>
      </c>
      <c r="E2019">
        <v>20220104</v>
      </c>
      <c r="F2019">
        <v>20220125</v>
      </c>
      <c r="G2019" t="str">
        <f t="shared" si="93"/>
        <v>2022</v>
      </c>
      <c r="H2019">
        <v>22</v>
      </c>
      <c r="I2019" t="s">
        <v>11066</v>
      </c>
      <c r="J2019" t="s">
        <v>11067</v>
      </c>
      <c r="K2019" t="s">
        <v>83</v>
      </c>
      <c r="L2019" t="s">
        <v>84</v>
      </c>
      <c r="M2019" t="s">
        <v>85</v>
      </c>
      <c r="N2019" t="s">
        <v>86</v>
      </c>
      <c r="O2019">
        <v>211</v>
      </c>
      <c r="P2019" t="s">
        <v>118</v>
      </c>
      <c r="Q2019" t="s">
        <v>147</v>
      </c>
      <c r="R2019" t="s">
        <v>148</v>
      </c>
      <c r="S2019">
        <v>60073</v>
      </c>
      <c r="T2019">
        <v>28135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1680</v>
      </c>
      <c r="AA2019">
        <v>3150</v>
      </c>
      <c r="AB2019">
        <v>78853</v>
      </c>
      <c r="AC2019" t="s">
        <v>135</v>
      </c>
      <c r="AD2019" t="s">
        <v>136</v>
      </c>
      <c r="AE2019" t="s">
        <v>175</v>
      </c>
      <c r="AF2019" t="s">
        <v>176</v>
      </c>
      <c r="AG2019">
        <v>10</v>
      </c>
      <c r="AH2019">
        <v>3</v>
      </c>
      <c r="AI2019">
        <v>19</v>
      </c>
      <c r="AJ2019">
        <v>79361</v>
      </c>
      <c r="AK2019">
        <v>1212</v>
      </c>
      <c r="AL2019">
        <v>1</v>
      </c>
      <c r="AM2019">
        <v>6665</v>
      </c>
      <c r="AN2019">
        <v>1.0760000000000001</v>
      </c>
      <c r="AO2019">
        <v>1.0598000000000001</v>
      </c>
      <c r="AP2019">
        <v>1.6199999999999999E-2</v>
      </c>
      <c r="AQ2019">
        <v>1.2505600452423096</v>
      </c>
      <c r="AR2019">
        <v>1.2505600452423096</v>
      </c>
      <c r="AS2019">
        <v>0</v>
      </c>
      <c r="AT2019" t="s">
        <v>139</v>
      </c>
      <c r="AU2019" t="s">
        <v>83</v>
      </c>
      <c r="AW2019" t="s">
        <v>125</v>
      </c>
      <c r="AX2019" t="s">
        <v>84</v>
      </c>
      <c r="AY2019" t="s">
        <v>1518</v>
      </c>
      <c r="AZ2019" t="s">
        <v>98</v>
      </c>
      <c r="BA2019" t="s">
        <v>99</v>
      </c>
      <c r="BB2019" t="s">
        <v>261</v>
      </c>
      <c r="BC2019" t="s">
        <v>3254</v>
      </c>
      <c r="BD2019" t="s">
        <v>3255</v>
      </c>
      <c r="BF2019" t="s">
        <v>3255</v>
      </c>
      <c r="BG2019" t="s">
        <v>6746</v>
      </c>
      <c r="BH2019" s="6">
        <v>44572</v>
      </c>
      <c r="BI2019" s="6">
        <v>44586</v>
      </c>
      <c r="BJ2019" s="32">
        <f t="shared" si="94"/>
        <v>2022</v>
      </c>
      <c r="BK2019" t="s">
        <v>104</v>
      </c>
      <c r="BL2019" t="s">
        <v>139</v>
      </c>
      <c r="BM2019" t="s">
        <v>86</v>
      </c>
      <c r="BN2019" t="s">
        <v>85</v>
      </c>
      <c r="BO2019" t="s">
        <v>176</v>
      </c>
      <c r="BP2019" t="str">
        <f t="shared" si="95"/>
        <v>02</v>
      </c>
    </row>
    <row r="2020" spans="1:68" x14ac:dyDescent="0.25">
      <c r="A2020">
        <v>2023</v>
      </c>
      <c r="B2020" t="s">
        <v>11068</v>
      </c>
      <c r="C2020" t="s">
        <v>2767</v>
      </c>
      <c r="D2020" t="s">
        <v>2768</v>
      </c>
      <c r="E2020">
        <v>20220106</v>
      </c>
      <c r="F2020">
        <v>20220125</v>
      </c>
      <c r="G2020" t="str">
        <f t="shared" si="93"/>
        <v>2022</v>
      </c>
      <c r="H2020">
        <v>20</v>
      </c>
      <c r="I2020" t="s">
        <v>11069</v>
      </c>
      <c r="J2020" t="s">
        <v>11070</v>
      </c>
      <c r="K2020" t="s">
        <v>83</v>
      </c>
      <c r="L2020" t="s">
        <v>84</v>
      </c>
      <c r="M2020" t="s">
        <v>85</v>
      </c>
      <c r="N2020" t="s">
        <v>86</v>
      </c>
      <c r="O2020">
        <v>211</v>
      </c>
      <c r="P2020" t="s">
        <v>118</v>
      </c>
      <c r="Q2020" t="s">
        <v>570</v>
      </c>
      <c r="R2020" t="s">
        <v>571</v>
      </c>
      <c r="S2020">
        <v>45734</v>
      </c>
      <c r="T2020">
        <v>24629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1460</v>
      </c>
      <c r="AA2020">
        <v>1875</v>
      </c>
      <c r="AB2020">
        <v>62333</v>
      </c>
      <c r="AC2020" t="s">
        <v>293</v>
      </c>
      <c r="AD2020" t="s">
        <v>294</v>
      </c>
      <c r="AE2020" t="s">
        <v>359</v>
      </c>
      <c r="AF2020" t="s">
        <v>300</v>
      </c>
      <c r="AG2020">
        <v>6</v>
      </c>
      <c r="AH2020">
        <v>2</v>
      </c>
      <c r="AI2020">
        <v>12</v>
      </c>
      <c r="AJ2020">
        <v>39481</v>
      </c>
      <c r="AK2020">
        <v>169</v>
      </c>
      <c r="AL2020">
        <v>1</v>
      </c>
      <c r="AM2020">
        <v>1586</v>
      </c>
      <c r="AN2020">
        <v>0.52949999999999997</v>
      </c>
      <c r="AO2020">
        <v>0.5272</v>
      </c>
      <c r="AP2020">
        <v>2.3E-3</v>
      </c>
      <c r="AQ2020">
        <v>0.94896000623703003</v>
      </c>
      <c r="AR2020">
        <v>0.94896000623703003</v>
      </c>
      <c r="AS2020">
        <v>0</v>
      </c>
      <c r="AT2020" t="s">
        <v>111</v>
      </c>
      <c r="AU2020" t="s">
        <v>293</v>
      </c>
      <c r="AW2020" t="s">
        <v>125</v>
      </c>
      <c r="AX2020" t="s">
        <v>84</v>
      </c>
      <c r="AY2020" t="s">
        <v>112</v>
      </c>
      <c r="AZ2020" t="s">
        <v>98</v>
      </c>
      <c r="BA2020" t="s">
        <v>99</v>
      </c>
      <c r="BB2020" t="s">
        <v>100</v>
      </c>
      <c r="BC2020" t="s">
        <v>660</v>
      </c>
      <c r="BD2020" t="s">
        <v>750</v>
      </c>
      <c r="BE2020" t="s">
        <v>11071</v>
      </c>
      <c r="BF2020" t="s">
        <v>11071</v>
      </c>
      <c r="BG2020" t="s">
        <v>2767</v>
      </c>
      <c r="BH2020" s="6">
        <v>44573</v>
      </c>
      <c r="BI2020" s="6">
        <v>44586</v>
      </c>
      <c r="BJ2020" s="32">
        <f t="shared" si="94"/>
        <v>2022</v>
      </c>
      <c r="BK2020" t="s">
        <v>104</v>
      </c>
      <c r="BL2020" t="s">
        <v>111</v>
      </c>
      <c r="BM2020" t="s">
        <v>86</v>
      </c>
      <c r="BN2020" t="s">
        <v>85</v>
      </c>
      <c r="BO2020" t="s">
        <v>300</v>
      </c>
      <c r="BP2020" t="str">
        <f t="shared" si="95"/>
        <v>17</v>
      </c>
    </row>
    <row r="2021" spans="1:68" x14ac:dyDescent="0.25">
      <c r="A2021">
        <v>2023</v>
      </c>
      <c r="B2021" t="s">
        <v>11072</v>
      </c>
      <c r="C2021" t="s">
        <v>11073</v>
      </c>
      <c r="D2021" t="s">
        <v>11074</v>
      </c>
      <c r="E2021">
        <v>20220107</v>
      </c>
      <c r="F2021">
        <v>20220126</v>
      </c>
      <c r="G2021" t="str">
        <f t="shared" si="93"/>
        <v>2022</v>
      </c>
      <c r="H2021">
        <v>20</v>
      </c>
      <c r="I2021" t="s">
        <v>11075</v>
      </c>
      <c r="J2021" t="s">
        <v>11076</v>
      </c>
      <c r="K2021" t="s">
        <v>83</v>
      </c>
      <c r="L2021" t="s">
        <v>84</v>
      </c>
      <c r="M2021" t="s">
        <v>85</v>
      </c>
      <c r="N2021" t="s">
        <v>86</v>
      </c>
      <c r="O2021">
        <v>211</v>
      </c>
      <c r="P2021" t="s">
        <v>118</v>
      </c>
      <c r="Q2021" t="s">
        <v>435</v>
      </c>
      <c r="R2021" t="s">
        <v>436</v>
      </c>
      <c r="S2021">
        <v>74733</v>
      </c>
      <c r="T2021">
        <v>25629</v>
      </c>
      <c r="U2021">
        <v>0</v>
      </c>
      <c r="V2021">
        <v>0</v>
      </c>
      <c r="W2021">
        <v>998.19</v>
      </c>
      <c r="X2021">
        <v>0</v>
      </c>
      <c r="Y2021">
        <v>0</v>
      </c>
      <c r="Z2021">
        <v>1520</v>
      </c>
      <c r="AA2021">
        <v>2850</v>
      </c>
      <c r="AB2021">
        <v>65122</v>
      </c>
      <c r="AC2021" t="s">
        <v>135</v>
      </c>
      <c r="AD2021" t="s">
        <v>136</v>
      </c>
      <c r="AE2021" t="s">
        <v>175</v>
      </c>
      <c r="AF2021" t="s">
        <v>176</v>
      </c>
      <c r="AG2021">
        <v>9</v>
      </c>
      <c r="AH2021">
        <v>3</v>
      </c>
      <c r="AI2021">
        <v>17</v>
      </c>
      <c r="AJ2021">
        <v>62306</v>
      </c>
      <c r="AK2021">
        <v>2459</v>
      </c>
      <c r="AL2021">
        <v>1</v>
      </c>
      <c r="AM2021">
        <v>9397</v>
      </c>
      <c r="AN2021">
        <v>0.86480000000000001</v>
      </c>
      <c r="AO2021">
        <v>0.83199999999999996</v>
      </c>
      <c r="AP2021">
        <v>3.2800000000000003E-2</v>
      </c>
      <c r="AQ2021">
        <v>1.031199973076582</v>
      </c>
      <c r="AR2021">
        <v>0.99839997291564941</v>
      </c>
      <c r="AS2021">
        <v>3.2800000160932541E-2</v>
      </c>
      <c r="AT2021" t="s">
        <v>94</v>
      </c>
      <c r="AU2021" t="s">
        <v>135</v>
      </c>
      <c r="AW2021" t="s">
        <v>1575</v>
      </c>
      <c r="AX2021" t="s">
        <v>84</v>
      </c>
      <c r="AY2021" t="s">
        <v>2812</v>
      </c>
      <c r="AZ2021" t="s">
        <v>98</v>
      </c>
      <c r="BA2021" t="s">
        <v>1009</v>
      </c>
      <c r="BB2021" t="s">
        <v>1010</v>
      </c>
      <c r="BC2021" t="s">
        <v>626</v>
      </c>
      <c r="BD2021" t="s">
        <v>627</v>
      </c>
      <c r="BF2021" t="s">
        <v>627</v>
      </c>
      <c r="BG2021" t="s">
        <v>11073</v>
      </c>
      <c r="BH2021" s="6">
        <v>44572</v>
      </c>
      <c r="BI2021" s="6">
        <v>44587</v>
      </c>
      <c r="BJ2021" s="32">
        <f t="shared" si="94"/>
        <v>2022</v>
      </c>
      <c r="BK2021" t="s">
        <v>104</v>
      </c>
      <c r="BL2021" t="s">
        <v>94</v>
      </c>
      <c r="BM2021" t="s">
        <v>86</v>
      </c>
      <c r="BN2021" t="s">
        <v>85</v>
      </c>
      <c r="BO2021" t="s">
        <v>176</v>
      </c>
      <c r="BP2021" t="str">
        <f t="shared" si="95"/>
        <v>02</v>
      </c>
    </row>
    <row r="2022" spans="1:68" x14ac:dyDescent="0.25">
      <c r="A2022">
        <v>2023</v>
      </c>
      <c r="B2022" t="s">
        <v>11077</v>
      </c>
      <c r="C2022" t="s">
        <v>11078</v>
      </c>
      <c r="D2022" t="s">
        <v>11079</v>
      </c>
      <c r="E2022">
        <v>20221118</v>
      </c>
      <c r="F2022">
        <v>20221207</v>
      </c>
      <c r="G2022" t="str">
        <f t="shared" si="93"/>
        <v>2022</v>
      </c>
      <c r="H2022">
        <v>20</v>
      </c>
      <c r="I2022" t="s">
        <v>11080</v>
      </c>
      <c r="J2022" t="s">
        <v>11081</v>
      </c>
      <c r="K2022" t="s">
        <v>220</v>
      </c>
      <c r="L2022" t="s">
        <v>221</v>
      </c>
      <c r="M2022" t="s">
        <v>222</v>
      </c>
      <c r="N2022" t="s">
        <v>223</v>
      </c>
      <c r="O2022">
        <v>201</v>
      </c>
      <c r="P2022" t="s">
        <v>118</v>
      </c>
      <c r="Q2022" t="s">
        <v>224</v>
      </c>
      <c r="R2022" t="s">
        <v>225</v>
      </c>
      <c r="S2022">
        <v>98699</v>
      </c>
      <c r="T2022">
        <v>22952</v>
      </c>
      <c r="U2022">
        <v>12192</v>
      </c>
      <c r="V2022">
        <v>0</v>
      </c>
      <c r="W2022">
        <v>8439.2999999999993</v>
      </c>
      <c r="X2022">
        <v>4041.66</v>
      </c>
      <c r="Y2022">
        <v>28075.94</v>
      </c>
      <c r="Z2022">
        <v>1360</v>
      </c>
      <c r="AA2022">
        <v>1650</v>
      </c>
      <c r="AB2022">
        <v>150380</v>
      </c>
      <c r="AC2022" t="s">
        <v>90</v>
      </c>
      <c r="AD2022" t="s">
        <v>91</v>
      </c>
      <c r="AE2022" t="s">
        <v>805</v>
      </c>
      <c r="AF2022" t="s">
        <v>105</v>
      </c>
      <c r="AG2022">
        <v>4</v>
      </c>
      <c r="AH2022">
        <v>2</v>
      </c>
      <c r="AI2022">
        <v>8</v>
      </c>
      <c r="AJ2022">
        <v>52926</v>
      </c>
      <c r="AK2022">
        <v>3768</v>
      </c>
      <c r="AL2022">
        <v>1</v>
      </c>
      <c r="AM2022">
        <v>12185</v>
      </c>
      <c r="AN2022">
        <v>0.7571</v>
      </c>
      <c r="AO2022">
        <v>0.70679999999999998</v>
      </c>
      <c r="AP2022">
        <v>5.0299999999999997E-2</v>
      </c>
      <c r="AQ2022">
        <v>2.3553200364112854</v>
      </c>
      <c r="AR2022">
        <v>1.9790400266647339</v>
      </c>
      <c r="AS2022">
        <v>0.37628000974655151</v>
      </c>
      <c r="AT2022" t="s">
        <v>111</v>
      </c>
      <c r="AU2022" t="s">
        <v>220</v>
      </c>
      <c r="AV2022" t="s">
        <v>90</v>
      </c>
      <c r="AW2022" t="s">
        <v>11082</v>
      </c>
      <c r="AX2022" t="s">
        <v>272</v>
      </c>
      <c r="AY2022" t="s">
        <v>397</v>
      </c>
      <c r="AZ2022" t="s">
        <v>98</v>
      </c>
      <c r="BA2022" t="s">
        <v>99</v>
      </c>
      <c r="BB2022" t="s">
        <v>398</v>
      </c>
      <c r="BC2022" t="s">
        <v>101</v>
      </c>
      <c r="BD2022" t="s">
        <v>102</v>
      </c>
      <c r="BE2022" t="s">
        <v>103</v>
      </c>
      <c r="BF2022" t="s">
        <v>103</v>
      </c>
      <c r="BG2022" t="s">
        <v>11078</v>
      </c>
      <c r="BH2022" s="6">
        <v>44895</v>
      </c>
      <c r="BI2022" s="6">
        <v>44896</v>
      </c>
      <c r="BJ2022" s="32">
        <f t="shared" si="94"/>
        <v>2022</v>
      </c>
      <c r="BK2022" t="s">
        <v>104</v>
      </c>
      <c r="BL2022" t="s">
        <v>214</v>
      </c>
      <c r="BM2022" t="s">
        <v>86</v>
      </c>
      <c r="BN2022" t="s">
        <v>85</v>
      </c>
      <c r="BO2022" t="s">
        <v>231</v>
      </c>
      <c r="BP2022" t="str">
        <f t="shared" si="95"/>
        <v>03</v>
      </c>
    </row>
    <row r="2023" spans="1:68" x14ac:dyDescent="0.25">
      <c r="A2023">
        <v>2023</v>
      </c>
      <c r="B2023" t="s">
        <v>11083</v>
      </c>
      <c r="C2023" t="s">
        <v>11084</v>
      </c>
      <c r="D2023" t="s">
        <v>11085</v>
      </c>
      <c r="E2023">
        <v>20221102</v>
      </c>
      <c r="F2023">
        <v>20221206</v>
      </c>
      <c r="G2023" t="str">
        <f t="shared" si="93"/>
        <v>2022</v>
      </c>
      <c r="H2023">
        <v>35</v>
      </c>
      <c r="I2023" t="s">
        <v>11086</v>
      </c>
      <c r="J2023" t="s">
        <v>11087</v>
      </c>
      <c r="K2023" t="s">
        <v>83</v>
      </c>
      <c r="L2023" t="s">
        <v>84</v>
      </c>
      <c r="M2023" t="s">
        <v>85</v>
      </c>
      <c r="N2023" t="s">
        <v>86</v>
      </c>
      <c r="O2023">
        <v>201</v>
      </c>
      <c r="P2023" t="s">
        <v>87</v>
      </c>
      <c r="Q2023" t="s">
        <v>5103</v>
      </c>
      <c r="R2023" t="s">
        <v>5104</v>
      </c>
      <c r="S2023">
        <v>200230</v>
      </c>
      <c r="T2023">
        <v>33445</v>
      </c>
      <c r="U2023">
        <v>85046</v>
      </c>
      <c r="V2023">
        <v>0</v>
      </c>
      <c r="W2023">
        <v>1341.73</v>
      </c>
      <c r="X2023">
        <v>0</v>
      </c>
      <c r="Y2023">
        <v>5124.71</v>
      </c>
      <c r="Z2023">
        <v>2310</v>
      </c>
      <c r="AA2023">
        <v>3300</v>
      </c>
      <c r="AB2023">
        <v>330491</v>
      </c>
      <c r="AC2023" t="s">
        <v>293</v>
      </c>
      <c r="AD2023" t="s">
        <v>294</v>
      </c>
      <c r="AE2023" t="s">
        <v>359</v>
      </c>
      <c r="AF2023" t="s">
        <v>3636</v>
      </c>
      <c r="AG2023">
        <v>9</v>
      </c>
      <c r="AH2023">
        <v>3</v>
      </c>
      <c r="AI2023">
        <v>19</v>
      </c>
      <c r="AJ2023">
        <v>174404</v>
      </c>
      <c r="AK2023">
        <v>3549</v>
      </c>
      <c r="AL2023">
        <v>1</v>
      </c>
      <c r="AM2023">
        <v>12401</v>
      </c>
      <c r="AN2023">
        <v>2.3763999999999998</v>
      </c>
      <c r="AO2023">
        <v>2.3290000000000002</v>
      </c>
      <c r="AP2023">
        <v>4.7399999999999998E-2</v>
      </c>
      <c r="AQ2023">
        <v>4.86067009344697</v>
      </c>
      <c r="AR2023">
        <v>4.813270092010498</v>
      </c>
      <c r="AS2023">
        <v>4.7400001436471939E-2</v>
      </c>
      <c r="AT2023" t="s">
        <v>139</v>
      </c>
      <c r="AU2023" t="s">
        <v>293</v>
      </c>
      <c r="AV2023" t="s">
        <v>161</v>
      </c>
      <c r="AW2023" t="s">
        <v>11088</v>
      </c>
      <c r="AX2023" t="s">
        <v>84</v>
      </c>
      <c r="AY2023" t="s">
        <v>112</v>
      </c>
      <c r="AZ2023" t="s">
        <v>98</v>
      </c>
      <c r="BA2023" t="s">
        <v>99</v>
      </c>
      <c r="BB2023" t="s">
        <v>100</v>
      </c>
      <c r="BC2023" t="s">
        <v>321</v>
      </c>
      <c r="BD2023" t="s">
        <v>322</v>
      </c>
      <c r="BF2023" t="s">
        <v>322</v>
      </c>
      <c r="BG2023" t="s">
        <v>11084</v>
      </c>
      <c r="BH2023" s="6">
        <v>44887</v>
      </c>
      <c r="BI2023" s="6">
        <v>44901</v>
      </c>
      <c r="BJ2023" s="32">
        <f t="shared" si="94"/>
        <v>2022</v>
      </c>
      <c r="BK2023" t="s">
        <v>104</v>
      </c>
      <c r="BL2023" t="s">
        <v>139</v>
      </c>
      <c r="BM2023" t="s">
        <v>86</v>
      </c>
      <c r="BN2023" t="s">
        <v>85</v>
      </c>
      <c r="BO2023" t="s">
        <v>935</v>
      </c>
      <c r="BP2023" t="str">
        <f t="shared" si="95"/>
        <v>06</v>
      </c>
    </row>
    <row r="2024" spans="1:68" x14ac:dyDescent="0.25">
      <c r="A2024">
        <v>2023</v>
      </c>
      <c r="B2024" t="s">
        <v>11089</v>
      </c>
      <c r="C2024" t="s">
        <v>11090</v>
      </c>
      <c r="D2024" t="s">
        <v>11091</v>
      </c>
      <c r="E2024">
        <v>20221113</v>
      </c>
      <c r="F2024">
        <v>20221221</v>
      </c>
      <c r="G2024" t="str">
        <f t="shared" si="93"/>
        <v>2022</v>
      </c>
      <c r="H2024">
        <v>39</v>
      </c>
      <c r="I2024" t="s">
        <v>11092</v>
      </c>
      <c r="J2024" t="s">
        <v>11093</v>
      </c>
      <c r="K2024" t="s">
        <v>83</v>
      </c>
      <c r="L2024" t="s">
        <v>84</v>
      </c>
      <c r="M2024" t="s">
        <v>85</v>
      </c>
      <c r="N2024" t="s">
        <v>86</v>
      </c>
      <c r="O2024">
        <v>201</v>
      </c>
      <c r="P2024" t="s">
        <v>118</v>
      </c>
      <c r="Q2024" t="s">
        <v>1340</v>
      </c>
      <c r="R2024" t="s">
        <v>1341</v>
      </c>
      <c r="S2024">
        <v>286712</v>
      </c>
      <c r="T2024">
        <v>35600</v>
      </c>
      <c r="U2024">
        <v>155612</v>
      </c>
      <c r="V2024">
        <v>0</v>
      </c>
      <c r="W2024">
        <v>14660.61</v>
      </c>
      <c r="X2024">
        <v>0</v>
      </c>
      <c r="Y2024">
        <v>563</v>
      </c>
      <c r="Z2024">
        <v>3000</v>
      </c>
      <c r="AA2024">
        <v>4500</v>
      </c>
      <c r="AB2024">
        <v>348341</v>
      </c>
      <c r="AC2024" t="s">
        <v>317</v>
      </c>
      <c r="AD2024" t="s">
        <v>318</v>
      </c>
      <c r="AE2024" t="s">
        <v>319</v>
      </c>
      <c r="AF2024" t="s">
        <v>1342</v>
      </c>
      <c r="AG2024">
        <v>19</v>
      </c>
      <c r="AH2024">
        <v>6</v>
      </c>
      <c r="AI2024">
        <v>35</v>
      </c>
      <c r="AJ2024">
        <v>345864</v>
      </c>
      <c r="AK2024">
        <v>23241</v>
      </c>
      <c r="AL2024">
        <v>1</v>
      </c>
      <c r="AM2024">
        <v>71225</v>
      </c>
      <c r="AN2024">
        <v>4.9291</v>
      </c>
      <c r="AO2024">
        <v>4.6186999999999996</v>
      </c>
      <c r="AP2024">
        <v>0.31040000000000001</v>
      </c>
      <c r="AQ2024">
        <v>5.5125198364257813</v>
      </c>
      <c r="AR2024">
        <v>5.2021198272705078</v>
      </c>
      <c r="AS2024">
        <v>0.31040000915527344</v>
      </c>
      <c r="AT2024" t="s">
        <v>111</v>
      </c>
      <c r="AU2024" t="s">
        <v>317</v>
      </c>
      <c r="AV2024" t="s">
        <v>317</v>
      </c>
      <c r="AW2024" t="s">
        <v>1205</v>
      </c>
      <c r="AX2024" t="s">
        <v>84</v>
      </c>
      <c r="AY2024" t="s">
        <v>112</v>
      </c>
      <c r="AZ2024" t="s">
        <v>98</v>
      </c>
      <c r="BA2024" t="s">
        <v>99</v>
      </c>
      <c r="BB2024" t="s">
        <v>100</v>
      </c>
      <c r="BC2024" t="s">
        <v>1206</v>
      </c>
      <c r="BD2024" t="s">
        <v>1207</v>
      </c>
      <c r="BF2024" t="s">
        <v>1207</v>
      </c>
      <c r="BG2024" t="s">
        <v>11090</v>
      </c>
      <c r="BH2024" s="6">
        <v>44901</v>
      </c>
      <c r="BI2024" s="6">
        <v>44916</v>
      </c>
      <c r="BJ2024" s="32">
        <f t="shared" si="94"/>
        <v>2022</v>
      </c>
      <c r="BK2024" t="s">
        <v>104</v>
      </c>
      <c r="BL2024" t="s">
        <v>111</v>
      </c>
      <c r="BM2024" t="s">
        <v>86</v>
      </c>
      <c r="BN2024" t="s">
        <v>85</v>
      </c>
      <c r="BO2024" t="s">
        <v>320</v>
      </c>
      <c r="BP2024" t="str">
        <f t="shared" si="95"/>
        <v>04</v>
      </c>
    </row>
    <row r="2025" spans="1:68" x14ac:dyDescent="0.25">
      <c r="A2025">
        <v>2023</v>
      </c>
      <c r="B2025" t="s">
        <v>11094</v>
      </c>
      <c r="C2025" t="s">
        <v>11095</v>
      </c>
      <c r="D2025" t="s">
        <v>11096</v>
      </c>
      <c r="E2025">
        <v>20221205</v>
      </c>
      <c r="F2025">
        <v>20221222</v>
      </c>
      <c r="G2025" t="str">
        <f t="shared" si="93"/>
        <v>2022</v>
      </c>
      <c r="H2025">
        <v>18</v>
      </c>
      <c r="I2025" t="s">
        <v>11097</v>
      </c>
      <c r="J2025" t="s">
        <v>2827</v>
      </c>
      <c r="K2025" t="s">
        <v>83</v>
      </c>
      <c r="L2025" t="s">
        <v>84</v>
      </c>
      <c r="M2025" t="s">
        <v>85</v>
      </c>
      <c r="N2025" t="s">
        <v>86</v>
      </c>
      <c r="O2025">
        <v>201</v>
      </c>
      <c r="P2025" t="s">
        <v>118</v>
      </c>
      <c r="Q2025" t="s">
        <v>766</v>
      </c>
      <c r="R2025" t="s">
        <v>767</v>
      </c>
      <c r="S2025">
        <v>65403</v>
      </c>
      <c r="T2025">
        <v>24436</v>
      </c>
      <c r="U2025">
        <v>0</v>
      </c>
      <c r="V2025">
        <v>0</v>
      </c>
      <c r="W2025">
        <v>906.23</v>
      </c>
      <c r="X2025">
        <v>4491.8</v>
      </c>
      <c r="Y2025">
        <v>413.51</v>
      </c>
      <c r="Z2025">
        <v>1360</v>
      </c>
      <c r="AA2025">
        <v>3300</v>
      </c>
      <c r="AB2025">
        <v>82707</v>
      </c>
      <c r="AC2025" t="s">
        <v>157</v>
      </c>
      <c r="AD2025" t="s">
        <v>158</v>
      </c>
      <c r="AE2025" t="s">
        <v>159</v>
      </c>
      <c r="AF2025" t="s">
        <v>231</v>
      </c>
      <c r="AG2025">
        <v>12</v>
      </c>
      <c r="AH2025">
        <v>4</v>
      </c>
      <c r="AI2025">
        <v>24</v>
      </c>
      <c r="AJ2025">
        <v>95346</v>
      </c>
      <c r="AK2025">
        <v>2322</v>
      </c>
      <c r="AL2025">
        <v>1</v>
      </c>
      <c r="AM2025">
        <v>10034</v>
      </c>
      <c r="AN2025">
        <v>1.3043</v>
      </c>
      <c r="AO2025">
        <v>1.2733000000000001</v>
      </c>
      <c r="AP2025">
        <v>3.1E-2</v>
      </c>
      <c r="AQ2025">
        <v>1.3043000511825085</v>
      </c>
      <c r="AR2025">
        <v>1.2733000516891479</v>
      </c>
      <c r="AS2025">
        <v>3.0999999493360519E-2</v>
      </c>
      <c r="AT2025" t="s">
        <v>111</v>
      </c>
      <c r="AU2025" t="s">
        <v>83</v>
      </c>
      <c r="AW2025" t="s">
        <v>125</v>
      </c>
      <c r="AX2025" t="s">
        <v>84</v>
      </c>
      <c r="AY2025" t="s">
        <v>112</v>
      </c>
      <c r="AZ2025" t="s">
        <v>98</v>
      </c>
      <c r="BA2025" t="s">
        <v>99</v>
      </c>
      <c r="BB2025" t="s">
        <v>100</v>
      </c>
      <c r="BC2025" t="s">
        <v>341</v>
      </c>
      <c r="BF2025" t="s">
        <v>341</v>
      </c>
      <c r="BG2025" t="s">
        <v>11095</v>
      </c>
      <c r="BH2025" s="6">
        <v>44907</v>
      </c>
      <c r="BI2025" s="6">
        <v>44917</v>
      </c>
      <c r="BJ2025" s="32">
        <f t="shared" si="94"/>
        <v>2022</v>
      </c>
      <c r="BK2025" t="s">
        <v>104</v>
      </c>
      <c r="BL2025" t="s">
        <v>111</v>
      </c>
      <c r="BM2025" t="s">
        <v>86</v>
      </c>
      <c r="BN2025" t="s">
        <v>85</v>
      </c>
      <c r="BO2025" t="s">
        <v>231</v>
      </c>
      <c r="BP2025" t="str">
        <f t="shared" si="95"/>
        <v>03</v>
      </c>
    </row>
    <row r="2026" spans="1:68" x14ac:dyDescent="0.25">
      <c r="A2026">
        <v>2023</v>
      </c>
      <c r="B2026" t="s">
        <v>11098</v>
      </c>
      <c r="C2026" t="s">
        <v>11099</v>
      </c>
      <c r="D2026" t="s">
        <v>11100</v>
      </c>
      <c r="E2026">
        <v>20221206</v>
      </c>
      <c r="F2026">
        <v>20221223</v>
      </c>
      <c r="G2026" t="str">
        <f t="shared" si="93"/>
        <v>2022</v>
      </c>
      <c r="H2026">
        <v>18</v>
      </c>
      <c r="I2026" t="s">
        <v>11101</v>
      </c>
      <c r="J2026" t="s">
        <v>8247</v>
      </c>
      <c r="K2026" t="s">
        <v>83</v>
      </c>
      <c r="L2026" t="s">
        <v>84</v>
      </c>
      <c r="M2026" t="s">
        <v>85</v>
      </c>
      <c r="N2026" t="s">
        <v>86</v>
      </c>
      <c r="O2026">
        <v>201</v>
      </c>
      <c r="P2026" t="s">
        <v>118</v>
      </c>
      <c r="Q2026" t="s">
        <v>1930</v>
      </c>
      <c r="R2026" t="s">
        <v>1931</v>
      </c>
      <c r="S2026">
        <v>43786</v>
      </c>
      <c r="T2026">
        <v>24353</v>
      </c>
      <c r="U2026">
        <v>0</v>
      </c>
      <c r="V2026">
        <v>0</v>
      </c>
      <c r="W2026">
        <v>673.24</v>
      </c>
      <c r="X2026">
        <v>0</v>
      </c>
      <c r="Y2026">
        <v>0</v>
      </c>
      <c r="Z2026">
        <v>1360</v>
      </c>
      <c r="AA2026">
        <v>3075</v>
      </c>
      <c r="AB2026">
        <v>65093</v>
      </c>
      <c r="AC2026" t="s">
        <v>135</v>
      </c>
      <c r="AD2026" t="s">
        <v>136</v>
      </c>
      <c r="AE2026" t="s">
        <v>137</v>
      </c>
      <c r="AF2026" t="s">
        <v>138</v>
      </c>
      <c r="AG2026">
        <v>8</v>
      </c>
      <c r="AH2026">
        <v>3</v>
      </c>
      <c r="AI2026">
        <v>15</v>
      </c>
      <c r="AJ2026">
        <v>63111</v>
      </c>
      <c r="AK2026">
        <v>1555</v>
      </c>
      <c r="AL2026">
        <v>1</v>
      </c>
      <c r="AM2026">
        <v>9462</v>
      </c>
      <c r="AN2026">
        <v>0.86360000000000003</v>
      </c>
      <c r="AO2026">
        <v>0.84279999999999999</v>
      </c>
      <c r="AP2026">
        <v>2.0799999999999999E-2</v>
      </c>
      <c r="AQ2026">
        <v>1.0532300528138876</v>
      </c>
      <c r="AR2026">
        <v>1.0324300527572632</v>
      </c>
      <c r="AS2026">
        <v>2.0800000056624413E-2</v>
      </c>
      <c r="AT2026" t="s">
        <v>139</v>
      </c>
      <c r="AU2026" t="s">
        <v>83</v>
      </c>
      <c r="AW2026" t="s">
        <v>125</v>
      </c>
      <c r="AX2026" t="s">
        <v>84</v>
      </c>
      <c r="AY2026" t="s">
        <v>112</v>
      </c>
      <c r="AZ2026" t="s">
        <v>98</v>
      </c>
      <c r="BA2026" t="s">
        <v>99</v>
      </c>
      <c r="BB2026" t="s">
        <v>100</v>
      </c>
      <c r="BC2026" t="s">
        <v>1674</v>
      </c>
      <c r="BD2026" t="s">
        <v>6147</v>
      </c>
      <c r="BE2026" t="s">
        <v>10670</v>
      </c>
      <c r="BF2026" t="s">
        <v>10670</v>
      </c>
      <c r="BG2026" t="s">
        <v>11099</v>
      </c>
      <c r="BH2026" s="6">
        <v>44908</v>
      </c>
      <c r="BI2026" s="6">
        <v>44918</v>
      </c>
      <c r="BJ2026" s="32">
        <f t="shared" si="94"/>
        <v>2022</v>
      </c>
      <c r="BK2026" t="s">
        <v>104</v>
      </c>
      <c r="BL2026" t="s">
        <v>139</v>
      </c>
      <c r="BM2026" t="s">
        <v>86</v>
      </c>
      <c r="BN2026" t="s">
        <v>85</v>
      </c>
      <c r="BO2026" t="s">
        <v>138</v>
      </c>
      <c r="BP2026" t="str">
        <f t="shared" si="95"/>
        <v>02</v>
      </c>
    </row>
    <row r="2027" spans="1:68" x14ac:dyDescent="0.25">
      <c r="A2027">
        <v>2023</v>
      </c>
      <c r="B2027" t="s">
        <v>11102</v>
      </c>
      <c r="C2027" t="s">
        <v>11103</v>
      </c>
      <c r="D2027" t="s">
        <v>11104</v>
      </c>
      <c r="E2027">
        <v>20221116</v>
      </c>
      <c r="F2027">
        <v>20221201</v>
      </c>
      <c r="G2027" t="str">
        <f t="shared" si="93"/>
        <v>2022</v>
      </c>
      <c r="H2027">
        <v>16</v>
      </c>
      <c r="I2027" t="s">
        <v>11105</v>
      </c>
      <c r="J2027" t="s">
        <v>3034</v>
      </c>
      <c r="K2027" t="s">
        <v>83</v>
      </c>
      <c r="L2027" t="s">
        <v>84</v>
      </c>
      <c r="M2027" t="s">
        <v>85</v>
      </c>
      <c r="N2027" t="s">
        <v>86</v>
      </c>
      <c r="O2027">
        <v>205</v>
      </c>
      <c r="P2027" t="s">
        <v>118</v>
      </c>
      <c r="Q2027" t="s">
        <v>278</v>
      </c>
      <c r="R2027" t="s">
        <v>279</v>
      </c>
      <c r="S2027">
        <v>33199</v>
      </c>
      <c r="T2027">
        <v>19873</v>
      </c>
      <c r="U2027">
        <v>0</v>
      </c>
      <c r="V2027">
        <v>0</v>
      </c>
      <c r="W2027">
        <v>1555.03</v>
      </c>
      <c r="X2027">
        <v>0</v>
      </c>
      <c r="Y2027">
        <v>0</v>
      </c>
      <c r="Z2027">
        <v>1200</v>
      </c>
      <c r="AA2027">
        <v>2250</v>
      </c>
      <c r="AB2027">
        <v>83923</v>
      </c>
      <c r="AC2027" t="s">
        <v>83</v>
      </c>
      <c r="AD2027" t="s">
        <v>84</v>
      </c>
      <c r="AE2027" t="s">
        <v>85</v>
      </c>
      <c r="AF2027" t="s">
        <v>86</v>
      </c>
      <c r="AG2027">
        <v>12</v>
      </c>
      <c r="AH2027">
        <v>4</v>
      </c>
      <c r="AI2027">
        <v>22</v>
      </c>
      <c r="AJ2027">
        <v>93345</v>
      </c>
      <c r="AK2027">
        <v>3856</v>
      </c>
      <c r="AL2027">
        <v>1</v>
      </c>
      <c r="AM2027">
        <v>15184</v>
      </c>
      <c r="AN2027">
        <v>1.298</v>
      </c>
      <c r="AO2027">
        <v>1.2464999999999999</v>
      </c>
      <c r="AP2027">
        <v>5.1499999999999997E-2</v>
      </c>
      <c r="AQ2027">
        <v>1.2980000153183937</v>
      </c>
      <c r="AR2027">
        <v>1.2465000152587891</v>
      </c>
      <c r="AS2027">
        <v>5.1500000059604645E-2</v>
      </c>
      <c r="AT2027" t="s">
        <v>111</v>
      </c>
      <c r="AU2027" t="s">
        <v>83</v>
      </c>
      <c r="AW2027" t="s">
        <v>125</v>
      </c>
      <c r="AX2027" t="s">
        <v>84</v>
      </c>
      <c r="AY2027" t="s">
        <v>620</v>
      </c>
      <c r="AZ2027" t="s">
        <v>98</v>
      </c>
      <c r="BA2027" t="s">
        <v>99</v>
      </c>
      <c r="BB2027" t="s">
        <v>261</v>
      </c>
      <c r="BC2027" t="s">
        <v>284</v>
      </c>
      <c r="BD2027" t="s">
        <v>621</v>
      </c>
      <c r="BF2027" t="s">
        <v>621</v>
      </c>
      <c r="BG2027" t="s">
        <v>11103</v>
      </c>
      <c r="BH2027" s="6">
        <v>44881</v>
      </c>
      <c r="BI2027" s="6">
        <v>44896</v>
      </c>
      <c r="BJ2027" s="32">
        <f t="shared" si="94"/>
        <v>2022</v>
      </c>
      <c r="BK2027" t="s">
        <v>104</v>
      </c>
      <c r="BL2027" t="s">
        <v>111</v>
      </c>
      <c r="BM2027" t="s">
        <v>86</v>
      </c>
      <c r="BN2027" t="s">
        <v>85</v>
      </c>
      <c r="BO2027" t="s">
        <v>981</v>
      </c>
      <c r="BP2027" t="str">
        <f t="shared" si="95"/>
        <v>30</v>
      </c>
    </row>
    <row r="2028" spans="1:68" x14ac:dyDescent="0.25">
      <c r="A2028">
        <v>2023</v>
      </c>
      <c r="B2028" t="s">
        <v>11106</v>
      </c>
      <c r="C2028" t="s">
        <v>11107</v>
      </c>
      <c r="D2028" t="s">
        <v>11108</v>
      </c>
      <c r="E2028">
        <v>20221024</v>
      </c>
      <c r="F2028">
        <v>20221202</v>
      </c>
      <c r="G2028" t="str">
        <f t="shared" si="93"/>
        <v>2022</v>
      </c>
      <c r="H2028">
        <v>40</v>
      </c>
      <c r="I2028" t="s">
        <v>11109</v>
      </c>
      <c r="J2028" t="s">
        <v>11110</v>
      </c>
      <c r="K2028" t="s">
        <v>83</v>
      </c>
      <c r="L2028" t="s">
        <v>84</v>
      </c>
      <c r="M2028" t="s">
        <v>85</v>
      </c>
      <c r="N2028" t="s">
        <v>86</v>
      </c>
      <c r="O2028">
        <v>205</v>
      </c>
      <c r="P2028" t="s">
        <v>118</v>
      </c>
      <c r="Q2028" t="s">
        <v>1672</v>
      </c>
      <c r="R2028" t="s">
        <v>1673</v>
      </c>
      <c r="S2028">
        <v>130147</v>
      </c>
      <c r="T2028">
        <v>45270</v>
      </c>
      <c r="U2028">
        <v>38976</v>
      </c>
      <c r="V2028">
        <v>0</v>
      </c>
      <c r="W2028">
        <v>8612.75</v>
      </c>
      <c r="X2028">
        <v>32022.639999999999</v>
      </c>
      <c r="Y2028">
        <v>3714.22</v>
      </c>
      <c r="Z2028">
        <v>2640</v>
      </c>
      <c r="AA2028">
        <v>7125</v>
      </c>
      <c r="AB2028">
        <v>209376</v>
      </c>
      <c r="AC2028" t="s">
        <v>157</v>
      </c>
      <c r="AD2028" t="s">
        <v>158</v>
      </c>
      <c r="AE2028" t="s">
        <v>159</v>
      </c>
      <c r="AF2028" t="s">
        <v>231</v>
      </c>
      <c r="AG2028">
        <v>11</v>
      </c>
      <c r="AH2028">
        <v>4</v>
      </c>
      <c r="AI2028">
        <v>22</v>
      </c>
      <c r="AJ2028">
        <v>105185</v>
      </c>
      <c r="AK2028">
        <v>3582</v>
      </c>
      <c r="AL2028">
        <v>1</v>
      </c>
      <c r="AM2028">
        <v>15097</v>
      </c>
      <c r="AN2028">
        <v>1.4524999999999999</v>
      </c>
      <c r="AO2028">
        <v>1.4047000000000001</v>
      </c>
      <c r="AP2028">
        <v>4.7800000000000002E-2</v>
      </c>
      <c r="AQ2028">
        <v>3.1553599536418915</v>
      </c>
      <c r="AR2028">
        <v>2.7838599681854248</v>
      </c>
      <c r="AS2028">
        <v>0.37149998545646667</v>
      </c>
      <c r="AT2028" t="s">
        <v>242</v>
      </c>
      <c r="AU2028" t="s">
        <v>83</v>
      </c>
      <c r="AW2028" t="s">
        <v>1286</v>
      </c>
      <c r="AX2028" t="s">
        <v>84</v>
      </c>
      <c r="AY2028" t="s">
        <v>112</v>
      </c>
      <c r="AZ2028" t="s">
        <v>98</v>
      </c>
      <c r="BA2028" t="s">
        <v>99</v>
      </c>
      <c r="BB2028" t="s">
        <v>100</v>
      </c>
      <c r="BC2028" t="s">
        <v>4184</v>
      </c>
      <c r="BD2028" t="s">
        <v>11111</v>
      </c>
      <c r="BF2028" t="s">
        <v>11111</v>
      </c>
      <c r="BG2028" t="s">
        <v>11107</v>
      </c>
      <c r="BH2028" s="6">
        <v>44876</v>
      </c>
      <c r="BI2028" s="6">
        <v>44897</v>
      </c>
      <c r="BJ2028" s="32">
        <f t="shared" si="94"/>
        <v>2022</v>
      </c>
      <c r="BK2028" t="s">
        <v>104</v>
      </c>
      <c r="BL2028" t="s">
        <v>242</v>
      </c>
      <c r="BM2028" t="s">
        <v>86</v>
      </c>
      <c r="BN2028" t="s">
        <v>85</v>
      </c>
      <c r="BO2028" t="s">
        <v>176</v>
      </c>
      <c r="BP2028" t="str">
        <f t="shared" si="95"/>
        <v>02</v>
      </c>
    </row>
    <row r="2029" spans="1:68" x14ac:dyDescent="0.25">
      <c r="A2029">
        <v>2023</v>
      </c>
      <c r="B2029" t="s">
        <v>11112</v>
      </c>
      <c r="C2029" t="s">
        <v>11113</v>
      </c>
      <c r="D2029" t="s">
        <v>11114</v>
      </c>
      <c r="E2029">
        <v>20221101</v>
      </c>
      <c r="F2029">
        <v>20221202</v>
      </c>
      <c r="G2029" t="str">
        <f t="shared" si="93"/>
        <v>2022</v>
      </c>
      <c r="H2029">
        <v>32</v>
      </c>
      <c r="I2029" t="s">
        <v>11115</v>
      </c>
      <c r="J2029" t="s">
        <v>11116</v>
      </c>
      <c r="K2029" t="s">
        <v>83</v>
      </c>
      <c r="L2029" t="s">
        <v>84</v>
      </c>
      <c r="M2029" t="s">
        <v>85</v>
      </c>
      <c r="N2029" t="s">
        <v>86</v>
      </c>
      <c r="O2029">
        <v>205</v>
      </c>
      <c r="P2029" t="s">
        <v>118</v>
      </c>
      <c r="Q2029" t="s">
        <v>11117</v>
      </c>
      <c r="R2029" t="s">
        <v>11118</v>
      </c>
      <c r="S2029">
        <v>151249</v>
      </c>
      <c r="T2029">
        <v>30402</v>
      </c>
      <c r="U2029">
        <v>46872</v>
      </c>
      <c r="V2029">
        <v>0</v>
      </c>
      <c r="W2029">
        <v>9544.5300000000007</v>
      </c>
      <c r="X2029">
        <v>4491.8</v>
      </c>
      <c r="Y2029">
        <v>0</v>
      </c>
      <c r="Z2029">
        <v>2130</v>
      </c>
      <c r="AA2029">
        <v>4875</v>
      </c>
      <c r="AB2029">
        <v>164460</v>
      </c>
      <c r="AC2029" t="s">
        <v>927</v>
      </c>
      <c r="AD2029" t="s">
        <v>928</v>
      </c>
      <c r="AE2029" t="s">
        <v>929</v>
      </c>
      <c r="AF2029" t="s">
        <v>930</v>
      </c>
      <c r="AG2029">
        <v>17</v>
      </c>
      <c r="AH2029">
        <v>6</v>
      </c>
      <c r="AI2029">
        <v>33</v>
      </c>
      <c r="AJ2029">
        <v>161425</v>
      </c>
      <c r="AK2029">
        <v>13703</v>
      </c>
      <c r="AL2029">
        <v>1</v>
      </c>
      <c r="AM2029">
        <v>45173</v>
      </c>
      <c r="AN2029">
        <v>2.3386999999999998</v>
      </c>
      <c r="AO2029">
        <v>2.1556999999999999</v>
      </c>
      <c r="AP2029">
        <v>0.183</v>
      </c>
      <c r="AQ2029">
        <v>2.3386999666690826</v>
      </c>
      <c r="AR2029">
        <v>2.1556999683380127</v>
      </c>
      <c r="AS2029">
        <v>0.18299999833106995</v>
      </c>
      <c r="AT2029" t="s">
        <v>94</v>
      </c>
      <c r="AU2029" t="s">
        <v>90</v>
      </c>
      <c r="AW2029" t="s">
        <v>4255</v>
      </c>
      <c r="AX2029" t="s">
        <v>84</v>
      </c>
      <c r="AY2029" t="s">
        <v>11119</v>
      </c>
      <c r="AZ2029" t="s">
        <v>98</v>
      </c>
      <c r="BA2029" t="s">
        <v>1626</v>
      </c>
      <c r="BB2029" t="s">
        <v>1626</v>
      </c>
      <c r="BC2029" t="s">
        <v>11120</v>
      </c>
      <c r="BD2029" t="s">
        <v>11121</v>
      </c>
      <c r="BF2029" t="s">
        <v>11121</v>
      </c>
      <c r="BG2029" t="s">
        <v>11113</v>
      </c>
      <c r="BH2029" s="6">
        <v>44880</v>
      </c>
      <c r="BI2029" s="6">
        <v>44897</v>
      </c>
      <c r="BJ2029" s="32">
        <f t="shared" si="94"/>
        <v>2022</v>
      </c>
      <c r="BK2029" t="s">
        <v>104</v>
      </c>
      <c r="BL2029" t="s">
        <v>94</v>
      </c>
      <c r="BM2029" t="s">
        <v>86</v>
      </c>
      <c r="BN2029" t="s">
        <v>85</v>
      </c>
      <c r="BO2029" t="s">
        <v>935</v>
      </c>
      <c r="BP2029" t="str">
        <f t="shared" si="95"/>
        <v>06</v>
      </c>
    </row>
    <row r="2030" spans="1:68" x14ac:dyDescent="0.25">
      <c r="A2030">
        <v>2023</v>
      </c>
      <c r="B2030" t="s">
        <v>11122</v>
      </c>
      <c r="C2030" t="s">
        <v>6923</v>
      </c>
      <c r="D2030" t="s">
        <v>6924</v>
      </c>
      <c r="E2030">
        <v>20221114</v>
      </c>
      <c r="F2030">
        <v>20221202</v>
      </c>
      <c r="G2030" t="str">
        <f t="shared" si="93"/>
        <v>2022</v>
      </c>
      <c r="H2030">
        <v>19</v>
      </c>
      <c r="I2030" t="s">
        <v>11123</v>
      </c>
      <c r="J2030" t="s">
        <v>3262</v>
      </c>
      <c r="K2030" t="s">
        <v>83</v>
      </c>
      <c r="L2030" t="s">
        <v>84</v>
      </c>
      <c r="M2030" t="s">
        <v>85</v>
      </c>
      <c r="N2030" t="s">
        <v>86</v>
      </c>
      <c r="O2030">
        <v>205</v>
      </c>
      <c r="P2030" t="s">
        <v>118</v>
      </c>
      <c r="Q2030" t="s">
        <v>1701</v>
      </c>
      <c r="R2030" t="s">
        <v>1702</v>
      </c>
      <c r="S2030">
        <v>49325</v>
      </c>
      <c r="T2030">
        <v>24985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1440</v>
      </c>
      <c r="AA2030">
        <v>3375</v>
      </c>
      <c r="AB2030">
        <v>53041</v>
      </c>
      <c r="AC2030" t="s">
        <v>135</v>
      </c>
      <c r="AD2030" t="s">
        <v>136</v>
      </c>
      <c r="AE2030" t="s">
        <v>175</v>
      </c>
      <c r="AF2030" t="s">
        <v>176</v>
      </c>
      <c r="AG2030">
        <v>8</v>
      </c>
      <c r="AH2030">
        <v>3</v>
      </c>
      <c r="AI2030">
        <v>18</v>
      </c>
      <c r="AJ2030">
        <v>54959</v>
      </c>
      <c r="AK2030">
        <v>1125</v>
      </c>
      <c r="AL2030">
        <v>1</v>
      </c>
      <c r="AM2030">
        <v>5861</v>
      </c>
      <c r="AN2030">
        <v>0.74890000000000001</v>
      </c>
      <c r="AO2030">
        <v>0.7339</v>
      </c>
      <c r="AP2030">
        <v>1.4999999999999999E-2</v>
      </c>
      <c r="AQ2030">
        <v>0.78894001245498657</v>
      </c>
      <c r="AR2030">
        <v>0.78894001245498657</v>
      </c>
      <c r="AS2030">
        <v>0</v>
      </c>
      <c r="AT2030" t="s">
        <v>139</v>
      </c>
      <c r="AU2030" t="s">
        <v>83</v>
      </c>
      <c r="AW2030" t="s">
        <v>125</v>
      </c>
      <c r="AX2030" t="s">
        <v>84</v>
      </c>
      <c r="AY2030" t="s">
        <v>112</v>
      </c>
      <c r="AZ2030" t="s">
        <v>98</v>
      </c>
      <c r="BA2030" t="s">
        <v>99</v>
      </c>
      <c r="BB2030" t="s">
        <v>100</v>
      </c>
      <c r="BC2030" t="s">
        <v>140</v>
      </c>
      <c r="BD2030" t="s">
        <v>241</v>
      </c>
      <c r="BF2030" t="s">
        <v>241</v>
      </c>
      <c r="BG2030" t="s">
        <v>6923</v>
      </c>
      <c r="BH2030" s="6">
        <v>44888</v>
      </c>
      <c r="BI2030" s="6">
        <v>44897</v>
      </c>
      <c r="BJ2030" s="32">
        <f t="shared" si="94"/>
        <v>2022</v>
      </c>
      <c r="BK2030" t="s">
        <v>104</v>
      </c>
      <c r="BL2030" t="s">
        <v>139</v>
      </c>
      <c r="BM2030" t="s">
        <v>86</v>
      </c>
      <c r="BN2030" t="s">
        <v>85</v>
      </c>
      <c r="BO2030" t="s">
        <v>176</v>
      </c>
      <c r="BP2030" t="str">
        <f t="shared" si="95"/>
        <v>02</v>
      </c>
    </row>
    <row r="2031" spans="1:68" x14ac:dyDescent="0.25">
      <c r="A2031">
        <v>2023</v>
      </c>
      <c r="B2031" t="s">
        <v>11124</v>
      </c>
      <c r="C2031" t="s">
        <v>11125</v>
      </c>
      <c r="D2031" t="s">
        <v>11126</v>
      </c>
      <c r="E2031">
        <v>20221109</v>
      </c>
      <c r="F2031">
        <v>20221205</v>
      </c>
      <c r="G2031" t="str">
        <f t="shared" si="93"/>
        <v>2022</v>
      </c>
      <c r="H2031">
        <v>27</v>
      </c>
      <c r="I2031" t="s">
        <v>11127</v>
      </c>
      <c r="J2031" t="s">
        <v>11128</v>
      </c>
      <c r="K2031" t="s">
        <v>83</v>
      </c>
      <c r="L2031" t="s">
        <v>84</v>
      </c>
      <c r="M2031" t="s">
        <v>85</v>
      </c>
      <c r="N2031" t="s">
        <v>86</v>
      </c>
      <c r="O2031">
        <v>205</v>
      </c>
      <c r="P2031" t="s">
        <v>118</v>
      </c>
      <c r="Q2031" t="s">
        <v>5589</v>
      </c>
      <c r="R2031" t="s">
        <v>5590</v>
      </c>
      <c r="S2031">
        <v>58852</v>
      </c>
      <c r="T2031">
        <v>31776</v>
      </c>
      <c r="U2031">
        <v>0</v>
      </c>
      <c r="V2031">
        <v>0</v>
      </c>
      <c r="W2031">
        <v>4944.96</v>
      </c>
      <c r="X2031">
        <v>0</v>
      </c>
      <c r="Y2031">
        <v>0</v>
      </c>
      <c r="Z2031">
        <v>2080</v>
      </c>
      <c r="AA2031">
        <v>3900</v>
      </c>
      <c r="AB2031">
        <v>192755</v>
      </c>
      <c r="AC2031" t="s">
        <v>135</v>
      </c>
      <c r="AD2031" t="s">
        <v>136</v>
      </c>
      <c r="AE2031" t="s">
        <v>175</v>
      </c>
      <c r="AF2031" t="s">
        <v>176</v>
      </c>
      <c r="AG2031">
        <v>9</v>
      </c>
      <c r="AH2031">
        <v>3</v>
      </c>
      <c r="AI2031">
        <v>18</v>
      </c>
      <c r="AJ2031">
        <v>132714</v>
      </c>
      <c r="AK2031">
        <v>5345</v>
      </c>
      <c r="AL2031">
        <v>1</v>
      </c>
      <c r="AM2031">
        <v>20536</v>
      </c>
      <c r="AN2031">
        <v>1.8436999999999999</v>
      </c>
      <c r="AO2031">
        <v>1.7723</v>
      </c>
      <c r="AP2031">
        <v>7.1400000000000005E-2</v>
      </c>
      <c r="AQ2031">
        <v>2.9070800095796585</v>
      </c>
      <c r="AR2031">
        <v>2.8356800079345703</v>
      </c>
      <c r="AS2031">
        <v>7.1400001645088196E-2</v>
      </c>
      <c r="AT2031" t="s">
        <v>139</v>
      </c>
      <c r="AU2031" t="s">
        <v>135</v>
      </c>
      <c r="AW2031" t="s">
        <v>11129</v>
      </c>
      <c r="AX2031" t="s">
        <v>84</v>
      </c>
      <c r="AY2031" t="s">
        <v>190</v>
      </c>
      <c r="AZ2031" t="s">
        <v>98</v>
      </c>
      <c r="BA2031" t="s">
        <v>99</v>
      </c>
      <c r="BB2031" t="s">
        <v>191</v>
      </c>
      <c r="BC2031" t="s">
        <v>11130</v>
      </c>
      <c r="BD2031" t="s">
        <v>11131</v>
      </c>
      <c r="BF2031" t="s">
        <v>11131</v>
      </c>
      <c r="BG2031" t="s">
        <v>11125</v>
      </c>
      <c r="BH2031" s="6">
        <v>44894</v>
      </c>
      <c r="BI2031" s="6">
        <v>44900</v>
      </c>
      <c r="BJ2031" s="32">
        <f t="shared" si="94"/>
        <v>2022</v>
      </c>
      <c r="BK2031" t="s">
        <v>104</v>
      </c>
      <c r="BL2031" t="s">
        <v>139</v>
      </c>
      <c r="BM2031" t="s">
        <v>86</v>
      </c>
      <c r="BN2031" t="s">
        <v>85</v>
      </c>
      <c r="BO2031" t="s">
        <v>176</v>
      </c>
      <c r="BP2031" t="str">
        <f t="shared" si="95"/>
        <v>02</v>
      </c>
    </row>
    <row r="2032" spans="1:68" x14ac:dyDescent="0.25">
      <c r="A2032">
        <v>2023</v>
      </c>
      <c r="B2032" t="s">
        <v>11132</v>
      </c>
      <c r="C2032" t="s">
        <v>11133</v>
      </c>
      <c r="D2032" t="s">
        <v>11134</v>
      </c>
      <c r="E2032">
        <v>20221109</v>
      </c>
      <c r="F2032">
        <v>20221209</v>
      </c>
      <c r="G2032" t="str">
        <f t="shared" si="93"/>
        <v>2022</v>
      </c>
      <c r="H2032">
        <v>31</v>
      </c>
      <c r="I2032" t="s">
        <v>4807</v>
      </c>
      <c r="J2032" t="s">
        <v>11135</v>
      </c>
      <c r="K2032" t="s">
        <v>83</v>
      </c>
      <c r="L2032" t="s">
        <v>84</v>
      </c>
      <c r="M2032" t="s">
        <v>85</v>
      </c>
      <c r="N2032" t="s">
        <v>86</v>
      </c>
      <c r="O2032">
        <v>205</v>
      </c>
      <c r="P2032" t="s">
        <v>87</v>
      </c>
      <c r="Q2032" t="s">
        <v>88</v>
      </c>
      <c r="R2032" t="s">
        <v>89</v>
      </c>
      <c r="S2032">
        <v>98537</v>
      </c>
      <c r="T2032">
        <v>31415</v>
      </c>
      <c r="U2032">
        <v>21984</v>
      </c>
      <c r="V2032">
        <v>0</v>
      </c>
      <c r="W2032">
        <v>198.84</v>
      </c>
      <c r="X2032">
        <v>2245.9</v>
      </c>
      <c r="Y2032">
        <v>12036.16</v>
      </c>
      <c r="Z2032">
        <v>2080</v>
      </c>
      <c r="AA2032">
        <v>3300</v>
      </c>
      <c r="AB2032">
        <v>188174</v>
      </c>
      <c r="AC2032" t="s">
        <v>90</v>
      </c>
      <c r="AD2032" t="s">
        <v>91</v>
      </c>
      <c r="AE2032" t="s">
        <v>92</v>
      </c>
      <c r="AF2032" t="s">
        <v>93</v>
      </c>
      <c r="AG2032">
        <v>13</v>
      </c>
      <c r="AH2032">
        <v>4</v>
      </c>
      <c r="AI2032">
        <v>23</v>
      </c>
      <c r="AJ2032">
        <v>133895</v>
      </c>
      <c r="AK2032">
        <v>22137</v>
      </c>
      <c r="AL2032">
        <v>1</v>
      </c>
      <c r="AM2032">
        <v>42367</v>
      </c>
      <c r="AN2032">
        <v>2.0836999999999999</v>
      </c>
      <c r="AO2032">
        <v>1.7881</v>
      </c>
      <c r="AP2032">
        <v>0.29559999999999997</v>
      </c>
      <c r="AQ2032">
        <v>2.7439199090003967</v>
      </c>
      <c r="AR2032">
        <v>2.4483199119567871</v>
      </c>
      <c r="AS2032">
        <v>0.29559999704360962</v>
      </c>
      <c r="AT2032" t="s">
        <v>139</v>
      </c>
      <c r="AU2032" t="s">
        <v>90</v>
      </c>
      <c r="AV2032" t="s">
        <v>90</v>
      </c>
      <c r="AW2032" t="s">
        <v>95</v>
      </c>
      <c r="AX2032" t="s">
        <v>2066</v>
      </c>
      <c r="AY2032" t="s">
        <v>1320</v>
      </c>
      <c r="AZ2032" t="s">
        <v>98</v>
      </c>
      <c r="BA2032" t="s">
        <v>99</v>
      </c>
      <c r="BB2032" t="s">
        <v>191</v>
      </c>
      <c r="BC2032" t="s">
        <v>101</v>
      </c>
      <c r="BD2032" t="s">
        <v>102</v>
      </c>
      <c r="BE2032" t="s">
        <v>103</v>
      </c>
      <c r="BF2032" t="s">
        <v>103</v>
      </c>
      <c r="BG2032" t="s">
        <v>11133</v>
      </c>
      <c r="BH2032" s="6">
        <v>44887</v>
      </c>
      <c r="BI2032" s="6">
        <v>44904</v>
      </c>
      <c r="BJ2032" s="32">
        <f t="shared" si="94"/>
        <v>2022</v>
      </c>
      <c r="BK2032" t="s">
        <v>104</v>
      </c>
      <c r="BL2032" t="s">
        <v>139</v>
      </c>
      <c r="BM2032" t="s">
        <v>86</v>
      </c>
      <c r="BN2032" t="s">
        <v>85</v>
      </c>
      <c r="BO2032" t="s">
        <v>105</v>
      </c>
      <c r="BP2032" t="str">
        <f t="shared" si="95"/>
        <v>11</v>
      </c>
    </row>
    <row r="2033" spans="1:68" x14ac:dyDescent="0.25">
      <c r="A2033">
        <v>2023</v>
      </c>
      <c r="B2033" t="s">
        <v>11136</v>
      </c>
      <c r="C2033" t="s">
        <v>11137</v>
      </c>
      <c r="D2033" t="s">
        <v>11138</v>
      </c>
      <c r="E2033">
        <v>20221111</v>
      </c>
      <c r="F2033">
        <v>20221212</v>
      </c>
      <c r="G2033" t="str">
        <f t="shared" si="93"/>
        <v>2022</v>
      </c>
      <c r="H2033">
        <v>32</v>
      </c>
      <c r="I2033" t="s">
        <v>11139</v>
      </c>
      <c r="J2033" t="s">
        <v>11140</v>
      </c>
      <c r="K2033" t="s">
        <v>83</v>
      </c>
      <c r="L2033" t="s">
        <v>84</v>
      </c>
      <c r="M2033" t="s">
        <v>85</v>
      </c>
      <c r="N2033" t="s">
        <v>86</v>
      </c>
      <c r="O2033">
        <v>205</v>
      </c>
      <c r="P2033" t="s">
        <v>118</v>
      </c>
      <c r="Q2033" t="s">
        <v>278</v>
      </c>
      <c r="R2033" t="s">
        <v>279</v>
      </c>
      <c r="S2033">
        <v>101717</v>
      </c>
      <c r="T2033">
        <v>41432</v>
      </c>
      <c r="U2033">
        <v>0</v>
      </c>
      <c r="V2033">
        <v>0</v>
      </c>
      <c r="W2033">
        <v>56959.45</v>
      </c>
      <c r="X2033">
        <v>0</v>
      </c>
      <c r="Y2033">
        <v>0</v>
      </c>
      <c r="Z2033">
        <v>2480</v>
      </c>
      <c r="AA2033">
        <v>5925</v>
      </c>
      <c r="AB2033">
        <v>183746</v>
      </c>
      <c r="AC2033" t="s">
        <v>220</v>
      </c>
      <c r="AD2033" t="s">
        <v>221</v>
      </c>
      <c r="AE2033" t="s">
        <v>222</v>
      </c>
      <c r="AF2033" t="s">
        <v>372</v>
      </c>
      <c r="AG2033">
        <v>12</v>
      </c>
      <c r="AH2033">
        <v>4</v>
      </c>
      <c r="AI2033">
        <v>22</v>
      </c>
      <c r="AJ2033">
        <v>93345</v>
      </c>
      <c r="AK2033">
        <v>3856</v>
      </c>
      <c r="AL2033">
        <v>1</v>
      </c>
      <c r="AM2033">
        <v>15184</v>
      </c>
      <c r="AN2033">
        <v>1.298</v>
      </c>
      <c r="AO2033">
        <v>1.2464999999999999</v>
      </c>
      <c r="AP2033">
        <v>5.1499999999999997E-2</v>
      </c>
      <c r="AQ2033">
        <v>1.9212500229477882</v>
      </c>
      <c r="AR2033">
        <v>1.8697500228881836</v>
      </c>
      <c r="AS2033">
        <v>5.1500000059604645E-2</v>
      </c>
      <c r="AT2033" t="s">
        <v>111</v>
      </c>
      <c r="AU2033" t="s">
        <v>83</v>
      </c>
      <c r="AW2033" t="s">
        <v>250</v>
      </c>
      <c r="AX2033" t="s">
        <v>84</v>
      </c>
      <c r="AY2033" t="s">
        <v>97</v>
      </c>
      <c r="AZ2033" t="s">
        <v>98</v>
      </c>
      <c r="BA2033" t="s">
        <v>99</v>
      </c>
      <c r="BB2033" t="s">
        <v>100</v>
      </c>
      <c r="BC2033" t="s">
        <v>284</v>
      </c>
      <c r="BD2033" t="s">
        <v>621</v>
      </c>
      <c r="BF2033" t="s">
        <v>621</v>
      </c>
      <c r="BG2033" t="s">
        <v>11137</v>
      </c>
      <c r="BH2033" s="6">
        <v>44890</v>
      </c>
      <c r="BI2033" s="6">
        <v>44907</v>
      </c>
      <c r="BJ2033" s="32">
        <f t="shared" si="94"/>
        <v>2022</v>
      </c>
      <c r="BK2033" t="s">
        <v>104</v>
      </c>
      <c r="BL2033" t="s">
        <v>111</v>
      </c>
      <c r="BM2033" t="s">
        <v>86</v>
      </c>
      <c r="BN2033" t="s">
        <v>85</v>
      </c>
      <c r="BO2033" t="s">
        <v>372</v>
      </c>
      <c r="BP2033" t="str">
        <f t="shared" si="95"/>
        <v>01</v>
      </c>
    </row>
    <row r="2034" spans="1:68" x14ac:dyDescent="0.25">
      <c r="A2034">
        <v>2023</v>
      </c>
      <c r="B2034" t="s">
        <v>11141</v>
      </c>
      <c r="C2034" t="s">
        <v>11142</v>
      </c>
      <c r="D2034" t="s">
        <v>11143</v>
      </c>
      <c r="E2034">
        <v>20221107</v>
      </c>
      <c r="F2034">
        <v>20221214</v>
      </c>
      <c r="G2034" t="str">
        <f t="shared" si="93"/>
        <v>2022</v>
      </c>
      <c r="H2034">
        <v>38</v>
      </c>
      <c r="I2034" t="s">
        <v>11144</v>
      </c>
      <c r="J2034" t="s">
        <v>11145</v>
      </c>
      <c r="K2034" t="s">
        <v>83</v>
      </c>
      <c r="L2034" t="s">
        <v>84</v>
      </c>
      <c r="M2034" t="s">
        <v>85</v>
      </c>
      <c r="N2034" t="s">
        <v>86</v>
      </c>
      <c r="O2034">
        <v>205</v>
      </c>
      <c r="P2034" t="s">
        <v>118</v>
      </c>
      <c r="Q2034" t="s">
        <v>315</v>
      </c>
      <c r="R2034" t="s">
        <v>316</v>
      </c>
      <c r="S2034">
        <v>191114</v>
      </c>
      <c r="T2034">
        <v>33909</v>
      </c>
      <c r="U2034">
        <v>80223</v>
      </c>
      <c r="V2034">
        <v>0</v>
      </c>
      <c r="W2034">
        <v>8302.15</v>
      </c>
      <c r="X2034">
        <v>0</v>
      </c>
      <c r="Y2034">
        <v>0</v>
      </c>
      <c r="Z2034">
        <v>2030</v>
      </c>
      <c r="AA2034">
        <v>6075</v>
      </c>
      <c r="AB2034">
        <v>217788</v>
      </c>
      <c r="AC2034" t="s">
        <v>293</v>
      </c>
      <c r="AD2034" t="s">
        <v>294</v>
      </c>
      <c r="AE2034" t="s">
        <v>650</v>
      </c>
      <c r="AF2034" t="s">
        <v>542</v>
      </c>
      <c r="AG2034">
        <v>10</v>
      </c>
      <c r="AH2034">
        <v>3</v>
      </c>
      <c r="AI2034">
        <v>21</v>
      </c>
      <c r="AJ2034">
        <v>120012</v>
      </c>
      <c r="AK2034">
        <v>1295</v>
      </c>
      <c r="AL2034">
        <v>1</v>
      </c>
      <c r="AM2034">
        <v>6061</v>
      </c>
      <c r="AN2034">
        <v>1.62</v>
      </c>
      <c r="AO2034">
        <v>1.6027</v>
      </c>
      <c r="AP2034">
        <v>1.7299999999999999E-2</v>
      </c>
      <c r="AQ2034">
        <v>3.28650988265872</v>
      </c>
      <c r="AR2034">
        <v>3.2374498844146729</v>
      </c>
      <c r="AS2034">
        <v>4.9059998244047165E-2</v>
      </c>
      <c r="AT2034" t="s">
        <v>111</v>
      </c>
      <c r="AU2034" t="s">
        <v>293</v>
      </c>
      <c r="AW2034" t="s">
        <v>297</v>
      </c>
      <c r="AX2034" t="s">
        <v>84</v>
      </c>
      <c r="AY2034" t="s">
        <v>112</v>
      </c>
      <c r="AZ2034" t="s">
        <v>98</v>
      </c>
      <c r="BA2034" t="s">
        <v>99</v>
      </c>
      <c r="BB2034" t="s">
        <v>100</v>
      </c>
      <c r="BC2034" t="s">
        <v>321</v>
      </c>
      <c r="BD2034" t="s">
        <v>322</v>
      </c>
      <c r="BF2034" t="s">
        <v>322</v>
      </c>
      <c r="BG2034" t="s">
        <v>11142</v>
      </c>
      <c r="BH2034" s="6">
        <v>44895</v>
      </c>
      <c r="BI2034" s="6">
        <v>44909</v>
      </c>
      <c r="BJ2034" s="32">
        <f t="shared" si="94"/>
        <v>2022</v>
      </c>
      <c r="BK2034" t="s">
        <v>104</v>
      </c>
      <c r="BL2034" t="s">
        <v>111</v>
      </c>
      <c r="BM2034" t="s">
        <v>86</v>
      </c>
      <c r="BN2034" t="s">
        <v>85</v>
      </c>
      <c r="BO2034" t="s">
        <v>3636</v>
      </c>
      <c r="BP2034" t="str">
        <f t="shared" si="95"/>
        <v>17</v>
      </c>
    </row>
    <row r="2035" spans="1:68" x14ac:dyDescent="0.25">
      <c r="A2035">
        <v>2023</v>
      </c>
      <c r="B2035" t="s">
        <v>11146</v>
      </c>
      <c r="C2035" t="s">
        <v>11147</v>
      </c>
      <c r="D2035" t="s">
        <v>11148</v>
      </c>
      <c r="E2035">
        <v>20221104</v>
      </c>
      <c r="F2035">
        <v>20221215</v>
      </c>
      <c r="G2035" t="str">
        <f t="shared" si="93"/>
        <v>2022</v>
      </c>
      <c r="H2035">
        <v>42</v>
      </c>
      <c r="I2035" t="s">
        <v>11149</v>
      </c>
      <c r="J2035" t="s">
        <v>11150</v>
      </c>
      <c r="K2035" t="s">
        <v>83</v>
      </c>
      <c r="L2035" t="s">
        <v>84</v>
      </c>
      <c r="M2035" t="s">
        <v>85</v>
      </c>
      <c r="N2035" t="s">
        <v>86</v>
      </c>
      <c r="O2035">
        <v>205</v>
      </c>
      <c r="P2035" t="s">
        <v>118</v>
      </c>
      <c r="Q2035" t="s">
        <v>3770</v>
      </c>
      <c r="R2035" t="s">
        <v>3771</v>
      </c>
      <c r="S2035">
        <v>166039</v>
      </c>
      <c r="T2035">
        <v>48199</v>
      </c>
      <c r="U2035">
        <v>6696</v>
      </c>
      <c r="V2035">
        <v>0</v>
      </c>
      <c r="W2035">
        <v>4516.12</v>
      </c>
      <c r="X2035">
        <v>8218.02</v>
      </c>
      <c r="Y2035">
        <v>52031.28</v>
      </c>
      <c r="Z2035">
        <v>3680</v>
      </c>
      <c r="AA2035">
        <v>6825</v>
      </c>
      <c r="AB2035">
        <v>324290</v>
      </c>
      <c r="AC2035" t="s">
        <v>157</v>
      </c>
      <c r="AD2035" t="s">
        <v>158</v>
      </c>
      <c r="AE2035" t="s">
        <v>159</v>
      </c>
      <c r="AF2035" t="s">
        <v>231</v>
      </c>
      <c r="AG2035">
        <v>20</v>
      </c>
      <c r="AH2035">
        <v>7</v>
      </c>
      <c r="AI2035">
        <v>37</v>
      </c>
      <c r="AJ2035">
        <v>287356</v>
      </c>
      <c r="AK2035">
        <v>18899</v>
      </c>
      <c r="AL2035">
        <v>1</v>
      </c>
      <c r="AM2035">
        <v>58333</v>
      </c>
      <c r="AN2035">
        <v>4.0898000000000003</v>
      </c>
      <c r="AO2035">
        <v>3.8374000000000001</v>
      </c>
      <c r="AP2035">
        <v>0.25240000000000001</v>
      </c>
      <c r="AQ2035">
        <v>4.7950301170349121</v>
      </c>
      <c r="AR2035">
        <v>4.4130101203918457</v>
      </c>
      <c r="AS2035">
        <v>0.38201999664306641</v>
      </c>
      <c r="AT2035" t="s">
        <v>111</v>
      </c>
      <c r="AU2035" t="s">
        <v>161</v>
      </c>
      <c r="AV2035" t="s">
        <v>161</v>
      </c>
      <c r="AW2035" t="s">
        <v>11151</v>
      </c>
      <c r="AX2035" t="s">
        <v>84</v>
      </c>
      <c r="AY2035" t="s">
        <v>1786</v>
      </c>
      <c r="AZ2035" t="s">
        <v>98</v>
      </c>
      <c r="BA2035" t="s">
        <v>99</v>
      </c>
      <c r="BB2035" t="s">
        <v>261</v>
      </c>
      <c r="BC2035" t="s">
        <v>6072</v>
      </c>
      <c r="BE2035" t="s">
        <v>6073</v>
      </c>
      <c r="BF2035" t="s">
        <v>6073</v>
      </c>
      <c r="BG2035" t="s">
        <v>11147</v>
      </c>
      <c r="BH2035" s="6">
        <v>44888</v>
      </c>
      <c r="BI2035" s="6">
        <v>44910</v>
      </c>
      <c r="BJ2035" s="32">
        <f t="shared" si="94"/>
        <v>2022</v>
      </c>
      <c r="BK2035" t="s">
        <v>104</v>
      </c>
      <c r="BL2035" t="s">
        <v>111</v>
      </c>
      <c r="BM2035" t="s">
        <v>86</v>
      </c>
      <c r="BN2035" t="s">
        <v>85</v>
      </c>
      <c r="BO2035" t="s">
        <v>1691</v>
      </c>
      <c r="BP2035" t="str">
        <f t="shared" si="95"/>
        <v>05</v>
      </c>
    </row>
    <row r="2036" spans="1:68" x14ac:dyDescent="0.25">
      <c r="A2036">
        <v>2023</v>
      </c>
      <c r="B2036" t="s">
        <v>11152</v>
      </c>
      <c r="C2036" t="s">
        <v>11153</v>
      </c>
      <c r="D2036" t="s">
        <v>11154</v>
      </c>
      <c r="E2036">
        <v>20221127</v>
      </c>
      <c r="F2036">
        <v>20221221</v>
      </c>
      <c r="G2036" t="str">
        <f t="shared" si="93"/>
        <v>2022</v>
      </c>
      <c r="H2036">
        <v>25</v>
      </c>
      <c r="I2036" t="s">
        <v>11155</v>
      </c>
      <c r="J2036" t="s">
        <v>11156</v>
      </c>
      <c r="K2036" t="s">
        <v>83</v>
      </c>
      <c r="L2036" t="s">
        <v>84</v>
      </c>
      <c r="M2036" t="s">
        <v>85</v>
      </c>
      <c r="N2036" t="s">
        <v>86</v>
      </c>
      <c r="O2036">
        <v>205</v>
      </c>
      <c r="P2036" t="s">
        <v>87</v>
      </c>
      <c r="Q2036" t="s">
        <v>2316</v>
      </c>
      <c r="R2036" t="s">
        <v>2317</v>
      </c>
      <c r="S2036">
        <v>78363</v>
      </c>
      <c r="T2036">
        <v>31824</v>
      </c>
      <c r="U2036">
        <v>0</v>
      </c>
      <c r="V2036">
        <v>0</v>
      </c>
      <c r="W2036">
        <v>9005.36</v>
      </c>
      <c r="X2036">
        <v>1302.32</v>
      </c>
      <c r="Y2036">
        <v>80106.03</v>
      </c>
      <c r="Z2036">
        <v>1920</v>
      </c>
      <c r="AA2036">
        <v>3600</v>
      </c>
      <c r="AB2036">
        <v>178189</v>
      </c>
      <c r="AC2036" t="s">
        <v>135</v>
      </c>
      <c r="AD2036" t="s">
        <v>136</v>
      </c>
      <c r="AE2036" t="s">
        <v>175</v>
      </c>
      <c r="AF2036" t="s">
        <v>176</v>
      </c>
      <c r="AG2036">
        <v>13</v>
      </c>
      <c r="AH2036">
        <v>4</v>
      </c>
      <c r="AI2036">
        <v>25</v>
      </c>
      <c r="AJ2036">
        <v>133696</v>
      </c>
      <c r="AK2036">
        <v>21560</v>
      </c>
      <c r="AL2036">
        <v>1</v>
      </c>
      <c r="AM2036">
        <v>55705</v>
      </c>
      <c r="AN2036">
        <v>2.0733000000000001</v>
      </c>
      <c r="AO2036">
        <v>1.7854000000000001</v>
      </c>
      <c r="AP2036">
        <v>0.28789999999999999</v>
      </c>
      <c r="AQ2036">
        <v>2.5139400362968445</v>
      </c>
      <c r="AR2036">
        <v>1.7854000329971313</v>
      </c>
      <c r="AS2036">
        <v>0.72854000329971313</v>
      </c>
      <c r="AT2036" t="s">
        <v>139</v>
      </c>
      <c r="AU2036" t="s">
        <v>135</v>
      </c>
      <c r="AW2036" t="s">
        <v>1286</v>
      </c>
      <c r="AX2036" t="s">
        <v>84</v>
      </c>
      <c r="AY2036" t="s">
        <v>112</v>
      </c>
      <c r="AZ2036" t="s">
        <v>98</v>
      </c>
      <c r="BA2036" t="s">
        <v>99</v>
      </c>
      <c r="BB2036" t="s">
        <v>100</v>
      </c>
      <c r="BC2036" t="s">
        <v>2640</v>
      </c>
      <c r="BD2036" t="s">
        <v>2641</v>
      </c>
      <c r="BF2036" t="s">
        <v>2641</v>
      </c>
      <c r="BG2036" t="s">
        <v>11153</v>
      </c>
      <c r="BH2036" s="6">
        <v>44900</v>
      </c>
      <c r="BI2036" s="6">
        <v>44916</v>
      </c>
      <c r="BJ2036" s="32">
        <f t="shared" si="94"/>
        <v>2022</v>
      </c>
      <c r="BK2036" t="s">
        <v>104</v>
      </c>
      <c r="BL2036" t="s">
        <v>139</v>
      </c>
      <c r="BM2036" t="s">
        <v>86</v>
      </c>
      <c r="BN2036" t="s">
        <v>85</v>
      </c>
      <c r="BO2036" t="s">
        <v>176</v>
      </c>
      <c r="BP2036" t="str">
        <f t="shared" si="95"/>
        <v>02</v>
      </c>
    </row>
    <row r="2037" spans="1:68" x14ac:dyDescent="0.25">
      <c r="A2037">
        <v>2023</v>
      </c>
      <c r="B2037" t="s">
        <v>11157</v>
      </c>
      <c r="C2037" t="s">
        <v>3870</v>
      </c>
      <c r="D2037" t="s">
        <v>3871</v>
      </c>
      <c r="E2037">
        <v>20221207</v>
      </c>
      <c r="F2037">
        <v>20221222</v>
      </c>
      <c r="G2037" t="str">
        <f t="shared" si="93"/>
        <v>2022</v>
      </c>
      <c r="H2037">
        <v>16</v>
      </c>
      <c r="I2037" t="s">
        <v>11158</v>
      </c>
      <c r="J2037" t="s">
        <v>11159</v>
      </c>
      <c r="K2037" t="s">
        <v>83</v>
      </c>
      <c r="L2037" t="s">
        <v>84</v>
      </c>
      <c r="M2037" t="s">
        <v>85</v>
      </c>
      <c r="N2037" t="s">
        <v>86</v>
      </c>
      <c r="O2037">
        <v>205</v>
      </c>
      <c r="P2037" t="s">
        <v>118</v>
      </c>
      <c r="Q2037" t="s">
        <v>11160</v>
      </c>
      <c r="R2037" t="s">
        <v>11161</v>
      </c>
      <c r="S2037">
        <v>70051</v>
      </c>
      <c r="T2037">
        <v>18819</v>
      </c>
      <c r="U2037">
        <v>23834</v>
      </c>
      <c r="V2037">
        <v>0</v>
      </c>
      <c r="W2037">
        <v>5053.75</v>
      </c>
      <c r="X2037">
        <v>10463.92</v>
      </c>
      <c r="Y2037">
        <v>0</v>
      </c>
      <c r="Z2037">
        <v>1040</v>
      </c>
      <c r="AA2037">
        <v>2925</v>
      </c>
      <c r="AB2037">
        <v>240009</v>
      </c>
      <c r="AC2037" t="s">
        <v>157</v>
      </c>
      <c r="AD2037" t="s">
        <v>158</v>
      </c>
      <c r="AE2037" t="s">
        <v>159</v>
      </c>
      <c r="AF2037" t="s">
        <v>160</v>
      </c>
      <c r="AG2037">
        <v>20</v>
      </c>
      <c r="AH2037">
        <v>7</v>
      </c>
      <c r="AI2037">
        <v>37</v>
      </c>
      <c r="AJ2037">
        <v>287356</v>
      </c>
      <c r="AK2037">
        <v>18899</v>
      </c>
      <c r="AL2037">
        <v>1</v>
      </c>
      <c r="AM2037">
        <v>58333</v>
      </c>
      <c r="AN2037">
        <v>4.0898000000000003</v>
      </c>
      <c r="AO2037">
        <v>3.8374000000000001</v>
      </c>
      <c r="AP2037">
        <v>0.25240000000000001</v>
      </c>
      <c r="AQ2037">
        <v>4.0897999703884125</v>
      </c>
      <c r="AR2037">
        <v>3.837399959564209</v>
      </c>
      <c r="AS2037">
        <v>0.25240001082420349</v>
      </c>
      <c r="AT2037" t="s">
        <v>177</v>
      </c>
      <c r="AU2037" t="s">
        <v>161</v>
      </c>
      <c r="AV2037" t="s">
        <v>161</v>
      </c>
      <c r="AW2037" t="s">
        <v>1924</v>
      </c>
      <c r="AX2037" t="s">
        <v>84</v>
      </c>
      <c r="AY2037" t="s">
        <v>492</v>
      </c>
      <c r="AZ2037" t="s">
        <v>98</v>
      </c>
      <c r="BA2037" t="s">
        <v>99</v>
      </c>
      <c r="BB2037" t="s">
        <v>398</v>
      </c>
      <c r="BC2037" t="s">
        <v>6072</v>
      </c>
      <c r="BE2037" t="s">
        <v>6073</v>
      </c>
      <c r="BF2037" t="s">
        <v>6073</v>
      </c>
      <c r="BG2037" t="s">
        <v>3870</v>
      </c>
      <c r="BH2037" s="6">
        <v>44914</v>
      </c>
      <c r="BI2037" s="6">
        <v>44917</v>
      </c>
      <c r="BJ2037" s="32">
        <f t="shared" si="94"/>
        <v>2022</v>
      </c>
      <c r="BK2037" t="s">
        <v>104</v>
      </c>
      <c r="BL2037" t="s">
        <v>177</v>
      </c>
      <c r="BM2037" t="s">
        <v>86</v>
      </c>
      <c r="BN2037" t="s">
        <v>85</v>
      </c>
      <c r="BO2037" t="s">
        <v>160</v>
      </c>
      <c r="BP2037" t="str">
        <f t="shared" si="95"/>
        <v>03</v>
      </c>
    </row>
    <row r="2038" spans="1:68" x14ac:dyDescent="0.25">
      <c r="A2038">
        <v>2023</v>
      </c>
      <c r="B2038" t="s">
        <v>11162</v>
      </c>
      <c r="C2038" t="s">
        <v>1926</v>
      </c>
      <c r="D2038" t="s">
        <v>1927</v>
      </c>
      <c r="E2038">
        <v>20221109</v>
      </c>
      <c r="F2038">
        <v>20221201</v>
      </c>
      <c r="G2038" t="str">
        <f t="shared" si="93"/>
        <v>2022</v>
      </c>
      <c r="H2038">
        <v>23</v>
      </c>
      <c r="I2038" t="s">
        <v>11163</v>
      </c>
      <c r="J2038" t="s">
        <v>11164</v>
      </c>
      <c r="K2038" t="s">
        <v>83</v>
      </c>
      <c r="L2038" t="s">
        <v>84</v>
      </c>
      <c r="M2038" t="s">
        <v>85</v>
      </c>
      <c r="N2038" t="s">
        <v>86</v>
      </c>
      <c r="O2038">
        <v>207</v>
      </c>
      <c r="P2038" t="s">
        <v>118</v>
      </c>
      <c r="Q2038" t="s">
        <v>918</v>
      </c>
      <c r="R2038" t="s">
        <v>919</v>
      </c>
      <c r="S2038">
        <v>74018</v>
      </c>
      <c r="T2038">
        <v>30897</v>
      </c>
      <c r="U2038">
        <v>0</v>
      </c>
      <c r="V2038">
        <v>0</v>
      </c>
      <c r="W2038">
        <v>434.75</v>
      </c>
      <c r="X2038">
        <v>1145.45</v>
      </c>
      <c r="Y2038">
        <v>0</v>
      </c>
      <c r="Z2038">
        <v>1760</v>
      </c>
      <c r="AA2038">
        <v>4275</v>
      </c>
      <c r="AB2038">
        <v>117737</v>
      </c>
      <c r="AC2038" t="s">
        <v>135</v>
      </c>
      <c r="AD2038" t="s">
        <v>136</v>
      </c>
      <c r="AE2038" t="s">
        <v>137</v>
      </c>
      <c r="AF2038" t="s">
        <v>138</v>
      </c>
      <c r="AG2038">
        <v>13</v>
      </c>
      <c r="AH2038">
        <v>4</v>
      </c>
      <c r="AI2038">
        <v>26</v>
      </c>
      <c r="AJ2038">
        <v>131996</v>
      </c>
      <c r="AK2038">
        <v>3152</v>
      </c>
      <c r="AL2038">
        <v>1</v>
      </c>
      <c r="AM2038">
        <v>13581</v>
      </c>
      <c r="AN2038">
        <v>1.8048</v>
      </c>
      <c r="AO2038">
        <v>1.7626999999999999</v>
      </c>
      <c r="AP2038">
        <v>4.2099999999999999E-2</v>
      </c>
      <c r="AQ2038">
        <v>1.8047999627888203</v>
      </c>
      <c r="AR2038">
        <v>1.7626999616622925</v>
      </c>
      <c r="AS2038">
        <v>4.2100001126527786E-2</v>
      </c>
      <c r="AT2038" t="s">
        <v>111</v>
      </c>
      <c r="AU2038" t="s">
        <v>83</v>
      </c>
      <c r="AW2038" t="s">
        <v>125</v>
      </c>
      <c r="AX2038" t="s">
        <v>84</v>
      </c>
      <c r="AY2038" t="s">
        <v>112</v>
      </c>
      <c r="AZ2038" t="s">
        <v>98</v>
      </c>
      <c r="BA2038" t="s">
        <v>99</v>
      </c>
      <c r="BB2038" t="s">
        <v>100</v>
      </c>
      <c r="BC2038" t="s">
        <v>262</v>
      </c>
      <c r="BD2038" t="s">
        <v>263</v>
      </c>
      <c r="BF2038" t="s">
        <v>263</v>
      </c>
      <c r="BG2038" t="s">
        <v>1926</v>
      </c>
      <c r="BH2038" s="6">
        <v>44883</v>
      </c>
      <c r="BI2038" s="6">
        <v>44896</v>
      </c>
      <c r="BJ2038" s="32">
        <f t="shared" si="94"/>
        <v>2022</v>
      </c>
      <c r="BK2038" t="s">
        <v>104</v>
      </c>
      <c r="BL2038" t="s">
        <v>111</v>
      </c>
      <c r="BM2038" t="s">
        <v>86</v>
      </c>
      <c r="BN2038" t="s">
        <v>85</v>
      </c>
      <c r="BO2038" t="s">
        <v>138</v>
      </c>
      <c r="BP2038" t="str">
        <f t="shared" si="95"/>
        <v>02</v>
      </c>
    </row>
    <row r="2039" spans="1:68" x14ac:dyDescent="0.25">
      <c r="A2039">
        <v>2023</v>
      </c>
      <c r="B2039" t="s">
        <v>11165</v>
      </c>
      <c r="C2039" t="s">
        <v>11166</v>
      </c>
      <c r="D2039" t="s">
        <v>11167</v>
      </c>
      <c r="E2039">
        <v>20221104</v>
      </c>
      <c r="F2039">
        <v>20221208</v>
      </c>
      <c r="G2039" t="str">
        <f t="shared" si="93"/>
        <v>2022</v>
      </c>
      <c r="H2039">
        <v>35</v>
      </c>
      <c r="I2039" t="s">
        <v>11168</v>
      </c>
      <c r="J2039" t="s">
        <v>9981</v>
      </c>
      <c r="K2039" t="s">
        <v>83</v>
      </c>
      <c r="L2039" t="s">
        <v>84</v>
      </c>
      <c r="M2039" t="s">
        <v>85</v>
      </c>
      <c r="N2039" t="s">
        <v>86</v>
      </c>
      <c r="O2039">
        <v>207</v>
      </c>
      <c r="P2039" t="s">
        <v>118</v>
      </c>
      <c r="Q2039" t="s">
        <v>11169</v>
      </c>
      <c r="R2039" t="s">
        <v>11170</v>
      </c>
      <c r="S2039">
        <v>79080</v>
      </c>
      <c r="T2039">
        <v>39036</v>
      </c>
      <c r="U2039">
        <v>0</v>
      </c>
      <c r="V2039">
        <v>0</v>
      </c>
      <c r="W2039">
        <v>849.78</v>
      </c>
      <c r="X2039">
        <v>0</v>
      </c>
      <c r="Y2039">
        <v>0</v>
      </c>
      <c r="Z2039">
        <v>2720</v>
      </c>
      <c r="AA2039">
        <v>2850</v>
      </c>
      <c r="AB2039">
        <v>129435</v>
      </c>
      <c r="AC2039" t="s">
        <v>135</v>
      </c>
      <c r="AD2039" t="s">
        <v>136</v>
      </c>
      <c r="AE2039" t="s">
        <v>175</v>
      </c>
      <c r="AF2039" t="s">
        <v>176</v>
      </c>
      <c r="AG2039">
        <v>4</v>
      </c>
      <c r="AH2039">
        <v>2</v>
      </c>
      <c r="AI2039">
        <v>8</v>
      </c>
      <c r="AJ2039">
        <v>32038</v>
      </c>
      <c r="AK2039">
        <v>79</v>
      </c>
      <c r="AL2039">
        <v>1</v>
      </c>
      <c r="AM2039">
        <v>1079</v>
      </c>
      <c r="AN2039">
        <v>0.4289</v>
      </c>
      <c r="AO2039">
        <v>0.42780000000000001</v>
      </c>
      <c r="AP2039">
        <v>1.1000000000000001E-3</v>
      </c>
      <c r="AQ2039">
        <v>2.1614899002015591</v>
      </c>
      <c r="AR2039">
        <v>2.1603899002075195</v>
      </c>
      <c r="AS2039">
        <v>1.0999999940395355E-3</v>
      </c>
      <c r="AT2039" t="s">
        <v>111</v>
      </c>
      <c r="AU2039" t="s">
        <v>83</v>
      </c>
      <c r="AW2039" t="s">
        <v>125</v>
      </c>
      <c r="AX2039" t="s">
        <v>84</v>
      </c>
      <c r="AY2039" t="s">
        <v>112</v>
      </c>
      <c r="AZ2039" t="s">
        <v>98</v>
      </c>
      <c r="BA2039" t="s">
        <v>99</v>
      </c>
      <c r="BB2039" t="s">
        <v>100</v>
      </c>
      <c r="BC2039" t="s">
        <v>179</v>
      </c>
      <c r="BF2039" t="s">
        <v>179</v>
      </c>
      <c r="BG2039" t="s">
        <v>11166</v>
      </c>
      <c r="BH2039" s="6">
        <v>44873</v>
      </c>
      <c r="BI2039" s="6">
        <v>44903</v>
      </c>
      <c r="BJ2039" s="32">
        <f t="shared" si="94"/>
        <v>2022</v>
      </c>
      <c r="BK2039" t="s">
        <v>104</v>
      </c>
      <c r="BL2039" t="s">
        <v>111</v>
      </c>
      <c r="BM2039" t="s">
        <v>86</v>
      </c>
      <c r="BN2039" t="s">
        <v>85</v>
      </c>
      <c r="BO2039" t="s">
        <v>176</v>
      </c>
      <c r="BP2039" t="str">
        <f t="shared" si="95"/>
        <v>02</v>
      </c>
    </row>
    <row r="2040" spans="1:68" x14ac:dyDescent="0.25">
      <c r="A2040">
        <v>2023</v>
      </c>
      <c r="B2040" t="s">
        <v>11171</v>
      </c>
      <c r="C2040" t="s">
        <v>11172</v>
      </c>
      <c r="D2040" t="s">
        <v>11173</v>
      </c>
      <c r="E2040">
        <v>20221103</v>
      </c>
      <c r="F2040">
        <v>20221201</v>
      </c>
      <c r="G2040" t="str">
        <f t="shared" si="93"/>
        <v>2022</v>
      </c>
      <c r="H2040">
        <v>29</v>
      </c>
      <c r="I2040" t="s">
        <v>11174</v>
      </c>
      <c r="J2040" t="s">
        <v>11175</v>
      </c>
      <c r="K2040" t="s">
        <v>83</v>
      </c>
      <c r="L2040" t="s">
        <v>84</v>
      </c>
      <c r="M2040" t="s">
        <v>85</v>
      </c>
      <c r="N2040" t="s">
        <v>86</v>
      </c>
      <c r="O2040">
        <v>211</v>
      </c>
      <c r="P2040" t="s">
        <v>118</v>
      </c>
      <c r="Q2040" t="s">
        <v>338</v>
      </c>
      <c r="R2040" t="s">
        <v>339</v>
      </c>
      <c r="S2040">
        <v>82651</v>
      </c>
      <c r="T2040">
        <v>30010</v>
      </c>
      <c r="U2040">
        <v>0</v>
      </c>
      <c r="V2040">
        <v>0</v>
      </c>
      <c r="W2040">
        <v>3075.57</v>
      </c>
      <c r="X2040">
        <v>7231.14</v>
      </c>
      <c r="Y2040">
        <v>565.1</v>
      </c>
      <c r="Z2040">
        <v>3240</v>
      </c>
      <c r="AA2040">
        <v>4425</v>
      </c>
      <c r="AB2040">
        <v>102116</v>
      </c>
      <c r="AC2040" t="s">
        <v>1046</v>
      </c>
      <c r="AD2040" t="s">
        <v>1047</v>
      </c>
      <c r="AE2040" t="s">
        <v>1048</v>
      </c>
      <c r="AF2040" t="s">
        <v>1049</v>
      </c>
      <c r="AG2040">
        <v>13</v>
      </c>
      <c r="AH2040">
        <v>4</v>
      </c>
      <c r="AI2040">
        <v>25</v>
      </c>
      <c r="AJ2040">
        <v>97756</v>
      </c>
      <c r="AK2040">
        <v>5360</v>
      </c>
      <c r="AL2040">
        <v>1</v>
      </c>
      <c r="AM2040">
        <v>19872</v>
      </c>
      <c r="AN2040">
        <v>1.377</v>
      </c>
      <c r="AO2040">
        <v>1.3053999999999999</v>
      </c>
      <c r="AP2040">
        <v>7.1599999999999997E-2</v>
      </c>
      <c r="AQ2040">
        <v>1.6179999485611916</v>
      </c>
      <c r="AR2040">
        <v>1.5463999509811401</v>
      </c>
      <c r="AS2040">
        <v>7.1599997580051422E-2</v>
      </c>
      <c r="AT2040" t="s">
        <v>728</v>
      </c>
      <c r="AU2040" t="s">
        <v>1046</v>
      </c>
      <c r="AW2040" t="s">
        <v>347</v>
      </c>
      <c r="AX2040" t="s">
        <v>84</v>
      </c>
      <c r="AY2040" t="s">
        <v>427</v>
      </c>
      <c r="AZ2040" t="s">
        <v>98</v>
      </c>
      <c r="BA2040" t="s">
        <v>428</v>
      </c>
      <c r="BB2040" t="s">
        <v>428</v>
      </c>
      <c r="BC2040" t="s">
        <v>626</v>
      </c>
      <c r="BD2040" t="s">
        <v>627</v>
      </c>
      <c r="BF2040" t="s">
        <v>627</v>
      </c>
      <c r="BG2040" t="s">
        <v>11172</v>
      </c>
      <c r="BH2040" s="6">
        <v>44893</v>
      </c>
      <c r="BI2040" s="6">
        <v>44896</v>
      </c>
      <c r="BJ2040" s="32">
        <f t="shared" si="94"/>
        <v>2022</v>
      </c>
      <c r="BK2040" t="s">
        <v>104</v>
      </c>
      <c r="BL2040" t="s">
        <v>728</v>
      </c>
      <c r="BM2040" t="s">
        <v>86</v>
      </c>
      <c r="BN2040" t="s">
        <v>85</v>
      </c>
      <c r="BO2040" t="s">
        <v>1049</v>
      </c>
      <c r="BP2040" t="str">
        <f t="shared" si="95"/>
        <v>12</v>
      </c>
    </row>
    <row r="2041" spans="1:68" x14ac:dyDescent="0.25">
      <c r="A2041">
        <v>2023</v>
      </c>
      <c r="B2041" t="s">
        <v>11176</v>
      </c>
      <c r="C2041" t="s">
        <v>6362</v>
      </c>
      <c r="D2041" t="s">
        <v>6363</v>
      </c>
      <c r="E2041">
        <v>20221025</v>
      </c>
      <c r="F2041">
        <v>20221207</v>
      </c>
      <c r="G2041" t="str">
        <f t="shared" si="93"/>
        <v>2022</v>
      </c>
      <c r="H2041">
        <v>44</v>
      </c>
      <c r="I2041" t="s">
        <v>11177</v>
      </c>
      <c r="J2041" t="s">
        <v>11178</v>
      </c>
      <c r="K2041" t="s">
        <v>83</v>
      </c>
      <c r="L2041" t="s">
        <v>84</v>
      </c>
      <c r="M2041" t="s">
        <v>85</v>
      </c>
      <c r="N2041" t="s">
        <v>86</v>
      </c>
      <c r="O2041">
        <v>211</v>
      </c>
      <c r="P2041" t="s">
        <v>118</v>
      </c>
      <c r="Q2041" t="s">
        <v>1930</v>
      </c>
      <c r="R2041" t="s">
        <v>1931</v>
      </c>
      <c r="S2041">
        <v>93575</v>
      </c>
      <c r="T2041">
        <v>49023</v>
      </c>
      <c r="U2041">
        <v>0</v>
      </c>
      <c r="V2041">
        <v>17667</v>
      </c>
      <c r="W2041">
        <v>11919.4</v>
      </c>
      <c r="X2041">
        <v>2245.9</v>
      </c>
      <c r="Y2041">
        <v>3184</v>
      </c>
      <c r="Z2041">
        <v>3440</v>
      </c>
      <c r="AA2041">
        <v>4200</v>
      </c>
      <c r="AB2041">
        <v>202197</v>
      </c>
      <c r="AC2041" t="s">
        <v>157</v>
      </c>
      <c r="AD2041" t="s">
        <v>158</v>
      </c>
      <c r="AE2041" t="s">
        <v>159</v>
      </c>
      <c r="AF2041" t="s">
        <v>160</v>
      </c>
      <c r="AG2041">
        <v>8</v>
      </c>
      <c r="AH2041">
        <v>3</v>
      </c>
      <c r="AI2041">
        <v>15</v>
      </c>
      <c r="AJ2041">
        <v>63111</v>
      </c>
      <c r="AK2041">
        <v>1555</v>
      </c>
      <c r="AL2041">
        <v>1</v>
      </c>
      <c r="AM2041">
        <v>9462</v>
      </c>
      <c r="AN2041">
        <v>0.86360000000000003</v>
      </c>
      <c r="AO2041">
        <v>0.84279999999999999</v>
      </c>
      <c r="AP2041">
        <v>2.0799999999999999E-2</v>
      </c>
      <c r="AQ2041">
        <v>2.7974299713969231</v>
      </c>
      <c r="AR2041">
        <v>2.6758899688720703</v>
      </c>
      <c r="AS2041">
        <v>0.12154000252485275</v>
      </c>
      <c r="AT2041" t="s">
        <v>111</v>
      </c>
      <c r="AU2041" t="s">
        <v>83</v>
      </c>
      <c r="AW2041" t="s">
        <v>125</v>
      </c>
      <c r="AX2041" t="s">
        <v>84</v>
      </c>
      <c r="AY2041" t="s">
        <v>97</v>
      </c>
      <c r="AZ2041" t="s">
        <v>98</v>
      </c>
      <c r="BA2041" t="s">
        <v>99</v>
      </c>
      <c r="BB2041" t="s">
        <v>100</v>
      </c>
      <c r="BC2041" t="s">
        <v>626</v>
      </c>
      <c r="BD2041" t="s">
        <v>627</v>
      </c>
      <c r="BF2041" t="s">
        <v>627</v>
      </c>
      <c r="BG2041" t="s">
        <v>6362</v>
      </c>
      <c r="BH2041" s="6">
        <v>44889</v>
      </c>
      <c r="BI2041" s="6">
        <v>44902</v>
      </c>
      <c r="BJ2041" s="32">
        <f t="shared" si="94"/>
        <v>2022</v>
      </c>
      <c r="BK2041" t="s">
        <v>104</v>
      </c>
      <c r="BL2041" t="s">
        <v>111</v>
      </c>
      <c r="BM2041" t="s">
        <v>86</v>
      </c>
      <c r="BN2041" t="s">
        <v>85</v>
      </c>
      <c r="BO2041" t="s">
        <v>160</v>
      </c>
      <c r="BP2041" t="str">
        <f t="shared" si="95"/>
        <v>03</v>
      </c>
    </row>
    <row r="2042" spans="1:68" x14ac:dyDescent="0.25">
      <c r="A2042">
        <v>2023</v>
      </c>
      <c r="B2042" t="s">
        <v>11179</v>
      </c>
      <c r="C2042" t="s">
        <v>2348</v>
      </c>
      <c r="D2042" t="s">
        <v>2349</v>
      </c>
      <c r="E2042">
        <v>20221114</v>
      </c>
      <c r="F2042">
        <v>20221213</v>
      </c>
      <c r="G2042" t="str">
        <f t="shared" si="93"/>
        <v>2022</v>
      </c>
      <c r="H2042">
        <v>30</v>
      </c>
      <c r="I2042" t="s">
        <v>11180</v>
      </c>
      <c r="J2042" t="s">
        <v>11181</v>
      </c>
      <c r="K2042" t="s">
        <v>83</v>
      </c>
      <c r="L2042" t="s">
        <v>84</v>
      </c>
      <c r="M2042" t="s">
        <v>85</v>
      </c>
      <c r="N2042" t="s">
        <v>86</v>
      </c>
      <c r="O2042">
        <v>211</v>
      </c>
      <c r="P2042" t="s">
        <v>118</v>
      </c>
      <c r="Q2042" t="s">
        <v>315</v>
      </c>
      <c r="R2042" t="s">
        <v>316</v>
      </c>
      <c r="S2042">
        <v>135047</v>
      </c>
      <c r="T2042">
        <v>23022</v>
      </c>
      <c r="U2042">
        <v>61656</v>
      </c>
      <c r="V2042">
        <v>0</v>
      </c>
      <c r="W2042">
        <v>0</v>
      </c>
      <c r="X2042">
        <v>0</v>
      </c>
      <c r="Y2042">
        <v>0</v>
      </c>
      <c r="Z2042">
        <v>1400</v>
      </c>
      <c r="AA2042">
        <v>3000</v>
      </c>
      <c r="AB2042">
        <v>160247</v>
      </c>
      <c r="AC2042" t="s">
        <v>293</v>
      </c>
      <c r="AD2042" t="s">
        <v>294</v>
      </c>
      <c r="AE2042" t="s">
        <v>295</v>
      </c>
      <c r="AF2042" t="s">
        <v>296</v>
      </c>
      <c r="AG2042">
        <v>10</v>
      </c>
      <c r="AH2042">
        <v>3</v>
      </c>
      <c r="AI2042">
        <v>21</v>
      </c>
      <c r="AJ2042">
        <v>120012</v>
      </c>
      <c r="AK2042">
        <v>1295</v>
      </c>
      <c r="AL2042">
        <v>1</v>
      </c>
      <c r="AM2042">
        <v>6061</v>
      </c>
      <c r="AN2042">
        <v>1.62</v>
      </c>
      <c r="AO2042">
        <v>1.6027</v>
      </c>
      <c r="AP2042">
        <v>1.7299999999999999E-2</v>
      </c>
      <c r="AQ2042">
        <v>2.4681599140167236</v>
      </c>
      <c r="AR2042">
        <v>2.4681599140167236</v>
      </c>
      <c r="AS2042">
        <v>0</v>
      </c>
      <c r="AT2042" t="s">
        <v>139</v>
      </c>
      <c r="AU2042" t="s">
        <v>83</v>
      </c>
      <c r="AW2042" t="s">
        <v>297</v>
      </c>
      <c r="AX2042" t="s">
        <v>84</v>
      </c>
      <c r="AY2042" t="s">
        <v>874</v>
      </c>
      <c r="AZ2042" t="s">
        <v>98</v>
      </c>
      <c r="BA2042" t="s">
        <v>99</v>
      </c>
      <c r="BB2042" t="s">
        <v>261</v>
      </c>
      <c r="BC2042" t="s">
        <v>321</v>
      </c>
      <c r="BD2042" t="s">
        <v>322</v>
      </c>
      <c r="BF2042" t="s">
        <v>322</v>
      </c>
      <c r="BG2042" t="s">
        <v>2348</v>
      </c>
      <c r="BH2042" s="6">
        <v>44894</v>
      </c>
      <c r="BI2042" s="6">
        <v>44908</v>
      </c>
      <c r="BJ2042" s="32">
        <f t="shared" si="94"/>
        <v>2022</v>
      </c>
      <c r="BK2042" t="s">
        <v>104</v>
      </c>
      <c r="BL2042" t="s">
        <v>139</v>
      </c>
      <c r="BM2042" t="s">
        <v>86</v>
      </c>
      <c r="BN2042" t="s">
        <v>85</v>
      </c>
      <c r="BO2042" t="s">
        <v>3636</v>
      </c>
      <c r="BP2042" t="str">
        <f t="shared" si="95"/>
        <v>17</v>
      </c>
    </row>
    <row r="2043" spans="1:68" x14ac:dyDescent="0.25">
      <c r="A2043">
        <v>2023</v>
      </c>
      <c r="B2043" t="s">
        <v>11182</v>
      </c>
      <c r="C2043" t="s">
        <v>11183</v>
      </c>
      <c r="D2043" t="s">
        <v>11184</v>
      </c>
      <c r="E2043">
        <v>20221123</v>
      </c>
      <c r="F2043">
        <v>20221218</v>
      </c>
      <c r="G2043" t="str">
        <f t="shared" si="93"/>
        <v>2022</v>
      </c>
      <c r="H2043">
        <v>26</v>
      </c>
      <c r="I2043" t="s">
        <v>11185</v>
      </c>
      <c r="J2043" t="s">
        <v>11186</v>
      </c>
      <c r="K2043" t="s">
        <v>83</v>
      </c>
      <c r="L2043" t="s">
        <v>84</v>
      </c>
      <c r="M2043" t="s">
        <v>85</v>
      </c>
      <c r="N2043" t="s">
        <v>86</v>
      </c>
      <c r="O2043">
        <v>211</v>
      </c>
      <c r="P2043" t="s">
        <v>118</v>
      </c>
      <c r="Q2043" t="s">
        <v>1140</v>
      </c>
      <c r="R2043" t="s">
        <v>1141</v>
      </c>
      <c r="S2043">
        <v>84833</v>
      </c>
      <c r="T2043">
        <v>33584</v>
      </c>
      <c r="U2043">
        <v>0</v>
      </c>
      <c r="V2043">
        <v>0</v>
      </c>
      <c r="W2043">
        <v>2060.62</v>
      </c>
      <c r="X2043">
        <v>0</v>
      </c>
      <c r="Y2043">
        <v>2545.84</v>
      </c>
      <c r="Z2043">
        <v>2000</v>
      </c>
      <c r="AA2043">
        <v>3750</v>
      </c>
      <c r="AB2043">
        <v>95679</v>
      </c>
      <c r="AC2043" t="s">
        <v>157</v>
      </c>
      <c r="AD2043" t="s">
        <v>158</v>
      </c>
      <c r="AE2043" t="s">
        <v>159</v>
      </c>
      <c r="AF2043" t="s">
        <v>231</v>
      </c>
      <c r="AG2043">
        <v>6</v>
      </c>
      <c r="AH2043">
        <v>2</v>
      </c>
      <c r="AI2043">
        <v>13</v>
      </c>
      <c r="AJ2043">
        <v>47105</v>
      </c>
      <c r="AK2043">
        <v>2021</v>
      </c>
      <c r="AL2043">
        <v>1</v>
      </c>
      <c r="AM2043">
        <v>8375</v>
      </c>
      <c r="AN2043">
        <v>0.65600000000000003</v>
      </c>
      <c r="AO2043">
        <v>0.629</v>
      </c>
      <c r="AP2043">
        <v>2.7E-2</v>
      </c>
      <c r="AQ2043">
        <v>1.4736999776214361</v>
      </c>
      <c r="AR2043">
        <v>1.4466999769210815</v>
      </c>
      <c r="AS2043">
        <v>2.7000000700354576E-2</v>
      </c>
      <c r="AT2043" t="s">
        <v>177</v>
      </c>
      <c r="AU2043" t="s">
        <v>157</v>
      </c>
      <c r="AW2043" t="s">
        <v>11187</v>
      </c>
      <c r="AX2043" t="s">
        <v>84</v>
      </c>
      <c r="AY2043" t="s">
        <v>112</v>
      </c>
      <c r="AZ2043" t="s">
        <v>98</v>
      </c>
      <c r="BA2043" t="s">
        <v>99</v>
      </c>
      <c r="BB2043" t="s">
        <v>100</v>
      </c>
      <c r="BC2043" t="s">
        <v>1142</v>
      </c>
      <c r="BD2043" t="s">
        <v>1627</v>
      </c>
      <c r="BF2043" t="s">
        <v>1627</v>
      </c>
      <c r="BG2043" t="s">
        <v>11183</v>
      </c>
      <c r="BH2043" s="6">
        <v>44896</v>
      </c>
      <c r="BI2043" s="6">
        <v>44913</v>
      </c>
      <c r="BJ2043" s="32">
        <f t="shared" si="94"/>
        <v>2022</v>
      </c>
      <c r="BK2043" t="s">
        <v>104</v>
      </c>
      <c r="BL2043" t="s">
        <v>177</v>
      </c>
      <c r="BM2043" t="s">
        <v>86</v>
      </c>
      <c r="BN2043" t="s">
        <v>85</v>
      </c>
      <c r="BO2043" t="s">
        <v>231</v>
      </c>
      <c r="BP2043" t="str">
        <f t="shared" si="95"/>
        <v>03</v>
      </c>
    </row>
    <row r="2044" spans="1:68" x14ac:dyDescent="0.25">
      <c r="A2044">
        <v>2023</v>
      </c>
      <c r="B2044" t="s">
        <v>11188</v>
      </c>
      <c r="C2044" t="s">
        <v>11189</v>
      </c>
      <c r="D2044" t="s">
        <v>11190</v>
      </c>
      <c r="E2044">
        <v>20221130</v>
      </c>
      <c r="F2044">
        <v>20221223</v>
      </c>
      <c r="G2044" t="str">
        <f t="shared" si="93"/>
        <v>2022</v>
      </c>
      <c r="H2044">
        <v>24</v>
      </c>
      <c r="I2044" t="s">
        <v>11191</v>
      </c>
      <c r="J2044" t="s">
        <v>11192</v>
      </c>
      <c r="K2044" t="s">
        <v>83</v>
      </c>
      <c r="L2044" t="s">
        <v>84</v>
      </c>
      <c r="M2044" t="s">
        <v>85</v>
      </c>
      <c r="N2044" t="s">
        <v>86</v>
      </c>
      <c r="O2044">
        <v>211</v>
      </c>
      <c r="P2044" t="s">
        <v>87</v>
      </c>
      <c r="Q2044" t="s">
        <v>3611</v>
      </c>
      <c r="R2044" t="s">
        <v>3612</v>
      </c>
      <c r="S2044">
        <v>239337</v>
      </c>
      <c r="T2044">
        <v>20251</v>
      </c>
      <c r="U2044">
        <v>83419</v>
      </c>
      <c r="V2044">
        <v>0</v>
      </c>
      <c r="W2044">
        <v>1819.04</v>
      </c>
      <c r="X2044">
        <v>0</v>
      </c>
      <c r="Y2044">
        <v>541285.05000000005</v>
      </c>
      <c r="Z2044">
        <v>1280</v>
      </c>
      <c r="AA2044">
        <v>2025</v>
      </c>
      <c r="AB2044">
        <v>945283</v>
      </c>
      <c r="AC2044" t="s">
        <v>220</v>
      </c>
      <c r="AD2044" t="s">
        <v>221</v>
      </c>
      <c r="AE2044" t="s">
        <v>222</v>
      </c>
      <c r="AF2044" t="s">
        <v>223</v>
      </c>
      <c r="AG2044">
        <v>13</v>
      </c>
      <c r="AH2044">
        <v>4</v>
      </c>
      <c r="AI2044">
        <v>26</v>
      </c>
      <c r="AJ2044">
        <v>302672</v>
      </c>
      <c r="AK2044">
        <v>796175</v>
      </c>
      <c r="AL2044">
        <v>265392</v>
      </c>
      <c r="AM2044">
        <v>976051</v>
      </c>
      <c r="AN2044">
        <v>14.674200000000001</v>
      </c>
      <c r="AO2044">
        <v>4.0419</v>
      </c>
      <c r="AP2044">
        <v>10.632300000000001</v>
      </c>
      <c r="AQ2044">
        <v>14.674200534820557</v>
      </c>
      <c r="AR2044">
        <v>4.0419001579284668</v>
      </c>
      <c r="AS2044">
        <v>10.63230037689209</v>
      </c>
      <c r="AT2044" t="s">
        <v>139</v>
      </c>
      <c r="AU2044" t="s">
        <v>220</v>
      </c>
      <c r="AW2044" t="s">
        <v>7640</v>
      </c>
      <c r="AX2044" t="s">
        <v>9974</v>
      </c>
      <c r="AY2044" t="s">
        <v>340</v>
      </c>
      <c r="AZ2044" t="s">
        <v>98</v>
      </c>
      <c r="BA2044" t="s">
        <v>99</v>
      </c>
      <c r="BB2044" t="s">
        <v>261</v>
      </c>
      <c r="BC2044" t="s">
        <v>3617</v>
      </c>
      <c r="BD2044" t="s">
        <v>3618</v>
      </c>
      <c r="BF2044" t="s">
        <v>3618</v>
      </c>
      <c r="BG2044" t="s">
        <v>11189</v>
      </c>
      <c r="BH2044" s="6">
        <v>44907</v>
      </c>
      <c r="BI2044" s="6">
        <v>44918</v>
      </c>
      <c r="BJ2044" s="32">
        <f t="shared" si="94"/>
        <v>2022</v>
      </c>
      <c r="BK2044" t="s">
        <v>104</v>
      </c>
      <c r="BL2044" t="s">
        <v>139</v>
      </c>
      <c r="BM2044" t="s">
        <v>86</v>
      </c>
      <c r="BN2044" t="s">
        <v>85</v>
      </c>
      <c r="BO2044" t="s">
        <v>223</v>
      </c>
      <c r="BP2044" t="str">
        <f t="shared" si="95"/>
        <v>01</v>
      </c>
    </row>
    <row r="2045" spans="1:68" x14ac:dyDescent="0.25">
      <c r="A2045">
        <v>2023</v>
      </c>
      <c r="B2045" t="s">
        <v>11193</v>
      </c>
      <c r="C2045" t="s">
        <v>11194</v>
      </c>
      <c r="D2045" t="s">
        <v>11195</v>
      </c>
      <c r="E2045">
        <v>20221202</v>
      </c>
      <c r="F2045">
        <v>20221228</v>
      </c>
      <c r="G2045" t="str">
        <f t="shared" si="93"/>
        <v>2022</v>
      </c>
      <c r="H2045">
        <v>27</v>
      </c>
      <c r="I2045" t="s">
        <v>11196</v>
      </c>
      <c r="J2045" t="s">
        <v>11197</v>
      </c>
      <c r="K2045" t="s">
        <v>83</v>
      </c>
      <c r="L2045" t="s">
        <v>84</v>
      </c>
      <c r="M2045" t="s">
        <v>85</v>
      </c>
      <c r="N2045" t="s">
        <v>86</v>
      </c>
      <c r="O2045">
        <v>211</v>
      </c>
      <c r="P2045" t="s">
        <v>87</v>
      </c>
      <c r="Q2045" t="s">
        <v>594</v>
      </c>
      <c r="R2045" t="s">
        <v>595</v>
      </c>
      <c r="S2045">
        <v>108314</v>
      </c>
      <c r="T2045">
        <v>29038</v>
      </c>
      <c r="U2045">
        <v>26784</v>
      </c>
      <c r="V2045">
        <v>0</v>
      </c>
      <c r="W2045">
        <v>120.12</v>
      </c>
      <c r="X2045">
        <v>5478.68</v>
      </c>
      <c r="Y2045">
        <v>17124.900000000001</v>
      </c>
      <c r="Z2045">
        <v>1800</v>
      </c>
      <c r="AA2045">
        <v>4875</v>
      </c>
      <c r="AB2045">
        <v>279325</v>
      </c>
      <c r="AC2045" t="s">
        <v>121</v>
      </c>
      <c r="AD2045" t="s">
        <v>122</v>
      </c>
      <c r="AE2045" t="s">
        <v>187</v>
      </c>
      <c r="AF2045" t="s">
        <v>188</v>
      </c>
      <c r="AG2045">
        <v>17</v>
      </c>
      <c r="AH2045">
        <v>6</v>
      </c>
      <c r="AI2045">
        <v>32</v>
      </c>
      <c r="AJ2045">
        <v>264658</v>
      </c>
      <c r="AK2045">
        <v>42949</v>
      </c>
      <c r="AL2045">
        <v>1</v>
      </c>
      <c r="AM2045">
        <v>88356</v>
      </c>
      <c r="AN2045">
        <v>4.1078000000000001</v>
      </c>
      <c r="AO2045">
        <v>3.5343</v>
      </c>
      <c r="AP2045">
        <v>0.57350000000000001</v>
      </c>
      <c r="AQ2045">
        <v>4.1078000664710999</v>
      </c>
      <c r="AR2045">
        <v>3.5343000888824463</v>
      </c>
      <c r="AS2045">
        <v>0.57349997758865356</v>
      </c>
      <c r="AT2045" t="s">
        <v>111</v>
      </c>
      <c r="AU2045" t="s">
        <v>121</v>
      </c>
      <c r="AV2045" t="s">
        <v>121</v>
      </c>
      <c r="AW2045" t="s">
        <v>603</v>
      </c>
      <c r="AX2045" t="s">
        <v>84</v>
      </c>
      <c r="AY2045" t="s">
        <v>1068</v>
      </c>
      <c r="AZ2045" t="s">
        <v>98</v>
      </c>
      <c r="BA2045" t="s">
        <v>99</v>
      </c>
      <c r="BB2045" t="s">
        <v>505</v>
      </c>
      <c r="BC2045" t="s">
        <v>101</v>
      </c>
      <c r="BD2045" t="s">
        <v>192</v>
      </c>
      <c r="BE2045" t="s">
        <v>193</v>
      </c>
      <c r="BF2045" t="s">
        <v>193</v>
      </c>
      <c r="BG2045" t="s">
        <v>11194</v>
      </c>
      <c r="BH2045" s="6">
        <v>44902</v>
      </c>
      <c r="BI2045" s="6">
        <v>44923</v>
      </c>
      <c r="BJ2045" s="32">
        <f t="shared" si="94"/>
        <v>2022</v>
      </c>
      <c r="BK2045" t="s">
        <v>104</v>
      </c>
      <c r="BL2045" t="s">
        <v>111</v>
      </c>
      <c r="BM2045" t="s">
        <v>86</v>
      </c>
      <c r="BN2045" t="s">
        <v>85</v>
      </c>
      <c r="BO2045" t="s">
        <v>124</v>
      </c>
      <c r="BP2045" t="str">
        <f t="shared" si="95"/>
        <v>31</v>
      </c>
    </row>
    <row r="2046" spans="1:68" x14ac:dyDescent="0.25">
      <c r="A2046">
        <v>2023</v>
      </c>
      <c r="B2046" t="s">
        <v>6718</v>
      </c>
      <c r="C2046" t="s">
        <v>6719</v>
      </c>
      <c r="D2046" t="s">
        <v>6720</v>
      </c>
      <c r="E2046">
        <v>20220108</v>
      </c>
      <c r="F2046">
        <v>20220216</v>
      </c>
      <c r="G2046" t="str">
        <f t="shared" si="93"/>
        <v>2022</v>
      </c>
      <c r="H2046">
        <v>39</v>
      </c>
      <c r="I2046" t="s">
        <v>6721</v>
      </c>
      <c r="J2046" t="s">
        <v>6722</v>
      </c>
      <c r="K2046" t="s">
        <v>83</v>
      </c>
      <c r="L2046" t="s">
        <v>84</v>
      </c>
      <c r="M2046" t="s">
        <v>85</v>
      </c>
      <c r="N2046" t="s">
        <v>86</v>
      </c>
      <c r="O2046">
        <v>205</v>
      </c>
      <c r="P2046" t="s">
        <v>118</v>
      </c>
      <c r="Q2046" t="s">
        <v>1701</v>
      </c>
      <c r="R2046" t="s">
        <v>1702</v>
      </c>
      <c r="S2046">
        <v>139843</v>
      </c>
      <c r="T2046">
        <v>43971</v>
      </c>
      <c r="U2046">
        <v>27480</v>
      </c>
      <c r="V2046">
        <v>0</v>
      </c>
      <c r="W2046">
        <v>11955.3</v>
      </c>
      <c r="X2046">
        <v>2245.9</v>
      </c>
      <c r="Y2046">
        <v>11402.58</v>
      </c>
      <c r="Z2046">
        <v>2560</v>
      </c>
      <c r="AA2046">
        <v>7125</v>
      </c>
      <c r="AB2046">
        <v>144837</v>
      </c>
      <c r="AC2046" t="s">
        <v>90</v>
      </c>
      <c r="AD2046" t="s">
        <v>91</v>
      </c>
      <c r="AE2046" t="s">
        <v>92</v>
      </c>
      <c r="AF2046" t="s">
        <v>93</v>
      </c>
      <c r="AG2046">
        <v>8</v>
      </c>
      <c r="AH2046">
        <v>3</v>
      </c>
      <c r="AI2046">
        <v>18</v>
      </c>
      <c r="AJ2046">
        <v>54959</v>
      </c>
      <c r="AK2046">
        <v>1125</v>
      </c>
      <c r="AL2046">
        <v>1</v>
      </c>
      <c r="AM2046">
        <v>5861</v>
      </c>
      <c r="AN2046">
        <v>0.74890000000000001</v>
      </c>
      <c r="AO2046">
        <v>0.7339</v>
      </c>
      <c r="AP2046">
        <v>1.4999999999999999E-2</v>
      </c>
      <c r="AQ2046">
        <v>2.139410063624382</v>
      </c>
      <c r="AR2046">
        <v>1.8897900581359863</v>
      </c>
      <c r="AS2046">
        <v>0.24962000548839569</v>
      </c>
      <c r="AT2046" t="s">
        <v>111</v>
      </c>
      <c r="AU2046" t="s">
        <v>135</v>
      </c>
      <c r="AV2046" t="s">
        <v>90</v>
      </c>
      <c r="AW2046" t="s">
        <v>271</v>
      </c>
      <c r="AX2046" t="s">
        <v>1304</v>
      </c>
      <c r="AY2046" t="s">
        <v>397</v>
      </c>
      <c r="AZ2046" t="s">
        <v>98</v>
      </c>
      <c r="BA2046" t="s">
        <v>99</v>
      </c>
      <c r="BB2046" t="s">
        <v>398</v>
      </c>
      <c r="BC2046" t="s">
        <v>101</v>
      </c>
      <c r="BD2046" t="s">
        <v>102</v>
      </c>
      <c r="BE2046" t="s">
        <v>103</v>
      </c>
      <c r="BF2046" t="s">
        <v>103</v>
      </c>
      <c r="BG2046" t="s">
        <v>6719</v>
      </c>
      <c r="BH2046" s="6">
        <v>44575</v>
      </c>
      <c r="BI2046" s="6">
        <v>44596</v>
      </c>
      <c r="BJ2046" s="32">
        <f t="shared" si="94"/>
        <v>2022</v>
      </c>
      <c r="BK2046" t="s">
        <v>104</v>
      </c>
      <c r="BL2046" t="s">
        <v>139</v>
      </c>
      <c r="BM2046" t="s">
        <v>86</v>
      </c>
      <c r="BN2046" t="s">
        <v>85</v>
      </c>
      <c r="BO2046" t="s">
        <v>105</v>
      </c>
      <c r="BP2046" t="str">
        <f t="shared" si="95"/>
        <v>11</v>
      </c>
    </row>
    <row r="2047" spans="1:68" x14ac:dyDescent="0.25">
      <c r="A2047">
        <v>2023</v>
      </c>
      <c r="B2047" t="s">
        <v>11198</v>
      </c>
      <c r="C2047" t="s">
        <v>11199</v>
      </c>
      <c r="D2047" t="s">
        <v>11200</v>
      </c>
      <c r="E2047">
        <v>20231006</v>
      </c>
      <c r="F2047">
        <v>20231101</v>
      </c>
      <c r="G2047" t="str">
        <f t="shared" si="93"/>
        <v>2023</v>
      </c>
      <c r="H2047">
        <v>27</v>
      </c>
      <c r="I2047" t="s">
        <v>11201</v>
      </c>
      <c r="J2047" t="s">
        <v>11202</v>
      </c>
      <c r="K2047" t="s">
        <v>83</v>
      </c>
      <c r="L2047" t="s">
        <v>84</v>
      </c>
      <c r="M2047" t="s">
        <v>85</v>
      </c>
      <c r="N2047" t="s">
        <v>86</v>
      </c>
      <c r="O2047">
        <v>207</v>
      </c>
      <c r="P2047" t="s">
        <v>118</v>
      </c>
      <c r="Q2047" t="s">
        <v>4843</v>
      </c>
      <c r="R2047" t="s">
        <v>4844</v>
      </c>
      <c r="S2047">
        <v>138303</v>
      </c>
      <c r="T2047">
        <v>30326</v>
      </c>
      <c r="U2047">
        <v>27480</v>
      </c>
      <c r="V2047">
        <v>0</v>
      </c>
      <c r="W2047">
        <v>53577.25</v>
      </c>
      <c r="X2047">
        <v>0</v>
      </c>
      <c r="Y2047">
        <v>0</v>
      </c>
      <c r="Z2047">
        <v>1680</v>
      </c>
      <c r="AA2047">
        <v>4425</v>
      </c>
      <c r="AB2047">
        <v>270416</v>
      </c>
      <c r="AC2047" t="s">
        <v>293</v>
      </c>
      <c r="AD2047" t="s">
        <v>294</v>
      </c>
      <c r="AE2047" t="s">
        <v>650</v>
      </c>
      <c r="AF2047" t="s">
        <v>542</v>
      </c>
      <c r="AG2047">
        <v>10</v>
      </c>
      <c r="AH2047">
        <v>3</v>
      </c>
      <c r="AI2047">
        <v>22</v>
      </c>
      <c r="AJ2047">
        <v>166360</v>
      </c>
      <c r="AK2047">
        <v>22068</v>
      </c>
      <c r="AL2047">
        <v>1</v>
      </c>
      <c r="AM2047">
        <v>32213</v>
      </c>
      <c r="AN2047">
        <v>2.5163000000000002</v>
      </c>
      <c r="AO2047">
        <v>2.2216</v>
      </c>
      <c r="AP2047">
        <v>0.29470000000000002</v>
      </c>
      <c r="AQ2047">
        <v>3.1827798783779144</v>
      </c>
      <c r="AR2047">
        <v>2.8880798816680908</v>
      </c>
      <c r="AS2047">
        <v>0.29469999670982361</v>
      </c>
      <c r="AT2047" t="s">
        <v>111</v>
      </c>
      <c r="AU2047" t="s">
        <v>83</v>
      </c>
      <c r="AW2047" t="s">
        <v>297</v>
      </c>
      <c r="AX2047" t="s">
        <v>84</v>
      </c>
      <c r="AY2047" t="s">
        <v>886</v>
      </c>
      <c r="AZ2047" t="s">
        <v>98</v>
      </c>
      <c r="BA2047" t="s">
        <v>99</v>
      </c>
      <c r="BB2047" t="s">
        <v>100</v>
      </c>
      <c r="BC2047" t="s">
        <v>321</v>
      </c>
      <c r="BD2047" t="s">
        <v>322</v>
      </c>
      <c r="BF2047" t="s">
        <v>322</v>
      </c>
      <c r="BG2047" t="s">
        <v>11199</v>
      </c>
      <c r="BH2047" s="6">
        <v>45210</v>
      </c>
      <c r="BI2047" s="6">
        <v>45215</v>
      </c>
      <c r="BJ2047" s="32">
        <f t="shared" si="94"/>
        <v>2023</v>
      </c>
      <c r="BK2047" t="s">
        <v>104</v>
      </c>
      <c r="BL2047" t="s">
        <v>214</v>
      </c>
      <c r="BM2047" t="s">
        <v>86</v>
      </c>
      <c r="BN2047" t="s">
        <v>85</v>
      </c>
      <c r="BO2047" t="s">
        <v>542</v>
      </c>
      <c r="BP2047" t="str">
        <f t="shared" si="95"/>
        <v>17</v>
      </c>
    </row>
    <row r="2048" spans="1:68" x14ac:dyDescent="0.25">
      <c r="A2048">
        <v>2023</v>
      </c>
      <c r="B2048" t="s">
        <v>11203</v>
      </c>
      <c r="C2048" t="s">
        <v>11204</v>
      </c>
      <c r="D2048" t="s">
        <v>11205</v>
      </c>
      <c r="E2048">
        <v>20231003</v>
      </c>
      <c r="F2048">
        <v>20231030</v>
      </c>
      <c r="G2048" t="str">
        <f t="shared" si="93"/>
        <v>2023</v>
      </c>
      <c r="H2048">
        <v>28</v>
      </c>
      <c r="I2048" t="s">
        <v>585</v>
      </c>
      <c r="J2048" t="s">
        <v>11206</v>
      </c>
      <c r="K2048" t="s">
        <v>83</v>
      </c>
      <c r="L2048" t="s">
        <v>84</v>
      </c>
      <c r="M2048" t="s">
        <v>85</v>
      </c>
      <c r="N2048" t="s">
        <v>86</v>
      </c>
      <c r="O2048">
        <v>211</v>
      </c>
      <c r="P2048" t="s">
        <v>87</v>
      </c>
      <c r="Q2048" t="s">
        <v>185</v>
      </c>
      <c r="R2048" t="s">
        <v>186</v>
      </c>
      <c r="S2048">
        <v>114905</v>
      </c>
      <c r="T2048">
        <v>29803</v>
      </c>
      <c r="U2048">
        <v>35751</v>
      </c>
      <c r="V2048">
        <v>0</v>
      </c>
      <c r="W2048">
        <v>1426.82</v>
      </c>
      <c r="X2048">
        <v>4809.2</v>
      </c>
      <c r="Y2048">
        <v>11987.2</v>
      </c>
      <c r="Z2048">
        <v>2080</v>
      </c>
      <c r="AA2048">
        <v>3525</v>
      </c>
      <c r="AB2048">
        <v>220937</v>
      </c>
      <c r="AC2048" t="s">
        <v>121</v>
      </c>
      <c r="AD2048" t="s">
        <v>122</v>
      </c>
      <c r="AE2048" t="s">
        <v>187</v>
      </c>
      <c r="AF2048" t="s">
        <v>188</v>
      </c>
      <c r="AG2048">
        <v>12</v>
      </c>
      <c r="AH2048">
        <v>4</v>
      </c>
      <c r="AI2048">
        <v>22</v>
      </c>
      <c r="AJ2048">
        <v>149512</v>
      </c>
      <c r="AK2048">
        <v>25936</v>
      </c>
      <c r="AL2048">
        <v>1</v>
      </c>
      <c r="AM2048">
        <v>52107</v>
      </c>
      <c r="AN2048">
        <v>2.343</v>
      </c>
      <c r="AO2048">
        <v>1.9965999999999999</v>
      </c>
      <c r="AP2048">
        <v>0.34639999999999999</v>
      </c>
      <c r="AQ2048">
        <v>2.9419800937175751</v>
      </c>
      <c r="AR2048">
        <v>2.5955801010131836</v>
      </c>
      <c r="AS2048">
        <v>0.34639999270439148</v>
      </c>
      <c r="AT2048" t="s">
        <v>111</v>
      </c>
      <c r="AU2048" t="s">
        <v>121</v>
      </c>
      <c r="AV2048" t="s">
        <v>121</v>
      </c>
      <c r="AW2048" t="s">
        <v>587</v>
      </c>
      <c r="AX2048" t="s">
        <v>84</v>
      </c>
      <c r="AY2048" t="s">
        <v>340</v>
      </c>
      <c r="AZ2048" t="s">
        <v>98</v>
      </c>
      <c r="BA2048" t="s">
        <v>99</v>
      </c>
      <c r="BB2048" t="s">
        <v>261</v>
      </c>
      <c r="BC2048" t="s">
        <v>101</v>
      </c>
      <c r="BD2048" t="s">
        <v>192</v>
      </c>
      <c r="BE2048" t="s">
        <v>193</v>
      </c>
      <c r="BF2048" t="s">
        <v>193</v>
      </c>
      <c r="BG2048" t="s">
        <v>11204</v>
      </c>
      <c r="BH2048" s="6">
        <v>45209</v>
      </c>
      <c r="BI2048" s="6">
        <v>45229</v>
      </c>
      <c r="BJ2048" s="32">
        <f t="shared" si="94"/>
        <v>2023</v>
      </c>
      <c r="BK2048" t="s">
        <v>104</v>
      </c>
      <c r="BL2048" t="s">
        <v>111</v>
      </c>
      <c r="BM2048" t="s">
        <v>86</v>
      </c>
      <c r="BN2048" t="s">
        <v>85</v>
      </c>
      <c r="BO2048" t="s">
        <v>124</v>
      </c>
      <c r="BP2048" t="str">
        <f t="shared" si="95"/>
        <v>31</v>
      </c>
    </row>
    <row r="2049" spans="1:68" x14ac:dyDescent="0.25">
      <c r="A2049">
        <v>2023</v>
      </c>
      <c r="B2049" t="s">
        <v>11207</v>
      </c>
      <c r="C2049" t="s">
        <v>11208</v>
      </c>
      <c r="D2049" t="s">
        <v>11209</v>
      </c>
      <c r="E2049">
        <v>20230912</v>
      </c>
      <c r="F2049">
        <v>20231002</v>
      </c>
      <c r="G2049" t="str">
        <f t="shared" si="93"/>
        <v>2023</v>
      </c>
      <c r="H2049">
        <v>21</v>
      </c>
      <c r="I2049" t="s">
        <v>11210</v>
      </c>
      <c r="J2049" t="s">
        <v>11211</v>
      </c>
      <c r="K2049" t="s">
        <v>83</v>
      </c>
      <c r="L2049" t="s">
        <v>84</v>
      </c>
      <c r="M2049" t="s">
        <v>85</v>
      </c>
      <c r="N2049" t="s">
        <v>86</v>
      </c>
      <c r="O2049">
        <v>111</v>
      </c>
      <c r="P2049" t="s">
        <v>87</v>
      </c>
      <c r="Q2049" t="s">
        <v>2125</v>
      </c>
      <c r="R2049" t="s">
        <v>2126</v>
      </c>
      <c r="S2049">
        <v>86269</v>
      </c>
      <c r="T2049">
        <v>24724</v>
      </c>
      <c r="U2049">
        <v>5496</v>
      </c>
      <c r="V2049">
        <v>0</v>
      </c>
      <c r="W2049">
        <v>1009.38</v>
      </c>
      <c r="X2049">
        <v>8777.2199999999993</v>
      </c>
      <c r="Y2049">
        <v>48194.68</v>
      </c>
      <c r="Z2049">
        <v>1520</v>
      </c>
      <c r="AA2049">
        <v>2475</v>
      </c>
      <c r="AB2049">
        <v>259385</v>
      </c>
      <c r="AC2049" t="s">
        <v>90</v>
      </c>
      <c r="AD2049" t="s">
        <v>91</v>
      </c>
      <c r="AE2049" t="s">
        <v>805</v>
      </c>
      <c r="AF2049" t="s">
        <v>105</v>
      </c>
      <c r="AG2049">
        <v>17</v>
      </c>
      <c r="AH2049">
        <v>6</v>
      </c>
      <c r="AI2049">
        <v>34</v>
      </c>
      <c r="AJ2049">
        <v>196870</v>
      </c>
      <c r="AK2049">
        <v>55770</v>
      </c>
      <c r="AL2049">
        <v>18590</v>
      </c>
      <c r="AM2049">
        <v>117316</v>
      </c>
      <c r="AN2049">
        <v>3.3738000000000001</v>
      </c>
      <c r="AO2049">
        <v>2.629</v>
      </c>
      <c r="AP2049">
        <v>0.74480000000000002</v>
      </c>
      <c r="AQ2049">
        <v>3.3737999200820923</v>
      </c>
      <c r="AR2049">
        <v>2.6289999485015869</v>
      </c>
      <c r="AS2049">
        <v>0.74479997158050537</v>
      </c>
      <c r="AT2049" t="s">
        <v>214</v>
      </c>
      <c r="AU2049" t="s">
        <v>90</v>
      </c>
      <c r="AV2049" t="s">
        <v>90</v>
      </c>
      <c r="AW2049" t="s">
        <v>271</v>
      </c>
      <c r="AX2049" t="s">
        <v>272</v>
      </c>
      <c r="AY2049" t="s">
        <v>529</v>
      </c>
      <c r="AZ2049" t="s">
        <v>98</v>
      </c>
      <c r="BA2049" t="s">
        <v>99</v>
      </c>
      <c r="BB2049" t="s">
        <v>240</v>
      </c>
      <c r="BC2049" t="s">
        <v>1123</v>
      </c>
      <c r="BD2049" t="s">
        <v>10008</v>
      </c>
      <c r="BF2049" t="s">
        <v>10008</v>
      </c>
      <c r="BG2049" t="s">
        <v>11208</v>
      </c>
      <c r="BH2049" s="6">
        <v>45187</v>
      </c>
      <c r="BI2049" s="6">
        <v>45201</v>
      </c>
      <c r="BJ2049" s="32">
        <f t="shared" si="94"/>
        <v>2023</v>
      </c>
      <c r="BK2049" t="s">
        <v>104</v>
      </c>
      <c r="BL2049" t="s">
        <v>214</v>
      </c>
      <c r="BM2049" t="s">
        <v>86</v>
      </c>
      <c r="BN2049" t="s">
        <v>85</v>
      </c>
      <c r="BO2049" t="s">
        <v>105</v>
      </c>
      <c r="BP2049" t="str">
        <f t="shared" si="95"/>
        <v>11</v>
      </c>
    </row>
    <row r="2050" spans="1:68" x14ac:dyDescent="0.25">
      <c r="A2050">
        <v>2023</v>
      </c>
      <c r="B2050" t="s">
        <v>11212</v>
      </c>
      <c r="C2050" t="s">
        <v>11208</v>
      </c>
      <c r="D2050" t="s">
        <v>11209</v>
      </c>
      <c r="E2050">
        <v>20231002</v>
      </c>
      <c r="F2050">
        <v>20231017</v>
      </c>
      <c r="G2050" t="str">
        <f t="shared" si="93"/>
        <v>2023</v>
      </c>
      <c r="H2050">
        <v>16</v>
      </c>
      <c r="I2050" t="s">
        <v>11213</v>
      </c>
      <c r="J2050" t="s">
        <v>11214</v>
      </c>
      <c r="K2050" t="s">
        <v>125</v>
      </c>
      <c r="L2050" t="s">
        <v>1361</v>
      </c>
      <c r="M2050" t="s">
        <v>1362</v>
      </c>
      <c r="N2050" t="s">
        <v>889</v>
      </c>
      <c r="O2050">
        <v>111</v>
      </c>
      <c r="P2050" t="s">
        <v>118</v>
      </c>
      <c r="Q2050" t="s">
        <v>5625</v>
      </c>
      <c r="R2050" t="s">
        <v>5626</v>
      </c>
      <c r="S2050">
        <v>49139</v>
      </c>
      <c r="T2050">
        <v>16794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300</v>
      </c>
      <c r="AA2050">
        <v>1125</v>
      </c>
      <c r="AB2050">
        <v>121806</v>
      </c>
      <c r="AC2050" t="s">
        <v>125</v>
      </c>
      <c r="AD2050" t="s">
        <v>1361</v>
      </c>
      <c r="AE2050" t="s">
        <v>1362</v>
      </c>
      <c r="AF2050" t="s">
        <v>889</v>
      </c>
      <c r="AG2050">
        <v>19</v>
      </c>
      <c r="AH2050">
        <v>6</v>
      </c>
      <c r="AI2050">
        <v>25</v>
      </c>
      <c r="AJ2050">
        <v>117786</v>
      </c>
      <c r="AK2050">
        <v>10</v>
      </c>
      <c r="AL2050">
        <v>1</v>
      </c>
      <c r="AM2050">
        <v>1010</v>
      </c>
      <c r="AN2050">
        <v>1.573</v>
      </c>
      <c r="AO2050">
        <v>1.5729</v>
      </c>
      <c r="AP2050">
        <v>1E-4</v>
      </c>
      <c r="AQ2050">
        <v>1.5729000568389893</v>
      </c>
      <c r="AR2050">
        <v>1.5729000568389893</v>
      </c>
      <c r="AS2050">
        <v>0</v>
      </c>
      <c r="AT2050" t="s">
        <v>139</v>
      </c>
      <c r="AU2050" t="s">
        <v>125</v>
      </c>
      <c r="AW2050" t="s">
        <v>125</v>
      </c>
      <c r="AY2050" t="s">
        <v>529</v>
      </c>
      <c r="AZ2050" t="s">
        <v>98</v>
      </c>
      <c r="BA2050" t="s">
        <v>99</v>
      </c>
      <c r="BB2050" t="s">
        <v>240</v>
      </c>
      <c r="BC2050" t="s">
        <v>1365</v>
      </c>
      <c r="BD2050" t="s">
        <v>1366</v>
      </c>
      <c r="BF2050" t="s">
        <v>1366</v>
      </c>
      <c r="BG2050" t="s">
        <v>11208</v>
      </c>
      <c r="BH2050" s="6">
        <v>45187</v>
      </c>
      <c r="BI2050" s="6">
        <v>45201</v>
      </c>
      <c r="BJ2050" s="32">
        <f t="shared" si="94"/>
        <v>2023</v>
      </c>
      <c r="BK2050" t="s">
        <v>104</v>
      </c>
      <c r="BL2050" t="s">
        <v>214</v>
      </c>
      <c r="BM2050" t="s">
        <v>86</v>
      </c>
      <c r="BN2050" t="s">
        <v>85</v>
      </c>
      <c r="BO2050" t="s">
        <v>105</v>
      </c>
      <c r="BP2050" t="str">
        <f t="shared" si="95"/>
        <v>11</v>
      </c>
    </row>
    <row r="2051" spans="1:68" x14ac:dyDescent="0.25">
      <c r="A2051">
        <v>2023</v>
      </c>
      <c r="B2051" t="s">
        <v>11215</v>
      </c>
      <c r="C2051" t="s">
        <v>11216</v>
      </c>
      <c r="D2051" t="s">
        <v>11217</v>
      </c>
      <c r="E2051">
        <v>20230916</v>
      </c>
      <c r="F2051">
        <v>20231027</v>
      </c>
      <c r="G2051" t="str">
        <f t="shared" ref="G2051:G2114" si="96">LEFT(F2051,4)</f>
        <v>2023</v>
      </c>
      <c r="H2051">
        <v>42</v>
      </c>
      <c r="I2051" t="s">
        <v>11218</v>
      </c>
      <c r="J2051" t="s">
        <v>11219</v>
      </c>
      <c r="K2051" t="s">
        <v>83</v>
      </c>
      <c r="L2051" t="s">
        <v>84</v>
      </c>
      <c r="M2051" t="s">
        <v>85</v>
      </c>
      <c r="N2051" t="s">
        <v>86</v>
      </c>
      <c r="O2051">
        <v>201</v>
      </c>
      <c r="P2051" t="s">
        <v>87</v>
      </c>
      <c r="Q2051" t="s">
        <v>11220</v>
      </c>
      <c r="R2051" t="s">
        <v>11221</v>
      </c>
      <c r="S2051">
        <v>226993</v>
      </c>
      <c r="T2051">
        <v>42275</v>
      </c>
      <c r="U2051">
        <v>71502</v>
      </c>
      <c r="V2051">
        <v>0</v>
      </c>
      <c r="W2051">
        <v>23983.34</v>
      </c>
      <c r="X2051">
        <v>5851.48</v>
      </c>
      <c r="Y2051">
        <v>22180.9</v>
      </c>
      <c r="Z2051">
        <v>3440</v>
      </c>
      <c r="AA2051">
        <v>5250</v>
      </c>
      <c r="AB2051">
        <v>424428</v>
      </c>
      <c r="AC2051" t="s">
        <v>135</v>
      </c>
      <c r="AD2051" t="s">
        <v>136</v>
      </c>
      <c r="AE2051" t="s">
        <v>137</v>
      </c>
      <c r="AF2051" t="s">
        <v>138</v>
      </c>
      <c r="AG2051">
        <v>22</v>
      </c>
      <c r="AH2051">
        <v>7</v>
      </c>
      <c r="AI2051">
        <v>39</v>
      </c>
      <c r="AJ2051">
        <v>374696</v>
      </c>
      <c r="AK2051">
        <v>27686</v>
      </c>
      <c r="AL2051">
        <v>1</v>
      </c>
      <c r="AM2051">
        <v>65252</v>
      </c>
      <c r="AN2051">
        <v>5.3734999999999999</v>
      </c>
      <c r="AO2051">
        <v>5.0038</v>
      </c>
      <c r="AP2051">
        <v>0.36969999999999997</v>
      </c>
      <c r="AQ2051">
        <v>5.7828999161720276</v>
      </c>
      <c r="AR2051">
        <v>5.4131999015808105</v>
      </c>
      <c r="AS2051">
        <v>0.36970001459121704</v>
      </c>
      <c r="AT2051" t="s">
        <v>111</v>
      </c>
      <c r="AU2051" t="s">
        <v>317</v>
      </c>
      <c r="AV2051" t="s">
        <v>317</v>
      </c>
      <c r="AW2051" t="s">
        <v>1106</v>
      </c>
      <c r="AX2051" t="s">
        <v>84</v>
      </c>
      <c r="AY2051" t="s">
        <v>112</v>
      </c>
      <c r="AZ2051" t="s">
        <v>98</v>
      </c>
      <c r="BA2051" t="s">
        <v>99</v>
      </c>
      <c r="BB2051" t="s">
        <v>100</v>
      </c>
      <c r="BC2051" t="s">
        <v>6819</v>
      </c>
      <c r="BD2051" t="s">
        <v>7915</v>
      </c>
      <c r="BF2051" t="s">
        <v>7915</v>
      </c>
      <c r="BG2051" t="s">
        <v>11216</v>
      </c>
      <c r="BH2051" s="6">
        <v>45211</v>
      </c>
      <c r="BI2051" s="6">
        <v>45226</v>
      </c>
      <c r="BJ2051" s="32">
        <f t="shared" ref="BJ2051:BJ2114" si="97">YEAR(BI2051)</f>
        <v>2023</v>
      </c>
      <c r="BK2051" t="s">
        <v>104</v>
      </c>
      <c r="BL2051" t="s">
        <v>111</v>
      </c>
      <c r="BM2051" t="s">
        <v>86</v>
      </c>
      <c r="BN2051" t="s">
        <v>85</v>
      </c>
      <c r="BO2051" t="s">
        <v>320</v>
      </c>
      <c r="BP2051" t="str">
        <f t="shared" ref="BP2051:BP2114" si="98">LEFT(BO2051,2)</f>
        <v>04</v>
      </c>
    </row>
    <row r="2052" spans="1:68" x14ac:dyDescent="0.25">
      <c r="A2052">
        <v>2023</v>
      </c>
      <c r="B2052" t="s">
        <v>11222</v>
      </c>
      <c r="C2052" t="s">
        <v>11223</v>
      </c>
      <c r="D2052" t="s">
        <v>11224</v>
      </c>
      <c r="E2052">
        <v>20231010</v>
      </c>
      <c r="F2052">
        <v>20231030</v>
      </c>
      <c r="G2052" t="str">
        <f t="shared" si="96"/>
        <v>2023</v>
      </c>
      <c r="H2052">
        <v>21</v>
      </c>
      <c r="I2052" t="s">
        <v>81</v>
      </c>
      <c r="J2052" t="s">
        <v>11225</v>
      </c>
      <c r="K2052" t="s">
        <v>83</v>
      </c>
      <c r="L2052" t="s">
        <v>84</v>
      </c>
      <c r="M2052" t="s">
        <v>85</v>
      </c>
      <c r="N2052" t="s">
        <v>86</v>
      </c>
      <c r="O2052">
        <v>201</v>
      </c>
      <c r="P2052" t="s">
        <v>87</v>
      </c>
      <c r="Q2052" t="s">
        <v>88</v>
      </c>
      <c r="R2052" t="s">
        <v>89</v>
      </c>
      <c r="S2052">
        <v>61993</v>
      </c>
      <c r="T2052">
        <v>24037</v>
      </c>
      <c r="U2052">
        <v>5496</v>
      </c>
      <c r="V2052">
        <v>0</v>
      </c>
      <c r="W2052">
        <v>397.7</v>
      </c>
      <c r="X2052">
        <v>0</v>
      </c>
      <c r="Y2052">
        <v>8870.31</v>
      </c>
      <c r="Z2052">
        <v>1520</v>
      </c>
      <c r="AA2052">
        <v>2100</v>
      </c>
      <c r="AB2052">
        <v>152930</v>
      </c>
      <c r="AC2052" t="s">
        <v>90</v>
      </c>
      <c r="AD2052" t="s">
        <v>91</v>
      </c>
      <c r="AE2052" t="s">
        <v>805</v>
      </c>
      <c r="AF2052" t="s">
        <v>105</v>
      </c>
      <c r="AG2052">
        <v>13</v>
      </c>
      <c r="AH2052">
        <v>4</v>
      </c>
      <c r="AI2052">
        <v>23</v>
      </c>
      <c r="AJ2052">
        <v>133895</v>
      </c>
      <c r="AK2052">
        <v>22137</v>
      </c>
      <c r="AL2052">
        <v>1</v>
      </c>
      <c r="AM2052">
        <v>42367</v>
      </c>
      <c r="AN2052">
        <v>2.0836999999999999</v>
      </c>
      <c r="AO2052">
        <v>1.7881</v>
      </c>
      <c r="AP2052">
        <v>0.29559999999999997</v>
      </c>
      <c r="AQ2052">
        <v>2.0837000012397766</v>
      </c>
      <c r="AR2052">
        <v>1.788100004196167</v>
      </c>
      <c r="AS2052">
        <v>0.29559999704360962</v>
      </c>
      <c r="AT2052" t="s">
        <v>111</v>
      </c>
      <c r="AU2052" t="s">
        <v>90</v>
      </c>
      <c r="AV2052" t="s">
        <v>90</v>
      </c>
      <c r="AW2052" t="s">
        <v>95</v>
      </c>
      <c r="AX2052" t="s">
        <v>873</v>
      </c>
      <c r="AY2052" t="s">
        <v>112</v>
      </c>
      <c r="AZ2052" t="s">
        <v>98</v>
      </c>
      <c r="BA2052" t="s">
        <v>99</v>
      </c>
      <c r="BB2052" t="s">
        <v>100</v>
      </c>
      <c r="BC2052" t="s">
        <v>101</v>
      </c>
      <c r="BD2052" t="s">
        <v>102</v>
      </c>
      <c r="BE2052" t="s">
        <v>103</v>
      </c>
      <c r="BF2052" t="s">
        <v>103</v>
      </c>
      <c r="BG2052" t="s">
        <v>11223</v>
      </c>
      <c r="BH2052" s="6">
        <v>45218</v>
      </c>
      <c r="BI2052" s="6">
        <v>45229</v>
      </c>
      <c r="BJ2052" s="32">
        <f t="shared" si="97"/>
        <v>2023</v>
      </c>
      <c r="BK2052" t="s">
        <v>104</v>
      </c>
      <c r="BL2052" t="s">
        <v>111</v>
      </c>
      <c r="BM2052" t="s">
        <v>86</v>
      </c>
      <c r="BN2052" t="s">
        <v>85</v>
      </c>
      <c r="BO2052" t="s">
        <v>105</v>
      </c>
      <c r="BP2052" t="str">
        <f t="shared" si="98"/>
        <v>11</v>
      </c>
    </row>
    <row r="2053" spans="1:68" x14ac:dyDescent="0.25">
      <c r="A2053">
        <v>2023</v>
      </c>
      <c r="B2053" t="s">
        <v>11226</v>
      </c>
      <c r="C2053" t="s">
        <v>11227</v>
      </c>
      <c r="D2053" t="s">
        <v>11228</v>
      </c>
      <c r="E2053">
        <v>20230924</v>
      </c>
      <c r="F2053">
        <v>20231027</v>
      </c>
      <c r="G2053" t="str">
        <f t="shared" si="96"/>
        <v>2023</v>
      </c>
      <c r="H2053">
        <v>34</v>
      </c>
      <c r="I2053" t="s">
        <v>11229</v>
      </c>
      <c r="J2053" t="s">
        <v>5662</v>
      </c>
      <c r="K2053" t="s">
        <v>83</v>
      </c>
      <c r="L2053" t="s">
        <v>84</v>
      </c>
      <c r="M2053" t="s">
        <v>85</v>
      </c>
      <c r="N2053" t="s">
        <v>86</v>
      </c>
      <c r="O2053">
        <v>111</v>
      </c>
      <c r="P2053" t="s">
        <v>118</v>
      </c>
      <c r="Q2053" t="s">
        <v>133</v>
      </c>
      <c r="R2053" t="s">
        <v>134</v>
      </c>
      <c r="S2053">
        <v>93932</v>
      </c>
      <c r="T2053">
        <v>42188</v>
      </c>
      <c r="U2053">
        <v>6696</v>
      </c>
      <c r="V2053">
        <v>0</v>
      </c>
      <c r="W2053">
        <v>10397.99</v>
      </c>
      <c r="X2053">
        <v>2925.74</v>
      </c>
      <c r="Y2053">
        <v>0</v>
      </c>
      <c r="Z2053">
        <v>2560</v>
      </c>
      <c r="AA2053">
        <v>6450</v>
      </c>
      <c r="AB2053">
        <v>189710</v>
      </c>
      <c r="AC2053" t="s">
        <v>135</v>
      </c>
      <c r="AD2053" t="s">
        <v>136</v>
      </c>
      <c r="AE2053" t="s">
        <v>137</v>
      </c>
      <c r="AF2053" t="s">
        <v>138</v>
      </c>
      <c r="AG2053">
        <v>11</v>
      </c>
      <c r="AH2053">
        <v>4</v>
      </c>
      <c r="AI2053">
        <v>21</v>
      </c>
      <c r="AJ2053">
        <v>103903</v>
      </c>
      <c r="AK2053">
        <v>5870</v>
      </c>
      <c r="AL2053">
        <v>1</v>
      </c>
      <c r="AM2053">
        <v>19638</v>
      </c>
      <c r="AN2053">
        <v>1.4659</v>
      </c>
      <c r="AO2053">
        <v>1.3875</v>
      </c>
      <c r="AP2053">
        <v>7.8399999999999997E-2</v>
      </c>
      <c r="AQ2053">
        <v>2.4497600644826889</v>
      </c>
      <c r="AR2053">
        <v>2.3713600635528564</v>
      </c>
      <c r="AS2053">
        <v>7.8400000929832458E-2</v>
      </c>
      <c r="AT2053" t="s">
        <v>111</v>
      </c>
      <c r="AU2053" t="s">
        <v>135</v>
      </c>
      <c r="AW2053" t="s">
        <v>125</v>
      </c>
      <c r="AX2053" t="s">
        <v>84</v>
      </c>
      <c r="AY2053" t="s">
        <v>5505</v>
      </c>
      <c r="AZ2053" t="s">
        <v>98</v>
      </c>
      <c r="BA2053" t="s">
        <v>1009</v>
      </c>
      <c r="BB2053" t="s">
        <v>5240</v>
      </c>
      <c r="BC2053" t="s">
        <v>298</v>
      </c>
      <c r="BD2053" t="s">
        <v>11230</v>
      </c>
      <c r="BF2053" t="s">
        <v>11230</v>
      </c>
      <c r="BG2053" t="s">
        <v>11227</v>
      </c>
      <c r="BH2053" s="6">
        <v>45205</v>
      </c>
      <c r="BI2053" s="6">
        <v>45226</v>
      </c>
      <c r="BJ2053" s="32">
        <f t="shared" si="97"/>
        <v>2023</v>
      </c>
      <c r="BK2053" t="s">
        <v>104</v>
      </c>
      <c r="BL2053" t="s">
        <v>111</v>
      </c>
      <c r="BM2053" t="s">
        <v>86</v>
      </c>
      <c r="BN2053" t="s">
        <v>85</v>
      </c>
      <c r="BO2053" t="s">
        <v>138</v>
      </c>
      <c r="BP2053" t="str">
        <f t="shared" si="98"/>
        <v>02</v>
      </c>
    </row>
    <row r="2054" spans="1:68" x14ac:dyDescent="0.25">
      <c r="A2054">
        <v>2023</v>
      </c>
      <c r="B2054" t="s">
        <v>11231</v>
      </c>
      <c r="C2054" t="s">
        <v>11232</v>
      </c>
      <c r="D2054" t="s">
        <v>11233</v>
      </c>
      <c r="E2054">
        <v>20231010</v>
      </c>
      <c r="F2054">
        <v>20231027</v>
      </c>
      <c r="G2054" t="str">
        <f t="shared" si="96"/>
        <v>2023</v>
      </c>
      <c r="H2054">
        <v>18</v>
      </c>
      <c r="I2054" t="s">
        <v>11234</v>
      </c>
      <c r="J2054" t="s">
        <v>11235</v>
      </c>
      <c r="K2054" t="s">
        <v>83</v>
      </c>
      <c r="L2054" t="s">
        <v>84</v>
      </c>
      <c r="M2054" t="s">
        <v>85</v>
      </c>
      <c r="N2054" t="s">
        <v>86</v>
      </c>
      <c r="O2054">
        <v>111</v>
      </c>
      <c r="P2054" t="s">
        <v>118</v>
      </c>
      <c r="Q2054" t="s">
        <v>978</v>
      </c>
      <c r="R2054" t="s">
        <v>979</v>
      </c>
      <c r="S2054">
        <v>42457</v>
      </c>
      <c r="T2054">
        <v>22663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1360</v>
      </c>
      <c r="AA2054">
        <v>1950</v>
      </c>
      <c r="AB2054">
        <v>72542</v>
      </c>
      <c r="AC2054" t="s">
        <v>135</v>
      </c>
      <c r="AD2054" t="s">
        <v>136</v>
      </c>
      <c r="AE2054" t="s">
        <v>175</v>
      </c>
      <c r="AF2054" t="s">
        <v>176</v>
      </c>
      <c r="AG2054">
        <v>5</v>
      </c>
      <c r="AH2054">
        <v>2</v>
      </c>
      <c r="AI2054">
        <v>11</v>
      </c>
      <c r="AJ2054">
        <v>38123</v>
      </c>
      <c r="AK2054">
        <v>337</v>
      </c>
      <c r="AL2054">
        <v>1</v>
      </c>
      <c r="AM2054">
        <v>3282</v>
      </c>
      <c r="AN2054">
        <v>0.51359999999999995</v>
      </c>
      <c r="AO2054">
        <v>0.5091</v>
      </c>
      <c r="AP2054">
        <v>4.4999999999999997E-3</v>
      </c>
      <c r="AQ2054">
        <v>0.93673998117446899</v>
      </c>
      <c r="AR2054">
        <v>0.93673998117446899</v>
      </c>
      <c r="AS2054">
        <v>0</v>
      </c>
      <c r="AT2054" t="s">
        <v>139</v>
      </c>
      <c r="AU2054" t="s">
        <v>135</v>
      </c>
      <c r="AW2054" t="s">
        <v>125</v>
      </c>
      <c r="AX2054" t="s">
        <v>84</v>
      </c>
      <c r="AY2054" t="s">
        <v>112</v>
      </c>
      <c r="AZ2054" t="s">
        <v>98</v>
      </c>
      <c r="BA2054" t="s">
        <v>99</v>
      </c>
      <c r="BB2054" t="s">
        <v>100</v>
      </c>
      <c r="BC2054" t="s">
        <v>611</v>
      </c>
      <c r="BD2054" t="s">
        <v>980</v>
      </c>
      <c r="BF2054" t="s">
        <v>980</v>
      </c>
      <c r="BG2054" t="s">
        <v>11232</v>
      </c>
      <c r="BH2054" s="6">
        <v>45217</v>
      </c>
      <c r="BI2054" s="6">
        <v>45226</v>
      </c>
      <c r="BJ2054" s="32">
        <f t="shared" si="97"/>
        <v>2023</v>
      </c>
      <c r="BK2054" t="s">
        <v>104</v>
      </c>
      <c r="BL2054" t="s">
        <v>139</v>
      </c>
      <c r="BM2054" t="s">
        <v>86</v>
      </c>
      <c r="BN2054" t="s">
        <v>85</v>
      </c>
      <c r="BO2054" t="s">
        <v>176</v>
      </c>
      <c r="BP2054" t="str">
        <f t="shared" si="98"/>
        <v>02</v>
      </c>
    </row>
    <row r="2055" spans="1:68" x14ac:dyDescent="0.25">
      <c r="A2055">
        <v>2023</v>
      </c>
      <c r="B2055" t="s">
        <v>11236</v>
      </c>
      <c r="C2055" t="s">
        <v>11237</v>
      </c>
      <c r="D2055" t="s">
        <v>11238</v>
      </c>
      <c r="E2055">
        <v>20231015</v>
      </c>
      <c r="F2055">
        <v>20231031</v>
      </c>
      <c r="G2055" t="str">
        <f t="shared" si="96"/>
        <v>2023</v>
      </c>
      <c r="H2055">
        <v>17</v>
      </c>
      <c r="I2055" t="s">
        <v>11239</v>
      </c>
      <c r="J2055" t="s">
        <v>11240</v>
      </c>
      <c r="K2055" t="s">
        <v>83</v>
      </c>
      <c r="L2055" t="s">
        <v>84</v>
      </c>
      <c r="M2055" t="s">
        <v>85</v>
      </c>
      <c r="N2055" t="s">
        <v>86</v>
      </c>
      <c r="O2055">
        <v>111</v>
      </c>
      <c r="P2055" t="s">
        <v>118</v>
      </c>
      <c r="Q2055" t="s">
        <v>1701</v>
      </c>
      <c r="R2055" t="s">
        <v>1702</v>
      </c>
      <c r="S2055">
        <v>53821</v>
      </c>
      <c r="T2055">
        <v>22602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1280</v>
      </c>
      <c r="AA2055">
        <v>3600</v>
      </c>
      <c r="AB2055">
        <v>56834</v>
      </c>
      <c r="AC2055" t="s">
        <v>135</v>
      </c>
      <c r="AD2055" t="s">
        <v>136</v>
      </c>
      <c r="AE2055" t="s">
        <v>137</v>
      </c>
      <c r="AF2055" t="s">
        <v>138</v>
      </c>
      <c r="AG2055">
        <v>8</v>
      </c>
      <c r="AH2055">
        <v>3</v>
      </c>
      <c r="AI2055">
        <v>18</v>
      </c>
      <c r="AJ2055">
        <v>54959</v>
      </c>
      <c r="AK2055">
        <v>1125</v>
      </c>
      <c r="AL2055">
        <v>1</v>
      </c>
      <c r="AM2055">
        <v>5861</v>
      </c>
      <c r="AN2055">
        <v>0.74890000000000001</v>
      </c>
      <c r="AO2055">
        <v>0.7339</v>
      </c>
      <c r="AP2055">
        <v>1.4999999999999999E-2</v>
      </c>
      <c r="AQ2055">
        <v>0.73390001058578491</v>
      </c>
      <c r="AR2055">
        <v>0.73390001058578491</v>
      </c>
      <c r="AS2055">
        <v>0</v>
      </c>
      <c r="AT2055" t="s">
        <v>111</v>
      </c>
      <c r="AU2055" t="s">
        <v>135</v>
      </c>
      <c r="AW2055" t="s">
        <v>125</v>
      </c>
      <c r="AX2055" t="s">
        <v>84</v>
      </c>
      <c r="AY2055" t="s">
        <v>112</v>
      </c>
      <c r="AZ2055" t="s">
        <v>98</v>
      </c>
      <c r="BA2055" t="s">
        <v>99</v>
      </c>
      <c r="BB2055" t="s">
        <v>100</v>
      </c>
      <c r="BC2055" t="s">
        <v>1026</v>
      </c>
      <c r="BF2055" t="s">
        <v>1026</v>
      </c>
      <c r="BG2055" t="s">
        <v>11237</v>
      </c>
      <c r="BH2055" s="6">
        <v>45215</v>
      </c>
      <c r="BI2055" s="6">
        <v>45230</v>
      </c>
      <c r="BJ2055" s="32">
        <f t="shared" si="97"/>
        <v>2023</v>
      </c>
      <c r="BK2055" t="s">
        <v>104</v>
      </c>
      <c r="BL2055" t="s">
        <v>111</v>
      </c>
      <c r="BM2055" t="s">
        <v>86</v>
      </c>
      <c r="BN2055" t="s">
        <v>85</v>
      </c>
      <c r="BO2055" t="s">
        <v>138</v>
      </c>
      <c r="BP2055" t="str">
        <f t="shared" si="98"/>
        <v>02</v>
      </c>
    </row>
    <row r="2056" spans="1:68" x14ac:dyDescent="0.25">
      <c r="A2056">
        <v>2023</v>
      </c>
      <c r="B2056" t="s">
        <v>11241</v>
      </c>
      <c r="C2056" t="s">
        <v>11242</v>
      </c>
      <c r="D2056" t="s">
        <v>11243</v>
      </c>
      <c r="E2056">
        <v>20230910</v>
      </c>
      <c r="F2056">
        <v>20231003</v>
      </c>
      <c r="G2056" t="str">
        <f t="shared" si="96"/>
        <v>2023</v>
      </c>
      <c r="H2056">
        <v>24</v>
      </c>
      <c r="I2056" t="s">
        <v>11244</v>
      </c>
      <c r="J2056" t="s">
        <v>3825</v>
      </c>
      <c r="K2056" t="s">
        <v>83</v>
      </c>
      <c r="L2056" t="s">
        <v>84</v>
      </c>
      <c r="M2056" t="s">
        <v>85</v>
      </c>
      <c r="N2056" t="s">
        <v>86</v>
      </c>
      <c r="O2056">
        <v>111</v>
      </c>
      <c r="P2056" t="s">
        <v>118</v>
      </c>
      <c r="Q2056" t="s">
        <v>511</v>
      </c>
      <c r="R2056" t="s">
        <v>512</v>
      </c>
      <c r="S2056">
        <v>56184</v>
      </c>
      <c r="T2056">
        <v>29129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1840</v>
      </c>
      <c r="AA2056">
        <v>3450</v>
      </c>
      <c r="AB2056">
        <v>114034</v>
      </c>
      <c r="AC2056" t="s">
        <v>135</v>
      </c>
      <c r="AD2056" t="s">
        <v>136</v>
      </c>
      <c r="AE2056" t="s">
        <v>175</v>
      </c>
      <c r="AF2056" t="s">
        <v>176</v>
      </c>
      <c r="AG2056">
        <v>7</v>
      </c>
      <c r="AH2056">
        <v>2</v>
      </c>
      <c r="AI2056">
        <v>12</v>
      </c>
      <c r="AJ2056">
        <v>54355</v>
      </c>
      <c r="AK2056">
        <v>1086</v>
      </c>
      <c r="AL2056">
        <v>1</v>
      </c>
      <c r="AM2056">
        <v>3765</v>
      </c>
      <c r="AN2056">
        <v>0.74039999999999995</v>
      </c>
      <c r="AO2056">
        <v>0.72589999999999999</v>
      </c>
      <c r="AP2056">
        <v>1.4500000000000001E-2</v>
      </c>
      <c r="AQ2056">
        <v>1.472540020942688</v>
      </c>
      <c r="AR2056">
        <v>1.472540020942688</v>
      </c>
      <c r="AS2056">
        <v>0</v>
      </c>
      <c r="AT2056" t="s">
        <v>111</v>
      </c>
      <c r="AU2056" t="s">
        <v>83</v>
      </c>
      <c r="AW2056" t="s">
        <v>125</v>
      </c>
      <c r="AX2056" t="s">
        <v>84</v>
      </c>
      <c r="AY2056" t="s">
        <v>112</v>
      </c>
      <c r="AZ2056" t="s">
        <v>98</v>
      </c>
      <c r="BA2056" t="s">
        <v>99</v>
      </c>
      <c r="BB2056" t="s">
        <v>100</v>
      </c>
      <c r="BC2056" t="s">
        <v>768</v>
      </c>
      <c r="BD2056" t="s">
        <v>1160</v>
      </c>
      <c r="BE2056" t="s">
        <v>1161</v>
      </c>
      <c r="BF2056" t="s">
        <v>1161</v>
      </c>
      <c r="BG2056" t="s">
        <v>11242</v>
      </c>
      <c r="BH2056" s="6">
        <v>45181</v>
      </c>
      <c r="BI2056" s="6">
        <v>45202</v>
      </c>
      <c r="BJ2056" s="32">
        <f t="shared" si="97"/>
        <v>2023</v>
      </c>
      <c r="BK2056" t="s">
        <v>104</v>
      </c>
      <c r="BL2056" t="s">
        <v>111</v>
      </c>
      <c r="BM2056" t="s">
        <v>86</v>
      </c>
      <c r="BN2056" t="s">
        <v>85</v>
      </c>
      <c r="BO2056" t="s">
        <v>176</v>
      </c>
      <c r="BP2056" t="str">
        <f t="shared" si="98"/>
        <v>02</v>
      </c>
    </row>
    <row r="2057" spans="1:68" x14ac:dyDescent="0.25">
      <c r="A2057">
        <v>2023</v>
      </c>
      <c r="B2057" t="s">
        <v>11245</v>
      </c>
      <c r="C2057" t="s">
        <v>11246</v>
      </c>
      <c r="D2057" t="s">
        <v>11247</v>
      </c>
      <c r="E2057">
        <v>20230922</v>
      </c>
      <c r="F2057">
        <v>20231003</v>
      </c>
      <c r="G2057" t="str">
        <f t="shared" si="96"/>
        <v>2023</v>
      </c>
      <c r="H2057">
        <v>12</v>
      </c>
      <c r="I2057" t="s">
        <v>11248</v>
      </c>
      <c r="J2057" t="s">
        <v>977</v>
      </c>
      <c r="K2057" t="s">
        <v>83</v>
      </c>
      <c r="L2057" t="s">
        <v>84</v>
      </c>
      <c r="M2057" t="s">
        <v>85</v>
      </c>
      <c r="N2057" t="s">
        <v>86</v>
      </c>
      <c r="O2057">
        <v>111</v>
      </c>
      <c r="P2057" t="s">
        <v>118</v>
      </c>
      <c r="Q2057" t="s">
        <v>248</v>
      </c>
      <c r="R2057" t="s">
        <v>249</v>
      </c>
      <c r="S2057">
        <v>38769</v>
      </c>
      <c r="T2057">
        <v>16750</v>
      </c>
      <c r="U2057">
        <v>0</v>
      </c>
      <c r="V2057">
        <v>0</v>
      </c>
      <c r="W2057">
        <v>1545.72</v>
      </c>
      <c r="X2057">
        <v>0</v>
      </c>
      <c r="Y2057">
        <v>0</v>
      </c>
      <c r="Z2057">
        <v>845</v>
      </c>
      <c r="AA2057">
        <v>2475</v>
      </c>
      <c r="AB2057">
        <v>48935</v>
      </c>
      <c r="AC2057" t="s">
        <v>368</v>
      </c>
      <c r="AD2057" t="s">
        <v>369</v>
      </c>
      <c r="AE2057" t="s">
        <v>370</v>
      </c>
      <c r="AF2057" t="s">
        <v>371</v>
      </c>
      <c r="AG2057">
        <v>7</v>
      </c>
      <c r="AH2057">
        <v>2</v>
      </c>
      <c r="AI2057">
        <v>14</v>
      </c>
      <c r="AJ2057">
        <v>46814</v>
      </c>
      <c r="AK2057">
        <v>498</v>
      </c>
      <c r="AL2057">
        <v>1</v>
      </c>
      <c r="AM2057">
        <v>3430</v>
      </c>
      <c r="AN2057">
        <v>0.63190000000000002</v>
      </c>
      <c r="AO2057">
        <v>0.62519999999999998</v>
      </c>
      <c r="AP2057">
        <v>6.7000000000000002E-3</v>
      </c>
      <c r="AQ2057">
        <v>0.63189997337758541</v>
      </c>
      <c r="AR2057">
        <v>0.62519997358322144</v>
      </c>
      <c r="AS2057">
        <v>6.6999997943639755E-3</v>
      </c>
      <c r="AT2057" t="s">
        <v>111</v>
      </c>
      <c r="AU2057" t="s">
        <v>368</v>
      </c>
      <c r="AW2057" t="s">
        <v>125</v>
      </c>
      <c r="AX2057" t="s">
        <v>84</v>
      </c>
      <c r="AY2057" t="s">
        <v>112</v>
      </c>
      <c r="AZ2057" t="s">
        <v>98</v>
      </c>
      <c r="BA2057" t="s">
        <v>99</v>
      </c>
      <c r="BB2057" t="s">
        <v>100</v>
      </c>
      <c r="BC2057" t="s">
        <v>1492</v>
      </c>
      <c r="BD2057" t="s">
        <v>6848</v>
      </c>
      <c r="BF2057" t="s">
        <v>6848</v>
      </c>
      <c r="BG2057" t="s">
        <v>11246</v>
      </c>
      <c r="BH2057" s="6">
        <v>45198</v>
      </c>
      <c r="BI2057" s="6">
        <v>45202</v>
      </c>
      <c r="BJ2057" s="32">
        <f t="shared" si="97"/>
        <v>2023</v>
      </c>
      <c r="BK2057" t="s">
        <v>104</v>
      </c>
      <c r="BL2057" t="s">
        <v>111</v>
      </c>
      <c r="BM2057" t="s">
        <v>86</v>
      </c>
      <c r="BN2057" t="s">
        <v>85</v>
      </c>
      <c r="BO2057" t="s">
        <v>371</v>
      </c>
      <c r="BP2057" t="str">
        <f t="shared" si="98"/>
        <v>16</v>
      </c>
    </row>
    <row r="2058" spans="1:68" x14ac:dyDescent="0.25">
      <c r="A2058">
        <v>2023</v>
      </c>
      <c r="B2058" t="s">
        <v>11249</v>
      </c>
      <c r="C2058" t="s">
        <v>11250</v>
      </c>
      <c r="D2058" t="s">
        <v>11251</v>
      </c>
      <c r="E2058">
        <v>20230905</v>
      </c>
      <c r="F2058">
        <v>20231006</v>
      </c>
      <c r="G2058" t="str">
        <f t="shared" si="96"/>
        <v>2023</v>
      </c>
      <c r="H2058">
        <v>32</v>
      </c>
      <c r="I2058" t="s">
        <v>11252</v>
      </c>
      <c r="J2058" t="s">
        <v>11253</v>
      </c>
      <c r="K2058" t="s">
        <v>83</v>
      </c>
      <c r="L2058" t="s">
        <v>84</v>
      </c>
      <c r="M2058" t="s">
        <v>85</v>
      </c>
      <c r="N2058" t="s">
        <v>86</v>
      </c>
      <c r="O2058">
        <v>111</v>
      </c>
      <c r="P2058" t="s">
        <v>87</v>
      </c>
      <c r="Q2058" t="s">
        <v>1006</v>
      </c>
      <c r="R2058" t="s">
        <v>1007</v>
      </c>
      <c r="S2058">
        <v>79697</v>
      </c>
      <c r="T2058">
        <v>38103</v>
      </c>
      <c r="U2058">
        <v>0</v>
      </c>
      <c r="V2058">
        <v>0</v>
      </c>
      <c r="W2058">
        <v>240.24</v>
      </c>
      <c r="X2058">
        <v>0</v>
      </c>
      <c r="Y2058">
        <v>7569.45</v>
      </c>
      <c r="Z2058">
        <v>2880</v>
      </c>
      <c r="AA2058">
        <v>4575</v>
      </c>
      <c r="AB2058">
        <v>209988</v>
      </c>
      <c r="AC2058" t="s">
        <v>121</v>
      </c>
      <c r="AD2058" t="s">
        <v>122</v>
      </c>
      <c r="AE2058" t="s">
        <v>123</v>
      </c>
      <c r="AF2058" t="s">
        <v>124</v>
      </c>
      <c r="AG2058">
        <v>9</v>
      </c>
      <c r="AH2058">
        <v>3</v>
      </c>
      <c r="AI2058">
        <v>19</v>
      </c>
      <c r="AJ2058">
        <v>101767</v>
      </c>
      <c r="AK2058">
        <v>14568</v>
      </c>
      <c r="AL2058">
        <v>1</v>
      </c>
      <c r="AM2058">
        <v>36650</v>
      </c>
      <c r="AN2058">
        <v>1.5535000000000001</v>
      </c>
      <c r="AO2058">
        <v>1.359</v>
      </c>
      <c r="AP2058">
        <v>0.19450000000000001</v>
      </c>
      <c r="AQ2058">
        <v>2.7312999069690704</v>
      </c>
      <c r="AR2058">
        <v>2.5367999076843262</v>
      </c>
      <c r="AS2058">
        <v>0.19449999928474426</v>
      </c>
      <c r="AT2058" t="s">
        <v>111</v>
      </c>
      <c r="AU2058" t="s">
        <v>121</v>
      </c>
      <c r="AV2058" t="s">
        <v>121</v>
      </c>
      <c r="AW2058" t="s">
        <v>603</v>
      </c>
      <c r="AX2058" t="s">
        <v>84</v>
      </c>
      <c r="AY2058" t="s">
        <v>112</v>
      </c>
      <c r="AZ2058" t="s">
        <v>98</v>
      </c>
      <c r="BA2058" t="s">
        <v>99</v>
      </c>
      <c r="BB2058" t="s">
        <v>100</v>
      </c>
      <c r="BC2058" t="s">
        <v>1878</v>
      </c>
      <c r="BD2058" t="s">
        <v>1879</v>
      </c>
      <c r="BE2058" t="s">
        <v>1880</v>
      </c>
      <c r="BF2058" t="s">
        <v>1880</v>
      </c>
      <c r="BG2058" t="s">
        <v>11250</v>
      </c>
      <c r="BH2058" s="6">
        <v>45184</v>
      </c>
      <c r="BI2058" s="6">
        <v>45205</v>
      </c>
      <c r="BJ2058" s="32">
        <f t="shared" si="97"/>
        <v>2023</v>
      </c>
      <c r="BK2058" t="s">
        <v>104</v>
      </c>
      <c r="BL2058" t="s">
        <v>111</v>
      </c>
      <c r="BM2058" t="s">
        <v>86</v>
      </c>
      <c r="BN2058" t="s">
        <v>85</v>
      </c>
      <c r="BO2058" t="s">
        <v>124</v>
      </c>
      <c r="BP2058" t="str">
        <f t="shared" si="98"/>
        <v>31</v>
      </c>
    </row>
    <row r="2059" spans="1:68" x14ac:dyDescent="0.25">
      <c r="A2059">
        <v>2023</v>
      </c>
      <c r="B2059" t="s">
        <v>11254</v>
      </c>
      <c r="C2059" t="s">
        <v>11255</v>
      </c>
      <c r="D2059" t="s">
        <v>11256</v>
      </c>
      <c r="E2059">
        <v>20230911</v>
      </c>
      <c r="F2059">
        <v>20231009</v>
      </c>
      <c r="G2059" t="str">
        <f t="shared" si="96"/>
        <v>2023</v>
      </c>
      <c r="H2059">
        <v>29</v>
      </c>
      <c r="I2059" t="s">
        <v>11257</v>
      </c>
      <c r="J2059" t="s">
        <v>11258</v>
      </c>
      <c r="K2059" t="s">
        <v>83</v>
      </c>
      <c r="L2059" t="s">
        <v>84</v>
      </c>
      <c r="M2059" t="s">
        <v>85</v>
      </c>
      <c r="N2059" t="s">
        <v>86</v>
      </c>
      <c r="O2059">
        <v>111</v>
      </c>
      <c r="P2059" t="s">
        <v>87</v>
      </c>
      <c r="Q2059" t="s">
        <v>2045</v>
      </c>
      <c r="R2059" t="s">
        <v>2046</v>
      </c>
      <c r="S2059">
        <v>70511</v>
      </c>
      <c r="T2059">
        <v>36035</v>
      </c>
      <c r="U2059">
        <v>0</v>
      </c>
      <c r="V2059">
        <v>0</v>
      </c>
      <c r="W2059">
        <v>2797.73</v>
      </c>
      <c r="X2059">
        <v>0</v>
      </c>
      <c r="Y2059">
        <v>82876.960000000006</v>
      </c>
      <c r="Z2059">
        <v>2240</v>
      </c>
      <c r="AA2059">
        <v>4575</v>
      </c>
      <c r="AB2059">
        <v>198634</v>
      </c>
      <c r="AC2059" t="s">
        <v>135</v>
      </c>
      <c r="AD2059" t="s">
        <v>136</v>
      </c>
      <c r="AE2059" t="s">
        <v>175</v>
      </c>
      <c r="AF2059" t="s">
        <v>176</v>
      </c>
      <c r="AG2059">
        <v>5</v>
      </c>
      <c r="AH2059">
        <v>2</v>
      </c>
      <c r="AI2059">
        <v>12</v>
      </c>
      <c r="AJ2059">
        <v>45424</v>
      </c>
      <c r="AK2059">
        <v>12487</v>
      </c>
      <c r="AL2059">
        <v>1</v>
      </c>
      <c r="AM2059">
        <v>32077</v>
      </c>
      <c r="AN2059">
        <v>0.77339999999999998</v>
      </c>
      <c r="AO2059">
        <v>0.60660000000000003</v>
      </c>
      <c r="AP2059">
        <v>0.1668</v>
      </c>
      <c r="AQ2059">
        <v>2.5836199522018433</v>
      </c>
      <c r="AR2059">
        <v>1.844059944152832</v>
      </c>
      <c r="AS2059">
        <v>0.73956000804901123</v>
      </c>
      <c r="AT2059" t="s">
        <v>139</v>
      </c>
      <c r="AU2059" t="s">
        <v>83</v>
      </c>
      <c r="AW2059" t="s">
        <v>2047</v>
      </c>
      <c r="AX2059" t="s">
        <v>84</v>
      </c>
      <c r="AY2059" t="s">
        <v>112</v>
      </c>
      <c r="AZ2059" t="s">
        <v>98</v>
      </c>
      <c r="BA2059" t="s">
        <v>99</v>
      </c>
      <c r="BB2059" t="s">
        <v>100</v>
      </c>
      <c r="BC2059" t="s">
        <v>229</v>
      </c>
      <c r="BD2059" t="s">
        <v>1149</v>
      </c>
      <c r="BF2059" t="s">
        <v>1149</v>
      </c>
      <c r="BG2059" t="s">
        <v>11255</v>
      </c>
      <c r="BH2059" s="6">
        <v>45194</v>
      </c>
      <c r="BI2059" s="6">
        <v>45208</v>
      </c>
      <c r="BJ2059" s="32">
        <f t="shared" si="97"/>
        <v>2023</v>
      </c>
      <c r="BK2059" t="s">
        <v>104</v>
      </c>
      <c r="BL2059" t="s">
        <v>139</v>
      </c>
      <c r="BM2059" t="s">
        <v>86</v>
      </c>
      <c r="BN2059" t="s">
        <v>85</v>
      </c>
      <c r="BO2059" t="s">
        <v>176</v>
      </c>
      <c r="BP2059" t="str">
        <f t="shared" si="98"/>
        <v>02</v>
      </c>
    </row>
    <row r="2060" spans="1:68" x14ac:dyDescent="0.25">
      <c r="A2060">
        <v>2023</v>
      </c>
      <c r="B2060" t="s">
        <v>11259</v>
      </c>
      <c r="C2060" t="s">
        <v>11260</v>
      </c>
      <c r="D2060" t="s">
        <v>11261</v>
      </c>
      <c r="E2060">
        <v>20230926</v>
      </c>
      <c r="F2060">
        <v>20231012</v>
      </c>
      <c r="G2060" t="str">
        <f t="shared" si="96"/>
        <v>2023</v>
      </c>
      <c r="H2060">
        <v>17</v>
      </c>
      <c r="I2060" t="s">
        <v>11262</v>
      </c>
      <c r="J2060" t="s">
        <v>11263</v>
      </c>
      <c r="K2060" t="s">
        <v>6105</v>
      </c>
      <c r="L2060" t="s">
        <v>6106</v>
      </c>
      <c r="M2060" t="s">
        <v>6107</v>
      </c>
      <c r="N2060" t="s">
        <v>5638</v>
      </c>
      <c r="O2060">
        <v>111</v>
      </c>
      <c r="P2060" t="s">
        <v>118</v>
      </c>
      <c r="Q2060" t="s">
        <v>2297</v>
      </c>
      <c r="R2060" t="s">
        <v>2298</v>
      </c>
      <c r="S2060">
        <v>60741</v>
      </c>
      <c r="T2060">
        <v>23072</v>
      </c>
      <c r="U2060">
        <v>0</v>
      </c>
      <c r="V2060">
        <v>0</v>
      </c>
      <c r="W2060">
        <v>37301.800000000003</v>
      </c>
      <c r="X2060">
        <v>8256.08</v>
      </c>
      <c r="Y2060">
        <v>0</v>
      </c>
      <c r="Z2060">
        <v>1280</v>
      </c>
      <c r="AA2060">
        <v>1725</v>
      </c>
      <c r="AB2060">
        <v>144548</v>
      </c>
      <c r="AC2060" t="s">
        <v>135</v>
      </c>
      <c r="AD2060" t="s">
        <v>136</v>
      </c>
      <c r="AE2060" t="s">
        <v>137</v>
      </c>
      <c r="AF2060" t="s">
        <v>138</v>
      </c>
      <c r="AG2060">
        <v>8</v>
      </c>
      <c r="AH2060">
        <v>3</v>
      </c>
      <c r="AI2060">
        <v>15</v>
      </c>
      <c r="AJ2060">
        <v>88013</v>
      </c>
      <c r="AK2060">
        <v>2625</v>
      </c>
      <c r="AL2060">
        <v>1</v>
      </c>
      <c r="AM2060">
        <v>11716</v>
      </c>
      <c r="AN2060">
        <v>1.2103999999999999</v>
      </c>
      <c r="AO2060">
        <v>1.1753</v>
      </c>
      <c r="AP2060">
        <v>3.5099999999999999E-2</v>
      </c>
      <c r="AQ2060">
        <v>1.386700052767992</v>
      </c>
      <c r="AR2060">
        <v>1.3516000509262085</v>
      </c>
      <c r="AS2060">
        <v>3.5100001841783524E-2</v>
      </c>
      <c r="AT2060" t="s">
        <v>139</v>
      </c>
      <c r="AU2060" t="s">
        <v>6105</v>
      </c>
      <c r="AW2060" t="s">
        <v>125</v>
      </c>
      <c r="AX2060" t="s">
        <v>84</v>
      </c>
      <c r="AY2060" t="s">
        <v>1068</v>
      </c>
      <c r="AZ2060" t="s">
        <v>98</v>
      </c>
      <c r="BA2060" t="s">
        <v>99</v>
      </c>
      <c r="BB2060" t="s">
        <v>505</v>
      </c>
      <c r="BC2060" t="s">
        <v>229</v>
      </c>
      <c r="BD2060" t="s">
        <v>1149</v>
      </c>
      <c r="BF2060" t="s">
        <v>1149</v>
      </c>
      <c r="BG2060" t="s">
        <v>11260</v>
      </c>
      <c r="BH2060" s="6">
        <v>45202</v>
      </c>
      <c r="BI2060" s="6">
        <v>45208</v>
      </c>
      <c r="BJ2060" s="32">
        <f t="shared" si="97"/>
        <v>2023</v>
      </c>
      <c r="BK2060" t="s">
        <v>104</v>
      </c>
      <c r="BL2060" t="s">
        <v>214</v>
      </c>
      <c r="BM2060" t="s">
        <v>86</v>
      </c>
      <c r="BN2060" t="s">
        <v>85</v>
      </c>
      <c r="BO2060" t="s">
        <v>138</v>
      </c>
      <c r="BP2060" t="str">
        <f t="shared" si="98"/>
        <v>02</v>
      </c>
    </row>
    <row r="2061" spans="1:68" x14ac:dyDescent="0.25">
      <c r="A2061">
        <v>2023</v>
      </c>
      <c r="B2061" t="s">
        <v>11264</v>
      </c>
      <c r="C2061" t="s">
        <v>11265</v>
      </c>
      <c r="D2061" t="s">
        <v>11266</v>
      </c>
      <c r="E2061">
        <v>20230929</v>
      </c>
      <c r="F2061">
        <v>20231009</v>
      </c>
      <c r="G2061" t="str">
        <f t="shared" si="96"/>
        <v>2023</v>
      </c>
      <c r="H2061">
        <v>11</v>
      </c>
      <c r="I2061" t="s">
        <v>11267</v>
      </c>
      <c r="J2061" t="s">
        <v>11268</v>
      </c>
      <c r="K2061" t="s">
        <v>83</v>
      </c>
      <c r="L2061" t="s">
        <v>84</v>
      </c>
      <c r="M2061" t="s">
        <v>85</v>
      </c>
      <c r="N2061" t="s">
        <v>86</v>
      </c>
      <c r="O2061">
        <v>111</v>
      </c>
      <c r="P2061" t="s">
        <v>118</v>
      </c>
      <c r="Q2061" t="s">
        <v>4048</v>
      </c>
      <c r="R2061" t="s">
        <v>4049</v>
      </c>
      <c r="S2061">
        <v>25005</v>
      </c>
      <c r="T2061">
        <v>14540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800</v>
      </c>
      <c r="AA2061">
        <v>1800</v>
      </c>
      <c r="AB2061">
        <v>57863</v>
      </c>
      <c r="AC2061" t="s">
        <v>135</v>
      </c>
      <c r="AD2061" t="s">
        <v>136</v>
      </c>
      <c r="AE2061" t="s">
        <v>175</v>
      </c>
      <c r="AF2061" t="s">
        <v>176</v>
      </c>
      <c r="AG2061">
        <v>8</v>
      </c>
      <c r="AH2061">
        <v>3</v>
      </c>
      <c r="AI2061">
        <v>15</v>
      </c>
      <c r="AJ2061">
        <v>55949</v>
      </c>
      <c r="AK2061">
        <v>314</v>
      </c>
      <c r="AL2061">
        <v>1</v>
      </c>
      <c r="AM2061">
        <v>2059</v>
      </c>
      <c r="AN2061">
        <v>0.75139999999999996</v>
      </c>
      <c r="AO2061">
        <v>0.74719999999999998</v>
      </c>
      <c r="AP2061">
        <v>4.1999999999999997E-3</v>
      </c>
      <c r="AQ2061">
        <v>0.74720001220703125</v>
      </c>
      <c r="AR2061">
        <v>0.74720001220703125</v>
      </c>
      <c r="AS2061">
        <v>0</v>
      </c>
      <c r="AT2061" t="s">
        <v>139</v>
      </c>
      <c r="AU2061" t="s">
        <v>135</v>
      </c>
      <c r="AW2061" t="s">
        <v>125</v>
      </c>
      <c r="AX2061" t="s">
        <v>84</v>
      </c>
      <c r="AY2061" t="s">
        <v>112</v>
      </c>
      <c r="AZ2061" t="s">
        <v>98</v>
      </c>
      <c r="BA2061" t="s">
        <v>99</v>
      </c>
      <c r="BB2061" t="s">
        <v>100</v>
      </c>
      <c r="BC2061" t="s">
        <v>229</v>
      </c>
      <c r="BD2061" t="s">
        <v>1149</v>
      </c>
      <c r="BF2061" t="s">
        <v>1149</v>
      </c>
      <c r="BG2061" t="s">
        <v>11265</v>
      </c>
      <c r="BH2061" s="6">
        <v>45202</v>
      </c>
      <c r="BI2061" s="6">
        <v>45208</v>
      </c>
      <c r="BJ2061" s="32">
        <f t="shared" si="97"/>
        <v>2023</v>
      </c>
      <c r="BK2061" t="s">
        <v>104</v>
      </c>
      <c r="BL2061" t="s">
        <v>139</v>
      </c>
      <c r="BM2061" t="s">
        <v>86</v>
      </c>
      <c r="BN2061" t="s">
        <v>85</v>
      </c>
      <c r="BO2061" t="s">
        <v>176</v>
      </c>
      <c r="BP2061" t="str">
        <f t="shared" si="98"/>
        <v>02</v>
      </c>
    </row>
    <row r="2062" spans="1:68" x14ac:dyDescent="0.25">
      <c r="A2062">
        <v>2023</v>
      </c>
      <c r="B2062" t="s">
        <v>11269</v>
      </c>
      <c r="C2062" t="s">
        <v>3094</v>
      </c>
      <c r="D2062" t="s">
        <v>3095</v>
      </c>
      <c r="E2062">
        <v>20230915</v>
      </c>
      <c r="F2062">
        <v>20231011</v>
      </c>
      <c r="G2062" t="str">
        <f t="shared" si="96"/>
        <v>2023</v>
      </c>
      <c r="H2062">
        <v>27</v>
      </c>
      <c r="I2062" t="s">
        <v>11270</v>
      </c>
      <c r="J2062" t="s">
        <v>4831</v>
      </c>
      <c r="K2062" t="s">
        <v>83</v>
      </c>
      <c r="L2062" t="s">
        <v>84</v>
      </c>
      <c r="M2062" t="s">
        <v>85</v>
      </c>
      <c r="N2062" t="s">
        <v>86</v>
      </c>
      <c r="O2062">
        <v>111</v>
      </c>
      <c r="P2062" t="s">
        <v>118</v>
      </c>
      <c r="Q2062" t="s">
        <v>776</v>
      </c>
      <c r="R2062" t="s">
        <v>777</v>
      </c>
      <c r="S2062">
        <v>64308</v>
      </c>
      <c r="T2062">
        <v>33685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2080</v>
      </c>
      <c r="AA2062">
        <v>3900</v>
      </c>
      <c r="AB2062">
        <v>102926</v>
      </c>
      <c r="AC2062" t="s">
        <v>135</v>
      </c>
      <c r="AD2062" t="s">
        <v>136</v>
      </c>
      <c r="AE2062" t="s">
        <v>137</v>
      </c>
      <c r="AF2062" t="s">
        <v>138</v>
      </c>
      <c r="AG2062">
        <v>5</v>
      </c>
      <c r="AH2062">
        <v>2</v>
      </c>
      <c r="AI2062">
        <v>9</v>
      </c>
      <c r="AJ2062">
        <v>31495</v>
      </c>
      <c r="AK2062">
        <v>1339</v>
      </c>
      <c r="AL2062">
        <v>1</v>
      </c>
      <c r="AM2062">
        <v>3906</v>
      </c>
      <c r="AN2062">
        <v>0.4385</v>
      </c>
      <c r="AO2062">
        <v>0.42059999999999997</v>
      </c>
      <c r="AP2062">
        <v>1.7899999999999999E-2</v>
      </c>
      <c r="AQ2062">
        <v>1.3291000127792358</v>
      </c>
      <c r="AR2062">
        <v>1.3291000127792358</v>
      </c>
      <c r="AS2062">
        <v>0</v>
      </c>
      <c r="AT2062" t="s">
        <v>139</v>
      </c>
      <c r="AU2062" t="s">
        <v>135</v>
      </c>
      <c r="AW2062" t="s">
        <v>125</v>
      </c>
      <c r="AX2062" t="s">
        <v>84</v>
      </c>
      <c r="AY2062" t="s">
        <v>3097</v>
      </c>
      <c r="AZ2062" t="s">
        <v>98</v>
      </c>
      <c r="BA2062" t="s">
        <v>99</v>
      </c>
      <c r="BB2062" t="s">
        <v>438</v>
      </c>
      <c r="BC2062" t="s">
        <v>4674</v>
      </c>
      <c r="BD2062" t="s">
        <v>4675</v>
      </c>
      <c r="BF2062" t="s">
        <v>4675</v>
      </c>
      <c r="BG2062" t="s">
        <v>3094</v>
      </c>
      <c r="BH2062" s="6">
        <v>45189</v>
      </c>
      <c r="BI2062" s="6">
        <v>45210</v>
      </c>
      <c r="BJ2062" s="32">
        <f t="shared" si="97"/>
        <v>2023</v>
      </c>
      <c r="BK2062" t="s">
        <v>104</v>
      </c>
      <c r="BL2062" t="s">
        <v>139</v>
      </c>
      <c r="BM2062" t="s">
        <v>86</v>
      </c>
      <c r="BN2062" t="s">
        <v>85</v>
      </c>
      <c r="BO2062" t="s">
        <v>138</v>
      </c>
      <c r="BP2062" t="str">
        <f t="shared" si="98"/>
        <v>02</v>
      </c>
    </row>
    <row r="2063" spans="1:68" x14ac:dyDescent="0.25">
      <c r="A2063">
        <v>2023</v>
      </c>
      <c r="B2063" t="s">
        <v>11271</v>
      </c>
      <c r="C2063" t="s">
        <v>11272</v>
      </c>
      <c r="D2063" t="s">
        <v>3689</v>
      </c>
      <c r="E2063">
        <v>20230916</v>
      </c>
      <c r="F2063">
        <v>20231016</v>
      </c>
      <c r="G2063" t="str">
        <f t="shared" si="96"/>
        <v>2023</v>
      </c>
      <c r="H2063">
        <v>31</v>
      </c>
      <c r="I2063" t="s">
        <v>11273</v>
      </c>
      <c r="J2063" t="s">
        <v>11274</v>
      </c>
      <c r="K2063" t="s">
        <v>83</v>
      </c>
      <c r="L2063" t="s">
        <v>84</v>
      </c>
      <c r="M2063" t="s">
        <v>85</v>
      </c>
      <c r="N2063" t="s">
        <v>86</v>
      </c>
      <c r="O2063">
        <v>111</v>
      </c>
      <c r="P2063" t="s">
        <v>118</v>
      </c>
      <c r="Q2063" t="s">
        <v>5277</v>
      </c>
      <c r="R2063" t="s">
        <v>5278</v>
      </c>
      <c r="S2063">
        <v>80954</v>
      </c>
      <c r="T2063">
        <v>38072</v>
      </c>
      <c r="U2063">
        <v>0</v>
      </c>
      <c r="V2063">
        <v>0</v>
      </c>
      <c r="W2063">
        <v>1263.9000000000001</v>
      </c>
      <c r="X2063">
        <v>14107.56</v>
      </c>
      <c r="Y2063">
        <v>1040.72</v>
      </c>
      <c r="Z2063">
        <v>2400</v>
      </c>
      <c r="AA2063">
        <v>3750</v>
      </c>
      <c r="AB2063">
        <v>170449</v>
      </c>
      <c r="AC2063" t="s">
        <v>135</v>
      </c>
      <c r="AD2063" t="s">
        <v>136</v>
      </c>
      <c r="AE2063" t="s">
        <v>137</v>
      </c>
      <c r="AF2063" t="s">
        <v>138</v>
      </c>
      <c r="AG2063">
        <v>7</v>
      </c>
      <c r="AH2063">
        <v>2</v>
      </c>
      <c r="AI2063">
        <v>14</v>
      </c>
      <c r="AJ2063">
        <v>64495</v>
      </c>
      <c r="AK2063">
        <v>6344</v>
      </c>
      <c r="AL2063">
        <v>1</v>
      </c>
      <c r="AM2063">
        <v>19757</v>
      </c>
      <c r="AN2063">
        <v>0.94599999999999995</v>
      </c>
      <c r="AO2063">
        <v>0.86129999999999995</v>
      </c>
      <c r="AP2063">
        <v>8.4699999999999998E-2</v>
      </c>
      <c r="AQ2063">
        <v>2.2010399252176285</v>
      </c>
      <c r="AR2063">
        <v>2.1163399219512939</v>
      </c>
      <c r="AS2063">
        <v>8.4700003266334534E-2</v>
      </c>
      <c r="AT2063" t="s">
        <v>111</v>
      </c>
      <c r="AU2063" t="s">
        <v>135</v>
      </c>
      <c r="AW2063" t="s">
        <v>1286</v>
      </c>
      <c r="AX2063" t="s">
        <v>84</v>
      </c>
      <c r="AY2063" t="s">
        <v>2084</v>
      </c>
      <c r="AZ2063" t="s">
        <v>98</v>
      </c>
      <c r="BA2063" t="s">
        <v>99</v>
      </c>
      <c r="BB2063" t="s">
        <v>191</v>
      </c>
      <c r="BC2063" t="s">
        <v>5279</v>
      </c>
      <c r="BD2063" t="s">
        <v>6108</v>
      </c>
      <c r="BF2063" t="s">
        <v>6108</v>
      </c>
      <c r="BG2063" t="s">
        <v>11272</v>
      </c>
      <c r="BH2063" s="6">
        <v>45195</v>
      </c>
      <c r="BI2063" s="6">
        <v>45215</v>
      </c>
      <c r="BJ2063" s="32">
        <f t="shared" si="97"/>
        <v>2023</v>
      </c>
      <c r="BK2063" t="s">
        <v>104</v>
      </c>
      <c r="BL2063" t="s">
        <v>111</v>
      </c>
      <c r="BM2063" t="s">
        <v>86</v>
      </c>
      <c r="BN2063" t="s">
        <v>85</v>
      </c>
      <c r="BO2063" t="s">
        <v>138</v>
      </c>
      <c r="BP2063" t="str">
        <f t="shared" si="98"/>
        <v>02</v>
      </c>
    </row>
    <row r="2064" spans="1:68" x14ac:dyDescent="0.25">
      <c r="A2064">
        <v>2023</v>
      </c>
      <c r="B2064" t="s">
        <v>11275</v>
      </c>
      <c r="C2064" t="s">
        <v>11276</v>
      </c>
      <c r="D2064" t="s">
        <v>11277</v>
      </c>
      <c r="E2064">
        <v>20230922</v>
      </c>
      <c r="F2064">
        <v>20231017</v>
      </c>
      <c r="G2064" t="str">
        <f t="shared" si="96"/>
        <v>2023</v>
      </c>
      <c r="H2064">
        <v>26</v>
      </c>
      <c r="I2064" t="s">
        <v>11278</v>
      </c>
      <c r="J2064" t="s">
        <v>1510</v>
      </c>
      <c r="K2064" t="s">
        <v>83</v>
      </c>
      <c r="L2064" t="s">
        <v>84</v>
      </c>
      <c r="M2064" t="s">
        <v>85</v>
      </c>
      <c r="N2064" t="s">
        <v>86</v>
      </c>
      <c r="O2064">
        <v>111</v>
      </c>
      <c r="P2064" t="s">
        <v>118</v>
      </c>
      <c r="Q2064" t="s">
        <v>147</v>
      </c>
      <c r="R2064" t="s">
        <v>148</v>
      </c>
      <c r="S2064">
        <v>63421</v>
      </c>
      <c r="T2064">
        <v>33359</v>
      </c>
      <c r="U2064">
        <v>0</v>
      </c>
      <c r="V2064">
        <v>0</v>
      </c>
      <c r="W2064">
        <v>923.83</v>
      </c>
      <c r="X2064">
        <v>0</v>
      </c>
      <c r="Y2064">
        <v>0</v>
      </c>
      <c r="Z2064">
        <v>2000</v>
      </c>
      <c r="AA2064">
        <v>3750</v>
      </c>
      <c r="AB2064">
        <v>117796</v>
      </c>
      <c r="AC2064" t="s">
        <v>135</v>
      </c>
      <c r="AD2064" t="s">
        <v>136</v>
      </c>
      <c r="AE2064" t="s">
        <v>137</v>
      </c>
      <c r="AF2064" t="s">
        <v>138</v>
      </c>
      <c r="AG2064">
        <v>10</v>
      </c>
      <c r="AH2064">
        <v>3</v>
      </c>
      <c r="AI2064">
        <v>19</v>
      </c>
      <c r="AJ2064">
        <v>79361</v>
      </c>
      <c r="AK2064">
        <v>1212</v>
      </c>
      <c r="AL2064">
        <v>1</v>
      </c>
      <c r="AM2064">
        <v>6665</v>
      </c>
      <c r="AN2064">
        <v>1.0760000000000001</v>
      </c>
      <c r="AO2064">
        <v>1.0598000000000001</v>
      </c>
      <c r="AP2064">
        <v>1.6199999999999999E-2</v>
      </c>
      <c r="AQ2064">
        <v>1.5211200062185526</v>
      </c>
      <c r="AR2064">
        <v>1.5049200057983398</v>
      </c>
      <c r="AS2064">
        <v>1.6200000420212746E-2</v>
      </c>
      <c r="AT2064" t="s">
        <v>111</v>
      </c>
      <c r="AU2064" t="s">
        <v>135</v>
      </c>
      <c r="AW2064" t="s">
        <v>125</v>
      </c>
      <c r="AX2064" t="s">
        <v>84</v>
      </c>
      <c r="AY2064" t="s">
        <v>348</v>
      </c>
      <c r="AZ2064" t="s">
        <v>98</v>
      </c>
      <c r="BA2064" t="s">
        <v>99</v>
      </c>
      <c r="BB2064" t="s">
        <v>349</v>
      </c>
      <c r="BC2064" t="s">
        <v>229</v>
      </c>
      <c r="BD2064" t="s">
        <v>1149</v>
      </c>
      <c r="BF2064" t="s">
        <v>1149</v>
      </c>
      <c r="BG2064" t="s">
        <v>11276</v>
      </c>
      <c r="BH2064" s="6">
        <v>45202</v>
      </c>
      <c r="BI2064" s="6">
        <v>45216</v>
      </c>
      <c r="BJ2064" s="32">
        <f t="shared" si="97"/>
        <v>2023</v>
      </c>
      <c r="BK2064" t="s">
        <v>104</v>
      </c>
      <c r="BL2064" t="s">
        <v>111</v>
      </c>
      <c r="BM2064" t="s">
        <v>86</v>
      </c>
      <c r="BN2064" t="s">
        <v>85</v>
      </c>
      <c r="BO2064" t="s">
        <v>138</v>
      </c>
      <c r="BP2064" t="str">
        <f t="shared" si="98"/>
        <v>02</v>
      </c>
    </row>
    <row r="2065" spans="1:68" x14ac:dyDescent="0.25">
      <c r="A2065">
        <v>2023</v>
      </c>
      <c r="B2065" t="s">
        <v>11279</v>
      </c>
      <c r="C2065" t="s">
        <v>11280</v>
      </c>
      <c r="D2065" t="s">
        <v>11281</v>
      </c>
      <c r="E2065">
        <v>20230925</v>
      </c>
      <c r="F2065">
        <v>20231017</v>
      </c>
      <c r="G2065" t="str">
        <f t="shared" si="96"/>
        <v>2023</v>
      </c>
      <c r="H2065">
        <v>23</v>
      </c>
      <c r="I2065" t="s">
        <v>11282</v>
      </c>
      <c r="J2065" t="s">
        <v>11283</v>
      </c>
      <c r="K2065" t="s">
        <v>83</v>
      </c>
      <c r="L2065" t="s">
        <v>84</v>
      </c>
      <c r="M2065" t="s">
        <v>85</v>
      </c>
      <c r="N2065" t="s">
        <v>86</v>
      </c>
      <c r="O2065">
        <v>111</v>
      </c>
      <c r="P2065" t="s">
        <v>87</v>
      </c>
      <c r="Q2065" t="s">
        <v>518</v>
      </c>
      <c r="R2065" t="s">
        <v>519</v>
      </c>
      <c r="S2065">
        <v>82455</v>
      </c>
      <c r="T2065">
        <v>24893</v>
      </c>
      <c r="U2065">
        <v>10992</v>
      </c>
      <c r="V2065">
        <v>0</v>
      </c>
      <c r="W2065">
        <v>480.48</v>
      </c>
      <c r="X2065">
        <v>5851.48</v>
      </c>
      <c r="Y2065">
        <v>15979.21</v>
      </c>
      <c r="Z2065">
        <v>1600</v>
      </c>
      <c r="AA2065">
        <v>2475</v>
      </c>
      <c r="AB2065">
        <v>197546</v>
      </c>
      <c r="AC2065" t="s">
        <v>90</v>
      </c>
      <c r="AD2065" t="s">
        <v>91</v>
      </c>
      <c r="AE2065" t="s">
        <v>805</v>
      </c>
      <c r="AF2065" t="s">
        <v>105</v>
      </c>
      <c r="AG2065">
        <v>11</v>
      </c>
      <c r="AH2065">
        <v>4</v>
      </c>
      <c r="AI2065">
        <v>17</v>
      </c>
      <c r="AJ2065">
        <v>123250</v>
      </c>
      <c r="AK2065">
        <v>28821</v>
      </c>
      <c r="AL2065">
        <v>1</v>
      </c>
      <c r="AM2065">
        <v>46242</v>
      </c>
      <c r="AN2065">
        <v>2.0308000000000002</v>
      </c>
      <c r="AO2065">
        <v>1.6458999999999999</v>
      </c>
      <c r="AP2065">
        <v>0.38490000000000002</v>
      </c>
      <c r="AQ2065">
        <v>2.5694600641727448</v>
      </c>
      <c r="AR2065">
        <v>2.1845600605010986</v>
      </c>
      <c r="AS2065">
        <v>0.38490000367164612</v>
      </c>
      <c r="AT2065" t="s">
        <v>94</v>
      </c>
      <c r="AU2065" t="s">
        <v>90</v>
      </c>
      <c r="AV2065" t="s">
        <v>90</v>
      </c>
      <c r="AW2065" t="s">
        <v>271</v>
      </c>
      <c r="AX2065" t="s">
        <v>1122</v>
      </c>
      <c r="AY2065" t="s">
        <v>112</v>
      </c>
      <c r="AZ2065" t="s">
        <v>98</v>
      </c>
      <c r="BA2065" t="s">
        <v>99</v>
      </c>
      <c r="BB2065" t="s">
        <v>100</v>
      </c>
      <c r="BC2065" t="s">
        <v>101</v>
      </c>
      <c r="BD2065" t="s">
        <v>102</v>
      </c>
      <c r="BE2065" t="s">
        <v>103</v>
      </c>
      <c r="BF2065" t="s">
        <v>103</v>
      </c>
      <c r="BG2065" t="s">
        <v>11280</v>
      </c>
      <c r="BH2065" s="6">
        <v>45205</v>
      </c>
      <c r="BI2065" s="6">
        <v>45216</v>
      </c>
      <c r="BJ2065" s="32">
        <f t="shared" si="97"/>
        <v>2023</v>
      </c>
      <c r="BK2065" t="s">
        <v>104</v>
      </c>
      <c r="BL2065" t="s">
        <v>94</v>
      </c>
      <c r="BM2065" t="s">
        <v>86</v>
      </c>
      <c r="BN2065" t="s">
        <v>85</v>
      </c>
      <c r="BO2065" t="s">
        <v>105</v>
      </c>
      <c r="BP2065" t="str">
        <f t="shared" si="98"/>
        <v>11</v>
      </c>
    </row>
    <row r="2066" spans="1:68" x14ac:dyDescent="0.25">
      <c r="A2066">
        <v>2023</v>
      </c>
      <c r="B2066" t="s">
        <v>11284</v>
      </c>
      <c r="C2066" t="s">
        <v>11285</v>
      </c>
      <c r="D2066" t="s">
        <v>11286</v>
      </c>
      <c r="E2066">
        <v>20230925</v>
      </c>
      <c r="F2066">
        <v>20231018</v>
      </c>
      <c r="G2066" t="str">
        <f t="shared" si="96"/>
        <v>2023</v>
      </c>
      <c r="H2066">
        <v>24</v>
      </c>
      <c r="I2066" t="s">
        <v>11287</v>
      </c>
      <c r="J2066" t="s">
        <v>11288</v>
      </c>
      <c r="K2066" t="s">
        <v>83</v>
      </c>
      <c r="L2066" t="s">
        <v>84</v>
      </c>
      <c r="M2066" t="s">
        <v>85</v>
      </c>
      <c r="N2066" t="s">
        <v>86</v>
      </c>
      <c r="O2066">
        <v>111</v>
      </c>
      <c r="P2066" t="s">
        <v>118</v>
      </c>
      <c r="Q2066" t="s">
        <v>3243</v>
      </c>
      <c r="R2066" t="s">
        <v>3244</v>
      </c>
      <c r="S2066">
        <v>68464</v>
      </c>
      <c r="T2066">
        <v>25967</v>
      </c>
      <c r="U2066">
        <v>12192</v>
      </c>
      <c r="V2066">
        <v>0</v>
      </c>
      <c r="W2066">
        <v>1994.56</v>
      </c>
      <c r="X2066">
        <v>0</v>
      </c>
      <c r="Y2066">
        <v>0</v>
      </c>
      <c r="Z2066">
        <v>1950</v>
      </c>
      <c r="AA2066">
        <v>2625</v>
      </c>
      <c r="AB2066">
        <v>138354</v>
      </c>
      <c r="AC2066" t="s">
        <v>927</v>
      </c>
      <c r="AD2066" t="s">
        <v>928</v>
      </c>
      <c r="AE2066" t="s">
        <v>929</v>
      </c>
      <c r="AF2066" t="s">
        <v>930</v>
      </c>
      <c r="AG2066">
        <v>7</v>
      </c>
      <c r="AH2066">
        <v>2</v>
      </c>
      <c r="AI2066">
        <v>15</v>
      </c>
      <c r="AJ2066">
        <v>75261</v>
      </c>
      <c r="AK2066">
        <v>471</v>
      </c>
      <c r="AL2066">
        <v>1</v>
      </c>
      <c r="AM2066">
        <v>2992</v>
      </c>
      <c r="AN2066">
        <v>1.0113000000000001</v>
      </c>
      <c r="AO2066">
        <v>1.0049999999999999</v>
      </c>
      <c r="AP2066">
        <v>6.3E-3</v>
      </c>
      <c r="AQ2066">
        <v>1.7865900075994432</v>
      </c>
      <c r="AR2066">
        <v>1.7802900075912476</v>
      </c>
      <c r="AS2066">
        <v>6.3000000081956387E-3</v>
      </c>
      <c r="AT2066" t="s">
        <v>139</v>
      </c>
      <c r="AU2066" t="s">
        <v>927</v>
      </c>
      <c r="AW2066" t="s">
        <v>125</v>
      </c>
      <c r="AX2066" t="s">
        <v>84</v>
      </c>
      <c r="AY2066" t="s">
        <v>112</v>
      </c>
      <c r="AZ2066" t="s">
        <v>98</v>
      </c>
      <c r="BA2066" t="s">
        <v>99</v>
      </c>
      <c r="BB2066" t="s">
        <v>100</v>
      </c>
      <c r="BC2066" t="s">
        <v>932</v>
      </c>
      <c r="BD2066" t="s">
        <v>3245</v>
      </c>
      <c r="BE2066" t="s">
        <v>3246</v>
      </c>
      <c r="BF2066" t="s">
        <v>3246</v>
      </c>
      <c r="BG2066" t="s">
        <v>11285</v>
      </c>
      <c r="BH2066" s="6">
        <v>45205</v>
      </c>
      <c r="BI2066" s="6">
        <v>45217</v>
      </c>
      <c r="BJ2066" s="32">
        <f t="shared" si="97"/>
        <v>2023</v>
      </c>
      <c r="BK2066" t="s">
        <v>104</v>
      </c>
      <c r="BL2066" t="s">
        <v>139</v>
      </c>
      <c r="BM2066" t="s">
        <v>86</v>
      </c>
      <c r="BN2066" t="s">
        <v>85</v>
      </c>
      <c r="BO2066" t="s">
        <v>935</v>
      </c>
      <c r="BP2066" t="str">
        <f t="shared" si="98"/>
        <v>06</v>
      </c>
    </row>
    <row r="2067" spans="1:68" x14ac:dyDescent="0.25">
      <c r="A2067">
        <v>2023</v>
      </c>
      <c r="B2067" t="s">
        <v>11289</v>
      </c>
      <c r="C2067" t="s">
        <v>11290</v>
      </c>
      <c r="D2067" t="s">
        <v>11291</v>
      </c>
      <c r="E2067">
        <v>20231002</v>
      </c>
      <c r="F2067">
        <v>20231103</v>
      </c>
      <c r="G2067" t="str">
        <f t="shared" si="96"/>
        <v>2023</v>
      </c>
      <c r="H2067">
        <v>33</v>
      </c>
      <c r="I2067" t="s">
        <v>11292</v>
      </c>
      <c r="J2067" t="s">
        <v>11293</v>
      </c>
      <c r="K2067" t="s">
        <v>135</v>
      </c>
      <c r="L2067" t="s">
        <v>136</v>
      </c>
      <c r="M2067" t="s">
        <v>137</v>
      </c>
      <c r="N2067" t="s">
        <v>138</v>
      </c>
      <c r="O2067">
        <v>111</v>
      </c>
      <c r="P2067" t="s">
        <v>87</v>
      </c>
      <c r="Q2067" t="s">
        <v>11294</v>
      </c>
      <c r="R2067" t="s">
        <v>11295</v>
      </c>
      <c r="S2067">
        <v>150906</v>
      </c>
      <c r="T2067">
        <v>34861</v>
      </c>
      <c r="U2067">
        <v>24384</v>
      </c>
      <c r="V2067">
        <v>0</v>
      </c>
      <c r="W2067">
        <v>39262.269999999997</v>
      </c>
      <c r="X2067">
        <v>21352.94</v>
      </c>
      <c r="Y2067">
        <v>54958.31</v>
      </c>
      <c r="Z2067">
        <v>2240</v>
      </c>
      <c r="AA2067">
        <v>4650</v>
      </c>
      <c r="AB2067">
        <v>475996</v>
      </c>
      <c r="AC2067" t="s">
        <v>410</v>
      </c>
      <c r="AD2067" t="s">
        <v>411</v>
      </c>
      <c r="AE2067" t="s">
        <v>724</v>
      </c>
      <c r="AF2067" t="s">
        <v>6409</v>
      </c>
      <c r="AG2067">
        <v>14</v>
      </c>
      <c r="AH2067">
        <v>5</v>
      </c>
      <c r="AI2067">
        <v>29</v>
      </c>
      <c r="AJ2067">
        <v>265782</v>
      </c>
      <c r="AK2067">
        <v>114871</v>
      </c>
      <c r="AL2067">
        <v>38290</v>
      </c>
      <c r="AM2067">
        <v>222634</v>
      </c>
      <c r="AN2067">
        <v>5.0833000000000004</v>
      </c>
      <c r="AO2067">
        <v>3.5493000000000001</v>
      </c>
      <c r="AP2067">
        <v>1.534</v>
      </c>
      <c r="AQ2067">
        <v>5.691750168800354</v>
      </c>
      <c r="AR2067">
        <v>4.157750129699707</v>
      </c>
      <c r="AS2067">
        <v>1.534000039100647</v>
      </c>
      <c r="AT2067" t="s">
        <v>139</v>
      </c>
      <c r="AU2067" t="s">
        <v>135</v>
      </c>
      <c r="AW2067" t="s">
        <v>5795</v>
      </c>
      <c r="AX2067" t="s">
        <v>84</v>
      </c>
      <c r="AY2067" t="s">
        <v>112</v>
      </c>
      <c r="AZ2067" t="s">
        <v>98</v>
      </c>
      <c r="BA2067" t="s">
        <v>99</v>
      </c>
      <c r="BB2067" t="s">
        <v>100</v>
      </c>
      <c r="BC2067" t="s">
        <v>4184</v>
      </c>
      <c r="BD2067" t="s">
        <v>9625</v>
      </c>
      <c r="BF2067" t="s">
        <v>9625</v>
      </c>
      <c r="BG2067" t="s">
        <v>11290</v>
      </c>
      <c r="BH2067" s="6">
        <v>45211</v>
      </c>
      <c r="BI2067" s="6">
        <v>45218</v>
      </c>
      <c r="BJ2067" s="32">
        <f t="shared" si="97"/>
        <v>2023</v>
      </c>
      <c r="BK2067" t="s">
        <v>104</v>
      </c>
      <c r="BL2067" t="s">
        <v>214</v>
      </c>
      <c r="BM2067" t="s">
        <v>86</v>
      </c>
      <c r="BN2067" t="s">
        <v>85</v>
      </c>
      <c r="BO2067" t="s">
        <v>138</v>
      </c>
      <c r="BP2067" t="str">
        <f t="shared" si="98"/>
        <v>02</v>
      </c>
    </row>
    <row r="2068" spans="1:68" x14ac:dyDescent="0.25">
      <c r="A2068">
        <v>2023</v>
      </c>
      <c r="B2068" t="s">
        <v>11296</v>
      </c>
      <c r="C2068" t="s">
        <v>11297</v>
      </c>
      <c r="D2068" t="s">
        <v>11298</v>
      </c>
      <c r="E2068">
        <v>20230906</v>
      </c>
      <c r="F2068">
        <v>20231020</v>
      </c>
      <c r="G2068" t="str">
        <f t="shared" si="96"/>
        <v>2023</v>
      </c>
      <c r="H2068">
        <v>45</v>
      </c>
      <c r="I2068" t="s">
        <v>11299</v>
      </c>
      <c r="J2068" t="s">
        <v>11300</v>
      </c>
      <c r="K2068" t="s">
        <v>83</v>
      </c>
      <c r="L2068" t="s">
        <v>84</v>
      </c>
      <c r="M2068" t="s">
        <v>85</v>
      </c>
      <c r="N2068" t="s">
        <v>86</v>
      </c>
      <c r="O2068">
        <v>111</v>
      </c>
      <c r="P2068" t="s">
        <v>1101</v>
      </c>
      <c r="Q2068" t="s">
        <v>7936</v>
      </c>
      <c r="R2068" t="s">
        <v>7937</v>
      </c>
      <c r="S2068">
        <v>135374</v>
      </c>
      <c r="T2068">
        <v>53964</v>
      </c>
      <c r="U2068">
        <v>0</v>
      </c>
      <c r="V2068">
        <v>0</v>
      </c>
      <c r="W2068">
        <v>198.85</v>
      </c>
      <c r="X2068">
        <v>0</v>
      </c>
      <c r="Y2068">
        <v>59539.72</v>
      </c>
      <c r="Z2068">
        <v>3670</v>
      </c>
      <c r="AA2068">
        <v>6375</v>
      </c>
      <c r="AB2068">
        <v>660245</v>
      </c>
      <c r="AC2068" t="s">
        <v>293</v>
      </c>
      <c r="AD2068" t="s">
        <v>294</v>
      </c>
      <c r="AE2068" t="s">
        <v>359</v>
      </c>
      <c r="AF2068" t="s">
        <v>300</v>
      </c>
      <c r="AG2068">
        <v>11</v>
      </c>
      <c r="AH2068">
        <v>4</v>
      </c>
      <c r="AI2068">
        <v>18</v>
      </c>
      <c r="AJ2068">
        <v>194548</v>
      </c>
      <c r="AK2068">
        <v>162017</v>
      </c>
      <c r="AL2068">
        <v>54006</v>
      </c>
      <c r="AM2068">
        <v>274693</v>
      </c>
      <c r="AN2068">
        <v>4.7615999999999996</v>
      </c>
      <c r="AO2068">
        <v>2.5979999999999999</v>
      </c>
      <c r="AP2068">
        <v>2.1636000000000002</v>
      </c>
      <c r="AQ2068">
        <v>8.5877499580383301</v>
      </c>
      <c r="AR2068">
        <v>6.4241499900817871</v>
      </c>
      <c r="AS2068">
        <v>2.163599967956543</v>
      </c>
      <c r="AT2068" t="s">
        <v>139</v>
      </c>
      <c r="AU2068" t="s">
        <v>1426</v>
      </c>
      <c r="AV2068" t="s">
        <v>927</v>
      </c>
      <c r="AW2068" t="s">
        <v>1427</v>
      </c>
      <c r="AX2068" t="s">
        <v>84</v>
      </c>
      <c r="AY2068" t="s">
        <v>1320</v>
      </c>
      <c r="AZ2068" t="s">
        <v>98</v>
      </c>
      <c r="BA2068" t="s">
        <v>99</v>
      </c>
      <c r="BB2068" t="s">
        <v>191</v>
      </c>
      <c r="BC2068" t="s">
        <v>660</v>
      </c>
      <c r="BD2068" t="s">
        <v>661</v>
      </c>
      <c r="BE2068" t="s">
        <v>4900</v>
      </c>
      <c r="BF2068" t="s">
        <v>4900</v>
      </c>
      <c r="BG2068" t="s">
        <v>11297</v>
      </c>
      <c r="BH2068" s="6">
        <v>45196</v>
      </c>
      <c r="BI2068" s="6">
        <v>45219</v>
      </c>
      <c r="BJ2068" s="32">
        <f t="shared" si="97"/>
        <v>2023</v>
      </c>
      <c r="BK2068" t="s">
        <v>104</v>
      </c>
      <c r="BL2068" t="s">
        <v>139</v>
      </c>
      <c r="BM2068" t="s">
        <v>86</v>
      </c>
      <c r="BN2068" t="s">
        <v>85</v>
      </c>
      <c r="BO2068" t="s">
        <v>1422</v>
      </c>
      <c r="BP2068" t="str">
        <f t="shared" si="98"/>
        <v>06</v>
      </c>
    </row>
    <row r="2069" spans="1:68" x14ac:dyDescent="0.25">
      <c r="A2069">
        <v>2023</v>
      </c>
      <c r="B2069" t="s">
        <v>11301</v>
      </c>
      <c r="C2069" t="s">
        <v>11302</v>
      </c>
      <c r="D2069" t="s">
        <v>11303</v>
      </c>
      <c r="E2069">
        <v>20231011</v>
      </c>
      <c r="F2069">
        <v>20231023</v>
      </c>
      <c r="G2069" t="str">
        <f t="shared" si="96"/>
        <v>2023</v>
      </c>
      <c r="H2069">
        <v>13</v>
      </c>
      <c r="I2069" t="s">
        <v>11304</v>
      </c>
      <c r="J2069" t="s">
        <v>11305</v>
      </c>
      <c r="K2069" t="s">
        <v>83</v>
      </c>
      <c r="L2069" t="s">
        <v>84</v>
      </c>
      <c r="M2069" t="s">
        <v>85</v>
      </c>
      <c r="N2069" t="s">
        <v>86</v>
      </c>
      <c r="O2069">
        <v>111</v>
      </c>
      <c r="P2069" t="s">
        <v>118</v>
      </c>
      <c r="Q2069" t="s">
        <v>766</v>
      </c>
      <c r="R2069" t="s">
        <v>767</v>
      </c>
      <c r="S2069">
        <v>32578</v>
      </c>
      <c r="T2069">
        <v>16204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960</v>
      </c>
      <c r="AA2069">
        <v>1800</v>
      </c>
      <c r="AB2069">
        <v>98605</v>
      </c>
      <c r="AC2069" t="s">
        <v>83</v>
      </c>
      <c r="AD2069" t="s">
        <v>84</v>
      </c>
      <c r="AE2069" t="s">
        <v>85</v>
      </c>
      <c r="AF2069" t="s">
        <v>86</v>
      </c>
      <c r="AG2069">
        <v>12</v>
      </c>
      <c r="AH2069">
        <v>4</v>
      </c>
      <c r="AI2069">
        <v>24</v>
      </c>
      <c r="AJ2069">
        <v>95346</v>
      </c>
      <c r="AK2069">
        <v>2322</v>
      </c>
      <c r="AL2069">
        <v>1</v>
      </c>
      <c r="AM2069">
        <v>10034</v>
      </c>
      <c r="AN2069">
        <v>1.3043</v>
      </c>
      <c r="AO2069">
        <v>1.2733000000000001</v>
      </c>
      <c r="AP2069">
        <v>3.1E-2</v>
      </c>
      <c r="AQ2069">
        <v>1.2733000516891479</v>
      </c>
      <c r="AR2069">
        <v>1.2733000516891479</v>
      </c>
      <c r="AS2069">
        <v>0</v>
      </c>
      <c r="AT2069" t="s">
        <v>139</v>
      </c>
      <c r="AU2069" t="s">
        <v>83</v>
      </c>
      <c r="AW2069" t="s">
        <v>125</v>
      </c>
      <c r="AX2069" t="s">
        <v>84</v>
      </c>
      <c r="AY2069" t="s">
        <v>112</v>
      </c>
      <c r="AZ2069" t="s">
        <v>98</v>
      </c>
      <c r="BA2069" t="s">
        <v>99</v>
      </c>
      <c r="BB2069" t="s">
        <v>100</v>
      </c>
      <c r="BC2069" t="s">
        <v>101</v>
      </c>
      <c r="BD2069" t="s">
        <v>102</v>
      </c>
      <c r="BE2069" t="s">
        <v>103</v>
      </c>
      <c r="BF2069" t="s">
        <v>103</v>
      </c>
      <c r="BG2069" t="s">
        <v>11302</v>
      </c>
      <c r="BH2069" s="6">
        <v>45210</v>
      </c>
      <c r="BI2069" s="6">
        <v>45222</v>
      </c>
      <c r="BJ2069" s="32">
        <f t="shared" si="97"/>
        <v>2023</v>
      </c>
      <c r="BK2069" t="s">
        <v>104</v>
      </c>
      <c r="BL2069" t="s">
        <v>139</v>
      </c>
      <c r="BM2069" t="s">
        <v>86</v>
      </c>
      <c r="BN2069" t="s">
        <v>85</v>
      </c>
      <c r="BO2069" t="s">
        <v>889</v>
      </c>
      <c r="BP2069" t="str">
        <f t="shared" si="98"/>
        <v>26</v>
      </c>
    </row>
    <row r="2070" spans="1:68" x14ac:dyDescent="0.25">
      <c r="A2070">
        <v>2023</v>
      </c>
      <c r="B2070" t="s">
        <v>11306</v>
      </c>
      <c r="C2070" t="s">
        <v>11307</v>
      </c>
      <c r="D2070" t="s">
        <v>11308</v>
      </c>
      <c r="E2070">
        <v>20231016</v>
      </c>
      <c r="F2070">
        <v>20231024</v>
      </c>
      <c r="G2070" t="str">
        <f t="shared" si="96"/>
        <v>2023</v>
      </c>
      <c r="H2070">
        <v>9</v>
      </c>
      <c r="I2070" t="s">
        <v>11309</v>
      </c>
      <c r="J2070" t="s">
        <v>1510</v>
      </c>
      <c r="K2070" t="s">
        <v>83</v>
      </c>
      <c r="L2070" t="s">
        <v>84</v>
      </c>
      <c r="M2070" t="s">
        <v>85</v>
      </c>
      <c r="N2070" t="s">
        <v>86</v>
      </c>
      <c r="O2070">
        <v>111</v>
      </c>
      <c r="P2070" t="s">
        <v>118</v>
      </c>
      <c r="Q2070" t="s">
        <v>6084</v>
      </c>
      <c r="R2070" t="s">
        <v>6085</v>
      </c>
      <c r="S2070">
        <v>14332</v>
      </c>
      <c r="T2070">
        <v>8248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640</v>
      </c>
      <c r="AA2070">
        <v>1200</v>
      </c>
      <c r="AB2070">
        <v>70494</v>
      </c>
      <c r="AC2070" t="s">
        <v>83</v>
      </c>
      <c r="AD2070" t="s">
        <v>84</v>
      </c>
      <c r="AE2070" t="s">
        <v>85</v>
      </c>
      <c r="AF2070" t="s">
        <v>86</v>
      </c>
      <c r="AG2070">
        <v>9</v>
      </c>
      <c r="AH2070">
        <v>3</v>
      </c>
      <c r="AI2070">
        <v>18</v>
      </c>
      <c r="AJ2070">
        <v>68167</v>
      </c>
      <c r="AK2070">
        <v>811</v>
      </c>
      <c r="AL2070">
        <v>1</v>
      </c>
      <c r="AM2070">
        <v>4553</v>
      </c>
      <c r="AN2070">
        <v>0.92110000000000003</v>
      </c>
      <c r="AO2070">
        <v>0.9103</v>
      </c>
      <c r="AP2070">
        <v>1.0800000000000001E-2</v>
      </c>
      <c r="AQ2070">
        <v>0.91030001640319824</v>
      </c>
      <c r="AR2070">
        <v>0.91030001640319824</v>
      </c>
      <c r="AS2070">
        <v>0</v>
      </c>
      <c r="AT2070" t="s">
        <v>111</v>
      </c>
      <c r="AU2070" t="s">
        <v>83</v>
      </c>
      <c r="AW2070" t="s">
        <v>125</v>
      </c>
      <c r="AX2070" t="s">
        <v>84</v>
      </c>
      <c r="AY2070" t="s">
        <v>112</v>
      </c>
      <c r="AZ2070" t="s">
        <v>98</v>
      </c>
      <c r="BA2070" t="s">
        <v>99</v>
      </c>
      <c r="BB2070" t="s">
        <v>100</v>
      </c>
      <c r="BC2070" t="s">
        <v>1272</v>
      </c>
      <c r="BF2070" t="s">
        <v>1272</v>
      </c>
      <c r="BG2070" t="s">
        <v>11307</v>
      </c>
      <c r="BH2070" s="6">
        <v>45215</v>
      </c>
      <c r="BI2070" s="6">
        <v>45223</v>
      </c>
      <c r="BJ2070" s="32">
        <f t="shared" si="97"/>
        <v>2023</v>
      </c>
      <c r="BK2070" t="s">
        <v>104</v>
      </c>
      <c r="BL2070" t="s">
        <v>111</v>
      </c>
      <c r="BM2070" t="s">
        <v>86</v>
      </c>
      <c r="BN2070" t="s">
        <v>85</v>
      </c>
      <c r="BO2070" t="s">
        <v>981</v>
      </c>
      <c r="BP2070" t="str">
        <f t="shared" si="98"/>
        <v>30</v>
      </c>
    </row>
    <row r="2071" spans="1:68" x14ac:dyDescent="0.25">
      <c r="A2071">
        <v>2023</v>
      </c>
      <c r="B2071" t="s">
        <v>5750</v>
      </c>
      <c r="C2071" t="s">
        <v>5751</v>
      </c>
      <c r="D2071" t="s">
        <v>5752</v>
      </c>
      <c r="E2071">
        <v>20230912</v>
      </c>
      <c r="F2071">
        <v>20231023</v>
      </c>
      <c r="G2071" t="str">
        <f t="shared" si="96"/>
        <v>2023</v>
      </c>
      <c r="H2071">
        <v>42</v>
      </c>
      <c r="I2071" t="s">
        <v>5753</v>
      </c>
      <c r="J2071" t="s">
        <v>5754</v>
      </c>
      <c r="K2071" t="s">
        <v>83</v>
      </c>
      <c r="L2071" t="s">
        <v>84</v>
      </c>
      <c r="M2071" t="s">
        <v>85</v>
      </c>
      <c r="N2071" t="s">
        <v>86</v>
      </c>
      <c r="O2071">
        <v>205</v>
      </c>
      <c r="P2071" t="s">
        <v>87</v>
      </c>
      <c r="Q2071" t="s">
        <v>2045</v>
      </c>
      <c r="R2071" t="s">
        <v>2046</v>
      </c>
      <c r="S2071">
        <v>116740</v>
      </c>
      <c r="T2071">
        <v>46015</v>
      </c>
      <c r="U2071">
        <v>0</v>
      </c>
      <c r="V2071">
        <v>0</v>
      </c>
      <c r="W2071">
        <v>2590.5300000000002</v>
      </c>
      <c r="X2071">
        <v>0</v>
      </c>
      <c r="Y2071">
        <v>21353.1</v>
      </c>
      <c r="Z2071">
        <v>3280</v>
      </c>
      <c r="AA2071">
        <v>3450</v>
      </c>
      <c r="AB2071">
        <v>220062</v>
      </c>
      <c r="AC2071" t="s">
        <v>135</v>
      </c>
      <c r="AD2071" t="s">
        <v>136</v>
      </c>
      <c r="AE2071" t="s">
        <v>175</v>
      </c>
      <c r="AF2071" t="s">
        <v>176</v>
      </c>
      <c r="AG2071">
        <v>5</v>
      </c>
      <c r="AH2071">
        <v>2</v>
      </c>
      <c r="AI2071">
        <v>12</v>
      </c>
      <c r="AJ2071">
        <v>45424</v>
      </c>
      <c r="AK2071">
        <v>12487</v>
      </c>
      <c r="AL2071">
        <v>1</v>
      </c>
      <c r="AM2071">
        <v>32077</v>
      </c>
      <c r="AN2071">
        <v>0.77339999999999998</v>
      </c>
      <c r="AO2071">
        <v>0.60660000000000003</v>
      </c>
      <c r="AP2071">
        <v>0.1668</v>
      </c>
      <c r="AQ2071">
        <v>2.9571599811315536</v>
      </c>
      <c r="AR2071">
        <v>2.7903599739074707</v>
      </c>
      <c r="AS2071">
        <v>0.16680000722408295</v>
      </c>
      <c r="AT2071" t="s">
        <v>139</v>
      </c>
      <c r="AU2071" t="s">
        <v>83</v>
      </c>
      <c r="AW2071" t="s">
        <v>5755</v>
      </c>
      <c r="AX2071" t="s">
        <v>84</v>
      </c>
      <c r="AY2071" t="s">
        <v>572</v>
      </c>
      <c r="AZ2071" t="s">
        <v>98</v>
      </c>
      <c r="BA2071" t="s">
        <v>99</v>
      </c>
      <c r="BB2071" t="s">
        <v>261</v>
      </c>
      <c r="BC2071" t="s">
        <v>2187</v>
      </c>
      <c r="BD2071" t="s">
        <v>4992</v>
      </c>
      <c r="BF2071" t="s">
        <v>4992</v>
      </c>
      <c r="BG2071" t="s">
        <v>5751</v>
      </c>
      <c r="BH2071" s="6">
        <v>45203</v>
      </c>
      <c r="BI2071" s="6">
        <v>45222</v>
      </c>
      <c r="BJ2071" s="32">
        <f t="shared" si="97"/>
        <v>2023</v>
      </c>
      <c r="BK2071" t="s">
        <v>104</v>
      </c>
      <c r="BL2071" t="s">
        <v>139</v>
      </c>
      <c r="BM2071" t="s">
        <v>86</v>
      </c>
      <c r="BN2071" t="s">
        <v>85</v>
      </c>
      <c r="BO2071" t="s">
        <v>176</v>
      </c>
      <c r="BP2071" t="str">
        <f t="shared" si="98"/>
        <v>02</v>
      </c>
    </row>
    <row r="2072" spans="1:68" x14ac:dyDescent="0.25">
      <c r="A2072">
        <v>2023</v>
      </c>
      <c r="B2072" t="s">
        <v>11310</v>
      </c>
      <c r="C2072" t="s">
        <v>11311</v>
      </c>
      <c r="D2072" t="s">
        <v>11312</v>
      </c>
      <c r="E2072">
        <v>20230904</v>
      </c>
      <c r="F2072">
        <v>20231004</v>
      </c>
      <c r="G2072" t="str">
        <f t="shared" si="96"/>
        <v>2023</v>
      </c>
      <c r="H2072">
        <v>31</v>
      </c>
      <c r="I2072" t="s">
        <v>939</v>
      </c>
      <c r="J2072" t="s">
        <v>11313</v>
      </c>
      <c r="K2072" t="s">
        <v>83</v>
      </c>
      <c r="L2072" t="s">
        <v>84</v>
      </c>
      <c r="M2072" t="s">
        <v>85</v>
      </c>
      <c r="N2072" t="s">
        <v>86</v>
      </c>
      <c r="O2072">
        <v>211</v>
      </c>
      <c r="P2072" t="s">
        <v>87</v>
      </c>
      <c r="Q2072" t="s">
        <v>803</v>
      </c>
      <c r="R2072" t="s">
        <v>804</v>
      </c>
      <c r="S2072">
        <v>89298</v>
      </c>
      <c r="T2072">
        <v>35492</v>
      </c>
      <c r="U2072">
        <v>5496</v>
      </c>
      <c r="V2072">
        <v>0</v>
      </c>
      <c r="W2072">
        <v>3396.84</v>
      </c>
      <c r="X2072">
        <v>2404.6</v>
      </c>
      <c r="Y2072">
        <v>32748.89</v>
      </c>
      <c r="Z2072">
        <v>2320</v>
      </c>
      <c r="AA2072">
        <v>3900</v>
      </c>
      <c r="AB2072">
        <v>281759</v>
      </c>
      <c r="AC2072" t="s">
        <v>90</v>
      </c>
      <c r="AD2072" t="s">
        <v>91</v>
      </c>
      <c r="AE2072" t="s">
        <v>805</v>
      </c>
      <c r="AF2072" t="s">
        <v>105</v>
      </c>
      <c r="AG2072">
        <v>10</v>
      </c>
      <c r="AH2072">
        <v>3</v>
      </c>
      <c r="AI2072">
        <v>15</v>
      </c>
      <c r="AJ2072">
        <v>116114</v>
      </c>
      <c r="AK2072">
        <v>53371</v>
      </c>
      <c r="AL2072">
        <v>17790</v>
      </c>
      <c r="AM2072">
        <v>86996</v>
      </c>
      <c r="AN2072">
        <v>2.2633000000000001</v>
      </c>
      <c r="AO2072">
        <v>1.5506</v>
      </c>
      <c r="AP2072">
        <v>0.7127</v>
      </c>
      <c r="AQ2072">
        <v>3.7518800497055054</v>
      </c>
      <c r="AR2072">
        <v>3.0391800403594971</v>
      </c>
      <c r="AS2072">
        <v>0.7127000093460083</v>
      </c>
      <c r="AT2072" t="s">
        <v>111</v>
      </c>
      <c r="AU2072" t="s">
        <v>83</v>
      </c>
      <c r="AV2072" t="s">
        <v>90</v>
      </c>
      <c r="AW2072" t="s">
        <v>95</v>
      </c>
      <c r="AX2072" t="s">
        <v>272</v>
      </c>
      <c r="AY2072" t="s">
        <v>651</v>
      </c>
      <c r="AZ2072" t="s">
        <v>98</v>
      </c>
      <c r="BA2072" t="s">
        <v>99</v>
      </c>
      <c r="BB2072" t="s">
        <v>191</v>
      </c>
      <c r="BC2072" t="s">
        <v>941</v>
      </c>
      <c r="BD2072" t="s">
        <v>942</v>
      </c>
      <c r="BF2072" t="s">
        <v>942</v>
      </c>
      <c r="BG2072" t="s">
        <v>11311</v>
      </c>
      <c r="BH2072" s="6">
        <v>45180</v>
      </c>
      <c r="BI2072" s="6">
        <v>45203</v>
      </c>
      <c r="BJ2072" s="32">
        <f t="shared" si="97"/>
        <v>2023</v>
      </c>
      <c r="BK2072" t="s">
        <v>104</v>
      </c>
      <c r="BL2072" t="s">
        <v>111</v>
      </c>
      <c r="BM2072" t="s">
        <v>86</v>
      </c>
      <c r="BN2072" t="s">
        <v>85</v>
      </c>
      <c r="BO2072" t="s">
        <v>105</v>
      </c>
      <c r="BP2072" t="str">
        <f t="shared" si="98"/>
        <v>11</v>
      </c>
    </row>
    <row r="2073" spans="1:68" x14ac:dyDescent="0.25">
      <c r="A2073">
        <v>2023</v>
      </c>
      <c r="B2073" t="s">
        <v>11314</v>
      </c>
      <c r="C2073" t="s">
        <v>11315</v>
      </c>
      <c r="D2073" t="s">
        <v>6688</v>
      </c>
      <c r="E2073">
        <v>20230915</v>
      </c>
      <c r="F2073">
        <v>20231004</v>
      </c>
      <c r="G2073" t="str">
        <f t="shared" si="96"/>
        <v>2023</v>
      </c>
      <c r="H2073">
        <v>20</v>
      </c>
      <c r="I2073" t="s">
        <v>11316</v>
      </c>
      <c r="J2073" t="s">
        <v>11317</v>
      </c>
      <c r="K2073" t="s">
        <v>83</v>
      </c>
      <c r="L2073" t="s">
        <v>84</v>
      </c>
      <c r="M2073" t="s">
        <v>85</v>
      </c>
      <c r="N2073" t="s">
        <v>86</v>
      </c>
      <c r="O2073">
        <v>211</v>
      </c>
      <c r="P2073" t="s">
        <v>118</v>
      </c>
      <c r="Q2073" t="s">
        <v>258</v>
      </c>
      <c r="R2073" t="s">
        <v>259</v>
      </c>
      <c r="S2073">
        <v>97230</v>
      </c>
      <c r="T2073">
        <v>21497</v>
      </c>
      <c r="U2073">
        <v>16488</v>
      </c>
      <c r="V2073">
        <v>0</v>
      </c>
      <c r="W2073">
        <v>682.05</v>
      </c>
      <c r="X2073">
        <v>1268.24</v>
      </c>
      <c r="Y2073">
        <v>0</v>
      </c>
      <c r="Z2073">
        <v>1280</v>
      </c>
      <c r="AA2073">
        <v>2400</v>
      </c>
      <c r="AB2073">
        <v>103841</v>
      </c>
      <c r="AC2073" t="s">
        <v>157</v>
      </c>
      <c r="AD2073" t="s">
        <v>158</v>
      </c>
      <c r="AE2073" t="s">
        <v>226</v>
      </c>
      <c r="AF2073" t="s">
        <v>227</v>
      </c>
      <c r="AG2073">
        <v>10</v>
      </c>
      <c r="AH2073">
        <v>3</v>
      </c>
      <c r="AI2073">
        <v>20</v>
      </c>
      <c r="AJ2073">
        <v>105252</v>
      </c>
      <c r="AK2073">
        <v>3054</v>
      </c>
      <c r="AL2073">
        <v>1</v>
      </c>
      <c r="AM2073">
        <v>12432</v>
      </c>
      <c r="AN2073">
        <v>1.4463999999999999</v>
      </c>
      <c r="AO2073">
        <v>1.4056</v>
      </c>
      <c r="AP2073">
        <v>4.0800000000000003E-2</v>
      </c>
      <c r="AQ2073">
        <v>1.4463999532163143</v>
      </c>
      <c r="AR2073">
        <v>1.4055999517440796</v>
      </c>
      <c r="AS2073">
        <v>4.0800001472234726E-2</v>
      </c>
      <c r="AT2073" t="s">
        <v>139</v>
      </c>
      <c r="AU2073" t="s">
        <v>157</v>
      </c>
      <c r="AW2073" t="s">
        <v>178</v>
      </c>
      <c r="AX2073" t="s">
        <v>84</v>
      </c>
      <c r="AY2073" t="s">
        <v>112</v>
      </c>
      <c r="AZ2073" t="s">
        <v>98</v>
      </c>
      <c r="BA2073" t="s">
        <v>99</v>
      </c>
      <c r="BB2073" t="s">
        <v>100</v>
      </c>
      <c r="BC2073" t="s">
        <v>262</v>
      </c>
      <c r="BD2073" t="s">
        <v>263</v>
      </c>
      <c r="BF2073" t="s">
        <v>263</v>
      </c>
      <c r="BG2073" t="s">
        <v>11315</v>
      </c>
      <c r="BH2073" s="6">
        <v>45189</v>
      </c>
      <c r="BI2073" s="6">
        <v>45203</v>
      </c>
      <c r="BJ2073" s="32">
        <f t="shared" si="97"/>
        <v>2023</v>
      </c>
      <c r="BK2073" t="s">
        <v>104</v>
      </c>
      <c r="BL2073" t="s">
        <v>139</v>
      </c>
      <c r="BM2073" t="s">
        <v>86</v>
      </c>
      <c r="BN2073" t="s">
        <v>85</v>
      </c>
      <c r="BO2073" t="s">
        <v>231</v>
      </c>
      <c r="BP2073" t="str">
        <f t="shared" si="98"/>
        <v>03</v>
      </c>
    </row>
    <row r="2074" spans="1:68" x14ac:dyDescent="0.25">
      <c r="A2074">
        <v>2023</v>
      </c>
      <c r="B2074" t="s">
        <v>11318</v>
      </c>
      <c r="C2074" t="s">
        <v>11319</v>
      </c>
      <c r="D2074" t="s">
        <v>11320</v>
      </c>
      <c r="E2074">
        <v>20230826</v>
      </c>
      <c r="F2074">
        <v>20231006</v>
      </c>
      <c r="G2074" t="str">
        <f t="shared" si="96"/>
        <v>2023</v>
      </c>
      <c r="H2074">
        <v>42</v>
      </c>
      <c r="I2074" t="s">
        <v>2866</v>
      </c>
      <c r="J2074" t="s">
        <v>11321</v>
      </c>
      <c r="K2074" t="s">
        <v>83</v>
      </c>
      <c r="L2074" t="s">
        <v>84</v>
      </c>
      <c r="M2074" t="s">
        <v>85</v>
      </c>
      <c r="N2074" t="s">
        <v>86</v>
      </c>
      <c r="O2074">
        <v>211</v>
      </c>
      <c r="P2074" t="s">
        <v>87</v>
      </c>
      <c r="Q2074" t="s">
        <v>726</v>
      </c>
      <c r="R2074" t="s">
        <v>727</v>
      </c>
      <c r="S2074">
        <v>139212</v>
      </c>
      <c r="T2074">
        <v>45409</v>
      </c>
      <c r="U2074">
        <v>21984</v>
      </c>
      <c r="V2074">
        <v>0</v>
      </c>
      <c r="W2074">
        <v>2745.76</v>
      </c>
      <c r="X2074">
        <v>8777.2199999999993</v>
      </c>
      <c r="Y2074">
        <v>90474.66</v>
      </c>
      <c r="Z2074">
        <v>2960</v>
      </c>
      <c r="AA2074">
        <v>7650</v>
      </c>
      <c r="AB2074">
        <v>356633</v>
      </c>
      <c r="AC2074" t="s">
        <v>90</v>
      </c>
      <c r="AD2074" t="s">
        <v>91</v>
      </c>
      <c r="AE2074" t="s">
        <v>92</v>
      </c>
      <c r="AF2074" t="s">
        <v>93</v>
      </c>
      <c r="AG2074">
        <v>11</v>
      </c>
      <c r="AH2074">
        <v>4</v>
      </c>
      <c r="AI2074">
        <v>23</v>
      </c>
      <c r="AJ2074">
        <v>151302</v>
      </c>
      <c r="AK2074">
        <v>25724</v>
      </c>
      <c r="AL2074">
        <v>1</v>
      </c>
      <c r="AM2074">
        <v>74765</v>
      </c>
      <c r="AN2074">
        <v>2.3639999999999999</v>
      </c>
      <c r="AO2074">
        <v>2.0205000000000002</v>
      </c>
      <c r="AP2074">
        <v>0.34350000000000003</v>
      </c>
      <c r="AQ2074">
        <v>4.7488899827003479</v>
      </c>
      <c r="AR2074">
        <v>4.1144700050354004</v>
      </c>
      <c r="AS2074">
        <v>0.63441997766494751</v>
      </c>
      <c r="AT2074" t="s">
        <v>139</v>
      </c>
      <c r="AU2074" t="s">
        <v>90</v>
      </c>
      <c r="AV2074" t="s">
        <v>90</v>
      </c>
      <c r="AW2074" t="s">
        <v>95</v>
      </c>
      <c r="AX2074" t="s">
        <v>84</v>
      </c>
      <c r="AY2074" t="s">
        <v>874</v>
      </c>
      <c r="AZ2074" t="s">
        <v>98</v>
      </c>
      <c r="BA2074" t="s">
        <v>99</v>
      </c>
      <c r="BB2074" t="s">
        <v>261</v>
      </c>
      <c r="BC2074" t="s">
        <v>1123</v>
      </c>
      <c r="BD2074" t="s">
        <v>1124</v>
      </c>
      <c r="BF2074" t="s">
        <v>1124</v>
      </c>
      <c r="BG2074" t="s">
        <v>11319</v>
      </c>
      <c r="BH2074" s="6">
        <v>45173</v>
      </c>
      <c r="BI2074" s="6">
        <v>45205</v>
      </c>
      <c r="BJ2074" s="32">
        <f t="shared" si="97"/>
        <v>2023</v>
      </c>
      <c r="BK2074" t="s">
        <v>104</v>
      </c>
      <c r="BL2074" t="s">
        <v>139</v>
      </c>
      <c r="BM2074" t="s">
        <v>86</v>
      </c>
      <c r="BN2074" t="s">
        <v>85</v>
      </c>
      <c r="BO2074" t="s">
        <v>676</v>
      </c>
      <c r="BP2074" t="str">
        <f t="shared" si="98"/>
        <v>11</v>
      </c>
    </row>
    <row r="2075" spans="1:68" x14ac:dyDescent="0.25">
      <c r="A2075">
        <v>2023</v>
      </c>
      <c r="B2075" t="s">
        <v>11322</v>
      </c>
      <c r="C2075" t="s">
        <v>11323</v>
      </c>
      <c r="D2075" t="s">
        <v>11324</v>
      </c>
      <c r="E2075">
        <v>20230920</v>
      </c>
      <c r="F2075">
        <v>20231012</v>
      </c>
      <c r="G2075" t="str">
        <f t="shared" si="96"/>
        <v>2023</v>
      </c>
      <c r="H2075">
        <v>23</v>
      </c>
      <c r="I2075" t="s">
        <v>9874</v>
      </c>
      <c r="J2075" t="s">
        <v>11325</v>
      </c>
      <c r="K2075" t="s">
        <v>83</v>
      </c>
      <c r="L2075" t="s">
        <v>84</v>
      </c>
      <c r="M2075" t="s">
        <v>85</v>
      </c>
      <c r="N2075" t="s">
        <v>86</v>
      </c>
      <c r="O2075">
        <v>211</v>
      </c>
      <c r="P2075" t="s">
        <v>87</v>
      </c>
      <c r="Q2075" t="s">
        <v>185</v>
      </c>
      <c r="R2075" t="s">
        <v>186</v>
      </c>
      <c r="S2075">
        <v>80892</v>
      </c>
      <c r="T2075">
        <v>27152</v>
      </c>
      <c r="U2075">
        <v>13392</v>
      </c>
      <c r="V2075">
        <v>0</v>
      </c>
      <c r="W2075">
        <v>99.42</v>
      </c>
      <c r="X2075">
        <v>5851.48</v>
      </c>
      <c r="Y2075">
        <v>14687.2</v>
      </c>
      <c r="Z2075">
        <v>1720</v>
      </c>
      <c r="AA2075">
        <v>4200</v>
      </c>
      <c r="AB2075">
        <v>183452</v>
      </c>
      <c r="AC2075" t="s">
        <v>121</v>
      </c>
      <c r="AD2075" t="s">
        <v>122</v>
      </c>
      <c r="AE2075" t="s">
        <v>187</v>
      </c>
      <c r="AF2075" t="s">
        <v>188</v>
      </c>
      <c r="AG2075">
        <v>12</v>
      </c>
      <c r="AH2075">
        <v>4</v>
      </c>
      <c r="AI2075">
        <v>22</v>
      </c>
      <c r="AJ2075">
        <v>149512</v>
      </c>
      <c r="AK2075">
        <v>25936</v>
      </c>
      <c r="AL2075">
        <v>1</v>
      </c>
      <c r="AM2075">
        <v>52107</v>
      </c>
      <c r="AN2075">
        <v>2.343</v>
      </c>
      <c r="AO2075">
        <v>1.9965999999999999</v>
      </c>
      <c r="AP2075">
        <v>0.34639999999999999</v>
      </c>
      <c r="AQ2075">
        <v>2.4428300559520721</v>
      </c>
      <c r="AR2075">
        <v>2.0964300632476807</v>
      </c>
      <c r="AS2075">
        <v>0.34639999270439148</v>
      </c>
      <c r="AT2075" t="s">
        <v>111</v>
      </c>
      <c r="AU2075" t="s">
        <v>121</v>
      </c>
      <c r="AV2075" t="s">
        <v>121</v>
      </c>
      <c r="AW2075" t="s">
        <v>587</v>
      </c>
      <c r="AX2075" t="s">
        <v>84</v>
      </c>
      <c r="AY2075" t="s">
        <v>97</v>
      </c>
      <c r="AZ2075" t="s">
        <v>98</v>
      </c>
      <c r="BA2075" t="s">
        <v>99</v>
      </c>
      <c r="BB2075" t="s">
        <v>100</v>
      </c>
      <c r="BC2075" t="s">
        <v>101</v>
      </c>
      <c r="BD2075" t="s">
        <v>192</v>
      </c>
      <c r="BE2075" t="s">
        <v>193</v>
      </c>
      <c r="BF2075" t="s">
        <v>193</v>
      </c>
      <c r="BG2075" t="s">
        <v>11323</v>
      </c>
      <c r="BH2075" s="6">
        <v>45194</v>
      </c>
      <c r="BI2075" s="6">
        <v>45211</v>
      </c>
      <c r="BJ2075" s="32">
        <f t="shared" si="97"/>
        <v>2023</v>
      </c>
      <c r="BK2075" t="s">
        <v>104</v>
      </c>
      <c r="BL2075" t="s">
        <v>111</v>
      </c>
      <c r="BM2075" t="s">
        <v>86</v>
      </c>
      <c r="BN2075" t="s">
        <v>85</v>
      </c>
      <c r="BO2075" t="s">
        <v>124</v>
      </c>
      <c r="BP2075" t="str">
        <f t="shared" si="98"/>
        <v>31</v>
      </c>
    </row>
    <row r="2076" spans="1:68" x14ac:dyDescent="0.25">
      <c r="A2076">
        <v>2023</v>
      </c>
      <c r="B2076" t="s">
        <v>11326</v>
      </c>
      <c r="C2076" t="s">
        <v>5548</v>
      </c>
      <c r="D2076" t="s">
        <v>5549</v>
      </c>
      <c r="E2076">
        <v>20230906</v>
      </c>
      <c r="F2076">
        <v>20231018</v>
      </c>
      <c r="G2076" t="str">
        <f t="shared" si="96"/>
        <v>2023</v>
      </c>
      <c r="H2076">
        <v>43</v>
      </c>
      <c r="I2076" t="s">
        <v>11327</v>
      </c>
      <c r="J2076" t="s">
        <v>11328</v>
      </c>
      <c r="K2076" t="s">
        <v>83</v>
      </c>
      <c r="L2076" t="s">
        <v>84</v>
      </c>
      <c r="M2076" t="s">
        <v>85</v>
      </c>
      <c r="N2076" t="s">
        <v>86</v>
      </c>
      <c r="O2076">
        <v>211</v>
      </c>
      <c r="P2076" t="s">
        <v>118</v>
      </c>
      <c r="Q2076" t="s">
        <v>414</v>
      </c>
      <c r="R2076" t="s">
        <v>415</v>
      </c>
      <c r="S2076">
        <v>205802</v>
      </c>
      <c r="T2076">
        <v>32060</v>
      </c>
      <c r="U2076">
        <v>79344</v>
      </c>
      <c r="V2076">
        <v>0</v>
      </c>
      <c r="W2076">
        <v>6839.59</v>
      </c>
      <c r="X2076">
        <v>6997.48</v>
      </c>
      <c r="Y2076">
        <v>0</v>
      </c>
      <c r="Z2076">
        <v>2160</v>
      </c>
      <c r="AA2076">
        <v>3000</v>
      </c>
      <c r="AB2076">
        <v>280499</v>
      </c>
      <c r="AC2076" t="s">
        <v>368</v>
      </c>
      <c r="AD2076" t="s">
        <v>369</v>
      </c>
      <c r="AE2076" t="s">
        <v>5477</v>
      </c>
      <c r="AF2076" t="s">
        <v>5478</v>
      </c>
      <c r="AG2076">
        <v>11</v>
      </c>
      <c r="AH2076">
        <v>4</v>
      </c>
      <c r="AI2076">
        <v>22</v>
      </c>
      <c r="AJ2076">
        <v>134616</v>
      </c>
      <c r="AK2076">
        <v>3756</v>
      </c>
      <c r="AL2076">
        <v>1</v>
      </c>
      <c r="AM2076">
        <v>16824</v>
      </c>
      <c r="AN2076">
        <v>1.8479000000000001</v>
      </c>
      <c r="AO2076">
        <v>1.7977000000000001</v>
      </c>
      <c r="AP2076">
        <v>5.0200000000000002E-2</v>
      </c>
      <c r="AQ2076">
        <v>3.9070799499750137</v>
      </c>
      <c r="AR2076">
        <v>3.8568799495697021</v>
      </c>
      <c r="AS2076">
        <v>5.0200000405311584E-2</v>
      </c>
      <c r="AT2076" t="s">
        <v>94</v>
      </c>
      <c r="AU2076" t="s">
        <v>83</v>
      </c>
      <c r="AW2076" t="s">
        <v>11329</v>
      </c>
      <c r="AX2076" t="s">
        <v>84</v>
      </c>
      <c r="AY2076" t="s">
        <v>112</v>
      </c>
      <c r="AZ2076" t="s">
        <v>98</v>
      </c>
      <c r="BA2076" t="s">
        <v>99</v>
      </c>
      <c r="BB2076" t="s">
        <v>100</v>
      </c>
      <c r="BC2076" t="s">
        <v>11330</v>
      </c>
      <c r="BF2076" t="s">
        <v>11330</v>
      </c>
      <c r="BG2076" t="s">
        <v>5548</v>
      </c>
      <c r="BH2076" s="6">
        <v>45205</v>
      </c>
      <c r="BI2076" s="6">
        <v>45217</v>
      </c>
      <c r="BJ2076" s="32">
        <f t="shared" si="97"/>
        <v>2023</v>
      </c>
      <c r="BK2076" t="s">
        <v>104</v>
      </c>
      <c r="BL2076" t="s">
        <v>94</v>
      </c>
      <c r="BM2076" t="s">
        <v>86</v>
      </c>
      <c r="BN2076" t="s">
        <v>85</v>
      </c>
      <c r="BO2076" t="s">
        <v>371</v>
      </c>
      <c r="BP2076" t="str">
        <f t="shared" si="98"/>
        <v>16</v>
      </c>
    </row>
    <row r="2077" spans="1:68" x14ac:dyDescent="0.25">
      <c r="A2077">
        <v>2023</v>
      </c>
      <c r="B2077" t="s">
        <v>11331</v>
      </c>
      <c r="C2077" t="s">
        <v>1864</v>
      </c>
      <c r="D2077" t="s">
        <v>1865</v>
      </c>
      <c r="E2077">
        <v>20230813</v>
      </c>
      <c r="F2077">
        <v>20230905</v>
      </c>
      <c r="G2077" t="str">
        <f t="shared" si="96"/>
        <v>2023</v>
      </c>
      <c r="H2077">
        <v>24</v>
      </c>
      <c r="I2077" t="s">
        <v>11332</v>
      </c>
      <c r="J2077" t="s">
        <v>6324</v>
      </c>
      <c r="K2077" t="s">
        <v>83</v>
      </c>
      <c r="L2077" t="s">
        <v>84</v>
      </c>
      <c r="M2077" t="s">
        <v>85</v>
      </c>
      <c r="N2077" t="s">
        <v>86</v>
      </c>
      <c r="O2077">
        <v>211</v>
      </c>
      <c r="P2077" t="s">
        <v>118</v>
      </c>
      <c r="Q2077" t="s">
        <v>1602</v>
      </c>
      <c r="R2077" t="s">
        <v>1603</v>
      </c>
      <c r="S2077">
        <v>89515</v>
      </c>
      <c r="T2077">
        <v>30532</v>
      </c>
      <c r="U2077">
        <v>0</v>
      </c>
      <c r="V2077">
        <v>0</v>
      </c>
      <c r="W2077">
        <v>58869.19</v>
      </c>
      <c r="X2077">
        <v>5851.48</v>
      </c>
      <c r="Y2077">
        <v>0</v>
      </c>
      <c r="Z2077">
        <v>1840</v>
      </c>
      <c r="AA2077">
        <v>3825</v>
      </c>
      <c r="AB2077">
        <v>155999</v>
      </c>
      <c r="AC2077" t="s">
        <v>135</v>
      </c>
      <c r="AD2077" t="s">
        <v>136</v>
      </c>
      <c r="AE2077" t="s">
        <v>175</v>
      </c>
      <c r="AF2077" t="s">
        <v>176</v>
      </c>
      <c r="AG2077">
        <v>6</v>
      </c>
      <c r="AH2077">
        <v>2</v>
      </c>
      <c r="AI2077">
        <v>14</v>
      </c>
      <c r="AJ2077">
        <v>47360</v>
      </c>
      <c r="AK2077">
        <v>9810</v>
      </c>
      <c r="AL2077">
        <v>1</v>
      </c>
      <c r="AM2077">
        <v>22064</v>
      </c>
      <c r="AN2077">
        <v>0.76349999999999996</v>
      </c>
      <c r="AO2077">
        <v>0.63249999999999995</v>
      </c>
      <c r="AP2077">
        <v>0.13100000000000001</v>
      </c>
      <c r="AQ2077">
        <v>1.3959999829530716</v>
      </c>
      <c r="AR2077">
        <v>1.2649999856948853</v>
      </c>
      <c r="AS2077">
        <v>0.13099999725818634</v>
      </c>
      <c r="AT2077" t="s">
        <v>111</v>
      </c>
      <c r="AU2077" t="s">
        <v>135</v>
      </c>
      <c r="AW2077" t="s">
        <v>125</v>
      </c>
      <c r="AX2077" t="s">
        <v>84</v>
      </c>
      <c r="AY2077" t="s">
        <v>112</v>
      </c>
      <c r="AZ2077" t="s">
        <v>98</v>
      </c>
      <c r="BA2077" t="s">
        <v>99</v>
      </c>
      <c r="BB2077" t="s">
        <v>100</v>
      </c>
      <c r="BC2077" t="s">
        <v>11036</v>
      </c>
      <c r="BD2077" t="s">
        <v>11333</v>
      </c>
      <c r="BF2077" t="s">
        <v>11333</v>
      </c>
      <c r="BG2077" t="s">
        <v>1864</v>
      </c>
      <c r="BH2077" s="6">
        <v>45156</v>
      </c>
      <c r="BI2077" s="6">
        <v>45174</v>
      </c>
      <c r="BJ2077" s="32">
        <f t="shared" si="97"/>
        <v>2023</v>
      </c>
      <c r="BK2077" t="s">
        <v>104</v>
      </c>
      <c r="BL2077" t="s">
        <v>111</v>
      </c>
      <c r="BM2077" t="s">
        <v>86</v>
      </c>
      <c r="BN2077" t="s">
        <v>85</v>
      </c>
      <c r="BO2077" t="s">
        <v>176</v>
      </c>
      <c r="BP2077" t="str">
        <f t="shared" si="98"/>
        <v>02</v>
      </c>
    </row>
    <row r="2078" spans="1:68" x14ac:dyDescent="0.25">
      <c r="A2078">
        <v>2023</v>
      </c>
      <c r="B2078" t="s">
        <v>11334</v>
      </c>
      <c r="C2078" t="s">
        <v>11335</v>
      </c>
      <c r="D2078" t="s">
        <v>11336</v>
      </c>
      <c r="E2078">
        <v>20230825</v>
      </c>
      <c r="F2078">
        <v>20230914</v>
      </c>
      <c r="G2078" t="str">
        <f t="shared" si="96"/>
        <v>2023</v>
      </c>
      <c r="H2078">
        <v>21</v>
      </c>
      <c r="I2078" t="s">
        <v>11337</v>
      </c>
      <c r="J2078" t="s">
        <v>11338</v>
      </c>
      <c r="K2078" t="s">
        <v>83</v>
      </c>
      <c r="L2078" t="s">
        <v>84</v>
      </c>
      <c r="M2078" t="s">
        <v>85</v>
      </c>
      <c r="N2078" t="s">
        <v>86</v>
      </c>
      <c r="O2078">
        <v>211</v>
      </c>
      <c r="P2078" t="s">
        <v>118</v>
      </c>
      <c r="Q2078" t="s">
        <v>147</v>
      </c>
      <c r="R2078" t="s">
        <v>148</v>
      </c>
      <c r="S2078">
        <v>46118</v>
      </c>
      <c r="T2078">
        <v>26912</v>
      </c>
      <c r="U2078">
        <v>0</v>
      </c>
      <c r="V2078">
        <v>0</v>
      </c>
      <c r="W2078">
        <v>0</v>
      </c>
      <c r="X2078">
        <v>1146</v>
      </c>
      <c r="Y2078">
        <v>0</v>
      </c>
      <c r="Z2078">
        <v>1600</v>
      </c>
      <c r="AA2078">
        <v>3000</v>
      </c>
      <c r="AB2078">
        <v>86379</v>
      </c>
      <c r="AC2078" t="s">
        <v>135</v>
      </c>
      <c r="AD2078" t="s">
        <v>136</v>
      </c>
      <c r="AE2078" t="s">
        <v>175</v>
      </c>
      <c r="AF2078" t="s">
        <v>176</v>
      </c>
      <c r="AG2078">
        <v>10</v>
      </c>
      <c r="AH2078">
        <v>3</v>
      </c>
      <c r="AI2078">
        <v>19</v>
      </c>
      <c r="AJ2078">
        <v>79361</v>
      </c>
      <c r="AK2078">
        <v>1212</v>
      </c>
      <c r="AL2078">
        <v>1</v>
      </c>
      <c r="AM2078">
        <v>6665</v>
      </c>
      <c r="AN2078">
        <v>1.0760000000000001</v>
      </c>
      <c r="AO2078">
        <v>1.0598000000000001</v>
      </c>
      <c r="AP2078">
        <v>1.6199999999999999E-2</v>
      </c>
      <c r="AQ2078">
        <v>1.2031800094991922</v>
      </c>
      <c r="AR2078">
        <v>1.1869800090789795</v>
      </c>
      <c r="AS2078">
        <v>1.6200000420212746E-2</v>
      </c>
      <c r="AT2078" t="s">
        <v>139</v>
      </c>
      <c r="AU2078" t="s">
        <v>135</v>
      </c>
      <c r="AW2078" t="s">
        <v>125</v>
      </c>
      <c r="AX2078" t="s">
        <v>84</v>
      </c>
      <c r="AY2078" t="s">
        <v>112</v>
      </c>
      <c r="AZ2078" t="s">
        <v>98</v>
      </c>
      <c r="BA2078" t="s">
        <v>99</v>
      </c>
      <c r="BB2078" t="s">
        <v>100</v>
      </c>
      <c r="BC2078" t="s">
        <v>229</v>
      </c>
      <c r="BD2078" t="s">
        <v>4400</v>
      </c>
      <c r="BF2078" t="s">
        <v>4400</v>
      </c>
      <c r="BG2078" t="s">
        <v>11335</v>
      </c>
      <c r="BH2078" s="6">
        <v>45170</v>
      </c>
      <c r="BI2078" s="6">
        <v>45183</v>
      </c>
      <c r="BJ2078" s="32">
        <f t="shared" si="97"/>
        <v>2023</v>
      </c>
      <c r="BK2078" t="s">
        <v>104</v>
      </c>
      <c r="BL2078" t="s">
        <v>139</v>
      </c>
      <c r="BM2078" t="s">
        <v>86</v>
      </c>
      <c r="BN2078" t="s">
        <v>85</v>
      </c>
      <c r="BO2078" t="s">
        <v>176</v>
      </c>
      <c r="BP2078" t="str">
        <f t="shared" si="98"/>
        <v>02</v>
      </c>
    </row>
    <row r="2079" spans="1:68" x14ac:dyDescent="0.25">
      <c r="A2079">
        <v>2023</v>
      </c>
      <c r="B2079" t="s">
        <v>11339</v>
      </c>
      <c r="C2079" t="s">
        <v>4896</v>
      </c>
      <c r="D2079" t="s">
        <v>4897</v>
      </c>
      <c r="E2079">
        <v>20230830</v>
      </c>
      <c r="F2079">
        <v>20230918</v>
      </c>
      <c r="G2079" t="str">
        <f t="shared" si="96"/>
        <v>2023</v>
      </c>
      <c r="H2079">
        <v>20</v>
      </c>
      <c r="I2079" t="s">
        <v>11340</v>
      </c>
      <c r="J2079" t="s">
        <v>11341</v>
      </c>
      <c r="K2079" t="s">
        <v>83</v>
      </c>
      <c r="L2079" t="s">
        <v>84</v>
      </c>
      <c r="M2079" t="s">
        <v>85</v>
      </c>
      <c r="N2079" t="s">
        <v>86</v>
      </c>
      <c r="O2079">
        <v>211</v>
      </c>
      <c r="P2079" t="s">
        <v>118</v>
      </c>
      <c r="Q2079" t="s">
        <v>609</v>
      </c>
      <c r="R2079" t="s">
        <v>610</v>
      </c>
      <c r="S2079">
        <v>45580</v>
      </c>
      <c r="T2079">
        <v>24854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1600</v>
      </c>
      <c r="AA2079">
        <v>2775</v>
      </c>
      <c r="AB2079">
        <v>78843</v>
      </c>
      <c r="AC2079" t="s">
        <v>121</v>
      </c>
      <c r="AD2079" t="s">
        <v>122</v>
      </c>
      <c r="AE2079" t="s">
        <v>123</v>
      </c>
      <c r="AF2079" t="s">
        <v>124</v>
      </c>
      <c r="AG2079">
        <v>10</v>
      </c>
      <c r="AH2079">
        <v>3</v>
      </c>
      <c r="AI2079">
        <v>22</v>
      </c>
      <c r="AJ2079">
        <v>82234</v>
      </c>
      <c r="AK2079">
        <v>1285</v>
      </c>
      <c r="AL2079">
        <v>1</v>
      </c>
      <c r="AM2079">
        <v>5798</v>
      </c>
      <c r="AN2079">
        <v>1.1153999999999999</v>
      </c>
      <c r="AO2079">
        <v>1.0982000000000001</v>
      </c>
      <c r="AP2079">
        <v>1.72E-2</v>
      </c>
      <c r="AQ2079">
        <v>1.0981999635696411</v>
      </c>
      <c r="AR2079">
        <v>1.0981999635696411</v>
      </c>
      <c r="AS2079">
        <v>0</v>
      </c>
      <c r="AT2079" t="s">
        <v>111</v>
      </c>
      <c r="AU2079" t="s">
        <v>121</v>
      </c>
      <c r="AW2079" t="s">
        <v>125</v>
      </c>
      <c r="AX2079" t="s">
        <v>84</v>
      </c>
      <c r="AY2079" t="s">
        <v>97</v>
      </c>
      <c r="AZ2079" t="s">
        <v>98</v>
      </c>
      <c r="BA2079" t="s">
        <v>99</v>
      </c>
      <c r="BB2079" t="s">
        <v>100</v>
      </c>
      <c r="BC2079" t="s">
        <v>903</v>
      </c>
      <c r="BD2079" t="s">
        <v>1536</v>
      </c>
      <c r="BE2079" t="s">
        <v>1537</v>
      </c>
      <c r="BF2079" t="s">
        <v>1537</v>
      </c>
      <c r="BG2079" t="s">
        <v>4896</v>
      </c>
      <c r="BH2079" s="6">
        <v>45170</v>
      </c>
      <c r="BI2079" s="6">
        <v>45187</v>
      </c>
      <c r="BJ2079" s="32">
        <f t="shared" si="97"/>
        <v>2023</v>
      </c>
      <c r="BK2079" t="s">
        <v>104</v>
      </c>
      <c r="BL2079" t="s">
        <v>111</v>
      </c>
      <c r="BM2079" t="s">
        <v>86</v>
      </c>
      <c r="BN2079" t="s">
        <v>85</v>
      </c>
      <c r="BO2079" t="s">
        <v>124</v>
      </c>
      <c r="BP2079" t="str">
        <f t="shared" si="98"/>
        <v>31</v>
      </c>
    </row>
    <row r="2080" spans="1:68" x14ac:dyDescent="0.25">
      <c r="A2080">
        <v>2023</v>
      </c>
      <c r="B2080" t="s">
        <v>11342</v>
      </c>
      <c r="C2080" t="s">
        <v>11343</v>
      </c>
      <c r="D2080" t="s">
        <v>11344</v>
      </c>
      <c r="E2080">
        <v>20230730</v>
      </c>
      <c r="F2080">
        <v>20230919</v>
      </c>
      <c r="G2080" t="str">
        <f t="shared" si="96"/>
        <v>2023</v>
      </c>
      <c r="H2080">
        <v>52</v>
      </c>
      <c r="I2080" t="s">
        <v>11345</v>
      </c>
      <c r="J2080" t="s">
        <v>11346</v>
      </c>
      <c r="K2080" t="s">
        <v>83</v>
      </c>
      <c r="L2080" t="s">
        <v>84</v>
      </c>
      <c r="M2080" t="s">
        <v>85</v>
      </c>
      <c r="N2080" t="s">
        <v>86</v>
      </c>
      <c r="O2080">
        <v>211</v>
      </c>
      <c r="P2080" t="s">
        <v>87</v>
      </c>
      <c r="Q2080" t="s">
        <v>11347</v>
      </c>
      <c r="R2080" t="s">
        <v>11348</v>
      </c>
      <c r="S2080">
        <v>129947</v>
      </c>
      <c r="T2080">
        <v>61294</v>
      </c>
      <c r="U2080">
        <v>0</v>
      </c>
      <c r="V2080">
        <v>0</v>
      </c>
      <c r="W2080">
        <v>160.16</v>
      </c>
      <c r="X2080">
        <v>0</v>
      </c>
      <c r="Y2080">
        <v>4630.2299999999996</v>
      </c>
      <c r="Z2080">
        <v>4720</v>
      </c>
      <c r="AA2080">
        <v>10200</v>
      </c>
      <c r="AB2080">
        <v>423568</v>
      </c>
      <c r="AC2080" t="s">
        <v>121</v>
      </c>
      <c r="AD2080" t="s">
        <v>122</v>
      </c>
      <c r="AE2080" t="s">
        <v>123</v>
      </c>
      <c r="AF2080" t="s">
        <v>124</v>
      </c>
      <c r="AG2080">
        <v>7</v>
      </c>
      <c r="AH2080">
        <v>2</v>
      </c>
      <c r="AI2080">
        <v>14</v>
      </c>
      <c r="AJ2080">
        <v>94265</v>
      </c>
      <c r="AK2080">
        <v>21066</v>
      </c>
      <c r="AL2080">
        <v>1</v>
      </c>
      <c r="AM2080">
        <v>41711</v>
      </c>
      <c r="AN2080">
        <v>1.5401</v>
      </c>
      <c r="AO2080">
        <v>1.2587999999999999</v>
      </c>
      <c r="AP2080">
        <v>0.28129999999999999</v>
      </c>
      <c r="AQ2080">
        <v>5.640190064907074</v>
      </c>
      <c r="AR2080">
        <v>5.3588900566101074</v>
      </c>
      <c r="AS2080">
        <v>0.28130000829696655</v>
      </c>
      <c r="AT2080" t="s">
        <v>111</v>
      </c>
      <c r="AU2080" t="s">
        <v>121</v>
      </c>
      <c r="AV2080" t="s">
        <v>121</v>
      </c>
      <c r="AW2080" t="s">
        <v>603</v>
      </c>
      <c r="AX2080" t="s">
        <v>84</v>
      </c>
      <c r="AY2080" t="s">
        <v>4798</v>
      </c>
      <c r="BB2080" t="s">
        <v>100</v>
      </c>
      <c r="BC2080" t="s">
        <v>555</v>
      </c>
      <c r="BD2080" t="s">
        <v>556</v>
      </c>
      <c r="BE2080" t="s">
        <v>557</v>
      </c>
      <c r="BF2080" t="s">
        <v>557</v>
      </c>
      <c r="BG2080" t="s">
        <v>11343</v>
      </c>
      <c r="BH2080" s="6">
        <v>45153</v>
      </c>
      <c r="BI2080" s="6">
        <v>45188</v>
      </c>
      <c r="BJ2080" s="32">
        <f t="shared" si="97"/>
        <v>2023</v>
      </c>
      <c r="BK2080" t="s">
        <v>104</v>
      </c>
      <c r="BL2080" t="s">
        <v>111</v>
      </c>
      <c r="BM2080" t="s">
        <v>86</v>
      </c>
      <c r="BN2080" t="s">
        <v>85</v>
      </c>
      <c r="BO2080" t="s">
        <v>124</v>
      </c>
      <c r="BP2080" t="str">
        <f t="shared" si="98"/>
        <v>31</v>
      </c>
    </row>
    <row r="2081" spans="1:68" x14ac:dyDescent="0.25">
      <c r="A2081">
        <v>2023</v>
      </c>
      <c r="B2081" t="s">
        <v>11349</v>
      </c>
      <c r="C2081" t="s">
        <v>11350</v>
      </c>
      <c r="D2081" t="s">
        <v>11351</v>
      </c>
      <c r="E2081">
        <v>20230814</v>
      </c>
      <c r="F2081">
        <v>20230921</v>
      </c>
      <c r="G2081" t="str">
        <f t="shared" si="96"/>
        <v>2023</v>
      </c>
      <c r="H2081">
        <v>39</v>
      </c>
      <c r="I2081" t="s">
        <v>11352</v>
      </c>
      <c r="J2081" t="s">
        <v>11353</v>
      </c>
      <c r="K2081" t="s">
        <v>83</v>
      </c>
      <c r="L2081" t="s">
        <v>84</v>
      </c>
      <c r="M2081" t="s">
        <v>85</v>
      </c>
      <c r="N2081" t="s">
        <v>86</v>
      </c>
      <c r="O2081">
        <v>211</v>
      </c>
      <c r="P2081" t="s">
        <v>118</v>
      </c>
      <c r="Q2081" t="s">
        <v>1140</v>
      </c>
      <c r="R2081" t="s">
        <v>1141</v>
      </c>
      <c r="S2081">
        <v>104639</v>
      </c>
      <c r="T2081">
        <v>49886</v>
      </c>
      <c r="U2081">
        <v>0</v>
      </c>
      <c r="V2081">
        <v>0</v>
      </c>
      <c r="W2081">
        <v>1725.29</v>
      </c>
      <c r="X2081">
        <v>0</v>
      </c>
      <c r="Y2081">
        <v>0</v>
      </c>
      <c r="Z2081">
        <v>2955</v>
      </c>
      <c r="AA2081">
        <v>7200</v>
      </c>
      <c r="AB2081">
        <v>164506</v>
      </c>
      <c r="AC2081" t="s">
        <v>368</v>
      </c>
      <c r="AD2081" t="s">
        <v>369</v>
      </c>
      <c r="AE2081" t="s">
        <v>370</v>
      </c>
      <c r="AF2081" t="s">
        <v>382</v>
      </c>
      <c r="AG2081">
        <v>6</v>
      </c>
      <c r="AH2081">
        <v>2</v>
      </c>
      <c r="AI2081">
        <v>13</v>
      </c>
      <c r="AJ2081">
        <v>47105</v>
      </c>
      <c r="AK2081">
        <v>2021</v>
      </c>
      <c r="AL2081">
        <v>1</v>
      </c>
      <c r="AM2081">
        <v>8375</v>
      </c>
      <c r="AN2081">
        <v>0.65600000000000003</v>
      </c>
      <c r="AO2081">
        <v>0.629</v>
      </c>
      <c r="AP2081">
        <v>2.7E-2</v>
      </c>
      <c r="AQ2081">
        <v>2.2914000060409307</v>
      </c>
      <c r="AR2081">
        <v>2.2644000053405762</v>
      </c>
      <c r="AS2081">
        <v>2.7000000700354576E-2</v>
      </c>
      <c r="AT2081" t="s">
        <v>139</v>
      </c>
      <c r="AU2081" t="s">
        <v>368</v>
      </c>
      <c r="AW2081" t="s">
        <v>528</v>
      </c>
      <c r="AX2081" t="s">
        <v>84</v>
      </c>
      <c r="AY2081" t="s">
        <v>112</v>
      </c>
      <c r="AZ2081" t="s">
        <v>98</v>
      </c>
      <c r="BA2081" t="s">
        <v>99</v>
      </c>
      <c r="BB2081" t="s">
        <v>100</v>
      </c>
      <c r="BC2081" t="s">
        <v>1142</v>
      </c>
      <c r="BD2081" t="s">
        <v>1627</v>
      </c>
      <c r="BF2081" t="s">
        <v>1627</v>
      </c>
      <c r="BG2081" t="s">
        <v>11350</v>
      </c>
      <c r="BH2081" s="6">
        <v>45169</v>
      </c>
      <c r="BI2081" s="6">
        <v>45190</v>
      </c>
      <c r="BJ2081" s="32">
        <f t="shared" si="97"/>
        <v>2023</v>
      </c>
      <c r="BK2081" t="s">
        <v>104</v>
      </c>
      <c r="BL2081" t="s">
        <v>139</v>
      </c>
      <c r="BM2081" t="s">
        <v>86</v>
      </c>
      <c r="BN2081" t="s">
        <v>85</v>
      </c>
      <c r="BO2081" t="s">
        <v>382</v>
      </c>
      <c r="BP2081" t="str">
        <f t="shared" si="98"/>
        <v>16</v>
      </c>
    </row>
    <row r="2082" spans="1:68" x14ac:dyDescent="0.25">
      <c r="A2082">
        <v>2023</v>
      </c>
      <c r="B2082" t="s">
        <v>11354</v>
      </c>
      <c r="C2082" t="s">
        <v>5578</v>
      </c>
      <c r="D2082" t="s">
        <v>5579</v>
      </c>
      <c r="E2082">
        <v>20230821</v>
      </c>
      <c r="F2082">
        <v>20230921</v>
      </c>
      <c r="G2082" t="str">
        <f t="shared" si="96"/>
        <v>2023</v>
      </c>
      <c r="H2082">
        <v>32</v>
      </c>
      <c r="I2082" t="s">
        <v>5580</v>
      </c>
      <c r="J2082" t="s">
        <v>8025</v>
      </c>
      <c r="K2082" t="s">
        <v>83</v>
      </c>
      <c r="L2082" t="s">
        <v>84</v>
      </c>
      <c r="M2082" t="s">
        <v>85</v>
      </c>
      <c r="N2082" t="s">
        <v>86</v>
      </c>
      <c r="O2082">
        <v>211</v>
      </c>
      <c r="P2082" t="s">
        <v>118</v>
      </c>
      <c r="Q2082" t="s">
        <v>812</v>
      </c>
      <c r="R2082" t="s">
        <v>813</v>
      </c>
      <c r="S2082">
        <v>88950</v>
      </c>
      <c r="T2082">
        <v>38818</v>
      </c>
      <c r="U2082">
        <v>10992</v>
      </c>
      <c r="V2082">
        <v>0</v>
      </c>
      <c r="W2082">
        <v>0</v>
      </c>
      <c r="X2082">
        <v>0</v>
      </c>
      <c r="Y2082">
        <v>0</v>
      </c>
      <c r="Z2082">
        <v>2320</v>
      </c>
      <c r="AA2082">
        <v>5925</v>
      </c>
      <c r="AB2082">
        <v>183745</v>
      </c>
      <c r="AC2082" t="s">
        <v>157</v>
      </c>
      <c r="AD2082" t="s">
        <v>158</v>
      </c>
      <c r="AE2082" t="s">
        <v>226</v>
      </c>
      <c r="AF2082" t="s">
        <v>227</v>
      </c>
      <c r="AG2082">
        <v>5</v>
      </c>
      <c r="AH2082">
        <v>2</v>
      </c>
      <c r="AI2082">
        <v>11</v>
      </c>
      <c r="AJ2082">
        <v>54445</v>
      </c>
      <c r="AK2082">
        <v>799</v>
      </c>
      <c r="AL2082">
        <v>1</v>
      </c>
      <c r="AM2082">
        <v>3679</v>
      </c>
      <c r="AN2082">
        <v>0.73780000000000001</v>
      </c>
      <c r="AO2082">
        <v>0.72709999999999997</v>
      </c>
      <c r="AP2082">
        <v>1.0699999999999999E-2</v>
      </c>
      <c r="AQ2082">
        <v>2.5593900680541992</v>
      </c>
      <c r="AR2082">
        <v>2.5593900680541992</v>
      </c>
      <c r="AS2082">
        <v>0</v>
      </c>
      <c r="AT2082" t="s">
        <v>242</v>
      </c>
      <c r="AU2082" t="s">
        <v>157</v>
      </c>
      <c r="AW2082" t="s">
        <v>125</v>
      </c>
      <c r="AX2082" t="s">
        <v>84</v>
      </c>
      <c r="AY2082" t="s">
        <v>97</v>
      </c>
      <c r="AZ2082" t="s">
        <v>98</v>
      </c>
      <c r="BA2082" t="s">
        <v>99</v>
      </c>
      <c r="BB2082" t="s">
        <v>100</v>
      </c>
      <c r="BC2082" t="s">
        <v>866</v>
      </c>
      <c r="BD2082" t="s">
        <v>867</v>
      </c>
      <c r="BF2082" t="s">
        <v>867</v>
      </c>
      <c r="BG2082" t="s">
        <v>5578</v>
      </c>
      <c r="BH2082" s="6">
        <v>45169</v>
      </c>
      <c r="BI2082" s="6">
        <v>45190</v>
      </c>
      <c r="BJ2082" s="32">
        <f t="shared" si="97"/>
        <v>2023</v>
      </c>
      <c r="BK2082" t="s">
        <v>104</v>
      </c>
      <c r="BL2082" t="s">
        <v>242</v>
      </c>
      <c r="BM2082" t="s">
        <v>86</v>
      </c>
      <c r="BN2082" t="s">
        <v>85</v>
      </c>
      <c r="BO2082" t="s">
        <v>231</v>
      </c>
      <c r="BP2082" t="str">
        <f t="shared" si="98"/>
        <v>03</v>
      </c>
    </row>
    <row r="2083" spans="1:68" x14ac:dyDescent="0.25">
      <c r="A2083">
        <v>2023</v>
      </c>
      <c r="B2083" t="s">
        <v>11355</v>
      </c>
      <c r="C2083" t="s">
        <v>11356</v>
      </c>
      <c r="D2083" t="s">
        <v>11357</v>
      </c>
      <c r="E2083">
        <v>20230802</v>
      </c>
      <c r="F2083">
        <v>20230912</v>
      </c>
      <c r="G2083" t="str">
        <f t="shared" si="96"/>
        <v>2023</v>
      </c>
      <c r="H2083">
        <v>42</v>
      </c>
      <c r="I2083" t="s">
        <v>11358</v>
      </c>
      <c r="J2083" t="s">
        <v>11359</v>
      </c>
      <c r="K2083" t="s">
        <v>83</v>
      </c>
      <c r="L2083" t="s">
        <v>84</v>
      </c>
      <c r="M2083" t="s">
        <v>85</v>
      </c>
      <c r="N2083" t="s">
        <v>86</v>
      </c>
      <c r="O2083">
        <v>111</v>
      </c>
      <c r="P2083" t="s">
        <v>118</v>
      </c>
      <c r="Q2083" t="s">
        <v>173</v>
      </c>
      <c r="R2083" t="s">
        <v>174</v>
      </c>
      <c r="S2083">
        <v>102943</v>
      </c>
      <c r="T2083">
        <v>52214</v>
      </c>
      <c r="U2083">
        <v>0</v>
      </c>
      <c r="V2083">
        <v>0</v>
      </c>
      <c r="W2083">
        <v>435.82</v>
      </c>
      <c r="X2083">
        <v>11702.96</v>
      </c>
      <c r="Y2083">
        <v>1611.99</v>
      </c>
      <c r="Z2083">
        <v>3280</v>
      </c>
      <c r="AA2083">
        <v>9225</v>
      </c>
      <c r="AB2083">
        <v>257399</v>
      </c>
      <c r="AC2083" t="s">
        <v>135</v>
      </c>
      <c r="AD2083" t="s">
        <v>136</v>
      </c>
      <c r="AE2083" t="s">
        <v>175</v>
      </c>
      <c r="AF2083" t="s">
        <v>176</v>
      </c>
      <c r="AG2083">
        <v>19</v>
      </c>
      <c r="AH2083">
        <v>6</v>
      </c>
      <c r="AI2083">
        <v>36</v>
      </c>
      <c r="AJ2083">
        <v>200111</v>
      </c>
      <c r="AK2083">
        <v>10871</v>
      </c>
      <c r="AL2083">
        <v>1</v>
      </c>
      <c r="AM2083">
        <v>36446</v>
      </c>
      <c r="AN2083">
        <v>2.8174999999999999</v>
      </c>
      <c r="AO2083">
        <v>2.6722999999999999</v>
      </c>
      <c r="AP2083">
        <v>0.1452</v>
      </c>
      <c r="AQ2083">
        <v>3.3238301128149033</v>
      </c>
      <c r="AR2083">
        <v>3.1786301136016846</v>
      </c>
      <c r="AS2083">
        <v>0.14519999921321869</v>
      </c>
      <c r="AT2083" t="s">
        <v>111</v>
      </c>
      <c r="AU2083" t="s">
        <v>83</v>
      </c>
      <c r="AW2083" t="s">
        <v>587</v>
      </c>
      <c r="AX2083" t="s">
        <v>84</v>
      </c>
      <c r="AY2083" t="s">
        <v>112</v>
      </c>
      <c r="AZ2083" t="s">
        <v>98</v>
      </c>
      <c r="BA2083" t="s">
        <v>99</v>
      </c>
      <c r="BB2083" t="s">
        <v>100</v>
      </c>
      <c r="BC2083" t="s">
        <v>229</v>
      </c>
      <c r="BD2083" t="s">
        <v>1149</v>
      </c>
      <c r="BF2083" t="s">
        <v>1149</v>
      </c>
      <c r="BG2083" t="s">
        <v>11356</v>
      </c>
      <c r="BH2083" s="6">
        <v>45147</v>
      </c>
      <c r="BI2083" s="6">
        <v>45181</v>
      </c>
      <c r="BJ2083" s="32">
        <f t="shared" si="97"/>
        <v>2023</v>
      </c>
      <c r="BK2083" t="s">
        <v>104</v>
      </c>
      <c r="BL2083" t="s">
        <v>111</v>
      </c>
      <c r="BM2083" t="s">
        <v>86</v>
      </c>
      <c r="BN2083" t="s">
        <v>85</v>
      </c>
      <c r="BO2083" t="s">
        <v>176</v>
      </c>
      <c r="BP2083" t="str">
        <f t="shared" si="98"/>
        <v>02</v>
      </c>
    </row>
    <row r="2084" spans="1:68" x14ac:dyDescent="0.25">
      <c r="A2084">
        <v>2023</v>
      </c>
      <c r="B2084" t="s">
        <v>11360</v>
      </c>
      <c r="C2084" t="s">
        <v>1192</v>
      </c>
      <c r="D2084" t="s">
        <v>1193</v>
      </c>
      <c r="E2084">
        <v>20230806</v>
      </c>
      <c r="F2084">
        <v>20230912</v>
      </c>
      <c r="G2084" t="str">
        <f t="shared" si="96"/>
        <v>2023</v>
      </c>
      <c r="H2084">
        <v>38</v>
      </c>
      <c r="I2084" t="s">
        <v>11361</v>
      </c>
      <c r="J2084" t="s">
        <v>2778</v>
      </c>
      <c r="K2084" t="s">
        <v>83</v>
      </c>
      <c r="L2084" t="s">
        <v>84</v>
      </c>
      <c r="M2084" t="s">
        <v>85</v>
      </c>
      <c r="N2084" t="s">
        <v>86</v>
      </c>
      <c r="O2084">
        <v>111</v>
      </c>
      <c r="P2084" t="s">
        <v>118</v>
      </c>
      <c r="Q2084" t="s">
        <v>403</v>
      </c>
      <c r="R2084" t="s">
        <v>404</v>
      </c>
      <c r="S2084">
        <v>111907</v>
      </c>
      <c r="T2084">
        <v>48532</v>
      </c>
      <c r="U2084">
        <v>0</v>
      </c>
      <c r="V2084">
        <v>0</v>
      </c>
      <c r="W2084">
        <v>13283.48</v>
      </c>
      <c r="X2084">
        <v>2925.74</v>
      </c>
      <c r="Y2084">
        <v>0</v>
      </c>
      <c r="Z2084">
        <v>2910</v>
      </c>
      <c r="AA2084">
        <v>7575</v>
      </c>
      <c r="AB2084">
        <v>179215</v>
      </c>
      <c r="AC2084" t="s">
        <v>368</v>
      </c>
      <c r="AD2084" t="s">
        <v>369</v>
      </c>
      <c r="AE2084" t="s">
        <v>370</v>
      </c>
      <c r="AF2084" t="s">
        <v>371</v>
      </c>
      <c r="AG2084">
        <v>8</v>
      </c>
      <c r="AH2084">
        <v>3</v>
      </c>
      <c r="AI2084">
        <v>15</v>
      </c>
      <c r="AJ2084">
        <v>59996</v>
      </c>
      <c r="AK2084">
        <v>1485</v>
      </c>
      <c r="AL2084">
        <v>1</v>
      </c>
      <c r="AM2084">
        <v>5788</v>
      </c>
      <c r="AN2084">
        <v>0.82099999999999995</v>
      </c>
      <c r="AO2084">
        <v>0.80120000000000002</v>
      </c>
      <c r="AP2084">
        <v>1.9800000000000002E-2</v>
      </c>
      <c r="AQ2084">
        <v>2.3142299801111221</v>
      </c>
      <c r="AR2084">
        <v>2.1832699775695801</v>
      </c>
      <c r="AS2084">
        <v>0.13096000254154205</v>
      </c>
      <c r="AT2084" t="s">
        <v>111</v>
      </c>
      <c r="AU2084" t="s">
        <v>368</v>
      </c>
      <c r="AW2084" t="s">
        <v>125</v>
      </c>
      <c r="AX2084" t="s">
        <v>84</v>
      </c>
      <c r="AY2084" t="s">
        <v>97</v>
      </c>
      <c r="AZ2084" t="s">
        <v>98</v>
      </c>
      <c r="BA2084" t="s">
        <v>99</v>
      </c>
      <c r="BB2084" t="s">
        <v>100</v>
      </c>
      <c r="BC2084" t="s">
        <v>1182</v>
      </c>
      <c r="BD2084" t="s">
        <v>2689</v>
      </c>
      <c r="BF2084" t="s">
        <v>2689</v>
      </c>
      <c r="BG2084" t="s">
        <v>1192</v>
      </c>
      <c r="BH2084" s="6">
        <v>45154</v>
      </c>
      <c r="BI2084" s="6">
        <v>45181</v>
      </c>
      <c r="BJ2084" s="32">
        <f t="shared" si="97"/>
        <v>2023</v>
      </c>
      <c r="BK2084" t="s">
        <v>104</v>
      </c>
      <c r="BL2084" t="s">
        <v>111</v>
      </c>
      <c r="BM2084" t="s">
        <v>86</v>
      </c>
      <c r="BN2084" t="s">
        <v>85</v>
      </c>
      <c r="BO2084" t="s">
        <v>371</v>
      </c>
      <c r="BP2084" t="str">
        <f t="shared" si="98"/>
        <v>16</v>
      </c>
    </row>
    <row r="2085" spans="1:68" x14ac:dyDescent="0.25">
      <c r="A2085">
        <v>2023</v>
      </c>
      <c r="B2085" t="s">
        <v>11362</v>
      </c>
      <c r="C2085" t="s">
        <v>11363</v>
      </c>
      <c r="D2085" t="s">
        <v>11364</v>
      </c>
      <c r="E2085">
        <v>20230823</v>
      </c>
      <c r="F2085">
        <v>20230912</v>
      </c>
      <c r="G2085" t="str">
        <f t="shared" si="96"/>
        <v>2023</v>
      </c>
      <c r="H2085">
        <v>21</v>
      </c>
      <c r="I2085" t="s">
        <v>11365</v>
      </c>
      <c r="J2085" t="s">
        <v>2937</v>
      </c>
      <c r="K2085" t="s">
        <v>83</v>
      </c>
      <c r="L2085" t="s">
        <v>84</v>
      </c>
      <c r="M2085" t="s">
        <v>85</v>
      </c>
      <c r="N2085" t="s">
        <v>86</v>
      </c>
      <c r="O2085">
        <v>111</v>
      </c>
      <c r="P2085" t="s">
        <v>118</v>
      </c>
      <c r="Q2085" t="s">
        <v>812</v>
      </c>
      <c r="R2085" t="s">
        <v>813</v>
      </c>
      <c r="S2085">
        <v>41352</v>
      </c>
      <c r="T2085">
        <v>26720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1600</v>
      </c>
      <c r="AA2085">
        <v>4500</v>
      </c>
      <c r="AB2085">
        <v>123875</v>
      </c>
      <c r="AC2085" t="s">
        <v>83</v>
      </c>
      <c r="AD2085" t="s">
        <v>84</v>
      </c>
      <c r="AE2085" t="s">
        <v>85</v>
      </c>
      <c r="AF2085" t="s">
        <v>86</v>
      </c>
      <c r="AG2085">
        <v>5</v>
      </c>
      <c r="AH2085">
        <v>2</v>
      </c>
      <c r="AI2085">
        <v>11</v>
      </c>
      <c r="AJ2085">
        <v>54445</v>
      </c>
      <c r="AK2085">
        <v>799</v>
      </c>
      <c r="AL2085">
        <v>1</v>
      </c>
      <c r="AM2085">
        <v>3679</v>
      </c>
      <c r="AN2085">
        <v>0.73780000000000001</v>
      </c>
      <c r="AO2085">
        <v>0.72709999999999997</v>
      </c>
      <c r="AP2085">
        <v>1.0699999999999999E-2</v>
      </c>
      <c r="AQ2085">
        <v>1.59961998462677</v>
      </c>
      <c r="AR2085">
        <v>1.59961998462677</v>
      </c>
      <c r="AS2085">
        <v>0</v>
      </c>
      <c r="AT2085" t="s">
        <v>111</v>
      </c>
      <c r="AU2085" t="s">
        <v>83</v>
      </c>
      <c r="AW2085" t="s">
        <v>125</v>
      </c>
      <c r="AX2085" t="s">
        <v>84</v>
      </c>
      <c r="AY2085" t="s">
        <v>1786</v>
      </c>
      <c r="AZ2085" t="s">
        <v>98</v>
      </c>
      <c r="BA2085" t="s">
        <v>99</v>
      </c>
      <c r="BB2085" t="s">
        <v>261</v>
      </c>
      <c r="BC2085" t="s">
        <v>1458</v>
      </c>
      <c r="BF2085" t="s">
        <v>1458</v>
      </c>
      <c r="BG2085" t="s">
        <v>11363</v>
      </c>
      <c r="BH2085" s="6">
        <v>45161</v>
      </c>
      <c r="BI2085" s="6">
        <v>45181</v>
      </c>
      <c r="BJ2085" s="32">
        <f t="shared" si="97"/>
        <v>2023</v>
      </c>
      <c r="BK2085" t="s">
        <v>104</v>
      </c>
      <c r="BL2085" t="s">
        <v>111</v>
      </c>
      <c r="BM2085" t="s">
        <v>86</v>
      </c>
      <c r="BN2085" t="s">
        <v>85</v>
      </c>
      <c r="BO2085" t="s">
        <v>981</v>
      </c>
      <c r="BP2085" t="str">
        <f t="shared" si="98"/>
        <v>30</v>
      </c>
    </row>
    <row r="2086" spans="1:68" x14ac:dyDescent="0.25">
      <c r="A2086">
        <v>2023</v>
      </c>
      <c r="B2086" t="s">
        <v>11366</v>
      </c>
      <c r="C2086" t="s">
        <v>11367</v>
      </c>
      <c r="D2086" t="s">
        <v>11368</v>
      </c>
      <c r="E2086">
        <v>20230825</v>
      </c>
      <c r="F2086">
        <v>20230913</v>
      </c>
      <c r="G2086" t="str">
        <f t="shared" si="96"/>
        <v>2023</v>
      </c>
      <c r="H2086">
        <v>20</v>
      </c>
      <c r="I2086" t="s">
        <v>11369</v>
      </c>
      <c r="J2086" t="s">
        <v>11370</v>
      </c>
      <c r="K2086" t="s">
        <v>83</v>
      </c>
      <c r="L2086" t="s">
        <v>84</v>
      </c>
      <c r="M2086" t="s">
        <v>85</v>
      </c>
      <c r="N2086" t="s">
        <v>86</v>
      </c>
      <c r="O2086">
        <v>111</v>
      </c>
      <c r="P2086" t="s">
        <v>118</v>
      </c>
      <c r="Q2086" t="s">
        <v>338</v>
      </c>
      <c r="R2086" t="s">
        <v>339</v>
      </c>
      <c r="S2086">
        <v>56536</v>
      </c>
      <c r="T2086">
        <v>26644</v>
      </c>
      <c r="U2086">
        <v>0</v>
      </c>
      <c r="V2086">
        <v>0</v>
      </c>
      <c r="W2086">
        <v>3384.06</v>
      </c>
      <c r="X2086">
        <v>0</v>
      </c>
      <c r="Y2086">
        <v>0</v>
      </c>
      <c r="Z2086">
        <v>1520</v>
      </c>
      <c r="AA2086">
        <v>3825</v>
      </c>
      <c r="AB2086">
        <v>106635</v>
      </c>
      <c r="AC2086" t="s">
        <v>135</v>
      </c>
      <c r="AD2086" t="s">
        <v>136</v>
      </c>
      <c r="AE2086" t="s">
        <v>175</v>
      </c>
      <c r="AF2086" t="s">
        <v>176</v>
      </c>
      <c r="AG2086">
        <v>13</v>
      </c>
      <c r="AH2086">
        <v>4</v>
      </c>
      <c r="AI2086">
        <v>25</v>
      </c>
      <c r="AJ2086">
        <v>97756</v>
      </c>
      <c r="AK2086">
        <v>5360</v>
      </c>
      <c r="AL2086">
        <v>1</v>
      </c>
      <c r="AM2086">
        <v>19872</v>
      </c>
      <c r="AN2086">
        <v>1.377</v>
      </c>
      <c r="AO2086">
        <v>1.3053999999999999</v>
      </c>
      <c r="AP2086">
        <v>7.1599999999999997E-2</v>
      </c>
      <c r="AQ2086">
        <v>1.3770000115036964</v>
      </c>
      <c r="AR2086">
        <v>1.305400013923645</v>
      </c>
      <c r="AS2086">
        <v>7.1599997580051422E-2</v>
      </c>
      <c r="AT2086" t="s">
        <v>111</v>
      </c>
      <c r="AU2086" t="s">
        <v>135</v>
      </c>
      <c r="AW2086" t="s">
        <v>125</v>
      </c>
      <c r="AX2086" t="s">
        <v>84</v>
      </c>
      <c r="AY2086" t="s">
        <v>1786</v>
      </c>
      <c r="AZ2086" t="s">
        <v>98</v>
      </c>
      <c r="BA2086" t="s">
        <v>99</v>
      </c>
      <c r="BB2086" t="s">
        <v>261</v>
      </c>
      <c r="BC2086" t="s">
        <v>140</v>
      </c>
      <c r="BD2086" t="s">
        <v>141</v>
      </c>
      <c r="BF2086" t="s">
        <v>141</v>
      </c>
      <c r="BG2086" t="s">
        <v>11367</v>
      </c>
      <c r="BH2086" s="6">
        <v>45169</v>
      </c>
      <c r="BI2086" s="6">
        <v>45182</v>
      </c>
      <c r="BJ2086" s="32">
        <f t="shared" si="97"/>
        <v>2023</v>
      </c>
      <c r="BK2086" t="s">
        <v>104</v>
      </c>
      <c r="BL2086" t="s">
        <v>111</v>
      </c>
      <c r="BM2086" t="s">
        <v>86</v>
      </c>
      <c r="BN2086" t="s">
        <v>85</v>
      </c>
      <c r="BO2086" t="s">
        <v>176</v>
      </c>
      <c r="BP2086" t="str">
        <f t="shared" si="98"/>
        <v>02</v>
      </c>
    </row>
    <row r="2087" spans="1:68" x14ac:dyDescent="0.25">
      <c r="A2087">
        <v>2023</v>
      </c>
      <c r="B2087" t="s">
        <v>11371</v>
      </c>
      <c r="C2087" t="s">
        <v>11372</v>
      </c>
      <c r="D2087" t="s">
        <v>11373</v>
      </c>
      <c r="E2087">
        <v>20230808</v>
      </c>
      <c r="F2087">
        <v>20230912</v>
      </c>
      <c r="G2087" t="str">
        <f t="shared" si="96"/>
        <v>2023</v>
      </c>
      <c r="H2087">
        <v>36</v>
      </c>
      <c r="I2087" t="s">
        <v>11374</v>
      </c>
      <c r="J2087" t="s">
        <v>11375</v>
      </c>
      <c r="K2087" t="s">
        <v>83</v>
      </c>
      <c r="L2087" t="s">
        <v>84</v>
      </c>
      <c r="M2087" t="s">
        <v>85</v>
      </c>
      <c r="N2087" t="s">
        <v>86</v>
      </c>
      <c r="O2087">
        <v>205</v>
      </c>
      <c r="P2087" t="s">
        <v>118</v>
      </c>
      <c r="Q2087" t="s">
        <v>11376</v>
      </c>
      <c r="R2087" t="s">
        <v>11377</v>
      </c>
      <c r="S2087">
        <v>106666</v>
      </c>
      <c r="T2087">
        <v>42134</v>
      </c>
      <c r="U2087">
        <v>0</v>
      </c>
      <c r="V2087">
        <v>0</v>
      </c>
      <c r="W2087">
        <v>37956.65</v>
      </c>
      <c r="X2087">
        <v>0</v>
      </c>
      <c r="Y2087">
        <v>0</v>
      </c>
      <c r="Z2087">
        <v>2800</v>
      </c>
      <c r="AA2087">
        <v>5475</v>
      </c>
      <c r="AB2087">
        <v>191369</v>
      </c>
      <c r="AC2087" t="s">
        <v>135</v>
      </c>
      <c r="AD2087" t="s">
        <v>136</v>
      </c>
      <c r="AE2087" t="s">
        <v>175</v>
      </c>
      <c r="AF2087" t="s">
        <v>176</v>
      </c>
      <c r="AG2087">
        <v>4</v>
      </c>
      <c r="AH2087">
        <v>2</v>
      </c>
      <c r="AI2087">
        <v>8</v>
      </c>
      <c r="AJ2087">
        <v>30129</v>
      </c>
      <c r="AK2087">
        <v>724</v>
      </c>
      <c r="AL2087">
        <v>1</v>
      </c>
      <c r="AM2087">
        <v>4796</v>
      </c>
      <c r="AN2087">
        <v>0.41199999999999998</v>
      </c>
      <c r="AO2087">
        <v>0.40229999999999999</v>
      </c>
      <c r="AP2087">
        <v>9.7000000000000003E-3</v>
      </c>
      <c r="AQ2087">
        <v>2.1016599535942078</v>
      </c>
      <c r="AR2087">
        <v>2.0919599533081055</v>
      </c>
      <c r="AS2087">
        <v>9.7000002861022949E-3</v>
      </c>
      <c r="AT2087" t="s">
        <v>111</v>
      </c>
      <c r="AU2087" t="s">
        <v>83</v>
      </c>
      <c r="AW2087" t="s">
        <v>1286</v>
      </c>
      <c r="AX2087" t="s">
        <v>84</v>
      </c>
      <c r="AY2087" t="s">
        <v>843</v>
      </c>
      <c r="AZ2087" t="s">
        <v>98</v>
      </c>
      <c r="BA2087" t="s">
        <v>99</v>
      </c>
      <c r="BB2087" t="s">
        <v>438</v>
      </c>
      <c r="BC2087" t="s">
        <v>11378</v>
      </c>
      <c r="BD2087" t="s">
        <v>11379</v>
      </c>
      <c r="BF2087" t="s">
        <v>11379</v>
      </c>
      <c r="BG2087" t="s">
        <v>11372</v>
      </c>
      <c r="BH2087" s="6">
        <v>45149</v>
      </c>
      <c r="BI2087" s="6">
        <v>45181</v>
      </c>
      <c r="BJ2087" s="32">
        <f t="shared" si="97"/>
        <v>2023</v>
      </c>
      <c r="BK2087" t="s">
        <v>104</v>
      </c>
      <c r="BL2087" t="s">
        <v>111</v>
      </c>
      <c r="BM2087" t="s">
        <v>86</v>
      </c>
      <c r="BN2087" t="s">
        <v>85</v>
      </c>
      <c r="BO2087" t="s">
        <v>176</v>
      </c>
      <c r="BP2087" t="str">
        <f t="shared" si="98"/>
        <v>02</v>
      </c>
    </row>
    <row r="2088" spans="1:68" x14ac:dyDescent="0.25">
      <c r="A2088">
        <v>2023</v>
      </c>
      <c r="B2088" t="s">
        <v>11380</v>
      </c>
      <c r="C2088" t="s">
        <v>11381</v>
      </c>
      <c r="D2088" t="s">
        <v>11382</v>
      </c>
      <c r="E2088">
        <v>20230908</v>
      </c>
      <c r="F2088">
        <v>20230913</v>
      </c>
      <c r="G2088" t="str">
        <f t="shared" si="96"/>
        <v>2023</v>
      </c>
      <c r="H2088">
        <v>6</v>
      </c>
      <c r="I2088" t="s">
        <v>11383</v>
      </c>
      <c r="J2088" t="s">
        <v>11384</v>
      </c>
      <c r="K2088" t="s">
        <v>83</v>
      </c>
      <c r="L2088" t="s">
        <v>84</v>
      </c>
      <c r="M2088" t="s">
        <v>85</v>
      </c>
      <c r="N2088" t="s">
        <v>86</v>
      </c>
      <c r="O2088">
        <v>205</v>
      </c>
      <c r="P2088" t="s">
        <v>118</v>
      </c>
      <c r="Q2088" t="s">
        <v>147</v>
      </c>
      <c r="R2088" t="s">
        <v>148</v>
      </c>
      <c r="S2088">
        <v>19121</v>
      </c>
      <c r="T2088">
        <v>7170</v>
      </c>
      <c r="U2088">
        <v>0</v>
      </c>
      <c r="V2088">
        <v>0</v>
      </c>
      <c r="W2088">
        <v>54.34</v>
      </c>
      <c r="X2088">
        <v>0</v>
      </c>
      <c r="Y2088">
        <v>0</v>
      </c>
      <c r="Z2088">
        <v>400</v>
      </c>
      <c r="AA2088">
        <v>750</v>
      </c>
      <c r="AB2088">
        <v>78964</v>
      </c>
      <c r="AC2088" t="s">
        <v>135</v>
      </c>
      <c r="AD2088" t="s">
        <v>136</v>
      </c>
      <c r="AE2088" t="s">
        <v>175</v>
      </c>
      <c r="AF2088" t="s">
        <v>176</v>
      </c>
      <c r="AG2088">
        <v>10</v>
      </c>
      <c r="AH2088">
        <v>3</v>
      </c>
      <c r="AI2088">
        <v>19</v>
      </c>
      <c r="AJ2088">
        <v>79361</v>
      </c>
      <c r="AK2088">
        <v>1212</v>
      </c>
      <c r="AL2088">
        <v>1</v>
      </c>
      <c r="AM2088">
        <v>6665</v>
      </c>
      <c r="AN2088">
        <v>1.0760000000000001</v>
      </c>
      <c r="AO2088">
        <v>1.0598000000000001</v>
      </c>
      <c r="AP2088">
        <v>1.6199999999999999E-2</v>
      </c>
      <c r="AQ2088">
        <v>1.0760000292211771</v>
      </c>
      <c r="AR2088">
        <v>1.0598000288009644</v>
      </c>
      <c r="AS2088">
        <v>1.6200000420212746E-2</v>
      </c>
      <c r="AT2088" t="s">
        <v>177</v>
      </c>
      <c r="AU2088" t="s">
        <v>135</v>
      </c>
      <c r="AW2088" t="s">
        <v>125</v>
      </c>
      <c r="AX2088" t="s">
        <v>84</v>
      </c>
      <c r="AY2088" t="s">
        <v>112</v>
      </c>
      <c r="AZ2088" t="s">
        <v>98</v>
      </c>
      <c r="BA2088" t="s">
        <v>99</v>
      </c>
      <c r="BB2088" t="s">
        <v>100</v>
      </c>
      <c r="BC2088" t="s">
        <v>229</v>
      </c>
      <c r="BD2088" t="s">
        <v>1149</v>
      </c>
      <c r="BF2088" t="s">
        <v>1149</v>
      </c>
      <c r="BG2088" t="s">
        <v>11381</v>
      </c>
      <c r="BH2088" s="6">
        <v>45181</v>
      </c>
      <c r="BI2088" s="6">
        <v>45182</v>
      </c>
      <c r="BJ2088" s="32">
        <f t="shared" si="97"/>
        <v>2023</v>
      </c>
      <c r="BK2088" t="s">
        <v>104</v>
      </c>
      <c r="BL2088" t="s">
        <v>177</v>
      </c>
      <c r="BM2088" t="s">
        <v>86</v>
      </c>
      <c r="BN2088" t="s">
        <v>85</v>
      </c>
      <c r="BO2088" t="s">
        <v>176</v>
      </c>
      <c r="BP2088" t="str">
        <f t="shared" si="98"/>
        <v>02</v>
      </c>
    </row>
    <row r="2089" spans="1:68" x14ac:dyDescent="0.25">
      <c r="A2089">
        <v>2023</v>
      </c>
      <c r="B2089" t="s">
        <v>11385</v>
      </c>
      <c r="C2089" t="s">
        <v>11386</v>
      </c>
      <c r="D2089" t="s">
        <v>11387</v>
      </c>
      <c r="E2089">
        <v>20230814</v>
      </c>
      <c r="F2089">
        <v>20230914</v>
      </c>
      <c r="G2089" t="str">
        <f t="shared" si="96"/>
        <v>2023</v>
      </c>
      <c r="H2089">
        <v>32</v>
      </c>
      <c r="I2089" t="s">
        <v>11388</v>
      </c>
      <c r="J2089" t="s">
        <v>11389</v>
      </c>
      <c r="K2089" t="s">
        <v>83</v>
      </c>
      <c r="L2089" t="s">
        <v>84</v>
      </c>
      <c r="M2089" t="s">
        <v>85</v>
      </c>
      <c r="N2089" t="s">
        <v>86</v>
      </c>
      <c r="O2089">
        <v>205</v>
      </c>
      <c r="P2089" t="s">
        <v>87</v>
      </c>
      <c r="Q2089" t="s">
        <v>803</v>
      </c>
      <c r="R2089" t="s">
        <v>804</v>
      </c>
      <c r="S2089">
        <v>104035</v>
      </c>
      <c r="T2089">
        <v>40626</v>
      </c>
      <c r="U2089">
        <v>11917</v>
      </c>
      <c r="V2089">
        <v>0</v>
      </c>
      <c r="W2089">
        <v>1027.3399999999999</v>
      </c>
      <c r="X2089">
        <v>14628.7</v>
      </c>
      <c r="Y2089">
        <v>35871.800000000003</v>
      </c>
      <c r="Z2089">
        <v>2400</v>
      </c>
      <c r="AA2089">
        <v>3900</v>
      </c>
      <c r="AB2089">
        <v>286125</v>
      </c>
      <c r="AC2089" t="s">
        <v>157</v>
      </c>
      <c r="AD2089" t="s">
        <v>158</v>
      </c>
      <c r="AE2089" t="s">
        <v>159</v>
      </c>
      <c r="AF2089" t="s">
        <v>231</v>
      </c>
      <c r="AG2089">
        <v>10</v>
      </c>
      <c r="AH2089">
        <v>3</v>
      </c>
      <c r="AI2089">
        <v>15</v>
      </c>
      <c r="AJ2089">
        <v>116114</v>
      </c>
      <c r="AK2089">
        <v>53371</v>
      </c>
      <c r="AL2089">
        <v>17790</v>
      </c>
      <c r="AM2089">
        <v>86996</v>
      </c>
      <c r="AN2089">
        <v>2.2633000000000001</v>
      </c>
      <c r="AO2089">
        <v>1.5506</v>
      </c>
      <c r="AP2089">
        <v>0.7127</v>
      </c>
      <c r="AQ2089">
        <v>3.8449100255966187</v>
      </c>
      <c r="AR2089">
        <v>3.1322100162506104</v>
      </c>
      <c r="AS2089">
        <v>0.7127000093460083</v>
      </c>
      <c r="AT2089" t="s">
        <v>111</v>
      </c>
      <c r="AU2089" t="s">
        <v>90</v>
      </c>
      <c r="AV2089" t="s">
        <v>90</v>
      </c>
      <c r="AW2089" t="s">
        <v>95</v>
      </c>
      <c r="AX2089" t="s">
        <v>1122</v>
      </c>
      <c r="AY2089" t="s">
        <v>112</v>
      </c>
      <c r="AZ2089" t="s">
        <v>98</v>
      </c>
      <c r="BA2089" t="s">
        <v>99</v>
      </c>
      <c r="BB2089" t="s">
        <v>100</v>
      </c>
      <c r="BC2089" t="s">
        <v>941</v>
      </c>
      <c r="BD2089" t="s">
        <v>11390</v>
      </c>
      <c r="BF2089" t="s">
        <v>11390</v>
      </c>
      <c r="BG2089" t="s">
        <v>11386</v>
      </c>
      <c r="BH2089" s="6">
        <v>45170</v>
      </c>
      <c r="BI2089" s="6">
        <v>45183</v>
      </c>
      <c r="BJ2089" s="32">
        <f t="shared" si="97"/>
        <v>2023</v>
      </c>
      <c r="BK2089" t="s">
        <v>104</v>
      </c>
      <c r="BL2089" t="s">
        <v>111</v>
      </c>
      <c r="BM2089" t="s">
        <v>86</v>
      </c>
      <c r="BN2089" t="s">
        <v>85</v>
      </c>
      <c r="BO2089" t="s">
        <v>231</v>
      </c>
      <c r="BP2089" t="str">
        <f t="shared" si="98"/>
        <v>03</v>
      </c>
    </row>
    <row r="2090" spans="1:68" x14ac:dyDescent="0.25">
      <c r="A2090">
        <v>2023</v>
      </c>
      <c r="B2090" t="s">
        <v>11391</v>
      </c>
      <c r="C2090" t="s">
        <v>11392</v>
      </c>
      <c r="D2090" t="s">
        <v>11393</v>
      </c>
      <c r="E2090">
        <v>20230818</v>
      </c>
      <c r="F2090">
        <v>20230925</v>
      </c>
      <c r="G2090" t="str">
        <f t="shared" si="96"/>
        <v>2023</v>
      </c>
      <c r="H2090">
        <v>39</v>
      </c>
      <c r="I2090" t="s">
        <v>11394</v>
      </c>
      <c r="J2090" t="s">
        <v>2213</v>
      </c>
      <c r="K2090" t="s">
        <v>83</v>
      </c>
      <c r="L2090" t="s">
        <v>84</v>
      </c>
      <c r="M2090" t="s">
        <v>85</v>
      </c>
      <c r="N2090" t="s">
        <v>86</v>
      </c>
      <c r="O2090">
        <v>211</v>
      </c>
      <c r="P2090" t="s">
        <v>118</v>
      </c>
      <c r="Q2090" t="s">
        <v>766</v>
      </c>
      <c r="R2090" t="s">
        <v>767</v>
      </c>
      <c r="S2090">
        <v>101262</v>
      </c>
      <c r="T2090">
        <v>47438</v>
      </c>
      <c r="U2090">
        <v>0</v>
      </c>
      <c r="V2090">
        <v>0</v>
      </c>
      <c r="W2090">
        <v>1412.93</v>
      </c>
      <c r="X2090">
        <v>10660.68</v>
      </c>
      <c r="Y2090">
        <v>0</v>
      </c>
      <c r="Z2090">
        <v>3160</v>
      </c>
      <c r="AA2090">
        <v>8250</v>
      </c>
      <c r="AB2090">
        <v>163763</v>
      </c>
      <c r="AC2090" t="s">
        <v>121</v>
      </c>
      <c r="AD2090" t="s">
        <v>122</v>
      </c>
      <c r="AE2090" t="s">
        <v>123</v>
      </c>
      <c r="AF2090" t="s">
        <v>124</v>
      </c>
      <c r="AG2090">
        <v>12</v>
      </c>
      <c r="AH2090">
        <v>4</v>
      </c>
      <c r="AI2090">
        <v>24</v>
      </c>
      <c r="AJ2090">
        <v>95346</v>
      </c>
      <c r="AK2090">
        <v>2322</v>
      </c>
      <c r="AL2090">
        <v>1</v>
      </c>
      <c r="AM2090">
        <v>10034</v>
      </c>
      <c r="AN2090">
        <v>1.3043</v>
      </c>
      <c r="AO2090">
        <v>1.2733000000000001</v>
      </c>
      <c r="AP2090">
        <v>3.1E-2</v>
      </c>
      <c r="AQ2090">
        <v>2.2810600660741329</v>
      </c>
      <c r="AR2090">
        <v>2.2282800674438477</v>
      </c>
      <c r="AS2090">
        <v>5.2779998630285263E-2</v>
      </c>
      <c r="AT2090" t="s">
        <v>111</v>
      </c>
      <c r="AU2090" t="s">
        <v>121</v>
      </c>
      <c r="AW2090" t="s">
        <v>125</v>
      </c>
      <c r="AX2090" t="s">
        <v>84</v>
      </c>
      <c r="AY2090" t="s">
        <v>112</v>
      </c>
      <c r="AZ2090" t="s">
        <v>98</v>
      </c>
      <c r="BA2090" t="s">
        <v>99</v>
      </c>
      <c r="BB2090" t="s">
        <v>100</v>
      </c>
      <c r="BC2090" t="s">
        <v>768</v>
      </c>
      <c r="BD2090" t="s">
        <v>769</v>
      </c>
      <c r="BE2090" t="s">
        <v>770</v>
      </c>
      <c r="BF2090" t="s">
        <v>770</v>
      </c>
      <c r="BG2090" t="s">
        <v>11392</v>
      </c>
      <c r="BH2090" s="6">
        <v>45159</v>
      </c>
      <c r="BI2090" s="6">
        <v>45194</v>
      </c>
      <c r="BJ2090" s="32">
        <f t="shared" si="97"/>
        <v>2023</v>
      </c>
      <c r="BK2090" t="s">
        <v>104</v>
      </c>
      <c r="BL2090" t="s">
        <v>111</v>
      </c>
      <c r="BM2090" t="s">
        <v>86</v>
      </c>
      <c r="BN2090" t="s">
        <v>85</v>
      </c>
      <c r="BO2090" t="s">
        <v>124</v>
      </c>
      <c r="BP2090" t="str">
        <f t="shared" si="98"/>
        <v>31</v>
      </c>
    </row>
    <row r="2091" spans="1:68" x14ac:dyDescent="0.25">
      <c r="A2091">
        <v>2023</v>
      </c>
      <c r="B2091" t="s">
        <v>11395</v>
      </c>
      <c r="C2091" t="s">
        <v>11396</v>
      </c>
      <c r="D2091" t="s">
        <v>11397</v>
      </c>
      <c r="E2091">
        <v>20230903</v>
      </c>
      <c r="F2091">
        <v>20230926</v>
      </c>
      <c r="G2091" t="str">
        <f t="shared" si="96"/>
        <v>2023</v>
      </c>
      <c r="H2091">
        <v>24</v>
      </c>
      <c r="I2091" t="s">
        <v>11398</v>
      </c>
      <c r="J2091" t="s">
        <v>2598</v>
      </c>
      <c r="K2091" t="s">
        <v>83</v>
      </c>
      <c r="L2091" t="s">
        <v>84</v>
      </c>
      <c r="M2091" t="s">
        <v>85</v>
      </c>
      <c r="N2091" t="s">
        <v>86</v>
      </c>
      <c r="O2091">
        <v>211</v>
      </c>
      <c r="P2091" t="s">
        <v>118</v>
      </c>
      <c r="Q2091" t="s">
        <v>8197</v>
      </c>
      <c r="R2091" t="s">
        <v>8198</v>
      </c>
      <c r="S2091">
        <v>83787</v>
      </c>
      <c r="T2091">
        <v>25199</v>
      </c>
      <c r="U2091">
        <v>21984</v>
      </c>
      <c r="V2091">
        <v>0</v>
      </c>
      <c r="W2091">
        <v>1141.21</v>
      </c>
      <c r="X2091">
        <v>0</v>
      </c>
      <c r="Y2091">
        <v>0</v>
      </c>
      <c r="Z2091">
        <v>1520</v>
      </c>
      <c r="AA2091">
        <v>2925</v>
      </c>
      <c r="AB2091">
        <v>88450</v>
      </c>
      <c r="AC2091" t="s">
        <v>135</v>
      </c>
      <c r="AD2091" t="s">
        <v>136</v>
      </c>
      <c r="AE2091" t="s">
        <v>137</v>
      </c>
      <c r="AF2091" t="s">
        <v>138</v>
      </c>
      <c r="AG2091">
        <v>8</v>
      </c>
      <c r="AH2091">
        <v>3</v>
      </c>
      <c r="AI2091">
        <v>18</v>
      </c>
      <c r="AJ2091">
        <v>63090</v>
      </c>
      <c r="AK2091">
        <v>779</v>
      </c>
      <c r="AL2091">
        <v>1</v>
      </c>
      <c r="AM2091">
        <v>4044</v>
      </c>
      <c r="AN2091">
        <v>0.85289999999999999</v>
      </c>
      <c r="AO2091">
        <v>0.84250000000000003</v>
      </c>
      <c r="AP2091">
        <v>1.04E-2</v>
      </c>
      <c r="AQ2091">
        <v>1.2320199636742473</v>
      </c>
      <c r="AR2091">
        <v>1.2216199636459351</v>
      </c>
      <c r="AS2091">
        <v>1.0400000028312206E-2</v>
      </c>
      <c r="AT2091" t="s">
        <v>139</v>
      </c>
      <c r="AU2091" t="s">
        <v>83</v>
      </c>
      <c r="AW2091" t="s">
        <v>125</v>
      </c>
      <c r="AX2091" t="s">
        <v>84</v>
      </c>
      <c r="AY2091" t="s">
        <v>886</v>
      </c>
      <c r="AZ2091" t="s">
        <v>98</v>
      </c>
      <c r="BA2091" t="s">
        <v>99</v>
      </c>
      <c r="BB2091" t="s">
        <v>100</v>
      </c>
      <c r="BC2091" t="s">
        <v>1674</v>
      </c>
      <c r="BD2091" t="s">
        <v>6147</v>
      </c>
      <c r="BE2091" t="s">
        <v>11399</v>
      </c>
      <c r="BF2091" t="s">
        <v>11399</v>
      </c>
      <c r="BG2091" t="s">
        <v>11396</v>
      </c>
      <c r="BH2091" s="6">
        <v>45182</v>
      </c>
      <c r="BI2091" s="6">
        <v>45195</v>
      </c>
      <c r="BJ2091" s="32">
        <f t="shared" si="97"/>
        <v>2023</v>
      </c>
      <c r="BK2091" t="s">
        <v>104</v>
      </c>
      <c r="BL2091" t="s">
        <v>139</v>
      </c>
      <c r="BM2091" t="s">
        <v>86</v>
      </c>
      <c r="BN2091" t="s">
        <v>85</v>
      </c>
      <c r="BO2091" t="s">
        <v>138</v>
      </c>
      <c r="BP2091" t="str">
        <f t="shared" si="98"/>
        <v>02</v>
      </c>
    </row>
    <row r="2092" spans="1:68" x14ac:dyDescent="0.25">
      <c r="A2092">
        <v>2023</v>
      </c>
      <c r="B2092" t="s">
        <v>11400</v>
      </c>
      <c r="C2092" t="s">
        <v>11401</v>
      </c>
      <c r="D2092" t="s">
        <v>11402</v>
      </c>
      <c r="E2092">
        <v>20230902</v>
      </c>
      <c r="F2092">
        <v>20230927</v>
      </c>
      <c r="G2092" t="str">
        <f t="shared" si="96"/>
        <v>2023</v>
      </c>
      <c r="H2092">
        <v>26</v>
      </c>
      <c r="I2092" t="s">
        <v>11403</v>
      </c>
      <c r="J2092" t="s">
        <v>1379</v>
      </c>
      <c r="K2092" t="s">
        <v>83</v>
      </c>
      <c r="L2092" t="s">
        <v>84</v>
      </c>
      <c r="M2092" t="s">
        <v>85</v>
      </c>
      <c r="N2092" t="s">
        <v>86</v>
      </c>
      <c r="O2092">
        <v>201</v>
      </c>
      <c r="P2092" t="s">
        <v>118</v>
      </c>
      <c r="Q2092" t="s">
        <v>511</v>
      </c>
      <c r="R2092" t="s">
        <v>512</v>
      </c>
      <c r="S2092">
        <v>78350</v>
      </c>
      <c r="T2092">
        <v>32625</v>
      </c>
      <c r="U2092">
        <v>5496</v>
      </c>
      <c r="V2092">
        <v>0</v>
      </c>
      <c r="W2092">
        <v>1342.44</v>
      </c>
      <c r="X2092">
        <v>0</v>
      </c>
      <c r="Y2092">
        <v>0</v>
      </c>
      <c r="Z2092">
        <v>1920</v>
      </c>
      <c r="AA2092">
        <v>5100</v>
      </c>
      <c r="AB2092">
        <v>114482</v>
      </c>
      <c r="AC2092" t="s">
        <v>135</v>
      </c>
      <c r="AD2092" t="s">
        <v>136</v>
      </c>
      <c r="AE2092" t="s">
        <v>1400</v>
      </c>
      <c r="AF2092" t="s">
        <v>1401</v>
      </c>
      <c r="AG2092">
        <v>7</v>
      </c>
      <c r="AH2092">
        <v>2</v>
      </c>
      <c r="AI2092">
        <v>12</v>
      </c>
      <c r="AJ2092">
        <v>54355</v>
      </c>
      <c r="AK2092">
        <v>1086</v>
      </c>
      <c r="AL2092">
        <v>1</v>
      </c>
      <c r="AM2092">
        <v>3765</v>
      </c>
      <c r="AN2092">
        <v>0.74039999999999995</v>
      </c>
      <c r="AO2092">
        <v>0.72589999999999999</v>
      </c>
      <c r="AP2092">
        <v>1.4500000000000001E-2</v>
      </c>
      <c r="AQ2092">
        <v>1.6114799752831459</v>
      </c>
      <c r="AR2092">
        <v>1.5969799757003784</v>
      </c>
      <c r="AS2092">
        <v>1.4499999582767487E-2</v>
      </c>
      <c r="AT2092" t="s">
        <v>111</v>
      </c>
      <c r="AU2092" t="s">
        <v>135</v>
      </c>
      <c r="AW2092" t="s">
        <v>125</v>
      </c>
      <c r="AX2092" t="s">
        <v>84</v>
      </c>
      <c r="AY2092" t="s">
        <v>97</v>
      </c>
      <c r="AZ2092" t="s">
        <v>98</v>
      </c>
      <c r="BA2092" t="s">
        <v>99</v>
      </c>
      <c r="BB2092" t="s">
        <v>100</v>
      </c>
      <c r="BC2092" t="s">
        <v>262</v>
      </c>
      <c r="BD2092" t="s">
        <v>263</v>
      </c>
      <c r="BF2092" t="s">
        <v>263</v>
      </c>
      <c r="BG2092" t="s">
        <v>11401</v>
      </c>
      <c r="BH2092" s="6">
        <v>45176</v>
      </c>
      <c r="BI2092" s="6">
        <v>45196</v>
      </c>
      <c r="BJ2092" s="32">
        <f t="shared" si="97"/>
        <v>2023</v>
      </c>
      <c r="BK2092" t="s">
        <v>104</v>
      </c>
      <c r="BL2092" t="s">
        <v>111</v>
      </c>
      <c r="BM2092" t="s">
        <v>86</v>
      </c>
      <c r="BN2092" t="s">
        <v>85</v>
      </c>
      <c r="BO2092" t="s">
        <v>138</v>
      </c>
      <c r="BP2092" t="str">
        <f t="shared" si="98"/>
        <v>02</v>
      </c>
    </row>
    <row r="2093" spans="1:68" x14ac:dyDescent="0.25">
      <c r="A2093">
        <v>2023</v>
      </c>
      <c r="B2093" t="s">
        <v>11404</v>
      </c>
      <c r="C2093" t="s">
        <v>11405</v>
      </c>
      <c r="D2093" t="s">
        <v>11406</v>
      </c>
      <c r="E2093">
        <v>20230830</v>
      </c>
      <c r="F2093">
        <v>20230926</v>
      </c>
      <c r="G2093" t="str">
        <f t="shared" si="96"/>
        <v>2023</v>
      </c>
      <c r="H2093">
        <v>28</v>
      </c>
      <c r="I2093" t="s">
        <v>11407</v>
      </c>
      <c r="J2093" t="s">
        <v>7578</v>
      </c>
      <c r="K2093" t="s">
        <v>83</v>
      </c>
      <c r="L2093" t="s">
        <v>84</v>
      </c>
      <c r="M2093" t="s">
        <v>85</v>
      </c>
      <c r="N2093" t="s">
        <v>86</v>
      </c>
      <c r="O2093">
        <v>111</v>
      </c>
      <c r="P2093" t="s">
        <v>118</v>
      </c>
      <c r="Q2093" t="s">
        <v>2420</v>
      </c>
      <c r="R2093" t="s">
        <v>2421</v>
      </c>
      <c r="S2093">
        <v>308644</v>
      </c>
      <c r="T2093">
        <v>5956</v>
      </c>
      <c r="U2093">
        <v>211860</v>
      </c>
      <c r="V2093">
        <v>0</v>
      </c>
      <c r="W2093">
        <v>51153.16</v>
      </c>
      <c r="X2093">
        <v>0</v>
      </c>
      <c r="Y2093">
        <v>4999.09</v>
      </c>
      <c r="Z2093">
        <v>320</v>
      </c>
      <c r="AA2093">
        <v>900</v>
      </c>
      <c r="AB2093">
        <v>277176</v>
      </c>
      <c r="AC2093" t="s">
        <v>927</v>
      </c>
      <c r="AD2093" t="s">
        <v>928</v>
      </c>
      <c r="AE2093" t="s">
        <v>929</v>
      </c>
      <c r="AF2093" t="s">
        <v>930</v>
      </c>
      <c r="AG2093">
        <v>12</v>
      </c>
      <c r="AH2093">
        <v>4</v>
      </c>
      <c r="AI2093">
        <v>26</v>
      </c>
      <c r="AJ2093">
        <v>240391</v>
      </c>
      <c r="AK2093">
        <v>3594</v>
      </c>
      <c r="AL2093">
        <v>1</v>
      </c>
      <c r="AM2093">
        <v>16101</v>
      </c>
      <c r="AN2093">
        <v>3.2582</v>
      </c>
      <c r="AO2093">
        <v>3.2101999999999999</v>
      </c>
      <c r="AP2093">
        <v>4.8000000000000001E-2</v>
      </c>
      <c r="AQ2093">
        <v>3.5792199596762657</v>
      </c>
      <c r="AR2093">
        <v>3.5312199592590332</v>
      </c>
      <c r="AS2093">
        <v>4.8000000417232513E-2</v>
      </c>
      <c r="AT2093" t="s">
        <v>111</v>
      </c>
      <c r="AU2093" t="s">
        <v>927</v>
      </c>
      <c r="AW2093" t="s">
        <v>125</v>
      </c>
      <c r="AX2093" t="s">
        <v>84</v>
      </c>
      <c r="AY2093" t="s">
        <v>6842</v>
      </c>
      <c r="AZ2093" t="s">
        <v>98</v>
      </c>
      <c r="BA2093" t="s">
        <v>282</v>
      </c>
      <c r="BB2093" t="s">
        <v>4767</v>
      </c>
      <c r="BC2093" t="s">
        <v>2422</v>
      </c>
      <c r="BD2093" t="s">
        <v>3787</v>
      </c>
      <c r="BF2093" t="s">
        <v>3787</v>
      </c>
      <c r="BG2093" t="s">
        <v>11405</v>
      </c>
      <c r="BH2093" s="6">
        <v>45191</v>
      </c>
      <c r="BI2093" s="6">
        <v>45195</v>
      </c>
      <c r="BJ2093" s="32">
        <f t="shared" si="97"/>
        <v>2023</v>
      </c>
      <c r="BK2093" t="s">
        <v>104</v>
      </c>
      <c r="BL2093" t="s">
        <v>111</v>
      </c>
      <c r="BM2093" t="s">
        <v>86</v>
      </c>
      <c r="BN2093" t="s">
        <v>85</v>
      </c>
      <c r="BO2093" t="s">
        <v>930</v>
      </c>
      <c r="BP2093" t="str">
        <f t="shared" si="98"/>
        <v>06</v>
      </c>
    </row>
    <row r="2094" spans="1:68" x14ac:dyDescent="0.25">
      <c r="A2094">
        <v>2023</v>
      </c>
      <c r="B2094" t="s">
        <v>11408</v>
      </c>
      <c r="C2094" t="s">
        <v>11409</v>
      </c>
      <c r="D2094" t="s">
        <v>11410</v>
      </c>
      <c r="E2094">
        <v>20230903</v>
      </c>
      <c r="F2094">
        <v>20230927</v>
      </c>
      <c r="G2094" t="str">
        <f t="shared" si="96"/>
        <v>2023</v>
      </c>
      <c r="H2094">
        <v>25</v>
      </c>
      <c r="I2094" t="s">
        <v>11411</v>
      </c>
      <c r="J2094" t="s">
        <v>11412</v>
      </c>
      <c r="K2094" t="s">
        <v>83</v>
      </c>
      <c r="L2094" t="s">
        <v>84</v>
      </c>
      <c r="M2094" t="s">
        <v>85</v>
      </c>
      <c r="N2094" t="s">
        <v>86</v>
      </c>
      <c r="O2094">
        <v>111</v>
      </c>
      <c r="P2094" t="s">
        <v>87</v>
      </c>
      <c r="Q2094" t="s">
        <v>185</v>
      </c>
      <c r="R2094" t="s">
        <v>186</v>
      </c>
      <c r="S2094">
        <v>118670</v>
      </c>
      <c r="T2094">
        <v>24864</v>
      </c>
      <c r="U2094">
        <v>43922</v>
      </c>
      <c r="V2094">
        <v>0</v>
      </c>
      <c r="W2094">
        <v>99.42</v>
      </c>
      <c r="X2094">
        <v>10660.68</v>
      </c>
      <c r="Y2094">
        <v>14687.2</v>
      </c>
      <c r="Z2094">
        <v>1520</v>
      </c>
      <c r="AA2094">
        <v>3525</v>
      </c>
      <c r="AB2094">
        <v>203160</v>
      </c>
      <c r="AC2094" t="s">
        <v>121</v>
      </c>
      <c r="AD2094" t="s">
        <v>122</v>
      </c>
      <c r="AE2094" t="s">
        <v>187</v>
      </c>
      <c r="AF2094" t="s">
        <v>188</v>
      </c>
      <c r="AG2094">
        <v>12</v>
      </c>
      <c r="AH2094">
        <v>4</v>
      </c>
      <c r="AI2094">
        <v>22</v>
      </c>
      <c r="AJ2094">
        <v>149512</v>
      </c>
      <c r="AK2094">
        <v>25936</v>
      </c>
      <c r="AL2094">
        <v>1</v>
      </c>
      <c r="AM2094">
        <v>52107</v>
      </c>
      <c r="AN2094">
        <v>2.343</v>
      </c>
      <c r="AO2094">
        <v>1.9965999999999999</v>
      </c>
      <c r="AP2094">
        <v>0.34639999999999999</v>
      </c>
      <c r="AQ2094">
        <v>2.64248988032341</v>
      </c>
      <c r="AR2094">
        <v>2.2960898876190186</v>
      </c>
      <c r="AS2094">
        <v>0.34639999270439148</v>
      </c>
      <c r="AT2094" t="s">
        <v>111</v>
      </c>
      <c r="AU2094" t="s">
        <v>121</v>
      </c>
      <c r="AV2094" t="s">
        <v>121</v>
      </c>
      <c r="AW2094" t="s">
        <v>11413</v>
      </c>
      <c r="AX2094" t="s">
        <v>84</v>
      </c>
      <c r="AY2094" t="s">
        <v>11414</v>
      </c>
      <c r="BC2094" t="s">
        <v>101</v>
      </c>
      <c r="BD2094" t="s">
        <v>192</v>
      </c>
      <c r="BE2094" t="s">
        <v>193</v>
      </c>
      <c r="BF2094" t="s">
        <v>193</v>
      </c>
      <c r="BG2094" t="s">
        <v>11409</v>
      </c>
      <c r="BH2094" s="6">
        <v>45177</v>
      </c>
      <c r="BI2094" s="6">
        <v>45196</v>
      </c>
      <c r="BJ2094" s="32">
        <f t="shared" si="97"/>
        <v>2023</v>
      </c>
      <c r="BK2094" t="s">
        <v>104</v>
      </c>
      <c r="BL2094" t="s">
        <v>111</v>
      </c>
      <c r="BM2094" t="s">
        <v>86</v>
      </c>
      <c r="BN2094" t="s">
        <v>85</v>
      </c>
      <c r="BO2094" t="s">
        <v>188</v>
      </c>
      <c r="BP2094" t="str">
        <f t="shared" si="98"/>
        <v>31</v>
      </c>
    </row>
    <row r="2095" spans="1:68" x14ac:dyDescent="0.25">
      <c r="A2095">
        <v>2023</v>
      </c>
      <c r="B2095" t="s">
        <v>11415</v>
      </c>
      <c r="C2095" t="s">
        <v>3196</v>
      </c>
      <c r="D2095" t="s">
        <v>3197</v>
      </c>
      <c r="E2095">
        <v>20230911</v>
      </c>
      <c r="F2095">
        <v>20230927</v>
      </c>
      <c r="G2095" t="str">
        <f t="shared" si="96"/>
        <v>2023</v>
      </c>
      <c r="H2095">
        <v>17</v>
      </c>
      <c r="I2095" t="s">
        <v>11416</v>
      </c>
      <c r="J2095" t="s">
        <v>11417</v>
      </c>
      <c r="K2095" t="s">
        <v>83</v>
      </c>
      <c r="L2095" t="s">
        <v>84</v>
      </c>
      <c r="M2095" t="s">
        <v>85</v>
      </c>
      <c r="N2095" t="s">
        <v>86</v>
      </c>
      <c r="O2095">
        <v>111</v>
      </c>
      <c r="P2095" t="s">
        <v>118</v>
      </c>
      <c r="Q2095" t="s">
        <v>570</v>
      </c>
      <c r="R2095" t="s">
        <v>571</v>
      </c>
      <c r="S2095">
        <v>35840</v>
      </c>
      <c r="T2095">
        <v>19896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1280</v>
      </c>
      <c r="AA2095">
        <v>1200</v>
      </c>
      <c r="AB2095">
        <v>61240</v>
      </c>
      <c r="AC2095" t="s">
        <v>83</v>
      </c>
      <c r="AD2095" t="s">
        <v>84</v>
      </c>
      <c r="AE2095" t="s">
        <v>85</v>
      </c>
      <c r="AF2095" t="s">
        <v>86</v>
      </c>
      <c r="AG2095">
        <v>6</v>
      </c>
      <c r="AH2095">
        <v>2</v>
      </c>
      <c r="AI2095">
        <v>12</v>
      </c>
      <c r="AJ2095">
        <v>39481</v>
      </c>
      <c r="AK2095">
        <v>169</v>
      </c>
      <c r="AL2095">
        <v>1</v>
      </c>
      <c r="AM2095">
        <v>1586</v>
      </c>
      <c r="AN2095">
        <v>0.52949999999999997</v>
      </c>
      <c r="AO2095">
        <v>0.5272</v>
      </c>
      <c r="AP2095">
        <v>2.3E-3</v>
      </c>
      <c r="AQ2095">
        <v>0.79079997539520264</v>
      </c>
      <c r="AR2095">
        <v>0.79079997539520264</v>
      </c>
      <c r="AS2095">
        <v>0</v>
      </c>
      <c r="AT2095" t="s">
        <v>139</v>
      </c>
      <c r="AU2095" t="s">
        <v>83</v>
      </c>
      <c r="AW2095" t="s">
        <v>125</v>
      </c>
      <c r="AX2095" t="s">
        <v>84</v>
      </c>
      <c r="AY2095" t="s">
        <v>3200</v>
      </c>
      <c r="AZ2095" t="s">
        <v>98</v>
      </c>
      <c r="BA2095" t="s">
        <v>282</v>
      </c>
      <c r="BB2095" t="s">
        <v>3201</v>
      </c>
      <c r="BC2095" t="s">
        <v>360</v>
      </c>
      <c r="BD2095" t="s">
        <v>3202</v>
      </c>
      <c r="BE2095" t="s">
        <v>3203</v>
      </c>
      <c r="BF2095" t="s">
        <v>3203</v>
      </c>
      <c r="BG2095" t="s">
        <v>3196</v>
      </c>
      <c r="BH2095" s="6">
        <v>45180</v>
      </c>
      <c r="BI2095" s="6">
        <v>45196</v>
      </c>
      <c r="BJ2095" s="32">
        <f t="shared" si="97"/>
        <v>2023</v>
      </c>
      <c r="BK2095" t="s">
        <v>104</v>
      </c>
      <c r="BL2095" t="s">
        <v>139</v>
      </c>
      <c r="BM2095" t="s">
        <v>86</v>
      </c>
      <c r="BN2095" t="s">
        <v>85</v>
      </c>
      <c r="BP2095" t="str">
        <f t="shared" si="98"/>
        <v/>
      </c>
    </row>
    <row r="2096" spans="1:68" x14ac:dyDescent="0.25">
      <c r="A2096">
        <v>2023</v>
      </c>
      <c r="B2096" t="s">
        <v>11418</v>
      </c>
      <c r="C2096" t="s">
        <v>11419</v>
      </c>
      <c r="D2096" t="s">
        <v>11420</v>
      </c>
      <c r="E2096">
        <v>20230901</v>
      </c>
      <c r="F2096">
        <v>20230915</v>
      </c>
      <c r="G2096" t="str">
        <f t="shared" si="96"/>
        <v>2023</v>
      </c>
      <c r="H2096">
        <v>15</v>
      </c>
      <c r="I2096" t="s">
        <v>11421</v>
      </c>
      <c r="J2096" t="s">
        <v>11422</v>
      </c>
      <c r="K2096" t="s">
        <v>83</v>
      </c>
      <c r="L2096" t="s">
        <v>84</v>
      </c>
      <c r="M2096" t="s">
        <v>85</v>
      </c>
      <c r="N2096" t="s">
        <v>86</v>
      </c>
      <c r="O2096">
        <v>207</v>
      </c>
      <c r="P2096" t="s">
        <v>118</v>
      </c>
      <c r="Q2096" t="s">
        <v>2838</v>
      </c>
      <c r="R2096" t="s">
        <v>2839</v>
      </c>
      <c r="S2096">
        <v>39162</v>
      </c>
      <c r="T2096">
        <v>19173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1280</v>
      </c>
      <c r="AA2096">
        <v>2100</v>
      </c>
      <c r="AB2096">
        <v>59685</v>
      </c>
      <c r="AC2096" t="s">
        <v>121</v>
      </c>
      <c r="AD2096" t="s">
        <v>122</v>
      </c>
      <c r="AE2096" t="s">
        <v>123</v>
      </c>
      <c r="AF2096" t="s">
        <v>124</v>
      </c>
      <c r="AG2096">
        <v>3</v>
      </c>
      <c r="AH2096">
        <v>2</v>
      </c>
      <c r="AI2096">
        <v>5</v>
      </c>
      <c r="AJ2096">
        <v>20333</v>
      </c>
      <c r="AK2096">
        <v>81</v>
      </c>
      <c r="AL2096">
        <v>1</v>
      </c>
      <c r="AM2096">
        <v>1081</v>
      </c>
      <c r="AN2096">
        <v>0.27260000000000001</v>
      </c>
      <c r="AO2096">
        <v>0.27150000000000002</v>
      </c>
      <c r="AP2096">
        <v>1.1000000000000001E-3</v>
      </c>
      <c r="AQ2096">
        <v>0.81449997425079346</v>
      </c>
      <c r="AR2096">
        <v>0.81449997425079346</v>
      </c>
      <c r="AS2096">
        <v>0</v>
      </c>
      <c r="AT2096" t="s">
        <v>139</v>
      </c>
      <c r="AU2096" t="s">
        <v>121</v>
      </c>
      <c r="AW2096" t="s">
        <v>125</v>
      </c>
      <c r="AX2096" t="s">
        <v>84</v>
      </c>
      <c r="AY2096" t="s">
        <v>1544</v>
      </c>
      <c r="BB2096" t="s">
        <v>99</v>
      </c>
      <c r="BC2096" t="s">
        <v>932</v>
      </c>
      <c r="BD2096" t="s">
        <v>2840</v>
      </c>
      <c r="BE2096" t="s">
        <v>7553</v>
      </c>
      <c r="BF2096" t="s">
        <v>7553</v>
      </c>
      <c r="BG2096" t="s">
        <v>11419</v>
      </c>
      <c r="BH2096" s="6">
        <v>45174</v>
      </c>
      <c r="BI2096" s="6">
        <v>45184</v>
      </c>
      <c r="BJ2096" s="32">
        <f t="shared" si="97"/>
        <v>2023</v>
      </c>
      <c r="BK2096" t="s">
        <v>104</v>
      </c>
      <c r="BL2096" t="s">
        <v>139</v>
      </c>
      <c r="BM2096" t="s">
        <v>86</v>
      </c>
      <c r="BN2096" t="s">
        <v>85</v>
      </c>
      <c r="BO2096" t="s">
        <v>124</v>
      </c>
      <c r="BP2096" t="str">
        <f t="shared" si="98"/>
        <v>31</v>
      </c>
    </row>
    <row r="2097" spans="1:68" x14ac:dyDescent="0.25">
      <c r="A2097">
        <v>2023</v>
      </c>
      <c r="B2097" t="s">
        <v>11423</v>
      </c>
      <c r="C2097" t="s">
        <v>11424</v>
      </c>
      <c r="D2097" t="s">
        <v>11425</v>
      </c>
      <c r="E2097">
        <v>20230828</v>
      </c>
      <c r="F2097">
        <v>20230920</v>
      </c>
      <c r="G2097" t="str">
        <f t="shared" si="96"/>
        <v>2023</v>
      </c>
      <c r="H2097">
        <v>24</v>
      </c>
      <c r="I2097" t="s">
        <v>11426</v>
      </c>
      <c r="J2097" t="s">
        <v>11427</v>
      </c>
      <c r="K2097" t="s">
        <v>83</v>
      </c>
      <c r="L2097" t="s">
        <v>84</v>
      </c>
      <c r="M2097" t="s">
        <v>85</v>
      </c>
      <c r="N2097" t="s">
        <v>86</v>
      </c>
      <c r="O2097">
        <v>207</v>
      </c>
      <c r="P2097" t="s">
        <v>118</v>
      </c>
      <c r="Q2097" t="s">
        <v>5415</v>
      </c>
      <c r="R2097" t="s">
        <v>5416</v>
      </c>
      <c r="S2097">
        <v>76705</v>
      </c>
      <c r="T2097">
        <v>31145</v>
      </c>
      <c r="U2097">
        <v>0</v>
      </c>
      <c r="V2097">
        <v>0</v>
      </c>
      <c r="W2097">
        <v>884.28</v>
      </c>
      <c r="X2097">
        <v>5330.34</v>
      </c>
      <c r="Y2097">
        <v>0</v>
      </c>
      <c r="Z2097">
        <v>1840</v>
      </c>
      <c r="AA2097">
        <v>3450</v>
      </c>
      <c r="AB2097">
        <v>97576</v>
      </c>
      <c r="AC2097" t="s">
        <v>135</v>
      </c>
      <c r="AD2097" t="s">
        <v>136</v>
      </c>
      <c r="AE2097" t="s">
        <v>137</v>
      </c>
      <c r="AF2097" t="s">
        <v>138</v>
      </c>
      <c r="AG2097">
        <v>8</v>
      </c>
      <c r="AH2097">
        <v>3</v>
      </c>
      <c r="AI2097">
        <v>17</v>
      </c>
      <c r="AJ2097">
        <v>64342</v>
      </c>
      <c r="AK2097">
        <v>1596</v>
      </c>
      <c r="AL2097">
        <v>1</v>
      </c>
      <c r="AM2097">
        <v>7374</v>
      </c>
      <c r="AN2097">
        <v>0.88049999999999995</v>
      </c>
      <c r="AO2097">
        <v>0.85919999999999996</v>
      </c>
      <c r="AP2097">
        <v>2.1299999999999999E-2</v>
      </c>
      <c r="AQ2097">
        <v>1.331579964607954</v>
      </c>
      <c r="AR2097">
        <v>1.3102799654006958</v>
      </c>
      <c r="AS2097">
        <v>2.1299999207258224E-2</v>
      </c>
      <c r="AT2097" t="s">
        <v>111</v>
      </c>
      <c r="AU2097" t="s">
        <v>135</v>
      </c>
      <c r="AW2097" t="s">
        <v>125</v>
      </c>
      <c r="AX2097" t="s">
        <v>84</v>
      </c>
      <c r="AY2097" t="s">
        <v>112</v>
      </c>
      <c r="AZ2097" t="s">
        <v>98</v>
      </c>
      <c r="BA2097" t="s">
        <v>99</v>
      </c>
      <c r="BB2097" t="s">
        <v>100</v>
      </c>
      <c r="BC2097" t="s">
        <v>11428</v>
      </c>
      <c r="BD2097" t="s">
        <v>11429</v>
      </c>
      <c r="BF2097" t="s">
        <v>11429</v>
      </c>
      <c r="BG2097" t="s">
        <v>11424</v>
      </c>
      <c r="BH2097" s="6">
        <v>45175</v>
      </c>
      <c r="BI2097" s="6">
        <v>45189</v>
      </c>
      <c r="BJ2097" s="32">
        <f t="shared" si="97"/>
        <v>2023</v>
      </c>
      <c r="BK2097" t="s">
        <v>104</v>
      </c>
      <c r="BL2097" t="s">
        <v>111</v>
      </c>
      <c r="BM2097" t="s">
        <v>86</v>
      </c>
      <c r="BN2097" t="s">
        <v>85</v>
      </c>
      <c r="BO2097" t="s">
        <v>138</v>
      </c>
      <c r="BP2097" t="str">
        <f t="shared" si="98"/>
        <v>02</v>
      </c>
    </row>
    <row r="2098" spans="1:68" x14ac:dyDescent="0.25">
      <c r="A2098">
        <v>2023</v>
      </c>
      <c r="B2098" t="s">
        <v>11430</v>
      </c>
      <c r="C2098" t="s">
        <v>11431</v>
      </c>
      <c r="D2098" t="s">
        <v>11432</v>
      </c>
      <c r="E2098">
        <v>20230730</v>
      </c>
      <c r="F2098">
        <v>20230911</v>
      </c>
      <c r="G2098" t="str">
        <f t="shared" si="96"/>
        <v>2023</v>
      </c>
      <c r="H2098">
        <v>44</v>
      </c>
      <c r="I2098" t="s">
        <v>11433</v>
      </c>
      <c r="J2098" t="s">
        <v>11434</v>
      </c>
      <c r="K2098" t="s">
        <v>83</v>
      </c>
      <c r="L2098" t="s">
        <v>84</v>
      </c>
      <c r="M2098" t="s">
        <v>85</v>
      </c>
      <c r="N2098" t="s">
        <v>86</v>
      </c>
      <c r="O2098">
        <v>111</v>
      </c>
      <c r="P2098" t="s">
        <v>118</v>
      </c>
      <c r="Q2098" t="s">
        <v>237</v>
      </c>
      <c r="R2098" t="s">
        <v>238</v>
      </c>
      <c r="S2098">
        <v>121191</v>
      </c>
      <c r="T2098">
        <v>52779</v>
      </c>
      <c r="U2098">
        <v>0</v>
      </c>
      <c r="V2098">
        <v>0</v>
      </c>
      <c r="W2098">
        <v>14576.01</v>
      </c>
      <c r="X2098">
        <v>0</v>
      </c>
      <c r="Y2098">
        <v>0</v>
      </c>
      <c r="Z2098">
        <v>3440</v>
      </c>
      <c r="AA2098">
        <v>9300</v>
      </c>
      <c r="AB2098">
        <v>168008</v>
      </c>
      <c r="AC2098" t="s">
        <v>135</v>
      </c>
      <c r="AD2098" t="s">
        <v>136</v>
      </c>
      <c r="AE2098" t="s">
        <v>137</v>
      </c>
      <c r="AF2098" t="s">
        <v>138</v>
      </c>
      <c r="AG2098">
        <v>7</v>
      </c>
      <c r="AH2098">
        <v>2</v>
      </c>
      <c r="AI2098">
        <v>13</v>
      </c>
      <c r="AJ2098">
        <v>41752</v>
      </c>
      <c r="AK2098">
        <v>1024</v>
      </c>
      <c r="AL2098">
        <v>1</v>
      </c>
      <c r="AM2098">
        <v>3683</v>
      </c>
      <c r="AN2098">
        <v>0.57130000000000003</v>
      </c>
      <c r="AO2098">
        <v>0.55759999999999998</v>
      </c>
      <c r="AP2098">
        <v>1.37E-2</v>
      </c>
      <c r="AQ2098">
        <v>2.1695100963115692</v>
      </c>
      <c r="AR2098">
        <v>2.0392200946807861</v>
      </c>
      <c r="AS2098">
        <v>0.13029000163078308</v>
      </c>
      <c r="AT2098" t="s">
        <v>139</v>
      </c>
      <c r="AU2098" t="s">
        <v>135</v>
      </c>
      <c r="AW2098" t="s">
        <v>1924</v>
      </c>
      <c r="AX2098" t="s">
        <v>84</v>
      </c>
      <c r="AY2098" t="s">
        <v>659</v>
      </c>
      <c r="AZ2098" t="s">
        <v>98</v>
      </c>
      <c r="BA2098" t="s">
        <v>99</v>
      </c>
      <c r="BB2098" t="s">
        <v>349</v>
      </c>
      <c r="BC2098" t="s">
        <v>140</v>
      </c>
      <c r="BD2098" t="s">
        <v>141</v>
      </c>
      <c r="BF2098" t="s">
        <v>141</v>
      </c>
      <c r="BG2098" t="s">
        <v>11431</v>
      </c>
      <c r="BH2098" s="6">
        <v>45139</v>
      </c>
      <c r="BI2098" s="6">
        <v>45180</v>
      </c>
      <c r="BJ2098" s="32">
        <f t="shared" si="97"/>
        <v>2023</v>
      </c>
      <c r="BK2098" t="s">
        <v>104</v>
      </c>
      <c r="BL2098" t="s">
        <v>139</v>
      </c>
      <c r="BM2098" t="s">
        <v>86</v>
      </c>
      <c r="BN2098" t="s">
        <v>85</v>
      </c>
      <c r="BO2098" t="s">
        <v>138</v>
      </c>
      <c r="BP2098" t="str">
        <f t="shared" si="98"/>
        <v>02</v>
      </c>
    </row>
    <row r="2099" spans="1:68" x14ac:dyDescent="0.25">
      <c r="A2099">
        <v>2023</v>
      </c>
      <c r="B2099" t="s">
        <v>11435</v>
      </c>
      <c r="C2099" t="s">
        <v>11436</v>
      </c>
      <c r="D2099" t="s">
        <v>3710</v>
      </c>
      <c r="E2099">
        <v>20230913</v>
      </c>
      <c r="F2099">
        <v>20231025</v>
      </c>
      <c r="G2099" t="str">
        <f t="shared" si="96"/>
        <v>2023</v>
      </c>
      <c r="H2099">
        <v>43</v>
      </c>
      <c r="I2099" t="s">
        <v>11437</v>
      </c>
      <c r="J2099" t="s">
        <v>3064</v>
      </c>
      <c r="K2099" t="s">
        <v>83</v>
      </c>
      <c r="L2099" t="s">
        <v>84</v>
      </c>
      <c r="M2099" t="s">
        <v>85</v>
      </c>
      <c r="N2099" t="s">
        <v>86</v>
      </c>
      <c r="O2099">
        <v>111</v>
      </c>
      <c r="P2099" t="s">
        <v>118</v>
      </c>
      <c r="Q2099" t="s">
        <v>435</v>
      </c>
      <c r="R2099" t="s">
        <v>436</v>
      </c>
      <c r="S2099">
        <v>120305</v>
      </c>
      <c r="T2099">
        <v>53200</v>
      </c>
      <c r="U2099">
        <v>0</v>
      </c>
      <c r="V2099">
        <v>0</v>
      </c>
      <c r="W2099">
        <v>58358.36</v>
      </c>
      <c r="X2099">
        <v>0</v>
      </c>
      <c r="Y2099">
        <v>0</v>
      </c>
      <c r="Z2099">
        <v>3360</v>
      </c>
      <c r="AA2099">
        <v>6375</v>
      </c>
      <c r="AB2099">
        <v>234391</v>
      </c>
      <c r="AC2099" t="s">
        <v>6105</v>
      </c>
      <c r="AD2099" t="s">
        <v>6106</v>
      </c>
      <c r="AE2099" t="s">
        <v>6107</v>
      </c>
      <c r="AF2099" t="s">
        <v>5638</v>
      </c>
      <c r="AG2099">
        <v>9</v>
      </c>
      <c r="AH2099">
        <v>3</v>
      </c>
      <c r="AI2099">
        <v>17</v>
      </c>
      <c r="AJ2099">
        <v>62306</v>
      </c>
      <c r="AK2099">
        <v>2459</v>
      </c>
      <c r="AL2099">
        <v>1</v>
      </c>
      <c r="AM2099">
        <v>9397</v>
      </c>
      <c r="AN2099">
        <v>0.86480000000000001</v>
      </c>
      <c r="AO2099">
        <v>0.83199999999999996</v>
      </c>
      <c r="AP2099">
        <v>3.2800000000000003E-2</v>
      </c>
      <c r="AQ2099">
        <v>2.3069301061332226</v>
      </c>
      <c r="AR2099">
        <v>2.27413010597229</v>
      </c>
      <c r="AS2099">
        <v>3.2800000160932541E-2</v>
      </c>
      <c r="AT2099" t="s">
        <v>242</v>
      </c>
      <c r="AU2099" t="s">
        <v>83</v>
      </c>
      <c r="AW2099" t="s">
        <v>125</v>
      </c>
      <c r="AX2099" t="s">
        <v>84</v>
      </c>
      <c r="AY2099" t="s">
        <v>998</v>
      </c>
      <c r="AZ2099" t="s">
        <v>98</v>
      </c>
      <c r="BA2099" t="s">
        <v>99</v>
      </c>
      <c r="BB2099" t="s">
        <v>554</v>
      </c>
      <c r="BC2099" t="s">
        <v>626</v>
      </c>
      <c r="BD2099" t="s">
        <v>627</v>
      </c>
      <c r="BF2099" t="s">
        <v>627</v>
      </c>
      <c r="BG2099" t="s">
        <v>11436</v>
      </c>
      <c r="BH2099" s="6">
        <v>45187</v>
      </c>
      <c r="BI2099" s="6">
        <v>45188</v>
      </c>
      <c r="BJ2099" s="32">
        <f t="shared" si="97"/>
        <v>2023</v>
      </c>
      <c r="BK2099" t="s">
        <v>104</v>
      </c>
      <c r="BL2099" t="s">
        <v>214</v>
      </c>
      <c r="BM2099" t="s">
        <v>86</v>
      </c>
      <c r="BN2099" t="s">
        <v>85</v>
      </c>
      <c r="BO2099" t="s">
        <v>5638</v>
      </c>
      <c r="BP2099" t="str">
        <f t="shared" si="98"/>
        <v>52</v>
      </c>
    </row>
    <row r="2100" spans="1:68" x14ac:dyDescent="0.25">
      <c r="A2100">
        <v>2023</v>
      </c>
      <c r="B2100" t="s">
        <v>11438</v>
      </c>
      <c r="C2100" t="s">
        <v>11307</v>
      </c>
      <c r="D2100" t="s">
        <v>11308</v>
      </c>
      <c r="E2100">
        <v>20230810</v>
      </c>
      <c r="F2100">
        <v>20230920</v>
      </c>
      <c r="G2100" t="str">
        <f t="shared" si="96"/>
        <v>2023</v>
      </c>
      <c r="H2100">
        <v>42</v>
      </c>
      <c r="I2100" t="s">
        <v>11439</v>
      </c>
      <c r="J2100" t="s">
        <v>2024</v>
      </c>
      <c r="K2100" t="s">
        <v>83</v>
      </c>
      <c r="L2100" t="s">
        <v>84</v>
      </c>
      <c r="M2100" t="s">
        <v>85</v>
      </c>
      <c r="N2100" t="s">
        <v>86</v>
      </c>
      <c r="O2100">
        <v>111</v>
      </c>
      <c r="P2100" t="s">
        <v>118</v>
      </c>
      <c r="Q2100" t="s">
        <v>11440</v>
      </c>
      <c r="R2100" t="s">
        <v>11441</v>
      </c>
      <c r="S2100">
        <v>119536</v>
      </c>
      <c r="T2100">
        <v>51489</v>
      </c>
      <c r="U2100">
        <v>0</v>
      </c>
      <c r="V2100">
        <v>0</v>
      </c>
      <c r="W2100">
        <v>55209.05</v>
      </c>
      <c r="X2100">
        <v>5851.48</v>
      </c>
      <c r="Y2100">
        <v>0</v>
      </c>
      <c r="Z2100">
        <v>3280</v>
      </c>
      <c r="AA2100">
        <v>8475</v>
      </c>
      <c r="AB2100">
        <v>249736</v>
      </c>
      <c r="AC2100" t="s">
        <v>90</v>
      </c>
      <c r="AD2100" t="s">
        <v>91</v>
      </c>
      <c r="AE2100" t="s">
        <v>805</v>
      </c>
      <c r="AF2100" t="s">
        <v>676</v>
      </c>
      <c r="AG2100">
        <v>5</v>
      </c>
      <c r="AH2100">
        <v>2</v>
      </c>
      <c r="AI2100">
        <v>14</v>
      </c>
      <c r="AJ2100">
        <v>43695</v>
      </c>
      <c r="AK2100">
        <v>1576</v>
      </c>
      <c r="AL2100">
        <v>1</v>
      </c>
      <c r="AM2100">
        <v>6878</v>
      </c>
      <c r="AN2100">
        <v>0.60450000000000004</v>
      </c>
      <c r="AO2100">
        <v>0.58350000000000002</v>
      </c>
      <c r="AP2100">
        <v>2.1000000000000001E-2</v>
      </c>
      <c r="AQ2100">
        <v>2.7450099885463715</v>
      </c>
      <c r="AR2100">
        <v>2.5440599918365479</v>
      </c>
      <c r="AS2100">
        <v>0.20094999670982361</v>
      </c>
      <c r="AT2100" t="s">
        <v>111</v>
      </c>
      <c r="AU2100" t="s">
        <v>135</v>
      </c>
      <c r="AW2100" t="s">
        <v>125</v>
      </c>
      <c r="AX2100" t="s">
        <v>84</v>
      </c>
      <c r="AY2100" t="s">
        <v>112</v>
      </c>
      <c r="AZ2100" t="s">
        <v>98</v>
      </c>
      <c r="BA2100" t="s">
        <v>99</v>
      </c>
      <c r="BB2100" t="s">
        <v>100</v>
      </c>
      <c r="BC2100" t="s">
        <v>1123</v>
      </c>
      <c r="BD2100" t="s">
        <v>11442</v>
      </c>
      <c r="BF2100" t="s">
        <v>11442</v>
      </c>
      <c r="BG2100" t="s">
        <v>11307</v>
      </c>
      <c r="BH2100" s="6">
        <v>45155</v>
      </c>
      <c r="BI2100" s="6">
        <v>45189</v>
      </c>
      <c r="BJ2100" s="32">
        <f t="shared" si="97"/>
        <v>2023</v>
      </c>
      <c r="BK2100" t="s">
        <v>104</v>
      </c>
      <c r="BL2100" t="s">
        <v>111</v>
      </c>
      <c r="BM2100" t="s">
        <v>86</v>
      </c>
      <c r="BN2100" t="s">
        <v>85</v>
      </c>
      <c r="BO2100" t="s">
        <v>176</v>
      </c>
      <c r="BP2100" t="str">
        <f t="shared" si="98"/>
        <v>02</v>
      </c>
    </row>
    <row r="2101" spans="1:68" x14ac:dyDescent="0.25">
      <c r="A2101">
        <v>2023</v>
      </c>
      <c r="B2101" t="s">
        <v>11443</v>
      </c>
      <c r="C2101" t="s">
        <v>11444</v>
      </c>
      <c r="D2101" t="s">
        <v>11445</v>
      </c>
      <c r="E2101">
        <v>20230828</v>
      </c>
      <c r="F2101">
        <v>20230922</v>
      </c>
      <c r="G2101" t="str">
        <f t="shared" si="96"/>
        <v>2023</v>
      </c>
      <c r="H2101">
        <v>26</v>
      </c>
      <c r="I2101" t="s">
        <v>11446</v>
      </c>
      <c r="J2101" t="s">
        <v>8025</v>
      </c>
      <c r="K2101" t="s">
        <v>83</v>
      </c>
      <c r="L2101" t="s">
        <v>84</v>
      </c>
      <c r="M2101" t="s">
        <v>85</v>
      </c>
      <c r="N2101" t="s">
        <v>86</v>
      </c>
      <c r="O2101">
        <v>111</v>
      </c>
      <c r="P2101" t="s">
        <v>118</v>
      </c>
      <c r="Q2101" t="s">
        <v>1791</v>
      </c>
      <c r="R2101" t="s">
        <v>1792</v>
      </c>
      <c r="S2101">
        <v>71442</v>
      </c>
      <c r="T2101">
        <v>32871</v>
      </c>
      <c r="U2101">
        <v>0</v>
      </c>
      <c r="V2101">
        <v>0</v>
      </c>
      <c r="W2101">
        <v>0</v>
      </c>
      <c r="X2101">
        <v>5900.77</v>
      </c>
      <c r="Y2101">
        <v>0</v>
      </c>
      <c r="Z2101">
        <v>2000</v>
      </c>
      <c r="AA2101">
        <v>3750</v>
      </c>
      <c r="AB2101">
        <v>114396</v>
      </c>
      <c r="AC2101" t="s">
        <v>135</v>
      </c>
      <c r="AD2101" t="s">
        <v>136</v>
      </c>
      <c r="AE2101" t="s">
        <v>175</v>
      </c>
      <c r="AF2101" t="s">
        <v>176</v>
      </c>
      <c r="AG2101">
        <v>8</v>
      </c>
      <c r="AH2101">
        <v>3</v>
      </c>
      <c r="AI2101">
        <v>14</v>
      </c>
      <c r="AJ2101">
        <v>57181</v>
      </c>
      <c r="AK2101">
        <v>1335</v>
      </c>
      <c r="AL2101">
        <v>1</v>
      </c>
      <c r="AM2101">
        <v>5097</v>
      </c>
      <c r="AN2101">
        <v>0.78139999999999998</v>
      </c>
      <c r="AO2101">
        <v>0.76359999999999995</v>
      </c>
      <c r="AP2101">
        <v>1.78E-2</v>
      </c>
      <c r="AQ2101">
        <v>1.477209996432066</v>
      </c>
      <c r="AR2101">
        <v>1.4508399963378906</v>
      </c>
      <c r="AS2101">
        <v>2.6370000094175339E-2</v>
      </c>
      <c r="AT2101" t="s">
        <v>139</v>
      </c>
      <c r="AU2101" t="s">
        <v>135</v>
      </c>
      <c r="AW2101" t="s">
        <v>125</v>
      </c>
      <c r="AX2101" t="s">
        <v>84</v>
      </c>
      <c r="AY2101" t="s">
        <v>112</v>
      </c>
      <c r="AZ2101" t="s">
        <v>98</v>
      </c>
      <c r="BA2101" t="s">
        <v>99</v>
      </c>
      <c r="BB2101" t="s">
        <v>100</v>
      </c>
      <c r="BC2101" t="s">
        <v>1793</v>
      </c>
      <c r="BD2101" t="s">
        <v>2318</v>
      </c>
      <c r="BF2101" t="s">
        <v>2318</v>
      </c>
      <c r="BG2101" t="s">
        <v>11444</v>
      </c>
      <c r="BH2101" s="6">
        <v>45175</v>
      </c>
      <c r="BI2101" s="6">
        <v>45191</v>
      </c>
      <c r="BJ2101" s="32">
        <f t="shared" si="97"/>
        <v>2023</v>
      </c>
      <c r="BK2101" t="s">
        <v>104</v>
      </c>
      <c r="BL2101" t="s">
        <v>139</v>
      </c>
      <c r="BM2101" t="s">
        <v>86</v>
      </c>
      <c r="BN2101" t="s">
        <v>85</v>
      </c>
      <c r="BO2101" t="s">
        <v>176</v>
      </c>
      <c r="BP2101" t="str">
        <f t="shared" si="98"/>
        <v>02</v>
      </c>
    </row>
    <row r="2102" spans="1:68" x14ac:dyDescent="0.25">
      <c r="A2102">
        <v>2023</v>
      </c>
      <c r="B2102" t="s">
        <v>11447</v>
      </c>
      <c r="C2102" t="s">
        <v>11448</v>
      </c>
      <c r="D2102" t="s">
        <v>11449</v>
      </c>
      <c r="E2102">
        <v>20231008</v>
      </c>
      <c r="F2102">
        <v>20231025</v>
      </c>
      <c r="G2102" t="str">
        <f t="shared" si="96"/>
        <v>2023</v>
      </c>
      <c r="H2102">
        <v>18</v>
      </c>
      <c r="I2102" t="s">
        <v>11450</v>
      </c>
      <c r="J2102" t="s">
        <v>11451</v>
      </c>
      <c r="K2102" t="s">
        <v>83</v>
      </c>
      <c r="L2102" t="s">
        <v>84</v>
      </c>
      <c r="M2102" t="s">
        <v>85</v>
      </c>
      <c r="N2102" t="s">
        <v>86</v>
      </c>
      <c r="O2102">
        <v>201</v>
      </c>
      <c r="P2102" t="s">
        <v>118</v>
      </c>
      <c r="Q2102" t="s">
        <v>4048</v>
      </c>
      <c r="R2102" t="s">
        <v>4049</v>
      </c>
      <c r="S2102">
        <v>46816</v>
      </c>
      <c r="T2102">
        <v>23087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1360</v>
      </c>
      <c r="AA2102">
        <v>2550</v>
      </c>
      <c r="AB2102">
        <v>65026</v>
      </c>
      <c r="AC2102" t="s">
        <v>135</v>
      </c>
      <c r="AD2102" t="s">
        <v>136</v>
      </c>
      <c r="AE2102" t="s">
        <v>175</v>
      </c>
      <c r="AF2102" t="s">
        <v>176</v>
      </c>
      <c r="AG2102">
        <v>8</v>
      </c>
      <c r="AH2102">
        <v>3</v>
      </c>
      <c r="AI2102">
        <v>15</v>
      </c>
      <c r="AJ2102">
        <v>55949</v>
      </c>
      <c r="AK2102">
        <v>314</v>
      </c>
      <c r="AL2102">
        <v>1</v>
      </c>
      <c r="AM2102">
        <v>2059</v>
      </c>
      <c r="AN2102">
        <v>0.75139999999999996</v>
      </c>
      <c r="AO2102">
        <v>0.74719999999999998</v>
      </c>
      <c r="AP2102">
        <v>4.1999999999999997E-3</v>
      </c>
      <c r="AQ2102">
        <v>0.91531997919082642</v>
      </c>
      <c r="AR2102">
        <v>0.91531997919082642</v>
      </c>
      <c r="AS2102">
        <v>0</v>
      </c>
      <c r="AT2102" t="s">
        <v>139</v>
      </c>
      <c r="AU2102" t="s">
        <v>135</v>
      </c>
      <c r="AW2102" t="s">
        <v>125</v>
      </c>
      <c r="AX2102" t="s">
        <v>84</v>
      </c>
      <c r="AY2102" t="s">
        <v>112</v>
      </c>
      <c r="AZ2102" t="s">
        <v>98</v>
      </c>
      <c r="BA2102" t="s">
        <v>99</v>
      </c>
      <c r="BB2102" t="s">
        <v>100</v>
      </c>
      <c r="BC2102" t="s">
        <v>229</v>
      </c>
      <c r="BD2102" t="s">
        <v>1149</v>
      </c>
      <c r="BF2102" t="s">
        <v>1149</v>
      </c>
      <c r="BG2102" t="s">
        <v>11448</v>
      </c>
      <c r="BH2102" s="6">
        <v>45216</v>
      </c>
      <c r="BI2102" s="6">
        <v>45224</v>
      </c>
      <c r="BJ2102" s="32">
        <f t="shared" si="97"/>
        <v>2023</v>
      </c>
      <c r="BK2102" t="s">
        <v>104</v>
      </c>
      <c r="BL2102" t="s">
        <v>139</v>
      </c>
      <c r="BM2102" t="s">
        <v>86</v>
      </c>
      <c r="BN2102" t="s">
        <v>85</v>
      </c>
      <c r="BO2102" t="s">
        <v>176</v>
      </c>
      <c r="BP2102" t="str">
        <f t="shared" si="98"/>
        <v>02</v>
      </c>
    </row>
    <row r="2103" spans="1:68" x14ac:dyDescent="0.25">
      <c r="A2103">
        <v>2023</v>
      </c>
      <c r="B2103" t="s">
        <v>11452</v>
      </c>
      <c r="C2103" t="s">
        <v>11453</v>
      </c>
      <c r="D2103" t="s">
        <v>11454</v>
      </c>
      <c r="E2103">
        <v>20230919</v>
      </c>
      <c r="F2103">
        <v>20231026</v>
      </c>
      <c r="G2103" t="str">
        <f t="shared" si="96"/>
        <v>2023</v>
      </c>
      <c r="H2103">
        <v>38</v>
      </c>
      <c r="I2103" t="s">
        <v>11455</v>
      </c>
      <c r="J2103" t="s">
        <v>7360</v>
      </c>
      <c r="K2103" t="s">
        <v>83</v>
      </c>
      <c r="L2103" t="s">
        <v>84</v>
      </c>
      <c r="M2103" t="s">
        <v>85</v>
      </c>
      <c r="N2103" t="s">
        <v>86</v>
      </c>
      <c r="O2103">
        <v>201</v>
      </c>
      <c r="P2103" t="s">
        <v>118</v>
      </c>
      <c r="Q2103" t="s">
        <v>403</v>
      </c>
      <c r="R2103" t="s">
        <v>404</v>
      </c>
      <c r="S2103">
        <v>104730</v>
      </c>
      <c r="T2103">
        <v>47012</v>
      </c>
      <c r="U2103">
        <v>0</v>
      </c>
      <c r="V2103">
        <v>0</v>
      </c>
      <c r="W2103">
        <v>2436.39</v>
      </c>
      <c r="X2103">
        <v>5851.48</v>
      </c>
      <c r="Y2103">
        <v>0</v>
      </c>
      <c r="Z2103">
        <v>2960</v>
      </c>
      <c r="AA2103">
        <v>6675</v>
      </c>
      <c r="AB2103">
        <v>158403</v>
      </c>
      <c r="AC2103" t="s">
        <v>135</v>
      </c>
      <c r="AD2103" t="s">
        <v>136</v>
      </c>
      <c r="AE2103" t="s">
        <v>137</v>
      </c>
      <c r="AF2103" t="s">
        <v>138</v>
      </c>
      <c r="AG2103">
        <v>8</v>
      </c>
      <c r="AH2103">
        <v>3</v>
      </c>
      <c r="AI2103">
        <v>15</v>
      </c>
      <c r="AJ2103">
        <v>59996</v>
      </c>
      <c r="AK2103">
        <v>1485</v>
      </c>
      <c r="AL2103">
        <v>1</v>
      </c>
      <c r="AM2103">
        <v>5788</v>
      </c>
      <c r="AN2103">
        <v>0.82099999999999995</v>
      </c>
      <c r="AO2103">
        <v>0.80120000000000002</v>
      </c>
      <c r="AP2103">
        <v>1.9800000000000002E-2</v>
      </c>
      <c r="AQ2103">
        <v>2.2297299765050411</v>
      </c>
      <c r="AR2103">
        <v>2.1832699775695801</v>
      </c>
      <c r="AS2103">
        <v>4.6459998935461044E-2</v>
      </c>
      <c r="AT2103" t="s">
        <v>111</v>
      </c>
      <c r="AU2103" t="s">
        <v>135</v>
      </c>
      <c r="AW2103" t="s">
        <v>125</v>
      </c>
      <c r="AX2103" t="s">
        <v>84</v>
      </c>
      <c r="AY2103" t="s">
        <v>97</v>
      </c>
      <c r="AZ2103" t="s">
        <v>98</v>
      </c>
      <c r="BA2103" t="s">
        <v>99</v>
      </c>
      <c r="BB2103" t="s">
        <v>100</v>
      </c>
      <c r="BC2103" t="s">
        <v>1189</v>
      </c>
      <c r="BD2103" t="s">
        <v>1190</v>
      </c>
      <c r="BF2103" t="s">
        <v>1190</v>
      </c>
      <c r="BG2103" t="s">
        <v>11453</v>
      </c>
      <c r="BH2103" s="6">
        <v>45196</v>
      </c>
      <c r="BI2103" s="6">
        <v>45225</v>
      </c>
      <c r="BJ2103" s="32">
        <f t="shared" si="97"/>
        <v>2023</v>
      </c>
      <c r="BK2103" t="s">
        <v>104</v>
      </c>
      <c r="BL2103" t="s">
        <v>111</v>
      </c>
      <c r="BM2103" t="s">
        <v>86</v>
      </c>
      <c r="BN2103" t="s">
        <v>85</v>
      </c>
      <c r="BO2103" t="s">
        <v>138</v>
      </c>
      <c r="BP2103" t="str">
        <f t="shared" si="98"/>
        <v>02</v>
      </c>
    </row>
    <row r="2104" spans="1:68" x14ac:dyDescent="0.25">
      <c r="A2104">
        <v>2023</v>
      </c>
      <c r="B2104" t="s">
        <v>11456</v>
      </c>
      <c r="C2104" t="s">
        <v>11457</v>
      </c>
      <c r="D2104" t="s">
        <v>11458</v>
      </c>
      <c r="E2104">
        <v>20230823</v>
      </c>
      <c r="F2104">
        <v>20230911</v>
      </c>
      <c r="G2104" t="str">
        <f t="shared" si="96"/>
        <v>2023</v>
      </c>
      <c r="H2104">
        <v>20</v>
      </c>
      <c r="I2104" t="s">
        <v>11459</v>
      </c>
      <c r="J2104" t="s">
        <v>11460</v>
      </c>
      <c r="K2104" t="s">
        <v>83</v>
      </c>
      <c r="L2104" t="s">
        <v>84</v>
      </c>
      <c r="M2104" t="s">
        <v>85</v>
      </c>
      <c r="N2104" t="s">
        <v>86</v>
      </c>
      <c r="O2104">
        <v>201</v>
      </c>
      <c r="P2104" t="s">
        <v>87</v>
      </c>
      <c r="Q2104" t="s">
        <v>2316</v>
      </c>
      <c r="R2104" t="s">
        <v>2317</v>
      </c>
      <c r="S2104">
        <v>53796</v>
      </c>
      <c r="T2104">
        <v>25704</v>
      </c>
      <c r="U2104">
        <v>0</v>
      </c>
      <c r="V2104">
        <v>0</v>
      </c>
      <c r="W2104">
        <v>0</v>
      </c>
      <c r="X2104">
        <v>0</v>
      </c>
      <c r="Y2104">
        <v>3070.5</v>
      </c>
      <c r="Z2104">
        <v>1520</v>
      </c>
      <c r="AA2104">
        <v>2925</v>
      </c>
      <c r="AB2104">
        <v>152167</v>
      </c>
      <c r="AC2104" t="s">
        <v>83</v>
      </c>
      <c r="AD2104" t="s">
        <v>84</v>
      </c>
      <c r="AE2104" t="s">
        <v>85</v>
      </c>
      <c r="AF2104" t="s">
        <v>86</v>
      </c>
      <c r="AG2104">
        <v>13</v>
      </c>
      <c r="AH2104">
        <v>4</v>
      </c>
      <c r="AI2104">
        <v>25</v>
      </c>
      <c r="AJ2104">
        <v>133696</v>
      </c>
      <c r="AK2104">
        <v>21560</v>
      </c>
      <c r="AL2104">
        <v>1</v>
      </c>
      <c r="AM2104">
        <v>55705</v>
      </c>
      <c r="AN2104">
        <v>2.0733000000000001</v>
      </c>
      <c r="AO2104">
        <v>1.7854000000000001</v>
      </c>
      <c r="AP2104">
        <v>0.28789999999999999</v>
      </c>
      <c r="AQ2104">
        <v>2.0733000338077545</v>
      </c>
      <c r="AR2104">
        <v>1.7854000329971313</v>
      </c>
      <c r="AS2104">
        <v>0.28790000081062317</v>
      </c>
      <c r="AT2104" t="s">
        <v>139</v>
      </c>
      <c r="AU2104" t="s">
        <v>83</v>
      </c>
      <c r="AW2104" t="s">
        <v>1286</v>
      </c>
      <c r="AX2104" t="s">
        <v>84</v>
      </c>
      <c r="AY2104" t="s">
        <v>112</v>
      </c>
      <c r="AZ2104" t="s">
        <v>98</v>
      </c>
      <c r="BA2104" t="s">
        <v>99</v>
      </c>
      <c r="BB2104" t="s">
        <v>100</v>
      </c>
      <c r="BC2104" t="s">
        <v>3254</v>
      </c>
      <c r="BD2104" t="s">
        <v>3255</v>
      </c>
      <c r="BF2104" t="s">
        <v>3255</v>
      </c>
      <c r="BG2104" t="s">
        <v>11457</v>
      </c>
      <c r="BH2104" s="6">
        <v>45173</v>
      </c>
      <c r="BI2104" s="6">
        <v>45180</v>
      </c>
      <c r="BJ2104" s="32">
        <f t="shared" si="97"/>
        <v>2023</v>
      </c>
      <c r="BK2104" t="s">
        <v>104</v>
      </c>
      <c r="BL2104" t="s">
        <v>139</v>
      </c>
      <c r="BM2104" t="s">
        <v>86</v>
      </c>
      <c r="BN2104" t="s">
        <v>85</v>
      </c>
      <c r="BO2104" t="s">
        <v>176</v>
      </c>
      <c r="BP2104" t="str">
        <f t="shared" si="98"/>
        <v>02</v>
      </c>
    </row>
    <row r="2105" spans="1:68" x14ac:dyDescent="0.25">
      <c r="A2105">
        <v>2023</v>
      </c>
      <c r="B2105" t="s">
        <v>11461</v>
      </c>
      <c r="C2105" t="s">
        <v>11462</v>
      </c>
      <c r="D2105" t="s">
        <v>11463</v>
      </c>
      <c r="E2105">
        <v>20230829</v>
      </c>
      <c r="F2105">
        <v>20230911</v>
      </c>
      <c r="G2105" t="str">
        <f t="shared" si="96"/>
        <v>2023</v>
      </c>
      <c r="H2105">
        <v>14</v>
      </c>
      <c r="I2105" t="s">
        <v>11464</v>
      </c>
      <c r="J2105" t="s">
        <v>3825</v>
      </c>
      <c r="K2105" t="s">
        <v>83</v>
      </c>
      <c r="L2105" t="s">
        <v>84</v>
      </c>
      <c r="M2105" t="s">
        <v>85</v>
      </c>
      <c r="N2105" t="s">
        <v>86</v>
      </c>
      <c r="O2105">
        <v>201</v>
      </c>
      <c r="P2105" t="s">
        <v>118</v>
      </c>
      <c r="Q2105" t="s">
        <v>978</v>
      </c>
      <c r="R2105" t="s">
        <v>979</v>
      </c>
      <c r="S2105">
        <v>42303</v>
      </c>
      <c r="T2105">
        <v>18140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1040</v>
      </c>
      <c r="AA2105">
        <v>1950</v>
      </c>
      <c r="AB2105">
        <v>49188</v>
      </c>
      <c r="AC2105" t="s">
        <v>135</v>
      </c>
      <c r="AD2105" t="s">
        <v>136</v>
      </c>
      <c r="AE2105" t="s">
        <v>175</v>
      </c>
      <c r="AF2105" t="s">
        <v>176</v>
      </c>
      <c r="AG2105">
        <v>5</v>
      </c>
      <c r="AH2105">
        <v>2</v>
      </c>
      <c r="AI2105">
        <v>11</v>
      </c>
      <c r="AJ2105">
        <v>38123</v>
      </c>
      <c r="AK2105">
        <v>337</v>
      </c>
      <c r="AL2105">
        <v>1</v>
      </c>
      <c r="AM2105">
        <v>3282</v>
      </c>
      <c r="AN2105">
        <v>0.51359999999999995</v>
      </c>
      <c r="AO2105">
        <v>0.5091</v>
      </c>
      <c r="AP2105">
        <v>4.4999999999999997E-3</v>
      </c>
      <c r="AQ2105">
        <v>0.69238001108169556</v>
      </c>
      <c r="AR2105">
        <v>0.69238001108169556</v>
      </c>
      <c r="AS2105">
        <v>0</v>
      </c>
      <c r="AT2105" t="s">
        <v>139</v>
      </c>
      <c r="AU2105" t="s">
        <v>135</v>
      </c>
      <c r="AW2105" t="s">
        <v>125</v>
      </c>
      <c r="AX2105" t="s">
        <v>84</v>
      </c>
      <c r="AY2105" t="s">
        <v>112</v>
      </c>
      <c r="AZ2105" t="s">
        <v>98</v>
      </c>
      <c r="BA2105" t="s">
        <v>99</v>
      </c>
      <c r="BB2105" t="s">
        <v>100</v>
      </c>
      <c r="BC2105" t="s">
        <v>611</v>
      </c>
      <c r="BD2105" t="s">
        <v>980</v>
      </c>
      <c r="BF2105" t="s">
        <v>980</v>
      </c>
      <c r="BG2105" t="s">
        <v>11462</v>
      </c>
      <c r="BH2105" s="6">
        <v>45173</v>
      </c>
      <c r="BI2105" s="6">
        <v>45180</v>
      </c>
      <c r="BJ2105" s="32">
        <f t="shared" si="97"/>
        <v>2023</v>
      </c>
      <c r="BK2105" t="s">
        <v>104</v>
      </c>
      <c r="BL2105" t="s">
        <v>139</v>
      </c>
      <c r="BM2105" t="s">
        <v>86</v>
      </c>
      <c r="BN2105" t="s">
        <v>85</v>
      </c>
      <c r="BO2105" t="s">
        <v>176</v>
      </c>
      <c r="BP2105" t="str">
        <f t="shared" si="98"/>
        <v>02</v>
      </c>
    </row>
    <row r="2106" spans="1:68" x14ac:dyDescent="0.25">
      <c r="A2106">
        <v>2023</v>
      </c>
      <c r="B2106" t="s">
        <v>6086</v>
      </c>
      <c r="C2106" t="s">
        <v>6087</v>
      </c>
      <c r="D2106" t="s">
        <v>6088</v>
      </c>
      <c r="E2106">
        <v>20230626</v>
      </c>
      <c r="F2106">
        <v>20231113</v>
      </c>
      <c r="G2106" t="str">
        <f t="shared" si="96"/>
        <v>2023</v>
      </c>
      <c r="H2106">
        <v>140</v>
      </c>
      <c r="I2106" t="s">
        <v>6089</v>
      </c>
      <c r="J2106" t="s">
        <v>6090</v>
      </c>
      <c r="K2106" t="s">
        <v>157</v>
      </c>
      <c r="L2106" t="s">
        <v>158</v>
      </c>
      <c r="M2106" t="s">
        <v>159</v>
      </c>
      <c r="N2106" t="s">
        <v>160</v>
      </c>
      <c r="O2106">
        <v>201</v>
      </c>
      <c r="P2106" t="s">
        <v>118</v>
      </c>
      <c r="Q2106" t="s">
        <v>4622</v>
      </c>
      <c r="R2106" t="s">
        <v>4623</v>
      </c>
      <c r="S2106">
        <v>724959</v>
      </c>
      <c r="T2106">
        <v>128256</v>
      </c>
      <c r="U2106">
        <v>133393</v>
      </c>
      <c r="V2106">
        <v>0</v>
      </c>
      <c r="W2106">
        <v>44727.98</v>
      </c>
      <c r="X2106">
        <v>9885.02</v>
      </c>
      <c r="Y2106">
        <v>13339.55</v>
      </c>
      <c r="Z2106">
        <v>9640</v>
      </c>
      <c r="AA2106">
        <v>15825</v>
      </c>
      <c r="AB2106">
        <v>1111833</v>
      </c>
      <c r="AC2106" t="s">
        <v>201</v>
      </c>
      <c r="AD2106" t="s">
        <v>202</v>
      </c>
      <c r="AE2106" t="s">
        <v>203</v>
      </c>
      <c r="AF2106" t="s">
        <v>204</v>
      </c>
      <c r="AG2106">
        <v>20</v>
      </c>
      <c r="AH2106">
        <v>7</v>
      </c>
      <c r="AI2106">
        <v>37</v>
      </c>
      <c r="AJ2106">
        <v>280368</v>
      </c>
      <c r="AK2106">
        <v>20050</v>
      </c>
      <c r="AL2106">
        <v>1</v>
      </c>
      <c r="AM2106">
        <v>61464</v>
      </c>
      <c r="AN2106">
        <v>4.0118999999999998</v>
      </c>
      <c r="AO2106">
        <v>3.7441</v>
      </c>
      <c r="AP2106">
        <v>0.26779999999999998</v>
      </c>
      <c r="AQ2106">
        <v>15.650499761104584</v>
      </c>
      <c r="AR2106">
        <v>15.313369750976563</v>
      </c>
      <c r="AS2106">
        <v>0.33713001012802124</v>
      </c>
      <c r="AT2106" t="s">
        <v>139</v>
      </c>
      <c r="AU2106" t="s">
        <v>157</v>
      </c>
      <c r="AW2106" t="s">
        <v>6091</v>
      </c>
      <c r="AX2106" t="s">
        <v>84</v>
      </c>
      <c r="AY2106" t="s">
        <v>112</v>
      </c>
      <c r="AZ2106" t="s">
        <v>98</v>
      </c>
      <c r="BA2106" t="s">
        <v>99</v>
      </c>
      <c r="BB2106" t="s">
        <v>100</v>
      </c>
      <c r="BC2106" t="s">
        <v>6092</v>
      </c>
      <c r="BD2106" t="s">
        <v>6093</v>
      </c>
      <c r="BF2106" t="s">
        <v>6093</v>
      </c>
      <c r="BG2106" t="s">
        <v>6087</v>
      </c>
      <c r="BH2106" s="6">
        <v>45170</v>
      </c>
      <c r="BI2106" s="6">
        <v>45182</v>
      </c>
      <c r="BJ2106" s="32">
        <f t="shared" si="97"/>
        <v>2023</v>
      </c>
      <c r="BK2106" t="s">
        <v>104</v>
      </c>
      <c r="BL2106" t="s">
        <v>111</v>
      </c>
      <c r="BM2106" t="s">
        <v>86</v>
      </c>
      <c r="BN2106" t="s">
        <v>85</v>
      </c>
      <c r="BO2106" t="s">
        <v>413</v>
      </c>
      <c r="BP2106" t="str">
        <f t="shared" si="98"/>
        <v>07</v>
      </c>
    </row>
    <row r="2107" spans="1:68" x14ac:dyDescent="0.25">
      <c r="A2107">
        <v>2023</v>
      </c>
      <c r="B2107" t="s">
        <v>11465</v>
      </c>
      <c r="C2107" t="s">
        <v>11466</v>
      </c>
      <c r="D2107" t="s">
        <v>11467</v>
      </c>
      <c r="E2107">
        <v>20230828</v>
      </c>
      <c r="F2107">
        <v>20230913</v>
      </c>
      <c r="G2107" t="str">
        <f t="shared" si="96"/>
        <v>2023</v>
      </c>
      <c r="H2107">
        <v>17</v>
      </c>
      <c r="I2107" t="s">
        <v>11468</v>
      </c>
      <c r="K2107" t="s">
        <v>83</v>
      </c>
      <c r="L2107" t="s">
        <v>84</v>
      </c>
      <c r="M2107" t="s">
        <v>85</v>
      </c>
      <c r="N2107" t="s">
        <v>86</v>
      </c>
      <c r="O2107">
        <v>201</v>
      </c>
      <c r="P2107" t="s">
        <v>118</v>
      </c>
      <c r="Q2107" t="s">
        <v>1413</v>
      </c>
      <c r="R2107" t="s">
        <v>1414</v>
      </c>
      <c r="S2107">
        <v>73633</v>
      </c>
      <c r="T2107">
        <v>6954</v>
      </c>
      <c r="U2107">
        <v>56160</v>
      </c>
      <c r="V2107">
        <v>0</v>
      </c>
      <c r="W2107">
        <v>545.71</v>
      </c>
      <c r="X2107">
        <v>0</v>
      </c>
      <c r="Y2107">
        <v>0</v>
      </c>
      <c r="Z2107">
        <v>430</v>
      </c>
      <c r="AA2107">
        <v>1350</v>
      </c>
      <c r="AB2107">
        <v>85216</v>
      </c>
      <c r="AC2107" t="s">
        <v>293</v>
      </c>
      <c r="AD2107" t="s">
        <v>294</v>
      </c>
      <c r="AE2107" t="s">
        <v>650</v>
      </c>
      <c r="AF2107" t="s">
        <v>542</v>
      </c>
      <c r="AG2107">
        <v>8</v>
      </c>
      <c r="AH2107">
        <v>3</v>
      </c>
      <c r="AI2107">
        <v>15</v>
      </c>
      <c r="AJ2107">
        <v>77495</v>
      </c>
      <c r="AK2107">
        <v>701</v>
      </c>
      <c r="AL2107">
        <v>1</v>
      </c>
      <c r="AM2107">
        <v>3042</v>
      </c>
      <c r="AN2107">
        <v>1.0443</v>
      </c>
      <c r="AO2107">
        <v>1.0348999999999999</v>
      </c>
      <c r="AP2107">
        <v>9.4000000000000004E-3</v>
      </c>
      <c r="AQ2107">
        <v>1.1995299952104688</v>
      </c>
      <c r="AR2107">
        <v>1.1901299953460693</v>
      </c>
      <c r="AS2107">
        <v>9.3999998643994331E-3</v>
      </c>
      <c r="AT2107" t="s">
        <v>111</v>
      </c>
      <c r="AU2107" t="s">
        <v>293</v>
      </c>
      <c r="AX2107" t="s">
        <v>84</v>
      </c>
      <c r="AY2107" t="s">
        <v>112</v>
      </c>
      <c r="AZ2107" t="s">
        <v>98</v>
      </c>
      <c r="BA2107" t="s">
        <v>99</v>
      </c>
      <c r="BB2107" t="s">
        <v>100</v>
      </c>
      <c r="BC2107" t="s">
        <v>321</v>
      </c>
      <c r="BD2107" t="s">
        <v>322</v>
      </c>
      <c r="BF2107" t="s">
        <v>322</v>
      </c>
      <c r="BG2107" t="s">
        <v>11466</v>
      </c>
      <c r="BH2107" s="6">
        <v>45181</v>
      </c>
      <c r="BI2107" s="6">
        <v>45182</v>
      </c>
      <c r="BJ2107" s="32">
        <f t="shared" si="97"/>
        <v>2023</v>
      </c>
      <c r="BK2107" t="s">
        <v>104</v>
      </c>
      <c r="BL2107" t="s">
        <v>111</v>
      </c>
      <c r="BM2107" t="s">
        <v>86</v>
      </c>
      <c r="BN2107" t="s">
        <v>85</v>
      </c>
      <c r="BO2107" t="s">
        <v>3636</v>
      </c>
      <c r="BP2107" t="str">
        <f t="shared" si="98"/>
        <v>17</v>
      </c>
    </row>
    <row r="2108" spans="1:68" x14ac:dyDescent="0.25">
      <c r="A2108">
        <v>2023</v>
      </c>
      <c r="B2108" t="s">
        <v>11469</v>
      </c>
      <c r="C2108" t="s">
        <v>11470</v>
      </c>
      <c r="D2108" t="s">
        <v>11471</v>
      </c>
      <c r="E2108">
        <v>20230825</v>
      </c>
      <c r="F2108">
        <v>20230914</v>
      </c>
      <c r="G2108" t="str">
        <f t="shared" si="96"/>
        <v>2023</v>
      </c>
      <c r="H2108">
        <v>21</v>
      </c>
      <c r="I2108" t="s">
        <v>11472</v>
      </c>
      <c r="J2108" t="s">
        <v>883</v>
      </c>
      <c r="K2108" t="s">
        <v>83</v>
      </c>
      <c r="L2108" t="s">
        <v>84</v>
      </c>
      <c r="M2108" t="s">
        <v>85</v>
      </c>
      <c r="N2108" t="s">
        <v>86</v>
      </c>
      <c r="O2108">
        <v>201</v>
      </c>
      <c r="P2108" t="s">
        <v>118</v>
      </c>
      <c r="Q2108" t="s">
        <v>338</v>
      </c>
      <c r="R2108" t="s">
        <v>339</v>
      </c>
      <c r="S2108">
        <v>49920</v>
      </c>
      <c r="T2108">
        <v>26231</v>
      </c>
      <c r="U2108">
        <v>0</v>
      </c>
      <c r="V2108">
        <v>0</v>
      </c>
      <c r="W2108">
        <v>1774.5</v>
      </c>
      <c r="X2108">
        <v>0</v>
      </c>
      <c r="Y2108">
        <v>0</v>
      </c>
      <c r="Z2108">
        <v>1690</v>
      </c>
      <c r="AA2108">
        <v>2850</v>
      </c>
      <c r="AB2108">
        <v>97824</v>
      </c>
      <c r="AC2108" t="s">
        <v>927</v>
      </c>
      <c r="AD2108" t="s">
        <v>928</v>
      </c>
      <c r="AE2108" t="s">
        <v>1421</v>
      </c>
      <c r="AF2108" t="s">
        <v>935</v>
      </c>
      <c r="AG2108">
        <v>13</v>
      </c>
      <c r="AH2108">
        <v>4</v>
      </c>
      <c r="AI2108">
        <v>25</v>
      </c>
      <c r="AJ2108">
        <v>97756</v>
      </c>
      <c r="AK2108">
        <v>5360</v>
      </c>
      <c r="AL2108">
        <v>1</v>
      </c>
      <c r="AM2108">
        <v>19872</v>
      </c>
      <c r="AN2108">
        <v>1.377</v>
      </c>
      <c r="AO2108">
        <v>1.3053999999999999</v>
      </c>
      <c r="AP2108">
        <v>7.1599999999999997E-2</v>
      </c>
      <c r="AQ2108">
        <v>1.3770000115036964</v>
      </c>
      <c r="AR2108">
        <v>1.305400013923645</v>
      </c>
      <c r="AS2108">
        <v>7.1599997580051422E-2</v>
      </c>
      <c r="AT2108" t="s">
        <v>111</v>
      </c>
      <c r="AU2108" t="s">
        <v>83</v>
      </c>
      <c r="AW2108" t="s">
        <v>125</v>
      </c>
      <c r="AX2108" t="s">
        <v>84</v>
      </c>
      <c r="AY2108" t="s">
        <v>112</v>
      </c>
      <c r="AZ2108" t="s">
        <v>98</v>
      </c>
      <c r="BA2108" t="s">
        <v>99</v>
      </c>
      <c r="BB2108" t="s">
        <v>100</v>
      </c>
      <c r="BC2108" t="s">
        <v>1915</v>
      </c>
      <c r="BD2108" t="s">
        <v>1916</v>
      </c>
      <c r="BF2108" t="s">
        <v>1916</v>
      </c>
      <c r="BG2108" t="s">
        <v>11470</v>
      </c>
      <c r="BH2108" s="6">
        <v>45170</v>
      </c>
      <c r="BI2108" s="6">
        <v>45183</v>
      </c>
      <c r="BJ2108" s="32">
        <f t="shared" si="97"/>
        <v>2023</v>
      </c>
      <c r="BK2108" t="s">
        <v>104</v>
      </c>
      <c r="BL2108" t="s">
        <v>111</v>
      </c>
      <c r="BM2108" t="s">
        <v>86</v>
      </c>
      <c r="BN2108" t="s">
        <v>85</v>
      </c>
      <c r="BO2108" t="s">
        <v>231</v>
      </c>
      <c r="BP2108" t="str">
        <f t="shared" si="98"/>
        <v>03</v>
      </c>
    </row>
    <row r="2109" spans="1:68" x14ac:dyDescent="0.25">
      <c r="A2109">
        <v>2023</v>
      </c>
      <c r="B2109" t="s">
        <v>11473</v>
      </c>
      <c r="C2109" t="s">
        <v>11474</v>
      </c>
      <c r="D2109" t="s">
        <v>11475</v>
      </c>
      <c r="E2109">
        <v>20230804</v>
      </c>
      <c r="F2109">
        <v>20230919</v>
      </c>
      <c r="G2109" t="str">
        <f t="shared" si="96"/>
        <v>2023</v>
      </c>
      <c r="H2109">
        <v>47</v>
      </c>
      <c r="I2109" t="s">
        <v>11476</v>
      </c>
      <c r="J2109" t="s">
        <v>11477</v>
      </c>
      <c r="K2109" t="s">
        <v>83</v>
      </c>
      <c r="L2109" t="s">
        <v>84</v>
      </c>
      <c r="M2109" t="s">
        <v>85</v>
      </c>
      <c r="N2109" t="s">
        <v>86</v>
      </c>
      <c r="O2109">
        <v>201</v>
      </c>
      <c r="P2109" t="s">
        <v>87</v>
      </c>
      <c r="Q2109" t="s">
        <v>11294</v>
      </c>
      <c r="R2109" t="s">
        <v>11295</v>
      </c>
      <c r="S2109">
        <v>416593</v>
      </c>
      <c r="T2109">
        <v>37087</v>
      </c>
      <c r="U2109">
        <v>225160</v>
      </c>
      <c r="V2109">
        <v>0</v>
      </c>
      <c r="W2109">
        <v>31428.5</v>
      </c>
      <c r="X2109">
        <v>50622.92</v>
      </c>
      <c r="Y2109">
        <v>52531.73</v>
      </c>
      <c r="Z2109">
        <v>2220</v>
      </c>
      <c r="AA2109">
        <v>3900</v>
      </c>
      <c r="AB2109">
        <v>595293</v>
      </c>
      <c r="AC2109" t="s">
        <v>201</v>
      </c>
      <c r="AD2109" t="s">
        <v>202</v>
      </c>
      <c r="AE2109" t="s">
        <v>203</v>
      </c>
      <c r="AF2109" t="s">
        <v>204</v>
      </c>
      <c r="AG2109">
        <v>14</v>
      </c>
      <c r="AH2109">
        <v>5</v>
      </c>
      <c r="AI2109">
        <v>29</v>
      </c>
      <c r="AJ2109">
        <v>265782</v>
      </c>
      <c r="AK2109">
        <v>114871</v>
      </c>
      <c r="AL2109">
        <v>38290</v>
      </c>
      <c r="AM2109">
        <v>222634</v>
      </c>
      <c r="AN2109">
        <v>5.0833000000000004</v>
      </c>
      <c r="AO2109">
        <v>3.5493000000000001</v>
      </c>
      <c r="AP2109">
        <v>1.534</v>
      </c>
      <c r="AQ2109">
        <v>7.821330189704895</v>
      </c>
      <c r="AR2109">
        <v>6.287330150604248</v>
      </c>
      <c r="AS2109">
        <v>1.534000039100647</v>
      </c>
      <c r="AT2109" t="s">
        <v>111</v>
      </c>
      <c r="AU2109" t="s">
        <v>135</v>
      </c>
      <c r="AV2109" t="s">
        <v>11478</v>
      </c>
      <c r="AW2109" t="s">
        <v>11479</v>
      </c>
      <c r="AX2109" t="s">
        <v>2111</v>
      </c>
      <c r="AY2109" t="s">
        <v>886</v>
      </c>
      <c r="AZ2109" t="s">
        <v>98</v>
      </c>
      <c r="BA2109" t="s">
        <v>99</v>
      </c>
      <c r="BB2109" t="s">
        <v>100</v>
      </c>
      <c r="BC2109" t="s">
        <v>2249</v>
      </c>
      <c r="BD2109" t="s">
        <v>11480</v>
      </c>
      <c r="BE2109" t="s">
        <v>11481</v>
      </c>
      <c r="BF2109" t="s">
        <v>11481</v>
      </c>
      <c r="BG2109" t="s">
        <v>11474</v>
      </c>
      <c r="BH2109" s="6">
        <v>45169</v>
      </c>
      <c r="BI2109" s="6">
        <v>45188</v>
      </c>
      <c r="BJ2109" s="32">
        <f t="shared" si="97"/>
        <v>2023</v>
      </c>
      <c r="BK2109" t="s">
        <v>104</v>
      </c>
      <c r="BL2109" t="s">
        <v>111</v>
      </c>
      <c r="BM2109" t="s">
        <v>86</v>
      </c>
      <c r="BN2109" t="s">
        <v>85</v>
      </c>
      <c r="BO2109" t="s">
        <v>176</v>
      </c>
      <c r="BP2109" t="str">
        <f t="shared" si="98"/>
        <v>02</v>
      </c>
    </row>
    <row r="2110" spans="1:68" x14ac:dyDescent="0.25">
      <c r="A2110">
        <v>2023</v>
      </c>
      <c r="B2110" t="s">
        <v>11482</v>
      </c>
      <c r="C2110" t="s">
        <v>11084</v>
      </c>
      <c r="D2110" t="s">
        <v>11085</v>
      </c>
      <c r="E2110">
        <v>20230514</v>
      </c>
      <c r="F2110">
        <v>20230607</v>
      </c>
      <c r="G2110" t="str">
        <f t="shared" si="96"/>
        <v>2023</v>
      </c>
      <c r="H2110">
        <v>25</v>
      </c>
      <c r="I2110" t="s">
        <v>1534</v>
      </c>
      <c r="J2110" t="s">
        <v>11483</v>
      </c>
      <c r="K2110" t="s">
        <v>83</v>
      </c>
      <c r="L2110" t="s">
        <v>84</v>
      </c>
      <c r="M2110" t="s">
        <v>85</v>
      </c>
      <c r="N2110" t="s">
        <v>86</v>
      </c>
      <c r="O2110">
        <v>201</v>
      </c>
      <c r="P2110" t="s">
        <v>118</v>
      </c>
      <c r="Q2110" t="s">
        <v>3511</v>
      </c>
      <c r="R2110" t="s">
        <v>3512</v>
      </c>
      <c r="S2110">
        <v>66125</v>
      </c>
      <c r="T2110">
        <v>30454</v>
      </c>
      <c r="U2110">
        <v>0</v>
      </c>
      <c r="V2110">
        <v>0</v>
      </c>
      <c r="W2110">
        <v>0</v>
      </c>
      <c r="X2110">
        <v>5626.42</v>
      </c>
      <c r="Y2110">
        <v>0</v>
      </c>
      <c r="Z2110">
        <v>2040</v>
      </c>
      <c r="AA2110">
        <v>3600</v>
      </c>
      <c r="AB2110">
        <v>102602</v>
      </c>
      <c r="AC2110" t="s">
        <v>121</v>
      </c>
      <c r="AD2110" t="s">
        <v>122</v>
      </c>
      <c r="AE2110" t="s">
        <v>123</v>
      </c>
      <c r="AF2110" t="s">
        <v>124</v>
      </c>
      <c r="AG2110">
        <v>4</v>
      </c>
      <c r="AH2110">
        <v>2</v>
      </c>
      <c r="AI2110">
        <v>10</v>
      </c>
      <c r="AJ2110">
        <v>32244</v>
      </c>
      <c r="AK2110">
        <v>283</v>
      </c>
      <c r="AL2110">
        <v>1</v>
      </c>
      <c r="AM2110">
        <v>1809</v>
      </c>
      <c r="AN2110">
        <v>0.43440000000000001</v>
      </c>
      <c r="AO2110">
        <v>0.43059999999999998</v>
      </c>
      <c r="AP2110">
        <v>3.8E-3</v>
      </c>
      <c r="AQ2110">
        <v>1.4442599453032017</v>
      </c>
      <c r="AR2110">
        <v>1.3994499444961548</v>
      </c>
      <c r="AS2110">
        <v>4.481000080704689E-2</v>
      </c>
      <c r="AT2110" t="s">
        <v>111</v>
      </c>
      <c r="AU2110" t="s">
        <v>121</v>
      </c>
      <c r="AW2110" t="s">
        <v>297</v>
      </c>
      <c r="AX2110" t="s">
        <v>84</v>
      </c>
      <c r="AY2110" t="s">
        <v>112</v>
      </c>
      <c r="AZ2110" t="s">
        <v>98</v>
      </c>
      <c r="BA2110" t="s">
        <v>99</v>
      </c>
      <c r="BB2110" t="s">
        <v>100</v>
      </c>
      <c r="BC2110" t="s">
        <v>903</v>
      </c>
      <c r="BD2110" t="s">
        <v>1536</v>
      </c>
      <c r="BE2110" t="s">
        <v>1537</v>
      </c>
      <c r="BF2110" t="s">
        <v>1537</v>
      </c>
      <c r="BG2110" t="s">
        <v>11084</v>
      </c>
      <c r="BH2110" s="6">
        <v>45063</v>
      </c>
      <c r="BI2110" s="6">
        <v>45084</v>
      </c>
      <c r="BJ2110" s="32">
        <f t="shared" si="97"/>
        <v>2023</v>
      </c>
      <c r="BK2110" t="s">
        <v>104</v>
      </c>
      <c r="BL2110" t="s">
        <v>111</v>
      </c>
      <c r="BM2110" t="s">
        <v>86</v>
      </c>
      <c r="BN2110" t="s">
        <v>85</v>
      </c>
      <c r="BO2110" t="s">
        <v>124</v>
      </c>
      <c r="BP2110" t="str">
        <f t="shared" si="98"/>
        <v>31</v>
      </c>
    </row>
    <row r="2111" spans="1:68" x14ac:dyDescent="0.25">
      <c r="A2111">
        <v>2023</v>
      </c>
      <c r="B2111" t="s">
        <v>11484</v>
      </c>
      <c r="C2111" t="s">
        <v>11485</v>
      </c>
      <c r="D2111" t="s">
        <v>11486</v>
      </c>
      <c r="E2111">
        <v>20230531</v>
      </c>
      <c r="F2111">
        <v>20230612</v>
      </c>
      <c r="G2111" t="str">
        <f t="shared" si="96"/>
        <v>2023</v>
      </c>
      <c r="H2111">
        <v>13</v>
      </c>
      <c r="I2111" t="s">
        <v>11487</v>
      </c>
      <c r="J2111" t="s">
        <v>11488</v>
      </c>
      <c r="K2111" t="s">
        <v>83</v>
      </c>
      <c r="L2111" t="s">
        <v>84</v>
      </c>
      <c r="M2111" t="s">
        <v>85</v>
      </c>
      <c r="N2111" t="s">
        <v>86</v>
      </c>
      <c r="O2111">
        <v>201</v>
      </c>
      <c r="P2111" t="s">
        <v>118</v>
      </c>
      <c r="Q2111" t="s">
        <v>5736</v>
      </c>
      <c r="R2111" t="s">
        <v>5737</v>
      </c>
      <c r="S2111">
        <v>24098</v>
      </c>
      <c r="T2111">
        <v>10273</v>
      </c>
      <c r="U2111">
        <v>0</v>
      </c>
      <c r="V2111">
        <v>0</v>
      </c>
      <c r="W2111">
        <v>0</v>
      </c>
      <c r="X2111">
        <v>0</v>
      </c>
      <c r="Y2111">
        <v>15184.8</v>
      </c>
      <c r="Z2111">
        <v>560</v>
      </c>
      <c r="AA2111">
        <v>1425</v>
      </c>
      <c r="AB2111">
        <v>80459</v>
      </c>
      <c r="AC2111" t="s">
        <v>135</v>
      </c>
      <c r="AD2111" t="s">
        <v>136</v>
      </c>
      <c r="AE2111" t="s">
        <v>175</v>
      </c>
      <c r="AF2111" t="s">
        <v>176</v>
      </c>
      <c r="AG2111">
        <v>10</v>
      </c>
      <c r="AH2111">
        <v>3</v>
      </c>
      <c r="AI2111">
        <v>21</v>
      </c>
      <c r="AJ2111">
        <v>77185</v>
      </c>
      <c r="AK2111">
        <v>2120</v>
      </c>
      <c r="AL2111">
        <v>1</v>
      </c>
      <c r="AM2111">
        <v>8296</v>
      </c>
      <c r="AN2111">
        <v>1.0589999999999999</v>
      </c>
      <c r="AO2111">
        <v>1.0306999999999999</v>
      </c>
      <c r="AP2111">
        <v>2.8299999999999999E-2</v>
      </c>
      <c r="AQ2111">
        <v>1.1325699687004089</v>
      </c>
      <c r="AR2111">
        <v>1.0306999683380127</v>
      </c>
      <c r="AS2111">
        <v>0.10187000036239624</v>
      </c>
      <c r="AT2111" t="s">
        <v>139</v>
      </c>
      <c r="AU2111" t="s">
        <v>83</v>
      </c>
      <c r="AW2111" t="s">
        <v>1286</v>
      </c>
      <c r="AX2111" t="s">
        <v>84</v>
      </c>
      <c r="AY2111" t="s">
        <v>112</v>
      </c>
      <c r="AZ2111" t="s">
        <v>98</v>
      </c>
      <c r="BA2111" t="s">
        <v>99</v>
      </c>
      <c r="BB2111" t="s">
        <v>100</v>
      </c>
      <c r="BC2111" t="s">
        <v>2059</v>
      </c>
      <c r="BD2111" t="s">
        <v>3285</v>
      </c>
      <c r="BF2111" t="s">
        <v>3285</v>
      </c>
      <c r="BG2111" t="s">
        <v>11485</v>
      </c>
      <c r="BH2111" s="6">
        <v>45082</v>
      </c>
      <c r="BI2111" s="6">
        <v>45089</v>
      </c>
      <c r="BJ2111" s="32">
        <f t="shared" si="97"/>
        <v>2023</v>
      </c>
      <c r="BK2111" t="s">
        <v>104</v>
      </c>
      <c r="BL2111" t="s">
        <v>139</v>
      </c>
      <c r="BM2111" t="s">
        <v>86</v>
      </c>
      <c r="BN2111" t="s">
        <v>85</v>
      </c>
      <c r="BP2111" t="str">
        <f t="shared" si="98"/>
        <v/>
      </c>
    </row>
    <row r="2112" spans="1:68" x14ac:dyDescent="0.25">
      <c r="A2112">
        <v>2023</v>
      </c>
      <c r="B2112" t="s">
        <v>11489</v>
      </c>
      <c r="C2112" t="s">
        <v>11490</v>
      </c>
      <c r="D2112" t="s">
        <v>11491</v>
      </c>
      <c r="E2112">
        <v>20230502</v>
      </c>
      <c r="F2112">
        <v>20230628</v>
      </c>
      <c r="G2112" t="str">
        <f t="shared" si="96"/>
        <v>2023</v>
      </c>
      <c r="H2112">
        <v>58</v>
      </c>
      <c r="I2112" t="s">
        <v>11492</v>
      </c>
      <c r="J2112" t="s">
        <v>11493</v>
      </c>
      <c r="K2112" t="s">
        <v>317</v>
      </c>
      <c r="L2112" t="s">
        <v>318</v>
      </c>
      <c r="M2112" t="s">
        <v>319</v>
      </c>
      <c r="N2112" t="s">
        <v>1342</v>
      </c>
      <c r="O2112">
        <v>201</v>
      </c>
      <c r="P2112" t="s">
        <v>118</v>
      </c>
      <c r="Q2112" t="s">
        <v>4304</v>
      </c>
      <c r="R2112" t="s">
        <v>4305</v>
      </c>
      <c r="S2112">
        <v>118941</v>
      </c>
      <c r="T2112">
        <v>57502</v>
      </c>
      <c r="U2112">
        <v>0</v>
      </c>
      <c r="V2112">
        <v>0</v>
      </c>
      <c r="W2112">
        <v>12766.57</v>
      </c>
      <c r="X2112">
        <v>0</v>
      </c>
      <c r="Y2112">
        <v>4999.09</v>
      </c>
      <c r="Z2112">
        <v>6240</v>
      </c>
      <c r="AA2112">
        <v>7650</v>
      </c>
      <c r="AB2112">
        <v>270565</v>
      </c>
      <c r="AC2112" t="s">
        <v>317</v>
      </c>
      <c r="AD2112" t="s">
        <v>318</v>
      </c>
      <c r="AE2112" t="s">
        <v>319</v>
      </c>
      <c r="AF2112" t="s">
        <v>1342</v>
      </c>
      <c r="AG2112">
        <v>12</v>
      </c>
      <c r="AH2112">
        <v>4</v>
      </c>
      <c r="AI2112">
        <v>24</v>
      </c>
      <c r="AJ2112">
        <v>102851</v>
      </c>
      <c r="AK2112">
        <v>7498</v>
      </c>
      <c r="AL2112">
        <v>1</v>
      </c>
      <c r="AM2112">
        <v>28528</v>
      </c>
      <c r="AN2112">
        <v>1.4736</v>
      </c>
      <c r="AO2112">
        <v>1.3734999999999999</v>
      </c>
      <c r="AP2112">
        <v>0.10009999999999999</v>
      </c>
      <c r="AQ2112">
        <v>3.8085500821471214</v>
      </c>
      <c r="AR2112">
        <v>3.7084500789642334</v>
      </c>
      <c r="AS2112">
        <v>0.10010000318288803</v>
      </c>
      <c r="AT2112" t="s">
        <v>111</v>
      </c>
      <c r="AU2112" t="s">
        <v>317</v>
      </c>
      <c r="AW2112" t="s">
        <v>347</v>
      </c>
      <c r="AX2112" t="s">
        <v>84</v>
      </c>
      <c r="AY2112" t="s">
        <v>11494</v>
      </c>
      <c r="AZ2112" t="s">
        <v>98</v>
      </c>
      <c r="BA2112" t="s">
        <v>1626</v>
      </c>
      <c r="BB2112" t="s">
        <v>1626</v>
      </c>
      <c r="BC2112" t="s">
        <v>2640</v>
      </c>
      <c r="BD2112" t="s">
        <v>5567</v>
      </c>
      <c r="BF2112" t="s">
        <v>5567</v>
      </c>
      <c r="BG2112" t="s">
        <v>11490</v>
      </c>
      <c r="BH2112" s="6">
        <v>45075</v>
      </c>
      <c r="BI2112" s="6">
        <v>45090</v>
      </c>
      <c r="BJ2112" s="32">
        <f t="shared" si="97"/>
        <v>2023</v>
      </c>
      <c r="BK2112" t="s">
        <v>104</v>
      </c>
      <c r="BL2112" t="s">
        <v>214</v>
      </c>
      <c r="BM2112" t="s">
        <v>86</v>
      </c>
      <c r="BN2112" t="s">
        <v>85</v>
      </c>
      <c r="BO2112" t="s">
        <v>1342</v>
      </c>
      <c r="BP2112" t="str">
        <f t="shared" si="98"/>
        <v>04</v>
      </c>
    </row>
    <row r="2113" spans="1:68" x14ac:dyDescent="0.25">
      <c r="A2113">
        <v>2023</v>
      </c>
      <c r="B2113" t="s">
        <v>11495</v>
      </c>
      <c r="C2113" t="s">
        <v>11496</v>
      </c>
      <c r="D2113" t="s">
        <v>2374</v>
      </c>
      <c r="E2113">
        <v>20230530</v>
      </c>
      <c r="F2113">
        <v>20230621</v>
      </c>
      <c r="G2113" t="str">
        <f t="shared" si="96"/>
        <v>2023</v>
      </c>
      <c r="H2113">
        <v>23</v>
      </c>
      <c r="I2113" t="s">
        <v>11497</v>
      </c>
      <c r="J2113" t="s">
        <v>11498</v>
      </c>
      <c r="K2113" t="s">
        <v>83</v>
      </c>
      <c r="L2113" t="s">
        <v>84</v>
      </c>
      <c r="M2113" t="s">
        <v>85</v>
      </c>
      <c r="N2113" t="s">
        <v>86</v>
      </c>
      <c r="O2113">
        <v>201</v>
      </c>
      <c r="P2113" t="s">
        <v>87</v>
      </c>
      <c r="Q2113" t="s">
        <v>88</v>
      </c>
      <c r="R2113" t="s">
        <v>89</v>
      </c>
      <c r="S2113">
        <v>67540</v>
      </c>
      <c r="T2113">
        <v>25195</v>
      </c>
      <c r="U2113">
        <v>10992</v>
      </c>
      <c r="V2113">
        <v>0</v>
      </c>
      <c r="W2113">
        <v>198.84</v>
      </c>
      <c r="X2113">
        <v>2813.21</v>
      </c>
      <c r="Y2113">
        <v>8870.31</v>
      </c>
      <c r="Z2113">
        <v>1600</v>
      </c>
      <c r="AA2113">
        <v>2325</v>
      </c>
      <c r="AB2113">
        <v>152930</v>
      </c>
      <c r="AC2113" t="s">
        <v>90</v>
      </c>
      <c r="AD2113" t="s">
        <v>91</v>
      </c>
      <c r="AE2113" t="s">
        <v>805</v>
      </c>
      <c r="AF2113" t="s">
        <v>105</v>
      </c>
      <c r="AG2113">
        <v>13</v>
      </c>
      <c r="AH2113">
        <v>4</v>
      </c>
      <c r="AI2113">
        <v>23</v>
      </c>
      <c r="AJ2113">
        <v>133895</v>
      </c>
      <c r="AK2113">
        <v>22137</v>
      </c>
      <c r="AL2113">
        <v>1</v>
      </c>
      <c r="AM2113">
        <v>42367</v>
      </c>
      <c r="AN2113">
        <v>2.0836999999999999</v>
      </c>
      <c r="AO2113">
        <v>1.7881</v>
      </c>
      <c r="AP2113">
        <v>0.29559999999999997</v>
      </c>
      <c r="AQ2113">
        <v>2.0837000012397766</v>
      </c>
      <c r="AR2113">
        <v>1.788100004196167</v>
      </c>
      <c r="AS2113">
        <v>0.29559999704360962</v>
      </c>
      <c r="AT2113" t="s">
        <v>111</v>
      </c>
      <c r="AU2113" t="s">
        <v>90</v>
      </c>
      <c r="AV2113" t="s">
        <v>90</v>
      </c>
      <c r="AW2113" t="s">
        <v>95</v>
      </c>
      <c r="AX2113" t="s">
        <v>3837</v>
      </c>
      <c r="AY2113" t="s">
        <v>112</v>
      </c>
      <c r="AZ2113" t="s">
        <v>98</v>
      </c>
      <c r="BA2113" t="s">
        <v>99</v>
      </c>
      <c r="BB2113" t="s">
        <v>100</v>
      </c>
      <c r="BC2113" t="s">
        <v>101</v>
      </c>
      <c r="BD2113" t="s">
        <v>102</v>
      </c>
      <c r="BE2113" t="s">
        <v>103</v>
      </c>
      <c r="BF2113" t="s">
        <v>103</v>
      </c>
      <c r="BG2113" t="s">
        <v>11496</v>
      </c>
      <c r="BH2113" s="6">
        <v>45085</v>
      </c>
      <c r="BI2113" s="6">
        <v>45098</v>
      </c>
      <c r="BJ2113" s="32">
        <f t="shared" si="97"/>
        <v>2023</v>
      </c>
      <c r="BK2113" t="s">
        <v>104</v>
      </c>
      <c r="BL2113" t="s">
        <v>111</v>
      </c>
      <c r="BM2113" t="s">
        <v>86</v>
      </c>
      <c r="BN2113" t="s">
        <v>85</v>
      </c>
      <c r="BO2113" t="s">
        <v>676</v>
      </c>
      <c r="BP2113" t="str">
        <f t="shared" si="98"/>
        <v>11</v>
      </c>
    </row>
    <row r="2114" spans="1:68" x14ac:dyDescent="0.25">
      <c r="A2114">
        <v>2023</v>
      </c>
      <c r="B2114" t="s">
        <v>10570</v>
      </c>
      <c r="C2114" t="s">
        <v>10571</v>
      </c>
      <c r="D2114" t="s">
        <v>10572</v>
      </c>
      <c r="E2114">
        <v>20220204</v>
      </c>
      <c r="F2114">
        <v>20220408</v>
      </c>
      <c r="G2114" t="str">
        <f t="shared" si="96"/>
        <v>2022</v>
      </c>
      <c r="H2114">
        <v>64</v>
      </c>
      <c r="I2114" t="s">
        <v>10573</v>
      </c>
      <c r="J2114" t="s">
        <v>10574</v>
      </c>
      <c r="K2114" t="s">
        <v>83</v>
      </c>
      <c r="L2114" t="s">
        <v>84</v>
      </c>
      <c r="M2114" t="s">
        <v>85</v>
      </c>
      <c r="N2114" t="s">
        <v>86</v>
      </c>
      <c r="O2114">
        <v>205</v>
      </c>
      <c r="P2114" t="s">
        <v>118</v>
      </c>
      <c r="Q2114" t="s">
        <v>278</v>
      </c>
      <c r="R2114" t="s">
        <v>279</v>
      </c>
      <c r="S2114">
        <v>320770</v>
      </c>
      <c r="T2114">
        <v>73069</v>
      </c>
      <c r="U2114">
        <v>77402</v>
      </c>
      <c r="V2114">
        <v>0</v>
      </c>
      <c r="W2114">
        <v>69211.759999999995</v>
      </c>
      <c r="X2114">
        <v>10637.9</v>
      </c>
      <c r="Y2114">
        <v>2545.84</v>
      </c>
      <c r="Z2114">
        <v>4240</v>
      </c>
      <c r="AA2114">
        <v>11175</v>
      </c>
      <c r="AB2114">
        <v>1157516</v>
      </c>
      <c r="AC2114" t="s">
        <v>410</v>
      </c>
      <c r="AD2114" t="s">
        <v>411</v>
      </c>
      <c r="AE2114" t="s">
        <v>412</v>
      </c>
      <c r="AF2114" t="s">
        <v>413</v>
      </c>
      <c r="AG2114">
        <v>12</v>
      </c>
      <c r="AH2114">
        <v>4</v>
      </c>
      <c r="AI2114">
        <v>22</v>
      </c>
      <c r="AJ2114">
        <v>93345</v>
      </c>
      <c r="AK2114">
        <v>3856</v>
      </c>
      <c r="AL2114">
        <v>1</v>
      </c>
      <c r="AM2114">
        <v>15184</v>
      </c>
      <c r="AN2114">
        <v>1.298</v>
      </c>
      <c r="AO2114">
        <v>1.2464999999999999</v>
      </c>
      <c r="AP2114">
        <v>5.1499999999999997E-2</v>
      </c>
      <c r="AQ2114">
        <v>4.0642500519752502</v>
      </c>
      <c r="AR2114">
        <v>3.8641500473022461</v>
      </c>
      <c r="AS2114">
        <v>0.20010000467300415</v>
      </c>
      <c r="AT2114" t="s">
        <v>242</v>
      </c>
      <c r="AU2114" t="s">
        <v>83</v>
      </c>
      <c r="AW2114" t="s">
        <v>452</v>
      </c>
      <c r="AX2114" t="s">
        <v>84</v>
      </c>
      <c r="AY2114" t="s">
        <v>3097</v>
      </c>
      <c r="AZ2114" t="s">
        <v>98</v>
      </c>
      <c r="BA2114" t="s">
        <v>99</v>
      </c>
      <c r="BB2114" t="s">
        <v>438</v>
      </c>
      <c r="BC2114" t="s">
        <v>416</v>
      </c>
      <c r="BD2114" t="s">
        <v>1855</v>
      </c>
      <c r="BE2114" t="s">
        <v>10575</v>
      </c>
      <c r="BF2114" t="s">
        <v>10575</v>
      </c>
      <c r="BG2114" t="s">
        <v>10571</v>
      </c>
      <c r="BH2114" s="6">
        <v>44645</v>
      </c>
      <c r="BI2114" s="6">
        <v>44659</v>
      </c>
      <c r="BJ2114" s="32">
        <f t="shared" si="97"/>
        <v>2022</v>
      </c>
      <c r="BK2114" t="s">
        <v>104</v>
      </c>
      <c r="BL2114" t="s">
        <v>242</v>
      </c>
      <c r="BM2114" t="s">
        <v>86</v>
      </c>
      <c r="BN2114" t="s">
        <v>85</v>
      </c>
      <c r="BO2114" t="s">
        <v>231</v>
      </c>
      <c r="BP2114" t="str">
        <f t="shared" si="98"/>
        <v>03</v>
      </c>
    </row>
    <row r="2115" spans="1:68" x14ac:dyDescent="0.25">
      <c r="A2115">
        <v>2023</v>
      </c>
      <c r="B2115" t="s">
        <v>10580</v>
      </c>
      <c r="C2115" t="s">
        <v>10581</v>
      </c>
      <c r="D2115" t="s">
        <v>10582</v>
      </c>
      <c r="E2115">
        <v>20220223</v>
      </c>
      <c r="F2115">
        <v>20220411</v>
      </c>
      <c r="G2115" t="str">
        <f t="shared" ref="G2115:G2178" si="99">LEFT(F2115,4)</f>
        <v>2022</v>
      </c>
      <c r="H2115">
        <v>48</v>
      </c>
      <c r="I2115" t="s">
        <v>10583</v>
      </c>
      <c r="J2115" t="s">
        <v>10584</v>
      </c>
      <c r="K2115" t="s">
        <v>83</v>
      </c>
      <c r="L2115" t="s">
        <v>84</v>
      </c>
      <c r="M2115" t="s">
        <v>85</v>
      </c>
      <c r="N2115" t="s">
        <v>86</v>
      </c>
      <c r="O2115">
        <v>205</v>
      </c>
      <c r="P2115" t="s">
        <v>87</v>
      </c>
      <c r="Q2115" t="s">
        <v>594</v>
      </c>
      <c r="R2115" t="s">
        <v>595</v>
      </c>
      <c r="S2115">
        <v>247259</v>
      </c>
      <c r="T2115">
        <v>49699</v>
      </c>
      <c r="U2115">
        <v>102032</v>
      </c>
      <c r="V2115">
        <v>0</v>
      </c>
      <c r="W2115">
        <v>7171.26</v>
      </c>
      <c r="X2115">
        <v>91637.66</v>
      </c>
      <c r="Y2115">
        <v>11373.67</v>
      </c>
      <c r="Z2115">
        <v>3240</v>
      </c>
      <c r="AA2115">
        <v>8025</v>
      </c>
      <c r="AB2115">
        <v>445609</v>
      </c>
      <c r="AC2115" t="s">
        <v>121</v>
      </c>
      <c r="AD2115" t="s">
        <v>122</v>
      </c>
      <c r="AE2115" t="s">
        <v>187</v>
      </c>
      <c r="AF2115" t="s">
        <v>188</v>
      </c>
      <c r="AG2115">
        <v>17</v>
      </c>
      <c r="AH2115">
        <v>6</v>
      </c>
      <c r="AI2115">
        <v>32</v>
      </c>
      <c r="AJ2115">
        <v>264658</v>
      </c>
      <c r="AK2115">
        <v>42949</v>
      </c>
      <c r="AL2115">
        <v>1</v>
      </c>
      <c r="AM2115">
        <v>88356</v>
      </c>
      <c r="AN2115">
        <v>4.1078000000000001</v>
      </c>
      <c r="AO2115">
        <v>3.5343</v>
      </c>
      <c r="AP2115">
        <v>0.57350000000000001</v>
      </c>
      <c r="AQ2115">
        <v>6.4252399206161499</v>
      </c>
      <c r="AR2115">
        <v>5.5301399230957031</v>
      </c>
      <c r="AS2115">
        <v>0.89509999752044678</v>
      </c>
      <c r="AT2115" t="s">
        <v>139</v>
      </c>
      <c r="AU2115" t="s">
        <v>121</v>
      </c>
      <c r="AV2115" t="s">
        <v>121</v>
      </c>
      <c r="AW2115" t="s">
        <v>189</v>
      </c>
      <c r="AX2115" t="s">
        <v>84</v>
      </c>
      <c r="AY2115" t="s">
        <v>112</v>
      </c>
      <c r="AZ2115" t="s">
        <v>98</v>
      </c>
      <c r="BA2115" t="s">
        <v>99</v>
      </c>
      <c r="BB2115" t="s">
        <v>100</v>
      </c>
      <c r="BC2115" t="s">
        <v>101</v>
      </c>
      <c r="BD2115" t="s">
        <v>696</v>
      </c>
      <c r="BE2115" t="s">
        <v>697</v>
      </c>
      <c r="BF2115" t="s">
        <v>697</v>
      </c>
      <c r="BG2115" t="s">
        <v>10581</v>
      </c>
      <c r="BH2115" s="6">
        <v>44650</v>
      </c>
      <c r="BI2115" s="6">
        <v>44662</v>
      </c>
      <c r="BJ2115" s="32">
        <f t="shared" ref="BJ2115:BJ2178" si="100">YEAR(BI2115)</f>
        <v>2022</v>
      </c>
      <c r="BK2115" t="s">
        <v>104</v>
      </c>
      <c r="BL2115" t="s">
        <v>139</v>
      </c>
      <c r="BM2115" t="s">
        <v>86</v>
      </c>
      <c r="BN2115" t="s">
        <v>85</v>
      </c>
      <c r="BO2115" t="s">
        <v>124</v>
      </c>
      <c r="BP2115" t="str">
        <f t="shared" ref="BP2115:BP2178" si="101">LEFT(BO2115,2)</f>
        <v>31</v>
      </c>
    </row>
    <row r="2116" spans="1:68" x14ac:dyDescent="0.25">
      <c r="A2116">
        <v>2023</v>
      </c>
      <c r="B2116" t="s">
        <v>11499</v>
      </c>
      <c r="C2116" t="s">
        <v>11500</v>
      </c>
      <c r="D2116" t="s">
        <v>11501</v>
      </c>
      <c r="E2116">
        <v>20220131</v>
      </c>
      <c r="F2116">
        <v>20220227</v>
      </c>
      <c r="G2116" t="str">
        <f t="shared" si="99"/>
        <v>2022</v>
      </c>
      <c r="H2116">
        <v>28</v>
      </c>
      <c r="I2116" t="s">
        <v>11502</v>
      </c>
      <c r="J2116" t="s">
        <v>11503</v>
      </c>
      <c r="K2116" t="s">
        <v>83</v>
      </c>
      <c r="L2116" t="s">
        <v>84</v>
      </c>
      <c r="M2116" t="s">
        <v>85</v>
      </c>
      <c r="N2116" t="s">
        <v>86</v>
      </c>
      <c r="O2116">
        <v>111</v>
      </c>
      <c r="P2116" t="s">
        <v>87</v>
      </c>
      <c r="Q2116" t="s">
        <v>185</v>
      </c>
      <c r="R2116" t="s">
        <v>186</v>
      </c>
      <c r="S2116">
        <v>288701</v>
      </c>
      <c r="T2116">
        <v>8934</v>
      </c>
      <c r="U2116">
        <v>198047</v>
      </c>
      <c r="V2116">
        <v>0</v>
      </c>
      <c r="W2116">
        <v>2546.2600000000002</v>
      </c>
      <c r="X2116">
        <v>36649.14</v>
      </c>
      <c r="Y2116">
        <v>16423.150000000001</v>
      </c>
      <c r="Z2116">
        <v>480</v>
      </c>
      <c r="AA2116">
        <v>1350</v>
      </c>
      <c r="AB2116">
        <v>224577</v>
      </c>
      <c r="AC2116" t="s">
        <v>121</v>
      </c>
      <c r="AD2116" t="s">
        <v>122</v>
      </c>
      <c r="AE2116" t="s">
        <v>187</v>
      </c>
      <c r="AF2116" t="s">
        <v>188</v>
      </c>
      <c r="AG2116">
        <v>12</v>
      </c>
      <c r="AH2116">
        <v>4</v>
      </c>
      <c r="AI2116">
        <v>22</v>
      </c>
      <c r="AJ2116">
        <v>149512</v>
      </c>
      <c r="AK2116">
        <v>25936</v>
      </c>
      <c r="AL2116">
        <v>1</v>
      </c>
      <c r="AM2116">
        <v>52107</v>
      </c>
      <c r="AN2116">
        <v>2.343</v>
      </c>
      <c r="AO2116">
        <v>1.9965999999999999</v>
      </c>
      <c r="AP2116">
        <v>0.34639999999999999</v>
      </c>
      <c r="AQ2116">
        <v>3.0318000912666321</v>
      </c>
      <c r="AR2116">
        <v>2.5955801010131836</v>
      </c>
      <c r="AS2116">
        <v>0.43621999025344849</v>
      </c>
      <c r="AT2116" t="s">
        <v>177</v>
      </c>
      <c r="AU2116" t="s">
        <v>121</v>
      </c>
      <c r="AV2116" t="s">
        <v>121</v>
      </c>
      <c r="AW2116" t="s">
        <v>587</v>
      </c>
      <c r="AX2116" t="s">
        <v>84</v>
      </c>
      <c r="AY2116" t="s">
        <v>397</v>
      </c>
      <c r="AZ2116" t="s">
        <v>98</v>
      </c>
      <c r="BA2116" t="s">
        <v>99</v>
      </c>
      <c r="BB2116" t="s">
        <v>398</v>
      </c>
      <c r="BC2116" t="s">
        <v>101</v>
      </c>
      <c r="BD2116" t="s">
        <v>192</v>
      </c>
      <c r="BE2116" t="s">
        <v>193</v>
      </c>
      <c r="BF2116" t="s">
        <v>193</v>
      </c>
      <c r="BG2116" t="s">
        <v>11500</v>
      </c>
      <c r="BH2116" s="6">
        <v>44613</v>
      </c>
      <c r="BI2116" s="6">
        <v>44619</v>
      </c>
      <c r="BJ2116" s="32">
        <f t="shared" si="100"/>
        <v>2022</v>
      </c>
      <c r="BK2116" t="s">
        <v>104</v>
      </c>
      <c r="BL2116" t="s">
        <v>177</v>
      </c>
      <c r="BM2116" t="s">
        <v>86</v>
      </c>
      <c r="BN2116" t="s">
        <v>85</v>
      </c>
      <c r="BO2116" t="s">
        <v>188</v>
      </c>
      <c r="BP2116" t="str">
        <f t="shared" si="101"/>
        <v>31</v>
      </c>
    </row>
    <row r="2117" spans="1:68" x14ac:dyDescent="0.25">
      <c r="A2117">
        <v>2023</v>
      </c>
      <c r="B2117" t="s">
        <v>11504</v>
      </c>
      <c r="C2117" t="s">
        <v>11505</v>
      </c>
      <c r="D2117" t="s">
        <v>11506</v>
      </c>
      <c r="E2117">
        <v>20220213</v>
      </c>
      <c r="F2117">
        <v>20220224</v>
      </c>
      <c r="G2117" t="str">
        <f t="shared" si="99"/>
        <v>2022</v>
      </c>
      <c r="H2117">
        <v>12</v>
      </c>
      <c r="I2117" t="s">
        <v>11507</v>
      </c>
      <c r="J2117" t="s">
        <v>11508</v>
      </c>
      <c r="K2117" t="s">
        <v>83</v>
      </c>
      <c r="L2117" t="s">
        <v>84</v>
      </c>
      <c r="M2117" t="s">
        <v>85</v>
      </c>
      <c r="N2117" t="s">
        <v>86</v>
      </c>
      <c r="O2117">
        <v>111</v>
      </c>
      <c r="P2117" t="s">
        <v>118</v>
      </c>
      <c r="Q2117" t="s">
        <v>5277</v>
      </c>
      <c r="R2117" t="s">
        <v>5278</v>
      </c>
      <c r="S2117">
        <v>46891</v>
      </c>
      <c r="T2117">
        <v>16229</v>
      </c>
      <c r="U2117">
        <v>0</v>
      </c>
      <c r="V2117">
        <v>0</v>
      </c>
      <c r="W2117">
        <v>0</v>
      </c>
      <c r="X2117">
        <v>0</v>
      </c>
      <c r="Y2117">
        <v>2545.84</v>
      </c>
      <c r="Z2117">
        <v>880</v>
      </c>
      <c r="AA2117">
        <v>2250</v>
      </c>
      <c r="AB2117">
        <v>68578</v>
      </c>
      <c r="AC2117" t="s">
        <v>135</v>
      </c>
      <c r="AD2117" t="s">
        <v>136</v>
      </c>
      <c r="AE2117" t="s">
        <v>175</v>
      </c>
      <c r="AF2117" t="s">
        <v>176</v>
      </c>
      <c r="AG2117">
        <v>7</v>
      </c>
      <c r="AH2117">
        <v>2</v>
      </c>
      <c r="AI2117">
        <v>14</v>
      </c>
      <c r="AJ2117">
        <v>64495</v>
      </c>
      <c r="AK2117">
        <v>6344</v>
      </c>
      <c r="AL2117">
        <v>1</v>
      </c>
      <c r="AM2117">
        <v>19757</v>
      </c>
      <c r="AN2117">
        <v>0.94599999999999995</v>
      </c>
      <c r="AO2117">
        <v>0.86129999999999995</v>
      </c>
      <c r="AP2117">
        <v>8.4699999999999998E-2</v>
      </c>
      <c r="AQ2117">
        <v>0.94599999487400055</v>
      </c>
      <c r="AR2117">
        <v>0.86129999160766602</v>
      </c>
      <c r="AS2117">
        <v>8.4700003266334534E-2</v>
      </c>
      <c r="AT2117" t="s">
        <v>94</v>
      </c>
      <c r="AU2117" t="s">
        <v>135</v>
      </c>
      <c r="AW2117" t="s">
        <v>250</v>
      </c>
      <c r="AX2117" t="s">
        <v>84</v>
      </c>
      <c r="AY2117" t="s">
        <v>112</v>
      </c>
      <c r="AZ2117" t="s">
        <v>98</v>
      </c>
      <c r="BA2117" t="s">
        <v>99</v>
      </c>
      <c r="BB2117" t="s">
        <v>100</v>
      </c>
      <c r="BC2117" t="s">
        <v>2805</v>
      </c>
      <c r="BD2117" t="s">
        <v>2806</v>
      </c>
      <c r="BF2117" t="s">
        <v>2806</v>
      </c>
      <c r="BG2117" t="s">
        <v>11505</v>
      </c>
      <c r="BH2117" s="6">
        <v>44608</v>
      </c>
      <c r="BI2117" s="6">
        <v>44616</v>
      </c>
      <c r="BJ2117" s="32">
        <f t="shared" si="100"/>
        <v>2022</v>
      </c>
      <c r="BK2117" t="s">
        <v>104</v>
      </c>
      <c r="BL2117" t="s">
        <v>94</v>
      </c>
      <c r="BM2117" t="s">
        <v>86</v>
      </c>
      <c r="BN2117" t="s">
        <v>85</v>
      </c>
      <c r="BO2117" t="s">
        <v>176</v>
      </c>
      <c r="BP2117" t="str">
        <f t="shared" si="101"/>
        <v>02</v>
      </c>
    </row>
    <row r="2118" spans="1:68" x14ac:dyDescent="0.25">
      <c r="A2118">
        <v>2023</v>
      </c>
      <c r="B2118" t="s">
        <v>11509</v>
      </c>
      <c r="C2118" t="s">
        <v>11510</v>
      </c>
      <c r="D2118" t="s">
        <v>11511</v>
      </c>
      <c r="E2118">
        <v>20220202</v>
      </c>
      <c r="F2118">
        <v>20220314</v>
      </c>
      <c r="G2118" t="str">
        <f t="shared" si="99"/>
        <v>2022</v>
      </c>
      <c r="H2118">
        <v>40</v>
      </c>
      <c r="I2118" t="s">
        <v>11512</v>
      </c>
      <c r="J2118" t="s">
        <v>11513</v>
      </c>
      <c r="K2118" t="s">
        <v>368</v>
      </c>
      <c r="L2118" t="s">
        <v>369</v>
      </c>
      <c r="M2118" t="s">
        <v>370</v>
      </c>
      <c r="N2118" t="s">
        <v>382</v>
      </c>
      <c r="O2118">
        <v>111</v>
      </c>
      <c r="P2118" t="s">
        <v>118</v>
      </c>
      <c r="Q2118" t="s">
        <v>11514</v>
      </c>
      <c r="R2118" t="s">
        <v>11515</v>
      </c>
      <c r="S2118">
        <v>106404</v>
      </c>
      <c r="T2118">
        <v>50558</v>
      </c>
      <c r="U2118">
        <v>0</v>
      </c>
      <c r="V2118">
        <v>0</v>
      </c>
      <c r="W2118">
        <v>4702.3</v>
      </c>
      <c r="X2118">
        <v>4491.8</v>
      </c>
      <c r="Y2118">
        <v>3482.31</v>
      </c>
      <c r="Z2118">
        <v>2955</v>
      </c>
      <c r="AA2118">
        <v>4425</v>
      </c>
      <c r="AB2118">
        <v>143514</v>
      </c>
      <c r="AC2118" t="s">
        <v>157</v>
      </c>
      <c r="AD2118" t="s">
        <v>158</v>
      </c>
      <c r="AE2118" t="s">
        <v>159</v>
      </c>
      <c r="AF2118" t="s">
        <v>231</v>
      </c>
      <c r="AG2118">
        <v>4</v>
      </c>
      <c r="AH2118">
        <v>2</v>
      </c>
      <c r="AI2118">
        <v>9</v>
      </c>
      <c r="AJ2118">
        <v>24019</v>
      </c>
      <c r="AK2118">
        <v>2988</v>
      </c>
      <c r="AL2118">
        <v>1</v>
      </c>
      <c r="AM2118">
        <v>7730</v>
      </c>
      <c r="AN2118">
        <v>0.36070000000000002</v>
      </c>
      <c r="AO2118">
        <v>0.32079999999999997</v>
      </c>
      <c r="AP2118">
        <v>3.9899999999999998E-2</v>
      </c>
      <c r="AQ2118">
        <v>1.917180024087429</v>
      </c>
      <c r="AR2118">
        <v>1.8125200271606445</v>
      </c>
      <c r="AS2118">
        <v>0.10465999692678452</v>
      </c>
      <c r="AT2118" t="s">
        <v>177</v>
      </c>
      <c r="AU2118" t="s">
        <v>368</v>
      </c>
      <c r="AW2118" t="s">
        <v>11329</v>
      </c>
      <c r="AX2118" t="s">
        <v>84</v>
      </c>
      <c r="AY2118" t="s">
        <v>112</v>
      </c>
      <c r="AZ2118" t="s">
        <v>98</v>
      </c>
      <c r="BA2118" t="s">
        <v>99</v>
      </c>
      <c r="BB2118" t="s">
        <v>100</v>
      </c>
      <c r="BC2118" t="s">
        <v>11516</v>
      </c>
      <c r="BD2118" t="s">
        <v>11517</v>
      </c>
      <c r="BF2118" t="s">
        <v>11517</v>
      </c>
      <c r="BG2118" t="s">
        <v>11510</v>
      </c>
      <c r="BH2118" s="6">
        <v>44610</v>
      </c>
      <c r="BI2118" s="6">
        <v>44617</v>
      </c>
      <c r="BJ2118" s="32">
        <f t="shared" si="100"/>
        <v>2022</v>
      </c>
      <c r="BK2118" t="s">
        <v>104</v>
      </c>
      <c r="BL2118" t="s">
        <v>214</v>
      </c>
      <c r="BM2118" t="s">
        <v>86</v>
      </c>
      <c r="BN2118" t="s">
        <v>85</v>
      </c>
      <c r="BO2118" t="s">
        <v>231</v>
      </c>
      <c r="BP2118" t="str">
        <f t="shared" si="101"/>
        <v>03</v>
      </c>
    </row>
    <row r="2119" spans="1:68" x14ac:dyDescent="0.25">
      <c r="A2119">
        <v>2023</v>
      </c>
      <c r="B2119" t="s">
        <v>11518</v>
      </c>
      <c r="C2119" t="s">
        <v>11519</v>
      </c>
      <c r="D2119" t="s">
        <v>11520</v>
      </c>
      <c r="E2119">
        <v>20220521</v>
      </c>
      <c r="F2119">
        <v>20220622</v>
      </c>
      <c r="G2119" t="str">
        <f t="shared" si="99"/>
        <v>2022</v>
      </c>
      <c r="H2119">
        <v>33</v>
      </c>
      <c r="I2119" t="s">
        <v>11521</v>
      </c>
      <c r="J2119" t="s">
        <v>11522</v>
      </c>
      <c r="K2119" t="s">
        <v>83</v>
      </c>
      <c r="L2119" t="s">
        <v>84</v>
      </c>
      <c r="M2119" t="s">
        <v>85</v>
      </c>
      <c r="N2119" t="s">
        <v>86</v>
      </c>
      <c r="O2119">
        <v>207</v>
      </c>
      <c r="P2119" t="s">
        <v>118</v>
      </c>
      <c r="Q2119" t="s">
        <v>8823</v>
      </c>
      <c r="R2119" t="s">
        <v>8824</v>
      </c>
      <c r="S2119">
        <v>92931</v>
      </c>
      <c r="T2119">
        <v>41047</v>
      </c>
      <c r="U2119">
        <v>0</v>
      </c>
      <c r="V2119">
        <v>0</v>
      </c>
      <c r="W2119">
        <v>6057.45</v>
      </c>
      <c r="X2119">
        <v>0</v>
      </c>
      <c r="Y2119">
        <v>516.11</v>
      </c>
      <c r="Z2119">
        <v>2560</v>
      </c>
      <c r="AA2119">
        <v>5250</v>
      </c>
      <c r="AB2119">
        <v>114230</v>
      </c>
      <c r="AC2119" t="s">
        <v>135</v>
      </c>
      <c r="AD2119" t="s">
        <v>136</v>
      </c>
      <c r="AE2119" t="s">
        <v>175</v>
      </c>
      <c r="AF2119" t="s">
        <v>176</v>
      </c>
      <c r="AG2119">
        <v>9</v>
      </c>
      <c r="AH2119">
        <v>3</v>
      </c>
      <c r="AI2119">
        <v>19</v>
      </c>
      <c r="AJ2119">
        <v>71316</v>
      </c>
      <c r="AK2119">
        <v>4155</v>
      </c>
      <c r="AL2119">
        <v>1</v>
      </c>
      <c r="AM2119">
        <v>14693</v>
      </c>
      <c r="AN2119">
        <v>1.0079</v>
      </c>
      <c r="AO2119">
        <v>0.95240000000000002</v>
      </c>
      <c r="AP2119">
        <v>5.5500000000000001E-2</v>
      </c>
      <c r="AQ2119">
        <v>1.8968100249767303</v>
      </c>
      <c r="AR2119">
        <v>1.8413100242614746</v>
      </c>
      <c r="AS2119">
        <v>5.5500000715255737E-2</v>
      </c>
      <c r="AT2119" t="s">
        <v>94</v>
      </c>
      <c r="AU2119" t="s">
        <v>135</v>
      </c>
      <c r="AW2119" t="s">
        <v>125</v>
      </c>
      <c r="AX2119" t="s">
        <v>84</v>
      </c>
      <c r="AY2119" t="s">
        <v>112</v>
      </c>
      <c r="AZ2119" t="s">
        <v>98</v>
      </c>
      <c r="BA2119" t="s">
        <v>99</v>
      </c>
      <c r="BB2119" t="s">
        <v>100</v>
      </c>
      <c r="BC2119" t="s">
        <v>2861</v>
      </c>
      <c r="BD2119" t="s">
        <v>2862</v>
      </c>
      <c r="BF2119" t="s">
        <v>2862</v>
      </c>
      <c r="BG2119" t="s">
        <v>11519</v>
      </c>
      <c r="BH2119" s="6">
        <v>44708</v>
      </c>
      <c r="BI2119" s="6">
        <v>44711</v>
      </c>
      <c r="BJ2119" s="32">
        <f t="shared" si="100"/>
        <v>2022</v>
      </c>
      <c r="BK2119" t="s">
        <v>104</v>
      </c>
      <c r="BL2119" t="s">
        <v>214</v>
      </c>
      <c r="BM2119" t="s">
        <v>86</v>
      </c>
      <c r="BN2119" t="s">
        <v>85</v>
      </c>
      <c r="BO2119" t="s">
        <v>176</v>
      </c>
      <c r="BP2119" t="str">
        <f t="shared" si="101"/>
        <v>02</v>
      </c>
    </row>
    <row r="2120" spans="1:68" x14ac:dyDescent="0.25">
      <c r="A2120">
        <v>2023</v>
      </c>
      <c r="B2120" t="s">
        <v>6524</v>
      </c>
      <c r="C2120" t="s">
        <v>6525</v>
      </c>
      <c r="D2120" t="s">
        <v>6526</v>
      </c>
      <c r="E2120">
        <v>20220318</v>
      </c>
      <c r="F2120">
        <v>20220517</v>
      </c>
      <c r="G2120" t="str">
        <f t="shared" si="99"/>
        <v>2022</v>
      </c>
      <c r="H2120">
        <v>61</v>
      </c>
      <c r="I2120" t="s">
        <v>6527</v>
      </c>
      <c r="J2120" t="s">
        <v>6528</v>
      </c>
      <c r="K2120" t="s">
        <v>83</v>
      </c>
      <c r="L2120" t="s">
        <v>84</v>
      </c>
      <c r="M2120" t="s">
        <v>85</v>
      </c>
      <c r="N2120" t="s">
        <v>86</v>
      </c>
      <c r="O2120">
        <v>205</v>
      </c>
      <c r="P2120" t="s">
        <v>118</v>
      </c>
      <c r="Q2120" t="s">
        <v>1906</v>
      </c>
      <c r="R2120" t="s">
        <v>1907</v>
      </c>
      <c r="S2120">
        <v>167072</v>
      </c>
      <c r="T2120">
        <v>71683</v>
      </c>
      <c r="U2120">
        <v>0</v>
      </c>
      <c r="V2120">
        <v>0</v>
      </c>
      <c r="W2120">
        <v>18913.45</v>
      </c>
      <c r="X2120">
        <v>5626.42</v>
      </c>
      <c r="Y2120">
        <v>2545.84</v>
      </c>
      <c r="Z2120">
        <v>5320</v>
      </c>
      <c r="AA2120">
        <v>8100</v>
      </c>
      <c r="AB2120">
        <v>247160</v>
      </c>
      <c r="AC2120" t="s">
        <v>317</v>
      </c>
      <c r="AD2120" t="s">
        <v>318</v>
      </c>
      <c r="AE2120" t="s">
        <v>319</v>
      </c>
      <c r="AF2120" t="s">
        <v>320</v>
      </c>
      <c r="AG2120">
        <v>11</v>
      </c>
      <c r="AH2120">
        <v>4</v>
      </c>
      <c r="AI2120">
        <v>22</v>
      </c>
      <c r="AJ2120">
        <v>87161</v>
      </c>
      <c r="AK2120">
        <v>7697</v>
      </c>
      <c r="AL2120">
        <v>1</v>
      </c>
      <c r="AM2120">
        <v>29126</v>
      </c>
      <c r="AN2120">
        <v>1.2667999999999999</v>
      </c>
      <c r="AO2120">
        <v>1.1639999999999999</v>
      </c>
      <c r="AP2120">
        <v>0.1028</v>
      </c>
      <c r="AQ2120">
        <v>3.7466100603342056</v>
      </c>
      <c r="AR2120">
        <v>3.6401400566101074</v>
      </c>
      <c r="AS2120">
        <v>0.10647000372409821</v>
      </c>
      <c r="AT2120" t="s">
        <v>111</v>
      </c>
      <c r="AU2120" t="s">
        <v>83</v>
      </c>
      <c r="AW2120" t="s">
        <v>347</v>
      </c>
      <c r="AX2120" t="s">
        <v>84</v>
      </c>
      <c r="AY2120" t="s">
        <v>112</v>
      </c>
      <c r="AZ2120" t="s">
        <v>98</v>
      </c>
      <c r="BA2120" t="s">
        <v>99</v>
      </c>
      <c r="BB2120" t="s">
        <v>100</v>
      </c>
      <c r="BC2120" t="s">
        <v>4200</v>
      </c>
      <c r="BD2120" t="s">
        <v>6529</v>
      </c>
      <c r="BF2120" t="s">
        <v>6529</v>
      </c>
      <c r="BG2120" t="s">
        <v>6525</v>
      </c>
      <c r="BH2120" s="6">
        <v>44690</v>
      </c>
      <c r="BI2120" s="6">
        <v>44698</v>
      </c>
      <c r="BJ2120" s="32">
        <f t="shared" si="100"/>
        <v>2022</v>
      </c>
      <c r="BK2120" t="s">
        <v>104</v>
      </c>
      <c r="BL2120" t="s">
        <v>111</v>
      </c>
      <c r="BM2120" t="s">
        <v>86</v>
      </c>
      <c r="BN2120" t="s">
        <v>85</v>
      </c>
      <c r="BO2120" t="s">
        <v>320</v>
      </c>
      <c r="BP2120" t="str">
        <f t="shared" si="101"/>
        <v>04</v>
      </c>
    </row>
    <row r="2121" spans="1:68" x14ac:dyDescent="0.25">
      <c r="A2121">
        <v>2023</v>
      </c>
      <c r="B2121" t="s">
        <v>11523</v>
      </c>
      <c r="C2121" t="s">
        <v>11524</v>
      </c>
      <c r="D2121" t="s">
        <v>11525</v>
      </c>
      <c r="E2121">
        <v>20220523</v>
      </c>
      <c r="F2121">
        <v>20220613</v>
      </c>
      <c r="G2121" t="str">
        <f t="shared" si="99"/>
        <v>2022</v>
      </c>
      <c r="H2121">
        <v>22</v>
      </c>
      <c r="I2121" t="s">
        <v>11526</v>
      </c>
      <c r="J2121" t="s">
        <v>2678</v>
      </c>
      <c r="K2121" t="s">
        <v>83</v>
      </c>
      <c r="L2121" t="s">
        <v>84</v>
      </c>
      <c r="M2121" t="s">
        <v>85</v>
      </c>
      <c r="N2121" t="s">
        <v>86</v>
      </c>
      <c r="O2121">
        <v>201</v>
      </c>
      <c r="P2121" t="s">
        <v>118</v>
      </c>
      <c r="Q2121" t="s">
        <v>766</v>
      </c>
      <c r="R2121" t="s">
        <v>767</v>
      </c>
      <c r="S2121">
        <v>50043</v>
      </c>
      <c r="T2121">
        <v>29095</v>
      </c>
      <c r="U2121">
        <v>0</v>
      </c>
      <c r="V2121">
        <v>0</v>
      </c>
      <c r="W2121">
        <v>0</v>
      </c>
      <c r="X2121">
        <v>0</v>
      </c>
      <c r="Y2121">
        <v>1854.3</v>
      </c>
      <c r="Z2121">
        <v>1680</v>
      </c>
      <c r="AA2121">
        <v>4500</v>
      </c>
      <c r="AB2121">
        <v>82707</v>
      </c>
      <c r="AC2121" t="s">
        <v>157</v>
      </c>
      <c r="AD2121" t="s">
        <v>158</v>
      </c>
      <c r="AE2121" t="s">
        <v>159</v>
      </c>
      <c r="AF2121" t="s">
        <v>231</v>
      </c>
      <c r="AG2121">
        <v>12</v>
      </c>
      <c r="AH2121">
        <v>4</v>
      </c>
      <c r="AI2121">
        <v>24</v>
      </c>
      <c r="AJ2121">
        <v>95346</v>
      </c>
      <c r="AK2121">
        <v>2322</v>
      </c>
      <c r="AL2121">
        <v>1</v>
      </c>
      <c r="AM2121">
        <v>10034</v>
      </c>
      <c r="AN2121">
        <v>1.3043</v>
      </c>
      <c r="AO2121">
        <v>1.2733000000000001</v>
      </c>
      <c r="AP2121">
        <v>3.1E-2</v>
      </c>
      <c r="AQ2121">
        <v>1.3043000511825085</v>
      </c>
      <c r="AR2121">
        <v>1.2733000516891479</v>
      </c>
      <c r="AS2121">
        <v>3.0999999493360519E-2</v>
      </c>
      <c r="AT2121" t="s">
        <v>111</v>
      </c>
      <c r="AU2121" t="s">
        <v>157</v>
      </c>
      <c r="AW2121" t="s">
        <v>125</v>
      </c>
      <c r="AX2121" t="s">
        <v>84</v>
      </c>
      <c r="AY2121" t="s">
        <v>112</v>
      </c>
      <c r="AZ2121" t="s">
        <v>98</v>
      </c>
      <c r="BA2121" t="s">
        <v>99</v>
      </c>
      <c r="BB2121" t="s">
        <v>100</v>
      </c>
      <c r="BC2121" t="s">
        <v>101</v>
      </c>
      <c r="BD2121" t="s">
        <v>102</v>
      </c>
      <c r="BE2121" t="s">
        <v>103</v>
      </c>
      <c r="BF2121" t="s">
        <v>103</v>
      </c>
      <c r="BG2121" t="s">
        <v>11524</v>
      </c>
      <c r="BH2121" s="6">
        <v>44707</v>
      </c>
      <c r="BI2121" s="6">
        <v>44725</v>
      </c>
      <c r="BJ2121" s="32">
        <f t="shared" si="100"/>
        <v>2022</v>
      </c>
      <c r="BK2121" t="s">
        <v>104</v>
      </c>
      <c r="BL2121" t="s">
        <v>111</v>
      </c>
      <c r="BM2121" t="s">
        <v>86</v>
      </c>
      <c r="BN2121" t="s">
        <v>85</v>
      </c>
      <c r="BO2121" t="s">
        <v>231</v>
      </c>
      <c r="BP2121" t="str">
        <f t="shared" si="101"/>
        <v>03</v>
      </c>
    </row>
    <row r="2122" spans="1:68" x14ac:dyDescent="0.25">
      <c r="A2122">
        <v>2023</v>
      </c>
      <c r="B2122" t="s">
        <v>11527</v>
      </c>
      <c r="C2122" t="s">
        <v>11528</v>
      </c>
      <c r="D2122" t="s">
        <v>11529</v>
      </c>
      <c r="E2122">
        <v>20220314</v>
      </c>
      <c r="F2122">
        <v>20220628</v>
      </c>
      <c r="G2122" t="str">
        <f t="shared" si="99"/>
        <v>2022</v>
      </c>
      <c r="H2122">
        <v>107</v>
      </c>
      <c r="I2122" t="s">
        <v>11530</v>
      </c>
      <c r="J2122" t="s">
        <v>11531</v>
      </c>
      <c r="K2122" t="s">
        <v>157</v>
      </c>
      <c r="L2122" t="s">
        <v>158</v>
      </c>
      <c r="M2122" t="s">
        <v>159</v>
      </c>
      <c r="N2122" t="s">
        <v>160</v>
      </c>
      <c r="O2122">
        <v>201</v>
      </c>
      <c r="P2122" t="s">
        <v>118</v>
      </c>
      <c r="Q2122" t="s">
        <v>11532</v>
      </c>
      <c r="R2122" t="s">
        <v>11533</v>
      </c>
      <c r="S2122">
        <v>520022</v>
      </c>
      <c r="T2122">
        <v>90888</v>
      </c>
      <c r="U2122">
        <v>94440</v>
      </c>
      <c r="V2122">
        <v>0</v>
      </c>
      <c r="W2122">
        <v>76355.63</v>
      </c>
      <c r="X2122">
        <v>56783.93</v>
      </c>
      <c r="Y2122">
        <v>62521.02</v>
      </c>
      <c r="Z2122">
        <v>7280</v>
      </c>
      <c r="AA2122">
        <v>15225</v>
      </c>
      <c r="AB2122">
        <v>1074043</v>
      </c>
      <c r="AC2122" t="s">
        <v>157</v>
      </c>
      <c r="AD2122" t="s">
        <v>158</v>
      </c>
      <c r="AE2122" t="s">
        <v>226</v>
      </c>
      <c r="AF2122" t="s">
        <v>227</v>
      </c>
      <c r="AG2122">
        <v>23</v>
      </c>
      <c r="AH2122">
        <v>8</v>
      </c>
      <c r="AI2122">
        <v>40</v>
      </c>
      <c r="AJ2122">
        <v>414750</v>
      </c>
      <c r="AK2122">
        <v>34573</v>
      </c>
      <c r="AL2122">
        <v>1</v>
      </c>
      <c r="AM2122">
        <v>102957</v>
      </c>
      <c r="AN2122">
        <v>6.0003000000000002</v>
      </c>
      <c r="AO2122">
        <v>5.5385999999999997</v>
      </c>
      <c r="AP2122">
        <v>0.4617</v>
      </c>
      <c r="AQ2122">
        <v>16.855159521102905</v>
      </c>
      <c r="AR2122">
        <v>15.219109535217285</v>
      </c>
      <c r="AS2122">
        <v>1.6360499858856201</v>
      </c>
      <c r="AT2122" t="s">
        <v>214</v>
      </c>
      <c r="AU2122" t="s">
        <v>157</v>
      </c>
      <c r="AW2122" t="s">
        <v>11534</v>
      </c>
      <c r="AX2122" t="s">
        <v>84</v>
      </c>
      <c r="AY2122" t="s">
        <v>1544</v>
      </c>
      <c r="BB2122" t="s">
        <v>99</v>
      </c>
      <c r="BC2122" t="s">
        <v>1674</v>
      </c>
      <c r="BD2122" t="s">
        <v>1675</v>
      </c>
      <c r="BE2122" t="s">
        <v>6448</v>
      </c>
      <c r="BF2122" t="s">
        <v>6448</v>
      </c>
      <c r="BG2122" t="s">
        <v>11528</v>
      </c>
      <c r="BH2122" s="6">
        <v>44697</v>
      </c>
      <c r="BI2122" s="6">
        <v>44718</v>
      </c>
      <c r="BJ2122" s="32">
        <f t="shared" si="100"/>
        <v>2022</v>
      </c>
      <c r="BK2122" t="s">
        <v>104</v>
      </c>
      <c r="BL2122" t="s">
        <v>214</v>
      </c>
      <c r="BM2122" t="s">
        <v>86</v>
      </c>
      <c r="BN2122" t="s">
        <v>85</v>
      </c>
      <c r="BO2122" t="s">
        <v>160</v>
      </c>
      <c r="BP2122" t="str">
        <f t="shared" si="101"/>
        <v>03</v>
      </c>
    </row>
    <row r="2123" spans="1:68" x14ac:dyDescent="0.25">
      <c r="A2123">
        <v>2023</v>
      </c>
      <c r="B2123" t="s">
        <v>11535</v>
      </c>
      <c r="C2123" t="s">
        <v>11536</v>
      </c>
      <c r="D2123" t="s">
        <v>11537</v>
      </c>
      <c r="E2123">
        <v>20220519</v>
      </c>
      <c r="F2123">
        <v>20220711</v>
      </c>
      <c r="G2123" t="str">
        <f t="shared" si="99"/>
        <v>2022</v>
      </c>
      <c r="H2123">
        <v>54</v>
      </c>
      <c r="I2123" t="s">
        <v>11538</v>
      </c>
      <c r="J2123" t="s">
        <v>11539</v>
      </c>
      <c r="K2123" t="s">
        <v>157</v>
      </c>
      <c r="L2123" t="s">
        <v>158</v>
      </c>
      <c r="M2123" t="s">
        <v>159</v>
      </c>
      <c r="N2123" t="s">
        <v>231</v>
      </c>
      <c r="O2123">
        <v>201</v>
      </c>
      <c r="P2123" t="s">
        <v>118</v>
      </c>
      <c r="Q2123" t="s">
        <v>2625</v>
      </c>
      <c r="R2123" t="s">
        <v>2626</v>
      </c>
      <c r="S2123">
        <v>169959</v>
      </c>
      <c r="T2123">
        <v>62636</v>
      </c>
      <c r="U2123">
        <v>0</v>
      </c>
      <c r="V2123">
        <v>0</v>
      </c>
      <c r="W2123">
        <v>6527.87</v>
      </c>
      <c r="X2123">
        <v>5626.42</v>
      </c>
      <c r="Y2123">
        <v>6776.22</v>
      </c>
      <c r="Z2123">
        <v>3840</v>
      </c>
      <c r="AA2123">
        <v>6600</v>
      </c>
      <c r="AB2123">
        <v>243390</v>
      </c>
      <c r="AC2123" t="s">
        <v>201</v>
      </c>
      <c r="AD2123" t="s">
        <v>202</v>
      </c>
      <c r="AE2123" t="s">
        <v>203</v>
      </c>
      <c r="AF2123" t="s">
        <v>204</v>
      </c>
      <c r="AG2123">
        <v>13</v>
      </c>
      <c r="AH2123">
        <v>4</v>
      </c>
      <c r="AI2123">
        <v>26</v>
      </c>
      <c r="AJ2123">
        <v>127336</v>
      </c>
      <c r="AK2123">
        <v>7373</v>
      </c>
      <c r="AL2123">
        <v>1</v>
      </c>
      <c r="AM2123">
        <v>31817</v>
      </c>
      <c r="AN2123">
        <v>1.7989999999999999</v>
      </c>
      <c r="AO2123">
        <v>1.7004999999999999</v>
      </c>
      <c r="AP2123">
        <v>9.8500000000000004E-2</v>
      </c>
      <c r="AQ2123">
        <v>3.9965700954198837</v>
      </c>
      <c r="AR2123">
        <v>3.8980700969696045</v>
      </c>
      <c r="AS2123">
        <v>9.8499998450279236E-2</v>
      </c>
      <c r="AT2123" t="s">
        <v>214</v>
      </c>
      <c r="AU2123" t="s">
        <v>157</v>
      </c>
      <c r="AW2123" t="s">
        <v>7394</v>
      </c>
      <c r="AX2123" t="s">
        <v>84</v>
      </c>
      <c r="AY2123" t="s">
        <v>112</v>
      </c>
      <c r="AZ2123" t="s">
        <v>98</v>
      </c>
      <c r="BA2123" t="s">
        <v>99</v>
      </c>
      <c r="BB2123" t="s">
        <v>100</v>
      </c>
      <c r="BC2123" t="s">
        <v>11540</v>
      </c>
      <c r="BD2123" t="s">
        <v>11541</v>
      </c>
      <c r="BF2123" t="s">
        <v>11541</v>
      </c>
      <c r="BG2123" t="s">
        <v>11536</v>
      </c>
      <c r="BH2123" s="6">
        <v>44726</v>
      </c>
      <c r="BI2123" s="6">
        <v>44736</v>
      </c>
      <c r="BJ2123" s="32">
        <f t="shared" si="100"/>
        <v>2022</v>
      </c>
      <c r="BK2123" t="s">
        <v>104</v>
      </c>
      <c r="BL2123" t="s">
        <v>214</v>
      </c>
      <c r="BM2123" t="s">
        <v>86</v>
      </c>
      <c r="BN2123" t="s">
        <v>85</v>
      </c>
      <c r="BO2123" t="s">
        <v>231</v>
      </c>
      <c r="BP2123" t="str">
        <f t="shared" si="101"/>
        <v>03</v>
      </c>
    </row>
    <row r="2124" spans="1:68" x14ac:dyDescent="0.25">
      <c r="A2124">
        <v>2023</v>
      </c>
      <c r="B2124" t="s">
        <v>11542</v>
      </c>
      <c r="C2124" t="s">
        <v>11543</v>
      </c>
      <c r="D2124" t="s">
        <v>5513</v>
      </c>
      <c r="E2124">
        <v>20220503</v>
      </c>
      <c r="F2124">
        <v>20220616</v>
      </c>
      <c r="G2124" t="str">
        <f t="shared" si="99"/>
        <v>2022</v>
      </c>
      <c r="H2124">
        <v>45</v>
      </c>
      <c r="I2124" t="s">
        <v>11544</v>
      </c>
      <c r="J2124" t="s">
        <v>11545</v>
      </c>
      <c r="K2124" t="s">
        <v>83</v>
      </c>
      <c r="L2124" t="s">
        <v>84</v>
      </c>
      <c r="M2124" t="s">
        <v>85</v>
      </c>
      <c r="N2124" t="s">
        <v>86</v>
      </c>
      <c r="O2124">
        <v>205</v>
      </c>
      <c r="P2124" t="s">
        <v>87</v>
      </c>
      <c r="Q2124" t="s">
        <v>1896</v>
      </c>
      <c r="R2124" t="s">
        <v>1897</v>
      </c>
      <c r="S2124">
        <v>207749</v>
      </c>
      <c r="T2124">
        <v>39718</v>
      </c>
      <c r="U2124">
        <v>62160</v>
      </c>
      <c r="V2124">
        <v>0</v>
      </c>
      <c r="W2124">
        <v>7181.31</v>
      </c>
      <c r="X2124">
        <v>13203.26</v>
      </c>
      <c r="Y2124">
        <v>113934.76</v>
      </c>
      <c r="Z2124">
        <v>2720</v>
      </c>
      <c r="AA2124">
        <v>5100</v>
      </c>
      <c r="AB2124">
        <v>306631</v>
      </c>
      <c r="AC2124" t="s">
        <v>135</v>
      </c>
      <c r="AD2124" t="s">
        <v>136</v>
      </c>
      <c r="AE2124" t="s">
        <v>1400</v>
      </c>
      <c r="AF2124" t="s">
        <v>1401</v>
      </c>
      <c r="AG2124">
        <v>15</v>
      </c>
      <c r="AH2124">
        <v>5</v>
      </c>
      <c r="AI2124">
        <v>29</v>
      </c>
      <c r="AJ2124">
        <v>150888</v>
      </c>
      <c r="AK2124">
        <v>40755</v>
      </c>
      <c r="AL2124">
        <v>1</v>
      </c>
      <c r="AM2124">
        <v>101133</v>
      </c>
      <c r="AN2124">
        <v>2.5592000000000001</v>
      </c>
      <c r="AO2124">
        <v>2.0150000000000001</v>
      </c>
      <c r="AP2124">
        <v>0.54420000000000002</v>
      </c>
      <c r="AQ2124">
        <v>4.3295700550079346</v>
      </c>
      <c r="AR2124">
        <v>3.3046000003814697</v>
      </c>
      <c r="AS2124">
        <v>1.0249700546264648</v>
      </c>
      <c r="AT2124" t="s">
        <v>111</v>
      </c>
      <c r="AU2124" t="s">
        <v>83</v>
      </c>
      <c r="AW2124" t="s">
        <v>11546</v>
      </c>
      <c r="AX2124" t="s">
        <v>84</v>
      </c>
      <c r="AY2124" t="s">
        <v>112</v>
      </c>
      <c r="AZ2124" t="s">
        <v>98</v>
      </c>
      <c r="BA2124" t="s">
        <v>99</v>
      </c>
      <c r="BB2124" t="s">
        <v>100</v>
      </c>
      <c r="BC2124" t="s">
        <v>298</v>
      </c>
      <c r="BD2124" t="s">
        <v>299</v>
      </c>
      <c r="BF2124" t="s">
        <v>299</v>
      </c>
      <c r="BG2124" t="s">
        <v>11543</v>
      </c>
      <c r="BH2124" s="6">
        <v>44698</v>
      </c>
      <c r="BI2124" s="6">
        <v>44728</v>
      </c>
      <c r="BJ2124" s="32">
        <f t="shared" si="100"/>
        <v>2022</v>
      </c>
      <c r="BK2124" t="s">
        <v>104</v>
      </c>
      <c r="BL2124" t="s">
        <v>111</v>
      </c>
      <c r="BM2124" t="s">
        <v>86</v>
      </c>
      <c r="BN2124" t="s">
        <v>85</v>
      </c>
      <c r="BO2124" t="s">
        <v>176</v>
      </c>
      <c r="BP2124" t="str">
        <f t="shared" si="101"/>
        <v>02</v>
      </c>
    </row>
    <row r="2125" spans="1:68" x14ac:dyDescent="0.25">
      <c r="A2125">
        <v>2023</v>
      </c>
      <c r="B2125" t="s">
        <v>11547</v>
      </c>
      <c r="C2125" t="s">
        <v>11548</v>
      </c>
      <c r="D2125" t="s">
        <v>11549</v>
      </c>
      <c r="E2125">
        <v>20220518</v>
      </c>
      <c r="F2125">
        <v>20220620</v>
      </c>
      <c r="G2125" t="str">
        <f t="shared" si="99"/>
        <v>2022</v>
      </c>
      <c r="H2125">
        <v>34</v>
      </c>
      <c r="I2125" t="s">
        <v>11550</v>
      </c>
      <c r="J2125" t="s">
        <v>11551</v>
      </c>
      <c r="K2125" t="s">
        <v>83</v>
      </c>
      <c r="L2125" t="s">
        <v>84</v>
      </c>
      <c r="M2125" t="s">
        <v>85</v>
      </c>
      <c r="N2125" t="s">
        <v>86</v>
      </c>
      <c r="O2125">
        <v>205</v>
      </c>
      <c r="P2125" t="s">
        <v>87</v>
      </c>
      <c r="Q2125" t="s">
        <v>88</v>
      </c>
      <c r="R2125" t="s">
        <v>89</v>
      </c>
      <c r="S2125">
        <v>99357</v>
      </c>
      <c r="T2125">
        <v>35797</v>
      </c>
      <c r="U2125">
        <v>16488</v>
      </c>
      <c r="V2125">
        <v>0</v>
      </c>
      <c r="W2125">
        <v>397.7</v>
      </c>
      <c r="X2125">
        <v>5478.68</v>
      </c>
      <c r="Y2125">
        <v>8860.67</v>
      </c>
      <c r="Z2125">
        <v>2400</v>
      </c>
      <c r="AA2125">
        <v>3975</v>
      </c>
      <c r="AB2125">
        <v>205353</v>
      </c>
      <c r="AC2125" t="s">
        <v>90</v>
      </c>
      <c r="AD2125" t="s">
        <v>91</v>
      </c>
      <c r="AE2125" t="s">
        <v>805</v>
      </c>
      <c r="AF2125" t="s">
        <v>105</v>
      </c>
      <c r="AG2125">
        <v>13</v>
      </c>
      <c r="AH2125">
        <v>4</v>
      </c>
      <c r="AI2125">
        <v>23</v>
      </c>
      <c r="AJ2125">
        <v>133895</v>
      </c>
      <c r="AK2125">
        <v>22137</v>
      </c>
      <c r="AL2125">
        <v>1</v>
      </c>
      <c r="AM2125">
        <v>42367</v>
      </c>
      <c r="AN2125">
        <v>2.0836999999999999</v>
      </c>
      <c r="AO2125">
        <v>1.7881</v>
      </c>
      <c r="AP2125">
        <v>0.29559999999999997</v>
      </c>
      <c r="AQ2125">
        <v>2.9915099740028381</v>
      </c>
      <c r="AR2125">
        <v>2.6959099769592285</v>
      </c>
      <c r="AS2125">
        <v>0.29559999704360962</v>
      </c>
      <c r="AT2125" t="s">
        <v>94</v>
      </c>
      <c r="AU2125" t="s">
        <v>90</v>
      </c>
      <c r="AV2125" t="s">
        <v>90</v>
      </c>
      <c r="AW2125" t="s">
        <v>271</v>
      </c>
      <c r="AX2125" t="s">
        <v>873</v>
      </c>
      <c r="AY2125" t="s">
        <v>843</v>
      </c>
      <c r="AZ2125" t="s">
        <v>98</v>
      </c>
      <c r="BA2125" t="s">
        <v>99</v>
      </c>
      <c r="BB2125" t="s">
        <v>438</v>
      </c>
      <c r="BC2125" t="s">
        <v>101</v>
      </c>
      <c r="BD2125" t="s">
        <v>102</v>
      </c>
      <c r="BE2125" t="s">
        <v>1305</v>
      </c>
      <c r="BF2125" t="s">
        <v>1305</v>
      </c>
      <c r="BG2125" t="s">
        <v>11548</v>
      </c>
      <c r="BH2125" s="6">
        <v>44711</v>
      </c>
      <c r="BI2125" s="6">
        <v>44732</v>
      </c>
      <c r="BJ2125" s="32">
        <f t="shared" si="100"/>
        <v>2022</v>
      </c>
      <c r="BK2125" t="s">
        <v>104</v>
      </c>
      <c r="BL2125" t="s">
        <v>94</v>
      </c>
      <c r="BM2125" t="s">
        <v>86</v>
      </c>
      <c r="BN2125" t="s">
        <v>85</v>
      </c>
      <c r="BO2125" t="s">
        <v>105</v>
      </c>
      <c r="BP2125" t="str">
        <f t="shared" si="101"/>
        <v>11</v>
      </c>
    </row>
    <row r="2126" spans="1:68" x14ac:dyDescent="0.25">
      <c r="A2126">
        <v>2023</v>
      </c>
      <c r="B2126" t="s">
        <v>11552</v>
      </c>
      <c r="C2126" t="s">
        <v>11553</v>
      </c>
      <c r="D2126" t="s">
        <v>11554</v>
      </c>
      <c r="E2126">
        <v>20220604</v>
      </c>
      <c r="F2126">
        <v>20220620</v>
      </c>
      <c r="G2126" t="str">
        <f t="shared" si="99"/>
        <v>2022</v>
      </c>
      <c r="H2126">
        <v>17</v>
      </c>
      <c r="I2126" t="s">
        <v>11555</v>
      </c>
      <c r="J2126" t="s">
        <v>11556</v>
      </c>
      <c r="K2126" t="s">
        <v>83</v>
      </c>
      <c r="L2126" t="s">
        <v>84</v>
      </c>
      <c r="M2126" t="s">
        <v>85</v>
      </c>
      <c r="N2126" t="s">
        <v>86</v>
      </c>
      <c r="O2126">
        <v>205</v>
      </c>
      <c r="P2126" t="s">
        <v>87</v>
      </c>
      <c r="Q2126" t="s">
        <v>3944</v>
      </c>
      <c r="R2126" t="s">
        <v>3945</v>
      </c>
      <c r="S2126">
        <v>55353</v>
      </c>
      <c r="T2126">
        <v>21172</v>
      </c>
      <c r="U2126">
        <v>0</v>
      </c>
      <c r="V2126">
        <v>0</v>
      </c>
      <c r="W2126">
        <v>1211.99</v>
      </c>
      <c r="X2126">
        <v>0</v>
      </c>
      <c r="Y2126">
        <v>3452.8</v>
      </c>
      <c r="Z2126">
        <v>1280</v>
      </c>
      <c r="AA2126">
        <v>2100</v>
      </c>
      <c r="AB2126">
        <v>87122</v>
      </c>
      <c r="AC2126" t="s">
        <v>135</v>
      </c>
      <c r="AD2126" t="s">
        <v>136</v>
      </c>
      <c r="AE2126" t="s">
        <v>137</v>
      </c>
      <c r="AF2126" t="s">
        <v>138</v>
      </c>
      <c r="AG2126">
        <v>9</v>
      </c>
      <c r="AH2126">
        <v>3</v>
      </c>
      <c r="AI2126">
        <v>17</v>
      </c>
      <c r="AJ2126">
        <v>80194</v>
      </c>
      <c r="AK2126">
        <v>16721</v>
      </c>
      <c r="AL2126">
        <v>1</v>
      </c>
      <c r="AM2126">
        <v>43645</v>
      </c>
      <c r="AN2126">
        <v>1.2942</v>
      </c>
      <c r="AO2126">
        <v>1.0709</v>
      </c>
      <c r="AP2126">
        <v>0.2233</v>
      </c>
      <c r="AQ2126">
        <v>1.2941999584436417</v>
      </c>
      <c r="AR2126">
        <v>1.0708999633789063</v>
      </c>
      <c r="AS2126">
        <v>0.22329999506473541</v>
      </c>
      <c r="AT2126" t="s">
        <v>139</v>
      </c>
      <c r="AU2126" t="s">
        <v>135</v>
      </c>
      <c r="AW2126" t="s">
        <v>1181</v>
      </c>
      <c r="AX2126" t="s">
        <v>84</v>
      </c>
      <c r="AY2126" t="s">
        <v>112</v>
      </c>
      <c r="AZ2126" t="s">
        <v>98</v>
      </c>
      <c r="BA2126" t="s">
        <v>99</v>
      </c>
      <c r="BB2126" t="s">
        <v>100</v>
      </c>
      <c r="BC2126" t="s">
        <v>1899</v>
      </c>
      <c r="BD2126" t="s">
        <v>1900</v>
      </c>
      <c r="BF2126" t="s">
        <v>1900</v>
      </c>
      <c r="BG2126" t="s">
        <v>11553</v>
      </c>
      <c r="BH2126" s="6">
        <v>44728</v>
      </c>
      <c r="BI2126" s="6">
        <v>44732</v>
      </c>
      <c r="BJ2126" s="32">
        <f t="shared" si="100"/>
        <v>2022</v>
      </c>
      <c r="BK2126" t="s">
        <v>104</v>
      </c>
      <c r="BL2126" t="s">
        <v>139</v>
      </c>
      <c r="BM2126" t="s">
        <v>86</v>
      </c>
      <c r="BN2126" t="s">
        <v>85</v>
      </c>
      <c r="BO2126" t="s">
        <v>138</v>
      </c>
      <c r="BP2126" t="str">
        <f t="shared" si="101"/>
        <v>02</v>
      </c>
    </row>
    <row r="2127" spans="1:68" x14ac:dyDescent="0.25">
      <c r="A2127">
        <v>2023</v>
      </c>
      <c r="B2127" t="s">
        <v>11557</v>
      </c>
      <c r="C2127" t="s">
        <v>11558</v>
      </c>
      <c r="D2127" t="s">
        <v>11559</v>
      </c>
      <c r="E2127">
        <v>20220525</v>
      </c>
      <c r="F2127">
        <v>20220621</v>
      </c>
      <c r="G2127" t="str">
        <f t="shared" si="99"/>
        <v>2022</v>
      </c>
      <c r="H2127">
        <v>28</v>
      </c>
      <c r="I2127" t="s">
        <v>11560</v>
      </c>
      <c r="J2127" t="s">
        <v>11561</v>
      </c>
      <c r="K2127" t="s">
        <v>83</v>
      </c>
      <c r="L2127" t="s">
        <v>84</v>
      </c>
      <c r="M2127" t="s">
        <v>85</v>
      </c>
      <c r="N2127" t="s">
        <v>86</v>
      </c>
      <c r="O2127">
        <v>205</v>
      </c>
      <c r="P2127" t="s">
        <v>118</v>
      </c>
      <c r="Q2127" t="s">
        <v>812</v>
      </c>
      <c r="R2127" t="s">
        <v>813</v>
      </c>
      <c r="S2127">
        <v>73678</v>
      </c>
      <c r="T2127">
        <v>34079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2090</v>
      </c>
      <c r="AA2127">
        <v>3525</v>
      </c>
      <c r="AB2127">
        <v>146836</v>
      </c>
      <c r="AC2127" t="s">
        <v>293</v>
      </c>
      <c r="AD2127" t="s">
        <v>294</v>
      </c>
      <c r="AE2127" t="s">
        <v>359</v>
      </c>
      <c r="AF2127" t="s">
        <v>3636</v>
      </c>
      <c r="AG2127">
        <v>5</v>
      </c>
      <c r="AH2127">
        <v>2</v>
      </c>
      <c r="AI2127">
        <v>11</v>
      </c>
      <c r="AJ2127">
        <v>54445</v>
      </c>
      <c r="AK2127">
        <v>799</v>
      </c>
      <c r="AL2127">
        <v>1</v>
      </c>
      <c r="AM2127">
        <v>3679</v>
      </c>
      <c r="AN2127">
        <v>0.73780000000000001</v>
      </c>
      <c r="AO2127">
        <v>0.72709999999999997</v>
      </c>
      <c r="AP2127">
        <v>1.0699999999999999E-2</v>
      </c>
      <c r="AQ2127">
        <v>2.2103800773620605</v>
      </c>
      <c r="AR2127">
        <v>2.2103800773620605</v>
      </c>
      <c r="AS2127">
        <v>0</v>
      </c>
      <c r="AT2127" t="s">
        <v>111</v>
      </c>
      <c r="AU2127" t="s">
        <v>293</v>
      </c>
      <c r="AW2127" t="s">
        <v>125</v>
      </c>
      <c r="AX2127" t="s">
        <v>84</v>
      </c>
      <c r="AY2127" t="s">
        <v>112</v>
      </c>
      <c r="AZ2127" t="s">
        <v>98</v>
      </c>
      <c r="BA2127" t="s">
        <v>99</v>
      </c>
      <c r="BB2127" t="s">
        <v>100</v>
      </c>
      <c r="BC2127" t="s">
        <v>1458</v>
      </c>
      <c r="BF2127" t="s">
        <v>1458</v>
      </c>
      <c r="BG2127" t="s">
        <v>11558</v>
      </c>
      <c r="BH2127" s="6">
        <v>44713</v>
      </c>
      <c r="BI2127" s="6">
        <v>44733</v>
      </c>
      <c r="BJ2127" s="32">
        <f t="shared" si="100"/>
        <v>2022</v>
      </c>
      <c r="BK2127" t="s">
        <v>104</v>
      </c>
      <c r="BL2127" t="s">
        <v>111</v>
      </c>
      <c r="BM2127" t="s">
        <v>86</v>
      </c>
      <c r="BN2127" t="s">
        <v>85</v>
      </c>
      <c r="BO2127" t="s">
        <v>3636</v>
      </c>
      <c r="BP2127" t="str">
        <f t="shared" si="101"/>
        <v>17</v>
      </c>
    </row>
    <row r="2128" spans="1:68" x14ac:dyDescent="0.25">
      <c r="A2128">
        <v>2023</v>
      </c>
      <c r="B2128" t="s">
        <v>11562</v>
      </c>
      <c r="C2128" t="s">
        <v>11563</v>
      </c>
      <c r="D2128" t="s">
        <v>11564</v>
      </c>
      <c r="E2128">
        <v>20220603</v>
      </c>
      <c r="F2128">
        <v>20220622</v>
      </c>
      <c r="G2128" t="str">
        <f t="shared" si="99"/>
        <v>2022</v>
      </c>
      <c r="H2128">
        <v>20</v>
      </c>
      <c r="I2128" t="s">
        <v>11565</v>
      </c>
      <c r="J2128" t="s">
        <v>4945</v>
      </c>
      <c r="K2128" t="s">
        <v>83</v>
      </c>
      <c r="L2128" t="s">
        <v>84</v>
      </c>
      <c r="M2128" t="s">
        <v>85</v>
      </c>
      <c r="N2128" t="s">
        <v>86</v>
      </c>
      <c r="O2128">
        <v>205</v>
      </c>
      <c r="P2128" t="s">
        <v>118</v>
      </c>
      <c r="Q2128" t="s">
        <v>918</v>
      </c>
      <c r="R2128" t="s">
        <v>919</v>
      </c>
      <c r="S2128">
        <v>55639</v>
      </c>
      <c r="T2128">
        <v>25649</v>
      </c>
      <c r="U2128">
        <v>0</v>
      </c>
      <c r="V2128">
        <v>0</v>
      </c>
      <c r="W2128">
        <v>1396.79</v>
      </c>
      <c r="X2128">
        <v>0</v>
      </c>
      <c r="Y2128">
        <v>0</v>
      </c>
      <c r="Z2128">
        <v>1520</v>
      </c>
      <c r="AA2128">
        <v>2850</v>
      </c>
      <c r="AB2128">
        <v>118519</v>
      </c>
      <c r="AC2128" t="s">
        <v>135</v>
      </c>
      <c r="AD2128" t="s">
        <v>136</v>
      </c>
      <c r="AE2128" t="s">
        <v>175</v>
      </c>
      <c r="AF2128" t="s">
        <v>176</v>
      </c>
      <c r="AG2128">
        <v>13</v>
      </c>
      <c r="AH2128">
        <v>4</v>
      </c>
      <c r="AI2128">
        <v>26</v>
      </c>
      <c r="AJ2128">
        <v>131996</v>
      </c>
      <c r="AK2128">
        <v>3152</v>
      </c>
      <c r="AL2128">
        <v>1</v>
      </c>
      <c r="AM2128">
        <v>13581</v>
      </c>
      <c r="AN2128">
        <v>1.8048</v>
      </c>
      <c r="AO2128">
        <v>1.7626999999999999</v>
      </c>
      <c r="AP2128">
        <v>4.2099999999999999E-2</v>
      </c>
      <c r="AQ2128">
        <v>1.8047999627888203</v>
      </c>
      <c r="AR2128">
        <v>1.7626999616622925</v>
      </c>
      <c r="AS2128">
        <v>4.2100001126527786E-2</v>
      </c>
      <c r="AT2128" t="s">
        <v>139</v>
      </c>
      <c r="AU2128" t="s">
        <v>83</v>
      </c>
      <c r="AW2128" t="s">
        <v>125</v>
      </c>
      <c r="AX2128" t="s">
        <v>84</v>
      </c>
      <c r="AY2128" t="s">
        <v>843</v>
      </c>
      <c r="AZ2128" t="s">
        <v>98</v>
      </c>
      <c r="BA2128" t="s">
        <v>99</v>
      </c>
      <c r="BB2128" t="s">
        <v>438</v>
      </c>
      <c r="BC2128" t="s">
        <v>3422</v>
      </c>
      <c r="BF2128" t="s">
        <v>3422</v>
      </c>
      <c r="BG2128" t="s">
        <v>11563</v>
      </c>
      <c r="BH2128" s="6">
        <v>44720</v>
      </c>
      <c r="BI2128" s="6">
        <v>44734</v>
      </c>
      <c r="BJ2128" s="32">
        <f t="shared" si="100"/>
        <v>2022</v>
      </c>
      <c r="BK2128" t="s">
        <v>104</v>
      </c>
      <c r="BL2128" t="s">
        <v>139</v>
      </c>
      <c r="BM2128" t="s">
        <v>86</v>
      </c>
      <c r="BN2128" t="s">
        <v>85</v>
      </c>
      <c r="BO2128" t="s">
        <v>176</v>
      </c>
      <c r="BP2128" t="str">
        <f t="shared" si="101"/>
        <v>02</v>
      </c>
    </row>
    <row r="2129" spans="1:68" x14ac:dyDescent="0.25">
      <c r="A2129">
        <v>2023</v>
      </c>
      <c r="B2129" t="s">
        <v>11566</v>
      </c>
      <c r="C2129" t="s">
        <v>11567</v>
      </c>
      <c r="D2129" t="s">
        <v>11568</v>
      </c>
      <c r="E2129">
        <v>20220525</v>
      </c>
      <c r="F2129">
        <v>20220623</v>
      </c>
      <c r="G2129" t="str">
        <f t="shared" si="99"/>
        <v>2022</v>
      </c>
      <c r="H2129">
        <v>30</v>
      </c>
      <c r="I2129" t="s">
        <v>11569</v>
      </c>
      <c r="J2129" t="s">
        <v>11570</v>
      </c>
      <c r="K2129" t="s">
        <v>83</v>
      </c>
      <c r="L2129" t="s">
        <v>84</v>
      </c>
      <c r="M2129" t="s">
        <v>85</v>
      </c>
      <c r="N2129" t="s">
        <v>86</v>
      </c>
      <c r="O2129">
        <v>205</v>
      </c>
      <c r="P2129" t="s">
        <v>118</v>
      </c>
      <c r="Q2129" t="s">
        <v>11571</v>
      </c>
      <c r="R2129" t="s">
        <v>11572</v>
      </c>
      <c r="S2129">
        <v>72705</v>
      </c>
      <c r="T2129">
        <v>35363</v>
      </c>
      <c r="U2129">
        <v>0</v>
      </c>
      <c r="V2129">
        <v>0</v>
      </c>
      <c r="W2129">
        <v>2322.3200000000002</v>
      </c>
      <c r="X2129">
        <v>0</v>
      </c>
      <c r="Y2129">
        <v>1036.5899999999999</v>
      </c>
      <c r="Z2129">
        <v>2880</v>
      </c>
      <c r="AA2129">
        <v>3825</v>
      </c>
      <c r="AB2129">
        <v>105885</v>
      </c>
      <c r="AC2129" t="s">
        <v>121</v>
      </c>
      <c r="AD2129" t="s">
        <v>122</v>
      </c>
      <c r="AE2129" t="s">
        <v>123</v>
      </c>
      <c r="AF2129" t="s">
        <v>124</v>
      </c>
      <c r="AG2129">
        <v>7</v>
      </c>
      <c r="AH2129">
        <v>2</v>
      </c>
      <c r="AI2129">
        <v>16</v>
      </c>
      <c r="AJ2129">
        <v>58121</v>
      </c>
      <c r="AK2129">
        <v>1412</v>
      </c>
      <c r="AL2129">
        <v>1</v>
      </c>
      <c r="AM2129">
        <v>7631</v>
      </c>
      <c r="AN2129">
        <v>0.79510000000000003</v>
      </c>
      <c r="AO2129">
        <v>0.7762</v>
      </c>
      <c r="AP2129">
        <v>1.89E-2</v>
      </c>
      <c r="AQ2129">
        <v>1.7265400514006615</v>
      </c>
      <c r="AR2129">
        <v>1.7076400518417358</v>
      </c>
      <c r="AS2129">
        <v>1.8899999558925629E-2</v>
      </c>
      <c r="AT2129" t="s">
        <v>111</v>
      </c>
      <c r="AU2129" t="s">
        <v>121</v>
      </c>
      <c r="AV2129" t="s">
        <v>121</v>
      </c>
      <c r="AW2129" t="s">
        <v>189</v>
      </c>
      <c r="AX2129" t="s">
        <v>84</v>
      </c>
      <c r="AY2129" t="s">
        <v>553</v>
      </c>
      <c r="AZ2129" t="s">
        <v>98</v>
      </c>
      <c r="BA2129" t="s">
        <v>99</v>
      </c>
      <c r="BB2129" t="s">
        <v>554</v>
      </c>
      <c r="BC2129" t="s">
        <v>7985</v>
      </c>
      <c r="BD2129" t="s">
        <v>11573</v>
      </c>
      <c r="BF2129" t="s">
        <v>11573</v>
      </c>
      <c r="BG2129" t="s">
        <v>11567</v>
      </c>
      <c r="BH2129" s="6">
        <v>44720</v>
      </c>
      <c r="BI2129" s="6">
        <v>44735</v>
      </c>
      <c r="BJ2129" s="32">
        <f t="shared" si="100"/>
        <v>2022</v>
      </c>
      <c r="BK2129" t="s">
        <v>104</v>
      </c>
      <c r="BL2129" t="s">
        <v>111</v>
      </c>
      <c r="BM2129" t="s">
        <v>86</v>
      </c>
      <c r="BN2129" t="s">
        <v>85</v>
      </c>
      <c r="BO2129" t="s">
        <v>124</v>
      </c>
      <c r="BP2129" t="str">
        <f t="shared" si="101"/>
        <v>31</v>
      </c>
    </row>
    <row r="2130" spans="1:68" x14ac:dyDescent="0.25">
      <c r="A2130">
        <v>2023</v>
      </c>
      <c r="B2130" t="s">
        <v>11574</v>
      </c>
      <c r="C2130" t="s">
        <v>11575</v>
      </c>
      <c r="D2130" t="s">
        <v>11576</v>
      </c>
      <c r="E2130">
        <v>20220518</v>
      </c>
      <c r="F2130">
        <v>20220624</v>
      </c>
      <c r="G2130" t="str">
        <f t="shared" si="99"/>
        <v>2022</v>
      </c>
      <c r="H2130">
        <v>38</v>
      </c>
      <c r="I2130" t="s">
        <v>11577</v>
      </c>
      <c r="J2130" t="s">
        <v>11578</v>
      </c>
      <c r="K2130" t="s">
        <v>83</v>
      </c>
      <c r="L2130" t="s">
        <v>84</v>
      </c>
      <c r="M2130" t="s">
        <v>85</v>
      </c>
      <c r="N2130" t="s">
        <v>86</v>
      </c>
      <c r="O2130">
        <v>205</v>
      </c>
      <c r="P2130" t="s">
        <v>1101</v>
      </c>
      <c r="Q2130" t="s">
        <v>11579</v>
      </c>
      <c r="R2130" t="s">
        <v>11580</v>
      </c>
      <c r="S2130">
        <v>221223</v>
      </c>
      <c r="T2130">
        <v>34544</v>
      </c>
      <c r="U2130">
        <v>80650</v>
      </c>
      <c r="V2130">
        <v>0</v>
      </c>
      <c r="W2130">
        <v>468.59</v>
      </c>
      <c r="X2130">
        <v>21914.720000000001</v>
      </c>
      <c r="Y2130">
        <v>102199.67999999999</v>
      </c>
      <c r="Z2130">
        <v>2135</v>
      </c>
      <c r="AA2130">
        <v>3300</v>
      </c>
      <c r="AB2130">
        <v>408699</v>
      </c>
      <c r="AC2130" t="s">
        <v>90</v>
      </c>
      <c r="AD2130" t="s">
        <v>91</v>
      </c>
      <c r="AE2130" t="s">
        <v>805</v>
      </c>
      <c r="AF2130" t="s">
        <v>105</v>
      </c>
      <c r="AG2130">
        <v>13</v>
      </c>
      <c r="AH2130">
        <v>4</v>
      </c>
      <c r="AI2130">
        <v>23</v>
      </c>
      <c r="AJ2130">
        <v>162138</v>
      </c>
      <c r="AK2130">
        <v>187494</v>
      </c>
      <c r="AL2130">
        <v>62498</v>
      </c>
      <c r="AM2130">
        <v>354755</v>
      </c>
      <c r="AN2130">
        <v>4.6689999999999996</v>
      </c>
      <c r="AO2130">
        <v>2.1652</v>
      </c>
      <c r="AP2130">
        <v>2.5038</v>
      </c>
      <c r="AQ2130">
        <v>6.1679799556732178</v>
      </c>
      <c r="AR2130">
        <v>3.6641800403594971</v>
      </c>
      <c r="AS2130">
        <v>2.5037999153137207</v>
      </c>
      <c r="AT2130" t="s">
        <v>139</v>
      </c>
      <c r="AU2130" t="s">
        <v>90</v>
      </c>
      <c r="AV2130" t="s">
        <v>90</v>
      </c>
      <c r="AW2130" t="s">
        <v>271</v>
      </c>
      <c r="AX2130" t="s">
        <v>3657</v>
      </c>
      <c r="AY2130" t="s">
        <v>1786</v>
      </c>
      <c r="AZ2130" t="s">
        <v>98</v>
      </c>
      <c r="BA2130" t="s">
        <v>99</v>
      </c>
      <c r="BB2130" t="s">
        <v>261</v>
      </c>
      <c r="BC2130" t="s">
        <v>101</v>
      </c>
      <c r="BD2130" t="s">
        <v>1724</v>
      </c>
      <c r="BE2130" t="s">
        <v>1725</v>
      </c>
      <c r="BF2130" t="s">
        <v>1725</v>
      </c>
      <c r="BG2130" t="s">
        <v>11575</v>
      </c>
      <c r="BH2130" s="6">
        <v>44719</v>
      </c>
      <c r="BI2130" s="6">
        <v>44736</v>
      </c>
      <c r="BJ2130" s="32">
        <f t="shared" si="100"/>
        <v>2022</v>
      </c>
      <c r="BK2130" t="s">
        <v>104</v>
      </c>
      <c r="BL2130" t="s">
        <v>139</v>
      </c>
      <c r="BM2130" t="s">
        <v>86</v>
      </c>
      <c r="BN2130" t="s">
        <v>85</v>
      </c>
      <c r="BO2130" t="s">
        <v>371</v>
      </c>
      <c r="BP2130" t="str">
        <f t="shared" si="101"/>
        <v>16</v>
      </c>
    </row>
    <row r="2131" spans="1:68" x14ac:dyDescent="0.25">
      <c r="A2131">
        <v>2023</v>
      </c>
      <c r="B2131" t="s">
        <v>11518</v>
      </c>
      <c r="C2131" t="s">
        <v>11519</v>
      </c>
      <c r="D2131" t="s">
        <v>11520</v>
      </c>
      <c r="E2131">
        <v>20220521</v>
      </c>
      <c r="F2131">
        <v>20220622</v>
      </c>
      <c r="G2131" t="str">
        <f t="shared" si="99"/>
        <v>2022</v>
      </c>
      <c r="H2131">
        <v>33</v>
      </c>
      <c r="I2131" t="s">
        <v>11521</v>
      </c>
      <c r="J2131" t="s">
        <v>11522</v>
      </c>
      <c r="K2131" t="s">
        <v>83</v>
      </c>
      <c r="L2131" t="s">
        <v>84</v>
      </c>
      <c r="M2131" t="s">
        <v>85</v>
      </c>
      <c r="N2131" t="s">
        <v>86</v>
      </c>
      <c r="O2131">
        <v>207</v>
      </c>
      <c r="P2131" t="s">
        <v>118</v>
      </c>
      <c r="Q2131" t="s">
        <v>8823</v>
      </c>
      <c r="R2131" t="s">
        <v>8824</v>
      </c>
      <c r="S2131">
        <v>92931</v>
      </c>
      <c r="T2131">
        <v>41047</v>
      </c>
      <c r="U2131">
        <v>0</v>
      </c>
      <c r="V2131">
        <v>0</v>
      </c>
      <c r="W2131">
        <v>6057.45</v>
      </c>
      <c r="X2131">
        <v>0</v>
      </c>
      <c r="Y2131">
        <v>516.11</v>
      </c>
      <c r="Z2131">
        <v>2560</v>
      </c>
      <c r="AA2131">
        <v>5250</v>
      </c>
      <c r="AB2131">
        <v>114230</v>
      </c>
      <c r="AC2131" t="s">
        <v>135</v>
      </c>
      <c r="AD2131" t="s">
        <v>136</v>
      </c>
      <c r="AE2131" t="s">
        <v>175</v>
      </c>
      <c r="AF2131" t="s">
        <v>176</v>
      </c>
      <c r="AG2131">
        <v>9</v>
      </c>
      <c r="AH2131">
        <v>3</v>
      </c>
      <c r="AI2131">
        <v>19</v>
      </c>
      <c r="AJ2131">
        <v>71316</v>
      </c>
      <c r="AK2131">
        <v>4155</v>
      </c>
      <c r="AL2131">
        <v>1</v>
      </c>
      <c r="AM2131">
        <v>14693</v>
      </c>
      <c r="AN2131">
        <v>1.0079</v>
      </c>
      <c r="AO2131">
        <v>0.95240000000000002</v>
      </c>
      <c r="AP2131">
        <v>5.5500000000000001E-2</v>
      </c>
      <c r="AQ2131">
        <v>1.8968100249767303</v>
      </c>
      <c r="AR2131">
        <v>1.8413100242614746</v>
      </c>
      <c r="AS2131">
        <v>5.5500000715255737E-2</v>
      </c>
      <c r="AT2131" t="s">
        <v>94</v>
      </c>
      <c r="AU2131" t="s">
        <v>135</v>
      </c>
      <c r="AW2131" t="s">
        <v>125</v>
      </c>
      <c r="AX2131" t="s">
        <v>84</v>
      </c>
      <c r="AY2131" t="s">
        <v>112</v>
      </c>
      <c r="AZ2131" t="s">
        <v>98</v>
      </c>
      <c r="BA2131" t="s">
        <v>99</v>
      </c>
      <c r="BB2131" t="s">
        <v>100</v>
      </c>
      <c r="BC2131" t="s">
        <v>2861</v>
      </c>
      <c r="BD2131" t="s">
        <v>2862</v>
      </c>
      <c r="BF2131" t="s">
        <v>2862</v>
      </c>
      <c r="BG2131" t="s">
        <v>11519</v>
      </c>
      <c r="BH2131" s="6">
        <v>44722</v>
      </c>
      <c r="BI2131" s="6">
        <v>44734</v>
      </c>
      <c r="BJ2131" s="32">
        <f t="shared" si="100"/>
        <v>2022</v>
      </c>
      <c r="BK2131" t="s">
        <v>104</v>
      </c>
      <c r="BL2131" t="s">
        <v>94</v>
      </c>
      <c r="BM2131" t="s">
        <v>86</v>
      </c>
      <c r="BN2131" t="s">
        <v>85</v>
      </c>
      <c r="BO2131" t="s">
        <v>176</v>
      </c>
      <c r="BP2131" t="str">
        <f t="shared" si="101"/>
        <v>02</v>
      </c>
    </row>
    <row r="2132" spans="1:68" x14ac:dyDescent="0.25">
      <c r="A2132">
        <v>2023</v>
      </c>
      <c r="B2132" t="s">
        <v>11581</v>
      </c>
      <c r="C2132" t="s">
        <v>11582</v>
      </c>
      <c r="D2132" t="s">
        <v>11583</v>
      </c>
      <c r="E2132">
        <v>20220502</v>
      </c>
      <c r="F2132">
        <v>20220608</v>
      </c>
      <c r="G2132" t="str">
        <f t="shared" si="99"/>
        <v>2022</v>
      </c>
      <c r="H2132">
        <v>38</v>
      </c>
      <c r="I2132" t="s">
        <v>11584</v>
      </c>
      <c r="J2132" t="s">
        <v>11585</v>
      </c>
      <c r="K2132" t="s">
        <v>83</v>
      </c>
      <c r="L2132" t="s">
        <v>84</v>
      </c>
      <c r="M2132" t="s">
        <v>85</v>
      </c>
      <c r="N2132" t="s">
        <v>86</v>
      </c>
      <c r="O2132">
        <v>211</v>
      </c>
      <c r="P2132" t="s">
        <v>118</v>
      </c>
      <c r="Q2132" t="s">
        <v>278</v>
      </c>
      <c r="R2132" t="s">
        <v>279</v>
      </c>
      <c r="S2132">
        <v>190988</v>
      </c>
      <c r="T2132">
        <v>44141</v>
      </c>
      <c r="U2132">
        <v>5496</v>
      </c>
      <c r="V2132">
        <v>0</v>
      </c>
      <c r="W2132">
        <v>19884.78</v>
      </c>
      <c r="X2132">
        <v>0</v>
      </c>
      <c r="Y2132">
        <v>0</v>
      </c>
      <c r="Z2132">
        <v>2880</v>
      </c>
      <c r="AA2132">
        <v>4575</v>
      </c>
      <c r="AB2132">
        <v>158669</v>
      </c>
      <c r="AC2132" t="s">
        <v>157</v>
      </c>
      <c r="AD2132" t="s">
        <v>158</v>
      </c>
      <c r="AE2132" t="s">
        <v>226</v>
      </c>
      <c r="AF2132" t="s">
        <v>227</v>
      </c>
      <c r="AG2132">
        <v>12</v>
      </c>
      <c r="AH2132">
        <v>4</v>
      </c>
      <c r="AI2132">
        <v>22</v>
      </c>
      <c r="AJ2132">
        <v>93345</v>
      </c>
      <c r="AK2132">
        <v>3856</v>
      </c>
      <c r="AL2132">
        <v>1</v>
      </c>
      <c r="AM2132">
        <v>15184</v>
      </c>
      <c r="AN2132">
        <v>1.298</v>
      </c>
      <c r="AO2132">
        <v>1.2464999999999999</v>
      </c>
      <c r="AP2132">
        <v>5.1499999999999997E-2</v>
      </c>
      <c r="AQ2132">
        <v>2.3641200289130211</v>
      </c>
      <c r="AR2132">
        <v>2.2437000274658203</v>
      </c>
      <c r="AS2132">
        <v>0.12042000144720078</v>
      </c>
      <c r="AT2132" t="s">
        <v>111</v>
      </c>
      <c r="AU2132" t="s">
        <v>157</v>
      </c>
      <c r="AW2132" t="s">
        <v>178</v>
      </c>
      <c r="AX2132" t="s">
        <v>84</v>
      </c>
      <c r="AY2132" t="s">
        <v>112</v>
      </c>
      <c r="AZ2132" t="s">
        <v>98</v>
      </c>
      <c r="BA2132" t="s">
        <v>99</v>
      </c>
      <c r="BB2132" t="s">
        <v>100</v>
      </c>
      <c r="BC2132" t="s">
        <v>373</v>
      </c>
      <c r="BD2132" t="s">
        <v>374</v>
      </c>
      <c r="BF2132" t="s">
        <v>374</v>
      </c>
      <c r="BG2132" t="s">
        <v>11582</v>
      </c>
      <c r="BH2132" s="6">
        <v>44699</v>
      </c>
      <c r="BI2132" s="6">
        <v>44720</v>
      </c>
      <c r="BJ2132" s="32">
        <f t="shared" si="100"/>
        <v>2022</v>
      </c>
      <c r="BK2132" t="s">
        <v>104</v>
      </c>
      <c r="BL2132" t="s">
        <v>111</v>
      </c>
      <c r="BM2132" t="s">
        <v>86</v>
      </c>
      <c r="BN2132" t="s">
        <v>85</v>
      </c>
      <c r="BO2132" t="s">
        <v>160</v>
      </c>
      <c r="BP2132" t="str">
        <f t="shared" si="101"/>
        <v>03</v>
      </c>
    </row>
    <row r="2133" spans="1:68" x14ac:dyDescent="0.25">
      <c r="A2133">
        <v>2023</v>
      </c>
      <c r="B2133" t="s">
        <v>11586</v>
      </c>
      <c r="C2133" t="s">
        <v>11587</v>
      </c>
      <c r="D2133" t="s">
        <v>11588</v>
      </c>
      <c r="E2133">
        <v>20220527</v>
      </c>
      <c r="F2133">
        <v>20220615</v>
      </c>
      <c r="G2133" t="str">
        <f t="shared" si="99"/>
        <v>2022</v>
      </c>
      <c r="H2133">
        <v>20</v>
      </c>
      <c r="I2133" t="s">
        <v>11589</v>
      </c>
      <c r="J2133" t="s">
        <v>11590</v>
      </c>
      <c r="K2133" t="s">
        <v>83</v>
      </c>
      <c r="L2133" t="s">
        <v>84</v>
      </c>
      <c r="M2133" t="s">
        <v>85</v>
      </c>
      <c r="N2133" t="s">
        <v>86</v>
      </c>
      <c r="O2133">
        <v>211</v>
      </c>
      <c r="P2133" t="s">
        <v>118</v>
      </c>
      <c r="Q2133" t="s">
        <v>3511</v>
      </c>
      <c r="R2133" t="s">
        <v>3512</v>
      </c>
      <c r="S2133">
        <v>39938</v>
      </c>
      <c r="T2133">
        <v>23712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1920</v>
      </c>
      <c r="AA2133">
        <v>2100</v>
      </c>
      <c r="AB2133">
        <v>70366</v>
      </c>
      <c r="AC2133" t="s">
        <v>121</v>
      </c>
      <c r="AD2133" t="s">
        <v>122</v>
      </c>
      <c r="AE2133" t="s">
        <v>123</v>
      </c>
      <c r="AF2133" t="s">
        <v>124</v>
      </c>
      <c r="AG2133">
        <v>4</v>
      </c>
      <c r="AH2133">
        <v>2</v>
      </c>
      <c r="AI2133">
        <v>10</v>
      </c>
      <c r="AJ2133">
        <v>32244</v>
      </c>
      <c r="AK2133">
        <v>283</v>
      </c>
      <c r="AL2133">
        <v>1</v>
      </c>
      <c r="AM2133">
        <v>1809</v>
      </c>
      <c r="AN2133">
        <v>0.43440000000000001</v>
      </c>
      <c r="AO2133">
        <v>0.43059999999999998</v>
      </c>
      <c r="AP2133">
        <v>3.8E-3</v>
      </c>
      <c r="AQ2133">
        <v>1.0765000581741333</v>
      </c>
      <c r="AR2133">
        <v>1.0765000581741333</v>
      </c>
      <c r="AS2133">
        <v>0</v>
      </c>
      <c r="AT2133" t="s">
        <v>111</v>
      </c>
      <c r="AU2133" t="s">
        <v>121</v>
      </c>
      <c r="AW2133" t="s">
        <v>125</v>
      </c>
      <c r="AX2133" t="s">
        <v>84</v>
      </c>
      <c r="AY2133" t="s">
        <v>492</v>
      </c>
      <c r="AZ2133" t="s">
        <v>98</v>
      </c>
      <c r="BA2133" t="s">
        <v>99</v>
      </c>
      <c r="BB2133" t="s">
        <v>398</v>
      </c>
      <c r="BC2133" t="s">
        <v>903</v>
      </c>
      <c r="BD2133" t="s">
        <v>1536</v>
      </c>
      <c r="BE2133" t="s">
        <v>1537</v>
      </c>
      <c r="BF2133" t="s">
        <v>1537</v>
      </c>
      <c r="BG2133" t="s">
        <v>11587</v>
      </c>
      <c r="BH2133" s="6">
        <v>44718</v>
      </c>
      <c r="BI2133" s="6">
        <v>44727</v>
      </c>
      <c r="BJ2133" s="32">
        <f t="shared" si="100"/>
        <v>2022</v>
      </c>
      <c r="BK2133" t="s">
        <v>104</v>
      </c>
      <c r="BL2133" t="s">
        <v>111</v>
      </c>
      <c r="BM2133" t="s">
        <v>86</v>
      </c>
      <c r="BN2133" t="s">
        <v>85</v>
      </c>
      <c r="BO2133" t="s">
        <v>124</v>
      </c>
      <c r="BP2133" t="str">
        <f t="shared" si="101"/>
        <v>31</v>
      </c>
    </row>
    <row r="2134" spans="1:68" x14ac:dyDescent="0.25">
      <c r="A2134">
        <v>2023</v>
      </c>
      <c r="B2134" t="s">
        <v>11591</v>
      </c>
      <c r="C2134" t="s">
        <v>11592</v>
      </c>
      <c r="D2134" t="s">
        <v>11593</v>
      </c>
      <c r="E2134">
        <v>20220509</v>
      </c>
      <c r="F2134">
        <v>20220613</v>
      </c>
      <c r="G2134" t="str">
        <f t="shared" si="99"/>
        <v>2022</v>
      </c>
      <c r="H2134">
        <v>36</v>
      </c>
      <c r="I2134" t="s">
        <v>11594</v>
      </c>
      <c r="J2134" t="s">
        <v>7164</v>
      </c>
      <c r="K2134" t="s">
        <v>83</v>
      </c>
      <c r="L2134" t="s">
        <v>84</v>
      </c>
      <c r="M2134" t="s">
        <v>85</v>
      </c>
      <c r="N2134" t="s">
        <v>86</v>
      </c>
      <c r="O2134">
        <v>211</v>
      </c>
      <c r="P2134" t="s">
        <v>118</v>
      </c>
      <c r="Q2134" t="s">
        <v>864</v>
      </c>
      <c r="R2134" t="s">
        <v>865</v>
      </c>
      <c r="S2134">
        <v>95753</v>
      </c>
      <c r="T2134">
        <v>45066</v>
      </c>
      <c r="U2134">
        <v>0</v>
      </c>
      <c r="V2134">
        <v>0</v>
      </c>
      <c r="W2134">
        <v>5138.3599999999997</v>
      </c>
      <c r="X2134">
        <v>0</v>
      </c>
      <c r="Y2134">
        <v>0</v>
      </c>
      <c r="Z2134">
        <v>2700</v>
      </c>
      <c r="AA2134">
        <v>7125</v>
      </c>
      <c r="AB2134">
        <v>129979</v>
      </c>
      <c r="AC2134" t="s">
        <v>293</v>
      </c>
      <c r="AD2134" t="s">
        <v>294</v>
      </c>
      <c r="AE2134" t="s">
        <v>359</v>
      </c>
      <c r="AF2134" t="s">
        <v>3903</v>
      </c>
      <c r="AG2134">
        <v>11</v>
      </c>
      <c r="AH2134">
        <v>4</v>
      </c>
      <c r="AI2134">
        <v>22</v>
      </c>
      <c r="AJ2134">
        <v>82261</v>
      </c>
      <c r="AK2134">
        <v>1093</v>
      </c>
      <c r="AL2134">
        <v>1</v>
      </c>
      <c r="AM2134">
        <v>5830</v>
      </c>
      <c r="AN2134">
        <v>1.1131</v>
      </c>
      <c r="AO2134">
        <v>1.0985</v>
      </c>
      <c r="AP2134">
        <v>1.46E-2</v>
      </c>
      <c r="AQ2134">
        <v>1.9519600486382842</v>
      </c>
      <c r="AR2134">
        <v>1.9373600482940674</v>
      </c>
      <c r="AS2134">
        <v>1.4600000344216824E-2</v>
      </c>
      <c r="AT2134" t="s">
        <v>111</v>
      </c>
      <c r="AU2134" t="s">
        <v>293</v>
      </c>
      <c r="AW2134" t="s">
        <v>125</v>
      </c>
      <c r="AX2134" t="s">
        <v>84</v>
      </c>
      <c r="AY2134" t="s">
        <v>112</v>
      </c>
      <c r="AZ2134" t="s">
        <v>98</v>
      </c>
      <c r="BA2134" t="s">
        <v>99</v>
      </c>
      <c r="BB2134" t="s">
        <v>100</v>
      </c>
      <c r="BC2134" t="s">
        <v>1476</v>
      </c>
      <c r="BF2134" t="s">
        <v>1476</v>
      </c>
      <c r="BG2134" t="s">
        <v>11592</v>
      </c>
      <c r="BH2134" s="6">
        <v>44700</v>
      </c>
      <c r="BI2134" s="6">
        <v>44725</v>
      </c>
      <c r="BJ2134" s="32">
        <f t="shared" si="100"/>
        <v>2022</v>
      </c>
      <c r="BK2134" t="s">
        <v>104</v>
      </c>
      <c r="BL2134" t="s">
        <v>111</v>
      </c>
      <c r="BM2134" t="s">
        <v>86</v>
      </c>
      <c r="BN2134" t="s">
        <v>85</v>
      </c>
      <c r="BO2134" t="s">
        <v>3903</v>
      </c>
      <c r="BP2134" t="str">
        <f t="shared" si="101"/>
        <v>17</v>
      </c>
    </row>
    <row r="2135" spans="1:68" x14ac:dyDescent="0.25">
      <c r="A2135">
        <v>2023</v>
      </c>
      <c r="B2135" t="s">
        <v>11595</v>
      </c>
      <c r="C2135" t="s">
        <v>11596</v>
      </c>
      <c r="D2135" t="s">
        <v>11597</v>
      </c>
      <c r="E2135">
        <v>20220513</v>
      </c>
      <c r="F2135">
        <v>20220620</v>
      </c>
      <c r="G2135" t="str">
        <f t="shared" si="99"/>
        <v>2022</v>
      </c>
      <c r="H2135">
        <v>39</v>
      </c>
      <c r="I2135" t="s">
        <v>11598</v>
      </c>
      <c r="J2135" t="s">
        <v>11599</v>
      </c>
      <c r="K2135" t="s">
        <v>83</v>
      </c>
      <c r="L2135" t="s">
        <v>84</v>
      </c>
      <c r="M2135" t="s">
        <v>85</v>
      </c>
      <c r="N2135" t="s">
        <v>86</v>
      </c>
      <c r="O2135">
        <v>211</v>
      </c>
      <c r="P2135" t="s">
        <v>118</v>
      </c>
      <c r="Q2135" t="s">
        <v>435</v>
      </c>
      <c r="R2135" t="s">
        <v>436</v>
      </c>
      <c r="S2135">
        <v>118875</v>
      </c>
      <c r="T2135">
        <v>47820</v>
      </c>
      <c r="U2135">
        <v>0</v>
      </c>
      <c r="V2135">
        <v>0</v>
      </c>
      <c r="W2135">
        <v>12187.54</v>
      </c>
      <c r="X2135">
        <v>5264.41</v>
      </c>
      <c r="Y2135">
        <v>0</v>
      </c>
      <c r="Z2135">
        <v>3040</v>
      </c>
      <c r="AA2135">
        <v>6450</v>
      </c>
      <c r="AB2135">
        <v>138130</v>
      </c>
      <c r="AC2135" t="s">
        <v>135</v>
      </c>
      <c r="AD2135" t="s">
        <v>136</v>
      </c>
      <c r="AE2135" t="s">
        <v>137</v>
      </c>
      <c r="AF2135" t="s">
        <v>138</v>
      </c>
      <c r="AG2135">
        <v>9</v>
      </c>
      <c r="AH2135">
        <v>3</v>
      </c>
      <c r="AI2135">
        <v>17</v>
      </c>
      <c r="AJ2135">
        <v>62306</v>
      </c>
      <c r="AK2135">
        <v>2459</v>
      </c>
      <c r="AL2135">
        <v>1</v>
      </c>
      <c r="AM2135">
        <v>9397</v>
      </c>
      <c r="AN2135">
        <v>0.86480000000000001</v>
      </c>
      <c r="AO2135">
        <v>0.83199999999999996</v>
      </c>
      <c r="AP2135">
        <v>3.2800000000000003E-2</v>
      </c>
      <c r="AQ2135">
        <v>2.1874099373817444</v>
      </c>
      <c r="AR2135">
        <v>2.0522699356079102</v>
      </c>
      <c r="AS2135">
        <v>0.13514000177383423</v>
      </c>
      <c r="AT2135" t="s">
        <v>94</v>
      </c>
      <c r="AU2135" t="s">
        <v>83</v>
      </c>
      <c r="AW2135" t="s">
        <v>528</v>
      </c>
      <c r="AX2135" t="s">
        <v>84</v>
      </c>
      <c r="AY2135" t="s">
        <v>112</v>
      </c>
      <c r="AZ2135" t="s">
        <v>98</v>
      </c>
      <c r="BA2135" t="s">
        <v>99</v>
      </c>
      <c r="BB2135" t="s">
        <v>100</v>
      </c>
      <c r="BC2135" t="s">
        <v>4965</v>
      </c>
      <c r="BF2135" t="s">
        <v>4965</v>
      </c>
      <c r="BG2135" t="s">
        <v>11596</v>
      </c>
      <c r="BH2135" s="6">
        <v>44704</v>
      </c>
      <c r="BI2135" s="6">
        <v>44732</v>
      </c>
      <c r="BJ2135" s="32">
        <f t="shared" si="100"/>
        <v>2022</v>
      </c>
      <c r="BK2135" t="s">
        <v>104</v>
      </c>
      <c r="BL2135" t="s">
        <v>94</v>
      </c>
      <c r="BM2135" t="s">
        <v>86</v>
      </c>
      <c r="BN2135" t="s">
        <v>85</v>
      </c>
      <c r="BO2135" t="s">
        <v>138</v>
      </c>
      <c r="BP2135" t="str">
        <f t="shared" si="101"/>
        <v>02</v>
      </c>
    </row>
    <row r="2136" spans="1:68" x14ac:dyDescent="0.25">
      <c r="A2136">
        <v>2023</v>
      </c>
      <c r="B2136" t="s">
        <v>10783</v>
      </c>
      <c r="C2136" t="s">
        <v>10784</v>
      </c>
      <c r="D2136" t="s">
        <v>10785</v>
      </c>
      <c r="E2136">
        <v>20220519</v>
      </c>
      <c r="F2136">
        <v>20220607</v>
      </c>
      <c r="G2136" t="str">
        <f t="shared" si="99"/>
        <v>2022</v>
      </c>
      <c r="H2136">
        <v>20</v>
      </c>
      <c r="I2136" t="s">
        <v>10786</v>
      </c>
      <c r="J2136" t="s">
        <v>10787</v>
      </c>
      <c r="K2136" t="s">
        <v>83</v>
      </c>
      <c r="L2136" t="s">
        <v>84</v>
      </c>
      <c r="M2136" t="s">
        <v>85</v>
      </c>
      <c r="N2136" t="s">
        <v>86</v>
      </c>
      <c r="O2136">
        <v>213</v>
      </c>
      <c r="P2136" t="s">
        <v>118</v>
      </c>
      <c r="Q2136" t="s">
        <v>884</v>
      </c>
      <c r="R2136" t="s">
        <v>885</v>
      </c>
      <c r="S2136">
        <v>57234</v>
      </c>
      <c r="T2136">
        <v>25649</v>
      </c>
      <c r="U2136">
        <v>0</v>
      </c>
      <c r="V2136">
        <v>0</v>
      </c>
      <c r="W2136">
        <v>374.02</v>
      </c>
      <c r="X2136">
        <v>8218.02</v>
      </c>
      <c r="Y2136">
        <v>0</v>
      </c>
      <c r="Z2136">
        <v>1520</v>
      </c>
      <c r="AA2136">
        <v>2850</v>
      </c>
      <c r="AB2136">
        <v>68236</v>
      </c>
      <c r="AC2136" t="s">
        <v>83</v>
      </c>
      <c r="AD2136" t="s">
        <v>84</v>
      </c>
      <c r="AE2136" t="s">
        <v>85</v>
      </c>
      <c r="AF2136" t="s">
        <v>86</v>
      </c>
      <c r="AG2136">
        <v>9</v>
      </c>
      <c r="AH2136">
        <v>3</v>
      </c>
      <c r="AI2136">
        <v>18</v>
      </c>
      <c r="AJ2136">
        <v>66691</v>
      </c>
      <c r="AK2136">
        <v>1438</v>
      </c>
      <c r="AL2136">
        <v>1</v>
      </c>
      <c r="AM2136">
        <v>8624</v>
      </c>
      <c r="AN2136">
        <v>0.90980000000000005</v>
      </c>
      <c r="AO2136">
        <v>0.89059999999999995</v>
      </c>
      <c r="AP2136">
        <v>1.9199999999999998E-2</v>
      </c>
      <c r="AQ2136">
        <v>1.0362899415194988</v>
      </c>
      <c r="AR2136">
        <v>1.0093499422073364</v>
      </c>
      <c r="AS2136">
        <v>2.6939999312162399E-2</v>
      </c>
      <c r="AT2136" t="s">
        <v>94</v>
      </c>
      <c r="AU2136" t="s">
        <v>83</v>
      </c>
      <c r="AW2136" t="s">
        <v>125</v>
      </c>
      <c r="AX2136" t="s">
        <v>84</v>
      </c>
      <c r="AY2136" t="s">
        <v>10788</v>
      </c>
      <c r="AZ2136" t="s">
        <v>459</v>
      </c>
      <c r="BA2136" t="s">
        <v>10789</v>
      </c>
      <c r="BB2136" t="s">
        <v>10789</v>
      </c>
      <c r="BC2136" t="s">
        <v>941</v>
      </c>
      <c r="BD2136" t="s">
        <v>942</v>
      </c>
      <c r="BF2136" t="s">
        <v>942</v>
      </c>
      <c r="BG2136" t="s">
        <v>10784</v>
      </c>
      <c r="BH2136" s="6">
        <v>44706</v>
      </c>
      <c r="BI2136" s="6">
        <v>44719</v>
      </c>
      <c r="BJ2136" s="32">
        <f t="shared" si="100"/>
        <v>2022</v>
      </c>
      <c r="BK2136" t="s">
        <v>104</v>
      </c>
      <c r="BL2136" t="s">
        <v>94</v>
      </c>
      <c r="BM2136" t="s">
        <v>86</v>
      </c>
      <c r="BN2136" t="s">
        <v>85</v>
      </c>
      <c r="BO2136" t="s">
        <v>176</v>
      </c>
      <c r="BP2136" t="str">
        <f t="shared" si="101"/>
        <v>02</v>
      </c>
    </row>
    <row r="2137" spans="1:68" x14ac:dyDescent="0.25">
      <c r="A2137">
        <v>2023</v>
      </c>
      <c r="B2137" t="s">
        <v>11600</v>
      </c>
      <c r="C2137" t="s">
        <v>11601</v>
      </c>
      <c r="D2137" t="s">
        <v>11602</v>
      </c>
      <c r="E2137">
        <v>20220606</v>
      </c>
      <c r="F2137">
        <v>20220714</v>
      </c>
      <c r="G2137" t="str">
        <f t="shared" si="99"/>
        <v>2022</v>
      </c>
      <c r="H2137">
        <v>39</v>
      </c>
      <c r="I2137" t="s">
        <v>11603</v>
      </c>
      <c r="J2137" t="s">
        <v>11604</v>
      </c>
      <c r="K2137" t="s">
        <v>83</v>
      </c>
      <c r="L2137" t="s">
        <v>84</v>
      </c>
      <c r="M2137" t="s">
        <v>85</v>
      </c>
      <c r="N2137" t="s">
        <v>86</v>
      </c>
      <c r="O2137">
        <v>205</v>
      </c>
      <c r="P2137" t="s">
        <v>118</v>
      </c>
      <c r="Q2137" t="s">
        <v>147</v>
      </c>
      <c r="R2137" t="s">
        <v>148</v>
      </c>
      <c r="S2137">
        <v>103193</v>
      </c>
      <c r="T2137">
        <v>45599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3040</v>
      </c>
      <c r="AA2137">
        <v>5025</v>
      </c>
      <c r="AB2137">
        <v>149662</v>
      </c>
      <c r="AC2137" t="s">
        <v>135</v>
      </c>
      <c r="AD2137" t="s">
        <v>136</v>
      </c>
      <c r="AE2137" t="s">
        <v>175</v>
      </c>
      <c r="AF2137" t="s">
        <v>176</v>
      </c>
      <c r="AG2137">
        <v>10</v>
      </c>
      <c r="AH2137">
        <v>3</v>
      </c>
      <c r="AI2137">
        <v>19</v>
      </c>
      <c r="AJ2137">
        <v>79361</v>
      </c>
      <c r="AK2137">
        <v>1212</v>
      </c>
      <c r="AL2137">
        <v>1</v>
      </c>
      <c r="AM2137">
        <v>6665</v>
      </c>
      <c r="AN2137">
        <v>1.0760000000000001</v>
      </c>
      <c r="AO2137">
        <v>1.0598000000000001</v>
      </c>
      <c r="AP2137">
        <v>1.6199999999999999E-2</v>
      </c>
      <c r="AQ2137">
        <v>2.3315598964691162</v>
      </c>
      <c r="AR2137">
        <v>2.3315598964691162</v>
      </c>
      <c r="AS2137">
        <v>0</v>
      </c>
      <c r="AT2137" t="s">
        <v>94</v>
      </c>
      <c r="AU2137" t="s">
        <v>135</v>
      </c>
      <c r="AW2137" t="s">
        <v>250</v>
      </c>
      <c r="AX2137" t="s">
        <v>84</v>
      </c>
      <c r="AY2137" t="s">
        <v>620</v>
      </c>
      <c r="AZ2137" t="s">
        <v>98</v>
      </c>
      <c r="BA2137" t="s">
        <v>99</v>
      </c>
      <c r="BB2137" t="s">
        <v>261</v>
      </c>
      <c r="BC2137" t="s">
        <v>229</v>
      </c>
      <c r="BD2137" t="s">
        <v>1149</v>
      </c>
      <c r="BF2137" t="s">
        <v>1149</v>
      </c>
      <c r="BG2137" t="s">
        <v>11601</v>
      </c>
      <c r="BH2137" s="6">
        <v>44727</v>
      </c>
      <c r="BI2137" s="6">
        <v>44756</v>
      </c>
      <c r="BJ2137" s="32">
        <f t="shared" si="100"/>
        <v>2022</v>
      </c>
      <c r="BK2137" t="s">
        <v>104</v>
      </c>
      <c r="BL2137" t="s">
        <v>94</v>
      </c>
      <c r="BM2137" t="s">
        <v>86</v>
      </c>
      <c r="BN2137" t="s">
        <v>85</v>
      </c>
      <c r="BO2137" t="s">
        <v>176</v>
      </c>
      <c r="BP2137" t="str">
        <f t="shared" si="101"/>
        <v>02</v>
      </c>
    </row>
    <row r="2138" spans="1:68" x14ac:dyDescent="0.25">
      <c r="A2138">
        <v>2023</v>
      </c>
      <c r="B2138" t="s">
        <v>11605</v>
      </c>
      <c r="C2138" t="s">
        <v>7000</v>
      </c>
      <c r="D2138" t="s">
        <v>7001</v>
      </c>
      <c r="E2138">
        <v>20220503</v>
      </c>
      <c r="F2138">
        <v>20220628</v>
      </c>
      <c r="G2138" t="str">
        <f t="shared" si="99"/>
        <v>2022</v>
      </c>
      <c r="H2138">
        <v>57</v>
      </c>
      <c r="I2138" t="s">
        <v>11606</v>
      </c>
      <c r="J2138" t="s">
        <v>11607</v>
      </c>
      <c r="K2138" t="s">
        <v>83</v>
      </c>
      <c r="L2138" t="s">
        <v>84</v>
      </c>
      <c r="M2138" t="s">
        <v>85</v>
      </c>
      <c r="N2138" t="s">
        <v>86</v>
      </c>
      <c r="O2138">
        <v>111</v>
      </c>
      <c r="P2138" t="s">
        <v>118</v>
      </c>
      <c r="Q2138" t="s">
        <v>4622</v>
      </c>
      <c r="R2138" t="s">
        <v>4623</v>
      </c>
      <c r="S2138">
        <v>294067</v>
      </c>
      <c r="T2138">
        <v>62105</v>
      </c>
      <c r="U2138">
        <v>16488</v>
      </c>
      <c r="V2138">
        <v>0</v>
      </c>
      <c r="W2138">
        <v>5496.87</v>
      </c>
      <c r="X2138">
        <v>0</v>
      </c>
      <c r="Y2138">
        <v>0</v>
      </c>
      <c r="Z2138">
        <v>4240</v>
      </c>
      <c r="AA2138">
        <v>7950</v>
      </c>
      <c r="AB2138">
        <v>458463</v>
      </c>
      <c r="AC2138" t="s">
        <v>157</v>
      </c>
      <c r="AD2138" t="s">
        <v>158</v>
      </c>
      <c r="AE2138" t="s">
        <v>226</v>
      </c>
      <c r="AF2138" t="s">
        <v>227</v>
      </c>
      <c r="AG2138">
        <v>20</v>
      </c>
      <c r="AH2138">
        <v>7</v>
      </c>
      <c r="AI2138">
        <v>37</v>
      </c>
      <c r="AJ2138">
        <v>280368</v>
      </c>
      <c r="AK2138">
        <v>20050</v>
      </c>
      <c r="AL2138">
        <v>1</v>
      </c>
      <c r="AM2138">
        <v>61464</v>
      </c>
      <c r="AN2138">
        <v>4.0118999999999998</v>
      </c>
      <c r="AO2138">
        <v>3.7441</v>
      </c>
      <c r="AP2138">
        <v>0.26779999999999998</v>
      </c>
      <c r="AQ2138">
        <v>6.2583600580692291</v>
      </c>
      <c r="AR2138">
        <v>5.9905600547790527</v>
      </c>
      <c r="AS2138">
        <v>0.26780000329017639</v>
      </c>
      <c r="AT2138" t="s">
        <v>177</v>
      </c>
      <c r="AU2138" t="s">
        <v>157</v>
      </c>
      <c r="AW2138" t="s">
        <v>4683</v>
      </c>
      <c r="AX2138" t="s">
        <v>84</v>
      </c>
      <c r="AY2138" t="s">
        <v>998</v>
      </c>
      <c r="AZ2138" t="s">
        <v>98</v>
      </c>
      <c r="BA2138" t="s">
        <v>99</v>
      </c>
      <c r="BB2138" t="s">
        <v>554</v>
      </c>
      <c r="BC2138" t="s">
        <v>710</v>
      </c>
      <c r="BD2138" t="s">
        <v>711</v>
      </c>
      <c r="BF2138" t="s">
        <v>711</v>
      </c>
      <c r="BG2138" t="s">
        <v>7000</v>
      </c>
      <c r="BH2138" s="6">
        <v>44708</v>
      </c>
      <c r="BI2138" s="6">
        <v>44740</v>
      </c>
      <c r="BJ2138" s="32">
        <f t="shared" si="100"/>
        <v>2022</v>
      </c>
      <c r="BK2138" t="s">
        <v>104</v>
      </c>
      <c r="BL2138" t="s">
        <v>177</v>
      </c>
      <c r="BM2138" t="s">
        <v>86</v>
      </c>
      <c r="BN2138" t="s">
        <v>85</v>
      </c>
      <c r="BO2138" t="s">
        <v>160</v>
      </c>
      <c r="BP2138" t="str">
        <f t="shared" si="101"/>
        <v>03</v>
      </c>
    </row>
    <row r="2139" spans="1:68" x14ac:dyDescent="0.25">
      <c r="A2139">
        <v>2023</v>
      </c>
      <c r="B2139" t="s">
        <v>11608</v>
      </c>
      <c r="C2139" t="s">
        <v>11609</v>
      </c>
      <c r="D2139" t="s">
        <v>11610</v>
      </c>
      <c r="E2139">
        <v>20220605</v>
      </c>
      <c r="F2139">
        <v>20220628</v>
      </c>
      <c r="G2139" t="str">
        <f t="shared" si="99"/>
        <v>2022</v>
      </c>
      <c r="H2139">
        <v>24</v>
      </c>
      <c r="I2139" t="s">
        <v>11611</v>
      </c>
      <c r="J2139" t="s">
        <v>11612</v>
      </c>
      <c r="K2139" t="s">
        <v>83</v>
      </c>
      <c r="L2139" t="s">
        <v>84</v>
      </c>
      <c r="M2139" t="s">
        <v>85</v>
      </c>
      <c r="N2139" t="s">
        <v>86</v>
      </c>
      <c r="O2139">
        <v>111</v>
      </c>
      <c r="P2139" t="s">
        <v>118</v>
      </c>
      <c r="Q2139" t="s">
        <v>403</v>
      </c>
      <c r="R2139" t="s">
        <v>404</v>
      </c>
      <c r="S2139">
        <v>64277</v>
      </c>
      <c r="T2139">
        <v>31942</v>
      </c>
      <c r="U2139">
        <v>0</v>
      </c>
      <c r="V2139">
        <v>0</v>
      </c>
      <c r="W2139">
        <v>815.15</v>
      </c>
      <c r="X2139">
        <v>0</v>
      </c>
      <c r="Y2139">
        <v>0</v>
      </c>
      <c r="Z2139">
        <v>1840</v>
      </c>
      <c r="AA2139">
        <v>4800</v>
      </c>
      <c r="AB2139">
        <v>100685</v>
      </c>
      <c r="AC2139" t="s">
        <v>135</v>
      </c>
      <c r="AD2139" t="s">
        <v>136</v>
      </c>
      <c r="AE2139" t="s">
        <v>137</v>
      </c>
      <c r="AF2139" t="s">
        <v>138</v>
      </c>
      <c r="AG2139">
        <v>8</v>
      </c>
      <c r="AH2139">
        <v>3</v>
      </c>
      <c r="AI2139">
        <v>15</v>
      </c>
      <c r="AJ2139">
        <v>59996</v>
      </c>
      <c r="AK2139">
        <v>1485</v>
      </c>
      <c r="AL2139">
        <v>1</v>
      </c>
      <c r="AM2139">
        <v>5788</v>
      </c>
      <c r="AN2139">
        <v>0.82099999999999995</v>
      </c>
      <c r="AO2139">
        <v>0.80120000000000002</v>
      </c>
      <c r="AP2139">
        <v>1.9800000000000002E-2</v>
      </c>
      <c r="AQ2139">
        <v>1.3618100211024284</v>
      </c>
      <c r="AR2139">
        <v>1.3420100212097168</v>
      </c>
      <c r="AS2139">
        <v>1.9799999892711639E-2</v>
      </c>
      <c r="AT2139" t="s">
        <v>111</v>
      </c>
      <c r="AU2139" t="s">
        <v>135</v>
      </c>
      <c r="AW2139" t="s">
        <v>125</v>
      </c>
      <c r="AX2139" t="s">
        <v>84</v>
      </c>
      <c r="AY2139" t="s">
        <v>112</v>
      </c>
      <c r="AZ2139" t="s">
        <v>98</v>
      </c>
      <c r="BA2139" t="s">
        <v>99</v>
      </c>
      <c r="BB2139" t="s">
        <v>100</v>
      </c>
      <c r="BC2139" t="s">
        <v>1182</v>
      </c>
      <c r="BD2139" t="s">
        <v>2668</v>
      </c>
      <c r="BF2139" t="s">
        <v>2668</v>
      </c>
      <c r="BG2139" t="s">
        <v>11609</v>
      </c>
      <c r="BH2139" s="6">
        <v>44722</v>
      </c>
      <c r="BI2139" s="6">
        <v>44740</v>
      </c>
      <c r="BJ2139" s="32">
        <f t="shared" si="100"/>
        <v>2022</v>
      </c>
      <c r="BK2139" t="s">
        <v>104</v>
      </c>
      <c r="BL2139" t="s">
        <v>111</v>
      </c>
      <c r="BM2139" t="s">
        <v>86</v>
      </c>
      <c r="BN2139" t="s">
        <v>85</v>
      </c>
      <c r="BO2139" t="s">
        <v>138</v>
      </c>
      <c r="BP2139" t="str">
        <f t="shared" si="101"/>
        <v>02</v>
      </c>
    </row>
    <row r="2140" spans="1:68" x14ac:dyDescent="0.25">
      <c r="A2140">
        <v>2023</v>
      </c>
      <c r="B2140" t="s">
        <v>11613</v>
      </c>
      <c r="C2140" t="s">
        <v>11614</v>
      </c>
      <c r="D2140" t="s">
        <v>11615</v>
      </c>
      <c r="E2140">
        <v>20220601</v>
      </c>
      <c r="F2140">
        <v>20220628</v>
      </c>
      <c r="G2140" t="str">
        <f t="shared" si="99"/>
        <v>2022</v>
      </c>
      <c r="H2140">
        <v>28</v>
      </c>
      <c r="I2140" t="s">
        <v>11616</v>
      </c>
      <c r="J2140" t="s">
        <v>11617</v>
      </c>
      <c r="K2140" t="s">
        <v>83</v>
      </c>
      <c r="L2140" t="s">
        <v>84</v>
      </c>
      <c r="M2140" t="s">
        <v>85</v>
      </c>
      <c r="N2140" t="s">
        <v>86</v>
      </c>
      <c r="O2140">
        <v>111</v>
      </c>
      <c r="P2140" t="s">
        <v>118</v>
      </c>
      <c r="Q2140" t="s">
        <v>961</v>
      </c>
      <c r="R2140" t="s">
        <v>962</v>
      </c>
      <c r="S2140">
        <v>95338</v>
      </c>
      <c r="T2140">
        <v>36179</v>
      </c>
      <c r="U2140">
        <v>0</v>
      </c>
      <c r="V2140">
        <v>0</v>
      </c>
      <c r="W2140">
        <v>7060.01</v>
      </c>
      <c r="X2140">
        <v>9065.61</v>
      </c>
      <c r="Y2140">
        <v>1340.02</v>
      </c>
      <c r="Z2140">
        <v>2065</v>
      </c>
      <c r="AA2140">
        <v>4650</v>
      </c>
      <c r="AB2140">
        <v>107468</v>
      </c>
      <c r="AC2140" t="s">
        <v>368</v>
      </c>
      <c r="AD2140" t="s">
        <v>369</v>
      </c>
      <c r="AE2140" t="s">
        <v>370</v>
      </c>
      <c r="AF2140" t="s">
        <v>371</v>
      </c>
      <c r="AG2140">
        <v>14</v>
      </c>
      <c r="AH2140">
        <v>5</v>
      </c>
      <c r="AI2140">
        <v>29</v>
      </c>
      <c r="AJ2140">
        <v>104962</v>
      </c>
      <c r="AK2140">
        <v>7006</v>
      </c>
      <c r="AL2140">
        <v>1</v>
      </c>
      <c r="AM2140">
        <v>24901</v>
      </c>
      <c r="AN2140">
        <v>1.4953000000000001</v>
      </c>
      <c r="AO2140">
        <v>1.4016999999999999</v>
      </c>
      <c r="AP2140">
        <v>9.3600000000000003E-2</v>
      </c>
      <c r="AQ2140">
        <v>1.4953000172972679</v>
      </c>
      <c r="AR2140">
        <v>1.4017000198364258</v>
      </c>
      <c r="AS2140">
        <v>9.3599997460842133E-2</v>
      </c>
      <c r="AT2140" t="s">
        <v>111</v>
      </c>
      <c r="AU2140" t="s">
        <v>368</v>
      </c>
      <c r="AW2140" t="s">
        <v>11618</v>
      </c>
      <c r="AX2140" t="s">
        <v>84</v>
      </c>
      <c r="AY2140" t="s">
        <v>112</v>
      </c>
      <c r="AZ2140" t="s">
        <v>98</v>
      </c>
      <c r="BA2140" t="s">
        <v>99</v>
      </c>
      <c r="BB2140" t="s">
        <v>100</v>
      </c>
      <c r="BC2140" t="s">
        <v>1649</v>
      </c>
      <c r="BD2140" t="s">
        <v>11619</v>
      </c>
      <c r="BE2140" t="s">
        <v>11620</v>
      </c>
      <c r="BF2140" t="s">
        <v>11620</v>
      </c>
      <c r="BG2140" t="s">
        <v>11614</v>
      </c>
      <c r="BH2140" s="6">
        <v>44732</v>
      </c>
      <c r="BI2140" s="6">
        <v>44740</v>
      </c>
      <c r="BJ2140" s="32">
        <f t="shared" si="100"/>
        <v>2022</v>
      </c>
      <c r="BK2140" t="s">
        <v>104</v>
      </c>
      <c r="BL2140" t="s">
        <v>111</v>
      </c>
      <c r="BM2140" t="s">
        <v>86</v>
      </c>
      <c r="BN2140" t="s">
        <v>85</v>
      </c>
      <c r="BO2140" t="s">
        <v>371</v>
      </c>
      <c r="BP2140" t="str">
        <f t="shared" si="101"/>
        <v>16</v>
      </c>
    </row>
    <row r="2141" spans="1:68" x14ac:dyDescent="0.25">
      <c r="A2141">
        <v>2023</v>
      </c>
      <c r="B2141" t="s">
        <v>11621</v>
      </c>
      <c r="C2141" t="s">
        <v>11622</v>
      </c>
      <c r="D2141" t="s">
        <v>11623</v>
      </c>
      <c r="E2141">
        <v>20220514</v>
      </c>
      <c r="F2141">
        <v>20220630</v>
      </c>
      <c r="G2141" t="str">
        <f t="shared" si="99"/>
        <v>2022</v>
      </c>
      <c r="H2141">
        <v>48</v>
      </c>
      <c r="I2141" t="s">
        <v>11624</v>
      </c>
      <c r="J2141" t="s">
        <v>11625</v>
      </c>
      <c r="K2141" t="s">
        <v>83</v>
      </c>
      <c r="L2141" t="s">
        <v>84</v>
      </c>
      <c r="M2141" t="s">
        <v>85</v>
      </c>
      <c r="N2141" t="s">
        <v>86</v>
      </c>
      <c r="O2141">
        <v>111</v>
      </c>
      <c r="P2141" t="s">
        <v>118</v>
      </c>
      <c r="Q2141" t="s">
        <v>918</v>
      </c>
      <c r="R2141" t="s">
        <v>919</v>
      </c>
      <c r="S2141">
        <v>117428</v>
      </c>
      <c r="T2141">
        <v>55665</v>
      </c>
      <c r="U2141">
        <v>0</v>
      </c>
      <c r="V2141">
        <v>0</v>
      </c>
      <c r="W2141">
        <v>1777.95</v>
      </c>
      <c r="X2141">
        <v>0</v>
      </c>
      <c r="Y2141">
        <v>2842</v>
      </c>
      <c r="Z2141">
        <v>3760</v>
      </c>
      <c r="AA2141">
        <v>7050</v>
      </c>
      <c r="AB2141">
        <v>263539</v>
      </c>
      <c r="AC2141" t="s">
        <v>135</v>
      </c>
      <c r="AD2141" t="s">
        <v>136</v>
      </c>
      <c r="AE2141" t="s">
        <v>175</v>
      </c>
      <c r="AF2141" t="s">
        <v>176</v>
      </c>
      <c r="AG2141">
        <v>13</v>
      </c>
      <c r="AH2141">
        <v>4</v>
      </c>
      <c r="AI2141">
        <v>26</v>
      </c>
      <c r="AJ2141">
        <v>131996</v>
      </c>
      <c r="AK2141">
        <v>3152</v>
      </c>
      <c r="AL2141">
        <v>1</v>
      </c>
      <c r="AM2141">
        <v>13581</v>
      </c>
      <c r="AN2141">
        <v>1.8048</v>
      </c>
      <c r="AO2141">
        <v>1.7626999999999999</v>
      </c>
      <c r="AP2141">
        <v>4.2099999999999999E-2</v>
      </c>
      <c r="AQ2141">
        <v>3.5946200378239155</v>
      </c>
      <c r="AR2141">
        <v>3.5525200366973877</v>
      </c>
      <c r="AS2141">
        <v>4.2100001126527786E-2</v>
      </c>
      <c r="AT2141" t="s">
        <v>139</v>
      </c>
      <c r="AU2141" t="s">
        <v>135</v>
      </c>
      <c r="AW2141" t="s">
        <v>1286</v>
      </c>
      <c r="AX2141" t="s">
        <v>84</v>
      </c>
      <c r="AY2141" t="s">
        <v>659</v>
      </c>
      <c r="AZ2141" t="s">
        <v>98</v>
      </c>
      <c r="BA2141" t="s">
        <v>99</v>
      </c>
      <c r="BB2141" t="s">
        <v>349</v>
      </c>
      <c r="BC2141" t="s">
        <v>229</v>
      </c>
      <c r="BD2141" t="s">
        <v>1149</v>
      </c>
      <c r="BF2141" t="s">
        <v>1149</v>
      </c>
      <c r="BG2141" t="s">
        <v>11622</v>
      </c>
      <c r="BH2141" s="6">
        <v>44711</v>
      </c>
      <c r="BI2141" s="6">
        <v>44742</v>
      </c>
      <c r="BJ2141" s="32">
        <f t="shared" si="100"/>
        <v>2022</v>
      </c>
      <c r="BK2141" t="s">
        <v>104</v>
      </c>
      <c r="BL2141" t="s">
        <v>139</v>
      </c>
      <c r="BM2141" t="s">
        <v>86</v>
      </c>
      <c r="BN2141" t="s">
        <v>85</v>
      </c>
      <c r="BO2141" t="s">
        <v>176</v>
      </c>
      <c r="BP2141" t="str">
        <f t="shared" si="101"/>
        <v>02</v>
      </c>
    </row>
    <row r="2142" spans="1:68" x14ac:dyDescent="0.25">
      <c r="A2142">
        <v>2023</v>
      </c>
      <c r="B2142" t="s">
        <v>11626</v>
      </c>
      <c r="C2142" t="s">
        <v>11627</v>
      </c>
      <c r="D2142" t="s">
        <v>11628</v>
      </c>
      <c r="E2142">
        <v>20220526</v>
      </c>
      <c r="F2142">
        <v>20220630</v>
      </c>
      <c r="G2142" t="str">
        <f t="shared" si="99"/>
        <v>2022</v>
      </c>
      <c r="H2142">
        <v>36</v>
      </c>
      <c r="I2142" t="s">
        <v>11629</v>
      </c>
      <c r="J2142" t="s">
        <v>11630</v>
      </c>
      <c r="K2142" t="s">
        <v>83</v>
      </c>
      <c r="L2142" t="s">
        <v>84</v>
      </c>
      <c r="M2142" t="s">
        <v>85</v>
      </c>
      <c r="N2142" t="s">
        <v>86</v>
      </c>
      <c r="O2142">
        <v>111</v>
      </c>
      <c r="P2142" t="s">
        <v>87</v>
      </c>
      <c r="Q2142" t="s">
        <v>1977</v>
      </c>
      <c r="R2142" t="s">
        <v>1978</v>
      </c>
      <c r="S2142">
        <v>151393</v>
      </c>
      <c r="T2142">
        <v>43959</v>
      </c>
      <c r="U2142">
        <v>6696</v>
      </c>
      <c r="V2142">
        <v>0</v>
      </c>
      <c r="W2142">
        <v>16807.3</v>
      </c>
      <c r="X2142">
        <v>2245.9</v>
      </c>
      <c r="Y2142">
        <v>39391.58</v>
      </c>
      <c r="Z2142">
        <v>2690</v>
      </c>
      <c r="AA2142">
        <v>5100</v>
      </c>
      <c r="AB2142">
        <v>636283</v>
      </c>
      <c r="AC2142" t="s">
        <v>293</v>
      </c>
      <c r="AD2142" t="s">
        <v>294</v>
      </c>
      <c r="AE2142" t="s">
        <v>650</v>
      </c>
      <c r="AF2142" t="s">
        <v>542</v>
      </c>
      <c r="AG2142">
        <v>8</v>
      </c>
      <c r="AH2142">
        <v>3</v>
      </c>
      <c r="AI2142">
        <v>17</v>
      </c>
      <c r="AJ2142">
        <v>194113</v>
      </c>
      <c r="AK2142">
        <v>210055</v>
      </c>
      <c r="AL2142">
        <v>70018</v>
      </c>
      <c r="AM2142">
        <v>337879</v>
      </c>
      <c r="AN2142">
        <v>5.3973000000000004</v>
      </c>
      <c r="AO2142">
        <v>2.5922000000000001</v>
      </c>
      <c r="AP2142">
        <v>2.8050999999999999</v>
      </c>
      <c r="AQ2142">
        <v>8.8335797786712646</v>
      </c>
      <c r="AR2142">
        <v>6.2860798835754395</v>
      </c>
      <c r="AS2142">
        <v>2.5474998950958252</v>
      </c>
      <c r="AT2142" t="s">
        <v>111</v>
      </c>
      <c r="AU2142" t="s">
        <v>157</v>
      </c>
      <c r="AW2142" t="s">
        <v>8570</v>
      </c>
      <c r="AX2142" t="s">
        <v>84</v>
      </c>
      <c r="AY2142" t="s">
        <v>1786</v>
      </c>
      <c r="AZ2142" t="s">
        <v>98</v>
      </c>
      <c r="BA2142" t="s">
        <v>99</v>
      </c>
      <c r="BB2142" t="s">
        <v>261</v>
      </c>
      <c r="BC2142" t="s">
        <v>321</v>
      </c>
      <c r="BD2142" t="s">
        <v>322</v>
      </c>
      <c r="BF2142" t="s">
        <v>322</v>
      </c>
      <c r="BG2142" t="s">
        <v>11627</v>
      </c>
      <c r="BH2142" s="6">
        <v>44720</v>
      </c>
      <c r="BI2142" s="6">
        <v>44742</v>
      </c>
      <c r="BJ2142" s="32">
        <f t="shared" si="100"/>
        <v>2022</v>
      </c>
      <c r="BK2142" t="s">
        <v>104</v>
      </c>
      <c r="BL2142" t="s">
        <v>111</v>
      </c>
      <c r="BM2142" t="s">
        <v>86</v>
      </c>
      <c r="BN2142" t="s">
        <v>85</v>
      </c>
      <c r="BO2142" t="s">
        <v>231</v>
      </c>
      <c r="BP2142" t="str">
        <f t="shared" si="101"/>
        <v>03</v>
      </c>
    </row>
    <row r="2143" spans="1:68" x14ac:dyDescent="0.25">
      <c r="A2143">
        <v>2023</v>
      </c>
      <c r="B2143" t="s">
        <v>11631</v>
      </c>
      <c r="C2143" t="s">
        <v>11632</v>
      </c>
      <c r="D2143" t="s">
        <v>11633</v>
      </c>
      <c r="E2143">
        <v>20220610</v>
      </c>
      <c r="F2143">
        <v>20220630</v>
      </c>
      <c r="G2143" t="str">
        <f t="shared" si="99"/>
        <v>2022</v>
      </c>
      <c r="H2143">
        <v>21</v>
      </c>
      <c r="I2143" t="s">
        <v>11634</v>
      </c>
      <c r="J2143" t="s">
        <v>11635</v>
      </c>
      <c r="K2143" t="s">
        <v>83</v>
      </c>
      <c r="L2143" t="s">
        <v>84</v>
      </c>
      <c r="M2143" t="s">
        <v>85</v>
      </c>
      <c r="N2143" t="s">
        <v>86</v>
      </c>
      <c r="O2143">
        <v>111</v>
      </c>
      <c r="P2143" t="s">
        <v>118</v>
      </c>
      <c r="Q2143" t="s">
        <v>147</v>
      </c>
      <c r="R2143" t="s">
        <v>148</v>
      </c>
      <c r="S2143">
        <v>73764</v>
      </c>
      <c r="T2143">
        <v>26852</v>
      </c>
      <c r="U2143">
        <v>0</v>
      </c>
      <c r="V2143">
        <v>0</v>
      </c>
      <c r="W2143">
        <v>0</v>
      </c>
      <c r="X2143">
        <v>5478.68</v>
      </c>
      <c r="Y2143">
        <v>0</v>
      </c>
      <c r="Z2143">
        <v>1600</v>
      </c>
      <c r="AA2143">
        <v>3000</v>
      </c>
      <c r="AB2143">
        <v>86320</v>
      </c>
      <c r="AC2143" t="s">
        <v>135</v>
      </c>
      <c r="AD2143" t="s">
        <v>136</v>
      </c>
      <c r="AE2143" t="s">
        <v>175</v>
      </c>
      <c r="AF2143" t="s">
        <v>176</v>
      </c>
      <c r="AG2143">
        <v>10</v>
      </c>
      <c r="AH2143">
        <v>3</v>
      </c>
      <c r="AI2143">
        <v>19</v>
      </c>
      <c r="AJ2143">
        <v>79361</v>
      </c>
      <c r="AK2143">
        <v>1212</v>
      </c>
      <c r="AL2143">
        <v>1</v>
      </c>
      <c r="AM2143">
        <v>6665</v>
      </c>
      <c r="AN2143">
        <v>1.0760000000000001</v>
      </c>
      <c r="AO2143">
        <v>1.0598000000000001</v>
      </c>
      <c r="AP2143">
        <v>1.6199999999999999E-2</v>
      </c>
      <c r="AQ2143">
        <v>1.2031800094991922</v>
      </c>
      <c r="AR2143">
        <v>1.1869800090789795</v>
      </c>
      <c r="AS2143">
        <v>1.6200000420212746E-2</v>
      </c>
      <c r="AT2143" t="s">
        <v>139</v>
      </c>
      <c r="AU2143" t="s">
        <v>135</v>
      </c>
      <c r="AW2143" t="s">
        <v>11636</v>
      </c>
      <c r="AX2143" t="s">
        <v>84</v>
      </c>
      <c r="AY2143" t="s">
        <v>1518</v>
      </c>
      <c r="AZ2143" t="s">
        <v>98</v>
      </c>
      <c r="BA2143" t="s">
        <v>99</v>
      </c>
      <c r="BB2143" t="s">
        <v>261</v>
      </c>
      <c r="BC2143" t="s">
        <v>229</v>
      </c>
      <c r="BD2143" t="s">
        <v>1149</v>
      </c>
      <c r="BF2143" t="s">
        <v>1149</v>
      </c>
      <c r="BG2143" t="s">
        <v>11632</v>
      </c>
      <c r="BH2143" s="6">
        <v>44726</v>
      </c>
      <c r="BI2143" s="6">
        <v>44742</v>
      </c>
      <c r="BJ2143" s="32">
        <f t="shared" si="100"/>
        <v>2022</v>
      </c>
      <c r="BK2143" t="s">
        <v>104</v>
      </c>
      <c r="BL2143" t="s">
        <v>139</v>
      </c>
      <c r="BM2143" t="s">
        <v>86</v>
      </c>
      <c r="BN2143" t="s">
        <v>85</v>
      </c>
      <c r="BO2143" t="s">
        <v>176</v>
      </c>
      <c r="BP2143" t="str">
        <f t="shared" si="101"/>
        <v>02</v>
      </c>
    </row>
    <row r="2144" spans="1:68" x14ac:dyDescent="0.25">
      <c r="A2144">
        <v>2023</v>
      </c>
      <c r="B2144" t="s">
        <v>11637</v>
      </c>
      <c r="C2144" t="s">
        <v>11638</v>
      </c>
      <c r="D2144" t="s">
        <v>11639</v>
      </c>
      <c r="E2144">
        <v>20220531</v>
      </c>
      <c r="F2144">
        <v>20220628</v>
      </c>
      <c r="G2144" t="str">
        <f t="shared" si="99"/>
        <v>2022</v>
      </c>
      <c r="H2144">
        <v>29</v>
      </c>
      <c r="I2144" t="s">
        <v>11640</v>
      </c>
      <c r="J2144" t="s">
        <v>11641</v>
      </c>
      <c r="K2144" t="s">
        <v>83</v>
      </c>
      <c r="L2144" t="s">
        <v>84</v>
      </c>
      <c r="M2144" t="s">
        <v>85</v>
      </c>
      <c r="N2144" t="s">
        <v>86</v>
      </c>
      <c r="O2144">
        <v>201</v>
      </c>
      <c r="P2144" t="s">
        <v>118</v>
      </c>
      <c r="Q2144" t="s">
        <v>435</v>
      </c>
      <c r="R2144" t="s">
        <v>436</v>
      </c>
      <c r="S2144">
        <v>68084</v>
      </c>
      <c r="T2144">
        <v>37836</v>
      </c>
      <c r="U2144">
        <v>0</v>
      </c>
      <c r="V2144">
        <v>0</v>
      </c>
      <c r="W2144">
        <v>1141.21</v>
      </c>
      <c r="X2144">
        <v>0</v>
      </c>
      <c r="Y2144">
        <v>0</v>
      </c>
      <c r="Z2144">
        <v>2240</v>
      </c>
      <c r="AA2144">
        <v>6300</v>
      </c>
      <c r="AB2144">
        <v>92680</v>
      </c>
      <c r="AC2144" t="s">
        <v>135</v>
      </c>
      <c r="AD2144" t="s">
        <v>136</v>
      </c>
      <c r="AE2144" t="s">
        <v>175</v>
      </c>
      <c r="AF2144" t="s">
        <v>176</v>
      </c>
      <c r="AG2144">
        <v>9</v>
      </c>
      <c r="AH2144">
        <v>3</v>
      </c>
      <c r="AI2144">
        <v>17</v>
      </c>
      <c r="AJ2144">
        <v>62306</v>
      </c>
      <c r="AK2144">
        <v>2459</v>
      </c>
      <c r="AL2144">
        <v>1</v>
      </c>
      <c r="AM2144">
        <v>9397</v>
      </c>
      <c r="AN2144">
        <v>0.86480000000000001</v>
      </c>
      <c r="AO2144">
        <v>0.83199999999999996</v>
      </c>
      <c r="AP2144">
        <v>3.2800000000000003E-2</v>
      </c>
      <c r="AQ2144">
        <v>1.5303999595344067</v>
      </c>
      <c r="AR2144">
        <v>1.4975999593734741</v>
      </c>
      <c r="AS2144">
        <v>3.2800000160932541E-2</v>
      </c>
      <c r="AT2144" t="s">
        <v>111</v>
      </c>
      <c r="AU2144" t="s">
        <v>83</v>
      </c>
      <c r="AW2144" t="s">
        <v>125</v>
      </c>
      <c r="AX2144" t="s">
        <v>84</v>
      </c>
      <c r="AY2144" t="s">
        <v>112</v>
      </c>
      <c r="AZ2144" t="s">
        <v>98</v>
      </c>
      <c r="BA2144" t="s">
        <v>99</v>
      </c>
      <c r="BB2144" t="s">
        <v>100</v>
      </c>
      <c r="BC2144" t="s">
        <v>1674</v>
      </c>
      <c r="BD2144" t="s">
        <v>1675</v>
      </c>
      <c r="BE2144" t="s">
        <v>11642</v>
      </c>
      <c r="BF2144" t="s">
        <v>11642</v>
      </c>
      <c r="BG2144" t="s">
        <v>11638</v>
      </c>
      <c r="BH2144" s="6">
        <v>44719</v>
      </c>
      <c r="BI2144" s="6">
        <v>44740</v>
      </c>
      <c r="BJ2144" s="32">
        <f t="shared" si="100"/>
        <v>2022</v>
      </c>
      <c r="BK2144" t="s">
        <v>104</v>
      </c>
      <c r="BL2144" t="s">
        <v>111</v>
      </c>
      <c r="BM2144" t="s">
        <v>86</v>
      </c>
      <c r="BN2144" t="s">
        <v>85</v>
      </c>
      <c r="BO2144" t="s">
        <v>176</v>
      </c>
      <c r="BP2144" t="str">
        <f t="shared" si="101"/>
        <v>02</v>
      </c>
    </row>
    <row r="2145" spans="1:68" x14ac:dyDescent="0.25">
      <c r="A2145">
        <v>2023</v>
      </c>
      <c r="B2145" t="s">
        <v>6203</v>
      </c>
      <c r="C2145" t="s">
        <v>6204</v>
      </c>
      <c r="D2145" t="s">
        <v>6205</v>
      </c>
      <c r="E2145">
        <v>20220530</v>
      </c>
      <c r="F2145">
        <v>20220802</v>
      </c>
      <c r="G2145" t="str">
        <f t="shared" si="99"/>
        <v>2022</v>
      </c>
      <c r="H2145">
        <v>65</v>
      </c>
      <c r="I2145" t="s">
        <v>6206</v>
      </c>
      <c r="J2145" t="s">
        <v>6207</v>
      </c>
      <c r="K2145" t="s">
        <v>83</v>
      </c>
      <c r="L2145" t="s">
        <v>84</v>
      </c>
      <c r="M2145" t="s">
        <v>85</v>
      </c>
      <c r="N2145" t="s">
        <v>86</v>
      </c>
      <c r="O2145">
        <v>201</v>
      </c>
      <c r="P2145" t="s">
        <v>118</v>
      </c>
      <c r="Q2145" t="s">
        <v>2518</v>
      </c>
      <c r="R2145" t="s">
        <v>2519</v>
      </c>
      <c r="S2145">
        <v>489204</v>
      </c>
      <c r="T2145">
        <v>48849</v>
      </c>
      <c r="U2145">
        <v>198201</v>
      </c>
      <c r="V2145">
        <v>0</v>
      </c>
      <c r="W2145">
        <v>49111.03</v>
      </c>
      <c r="X2145">
        <v>61818.85</v>
      </c>
      <c r="Y2145">
        <v>70376</v>
      </c>
      <c r="Z2145">
        <v>5080</v>
      </c>
      <c r="AA2145">
        <v>4950</v>
      </c>
      <c r="AB2145">
        <v>519648</v>
      </c>
      <c r="AC2145" t="s">
        <v>220</v>
      </c>
      <c r="AD2145" t="s">
        <v>221</v>
      </c>
      <c r="AE2145" t="s">
        <v>222</v>
      </c>
      <c r="AF2145" t="s">
        <v>223</v>
      </c>
      <c r="AG2145">
        <v>28</v>
      </c>
      <c r="AH2145">
        <v>9</v>
      </c>
      <c r="AI2145">
        <v>45</v>
      </c>
      <c r="AJ2145">
        <v>350525</v>
      </c>
      <c r="AK2145">
        <v>36288</v>
      </c>
      <c r="AL2145">
        <v>1</v>
      </c>
      <c r="AM2145">
        <v>117312</v>
      </c>
      <c r="AN2145">
        <v>5.1656000000000004</v>
      </c>
      <c r="AO2145">
        <v>4.681</v>
      </c>
      <c r="AP2145">
        <v>0.48459999999999998</v>
      </c>
      <c r="AQ2145">
        <v>7.9955899715423584</v>
      </c>
      <c r="AR2145">
        <v>6.6871399879455566</v>
      </c>
      <c r="AS2145">
        <v>1.3084499835968018</v>
      </c>
      <c r="AT2145" t="s">
        <v>139</v>
      </c>
      <c r="AU2145" t="s">
        <v>161</v>
      </c>
      <c r="AV2145" t="s">
        <v>161</v>
      </c>
      <c r="AW2145" t="s">
        <v>6208</v>
      </c>
      <c r="AX2145" t="s">
        <v>84</v>
      </c>
      <c r="AY2145" t="s">
        <v>112</v>
      </c>
      <c r="AZ2145" t="s">
        <v>98</v>
      </c>
      <c r="BA2145" t="s">
        <v>99</v>
      </c>
      <c r="BB2145" t="s">
        <v>100</v>
      </c>
      <c r="BC2145" t="s">
        <v>2155</v>
      </c>
      <c r="BD2145" t="s">
        <v>2156</v>
      </c>
      <c r="BF2145" t="s">
        <v>2156</v>
      </c>
      <c r="BG2145" t="s">
        <v>6204</v>
      </c>
      <c r="BH2145" s="6">
        <v>44739</v>
      </c>
      <c r="BI2145" s="6">
        <v>44740</v>
      </c>
      <c r="BJ2145" s="32">
        <f t="shared" si="100"/>
        <v>2022</v>
      </c>
      <c r="BK2145" t="s">
        <v>104</v>
      </c>
      <c r="BL2145" t="s">
        <v>214</v>
      </c>
      <c r="BM2145" t="s">
        <v>86</v>
      </c>
      <c r="BN2145" t="s">
        <v>85</v>
      </c>
      <c r="BO2145" t="s">
        <v>6409</v>
      </c>
      <c r="BP2145" t="str">
        <f t="shared" si="101"/>
        <v>07</v>
      </c>
    </row>
    <row r="2146" spans="1:68" x14ac:dyDescent="0.25">
      <c r="A2146">
        <v>2023</v>
      </c>
      <c r="B2146" t="s">
        <v>11643</v>
      </c>
      <c r="C2146" t="s">
        <v>11644</v>
      </c>
      <c r="D2146" t="s">
        <v>11645</v>
      </c>
      <c r="E2146">
        <v>20220521</v>
      </c>
      <c r="F2146">
        <v>20220629</v>
      </c>
      <c r="G2146" t="str">
        <f t="shared" si="99"/>
        <v>2022</v>
      </c>
      <c r="H2146">
        <v>40</v>
      </c>
      <c r="I2146" t="s">
        <v>11646</v>
      </c>
      <c r="J2146" t="s">
        <v>11647</v>
      </c>
      <c r="K2146" t="s">
        <v>83</v>
      </c>
      <c r="L2146" t="s">
        <v>84</v>
      </c>
      <c r="M2146" t="s">
        <v>85</v>
      </c>
      <c r="N2146" t="s">
        <v>86</v>
      </c>
      <c r="O2146">
        <v>207</v>
      </c>
      <c r="P2146" t="s">
        <v>87</v>
      </c>
      <c r="Q2146" t="s">
        <v>2316</v>
      </c>
      <c r="R2146" t="s">
        <v>2317</v>
      </c>
      <c r="S2146">
        <v>117070</v>
      </c>
      <c r="T2146">
        <v>51183</v>
      </c>
      <c r="U2146">
        <v>0</v>
      </c>
      <c r="V2146">
        <v>0</v>
      </c>
      <c r="W2146">
        <v>28430.78</v>
      </c>
      <c r="X2146">
        <v>2604.64</v>
      </c>
      <c r="Y2146">
        <v>27430.89</v>
      </c>
      <c r="Z2146">
        <v>3120</v>
      </c>
      <c r="AA2146">
        <v>8400</v>
      </c>
      <c r="AB2146">
        <v>230106</v>
      </c>
      <c r="AC2146" t="s">
        <v>135</v>
      </c>
      <c r="AD2146" t="s">
        <v>136</v>
      </c>
      <c r="AE2146" t="s">
        <v>137</v>
      </c>
      <c r="AF2146" t="s">
        <v>138</v>
      </c>
      <c r="AG2146">
        <v>13</v>
      </c>
      <c r="AH2146">
        <v>4</v>
      </c>
      <c r="AI2146">
        <v>25</v>
      </c>
      <c r="AJ2146">
        <v>133696</v>
      </c>
      <c r="AK2146">
        <v>21560</v>
      </c>
      <c r="AL2146">
        <v>1</v>
      </c>
      <c r="AM2146">
        <v>55705</v>
      </c>
      <c r="AN2146">
        <v>2.0733000000000001</v>
      </c>
      <c r="AO2146">
        <v>1.7854000000000001</v>
      </c>
      <c r="AP2146">
        <v>0.28789999999999999</v>
      </c>
      <c r="AQ2146">
        <v>3.3093500435352325</v>
      </c>
      <c r="AR2146">
        <v>3.0214500427246094</v>
      </c>
      <c r="AS2146">
        <v>0.28790000081062317</v>
      </c>
      <c r="AT2146" t="s">
        <v>111</v>
      </c>
      <c r="AU2146" t="s">
        <v>135</v>
      </c>
      <c r="AW2146" t="s">
        <v>11648</v>
      </c>
      <c r="AX2146" t="s">
        <v>84</v>
      </c>
      <c r="AY2146" t="s">
        <v>1638</v>
      </c>
      <c r="AZ2146" t="s">
        <v>98</v>
      </c>
      <c r="BA2146" t="s">
        <v>99</v>
      </c>
      <c r="BB2146" t="s">
        <v>438</v>
      </c>
      <c r="BC2146" t="s">
        <v>2049</v>
      </c>
      <c r="BD2146" t="s">
        <v>5644</v>
      </c>
      <c r="BF2146" t="s">
        <v>5644</v>
      </c>
      <c r="BG2146" t="s">
        <v>11644</v>
      </c>
      <c r="BH2146" s="6">
        <v>44719</v>
      </c>
      <c r="BI2146" s="6">
        <v>44741</v>
      </c>
      <c r="BJ2146" s="32">
        <f t="shared" si="100"/>
        <v>2022</v>
      </c>
      <c r="BK2146" t="s">
        <v>104</v>
      </c>
      <c r="BL2146" t="s">
        <v>111</v>
      </c>
      <c r="BM2146" t="s">
        <v>86</v>
      </c>
      <c r="BN2146" t="s">
        <v>85</v>
      </c>
      <c r="BO2146" t="s">
        <v>138</v>
      </c>
      <c r="BP2146" t="str">
        <f t="shared" si="101"/>
        <v>02</v>
      </c>
    </row>
    <row r="2147" spans="1:68" x14ac:dyDescent="0.25">
      <c r="A2147">
        <v>2023</v>
      </c>
      <c r="B2147" t="s">
        <v>11649</v>
      </c>
      <c r="C2147" t="s">
        <v>11650</v>
      </c>
      <c r="D2147" t="s">
        <v>11651</v>
      </c>
      <c r="E2147">
        <v>20220624</v>
      </c>
      <c r="F2147">
        <v>20220728</v>
      </c>
      <c r="G2147" t="str">
        <f t="shared" si="99"/>
        <v>2022</v>
      </c>
      <c r="H2147">
        <v>35</v>
      </c>
      <c r="I2147" t="s">
        <v>11652</v>
      </c>
      <c r="J2147" t="s">
        <v>4945</v>
      </c>
      <c r="K2147" t="s">
        <v>83</v>
      </c>
      <c r="L2147" t="s">
        <v>84</v>
      </c>
      <c r="M2147" t="s">
        <v>85</v>
      </c>
      <c r="N2147" t="s">
        <v>86</v>
      </c>
      <c r="O2147">
        <v>111</v>
      </c>
      <c r="P2147" t="s">
        <v>118</v>
      </c>
      <c r="Q2147" t="s">
        <v>1602</v>
      </c>
      <c r="R2147" t="s">
        <v>1603</v>
      </c>
      <c r="S2147">
        <v>89922</v>
      </c>
      <c r="T2147">
        <v>43103</v>
      </c>
      <c r="U2147">
        <v>0</v>
      </c>
      <c r="V2147">
        <v>0</v>
      </c>
      <c r="W2147">
        <v>0</v>
      </c>
      <c r="X2147">
        <v>23936.54</v>
      </c>
      <c r="Y2147">
        <v>0</v>
      </c>
      <c r="Z2147">
        <v>2720</v>
      </c>
      <c r="AA2147">
        <v>4725</v>
      </c>
      <c r="AB2147">
        <v>161878</v>
      </c>
      <c r="AC2147" t="s">
        <v>135</v>
      </c>
      <c r="AD2147" t="s">
        <v>136</v>
      </c>
      <c r="AE2147" t="s">
        <v>137</v>
      </c>
      <c r="AF2147" t="s">
        <v>138</v>
      </c>
      <c r="AG2147">
        <v>6</v>
      </c>
      <c r="AH2147">
        <v>2</v>
      </c>
      <c r="AI2147">
        <v>14</v>
      </c>
      <c r="AJ2147">
        <v>47360</v>
      </c>
      <c r="AK2147">
        <v>9810</v>
      </c>
      <c r="AL2147">
        <v>1</v>
      </c>
      <c r="AM2147">
        <v>22064</v>
      </c>
      <c r="AN2147">
        <v>0.76349999999999996</v>
      </c>
      <c r="AO2147">
        <v>0.63249999999999995</v>
      </c>
      <c r="AP2147">
        <v>0.13100000000000001</v>
      </c>
      <c r="AQ2147">
        <v>2.1342599838972092</v>
      </c>
      <c r="AR2147">
        <v>1.9607499837875366</v>
      </c>
      <c r="AS2147">
        <v>0.17351000010967255</v>
      </c>
      <c r="AT2147" t="s">
        <v>139</v>
      </c>
      <c r="AU2147" t="s">
        <v>83</v>
      </c>
      <c r="AW2147" t="s">
        <v>125</v>
      </c>
      <c r="AX2147" t="s">
        <v>84</v>
      </c>
      <c r="AY2147" t="s">
        <v>112</v>
      </c>
      <c r="AZ2147" t="s">
        <v>98</v>
      </c>
      <c r="BA2147" t="s">
        <v>99</v>
      </c>
      <c r="BB2147" t="s">
        <v>100</v>
      </c>
      <c r="BC2147" t="s">
        <v>2240</v>
      </c>
      <c r="BD2147" t="s">
        <v>2241</v>
      </c>
      <c r="BF2147" t="s">
        <v>2241</v>
      </c>
      <c r="BG2147" t="s">
        <v>11650</v>
      </c>
      <c r="BH2147" s="6">
        <v>44753</v>
      </c>
      <c r="BI2147" s="6">
        <v>44770</v>
      </c>
      <c r="BJ2147" s="32">
        <f t="shared" si="100"/>
        <v>2022</v>
      </c>
      <c r="BK2147" t="s">
        <v>104</v>
      </c>
      <c r="BL2147" t="s">
        <v>139</v>
      </c>
      <c r="BM2147" t="s">
        <v>86</v>
      </c>
      <c r="BN2147" t="s">
        <v>85</v>
      </c>
      <c r="BO2147" t="s">
        <v>138</v>
      </c>
      <c r="BP2147" t="str">
        <f t="shared" si="101"/>
        <v>02</v>
      </c>
    </row>
    <row r="2148" spans="1:68" x14ac:dyDescent="0.25">
      <c r="A2148">
        <v>2023</v>
      </c>
      <c r="B2148" t="s">
        <v>11653</v>
      </c>
      <c r="C2148" t="s">
        <v>5848</v>
      </c>
      <c r="D2148" t="s">
        <v>5849</v>
      </c>
      <c r="E2148">
        <v>20220625</v>
      </c>
      <c r="F2148">
        <v>20220804</v>
      </c>
      <c r="G2148" t="str">
        <f t="shared" si="99"/>
        <v>2022</v>
      </c>
      <c r="H2148">
        <v>41</v>
      </c>
      <c r="I2148" t="s">
        <v>11654</v>
      </c>
      <c r="J2148" t="s">
        <v>11655</v>
      </c>
      <c r="K2148" t="s">
        <v>83</v>
      </c>
      <c r="L2148" t="s">
        <v>84</v>
      </c>
      <c r="M2148" t="s">
        <v>85</v>
      </c>
      <c r="N2148" t="s">
        <v>86</v>
      </c>
      <c r="O2148">
        <v>111</v>
      </c>
      <c r="P2148" t="s">
        <v>87</v>
      </c>
      <c r="Q2148" t="s">
        <v>11656</v>
      </c>
      <c r="R2148" t="s">
        <v>11657</v>
      </c>
      <c r="S2148">
        <v>152283</v>
      </c>
      <c r="T2148">
        <v>38037</v>
      </c>
      <c r="U2148">
        <v>54960</v>
      </c>
      <c r="V2148">
        <v>0</v>
      </c>
      <c r="W2148">
        <v>3898.68</v>
      </c>
      <c r="X2148">
        <v>852.24</v>
      </c>
      <c r="Y2148">
        <v>277227.96999999997</v>
      </c>
      <c r="Z2148">
        <v>2400</v>
      </c>
      <c r="AA2148">
        <v>4500</v>
      </c>
      <c r="AB2148">
        <v>761988</v>
      </c>
      <c r="AC2148" t="s">
        <v>157</v>
      </c>
      <c r="AD2148" t="s">
        <v>158</v>
      </c>
      <c r="AE2148" t="s">
        <v>159</v>
      </c>
      <c r="AF2148" t="s">
        <v>231</v>
      </c>
      <c r="AG2148">
        <v>3</v>
      </c>
      <c r="AH2148">
        <v>2</v>
      </c>
      <c r="AI2148">
        <v>6</v>
      </c>
      <c r="AJ2148">
        <v>53089</v>
      </c>
      <c r="AK2148">
        <v>398916</v>
      </c>
      <c r="AL2148">
        <v>132972</v>
      </c>
      <c r="AM2148">
        <v>482654</v>
      </c>
      <c r="AN2148">
        <v>6.0362</v>
      </c>
      <c r="AO2148">
        <v>0.70899999999999996</v>
      </c>
      <c r="AP2148">
        <v>5.3272000000000004</v>
      </c>
      <c r="AQ2148">
        <v>10.999199867248535</v>
      </c>
      <c r="AR2148">
        <v>5.6719999313354492</v>
      </c>
      <c r="AS2148">
        <v>5.3271999359130859</v>
      </c>
      <c r="AT2148" t="s">
        <v>111</v>
      </c>
      <c r="AU2148" t="s">
        <v>157</v>
      </c>
      <c r="AW2148" t="s">
        <v>228</v>
      </c>
      <c r="AX2148" t="s">
        <v>10247</v>
      </c>
      <c r="AY2148" t="s">
        <v>112</v>
      </c>
      <c r="AZ2148" t="s">
        <v>98</v>
      </c>
      <c r="BA2148" t="s">
        <v>99</v>
      </c>
      <c r="BB2148" t="s">
        <v>100</v>
      </c>
      <c r="BC2148" t="s">
        <v>229</v>
      </c>
      <c r="BD2148" t="s">
        <v>1149</v>
      </c>
      <c r="BF2148" t="s">
        <v>1149</v>
      </c>
      <c r="BG2148" t="s">
        <v>5848</v>
      </c>
      <c r="BH2148" s="6">
        <v>44755</v>
      </c>
      <c r="BI2148" s="6">
        <v>44777</v>
      </c>
      <c r="BJ2148" s="32">
        <f t="shared" si="100"/>
        <v>2022</v>
      </c>
      <c r="BK2148" t="s">
        <v>104</v>
      </c>
      <c r="BL2148" t="s">
        <v>111</v>
      </c>
      <c r="BM2148" t="s">
        <v>86</v>
      </c>
      <c r="BN2148" t="s">
        <v>85</v>
      </c>
      <c r="BO2148" t="s">
        <v>231</v>
      </c>
      <c r="BP2148" t="str">
        <f t="shared" si="101"/>
        <v>03</v>
      </c>
    </row>
    <row r="2149" spans="1:68" x14ac:dyDescent="0.25">
      <c r="A2149">
        <v>2023</v>
      </c>
      <c r="B2149" t="s">
        <v>6123</v>
      </c>
      <c r="C2149" t="s">
        <v>6124</v>
      </c>
      <c r="D2149" t="s">
        <v>6125</v>
      </c>
      <c r="E2149">
        <v>20220624</v>
      </c>
      <c r="F2149">
        <v>20220915</v>
      </c>
      <c r="G2149" t="str">
        <f t="shared" si="99"/>
        <v>2022</v>
      </c>
      <c r="H2149">
        <v>84</v>
      </c>
      <c r="I2149" t="s">
        <v>6126</v>
      </c>
      <c r="J2149" t="s">
        <v>6127</v>
      </c>
      <c r="K2149" t="s">
        <v>83</v>
      </c>
      <c r="L2149" t="s">
        <v>84</v>
      </c>
      <c r="M2149" t="s">
        <v>85</v>
      </c>
      <c r="N2149" t="s">
        <v>86</v>
      </c>
      <c r="O2149">
        <v>111</v>
      </c>
      <c r="P2149" t="s">
        <v>87</v>
      </c>
      <c r="Q2149" t="s">
        <v>6128</v>
      </c>
      <c r="R2149" t="s">
        <v>6129</v>
      </c>
      <c r="S2149">
        <v>841669</v>
      </c>
      <c r="T2149">
        <v>54547</v>
      </c>
      <c r="U2149">
        <v>462355</v>
      </c>
      <c r="V2149">
        <v>0</v>
      </c>
      <c r="W2149">
        <v>118425.07</v>
      </c>
      <c r="X2149">
        <v>54461.37</v>
      </c>
      <c r="Y2149">
        <v>122546.59</v>
      </c>
      <c r="Z2149">
        <v>3440</v>
      </c>
      <c r="AA2149">
        <v>9450</v>
      </c>
      <c r="AB2149">
        <v>2167006</v>
      </c>
      <c r="AC2149" t="s">
        <v>135</v>
      </c>
      <c r="AD2149" t="s">
        <v>136</v>
      </c>
      <c r="AE2149" t="s">
        <v>137</v>
      </c>
      <c r="AF2149" t="s">
        <v>138</v>
      </c>
      <c r="AG2149">
        <v>4</v>
      </c>
      <c r="AH2149">
        <v>2</v>
      </c>
      <c r="AI2149">
        <v>9</v>
      </c>
      <c r="AJ2149">
        <v>67892</v>
      </c>
      <c r="AK2149">
        <v>75224</v>
      </c>
      <c r="AL2149">
        <v>25075</v>
      </c>
      <c r="AM2149">
        <v>120945</v>
      </c>
      <c r="AN2149">
        <v>1.9112</v>
      </c>
      <c r="AO2149">
        <v>0.90659999999999996</v>
      </c>
      <c r="AP2149">
        <v>1.0045999999999999</v>
      </c>
      <c r="AQ2149">
        <v>14.23727011680603</v>
      </c>
      <c r="AR2149">
        <v>11.105850219726563</v>
      </c>
      <c r="AS2149">
        <v>3.1314198970794678</v>
      </c>
      <c r="AT2149" t="s">
        <v>111</v>
      </c>
      <c r="AU2149" t="s">
        <v>135</v>
      </c>
      <c r="AV2149" t="s">
        <v>317</v>
      </c>
      <c r="AW2149" t="s">
        <v>6130</v>
      </c>
      <c r="AX2149" t="s">
        <v>3849</v>
      </c>
      <c r="AY2149" t="s">
        <v>3200</v>
      </c>
      <c r="AZ2149" t="s">
        <v>98</v>
      </c>
      <c r="BA2149" t="s">
        <v>282</v>
      </c>
      <c r="BB2149" t="s">
        <v>3201</v>
      </c>
      <c r="BC2149" t="s">
        <v>1793</v>
      </c>
      <c r="BD2149" t="s">
        <v>2318</v>
      </c>
      <c r="BF2149" t="s">
        <v>2318</v>
      </c>
      <c r="BG2149" t="s">
        <v>6124</v>
      </c>
      <c r="BH2149" s="6">
        <v>44769</v>
      </c>
      <c r="BI2149" s="6">
        <v>44778</v>
      </c>
      <c r="BJ2149" s="32">
        <f t="shared" si="100"/>
        <v>2022</v>
      </c>
      <c r="BK2149" t="s">
        <v>104</v>
      </c>
      <c r="BL2149" t="s">
        <v>214</v>
      </c>
      <c r="BM2149" t="s">
        <v>86</v>
      </c>
      <c r="BN2149" t="s">
        <v>85</v>
      </c>
      <c r="BO2149" t="s">
        <v>227</v>
      </c>
      <c r="BP2149" t="str">
        <f t="shared" si="101"/>
        <v>03</v>
      </c>
    </row>
    <row r="2150" spans="1:68" x14ac:dyDescent="0.25">
      <c r="A2150">
        <v>2023</v>
      </c>
      <c r="B2150" t="s">
        <v>11658</v>
      </c>
      <c r="C2150" t="s">
        <v>1192</v>
      </c>
      <c r="D2150" t="s">
        <v>1193</v>
      </c>
      <c r="E2150">
        <v>20220717</v>
      </c>
      <c r="F2150">
        <v>20220805</v>
      </c>
      <c r="G2150" t="str">
        <f t="shared" si="99"/>
        <v>2022</v>
      </c>
      <c r="H2150">
        <v>20</v>
      </c>
      <c r="I2150" t="s">
        <v>11659</v>
      </c>
      <c r="J2150" t="s">
        <v>11660</v>
      </c>
      <c r="K2150" t="s">
        <v>83</v>
      </c>
      <c r="L2150" t="s">
        <v>84</v>
      </c>
      <c r="M2150" t="s">
        <v>85</v>
      </c>
      <c r="N2150" t="s">
        <v>86</v>
      </c>
      <c r="O2150">
        <v>111</v>
      </c>
      <c r="P2150" t="s">
        <v>118</v>
      </c>
      <c r="Q2150" t="s">
        <v>403</v>
      </c>
      <c r="R2150" t="s">
        <v>404</v>
      </c>
      <c r="S2150">
        <v>76987</v>
      </c>
      <c r="T2150">
        <v>26605</v>
      </c>
      <c r="U2150">
        <v>0</v>
      </c>
      <c r="V2150">
        <v>0</v>
      </c>
      <c r="W2150">
        <v>5185.67</v>
      </c>
      <c r="X2150">
        <v>0</v>
      </c>
      <c r="Y2150">
        <v>0</v>
      </c>
      <c r="Z2150">
        <v>1470</v>
      </c>
      <c r="AA2150">
        <v>2850</v>
      </c>
      <c r="AB2150">
        <v>93540</v>
      </c>
      <c r="AC2150" t="s">
        <v>368</v>
      </c>
      <c r="AD2150" t="s">
        <v>369</v>
      </c>
      <c r="AE2150" t="s">
        <v>370</v>
      </c>
      <c r="AF2150" t="s">
        <v>371</v>
      </c>
      <c r="AG2150">
        <v>8</v>
      </c>
      <c r="AH2150">
        <v>3</v>
      </c>
      <c r="AI2150">
        <v>15</v>
      </c>
      <c r="AJ2150">
        <v>59996</v>
      </c>
      <c r="AK2150">
        <v>1485</v>
      </c>
      <c r="AL2150">
        <v>1</v>
      </c>
      <c r="AM2150">
        <v>5788</v>
      </c>
      <c r="AN2150">
        <v>0.82099999999999995</v>
      </c>
      <c r="AO2150">
        <v>0.80120000000000002</v>
      </c>
      <c r="AP2150">
        <v>1.9800000000000002E-2</v>
      </c>
      <c r="AQ2150">
        <v>1.1214499995112419</v>
      </c>
      <c r="AR2150">
        <v>1.1016499996185303</v>
      </c>
      <c r="AS2150">
        <v>1.9799999892711639E-2</v>
      </c>
      <c r="AT2150" t="s">
        <v>139</v>
      </c>
      <c r="AU2150" t="s">
        <v>83</v>
      </c>
      <c r="AW2150" t="s">
        <v>1181</v>
      </c>
      <c r="AX2150" t="s">
        <v>84</v>
      </c>
      <c r="AY2150" t="s">
        <v>97</v>
      </c>
      <c r="AZ2150" t="s">
        <v>98</v>
      </c>
      <c r="BA2150" t="s">
        <v>99</v>
      </c>
      <c r="BB2150" t="s">
        <v>100</v>
      </c>
      <c r="BC2150" t="s">
        <v>284</v>
      </c>
      <c r="BD2150" t="s">
        <v>285</v>
      </c>
      <c r="BF2150" t="s">
        <v>285</v>
      </c>
      <c r="BG2150" t="s">
        <v>1192</v>
      </c>
      <c r="BH2150" s="6">
        <v>44769</v>
      </c>
      <c r="BI2150" s="6">
        <v>44778</v>
      </c>
      <c r="BJ2150" s="32">
        <f t="shared" si="100"/>
        <v>2022</v>
      </c>
      <c r="BK2150" t="s">
        <v>104</v>
      </c>
      <c r="BL2150" t="s">
        <v>139</v>
      </c>
      <c r="BM2150" t="s">
        <v>86</v>
      </c>
      <c r="BN2150" t="s">
        <v>85</v>
      </c>
      <c r="BO2150" t="s">
        <v>371</v>
      </c>
      <c r="BP2150" t="str">
        <f t="shared" si="101"/>
        <v>16</v>
      </c>
    </row>
    <row r="2151" spans="1:68" x14ac:dyDescent="0.25">
      <c r="A2151">
        <v>2023</v>
      </c>
      <c r="B2151" t="s">
        <v>11661</v>
      </c>
      <c r="C2151" t="s">
        <v>11662</v>
      </c>
      <c r="D2151" t="s">
        <v>11663</v>
      </c>
      <c r="E2151">
        <v>20220624</v>
      </c>
      <c r="F2151">
        <v>20220808</v>
      </c>
      <c r="G2151" t="str">
        <f t="shared" si="99"/>
        <v>2022</v>
      </c>
      <c r="H2151">
        <v>46</v>
      </c>
      <c r="I2151" t="s">
        <v>11664</v>
      </c>
      <c r="J2151" t="s">
        <v>11665</v>
      </c>
      <c r="K2151" t="s">
        <v>83</v>
      </c>
      <c r="L2151" t="s">
        <v>84</v>
      </c>
      <c r="M2151" t="s">
        <v>85</v>
      </c>
      <c r="N2151" t="s">
        <v>86</v>
      </c>
      <c r="O2151">
        <v>111</v>
      </c>
      <c r="P2151" t="s">
        <v>118</v>
      </c>
      <c r="Q2151" t="s">
        <v>147</v>
      </c>
      <c r="R2151" t="s">
        <v>148</v>
      </c>
      <c r="S2151">
        <v>111891</v>
      </c>
      <c r="T2151">
        <v>54011</v>
      </c>
      <c r="U2151">
        <v>0</v>
      </c>
      <c r="V2151">
        <v>0</v>
      </c>
      <c r="W2151">
        <v>0</v>
      </c>
      <c r="X2151">
        <v>5626.42</v>
      </c>
      <c r="Y2151">
        <v>2545.84</v>
      </c>
      <c r="Z2151">
        <v>3600</v>
      </c>
      <c r="AA2151">
        <v>7200</v>
      </c>
      <c r="AB2151">
        <v>202479</v>
      </c>
      <c r="AC2151" t="s">
        <v>135</v>
      </c>
      <c r="AD2151" t="s">
        <v>136</v>
      </c>
      <c r="AE2151" t="s">
        <v>137</v>
      </c>
      <c r="AF2151" t="s">
        <v>138</v>
      </c>
      <c r="AG2151">
        <v>10</v>
      </c>
      <c r="AH2151">
        <v>3</v>
      </c>
      <c r="AI2151">
        <v>19</v>
      </c>
      <c r="AJ2151">
        <v>79361</v>
      </c>
      <c r="AK2151">
        <v>1212</v>
      </c>
      <c r="AL2151">
        <v>1</v>
      </c>
      <c r="AM2151">
        <v>6665</v>
      </c>
      <c r="AN2151">
        <v>1.0760000000000001</v>
      </c>
      <c r="AO2151">
        <v>1.0598000000000001</v>
      </c>
      <c r="AP2151">
        <v>1.6199999999999999E-2</v>
      </c>
      <c r="AQ2151">
        <v>2.8166899941861629</v>
      </c>
      <c r="AR2151">
        <v>2.7766799926757813</v>
      </c>
      <c r="AS2151">
        <v>4.0010001510381699E-2</v>
      </c>
      <c r="AT2151" t="s">
        <v>94</v>
      </c>
      <c r="AU2151" t="s">
        <v>83</v>
      </c>
      <c r="AW2151" t="s">
        <v>125</v>
      </c>
      <c r="AX2151" t="s">
        <v>84</v>
      </c>
      <c r="AY2151" t="s">
        <v>843</v>
      </c>
      <c r="AZ2151" t="s">
        <v>98</v>
      </c>
      <c r="BA2151" t="s">
        <v>99</v>
      </c>
      <c r="BB2151" t="s">
        <v>438</v>
      </c>
      <c r="BC2151" t="s">
        <v>140</v>
      </c>
      <c r="BD2151" t="s">
        <v>141</v>
      </c>
      <c r="BF2151" t="s">
        <v>141</v>
      </c>
      <c r="BG2151" t="s">
        <v>11662</v>
      </c>
      <c r="BH2151" s="6">
        <v>44742</v>
      </c>
      <c r="BI2151" s="6">
        <v>44781</v>
      </c>
      <c r="BJ2151" s="32">
        <f t="shared" si="100"/>
        <v>2022</v>
      </c>
      <c r="BK2151" t="s">
        <v>104</v>
      </c>
      <c r="BL2151" t="s">
        <v>94</v>
      </c>
      <c r="BM2151" t="s">
        <v>86</v>
      </c>
      <c r="BN2151" t="s">
        <v>85</v>
      </c>
      <c r="BO2151" t="s">
        <v>138</v>
      </c>
      <c r="BP2151" t="str">
        <f t="shared" si="101"/>
        <v>02</v>
      </c>
    </row>
    <row r="2152" spans="1:68" x14ac:dyDescent="0.25">
      <c r="A2152">
        <v>2023</v>
      </c>
      <c r="B2152" t="s">
        <v>11666</v>
      </c>
      <c r="C2152" t="s">
        <v>11667</v>
      </c>
      <c r="D2152" t="s">
        <v>11668</v>
      </c>
      <c r="E2152">
        <v>20220625</v>
      </c>
      <c r="F2152">
        <v>20220809</v>
      </c>
      <c r="G2152" t="str">
        <f t="shared" si="99"/>
        <v>2022</v>
      </c>
      <c r="H2152">
        <v>46</v>
      </c>
      <c r="I2152" t="s">
        <v>11669</v>
      </c>
      <c r="J2152" t="s">
        <v>11670</v>
      </c>
      <c r="K2152" t="s">
        <v>83</v>
      </c>
      <c r="L2152" t="s">
        <v>84</v>
      </c>
      <c r="M2152" t="s">
        <v>85</v>
      </c>
      <c r="N2152" t="s">
        <v>86</v>
      </c>
      <c r="O2152">
        <v>111</v>
      </c>
      <c r="P2152" t="s">
        <v>118</v>
      </c>
      <c r="Q2152" t="s">
        <v>147</v>
      </c>
      <c r="R2152" t="s">
        <v>148</v>
      </c>
      <c r="S2152">
        <v>248527</v>
      </c>
      <c r="T2152">
        <v>41462</v>
      </c>
      <c r="U2152">
        <v>113153</v>
      </c>
      <c r="V2152">
        <v>0</v>
      </c>
      <c r="W2152">
        <v>4981.55</v>
      </c>
      <c r="X2152">
        <v>27037.4</v>
      </c>
      <c r="Y2152">
        <v>11210.7</v>
      </c>
      <c r="Z2152">
        <v>2560</v>
      </c>
      <c r="AA2152">
        <v>6450</v>
      </c>
      <c r="AB2152">
        <v>234279</v>
      </c>
      <c r="AC2152" t="s">
        <v>121</v>
      </c>
      <c r="AD2152" t="s">
        <v>122</v>
      </c>
      <c r="AE2152" t="s">
        <v>187</v>
      </c>
      <c r="AF2152" t="s">
        <v>188</v>
      </c>
      <c r="AG2152">
        <v>10</v>
      </c>
      <c r="AH2152">
        <v>3</v>
      </c>
      <c r="AI2152">
        <v>19</v>
      </c>
      <c r="AJ2152">
        <v>79361</v>
      </c>
      <c r="AK2152">
        <v>1212</v>
      </c>
      <c r="AL2152">
        <v>1</v>
      </c>
      <c r="AM2152">
        <v>6665</v>
      </c>
      <c r="AN2152">
        <v>1.0760000000000001</v>
      </c>
      <c r="AO2152">
        <v>1.0598000000000001</v>
      </c>
      <c r="AP2152">
        <v>1.6199999999999999E-2</v>
      </c>
      <c r="AQ2152">
        <v>3.194240003824234</v>
      </c>
      <c r="AR2152">
        <v>2.7766799926757813</v>
      </c>
      <c r="AS2152">
        <v>0.41756001114845276</v>
      </c>
      <c r="AT2152" t="s">
        <v>111</v>
      </c>
      <c r="AU2152" t="s">
        <v>220</v>
      </c>
      <c r="AV2152" t="s">
        <v>121</v>
      </c>
      <c r="AW2152" t="s">
        <v>587</v>
      </c>
      <c r="AX2152" t="s">
        <v>84</v>
      </c>
      <c r="AY2152" t="s">
        <v>112</v>
      </c>
      <c r="AZ2152" t="s">
        <v>98</v>
      </c>
      <c r="BA2152" t="s">
        <v>99</v>
      </c>
      <c r="BB2152" t="s">
        <v>100</v>
      </c>
      <c r="BC2152" t="s">
        <v>101</v>
      </c>
      <c r="BD2152" t="s">
        <v>192</v>
      </c>
      <c r="BE2152" t="s">
        <v>193</v>
      </c>
      <c r="BF2152" t="s">
        <v>193</v>
      </c>
      <c r="BG2152" t="s">
        <v>11667</v>
      </c>
      <c r="BH2152" s="6">
        <v>44755</v>
      </c>
      <c r="BI2152" s="6">
        <v>44782</v>
      </c>
      <c r="BJ2152" s="32">
        <f t="shared" si="100"/>
        <v>2022</v>
      </c>
      <c r="BK2152" t="s">
        <v>104</v>
      </c>
      <c r="BL2152" t="s">
        <v>111</v>
      </c>
      <c r="BM2152" t="s">
        <v>86</v>
      </c>
      <c r="BN2152" t="s">
        <v>85</v>
      </c>
      <c r="BO2152" t="s">
        <v>223</v>
      </c>
      <c r="BP2152" t="str">
        <f t="shared" si="101"/>
        <v>01</v>
      </c>
    </row>
    <row r="2153" spans="1:68" x14ac:dyDescent="0.25">
      <c r="A2153">
        <v>2023</v>
      </c>
      <c r="B2153" t="s">
        <v>11671</v>
      </c>
      <c r="C2153" t="s">
        <v>11672</v>
      </c>
      <c r="D2153" t="s">
        <v>11673</v>
      </c>
      <c r="E2153">
        <v>20220713</v>
      </c>
      <c r="F2153">
        <v>20220810</v>
      </c>
      <c r="G2153" t="str">
        <f t="shared" si="99"/>
        <v>2022</v>
      </c>
      <c r="H2153">
        <v>29</v>
      </c>
      <c r="I2153" t="s">
        <v>11674</v>
      </c>
      <c r="J2153" t="s">
        <v>11675</v>
      </c>
      <c r="K2153" t="s">
        <v>83</v>
      </c>
      <c r="L2153" t="s">
        <v>84</v>
      </c>
      <c r="M2153" t="s">
        <v>85</v>
      </c>
      <c r="N2153" t="s">
        <v>86</v>
      </c>
      <c r="O2153">
        <v>111</v>
      </c>
      <c r="P2153" t="s">
        <v>118</v>
      </c>
      <c r="Q2153" t="s">
        <v>766</v>
      </c>
      <c r="R2153" t="s">
        <v>767</v>
      </c>
      <c r="S2153">
        <v>69983</v>
      </c>
      <c r="T2153">
        <v>34791</v>
      </c>
      <c r="U2153">
        <v>0</v>
      </c>
      <c r="V2153">
        <v>0</v>
      </c>
      <c r="W2153">
        <v>1249.9100000000001</v>
      </c>
      <c r="X2153">
        <v>5478.68</v>
      </c>
      <c r="Y2153">
        <v>0</v>
      </c>
      <c r="Z2153">
        <v>2760</v>
      </c>
      <c r="AA2153">
        <v>4125</v>
      </c>
      <c r="AB2153">
        <v>115423</v>
      </c>
      <c r="AC2153" t="s">
        <v>121</v>
      </c>
      <c r="AD2153" t="s">
        <v>122</v>
      </c>
      <c r="AE2153" t="s">
        <v>123</v>
      </c>
      <c r="AF2153" t="s">
        <v>124</v>
      </c>
      <c r="AG2153">
        <v>12</v>
      </c>
      <c r="AH2153">
        <v>4</v>
      </c>
      <c r="AI2153">
        <v>24</v>
      </c>
      <c r="AJ2153">
        <v>95346</v>
      </c>
      <c r="AK2153">
        <v>2322</v>
      </c>
      <c r="AL2153">
        <v>1</v>
      </c>
      <c r="AM2153">
        <v>10034</v>
      </c>
      <c r="AN2153">
        <v>1.3043</v>
      </c>
      <c r="AO2153">
        <v>1.2733000000000001</v>
      </c>
      <c r="AP2153">
        <v>3.1E-2</v>
      </c>
      <c r="AQ2153">
        <v>1.6226299814879894</v>
      </c>
      <c r="AR2153">
        <v>1.5916299819946289</v>
      </c>
      <c r="AS2153">
        <v>3.0999999493360519E-2</v>
      </c>
      <c r="AT2153" t="s">
        <v>111</v>
      </c>
      <c r="AU2153" t="s">
        <v>121</v>
      </c>
      <c r="AW2153" t="s">
        <v>125</v>
      </c>
      <c r="AX2153" t="s">
        <v>84</v>
      </c>
      <c r="AY2153" t="s">
        <v>112</v>
      </c>
      <c r="AZ2153" t="s">
        <v>98</v>
      </c>
      <c r="BA2153" t="s">
        <v>99</v>
      </c>
      <c r="BB2153" t="s">
        <v>100</v>
      </c>
      <c r="BC2153" t="s">
        <v>768</v>
      </c>
      <c r="BD2153" t="s">
        <v>769</v>
      </c>
      <c r="BE2153" t="s">
        <v>770</v>
      </c>
      <c r="BF2153" t="s">
        <v>770</v>
      </c>
      <c r="BG2153" t="s">
        <v>11672</v>
      </c>
      <c r="BH2153" s="6">
        <v>44768</v>
      </c>
      <c r="BI2153" s="6">
        <v>44783</v>
      </c>
      <c r="BJ2153" s="32">
        <f t="shared" si="100"/>
        <v>2022</v>
      </c>
      <c r="BK2153" t="s">
        <v>104</v>
      </c>
      <c r="BL2153" t="s">
        <v>111</v>
      </c>
      <c r="BM2153" t="s">
        <v>86</v>
      </c>
      <c r="BN2153" t="s">
        <v>85</v>
      </c>
      <c r="BO2153" t="s">
        <v>124</v>
      </c>
      <c r="BP2153" t="str">
        <f t="shared" si="101"/>
        <v>31</v>
      </c>
    </row>
    <row r="2154" spans="1:68" x14ac:dyDescent="0.25">
      <c r="A2154">
        <v>2023</v>
      </c>
      <c r="B2154" t="s">
        <v>6114</v>
      </c>
      <c r="C2154" t="s">
        <v>6115</v>
      </c>
      <c r="D2154" t="s">
        <v>6116</v>
      </c>
      <c r="E2154">
        <v>20220726</v>
      </c>
      <c r="F2154">
        <v>20220907</v>
      </c>
      <c r="G2154" t="str">
        <f t="shared" si="99"/>
        <v>2022</v>
      </c>
      <c r="H2154">
        <v>44</v>
      </c>
      <c r="I2154" t="s">
        <v>6117</v>
      </c>
      <c r="J2154" t="s">
        <v>6118</v>
      </c>
      <c r="K2154" t="s">
        <v>83</v>
      </c>
      <c r="L2154" t="s">
        <v>84</v>
      </c>
      <c r="M2154" t="s">
        <v>85</v>
      </c>
      <c r="N2154" t="s">
        <v>86</v>
      </c>
      <c r="O2154">
        <v>111</v>
      </c>
      <c r="P2154" t="s">
        <v>1101</v>
      </c>
      <c r="Q2154" t="s">
        <v>6119</v>
      </c>
      <c r="R2154" t="s">
        <v>6120</v>
      </c>
      <c r="S2154">
        <v>225533</v>
      </c>
      <c r="T2154">
        <v>45589</v>
      </c>
      <c r="U2154">
        <v>47018</v>
      </c>
      <c r="V2154">
        <v>0</v>
      </c>
      <c r="W2154">
        <v>5574.6</v>
      </c>
      <c r="X2154">
        <v>5478.68</v>
      </c>
      <c r="Y2154">
        <v>59661.75</v>
      </c>
      <c r="Z2154">
        <v>3560</v>
      </c>
      <c r="AA2154">
        <v>4650</v>
      </c>
      <c r="AB2154">
        <v>487050</v>
      </c>
      <c r="AC2154" t="s">
        <v>1046</v>
      </c>
      <c r="AD2154" t="s">
        <v>1047</v>
      </c>
      <c r="AE2154" t="s">
        <v>1048</v>
      </c>
      <c r="AF2154" t="s">
        <v>1049</v>
      </c>
      <c r="AG2154">
        <v>18</v>
      </c>
      <c r="AH2154">
        <v>6</v>
      </c>
      <c r="AI2154">
        <v>35</v>
      </c>
      <c r="AJ2154">
        <v>355222</v>
      </c>
      <c r="AK2154">
        <v>29738</v>
      </c>
      <c r="AL2154">
        <v>1</v>
      </c>
      <c r="AM2154">
        <v>80925</v>
      </c>
      <c r="AN2154">
        <v>5.1407999999999996</v>
      </c>
      <c r="AO2154">
        <v>4.7436999999999996</v>
      </c>
      <c r="AP2154">
        <v>0.39710000000000001</v>
      </c>
      <c r="AQ2154">
        <v>6.563910037279129</v>
      </c>
      <c r="AR2154">
        <v>6.1668100357055664</v>
      </c>
      <c r="AS2154">
        <v>0.39710000157356262</v>
      </c>
      <c r="AT2154" t="s">
        <v>111</v>
      </c>
      <c r="AU2154" t="s">
        <v>1046</v>
      </c>
      <c r="AV2154" t="s">
        <v>6121</v>
      </c>
      <c r="AW2154" t="s">
        <v>6122</v>
      </c>
      <c r="AX2154" t="s">
        <v>2656</v>
      </c>
      <c r="AY2154" t="s">
        <v>1638</v>
      </c>
      <c r="AZ2154" t="s">
        <v>98</v>
      </c>
      <c r="BA2154" t="s">
        <v>99</v>
      </c>
      <c r="BB2154" t="s">
        <v>438</v>
      </c>
      <c r="BC2154" t="s">
        <v>4519</v>
      </c>
      <c r="BF2154" t="s">
        <v>4519</v>
      </c>
      <c r="BG2154" t="s">
        <v>6115</v>
      </c>
      <c r="BH2154" s="6">
        <v>44777</v>
      </c>
      <c r="BI2154" s="6">
        <v>44783</v>
      </c>
      <c r="BJ2154" s="32">
        <f t="shared" si="100"/>
        <v>2022</v>
      </c>
      <c r="BK2154" t="s">
        <v>104</v>
      </c>
      <c r="BL2154" t="s">
        <v>214</v>
      </c>
      <c r="BM2154" t="s">
        <v>86</v>
      </c>
      <c r="BN2154" t="s">
        <v>85</v>
      </c>
      <c r="BO2154" t="s">
        <v>1049</v>
      </c>
      <c r="BP2154" t="str">
        <f t="shared" si="101"/>
        <v>12</v>
      </c>
    </row>
    <row r="2155" spans="1:68" x14ac:dyDescent="0.25">
      <c r="A2155">
        <v>2023</v>
      </c>
      <c r="B2155" t="s">
        <v>11676</v>
      </c>
      <c r="C2155" t="s">
        <v>11677</v>
      </c>
      <c r="D2155" t="s">
        <v>11678</v>
      </c>
      <c r="E2155">
        <v>20220715</v>
      </c>
      <c r="F2155">
        <v>20220812</v>
      </c>
      <c r="G2155" t="str">
        <f t="shared" si="99"/>
        <v>2022</v>
      </c>
      <c r="H2155">
        <v>29</v>
      </c>
      <c r="I2155" t="s">
        <v>11679</v>
      </c>
      <c r="J2155" t="s">
        <v>11680</v>
      </c>
      <c r="K2155" t="s">
        <v>83</v>
      </c>
      <c r="L2155" t="s">
        <v>84</v>
      </c>
      <c r="M2155" t="s">
        <v>85</v>
      </c>
      <c r="N2155" t="s">
        <v>86</v>
      </c>
      <c r="O2155">
        <v>111</v>
      </c>
      <c r="P2155" t="s">
        <v>87</v>
      </c>
      <c r="Q2155" t="s">
        <v>88</v>
      </c>
      <c r="R2155" t="s">
        <v>89</v>
      </c>
      <c r="S2155">
        <v>84311</v>
      </c>
      <c r="T2155">
        <v>34209</v>
      </c>
      <c r="U2155">
        <v>5496</v>
      </c>
      <c r="V2155">
        <v>0</v>
      </c>
      <c r="W2155">
        <v>397.7</v>
      </c>
      <c r="X2155">
        <v>0</v>
      </c>
      <c r="Y2155">
        <v>8858.35</v>
      </c>
      <c r="Z2155">
        <v>2160</v>
      </c>
      <c r="AA2155">
        <v>3600</v>
      </c>
      <c r="AB2155">
        <v>185837</v>
      </c>
      <c r="AC2155" t="s">
        <v>90</v>
      </c>
      <c r="AD2155" t="s">
        <v>91</v>
      </c>
      <c r="AE2155" t="s">
        <v>805</v>
      </c>
      <c r="AF2155" t="s">
        <v>105</v>
      </c>
      <c r="AG2155">
        <v>13</v>
      </c>
      <c r="AH2155">
        <v>4</v>
      </c>
      <c r="AI2155">
        <v>23</v>
      </c>
      <c r="AJ2155">
        <v>133895</v>
      </c>
      <c r="AK2155">
        <v>22137</v>
      </c>
      <c r="AL2155">
        <v>1</v>
      </c>
      <c r="AM2155">
        <v>42367</v>
      </c>
      <c r="AN2155">
        <v>2.0836999999999999</v>
      </c>
      <c r="AO2155">
        <v>1.7881</v>
      </c>
      <c r="AP2155">
        <v>0.29559999999999997</v>
      </c>
      <c r="AQ2155">
        <v>2.5788698792457581</v>
      </c>
      <c r="AR2155">
        <v>2.2832698822021484</v>
      </c>
      <c r="AS2155">
        <v>0.29559999704360962</v>
      </c>
      <c r="AT2155" t="s">
        <v>94</v>
      </c>
      <c r="AU2155" t="s">
        <v>90</v>
      </c>
      <c r="AV2155" t="s">
        <v>90</v>
      </c>
      <c r="AW2155" t="s">
        <v>95</v>
      </c>
      <c r="AX2155" t="s">
        <v>1731</v>
      </c>
      <c r="AY2155" t="s">
        <v>112</v>
      </c>
      <c r="AZ2155" t="s">
        <v>98</v>
      </c>
      <c r="BA2155" t="s">
        <v>99</v>
      </c>
      <c r="BB2155" t="s">
        <v>100</v>
      </c>
      <c r="BC2155" t="s">
        <v>101</v>
      </c>
      <c r="BD2155" t="s">
        <v>102</v>
      </c>
      <c r="BE2155" t="s">
        <v>103</v>
      </c>
      <c r="BF2155" t="s">
        <v>103</v>
      </c>
      <c r="BG2155" t="s">
        <v>11677</v>
      </c>
      <c r="BH2155" s="6">
        <v>44768</v>
      </c>
      <c r="BI2155" s="6">
        <v>44785</v>
      </c>
      <c r="BJ2155" s="32">
        <f t="shared" si="100"/>
        <v>2022</v>
      </c>
      <c r="BK2155" t="s">
        <v>104</v>
      </c>
      <c r="BL2155" t="s">
        <v>94</v>
      </c>
      <c r="BM2155" t="s">
        <v>86</v>
      </c>
      <c r="BN2155" t="s">
        <v>85</v>
      </c>
      <c r="BO2155" t="s">
        <v>676</v>
      </c>
      <c r="BP2155" t="str">
        <f t="shared" si="101"/>
        <v>11</v>
      </c>
    </row>
    <row r="2156" spans="1:68" x14ac:dyDescent="0.25">
      <c r="A2156">
        <v>2023</v>
      </c>
      <c r="B2156" t="s">
        <v>11681</v>
      </c>
      <c r="C2156" t="s">
        <v>11682</v>
      </c>
      <c r="D2156" t="s">
        <v>11683</v>
      </c>
      <c r="E2156">
        <v>20220722</v>
      </c>
      <c r="F2156">
        <v>20220803</v>
      </c>
      <c r="G2156" t="str">
        <f t="shared" si="99"/>
        <v>2022</v>
      </c>
      <c r="H2156">
        <v>13</v>
      </c>
      <c r="I2156" t="s">
        <v>11684</v>
      </c>
      <c r="J2156" t="s">
        <v>11685</v>
      </c>
      <c r="K2156" t="s">
        <v>83</v>
      </c>
      <c r="L2156" t="s">
        <v>84</v>
      </c>
      <c r="M2156" t="s">
        <v>85</v>
      </c>
      <c r="N2156" t="s">
        <v>86</v>
      </c>
      <c r="O2156">
        <v>111</v>
      </c>
      <c r="P2156" t="s">
        <v>118</v>
      </c>
      <c r="Q2156" t="s">
        <v>2011</v>
      </c>
      <c r="R2156" t="s">
        <v>2012</v>
      </c>
      <c r="S2156">
        <v>32418</v>
      </c>
      <c r="T2156">
        <v>16204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960</v>
      </c>
      <c r="AA2156">
        <v>1800</v>
      </c>
      <c r="AB2156">
        <v>55368</v>
      </c>
      <c r="AC2156" t="s">
        <v>83</v>
      </c>
      <c r="AD2156" t="s">
        <v>84</v>
      </c>
      <c r="AE2156" t="s">
        <v>85</v>
      </c>
      <c r="AF2156" t="s">
        <v>86</v>
      </c>
      <c r="AG2156">
        <v>8</v>
      </c>
      <c r="AH2156">
        <v>3</v>
      </c>
      <c r="AI2156">
        <v>18</v>
      </c>
      <c r="AJ2156">
        <v>56481</v>
      </c>
      <c r="AK2156">
        <v>193</v>
      </c>
      <c r="AL2156">
        <v>1</v>
      </c>
      <c r="AM2156">
        <v>1590</v>
      </c>
      <c r="AN2156">
        <v>0.75690000000000002</v>
      </c>
      <c r="AO2156">
        <v>0.75429999999999997</v>
      </c>
      <c r="AP2156">
        <v>2.5999999999999999E-3</v>
      </c>
      <c r="AQ2156">
        <v>0.75429999828338623</v>
      </c>
      <c r="AR2156">
        <v>0.75429999828338623</v>
      </c>
      <c r="AS2156">
        <v>0</v>
      </c>
      <c r="AT2156" t="s">
        <v>111</v>
      </c>
      <c r="AU2156" t="s">
        <v>83</v>
      </c>
      <c r="AW2156" t="s">
        <v>125</v>
      </c>
      <c r="AX2156" t="s">
        <v>84</v>
      </c>
      <c r="AY2156" t="s">
        <v>112</v>
      </c>
      <c r="AZ2156" t="s">
        <v>98</v>
      </c>
      <c r="BA2156" t="s">
        <v>99</v>
      </c>
      <c r="BB2156" t="s">
        <v>100</v>
      </c>
      <c r="BC2156" t="s">
        <v>101</v>
      </c>
      <c r="BD2156" t="s">
        <v>192</v>
      </c>
      <c r="BE2156" t="s">
        <v>193</v>
      </c>
      <c r="BF2156" t="s">
        <v>193</v>
      </c>
      <c r="BG2156" t="s">
        <v>11682</v>
      </c>
      <c r="BH2156" s="6">
        <v>44764</v>
      </c>
      <c r="BI2156" s="6">
        <v>44776</v>
      </c>
      <c r="BJ2156" s="32">
        <f t="shared" si="100"/>
        <v>2022</v>
      </c>
      <c r="BK2156" t="s">
        <v>242</v>
      </c>
      <c r="BL2156" t="s">
        <v>111</v>
      </c>
      <c r="BM2156" t="s">
        <v>86</v>
      </c>
      <c r="BN2156" t="s">
        <v>85</v>
      </c>
      <c r="BP2156" t="str">
        <f t="shared" si="101"/>
        <v/>
      </c>
    </row>
    <row r="2157" spans="1:68" x14ac:dyDescent="0.25">
      <c r="A2157">
        <v>2023</v>
      </c>
      <c r="B2157" t="s">
        <v>11686</v>
      </c>
      <c r="C2157" t="s">
        <v>11687</v>
      </c>
      <c r="D2157" t="s">
        <v>11688</v>
      </c>
      <c r="E2157">
        <v>20220708</v>
      </c>
      <c r="F2157">
        <v>20220804</v>
      </c>
      <c r="G2157" t="str">
        <f t="shared" si="99"/>
        <v>2022</v>
      </c>
      <c r="H2157">
        <v>28</v>
      </c>
      <c r="I2157" t="s">
        <v>11689</v>
      </c>
      <c r="J2157" t="s">
        <v>11690</v>
      </c>
      <c r="K2157" t="s">
        <v>83</v>
      </c>
      <c r="L2157" t="s">
        <v>84</v>
      </c>
      <c r="M2157" t="s">
        <v>85</v>
      </c>
      <c r="N2157" t="s">
        <v>86</v>
      </c>
      <c r="O2157">
        <v>111</v>
      </c>
      <c r="P2157" t="s">
        <v>118</v>
      </c>
      <c r="Q2157" t="s">
        <v>435</v>
      </c>
      <c r="R2157" t="s">
        <v>436</v>
      </c>
      <c r="S2157">
        <v>92386</v>
      </c>
      <c r="T2157">
        <v>33886</v>
      </c>
      <c r="U2157">
        <v>0</v>
      </c>
      <c r="V2157">
        <v>0</v>
      </c>
      <c r="W2157">
        <v>1793.37</v>
      </c>
      <c r="X2157">
        <v>0</v>
      </c>
      <c r="Y2157">
        <v>0</v>
      </c>
      <c r="Z2157">
        <v>2160</v>
      </c>
      <c r="AA2157">
        <v>4275</v>
      </c>
      <c r="AB2157">
        <v>104332</v>
      </c>
      <c r="AC2157" t="s">
        <v>135</v>
      </c>
      <c r="AD2157" t="s">
        <v>136</v>
      </c>
      <c r="AE2157" t="s">
        <v>175</v>
      </c>
      <c r="AF2157" t="s">
        <v>176</v>
      </c>
      <c r="AG2157">
        <v>9</v>
      </c>
      <c r="AH2157">
        <v>3</v>
      </c>
      <c r="AI2157">
        <v>17</v>
      </c>
      <c r="AJ2157">
        <v>62306</v>
      </c>
      <c r="AK2157">
        <v>2459</v>
      </c>
      <c r="AL2157">
        <v>1</v>
      </c>
      <c r="AM2157">
        <v>9397</v>
      </c>
      <c r="AN2157">
        <v>0.86480000000000001</v>
      </c>
      <c r="AO2157">
        <v>0.83199999999999996</v>
      </c>
      <c r="AP2157">
        <v>3.2800000000000003E-2</v>
      </c>
      <c r="AQ2157">
        <v>1.4749299697577953</v>
      </c>
      <c r="AR2157">
        <v>1.4421299695968628</v>
      </c>
      <c r="AS2157">
        <v>3.2800000160932541E-2</v>
      </c>
      <c r="AT2157" t="s">
        <v>139</v>
      </c>
      <c r="AU2157" t="s">
        <v>83</v>
      </c>
      <c r="AW2157" t="s">
        <v>1575</v>
      </c>
      <c r="AX2157" t="s">
        <v>84</v>
      </c>
      <c r="AY2157" t="s">
        <v>112</v>
      </c>
      <c r="AZ2157" t="s">
        <v>98</v>
      </c>
      <c r="BA2157" t="s">
        <v>99</v>
      </c>
      <c r="BB2157" t="s">
        <v>100</v>
      </c>
      <c r="BC2157" t="s">
        <v>229</v>
      </c>
      <c r="BD2157" t="s">
        <v>1149</v>
      </c>
      <c r="BF2157" t="s">
        <v>1149</v>
      </c>
      <c r="BG2157" t="s">
        <v>11687</v>
      </c>
      <c r="BH2157" s="6">
        <v>44753</v>
      </c>
      <c r="BI2157" s="6">
        <v>44777</v>
      </c>
      <c r="BJ2157" s="32">
        <f t="shared" si="100"/>
        <v>2022</v>
      </c>
      <c r="BK2157" t="s">
        <v>104</v>
      </c>
      <c r="BL2157" t="s">
        <v>139</v>
      </c>
      <c r="BM2157" t="s">
        <v>86</v>
      </c>
      <c r="BN2157" t="s">
        <v>85</v>
      </c>
      <c r="BO2157" t="s">
        <v>176</v>
      </c>
      <c r="BP2157" t="str">
        <f t="shared" si="101"/>
        <v>02</v>
      </c>
    </row>
    <row r="2158" spans="1:68" x14ac:dyDescent="0.25">
      <c r="A2158">
        <v>2023</v>
      </c>
      <c r="B2158" t="s">
        <v>6109</v>
      </c>
      <c r="C2158" t="s">
        <v>6110</v>
      </c>
      <c r="D2158" t="s">
        <v>6111</v>
      </c>
      <c r="E2158">
        <v>20220715</v>
      </c>
      <c r="F2158">
        <v>20220907</v>
      </c>
      <c r="G2158" t="str">
        <f t="shared" si="99"/>
        <v>2022</v>
      </c>
      <c r="H2158">
        <v>55</v>
      </c>
      <c r="I2158" t="s">
        <v>6112</v>
      </c>
      <c r="J2158" t="s">
        <v>6113</v>
      </c>
      <c r="K2158" t="s">
        <v>83</v>
      </c>
      <c r="L2158" t="s">
        <v>84</v>
      </c>
      <c r="M2158" t="s">
        <v>85</v>
      </c>
      <c r="N2158" t="s">
        <v>86</v>
      </c>
      <c r="O2158">
        <v>111</v>
      </c>
      <c r="P2158" t="s">
        <v>118</v>
      </c>
      <c r="Q2158" t="s">
        <v>918</v>
      </c>
      <c r="R2158" t="s">
        <v>919</v>
      </c>
      <c r="S2158">
        <v>168519</v>
      </c>
      <c r="T2158">
        <v>71746</v>
      </c>
      <c r="U2158">
        <v>0</v>
      </c>
      <c r="V2158">
        <v>0</v>
      </c>
      <c r="W2158">
        <v>25465.040000000001</v>
      </c>
      <c r="X2158">
        <v>4491.8</v>
      </c>
      <c r="Y2158">
        <v>2545.84</v>
      </c>
      <c r="Z2158">
        <v>4320</v>
      </c>
      <c r="AA2158">
        <v>10200</v>
      </c>
      <c r="AB2158">
        <v>325409</v>
      </c>
      <c r="AC2158" t="s">
        <v>135</v>
      </c>
      <c r="AD2158" t="s">
        <v>136</v>
      </c>
      <c r="AE2158" t="s">
        <v>175</v>
      </c>
      <c r="AF2158" t="s">
        <v>176</v>
      </c>
      <c r="AG2158">
        <v>13</v>
      </c>
      <c r="AH2158">
        <v>4</v>
      </c>
      <c r="AI2158">
        <v>26</v>
      </c>
      <c r="AJ2158">
        <v>131996</v>
      </c>
      <c r="AK2158">
        <v>3152</v>
      </c>
      <c r="AL2158">
        <v>1</v>
      </c>
      <c r="AM2158">
        <v>13581</v>
      </c>
      <c r="AN2158">
        <v>1.8048</v>
      </c>
      <c r="AO2158">
        <v>1.7626999999999999</v>
      </c>
      <c r="AP2158">
        <v>4.2099999999999999E-2</v>
      </c>
      <c r="AQ2158">
        <v>4.3968602418899536</v>
      </c>
      <c r="AR2158">
        <v>4.1220102310180664</v>
      </c>
      <c r="AS2158">
        <v>0.27485001087188721</v>
      </c>
      <c r="AT2158" t="s">
        <v>111</v>
      </c>
      <c r="AU2158" t="s">
        <v>135</v>
      </c>
      <c r="AW2158" t="s">
        <v>125</v>
      </c>
      <c r="AX2158" t="s">
        <v>84</v>
      </c>
      <c r="AY2158" t="s">
        <v>112</v>
      </c>
      <c r="AZ2158" t="s">
        <v>98</v>
      </c>
      <c r="BA2158" t="s">
        <v>99</v>
      </c>
      <c r="BB2158" t="s">
        <v>100</v>
      </c>
      <c r="BC2158" t="s">
        <v>229</v>
      </c>
      <c r="BD2158" t="s">
        <v>1149</v>
      </c>
      <c r="BF2158" t="s">
        <v>1149</v>
      </c>
      <c r="BG2158" t="s">
        <v>6110</v>
      </c>
      <c r="BH2158" s="6">
        <v>44761</v>
      </c>
      <c r="BI2158" s="6">
        <v>44787</v>
      </c>
      <c r="BJ2158" s="32">
        <f t="shared" si="100"/>
        <v>2022</v>
      </c>
      <c r="BK2158" t="s">
        <v>104</v>
      </c>
      <c r="BL2158" t="s">
        <v>214</v>
      </c>
      <c r="BM2158" t="s">
        <v>86</v>
      </c>
      <c r="BN2158" t="s">
        <v>85</v>
      </c>
      <c r="BO2158" t="s">
        <v>176</v>
      </c>
      <c r="BP2158" t="str">
        <f t="shared" si="101"/>
        <v>02</v>
      </c>
    </row>
    <row r="2159" spans="1:68" x14ac:dyDescent="0.25">
      <c r="A2159">
        <v>2023</v>
      </c>
      <c r="B2159" t="s">
        <v>11691</v>
      </c>
      <c r="C2159" t="s">
        <v>11692</v>
      </c>
      <c r="D2159" t="s">
        <v>11693</v>
      </c>
      <c r="E2159">
        <v>20220716</v>
      </c>
      <c r="F2159">
        <v>20220815</v>
      </c>
      <c r="G2159" t="str">
        <f t="shared" si="99"/>
        <v>2022</v>
      </c>
      <c r="H2159">
        <v>31</v>
      </c>
      <c r="I2159" t="s">
        <v>11694</v>
      </c>
      <c r="J2159" t="s">
        <v>11695</v>
      </c>
      <c r="K2159" t="s">
        <v>83</v>
      </c>
      <c r="L2159" t="s">
        <v>84</v>
      </c>
      <c r="M2159" t="s">
        <v>85</v>
      </c>
      <c r="N2159" t="s">
        <v>86</v>
      </c>
      <c r="O2159">
        <v>111</v>
      </c>
      <c r="P2159" t="s">
        <v>118</v>
      </c>
      <c r="Q2159" t="s">
        <v>11696</v>
      </c>
      <c r="R2159" t="s">
        <v>11697</v>
      </c>
      <c r="S2159">
        <v>73525</v>
      </c>
      <c r="T2159">
        <v>38446</v>
      </c>
      <c r="U2159">
        <v>0</v>
      </c>
      <c r="V2159">
        <v>0</v>
      </c>
      <c r="W2159">
        <v>2325.9899999999998</v>
      </c>
      <c r="X2159">
        <v>0</v>
      </c>
      <c r="Y2159">
        <v>0</v>
      </c>
      <c r="Z2159">
        <v>2400</v>
      </c>
      <c r="AA2159">
        <v>4200</v>
      </c>
      <c r="AB2159">
        <v>162386</v>
      </c>
      <c r="AC2159" t="s">
        <v>135</v>
      </c>
      <c r="AD2159" t="s">
        <v>136</v>
      </c>
      <c r="AE2159" t="s">
        <v>137</v>
      </c>
      <c r="AF2159" t="s">
        <v>138</v>
      </c>
      <c r="AG2159">
        <v>6</v>
      </c>
      <c r="AH2159">
        <v>2</v>
      </c>
      <c r="AI2159">
        <v>14</v>
      </c>
      <c r="AJ2159">
        <v>61733</v>
      </c>
      <c r="AK2159">
        <v>1392</v>
      </c>
      <c r="AL2159">
        <v>1</v>
      </c>
      <c r="AM2159">
        <v>8519</v>
      </c>
      <c r="AN2159">
        <v>0.84299999999999997</v>
      </c>
      <c r="AO2159">
        <v>0.82440000000000002</v>
      </c>
      <c r="AP2159">
        <v>1.8599999999999998E-2</v>
      </c>
      <c r="AQ2159">
        <v>2.2444799076765776</v>
      </c>
      <c r="AR2159">
        <v>2.2258799076080322</v>
      </c>
      <c r="AS2159">
        <v>1.8600000068545341E-2</v>
      </c>
      <c r="AT2159" t="s">
        <v>111</v>
      </c>
      <c r="AU2159" t="s">
        <v>135</v>
      </c>
      <c r="AW2159" t="s">
        <v>347</v>
      </c>
      <c r="AX2159" t="s">
        <v>84</v>
      </c>
      <c r="AY2159" t="s">
        <v>1320</v>
      </c>
      <c r="AZ2159" t="s">
        <v>98</v>
      </c>
      <c r="BA2159" t="s">
        <v>99</v>
      </c>
      <c r="BB2159" t="s">
        <v>191</v>
      </c>
      <c r="BC2159" t="s">
        <v>11698</v>
      </c>
      <c r="BD2159" t="s">
        <v>11699</v>
      </c>
      <c r="BF2159" t="s">
        <v>11699</v>
      </c>
      <c r="BG2159" t="s">
        <v>11692</v>
      </c>
      <c r="BH2159" s="6">
        <v>44767</v>
      </c>
      <c r="BI2159" s="6">
        <v>44788</v>
      </c>
      <c r="BJ2159" s="32">
        <f t="shared" si="100"/>
        <v>2022</v>
      </c>
      <c r="BK2159" t="s">
        <v>104</v>
      </c>
      <c r="BL2159" t="s">
        <v>111</v>
      </c>
      <c r="BM2159" t="s">
        <v>86</v>
      </c>
      <c r="BN2159" t="s">
        <v>85</v>
      </c>
      <c r="BO2159" t="s">
        <v>138</v>
      </c>
      <c r="BP2159" t="str">
        <f t="shared" si="101"/>
        <v>02</v>
      </c>
    </row>
    <row r="2160" spans="1:68" x14ac:dyDescent="0.25">
      <c r="A2160">
        <v>2023</v>
      </c>
      <c r="B2160" t="s">
        <v>11700</v>
      </c>
      <c r="C2160" t="s">
        <v>11701</v>
      </c>
      <c r="D2160" t="s">
        <v>11702</v>
      </c>
      <c r="E2160">
        <v>20220809</v>
      </c>
      <c r="F2160">
        <v>20220817</v>
      </c>
      <c r="G2160" t="str">
        <f t="shared" si="99"/>
        <v>2022</v>
      </c>
      <c r="H2160">
        <v>9</v>
      </c>
      <c r="I2160" t="s">
        <v>11703</v>
      </c>
      <c r="J2160" t="s">
        <v>11704</v>
      </c>
      <c r="K2160" t="s">
        <v>83</v>
      </c>
      <c r="L2160" t="s">
        <v>84</v>
      </c>
      <c r="M2160" t="s">
        <v>85</v>
      </c>
      <c r="N2160" t="s">
        <v>86</v>
      </c>
      <c r="O2160">
        <v>111</v>
      </c>
      <c r="P2160" t="s">
        <v>118</v>
      </c>
      <c r="Q2160" t="s">
        <v>11705</v>
      </c>
      <c r="R2160" t="s">
        <v>11706</v>
      </c>
      <c r="S2160">
        <v>31258</v>
      </c>
      <c r="T2160">
        <v>11676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640</v>
      </c>
      <c r="AA2160">
        <v>1200</v>
      </c>
      <c r="AB2160">
        <v>37326</v>
      </c>
      <c r="AC2160" t="s">
        <v>135</v>
      </c>
      <c r="AD2160" t="s">
        <v>136</v>
      </c>
      <c r="AE2160" t="s">
        <v>137</v>
      </c>
      <c r="AF2160" t="s">
        <v>138</v>
      </c>
      <c r="AG2160">
        <v>4</v>
      </c>
      <c r="AH2160">
        <v>2</v>
      </c>
      <c r="AI2160">
        <v>8</v>
      </c>
      <c r="AJ2160">
        <v>33972</v>
      </c>
      <c r="AK2160">
        <v>153</v>
      </c>
      <c r="AL2160">
        <v>1</v>
      </c>
      <c r="AM2160">
        <v>1618</v>
      </c>
      <c r="AN2160">
        <v>0.45569999999999999</v>
      </c>
      <c r="AO2160">
        <v>0.45369999999999999</v>
      </c>
      <c r="AP2160">
        <v>2E-3</v>
      </c>
      <c r="AQ2160">
        <v>0.52175998687744141</v>
      </c>
      <c r="AR2160">
        <v>0.52175998687744141</v>
      </c>
      <c r="AS2160">
        <v>0</v>
      </c>
      <c r="AT2160" t="s">
        <v>111</v>
      </c>
      <c r="AU2160" t="s">
        <v>135</v>
      </c>
      <c r="AW2160" t="s">
        <v>125</v>
      </c>
      <c r="AX2160" t="s">
        <v>84</v>
      </c>
      <c r="AY2160" t="s">
        <v>112</v>
      </c>
      <c r="AZ2160" t="s">
        <v>98</v>
      </c>
      <c r="BA2160" t="s">
        <v>99</v>
      </c>
      <c r="BB2160" t="s">
        <v>100</v>
      </c>
      <c r="BC2160" t="s">
        <v>149</v>
      </c>
      <c r="BF2160" t="s">
        <v>149</v>
      </c>
      <c r="BG2160" t="s">
        <v>11701</v>
      </c>
      <c r="BH2160" s="6">
        <v>44787</v>
      </c>
      <c r="BI2160" s="6">
        <v>44790</v>
      </c>
      <c r="BJ2160" s="32">
        <f t="shared" si="100"/>
        <v>2022</v>
      </c>
      <c r="BK2160" t="s">
        <v>104</v>
      </c>
      <c r="BL2160" t="s">
        <v>111</v>
      </c>
      <c r="BM2160" t="s">
        <v>86</v>
      </c>
      <c r="BN2160" t="s">
        <v>85</v>
      </c>
      <c r="BO2160" t="s">
        <v>138</v>
      </c>
      <c r="BP2160" t="str">
        <f t="shared" si="101"/>
        <v>02</v>
      </c>
    </row>
    <row r="2161" spans="1:68" x14ac:dyDescent="0.25">
      <c r="A2161">
        <v>2023</v>
      </c>
      <c r="B2161" t="s">
        <v>11707</v>
      </c>
      <c r="C2161" t="s">
        <v>6136</v>
      </c>
      <c r="D2161" t="s">
        <v>6137</v>
      </c>
      <c r="E2161">
        <v>20220712</v>
      </c>
      <c r="F2161">
        <v>20220822</v>
      </c>
      <c r="G2161" t="str">
        <f t="shared" si="99"/>
        <v>2022</v>
      </c>
      <c r="H2161">
        <v>42</v>
      </c>
      <c r="I2161" t="s">
        <v>11708</v>
      </c>
      <c r="J2161" t="s">
        <v>11709</v>
      </c>
      <c r="K2161" t="s">
        <v>83</v>
      </c>
      <c r="L2161" t="s">
        <v>84</v>
      </c>
      <c r="M2161" t="s">
        <v>85</v>
      </c>
      <c r="N2161" t="s">
        <v>86</v>
      </c>
      <c r="O2161">
        <v>111</v>
      </c>
      <c r="P2161" t="s">
        <v>118</v>
      </c>
      <c r="Q2161" t="s">
        <v>2518</v>
      </c>
      <c r="R2161" t="s">
        <v>2519</v>
      </c>
      <c r="S2161">
        <v>125082</v>
      </c>
      <c r="T2161">
        <v>49953</v>
      </c>
      <c r="U2161">
        <v>11917</v>
      </c>
      <c r="V2161">
        <v>0</v>
      </c>
      <c r="W2161">
        <v>20683.349999999999</v>
      </c>
      <c r="X2161">
        <v>4491.8</v>
      </c>
      <c r="Y2161">
        <v>2545.84</v>
      </c>
      <c r="Z2161">
        <v>3200</v>
      </c>
      <c r="AA2161">
        <v>7425</v>
      </c>
      <c r="AB2161">
        <v>376657</v>
      </c>
      <c r="AC2161" t="s">
        <v>135</v>
      </c>
      <c r="AD2161" t="s">
        <v>136</v>
      </c>
      <c r="AE2161" t="s">
        <v>175</v>
      </c>
      <c r="AF2161" t="s">
        <v>176</v>
      </c>
      <c r="AG2161">
        <v>28</v>
      </c>
      <c r="AH2161">
        <v>9</v>
      </c>
      <c r="AI2161">
        <v>45</v>
      </c>
      <c r="AJ2161">
        <v>350525</v>
      </c>
      <c r="AK2161">
        <v>36288</v>
      </c>
      <c r="AL2161">
        <v>1</v>
      </c>
      <c r="AM2161">
        <v>117312</v>
      </c>
      <c r="AN2161">
        <v>5.1656000000000004</v>
      </c>
      <c r="AO2161">
        <v>4.681</v>
      </c>
      <c r="AP2161">
        <v>0.48459999999999998</v>
      </c>
      <c r="AQ2161">
        <v>5.1656002402305603</v>
      </c>
      <c r="AR2161">
        <v>4.6810002326965332</v>
      </c>
      <c r="AS2161">
        <v>0.4846000075340271</v>
      </c>
      <c r="AT2161" t="s">
        <v>111</v>
      </c>
      <c r="AU2161" t="s">
        <v>410</v>
      </c>
      <c r="AV2161" t="s">
        <v>161</v>
      </c>
      <c r="AW2161" t="s">
        <v>6208</v>
      </c>
      <c r="AX2161" t="s">
        <v>84</v>
      </c>
      <c r="AY2161" t="s">
        <v>1038</v>
      </c>
      <c r="AZ2161" t="s">
        <v>98</v>
      </c>
      <c r="BA2161" t="s">
        <v>99</v>
      </c>
      <c r="BB2161" t="s">
        <v>349</v>
      </c>
      <c r="BC2161" t="s">
        <v>6072</v>
      </c>
      <c r="BE2161" t="s">
        <v>6073</v>
      </c>
      <c r="BF2161" t="s">
        <v>6073</v>
      </c>
      <c r="BG2161" t="s">
        <v>6136</v>
      </c>
      <c r="BH2161" s="6">
        <v>44776</v>
      </c>
      <c r="BI2161" s="6">
        <v>44795</v>
      </c>
      <c r="BJ2161" s="32">
        <f t="shared" si="100"/>
        <v>2022</v>
      </c>
      <c r="BK2161" t="s">
        <v>104</v>
      </c>
      <c r="BL2161" t="s">
        <v>111</v>
      </c>
      <c r="BM2161" t="s">
        <v>86</v>
      </c>
      <c r="BN2161" t="s">
        <v>85</v>
      </c>
      <c r="BO2161" t="s">
        <v>176</v>
      </c>
      <c r="BP2161" t="str">
        <f t="shared" si="101"/>
        <v>02</v>
      </c>
    </row>
    <row r="2162" spans="1:68" x14ac:dyDescent="0.25">
      <c r="A2162">
        <v>2023</v>
      </c>
      <c r="B2162" t="s">
        <v>6131</v>
      </c>
      <c r="C2162" t="s">
        <v>6132</v>
      </c>
      <c r="D2162" t="s">
        <v>6133</v>
      </c>
      <c r="E2162">
        <v>20220806</v>
      </c>
      <c r="F2162">
        <v>20220915</v>
      </c>
      <c r="G2162" t="str">
        <f t="shared" si="99"/>
        <v>2022</v>
      </c>
      <c r="H2162">
        <v>41</v>
      </c>
      <c r="I2162" t="s">
        <v>6134</v>
      </c>
      <c r="J2162" t="s">
        <v>4826</v>
      </c>
      <c r="K2162" t="s">
        <v>83</v>
      </c>
      <c r="L2162" t="s">
        <v>84</v>
      </c>
      <c r="M2162" t="s">
        <v>85</v>
      </c>
      <c r="N2162" t="s">
        <v>86</v>
      </c>
      <c r="O2162">
        <v>201</v>
      </c>
      <c r="P2162" t="s">
        <v>118</v>
      </c>
      <c r="Q2162" t="s">
        <v>918</v>
      </c>
      <c r="R2162" t="s">
        <v>919</v>
      </c>
      <c r="S2162">
        <v>105141</v>
      </c>
      <c r="T2162">
        <v>51041</v>
      </c>
      <c r="U2162">
        <v>0</v>
      </c>
      <c r="V2162">
        <v>0</v>
      </c>
      <c r="W2162">
        <v>2663.85</v>
      </c>
      <c r="X2162">
        <v>0</v>
      </c>
      <c r="Y2162">
        <v>2545.84</v>
      </c>
      <c r="Z2162">
        <v>3120</v>
      </c>
      <c r="AA2162">
        <v>7875</v>
      </c>
      <c r="AB2162">
        <v>190027</v>
      </c>
      <c r="AC2162" t="s">
        <v>157</v>
      </c>
      <c r="AD2162" t="s">
        <v>158</v>
      </c>
      <c r="AE2162" t="s">
        <v>159</v>
      </c>
      <c r="AF2162" t="s">
        <v>160</v>
      </c>
      <c r="AG2162">
        <v>13</v>
      </c>
      <c r="AH2162">
        <v>4</v>
      </c>
      <c r="AI2162">
        <v>26</v>
      </c>
      <c r="AJ2162">
        <v>131996</v>
      </c>
      <c r="AK2162">
        <v>3152</v>
      </c>
      <c r="AL2162">
        <v>1</v>
      </c>
      <c r="AM2162">
        <v>13581</v>
      </c>
      <c r="AN2162">
        <v>1.8048</v>
      </c>
      <c r="AO2162">
        <v>1.7626999999999999</v>
      </c>
      <c r="AP2162">
        <v>4.2099999999999999E-2</v>
      </c>
      <c r="AQ2162">
        <v>3.0251300819218159</v>
      </c>
      <c r="AR2162">
        <v>2.9830300807952881</v>
      </c>
      <c r="AS2162">
        <v>4.2100001126527786E-2</v>
      </c>
      <c r="AT2162" t="s">
        <v>111</v>
      </c>
      <c r="AU2162" t="s">
        <v>157</v>
      </c>
      <c r="AW2162" t="s">
        <v>125</v>
      </c>
      <c r="AX2162" t="s">
        <v>84</v>
      </c>
      <c r="AY2162" t="s">
        <v>112</v>
      </c>
      <c r="AZ2162" t="s">
        <v>98</v>
      </c>
      <c r="BA2162" t="s">
        <v>99</v>
      </c>
      <c r="BB2162" t="s">
        <v>100</v>
      </c>
      <c r="BC2162" t="s">
        <v>229</v>
      </c>
      <c r="BD2162" t="s">
        <v>1149</v>
      </c>
      <c r="BF2162" t="s">
        <v>1149</v>
      </c>
      <c r="BG2162" t="s">
        <v>6132</v>
      </c>
      <c r="BH2162" s="6">
        <v>44792</v>
      </c>
      <c r="BI2162" s="6">
        <v>44794</v>
      </c>
      <c r="BJ2162" s="32">
        <f t="shared" si="100"/>
        <v>2022</v>
      </c>
      <c r="BK2162" t="s">
        <v>104</v>
      </c>
      <c r="BL2162" t="s">
        <v>214</v>
      </c>
      <c r="BM2162" t="s">
        <v>86</v>
      </c>
      <c r="BN2162" t="s">
        <v>85</v>
      </c>
      <c r="BO2162" t="s">
        <v>160</v>
      </c>
      <c r="BP2162" t="str">
        <f t="shared" si="101"/>
        <v>03</v>
      </c>
    </row>
    <row r="2163" spans="1:68" x14ac:dyDescent="0.25">
      <c r="A2163">
        <v>2023</v>
      </c>
      <c r="B2163" t="s">
        <v>11710</v>
      </c>
      <c r="C2163" t="s">
        <v>11711</v>
      </c>
      <c r="D2163" t="s">
        <v>11712</v>
      </c>
      <c r="E2163">
        <v>20220808</v>
      </c>
      <c r="F2163">
        <v>20220823</v>
      </c>
      <c r="G2163" t="str">
        <f t="shared" si="99"/>
        <v>2022</v>
      </c>
      <c r="H2163">
        <v>16</v>
      </c>
      <c r="I2163" t="s">
        <v>11713</v>
      </c>
      <c r="J2163" t="s">
        <v>8382</v>
      </c>
      <c r="K2163" t="s">
        <v>83</v>
      </c>
      <c r="L2163" t="s">
        <v>84</v>
      </c>
      <c r="M2163" t="s">
        <v>85</v>
      </c>
      <c r="N2163" t="s">
        <v>86</v>
      </c>
      <c r="O2163">
        <v>201</v>
      </c>
      <c r="P2163" t="s">
        <v>118</v>
      </c>
      <c r="Q2163" t="s">
        <v>1024</v>
      </c>
      <c r="R2163" t="s">
        <v>1025</v>
      </c>
      <c r="S2163">
        <v>39371</v>
      </c>
      <c r="T2163">
        <v>20521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1200</v>
      </c>
      <c r="AA2163">
        <v>2250</v>
      </c>
      <c r="AB2163">
        <v>43534</v>
      </c>
      <c r="AC2163" t="s">
        <v>135</v>
      </c>
      <c r="AD2163" t="s">
        <v>136</v>
      </c>
      <c r="AE2163" t="s">
        <v>175</v>
      </c>
      <c r="AF2163" t="s">
        <v>176</v>
      </c>
      <c r="AG2163">
        <v>6</v>
      </c>
      <c r="AH2163">
        <v>2</v>
      </c>
      <c r="AI2163">
        <v>12</v>
      </c>
      <c r="AJ2163">
        <v>36566</v>
      </c>
      <c r="AK2163">
        <v>228</v>
      </c>
      <c r="AL2163">
        <v>1</v>
      </c>
      <c r="AM2163">
        <v>1585</v>
      </c>
      <c r="AN2163">
        <v>0.49130000000000001</v>
      </c>
      <c r="AO2163">
        <v>0.48830000000000001</v>
      </c>
      <c r="AP2163">
        <v>3.0000000000000001E-3</v>
      </c>
      <c r="AQ2163">
        <v>0.68361997604370117</v>
      </c>
      <c r="AR2163">
        <v>0.68361997604370117</v>
      </c>
      <c r="AS2163">
        <v>0</v>
      </c>
      <c r="AT2163" t="s">
        <v>139</v>
      </c>
      <c r="AU2163" t="s">
        <v>135</v>
      </c>
      <c r="AW2163" t="s">
        <v>125</v>
      </c>
      <c r="AX2163" t="s">
        <v>84</v>
      </c>
      <c r="AY2163" t="s">
        <v>190</v>
      </c>
      <c r="AZ2163" t="s">
        <v>98</v>
      </c>
      <c r="BA2163" t="s">
        <v>99</v>
      </c>
      <c r="BB2163" t="s">
        <v>191</v>
      </c>
      <c r="BC2163" t="s">
        <v>1026</v>
      </c>
      <c r="BF2163" t="s">
        <v>1026</v>
      </c>
      <c r="BG2163" t="s">
        <v>11711</v>
      </c>
      <c r="BH2163" s="6">
        <v>44784</v>
      </c>
      <c r="BI2163" s="6">
        <v>44796</v>
      </c>
      <c r="BJ2163" s="32">
        <f t="shared" si="100"/>
        <v>2022</v>
      </c>
      <c r="BK2163" t="s">
        <v>104</v>
      </c>
      <c r="BL2163" t="s">
        <v>139</v>
      </c>
      <c r="BM2163" t="s">
        <v>86</v>
      </c>
      <c r="BN2163" t="s">
        <v>85</v>
      </c>
      <c r="BO2163" t="s">
        <v>176</v>
      </c>
      <c r="BP2163" t="str">
        <f t="shared" si="101"/>
        <v>02</v>
      </c>
    </row>
    <row r="2164" spans="1:68" x14ac:dyDescent="0.25">
      <c r="A2164">
        <v>2023</v>
      </c>
      <c r="B2164" t="s">
        <v>11714</v>
      </c>
      <c r="C2164" t="s">
        <v>11715</v>
      </c>
      <c r="D2164" t="s">
        <v>11716</v>
      </c>
      <c r="E2164">
        <v>20220731</v>
      </c>
      <c r="F2164">
        <v>20220825</v>
      </c>
      <c r="G2164" t="str">
        <f t="shared" si="99"/>
        <v>2022</v>
      </c>
      <c r="H2164">
        <v>26</v>
      </c>
      <c r="I2164" t="s">
        <v>11717</v>
      </c>
      <c r="J2164" t="s">
        <v>11718</v>
      </c>
      <c r="K2164" t="s">
        <v>83</v>
      </c>
      <c r="L2164" t="s">
        <v>84</v>
      </c>
      <c r="M2164" t="s">
        <v>85</v>
      </c>
      <c r="N2164" t="s">
        <v>86</v>
      </c>
      <c r="O2164">
        <v>201</v>
      </c>
      <c r="P2164" t="s">
        <v>87</v>
      </c>
      <c r="Q2164" t="s">
        <v>518</v>
      </c>
      <c r="R2164" t="s">
        <v>519</v>
      </c>
      <c r="S2164">
        <v>89586</v>
      </c>
      <c r="T2164">
        <v>27876</v>
      </c>
      <c r="U2164">
        <v>16488</v>
      </c>
      <c r="V2164">
        <v>0</v>
      </c>
      <c r="W2164">
        <v>364.56</v>
      </c>
      <c r="X2164">
        <v>0</v>
      </c>
      <c r="Y2164">
        <v>17816.490000000002</v>
      </c>
      <c r="Z2164">
        <v>1760</v>
      </c>
      <c r="AA2164">
        <v>3000</v>
      </c>
      <c r="AB2164">
        <v>190772</v>
      </c>
      <c r="AC2164" t="s">
        <v>90</v>
      </c>
      <c r="AD2164" t="s">
        <v>91</v>
      </c>
      <c r="AE2164" t="s">
        <v>92</v>
      </c>
      <c r="AF2164" t="s">
        <v>93</v>
      </c>
      <c r="AG2164">
        <v>11</v>
      </c>
      <c r="AH2164">
        <v>4</v>
      </c>
      <c r="AI2164">
        <v>17</v>
      </c>
      <c r="AJ2164">
        <v>123250</v>
      </c>
      <c r="AK2164">
        <v>28821</v>
      </c>
      <c r="AL2164">
        <v>1</v>
      </c>
      <c r="AM2164">
        <v>46242</v>
      </c>
      <c r="AN2164">
        <v>2.0308000000000002</v>
      </c>
      <c r="AO2164">
        <v>1.6458999999999999</v>
      </c>
      <c r="AP2164">
        <v>0.38490000000000002</v>
      </c>
      <c r="AQ2164">
        <v>2.838790088891983</v>
      </c>
      <c r="AR2164">
        <v>2.4538900852203369</v>
      </c>
      <c r="AS2164">
        <v>0.38490000367164612</v>
      </c>
      <c r="AT2164" t="s">
        <v>111</v>
      </c>
      <c r="AU2164" t="s">
        <v>90</v>
      </c>
      <c r="AV2164" t="s">
        <v>90</v>
      </c>
      <c r="AW2164" t="s">
        <v>271</v>
      </c>
      <c r="AX2164" t="s">
        <v>1122</v>
      </c>
      <c r="AY2164" t="s">
        <v>112</v>
      </c>
      <c r="AZ2164" t="s">
        <v>98</v>
      </c>
      <c r="BA2164" t="s">
        <v>99</v>
      </c>
      <c r="BB2164" t="s">
        <v>100</v>
      </c>
      <c r="BC2164" t="s">
        <v>101</v>
      </c>
      <c r="BD2164" t="s">
        <v>102</v>
      </c>
      <c r="BE2164" t="s">
        <v>103</v>
      </c>
      <c r="BF2164" t="s">
        <v>103</v>
      </c>
      <c r="BG2164" t="s">
        <v>11715</v>
      </c>
      <c r="BH2164" s="6">
        <v>44782</v>
      </c>
      <c r="BI2164" s="6">
        <v>44798</v>
      </c>
      <c r="BJ2164" s="32">
        <f t="shared" si="100"/>
        <v>2022</v>
      </c>
      <c r="BK2164" t="s">
        <v>104</v>
      </c>
      <c r="BL2164" t="s">
        <v>111</v>
      </c>
      <c r="BM2164" t="s">
        <v>86</v>
      </c>
      <c r="BN2164" t="s">
        <v>85</v>
      </c>
      <c r="BO2164" t="s">
        <v>676</v>
      </c>
      <c r="BP2164" t="str">
        <f t="shared" si="101"/>
        <v>11</v>
      </c>
    </row>
    <row r="2165" spans="1:68" x14ac:dyDescent="0.25">
      <c r="A2165">
        <v>2023</v>
      </c>
      <c r="B2165" t="s">
        <v>11719</v>
      </c>
      <c r="C2165" t="s">
        <v>11720</v>
      </c>
      <c r="D2165" t="s">
        <v>11126</v>
      </c>
      <c r="E2165">
        <v>20220619</v>
      </c>
      <c r="F2165">
        <v>20220801</v>
      </c>
      <c r="G2165" t="str">
        <f t="shared" si="99"/>
        <v>2022</v>
      </c>
      <c r="H2165">
        <v>44</v>
      </c>
      <c r="I2165" t="s">
        <v>11721</v>
      </c>
      <c r="J2165" t="s">
        <v>11722</v>
      </c>
      <c r="K2165" t="s">
        <v>83</v>
      </c>
      <c r="L2165" t="s">
        <v>84</v>
      </c>
      <c r="M2165" t="s">
        <v>85</v>
      </c>
      <c r="N2165" t="s">
        <v>86</v>
      </c>
      <c r="O2165">
        <v>201</v>
      </c>
      <c r="P2165" t="s">
        <v>118</v>
      </c>
      <c r="Q2165" t="s">
        <v>147</v>
      </c>
      <c r="R2165" t="s">
        <v>148</v>
      </c>
      <c r="S2165">
        <v>92385</v>
      </c>
      <c r="T2165">
        <v>50157</v>
      </c>
      <c r="U2165">
        <v>0</v>
      </c>
      <c r="V2165">
        <v>0</v>
      </c>
      <c r="W2165">
        <v>1090.3399999999999</v>
      </c>
      <c r="X2165">
        <v>0</v>
      </c>
      <c r="Y2165">
        <v>0</v>
      </c>
      <c r="Z2165">
        <v>3440</v>
      </c>
      <c r="AA2165">
        <v>6450</v>
      </c>
      <c r="AB2165">
        <v>163319</v>
      </c>
      <c r="AC2165" t="s">
        <v>135</v>
      </c>
      <c r="AD2165" t="s">
        <v>136</v>
      </c>
      <c r="AE2165" t="s">
        <v>175</v>
      </c>
      <c r="AF2165" t="s">
        <v>176</v>
      </c>
      <c r="AG2165">
        <v>10</v>
      </c>
      <c r="AH2165">
        <v>3</v>
      </c>
      <c r="AI2165">
        <v>19</v>
      </c>
      <c r="AJ2165">
        <v>79361</v>
      </c>
      <c r="AK2165">
        <v>1212</v>
      </c>
      <c r="AL2165">
        <v>1</v>
      </c>
      <c r="AM2165">
        <v>6665</v>
      </c>
      <c r="AN2165">
        <v>1.0760000000000001</v>
      </c>
      <c r="AO2165">
        <v>1.0598000000000001</v>
      </c>
      <c r="AP2165">
        <v>1.6199999999999999E-2</v>
      </c>
      <c r="AQ2165">
        <v>2.6656998936086893</v>
      </c>
      <c r="AR2165">
        <v>2.6494998931884766</v>
      </c>
      <c r="AS2165">
        <v>1.6200000420212746E-2</v>
      </c>
      <c r="AT2165" t="s">
        <v>111</v>
      </c>
      <c r="AU2165" t="s">
        <v>135</v>
      </c>
      <c r="AW2165" t="s">
        <v>125</v>
      </c>
      <c r="AX2165" t="s">
        <v>84</v>
      </c>
      <c r="AY2165" t="s">
        <v>112</v>
      </c>
      <c r="AZ2165" t="s">
        <v>98</v>
      </c>
      <c r="BA2165" t="s">
        <v>99</v>
      </c>
      <c r="BB2165" t="s">
        <v>100</v>
      </c>
      <c r="BC2165" t="s">
        <v>229</v>
      </c>
      <c r="BD2165" t="s">
        <v>1149</v>
      </c>
      <c r="BF2165" t="s">
        <v>1149</v>
      </c>
      <c r="BG2165" t="s">
        <v>11720</v>
      </c>
      <c r="BH2165" s="6">
        <v>44734</v>
      </c>
      <c r="BI2165" s="6">
        <v>44774</v>
      </c>
      <c r="BJ2165" s="32">
        <f t="shared" si="100"/>
        <v>2022</v>
      </c>
      <c r="BK2165" t="s">
        <v>104</v>
      </c>
      <c r="BL2165" t="s">
        <v>111</v>
      </c>
      <c r="BM2165" t="s">
        <v>86</v>
      </c>
      <c r="BN2165" t="s">
        <v>85</v>
      </c>
      <c r="BO2165" t="s">
        <v>176</v>
      </c>
      <c r="BP2165" t="str">
        <f t="shared" si="101"/>
        <v>02</v>
      </c>
    </row>
    <row r="2166" spans="1:68" x14ac:dyDescent="0.25">
      <c r="A2166">
        <v>2023</v>
      </c>
      <c r="B2166" t="s">
        <v>11723</v>
      </c>
      <c r="C2166" t="s">
        <v>11724</v>
      </c>
      <c r="D2166" t="s">
        <v>11725</v>
      </c>
      <c r="E2166">
        <v>20220704</v>
      </c>
      <c r="F2166">
        <v>20220801</v>
      </c>
      <c r="G2166" t="str">
        <f t="shared" si="99"/>
        <v>2022</v>
      </c>
      <c r="H2166">
        <v>29</v>
      </c>
      <c r="I2166" t="s">
        <v>11726</v>
      </c>
      <c r="J2166" t="s">
        <v>11727</v>
      </c>
      <c r="K2166" t="s">
        <v>83</v>
      </c>
      <c r="L2166" t="s">
        <v>84</v>
      </c>
      <c r="M2166" t="s">
        <v>85</v>
      </c>
      <c r="N2166" t="s">
        <v>86</v>
      </c>
      <c r="O2166">
        <v>201</v>
      </c>
      <c r="P2166" t="s">
        <v>118</v>
      </c>
      <c r="Q2166" t="s">
        <v>766</v>
      </c>
      <c r="R2166" t="s">
        <v>767</v>
      </c>
      <c r="S2166">
        <v>94906</v>
      </c>
      <c r="T2166">
        <v>36276</v>
      </c>
      <c r="U2166">
        <v>0</v>
      </c>
      <c r="V2166">
        <v>0</v>
      </c>
      <c r="W2166">
        <v>454.7</v>
      </c>
      <c r="X2166">
        <v>4491.8</v>
      </c>
      <c r="Y2166">
        <v>0</v>
      </c>
      <c r="Z2166">
        <v>2680</v>
      </c>
      <c r="AA2166">
        <v>5400</v>
      </c>
      <c r="AB2166">
        <v>98925</v>
      </c>
      <c r="AC2166" t="s">
        <v>121</v>
      </c>
      <c r="AD2166" t="s">
        <v>122</v>
      </c>
      <c r="AE2166" t="s">
        <v>123</v>
      </c>
      <c r="AF2166" t="s">
        <v>124</v>
      </c>
      <c r="AG2166">
        <v>12</v>
      </c>
      <c r="AH2166">
        <v>4</v>
      </c>
      <c r="AI2166">
        <v>24</v>
      </c>
      <c r="AJ2166">
        <v>95346</v>
      </c>
      <c r="AK2166">
        <v>2322</v>
      </c>
      <c r="AL2166">
        <v>1</v>
      </c>
      <c r="AM2166">
        <v>10034</v>
      </c>
      <c r="AN2166">
        <v>1.3043</v>
      </c>
      <c r="AO2166">
        <v>1.2733000000000001</v>
      </c>
      <c r="AP2166">
        <v>3.1E-2</v>
      </c>
      <c r="AQ2166">
        <v>1.6226299814879894</v>
      </c>
      <c r="AR2166">
        <v>1.5916299819946289</v>
      </c>
      <c r="AS2166">
        <v>3.0999999493360519E-2</v>
      </c>
      <c r="AT2166" t="s">
        <v>111</v>
      </c>
      <c r="AU2166" t="s">
        <v>121</v>
      </c>
      <c r="AW2166" t="s">
        <v>178</v>
      </c>
      <c r="AX2166" t="s">
        <v>84</v>
      </c>
      <c r="AY2166" t="s">
        <v>1320</v>
      </c>
      <c r="AZ2166" t="s">
        <v>98</v>
      </c>
      <c r="BA2166" t="s">
        <v>99</v>
      </c>
      <c r="BB2166" t="s">
        <v>191</v>
      </c>
      <c r="BC2166" t="s">
        <v>768</v>
      </c>
      <c r="BD2166" t="s">
        <v>2309</v>
      </c>
      <c r="BE2166" t="s">
        <v>2310</v>
      </c>
      <c r="BF2166" t="s">
        <v>2310</v>
      </c>
      <c r="BG2166" t="s">
        <v>11724</v>
      </c>
      <c r="BH2166" s="6">
        <v>44757</v>
      </c>
      <c r="BI2166" s="6">
        <v>44774</v>
      </c>
      <c r="BJ2166" s="32">
        <f t="shared" si="100"/>
        <v>2022</v>
      </c>
      <c r="BK2166" t="s">
        <v>104</v>
      </c>
      <c r="BL2166" t="s">
        <v>111</v>
      </c>
      <c r="BM2166" t="s">
        <v>86</v>
      </c>
      <c r="BN2166" t="s">
        <v>85</v>
      </c>
      <c r="BO2166" t="s">
        <v>124</v>
      </c>
      <c r="BP2166" t="str">
        <f t="shared" si="101"/>
        <v>31</v>
      </c>
    </row>
    <row r="2167" spans="1:68" x14ac:dyDescent="0.25">
      <c r="A2167">
        <v>2023</v>
      </c>
      <c r="B2167" t="s">
        <v>11728</v>
      </c>
      <c r="C2167" t="s">
        <v>10677</v>
      </c>
      <c r="D2167" t="s">
        <v>10678</v>
      </c>
      <c r="E2167">
        <v>20220628</v>
      </c>
      <c r="F2167">
        <v>20220804</v>
      </c>
      <c r="G2167" t="str">
        <f t="shared" si="99"/>
        <v>2022</v>
      </c>
      <c r="H2167">
        <v>38</v>
      </c>
      <c r="I2167" t="s">
        <v>11729</v>
      </c>
      <c r="J2167" t="s">
        <v>6408</v>
      </c>
      <c r="K2167" t="s">
        <v>83</v>
      </c>
      <c r="L2167" t="s">
        <v>84</v>
      </c>
      <c r="M2167" t="s">
        <v>85</v>
      </c>
      <c r="N2167" t="s">
        <v>86</v>
      </c>
      <c r="O2167">
        <v>201</v>
      </c>
      <c r="P2167" t="s">
        <v>118</v>
      </c>
      <c r="Q2167" t="s">
        <v>147</v>
      </c>
      <c r="R2167" t="s">
        <v>148</v>
      </c>
      <c r="S2167">
        <v>101229</v>
      </c>
      <c r="T2167">
        <v>46418</v>
      </c>
      <c r="U2167">
        <v>0</v>
      </c>
      <c r="V2167">
        <v>0</v>
      </c>
      <c r="W2167">
        <v>1628.36</v>
      </c>
      <c r="X2167">
        <v>35957.22</v>
      </c>
      <c r="Y2167">
        <v>0</v>
      </c>
      <c r="Z2167">
        <v>2960</v>
      </c>
      <c r="AA2167">
        <v>5625</v>
      </c>
      <c r="AB2167">
        <v>165026</v>
      </c>
      <c r="AC2167" t="s">
        <v>135</v>
      </c>
      <c r="AD2167" t="s">
        <v>136</v>
      </c>
      <c r="AE2167" t="s">
        <v>137</v>
      </c>
      <c r="AF2167" t="s">
        <v>138</v>
      </c>
      <c r="AG2167">
        <v>10</v>
      </c>
      <c r="AH2167">
        <v>3</v>
      </c>
      <c r="AI2167">
        <v>19</v>
      </c>
      <c r="AJ2167">
        <v>79361</v>
      </c>
      <c r="AK2167">
        <v>1212</v>
      </c>
      <c r="AL2167">
        <v>1</v>
      </c>
      <c r="AM2167">
        <v>6665</v>
      </c>
      <c r="AN2167">
        <v>1.0760000000000001</v>
      </c>
      <c r="AO2167">
        <v>1.0598000000000001</v>
      </c>
      <c r="AP2167">
        <v>1.6199999999999999E-2</v>
      </c>
      <c r="AQ2167">
        <v>2.6501700878143311</v>
      </c>
      <c r="AR2167">
        <v>2.267970085144043</v>
      </c>
      <c r="AS2167">
        <v>0.38220000267028809</v>
      </c>
      <c r="AT2167" t="s">
        <v>139</v>
      </c>
      <c r="AU2167" t="s">
        <v>83</v>
      </c>
      <c r="AW2167" t="s">
        <v>125</v>
      </c>
      <c r="AX2167" t="s">
        <v>84</v>
      </c>
      <c r="AY2167" t="s">
        <v>348</v>
      </c>
      <c r="AZ2167" t="s">
        <v>98</v>
      </c>
      <c r="BA2167" t="s">
        <v>99</v>
      </c>
      <c r="BB2167" t="s">
        <v>349</v>
      </c>
      <c r="BC2167" t="s">
        <v>1764</v>
      </c>
      <c r="BD2167" t="s">
        <v>8106</v>
      </c>
      <c r="BF2167" t="s">
        <v>8106</v>
      </c>
      <c r="BG2167" t="s">
        <v>10677</v>
      </c>
      <c r="BH2167" s="6">
        <v>44754</v>
      </c>
      <c r="BI2167" s="6">
        <v>44777</v>
      </c>
      <c r="BJ2167" s="32">
        <f t="shared" si="100"/>
        <v>2022</v>
      </c>
      <c r="BK2167" t="s">
        <v>104</v>
      </c>
      <c r="BL2167" t="s">
        <v>139</v>
      </c>
      <c r="BM2167" t="s">
        <v>86</v>
      </c>
      <c r="BN2167" t="s">
        <v>85</v>
      </c>
      <c r="BO2167" t="s">
        <v>138</v>
      </c>
      <c r="BP2167" t="str">
        <f t="shared" si="101"/>
        <v>02</v>
      </c>
    </row>
    <row r="2168" spans="1:68" x14ac:dyDescent="0.25">
      <c r="A2168">
        <v>2023</v>
      </c>
      <c r="B2168" t="s">
        <v>11730</v>
      </c>
      <c r="C2168" t="s">
        <v>11731</v>
      </c>
      <c r="D2168" t="s">
        <v>11732</v>
      </c>
      <c r="E2168">
        <v>20220720</v>
      </c>
      <c r="F2168">
        <v>20220817</v>
      </c>
      <c r="G2168" t="str">
        <f t="shared" si="99"/>
        <v>2022</v>
      </c>
      <c r="H2168">
        <v>29</v>
      </c>
      <c r="I2168" t="s">
        <v>11733</v>
      </c>
      <c r="J2168" t="s">
        <v>1379</v>
      </c>
      <c r="K2168" t="s">
        <v>83</v>
      </c>
      <c r="L2168" t="s">
        <v>84</v>
      </c>
      <c r="M2168" t="s">
        <v>85</v>
      </c>
      <c r="N2168" t="s">
        <v>86</v>
      </c>
      <c r="O2168">
        <v>201</v>
      </c>
      <c r="P2168" t="s">
        <v>118</v>
      </c>
      <c r="Q2168" t="s">
        <v>1024</v>
      </c>
      <c r="R2168" t="s">
        <v>1025</v>
      </c>
      <c r="S2168">
        <v>80084</v>
      </c>
      <c r="T2168">
        <v>36062</v>
      </c>
      <c r="U2168">
        <v>0</v>
      </c>
      <c r="V2168">
        <v>0</v>
      </c>
      <c r="W2168">
        <v>0</v>
      </c>
      <c r="X2168">
        <v>1183.26</v>
      </c>
      <c r="Y2168">
        <v>0</v>
      </c>
      <c r="Z2168">
        <v>2150</v>
      </c>
      <c r="AA2168">
        <v>4275</v>
      </c>
      <c r="AB2168">
        <v>84128</v>
      </c>
      <c r="AC2168" t="s">
        <v>293</v>
      </c>
      <c r="AD2168" t="s">
        <v>294</v>
      </c>
      <c r="AE2168" t="s">
        <v>359</v>
      </c>
      <c r="AF2168" t="s">
        <v>3636</v>
      </c>
      <c r="AG2168">
        <v>6</v>
      </c>
      <c r="AH2168">
        <v>2</v>
      </c>
      <c r="AI2168">
        <v>12</v>
      </c>
      <c r="AJ2168">
        <v>36566</v>
      </c>
      <c r="AK2168">
        <v>228</v>
      </c>
      <c r="AL2168">
        <v>1</v>
      </c>
      <c r="AM2168">
        <v>1585</v>
      </c>
      <c r="AN2168">
        <v>0.49130000000000001</v>
      </c>
      <c r="AO2168">
        <v>0.48830000000000001</v>
      </c>
      <c r="AP2168">
        <v>3.0000000000000001E-3</v>
      </c>
      <c r="AQ2168">
        <v>1.3214100389741361</v>
      </c>
      <c r="AR2168">
        <v>1.3184100389480591</v>
      </c>
      <c r="AS2168">
        <v>3.0000000260770321E-3</v>
      </c>
      <c r="AT2168" t="s">
        <v>139</v>
      </c>
      <c r="AU2168" t="s">
        <v>83</v>
      </c>
      <c r="AW2168" t="s">
        <v>125</v>
      </c>
      <c r="AX2168" t="s">
        <v>84</v>
      </c>
      <c r="AY2168" t="s">
        <v>112</v>
      </c>
      <c r="AZ2168" t="s">
        <v>98</v>
      </c>
      <c r="BA2168" t="s">
        <v>99</v>
      </c>
      <c r="BB2168" t="s">
        <v>100</v>
      </c>
      <c r="BC2168" t="s">
        <v>2918</v>
      </c>
      <c r="BF2168" t="s">
        <v>2918</v>
      </c>
      <c r="BG2168" t="s">
        <v>11731</v>
      </c>
      <c r="BH2168" s="6">
        <v>44771</v>
      </c>
      <c r="BI2168" s="6">
        <v>44790</v>
      </c>
      <c r="BJ2168" s="32">
        <f t="shared" si="100"/>
        <v>2022</v>
      </c>
      <c r="BK2168" t="s">
        <v>104</v>
      </c>
      <c r="BL2168" t="s">
        <v>139</v>
      </c>
      <c r="BM2168" t="s">
        <v>86</v>
      </c>
      <c r="BN2168" t="s">
        <v>85</v>
      </c>
      <c r="BO2168" t="s">
        <v>3636</v>
      </c>
      <c r="BP2168" t="str">
        <f t="shared" si="101"/>
        <v>17</v>
      </c>
    </row>
    <row r="2169" spans="1:68" x14ac:dyDescent="0.25">
      <c r="A2169">
        <v>2023</v>
      </c>
      <c r="B2169" t="s">
        <v>11734</v>
      </c>
      <c r="C2169" t="s">
        <v>11735</v>
      </c>
      <c r="D2169" t="s">
        <v>11736</v>
      </c>
      <c r="E2169">
        <v>20220907</v>
      </c>
      <c r="F2169">
        <v>20220916</v>
      </c>
      <c r="G2169" t="str">
        <f t="shared" si="99"/>
        <v>2022</v>
      </c>
      <c r="H2169">
        <v>10</v>
      </c>
      <c r="I2169" t="s">
        <v>11737</v>
      </c>
      <c r="J2169" t="s">
        <v>11738</v>
      </c>
      <c r="K2169" t="s">
        <v>83</v>
      </c>
      <c r="L2169" t="s">
        <v>84</v>
      </c>
      <c r="M2169" t="s">
        <v>85</v>
      </c>
      <c r="N2169" t="s">
        <v>86</v>
      </c>
      <c r="O2169">
        <v>111</v>
      </c>
      <c r="P2169" t="s">
        <v>118</v>
      </c>
      <c r="Q2169" t="s">
        <v>864</v>
      </c>
      <c r="R2169" t="s">
        <v>865</v>
      </c>
      <c r="S2169">
        <v>26376</v>
      </c>
      <c r="T2169">
        <v>12994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720</v>
      </c>
      <c r="AA2169">
        <v>1350</v>
      </c>
      <c r="AB2169">
        <v>85429</v>
      </c>
      <c r="AC2169" t="s">
        <v>157</v>
      </c>
      <c r="AD2169" t="s">
        <v>158</v>
      </c>
      <c r="AE2169" t="s">
        <v>159</v>
      </c>
      <c r="AF2169" t="s">
        <v>231</v>
      </c>
      <c r="AG2169">
        <v>11</v>
      </c>
      <c r="AH2169">
        <v>4</v>
      </c>
      <c r="AI2169">
        <v>22</v>
      </c>
      <c r="AJ2169">
        <v>82261</v>
      </c>
      <c r="AK2169">
        <v>1093</v>
      </c>
      <c r="AL2169">
        <v>1</v>
      </c>
      <c r="AM2169">
        <v>5830</v>
      </c>
      <c r="AN2169">
        <v>1.1131</v>
      </c>
      <c r="AO2169">
        <v>1.0985</v>
      </c>
      <c r="AP2169">
        <v>1.46E-2</v>
      </c>
      <c r="AQ2169">
        <v>1.0985000133514404</v>
      </c>
      <c r="AR2169">
        <v>1.0985000133514404</v>
      </c>
      <c r="AS2169">
        <v>0</v>
      </c>
      <c r="AT2169" t="s">
        <v>139</v>
      </c>
      <c r="AU2169" t="s">
        <v>83</v>
      </c>
      <c r="AW2169" t="s">
        <v>250</v>
      </c>
      <c r="AX2169" t="s">
        <v>84</v>
      </c>
      <c r="AY2169" t="s">
        <v>11739</v>
      </c>
      <c r="AZ2169" t="s">
        <v>1722</v>
      </c>
      <c r="BA2169" t="s">
        <v>3616</v>
      </c>
      <c r="BB2169" t="s">
        <v>11740</v>
      </c>
      <c r="BC2169" t="s">
        <v>373</v>
      </c>
      <c r="BD2169" t="s">
        <v>374</v>
      </c>
      <c r="BF2169" t="s">
        <v>374</v>
      </c>
      <c r="BG2169" t="s">
        <v>11735</v>
      </c>
      <c r="BH2169" s="6">
        <v>44817</v>
      </c>
      <c r="BI2169" s="6">
        <v>44820</v>
      </c>
      <c r="BJ2169" s="32">
        <f t="shared" si="100"/>
        <v>2022</v>
      </c>
      <c r="BK2169" t="s">
        <v>104</v>
      </c>
      <c r="BL2169" t="s">
        <v>139</v>
      </c>
      <c r="BM2169" t="s">
        <v>86</v>
      </c>
      <c r="BN2169" t="s">
        <v>85</v>
      </c>
      <c r="BO2169" t="s">
        <v>231</v>
      </c>
      <c r="BP2169" t="str">
        <f t="shared" si="101"/>
        <v>03</v>
      </c>
    </row>
    <row r="2170" spans="1:68" x14ac:dyDescent="0.25">
      <c r="A2170">
        <v>2023</v>
      </c>
      <c r="B2170" t="s">
        <v>11741</v>
      </c>
      <c r="C2170" t="s">
        <v>11742</v>
      </c>
      <c r="D2170" t="s">
        <v>4855</v>
      </c>
      <c r="E2170">
        <v>20220604</v>
      </c>
      <c r="F2170">
        <v>20220801</v>
      </c>
      <c r="G2170" t="str">
        <f t="shared" si="99"/>
        <v>2022</v>
      </c>
      <c r="H2170">
        <v>59</v>
      </c>
      <c r="I2170" t="s">
        <v>11743</v>
      </c>
      <c r="J2170" t="s">
        <v>11744</v>
      </c>
      <c r="K2170" t="s">
        <v>83</v>
      </c>
      <c r="L2170" t="s">
        <v>84</v>
      </c>
      <c r="M2170" t="s">
        <v>85</v>
      </c>
      <c r="N2170" t="s">
        <v>86</v>
      </c>
      <c r="O2170">
        <v>205</v>
      </c>
      <c r="P2170" t="s">
        <v>118</v>
      </c>
      <c r="Q2170" t="s">
        <v>618</v>
      </c>
      <c r="R2170" t="s">
        <v>619</v>
      </c>
      <c r="S2170">
        <v>361356</v>
      </c>
      <c r="T2170">
        <v>45082</v>
      </c>
      <c r="U2170">
        <v>206089</v>
      </c>
      <c r="V2170">
        <v>0</v>
      </c>
      <c r="W2170">
        <v>15735.54</v>
      </c>
      <c r="X2170">
        <v>0</v>
      </c>
      <c r="Y2170">
        <v>0</v>
      </c>
      <c r="Z2170">
        <v>2910</v>
      </c>
      <c r="AA2170">
        <v>7950</v>
      </c>
      <c r="AB2170">
        <v>442577</v>
      </c>
      <c r="AC2170" t="s">
        <v>293</v>
      </c>
      <c r="AD2170" t="s">
        <v>294</v>
      </c>
      <c r="AE2170" t="s">
        <v>650</v>
      </c>
      <c r="AF2170" t="s">
        <v>542</v>
      </c>
      <c r="AG2170">
        <v>13</v>
      </c>
      <c r="AH2170">
        <v>4</v>
      </c>
      <c r="AI2170">
        <v>26</v>
      </c>
      <c r="AJ2170">
        <v>196124</v>
      </c>
      <c r="AK2170">
        <v>2673</v>
      </c>
      <c r="AL2170">
        <v>1</v>
      </c>
      <c r="AM2170">
        <v>10384</v>
      </c>
      <c r="AN2170">
        <v>2.6547999999999998</v>
      </c>
      <c r="AO2170">
        <v>2.6191</v>
      </c>
      <c r="AP2170">
        <v>3.5700000000000003E-2</v>
      </c>
      <c r="AQ2170">
        <v>6.7158600613474846</v>
      </c>
      <c r="AR2170">
        <v>6.6081900596618652</v>
      </c>
      <c r="AS2170">
        <v>0.10767000168561935</v>
      </c>
      <c r="AT2170" t="s">
        <v>94</v>
      </c>
      <c r="AU2170" t="s">
        <v>293</v>
      </c>
      <c r="AW2170" t="s">
        <v>297</v>
      </c>
      <c r="AX2170" t="s">
        <v>84</v>
      </c>
      <c r="AY2170" t="s">
        <v>4496</v>
      </c>
      <c r="AZ2170" t="s">
        <v>98</v>
      </c>
      <c r="BA2170" t="s">
        <v>1009</v>
      </c>
      <c r="BB2170" t="s">
        <v>1010</v>
      </c>
      <c r="BC2170" t="s">
        <v>321</v>
      </c>
      <c r="BD2170" t="s">
        <v>322</v>
      </c>
      <c r="BF2170" t="s">
        <v>322</v>
      </c>
      <c r="BG2170" t="s">
        <v>11742</v>
      </c>
      <c r="BH2170" s="6">
        <v>44742</v>
      </c>
      <c r="BI2170" s="6">
        <v>44774</v>
      </c>
      <c r="BJ2170" s="32">
        <f t="shared" si="100"/>
        <v>2022</v>
      </c>
      <c r="BK2170" t="s">
        <v>104</v>
      </c>
      <c r="BL2170" t="s">
        <v>94</v>
      </c>
      <c r="BM2170" t="s">
        <v>86</v>
      </c>
      <c r="BN2170" t="s">
        <v>85</v>
      </c>
      <c r="BO2170" t="s">
        <v>3636</v>
      </c>
      <c r="BP2170" t="str">
        <f t="shared" si="101"/>
        <v>17</v>
      </c>
    </row>
    <row r="2171" spans="1:68" x14ac:dyDescent="0.25">
      <c r="A2171">
        <v>2023</v>
      </c>
      <c r="B2171" t="s">
        <v>6265</v>
      </c>
      <c r="C2171" t="s">
        <v>6266</v>
      </c>
      <c r="D2171" t="s">
        <v>6267</v>
      </c>
      <c r="E2171">
        <v>20220701</v>
      </c>
      <c r="F2171">
        <v>20220901</v>
      </c>
      <c r="G2171" t="str">
        <f t="shared" si="99"/>
        <v>2022</v>
      </c>
      <c r="H2171">
        <v>63</v>
      </c>
      <c r="I2171" t="s">
        <v>6268</v>
      </c>
      <c r="J2171" t="s">
        <v>4668</v>
      </c>
      <c r="K2171" t="s">
        <v>83</v>
      </c>
      <c r="L2171" t="s">
        <v>84</v>
      </c>
      <c r="M2171" t="s">
        <v>85</v>
      </c>
      <c r="N2171" t="s">
        <v>86</v>
      </c>
      <c r="O2171">
        <v>205</v>
      </c>
      <c r="P2171" t="s">
        <v>118</v>
      </c>
      <c r="Q2171" t="s">
        <v>484</v>
      </c>
      <c r="R2171" t="s">
        <v>485</v>
      </c>
      <c r="S2171">
        <v>250825</v>
      </c>
      <c r="T2171">
        <v>61500</v>
      </c>
      <c r="U2171">
        <v>71448</v>
      </c>
      <c r="V2171">
        <v>0</v>
      </c>
      <c r="W2171">
        <v>12720.9</v>
      </c>
      <c r="X2171">
        <v>0</v>
      </c>
      <c r="Y2171">
        <v>0</v>
      </c>
      <c r="Z2171">
        <v>3840</v>
      </c>
      <c r="AA2171">
        <v>8175</v>
      </c>
      <c r="AB2171">
        <v>392177</v>
      </c>
      <c r="AC2171" t="s">
        <v>135</v>
      </c>
      <c r="AD2171" t="s">
        <v>136</v>
      </c>
      <c r="AE2171" t="s">
        <v>175</v>
      </c>
      <c r="AF2171" t="s">
        <v>176</v>
      </c>
      <c r="AG2171">
        <v>16</v>
      </c>
      <c r="AH2171">
        <v>5</v>
      </c>
      <c r="AI2171">
        <v>30</v>
      </c>
      <c r="AJ2171">
        <v>199067</v>
      </c>
      <c r="AK2171">
        <v>15220</v>
      </c>
      <c r="AL2171">
        <v>1</v>
      </c>
      <c r="AM2171">
        <v>73654</v>
      </c>
      <c r="AN2171">
        <v>2.8616999999999999</v>
      </c>
      <c r="AO2171">
        <v>2.6583999999999999</v>
      </c>
      <c r="AP2171">
        <v>0.20330000000000001</v>
      </c>
      <c r="AQ2171">
        <v>6.1514701843261719</v>
      </c>
      <c r="AR2171">
        <v>5.9481701850891113</v>
      </c>
      <c r="AS2171">
        <v>0.20329999923706055</v>
      </c>
      <c r="AT2171" t="s">
        <v>139</v>
      </c>
      <c r="AU2171" t="s">
        <v>135</v>
      </c>
      <c r="AW2171" t="s">
        <v>125</v>
      </c>
      <c r="AX2171" t="s">
        <v>84</v>
      </c>
      <c r="AY2171" t="s">
        <v>112</v>
      </c>
      <c r="AZ2171" t="s">
        <v>98</v>
      </c>
      <c r="BA2171" t="s">
        <v>99</v>
      </c>
      <c r="BB2171" t="s">
        <v>100</v>
      </c>
      <c r="BC2171" t="s">
        <v>331</v>
      </c>
      <c r="BD2171" t="s">
        <v>6269</v>
      </c>
      <c r="BF2171" t="s">
        <v>6269</v>
      </c>
      <c r="BG2171" t="s">
        <v>6266</v>
      </c>
      <c r="BH2171" s="6">
        <v>44770</v>
      </c>
      <c r="BI2171" s="6">
        <v>44774</v>
      </c>
      <c r="BJ2171" s="32">
        <f t="shared" si="100"/>
        <v>2022</v>
      </c>
      <c r="BK2171" t="s">
        <v>104</v>
      </c>
      <c r="BL2171" t="s">
        <v>214</v>
      </c>
      <c r="BM2171" t="s">
        <v>86</v>
      </c>
      <c r="BN2171" t="s">
        <v>85</v>
      </c>
      <c r="BO2171" t="s">
        <v>138</v>
      </c>
      <c r="BP2171" t="str">
        <f t="shared" si="101"/>
        <v>02</v>
      </c>
    </row>
    <row r="2172" spans="1:68" x14ac:dyDescent="0.25">
      <c r="A2172">
        <v>2023</v>
      </c>
      <c r="B2172" t="s">
        <v>11745</v>
      </c>
      <c r="C2172" t="s">
        <v>11746</v>
      </c>
      <c r="D2172" t="s">
        <v>11747</v>
      </c>
      <c r="E2172">
        <v>20220705</v>
      </c>
      <c r="F2172">
        <v>20220809</v>
      </c>
      <c r="G2172" t="str">
        <f t="shared" si="99"/>
        <v>2022</v>
      </c>
      <c r="H2172">
        <v>36</v>
      </c>
      <c r="I2172" t="s">
        <v>11748</v>
      </c>
      <c r="J2172" t="s">
        <v>11749</v>
      </c>
      <c r="K2172" t="s">
        <v>83</v>
      </c>
      <c r="L2172" t="s">
        <v>84</v>
      </c>
      <c r="M2172" t="s">
        <v>85</v>
      </c>
      <c r="N2172" t="s">
        <v>86</v>
      </c>
      <c r="O2172">
        <v>205</v>
      </c>
      <c r="P2172" t="s">
        <v>118</v>
      </c>
      <c r="Q2172" t="s">
        <v>315</v>
      </c>
      <c r="R2172" t="s">
        <v>316</v>
      </c>
      <c r="S2172">
        <v>105236</v>
      </c>
      <c r="T2172">
        <v>45816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2700</v>
      </c>
      <c r="AA2172">
        <v>7875</v>
      </c>
      <c r="AB2172">
        <v>201268</v>
      </c>
      <c r="AC2172" t="s">
        <v>293</v>
      </c>
      <c r="AD2172" t="s">
        <v>294</v>
      </c>
      <c r="AE2172" t="s">
        <v>359</v>
      </c>
      <c r="AF2172" t="s">
        <v>3636</v>
      </c>
      <c r="AG2172">
        <v>10</v>
      </c>
      <c r="AH2172">
        <v>3</v>
      </c>
      <c r="AI2172">
        <v>21</v>
      </c>
      <c r="AJ2172">
        <v>120012</v>
      </c>
      <c r="AK2172">
        <v>1295</v>
      </c>
      <c r="AL2172">
        <v>1</v>
      </c>
      <c r="AM2172">
        <v>6061</v>
      </c>
      <c r="AN2172">
        <v>1.62</v>
      </c>
      <c r="AO2172">
        <v>1.6027</v>
      </c>
      <c r="AP2172">
        <v>1.7299999999999999E-2</v>
      </c>
      <c r="AQ2172">
        <v>3.0451300144195557</v>
      </c>
      <c r="AR2172">
        <v>3.0451300144195557</v>
      </c>
      <c r="AS2172">
        <v>0</v>
      </c>
      <c r="AT2172" t="s">
        <v>111</v>
      </c>
      <c r="AU2172" t="s">
        <v>293</v>
      </c>
      <c r="AW2172" t="s">
        <v>297</v>
      </c>
      <c r="AX2172" t="s">
        <v>84</v>
      </c>
      <c r="AY2172" t="s">
        <v>473</v>
      </c>
      <c r="AZ2172" t="s">
        <v>98</v>
      </c>
      <c r="BA2172" t="s">
        <v>99</v>
      </c>
      <c r="BB2172" t="s">
        <v>474</v>
      </c>
      <c r="BC2172" t="s">
        <v>321</v>
      </c>
      <c r="BD2172" t="s">
        <v>322</v>
      </c>
      <c r="BF2172" t="s">
        <v>322</v>
      </c>
      <c r="BG2172" t="s">
        <v>11746</v>
      </c>
      <c r="BH2172" s="6">
        <v>44757</v>
      </c>
      <c r="BI2172" s="6">
        <v>44782</v>
      </c>
      <c r="BJ2172" s="32">
        <f t="shared" si="100"/>
        <v>2022</v>
      </c>
      <c r="BK2172" t="s">
        <v>104</v>
      </c>
      <c r="BL2172" t="s">
        <v>111</v>
      </c>
      <c r="BM2172" t="s">
        <v>86</v>
      </c>
      <c r="BN2172" t="s">
        <v>85</v>
      </c>
      <c r="BO2172" t="s">
        <v>3636</v>
      </c>
      <c r="BP2172" t="str">
        <f t="shared" si="101"/>
        <v>17</v>
      </c>
    </row>
    <row r="2173" spans="1:68" x14ac:dyDescent="0.25">
      <c r="A2173">
        <v>2023</v>
      </c>
      <c r="B2173" t="s">
        <v>11750</v>
      </c>
      <c r="C2173" t="s">
        <v>11751</v>
      </c>
      <c r="D2173" t="s">
        <v>11752</v>
      </c>
      <c r="E2173">
        <v>20220706</v>
      </c>
      <c r="F2173">
        <v>20220811</v>
      </c>
      <c r="G2173" t="str">
        <f t="shared" si="99"/>
        <v>2022</v>
      </c>
      <c r="H2173">
        <v>37</v>
      </c>
      <c r="I2173" t="s">
        <v>11753</v>
      </c>
      <c r="J2173" t="s">
        <v>11754</v>
      </c>
      <c r="K2173" t="s">
        <v>83</v>
      </c>
      <c r="L2173" t="s">
        <v>84</v>
      </c>
      <c r="M2173" t="s">
        <v>85</v>
      </c>
      <c r="N2173" t="s">
        <v>86</v>
      </c>
      <c r="O2173">
        <v>205</v>
      </c>
      <c r="P2173" t="s">
        <v>118</v>
      </c>
      <c r="Q2173" t="s">
        <v>435</v>
      </c>
      <c r="R2173" t="s">
        <v>436</v>
      </c>
      <c r="S2173">
        <v>92566</v>
      </c>
      <c r="T2173">
        <v>46962</v>
      </c>
      <c r="U2173">
        <v>0</v>
      </c>
      <c r="V2173">
        <v>0</v>
      </c>
      <c r="W2173">
        <v>5056.16</v>
      </c>
      <c r="X2173">
        <v>0</v>
      </c>
      <c r="Y2173">
        <v>0</v>
      </c>
      <c r="Z2173">
        <v>2880</v>
      </c>
      <c r="AA2173">
        <v>7050</v>
      </c>
      <c r="AB2173">
        <v>124330</v>
      </c>
      <c r="AC2173" t="s">
        <v>157</v>
      </c>
      <c r="AD2173" t="s">
        <v>158</v>
      </c>
      <c r="AE2173" t="s">
        <v>159</v>
      </c>
      <c r="AF2173" t="s">
        <v>160</v>
      </c>
      <c r="AG2173">
        <v>9</v>
      </c>
      <c r="AH2173">
        <v>3</v>
      </c>
      <c r="AI2173">
        <v>17</v>
      </c>
      <c r="AJ2173">
        <v>62306</v>
      </c>
      <c r="AK2173">
        <v>2459</v>
      </c>
      <c r="AL2173">
        <v>1</v>
      </c>
      <c r="AM2173">
        <v>9397</v>
      </c>
      <c r="AN2173">
        <v>0.86480000000000001</v>
      </c>
      <c r="AO2173">
        <v>0.83199999999999996</v>
      </c>
      <c r="AP2173">
        <v>3.2800000000000003E-2</v>
      </c>
      <c r="AQ2173">
        <v>1.97412995621562</v>
      </c>
      <c r="AR2173">
        <v>1.9413299560546875</v>
      </c>
      <c r="AS2173">
        <v>3.2800000160932541E-2</v>
      </c>
      <c r="AT2173" t="s">
        <v>111</v>
      </c>
      <c r="AU2173" t="s">
        <v>157</v>
      </c>
      <c r="AW2173" t="s">
        <v>347</v>
      </c>
      <c r="AX2173" t="s">
        <v>84</v>
      </c>
      <c r="AY2173" t="s">
        <v>112</v>
      </c>
      <c r="AZ2173" t="s">
        <v>98</v>
      </c>
      <c r="BA2173" t="s">
        <v>99</v>
      </c>
      <c r="BB2173" t="s">
        <v>100</v>
      </c>
      <c r="BC2173" t="s">
        <v>341</v>
      </c>
      <c r="BF2173" t="s">
        <v>341</v>
      </c>
      <c r="BG2173" t="s">
        <v>11751</v>
      </c>
      <c r="BH2173" s="6">
        <v>44762</v>
      </c>
      <c r="BI2173" s="6">
        <v>44784</v>
      </c>
      <c r="BJ2173" s="32">
        <f t="shared" si="100"/>
        <v>2022</v>
      </c>
      <c r="BK2173" t="s">
        <v>104</v>
      </c>
      <c r="BL2173" t="s">
        <v>111</v>
      </c>
      <c r="BM2173" t="s">
        <v>86</v>
      </c>
      <c r="BN2173" t="s">
        <v>85</v>
      </c>
      <c r="BO2173" t="s">
        <v>231</v>
      </c>
      <c r="BP2173" t="str">
        <f t="shared" si="101"/>
        <v>03</v>
      </c>
    </row>
    <row r="2174" spans="1:68" x14ac:dyDescent="0.25">
      <c r="A2174">
        <v>2023</v>
      </c>
      <c r="B2174" t="s">
        <v>11755</v>
      </c>
      <c r="C2174" t="s">
        <v>11756</v>
      </c>
      <c r="D2174" t="s">
        <v>7285</v>
      </c>
      <c r="E2174">
        <v>20220709</v>
      </c>
      <c r="F2174">
        <v>20220815</v>
      </c>
      <c r="G2174" t="str">
        <f t="shared" si="99"/>
        <v>2022</v>
      </c>
      <c r="H2174">
        <v>38</v>
      </c>
      <c r="I2174" t="s">
        <v>11757</v>
      </c>
      <c r="J2174" t="s">
        <v>11675</v>
      </c>
      <c r="K2174" t="s">
        <v>83</v>
      </c>
      <c r="L2174" t="s">
        <v>84</v>
      </c>
      <c r="M2174" t="s">
        <v>85</v>
      </c>
      <c r="N2174" t="s">
        <v>86</v>
      </c>
      <c r="O2174">
        <v>205</v>
      </c>
      <c r="P2174" t="s">
        <v>118</v>
      </c>
      <c r="Q2174" t="s">
        <v>11758</v>
      </c>
      <c r="R2174" t="s">
        <v>11759</v>
      </c>
      <c r="S2174">
        <v>93935</v>
      </c>
      <c r="T2174">
        <v>46732</v>
      </c>
      <c r="U2174">
        <v>0</v>
      </c>
      <c r="V2174">
        <v>0</v>
      </c>
      <c r="W2174">
        <v>1032.52</v>
      </c>
      <c r="X2174">
        <v>0</v>
      </c>
      <c r="Y2174">
        <v>0</v>
      </c>
      <c r="Z2174">
        <v>2960</v>
      </c>
      <c r="AA2174">
        <v>6825</v>
      </c>
      <c r="AB2174">
        <v>227958</v>
      </c>
      <c r="AC2174" t="s">
        <v>220</v>
      </c>
      <c r="AD2174" t="s">
        <v>221</v>
      </c>
      <c r="AE2174" t="s">
        <v>222</v>
      </c>
      <c r="AF2174" t="s">
        <v>223</v>
      </c>
      <c r="AG2174">
        <v>10</v>
      </c>
      <c r="AH2174">
        <v>3</v>
      </c>
      <c r="AI2174">
        <v>21</v>
      </c>
      <c r="AJ2174">
        <v>127710</v>
      </c>
      <c r="AK2174">
        <v>3108</v>
      </c>
      <c r="AL2174">
        <v>1</v>
      </c>
      <c r="AM2174">
        <v>13153</v>
      </c>
      <c r="AN2174">
        <v>1.7470000000000001</v>
      </c>
      <c r="AO2174">
        <v>1.7055</v>
      </c>
      <c r="AP2174">
        <v>4.1500000000000002E-2</v>
      </c>
      <c r="AQ2174">
        <v>3.4866100810468197</v>
      </c>
      <c r="AR2174">
        <v>3.4451100826263428</v>
      </c>
      <c r="AS2174">
        <v>4.1499998420476913E-2</v>
      </c>
      <c r="AT2174" t="s">
        <v>111</v>
      </c>
      <c r="AU2174" t="s">
        <v>83</v>
      </c>
      <c r="AW2174" t="s">
        <v>125</v>
      </c>
      <c r="AX2174" t="s">
        <v>84</v>
      </c>
      <c r="AY2174" t="s">
        <v>97</v>
      </c>
      <c r="AZ2174" t="s">
        <v>98</v>
      </c>
      <c r="BA2174" t="s">
        <v>99</v>
      </c>
      <c r="BB2174" t="s">
        <v>100</v>
      </c>
      <c r="BC2174" t="s">
        <v>2511</v>
      </c>
      <c r="BD2174" t="s">
        <v>2512</v>
      </c>
      <c r="BF2174" t="s">
        <v>2512</v>
      </c>
      <c r="BG2174" t="s">
        <v>11756</v>
      </c>
      <c r="BH2174" s="6">
        <v>44761</v>
      </c>
      <c r="BI2174" s="6">
        <v>44788</v>
      </c>
      <c r="BJ2174" s="32">
        <f t="shared" si="100"/>
        <v>2022</v>
      </c>
      <c r="BK2174" t="s">
        <v>104</v>
      </c>
      <c r="BL2174" t="s">
        <v>111</v>
      </c>
      <c r="BM2174" t="s">
        <v>86</v>
      </c>
      <c r="BN2174" t="s">
        <v>85</v>
      </c>
      <c r="BO2174" t="s">
        <v>223</v>
      </c>
      <c r="BP2174" t="str">
        <f t="shared" si="101"/>
        <v>01</v>
      </c>
    </row>
    <row r="2175" spans="1:68" x14ac:dyDescent="0.25">
      <c r="A2175">
        <v>2023</v>
      </c>
      <c r="B2175" t="s">
        <v>11760</v>
      </c>
      <c r="C2175" t="s">
        <v>11761</v>
      </c>
      <c r="D2175" t="s">
        <v>11762</v>
      </c>
      <c r="E2175">
        <v>20220712</v>
      </c>
      <c r="F2175">
        <v>20220816</v>
      </c>
      <c r="G2175" t="str">
        <f t="shared" si="99"/>
        <v>2022</v>
      </c>
      <c r="H2175">
        <v>36</v>
      </c>
      <c r="I2175" t="s">
        <v>11763</v>
      </c>
      <c r="J2175" t="s">
        <v>11764</v>
      </c>
      <c r="K2175" t="s">
        <v>83</v>
      </c>
      <c r="L2175" t="s">
        <v>84</v>
      </c>
      <c r="M2175" t="s">
        <v>85</v>
      </c>
      <c r="N2175" t="s">
        <v>86</v>
      </c>
      <c r="O2175">
        <v>205</v>
      </c>
      <c r="P2175" t="s">
        <v>118</v>
      </c>
      <c r="Q2175" t="s">
        <v>11765</v>
      </c>
      <c r="R2175" t="s">
        <v>11766</v>
      </c>
      <c r="S2175">
        <v>96278</v>
      </c>
      <c r="T2175">
        <v>43787</v>
      </c>
      <c r="U2175">
        <v>0</v>
      </c>
      <c r="V2175">
        <v>0</v>
      </c>
      <c r="W2175">
        <v>236.94</v>
      </c>
      <c r="X2175">
        <v>0</v>
      </c>
      <c r="Y2175">
        <v>0</v>
      </c>
      <c r="Z2175">
        <v>2800</v>
      </c>
      <c r="AA2175">
        <v>4800</v>
      </c>
      <c r="AB2175">
        <v>136662</v>
      </c>
      <c r="AC2175" t="s">
        <v>135</v>
      </c>
      <c r="AD2175" t="s">
        <v>136</v>
      </c>
      <c r="AE2175" t="s">
        <v>137</v>
      </c>
      <c r="AF2175" t="s">
        <v>138</v>
      </c>
      <c r="AG2175">
        <v>12</v>
      </c>
      <c r="AH2175">
        <v>4</v>
      </c>
      <c r="AI2175">
        <v>25</v>
      </c>
      <c r="AJ2175">
        <v>94378</v>
      </c>
      <c r="AK2175">
        <v>2628</v>
      </c>
      <c r="AL2175">
        <v>1</v>
      </c>
      <c r="AM2175">
        <v>12957</v>
      </c>
      <c r="AN2175">
        <v>1.2954000000000001</v>
      </c>
      <c r="AO2175">
        <v>1.2603</v>
      </c>
      <c r="AP2175">
        <v>3.5099999999999999E-2</v>
      </c>
      <c r="AQ2175">
        <v>1.9885599799454212</v>
      </c>
      <c r="AR2175">
        <v>1.9534599781036377</v>
      </c>
      <c r="AS2175">
        <v>3.5100001841783524E-2</v>
      </c>
      <c r="AT2175" t="s">
        <v>139</v>
      </c>
      <c r="AU2175" t="s">
        <v>157</v>
      </c>
      <c r="AW2175" t="s">
        <v>125</v>
      </c>
      <c r="AX2175" t="s">
        <v>84</v>
      </c>
      <c r="AY2175" t="s">
        <v>437</v>
      </c>
      <c r="AZ2175" t="s">
        <v>98</v>
      </c>
      <c r="BA2175" t="s">
        <v>99</v>
      </c>
      <c r="BB2175" t="s">
        <v>438</v>
      </c>
      <c r="BC2175" t="s">
        <v>11767</v>
      </c>
      <c r="BD2175" t="s">
        <v>11768</v>
      </c>
      <c r="BF2175" t="s">
        <v>11768</v>
      </c>
      <c r="BG2175" t="s">
        <v>11761</v>
      </c>
      <c r="BH2175" s="6">
        <v>44763</v>
      </c>
      <c r="BI2175" s="6">
        <v>44789</v>
      </c>
      <c r="BJ2175" s="32">
        <f t="shared" si="100"/>
        <v>2022</v>
      </c>
      <c r="BK2175" t="s">
        <v>104</v>
      </c>
      <c r="BL2175" t="s">
        <v>139</v>
      </c>
      <c r="BM2175" t="s">
        <v>86</v>
      </c>
      <c r="BN2175" t="s">
        <v>85</v>
      </c>
      <c r="BO2175" t="s">
        <v>231</v>
      </c>
      <c r="BP2175" t="str">
        <f t="shared" si="101"/>
        <v>03</v>
      </c>
    </row>
    <row r="2176" spans="1:68" x14ac:dyDescent="0.25">
      <c r="A2176">
        <v>2023</v>
      </c>
      <c r="B2176" t="s">
        <v>11769</v>
      </c>
      <c r="C2176" t="s">
        <v>5743</v>
      </c>
      <c r="D2176" t="s">
        <v>5744</v>
      </c>
      <c r="E2176">
        <v>20220726</v>
      </c>
      <c r="F2176">
        <v>20220822</v>
      </c>
      <c r="G2176" t="str">
        <f t="shared" si="99"/>
        <v>2022</v>
      </c>
      <c r="H2176">
        <v>28</v>
      </c>
      <c r="I2176" t="s">
        <v>11770</v>
      </c>
      <c r="J2176" t="s">
        <v>11771</v>
      </c>
      <c r="K2176" t="s">
        <v>83</v>
      </c>
      <c r="L2176" t="s">
        <v>84</v>
      </c>
      <c r="M2176" t="s">
        <v>85</v>
      </c>
      <c r="N2176" t="s">
        <v>86</v>
      </c>
      <c r="O2176">
        <v>205</v>
      </c>
      <c r="P2176" t="s">
        <v>118</v>
      </c>
      <c r="Q2176" t="s">
        <v>537</v>
      </c>
      <c r="R2176" t="s">
        <v>538</v>
      </c>
      <c r="S2176">
        <v>61537</v>
      </c>
      <c r="T2176">
        <v>34006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2440</v>
      </c>
      <c r="AA2176">
        <v>3975</v>
      </c>
      <c r="AB2176">
        <v>139143</v>
      </c>
      <c r="AC2176" t="s">
        <v>121</v>
      </c>
      <c r="AD2176" t="s">
        <v>122</v>
      </c>
      <c r="AE2176" t="s">
        <v>123</v>
      </c>
      <c r="AF2176" t="s">
        <v>124</v>
      </c>
      <c r="AG2176">
        <v>5</v>
      </c>
      <c r="AH2176">
        <v>2</v>
      </c>
      <c r="AI2176">
        <v>11</v>
      </c>
      <c r="AJ2176">
        <v>51457</v>
      </c>
      <c r="AK2176">
        <v>900</v>
      </c>
      <c r="AL2176">
        <v>1</v>
      </c>
      <c r="AM2176">
        <v>5456</v>
      </c>
      <c r="AN2176">
        <v>0.69920000000000004</v>
      </c>
      <c r="AO2176">
        <v>0.68720000000000003</v>
      </c>
      <c r="AP2176">
        <v>1.2E-2</v>
      </c>
      <c r="AQ2176">
        <v>2.08909010887146</v>
      </c>
      <c r="AR2176">
        <v>2.08909010887146</v>
      </c>
      <c r="AS2176">
        <v>0</v>
      </c>
      <c r="AT2176" t="s">
        <v>111</v>
      </c>
      <c r="AU2176" t="s">
        <v>83</v>
      </c>
      <c r="AW2176" t="s">
        <v>125</v>
      </c>
      <c r="AX2176" t="s">
        <v>84</v>
      </c>
      <c r="AY2176" t="s">
        <v>112</v>
      </c>
      <c r="AZ2176" t="s">
        <v>98</v>
      </c>
      <c r="BA2176" t="s">
        <v>99</v>
      </c>
      <c r="BB2176" t="s">
        <v>100</v>
      </c>
      <c r="BC2176" t="s">
        <v>835</v>
      </c>
      <c r="BD2176" t="s">
        <v>11772</v>
      </c>
      <c r="BE2176" t="s">
        <v>11773</v>
      </c>
      <c r="BF2176" t="s">
        <v>11773</v>
      </c>
      <c r="BG2176" t="s">
        <v>5743</v>
      </c>
      <c r="BH2176" s="6">
        <v>44775</v>
      </c>
      <c r="BI2176" s="6">
        <v>44795</v>
      </c>
      <c r="BJ2176" s="32">
        <f t="shared" si="100"/>
        <v>2022</v>
      </c>
      <c r="BK2176" t="s">
        <v>104</v>
      </c>
      <c r="BL2176" t="s">
        <v>111</v>
      </c>
      <c r="BM2176" t="s">
        <v>86</v>
      </c>
      <c r="BN2176" t="s">
        <v>85</v>
      </c>
      <c r="BO2176" t="s">
        <v>124</v>
      </c>
      <c r="BP2176" t="str">
        <f t="shared" si="101"/>
        <v>31</v>
      </c>
    </row>
    <row r="2177" spans="1:68" x14ac:dyDescent="0.25">
      <c r="A2177">
        <v>2023</v>
      </c>
      <c r="B2177" t="s">
        <v>11774</v>
      </c>
      <c r="C2177" t="s">
        <v>11775</v>
      </c>
      <c r="D2177" t="s">
        <v>11776</v>
      </c>
      <c r="E2177">
        <v>20220710</v>
      </c>
      <c r="F2177">
        <v>20220823</v>
      </c>
      <c r="G2177" t="str">
        <f t="shared" si="99"/>
        <v>2022</v>
      </c>
      <c r="H2177">
        <v>45</v>
      </c>
      <c r="I2177" t="s">
        <v>11777</v>
      </c>
      <c r="J2177" t="s">
        <v>11778</v>
      </c>
      <c r="K2177" t="s">
        <v>83</v>
      </c>
      <c r="L2177" t="s">
        <v>84</v>
      </c>
      <c r="M2177" t="s">
        <v>85</v>
      </c>
      <c r="N2177" t="s">
        <v>86</v>
      </c>
      <c r="O2177">
        <v>205</v>
      </c>
      <c r="P2177" t="s">
        <v>118</v>
      </c>
      <c r="Q2177" t="s">
        <v>812</v>
      </c>
      <c r="R2177" t="s">
        <v>813</v>
      </c>
      <c r="S2177">
        <v>103815</v>
      </c>
      <c r="T2177">
        <v>52314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3300</v>
      </c>
      <c r="AA2177">
        <v>6600</v>
      </c>
      <c r="AB2177">
        <v>245371</v>
      </c>
      <c r="AC2177" t="s">
        <v>293</v>
      </c>
      <c r="AD2177" t="s">
        <v>294</v>
      </c>
      <c r="AE2177" t="s">
        <v>359</v>
      </c>
      <c r="AF2177" t="s">
        <v>3636</v>
      </c>
      <c r="AG2177">
        <v>5</v>
      </c>
      <c r="AH2177">
        <v>2</v>
      </c>
      <c r="AI2177">
        <v>11</v>
      </c>
      <c r="AJ2177">
        <v>54445</v>
      </c>
      <c r="AK2177">
        <v>799</v>
      </c>
      <c r="AL2177">
        <v>1</v>
      </c>
      <c r="AM2177">
        <v>3679</v>
      </c>
      <c r="AN2177">
        <v>0.73780000000000001</v>
      </c>
      <c r="AO2177">
        <v>0.72709999999999997</v>
      </c>
      <c r="AP2177">
        <v>1.0699999999999999E-2</v>
      </c>
      <c r="AQ2177">
        <v>3.6936700344085693</v>
      </c>
      <c r="AR2177">
        <v>3.6936700344085693</v>
      </c>
      <c r="AS2177">
        <v>0</v>
      </c>
      <c r="AT2177" t="s">
        <v>242</v>
      </c>
      <c r="AU2177" t="s">
        <v>293</v>
      </c>
      <c r="AW2177" t="s">
        <v>125</v>
      </c>
      <c r="AX2177" t="s">
        <v>84</v>
      </c>
      <c r="AY2177" t="s">
        <v>3382</v>
      </c>
      <c r="BB2177" t="s">
        <v>3383</v>
      </c>
      <c r="BC2177" t="s">
        <v>1458</v>
      </c>
      <c r="BF2177" t="s">
        <v>1458</v>
      </c>
      <c r="BG2177" t="s">
        <v>11775</v>
      </c>
      <c r="BH2177" s="6">
        <v>44774</v>
      </c>
      <c r="BI2177" s="6">
        <v>44796</v>
      </c>
      <c r="BJ2177" s="32">
        <f t="shared" si="100"/>
        <v>2022</v>
      </c>
      <c r="BK2177" t="s">
        <v>104</v>
      </c>
      <c r="BL2177" t="s">
        <v>242</v>
      </c>
      <c r="BM2177" t="s">
        <v>86</v>
      </c>
      <c r="BN2177" t="s">
        <v>85</v>
      </c>
      <c r="BO2177" t="s">
        <v>3636</v>
      </c>
      <c r="BP2177" t="str">
        <f t="shared" si="101"/>
        <v>17</v>
      </c>
    </row>
    <row r="2178" spans="1:68" x14ac:dyDescent="0.25">
      <c r="A2178">
        <v>2023</v>
      </c>
      <c r="B2178" t="s">
        <v>11779</v>
      </c>
      <c r="C2178" t="s">
        <v>1336</v>
      </c>
      <c r="D2178" t="s">
        <v>1337</v>
      </c>
      <c r="E2178">
        <v>20220729</v>
      </c>
      <c r="F2178">
        <v>20220909</v>
      </c>
      <c r="G2178" t="str">
        <f t="shared" si="99"/>
        <v>2022</v>
      </c>
      <c r="H2178">
        <v>43</v>
      </c>
      <c r="I2178" t="s">
        <v>11780</v>
      </c>
      <c r="J2178" t="s">
        <v>11781</v>
      </c>
      <c r="K2178" t="s">
        <v>83</v>
      </c>
      <c r="L2178" t="s">
        <v>84</v>
      </c>
      <c r="M2178" t="s">
        <v>85</v>
      </c>
      <c r="N2178" t="s">
        <v>86</v>
      </c>
      <c r="O2178">
        <v>205</v>
      </c>
      <c r="P2178" t="s">
        <v>118</v>
      </c>
      <c r="Q2178" t="s">
        <v>3252</v>
      </c>
      <c r="R2178" t="s">
        <v>3253</v>
      </c>
      <c r="S2178">
        <v>131408</v>
      </c>
      <c r="T2178">
        <v>50755</v>
      </c>
      <c r="U2178">
        <v>13392</v>
      </c>
      <c r="V2178">
        <v>0</v>
      </c>
      <c r="W2178">
        <v>7275.16</v>
      </c>
      <c r="X2178">
        <v>10463.92</v>
      </c>
      <c r="Y2178">
        <v>0</v>
      </c>
      <c r="Z2178">
        <v>3200</v>
      </c>
      <c r="AA2178">
        <v>6000</v>
      </c>
      <c r="AB2178">
        <v>162263</v>
      </c>
      <c r="AC2178" t="s">
        <v>135</v>
      </c>
      <c r="AD2178" t="s">
        <v>136</v>
      </c>
      <c r="AE2178" t="s">
        <v>175</v>
      </c>
      <c r="AF2178" t="s">
        <v>176</v>
      </c>
      <c r="AG2178">
        <v>9</v>
      </c>
      <c r="AH2178">
        <v>3</v>
      </c>
      <c r="AI2178">
        <v>20</v>
      </c>
      <c r="AJ2178">
        <v>70284</v>
      </c>
      <c r="AK2178">
        <v>3585</v>
      </c>
      <c r="AL2178">
        <v>1</v>
      </c>
      <c r="AM2178">
        <v>14584</v>
      </c>
      <c r="AN2178">
        <v>0.98650000000000004</v>
      </c>
      <c r="AO2178">
        <v>0.93859999999999999</v>
      </c>
      <c r="AP2178">
        <v>4.7899999999999998E-2</v>
      </c>
      <c r="AQ2178">
        <v>2.4760999754071236</v>
      </c>
      <c r="AR2178">
        <v>2.3777899742126465</v>
      </c>
      <c r="AS2178">
        <v>9.8310001194477081E-2</v>
      </c>
      <c r="AT2178" t="s">
        <v>139</v>
      </c>
      <c r="AU2178" t="s">
        <v>83</v>
      </c>
      <c r="AV2178" t="s">
        <v>1090</v>
      </c>
      <c r="AW2178" t="s">
        <v>11782</v>
      </c>
      <c r="AY2178" t="s">
        <v>112</v>
      </c>
      <c r="AZ2178" t="s">
        <v>98</v>
      </c>
      <c r="BA2178" t="s">
        <v>99</v>
      </c>
      <c r="BB2178" t="s">
        <v>100</v>
      </c>
      <c r="BC2178" t="s">
        <v>1313</v>
      </c>
      <c r="BD2178" t="s">
        <v>1314</v>
      </c>
      <c r="BF2178" t="s">
        <v>1314</v>
      </c>
      <c r="BG2178" t="s">
        <v>1336</v>
      </c>
      <c r="BH2178" s="6">
        <v>44792</v>
      </c>
      <c r="BI2178" s="6">
        <v>44813</v>
      </c>
      <c r="BJ2178" s="32">
        <f t="shared" si="100"/>
        <v>2022</v>
      </c>
      <c r="BK2178" t="s">
        <v>104</v>
      </c>
      <c r="BL2178" t="s">
        <v>139</v>
      </c>
      <c r="BM2178" t="s">
        <v>86</v>
      </c>
      <c r="BN2178" t="s">
        <v>85</v>
      </c>
      <c r="BO2178" t="s">
        <v>160</v>
      </c>
      <c r="BP2178" t="str">
        <f t="shared" si="101"/>
        <v>03</v>
      </c>
    </row>
    <row r="2179" spans="1:68" x14ac:dyDescent="0.25">
      <c r="A2179">
        <v>2023</v>
      </c>
      <c r="B2179" t="s">
        <v>11783</v>
      </c>
      <c r="C2179" t="s">
        <v>11784</v>
      </c>
      <c r="D2179" t="s">
        <v>11785</v>
      </c>
      <c r="E2179">
        <v>20220810</v>
      </c>
      <c r="F2179">
        <v>20220913</v>
      </c>
      <c r="G2179" t="str">
        <f t="shared" ref="G2179:G2242" si="102">LEFT(F2179,4)</f>
        <v>2022</v>
      </c>
      <c r="H2179">
        <v>35</v>
      </c>
      <c r="I2179" t="s">
        <v>11786</v>
      </c>
      <c r="J2179" t="s">
        <v>11787</v>
      </c>
      <c r="K2179" t="s">
        <v>83</v>
      </c>
      <c r="L2179" t="s">
        <v>84</v>
      </c>
      <c r="M2179" t="s">
        <v>85</v>
      </c>
      <c r="N2179" t="s">
        <v>86</v>
      </c>
      <c r="O2179">
        <v>111</v>
      </c>
      <c r="P2179" t="s">
        <v>118</v>
      </c>
      <c r="Q2179" t="s">
        <v>5345</v>
      </c>
      <c r="R2179" t="s">
        <v>5346</v>
      </c>
      <c r="S2179">
        <v>153802</v>
      </c>
      <c r="T2179">
        <v>35859</v>
      </c>
      <c r="U2179">
        <v>47668</v>
      </c>
      <c r="V2179">
        <v>0</v>
      </c>
      <c r="W2179">
        <v>2737.75</v>
      </c>
      <c r="X2179">
        <v>0</v>
      </c>
      <c r="Y2179">
        <v>563</v>
      </c>
      <c r="Z2179">
        <v>2840</v>
      </c>
      <c r="AA2179">
        <v>4125</v>
      </c>
      <c r="AB2179">
        <v>138437</v>
      </c>
      <c r="AC2179" t="s">
        <v>317</v>
      </c>
      <c r="AD2179" t="s">
        <v>318</v>
      </c>
      <c r="AE2179" t="s">
        <v>319</v>
      </c>
      <c r="AF2179" t="s">
        <v>1342</v>
      </c>
      <c r="AG2179">
        <v>5</v>
      </c>
      <c r="AH2179">
        <v>2</v>
      </c>
      <c r="AI2179">
        <v>11</v>
      </c>
      <c r="AJ2179">
        <v>36235</v>
      </c>
      <c r="AK2179">
        <v>3504</v>
      </c>
      <c r="AL2179">
        <v>1</v>
      </c>
      <c r="AM2179">
        <v>12793</v>
      </c>
      <c r="AN2179">
        <v>0.53069999999999995</v>
      </c>
      <c r="AO2179">
        <v>0.4839</v>
      </c>
      <c r="AP2179">
        <v>4.6800000000000001E-2</v>
      </c>
      <c r="AQ2179">
        <v>1.9243299774825573</v>
      </c>
      <c r="AR2179">
        <v>1.8775299787521362</v>
      </c>
      <c r="AS2179">
        <v>4.6799998730421066E-2</v>
      </c>
      <c r="AT2179" t="s">
        <v>139</v>
      </c>
      <c r="AU2179" t="s">
        <v>317</v>
      </c>
      <c r="AV2179" t="s">
        <v>317</v>
      </c>
      <c r="AW2179" t="s">
        <v>4821</v>
      </c>
      <c r="AX2179" t="s">
        <v>84</v>
      </c>
      <c r="AY2179" t="s">
        <v>112</v>
      </c>
      <c r="AZ2179" t="s">
        <v>98</v>
      </c>
      <c r="BA2179" t="s">
        <v>99</v>
      </c>
      <c r="BB2179" t="s">
        <v>100</v>
      </c>
      <c r="BC2179" t="s">
        <v>1899</v>
      </c>
      <c r="BD2179" t="s">
        <v>5796</v>
      </c>
      <c r="BF2179" t="s">
        <v>5796</v>
      </c>
      <c r="BG2179" t="s">
        <v>11784</v>
      </c>
      <c r="BH2179" s="6">
        <v>44798</v>
      </c>
      <c r="BI2179" s="6">
        <v>44817</v>
      </c>
      <c r="BJ2179" s="32">
        <f t="shared" ref="BJ2179:BJ2242" si="103">YEAR(BI2179)</f>
        <v>2022</v>
      </c>
      <c r="BK2179" t="s">
        <v>104</v>
      </c>
      <c r="BL2179" t="s">
        <v>139</v>
      </c>
      <c r="BM2179" t="s">
        <v>86</v>
      </c>
      <c r="BN2179" t="s">
        <v>85</v>
      </c>
      <c r="BO2179" t="s">
        <v>1342</v>
      </c>
      <c r="BP2179" t="str">
        <f t="shared" ref="BP2179:BP2242" si="104">LEFT(BO2179,2)</f>
        <v>04</v>
      </c>
    </row>
    <row r="2180" spans="1:68" x14ac:dyDescent="0.25">
      <c r="A2180">
        <v>2023</v>
      </c>
      <c r="B2180" t="s">
        <v>11788</v>
      </c>
      <c r="C2180" t="s">
        <v>11789</v>
      </c>
      <c r="D2180" t="s">
        <v>11790</v>
      </c>
      <c r="E2180">
        <v>20220825</v>
      </c>
      <c r="F2180">
        <v>20220902</v>
      </c>
      <c r="G2180" t="str">
        <f t="shared" si="102"/>
        <v>2022</v>
      </c>
      <c r="H2180">
        <v>9</v>
      </c>
      <c r="I2180" t="s">
        <v>11791</v>
      </c>
      <c r="J2180" t="s">
        <v>1549</v>
      </c>
      <c r="K2180" t="s">
        <v>83</v>
      </c>
      <c r="L2180" t="s">
        <v>84</v>
      </c>
      <c r="M2180" t="s">
        <v>85</v>
      </c>
      <c r="N2180" t="s">
        <v>86</v>
      </c>
      <c r="O2180">
        <v>111</v>
      </c>
      <c r="P2180" t="s">
        <v>118</v>
      </c>
      <c r="Q2180" t="s">
        <v>338</v>
      </c>
      <c r="R2180" t="s">
        <v>339</v>
      </c>
      <c r="S2180">
        <v>17897</v>
      </c>
      <c r="T2180">
        <v>11312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640</v>
      </c>
      <c r="AA2180">
        <v>1200</v>
      </c>
      <c r="AB2180">
        <v>86176</v>
      </c>
      <c r="AC2180" t="s">
        <v>83</v>
      </c>
      <c r="AD2180" t="s">
        <v>84</v>
      </c>
      <c r="AE2180" t="s">
        <v>85</v>
      </c>
      <c r="AF2180" t="s">
        <v>86</v>
      </c>
      <c r="AG2180">
        <v>13</v>
      </c>
      <c r="AH2180">
        <v>4</v>
      </c>
      <c r="AI2180">
        <v>25</v>
      </c>
      <c r="AJ2180">
        <v>97756</v>
      </c>
      <c r="AK2180">
        <v>5360</v>
      </c>
      <c r="AL2180">
        <v>1</v>
      </c>
      <c r="AM2180">
        <v>19872</v>
      </c>
      <c r="AN2180">
        <v>1.377</v>
      </c>
      <c r="AO2180">
        <v>1.3053999999999999</v>
      </c>
      <c r="AP2180">
        <v>7.1599999999999997E-2</v>
      </c>
      <c r="AQ2180">
        <v>1.305400013923645</v>
      </c>
      <c r="AR2180">
        <v>1.305400013923645</v>
      </c>
      <c r="AS2180">
        <v>0</v>
      </c>
      <c r="AT2180" t="s">
        <v>139</v>
      </c>
      <c r="AU2180" t="s">
        <v>83</v>
      </c>
      <c r="AW2180" t="s">
        <v>125</v>
      </c>
      <c r="AX2180" t="s">
        <v>84</v>
      </c>
      <c r="AY2180" t="s">
        <v>987</v>
      </c>
      <c r="AZ2180" t="s">
        <v>98</v>
      </c>
      <c r="BA2180" t="s">
        <v>99</v>
      </c>
      <c r="BB2180" t="s">
        <v>438</v>
      </c>
      <c r="BC2180" t="s">
        <v>140</v>
      </c>
      <c r="BD2180" t="s">
        <v>141</v>
      </c>
      <c r="BF2180" t="s">
        <v>141</v>
      </c>
      <c r="BG2180" t="s">
        <v>11789</v>
      </c>
      <c r="BH2180" s="6">
        <v>44798</v>
      </c>
      <c r="BI2180" s="6">
        <v>44806</v>
      </c>
      <c r="BJ2180" s="32">
        <f t="shared" si="103"/>
        <v>2022</v>
      </c>
      <c r="BK2180" t="s">
        <v>104</v>
      </c>
      <c r="BL2180" t="s">
        <v>139</v>
      </c>
      <c r="BM2180" t="s">
        <v>86</v>
      </c>
      <c r="BN2180" t="s">
        <v>85</v>
      </c>
      <c r="BO2180" t="s">
        <v>138</v>
      </c>
      <c r="BP2180" t="str">
        <f t="shared" si="104"/>
        <v>02</v>
      </c>
    </row>
    <row r="2181" spans="1:68" x14ac:dyDescent="0.25">
      <c r="A2181">
        <v>2023</v>
      </c>
      <c r="B2181" t="s">
        <v>11792</v>
      </c>
      <c r="C2181" t="s">
        <v>11793</v>
      </c>
      <c r="D2181" t="s">
        <v>11794</v>
      </c>
      <c r="E2181">
        <v>20220824</v>
      </c>
      <c r="F2181">
        <v>20220902</v>
      </c>
      <c r="G2181" t="str">
        <f t="shared" si="102"/>
        <v>2022</v>
      </c>
      <c r="H2181">
        <v>10</v>
      </c>
      <c r="I2181" t="s">
        <v>11795</v>
      </c>
      <c r="J2181" t="s">
        <v>3702</v>
      </c>
      <c r="K2181" t="s">
        <v>83</v>
      </c>
      <c r="L2181" t="s">
        <v>84</v>
      </c>
      <c r="M2181" t="s">
        <v>85</v>
      </c>
      <c r="N2181" t="s">
        <v>86</v>
      </c>
      <c r="O2181">
        <v>111</v>
      </c>
      <c r="P2181" t="s">
        <v>118</v>
      </c>
      <c r="Q2181" t="s">
        <v>338</v>
      </c>
      <c r="R2181" t="s">
        <v>339</v>
      </c>
      <c r="S2181">
        <v>41500</v>
      </c>
      <c r="T2181">
        <v>12877</v>
      </c>
      <c r="U2181">
        <v>0</v>
      </c>
      <c r="V2181">
        <v>0</v>
      </c>
      <c r="W2181">
        <v>3162.21</v>
      </c>
      <c r="X2181">
        <v>0</v>
      </c>
      <c r="Y2181">
        <v>278.86</v>
      </c>
      <c r="Z2181">
        <v>720</v>
      </c>
      <c r="AA2181">
        <v>1425</v>
      </c>
      <c r="AB2181">
        <v>90015</v>
      </c>
      <c r="AC2181" t="s">
        <v>157</v>
      </c>
      <c r="AD2181" t="s">
        <v>158</v>
      </c>
      <c r="AE2181" t="s">
        <v>159</v>
      </c>
      <c r="AF2181" t="s">
        <v>231</v>
      </c>
      <c r="AG2181">
        <v>13</v>
      </c>
      <c r="AH2181">
        <v>4</v>
      </c>
      <c r="AI2181">
        <v>25</v>
      </c>
      <c r="AJ2181">
        <v>97756</v>
      </c>
      <c r="AK2181">
        <v>5360</v>
      </c>
      <c r="AL2181">
        <v>1</v>
      </c>
      <c r="AM2181">
        <v>19872</v>
      </c>
      <c r="AN2181">
        <v>1.377</v>
      </c>
      <c r="AO2181">
        <v>1.3053999999999999</v>
      </c>
      <c r="AP2181">
        <v>7.1599999999999997E-2</v>
      </c>
      <c r="AQ2181">
        <v>1.3770000115036964</v>
      </c>
      <c r="AR2181">
        <v>1.305400013923645</v>
      </c>
      <c r="AS2181">
        <v>7.1599997580051422E-2</v>
      </c>
      <c r="AT2181" t="s">
        <v>177</v>
      </c>
      <c r="AU2181" t="s">
        <v>83</v>
      </c>
      <c r="AW2181" t="s">
        <v>125</v>
      </c>
      <c r="AX2181" t="s">
        <v>84</v>
      </c>
      <c r="AY2181" t="s">
        <v>5347</v>
      </c>
      <c r="AZ2181" t="s">
        <v>98</v>
      </c>
      <c r="BA2181" t="s">
        <v>282</v>
      </c>
      <c r="BB2181" t="s">
        <v>5348</v>
      </c>
      <c r="BC2181" t="s">
        <v>1189</v>
      </c>
      <c r="BD2181" t="s">
        <v>1190</v>
      </c>
      <c r="BF2181" t="s">
        <v>1190</v>
      </c>
      <c r="BG2181" t="s">
        <v>11793</v>
      </c>
      <c r="BH2181" s="6">
        <v>44805</v>
      </c>
      <c r="BI2181" s="6">
        <v>44806</v>
      </c>
      <c r="BJ2181" s="32">
        <f t="shared" si="103"/>
        <v>2022</v>
      </c>
      <c r="BK2181" t="s">
        <v>104</v>
      </c>
      <c r="BL2181" t="s">
        <v>177</v>
      </c>
      <c r="BM2181" t="s">
        <v>86</v>
      </c>
      <c r="BN2181" t="s">
        <v>85</v>
      </c>
      <c r="BO2181" t="s">
        <v>231</v>
      </c>
      <c r="BP2181" t="str">
        <f t="shared" si="104"/>
        <v>03</v>
      </c>
    </row>
    <row r="2182" spans="1:68" x14ac:dyDescent="0.25">
      <c r="A2182">
        <v>2023</v>
      </c>
      <c r="B2182" t="s">
        <v>11796</v>
      </c>
      <c r="C2182" t="s">
        <v>11797</v>
      </c>
      <c r="D2182" t="s">
        <v>11798</v>
      </c>
      <c r="E2182">
        <v>20220806</v>
      </c>
      <c r="F2182">
        <v>20220908</v>
      </c>
      <c r="G2182" t="str">
        <f t="shared" si="102"/>
        <v>2022</v>
      </c>
      <c r="H2182">
        <v>34</v>
      </c>
      <c r="I2182" t="s">
        <v>11799</v>
      </c>
      <c r="J2182" t="s">
        <v>11800</v>
      </c>
      <c r="K2182" t="s">
        <v>83</v>
      </c>
      <c r="L2182" t="s">
        <v>84</v>
      </c>
      <c r="M2182" t="s">
        <v>85</v>
      </c>
      <c r="N2182" t="s">
        <v>86</v>
      </c>
      <c r="O2182">
        <v>111</v>
      </c>
      <c r="P2182" t="s">
        <v>118</v>
      </c>
      <c r="Q2182" t="s">
        <v>785</v>
      </c>
      <c r="R2182" t="s">
        <v>786</v>
      </c>
      <c r="S2182">
        <v>93387</v>
      </c>
      <c r="T2182">
        <v>40679</v>
      </c>
      <c r="U2182">
        <v>0</v>
      </c>
      <c r="V2182">
        <v>0</v>
      </c>
      <c r="W2182">
        <v>2212.63</v>
      </c>
      <c r="X2182">
        <v>0</v>
      </c>
      <c r="Y2182">
        <v>0</v>
      </c>
      <c r="Z2182">
        <v>2640</v>
      </c>
      <c r="AA2182">
        <v>4950</v>
      </c>
      <c r="AB2182">
        <v>155485</v>
      </c>
      <c r="AC2182" t="s">
        <v>135</v>
      </c>
      <c r="AD2182" t="s">
        <v>136</v>
      </c>
      <c r="AE2182" t="s">
        <v>175</v>
      </c>
      <c r="AF2182" t="s">
        <v>176</v>
      </c>
      <c r="AG2182">
        <v>10</v>
      </c>
      <c r="AH2182">
        <v>3</v>
      </c>
      <c r="AI2182">
        <v>22</v>
      </c>
      <c r="AJ2182">
        <v>91792</v>
      </c>
      <c r="AK2182">
        <v>1039</v>
      </c>
      <c r="AL2182">
        <v>1</v>
      </c>
      <c r="AM2182">
        <v>5753</v>
      </c>
      <c r="AN2182">
        <v>1.2397</v>
      </c>
      <c r="AO2182">
        <v>1.2258</v>
      </c>
      <c r="AP2182">
        <v>1.3899999999999999E-2</v>
      </c>
      <c r="AQ2182">
        <v>2.1222800789400935</v>
      </c>
      <c r="AR2182">
        <v>2.1083800792694092</v>
      </c>
      <c r="AS2182">
        <v>1.3899999670684338E-2</v>
      </c>
      <c r="AT2182" t="s">
        <v>111</v>
      </c>
      <c r="AU2182" t="s">
        <v>83</v>
      </c>
      <c r="AW2182" t="s">
        <v>125</v>
      </c>
      <c r="AX2182" t="s">
        <v>84</v>
      </c>
      <c r="AY2182" t="s">
        <v>112</v>
      </c>
      <c r="AZ2182" t="s">
        <v>98</v>
      </c>
      <c r="BA2182" t="s">
        <v>99</v>
      </c>
      <c r="BB2182" t="s">
        <v>100</v>
      </c>
      <c r="BC2182" t="s">
        <v>140</v>
      </c>
      <c r="BD2182" t="s">
        <v>241</v>
      </c>
      <c r="BF2182" t="s">
        <v>241</v>
      </c>
      <c r="BG2182" t="s">
        <v>11797</v>
      </c>
      <c r="BH2182" s="6">
        <v>44785</v>
      </c>
      <c r="BI2182" s="6">
        <v>44812</v>
      </c>
      <c r="BJ2182" s="32">
        <f t="shared" si="103"/>
        <v>2022</v>
      </c>
      <c r="BK2182" t="s">
        <v>104</v>
      </c>
      <c r="BL2182" t="s">
        <v>111</v>
      </c>
      <c r="BM2182" t="s">
        <v>86</v>
      </c>
      <c r="BN2182" t="s">
        <v>85</v>
      </c>
      <c r="BO2182" t="s">
        <v>176</v>
      </c>
      <c r="BP2182" t="str">
        <f t="shared" si="104"/>
        <v>02</v>
      </c>
    </row>
    <row r="2183" spans="1:68" x14ac:dyDescent="0.25">
      <c r="A2183">
        <v>2023</v>
      </c>
      <c r="B2183" t="s">
        <v>11801</v>
      </c>
      <c r="C2183" t="s">
        <v>11802</v>
      </c>
      <c r="D2183" t="s">
        <v>11803</v>
      </c>
      <c r="E2183">
        <v>20220803</v>
      </c>
      <c r="F2183">
        <v>20220912</v>
      </c>
      <c r="G2183" t="str">
        <f t="shared" si="102"/>
        <v>2022</v>
      </c>
      <c r="H2183">
        <v>41</v>
      </c>
      <c r="I2183" t="s">
        <v>11804</v>
      </c>
      <c r="J2183" t="s">
        <v>11805</v>
      </c>
      <c r="K2183" t="s">
        <v>83</v>
      </c>
      <c r="L2183" t="s">
        <v>84</v>
      </c>
      <c r="M2183" t="s">
        <v>85</v>
      </c>
      <c r="N2183" t="s">
        <v>86</v>
      </c>
      <c r="O2183">
        <v>111</v>
      </c>
      <c r="P2183" t="s">
        <v>118</v>
      </c>
      <c r="Q2183" t="s">
        <v>918</v>
      </c>
      <c r="R2183" t="s">
        <v>919</v>
      </c>
      <c r="S2183">
        <v>132465</v>
      </c>
      <c r="T2183">
        <v>35832</v>
      </c>
      <c r="U2183">
        <v>56160</v>
      </c>
      <c r="V2183">
        <v>0</v>
      </c>
      <c r="W2183">
        <v>1575.96</v>
      </c>
      <c r="X2183">
        <v>0</v>
      </c>
      <c r="Y2183">
        <v>0</v>
      </c>
      <c r="Z2183">
        <v>2400</v>
      </c>
      <c r="AA2183">
        <v>4650</v>
      </c>
      <c r="AB2183">
        <v>221717</v>
      </c>
      <c r="AC2183" t="s">
        <v>135</v>
      </c>
      <c r="AD2183" t="s">
        <v>136</v>
      </c>
      <c r="AE2183" t="s">
        <v>1400</v>
      </c>
      <c r="AF2183" t="s">
        <v>1401</v>
      </c>
      <c r="AG2183">
        <v>13</v>
      </c>
      <c r="AH2183">
        <v>4</v>
      </c>
      <c r="AI2183">
        <v>26</v>
      </c>
      <c r="AJ2183">
        <v>131996</v>
      </c>
      <c r="AK2183">
        <v>3152</v>
      </c>
      <c r="AL2183">
        <v>1</v>
      </c>
      <c r="AM2183">
        <v>13581</v>
      </c>
      <c r="AN2183">
        <v>1.8048</v>
      </c>
      <c r="AO2183">
        <v>1.7626999999999999</v>
      </c>
      <c r="AP2183">
        <v>4.2099999999999999E-2</v>
      </c>
      <c r="AQ2183">
        <v>3.0251300819218159</v>
      </c>
      <c r="AR2183">
        <v>2.9830300807952881</v>
      </c>
      <c r="AS2183">
        <v>4.2100001126527786E-2</v>
      </c>
      <c r="AT2183" t="s">
        <v>111</v>
      </c>
      <c r="AU2183" t="s">
        <v>135</v>
      </c>
      <c r="AW2183" t="s">
        <v>125</v>
      </c>
      <c r="AX2183" t="s">
        <v>84</v>
      </c>
      <c r="AY2183" t="s">
        <v>97</v>
      </c>
      <c r="AZ2183" t="s">
        <v>98</v>
      </c>
      <c r="BA2183" t="s">
        <v>99</v>
      </c>
      <c r="BB2183" t="s">
        <v>100</v>
      </c>
      <c r="BC2183" t="s">
        <v>229</v>
      </c>
      <c r="BD2183" t="s">
        <v>1149</v>
      </c>
      <c r="BF2183" t="s">
        <v>1149</v>
      </c>
      <c r="BG2183" t="s">
        <v>11802</v>
      </c>
      <c r="BH2183" s="6">
        <v>44788</v>
      </c>
      <c r="BI2183" s="6">
        <v>44816</v>
      </c>
      <c r="BJ2183" s="32">
        <f t="shared" si="103"/>
        <v>2022</v>
      </c>
      <c r="BK2183" t="s">
        <v>104</v>
      </c>
      <c r="BL2183" t="s">
        <v>111</v>
      </c>
      <c r="BM2183" t="s">
        <v>86</v>
      </c>
      <c r="BN2183" t="s">
        <v>85</v>
      </c>
      <c r="BO2183" t="s">
        <v>138</v>
      </c>
      <c r="BP2183" t="str">
        <f t="shared" si="104"/>
        <v>02</v>
      </c>
    </row>
    <row r="2184" spans="1:68" x14ac:dyDescent="0.25">
      <c r="A2184">
        <v>2023</v>
      </c>
      <c r="B2184" t="s">
        <v>11806</v>
      </c>
      <c r="C2184" t="s">
        <v>11807</v>
      </c>
      <c r="D2184" t="s">
        <v>11808</v>
      </c>
      <c r="E2184">
        <v>20220824</v>
      </c>
      <c r="F2184">
        <v>20220912</v>
      </c>
      <c r="G2184" t="str">
        <f t="shared" si="102"/>
        <v>2022</v>
      </c>
      <c r="H2184">
        <v>20</v>
      </c>
      <c r="I2184" t="s">
        <v>11809</v>
      </c>
      <c r="J2184" t="s">
        <v>11810</v>
      </c>
      <c r="K2184" t="s">
        <v>83</v>
      </c>
      <c r="L2184" t="s">
        <v>84</v>
      </c>
      <c r="M2184" t="s">
        <v>85</v>
      </c>
      <c r="N2184" t="s">
        <v>86</v>
      </c>
      <c r="O2184">
        <v>111</v>
      </c>
      <c r="P2184" t="s">
        <v>87</v>
      </c>
      <c r="Q2184" t="s">
        <v>185</v>
      </c>
      <c r="R2184" t="s">
        <v>186</v>
      </c>
      <c r="S2184">
        <v>91723</v>
      </c>
      <c r="T2184">
        <v>20912</v>
      </c>
      <c r="U2184">
        <v>32005</v>
      </c>
      <c r="V2184">
        <v>0</v>
      </c>
      <c r="W2184">
        <v>66.28</v>
      </c>
      <c r="X2184">
        <v>0</v>
      </c>
      <c r="Y2184">
        <v>17458.93</v>
      </c>
      <c r="Z2184">
        <v>1240</v>
      </c>
      <c r="AA2184">
        <v>3300</v>
      </c>
      <c r="AB2184">
        <v>168102</v>
      </c>
      <c r="AC2184" t="s">
        <v>121</v>
      </c>
      <c r="AD2184" t="s">
        <v>122</v>
      </c>
      <c r="AE2184" t="s">
        <v>187</v>
      </c>
      <c r="AF2184" t="s">
        <v>188</v>
      </c>
      <c r="AG2184">
        <v>12</v>
      </c>
      <c r="AH2184">
        <v>4</v>
      </c>
      <c r="AI2184">
        <v>22</v>
      </c>
      <c r="AJ2184">
        <v>149512</v>
      </c>
      <c r="AK2184">
        <v>25936</v>
      </c>
      <c r="AL2184">
        <v>1</v>
      </c>
      <c r="AM2184">
        <v>52107</v>
      </c>
      <c r="AN2184">
        <v>2.343</v>
      </c>
      <c r="AO2184">
        <v>1.9965999999999999</v>
      </c>
      <c r="AP2184">
        <v>0.34639999999999999</v>
      </c>
      <c r="AQ2184">
        <v>2.3430000245571136</v>
      </c>
      <c r="AR2184">
        <v>1.9966000318527222</v>
      </c>
      <c r="AS2184">
        <v>0.34639999270439148</v>
      </c>
      <c r="AT2184" t="s">
        <v>111</v>
      </c>
      <c r="AU2184" t="s">
        <v>121</v>
      </c>
      <c r="AV2184" t="s">
        <v>121</v>
      </c>
      <c r="AW2184" t="s">
        <v>587</v>
      </c>
      <c r="AX2184" t="s">
        <v>84</v>
      </c>
      <c r="AY2184" t="s">
        <v>1518</v>
      </c>
      <c r="AZ2184" t="s">
        <v>98</v>
      </c>
      <c r="BA2184" t="s">
        <v>99</v>
      </c>
      <c r="BB2184" t="s">
        <v>261</v>
      </c>
      <c r="BC2184" t="s">
        <v>101</v>
      </c>
      <c r="BD2184" t="s">
        <v>192</v>
      </c>
      <c r="BE2184" t="s">
        <v>193</v>
      </c>
      <c r="BF2184" t="s">
        <v>193</v>
      </c>
      <c r="BG2184" t="s">
        <v>11807</v>
      </c>
      <c r="BH2184" s="6">
        <v>44802</v>
      </c>
      <c r="BI2184" s="6">
        <v>44816</v>
      </c>
      <c r="BJ2184" s="32">
        <f t="shared" si="103"/>
        <v>2022</v>
      </c>
      <c r="BK2184" t="s">
        <v>104</v>
      </c>
      <c r="BL2184" t="s">
        <v>111</v>
      </c>
      <c r="BM2184" t="s">
        <v>86</v>
      </c>
      <c r="BN2184" t="s">
        <v>85</v>
      </c>
      <c r="BO2184" t="s">
        <v>124</v>
      </c>
      <c r="BP2184" t="str">
        <f t="shared" si="104"/>
        <v>31</v>
      </c>
    </row>
    <row r="2185" spans="1:68" x14ac:dyDescent="0.25">
      <c r="A2185">
        <v>2023</v>
      </c>
      <c r="B2185" t="s">
        <v>11811</v>
      </c>
      <c r="C2185" t="s">
        <v>11812</v>
      </c>
      <c r="D2185" t="s">
        <v>11813</v>
      </c>
      <c r="E2185">
        <v>20220826</v>
      </c>
      <c r="F2185">
        <v>20220916</v>
      </c>
      <c r="G2185" t="str">
        <f t="shared" si="102"/>
        <v>2022</v>
      </c>
      <c r="H2185">
        <v>22</v>
      </c>
      <c r="I2185" t="s">
        <v>970</v>
      </c>
      <c r="J2185" t="s">
        <v>1624</v>
      </c>
      <c r="K2185" t="s">
        <v>83</v>
      </c>
      <c r="L2185" t="s">
        <v>84</v>
      </c>
      <c r="M2185" t="s">
        <v>85</v>
      </c>
      <c r="N2185" t="s">
        <v>86</v>
      </c>
      <c r="O2185">
        <v>111</v>
      </c>
      <c r="P2185" t="s">
        <v>118</v>
      </c>
      <c r="Q2185" t="s">
        <v>766</v>
      </c>
      <c r="R2185" t="s">
        <v>767</v>
      </c>
      <c r="S2185">
        <v>59015</v>
      </c>
      <c r="T2185">
        <v>28711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1800</v>
      </c>
      <c r="AA2185">
        <v>4500</v>
      </c>
      <c r="AB2185">
        <v>94617</v>
      </c>
      <c r="AC2185" t="s">
        <v>121</v>
      </c>
      <c r="AD2185" t="s">
        <v>122</v>
      </c>
      <c r="AE2185" t="s">
        <v>123</v>
      </c>
      <c r="AF2185" t="s">
        <v>124</v>
      </c>
      <c r="AG2185">
        <v>12</v>
      </c>
      <c r="AH2185">
        <v>4</v>
      </c>
      <c r="AI2185">
        <v>24</v>
      </c>
      <c r="AJ2185">
        <v>95346</v>
      </c>
      <c r="AK2185">
        <v>2322</v>
      </c>
      <c r="AL2185">
        <v>1</v>
      </c>
      <c r="AM2185">
        <v>10034</v>
      </c>
      <c r="AN2185">
        <v>1.3043</v>
      </c>
      <c r="AO2185">
        <v>1.2733000000000001</v>
      </c>
      <c r="AP2185">
        <v>3.1E-2</v>
      </c>
      <c r="AQ2185">
        <v>1.2733000516891479</v>
      </c>
      <c r="AR2185">
        <v>1.2733000516891479</v>
      </c>
      <c r="AS2185">
        <v>0</v>
      </c>
      <c r="AT2185" t="s">
        <v>139</v>
      </c>
      <c r="AU2185" t="s">
        <v>83</v>
      </c>
      <c r="AW2185" t="s">
        <v>125</v>
      </c>
      <c r="AX2185" t="s">
        <v>84</v>
      </c>
      <c r="AY2185" t="s">
        <v>112</v>
      </c>
      <c r="AZ2185" t="s">
        <v>98</v>
      </c>
      <c r="BA2185" t="s">
        <v>99</v>
      </c>
      <c r="BB2185" t="s">
        <v>100</v>
      </c>
      <c r="BC2185" t="s">
        <v>101</v>
      </c>
      <c r="BD2185" t="s">
        <v>192</v>
      </c>
      <c r="BE2185" t="s">
        <v>193</v>
      </c>
      <c r="BF2185" t="s">
        <v>193</v>
      </c>
      <c r="BG2185" t="s">
        <v>11812</v>
      </c>
      <c r="BH2185" s="6">
        <v>44802</v>
      </c>
      <c r="BI2185" s="6">
        <v>44820</v>
      </c>
      <c r="BJ2185" s="32">
        <f t="shared" si="103"/>
        <v>2022</v>
      </c>
      <c r="BK2185" t="s">
        <v>104</v>
      </c>
      <c r="BL2185" t="s">
        <v>139</v>
      </c>
      <c r="BM2185" t="s">
        <v>86</v>
      </c>
      <c r="BN2185" t="s">
        <v>85</v>
      </c>
      <c r="BO2185" t="s">
        <v>124</v>
      </c>
      <c r="BP2185" t="str">
        <f t="shared" si="104"/>
        <v>31</v>
      </c>
    </row>
    <row r="2186" spans="1:68" x14ac:dyDescent="0.25">
      <c r="A2186">
        <v>2023</v>
      </c>
      <c r="B2186" t="s">
        <v>11814</v>
      </c>
      <c r="C2186" t="s">
        <v>5189</v>
      </c>
      <c r="D2186" t="s">
        <v>5190</v>
      </c>
      <c r="E2186">
        <v>20220907</v>
      </c>
      <c r="F2186">
        <v>20220916</v>
      </c>
      <c r="G2186" t="str">
        <f t="shared" si="102"/>
        <v>2022</v>
      </c>
      <c r="H2186">
        <v>10</v>
      </c>
      <c r="I2186" t="s">
        <v>11815</v>
      </c>
      <c r="J2186" t="s">
        <v>5472</v>
      </c>
      <c r="K2186" t="s">
        <v>83</v>
      </c>
      <c r="L2186" t="s">
        <v>84</v>
      </c>
      <c r="M2186" t="s">
        <v>85</v>
      </c>
      <c r="N2186" t="s">
        <v>86</v>
      </c>
      <c r="O2186">
        <v>111</v>
      </c>
      <c r="P2186" t="s">
        <v>118</v>
      </c>
      <c r="Q2186" t="s">
        <v>1595</v>
      </c>
      <c r="R2186" t="s">
        <v>1596</v>
      </c>
      <c r="S2186">
        <v>27043</v>
      </c>
      <c r="T2186">
        <v>11860</v>
      </c>
      <c r="U2186">
        <v>0</v>
      </c>
      <c r="V2186">
        <v>0</v>
      </c>
      <c r="W2186">
        <v>2665.69</v>
      </c>
      <c r="X2186">
        <v>0</v>
      </c>
      <c r="Y2186">
        <v>0</v>
      </c>
      <c r="Z2186">
        <v>720</v>
      </c>
      <c r="AA2186">
        <v>675</v>
      </c>
      <c r="AB2186">
        <v>90360</v>
      </c>
      <c r="AC2186" t="s">
        <v>83</v>
      </c>
      <c r="AD2186" t="s">
        <v>84</v>
      </c>
      <c r="AE2186" t="s">
        <v>85</v>
      </c>
      <c r="AF2186" t="s">
        <v>86</v>
      </c>
      <c r="AG2186">
        <v>14</v>
      </c>
      <c r="AH2186">
        <v>5</v>
      </c>
      <c r="AI2186">
        <v>26</v>
      </c>
      <c r="AJ2186">
        <v>89193</v>
      </c>
      <c r="AK2186">
        <v>1645</v>
      </c>
      <c r="AL2186">
        <v>1</v>
      </c>
      <c r="AM2186">
        <v>10630</v>
      </c>
      <c r="AN2186">
        <v>1.2131000000000001</v>
      </c>
      <c r="AO2186">
        <v>1.1911</v>
      </c>
      <c r="AP2186">
        <v>2.1999999999999999E-2</v>
      </c>
      <c r="AQ2186">
        <v>1.2131000012159348</v>
      </c>
      <c r="AR2186">
        <v>1.191100001335144</v>
      </c>
      <c r="AS2186">
        <v>2.199999988079071E-2</v>
      </c>
      <c r="AT2186" t="s">
        <v>139</v>
      </c>
      <c r="AU2186" t="s">
        <v>83</v>
      </c>
      <c r="AW2186" t="s">
        <v>125</v>
      </c>
      <c r="AX2186" t="s">
        <v>84</v>
      </c>
      <c r="AY2186" t="s">
        <v>5192</v>
      </c>
      <c r="AZ2186" t="s">
        <v>98</v>
      </c>
      <c r="BA2186" t="s">
        <v>1626</v>
      </c>
      <c r="BB2186" t="s">
        <v>1626</v>
      </c>
      <c r="BC2186" t="s">
        <v>4165</v>
      </c>
      <c r="BD2186" t="s">
        <v>4166</v>
      </c>
      <c r="BF2186" t="s">
        <v>4166</v>
      </c>
      <c r="BG2186" t="s">
        <v>5189</v>
      </c>
      <c r="BH2186" s="6">
        <v>44811</v>
      </c>
      <c r="BI2186" s="6">
        <v>44820</v>
      </c>
      <c r="BJ2186" s="32">
        <f t="shared" si="103"/>
        <v>2022</v>
      </c>
      <c r="BK2186" t="s">
        <v>104</v>
      </c>
      <c r="BL2186" t="s">
        <v>139</v>
      </c>
      <c r="BM2186" t="s">
        <v>86</v>
      </c>
      <c r="BN2186" t="s">
        <v>85</v>
      </c>
      <c r="BP2186" t="str">
        <f t="shared" si="104"/>
        <v/>
      </c>
    </row>
    <row r="2187" spans="1:68" x14ac:dyDescent="0.25">
      <c r="A2187">
        <v>2023</v>
      </c>
      <c r="B2187" t="s">
        <v>11816</v>
      </c>
      <c r="C2187" t="s">
        <v>11817</v>
      </c>
      <c r="D2187" t="s">
        <v>11818</v>
      </c>
      <c r="E2187">
        <v>20220830</v>
      </c>
      <c r="F2187">
        <v>20220912</v>
      </c>
      <c r="G2187" t="str">
        <f t="shared" si="102"/>
        <v>2022</v>
      </c>
      <c r="H2187">
        <v>14</v>
      </c>
      <c r="I2187" t="s">
        <v>10989</v>
      </c>
      <c r="J2187" t="s">
        <v>11819</v>
      </c>
      <c r="K2187" t="s">
        <v>83</v>
      </c>
      <c r="L2187" t="s">
        <v>84</v>
      </c>
      <c r="M2187" t="s">
        <v>85</v>
      </c>
      <c r="N2187" t="s">
        <v>86</v>
      </c>
      <c r="O2187">
        <v>111</v>
      </c>
      <c r="P2187" t="s">
        <v>87</v>
      </c>
      <c r="Q2187" t="s">
        <v>185</v>
      </c>
      <c r="R2187" t="s">
        <v>186</v>
      </c>
      <c r="S2187">
        <v>58911</v>
      </c>
      <c r="T2187">
        <v>14981</v>
      </c>
      <c r="U2187">
        <v>13392</v>
      </c>
      <c r="V2187">
        <v>0</v>
      </c>
      <c r="W2187">
        <v>99.42</v>
      </c>
      <c r="X2187">
        <v>5478.68</v>
      </c>
      <c r="Y2187">
        <v>13601.5</v>
      </c>
      <c r="Z2187">
        <v>880</v>
      </c>
      <c r="AA2187">
        <v>1650</v>
      </c>
      <c r="AB2187">
        <v>168102</v>
      </c>
      <c r="AC2187" t="s">
        <v>121</v>
      </c>
      <c r="AD2187" t="s">
        <v>122</v>
      </c>
      <c r="AE2187" t="s">
        <v>187</v>
      </c>
      <c r="AF2187" t="s">
        <v>188</v>
      </c>
      <c r="AG2187">
        <v>12</v>
      </c>
      <c r="AH2187">
        <v>4</v>
      </c>
      <c r="AI2187">
        <v>22</v>
      </c>
      <c r="AJ2187">
        <v>149512</v>
      </c>
      <c r="AK2187">
        <v>25936</v>
      </c>
      <c r="AL2187">
        <v>1</v>
      </c>
      <c r="AM2187">
        <v>52107</v>
      </c>
      <c r="AN2187">
        <v>2.343</v>
      </c>
      <c r="AO2187">
        <v>1.9965999999999999</v>
      </c>
      <c r="AP2187">
        <v>0.34639999999999999</v>
      </c>
      <c r="AQ2187">
        <v>2.3430000245571136</v>
      </c>
      <c r="AR2187">
        <v>1.9966000318527222</v>
      </c>
      <c r="AS2187">
        <v>0.34639999270439148</v>
      </c>
      <c r="AT2187" t="s">
        <v>111</v>
      </c>
      <c r="AU2187" t="s">
        <v>121</v>
      </c>
      <c r="AV2187" t="s">
        <v>121</v>
      </c>
      <c r="AW2187" t="s">
        <v>587</v>
      </c>
      <c r="AX2187" t="s">
        <v>84</v>
      </c>
      <c r="AY2187" t="s">
        <v>112</v>
      </c>
      <c r="AZ2187" t="s">
        <v>98</v>
      </c>
      <c r="BA2187" t="s">
        <v>99</v>
      </c>
      <c r="BB2187" t="s">
        <v>100</v>
      </c>
      <c r="BC2187" t="s">
        <v>101</v>
      </c>
      <c r="BD2187" t="s">
        <v>192</v>
      </c>
      <c r="BE2187" t="s">
        <v>193</v>
      </c>
      <c r="BF2187" t="s">
        <v>193</v>
      </c>
      <c r="BG2187" t="s">
        <v>11817</v>
      </c>
      <c r="BH2187" s="6">
        <v>44805</v>
      </c>
      <c r="BI2187" s="6">
        <v>44816</v>
      </c>
      <c r="BJ2187" s="32">
        <f t="shared" si="103"/>
        <v>2022</v>
      </c>
      <c r="BK2187" t="s">
        <v>104</v>
      </c>
      <c r="BL2187" t="s">
        <v>111</v>
      </c>
      <c r="BM2187" t="s">
        <v>86</v>
      </c>
      <c r="BN2187" t="s">
        <v>85</v>
      </c>
      <c r="BO2187" t="s">
        <v>188</v>
      </c>
      <c r="BP2187" t="str">
        <f t="shared" si="104"/>
        <v>31</v>
      </c>
    </row>
    <row r="2188" spans="1:68" x14ac:dyDescent="0.25">
      <c r="A2188">
        <v>2023</v>
      </c>
      <c r="B2188" t="s">
        <v>11820</v>
      </c>
      <c r="C2188" t="s">
        <v>11821</v>
      </c>
      <c r="D2188" t="s">
        <v>11822</v>
      </c>
      <c r="E2188">
        <v>20220823</v>
      </c>
      <c r="F2188">
        <v>20220913</v>
      </c>
      <c r="G2188" t="str">
        <f t="shared" si="102"/>
        <v>2022</v>
      </c>
      <c r="H2188">
        <v>22</v>
      </c>
      <c r="I2188" t="s">
        <v>11823</v>
      </c>
      <c r="J2188" t="s">
        <v>11824</v>
      </c>
      <c r="K2188" t="s">
        <v>83</v>
      </c>
      <c r="L2188" t="s">
        <v>84</v>
      </c>
      <c r="M2188" t="s">
        <v>85</v>
      </c>
      <c r="N2188" t="s">
        <v>86</v>
      </c>
      <c r="O2188">
        <v>111</v>
      </c>
      <c r="P2188" t="s">
        <v>118</v>
      </c>
      <c r="Q2188" t="s">
        <v>11825</v>
      </c>
      <c r="R2188" t="s">
        <v>11826</v>
      </c>
      <c r="S2188">
        <v>61287</v>
      </c>
      <c r="T2188">
        <v>27520</v>
      </c>
      <c r="U2188">
        <v>0</v>
      </c>
      <c r="V2188">
        <v>0</v>
      </c>
      <c r="W2188">
        <v>2110.33</v>
      </c>
      <c r="X2188">
        <v>0</v>
      </c>
      <c r="Y2188">
        <v>0</v>
      </c>
      <c r="Z2188">
        <v>1680</v>
      </c>
      <c r="AA2188">
        <v>2925</v>
      </c>
      <c r="AB2188">
        <v>93473</v>
      </c>
      <c r="AC2188" t="s">
        <v>135</v>
      </c>
      <c r="AD2188" t="s">
        <v>136</v>
      </c>
      <c r="AE2188" t="s">
        <v>137</v>
      </c>
      <c r="AF2188" t="s">
        <v>138</v>
      </c>
      <c r="AG2188">
        <v>4</v>
      </c>
      <c r="AH2188">
        <v>2</v>
      </c>
      <c r="AI2188">
        <v>9</v>
      </c>
      <c r="AJ2188">
        <v>31935</v>
      </c>
      <c r="AK2188">
        <v>573</v>
      </c>
      <c r="AL2188">
        <v>1</v>
      </c>
      <c r="AM2188">
        <v>3966</v>
      </c>
      <c r="AN2188">
        <v>0.43419999999999997</v>
      </c>
      <c r="AO2188">
        <v>0.42649999999999999</v>
      </c>
      <c r="AP2188">
        <v>7.7000000000000002E-3</v>
      </c>
      <c r="AQ2188">
        <v>1.2658800221979618</v>
      </c>
      <c r="AR2188">
        <v>1.2581800222396851</v>
      </c>
      <c r="AS2188">
        <v>7.6999999582767487E-3</v>
      </c>
      <c r="AT2188" t="s">
        <v>111</v>
      </c>
      <c r="AU2188" t="s">
        <v>135</v>
      </c>
      <c r="AW2188" t="s">
        <v>250</v>
      </c>
      <c r="AX2188" t="s">
        <v>84</v>
      </c>
      <c r="AY2188" t="s">
        <v>112</v>
      </c>
      <c r="AZ2188" t="s">
        <v>98</v>
      </c>
      <c r="BA2188" t="s">
        <v>99</v>
      </c>
      <c r="BB2188" t="s">
        <v>100</v>
      </c>
      <c r="BC2188" t="s">
        <v>11827</v>
      </c>
      <c r="BD2188" t="s">
        <v>11828</v>
      </c>
      <c r="BF2188" t="s">
        <v>11828</v>
      </c>
      <c r="BG2188" t="s">
        <v>11821</v>
      </c>
      <c r="BH2188" s="6">
        <v>44799</v>
      </c>
      <c r="BI2188" s="6">
        <v>44817</v>
      </c>
      <c r="BJ2188" s="32">
        <f t="shared" si="103"/>
        <v>2022</v>
      </c>
      <c r="BK2188" t="s">
        <v>104</v>
      </c>
      <c r="BL2188" t="s">
        <v>111</v>
      </c>
      <c r="BM2188" t="s">
        <v>86</v>
      </c>
      <c r="BN2188" t="s">
        <v>85</v>
      </c>
      <c r="BO2188" t="s">
        <v>138</v>
      </c>
      <c r="BP2188" t="str">
        <f t="shared" si="104"/>
        <v>02</v>
      </c>
    </row>
    <row r="2189" spans="1:68" x14ac:dyDescent="0.25">
      <c r="A2189">
        <v>2023</v>
      </c>
      <c r="B2189" t="s">
        <v>11829</v>
      </c>
      <c r="C2189" t="s">
        <v>11830</v>
      </c>
      <c r="D2189" t="s">
        <v>11831</v>
      </c>
      <c r="E2189">
        <v>20220827</v>
      </c>
      <c r="F2189">
        <v>20220914</v>
      </c>
      <c r="G2189" t="str">
        <f t="shared" si="102"/>
        <v>2022</v>
      </c>
      <c r="H2189">
        <v>19</v>
      </c>
      <c r="I2189" t="s">
        <v>10989</v>
      </c>
      <c r="J2189" t="s">
        <v>11832</v>
      </c>
      <c r="K2189" t="s">
        <v>83</v>
      </c>
      <c r="L2189" t="s">
        <v>84</v>
      </c>
      <c r="M2189" t="s">
        <v>85</v>
      </c>
      <c r="N2189" t="s">
        <v>86</v>
      </c>
      <c r="O2189">
        <v>111</v>
      </c>
      <c r="P2189" t="s">
        <v>87</v>
      </c>
      <c r="Q2189" t="s">
        <v>185</v>
      </c>
      <c r="R2189" t="s">
        <v>186</v>
      </c>
      <c r="S2189">
        <v>93138</v>
      </c>
      <c r="T2189">
        <v>19873</v>
      </c>
      <c r="U2189">
        <v>35751</v>
      </c>
      <c r="V2189">
        <v>0</v>
      </c>
      <c r="W2189">
        <v>326.06</v>
      </c>
      <c r="X2189">
        <v>4491.8</v>
      </c>
      <c r="Y2189">
        <v>25950.38</v>
      </c>
      <c r="Z2189">
        <v>1200</v>
      </c>
      <c r="AA2189">
        <v>2250</v>
      </c>
      <c r="AB2189">
        <v>168102</v>
      </c>
      <c r="AC2189" t="s">
        <v>121</v>
      </c>
      <c r="AD2189" t="s">
        <v>122</v>
      </c>
      <c r="AE2189" t="s">
        <v>187</v>
      </c>
      <c r="AF2189" t="s">
        <v>188</v>
      </c>
      <c r="AG2189">
        <v>12</v>
      </c>
      <c r="AH2189">
        <v>4</v>
      </c>
      <c r="AI2189">
        <v>22</v>
      </c>
      <c r="AJ2189">
        <v>149512</v>
      </c>
      <c r="AK2189">
        <v>25936</v>
      </c>
      <c r="AL2189">
        <v>1</v>
      </c>
      <c r="AM2189">
        <v>52107</v>
      </c>
      <c r="AN2189">
        <v>2.343</v>
      </c>
      <c r="AO2189">
        <v>1.9965999999999999</v>
      </c>
      <c r="AP2189">
        <v>0.34639999999999999</v>
      </c>
      <c r="AQ2189">
        <v>2.3430000245571136</v>
      </c>
      <c r="AR2189">
        <v>1.9966000318527222</v>
      </c>
      <c r="AS2189">
        <v>0.34639999270439148</v>
      </c>
      <c r="AT2189" t="s">
        <v>111</v>
      </c>
      <c r="AU2189" t="s">
        <v>121</v>
      </c>
      <c r="AV2189" t="s">
        <v>121</v>
      </c>
      <c r="AW2189" t="s">
        <v>587</v>
      </c>
      <c r="AX2189" t="s">
        <v>84</v>
      </c>
      <c r="AY2189" t="s">
        <v>11833</v>
      </c>
      <c r="BB2189" t="s">
        <v>398</v>
      </c>
      <c r="BC2189" t="s">
        <v>101</v>
      </c>
      <c r="BD2189" t="s">
        <v>192</v>
      </c>
      <c r="BE2189" t="s">
        <v>193</v>
      </c>
      <c r="BF2189" t="s">
        <v>193</v>
      </c>
      <c r="BG2189" t="s">
        <v>11830</v>
      </c>
      <c r="BH2189" s="6">
        <v>44803</v>
      </c>
      <c r="BI2189" s="6">
        <v>44818</v>
      </c>
      <c r="BJ2189" s="32">
        <f t="shared" si="103"/>
        <v>2022</v>
      </c>
      <c r="BK2189" t="s">
        <v>104</v>
      </c>
      <c r="BL2189" t="s">
        <v>111</v>
      </c>
      <c r="BM2189" t="s">
        <v>86</v>
      </c>
      <c r="BN2189" t="s">
        <v>85</v>
      </c>
      <c r="BO2189" t="s">
        <v>188</v>
      </c>
      <c r="BP2189" t="str">
        <f t="shared" si="104"/>
        <v>31</v>
      </c>
    </row>
    <row r="2190" spans="1:68" x14ac:dyDescent="0.25">
      <c r="A2190">
        <v>2023</v>
      </c>
      <c r="B2190" t="s">
        <v>11834</v>
      </c>
      <c r="C2190" t="s">
        <v>11835</v>
      </c>
      <c r="D2190" t="s">
        <v>11836</v>
      </c>
      <c r="E2190">
        <v>20220831</v>
      </c>
      <c r="F2190">
        <v>20220914</v>
      </c>
      <c r="G2190" t="str">
        <f t="shared" si="102"/>
        <v>2022</v>
      </c>
      <c r="H2190">
        <v>15</v>
      </c>
      <c r="I2190" t="s">
        <v>11837</v>
      </c>
      <c r="J2190" t="s">
        <v>11838</v>
      </c>
      <c r="K2190" t="s">
        <v>83</v>
      </c>
      <c r="L2190" t="s">
        <v>84</v>
      </c>
      <c r="M2190" t="s">
        <v>85</v>
      </c>
      <c r="N2190" t="s">
        <v>86</v>
      </c>
      <c r="O2190">
        <v>111</v>
      </c>
      <c r="P2190" t="s">
        <v>118</v>
      </c>
      <c r="Q2190" t="s">
        <v>315</v>
      </c>
      <c r="R2190" t="s">
        <v>316</v>
      </c>
      <c r="S2190">
        <v>54663</v>
      </c>
      <c r="T2190">
        <v>19075</v>
      </c>
      <c r="U2190">
        <v>0</v>
      </c>
      <c r="V2190">
        <v>0</v>
      </c>
      <c r="W2190">
        <v>545.71</v>
      </c>
      <c r="X2190">
        <v>0</v>
      </c>
      <c r="Y2190">
        <v>0</v>
      </c>
      <c r="Z2190">
        <v>1040</v>
      </c>
      <c r="AA2190">
        <v>2100</v>
      </c>
      <c r="AB2190">
        <v>119227</v>
      </c>
      <c r="AC2190" t="s">
        <v>293</v>
      </c>
      <c r="AD2190" t="s">
        <v>294</v>
      </c>
      <c r="AE2190" t="s">
        <v>359</v>
      </c>
      <c r="AF2190" t="s">
        <v>3636</v>
      </c>
      <c r="AG2190">
        <v>10</v>
      </c>
      <c r="AH2190">
        <v>3</v>
      </c>
      <c r="AI2190">
        <v>21</v>
      </c>
      <c r="AJ2190">
        <v>120012</v>
      </c>
      <c r="AK2190">
        <v>1295</v>
      </c>
      <c r="AL2190">
        <v>1</v>
      </c>
      <c r="AM2190">
        <v>6061</v>
      </c>
      <c r="AN2190">
        <v>1.62</v>
      </c>
      <c r="AO2190">
        <v>1.6027</v>
      </c>
      <c r="AP2190">
        <v>1.7299999999999999E-2</v>
      </c>
      <c r="AQ2190">
        <v>1.6199999954551458</v>
      </c>
      <c r="AR2190">
        <v>1.6026999950408936</v>
      </c>
      <c r="AS2190">
        <v>1.7300000414252281E-2</v>
      </c>
      <c r="AT2190" t="s">
        <v>111</v>
      </c>
      <c r="AU2190" t="s">
        <v>83</v>
      </c>
      <c r="AW2190" t="s">
        <v>308</v>
      </c>
      <c r="AX2190" t="s">
        <v>84</v>
      </c>
      <c r="AY2190" t="s">
        <v>843</v>
      </c>
      <c r="AZ2190" t="s">
        <v>98</v>
      </c>
      <c r="BA2190" t="s">
        <v>99</v>
      </c>
      <c r="BB2190" t="s">
        <v>438</v>
      </c>
      <c r="BC2190" t="s">
        <v>321</v>
      </c>
      <c r="BD2190" t="s">
        <v>1415</v>
      </c>
      <c r="BF2190" t="s">
        <v>1415</v>
      </c>
      <c r="BG2190" t="s">
        <v>11835</v>
      </c>
      <c r="BH2190" s="6">
        <v>44812</v>
      </c>
      <c r="BI2190" s="6">
        <v>44818</v>
      </c>
      <c r="BJ2190" s="32">
        <f t="shared" si="103"/>
        <v>2022</v>
      </c>
      <c r="BK2190" t="s">
        <v>104</v>
      </c>
      <c r="BL2190" t="s">
        <v>111</v>
      </c>
      <c r="BM2190" t="s">
        <v>86</v>
      </c>
      <c r="BN2190" t="s">
        <v>85</v>
      </c>
      <c r="BO2190" t="s">
        <v>3636</v>
      </c>
      <c r="BP2190" t="str">
        <f t="shared" si="104"/>
        <v>17</v>
      </c>
    </row>
    <row r="2191" spans="1:68" x14ac:dyDescent="0.25">
      <c r="A2191">
        <v>2023</v>
      </c>
      <c r="B2191" t="s">
        <v>11839</v>
      </c>
      <c r="C2191" t="s">
        <v>10995</v>
      </c>
      <c r="D2191" t="s">
        <v>10996</v>
      </c>
      <c r="E2191">
        <v>20220815</v>
      </c>
      <c r="F2191">
        <v>20220915</v>
      </c>
      <c r="G2191" t="str">
        <f t="shared" si="102"/>
        <v>2022</v>
      </c>
      <c r="H2191">
        <v>32</v>
      </c>
      <c r="I2191" t="s">
        <v>81</v>
      </c>
      <c r="J2191" t="s">
        <v>11840</v>
      </c>
      <c r="K2191" t="s">
        <v>83</v>
      </c>
      <c r="L2191" t="s">
        <v>84</v>
      </c>
      <c r="M2191" t="s">
        <v>85</v>
      </c>
      <c r="N2191" t="s">
        <v>86</v>
      </c>
      <c r="O2191">
        <v>111</v>
      </c>
      <c r="P2191" t="s">
        <v>87</v>
      </c>
      <c r="Q2191" t="s">
        <v>88</v>
      </c>
      <c r="R2191" t="s">
        <v>89</v>
      </c>
      <c r="S2191">
        <v>92381</v>
      </c>
      <c r="T2191">
        <v>36936</v>
      </c>
      <c r="U2191">
        <v>11917</v>
      </c>
      <c r="V2191">
        <v>0</v>
      </c>
      <c r="W2191">
        <v>165.7</v>
      </c>
      <c r="X2191">
        <v>4491.8</v>
      </c>
      <c r="Y2191">
        <v>8743.85</v>
      </c>
      <c r="Z2191">
        <v>2400</v>
      </c>
      <c r="AA2191">
        <v>4050</v>
      </c>
      <c r="AB2191">
        <v>203901</v>
      </c>
      <c r="AC2191" t="s">
        <v>90</v>
      </c>
      <c r="AD2191" t="s">
        <v>91</v>
      </c>
      <c r="AE2191" t="s">
        <v>805</v>
      </c>
      <c r="AF2191" t="s">
        <v>676</v>
      </c>
      <c r="AG2191">
        <v>13</v>
      </c>
      <c r="AH2191">
        <v>4</v>
      </c>
      <c r="AI2191">
        <v>23</v>
      </c>
      <c r="AJ2191">
        <v>133895</v>
      </c>
      <c r="AK2191">
        <v>22137</v>
      </c>
      <c r="AL2191">
        <v>1</v>
      </c>
      <c r="AM2191">
        <v>42367</v>
      </c>
      <c r="AN2191">
        <v>2.0836999999999999</v>
      </c>
      <c r="AO2191">
        <v>1.7881</v>
      </c>
      <c r="AP2191">
        <v>0.29559999999999997</v>
      </c>
      <c r="AQ2191">
        <v>2.8264499306678772</v>
      </c>
      <c r="AR2191">
        <v>2.5308499336242676</v>
      </c>
      <c r="AS2191">
        <v>0.29559999704360962</v>
      </c>
      <c r="AT2191" t="s">
        <v>111</v>
      </c>
      <c r="AU2191" t="s">
        <v>90</v>
      </c>
      <c r="AV2191" t="s">
        <v>90</v>
      </c>
      <c r="AW2191" t="s">
        <v>1647</v>
      </c>
      <c r="AX2191" t="s">
        <v>1771</v>
      </c>
      <c r="AY2191" t="s">
        <v>1544</v>
      </c>
      <c r="BB2191" t="s">
        <v>99</v>
      </c>
      <c r="BC2191" t="s">
        <v>101</v>
      </c>
      <c r="BD2191" t="s">
        <v>102</v>
      </c>
      <c r="BE2191" t="s">
        <v>103</v>
      </c>
      <c r="BF2191" t="s">
        <v>103</v>
      </c>
      <c r="BG2191" t="s">
        <v>10995</v>
      </c>
      <c r="BH2191" s="6">
        <v>44799</v>
      </c>
      <c r="BI2191" s="6">
        <v>44819</v>
      </c>
      <c r="BJ2191" s="32">
        <f t="shared" si="103"/>
        <v>2022</v>
      </c>
      <c r="BK2191" t="s">
        <v>104</v>
      </c>
      <c r="BL2191" t="s">
        <v>111</v>
      </c>
      <c r="BM2191" t="s">
        <v>86</v>
      </c>
      <c r="BN2191" t="s">
        <v>85</v>
      </c>
      <c r="BO2191" t="s">
        <v>676</v>
      </c>
      <c r="BP2191" t="str">
        <f t="shared" si="104"/>
        <v>11</v>
      </c>
    </row>
    <row r="2192" spans="1:68" x14ac:dyDescent="0.25">
      <c r="A2192">
        <v>2023</v>
      </c>
      <c r="B2192" t="s">
        <v>11841</v>
      </c>
      <c r="C2192" t="s">
        <v>11842</v>
      </c>
      <c r="D2192" t="s">
        <v>11843</v>
      </c>
      <c r="E2192">
        <v>20220828</v>
      </c>
      <c r="F2192">
        <v>20220915</v>
      </c>
      <c r="G2192" t="str">
        <f t="shared" si="102"/>
        <v>2022</v>
      </c>
      <c r="H2192">
        <v>19</v>
      </c>
      <c r="I2192" t="s">
        <v>11844</v>
      </c>
      <c r="J2192" t="s">
        <v>1087</v>
      </c>
      <c r="K2192" t="s">
        <v>83</v>
      </c>
      <c r="L2192" t="s">
        <v>84</v>
      </c>
      <c r="M2192" t="s">
        <v>85</v>
      </c>
      <c r="N2192" t="s">
        <v>86</v>
      </c>
      <c r="O2192">
        <v>111</v>
      </c>
      <c r="P2192" t="s">
        <v>118</v>
      </c>
      <c r="Q2192" t="s">
        <v>338</v>
      </c>
      <c r="R2192" t="s">
        <v>339</v>
      </c>
      <c r="S2192">
        <v>75593</v>
      </c>
      <c r="T2192">
        <v>24340</v>
      </c>
      <c r="U2192">
        <v>0</v>
      </c>
      <c r="V2192">
        <v>0</v>
      </c>
      <c r="W2192">
        <v>1086.8800000000001</v>
      </c>
      <c r="X2192">
        <v>0</v>
      </c>
      <c r="Y2192">
        <v>0</v>
      </c>
      <c r="Z2192">
        <v>1440</v>
      </c>
      <c r="AA2192">
        <v>2850</v>
      </c>
      <c r="AB2192">
        <v>90015</v>
      </c>
      <c r="AC2192" t="s">
        <v>135</v>
      </c>
      <c r="AD2192" t="s">
        <v>136</v>
      </c>
      <c r="AE2192" t="s">
        <v>175</v>
      </c>
      <c r="AF2192" t="s">
        <v>176</v>
      </c>
      <c r="AG2192">
        <v>13</v>
      </c>
      <c r="AH2192">
        <v>4</v>
      </c>
      <c r="AI2192">
        <v>25</v>
      </c>
      <c r="AJ2192">
        <v>97756</v>
      </c>
      <c r="AK2192">
        <v>5360</v>
      </c>
      <c r="AL2192">
        <v>1</v>
      </c>
      <c r="AM2192">
        <v>19872</v>
      </c>
      <c r="AN2192">
        <v>1.377</v>
      </c>
      <c r="AO2192">
        <v>1.3053999999999999</v>
      </c>
      <c r="AP2192">
        <v>7.1599999999999997E-2</v>
      </c>
      <c r="AQ2192">
        <v>1.3770000115036964</v>
      </c>
      <c r="AR2192">
        <v>1.305400013923645</v>
      </c>
      <c r="AS2192">
        <v>7.1599997580051422E-2</v>
      </c>
      <c r="AT2192" t="s">
        <v>111</v>
      </c>
      <c r="AU2192" t="s">
        <v>135</v>
      </c>
      <c r="AW2192" t="s">
        <v>125</v>
      </c>
      <c r="AX2192" t="s">
        <v>84</v>
      </c>
      <c r="AY2192" t="s">
        <v>348</v>
      </c>
      <c r="AZ2192" t="s">
        <v>98</v>
      </c>
      <c r="BA2192" t="s">
        <v>99</v>
      </c>
      <c r="BB2192" t="s">
        <v>349</v>
      </c>
      <c r="BC2192" t="s">
        <v>140</v>
      </c>
      <c r="BD2192" t="s">
        <v>241</v>
      </c>
      <c r="BF2192" t="s">
        <v>241</v>
      </c>
      <c r="BG2192" t="s">
        <v>11842</v>
      </c>
      <c r="BH2192" s="6">
        <v>44804</v>
      </c>
      <c r="BI2192" s="6">
        <v>44819</v>
      </c>
      <c r="BJ2192" s="32">
        <f t="shared" si="103"/>
        <v>2022</v>
      </c>
      <c r="BK2192" t="s">
        <v>104</v>
      </c>
      <c r="BL2192" t="s">
        <v>111</v>
      </c>
      <c r="BM2192" t="s">
        <v>86</v>
      </c>
      <c r="BN2192" t="s">
        <v>85</v>
      </c>
      <c r="BO2192" t="s">
        <v>176</v>
      </c>
      <c r="BP2192" t="str">
        <f t="shared" si="104"/>
        <v>02</v>
      </c>
    </row>
    <row r="2193" spans="1:68" x14ac:dyDescent="0.25">
      <c r="A2193">
        <v>2023</v>
      </c>
      <c r="B2193" t="s">
        <v>11845</v>
      </c>
      <c r="C2193" t="s">
        <v>11846</v>
      </c>
      <c r="D2193" t="s">
        <v>11847</v>
      </c>
      <c r="E2193">
        <v>20220830</v>
      </c>
      <c r="F2193">
        <v>20220922</v>
      </c>
      <c r="G2193" t="str">
        <f t="shared" si="102"/>
        <v>2022</v>
      </c>
      <c r="H2193">
        <v>24</v>
      </c>
      <c r="I2193" t="s">
        <v>11848</v>
      </c>
      <c r="J2193" t="s">
        <v>11849</v>
      </c>
      <c r="K2193" t="s">
        <v>135</v>
      </c>
      <c r="L2193" t="s">
        <v>136</v>
      </c>
      <c r="M2193" t="s">
        <v>175</v>
      </c>
      <c r="N2193" t="s">
        <v>176</v>
      </c>
      <c r="O2193">
        <v>111</v>
      </c>
      <c r="P2193" t="s">
        <v>87</v>
      </c>
      <c r="Q2193" t="s">
        <v>2045</v>
      </c>
      <c r="R2193" t="s">
        <v>2046</v>
      </c>
      <c r="S2193">
        <v>94122</v>
      </c>
      <c r="T2193">
        <v>27826</v>
      </c>
      <c r="U2193">
        <v>13392</v>
      </c>
      <c r="V2193">
        <v>0</v>
      </c>
      <c r="W2193">
        <v>890.79</v>
      </c>
      <c r="X2193">
        <v>0</v>
      </c>
      <c r="Y2193">
        <v>41022.79</v>
      </c>
      <c r="Z2193">
        <v>1680</v>
      </c>
      <c r="AA2193">
        <v>3525</v>
      </c>
      <c r="AB2193">
        <v>132009</v>
      </c>
      <c r="AC2193" t="s">
        <v>135</v>
      </c>
      <c r="AD2193" t="s">
        <v>136</v>
      </c>
      <c r="AE2193" t="s">
        <v>175</v>
      </c>
      <c r="AF2193" t="s">
        <v>176</v>
      </c>
      <c r="AG2193">
        <v>5</v>
      </c>
      <c r="AH2193">
        <v>2</v>
      </c>
      <c r="AI2193">
        <v>12</v>
      </c>
      <c r="AJ2193">
        <v>45424</v>
      </c>
      <c r="AK2193">
        <v>12487</v>
      </c>
      <c r="AL2193">
        <v>1</v>
      </c>
      <c r="AM2193">
        <v>32077</v>
      </c>
      <c r="AN2193">
        <v>0.77339999999999998</v>
      </c>
      <c r="AO2193">
        <v>0.60660000000000003</v>
      </c>
      <c r="AP2193">
        <v>0.1668</v>
      </c>
      <c r="AQ2193">
        <v>1.7914300262928009</v>
      </c>
      <c r="AR2193">
        <v>1.4801000356674194</v>
      </c>
      <c r="AS2193">
        <v>0.31132999062538147</v>
      </c>
      <c r="AT2193" t="s">
        <v>139</v>
      </c>
      <c r="AU2193" t="s">
        <v>135</v>
      </c>
      <c r="AW2193" t="s">
        <v>2047</v>
      </c>
      <c r="AX2193" t="s">
        <v>84</v>
      </c>
      <c r="AY2193" t="s">
        <v>112</v>
      </c>
      <c r="AZ2193" t="s">
        <v>98</v>
      </c>
      <c r="BA2193" t="s">
        <v>99</v>
      </c>
      <c r="BB2193" t="s">
        <v>100</v>
      </c>
      <c r="BC2193" t="s">
        <v>140</v>
      </c>
      <c r="BD2193" t="s">
        <v>141</v>
      </c>
      <c r="BF2193" t="s">
        <v>141</v>
      </c>
      <c r="BG2193" t="s">
        <v>11846</v>
      </c>
      <c r="BH2193" s="6">
        <v>44810</v>
      </c>
      <c r="BI2193" s="6">
        <v>44819</v>
      </c>
      <c r="BJ2193" s="32">
        <f t="shared" si="103"/>
        <v>2022</v>
      </c>
      <c r="BK2193" t="s">
        <v>104</v>
      </c>
      <c r="BL2193" t="s">
        <v>214</v>
      </c>
      <c r="BM2193" t="s">
        <v>86</v>
      </c>
      <c r="BN2193" t="s">
        <v>85</v>
      </c>
      <c r="BO2193" t="s">
        <v>176</v>
      </c>
      <c r="BP2193" t="str">
        <f t="shared" si="104"/>
        <v>02</v>
      </c>
    </row>
    <row r="2194" spans="1:68" x14ac:dyDescent="0.25">
      <c r="A2194">
        <v>2023</v>
      </c>
      <c r="B2194" t="s">
        <v>11850</v>
      </c>
      <c r="C2194" t="s">
        <v>11851</v>
      </c>
      <c r="D2194" t="s">
        <v>11852</v>
      </c>
      <c r="E2194">
        <v>20220905</v>
      </c>
      <c r="F2194">
        <v>20220915</v>
      </c>
      <c r="G2194" t="str">
        <f t="shared" si="102"/>
        <v>2022</v>
      </c>
      <c r="H2194">
        <v>11</v>
      </c>
      <c r="I2194" t="s">
        <v>11853</v>
      </c>
      <c r="J2194" t="s">
        <v>11854</v>
      </c>
      <c r="K2194" t="s">
        <v>83</v>
      </c>
      <c r="L2194" t="s">
        <v>84</v>
      </c>
      <c r="M2194" t="s">
        <v>85</v>
      </c>
      <c r="N2194" t="s">
        <v>86</v>
      </c>
      <c r="O2194">
        <v>111</v>
      </c>
      <c r="P2194" t="s">
        <v>118</v>
      </c>
      <c r="Q2194" t="s">
        <v>435</v>
      </c>
      <c r="R2194" t="s">
        <v>436</v>
      </c>
      <c r="S2194">
        <v>36166</v>
      </c>
      <c r="T2194">
        <v>14215</v>
      </c>
      <c r="U2194">
        <v>0</v>
      </c>
      <c r="V2194">
        <v>0</v>
      </c>
      <c r="W2194">
        <v>652.14</v>
      </c>
      <c r="X2194">
        <v>0</v>
      </c>
      <c r="Y2194">
        <v>0</v>
      </c>
      <c r="Z2194">
        <v>800</v>
      </c>
      <c r="AA2194">
        <v>1500</v>
      </c>
      <c r="AB2194">
        <v>58672</v>
      </c>
      <c r="AC2194" t="s">
        <v>135</v>
      </c>
      <c r="AD2194" t="s">
        <v>136</v>
      </c>
      <c r="AE2194" t="s">
        <v>175</v>
      </c>
      <c r="AF2194" t="s">
        <v>176</v>
      </c>
      <c r="AG2194">
        <v>9</v>
      </c>
      <c r="AH2194">
        <v>3</v>
      </c>
      <c r="AI2194">
        <v>17</v>
      </c>
      <c r="AJ2194">
        <v>62306</v>
      </c>
      <c r="AK2194">
        <v>2459</v>
      </c>
      <c r="AL2194">
        <v>1</v>
      </c>
      <c r="AM2194">
        <v>9397</v>
      </c>
      <c r="AN2194">
        <v>0.86480000000000001</v>
      </c>
      <c r="AO2194">
        <v>0.83199999999999996</v>
      </c>
      <c r="AP2194">
        <v>3.2800000000000003E-2</v>
      </c>
      <c r="AQ2194">
        <v>0.86480001732707024</v>
      </c>
      <c r="AR2194">
        <v>0.8320000171661377</v>
      </c>
      <c r="AS2194">
        <v>3.2800000160932541E-2</v>
      </c>
      <c r="AT2194" t="s">
        <v>111</v>
      </c>
      <c r="AU2194" t="s">
        <v>135</v>
      </c>
      <c r="AW2194" t="s">
        <v>347</v>
      </c>
      <c r="AX2194" t="s">
        <v>84</v>
      </c>
      <c r="AY2194" t="s">
        <v>112</v>
      </c>
      <c r="AZ2194" t="s">
        <v>98</v>
      </c>
      <c r="BA2194" t="s">
        <v>99</v>
      </c>
      <c r="BB2194" t="s">
        <v>100</v>
      </c>
      <c r="BC2194" t="s">
        <v>140</v>
      </c>
      <c r="BD2194" t="s">
        <v>141</v>
      </c>
      <c r="BF2194" t="s">
        <v>141</v>
      </c>
      <c r="BG2194" t="s">
        <v>11851</v>
      </c>
      <c r="BH2194" s="6">
        <v>44812</v>
      </c>
      <c r="BI2194" s="6">
        <v>44819</v>
      </c>
      <c r="BJ2194" s="32">
        <f t="shared" si="103"/>
        <v>2022</v>
      </c>
      <c r="BK2194" t="s">
        <v>104</v>
      </c>
      <c r="BL2194" t="s">
        <v>111</v>
      </c>
      <c r="BM2194" t="s">
        <v>86</v>
      </c>
      <c r="BN2194" t="s">
        <v>85</v>
      </c>
      <c r="BO2194" t="s">
        <v>176</v>
      </c>
      <c r="BP2194" t="str">
        <f t="shared" si="104"/>
        <v>02</v>
      </c>
    </row>
    <row r="2195" spans="1:68" x14ac:dyDescent="0.25">
      <c r="A2195">
        <v>2023</v>
      </c>
      <c r="B2195" t="s">
        <v>11855</v>
      </c>
      <c r="C2195" t="s">
        <v>11856</v>
      </c>
      <c r="D2195" t="s">
        <v>11857</v>
      </c>
      <c r="E2195">
        <v>20220812</v>
      </c>
      <c r="F2195">
        <v>20220906</v>
      </c>
      <c r="G2195" t="str">
        <f t="shared" si="102"/>
        <v>2022</v>
      </c>
      <c r="H2195">
        <v>26</v>
      </c>
      <c r="I2195" t="s">
        <v>11858</v>
      </c>
      <c r="J2195" t="s">
        <v>11859</v>
      </c>
      <c r="K2195" t="s">
        <v>83</v>
      </c>
      <c r="L2195" t="s">
        <v>84</v>
      </c>
      <c r="M2195" t="s">
        <v>85</v>
      </c>
      <c r="N2195" t="s">
        <v>86</v>
      </c>
      <c r="O2195">
        <v>111</v>
      </c>
      <c r="P2195" t="s">
        <v>87</v>
      </c>
      <c r="Q2195" t="s">
        <v>185</v>
      </c>
      <c r="R2195" t="s">
        <v>186</v>
      </c>
      <c r="S2195">
        <v>148829</v>
      </c>
      <c r="T2195">
        <v>26857</v>
      </c>
      <c r="U2195">
        <v>59585</v>
      </c>
      <c r="V2195">
        <v>0</v>
      </c>
      <c r="W2195">
        <v>1118.08</v>
      </c>
      <c r="X2195">
        <v>5478.68</v>
      </c>
      <c r="Y2195">
        <v>17458.93</v>
      </c>
      <c r="Z2195">
        <v>1680</v>
      </c>
      <c r="AA2195">
        <v>4275</v>
      </c>
      <c r="AB2195">
        <v>197230</v>
      </c>
      <c r="AC2195" t="s">
        <v>121</v>
      </c>
      <c r="AD2195" t="s">
        <v>122</v>
      </c>
      <c r="AE2195" t="s">
        <v>187</v>
      </c>
      <c r="AF2195" t="s">
        <v>188</v>
      </c>
      <c r="AG2195">
        <v>12</v>
      </c>
      <c r="AH2195">
        <v>4</v>
      </c>
      <c r="AI2195">
        <v>22</v>
      </c>
      <c r="AJ2195">
        <v>149512</v>
      </c>
      <c r="AK2195">
        <v>25936</v>
      </c>
      <c r="AL2195">
        <v>1</v>
      </c>
      <c r="AM2195">
        <v>52107</v>
      </c>
      <c r="AN2195">
        <v>2.343</v>
      </c>
      <c r="AO2195">
        <v>1.9965999999999999</v>
      </c>
      <c r="AP2195">
        <v>0.34639999999999999</v>
      </c>
      <c r="AQ2195">
        <v>2.7423200309276581</v>
      </c>
      <c r="AR2195">
        <v>2.3959200382232666</v>
      </c>
      <c r="AS2195">
        <v>0.34639999270439148</v>
      </c>
      <c r="AT2195" t="s">
        <v>111</v>
      </c>
      <c r="AU2195" t="s">
        <v>121</v>
      </c>
      <c r="AV2195" t="s">
        <v>121</v>
      </c>
      <c r="AW2195" t="s">
        <v>11860</v>
      </c>
      <c r="AX2195" t="s">
        <v>84</v>
      </c>
      <c r="AY2195" t="s">
        <v>492</v>
      </c>
      <c r="AZ2195" t="s">
        <v>98</v>
      </c>
      <c r="BA2195" t="s">
        <v>99</v>
      </c>
      <c r="BB2195" t="s">
        <v>398</v>
      </c>
      <c r="BC2195" t="s">
        <v>101</v>
      </c>
      <c r="BD2195" t="s">
        <v>192</v>
      </c>
      <c r="BE2195" t="s">
        <v>193</v>
      </c>
      <c r="BF2195" t="s">
        <v>193</v>
      </c>
      <c r="BG2195" t="s">
        <v>11856</v>
      </c>
      <c r="BH2195" s="6">
        <v>44792</v>
      </c>
      <c r="BI2195" s="6">
        <v>44810</v>
      </c>
      <c r="BJ2195" s="32">
        <f t="shared" si="103"/>
        <v>2022</v>
      </c>
      <c r="BK2195" t="s">
        <v>104</v>
      </c>
      <c r="BL2195" t="s">
        <v>111</v>
      </c>
      <c r="BM2195" t="s">
        <v>86</v>
      </c>
      <c r="BN2195" t="s">
        <v>85</v>
      </c>
      <c r="BO2195" t="s">
        <v>124</v>
      </c>
      <c r="BP2195" t="str">
        <f t="shared" si="104"/>
        <v>31</v>
      </c>
    </row>
    <row r="2196" spans="1:68" x14ac:dyDescent="0.25">
      <c r="A2196">
        <v>2023</v>
      </c>
      <c r="B2196" t="s">
        <v>11861</v>
      </c>
      <c r="C2196" t="s">
        <v>6212</v>
      </c>
      <c r="D2196" t="s">
        <v>6213</v>
      </c>
      <c r="E2196">
        <v>20220202</v>
      </c>
      <c r="F2196">
        <v>20220228</v>
      </c>
      <c r="G2196" t="str">
        <f t="shared" si="102"/>
        <v>2022</v>
      </c>
      <c r="H2196">
        <v>27</v>
      </c>
      <c r="I2196" t="s">
        <v>11862</v>
      </c>
      <c r="J2196" t="s">
        <v>11863</v>
      </c>
      <c r="K2196" t="s">
        <v>83</v>
      </c>
      <c r="L2196" t="s">
        <v>84</v>
      </c>
      <c r="M2196" t="s">
        <v>85</v>
      </c>
      <c r="N2196" t="s">
        <v>86</v>
      </c>
      <c r="O2196">
        <v>201</v>
      </c>
      <c r="P2196" t="s">
        <v>118</v>
      </c>
      <c r="Q2196" t="s">
        <v>1602</v>
      </c>
      <c r="R2196" t="s">
        <v>1603</v>
      </c>
      <c r="S2196">
        <v>104121</v>
      </c>
      <c r="T2196">
        <v>33886</v>
      </c>
      <c r="U2196">
        <v>0</v>
      </c>
      <c r="V2196">
        <v>0</v>
      </c>
      <c r="W2196">
        <v>706.48</v>
      </c>
      <c r="X2196">
        <v>5478.68</v>
      </c>
      <c r="Y2196">
        <v>5070.18</v>
      </c>
      <c r="Z2196">
        <v>2080</v>
      </c>
      <c r="AA2196">
        <v>3900</v>
      </c>
      <c r="AB2196">
        <v>101194</v>
      </c>
      <c r="AC2196" t="s">
        <v>135</v>
      </c>
      <c r="AD2196" t="s">
        <v>136</v>
      </c>
      <c r="AE2196" t="s">
        <v>175</v>
      </c>
      <c r="AF2196" t="s">
        <v>176</v>
      </c>
      <c r="AG2196">
        <v>6</v>
      </c>
      <c r="AH2196">
        <v>2</v>
      </c>
      <c r="AI2196">
        <v>14</v>
      </c>
      <c r="AJ2196">
        <v>47360</v>
      </c>
      <c r="AK2196">
        <v>9810</v>
      </c>
      <c r="AL2196">
        <v>1</v>
      </c>
      <c r="AM2196">
        <v>22064</v>
      </c>
      <c r="AN2196">
        <v>0.76349999999999996</v>
      </c>
      <c r="AO2196">
        <v>0.63249999999999995</v>
      </c>
      <c r="AP2196">
        <v>0.13100000000000001</v>
      </c>
      <c r="AQ2196">
        <v>1.585749939084053</v>
      </c>
      <c r="AR2196">
        <v>1.4547499418258667</v>
      </c>
      <c r="AS2196">
        <v>0.13099999725818634</v>
      </c>
      <c r="AT2196" t="s">
        <v>139</v>
      </c>
      <c r="AU2196" t="s">
        <v>135</v>
      </c>
      <c r="AW2196" t="s">
        <v>1286</v>
      </c>
      <c r="AX2196" t="s">
        <v>84</v>
      </c>
      <c r="AY2196" t="s">
        <v>112</v>
      </c>
      <c r="AZ2196" t="s">
        <v>98</v>
      </c>
      <c r="BA2196" t="s">
        <v>99</v>
      </c>
      <c r="BB2196" t="s">
        <v>100</v>
      </c>
      <c r="BC2196" t="s">
        <v>2240</v>
      </c>
      <c r="BD2196" t="s">
        <v>2241</v>
      </c>
      <c r="BF2196" t="s">
        <v>2241</v>
      </c>
      <c r="BG2196" t="s">
        <v>6212</v>
      </c>
      <c r="BH2196" s="6">
        <v>44602</v>
      </c>
      <c r="BI2196" s="6">
        <v>44620</v>
      </c>
      <c r="BJ2196" s="32">
        <f t="shared" si="103"/>
        <v>2022</v>
      </c>
      <c r="BK2196" t="s">
        <v>104</v>
      </c>
      <c r="BL2196" t="s">
        <v>139</v>
      </c>
      <c r="BM2196" t="s">
        <v>86</v>
      </c>
      <c r="BN2196" t="s">
        <v>85</v>
      </c>
      <c r="BO2196" t="s">
        <v>176</v>
      </c>
      <c r="BP2196" t="str">
        <f t="shared" si="104"/>
        <v>02</v>
      </c>
    </row>
    <row r="2197" spans="1:68" x14ac:dyDescent="0.25">
      <c r="A2197">
        <v>2023</v>
      </c>
      <c r="B2197" t="s">
        <v>11864</v>
      </c>
      <c r="C2197" t="s">
        <v>8606</v>
      </c>
      <c r="D2197" t="s">
        <v>8607</v>
      </c>
      <c r="E2197">
        <v>20220713</v>
      </c>
      <c r="F2197">
        <v>20220818</v>
      </c>
      <c r="G2197" t="str">
        <f t="shared" si="102"/>
        <v>2022</v>
      </c>
      <c r="H2197">
        <v>37</v>
      </c>
      <c r="I2197" t="s">
        <v>11865</v>
      </c>
      <c r="J2197" t="s">
        <v>1510</v>
      </c>
      <c r="K2197" t="s">
        <v>83</v>
      </c>
      <c r="L2197" t="s">
        <v>84</v>
      </c>
      <c r="M2197" t="s">
        <v>85</v>
      </c>
      <c r="N2197" t="s">
        <v>86</v>
      </c>
      <c r="O2197">
        <v>207</v>
      </c>
      <c r="P2197" t="s">
        <v>118</v>
      </c>
      <c r="Q2197" t="s">
        <v>740</v>
      </c>
      <c r="R2197" t="s">
        <v>741</v>
      </c>
      <c r="S2197">
        <v>199024</v>
      </c>
      <c r="T2197">
        <v>31948</v>
      </c>
      <c r="U2197">
        <v>80352</v>
      </c>
      <c r="V2197">
        <v>0</v>
      </c>
      <c r="W2197">
        <v>15751.47</v>
      </c>
      <c r="X2197">
        <v>10957.36</v>
      </c>
      <c r="Y2197">
        <v>2545.84</v>
      </c>
      <c r="Z2197">
        <v>1920</v>
      </c>
      <c r="AA2197">
        <v>5175</v>
      </c>
      <c r="AB2197">
        <v>226100</v>
      </c>
      <c r="AC2197" t="s">
        <v>157</v>
      </c>
      <c r="AD2197" t="s">
        <v>158</v>
      </c>
      <c r="AE2197" t="s">
        <v>226</v>
      </c>
      <c r="AF2197" t="s">
        <v>227</v>
      </c>
      <c r="AG2197">
        <v>16</v>
      </c>
      <c r="AH2197">
        <v>5</v>
      </c>
      <c r="AI2197">
        <v>30</v>
      </c>
      <c r="AJ2197">
        <v>200390</v>
      </c>
      <c r="AK2197">
        <v>17648</v>
      </c>
      <c r="AL2197">
        <v>1</v>
      </c>
      <c r="AM2197">
        <v>66134</v>
      </c>
      <c r="AN2197">
        <v>2.9117000000000002</v>
      </c>
      <c r="AO2197">
        <v>2.6760000000000002</v>
      </c>
      <c r="AP2197">
        <v>0.23569999999999999</v>
      </c>
      <c r="AQ2197">
        <v>3.6141499131917953</v>
      </c>
      <c r="AR2197">
        <v>3.3784499168395996</v>
      </c>
      <c r="AS2197">
        <v>0.23569999635219574</v>
      </c>
      <c r="AT2197" t="s">
        <v>111</v>
      </c>
      <c r="AU2197" t="s">
        <v>157</v>
      </c>
      <c r="AW2197" t="s">
        <v>125</v>
      </c>
      <c r="AX2197" t="s">
        <v>84</v>
      </c>
      <c r="AY2197" t="s">
        <v>112</v>
      </c>
      <c r="AZ2197" t="s">
        <v>98</v>
      </c>
      <c r="BA2197" t="s">
        <v>99</v>
      </c>
      <c r="BB2197" t="s">
        <v>100</v>
      </c>
      <c r="BC2197" t="s">
        <v>298</v>
      </c>
      <c r="BD2197" t="s">
        <v>744</v>
      </c>
      <c r="BF2197" t="s">
        <v>744</v>
      </c>
      <c r="BG2197" t="s">
        <v>8606</v>
      </c>
      <c r="BH2197" s="6">
        <v>44770</v>
      </c>
      <c r="BI2197" s="6">
        <v>44791</v>
      </c>
      <c r="BJ2197" s="32">
        <f t="shared" si="103"/>
        <v>2022</v>
      </c>
      <c r="BK2197" t="s">
        <v>104</v>
      </c>
      <c r="BL2197" t="s">
        <v>111</v>
      </c>
      <c r="BM2197" t="s">
        <v>86</v>
      </c>
      <c r="BN2197" t="s">
        <v>85</v>
      </c>
      <c r="BO2197" t="s">
        <v>231</v>
      </c>
      <c r="BP2197" t="str">
        <f t="shared" si="104"/>
        <v>03</v>
      </c>
    </row>
    <row r="2198" spans="1:68" x14ac:dyDescent="0.25">
      <c r="A2198">
        <v>2023</v>
      </c>
      <c r="B2198" t="s">
        <v>11866</v>
      </c>
      <c r="C2198" t="s">
        <v>11867</v>
      </c>
      <c r="D2198" t="s">
        <v>11868</v>
      </c>
      <c r="E2198">
        <v>20220719</v>
      </c>
      <c r="F2198">
        <v>20220818</v>
      </c>
      <c r="G2198" t="str">
        <f t="shared" si="102"/>
        <v>2022</v>
      </c>
      <c r="H2198">
        <v>31</v>
      </c>
      <c r="I2198" t="s">
        <v>4429</v>
      </c>
      <c r="J2198" t="s">
        <v>11869</v>
      </c>
      <c r="K2198" t="s">
        <v>83</v>
      </c>
      <c r="L2198" t="s">
        <v>84</v>
      </c>
      <c r="M2198" t="s">
        <v>85</v>
      </c>
      <c r="N2198" t="s">
        <v>86</v>
      </c>
      <c r="O2198">
        <v>207</v>
      </c>
      <c r="P2198" t="s">
        <v>118</v>
      </c>
      <c r="Q2198" t="s">
        <v>315</v>
      </c>
      <c r="R2198" t="s">
        <v>316</v>
      </c>
      <c r="S2198">
        <v>144350</v>
      </c>
      <c r="T2198">
        <v>27556</v>
      </c>
      <c r="U2198">
        <v>50664</v>
      </c>
      <c r="V2198">
        <v>0</v>
      </c>
      <c r="W2198">
        <v>4437.54</v>
      </c>
      <c r="X2198">
        <v>0</v>
      </c>
      <c r="Y2198">
        <v>0</v>
      </c>
      <c r="Z2198">
        <v>1620</v>
      </c>
      <c r="AA2198">
        <v>4725</v>
      </c>
      <c r="AB2198">
        <v>169403</v>
      </c>
      <c r="AC2198" t="s">
        <v>293</v>
      </c>
      <c r="AD2198" t="s">
        <v>294</v>
      </c>
      <c r="AE2198" t="s">
        <v>295</v>
      </c>
      <c r="AF2198" t="s">
        <v>296</v>
      </c>
      <c r="AG2198">
        <v>10</v>
      </c>
      <c r="AH2198">
        <v>3</v>
      </c>
      <c r="AI2198">
        <v>21</v>
      </c>
      <c r="AJ2198">
        <v>120012</v>
      </c>
      <c r="AK2198">
        <v>1295</v>
      </c>
      <c r="AL2198">
        <v>1</v>
      </c>
      <c r="AM2198">
        <v>6061</v>
      </c>
      <c r="AN2198">
        <v>1.62</v>
      </c>
      <c r="AO2198">
        <v>1.6027</v>
      </c>
      <c r="AP2198">
        <v>1.7299999999999999E-2</v>
      </c>
      <c r="AQ2198">
        <v>2.5816200878471136</v>
      </c>
      <c r="AR2198">
        <v>2.5643200874328613</v>
      </c>
      <c r="AS2198">
        <v>1.7300000414252281E-2</v>
      </c>
      <c r="AT2198" t="s">
        <v>111</v>
      </c>
      <c r="AU2198" t="s">
        <v>293</v>
      </c>
      <c r="AW2198" t="s">
        <v>11870</v>
      </c>
      <c r="AX2198" t="s">
        <v>84</v>
      </c>
      <c r="AY2198" t="s">
        <v>112</v>
      </c>
      <c r="AZ2198" t="s">
        <v>98</v>
      </c>
      <c r="BA2198" t="s">
        <v>99</v>
      </c>
      <c r="BB2198" t="s">
        <v>100</v>
      </c>
      <c r="BC2198" t="s">
        <v>321</v>
      </c>
      <c r="BD2198" t="s">
        <v>322</v>
      </c>
      <c r="BF2198" t="s">
        <v>322</v>
      </c>
      <c r="BG2198" t="s">
        <v>11867</v>
      </c>
      <c r="BH2198" s="6">
        <v>44776</v>
      </c>
      <c r="BI2198" s="6">
        <v>44791</v>
      </c>
      <c r="BJ2198" s="32">
        <f t="shared" si="103"/>
        <v>2022</v>
      </c>
      <c r="BK2198" t="s">
        <v>104</v>
      </c>
      <c r="BL2198" t="s">
        <v>111</v>
      </c>
      <c r="BM2198" t="s">
        <v>86</v>
      </c>
      <c r="BN2198" t="s">
        <v>85</v>
      </c>
      <c r="BO2198" t="s">
        <v>3636</v>
      </c>
      <c r="BP2198" t="str">
        <f t="shared" si="104"/>
        <v>17</v>
      </c>
    </row>
    <row r="2199" spans="1:68" x14ac:dyDescent="0.25">
      <c r="A2199">
        <v>2023</v>
      </c>
      <c r="B2199" t="s">
        <v>11871</v>
      </c>
      <c r="C2199" t="s">
        <v>11872</v>
      </c>
      <c r="D2199" t="s">
        <v>3323</v>
      </c>
      <c r="E2199">
        <v>20220727</v>
      </c>
      <c r="F2199">
        <v>20220819</v>
      </c>
      <c r="G2199" t="str">
        <f t="shared" si="102"/>
        <v>2022</v>
      </c>
      <c r="H2199">
        <v>24</v>
      </c>
      <c r="I2199" t="s">
        <v>11873</v>
      </c>
      <c r="J2199" t="s">
        <v>11874</v>
      </c>
      <c r="K2199" t="s">
        <v>83</v>
      </c>
      <c r="L2199" t="s">
        <v>84</v>
      </c>
      <c r="M2199" t="s">
        <v>85</v>
      </c>
      <c r="N2199" t="s">
        <v>86</v>
      </c>
      <c r="O2199">
        <v>207</v>
      </c>
      <c r="P2199" t="s">
        <v>118</v>
      </c>
      <c r="Q2199" t="s">
        <v>812</v>
      </c>
      <c r="R2199" t="s">
        <v>813</v>
      </c>
      <c r="S2199">
        <v>87014</v>
      </c>
      <c r="T2199">
        <v>30464</v>
      </c>
      <c r="U2199">
        <v>0</v>
      </c>
      <c r="V2199">
        <v>0</v>
      </c>
      <c r="W2199">
        <v>760.81</v>
      </c>
      <c r="X2199">
        <v>0</v>
      </c>
      <c r="Y2199">
        <v>0</v>
      </c>
      <c r="Z2199">
        <v>1760</v>
      </c>
      <c r="AA2199">
        <v>3450</v>
      </c>
      <c r="AB2199">
        <v>123470</v>
      </c>
      <c r="AC2199" t="s">
        <v>293</v>
      </c>
      <c r="AD2199" t="s">
        <v>294</v>
      </c>
      <c r="AE2199" t="s">
        <v>359</v>
      </c>
      <c r="AF2199" t="s">
        <v>300</v>
      </c>
      <c r="AG2199">
        <v>5</v>
      </c>
      <c r="AH2199">
        <v>2</v>
      </c>
      <c r="AI2199">
        <v>11</v>
      </c>
      <c r="AJ2199">
        <v>54445</v>
      </c>
      <c r="AK2199">
        <v>799</v>
      </c>
      <c r="AL2199">
        <v>1</v>
      </c>
      <c r="AM2199">
        <v>3679</v>
      </c>
      <c r="AN2199">
        <v>0.73780000000000001</v>
      </c>
      <c r="AO2199">
        <v>0.72709999999999997</v>
      </c>
      <c r="AP2199">
        <v>1.0699999999999999E-2</v>
      </c>
      <c r="AQ2199">
        <v>1.8720799814909697</v>
      </c>
      <c r="AR2199">
        <v>1.8613799810409546</v>
      </c>
      <c r="AS2199">
        <v>1.0700000450015068E-2</v>
      </c>
      <c r="AT2199" t="s">
        <v>111</v>
      </c>
      <c r="AU2199" t="s">
        <v>83</v>
      </c>
      <c r="AW2199" t="s">
        <v>3739</v>
      </c>
      <c r="AX2199" t="s">
        <v>84</v>
      </c>
      <c r="AY2199" t="s">
        <v>112</v>
      </c>
      <c r="AZ2199" t="s">
        <v>98</v>
      </c>
      <c r="BA2199" t="s">
        <v>99</v>
      </c>
      <c r="BB2199" t="s">
        <v>100</v>
      </c>
      <c r="BC2199" t="s">
        <v>321</v>
      </c>
      <c r="BD2199" t="s">
        <v>1415</v>
      </c>
      <c r="BF2199" t="s">
        <v>1415</v>
      </c>
      <c r="BG2199" t="s">
        <v>11872</v>
      </c>
      <c r="BH2199" s="6">
        <v>44777</v>
      </c>
      <c r="BI2199" s="6">
        <v>44792</v>
      </c>
      <c r="BJ2199" s="32">
        <f t="shared" si="103"/>
        <v>2022</v>
      </c>
      <c r="BK2199" t="s">
        <v>104</v>
      </c>
      <c r="BL2199" t="s">
        <v>111</v>
      </c>
      <c r="BM2199" t="s">
        <v>86</v>
      </c>
      <c r="BN2199" t="s">
        <v>85</v>
      </c>
      <c r="BO2199" t="s">
        <v>300</v>
      </c>
      <c r="BP2199" t="str">
        <f t="shared" si="104"/>
        <v>17</v>
      </c>
    </row>
    <row r="2200" spans="1:68" x14ac:dyDescent="0.25">
      <c r="A2200">
        <v>2023</v>
      </c>
      <c r="B2200" t="s">
        <v>11875</v>
      </c>
      <c r="C2200" t="s">
        <v>11876</v>
      </c>
      <c r="D2200" t="s">
        <v>11877</v>
      </c>
      <c r="E2200">
        <v>20220714</v>
      </c>
      <c r="F2200">
        <v>20220810</v>
      </c>
      <c r="G2200" t="str">
        <f t="shared" si="102"/>
        <v>2022</v>
      </c>
      <c r="H2200">
        <v>28</v>
      </c>
      <c r="I2200" t="s">
        <v>11878</v>
      </c>
      <c r="J2200" t="s">
        <v>11879</v>
      </c>
      <c r="K2200" t="s">
        <v>157</v>
      </c>
      <c r="L2200" t="s">
        <v>158</v>
      </c>
      <c r="M2200" t="s">
        <v>159</v>
      </c>
      <c r="N2200" t="s">
        <v>160</v>
      </c>
      <c r="O2200">
        <v>211</v>
      </c>
      <c r="P2200" t="s">
        <v>118</v>
      </c>
      <c r="Q2200" t="s">
        <v>2757</v>
      </c>
      <c r="R2200" t="s">
        <v>2758</v>
      </c>
      <c r="S2200">
        <v>77561</v>
      </c>
      <c r="T2200">
        <v>35598</v>
      </c>
      <c r="U2200">
        <v>0</v>
      </c>
      <c r="V2200">
        <v>0</v>
      </c>
      <c r="W2200">
        <v>53866.5</v>
      </c>
      <c r="X2200">
        <v>0</v>
      </c>
      <c r="Y2200">
        <v>0</v>
      </c>
      <c r="Z2200">
        <v>2160</v>
      </c>
      <c r="AA2200">
        <v>4050</v>
      </c>
      <c r="AB2200">
        <v>162875</v>
      </c>
      <c r="AC2200" t="s">
        <v>157</v>
      </c>
      <c r="AD2200" t="s">
        <v>158</v>
      </c>
      <c r="AE2200" t="s">
        <v>159</v>
      </c>
      <c r="AF2200" t="s">
        <v>231</v>
      </c>
      <c r="AG2200">
        <v>16</v>
      </c>
      <c r="AH2200">
        <v>5</v>
      </c>
      <c r="AI2200">
        <v>32</v>
      </c>
      <c r="AJ2200">
        <v>141023</v>
      </c>
      <c r="AK2200">
        <v>10032</v>
      </c>
      <c r="AL2200">
        <v>1</v>
      </c>
      <c r="AM2200">
        <v>37601</v>
      </c>
      <c r="AN2200">
        <v>2.0171999999999999</v>
      </c>
      <c r="AO2200">
        <v>1.8832</v>
      </c>
      <c r="AP2200">
        <v>0.13400000000000001</v>
      </c>
      <c r="AQ2200">
        <v>2.0172000527381897</v>
      </c>
      <c r="AR2200">
        <v>1.8832000494003296</v>
      </c>
      <c r="AS2200">
        <v>0.13400000333786011</v>
      </c>
      <c r="AT2200" t="s">
        <v>111</v>
      </c>
      <c r="AU2200" t="s">
        <v>157</v>
      </c>
      <c r="AW2200" t="s">
        <v>125</v>
      </c>
      <c r="AX2200" t="s">
        <v>84</v>
      </c>
      <c r="AY2200" t="s">
        <v>4109</v>
      </c>
      <c r="AZ2200" t="s">
        <v>98</v>
      </c>
      <c r="BA2200" t="s">
        <v>99</v>
      </c>
      <c r="BB2200" t="s">
        <v>554</v>
      </c>
      <c r="BC2200" t="s">
        <v>11880</v>
      </c>
      <c r="BD2200" t="s">
        <v>11881</v>
      </c>
      <c r="BF2200" t="s">
        <v>11881</v>
      </c>
      <c r="BG2200" t="s">
        <v>11876</v>
      </c>
      <c r="BH2200" s="6">
        <v>44769</v>
      </c>
      <c r="BI2200" s="6">
        <v>44775</v>
      </c>
      <c r="BJ2200" s="32">
        <f t="shared" si="103"/>
        <v>2022</v>
      </c>
      <c r="BK2200" t="s">
        <v>104</v>
      </c>
      <c r="BL2200" t="s">
        <v>111</v>
      </c>
      <c r="BM2200" t="s">
        <v>86</v>
      </c>
      <c r="BN2200" t="s">
        <v>85</v>
      </c>
      <c r="BO2200" t="s">
        <v>231</v>
      </c>
      <c r="BP2200" t="str">
        <f t="shared" si="104"/>
        <v>03</v>
      </c>
    </row>
    <row r="2201" spans="1:68" x14ac:dyDescent="0.25">
      <c r="A2201">
        <v>2023</v>
      </c>
      <c r="B2201" t="s">
        <v>11882</v>
      </c>
      <c r="C2201" t="s">
        <v>11883</v>
      </c>
      <c r="D2201" t="s">
        <v>11884</v>
      </c>
      <c r="E2201">
        <v>20220731</v>
      </c>
      <c r="F2201">
        <v>20220825</v>
      </c>
      <c r="G2201" t="str">
        <f t="shared" si="102"/>
        <v>2022</v>
      </c>
      <c r="H2201">
        <v>26</v>
      </c>
      <c r="I2201" t="s">
        <v>9938</v>
      </c>
      <c r="J2201" t="s">
        <v>11885</v>
      </c>
      <c r="K2201" t="s">
        <v>83</v>
      </c>
      <c r="L2201" t="s">
        <v>84</v>
      </c>
      <c r="M2201" t="s">
        <v>85</v>
      </c>
      <c r="N2201" t="s">
        <v>86</v>
      </c>
      <c r="O2201">
        <v>211</v>
      </c>
      <c r="P2201" t="s">
        <v>87</v>
      </c>
      <c r="Q2201" t="s">
        <v>88</v>
      </c>
      <c r="R2201" t="s">
        <v>89</v>
      </c>
      <c r="S2201">
        <v>76268</v>
      </c>
      <c r="T2201">
        <v>31911</v>
      </c>
      <c r="U2201">
        <v>5496</v>
      </c>
      <c r="V2201">
        <v>0</v>
      </c>
      <c r="W2201">
        <v>198.84</v>
      </c>
      <c r="X2201">
        <v>4491.8</v>
      </c>
      <c r="Y2201">
        <v>8853.41</v>
      </c>
      <c r="Z2201">
        <v>1920</v>
      </c>
      <c r="AA2201">
        <v>4575</v>
      </c>
      <c r="AB2201">
        <v>161511</v>
      </c>
      <c r="AC2201" t="s">
        <v>90</v>
      </c>
      <c r="AD2201" t="s">
        <v>91</v>
      </c>
      <c r="AE2201" t="s">
        <v>805</v>
      </c>
      <c r="AF2201" t="s">
        <v>676</v>
      </c>
      <c r="AG2201">
        <v>13</v>
      </c>
      <c r="AH2201">
        <v>4</v>
      </c>
      <c r="AI2201">
        <v>23</v>
      </c>
      <c r="AJ2201">
        <v>133895</v>
      </c>
      <c r="AK2201">
        <v>22137</v>
      </c>
      <c r="AL2201">
        <v>1</v>
      </c>
      <c r="AM2201">
        <v>42367</v>
      </c>
      <c r="AN2201">
        <v>2.0836999999999999</v>
      </c>
      <c r="AO2201">
        <v>1.7881</v>
      </c>
      <c r="AP2201">
        <v>0.29559999999999997</v>
      </c>
      <c r="AQ2201">
        <v>2.3312800526618958</v>
      </c>
      <c r="AR2201">
        <v>2.0356800556182861</v>
      </c>
      <c r="AS2201">
        <v>0.29559999704360962</v>
      </c>
      <c r="AT2201" t="s">
        <v>242</v>
      </c>
      <c r="AU2201" t="s">
        <v>90</v>
      </c>
      <c r="AV2201" t="s">
        <v>90</v>
      </c>
      <c r="AW2201" t="s">
        <v>95</v>
      </c>
      <c r="AX2201" t="s">
        <v>2066</v>
      </c>
      <c r="AY2201" t="s">
        <v>437</v>
      </c>
      <c r="AZ2201" t="s">
        <v>98</v>
      </c>
      <c r="BA2201" t="s">
        <v>99</v>
      </c>
      <c r="BB2201" t="s">
        <v>438</v>
      </c>
      <c r="BC2201" t="s">
        <v>101</v>
      </c>
      <c r="BD2201" t="s">
        <v>102</v>
      </c>
      <c r="BE2201" t="s">
        <v>103</v>
      </c>
      <c r="BF2201" t="s">
        <v>103</v>
      </c>
      <c r="BG2201" t="s">
        <v>11883</v>
      </c>
      <c r="BH2201" s="6">
        <v>44781</v>
      </c>
      <c r="BI2201" s="6">
        <v>44798</v>
      </c>
      <c r="BJ2201" s="32">
        <f t="shared" si="103"/>
        <v>2022</v>
      </c>
      <c r="BK2201" t="s">
        <v>104</v>
      </c>
      <c r="BL2201" t="s">
        <v>242</v>
      </c>
      <c r="BM2201" t="s">
        <v>86</v>
      </c>
      <c r="BN2201" t="s">
        <v>85</v>
      </c>
      <c r="BO2201" t="s">
        <v>676</v>
      </c>
      <c r="BP2201" t="str">
        <f t="shared" si="104"/>
        <v>11</v>
      </c>
    </row>
    <row r="2202" spans="1:68" x14ac:dyDescent="0.25">
      <c r="A2202">
        <v>2023</v>
      </c>
      <c r="B2202" t="s">
        <v>11886</v>
      </c>
      <c r="C2202" t="s">
        <v>11887</v>
      </c>
      <c r="D2202" t="s">
        <v>11888</v>
      </c>
      <c r="E2202">
        <v>20220809</v>
      </c>
      <c r="F2202">
        <v>20220823</v>
      </c>
      <c r="G2202" t="str">
        <f t="shared" si="102"/>
        <v>2022</v>
      </c>
      <c r="H2202">
        <v>15</v>
      </c>
      <c r="I2202" t="s">
        <v>11889</v>
      </c>
      <c r="J2202" t="s">
        <v>11890</v>
      </c>
      <c r="K2202" t="s">
        <v>83</v>
      </c>
      <c r="L2202" t="s">
        <v>84</v>
      </c>
      <c r="M2202" t="s">
        <v>85</v>
      </c>
      <c r="N2202" t="s">
        <v>86</v>
      </c>
      <c r="O2202">
        <v>211</v>
      </c>
      <c r="P2202" t="s">
        <v>118</v>
      </c>
      <c r="Q2202" t="s">
        <v>2297</v>
      </c>
      <c r="R2202" t="s">
        <v>2298</v>
      </c>
      <c r="S2202">
        <v>32766</v>
      </c>
      <c r="T2202">
        <v>18650</v>
      </c>
      <c r="U2202">
        <v>0</v>
      </c>
      <c r="V2202">
        <v>0</v>
      </c>
      <c r="W2202">
        <v>18678.240000000002</v>
      </c>
      <c r="X2202">
        <v>0</v>
      </c>
      <c r="Y2202">
        <v>0</v>
      </c>
      <c r="Z2202">
        <v>1120</v>
      </c>
      <c r="AA2202">
        <v>2100</v>
      </c>
      <c r="AB2202">
        <v>101743</v>
      </c>
      <c r="AC2202" t="s">
        <v>83</v>
      </c>
      <c r="AD2202" t="s">
        <v>84</v>
      </c>
      <c r="AE2202" t="s">
        <v>85</v>
      </c>
      <c r="AF2202" t="s">
        <v>86</v>
      </c>
      <c r="AG2202">
        <v>8</v>
      </c>
      <c r="AH2202">
        <v>3</v>
      </c>
      <c r="AI2202">
        <v>15</v>
      </c>
      <c r="AJ2202">
        <v>88013</v>
      </c>
      <c r="AK2202">
        <v>2625</v>
      </c>
      <c r="AL2202">
        <v>1</v>
      </c>
      <c r="AM2202">
        <v>11716</v>
      </c>
      <c r="AN2202">
        <v>1.2103999999999999</v>
      </c>
      <c r="AO2202">
        <v>1.1753</v>
      </c>
      <c r="AP2202">
        <v>3.5099999999999999E-2</v>
      </c>
      <c r="AQ2202">
        <v>1.1753000020980835</v>
      </c>
      <c r="AR2202">
        <v>1.1753000020980835</v>
      </c>
      <c r="AS2202">
        <v>0</v>
      </c>
      <c r="AT2202" t="s">
        <v>94</v>
      </c>
      <c r="AU2202" t="s">
        <v>83</v>
      </c>
      <c r="AW2202" t="s">
        <v>125</v>
      </c>
      <c r="AX2202" t="s">
        <v>84</v>
      </c>
      <c r="AY2202" t="s">
        <v>1786</v>
      </c>
      <c r="AZ2202" t="s">
        <v>98</v>
      </c>
      <c r="BA2202" t="s">
        <v>99</v>
      </c>
      <c r="BB2202" t="s">
        <v>261</v>
      </c>
      <c r="BC2202" t="s">
        <v>429</v>
      </c>
      <c r="BD2202" t="s">
        <v>430</v>
      </c>
      <c r="BF2202" t="s">
        <v>430</v>
      </c>
      <c r="BG2202" t="s">
        <v>11887</v>
      </c>
      <c r="BH2202" s="6">
        <v>44782</v>
      </c>
      <c r="BI2202" s="6">
        <v>44796</v>
      </c>
      <c r="BJ2202" s="32">
        <f t="shared" si="103"/>
        <v>2022</v>
      </c>
      <c r="BK2202" t="s">
        <v>104</v>
      </c>
      <c r="BL2202" t="s">
        <v>94</v>
      </c>
      <c r="BM2202" t="s">
        <v>86</v>
      </c>
      <c r="BN2202" t="s">
        <v>85</v>
      </c>
      <c r="BO2202" t="s">
        <v>981</v>
      </c>
      <c r="BP2202" t="str">
        <f t="shared" si="104"/>
        <v>30</v>
      </c>
    </row>
    <row r="2203" spans="1:68" x14ac:dyDescent="0.25">
      <c r="A2203">
        <v>2023</v>
      </c>
      <c r="B2203" t="s">
        <v>11891</v>
      </c>
      <c r="C2203" t="s">
        <v>11892</v>
      </c>
      <c r="D2203" t="s">
        <v>11893</v>
      </c>
      <c r="E2203">
        <v>20220829</v>
      </c>
      <c r="F2203">
        <v>20220914</v>
      </c>
      <c r="G2203" t="str">
        <f t="shared" si="102"/>
        <v>2022</v>
      </c>
      <c r="H2203">
        <v>17</v>
      </c>
      <c r="I2203" t="s">
        <v>2064</v>
      </c>
      <c r="J2203" t="s">
        <v>11894</v>
      </c>
      <c r="K2203" t="s">
        <v>83</v>
      </c>
      <c r="L2203" t="s">
        <v>84</v>
      </c>
      <c r="M2203" t="s">
        <v>85</v>
      </c>
      <c r="N2203" t="s">
        <v>86</v>
      </c>
      <c r="O2203">
        <v>201</v>
      </c>
      <c r="P2203" t="s">
        <v>87</v>
      </c>
      <c r="Q2203" t="s">
        <v>88</v>
      </c>
      <c r="R2203" t="s">
        <v>89</v>
      </c>
      <c r="S2203">
        <v>63369</v>
      </c>
      <c r="T2203">
        <v>18351</v>
      </c>
      <c r="U2203">
        <v>10992</v>
      </c>
      <c r="V2203">
        <v>0</v>
      </c>
      <c r="W2203">
        <v>198.84</v>
      </c>
      <c r="X2203">
        <v>0</v>
      </c>
      <c r="Y2203">
        <v>7459.56</v>
      </c>
      <c r="Z2203">
        <v>1120</v>
      </c>
      <c r="AA2203">
        <v>1650</v>
      </c>
      <c r="AB2203">
        <v>139958</v>
      </c>
      <c r="AC2203" t="s">
        <v>90</v>
      </c>
      <c r="AD2203" t="s">
        <v>91</v>
      </c>
      <c r="AE2203" t="s">
        <v>805</v>
      </c>
      <c r="AF2203" t="s">
        <v>676</v>
      </c>
      <c r="AG2203">
        <v>13</v>
      </c>
      <c r="AH2203">
        <v>4</v>
      </c>
      <c r="AI2203">
        <v>23</v>
      </c>
      <c r="AJ2203">
        <v>133895</v>
      </c>
      <c r="AK2203">
        <v>22137</v>
      </c>
      <c r="AL2203">
        <v>1</v>
      </c>
      <c r="AM2203">
        <v>42367</v>
      </c>
      <c r="AN2203">
        <v>2.0836999999999999</v>
      </c>
      <c r="AO2203">
        <v>1.7881</v>
      </c>
      <c r="AP2203">
        <v>0.29559999999999997</v>
      </c>
      <c r="AQ2203">
        <v>2.0837000012397766</v>
      </c>
      <c r="AR2203">
        <v>1.788100004196167</v>
      </c>
      <c r="AS2203">
        <v>0.29559999704360962</v>
      </c>
      <c r="AT2203" t="s">
        <v>139</v>
      </c>
      <c r="AU2203" t="s">
        <v>90</v>
      </c>
      <c r="AV2203" t="s">
        <v>90</v>
      </c>
      <c r="AW2203" t="s">
        <v>95</v>
      </c>
      <c r="AX2203" t="s">
        <v>3837</v>
      </c>
      <c r="AY2203" t="s">
        <v>112</v>
      </c>
      <c r="AZ2203" t="s">
        <v>98</v>
      </c>
      <c r="BA2203" t="s">
        <v>99</v>
      </c>
      <c r="BB2203" t="s">
        <v>100</v>
      </c>
      <c r="BC2203" t="s">
        <v>101</v>
      </c>
      <c r="BD2203" t="s">
        <v>102</v>
      </c>
      <c r="BE2203" t="s">
        <v>103</v>
      </c>
      <c r="BF2203" t="s">
        <v>103</v>
      </c>
      <c r="BG2203" t="s">
        <v>11892</v>
      </c>
      <c r="BH2203" s="6">
        <v>44809</v>
      </c>
      <c r="BI2203" s="6">
        <v>44818</v>
      </c>
      <c r="BJ2203" s="32">
        <f t="shared" si="103"/>
        <v>2022</v>
      </c>
      <c r="BK2203" t="s">
        <v>104</v>
      </c>
      <c r="BL2203" t="s">
        <v>139</v>
      </c>
      <c r="BM2203" t="s">
        <v>86</v>
      </c>
      <c r="BN2203" t="s">
        <v>85</v>
      </c>
      <c r="BO2203" t="s">
        <v>676</v>
      </c>
      <c r="BP2203" t="str">
        <f t="shared" si="104"/>
        <v>11</v>
      </c>
    </row>
    <row r="2204" spans="1:68" x14ac:dyDescent="0.25">
      <c r="A2204">
        <v>2023</v>
      </c>
      <c r="B2204" t="s">
        <v>11895</v>
      </c>
      <c r="C2204" t="s">
        <v>11896</v>
      </c>
      <c r="D2204" t="s">
        <v>11897</v>
      </c>
      <c r="E2204">
        <v>20220802</v>
      </c>
      <c r="F2204">
        <v>20220829</v>
      </c>
      <c r="G2204" t="str">
        <f t="shared" si="102"/>
        <v>2022</v>
      </c>
      <c r="H2204">
        <v>28</v>
      </c>
      <c r="I2204" t="s">
        <v>11898</v>
      </c>
      <c r="J2204" t="s">
        <v>5893</v>
      </c>
      <c r="K2204" t="s">
        <v>83</v>
      </c>
      <c r="L2204" t="s">
        <v>84</v>
      </c>
      <c r="M2204" t="s">
        <v>85</v>
      </c>
      <c r="N2204" t="s">
        <v>86</v>
      </c>
      <c r="O2204">
        <v>111</v>
      </c>
      <c r="P2204" t="s">
        <v>118</v>
      </c>
      <c r="Q2204" t="s">
        <v>147</v>
      </c>
      <c r="R2204" t="s">
        <v>148</v>
      </c>
      <c r="S2204">
        <v>62556</v>
      </c>
      <c r="T2204">
        <v>35008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2160</v>
      </c>
      <c r="AA2204">
        <v>4125</v>
      </c>
      <c r="AB2204">
        <v>116769</v>
      </c>
      <c r="AC2204" t="s">
        <v>135</v>
      </c>
      <c r="AD2204" t="s">
        <v>136</v>
      </c>
      <c r="AE2204" t="s">
        <v>175</v>
      </c>
      <c r="AF2204" t="s">
        <v>176</v>
      </c>
      <c r="AG2204">
        <v>10</v>
      </c>
      <c r="AH2204">
        <v>3</v>
      </c>
      <c r="AI2204">
        <v>19</v>
      </c>
      <c r="AJ2204">
        <v>79361</v>
      </c>
      <c r="AK2204">
        <v>1212</v>
      </c>
      <c r="AL2204">
        <v>1</v>
      </c>
      <c r="AM2204">
        <v>6665</v>
      </c>
      <c r="AN2204">
        <v>1.0760000000000001</v>
      </c>
      <c r="AO2204">
        <v>1.0598000000000001</v>
      </c>
      <c r="AP2204">
        <v>1.6199999999999999E-2</v>
      </c>
      <c r="AQ2204">
        <v>1.6320899724960327</v>
      </c>
      <c r="AR2204">
        <v>1.6320899724960327</v>
      </c>
      <c r="AS2204">
        <v>0</v>
      </c>
      <c r="AT2204" t="s">
        <v>139</v>
      </c>
      <c r="AU2204" t="s">
        <v>135</v>
      </c>
      <c r="AW2204" t="s">
        <v>125</v>
      </c>
      <c r="AX2204" t="s">
        <v>84</v>
      </c>
      <c r="AY2204" t="s">
        <v>112</v>
      </c>
      <c r="AZ2204" t="s">
        <v>98</v>
      </c>
      <c r="BA2204" t="s">
        <v>99</v>
      </c>
      <c r="BB2204" t="s">
        <v>100</v>
      </c>
      <c r="BC2204" t="s">
        <v>229</v>
      </c>
      <c r="BD2204" t="s">
        <v>1149</v>
      </c>
      <c r="BF2204" t="s">
        <v>1149</v>
      </c>
      <c r="BG2204" t="s">
        <v>11896</v>
      </c>
      <c r="BH2204" s="6">
        <v>44784</v>
      </c>
      <c r="BI2204" s="6">
        <v>44802</v>
      </c>
      <c r="BJ2204" s="32">
        <f t="shared" si="103"/>
        <v>2022</v>
      </c>
      <c r="BK2204" t="s">
        <v>104</v>
      </c>
      <c r="BL2204" t="s">
        <v>139</v>
      </c>
      <c r="BM2204" t="s">
        <v>86</v>
      </c>
      <c r="BN2204" t="s">
        <v>85</v>
      </c>
      <c r="BO2204" t="s">
        <v>176</v>
      </c>
      <c r="BP2204" t="str">
        <f t="shared" si="104"/>
        <v>02</v>
      </c>
    </row>
    <row r="2205" spans="1:68" x14ac:dyDescent="0.25">
      <c r="A2205">
        <v>2023</v>
      </c>
      <c r="B2205" t="s">
        <v>11899</v>
      </c>
      <c r="C2205" t="s">
        <v>11900</v>
      </c>
      <c r="D2205" t="s">
        <v>11901</v>
      </c>
      <c r="E2205">
        <v>20220816</v>
      </c>
      <c r="F2205">
        <v>20220830</v>
      </c>
      <c r="G2205" t="str">
        <f t="shared" si="102"/>
        <v>2022</v>
      </c>
      <c r="H2205">
        <v>15</v>
      </c>
      <c r="I2205" t="s">
        <v>11902</v>
      </c>
      <c r="J2205" t="s">
        <v>2038</v>
      </c>
      <c r="K2205" t="s">
        <v>83</v>
      </c>
      <c r="L2205" t="s">
        <v>84</v>
      </c>
      <c r="M2205" t="s">
        <v>85</v>
      </c>
      <c r="N2205" t="s">
        <v>86</v>
      </c>
      <c r="O2205">
        <v>111</v>
      </c>
      <c r="P2205" t="s">
        <v>118</v>
      </c>
      <c r="Q2205" t="s">
        <v>237</v>
      </c>
      <c r="R2205" t="s">
        <v>238</v>
      </c>
      <c r="S2205">
        <v>39282</v>
      </c>
      <c r="T2205">
        <v>18743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1120</v>
      </c>
      <c r="AA2205">
        <v>1275</v>
      </c>
      <c r="AB2205">
        <v>57075</v>
      </c>
      <c r="AC2205" t="s">
        <v>135</v>
      </c>
      <c r="AD2205" t="s">
        <v>136</v>
      </c>
      <c r="AE2205" t="s">
        <v>137</v>
      </c>
      <c r="AF2205" t="s">
        <v>138</v>
      </c>
      <c r="AG2205">
        <v>7</v>
      </c>
      <c r="AH2205">
        <v>2</v>
      </c>
      <c r="AI2205">
        <v>13</v>
      </c>
      <c r="AJ2205">
        <v>41752</v>
      </c>
      <c r="AK2205">
        <v>1024</v>
      </c>
      <c r="AL2205">
        <v>1</v>
      </c>
      <c r="AM2205">
        <v>3683</v>
      </c>
      <c r="AN2205">
        <v>0.57130000000000003</v>
      </c>
      <c r="AO2205">
        <v>0.55759999999999998</v>
      </c>
      <c r="AP2205">
        <v>1.37E-2</v>
      </c>
      <c r="AQ2205">
        <v>0.653190016746521</v>
      </c>
      <c r="AR2205">
        <v>0.653190016746521</v>
      </c>
      <c r="AS2205">
        <v>0</v>
      </c>
      <c r="AT2205" t="s">
        <v>139</v>
      </c>
      <c r="AU2205" t="s">
        <v>135</v>
      </c>
      <c r="AW2205" t="s">
        <v>125</v>
      </c>
      <c r="AX2205" t="s">
        <v>84</v>
      </c>
      <c r="AY2205" t="s">
        <v>3097</v>
      </c>
      <c r="AZ2205" t="s">
        <v>98</v>
      </c>
      <c r="BA2205" t="s">
        <v>99</v>
      </c>
      <c r="BB2205" t="s">
        <v>438</v>
      </c>
      <c r="BC2205" t="s">
        <v>140</v>
      </c>
      <c r="BD2205" t="s">
        <v>141</v>
      </c>
      <c r="BF2205" t="s">
        <v>141</v>
      </c>
      <c r="BG2205" t="s">
        <v>11900</v>
      </c>
      <c r="BH2205" s="6">
        <v>44792</v>
      </c>
      <c r="BI2205" s="6">
        <v>44803</v>
      </c>
      <c r="BJ2205" s="32">
        <f t="shared" si="103"/>
        <v>2022</v>
      </c>
      <c r="BK2205" t="s">
        <v>104</v>
      </c>
      <c r="BL2205" t="s">
        <v>139</v>
      </c>
      <c r="BM2205" t="s">
        <v>86</v>
      </c>
      <c r="BN2205" t="s">
        <v>85</v>
      </c>
      <c r="BO2205" t="s">
        <v>138</v>
      </c>
      <c r="BP2205" t="str">
        <f t="shared" si="104"/>
        <v>02</v>
      </c>
    </row>
    <row r="2206" spans="1:68" x14ac:dyDescent="0.25">
      <c r="A2206">
        <v>2023</v>
      </c>
      <c r="B2206" t="s">
        <v>11903</v>
      </c>
      <c r="C2206" t="s">
        <v>11904</v>
      </c>
      <c r="D2206" t="s">
        <v>11905</v>
      </c>
      <c r="E2206">
        <v>20220710</v>
      </c>
      <c r="F2206">
        <v>20220827</v>
      </c>
      <c r="G2206" t="str">
        <f t="shared" si="102"/>
        <v>2022</v>
      </c>
      <c r="H2206">
        <v>49</v>
      </c>
      <c r="I2206" t="s">
        <v>11906</v>
      </c>
      <c r="J2206" t="s">
        <v>11907</v>
      </c>
      <c r="K2206" t="s">
        <v>83</v>
      </c>
      <c r="L2206" t="s">
        <v>84</v>
      </c>
      <c r="M2206" t="s">
        <v>85</v>
      </c>
      <c r="N2206" t="s">
        <v>86</v>
      </c>
      <c r="O2206">
        <v>201</v>
      </c>
      <c r="P2206" t="s">
        <v>118</v>
      </c>
      <c r="Q2206" t="s">
        <v>5277</v>
      </c>
      <c r="R2206" t="s">
        <v>5278</v>
      </c>
      <c r="S2206">
        <v>146331</v>
      </c>
      <c r="T2206">
        <v>44434</v>
      </c>
      <c r="U2206">
        <v>45168</v>
      </c>
      <c r="V2206">
        <v>0</v>
      </c>
      <c r="W2206">
        <v>1378.6</v>
      </c>
      <c r="X2206">
        <v>23667.18</v>
      </c>
      <c r="Y2206">
        <v>0</v>
      </c>
      <c r="Z2206">
        <v>3200</v>
      </c>
      <c r="AA2206">
        <v>6825</v>
      </c>
      <c r="AB2206">
        <v>228540</v>
      </c>
      <c r="AC2206" t="s">
        <v>135</v>
      </c>
      <c r="AD2206" t="s">
        <v>136</v>
      </c>
      <c r="AE2206" t="s">
        <v>1400</v>
      </c>
      <c r="AF2206" t="s">
        <v>1401</v>
      </c>
      <c r="AG2206">
        <v>7</v>
      </c>
      <c r="AH2206">
        <v>2</v>
      </c>
      <c r="AI2206">
        <v>14</v>
      </c>
      <c r="AJ2206">
        <v>64495</v>
      </c>
      <c r="AK2206">
        <v>6344</v>
      </c>
      <c r="AL2206">
        <v>1</v>
      </c>
      <c r="AM2206">
        <v>19757</v>
      </c>
      <c r="AN2206">
        <v>0.94599999999999995</v>
      </c>
      <c r="AO2206">
        <v>0.86129999999999995</v>
      </c>
      <c r="AP2206">
        <v>8.4699999999999998E-2</v>
      </c>
      <c r="AQ2206">
        <v>3.6099299639463425</v>
      </c>
      <c r="AR2206">
        <v>3.4451999664306641</v>
      </c>
      <c r="AS2206">
        <v>0.16472999751567841</v>
      </c>
      <c r="AT2206" t="s">
        <v>177</v>
      </c>
      <c r="AU2206" t="s">
        <v>83</v>
      </c>
      <c r="AW2206" t="s">
        <v>125</v>
      </c>
      <c r="AX2206" t="s">
        <v>84</v>
      </c>
      <c r="AY2206" t="s">
        <v>112</v>
      </c>
      <c r="AZ2206" t="s">
        <v>98</v>
      </c>
      <c r="BA2206" t="s">
        <v>99</v>
      </c>
      <c r="BB2206" t="s">
        <v>100</v>
      </c>
      <c r="BC2206" t="s">
        <v>213</v>
      </c>
      <c r="BF2206" t="s">
        <v>213</v>
      </c>
      <c r="BG2206" t="s">
        <v>11904</v>
      </c>
      <c r="BH2206" s="6">
        <v>44789</v>
      </c>
      <c r="BI2206" s="6">
        <v>44800</v>
      </c>
      <c r="BJ2206" s="32">
        <f t="shared" si="103"/>
        <v>2022</v>
      </c>
      <c r="BK2206" t="s">
        <v>104</v>
      </c>
      <c r="BL2206" t="s">
        <v>177</v>
      </c>
      <c r="BM2206" t="s">
        <v>86</v>
      </c>
      <c r="BN2206" t="s">
        <v>85</v>
      </c>
      <c r="BO2206" t="s">
        <v>138</v>
      </c>
      <c r="BP2206" t="str">
        <f t="shared" si="104"/>
        <v>02</v>
      </c>
    </row>
    <row r="2207" spans="1:68" x14ac:dyDescent="0.25">
      <c r="A2207">
        <v>2023</v>
      </c>
      <c r="B2207" t="s">
        <v>11908</v>
      </c>
      <c r="C2207" t="s">
        <v>11909</v>
      </c>
      <c r="D2207" t="s">
        <v>11910</v>
      </c>
      <c r="E2207">
        <v>20220808</v>
      </c>
      <c r="F2207">
        <v>20220830</v>
      </c>
      <c r="G2207" t="str">
        <f t="shared" si="102"/>
        <v>2022</v>
      </c>
      <c r="H2207">
        <v>23</v>
      </c>
      <c r="I2207" t="s">
        <v>11911</v>
      </c>
      <c r="J2207" t="s">
        <v>1503</v>
      </c>
      <c r="K2207" t="s">
        <v>83</v>
      </c>
      <c r="L2207" t="s">
        <v>84</v>
      </c>
      <c r="M2207" t="s">
        <v>85</v>
      </c>
      <c r="N2207" t="s">
        <v>86</v>
      </c>
      <c r="O2207">
        <v>205</v>
      </c>
      <c r="P2207" t="s">
        <v>118</v>
      </c>
      <c r="Q2207" t="s">
        <v>315</v>
      </c>
      <c r="R2207" t="s">
        <v>316</v>
      </c>
      <c r="S2207">
        <v>61278</v>
      </c>
      <c r="T2207">
        <v>29964</v>
      </c>
      <c r="U2207">
        <v>0</v>
      </c>
      <c r="V2207">
        <v>0</v>
      </c>
      <c r="W2207">
        <v>472.95</v>
      </c>
      <c r="X2207">
        <v>0</v>
      </c>
      <c r="Y2207">
        <v>0</v>
      </c>
      <c r="Z2207">
        <v>1760</v>
      </c>
      <c r="AA2207">
        <v>4350</v>
      </c>
      <c r="AB2207">
        <v>119681</v>
      </c>
      <c r="AC2207" t="s">
        <v>135</v>
      </c>
      <c r="AD2207" t="s">
        <v>136</v>
      </c>
      <c r="AE2207" t="s">
        <v>175</v>
      </c>
      <c r="AF2207" t="s">
        <v>176</v>
      </c>
      <c r="AG2207">
        <v>10</v>
      </c>
      <c r="AH2207">
        <v>3</v>
      </c>
      <c r="AI2207">
        <v>21</v>
      </c>
      <c r="AJ2207">
        <v>120012</v>
      </c>
      <c r="AK2207">
        <v>1295</v>
      </c>
      <c r="AL2207">
        <v>1</v>
      </c>
      <c r="AM2207">
        <v>6061</v>
      </c>
      <c r="AN2207">
        <v>1.62</v>
      </c>
      <c r="AO2207">
        <v>1.6027</v>
      </c>
      <c r="AP2207">
        <v>1.7299999999999999E-2</v>
      </c>
      <c r="AQ2207">
        <v>1.8123199846595526</v>
      </c>
      <c r="AR2207">
        <v>1.7950199842453003</v>
      </c>
      <c r="AS2207">
        <v>1.7300000414252281E-2</v>
      </c>
      <c r="AT2207" t="s">
        <v>111</v>
      </c>
      <c r="AU2207" t="s">
        <v>135</v>
      </c>
      <c r="AW2207" t="s">
        <v>125</v>
      </c>
      <c r="AX2207" t="s">
        <v>84</v>
      </c>
      <c r="AY2207" t="s">
        <v>112</v>
      </c>
      <c r="AZ2207" t="s">
        <v>98</v>
      </c>
      <c r="BA2207" t="s">
        <v>99</v>
      </c>
      <c r="BB2207" t="s">
        <v>100</v>
      </c>
      <c r="BC2207" t="s">
        <v>321</v>
      </c>
      <c r="BD2207" t="s">
        <v>5074</v>
      </c>
      <c r="BF2207" t="s">
        <v>5074</v>
      </c>
      <c r="BG2207" t="s">
        <v>11909</v>
      </c>
      <c r="BH2207" s="6">
        <v>44785</v>
      </c>
      <c r="BI2207" s="6">
        <v>44803</v>
      </c>
      <c r="BJ2207" s="32">
        <f t="shared" si="103"/>
        <v>2022</v>
      </c>
      <c r="BK2207" t="s">
        <v>104</v>
      </c>
      <c r="BL2207" t="s">
        <v>111</v>
      </c>
      <c r="BM2207" t="s">
        <v>86</v>
      </c>
      <c r="BN2207" t="s">
        <v>85</v>
      </c>
      <c r="BO2207" t="s">
        <v>176</v>
      </c>
      <c r="BP2207" t="str">
        <f t="shared" si="104"/>
        <v>02</v>
      </c>
    </row>
    <row r="2208" spans="1:68" x14ac:dyDescent="0.25">
      <c r="A2208">
        <v>2023</v>
      </c>
      <c r="B2208" t="s">
        <v>11912</v>
      </c>
      <c r="C2208" t="s">
        <v>11913</v>
      </c>
      <c r="D2208" t="s">
        <v>11914</v>
      </c>
      <c r="E2208">
        <v>20220809</v>
      </c>
      <c r="F2208">
        <v>20220826</v>
      </c>
      <c r="G2208" t="str">
        <f t="shared" si="102"/>
        <v>2022</v>
      </c>
      <c r="H2208">
        <v>18</v>
      </c>
      <c r="I2208" t="s">
        <v>11915</v>
      </c>
      <c r="J2208" t="s">
        <v>11916</v>
      </c>
      <c r="K2208" t="s">
        <v>83</v>
      </c>
      <c r="L2208" t="s">
        <v>84</v>
      </c>
      <c r="M2208" t="s">
        <v>85</v>
      </c>
      <c r="N2208" t="s">
        <v>86</v>
      </c>
      <c r="O2208">
        <v>205</v>
      </c>
      <c r="P2208" t="s">
        <v>118</v>
      </c>
      <c r="Q2208" t="s">
        <v>11917</v>
      </c>
      <c r="R2208" t="s">
        <v>11918</v>
      </c>
      <c r="S2208">
        <v>56808</v>
      </c>
      <c r="T2208">
        <v>22127</v>
      </c>
      <c r="U2208">
        <v>0</v>
      </c>
      <c r="V2208">
        <v>0</v>
      </c>
      <c r="W2208">
        <v>0</v>
      </c>
      <c r="X2208">
        <v>4084.32</v>
      </c>
      <c r="Y2208">
        <v>0</v>
      </c>
      <c r="Z2208">
        <v>1360</v>
      </c>
      <c r="AA2208">
        <v>2550</v>
      </c>
      <c r="AB2208">
        <v>80514</v>
      </c>
      <c r="AC2208" t="s">
        <v>83</v>
      </c>
      <c r="AD2208" t="s">
        <v>84</v>
      </c>
      <c r="AE2208" t="s">
        <v>85</v>
      </c>
      <c r="AF2208" t="s">
        <v>86</v>
      </c>
      <c r="AG2208">
        <v>4</v>
      </c>
      <c r="AH2208">
        <v>2</v>
      </c>
      <c r="AI2208">
        <v>9</v>
      </c>
      <c r="AJ2208">
        <v>38079</v>
      </c>
      <c r="AK2208">
        <v>1320</v>
      </c>
      <c r="AL2208">
        <v>1</v>
      </c>
      <c r="AM2208">
        <v>7752</v>
      </c>
      <c r="AN2208">
        <v>0.52610000000000001</v>
      </c>
      <c r="AO2208">
        <v>0.50849999999999995</v>
      </c>
      <c r="AP2208">
        <v>1.7600000000000001E-2</v>
      </c>
      <c r="AQ2208">
        <v>1.2125700116157532</v>
      </c>
      <c r="AR2208">
        <v>1.1949700117111206</v>
      </c>
      <c r="AS2208">
        <v>1.7599999904632568E-2</v>
      </c>
      <c r="AT2208" t="s">
        <v>111</v>
      </c>
      <c r="AU2208" t="s">
        <v>83</v>
      </c>
      <c r="AW2208" t="s">
        <v>1575</v>
      </c>
      <c r="AX2208" t="s">
        <v>84</v>
      </c>
      <c r="AY2208" t="s">
        <v>651</v>
      </c>
      <c r="AZ2208" t="s">
        <v>98</v>
      </c>
      <c r="BA2208" t="s">
        <v>99</v>
      </c>
      <c r="BB2208" t="s">
        <v>191</v>
      </c>
      <c r="BC2208" t="s">
        <v>11378</v>
      </c>
      <c r="BD2208" t="s">
        <v>11919</v>
      </c>
      <c r="BF2208" t="s">
        <v>11919</v>
      </c>
      <c r="BG2208" t="s">
        <v>11913</v>
      </c>
      <c r="BH2208" s="6">
        <v>44782</v>
      </c>
      <c r="BI2208" s="6">
        <v>44799</v>
      </c>
      <c r="BJ2208" s="32">
        <f t="shared" si="103"/>
        <v>2022</v>
      </c>
      <c r="BK2208" t="s">
        <v>104</v>
      </c>
      <c r="BL2208" t="s">
        <v>111</v>
      </c>
      <c r="BM2208" t="s">
        <v>86</v>
      </c>
      <c r="BN2208" t="s">
        <v>85</v>
      </c>
      <c r="BO2208" t="s">
        <v>2707</v>
      </c>
      <c r="BP2208" t="str">
        <f t="shared" si="104"/>
        <v>07</v>
      </c>
    </row>
    <row r="2209" spans="1:68" x14ac:dyDescent="0.25">
      <c r="A2209">
        <v>2023</v>
      </c>
      <c r="B2209" t="s">
        <v>11920</v>
      </c>
      <c r="C2209" t="s">
        <v>11921</v>
      </c>
      <c r="D2209" t="s">
        <v>11922</v>
      </c>
      <c r="E2209">
        <v>20220701</v>
      </c>
      <c r="F2209">
        <v>20220829</v>
      </c>
      <c r="G2209" t="str">
        <f t="shared" si="102"/>
        <v>2022</v>
      </c>
      <c r="H2209">
        <v>60</v>
      </c>
      <c r="I2209" t="s">
        <v>11923</v>
      </c>
      <c r="J2209" t="s">
        <v>11924</v>
      </c>
      <c r="K2209" t="s">
        <v>83</v>
      </c>
      <c r="L2209" t="s">
        <v>84</v>
      </c>
      <c r="M2209" t="s">
        <v>85</v>
      </c>
      <c r="N2209" t="s">
        <v>86</v>
      </c>
      <c r="O2209">
        <v>205</v>
      </c>
      <c r="P2209" t="s">
        <v>118</v>
      </c>
      <c r="Q2209" t="s">
        <v>2281</v>
      </c>
      <c r="R2209" t="s">
        <v>2282</v>
      </c>
      <c r="S2209">
        <v>150456</v>
      </c>
      <c r="T2209">
        <v>69782</v>
      </c>
      <c r="U2209">
        <v>0</v>
      </c>
      <c r="V2209">
        <v>0</v>
      </c>
      <c r="W2209">
        <v>8968.99</v>
      </c>
      <c r="X2209">
        <v>0</v>
      </c>
      <c r="Y2209">
        <v>7889.7</v>
      </c>
      <c r="Z2209">
        <v>4720</v>
      </c>
      <c r="AA2209">
        <v>9075</v>
      </c>
      <c r="AB2209">
        <v>384734</v>
      </c>
      <c r="AC2209" t="s">
        <v>157</v>
      </c>
      <c r="AD2209" t="s">
        <v>158</v>
      </c>
      <c r="AE2209" t="s">
        <v>159</v>
      </c>
      <c r="AF2209" t="s">
        <v>160</v>
      </c>
      <c r="AG2209">
        <v>18</v>
      </c>
      <c r="AH2209">
        <v>6</v>
      </c>
      <c r="AI2209">
        <v>34</v>
      </c>
      <c r="AJ2209">
        <v>220582</v>
      </c>
      <c r="AK2209">
        <v>24340</v>
      </c>
      <c r="AL2209">
        <v>1</v>
      </c>
      <c r="AM2209">
        <v>77521</v>
      </c>
      <c r="AN2209">
        <v>3.2707000000000002</v>
      </c>
      <c r="AO2209">
        <v>2.9457</v>
      </c>
      <c r="AP2209">
        <v>0.32500000000000001</v>
      </c>
      <c r="AQ2209">
        <v>5.8236400485038757</v>
      </c>
      <c r="AR2209">
        <v>5.4986400604248047</v>
      </c>
      <c r="AS2209">
        <v>0.32499998807907104</v>
      </c>
      <c r="AT2209" t="s">
        <v>111</v>
      </c>
      <c r="AU2209" t="s">
        <v>83</v>
      </c>
      <c r="AW2209" t="s">
        <v>742</v>
      </c>
      <c r="AX2209" t="s">
        <v>84</v>
      </c>
      <c r="AY2209" t="s">
        <v>112</v>
      </c>
      <c r="AZ2209" t="s">
        <v>98</v>
      </c>
      <c r="BA2209" t="s">
        <v>99</v>
      </c>
      <c r="BB2209" t="s">
        <v>100</v>
      </c>
      <c r="BC2209" t="s">
        <v>341</v>
      </c>
      <c r="BF2209" t="s">
        <v>341</v>
      </c>
      <c r="BG2209" t="s">
        <v>11921</v>
      </c>
      <c r="BH2209" s="6">
        <v>44764</v>
      </c>
      <c r="BI2209" s="6">
        <v>44802</v>
      </c>
      <c r="BJ2209" s="32">
        <f t="shared" si="103"/>
        <v>2022</v>
      </c>
      <c r="BK2209" t="s">
        <v>104</v>
      </c>
      <c r="BL2209" t="s">
        <v>111</v>
      </c>
      <c r="BM2209" t="s">
        <v>86</v>
      </c>
      <c r="BN2209" t="s">
        <v>85</v>
      </c>
      <c r="BO2209" t="s">
        <v>160</v>
      </c>
      <c r="BP2209" t="str">
        <f t="shared" si="104"/>
        <v>03</v>
      </c>
    </row>
    <row r="2210" spans="1:68" x14ac:dyDescent="0.25">
      <c r="A2210">
        <v>2023</v>
      </c>
      <c r="B2210" t="s">
        <v>11925</v>
      </c>
      <c r="C2210" t="s">
        <v>11926</v>
      </c>
      <c r="D2210" t="s">
        <v>11927</v>
      </c>
      <c r="E2210">
        <v>20220801</v>
      </c>
      <c r="F2210">
        <v>20220830</v>
      </c>
      <c r="G2210" t="str">
        <f t="shared" si="102"/>
        <v>2022</v>
      </c>
      <c r="H2210">
        <v>30</v>
      </c>
      <c r="I2210" t="s">
        <v>6470</v>
      </c>
      <c r="J2210" t="s">
        <v>11928</v>
      </c>
      <c r="K2210" t="s">
        <v>83</v>
      </c>
      <c r="L2210" t="s">
        <v>84</v>
      </c>
      <c r="M2210" t="s">
        <v>85</v>
      </c>
      <c r="N2210" t="s">
        <v>86</v>
      </c>
      <c r="O2210">
        <v>211</v>
      </c>
      <c r="P2210" t="s">
        <v>118</v>
      </c>
      <c r="Q2210" t="s">
        <v>812</v>
      </c>
      <c r="R2210" t="s">
        <v>813</v>
      </c>
      <c r="S2210">
        <v>86289</v>
      </c>
      <c r="T2210">
        <v>35225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2300</v>
      </c>
      <c r="AA2210">
        <v>4350</v>
      </c>
      <c r="AB2210">
        <v>155625</v>
      </c>
      <c r="AC2210" t="s">
        <v>293</v>
      </c>
      <c r="AD2210" t="s">
        <v>294</v>
      </c>
      <c r="AE2210" t="s">
        <v>359</v>
      </c>
      <c r="AF2210" t="s">
        <v>3636</v>
      </c>
      <c r="AG2210">
        <v>5</v>
      </c>
      <c r="AH2210">
        <v>2</v>
      </c>
      <c r="AI2210">
        <v>11</v>
      </c>
      <c r="AJ2210">
        <v>54445</v>
      </c>
      <c r="AK2210">
        <v>799</v>
      </c>
      <c r="AL2210">
        <v>1</v>
      </c>
      <c r="AM2210">
        <v>3679</v>
      </c>
      <c r="AN2210">
        <v>0.73780000000000001</v>
      </c>
      <c r="AO2210">
        <v>0.72709999999999997</v>
      </c>
      <c r="AP2210">
        <v>1.0699999999999999E-2</v>
      </c>
      <c r="AQ2210">
        <v>2.384890079498291</v>
      </c>
      <c r="AR2210">
        <v>2.384890079498291</v>
      </c>
      <c r="AS2210">
        <v>0</v>
      </c>
      <c r="AT2210" t="s">
        <v>111</v>
      </c>
      <c r="AU2210" t="s">
        <v>293</v>
      </c>
      <c r="AW2210" t="s">
        <v>2822</v>
      </c>
      <c r="AX2210" t="s">
        <v>84</v>
      </c>
      <c r="AY2210" t="s">
        <v>112</v>
      </c>
      <c r="AZ2210" t="s">
        <v>98</v>
      </c>
      <c r="BA2210" t="s">
        <v>99</v>
      </c>
      <c r="BB2210" t="s">
        <v>100</v>
      </c>
      <c r="BC2210" t="s">
        <v>1458</v>
      </c>
      <c r="BF2210" t="s">
        <v>1458</v>
      </c>
      <c r="BG2210" t="s">
        <v>11926</v>
      </c>
      <c r="BH2210" s="6">
        <v>44776</v>
      </c>
      <c r="BI2210" s="6">
        <v>44803</v>
      </c>
      <c r="BJ2210" s="32">
        <f t="shared" si="103"/>
        <v>2022</v>
      </c>
      <c r="BK2210" t="s">
        <v>104</v>
      </c>
      <c r="BL2210" t="s">
        <v>111</v>
      </c>
      <c r="BM2210" t="s">
        <v>86</v>
      </c>
      <c r="BN2210" t="s">
        <v>85</v>
      </c>
      <c r="BO2210" t="s">
        <v>3636</v>
      </c>
      <c r="BP2210" t="str">
        <f t="shared" si="104"/>
        <v>17</v>
      </c>
    </row>
    <row r="2211" spans="1:68" x14ac:dyDescent="0.25">
      <c r="A2211">
        <v>2023</v>
      </c>
      <c r="B2211" t="s">
        <v>11929</v>
      </c>
      <c r="C2211" t="s">
        <v>11930</v>
      </c>
      <c r="D2211" t="s">
        <v>11931</v>
      </c>
      <c r="E2211">
        <v>20220106</v>
      </c>
      <c r="F2211">
        <v>20220131</v>
      </c>
      <c r="G2211" t="str">
        <f t="shared" si="102"/>
        <v>2022</v>
      </c>
      <c r="H2211">
        <v>25</v>
      </c>
      <c r="I2211" t="s">
        <v>11932</v>
      </c>
      <c r="J2211" t="s">
        <v>1457</v>
      </c>
      <c r="K2211" t="s">
        <v>83</v>
      </c>
      <c r="L2211" t="s">
        <v>84</v>
      </c>
      <c r="M2211" t="s">
        <v>85</v>
      </c>
      <c r="N2211" t="s">
        <v>86</v>
      </c>
      <c r="O2211">
        <v>111</v>
      </c>
      <c r="P2211" t="s">
        <v>118</v>
      </c>
      <c r="Q2211" t="s">
        <v>1391</v>
      </c>
      <c r="R2211" t="s">
        <v>1392</v>
      </c>
      <c r="S2211">
        <v>71774</v>
      </c>
      <c r="T2211">
        <v>29706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1840</v>
      </c>
      <c r="AA2211">
        <v>2475</v>
      </c>
      <c r="AB2211">
        <v>109115</v>
      </c>
      <c r="AC2211" t="s">
        <v>220</v>
      </c>
      <c r="AD2211" t="s">
        <v>221</v>
      </c>
      <c r="AE2211" t="s">
        <v>222</v>
      </c>
      <c r="AF2211" t="s">
        <v>372</v>
      </c>
      <c r="AG2211">
        <v>5</v>
      </c>
      <c r="AH2211">
        <v>2</v>
      </c>
      <c r="AI2211">
        <v>11</v>
      </c>
      <c r="AJ2211">
        <v>40227</v>
      </c>
      <c r="AK2211">
        <v>780</v>
      </c>
      <c r="AL2211">
        <v>1</v>
      </c>
      <c r="AM2211">
        <v>4270</v>
      </c>
      <c r="AN2211">
        <v>0.54759999999999998</v>
      </c>
      <c r="AO2211">
        <v>0.53720000000000001</v>
      </c>
      <c r="AP2211">
        <v>1.04E-2</v>
      </c>
      <c r="AQ2211">
        <v>1.4397000074386597</v>
      </c>
      <c r="AR2211">
        <v>1.4397000074386597</v>
      </c>
      <c r="AS2211">
        <v>0</v>
      </c>
      <c r="AT2211" t="s">
        <v>111</v>
      </c>
      <c r="AU2211" t="s">
        <v>83</v>
      </c>
      <c r="AW2211" t="s">
        <v>125</v>
      </c>
      <c r="AX2211" t="s">
        <v>84</v>
      </c>
      <c r="AY2211" t="s">
        <v>529</v>
      </c>
      <c r="AZ2211" t="s">
        <v>98</v>
      </c>
      <c r="BA2211" t="s">
        <v>99</v>
      </c>
      <c r="BB2211" t="s">
        <v>240</v>
      </c>
      <c r="BC2211" t="s">
        <v>373</v>
      </c>
      <c r="BD2211" t="s">
        <v>374</v>
      </c>
      <c r="BF2211" t="s">
        <v>374</v>
      </c>
      <c r="BG2211" t="s">
        <v>11930</v>
      </c>
      <c r="BH2211" s="6">
        <v>44582</v>
      </c>
      <c r="BI2211" s="6">
        <v>44592</v>
      </c>
      <c r="BJ2211" s="32">
        <f t="shared" si="103"/>
        <v>2022</v>
      </c>
      <c r="BK2211" t="s">
        <v>104</v>
      </c>
      <c r="BL2211" t="s">
        <v>111</v>
      </c>
      <c r="BM2211" t="s">
        <v>86</v>
      </c>
      <c r="BN2211" t="s">
        <v>85</v>
      </c>
      <c r="BO2211" t="s">
        <v>372</v>
      </c>
      <c r="BP2211" t="str">
        <f t="shared" si="104"/>
        <v>01</v>
      </c>
    </row>
    <row r="2212" spans="1:68" x14ac:dyDescent="0.25">
      <c r="A2212">
        <v>2023</v>
      </c>
      <c r="B2212" t="s">
        <v>10877</v>
      </c>
      <c r="C2212" t="s">
        <v>10878</v>
      </c>
      <c r="D2212" t="s">
        <v>10879</v>
      </c>
      <c r="E2212">
        <v>20220118</v>
      </c>
      <c r="F2212">
        <v>20220224</v>
      </c>
      <c r="G2212" t="str">
        <f t="shared" si="102"/>
        <v>2022</v>
      </c>
      <c r="H2212">
        <v>38</v>
      </c>
      <c r="I2212" t="s">
        <v>10880</v>
      </c>
      <c r="J2212" t="s">
        <v>10881</v>
      </c>
      <c r="K2212" t="s">
        <v>83</v>
      </c>
      <c r="L2212" t="s">
        <v>84</v>
      </c>
      <c r="M2212" t="s">
        <v>85</v>
      </c>
      <c r="N2212" t="s">
        <v>86</v>
      </c>
      <c r="O2212">
        <v>111</v>
      </c>
      <c r="P2212" t="s">
        <v>118</v>
      </c>
      <c r="Q2212" t="s">
        <v>1391</v>
      </c>
      <c r="R2212" t="s">
        <v>1392</v>
      </c>
      <c r="S2212">
        <v>125577</v>
      </c>
      <c r="T2212">
        <v>44198</v>
      </c>
      <c r="U2212">
        <v>23834</v>
      </c>
      <c r="V2212">
        <v>0</v>
      </c>
      <c r="W2212">
        <v>1015.24</v>
      </c>
      <c r="X2212">
        <v>0</v>
      </c>
      <c r="Y2212">
        <v>0</v>
      </c>
      <c r="Z2212">
        <v>3560</v>
      </c>
      <c r="AA2212">
        <v>4200</v>
      </c>
      <c r="AB2212">
        <v>173303</v>
      </c>
      <c r="AC2212" t="s">
        <v>121</v>
      </c>
      <c r="AD2212" t="s">
        <v>122</v>
      </c>
      <c r="AE2212" t="s">
        <v>123</v>
      </c>
      <c r="AF2212" t="s">
        <v>124</v>
      </c>
      <c r="AG2212">
        <v>5</v>
      </c>
      <c r="AH2212">
        <v>2</v>
      </c>
      <c r="AI2212">
        <v>11</v>
      </c>
      <c r="AJ2212">
        <v>40227</v>
      </c>
      <c r="AK2212">
        <v>780</v>
      </c>
      <c r="AL2212">
        <v>1</v>
      </c>
      <c r="AM2212">
        <v>4270</v>
      </c>
      <c r="AN2212">
        <v>0.54759999999999998</v>
      </c>
      <c r="AO2212">
        <v>0.53720000000000001</v>
      </c>
      <c r="AP2212">
        <v>1.04E-2</v>
      </c>
      <c r="AQ2212">
        <v>2.2881299881264567</v>
      </c>
      <c r="AR2212">
        <v>2.2777299880981445</v>
      </c>
      <c r="AS2212">
        <v>1.0400000028312206E-2</v>
      </c>
      <c r="AT2212" t="s">
        <v>111</v>
      </c>
      <c r="AU2212" t="s">
        <v>121</v>
      </c>
      <c r="AV2212" t="s">
        <v>317</v>
      </c>
      <c r="AW2212" t="s">
        <v>1106</v>
      </c>
      <c r="AX2212" t="s">
        <v>84</v>
      </c>
      <c r="AY2212" t="s">
        <v>112</v>
      </c>
      <c r="AZ2212" t="s">
        <v>98</v>
      </c>
      <c r="BA2212" t="s">
        <v>99</v>
      </c>
      <c r="BB2212" t="s">
        <v>100</v>
      </c>
      <c r="BC2212" t="s">
        <v>7477</v>
      </c>
      <c r="BD2212" t="s">
        <v>7478</v>
      </c>
      <c r="BF2212" t="s">
        <v>7478</v>
      </c>
      <c r="BG2212" t="s">
        <v>10878</v>
      </c>
      <c r="BH2212" s="6">
        <v>44585</v>
      </c>
      <c r="BI2212" s="6">
        <v>44592</v>
      </c>
      <c r="BJ2212" s="32">
        <f t="shared" si="103"/>
        <v>2022</v>
      </c>
      <c r="BK2212" t="s">
        <v>104</v>
      </c>
      <c r="BL2212" t="s">
        <v>214</v>
      </c>
      <c r="BM2212" t="s">
        <v>86</v>
      </c>
      <c r="BN2212" t="s">
        <v>85</v>
      </c>
      <c r="BO2212" t="s">
        <v>124</v>
      </c>
      <c r="BP2212" t="str">
        <f t="shared" si="104"/>
        <v>31</v>
      </c>
    </row>
    <row r="2213" spans="1:68" x14ac:dyDescent="0.25">
      <c r="A2213">
        <v>2023</v>
      </c>
      <c r="B2213" t="s">
        <v>11933</v>
      </c>
      <c r="C2213" t="s">
        <v>11934</v>
      </c>
      <c r="D2213" t="s">
        <v>11935</v>
      </c>
      <c r="E2213">
        <v>20220103</v>
      </c>
      <c r="F2213">
        <v>20220224</v>
      </c>
      <c r="G2213" t="str">
        <f t="shared" si="102"/>
        <v>2022</v>
      </c>
      <c r="H2213">
        <v>53</v>
      </c>
      <c r="I2213" t="s">
        <v>11936</v>
      </c>
      <c r="J2213" t="s">
        <v>11937</v>
      </c>
      <c r="K2213" t="s">
        <v>83</v>
      </c>
      <c r="L2213" t="s">
        <v>84</v>
      </c>
      <c r="M2213" t="s">
        <v>85</v>
      </c>
      <c r="N2213" t="s">
        <v>86</v>
      </c>
      <c r="O2213">
        <v>205</v>
      </c>
      <c r="P2213" t="s">
        <v>118</v>
      </c>
      <c r="Q2213" t="s">
        <v>3091</v>
      </c>
      <c r="R2213" t="s">
        <v>3092</v>
      </c>
      <c r="S2213">
        <v>215428</v>
      </c>
      <c r="T2213">
        <v>54809</v>
      </c>
      <c r="U2213">
        <v>43272</v>
      </c>
      <c r="V2213">
        <v>0</v>
      </c>
      <c r="W2213">
        <v>25754</v>
      </c>
      <c r="X2213">
        <v>18053.8</v>
      </c>
      <c r="Y2213">
        <v>8878.32</v>
      </c>
      <c r="Z2213">
        <v>3600</v>
      </c>
      <c r="AA2213">
        <v>8850</v>
      </c>
      <c r="AB2213">
        <v>287927</v>
      </c>
      <c r="AC2213" t="s">
        <v>135</v>
      </c>
      <c r="AD2213" t="s">
        <v>136</v>
      </c>
      <c r="AE2213" t="s">
        <v>137</v>
      </c>
      <c r="AF2213" t="s">
        <v>138</v>
      </c>
      <c r="AG2213">
        <v>13</v>
      </c>
      <c r="AH2213">
        <v>4</v>
      </c>
      <c r="AI2213">
        <v>25</v>
      </c>
      <c r="AJ2213">
        <v>127018</v>
      </c>
      <c r="AK2213">
        <v>8297</v>
      </c>
      <c r="AL2213">
        <v>1</v>
      </c>
      <c r="AM2213">
        <v>29265</v>
      </c>
      <c r="AN2213">
        <v>1.8069999999999999</v>
      </c>
      <c r="AO2213">
        <v>1.6961999999999999</v>
      </c>
      <c r="AP2213">
        <v>0.1108</v>
      </c>
      <c r="AQ2213">
        <v>4.2684800624847412</v>
      </c>
      <c r="AR2213">
        <v>3.8882100582122803</v>
      </c>
      <c r="AS2213">
        <v>0.38027000427246094</v>
      </c>
      <c r="AT2213" t="s">
        <v>94</v>
      </c>
      <c r="AU2213" t="s">
        <v>135</v>
      </c>
      <c r="AW2213" t="s">
        <v>1286</v>
      </c>
      <c r="AX2213" t="s">
        <v>84</v>
      </c>
      <c r="AY2213" t="s">
        <v>843</v>
      </c>
      <c r="AZ2213" t="s">
        <v>98</v>
      </c>
      <c r="BA2213" t="s">
        <v>99</v>
      </c>
      <c r="BB2213" t="s">
        <v>438</v>
      </c>
      <c r="BC2213" t="s">
        <v>298</v>
      </c>
      <c r="BD2213" t="s">
        <v>744</v>
      </c>
      <c r="BF2213" t="s">
        <v>744</v>
      </c>
      <c r="BG2213" t="s">
        <v>11934</v>
      </c>
      <c r="BH2213" s="6">
        <v>44588</v>
      </c>
      <c r="BI2213" s="6">
        <v>44616</v>
      </c>
      <c r="BJ2213" s="32">
        <f t="shared" si="103"/>
        <v>2022</v>
      </c>
      <c r="BK2213" t="s">
        <v>104</v>
      </c>
      <c r="BL2213" t="s">
        <v>94</v>
      </c>
      <c r="BM2213" t="s">
        <v>86</v>
      </c>
      <c r="BN2213" t="s">
        <v>85</v>
      </c>
      <c r="BO2213" t="s">
        <v>138</v>
      </c>
      <c r="BP2213" t="str">
        <f t="shared" si="104"/>
        <v>02</v>
      </c>
    </row>
    <row r="2214" spans="1:68" x14ac:dyDescent="0.25">
      <c r="A2214">
        <v>2023</v>
      </c>
      <c r="B2214" t="s">
        <v>11938</v>
      </c>
      <c r="C2214" t="s">
        <v>7142</v>
      </c>
      <c r="D2214" t="s">
        <v>7143</v>
      </c>
      <c r="E2214">
        <v>20220215</v>
      </c>
      <c r="F2214">
        <v>20220228</v>
      </c>
      <c r="G2214" t="str">
        <f t="shared" si="102"/>
        <v>2022</v>
      </c>
      <c r="H2214">
        <v>14</v>
      </c>
      <c r="I2214" t="s">
        <v>11939</v>
      </c>
      <c r="J2214" t="s">
        <v>11940</v>
      </c>
      <c r="K2214" t="s">
        <v>83</v>
      </c>
      <c r="L2214" t="s">
        <v>84</v>
      </c>
      <c r="M2214" t="s">
        <v>85</v>
      </c>
      <c r="N2214" t="s">
        <v>86</v>
      </c>
      <c r="O2214">
        <v>205</v>
      </c>
      <c r="P2214" t="s">
        <v>118</v>
      </c>
      <c r="Q2214" t="s">
        <v>1413</v>
      </c>
      <c r="R2214" t="s">
        <v>1414</v>
      </c>
      <c r="S2214">
        <v>49535</v>
      </c>
      <c r="T2214">
        <v>17868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970</v>
      </c>
      <c r="AA2214">
        <v>1950</v>
      </c>
      <c r="AB2214">
        <v>67963</v>
      </c>
      <c r="AC2214" t="s">
        <v>293</v>
      </c>
      <c r="AD2214" t="s">
        <v>294</v>
      </c>
      <c r="AE2214" t="s">
        <v>359</v>
      </c>
      <c r="AF2214" t="s">
        <v>3636</v>
      </c>
      <c r="AG2214">
        <v>8</v>
      </c>
      <c r="AH2214">
        <v>3</v>
      </c>
      <c r="AI2214">
        <v>15</v>
      </c>
      <c r="AJ2214">
        <v>77495</v>
      </c>
      <c r="AK2214">
        <v>701</v>
      </c>
      <c r="AL2214">
        <v>1</v>
      </c>
      <c r="AM2214">
        <v>3042</v>
      </c>
      <c r="AN2214">
        <v>1.0443</v>
      </c>
      <c r="AO2214">
        <v>1.0348999999999999</v>
      </c>
      <c r="AP2214">
        <v>9.4000000000000004E-3</v>
      </c>
      <c r="AQ2214">
        <v>1.0348999500274658</v>
      </c>
      <c r="AR2214">
        <v>1.0348999500274658</v>
      </c>
      <c r="AS2214">
        <v>0</v>
      </c>
      <c r="AT2214" t="s">
        <v>139</v>
      </c>
      <c r="AU2214" t="s">
        <v>293</v>
      </c>
      <c r="AW2214" t="s">
        <v>297</v>
      </c>
      <c r="AX2214" t="s">
        <v>84</v>
      </c>
      <c r="AY2214" t="s">
        <v>112</v>
      </c>
      <c r="AZ2214" t="s">
        <v>98</v>
      </c>
      <c r="BA2214" t="s">
        <v>99</v>
      </c>
      <c r="BB2214" t="s">
        <v>100</v>
      </c>
      <c r="BC2214" t="s">
        <v>321</v>
      </c>
      <c r="BD2214" t="s">
        <v>322</v>
      </c>
      <c r="BF2214" t="s">
        <v>322</v>
      </c>
      <c r="BG2214" t="s">
        <v>7142</v>
      </c>
      <c r="BH2214" s="6">
        <v>44614</v>
      </c>
      <c r="BI2214" s="6">
        <v>44620</v>
      </c>
      <c r="BJ2214" s="32">
        <f t="shared" si="103"/>
        <v>2022</v>
      </c>
      <c r="BK2214" t="s">
        <v>104</v>
      </c>
      <c r="BL2214" t="s">
        <v>139</v>
      </c>
      <c r="BM2214" t="s">
        <v>86</v>
      </c>
      <c r="BN2214" t="s">
        <v>85</v>
      </c>
      <c r="BO2214" t="s">
        <v>3636</v>
      </c>
      <c r="BP2214" t="str">
        <f t="shared" si="104"/>
        <v>17</v>
      </c>
    </row>
    <row r="2215" spans="1:68" x14ac:dyDescent="0.25">
      <c r="A2215">
        <v>2023</v>
      </c>
      <c r="B2215" t="s">
        <v>11941</v>
      </c>
      <c r="C2215" t="s">
        <v>8656</v>
      </c>
      <c r="D2215" t="s">
        <v>8657</v>
      </c>
      <c r="E2215">
        <v>20220928</v>
      </c>
      <c r="F2215">
        <v>20221102</v>
      </c>
      <c r="G2215" t="str">
        <f t="shared" si="102"/>
        <v>2022</v>
      </c>
      <c r="H2215">
        <v>36</v>
      </c>
      <c r="I2215" t="s">
        <v>11942</v>
      </c>
      <c r="J2215" t="s">
        <v>11943</v>
      </c>
      <c r="K2215" t="s">
        <v>83</v>
      </c>
      <c r="L2215" t="s">
        <v>84</v>
      </c>
      <c r="M2215" t="s">
        <v>85</v>
      </c>
      <c r="N2215" t="s">
        <v>86</v>
      </c>
      <c r="O2215">
        <v>111</v>
      </c>
      <c r="P2215" t="s">
        <v>118</v>
      </c>
      <c r="Q2215" t="s">
        <v>11532</v>
      </c>
      <c r="R2215" t="s">
        <v>11533</v>
      </c>
      <c r="S2215">
        <v>142795</v>
      </c>
      <c r="T2215">
        <v>43217</v>
      </c>
      <c r="U2215">
        <v>0</v>
      </c>
      <c r="V2215">
        <v>0</v>
      </c>
      <c r="W2215">
        <v>1684.67</v>
      </c>
      <c r="X2215">
        <v>0</v>
      </c>
      <c r="Y2215">
        <v>12391.89</v>
      </c>
      <c r="Z2215">
        <v>2800</v>
      </c>
      <c r="AA2215">
        <v>5250</v>
      </c>
      <c r="AB2215">
        <v>438259</v>
      </c>
      <c r="AC2215" t="s">
        <v>157</v>
      </c>
      <c r="AD2215" t="s">
        <v>158</v>
      </c>
      <c r="AE2215" t="s">
        <v>159</v>
      </c>
      <c r="AF2215" t="s">
        <v>231</v>
      </c>
      <c r="AG2215">
        <v>23</v>
      </c>
      <c r="AH2215">
        <v>8</v>
      </c>
      <c r="AI2215">
        <v>40</v>
      </c>
      <c r="AJ2215">
        <v>414750</v>
      </c>
      <c r="AK2215">
        <v>34573</v>
      </c>
      <c r="AL2215">
        <v>1</v>
      </c>
      <c r="AM2215">
        <v>102957</v>
      </c>
      <c r="AN2215">
        <v>6.0003000000000002</v>
      </c>
      <c r="AO2215">
        <v>5.5385999999999997</v>
      </c>
      <c r="AP2215">
        <v>0.4617</v>
      </c>
      <c r="AQ2215">
        <v>6.0002999603748322</v>
      </c>
      <c r="AR2215">
        <v>5.538599967956543</v>
      </c>
      <c r="AS2215">
        <v>0.46169999241828918</v>
      </c>
      <c r="AT2215" t="s">
        <v>139</v>
      </c>
      <c r="AU2215" t="s">
        <v>83</v>
      </c>
      <c r="AW2215" t="s">
        <v>11944</v>
      </c>
      <c r="AX2215" t="s">
        <v>84</v>
      </c>
      <c r="AY2215" t="s">
        <v>4109</v>
      </c>
      <c r="AZ2215" t="s">
        <v>98</v>
      </c>
      <c r="BA2215" t="s">
        <v>99</v>
      </c>
      <c r="BB2215" t="s">
        <v>554</v>
      </c>
      <c r="BC2215" t="s">
        <v>1674</v>
      </c>
      <c r="BD2215" t="s">
        <v>6147</v>
      </c>
      <c r="BE2215" t="s">
        <v>6148</v>
      </c>
      <c r="BF2215" t="s">
        <v>6148</v>
      </c>
      <c r="BG2215" t="s">
        <v>8656</v>
      </c>
      <c r="BH2215" s="6">
        <v>44858</v>
      </c>
      <c r="BI2215" s="6">
        <v>44867</v>
      </c>
      <c r="BJ2215" s="32">
        <f t="shared" si="103"/>
        <v>2022</v>
      </c>
      <c r="BK2215" t="s">
        <v>104</v>
      </c>
      <c r="BL2215" t="s">
        <v>139</v>
      </c>
      <c r="BM2215" t="s">
        <v>86</v>
      </c>
      <c r="BN2215" t="s">
        <v>85</v>
      </c>
      <c r="BO2215" t="s">
        <v>231</v>
      </c>
      <c r="BP2215" t="str">
        <f t="shared" si="104"/>
        <v>03</v>
      </c>
    </row>
    <row r="2216" spans="1:68" x14ac:dyDescent="0.25">
      <c r="A2216">
        <v>2023</v>
      </c>
      <c r="B2216" t="s">
        <v>11945</v>
      </c>
      <c r="C2216" t="s">
        <v>11946</v>
      </c>
      <c r="D2216" t="s">
        <v>11947</v>
      </c>
      <c r="E2216">
        <v>20221011</v>
      </c>
      <c r="F2216">
        <v>20221103</v>
      </c>
      <c r="G2216" t="str">
        <f t="shared" si="102"/>
        <v>2022</v>
      </c>
      <c r="H2216">
        <v>24</v>
      </c>
      <c r="I2216" t="s">
        <v>11948</v>
      </c>
      <c r="J2216" t="s">
        <v>11949</v>
      </c>
      <c r="K2216" t="s">
        <v>83</v>
      </c>
      <c r="L2216" t="s">
        <v>84</v>
      </c>
      <c r="M2216" t="s">
        <v>85</v>
      </c>
      <c r="N2216" t="s">
        <v>86</v>
      </c>
      <c r="O2216">
        <v>111</v>
      </c>
      <c r="P2216" t="s">
        <v>87</v>
      </c>
      <c r="Q2216" t="s">
        <v>2045</v>
      </c>
      <c r="R2216" t="s">
        <v>2046</v>
      </c>
      <c r="S2216">
        <v>97097</v>
      </c>
      <c r="T2216">
        <v>25145</v>
      </c>
      <c r="U2216">
        <v>23184</v>
      </c>
      <c r="V2216">
        <v>0</v>
      </c>
      <c r="W2216">
        <v>1814.49</v>
      </c>
      <c r="X2216">
        <v>0</v>
      </c>
      <c r="Y2216">
        <v>34530.629999999997</v>
      </c>
      <c r="Z2216">
        <v>1520</v>
      </c>
      <c r="AA2216">
        <v>2850</v>
      </c>
      <c r="AB2216">
        <v>127114</v>
      </c>
      <c r="AC2216" t="s">
        <v>135</v>
      </c>
      <c r="AD2216" t="s">
        <v>136</v>
      </c>
      <c r="AE2216" t="s">
        <v>1400</v>
      </c>
      <c r="AF2216" t="s">
        <v>1401</v>
      </c>
      <c r="AG2216">
        <v>5</v>
      </c>
      <c r="AH2216">
        <v>2</v>
      </c>
      <c r="AI2216">
        <v>12</v>
      </c>
      <c r="AJ2216">
        <v>45424</v>
      </c>
      <c r="AK2216">
        <v>12487</v>
      </c>
      <c r="AL2216">
        <v>1</v>
      </c>
      <c r="AM2216">
        <v>32077</v>
      </c>
      <c r="AN2216">
        <v>0.77339999999999998</v>
      </c>
      <c r="AO2216">
        <v>0.60660000000000003</v>
      </c>
      <c r="AP2216">
        <v>0.1668</v>
      </c>
      <c r="AQ2216">
        <v>1.7266900390386581</v>
      </c>
      <c r="AR2216">
        <v>1.4801000356674194</v>
      </c>
      <c r="AS2216">
        <v>0.24659000337123871</v>
      </c>
      <c r="AT2216" t="s">
        <v>139</v>
      </c>
      <c r="AU2216" t="s">
        <v>135</v>
      </c>
      <c r="AW2216" t="s">
        <v>1286</v>
      </c>
      <c r="AX2216" t="s">
        <v>84</v>
      </c>
      <c r="AY2216" t="s">
        <v>987</v>
      </c>
      <c r="AZ2216" t="s">
        <v>98</v>
      </c>
      <c r="BA2216" t="s">
        <v>99</v>
      </c>
      <c r="BB2216" t="s">
        <v>438</v>
      </c>
      <c r="BC2216" t="s">
        <v>2049</v>
      </c>
      <c r="BD2216" t="s">
        <v>2050</v>
      </c>
      <c r="BF2216" t="s">
        <v>2050</v>
      </c>
      <c r="BG2216" t="s">
        <v>11946</v>
      </c>
      <c r="BH2216" s="6">
        <v>44853</v>
      </c>
      <c r="BI2216" s="6">
        <v>44868</v>
      </c>
      <c r="BJ2216" s="32">
        <f t="shared" si="103"/>
        <v>2022</v>
      </c>
      <c r="BK2216" t="s">
        <v>104</v>
      </c>
      <c r="BL2216" t="s">
        <v>139</v>
      </c>
      <c r="BM2216" t="s">
        <v>86</v>
      </c>
      <c r="BN2216" t="s">
        <v>85</v>
      </c>
      <c r="BO2216" t="s">
        <v>138</v>
      </c>
      <c r="BP2216" t="str">
        <f t="shared" si="104"/>
        <v>02</v>
      </c>
    </row>
    <row r="2217" spans="1:68" x14ac:dyDescent="0.25">
      <c r="A2217">
        <v>2023</v>
      </c>
      <c r="B2217" t="s">
        <v>11950</v>
      </c>
      <c r="C2217" t="s">
        <v>11951</v>
      </c>
      <c r="D2217" t="s">
        <v>11952</v>
      </c>
      <c r="E2217">
        <v>20221015</v>
      </c>
      <c r="F2217">
        <v>20221103</v>
      </c>
      <c r="G2217" t="str">
        <f t="shared" si="102"/>
        <v>2022</v>
      </c>
      <c r="H2217">
        <v>20</v>
      </c>
      <c r="I2217" t="s">
        <v>10989</v>
      </c>
      <c r="J2217" t="s">
        <v>11953</v>
      </c>
      <c r="K2217" t="s">
        <v>83</v>
      </c>
      <c r="L2217" t="s">
        <v>84</v>
      </c>
      <c r="M2217" t="s">
        <v>85</v>
      </c>
      <c r="N2217" t="s">
        <v>86</v>
      </c>
      <c r="O2217">
        <v>111</v>
      </c>
      <c r="P2217" t="s">
        <v>87</v>
      </c>
      <c r="Q2217" t="s">
        <v>185</v>
      </c>
      <c r="R2217" t="s">
        <v>186</v>
      </c>
      <c r="S2217">
        <v>88725</v>
      </c>
      <c r="T2217">
        <v>19873</v>
      </c>
      <c r="U2217">
        <v>32005</v>
      </c>
      <c r="V2217">
        <v>0</v>
      </c>
      <c r="W2217">
        <v>33.14</v>
      </c>
      <c r="X2217">
        <v>4491.8</v>
      </c>
      <c r="Y2217">
        <v>10920</v>
      </c>
      <c r="Z2217">
        <v>1200</v>
      </c>
      <c r="AA2217">
        <v>2250</v>
      </c>
      <c r="AB2217">
        <v>168102</v>
      </c>
      <c r="AC2217" t="s">
        <v>121</v>
      </c>
      <c r="AD2217" t="s">
        <v>122</v>
      </c>
      <c r="AE2217" t="s">
        <v>187</v>
      </c>
      <c r="AF2217" t="s">
        <v>188</v>
      </c>
      <c r="AG2217">
        <v>12</v>
      </c>
      <c r="AH2217">
        <v>4</v>
      </c>
      <c r="AI2217">
        <v>22</v>
      </c>
      <c r="AJ2217">
        <v>149512</v>
      </c>
      <c r="AK2217">
        <v>25936</v>
      </c>
      <c r="AL2217">
        <v>1</v>
      </c>
      <c r="AM2217">
        <v>52107</v>
      </c>
      <c r="AN2217">
        <v>2.343</v>
      </c>
      <c r="AO2217">
        <v>1.9965999999999999</v>
      </c>
      <c r="AP2217">
        <v>0.34639999999999999</v>
      </c>
      <c r="AQ2217">
        <v>2.3430000245571136</v>
      </c>
      <c r="AR2217">
        <v>1.9966000318527222</v>
      </c>
      <c r="AS2217">
        <v>0.34639999270439148</v>
      </c>
      <c r="AT2217" t="s">
        <v>111</v>
      </c>
      <c r="AU2217" t="s">
        <v>121</v>
      </c>
      <c r="AV2217" t="s">
        <v>121</v>
      </c>
      <c r="AW2217" t="s">
        <v>587</v>
      </c>
      <c r="AX2217" t="s">
        <v>84</v>
      </c>
      <c r="AY2217" t="s">
        <v>553</v>
      </c>
      <c r="AZ2217" t="s">
        <v>98</v>
      </c>
      <c r="BA2217" t="s">
        <v>99</v>
      </c>
      <c r="BB2217" t="s">
        <v>554</v>
      </c>
      <c r="BC2217" t="s">
        <v>101</v>
      </c>
      <c r="BD2217" t="s">
        <v>192</v>
      </c>
      <c r="BE2217" t="s">
        <v>193</v>
      </c>
      <c r="BF2217" t="s">
        <v>193</v>
      </c>
      <c r="BG2217" t="s">
        <v>11951</v>
      </c>
      <c r="BH2217" s="6">
        <v>44853</v>
      </c>
      <c r="BI2217" s="6">
        <v>44868</v>
      </c>
      <c r="BJ2217" s="32">
        <f t="shared" si="103"/>
        <v>2022</v>
      </c>
      <c r="BK2217" t="s">
        <v>104</v>
      </c>
      <c r="BL2217" t="s">
        <v>111</v>
      </c>
      <c r="BM2217" t="s">
        <v>86</v>
      </c>
      <c r="BN2217" t="s">
        <v>85</v>
      </c>
      <c r="BO2217" t="s">
        <v>188</v>
      </c>
      <c r="BP2217" t="str">
        <f t="shared" si="104"/>
        <v>31</v>
      </c>
    </row>
    <row r="2218" spans="1:68" x14ac:dyDescent="0.25">
      <c r="A2218">
        <v>2023</v>
      </c>
      <c r="B2218" t="s">
        <v>11954</v>
      </c>
      <c r="C2218" t="s">
        <v>4823</v>
      </c>
      <c r="D2218" t="s">
        <v>4824</v>
      </c>
      <c r="E2218">
        <v>20221009</v>
      </c>
      <c r="F2218">
        <v>20221103</v>
      </c>
      <c r="G2218" t="str">
        <f t="shared" si="102"/>
        <v>2022</v>
      </c>
      <c r="H2218">
        <v>26</v>
      </c>
      <c r="I2218" t="s">
        <v>11955</v>
      </c>
      <c r="J2218" t="s">
        <v>11956</v>
      </c>
      <c r="K2218" t="s">
        <v>83</v>
      </c>
      <c r="L2218" t="s">
        <v>84</v>
      </c>
      <c r="M2218" t="s">
        <v>85</v>
      </c>
      <c r="N2218" t="s">
        <v>86</v>
      </c>
      <c r="O2218">
        <v>111</v>
      </c>
      <c r="P2218" t="s">
        <v>118</v>
      </c>
      <c r="Q2218" t="s">
        <v>10021</v>
      </c>
      <c r="R2218" t="s">
        <v>10022</v>
      </c>
      <c r="S2218">
        <v>80724</v>
      </c>
      <c r="T2218">
        <v>33618</v>
      </c>
      <c r="U2218">
        <v>0</v>
      </c>
      <c r="V2218">
        <v>0</v>
      </c>
      <c r="W2218">
        <v>1467.27</v>
      </c>
      <c r="X2218">
        <v>0</v>
      </c>
      <c r="Y2218">
        <v>0</v>
      </c>
      <c r="Z2218">
        <v>2000</v>
      </c>
      <c r="AA2218">
        <v>4125</v>
      </c>
      <c r="AB2218">
        <v>118781</v>
      </c>
      <c r="AC2218" t="s">
        <v>135</v>
      </c>
      <c r="AD2218" t="s">
        <v>136</v>
      </c>
      <c r="AE2218" t="s">
        <v>137</v>
      </c>
      <c r="AF2218" t="s">
        <v>138</v>
      </c>
      <c r="AG2218">
        <v>5</v>
      </c>
      <c r="AH2218">
        <v>2</v>
      </c>
      <c r="AI2218">
        <v>12</v>
      </c>
      <c r="AJ2218">
        <v>44306</v>
      </c>
      <c r="AK2218">
        <v>821</v>
      </c>
      <c r="AL2218">
        <v>1</v>
      </c>
      <c r="AM2218">
        <v>5161</v>
      </c>
      <c r="AN2218">
        <v>0.60270000000000001</v>
      </c>
      <c r="AO2218">
        <v>0.5917</v>
      </c>
      <c r="AP2218">
        <v>1.0999999999999999E-2</v>
      </c>
      <c r="AQ2218">
        <v>1.5967599973082542</v>
      </c>
      <c r="AR2218">
        <v>1.5857599973678589</v>
      </c>
      <c r="AS2218">
        <v>1.0999999940395355E-2</v>
      </c>
      <c r="AT2218" t="s">
        <v>111</v>
      </c>
      <c r="AU2218" t="s">
        <v>135</v>
      </c>
      <c r="AW2218" t="s">
        <v>580</v>
      </c>
      <c r="AX2218" t="s">
        <v>84</v>
      </c>
      <c r="AY2218" t="s">
        <v>112</v>
      </c>
      <c r="AZ2218" t="s">
        <v>98</v>
      </c>
      <c r="BA2218" t="s">
        <v>99</v>
      </c>
      <c r="BB2218" t="s">
        <v>100</v>
      </c>
      <c r="BC2218" t="s">
        <v>11957</v>
      </c>
      <c r="BD2218" t="s">
        <v>11958</v>
      </c>
      <c r="BF2218" t="s">
        <v>11958</v>
      </c>
      <c r="BG2218" t="s">
        <v>4823</v>
      </c>
      <c r="BH2218" s="6">
        <v>44855</v>
      </c>
      <c r="BI2218" s="6">
        <v>44868</v>
      </c>
      <c r="BJ2218" s="32">
        <f t="shared" si="103"/>
        <v>2022</v>
      </c>
      <c r="BK2218" t="s">
        <v>104</v>
      </c>
      <c r="BL2218" t="s">
        <v>111</v>
      </c>
      <c r="BM2218" t="s">
        <v>86</v>
      </c>
      <c r="BN2218" t="s">
        <v>85</v>
      </c>
      <c r="BO2218" t="s">
        <v>138</v>
      </c>
      <c r="BP2218" t="str">
        <f t="shared" si="104"/>
        <v>02</v>
      </c>
    </row>
    <row r="2219" spans="1:68" x14ac:dyDescent="0.25">
      <c r="A2219">
        <v>2023</v>
      </c>
      <c r="B2219" t="s">
        <v>11959</v>
      </c>
      <c r="C2219" t="s">
        <v>11960</v>
      </c>
      <c r="D2219" t="s">
        <v>11961</v>
      </c>
      <c r="E2219">
        <v>20220922</v>
      </c>
      <c r="F2219">
        <v>20221107</v>
      </c>
      <c r="G2219" t="str">
        <f t="shared" si="102"/>
        <v>2022</v>
      </c>
      <c r="H2219">
        <v>47</v>
      </c>
      <c r="I2219" t="s">
        <v>11962</v>
      </c>
      <c r="J2219" t="s">
        <v>11963</v>
      </c>
      <c r="K2219" t="s">
        <v>83</v>
      </c>
      <c r="L2219" t="s">
        <v>84</v>
      </c>
      <c r="M2219" t="s">
        <v>85</v>
      </c>
      <c r="N2219" t="s">
        <v>86</v>
      </c>
      <c r="O2219">
        <v>111</v>
      </c>
      <c r="P2219" t="s">
        <v>87</v>
      </c>
      <c r="Q2219" t="s">
        <v>88</v>
      </c>
      <c r="R2219" t="s">
        <v>89</v>
      </c>
      <c r="S2219">
        <v>134271</v>
      </c>
      <c r="T2219">
        <v>55321</v>
      </c>
      <c r="U2219">
        <v>5496</v>
      </c>
      <c r="V2219">
        <v>0</v>
      </c>
      <c r="W2219">
        <v>1030.43</v>
      </c>
      <c r="X2219">
        <v>12216.38</v>
      </c>
      <c r="Y2219">
        <v>8870.31</v>
      </c>
      <c r="Z2219">
        <v>3540</v>
      </c>
      <c r="AA2219">
        <v>5550</v>
      </c>
      <c r="AB2219">
        <v>294222</v>
      </c>
      <c r="AC2219" t="s">
        <v>368</v>
      </c>
      <c r="AD2219" t="s">
        <v>369</v>
      </c>
      <c r="AE2219" t="s">
        <v>370</v>
      </c>
      <c r="AF2219" t="s">
        <v>371</v>
      </c>
      <c r="AG2219">
        <v>13</v>
      </c>
      <c r="AH2219">
        <v>4</v>
      </c>
      <c r="AI2219">
        <v>23</v>
      </c>
      <c r="AJ2219">
        <v>133895</v>
      </c>
      <c r="AK2219">
        <v>22137</v>
      </c>
      <c r="AL2219">
        <v>1</v>
      </c>
      <c r="AM2219">
        <v>42367</v>
      </c>
      <c r="AN2219">
        <v>2.0836999999999999</v>
      </c>
      <c r="AO2219">
        <v>1.7881</v>
      </c>
      <c r="AP2219">
        <v>0.29559999999999997</v>
      </c>
      <c r="AQ2219">
        <v>4.0643699765205383</v>
      </c>
      <c r="AR2219">
        <v>3.7687699794769287</v>
      </c>
      <c r="AS2219">
        <v>0.29559999704360962</v>
      </c>
      <c r="AT2219" t="s">
        <v>111</v>
      </c>
      <c r="AU2219" t="s">
        <v>90</v>
      </c>
      <c r="AV2219" t="s">
        <v>90</v>
      </c>
      <c r="AW2219" t="s">
        <v>95</v>
      </c>
      <c r="AX2219" t="s">
        <v>873</v>
      </c>
      <c r="AY2219" t="s">
        <v>112</v>
      </c>
      <c r="AZ2219" t="s">
        <v>98</v>
      </c>
      <c r="BA2219" t="s">
        <v>99</v>
      </c>
      <c r="BB2219" t="s">
        <v>100</v>
      </c>
      <c r="BC2219" t="s">
        <v>101</v>
      </c>
      <c r="BD2219" t="s">
        <v>5002</v>
      </c>
      <c r="BE2219" t="s">
        <v>5003</v>
      </c>
      <c r="BF2219" t="s">
        <v>5003</v>
      </c>
      <c r="BG2219" t="s">
        <v>11960</v>
      </c>
      <c r="BH2219" s="6">
        <v>44844</v>
      </c>
      <c r="BI2219" s="6">
        <v>44872</v>
      </c>
      <c r="BJ2219" s="32">
        <f t="shared" si="103"/>
        <v>2022</v>
      </c>
      <c r="BK2219" t="s">
        <v>104</v>
      </c>
      <c r="BL2219" t="s">
        <v>111</v>
      </c>
      <c r="BM2219" t="s">
        <v>86</v>
      </c>
      <c r="BN2219" t="s">
        <v>85</v>
      </c>
      <c r="BO2219" t="s">
        <v>105</v>
      </c>
      <c r="BP2219" t="str">
        <f t="shared" si="104"/>
        <v>11</v>
      </c>
    </row>
    <row r="2220" spans="1:68" x14ac:dyDescent="0.25">
      <c r="A2220">
        <v>2023</v>
      </c>
      <c r="B2220" t="s">
        <v>11964</v>
      </c>
      <c r="C2220" t="s">
        <v>11965</v>
      </c>
      <c r="D2220" t="s">
        <v>11966</v>
      </c>
      <c r="E2220">
        <v>20220918</v>
      </c>
      <c r="F2220">
        <v>20221107</v>
      </c>
      <c r="G2220" t="str">
        <f t="shared" si="102"/>
        <v>2022</v>
      </c>
      <c r="H2220">
        <v>51</v>
      </c>
      <c r="I2220" t="s">
        <v>11967</v>
      </c>
      <c r="J2220" t="s">
        <v>11968</v>
      </c>
      <c r="K2220" t="s">
        <v>83</v>
      </c>
      <c r="L2220" t="s">
        <v>84</v>
      </c>
      <c r="M2220" t="s">
        <v>85</v>
      </c>
      <c r="N2220" t="s">
        <v>86</v>
      </c>
      <c r="O2220">
        <v>111</v>
      </c>
      <c r="P2220" t="s">
        <v>87</v>
      </c>
      <c r="Q2220" t="s">
        <v>6432</v>
      </c>
      <c r="R2220" t="s">
        <v>6433</v>
      </c>
      <c r="S2220">
        <v>685204</v>
      </c>
      <c r="T2220">
        <v>39495</v>
      </c>
      <c r="U2220">
        <v>463748</v>
      </c>
      <c r="V2220">
        <v>0</v>
      </c>
      <c r="W2220">
        <v>23935.71</v>
      </c>
      <c r="X2220">
        <v>18997.38</v>
      </c>
      <c r="Y2220">
        <v>32321.200000000001</v>
      </c>
      <c r="Z2220">
        <v>3120</v>
      </c>
      <c r="AA2220">
        <v>4800</v>
      </c>
      <c r="AB2220">
        <v>1639917</v>
      </c>
      <c r="AC2220" t="s">
        <v>410</v>
      </c>
      <c r="AD2220" t="s">
        <v>411</v>
      </c>
      <c r="AE2220" t="s">
        <v>412</v>
      </c>
      <c r="AF2220" t="s">
        <v>413</v>
      </c>
      <c r="AG2220">
        <v>18</v>
      </c>
      <c r="AH2220">
        <v>6</v>
      </c>
      <c r="AI2220">
        <v>33</v>
      </c>
      <c r="AJ2220">
        <v>400786</v>
      </c>
      <c r="AK2220">
        <v>74322</v>
      </c>
      <c r="AL2220">
        <v>24774</v>
      </c>
      <c r="AM2220">
        <v>146992</v>
      </c>
      <c r="AN2220">
        <v>6.3445999999999998</v>
      </c>
      <c r="AO2220">
        <v>5.3521000000000001</v>
      </c>
      <c r="AP2220">
        <v>0.99250000000000005</v>
      </c>
      <c r="AQ2220">
        <v>9.5558602213859558</v>
      </c>
      <c r="AR2220">
        <v>8.5633602142333984</v>
      </c>
      <c r="AS2220">
        <v>0.99250000715255737</v>
      </c>
      <c r="AT2220" t="s">
        <v>111</v>
      </c>
      <c r="AU2220" t="s">
        <v>83</v>
      </c>
      <c r="AV2220" t="s">
        <v>317</v>
      </c>
      <c r="AW2220" t="s">
        <v>11969</v>
      </c>
      <c r="AX2220" t="s">
        <v>84</v>
      </c>
      <c r="AY2220" t="s">
        <v>112</v>
      </c>
      <c r="AZ2220" t="s">
        <v>98</v>
      </c>
      <c r="BA2220" t="s">
        <v>99</v>
      </c>
      <c r="BB2220" t="s">
        <v>100</v>
      </c>
      <c r="BC2220" t="s">
        <v>1206</v>
      </c>
      <c r="BD2220" t="s">
        <v>1207</v>
      </c>
      <c r="BF2220" t="s">
        <v>1207</v>
      </c>
      <c r="BG2220" t="s">
        <v>11965</v>
      </c>
      <c r="BH2220" s="6">
        <v>44854</v>
      </c>
      <c r="BI2220" s="6">
        <v>44872</v>
      </c>
      <c r="BJ2220" s="32">
        <f t="shared" si="103"/>
        <v>2022</v>
      </c>
      <c r="BK2220" t="s">
        <v>104</v>
      </c>
      <c r="BL2220" t="s">
        <v>111</v>
      </c>
      <c r="BM2220" t="s">
        <v>86</v>
      </c>
      <c r="BN2220" t="s">
        <v>85</v>
      </c>
      <c r="BO2220" t="s">
        <v>320</v>
      </c>
      <c r="BP2220" t="str">
        <f t="shared" si="104"/>
        <v>04</v>
      </c>
    </row>
    <row r="2221" spans="1:68" x14ac:dyDescent="0.25">
      <c r="A2221">
        <v>2023</v>
      </c>
      <c r="B2221" t="s">
        <v>11970</v>
      </c>
      <c r="C2221" t="s">
        <v>10590</v>
      </c>
      <c r="D2221" t="s">
        <v>10591</v>
      </c>
      <c r="E2221">
        <v>20221012</v>
      </c>
      <c r="F2221">
        <v>20221109</v>
      </c>
      <c r="G2221" t="str">
        <f t="shared" si="102"/>
        <v>2022</v>
      </c>
      <c r="H2221">
        <v>29</v>
      </c>
      <c r="I2221" t="s">
        <v>11971</v>
      </c>
      <c r="J2221" t="s">
        <v>11972</v>
      </c>
      <c r="K2221" t="s">
        <v>83</v>
      </c>
      <c r="L2221" t="s">
        <v>84</v>
      </c>
      <c r="M2221" t="s">
        <v>85</v>
      </c>
      <c r="N2221" t="s">
        <v>86</v>
      </c>
      <c r="O2221">
        <v>111</v>
      </c>
      <c r="P2221" t="s">
        <v>1423</v>
      </c>
      <c r="Q2221" t="s">
        <v>11973</v>
      </c>
      <c r="R2221" t="s">
        <v>11974</v>
      </c>
      <c r="S2221">
        <v>69461</v>
      </c>
      <c r="T2221">
        <v>31926</v>
      </c>
      <c r="U2221">
        <v>6696</v>
      </c>
      <c r="V2221">
        <v>0</v>
      </c>
      <c r="W2221">
        <v>1177.03</v>
      </c>
      <c r="X2221">
        <v>0</v>
      </c>
      <c r="Y2221">
        <v>40435.230000000003</v>
      </c>
      <c r="Z2221">
        <v>2370</v>
      </c>
      <c r="AA2221">
        <v>2100</v>
      </c>
      <c r="AB2221">
        <v>266262</v>
      </c>
      <c r="AC2221" t="s">
        <v>927</v>
      </c>
      <c r="AD2221" t="s">
        <v>928</v>
      </c>
      <c r="AE2221" t="s">
        <v>1421</v>
      </c>
      <c r="AF2221" t="s">
        <v>935</v>
      </c>
      <c r="AG2221">
        <v>11</v>
      </c>
      <c r="AH2221">
        <v>4</v>
      </c>
      <c r="AI2221">
        <v>20</v>
      </c>
      <c r="AJ2221">
        <v>166679</v>
      </c>
      <c r="AK2221">
        <v>16744</v>
      </c>
      <c r="AL2221">
        <v>1</v>
      </c>
      <c r="AM2221">
        <v>37250</v>
      </c>
      <c r="AN2221">
        <v>2.4495</v>
      </c>
      <c r="AO2221">
        <v>2.2259000000000002</v>
      </c>
      <c r="AP2221">
        <v>0.22359999999999999</v>
      </c>
      <c r="AQ2221">
        <v>3.6279299557209015</v>
      </c>
      <c r="AR2221">
        <v>3.3186099529266357</v>
      </c>
      <c r="AS2221">
        <v>0.30932000279426575</v>
      </c>
      <c r="AT2221" t="s">
        <v>111</v>
      </c>
      <c r="AU2221" t="s">
        <v>83</v>
      </c>
      <c r="AV2221" t="s">
        <v>927</v>
      </c>
      <c r="AW2221" t="s">
        <v>5860</v>
      </c>
      <c r="AX2221" t="s">
        <v>84</v>
      </c>
      <c r="AY2221" t="s">
        <v>112</v>
      </c>
      <c r="AZ2221" t="s">
        <v>98</v>
      </c>
      <c r="BA2221" t="s">
        <v>99</v>
      </c>
      <c r="BB2221" t="s">
        <v>100</v>
      </c>
      <c r="BC2221" t="s">
        <v>11975</v>
      </c>
      <c r="BD2221" t="s">
        <v>11976</v>
      </c>
      <c r="BF2221" t="s">
        <v>11976</v>
      </c>
      <c r="BG2221" t="s">
        <v>10590</v>
      </c>
      <c r="BH2221" s="6">
        <v>44854</v>
      </c>
      <c r="BI2221" s="6">
        <v>44874</v>
      </c>
      <c r="BJ2221" s="32">
        <f t="shared" si="103"/>
        <v>2022</v>
      </c>
      <c r="BK2221" t="s">
        <v>104</v>
      </c>
      <c r="BL2221" t="s">
        <v>111</v>
      </c>
      <c r="BM2221" t="s">
        <v>86</v>
      </c>
      <c r="BN2221" t="s">
        <v>85</v>
      </c>
      <c r="BO2221" t="s">
        <v>935</v>
      </c>
      <c r="BP2221" t="str">
        <f t="shared" si="104"/>
        <v>06</v>
      </c>
    </row>
    <row r="2222" spans="1:68" x14ac:dyDescent="0.25">
      <c r="A2222">
        <v>2023</v>
      </c>
      <c r="B2222" t="s">
        <v>11977</v>
      </c>
      <c r="C2222" t="s">
        <v>11978</v>
      </c>
      <c r="D2222" t="s">
        <v>11979</v>
      </c>
      <c r="E2222">
        <v>20221015</v>
      </c>
      <c r="F2222">
        <v>20221118</v>
      </c>
      <c r="G2222" t="str">
        <f t="shared" si="102"/>
        <v>2022</v>
      </c>
      <c r="H2222">
        <v>35</v>
      </c>
      <c r="I2222" t="s">
        <v>11980</v>
      </c>
      <c r="J2222" t="s">
        <v>11981</v>
      </c>
      <c r="K2222" t="s">
        <v>83</v>
      </c>
      <c r="L2222" t="s">
        <v>84</v>
      </c>
      <c r="M2222" t="s">
        <v>85</v>
      </c>
      <c r="N2222" t="s">
        <v>86</v>
      </c>
      <c r="O2222">
        <v>111</v>
      </c>
      <c r="P2222" t="s">
        <v>118</v>
      </c>
      <c r="Q2222" t="s">
        <v>338</v>
      </c>
      <c r="R2222" t="s">
        <v>339</v>
      </c>
      <c r="S2222">
        <v>91412</v>
      </c>
      <c r="T2222">
        <v>44748</v>
      </c>
      <c r="U2222">
        <v>0</v>
      </c>
      <c r="V2222">
        <v>0</v>
      </c>
      <c r="W2222">
        <v>1668.11</v>
      </c>
      <c r="X2222">
        <v>0</v>
      </c>
      <c r="Y2222">
        <v>0</v>
      </c>
      <c r="Z2222">
        <v>2720</v>
      </c>
      <c r="AA2222">
        <v>6750</v>
      </c>
      <c r="AB2222">
        <v>141721</v>
      </c>
      <c r="AC2222" t="s">
        <v>157</v>
      </c>
      <c r="AD2222" t="s">
        <v>158</v>
      </c>
      <c r="AE2222" t="s">
        <v>159</v>
      </c>
      <c r="AF2222" t="s">
        <v>160</v>
      </c>
      <c r="AG2222">
        <v>13</v>
      </c>
      <c r="AH2222">
        <v>4</v>
      </c>
      <c r="AI2222">
        <v>25</v>
      </c>
      <c r="AJ2222">
        <v>97756</v>
      </c>
      <c r="AK2222">
        <v>5360</v>
      </c>
      <c r="AL2222">
        <v>1</v>
      </c>
      <c r="AM2222">
        <v>19872</v>
      </c>
      <c r="AN2222">
        <v>1.377</v>
      </c>
      <c r="AO2222">
        <v>1.3053999999999999</v>
      </c>
      <c r="AP2222">
        <v>7.1599999999999997E-2</v>
      </c>
      <c r="AQ2222">
        <v>1.9794899597764015</v>
      </c>
      <c r="AR2222">
        <v>1.9078899621963501</v>
      </c>
      <c r="AS2222">
        <v>7.1599997580051422E-2</v>
      </c>
      <c r="AT2222" t="s">
        <v>139</v>
      </c>
      <c r="AU2222" t="s">
        <v>83</v>
      </c>
      <c r="AW2222" t="s">
        <v>125</v>
      </c>
      <c r="AX2222" t="s">
        <v>84</v>
      </c>
      <c r="AY2222" t="s">
        <v>886</v>
      </c>
      <c r="AZ2222" t="s">
        <v>98</v>
      </c>
      <c r="BA2222" t="s">
        <v>99</v>
      </c>
      <c r="BB2222" t="s">
        <v>100</v>
      </c>
      <c r="BC2222" t="s">
        <v>298</v>
      </c>
      <c r="BD2222" t="s">
        <v>2112</v>
      </c>
      <c r="BF2222" t="s">
        <v>2112</v>
      </c>
      <c r="BG2222" t="s">
        <v>11978</v>
      </c>
      <c r="BH2222" s="6">
        <v>44861</v>
      </c>
      <c r="BI2222" s="6">
        <v>44883</v>
      </c>
      <c r="BJ2222" s="32">
        <f t="shared" si="103"/>
        <v>2022</v>
      </c>
      <c r="BK2222" t="s">
        <v>104</v>
      </c>
      <c r="BL2222" t="s">
        <v>139</v>
      </c>
      <c r="BM2222" t="s">
        <v>86</v>
      </c>
      <c r="BN2222" t="s">
        <v>85</v>
      </c>
      <c r="BO2222" t="s">
        <v>160</v>
      </c>
      <c r="BP2222" t="str">
        <f t="shared" si="104"/>
        <v>03</v>
      </c>
    </row>
    <row r="2223" spans="1:68" x14ac:dyDescent="0.25">
      <c r="A2223">
        <v>2023</v>
      </c>
      <c r="B2223" t="s">
        <v>11982</v>
      </c>
      <c r="C2223" t="s">
        <v>11983</v>
      </c>
      <c r="D2223" t="s">
        <v>11984</v>
      </c>
      <c r="E2223">
        <v>20221024</v>
      </c>
      <c r="F2223">
        <v>20221121</v>
      </c>
      <c r="G2223" t="str">
        <f t="shared" si="102"/>
        <v>2022</v>
      </c>
      <c r="H2223">
        <v>29</v>
      </c>
      <c r="I2223" t="s">
        <v>11985</v>
      </c>
      <c r="J2223" t="s">
        <v>11986</v>
      </c>
      <c r="K2223" t="s">
        <v>83</v>
      </c>
      <c r="L2223" t="s">
        <v>84</v>
      </c>
      <c r="M2223" t="s">
        <v>85</v>
      </c>
      <c r="N2223" t="s">
        <v>86</v>
      </c>
      <c r="O2223">
        <v>111</v>
      </c>
      <c r="P2223" t="s">
        <v>118</v>
      </c>
      <c r="Q2223" t="s">
        <v>918</v>
      </c>
      <c r="R2223" t="s">
        <v>919</v>
      </c>
      <c r="S2223">
        <v>151526</v>
      </c>
      <c r="T2223">
        <v>18708</v>
      </c>
      <c r="U2223">
        <v>98040</v>
      </c>
      <c r="V2223">
        <v>0</v>
      </c>
      <c r="W2223">
        <v>4329.99</v>
      </c>
      <c r="X2223">
        <v>0</v>
      </c>
      <c r="Y2223">
        <v>0</v>
      </c>
      <c r="Z2223">
        <v>1040</v>
      </c>
      <c r="AA2223">
        <v>2925</v>
      </c>
      <c r="AB2223">
        <v>290396</v>
      </c>
      <c r="AC2223" t="s">
        <v>135</v>
      </c>
      <c r="AD2223" t="s">
        <v>136</v>
      </c>
      <c r="AE2223" t="s">
        <v>137</v>
      </c>
      <c r="AF2223" t="s">
        <v>138</v>
      </c>
      <c r="AG2223">
        <v>13</v>
      </c>
      <c r="AH2223">
        <v>4</v>
      </c>
      <c r="AI2223">
        <v>26</v>
      </c>
      <c r="AJ2223">
        <v>131996</v>
      </c>
      <c r="AK2223">
        <v>3152</v>
      </c>
      <c r="AL2223">
        <v>1</v>
      </c>
      <c r="AM2223">
        <v>13581</v>
      </c>
      <c r="AN2223">
        <v>1.8048</v>
      </c>
      <c r="AO2223">
        <v>1.7626999999999999</v>
      </c>
      <c r="AP2223">
        <v>4.2099999999999999E-2</v>
      </c>
      <c r="AQ2223">
        <v>2.0488698966801167</v>
      </c>
      <c r="AR2223">
        <v>2.0067698955535889</v>
      </c>
      <c r="AS2223">
        <v>4.2100001126527786E-2</v>
      </c>
      <c r="AT2223" t="s">
        <v>111</v>
      </c>
      <c r="AU2223" t="s">
        <v>135</v>
      </c>
      <c r="AW2223" t="s">
        <v>1286</v>
      </c>
      <c r="AX2223" t="s">
        <v>84</v>
      </c>
      <c r="AY2223" t="s">
        <v>112</v>
      </c>
      <c r="AZ2223" t="s">
        <v>98</v>
      </c>
      <c r="BA2223" t="s">
        <v>99</v>
      </c>
      <c r="BB2223" t="s">
        <v>100</v>
      </c>
      <c r="BC2223" t="s">
        <v>229</v>
      </c>
      <c r="BD2223" t="s">
        <v>230</v>
      </c>
      <c r="BF2223" t="s">
        <v>230</v>
      </c>
      <c r="BG2223" t="s">
        <v>11983</v>
      </c>
      <c r="BH2223" s="6">
        <v>44874</v>
      </c>
      <c r="BI2223" s="6">
        <v>44886</v>
      </c>
      <c r="BJ2223" s="32">
        <f t="shared" si="103"/>
        <v>2022</v>
      </c>
      <c r="BK2223" t="s">
        <v>104</v>
      </c>
      <c r="BL2223" t="s">
        <v>111</v>
      </c>
      <c r="BM2223" t="s">
        <v>86</v>
      </c>
      <c r="BN2223" t="s">
        <v>85</v>
      </c>
      <c r="BO2223" t="s">
        <v>1401</v>
      </c>
      <c r="BP2223" t="str">
        <f t="shared" si="104"/>
        <v>02</v>
      </c>
    </row>
    <row r="2224" spans="1:68" x14ac:dyDescent="0.25">
      <c r="A2224">
        <v>2023</v>
      </c>
      <c r="B2224" t="s">
        <v>11987</v>
      </c>
      <c r="C2224" t="s">
        <v>11988</v>
      </c>
      <c r="D2224" t="s">
        <v>11989</v>
      </c>
      <c r="E2224">
        <v>20221018</v>
      </c>
      <c r="F2224">
        <v>20221122</v>
      </c>
      <c r="G2224" t="str">
        <f t="shared" si="102"/>
        <v>2022</v>
      </c>
      <c r="H2224">
        <v>36</v>
      </c>
      <c r="I2224" t="s">
        <v>11990</v>
      </c>
      <c r="J2224" t="s">
        <v>11991</v>
      </c>
      <c r="K2224" t="s">
        <v>83</v>
      </c>
      <c r="L2224" t="s">
        <v>84</v>
      </c>
      <c r="M2224" t="s">
        <v>85</v>
      </c>
      <c r="N2224" t="s">
        <v>86</v>
      </c>
      <c r="O2224">
        <v>111</v>
      </c>
      <c r="P2224" t="s">
        <v>118</v>
      </c>
      <c r="Q2224" t="s">
        <v>10841</v>
      </c>
      <c r="R2224" t="s">
        <v>10842</v>
      </c>
      <c r="S2224">
        <v>88684</v>
      </c>
      <c r="T2224">
        <v>41959</v>
      </c>
      <c r="U2224">
        <v>0</v>
      </c>
      <c r="V2224">
        <v>0</v>
      </c>
      <c r="W2224">
        <v>4425.99</v>
      </c>
      <c r="X2224">
        <v>0</v>
      </c>
      <c r="Y2224">
        <v>0</v>
      </c>
      <c r="Z2224">
        <v>2800</v>
      </c>
      <c r="AA2224">
        <v>3900</v>
      </c>
      <c r="AB2224">
        <v>149121</v>
      </c>
      <c r="AC2224" t="s">
        <v>135</v>
      </c>
      <c r="AD2224" t="s">
        <v>136</v>
      </c>
      <c r="AE2224" t="s">
        <v>175</v>
      </c>
      <c r="AF2224" t="s">
        <v>176</v>
      </c>
      <c r="AG2224">
        <v>4</v>
      </c>
      <c r="AH2224">
        <v>2</v>
      </c>
      <c r="AI2224">
        <v>7</v>
      </c>
      <c r="AJ2224">
        <v>28203</v>
      </c>
      <c r="AK2224">
        <v>110</v>
      </c>
      <c r="AL2224">
        <v>1</v>
      </c>
      <c r="AM2224">
        <v>1116</v>
      </c>
      <c r="AN2224">
        <v>0.37809999999999999</v>
      </c>
      <c r="AO2224">
        <v>0.37659999999999999</v>
      </c>
      <c r="AP2224">
        <v>1.5E-3</v>
      </c>
      <c r="AQ2224">
        <v>2.0566700845956802</v>
      </c>
      <c r="AR2224">
        <v>2.0148100852966309</v>
      </c>
      <c r="AS2224">
        <v>4.1859999299049377E-2</v>
      </c>
      <c r="AT2224" t="s">
        <v>139</v>
      </c>
      <c r="AU2224" t="s">
        <v>83</v>
      </c>
      <c r="AW2224" t="s">
        <v>125</v>
      </c>
      <c r="AX2224" t="s">
        <v>84</v>
      </c>
      <c r="AY2224" t="s">
        <v>1544</v>
      </c>
      <c r="BB2224" t="s">
        <v>99</v>
      </c>
      <c r="BC2224" t="s">
        <v>2904</v>
      </c>
      <c r="BD2224" t="s">
        <v>6552</v>
      </c>
      <c r="BF2224" t="s">
        <v>6552</v>
      </c>
      <c r="BG2224" t="s">
        <v>11988</v>
      </c>
      <c r="BH2224" s="6">
        <v>44869</v>
      </c>
      <c r="BI2224" s="6">
        <v>44887</v>
      </c>
      <c r="BJ2224" s="32">
        <f t="shared" si="103"/>
        <v>2022</v>
      </c>
      <c r="BK2224" t="s">
        <v>104</v>
      </c>
      <c r="BL2224" t="s">
        <v>139</v>
      </c>
      <c r="BM2224" t="s">
        <v>86</v>
      </c>
      <c r="BN2224" t="s">
        <v>85</v>
      </c>
      <c r="BO2224" t="s">
        <v>176</v>
      </c>
      <c r="BP2224" t="str">
        <f t="shared" si="104"/>
        <v>02</v>
      </c>
    </row>
    <row r="2225" spans="1:68" x14ac:dyDescent="0.25">
      <c r="A2225">
        <v>2023</v>
      </c>
      <c r="B2225" t="s">
        <v>11992</v>
      </c>
      <c r="C2225" t="s">
        <v>11993</v>
      </c>
      <c r="D2225" t="s">
        <v>11994</v>
      </c>
      <c r="E2225">
        <v>20221011</v>
      </c>
      <c r="F2225">
        <v>20221123</v>
      </c>
      <c r="G2225" t="str">
        <f t="shared" si="102"/>
        <v>2022</v>
      </c>
      <c r="H2225">
        <v>44</v>
      </c>
      <c r="I2225" t="s">
        <v>11995</v>
      </c>
      <c r="J2225" t="s">
        <v>11996</v>
      </c>
      <c r="K2225" t="s">
        <v>83</v>
      </c>
      <c r="L2225" t="s">
        <v>84</v>
      </c>
      <c r="M2225" t="s">
        <v>85</v>
      </c>
      <c r="N2225" t="s">
        <v>86</v>
      </c>
      <c r="O2225">
        <v>111</v>
      </c>
      <c r="P2225" t="s">
        <v>87</v>
      </c>
      <c r="Q2225" t="s">
        <v>594</v>
      </c>
      <c r="R2225" t="s">
        <v>595</v>
      </c>
      <c r="S2225">
        <v>263102</v>
      </c>
      <c r="T2225">
        <v>30041</v>
      </c>
      <c r="U2225">
        <v>139141</v>
      </c>
      <c r="V2225">
        <v>0</v>
      </c>
      <c r="W2225">
        <v>26056.09</v>
      </c>
      <c r="X2225">
        <v>15942.6</v>
      </c>
      <c r="Y2225">
        <v>10920</v>
      </c>
      <c r="Z2225">
        <v>1840</v>
      </c>
      <c r="AA2225">
        <v>4950</v>
      </c>
      <c r="AB2225">
        <v>417904</v>
      </c>
      <c r="AC2225" t="s">
        <v>157</v>
      </c>
      <c r="AD2225" t="s">
        <v>158</v>
      </c>
      <c r="AE2225" t="s">
        <v>226</v>
      </c>
      <c r="AF2225" t="s">
        <v>227</v>
      </c>
      <c r="AG2225">
        <v>17</v>
      </c>
      <c r="AH2225">
        <v>6</v>
      </c>
      <c r="AI2225">
        <v>32</v>
      </c>
      <c r="AJ2225">
        <v>264658</v>
      </c>
      <c r="AK2225">
        <v>42949</v>
      </c>
      <c r="AL2225">
        <v>1</v>
      </c>
      <c r="AM2225">
        <v>88356</v>
      </c>
      <c r="AN2225">
        <v>4.1078000000000001</v>
      </c>
      <c r="AO2225">
        <v>3.5343</v>
      </c>
      <c r="AP2225">
        <v>0.57350000000000001</v>
      </c>
      <c r="AQ2225">
        <v>5.6046798825263977</v>
      </c>
      <c r="AR2225">
        <v>5.0311799049377441</v>
      </c>
      <c r="AS2225">
        <v>0.57349997758865356</v>
      </c>
      <c r="AT2225" t="s">
        <v>111</v>
      </c>
      <c r="AU2225" t="s">
        <v>157</v>
      </c>
      <c r="AV2225" t="s">
        <v>121</v>
      </c>
      <c r="AW2225" t="s">
        <v>603</v>
      </c>
      <c r="AX2225" t="s">
        <v>84</v>
      </c>
      <c r="AY2225" t="s">
        <v>987</v>
      </c>
      <c r="AZ2225" t="s">
        <v>98</v>
      </c>
      <c r="BA2225" t="s">
        <v>99</v>
      </c>
      <c r="BB2225" t="s">
        <v>438</v>
      </c>
      <c r="BC2225" t="s">
        <v>101</v>
      </c>
      <c r="BD2225" t="s">
        <v>192</v>
      </c>
      <c r="BE2225" t="s">
        <v>193</v>
      </c>
      <c r="BF2225" t="s">
        <v>193</v>
      </c>
      <c r="BG2225" t="s">
        <v>11993</v>
      </c>
      <c r="BH2225" s="6">
        <v>44868</v>
      </c>
      <c r="BI2225" s="6">
        <v>44888</v>
      </c>
      <c r="BJ2225" s="32">
        <f t="shared" si="103"/>
        <v>2022</v>
      </c>
      <c r="BK2225" t="s">
        <v>104</v>
      </c>
      <c r="BL2225" t="s">
        <v>111</v>
      </c>
      <c r="BM2225" t="s">
        <v>86</v>
      </c>
      <c r="BN2225" t="s">
        <v>85</v>
      </c>
      <c r="BO2225" t="s">
        <v>231</v>
      </c>
      <c r="BP2225" t="str">
        <f t="shared" si="104"/>
        <v>03</v>
      </c>
    </row>
    <row r="2226" spans="1:68" x14ac:dyDescent="0.25">
      <c r="A2226">
        <v>2023</v>
      </c>
      <c r="B2226" t="s">
        <v>11997</v>
      </c>
      <c r="C2226" t="s">
        <v>11998</v>
      </c>
      <c r="D2226" t="s">
        <v>11999</v>
      </c>
      <c r="E2226">
        <v>20220915</v>
      </c>
      <c r="F2226">
        <v>20221112</v>
      </c>
      <c r="G2226" t="str">
        <f t="shared" si="102"/>
        <v>2022</v>
      </c>
      <c r="H2226">
        <v>59</v>
      </c>
      <c r="I2226" t="s">
        <v>12000</v>
      </c>
      <c r="J2226" t="s">
        <v>12001</v>
      </c>
      <c r="K2226" t="s">
        <v>83</v>
      </c>
      <c r="L2226" t="s">
        <v>84</v>
      </c>
      <c r="M2226" t="s">
        <v>85</v>
      </c>
      <c r="N2226" t="s">
        <v>86</v>
      </c>
      <c r="O2226">
        <v>111</v>
      </c>
      <c r="P2226" t="s">
        <v>118</v>
      </c>
      <c r="Q2226" t="s">
        <v>8727</v>
      </c>
      <c r="R2226" t="s">
        <v>8728</v>
      </c>
      <c r="S2226">
        <v>270521</v>
      </c>
      <c r="T2226">
        <v>45459</v>
      </c>
      <c r="U2226">
        <v>107832</v>
      </c>
      <c r="V2226">
        <v>0</v>
      </c>
      <c r="W2226">
        <v>61602.12</v>
      </c>
      <c r="X2226">
        <v>14545.32</v>
      </c>
      <c r="Y2226">
        <v>0</v>
      </c>
      <c r="Z2226">
        <v>3280</v>
      </c>
      <c r="AA2226">
        <v>6150</v>
      </c>
      <c r="AB2226">
        <v>403837</v>
      </c>
      <c r="AC2226" t="s">
        <v>157</v>
      </c>
      <c r="AD2226" t="s">
        <v>158</v>
      </c>
      <c r="AE2226" t="s">
        <v>226</v>
      </c>
      <c r="AF2226" t="s">
        <v>227</v>
      </c>
      <c r="AG2226">
        <v>9</v>
      </c>
      <c r="AH2226">
        <v>3</v>
      </c>
      <c r="AI2226">
        <v>19</v>
      </c>
      <c r="AJ2226">
        <v>93571</v>
      </c>
      <c r="AK2226">
        <v>2836</v>
      </c>
      <c r="AL2226">
        <v>1</v>
      </c>
      <c r="AM2226">
        <v>16978</v>
      </c>
      <c r="AN2226">
        <v>1.2875000000000001</v>
      </c>
      <c r="AO2226">
        <v>1.2496</v>
      </c>
      <c r="AP2226">
        <v>3.7900000000000003E-2</v>
      </c>
      <c r="AQ2226">
        <v>4.6730500757694244</v>
      </c>
      <c r="AR2226">
        <v>4.5818700790405273</v>
      </c>
      <c r="AS2226">
        <v>9.1179996728897095E-2</v>
      </c>
      <c r="AT2226" t="s">
        <v>177</v>
      </c>
      <c r="AU2226" t="s">
        <v>83</v>
      </c>
      <c r="AW2226" t="s">
        <v>1181</v>
      </c>
      <c r="AX2226" t="s">
        <v>84</v>
      </c>
      <c r="AY2226" t="s">
        <v>112</v>
      </c>
      <c r="AZ2226" t="s">
        <v>98</v>
      </c>
      <c r="BA2226" t="s">
        <v>99</v>
      </c>
      <c r="BB2226" t="s">
        <v>100</v>
      </c>
      <c r="BC2226" t="s">
        <v>1693</v>
      </c>
      <c r="BD2226" t="s">
        <v>1694</v>
      </c>
      <c r="BE2226" t="s">
        <v>1695</v>
      </c>
      <c r="BF2226" t="s">
        <v>1695</v>
      </c>
      <c r="BG2226" t="s">
        <v>11998</v>
      </c>
      <c r="BH2226" s="6">
        <v>44859</v>
      </c>
      <c r="BI2226" s="6">
        <v>44877</v>
      </c>
      <c r="BJ2226" s="32">
        <f t="shared" si="103"/>
        <v>2022</v>
      </c>
      <c r="BK2226" t="s">
        <v>104</v>
      </c>
      <c r="BL2226" t="s">
        <v>177</v>
      </c>
      <c r="BM2226" t="s">
        <v>86</v>
      </c>
      <c r="BN2226" t="s">
        <v>85</v>
      </c>
      <c r="BO2226" t="s">
        <v>231</v>
      </c>
      <c r="BP2226" t="str">
        <f t="shared" si="104"/>
        <v>03</v>
      </c>
    </row>
    <row r="2227" spans="1:68" x14ac:dyDescent="0.25">
      <c r="A2227">
        <v>2023</v>
      </c>
      <c r="B2227" t="s">
        <v>12002</v>
      </c>
      <c r="C2227" t="s">
        <v>12003</v>
      </c>
      <c r="D2227" t="s">
        <v>12004</v>
      </c>
      <c r="E2227">
        <v>20221019</v>
      </c>
      <c r="F2227">
        <v>20221101</v>
      </c>
      <c r="G2227" t="str">
        <f t="shared" si="102"/>
        <v>2022</v>
      </c>
      <c r="H2227">
        <v>14</v>
      </c>
      <c r="I2227" t="s">
        <v>12005</v>
      </c>
      <c r="J2227" t="s">
        <v>1503</v>
      </c>
      <c r="K2227" t="s">
        <v>83</v>
      </c>
      <c r="L2227" t="s">
        <v>84</v>
      </c>
      <c r="M2227" t="s">
        <v>85</v>
      </c>
      <c r="N2227" t="s">
        <v>86</v>
      </c>
      <c r="O2227">
        <v>201</v>
      </c>
      <c r="P2227" t="s">
        <v>118</v>
      </c>
      <c r="Q2227" t="s">
        <v>609</v>
      </c>
      <c r="R2227" t="s">
        <v>610</v>
      </c>
      <c r="S2227">
        <v>33645</v>
      </c>
      <c r="T2227">
        <v>17427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1040</v>
      </c>
      <c r="AA2227">
        <v>1950</v>
      </c>
      <c r="AB2227">
        <v>67868</v>
      </c>
      <c r="AC2227" t="s">
        <v>83</v>
      </c>
      <c r="AD2227" t="s">
        <v>84</v>
      </c>
      <c r="AE2227" t="s">
        <v>85</v>
      </c>
      <c r="AF2227" t="s">
        <v>86</v>
      </c>
      <c r="AG2227">
        <v>10</v>
      </c>
      <c r="AH2227">
        <v>3</v>
      </c>
      <c r="AI2227">
        <v>22</v>
      </c>
      <c r="AJ2227">
        <v>82234</v>
      </c>
      <c r="AK2227">
        <v>1285</v>
      </c>
      <c r="AL2227">
        <v>1</v>
      </c>
      <c r="AM2227">
        <v>5798</v>
      </c>
      <c r="AN2227">
        <v>1.1153999999999999</v>
      </c>
      <c r="AO2227">
        <v>1.0982000000000001</v>
      </c>
      <c r="AP2227">
        <v>1.72E-2</v>
      </c>
      <c r="AQ2227">
        <v>1.0981999635696411</v>
      </c>
      <c r="AR2227">
        <v>1.0981999635696411</v>
      </c>
      <c r="AS2227">
        <v>0</v>
      </c>
      <c r="AT2227" t="s">
        <v>111</v>
      </c>
      <c r="AU2227" t="s">
        <v>83</v>
      </c>
      <c r="AW2227" t="s">
        <v>125</v>
      </c>
      <c r="AX2227" t="s">
        <v>84</v>
      </c>
      <c r="AY2227" t="s">
        <v>112</v>
      </c>
      <c r="AZ2227" t="s">
        <v>98</v>
      </c>
      <c r="BA2227" t="s">
        <v>99</v>
      </c>
      <c r="BB2227" t="s">
        <v>100</v>
      </c>
      <c r="BC2227" t="s">
        <v>12006</v>
      </c>
      <c r="BD2227" t="s">
        <v>12007</v>
      </c>
      <c r="BF2227" t="s">
        <v>12007</v>
      </c>
      <c r="BG2227" t="s">
        <v>12003</v>
      </c>
      <c r="BH2227" s="6">
        <v>44853</v>
      </c>
      <c r="BI2227" s="6">
        <v>44866</v>
      </c>
      <c r="BJ2227" s="32">
        <f t="shared" si="103"/>
        <v>2022</v>
      </c>
      <c r="BK2227" t="s">
        <v>104</v>
      </c>
      <c r="BL2227" t="s">
        <v>111</v>
      </c>
      <c r="BM2227" t="s">
        <v>86</v>
      </c>
      <c r="BN2227" t="s">
        <v>85</v>
      </c>
      <c r="BP2227" t="str">
        <f t="shared" si="104"/>
        <v/>
      </c>
    </row>
    <row r="2228" spans="1:68" x14ac:dyDescent="0.25">
      <c r="A2228">
        <v>2023</v>
      </c>
      <c r="B2228" t="s">
        <v>12008</v>
      </c>
      <c r="C2228" t="s">
        <v>12009</v>
      </c>
      <c r="D2228" t="s">
        <v>12010</v>
      </c>
      <c r="E2228">
        <v>20221017</v>
      </c>
      <c r="F2228">
        <v>20221104</v>
      </c>
      <c r="G2228" t="str">
        <f t="shared" si="102"/>
        <v>2022</v>
      </c>
      <c r="H2228">
        <v>19</v>
      </c>
      <c r="I2228" t="s">
        <v>12011</v>
      </c>
      <c r="J2228" t="s">
        <v>12012</v>
      </c>
      <c r="K2228" t="s">
        <v>83</v>
      </c>
      <c r="L2228" t="s">
        <v>84</v>
      </c>
      <c r="M2228" t="s">
        <v>85</v>
      </c>
      <c r="N2228" t="s">
        <v>86</v>
      </c>
      <c r="O2228">
        <v>201</v>
      </c>
      <c r="P2228" t="s">
        <v>118</v>
      </c>
      <c r="Q2228" t="s">
        <v>2281</v>
      </c>
      <c r="R2228" t="s">
        <v>2282</v>
      </c>
      <c r="S2228">
        <v>92094</v>
      </c>
      <c r="T2228">
        <v>15854</v>
      </c>
      <c r="U2228">
        <v>39672</v>
      </c>
      <c r="V2228">
        <v>0</v>
      </c>
      <c r="W2228">
        <v>846.23</v>
      </c>
      <c r="X2228">
        <v>0</v>
      </c>
      <c r="Y2228">
        <v>22075.89</v>
      </c>
      <c r="Z2228">
        <v>880</v>
      </c>
      <c r="AA2228">
        <v>1875</v>
      </c>
      <c r="AB2228">
        <v>205477</v>
      </c>
      <c r="AC2228" t="s">
        <v>135</v>
      </c>
      <c r="AD2228" t="s">
        <v>136</v>
      </c>
      <c r="AE2228" t="s">
        <v>175</v>
      </c>
      <c r="AF2228" t="s">
        <v>176</v>
      </c>
      <c r="AG2228">
        <v>18</v>
      </c>
      <c r="AH2228">
        <v>6</v>
      </c>
      <c r="AI2228">
        <v>34</v>
      </c>
      <c r="AJ2228">
        <v>220582</v>
      </c>
      <c r="AK2228">
        <v>24340</v>
      </c>
      <c r="AL2228">
        <v>1</v>
      </c>
      <c r="AM2228">
        <v>77521</v>
      </c>
      <c r="AN2228">
        <v>3.2707000000000002</v>
      </c>
      <c r="AO2228">
        <v>2.9457</v>
      </c>
      <c r="AP2228">
        <v>0.32500000000000001</v>
      </c>
      <c r="AQ2228">
        <v>3.2706999182701111</v>
      </c>
      <c r="AR2228">
        <v>2.94569993019104</v>
      </c>
      <c r="AS2228">
        <v>0.32499998807907104</v>
      </c>
      <c r="AT2228" t="s">
        <v>139</v>
      </c>
      <c r="AU2228" t="s">
        <v>135</v>
      </c>
      <c r="AW2228" t="s">
        <v>1286</v>
      </c>
      <c r="AX2228" t="s">
        <v>84</v>
      </c>
      <c r="AY2228" t="s">
        <v>620</v>
      </c>
      <c r="AZ2228" t="s">
        <v>98</v>
      </c>
      <c r="BA2228" t="s">
        <v>99</v>
      </c>
      <c r="BB2228" t="s">
        <v>261</v>
      </c>
      <c r="BC2228" t="s">
        <v>298</v>
      </c>
      <c r="BD2228" t="s">
        <v>744</v>
      </c>
      <c r="BF2228" t="s">
        <v>744</v>
      </c>
      <c r="BG2228" t="s">
        <v>12009</v>
      </c>
      <c r="BH2228" s="6">
        <v>44861</v>
      </c>
      <c r="BI2228" s="6">
        <v>44869</v>
      </c>
      <c r="BJ2228" s="32">
        <f t="shared" si="103"/>
        <v>2022</v>
      </c>
      <c r="BK2228" t="s">
        <v>104</v>
      </c>
      <c r="BL2228" t="s">
        <v>139</v>
      </c>
      <c r="BM2228" t="s">
        <v>86</v>
      </c>
      <c r="BN2228" t="s">
        <v>85</v>
      </c>
      <c r="BO2228" t="s">
        <v>176</v>
      </c>
      <c r="BP2228" t="str">
        <f t="shared" si="104"/>
        <v>02</v>
      </c>
    </row>
    <row r="2229" spans="1:68" x14ac:dyDescent="0.25">
      <c r="A2229">
        <v>2023</v>
      </c>
      <c r="B2229" t="s">
        <v>12013</v>
      </c>
      <c r="C2229" t="s">
        <v>1171</v>
      </c>
      <c r="D2229" t="s">
        <v>1172</v>
      </c>
      <c r="E2229">
        <v>20221026</v>
      </c>
      <c r="F2229">
        <v>20221122</v>
      </c>
      <c r="G2229" t="str">
        <f t="shared" si="102"/>
        <v>2022</v>
      </c>
      <c r="H2229">
        <v>28</v>
      </c>
      <c r="I2229" t="s">
        <v>12014</v>
      </c>
      <c r="J2229" t="s">
        <v>1255</v>
      </c>
      <c r="K2229" t="s">
        <v>83</v>
      </c>
      <c r="L2229" t="s">
        <v>84</v>
      </c>
      <c r="M2229" t="s">
        <v>85</v>
      </c>
      <c r="N2229" t="s">
        <v>86</v>
      </c>
      <c r="O2229">
        <v>205</v>
      </c>
      <c r="P2229" t="s">
        <v>118</v>
      </c>
      <c r="Q2229" t="s">
        <v>435</v>
      </c>
      <c r="R2229" t="s">
        <v>436</v>
      </c>
      <c r="S2229">
        <v>68437</v>
      </c>
      <c r="T2229">
        <v>37377</v>
      </c>
      <c r="U2229">
        <v>0</v>
      </c>
      <c r="V2229">
        <v>0</v>
      </c>
      <c r="W2229">
        <v>2481.0100000000002</v>
      </c>
      <c r="X2229">
        <v>0</v>
      </c>
      <c r="Y2229">
        <v>0</v>
      </c>
      <c r="Z2229">
        <v>2160</v>
      </c>
      <c r="AA2229">
        <v>5850</v>
      </c>
      <c r="AB2229">
        <v>93605</v>
      </c>
      <c r="AC2229" t="s">
        <v>157</v>
      </c>
      <c r="AD2229" t="s">
        <v>158</v>
      </c>
      <c r="AE2229" t="s">
        <v>159</v>
      </c>
      <c r="AF2229" t="s">
        <v>160</v>
      </c>
      <c r="AG2229">
        <v>9</v>
      </c>
      <c r="AH2229">
        <v>3</v>
      </c>
      <c r="AI2229">
        <v>17</v>
      </c>
      <c r="AJ2229">
        <v>62306</v>
      </c>
      <c r="AK2229">
        <v>2459</v>
      </c>
      <c r="AL2229">
        <v>1</v>
      </c>
      <c r="AM2229">
        <v>9397</v>
      </c>
      <c r="AN2229">
        <v>0.86480000000000001</v>
      </c>
      <c r="AO2229">
        <v>0.83199999999999996</v>
      </c>
      <c r="AP2229">
        <v>3.2800000000000003E-2</v>
      </c>
      <c r="AQ2229">
        <v>1.4749299697577953</v>
      </c>
      <c r="AR2229">
        <v>1.4421299695968628</v>
      </c>
      <c r="AS2229">
        <v>3.2800000160932541E-2</v>
      </c>
      <c r="AT2229" t="s">
        <v>139</v>
      </c>
      <c r="AU2229" t="s">
        <v>83</v>
      </c>
      <c r="AW2229" t="s">
        <v>125</v>
      </c>
      <c r="AX2229" t="s">
        <v>84</v>
      </c>
      <c r="AY2229" t="s">
        <v>112</v>
      </c>
      <c r="AZ2229" t="s">
        <v>98</v>
      </c>
      <c r="BA2229" t="s">
        <v>99</v>
      </c>
      <c r="BB2229" t="s">
        <v>100</v>
      </c>
      <c r="BC2229" t="s">
        <v>626</v>
      </c>
      <c r="BD2229" t="s">
        <v>627</v>
      </c>
      <c r="BF2229" t="s">
        <v>627</v>
      </c>
      <c r="BG2229" t="s">
        <v>1171</v>
      </c>
      <c r="BH2229" s="6">
        <v>44868</v>
      </c>
      <c r="BI2229" s="6">
        <v>44887</v>
      </c>
      <c r="BJ2229" s="32">
        <f t="shared" si="103"/>
        <v>2022</v>
      </c>
      <c r="BK2229" t="s">
        <v>104</v>
      </c>
      <c r="BL2229" t="s">
        <v>139</v>
      </c>
      <c r="BM2229" t="s">
        <v>86</v>
      </c>
      <c r="BN2229" t="s">
        <v>85</v>
      </c>
      <c r="BO2229" t="s">
        <v>160</v>
      </c>
      <c r="BP2229" t="str">
        <f t="shared" si="104"/>
        <v>03</v>
      </c>
    </row>
    <row r="2230" spans="1:68" x14ac:dyDescent="0.25">
      <c r="A2230">
        <v>2023</v>
      </c>
      <c r="B2230" t="s">
        <v>12015</v>
      </c>
      <c r="C2230" t="s">
        <v>12016</v>
      </c>
      <c r="D2230" t="s">
        <v>12017</v>
      </c>
      <c r="E2230">
        <v>20221030</v>
      </c>
      <c r="F2230">
        <v>20221115</v>
      </c>
      <c r="G2230" t="str">
        <f t="shared" si="102"/>
        <v>2022</v>
      </c>
      <c r="H2230">
        <v>17</v>
      </c>
      <c r="I2230" t="s">
        <v>12018</v>
      </c>
      <c r="J2230" t="s">
        <v>12019</v>
      </c>
      <c r="K2230" t="s">
        <v>83</v>
      </c>
      <c r="L2230" t="s">
        <v>84</v>
      </c>
      <c r="M2230" t="s">
        <v>85</v>
      </c>
      <c r="N2230" t="s">
        <v>86</v>
      </c>
      <c r="O2230">
        <v>205</v>
      </c>
      <c r="P2230" t="s">
        <v>118</v>
      </c>
      <c r="Q2230" t="s">
        <v>1602</v>
      </c>
      <c r="R2230" t="s">
        <v>1603</v>
      </c>
      <c r="S2230">
        <v>55697</v>
      </c>
      <c r="T2230">
        <v>22415</v>
      </c>
      <c r="U2230">
        <v>0</v>
      </c>
      <c r="V2230">
        <v>0</v>
      </c>
      <c r="W2230">
        <v>489.09</v>
      </c>
      <c r="X2230">
        <v>10957.36</v>
      </c>
      <c r="Y2230">
        <v>0</v>
      </c>
      <c r="Z2230">
        <v>1280</v>
      </c>
      <c r="AA2230">
        <v>2400</v>
      </c>
      <c r="AB2230">
        <v>63269</v>
      </c>
      <c r="AC2230" t="s">
        <v>135</v>
      </c>
      <c r="AD2230" t="s">
        <v>136</v>
      </c>
      <c r="AE2230" t="s">
        <v>137</v>
      </c>
      <c r="AF2230" t="s">
        <v>138</v>
      </c>
      <c r="AG2230">
        <v>6</v>
      </c>
      <c r="AH2230">
        <v>2</v>
      </c>
      <c r="AI2230">
        <v>14</v>
      </c>
      <c r="AJ2230">
        <v>47360</v>
      </c>
      <c r="AK2230">
        <v>9810</v>
      </c>
      <c r="AL2230">
        <v>1</v>
      </c>
      <c r="AM2230">
        <v>22064</v>
      </c>
      <c r="AN2230">
        <v>0.76349999999999996</v>
      </c>
      <c r="AO2230">
        <v>0.63249999999999995</v>
      </c>
      <c r="AP2230">
        <v>0.13100000000000001</v>
      </c>
      <c r="AQ2230">
        <v>0.95325000584125519</v>
      </c>
      <c r="AR2230">
        <v>0.82225000858306885</v>
      </c>
      <c r="AS2230">
        <v>0.13099999725818634</v>
      </c>
      <c r="AT2230" t="s">
        <v>139</v>
      </c>
      <c r="AU2230" t="s">
        <v>135</v>
      </c>
      <c r="AW2230" t="s">
        <v>250</v>
      </c>
      <c r="AX2230" t="s">
        <v>84</v>
      </c>
      <c r="AY2230" t="s">
        <v>112</v>
      </c>
      <c r="AZ2230" t="s">
        <v>98</v>
      </c>
      <c r="BA2230" t="s">
        <v>99</v>
      </c>
      <c r="BB2230" t="s">
        <v>100</v>
      </c>
      <c r="BC2230" t="s">
        <v>12020</v>
      </c>
      <c r="BD2230" t="s">
        <v>12021</v>
      </c>
      <c r="BF2230" t="s">
        <v>12021</v>
      </c>
      <c r="BG2230" t="s">
        <v>12016</v>
      </c>
      <c r="BH2230" s="6">
        <v>44869</v>
      </c>
      <c r="BI2230" s="6">
        <v>44880</v>
      </c>
      <c r="BJ2230" s="32">
        <f t="shared" si="103"/>
        <v>2022</v>
      </c>
      <c r="BK2230" t="s">
        <v>104</v>
      </c>
      <c r="BL2230" t="s">
        <v>139</v>
      </c>
      <c r="BM2230" t="s">
        <v>86</v>
      </c>
      <c r="BN2230" t="s">
        <v>85</v>
      </c>
      <c r="BO2230" t="s">
        <v>138</v>
      </c>
      <c r="BP2230" t="str">
        <f t="shared" si="104"/>
        <v>02</v>
      </c>
    </row>
    <row r="2231" spans="1:68" x14ac:dyDescent="0.25">
      <c r="A2231">
        <v>2023</v>
      </c>
      <c r="B2231" t="s">
        <v>12022</v>
      </c>
      <c r="C2231" t="s">
        <v>12023</v>
      </c>
      <c r="D2231" t="s">
        <v>12024</v>
      </c>
      <c r="E2231">
        <v>20221019</v>
      </c>
      <c r="F2231">
        <v>20221109</v>
      </c>
      <c r="G2231" t="str">
        <f t="shared" si="102"/>
        <v>2022</v>
      </c>
      <c r="H2231">
        <v>22</v>
      </c>
      <c r="I2231" t="s">
        <v>12025</v>
      </c>
      <c r="J2231" t="s">
        <v>2778</v>
      </c>
      <c r="K2231" t="s">
        <v>83</v>
      </c>
      <c r="L2231" t="s">
        <v>84</v>
      </c>
      <c r="M2231" t="s">
        <v>85</v>
      </c>
      <c r="N2231" t="s">
        <v>86</v>
      </c>
      <c r="O2231">
        <v>205</v>
      </c>
      <c r="P2231" t="s">
        <v>118</v>
      </c>
      <c r="Q2231" t="s">
        <v>1701</v>
      </c>
      <c r="R2231" t="s">
        <v>1702</v>
      </c>
      <c r="S2231">
        <v>59896</v>
      </c>
      <c r="T2231">
        <v>28672</v>
      </c>
      <c r="U2231">
        <v>0</v>
      </c>
      <c r="V2231">
        <v>0</v>
      </c>
      <c r="W2231">
        <v>0</v>
      </c>
      <c r="X2231">
        <v>1108.5</v>
      </c>
      <c r="Y2231">
        <v>0</v>
      </c>
      <c r="Z2231">
        <v>1680</v>
      </c>
      <c r="AA2231">
        <v>4575</v>
      </c>
      <c r="AB2231">
        <v>65030</v>
      </c>
      <c r="AC2231" t="s">
        <v>157</v>
      </c>
      <c r="AD2231" t="s">
        <v>158</v>
      </c>
      <c r="AE2231" t="s">
        <v>159</v>
      </c>
      <c r="AF2231" t="s">
        <v>231</v>
      </c>
      <c r="AG2231">
        <v>8</v>
      </c>
      <c r="AH2231">
        <v>3</v>
      </c>
      <c r="AI2231">
        <v>18</v>
      </c>
      <c r="AJ2231">
        <v>54959</v>
      </c>
      <c r="AK2231">
        <v>1125</v>
      </c>
      <c r="AL2231">
        <v>1</v>
      </c>
      <c r="AM2231">
        <v>5861</v>
      </c>
      <c r="AN2231">
        <v>0.74890000000000001</v>
      </c>
      <c r="AO2231">
        <v>0.7339</v>
      </c>
      <c r="AP2231">
        <v>1.4999999999999999E-2</v>
      </c>
      <c r="AQ2231">
        <v>0.96906997170299292</v>
      </c>
      <c r="AR2231">
        <v>0.95406997203826904</v>
      </c>
      <c r="AS2231">
        <v>1.4999999664723873E-2</v>
      </c>
      <c r="AT2231" t="s">
        <v>111</v>
      </c>
      <c r="AU2231" t="s">
        <v>83</v>
      </c>
      <c r="AW2231" t="s">
        <v>125</v>
      </c>
      <c r="AX2231" t="s">
        <v>84</v>
      </c>
      <c r="AY2231" t="s">
        <v>112</v>
      </c>
      <c r="AZ2231" t="s">
        <v>98</v>
      </c>
      <c r="BA2231" t="s">
        <v>99</v>
      </c>
      <c r="BB2231" t="s">
        <v>100</v>
      </c>
      <c r="BC2231" t="s">
        <v>1476</v>
      </c>
      <c r="BF2231" t="s">
        <v>1476</v>
      </c>
      <c r="BG2231" t="s">
        <v>12023</v>
      </c>
      <c r="BH2231" s="6">
        <v>44855</v>
      </c>
      <c r="BI2231" s="6">
        <v>44874</v>
      </c>
      <c r="BJ2231" s="32">
        <f t="shared" si="103"/>
        <v>2022</v>
      </c>
      <c r="BK2231" t="s">
        <v>104</v>
      </c>
      <c r="BL2231" t="s">
        <v>111</v>
      </c>
      <c r="BM2231" t="s">
        <v>86</v>
      </c>
      <c r="BN2231" t="s">
        <v>85</v>
      </c>
      <c r="BO2231" t="s">
        <v>231</v>
      </c>
      <c r="BP2231" t="str">
        <f t="shared" si="104"/>
        <v>03</v>
      </c>
    </row>
    <row r="2232" spans="1:68" x14ac:dyDescent="0.25">
      <c r="A2232">
        <v>2023</v>
      </c>
      <c r="B2232" t="s">
        <v>12026</v>
      </c>
      <c r="C2232" t="s">
        <v>12027</v>
      </c>
      <c r="D2232" t="s">
        <v>12028</v>
      </c>
      <c r="E2232">
        <v>20221031</v>
      </c>
      <c r="F2232">
        <v>20221114</v>
      </c>
      <c r="G2232" t="str">
        <f t="shared" si="102"/>
        <v>2022</v>
      </c>
      <c r="H2232">
        <v>15</v>
      </c>
      <c r="I2232" t="s">
        <v>12029</v>
      </c>
      <c r="J2232" t="s">
        <v>11981</v>
      </c>
      <c r="K2232" t="s">
        <v>83</v>
      </c>
      <c r="L2232" t="s">
        <v>84</v>
      </c>
      <c r="M2232" t="s">
        <v>85</v>
      </c>
      <c r="N2232" t="s">
        <v>86</v>
      </c>
      <c r="O2232">
        <v>205</v>
      </c>
      <c r="P2232" t="s">
        <v>118</v>
      </c>
      <c r="Q2232" t="s">
        <v>1413</v>
      </c>
      <c r="R2232" t="s">
        <v>1414</v>
      </c>
      <c r="S2232">
        <v>61228</v>
      </c>
      <c r="T2232">
        <v>18650</v>
      </c>
      <c r="U2232">
        <v>0</v>
      </c>
      <c r="V2232">
        <v>0</v>
      </c>
      <c r="W2232">
        <v>0</v>
      </c>
      <c r="X2232">
        <v>5626.42</v>
      </c>
      <c r="Y2232">
        <v>0</v>
      </c>
      <c r="Z2232">
        <v>1120</v>
      </c>
      <c r="AA2232">
        <v>2100</v>
      </c>
      <c r="AB2232">
        <v>77146</v>
      </c>
      <c r="AC2232" t="s">
        <v>83</v>
      </c>
      <c r="AD2232" t="s">
        <v>84</v>
      </c>
      <c r="AE2232" t="s">
        <v>85</v>
      </c>
      <c r="AF2232" t="s">
        <v>86</v>
      </c>
      <c r="AG2232">
        <v>8</v>
      </c>
      <c r="AH2232">
        <v>3</v>
      </c>
      <c r="AI2232">
        <v>15</v>
      </c>
      <c r="AJ2232">
        <v>77495</v>
      </c>
      <c r="AK2232">
        <v>701</v>
      </c>
      <c r="AL2232">
        <v>1</v>
      </c>
      <c r="AM2232">
        <v>3042</v>
      </c>
      <c r="AN2232">
        <v>1.0443</v>
      </c>
      <c r="AO2232">
        <v>1.0348999999999999</v>
      </c>
      <c r="AP2232">
        <v>9.4000000000000004E-3</v>
      </c>
      <c r="AQ2232">
        <v>1.0773399509489536</v>
      </c>
      <c r="AR2232">
        <v>1.0348999500274658</v>
      </c>
      <c r="AS2232">
        <v>4.2440000921487808E-2</v>
      </c>
      <c r="AT2232" t="s">
        <v>139</v>
      </c>
      <c r="AU2232" t="s">
        <v>83</v>
      </c>
      <c r="AW2232" t="s">
        <v>125</v>
      </c>
      <c r="AX2232" t="s">
        <v>84</v>
      </c>
      <c r="AY2232" t="s">
        <v>1544</v>
      </c>
      <c r="BB2232" t="s">
        <v>99</v>
      </c>
      <c r="BC2232" t="s">
        <v>321</v>
      </c>
      <c r="BD2232" t="s">
        <v>322</v>
      </c>
      <c r="BF2232" t="s">
        <v>322</v>
      </c>
      <c r="BG2232" t="s">
        <v>12027</v>
      </c>
      <c r="BH2232" s="6">
        <v>44865</v>
      </c>
      <c r="BI2232" s="6">
        <v>44879</v>
      </c>
      <c r="BJ2232" s="32">
        <f t="shared" si="103"/>
        <v>2022</v>
      </c>
      <c r="BK2232" t="s">
        <v>104</v>
      </c>
      <c r="BL2232" t="s">
        <v>139</v>
      </c>
      <c r="BM2232" t="s">
        <v>86</v>
      </c>
      <c r="BN2232" t="s">
        <v>85</v>
      </c>
      <c r="BO2232" t="s">
        <v>889</v>
      </c>
      <c r="BP2232" t="str">
        <f t="shared" si="104"/>
        <v>26</v>
      </c>
    </row>
    <row r="2233" spans="1:68" x14ac:dyDescent="0.25">
      <c r="A2233">
        <v>2023</v>
      </c>
      <c r="B2233" t="s">
        <v>12030</v>
      </c>
      <c r="C2233" t="s">
        <v>7549</v>
      </c>
      <c r="D2233" t="s">
        <v>7550</v>
      </c>
      <c r="E2233">
        <v>20221018</v>
      </c>
      <c r="F2233">
        <v>20221115</v>
      </c>
      <c r="G2233" t="str">
        <f t="shared" si="102"/>
        <v>2022</v>
      </c>
      <c r="H2233">
        <v>29</v>
      </c>
      <c r="I2233" t="s">
        <v>7134</v>
      </c>
      <c r="J2233" t="s">
        <v>12031</v>
      </c>
      <c r="K2233" t="s">
        <v>83</v>
      </c>
      <c r="L2233" t="s">
        <v>84</v>
      </c>
      <c r="M2233" t="s">
        <v>85</v>
      </c>
      <c r="N2233" t="s">
        <v>86</v>
      </c>
      <c r="O2233">
        <v>205</v>
      </c>
      <c r="P2233" t="s">
        <v>87</v>
      </c>
      <c r="Q2233" t="s">
        <v>185</v>
      </c>
      <c r="R2233" t="s">
        <v>186</v>
      </c>
      <c r="S2233">
        <v>86550</v>
      </c>
      <c r="T2233">
        <v>32310</v>
      </c>
      <c r="U2233">
        <v>13392</v>
      </c>
      <c r="V2233">
        <v>0</v>
      </c>
      <c r="W2233">
        <v>33.14</v>
      </c>
      <c r="X2233">
        <v>8983.6</v>
      </c>
      <c r="Y2233">
        <v>11101.5</v>
      </c>
      <c r="Z2233">
        <v>2280</v>
      </c>
      <c r="AA2233">
        <v>3900</v>
      </c>
      <c r="AB2233">
        <v>208332</v>
      </c>
      <c r="AC2233" t="s">
        <v>121</v>
      </c>
      <c r="AD2233" t="s">
        <v>122</v>
      </c>
      <c r="AE2233" t="s">
        <v>187</v>
      </c>
      <c r="AF2233" t="s">
        <v>188</v>
      </c>
      <c r="AG2233">
        <v>12</v>
      </c>
      <c r="AH2233">
        <v>4</v>
      </c>
      <c r="AI2233">
        <v>22</v>
      </c>
      <c r="AJ2233">
        <v>149512</v>
      </c>
      <c r="AK2233">
        <v>25936</v>
      </c>
      <c r="AL2233">
        <v>1</v>
      </c>
      <c r="AM2233">
        <v>52107</v>
      </c>
      <c r="AN2233">
        <v>2.343</v>
      </c>
      <c r="AO2233">
        <v>1.9965999999999999</v>
      </c>
      <c r="AP2233">
        <v>0.34639999999999999</v>
      </c>
      <c r="AQ2233">
        <v>3.041810005903244</v>
      </c>
      <c r="AR2233">
        <v>2.6954100131988525</v>
      </c>
      <c r="AS2233">
        <v>0.34639999270439148</v>
      </c>
      <c r="AT2233" t="s">
        <v>111</v>
      </c>
      <c r="AU2233" t="s">
        <v>121</v>
      </c>
      <c r="AV2233" t="s">
        <v>121</v>
      </c>
      <c r="AW2233" t="s">
        <v>603</v>
      </c>
      <c r="AX2233" t="s">
        <v>84</v>
      </c>
      <c r="AY2233" t="s">
        <v>97</v>
      </c>
      <c r="AZ2233" t="s">
        <v>98</v>
      </c>
      <c r="BA2233" t="s">
        <v>99</v>
      </c>
      <c r="BB2233" t="s">
        <v>100</v>
      </c>
      <c r="BC2233" t="s">
        <v>101</v>
      </c>
      <c r="BD2233" t="s">
        <v>192</v>
      </c>
      <c r="BE2233" t="s">
        <v>193</v>
      </c>
      <c r="BF2233" t="s">
        <v>193</v>
      </c>
      <c r="BG2233" t="s">
        <v>7549</v>
      </c>
      <c r="BH2233" s="6">
        <v>44859</v>
      </c>
      <c r="BI2233" s="6">
        <v>44880</v>
      </c>
      <c r="BJ2233" s="32">
        <f t="shared" si="103"/>
        <v>2022</v>
      </c>
      <c r="BK2233" t="s">
        <v>104</v>
      </c>
      <c r="BL2233" t="s">
        <v>111</v>
      </c>
      <c r="BM2233" t="s">
        <v>86</v>
      </c>
      <c r="BN2233" t="s">
        <v>85</v>
      </c>
      <c r="BO2233" t="s">
        <v>124</v>
      </c>
      <c r="BP2233" t="str">
        <f t="shared" si="104"/>
        <v>31</v>
      </c>
    </row>
    <row r="2234" spans="1:68" x14ac:dyDescent="0.25">
      <c r="A2234">
        <v>2023</v>
      </c>
      <c r="B2234" t="s">
        <v>12032</v>
      </c>
      <c r="C2234" t="s">
        <v>12033</v>
      </c>
      <c r="D2234" t="s">
        <v>12034</v>
      </c>
      <c r="E2234">
        <v>20220930</v>
      </c>
      <c r="F2234">
        <v>20221102</v>
      </c>
      <c r="G2234" t="str">
        <f t="shared" si="102"/>
        <v>2022</v>
      </c>
      <c r="H2234">
        <v>34</v>
      </c>
      <c r="I2234" t="s">
        <v>12035</v>
      </c>
      <c r="J2234" t="s">
        <v>12036</v>
      </c>
      <c r="K2234" t="s">
        <v>83</v>
      </c>
      <c r="L2234" t="s">
        <v>84</v>
      </c>
      <c r="M2234" t="s">
        <v>85</v>
      </c>
      <c r="N2234" t="s">
        <v>86</v>
      </c>
      <c r="O2234">
        <v>205</v>
      </c>
      <c r="P2234" t="s">
        <v>118</v>
      </c>
      <c r="Q2234" t="s">
        <v>5545</v>
      </c>
      <c r="R2234" t="s">
        <v>5546</v>
      </c>
      <c r="S2234">
        <v>129665</v>
      </c>
      <c r="T2234">
        <v>35568</v>
      </c>
      <c r="U2234">
        <v>38701</v>
      </c>
      <c r="V2234">
        <v>0</v>
      </c>
      <c r="W2234">
        <v>582.09</v>
      </c>
      <c r="X2234">
        <v>0</v>
      </c>
      <c r="Y2234">
        <v>0</v>
      </c>
      <c r="Z2234">
        <v>2240</v>
      </c>
      <c r="AA2234">
        <v>6300</v>
      </c>
      <c r="AB2234">
        <v>207078</v>
      </c>
      <c r="AC2234" t="s">
        <v>293</v>
      </c>
      <c r="AD2234" t="s">
        <v>294</v>
      </c>
      <c r="AE2234" t="s">
        <v>650</v>
      </c>
      <c r="AF2234" t="s">
        <v>542</v>
      </c>
      <c r="AG2234">
        <v>9</v>
      </c>
      <c r="AH2234">
        <v>3</v>
      </c>
      <c r="AI2234">
        <v>20</v>
      </c>
      <c r="AJ2234">
        <v>122345</v>
      </c>
      <c r="AK2234">
        <v>908</v>
      </c>
      <c r="AL2234">
        <v>1</v>
      </c>
      <c r="AM2234">
        <v>3162</v>
      </c>
      <c r="AN2234">
        <v>1.6458999999999999</v>
      </c>
      <c r="AO2234">
        <v>1.6337999999999999</v>
      </c>
      <c r="AP2234">
        <v>1.21E-2</v>
      </c>
      <c r="AQ2234">
        <v>3.170779962092638</v>
      </c>
      <c r="AR2234">
        <v>3.1586799621582031</v>
      </c>
      <c r="AS2234">
        <v>1.2099999934434891E-2</v>
      </c>
      <c r="AT2234" t="s">
        <v>111</v>
      </c>
      <c r="AU2234" t="s">
        <v>83</v>
      </c>
      <c r="AW2234" t="s">
        <v>12037</v>
      </c>
      <c r="AX2234" t="s">
        <v>84</v>
      </c>
      <c r="AY2234" t="s">
        <v>112</v>
      </c>
      <c r="AZ2234" t="s">
        <v>98</v>
      </c>
      <c r="BA2234" t="s">
        <v>99</v>
      </c>
      <c r="BB2234" t="s">
        <v>100</v>
      </c>
      <c r="BC2234" t="s">
        <v>2422</v>
      </c>
      <c r="BD2234" t="s">
        <v>2423</v>
      </c>
      <c r="BF2234" t="s">
        <v>2423</v>
      </c>
      <c r="BG2234" t="s">
        <v>12033</v>
      </c>
      <c r="BH2234" s="6">
        <v>44839</v>
      </c>
      <c r="BI2234" s="6">
        <v>44867</v>
      </c>
      <c r="BJ2234" s="32">
        <f t="shared" si="103"/>
        <v>2022</v>
      </c>
      <c r="BK2234" t="s">
        <v>104</v>
      </c>
      <c r="BL2234" t="s">
        <v>111</v>
      </c>
      <c r="BM2234" t="s">
        <v>86</v>
      </c>
      <c r="BN2234" t="s">
        <v>85</v>
      </c>
      <c r="BO2234" t="s">
        <v>542</v>
      </c>
      <c r="BP2234" t="str">
        <f t="shared" si="104"/>
        <v>17</v>
      </c>
    </row>
    <row r="2235" spans="1:68" x14ac:dyDescent="0.25">
      <c r="A2235">
        <v>2023</v>
      </c>
      <c r="B2235" t="s">
        <v>12038</v>
      </c>
      <c r="C2235" t="s">
        <v>12039</v>
      </c>
      <c r="D2235" t="s">
        <v>12040</v>
      </c>
      <c r="E2235">
        <v>20221004</v>
      </c>
      <c r="F2235">
        <v>20221102</v>
      </c>
      <c r="G2235" t="str">
        <f t="shared" si="102"/>
        <v>2022</v>
      </c>
      <c r="H2235">
        <v>30</v>
      </c>
      <c r="I2235" t="s">
        <v>12041</v>
      </c>
      <c r="J2235" t="s">
        <v>3443</v>
      </c>
      <c r="K2235" t="s">
        <v>83</v>
      </c>
      <c r="L2235" t="s">
        <v>84</v>
      </c>
      <c r="M2235" t="s">
        <v>85</v>
      </c>
      <c r="N2235" t="s">
        <v>86</v>
      </c>
      <c r="O2235">
        <v>205</v>
      </c>
      <c r="P2235" t="s">
        <v>118</v>
      </c>
      <c r="Q2235" t="s">
        <v>1672</v>
      </c>
      <c r="R2235" t="s">
        <v>1673</v>
      </c>
      <c r="S2235">
        <v>130560</v>
      </c>
      <c r="T2235">
        <v>30483</v>
      </c>
      <c r="U2235">
        <v>45672</v>
      </c>
      <c r="V2235">
        <v>0</v>
      </c>
      <c r="W2235">
        <v>1575.96</v>
      </c>
      <c r="X2235">
        <v>4491.8</v>
      </c>
      <c r="Y2235">
        <v>0</v>
      </c>
      <c r="Z2235">
        <v>1760</v>
      </c>
      <c r="AA2235">
        <v>4425</v>
      </c>
      <c r="AB2235">
        <v>135140</v>
      </c>
      <c r="AC2235" t="s">
        <v>135</v>
      </c>
      <c r="AD2235" t="s">
        <v>136</v>
      </c>
      <c r="AE2235" t="s">
        <v>1400</v>
      </c>
      <c r="AF2235" t="s">
        <v>1401</v>
      </c>
      <c r="AG2235">
        <v>11</v>
      </c>
      <c r="AH2235">
        <v>4</v>
      </c>
      <c r="AI2235">
        <v>22</v>
      </c>
      <c r="AJ2235">
        <v>105185</v>
      </c>
      <c r="AK2235">
        <v>3582</v>
      </c>
      <c r="AL2235">
        <v>1</v>
      </c>
      <c r="AM2235">
        <v>15097</v>
      </c>
      <c r="AN2235">
        <v>1.4524999999999999</v>
      </c>
      <c r="AO2235">
        <v>1.4047000000000001</v>
      </c>
      <c r="AP2235">
        <v>4.7800000000000002E-2</v>
      </c>
      <c r="AQ2235">
        <v>2.0654599033296108</v>
      </c>
      <c r="AR2235">
        <v>2.0176599025726318</v>
      </c>
      <c r="AS2235">
        <v>4.7800000756978989E-2</v>
      </c>
      <c r="AT2235" t="s">
        <v>111</v>
      </c>
      <c r="AU2235" t="s">
        <v>83</v>
      </c>
      <c r="AW2235" t="s">
        <v>125</v>
      </c>
      <c r="AX2235" t="s">
        <v>84</v>
      </c>
      <c r="AY2235" t="s">
        <v>97</v>
      </c>
      <c r="AZ2235" t="s">
        <v>98</v>
      </c>
      <c r="BA2235" t="s">
        <v>99</v>
      </c>
      <c r="BB2235" t="s">
        <v>100</v>
      </c>
      <c r="BC2235" t="s">
        <v>1793</v>
      </c>
      <c r="BD2235" t="s">
        <v>2318</v>
      </c>
      <c r="BF2235" t="s">
        <v>2318</v>
      </c>
      <c r="BG2235" t="s">
        <v>12039</v>
      </c>
      <c r="BH2235" s="6">
        <v>44852</v>
      </c>
      <c r="BI2235" s="6">
        <v>44867</v>
      </c>
      <c r="BJ2235" s="32">
        <f t="shared" si="103"/>
        <v>2022</v>
      </c>
      <c r="BK2235" t="s">
        <v>104</v>
      </c>
      <c r="BL2235" t="s">
        <v>111</v>
      </c>
      <c r="BM2235" t="s">
        <v>86</v>
      </c>
      <c r="BN2235" t="s">
        <v>85</v>
      </c>
      <c r="BO2235" t="s">
        <v>176</v>
      </c>
      <c r="BP2235" t="str">
        <f t="shared" si="104"/>
        <v>02</v>
      </c>
    </row>
    <row r="2236" spans="1:68" x14ac:dyDescent="0.25">
      <c r="A2236">
        <v>2023</v>
      </c>
      <c r="B2236" t="s">
        <v>12042</v>
      </c>
      <c r="C2236" t="s">
        <v>12043</v>
      </c>
      <c r="D2236" t="s">
        <v>12044</v>
      </c>
      <c r="E2236">
        <v>20221218</v>
      </c>
      <c r="F2236">
        <v>20230131</v>
      </c>
      <c r="G2236" t="str">
        <f t="shared" si="102"/>
        <v>2023</v>
      </c>
      <c r="H2236">
        <v>45</v>
      </c>
      <c r="I2236" t="s">
        <v>12045</v>
      </c>
      <c r="J2236" t="s">
        <v>12046</v>
      </c>
      <c r="K2236" t="s">
        <v>83</v>
      </c>
      <c r="L2236" t="s">
        <v>84</v>
      </c>
      <c r="M2236" t="s">
        <v>85</v>
      </c>
      <c r="N2236" t="s">
        <v>86</v>
      </c>
      <c r="O2236">
        <v>201</v>
      </c>
      <c r="P2236" t="s">
        <v>118</v>
      </c>
      <c r="Q2236" t="s">
        <v>918</v>
      </c>
      <c r="R2236" t="s">
        <v>919</v>
      </c>
      <c r="S2236">
        <v>113573</v>
      </c>
      <c r="T2236">
        <v>53738</v>
      </c>
      <c r="U2236">
        <v>0</v>
      </c>
      <c r="V2236">
        <v>0</v>
      </c>
      <c r="W2236">
        <v>0</v>
      </c>
      <c r="X2236">
        <v>5195.9799999999996</v>
      </c>
      <c r="Y2236">
        <v>0</v>
      </c>
      <c r="Z2236">
        <v>3440</v>
      </c>
      <c r="AA2236">
        <v>6750</v>
      </c>
      <c r="AB2236">
        <v>238028</v>
      </c>
      <c r="AC2236" t="s">
        <v>135</v>
      </c>
      <c r="AD2236" t="s">
        <v>136</v>
      </c>
      <c r="AE2236" t="s">
        <v>175</v>
      </c>
      <c r="AF2236" t="s">
        <v>176</v>
      </c>
      <c r="AG2236">
        <v>13</v>
      </c>
      <c r="AH2236">
        <v>4</v>
      </c>
      <c r="AI2236">
        <v>26</v>
      </c>
      <c r="AJ2236">
        <v>131996</v>
      </c>
      <c r="AK2236">
        <v>3152</v>
      </c>
      <c r="AL2236">
        <v>1</v>
      </c>
      <c r="AM2236">
        <v>13581</v>
      </c>
      <c r="AN2236">
        <v>1.8048</v>
      </c>
      <c r="AO2236">
        <v>1.7626999999999999</v>
      </c>
      <c r="AP2236">
        <v>4.2099999999999999E-2</v>
      </c>
      <c r="AQ2236">
        <v>3.3505499847233295</v>
      </c>
      <c r="AR2236">
        <v>3.3084499835968018</v>
      </c>
      <c r="AS2236">
        <v>4.2100001126527786E-2</v>
      </c>
      <c r="AT2236" t="s">
        <v>111</v>
      </c>
      <c r="AU2236" t="s">
        <v>135</v>
      </c>
      <c r="AW2236" t="s">
        <v>125</v>
      </c>
      <c r="AX2236" t="s">
        <v>84</v>
      </c>
      <c r="AY2236" t="s">
        <v>112</v>
      </c>
      <c r="AZ2236" t="s">
        <v>98</v>
      </c>
      <c r="BA2236" t="s">
        <v>99</v>
      </c>
      <c r="BB2236" t="s">
        <v>100</v>
      </c>
      <c r="BC2236" t="s">
        <v>229</v>
      </c>
      <c r="BD2236" t="s">
        <v>1149</v>
      </c>
      <c r="BF2236" t="s">
        <v>1149</v>
      </c>
      <c r="BG2236" t="s">
        <v>12043</v>
      </c>
      <c r="BH2236" s="6">
        <v>44917</v>
      </c>
      <c r="BI2236" s="6">
        <v>44926</v>
      </c>
      <c r="BJ2236" s="32">
        <f t="shared" si="103"/>
        <v>2022</v>
      </c>
      <c r="BK2236" t="s">
        <v>104</v>
      </c>
      <c r="BL2236" t="s">
        <v>214</v>
      </c>
      <c r="BM2236" t="s">
        <v>86</v>
      </c>
      <c r="BN2236" t="s">
        <v>85</v>
      </c>
      <c r="BO2236" t="s">
        <v>176</v>
      </c>
      <c r="BP2236" t="str">
        <f t="shared" si="104"/>
        <v>02</v>
      </c>
    </row>
    <row r="2237" spans="1:68" x14ac:dyDescent="0.25">
      <c r="A2237">
        <v>2023</v>
      </c>
      <c r="B2237" t="s">
        <v>12047</v>
      </c>
      <c r="C2237" t="s">
        <v>12048</v>
      </c>
      <c r="D2237" t="s">
        <v>5236</v>
      </c>
      <c r="E2237">
        <v>20221123</v>
      </c>
      <c r="F2237">
        <v>20221219</v>
      </c>
      <c r="G2237" t="str">
        <f t="shared" si="102"/>
        <v>2022</v>
      </c>
      <c r="H2237">
        <v>27</v>
      </c>
      <c r="I2237" t="s">
        <v>12049</v>
      </c>
      <c r="J2237" t="s">
        <v>12050</v>
      </c>
      <c r="K2237" t="s">
        <v>83</v>
      </c>
      <c r="L2237" t="s">
        <v>84</v>
      </c>
      <c r="M2237" t="s">
        <v>85</v>
      </c>
      <c r="N2237" t="s">
        <v>86</v>
      </c>
      <c r="O2237">
        <v>111</v>
      </c>
      <c r="P2237" t="s">
        <v>87</v>
      </c>
      <c r="Q2237" t="s">
        <v>594</v>
      </c>
      <c r="R2237" t="s">
        <v>595</v>
      </c>
      <c r="S2237">
        <v>117816</v>
      </c>
      <c r="T2237">
        <v>30274</v>
      </c>
      <c r="U2237">
        <v>35751</v>
      </c>
      <c r="V2237">
        <v>0</v>
      </c>
      <c r="W2237">
        <v>988.48</v>
      </c>
      <c r="X2237">
        <v>5478.68</v>
      </c>
      <c r="Y2237">
        <v>11210.7</v>
      </c>
      <c r="Z2237">
        <v>2160</v>
      </c>
      <c r="AA2237">
        <v>3450</v>
      </c>
      <c r="AB2237">
        <v>290153</v>
      </c>
      <c r="AC2237" t="s">
        <v>121</v>
      </c>
      <c r="AD2237" t="s">
        <v>122</v>
      </c>
      <c r="AE2237" t="s">
        <v>187</v>
      </c>
      <c r="AF2237" t="s">
        <v>188</v>
      </c>
      <c r="AG2237">
        <v>17</v>
      </c>
      <c r="AH2237">
        <v>6</v>
      </c>
      <c r="AI2237">
        <v>32</v>
      </c>
      <c r="AJ2237">
        <v>264658</v>
      </c>
      <c r="AK2237">
        <v>42949</v>
      </c>
      <c r="AL2237">
        <v>1</v>
      </c>
      <c r="AM2237">
        <v>88356</v>
      </c>
      <c r="AN2237">
        <v>4.1078000000000001</v>
      </c>
      <c r="AO2237">
        <v>3.5343</v>
      </c>
      <c r="AP2237">
        <v>0.57350000000000001</v>
      </c>
      <c r="AQ2237">
        <v>4.1078000664710999</v>
      </c>
      <c r="AR2237">
        <v>3.5343000888824463</v>
      </c>
      <c r="AS2237">
        <v>0.57349997758865356</v>
      </c>
      <c r="AT2237" t="s">
        <v>111</v>
      </c>
      <c r="AU2237" t="s">
        <v>121</v>
      </c>
      <c r="AV2237" t="s">
        <v>121</v>
      </c>
      <c r="AW2237" t="s">
        <v>587</v>
      </c>
      <c r="AX2237" t="s">
        <v>84</v>
      </c>
      <c r="AY2237" t="s">
        <v>112</v>
      </c>
      <c r="AZ2237" t="s">
        <v>98</v>
      </c>
      <c r="BA2237" t="s">
        <v>99</v>
      </c>
      <c r="BB2237" t="s">
        <v>100</v>
      </c>
      <c r="BC2237" t="s">
        <v>101</v>
      </c>
      <c r="BD2237" t="s">
        <v>192</v>
      </c>
      <c r="BE2237" t="s">
        <v>193</v>
      </c>
      <c r="BF2237" t="s">
        <v>193</v>
      </c>
      <c r="BG2237" t="s">
        <v>12048</v>
      </c>
      <c r="BH2237" s="6">
        <v>44900</v>
      </c>
      <c r="BI2237" s="6">
        <v>44914</v>
      </c>
      <c r="BJ2237" s="32">
        <f t="shared" si="103"/>
        <v>2022</v>
      </c>
      <c r="BK2237" t="s">
        <v>104</v>
      </c>
      <c r="BL2237" t="s">
        <v>111</v>
      </c>
      <c r="BM2237" t="s">
        <v>86</v>
      </c>
      <c r="BN2237" t="s">
        <v>85</v>
      </c>
      <c r="BO2237" t="s">
        <v>320</v>
      </c>
      <c r="BP2237" t="str">
        <f t="shared" si="104"/>
        <v>04</v>
      </c>
    </row>
    <row r="2238" spans="1:68" x14ac:dyDescent="0.25">
      <c r="A2238">
        <v>2023</v>
      </c>
      <c r="B2238" t="s">
        <v>12051</v>
      </c>
      <c r="C2238" t="s">
        <v>12052</v>
      </c>
      <c r="D2238" t="s">
        <v>12053</v>
      </c>
      <c r="E2238">
        <v>20220923</v>
      </c>
      <c r="F2238">
        <v>20221108</v>
      </c>
      <c r="G2238" t="str">
        <f t="shared" si="102"/>
        <v>2022</v>
      </c>
      <c r="H2238">
        <v>47</v>
      </c>
      <c r="I2238" t="s">
        <v>12054</v>
      </c>
      <c r="J2238" t="s">
        <v>12055</v>
      </c>
      <c r="K2238" t="s">
        <v>83</v>
      </c>
      <c r="L2238" t="s">
        <v>84</v>
      </c>
      <c r="M2238" t="s">
        <v>85</v>
      </c>
      <c r="N2238" t="s">
        <v>86</v>
      </c>
      <c r="O2238">
        <v>211</v>
      </c>
      <c r="P2238" t="s">
        <v>118</v>
      </c>
      <c r="Q2238" t="s">
        <v>484</v>
      </c>
      <c r="R2238" t="s">
        <v>485</v>
      </c>
      <c r="S2238">
        <v>296965</v>
      </c>
      <c r="T2238">
        <v>44849</v>
      </c>
      <c r="U2238">
        <v>155866</v>
      </c>
      <c r="V2238">
        <v>0</v>
      </c>
      <c r="W2238">
        <v>3848.17</v>
      </c>
      <c r="X2238">
        <v>10957.36</v>
      </c>
      <c r="Y2238">
        <v>0</v>
      </c>
      <c r="Z2238">
        <v>2960</v>
      </c>
      <c r="AA2238">
        <v>5550</v>
      </c>
      <c r="AB2238">
        <v>774783</v>
      </c>
      <c r="AC2238" t="s">
        <v>410</v>
      </c>
      <c r="AD2238" t="s">
        <v>411</v>
      </c>
      <c r="AE2238" t="s">
        <v>412</v>
      </c>
      <c r="AF2238" t="s">
        <v>413</v>
      </c>
      <c r="AG2238">
        <v>16</v>
      </c>
      <c r="AH2238">
        <v>5</v>
      </c>
      <c r="AI2238">
        <v>30</v>
      </c>
      <c r="AJ2238">
        <v>199067</v>
      </c>
      <c r="AK2238">
        <v>15220</v>
      </c>
      <c r="AL2238">
        <v>1</v>
      </c>
      <c r="AM2238">
        <v>73654</v>
      </c>
      <c r="AN2238">
        <v>2.8616999999999999</v>
      </c>
      <c r="AO2238">
        <v>2.6583999999999999</v>
      </c>
      <c r="AP2238">
        <v>0.20330000000000001</v>
      </c>
      <c r="AQ2238">
        <v>4.5564298629760742</v>
      </c>
      <c r="AR2238">
        <v>4.3531298637390137</v>
      </c>
      <c r="AS2238">
        <v>0.20329999923706055</v>
      </c>
      <c r="AT2238" t="s">
        <v>139</v>
      </c>
      <c r="AU2238" t="s">
        <v>83</v>
      </c>
      <c r="AW2238" t="s">
        <v>452</v>
      </c>
      <c r="AX2238" t="s">
        <v>84</v>
      </c>
      <c r="AY2238" t="s">
        <v>112</v>
      </c>
      <c r="AZ2238" t="s">
        <v>98</v>
      </c>
      <c r="BA2238" t="s">
        <v>99</v>
      </c>
      <c r="BB2238" t="s">
        <v>100</v>
      </c>
      <c r="BC2238" t="s">
        <v>298</v>
      </c>
      <c r="BD2238" t="s">
        <v>299</v>
      </c>
      <c r="BF2238" t="s">
        <v>299</v>
      </c>
      <c r="BG2238" t="s">
        <v>12052</v>
      </c>
      <c r="BH2238" s="6">
        <v>44847</v>
      </c>
      <c r="BI2238" s="6">
        <v>44873</v>
      </c>
      <c r="BJ2238" s="32">
        <f t="shared" si="103"/>
        <v>2022</v>
      </c>
      <c r="BK2238" t="s">
        <v>104</v>
      </c>
      <c r="BL2238" t="s">
        <v>139</v>
      </c>
      <c r="BM2238" t="s">
        <v>86</v>
      </c>
      <c r="BN2238" t="s">
        <v>85</v>
      </c>
      <c r="BO2238" t="s">
        <v>160</v>
      </c>
      <c r="BP2238" t="str">
        <f t="shared" si="104"/>
        <v>03</v>
      </c>
    </row>
    <row r="2239" spans="1:68" x14ac:dyDescent="0.25">
      <c r="A2239">
        <v>2023</v>
      </c>
      <c r="B2239" t="s">
        <v>12056</v>
      </c>
      <c r="C2239" t="s">
        <v>12057</v>
      </c>
      <c r="D2239" t="s">
        <v>12058</v>
      </c>
      <c r="E2239">
        <v>20221019</v>
      </c>
      <c r="F2239">
        <v>20221109</v>
      </c>
      <c r="G2239" t="str">
        <f t="shared" si="102"/>
        <v>2022</v>
      </c>
      <c r="H2239">
        <v>22</v>
      </c>
      <c r="I2239" t="s">
        <v>12059</v>
      </c>
      <c r="J2239" t="s">
        <v>12060</v>
      </c>
      <c r="K2239" t="s">
        <v>83</v>
      </c>
      <c r="L2239" t="s">
        <v>84</v>
      </c>
      <c r="M2239" t="s">
        <v>85</v>
      </c>
      <c r="N2239" t="s">
        <v>86</v>
      </c>
      <c r="O2239">
        <v>211</v>
      </c>
      <c r="P2239" t="s">
        <v>87</v>
      </c>
      <c r="Q2239" t="s">
        <v>185</v>
      </c>
      <c r="R2239" t="s">
        <v>186</v>
      </c>
      <c r="S2239">
        <v>106721</v>
      </c>
      <c r="T2239">
        <v>20809</v>
      </c>
      <c r="U2239">
        <v>43922</v>
      </c>
      <c r="V2239">
        <v>0</v>
      </c>
      <c r="W2239">
        <v>99.42</v>
      </c>
      <c r="X2239">
        <v>17023.62</v>
      </c>
      <c r="Y2239">
        <v>18228.68</v>
      </c>
      <c r="Z2239">
        <v>1360</v>
      </c>
      <c r="AA2239">
        <v>2325</v>
      </c>
      <c r="AB2239">
        <v>163127</v>
      </c>
      <c r="AC2239" t="s">
        <v>121</v>
      </c>
      <c r="AD2239" t="s">
        <v>122</v>
      </c>
      <c r="AE2239" t="s">
        <v>187</v>
      </c>
      <c r="AF2239" t="s">
        <v>188</v>
      </c>
      <c r="AG2239">
        <v>12</v>
      </c>
      <c r="AH2239">
        <v>4</v>
      </c>
      <c r="AI2239">
        <v>22</v>
      </c>
      <c r="AJ2239">
        <v>149512</v>
      </c>
      <c r="AK2239">
        <v>25936</v>
      </c>
      <c r="AL2239">
        <v>1</v>
      </c>
      <c r="AM2239">
        <v>52107</v>
      </c>
      <c r="AN2239">
        <v>2.343</v>
      </c>
      <c r="AO2239">
        <v>1.9965999999999999</v>
      </c>
      <c r="AP2239">
        <v>0.34639999999999999</v>
      </c>
      <c r="AQ2239">
        <v>2.3430000245571136</v>
      </c>
      <c r="AR2239">
        <v>1.9966000318527222</v>
      </c>
      <c r="AS2239">
        <v>0.34639999270439148</v>
      </c>
      <c r="AT2239" t="s">
        <v>111</v>
      </c>
      <c r="AU2239" t="s">
        <v>121</v>
      </c>
      <c r="AV2239" t="s">
        <v>121</v>
      </c>
      <c r="AW2239" t="s">
        <v>603</v>
      </c>
      <c r="AX2239" t="s">
        <v>84</v>
      </c>
      <c r="AY2239" t="s">
        <v>620</v>
      </c>
      <c r="AZ2239" t="s">
        <v>98</v>
      </c>
      <c r="BA2239" t="s">
        <v>99</v>
      </c>
      <c r="BB2239" t="s">
        <v>261</v>
      </c>
      <c r="BC2239" t="s">
        <v>101</v>
      </c>
      <c r="BD2239" t="s">
        <v>696</v>
      </c>
      <c r="BE2239" t="s">
        <v>697</v>
      </c>
      <c r="BF2239" t="s">
        <v>697</v>
      </c>
      <c r="BG2239" t="s">
        <v>12057</v>
      </c>
      <c r="BH2239" s="6">
        <v>44860</v>
      </c>
      <c r="BI2239" s="6">
        <v>44874</v>
      </c>
      <c r="BJ2239" s="32">
        <f t="shared" si="103"/>
        <v>2022</v>
      </c>
      <c r="BK2239" t="s">
        <v>104</v>
      </c>
      <c r="BL2239" t="s">
        <v>111</v>
      </c>
      <c r="BM2239" t="s">
        <v>86</v>
      </c>
      <c r="BN2239" t="s">
        <v>85</v>
      </c>
      <c r="BO2239" t="s">
        <v>124</v>
      </c>
      <c r="BP2239" t="str">
        <f t="shared" si="104"/>
        <v>31</v>
      </c>
    </row>
    <row r="2240" spans="1:68" x14ac:dyDescent="0.25">
      <c r="A2240">
        <v>2023</v>
      </c>
      <c r="B2240" t="s">
        <v>12061</v>
      </c>
      <c r="C2240" t="s">
        <v>12062</v>
      </c>
      <c r="D2240" t="s">
        <v>12063</v>
      </c>
      <c r="E2240">
        <v>20221025</v>
      </c>
      <c r="F2240">
        <v>20221110</v>
      </c>
      <c r="G2240" t="str">
        <f t="shared" si="102"/>
        <v>2022</v>
      </c>
      <c r="H2240">
        <v>17</v>
      </c>
      <c r="I2240" t="s">
        <v>12064</v>
      </c>
      <c r="J2240" t="s">
        <v>7449</v>
      </c>
      <c r="K2240" t="s">
        <v>83</v>
      </c>
      <c r="L2240" t="s">
        <v>84</v>
      </c>
      <c r="M2240" t="s">
        <v>85</v>
      </c>
      <c r="N2240" t="s">
        <v>86</v>
      </c>
      <c r="O2240">
        <v>211</v>
      </c>
      <c r="P2240" t="s">
        <v>118</v>
      </c>
      <c r="Q2240" t="s">
        <v>119</v>
      </c>
      <c r="R2240" t="s">
        <v>120</v>
      </c>
      <c r="S2240">
        <v>46892</v>
      </c>
      <c r="T2240">
        <v>22960</v>
      </c>
      <c r="U2240">
        <v>0</v>
      </c>
      <c r="V2240">
        <v>0</v>
      </c>
      <c r="W2240">
        <v>380.4</v>
      </c>
      <c r="X2240">
        <v>0</v>
      </c>
      <c r="Y2240">
        <v>0</v>
      </c>
      <c r="Z2240">
        <v>1280</v>
      </c>
      <c r="AA2240">
        <v>2850</v>
      </c>
      <c r="AB2240">
        <v>66553</v>
      </c>
      <c r="AC2240" t="s">
        <v>135</v>
      </c>
      <c r="AD2240" t="s">
        <v>136</v>
      </c>
      <c r="AE2240" t="s">
        <v>137</v>
      </c>
      <c r="AF2240" t="s">
        <v>138</v>
      </c>
      <c r="AG2240">
        <v>10</v>
      </c>
      <c r="AH2240">
        <v>3</v>
      </c>
      <c r="AI2240">
        <v>18</v>
      </c>
      <c r="AJ2240">
        <v>74987</v>
      </c>
      <c r="AK2240">
        <v>2508</v>
      </c>
      <c r="AL2240">
        <v>1</v>
      </c>
      <c r="AM2240">
        <v>9623</v>
      </c>
      <c r="AN2240">
        <v>1.0348999999999999</v>
      </c>
      <c r="AO2240">
        <v>1.0014000000000001</v>
      </c>
      <c r="AP2240">
        <v>3.3500000000000002E-2</v>
      </c>
      <c r="AQ2240">
        <v>1.0348999947309494</v>
      </c>
      <c r="AR2240">
        <v>1.0013999938964844</v>
      </c>
      <c r="AS2240">
        <v>3.3500000834465027E-2</v>
      </c>
      <c r="AT2240" t="s">
        <v>111</v>
      </c>
      <c r="AU2240" t="s">
        <v>83</v>
      </c>
      <c r="AW2240" t="s">
        <v>125</v>
      </c>
      <c r="AX2240" t="s">
        <v>84</v>
      </c>
      <c r="AY2240" t="s">
        <v>1544</v>
      </c>
      <c r="BB2240" t="s">
        <v>99</v>
      </c>
      <c r="BC2240" t="s">
        <v>331</v>
      </c>
      <c r="BD2240" t="s">
        <v>332</v>
      </c>
      <c r="BF2240" t="s">
        <v>332</v>
      </c>
      <c r="BG2240" t="s">
        <v>12062</v>
      </c>
      <c r="BH2240" s="6">
        <v>44865</v>
      </c>
      <c r="BI2240" s="6">
        <v>44875</v>
      </c>
      <c r="BJ2240" s="32">
        <f t="shared" si="103"/>
        <v>2022</v>
      </c>
      <c r="BK2240" t="s">
        <v>104</v>
      </c>
      <c r="BL2240" t="s">
        <v>111</v>
      </c>
      <c r="BM2240" t="s">
        <v>86</v>
      </c>
      <c r="BN2240" t="s">
        <v>85</v>
      </c>
      <c r="BO2240" t="s">
        <v>138</v>
      </c>
      <c r="BP2240" t="str">
        <f t="shared" si="104"/>
        <v>02</v>
      </c>
    </row>
    <row r="2241" spans="1:68" x14ac:dyDescent="0.25">
      <c r="A2241">
        <v>2023</v>
      </c>
      <c r="B2241" t="s">
        <v>12065</v>
      </c>
      <c r="C2241" t="s">
        <v>10493</v>
      </c>
      <c r="D2241" t="s">
        <v>10494</v>
      </c>
      <c r="E2241">
        <v>20221019</v>
      </c>
      <c r="F2241">
        <v>20221118</v>
      </c>
      <c r="G2241" t="str">
        <f t="shared" si="102"/>
        <v>2022</v>
      </c>
      <c r="H2241">
        <v>31</v>
      </c>
      <c r="I2241" t="s">
        <v>12066</v>
      </c>
      <c r="J2241" t="s">
        <v>12067</v>
      </c>
      <c r="K2241" t="s">
        <v>83</v>
      </c>
      <c r="L2241" t="s">
        <v>84</v>
      </c>
      <c r="M2241" t="s">
        <v>85</v>
      </c>
      <c r="N2241" t="s">
        <v>86</v>
      </c>
      <c r="O2241">
        <v>211</v>
      </c>
      <c r="P2241" t="s">
        <v>118</v>
      </c>
      <c r="Q2241" t="s">
        <v>278</v>
      </c>
      <c r="R2241" t="s">
        <v>279</v>
      </c>
      <c r="S2241">
        <v>164293</v>
      </c>
      <c r="T2241">
        <v>38383</v>
      </c>
      <c r="U2241">
        <v>0</v>
      </c>
      <c r="V2241">
        <v>0</v>
      </c>
      <c r="W2241">
        <v>7405.81</v>
      </c>
      <c r="X2241">
        <v>2813.21</v>
      </c>
      <c r="Y2241">
        <v>283.29000000000002</v>
      </c>
      <c r="Z2241">
        <v>2400</v>
      </c>
      <c r="AA2241">
        <v>4500</v>
      </c>
      <c r="AB2241">
        <v>121522</v>
      </c>
      <c r="AC2241" t="s">
        <v>157</v>
      </c>
      <c r="AD2241" t="s">
        <v>158</v>
      </c>
      <c r="AE2241" t="s">
        <v>159</v>
      </c>
      <c r="AF2241" t="s">
        <v>160</v>
      </c>
      <c r="AG2241">
        <v>12</v>
      </c>
      <c r="AH2241">
        <v>4</v>
      </c>
      <c r="AI2241">
        <v>22</v>
      </c>
      <c r="AJ2241">
        <v>93345</v>
      </c>
      <c r="AK2241">
        <v>3856</v>
      </c>
      <c r="AL2241">
        <v>1</v>
      </c>
      <c r="AM2241">
        <v>15184</v>
      </c>
      <c r="AN2241">
        <v>1.298</v>
      </c>
      <c r="AO2241">
        <v>1.2464999999999999</v>
      </c>
      <c r="AP2241">
        <v>5.1499999999999997E-2</v>
      </c>
      <c r="AQ2241">
        <v>1.8589200153946877</v>
      </c>
      <c r="AR2241">
        <v>1.807420015335083</v>
      </c>
      <c r="AS2241">
        <v>5.1500000059604645E-2</v>
      </c>
      <c r="AT2241" t="s">
        <v>111</v>
      </c>
      <c r="AU2241" t="s">
        <v>157</v>
      </c>
      <c r="AW2241" t="s">
        <v>178</v>
      </c>
      <c r="AX2241" t="s">
        <v>84</v>
      </c>
      <c r="AY2241" t="s">
        <v>112</v>
      </c>
      <c r="AZ2241" t="s">
        <v>98</v>
      </c>
      <c r="BA2241" t="s">
        <v>99</v>
      </c>
      <c r="BB2241" t="s">
        <v>100</v>
      </c>
      <c r="BC2241" t="s">
        <v>1182</v>
      </c>
      <c r="BD2241" t="s">
        <v>2689</v>
      </c>
      <c r="BF2241" t="s">
        <v>2689</v>
      </c>
      <c r="BG2241" t="s">
        <v>10493</v>
      </c>
      <c r="BH2241" s="6">
        <v>44860</v>
      </c>
      <c r="BI2241" s="6">
        <v>44883</v>
      </c>
      <c r="BJ2241" s="32">
        <f t="shared" si="103"/>
        <v>2022</v>
      </c>
      <c r="BK2241" t="s">
        <v>104</v>
      </c>
      <c r="BL2241" t="s">
        <v>111</v>
      </c>
      <c r="BM2241" t="s">
        <v>86</v>
      </c>
      <c r="BN2241" t="s">
        <v>85</v>
      </c>
      <c r="BO2241" t="s">
        <v>160</v>
      </c>
      <c r="BP2241" t="str">
        <f t="shared" si="104"/>
        <v>03</v>
      </c>
    </row>
    <row r="2242" spans="1:68" x14ac:dyDescent="0.25">
      <c r="A2242">
        <v>2023</v>
      </c>
      <c r="B2242" t="s">
        <v>12068</v>
      </c>
      <c r="C2242" t="s">
        <v>12069</v>
      </c>
      <c r="D2242" t="s">
        <v>12070</v>
      </c>
      <c r="E2242">
        <v>20221031</v>
      </c>
      <c r="F2242">
        <v>20221118</v>
      </c>
      <c r="G2242" t="str">
        <f t="shared" si="102"/>
        <v>2022</v>
      </c>
      <c r="H2242">
        <v>19</v>
      </c>
      <c r="I2242" t="s">
        <v>12071</v>
      </c>
      <c r="J2242" t="s">
        <v>1139</v>
      </c>
      <c r="K2242" t="s">
        <v>83</v>
      </c>
      <c r="L2242" t="s">
        <v>84</v>
      </c>
      <c r="M2242" t="s">
        <v>85</v>
      </c>
      <c r="N2242" t="s">
        <v>86</v>
      </c>
      <c r="O2242">
        <v>211</v>
      </c>
      <c r="P2242" t="s">
        <v>118</v>
      </c>
      <c r="Q2242" t="s">
        <v>278</v>
      </c>
      <c r="R2242" t="s">
        <v>279</v>
      </c>
      <c r="S2242">
        <v>53038</v>
      </c>
      <c r="T2242">
        <v>25705</v>
      </c>
      <c r="U2242">
        <v>0</v>
      </c>
      <c r="V2242">
        <v>0</v>
      </c>
      <c r="W2242">
        <v>2022.64</v>
      </c>
      <c r="X2242">
        <v>0</v>
      </c>
      <c r="Y2242">
        <v>0</v>
      </c>
      <c r="Z2242">
        <v>1440</v>
      </c>
      <c r="AA2242">
        <v>3375</v>
      </c>
      <c r="AB2242">
        <v>82438</v>
      </c>
      <c r="AC2242" t="s">
        <v>157</v>
      </c>
      <c r="AD2242" t="s">
        <v>158</v>
      </c>
      <c r="AE2242" t="s">
        <v>159</v>
      </c>
      <c r="AF2242" t="s">
        <v>231</v>
      </c>
      <c r="AG2242">
        <v>12</v>
      </c>
      <c r="AH2242">
        <v>4</v>
      </c>
      <c r="AI2242">
        <v>22</v>
      </c>
      <c r="AJ2242">
        <v>93345</v>
      </c>
      <c r="AK2242">
        <v>3856</v>
      </c>
      <c r="AL2242">
        <v>1</v>
      </c>
      <c r="AM2242">
        <v>15184</v>
      </c>
      <c r="AN2242">
        <v>1.298</v>
      </c>
      <c r="AO2242">
        <v>1.2464999999999999</v>
      </c>
      <c r="AP2242">
        <v>5.1499999999999997E-2</v>
      </c>
      <c r="AQ2242">
        <v>1.2980000153183937</v>
      </c>
      <c r="AR2242">
        <v>1.2465000152587891</v>
      </c>
      <c r="AS2242">
        <v>5.1500000059604645E-2</v>
      </c>
      <c r="AT2242" t="s">
        <v>177</v>
      </c>
      <c r="AU2242" t="s">
        <v>157</v>
      </c>
      <c r="AW2242" t="s">
        <v>125</v>
      </c>
      <c r="AX2242" t="s">
        <v>84</v>
      </c>
      <c r="AY2242" t="s">
        <v>112</v>
      </c>
      <c r="AZ2242" t="s">
        <v>98</v>
      </c>
      <c r="BA2242" t="s">
        <v>99</v>
      </c>
      <c r="BB2242" t="s">
        <v>100</v>
      </c>
      <c r="BC2242" t="s">
        <v>284</v>
      </c>
      <c r="BD2242" t="s">
        <v>621</v>
      </c>
      <c r="BF2242" t="s">
        <v>621</v>
      </c>
      <c r="BG2242" t="s">
        <v>12069</v>
      </c>
      <c r="BH2242" s="6">
        <v>44874</v>
      </c>
      <c r="BI2242" s="6">
        <v>44883</v>
      </c>
      <c r="BJ2242" s="32">
        <f t="shared" si="103"/>
        <v>2022</v>
      </c>
      <c r="BK2242" t="s">
        <v>104</v>
      </c>
      <c r="BL2242" t="s">
        <v>177</v>
      </c>
      <c r="BM2242" t="s">
        <v>86</v>
      </c>
      <c r="BN2242" t="s">
        <v>85</v>
      </c>
      <c r="BO2242" t="s">
        <v>231</v>
      </c>
      <c r="BP2242" t="str">
        <f t="shared" si="104"/>
        <v>03</v>
      </c>
    </row>
    <row r="2243" spans="1:68" x14ac:dyDescent="0.25">
      <c r="A2243">
        <v>2023</v>
      </c>
      <c r="B2243" t="s">
        <v>12072</v>
      </c>
      <c r="C2243" t="s">
        <v>12073</v>
      </c>
      <c r="D2243" t="s">
        <v>12074</v>
      </c>
      <c r="E2243">
        <v>20221016</v>
      </c>
      <c r="F2243">
        <v>20221123</v>
      </c>
      <c r="G2243" t="str">
        <f t="shared" ref="G2243:G2306" si="105">LEFT(F2243,4)</f>
        <v>2022</v>
      </c>
      <c r="H2243">
        <v>39</v>
      </c>
      <c r="I2243" t="s">
        <v>12075</v>
      </c>
      <c r="J2243" t="s">
        <v>12076</v>
      </c>
      <c r="K2243" t="s">
        <v>83</v>
      </c>
      <c r="L2243" t="s">
        <v>84</v>
      </c>
      <c r="M2243" t="s">
        <v>85</v>
      </c>
      <c r="N2243" t="s">
        <v>86</v>
      </c>
      <c r="O2243">
        <v>211</v>
      </c>
      <c r="P2243" t="s">
        <v>87</v>
      </c>
      <c r="Q2243" t="s">
        <v>2316</v>
      </c>
      <c r="R2243" t="s">
        <v>2317</v>
      </c>
      <c r="S2243">
        <v>105943</v>
      </c>
      <c r="T2243">
        <v>46858</v>
      </c>
      <c r="U2243">
        <v>0</v>
      </c>
      <c r="V2243">
        <v>0</v>
      </c>
      <c r="W2243">
        <v>2604.3200000000002</v>
      </c>
      <c r="X2243">
        <v>0</v>
      </c>
      <c r="Y2243">
        <v>23994.21</v>
      </c>
      <c r="Z2243">
        <v>3040</v>
      </c>
      <c r="AA2243">
        <v>6300</v>
      </c>
      <c r="AB2243">
        <v>220437</v>
      </c>
      <c r="AC2243" t="s">
        <v>135</v>
      </c>
      <c r="AD2243" t="s">
        <v>136</v>
      </c>
      <c r="AE2243" t="s">
        <v>175</v>
      </c>
      <c r="AF2243" t="s">
        <v>176</v>
      </c>
      <c r="AG2243">
        <v>13</v>
      </c>
      <c r="AH2243">
        <v>4</v>
      </c>
      <c r="AI2243">
        <v>25</v>
      </c>
      <c r="AJ2243">
        <v>133696</v>
      </c>
      <c r="AK2243">
        <v>21560</v>
      </c>
      <c r="AL2243">
        <v>1</v>
      </c>
      <c r="AM2243">
        <v>55705</v>
      </c>
      <c r="AN2243">
        <v>2.0733000000000001</v>
      </c>
      <c r="AO2243">
        <v>1.7854000000000001</v>
      </c>
      <c r="AP2243">
        <v>0.28789999999999999</v>
      </c>
      <c r="AQ2243">
        <v>3.2269399464130402</v>
      </c>
      <c r="AR2243">
        <v>2.939039945602417</v>
      </c>
      <c r="AS2243">
        <v>0.28790000081062317</v>
      </c>
      <c r="AT2243" t="s">
        <v>111</v>
      </c>
      <c r="AU2243" t="s">
        <v>83</v>
      </c>
      <c r="AW2243" t="s">
        <v>1286</v>
      </c>
      <c r="AX2243" t="s">
        <v>84</v>
      </c>
      <c r="AY2243" t="s">
        <v>112</v>
      </c>
      <c r="AZ2243" t="s">
        <v>98</v>
      </c>
      <c r="BA2243" t="s">
        <v>99</v>
      </c>
      <c r="BB2243" t="s">
        <v>100</v>
      </c>
      <c r="BC2243" t="s">
        <v>229</v>
      </c>
      <c r="BD2243" t="s">
        <v>1149</v>
      </c>
      <c r="BF2243" t="s">
        <v>1149</v>
      </c>
      <c r="BG2243" t="s">
        <v>12073</v>
      </c>
      <c r="BH2243" s="6">
        <v>44858</v>
      </c>
      <c r="BI2243" s="6">
        <v>44888</v>
      </c>
      <c r="BJ2243" s="32">
        <f t="shared" ref="BJ2243:BJ2306" si="106">YEAR(BI2243)</f>
        <v>2022</v>
      </c>
      <c r="BK2243" t="s">
        <v>104</v>
      </c>
      <c r="BL2243" t="s">
        <v>111</v>
      </c>
      <c r="BM2243" t="s">
        <v>86</v>
      </c>
      <c r="BN2243" t="s">
        <v>85</v>
      </c>
      <c r="BO2243" t="s">
        <v>176</v>
      </c>
      <c r="BP2243" t="str">
        <f t="shared" ref="BP2243:BP2306" si="107">LEFT(BO2243,2)</f>
        <v>02</v>
      </c>
    </row>
    <row r="2244" spans="1:68" x14ac:dyDescent="0.25">
      <c r="A2244">
        <v>2023</v>
      </c>
      <c r="B2244" t="s">
        <v>12077</v>
      </c>
      <c r="C2244" t="s">
        <v>12078</v>
      </c>
      <c r="D2244" t="s">
        <v>12079</v>
      </c>
      <c r="E2244">
        <v>20221016</v>
      </c>
      <c r="F2244">
        <v>20221123</v>
      </c>
      <c r="G2244" t="str">
        <f t="shared" si="105"/>
        <v>2022</v>
      </c>
      <c r="H2244">
        <v>39</v>
      </c>
      <c r="I2244" t="s">
        <v>12080</v>
      </c>
      <c r="J2244" t="s">
        <v>12081</v>
      </c>
      <c r="K2244" t="s">
        <v>83</v>
      </c>
      <c r="L2244" t="s">
        <v>84</v>
      </c>
      <c r="M2244" t="s">
        <v>85</v>
      </c>
      <c r="N2244" t="s">
        <v>86</v>
      </c>
      <c r="O2244">
        <v>211</v>
      </c>
      <c r="P2244" t="s">
        <v>118</v>
      </c>
      <c r="Q2244" t="s">
        <v>403</v>
      </c>
      <c r="R2244" t="s">
        <v>404</v>
      </c>
      <c r="S2244">
        <v>144466</v>
      </c>
      <c r="T2244">
        <v>46949</v>
      </c>
      <c r="U2244">
        <v>0</v>
      </c>
      <c r="V2244">
        <v>0</v>
      </c>
      <c r="W2244">
        <v>2210.19</v>
      </c>
      <c r="X2244">
        <v>2370.77</v>
      </c>
      <c r="Y2244">
        <v>893.9</v>
      </c>
      <c r="Z2244">
        <v>3040</v>
      </c>
      <c r="AA2244">
        <v>6375</v>
      </c>
      <c r="AB2244">
        <v>148364</v>
      </c>
      <c r="AC2244" t="s">
        <v>135</v>
      </c>
      <c r="AD2244" t="s">
        <v>136</v>
      </c>
      <c r="AE2244" t="s">
        <v>175</v>
      </c>
      <c r="AF2244" t="s">
        <v>176</v>
      </c>
      <c r="AG2244">
        <v>8</v>
      </c>
      <c r="AH2244">
        <v>3</v>
      </c>
      <c r="AI2244">
        <v>15</v>
      </c>
      <c r="AJ2244">
        <v>59996</v>
      </c>
      <c r="AK2244">
        <v>1485</v>
      </c>
      <c r="AL2244">
        <v>1</v>
      </c>
      <c r="AM2244">
        <v>5788</v>
      </c>
      <c r="AN2244">
        <v>0.82099999999999995</v>
      </c>
      <c r="AO2244">
        <v>0.80120000000000002</v>
      </c>
      <c r="AP2244">
        <v>1.9800000000000002E-2</v>
      </c>
      <c r="AQ2244">
        <v>2.2649600431323051</v>
      </c>
      <c r="AR2244">
        <v>2.2433600425720215</v>
      </c>
      <c r="AS2244">
        <v>2.1600000560283661E-2</v>
      </c>
      <c r="AT2244" t="s">
        <v>139</v>
      </c>
      <c r="AU2244" t="s">
        <v>83</v>
      </c>
      <c r="AW2244" t="s">
        <v>1181</v>
      </c>
      <c r="AX2244" t="s">
        <v>84</v>
      </c>
      <c r="AY2244" t="s">
        <v>112</v>
      </c>
      <c r="AZ2244" t="s">
        <v>98</v>
      </c>
      <c r="BA2244" t="s">
        <v>99</v>
      </c>
      <c r="BB2244" t="s">
        <v>100</v>
      </c>
      <c r="BC2244" t="s">
        <v>229</v>
      </c>
      <c r="BD2244" t="s">
        <v>1149</v>
      </c>
      <c r="BF2244" t="s">
        <v>1149</v>
      </c>
      <c r="BG2244" t="s">
        <v>12078</v>
      </c>
      <c r="BH2244" s="6">
        <v>44859</v>
      </c>
      <c r="BI2244" s="6">
        <v>44888</v>
      </c>
      <c r="BJ2244" s="32">
        <f t="shared" si="106"/>
        <v>2022</v>
      </c>
      <c r="BK2244" t="s">
        <v>104</v>
      </c>
      <c r="BL2244" t="s">
        <v>139</v>
      </c>
      <c r="BM2244" t="s">
        <v>86</v>
      </c>
      <c r="BN2244" t="s">
        <v>85</v>
      </c>
      <c r="BO2244" t="s">
        <v>176</v>
      </c>
      <c r="BP2244" t="str">
        <f t="shared" si="107"/>
        <v>02</v>
      </c>
    </row>
    <row r="2245" spans="1:68" x14ac:dyDescent="0.25">
      <c r="A2245">
        <v>2023</v>
      </c>
      <c r="B2245" t="s">
        <v>12082</v>
      </c>
      <c r="C2245" t="s">
        <v>6492</v>
      </c>
      <c r="D2245" t="s">
        <v>6493</v>
      </c>
      <c r="E2245">
        <v>20230511</v>
      </c>
      <c r="F2245">
        <v>20230601</v>
      </c>
      <c r="G2245" t="str">
        <f t="shared" si="105"/>
        <v>2023</v>
      </c>
      <c r="H2245">
        <v>22</v>
      </c>
      <c r="I2245" t="s">
        <v>12083</v>
      </c>
      <c r="J2245" t="s">
        <v>12084</v>
      </c>
      <c r="K2245" t="s">
        <v>83</v>
      </c>
      <c r="L2245" t="s">
        <v>84</v>
      </c>
      <c r="M2245" t="s">
        <v>85</v>
      </c>
      <c r="N2245" t="s">
        <v>86</v>
      </c>
      <c r="O2245">
        <v>111</v>
      </c>
      <c r="P2245" t="s">
        <v>118</v>
      </c>
      <c r="Q2245" t="s">
        <v>1024</v>
      </c>
      <c r="R2245" t="s">
        <v>1025</v>
      </c>
      <c r="S2245">
        <v>51358</v>
      </c>
      <c r="T2245">
        <v>27883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1680</v>
      </c>
      <c r="AA2245">
        <v>3150</v>
      </c>
      <c r="AB2245">
        <v>75628</v>
      </c>
      <c r="AC2245" t="s">
        <v>135</v>
      </c>
      <c r="AD2245" t="s">
        <v>136</v>
      </c>
      <c r="AE2245" t="s">
        <v>175</v>
      </c>
      <c r="AF2245" t="s">
        <v>176</v>
      </c>
      <c r="AG2245">
        <v>6</v>
      </c>
      <c r="AH2245">
        <v>2</v>
      </c>
      <c r="AI2245">
        <v>12</v>
      </c>
      <c r="AJ2245">
        <v>36566</v>
      </c>
      <c r="AK2245">
        <v>228</v>
      </c>
      <c r="AL2245">
        <v>1</v>
      </c>
      <c r="AM2245">
        <v>1585</v>
      </c>
      <c r="AN2245">
        <v>0.49130000000000001</v>
      </c>
      <c r="AO2245">
        <v>0.48830000000000001</v>
      </c>
      <c r="AP2245">
        <v>3.0000000000000001E-3</v>
      </c>
      <c r="AQ2245">
        <v>0.97659999132156372</v>
      </c>
      <c r="AR2245">
        <v>0.97659999132156372</v>
      </c>
      <c r="AS2245">
        <v>0</v>
      </c>
      <c r="AT2245" t="s">
        <v>111</v>
      </c>
      <c r="AU2245" t="s">
        <v>83</v>
      </c>
      <c r="AW2245" t="s">
        <v>250</v>
      </c>
      <c r="AX2245" t="s">
        <v>84</v>
      </c>
      <c r="AY2245" t="s">
        <v>1038</v>
      </c>
      <c r="AZ2245" t="s">
        <v>98</v>
      </c>
      <c r="BA2245" t="s">
        <v>99</v>
      </c>
      <c r="BB2245" t="s">
        <v>349</v>
      </c>
      <c r="BC2245" t="s">
        <v>1476</v>
      </c>
      <c r="BF2245" t="s">
        <v>1476</v>
      </c>
      <c r="BG2245" t="s">
        <v>6492</v>
      </c>
      <c r="BH2245" s="6">
        <v>45061</v>
      </c>
      <c r="BI2245" s="6">
        <v>45078</v>
      </c>
      <c r="BJ2245" s="32">
        <f t="shared" si="106"/>
        <v>2023</v>
      </c>
      <c r="BK2245" t="s">
        <v>104</v>
      </c>
      <c r="BL2245" t="s">
        <v>111</v>
      </c>
      <c r="BM2245" t="s">
        <v>86</v>
      </c>
      <c r="BN2245" t="s">
        <v>85</v>
      </c>
      <c r="BO2245" t="s">
        <v>176</v>
      </c>
      <c r="BP2245" t="str">
        <f t="shared" si="107"/>
        <v>02</v>
      </c>
    </row>
    <row r="2246" spans="1:68" x14ac:dyDescent="0.25">
      <c r="A2246">
        <v>2023</v>
      </c>
      <c r="B2246" t="s">
        <v>12085</v>
      </c>
      <c r="C2246" t="s">
        <v>12086</v>
      </c>
      <c r="D2246" t="s">
        <v>12087</v>
      </c>
      <c r="E2246">
        <v>20221206</v>
      </c>
      <c r="F2246">
        <v>20230102</v>
      </c>
      <c r="G2246" t="str">
        <f t="shared" si="105"/>
        <v>2023</v>
      </c>
      <c r="H2246">
        <v>28</v>
      </c>
      <c r="I2246" t="s">
        <v>12088</v>
      </c>
      <c r="J2246" t="s">
        <v>5118</v>
      </c>
      <c r="K2246" t="s">
        <v>83</v>
      </c>
      <c r="L2246" t="s">
        <v>84</v>
      </c>
      <c r="M2246" t="s">
        <v>85</v>
      </c>
      <c r="N2246" t="s">
        <v>86</v>
      </c>
      <c r="O2246">
        <v>201</v>
      </c>
      <c r="P2246" t="s">
        <v>118</v>
      </c>
      <c r="Q2246" t="s">
        <v>315</v>
      </c>
      <c r="R2246" t="s">
        <v>316</v>
      </c>
      <c r="S2246">
        <v>99087</v>
      </c>
      <c r="T2246">
        <v>31168</v>
      </c>
      <c r="U2246">
        <v>10984</v>
      </c>
      <c r="V2246">
        <v>0</v>
      </c>
      <c r="W2246">
        <v>6593.28</v>
      </c>
      <c r="X2246">
        <v>0</v>
      </c>
      <c r="Y2246">
        <v>0</v>
      </c>
      <c r="Z2246">
        <v>1870</v>
      </c>
      <c r="AA2246">
        <v>3600</v>
      </c>
      <c r="AB2246">
        <v>163311</v>
      </c>
      <c r="AC2246" t="s">
        <v>293</v>
      </c>
      <c r="AD2246" t="s">
        <v>294</v>
      </c>
      <c r="AE2246" t="s">
        <v>295</v>
      </c>
      <c r="AF2246" t="s">
        <v>296</v>
      </c>
      <c r="AG2246">
        <v>10</v>
      </c>
      <c r="AH2246">
        <v>3</v>
      </c>
      <c r="AI2246">
        <v>21</v>
      </c>
      <c r="AJ2246">
        <v>120012</v>
      </c>
      <c r="AK2246">
        <v>1295</v>
      </c>
      <c r="AL2246">
        <v>1</v>
      </c>
      <c r="AM2246">
        <v>6061</v>
      </c>
      <c r="AN2246">
        <v>1.62</v>
      </c>
      <c r="AO2246">
        <v>1.6027</v>
      </c>
      <c r="AP2246">
        <v>1.7299999999999999E-2</v>
      </c>
      <c r="AQ2246">
        <v>2.2988200299441814</v>
      </c>
      <c r="AR2246">
        <v>2.2758300304412842</v>
      </c>
      <c r="AS2246">
        <v>2.2989999502897263E-2</v>
      </c>
      <c r="AT2246" t="s">
        <v>242</v>
      </c>
      <c r="AU2246" t="s">
        <v>293</v>
      </c>
      <c r="AW2246" t="s">
        <v>125</v>
      </c>
      <c r="AX2246" t="s">
        <v>84</v>
      </c>
      <c r="AY2246" t="s">
        <v>112</v>
      </c>
      <c r="AZ2246" t="s">
        <v>98</v>
      </c>
      <c r="BA2246" t="s">
        <v>99</v>
      </c>
      <c r="BB2246" t="s">
        <v>100</v>
      </c>
      <c r="BC2246" t="s">
        <v>321</v>
      </c>
      <c r="BD2246" t="s">
        <v>322</v>
      </c>
      <c r="BF2246" t="s">
        <v>322</v>
      </c>
      <c r="BG2246" t="s">
        <v>12086</v>
      </c>
      <c r="BH2246" s="6">
        <v>44908</v>
      </c>
      <c r="BI2246" s="6">
        <v>44926</v>
      </c>
      <c r="BJ2246" s="32">
        <f t="shared" si="106"/>
        <v>2022</v>
      </c>
      <c r="BK2246" t="s">
        <v>104</v>
      </c>
      <c r="BL2246" t="s">
        <v>214</v>
      </c>
      <c r="BM2246" t="s">
        <v>86</v>
      </c>
      <c r="BN2246" t="s">
        <v>85</v>
      </c>
      <c r="BO2246" t="s">
        <v>3636</v>
      </c>
      <c r="BP2246" t="str">
        <f t="shared" si="107"/>
        <v>17</v>
      </c>
    </row>
    <row r="2247" spans="1:68" x14ac:dyDescent="0.25">
      <c r="A2247">
        <v>2023</v>
      </c>
      <c r="B2247" t="s">
        <v>12089</v>
      </c>
      <c r="C2247" t="s">
        <v>12090</v>
      </c>
      <c r="D2247" t="s">
        <v>12091</v>
      </c>
      <c r="E2247">
        <v>20191113</v>
      </c>
      <c r="F2247">
        <v>20191231</v>
      </c>
      <c r="G2247" t="str">
        <f t="shared" si="105"/>
        <v>2019</v>
      </c>
      <c r="H2247">
        <v>49</v>
      </c>
      <c r="I2247" t="s">
        <v>12092</v>
      </c>
      <c r="J2247" t="s">
        <v>12093</v>
      </c>
      <c r="K2247" t="s">
        <v>83</v>
      </c>
      <c r="L2247" t="s">
        <v>84</v>
      </c>
      <c r="M2247" t="s">
        <v>85</v>
      </c>
      <c r="N2247" t="s">
        <v>86</v>
      </c>
      <c r="O2247">
        <v>201</v>
      </c>
      <c r="P2247" t="s">
        <v>1423</v>
      </c>
      <c r="Q2247" t="s">
        <v>2088</v>
      </c>
      <c r="R2247" t="s">
        <v>2089</v>
      </c>
      <c r="S2247">
        <v>127003</v>
      </c>
      <c r="T2247">
        <v>58312</v>
      </c>
      <c r="U2247">
        <v>0</v>
      </c>
      <c r="V2247">
        <v>0</v>
      </c>
      <c r="W2247">
        <v>8060.34</v>
      </c>
      <c r="X2247">
        <v>13592.74</v>
      </c>
      <c r="Y2247">
        <v>0</v>
      </c>
      <c r="Z2247">
        <v>4320</v>
      </c>
      <c r="AA2247">
        <v>9825</v>
      </c>
      <c r="AB2247">
        <v>122482</v>
      </c>
      <c r="AC2247" t="s">
        <v>121</v>
      </c>
      <c r="AD2247" t="s">
        <v>122</v>
      </c>
      <c r="AE2247" t="s">
        <v>123</v>
      </c>
      <c r="AF2247" t="s">
        <v>124</v>
      </c>
      <c r="AG2247">
        <v>10</v>
      </c>
      <c r="AH2247">
        <v>3</v>
      </c>
      <c r="AI2247">
        <v>22</v>
      </c>
      <c r="AJ2247">
        <v>167562</v>
      </c>
      <c r="AK2247">
        <v>6514</v>
      </c>
      <c r="AL2247">
        <v>1</v>
      </c>
      <c r="AM2247">
        <v>32846</v>
      </c>
      <c r="AN2247">
        <v>2.3247</v>
      </c>
      <c r="AO2247">
        <v>2.2376999999999998</v>
      </c>
      <c r="AP2247">
        <v>8.6999999999999994E-2</v>
      </c>
      <c r="AQ2247">
        <v>5.9497700780630112</v>
      </c>
      <c r="AR2247">
        <v>5.8627700805664063</v>
      </c>
      <c r="AS2247">
        <v>8.6999997496604919E-2</v>
      </c>
      <c r="AT2247" t="s">
        <v>111</v>
      </c>
      <c r="AU2247" t="s">
        <v>121</v>
      </c>
      <c r="AW2247" t="s">
        <v>580</v>
      </c>
      <c r="AX2247" t="s">
        <v>84</v>
      </c>
      <c r="AY2247" t="s">
        <v>112</v>
      </c>
      <c r="AZ2247" t="s">
        <v>98</v>
      </c>
      <c r="BA2247" t="s">
        <v>99</v>
      </c>
      <c r="BB2247" t="s">
        <v>100</v>
      </c>
      <c r="BC2247" t="s">
        <v>768</v>
      </c>
      <c r="BD2247" t="s">
        <v>2309</v>
      </c>
      <c r="BE2247" t="s">
        <v>2310</v>
      </c>
      <c r="BF2247" t="s">
        <v>2310</v>
      </c>
      <c r="BG2247" t="s">
        <v>12090</v>
      </c>
      <c r="BH2247" s="6">
        <v>43794</v>
      </c>
      <c r="BI2247" s="6">
        <v>43830</v>
      </c>
      <c r="BJ2247" s="32">
        <f t="shared" si="106"/>
        <v>2019</v>
      </c>
      <c r="BK2247" t="s">
        <v>104</v>
      </c>
      <c r="BL2247" t="s">
        <v>111</v>
      </c>
      <c r="BM2247" t="s">
        <v>86</v>
      </c>
      <c r="BN2247" t="s">
        <v>85</v>
      </c>
      <c r="BO2247" t="s">
        <v>124</v>
      </c>
      <c r="BP2247" t="str">
        <f t="shared" si="107"/>
        <v>31</v>
      </c>
    </row>
    <row r="2248" spans="1:68" x14ac:dyDescent="0.25">
      <c r="A2248">
        <v>2023</v>
      </c>
      <c r="B2248" t="s">
        <v>3602</v>
      </c>
      <c r="C2248" t="s">
        <v>2253</v>
      </c>
      <c r="D2248" t="s">
        <v>2254</v>
      </c>
      <c r="E2248">
        <v>20191203</v>
      </c>
      <c r="F2248">
        <v>20200108</v>
      </c>
      <c r="G2248" t="str">
        <f t="shared" si="105"/>
        <v>2020</v>
      </c>
      <c r="H2248">
        <v>37</v>
      </c>
      <c r="I2248" t="s">
        <v>3603</v>
      </c>
      <c r="J2248" t="s">
        <v>3604</v>
      </c>
      <c r="K2248" t="s">
        <v>83</v>
      </c>
      <c r="L2248" t="s">
        <v>84</v>
      </c>
      <c r="M2248" t="s">
        <v>85</v>
      </c>
      <c r="N2248" t="s">
        <v>86</v>
      </c>
      <c r="O2248">
        <v>201</v>
      </c>
      <c r="P2248" t="s">
        <v>1423</v>
      </c>
      <c r="Q2248" t="s">
        <v>1424</v>
      </c>
      <c r="R2248" t="s">
        <v>1425</v>
      </c>
      <c r="S2248">
        <v>338982</v>
      </c>
      <c r="T2248">
        <v>70541</v>
      </c>
      <c r="U2248">
        <v>95336</v>
      </c>
      <c r="V2248">
        <v>0</v>
      </c>
      <c r="W2248">
        <v>1903.76</v>
      </c>
      <c r="X2248">
        <v>2670.34</v>
      </c>
      <c r="Y2248">
        <v>910.85</v>
      </c>
      <c r="Z2248">
        <v>4620</v>
      </c>
      <c r="AA2248">
        <v>4275</v>
      </c>
      <c r="AB2248">
        <v>153082</v>
      </c>
      <c r="AC2248" t="s">
        <v>293</v>
      </c>
      <c r="AD2248" t="s">
        <v>294</v>
      </c>
      <c r="AE2248" t="s">
        <v>359</v>
      </c>
      <c r="AF2248" t="s">
        <v>300</v>
      </c>
      <c r="AG2248">
        <v>9</v>
      </c>
      <c r="AH2248">
        <v>3</v>
      </c>
      <c r="AI2248">
        <v>15</v>
      </c>
      <c r="AJ2248">
        <v>119921</v>
      </c>
      <c r="AK2248">
        <v>1612</v>
      </c>
      <c r="AL2248">
        <v>1</v>
      </c>
      <c r="AM2248">
        <v>11014</v>
      </c>
      <c r="AN2248">
        <v>1.6229</v>
      </c>
      <c r="AO2248">
        <v>1.6013999999999999</v>
      </c>
      <c r="AP2248">
        <v>2.1499999999999998E-2</v>
      </c>
      <c r="AQ2248">
        <v>3.9716199729591608</v>
      </c>
      <c r="AR2248">
        <v>3.9501199722290039</v>
      </c>
      <c r="AS2248">
        <v>2.1500000730156898E-2</v>
      </c>
      <c r="AT2248" t="s">
        <v>111</v>
      </c>
      <c r="AU2248" t="s">
        <v>927</v>
      </c>
      <c r="AV2248" t="s">
        <v>927</v>
      </c>
      <c r="AW2248" t="s">
        <v>1427</v>
      </c>
      <c r="AX2248" t="s">
        <v>84</v>
      </c>
      <c r="AY2248" t="s">
        <v>112</v>
      </c>
      <c r="AZ2248" t="s">
        <v>98</v>
      </c>
      <c r="BA2248" t="s">
        <v>99</v>
      </c>
      <c r="BB2248" t="s">
        <v>100</v>
      </c>
      <c r="BC2248" t="s">
        <v>660</v>
      </c>
      <c r="BD2248" t="s">
        <v>1428</v>
      </c>
      <c r="BE2248" t="s">
        <v>3605</v>
      </c>
      <c r="BF2248" t="s">
        <v>3605</v>
      </c>
      <c r="BG2248" t="s">
        <v>2253</v>
      </c>
      <c r="BH2248" s="6">
        <v>43817</v>
      </c>
      <c r="BI2248" s="6">
        <v>43830</v>
      </c>
      <c r="BJ2248" s="32">
        <f t="shared" si="106"/>
        <v>2019</v>
      </c>
      <c r="BK2248" t="s">
        <v>104</v>
      </c>
      <c r="BL2248" t="s">
        <v>214</v>
      </c>
      <c r="BM2248" t="s">
        <v>86</v>
      </c>
      <c r="BN2248" t="s">
        <v>85</v>
      </c>
      <c r="BO2248" t="s">
        <v>231</v>
      </c>
      <c r="BP2248" t="str">
        <f t="shared" si="107"/>
        <v>03</v>
      </c>
    </row>
    <row r="2249" spans="1:68" x14ac:dyDescent="0.25">
      <c r="A2249">
        <v>2023</v>
      </c>
      <c r="B2249" t="s">
        <v>3642</v>
      </c>
      <c r="C2249" t="s">
        <v>3643</v>
      </c>
      <c r="D2249" t="s">
        <v>3644</v>
      </c>
      <c r="E2249">
        <v>20191225</v>
      </c>
      <c r="F2249">
        <v>20200123</v>
      </c>
      <c r="G2249" t="str">
        <f t="shared" si="105"/>
        <v>2020</v>
      </c>
      <c r="H2249">
        <v>30</v>
      </c>
      <c r="I2249" t="s">
        <v>3645</v>
      </c>
      <c r="J2249" t="s">
        <v>1503</v>
      </c>
      <c r="K2249" t="s">
        <v>83</v>
      </c>
      <c r="L2249" t="s">
        <v>84</v>
      </c>
      <c r="M2249" t="s">
        <v>85</v>
      </c>
      <c r="N2249" t="s">
        <v>86</v>
      </c>
      <c r="O2249">
        <v>201</v>
      </c>
      <c r="P2249" t="s">
        <v>118</v>
      </c>
      <c r="Q2249" t="s">
        <v>306</v>
      </c>
      <c r="R2249" t="s">
        <v>307</v>
      </c>
      <c r="S2249">
        <v>88481</v>
      </c>
      <c r="T2249">
        <v>46756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2760</v>
      </c>
      <c r="AA2249">
        <v>6075</v>
      </c>
      <c r="AB2249">
        <v>42282</v>
      </c>
      <c r="AC2249" t="s">
        <v>293</v>
      </c>
      <c r="AD2249" t="s">
        <v>294</v>
      </c>
      <c r="AE2249" t="s">
        <v>359</v>
      </c>
      <c r="AF2249" t="s">
        <v>300</v>
      </c>
      <c r="AG2249">
        <v>8</v>
      </c>
      <c r="AH2249">
        <v>3</v>
      </c>
      <c r="AI2249">
        <v>16</v>
      </c>
      <c r="AJ2249">
        <v>59896</v>
      </c>
      <c r="AK2249">
        <v>166</v>
      </c>
      <c r="AL2249">
        <v>1</v>
      </c>
      <c r="AM2249">
        <v>1397</v>
      </c>
      <c r="AN2249">
        <v>0.80210000000000004</v>
      </c>
      <c r="AO2249">
        <v>0.79990000000000006</v>
      </c>
      <c r="AP2249">
        <v>2.2000000000000001E-3</v>
      </c>
      <c r="AQ2249">
        <v>1.6397900581359863</v>
      </c>
      <c r="AR2249">
        <v>1.6397900581359863</v>
      </c>
      <c r="AS2249">
        <v>0</v>
      </c>
      <c r="AT2249" t="s">
        <v>111</v>
      </c>
      <c r="AU2249" t="s">
        <v>83</v>
      </c>
      <c r="AW2249" t="s">
        <v>125</v>
      </c>
      <c r="AX2249" t="s">
        <v>84</v>
      </c>
      <c r="AY2249" t="s">
        <v>112</v>
      </c>
      <c r="AZ2249" t="s">
        <v>98</v>
      </c>
      <c r="BA2249" t="s">
        <v>99</v>
      </c>
      <c r="BB2249" t="s">
        <v>100</v>
      </c>
      <c r="BC2249" t="s">
        <v>3646</v>
      </c>
      <c r="BF2249" t="s">
        <v>3646</v>
      </c>
      <c r="BG2249" t="s">
        <v>3643</v>
      </c>
      <c r="BH2249" s="6">
        <v>43830</v>
      </c>
      <c r="BI2249" s="6">
        <v>43830</v>
      </c>
      <c r="BJ2249" s="32">
        <f t="shared" si="106"/>
        <v>2019</v>
      </c>
      <c r="BK2249" t="s">
        <v>104</v>
      </c>
      <c r="BL2249" t="s">
        <v>214</v>
      </c>
      <c r="BM2249" t="s">
        <v>86</v>
      </c>
      <c r="BN2249" t="s">
        <v>85</v>
      </c>
      <c r="BO2249" t="s">
        <v>300</v>
      </c>
      <c r="BP2249" t="str">
        <f t="shared" si="107"/>
        <v>17</v>
      </c>
    </row>
    <row r="2250" spans="1:68" x14ac:dyDescent="0.25">
      <c r="A2250">
        <v>2023</v>
      </c>
      <c r="B2250" t="s">
        <v>3619</v>
      </c>
      <c r="C2250" t="s">
        <v>3620</v>
      </c>
      <c r="D2250" t="s">
        <v>3621</v>
      </c>
      <c r="E2250">
        <v>20191217</v>
      </c>
      <c r="F2250">
        <v>20200116</v>
      </c>
      <c r="G2250" t="str">
        <f t="shared" si="105"/>
        <v>2020</v>
      </c>
      <c r="H2250">
        <v>31</v>
      </c>
      <c r="I2250" t="s">
        <v>3622</v>
      </c>
      <c r="J2250" t="s">
        <v>3623</v>
      </c>
      <c r="K2250" t="s">
        <v>83</v>
      </c>
      <c r="L2250" t="s">
        <v>84</v>
      </c>
      <c r="M2250" t="s">
        <v>85</v>
      </c>
      <c r="N2250" t="s">
        <v>86</v>
      </c>
      <c r="O2250">
        <v>201</v>
      </c>
      <c r="P2250" t="s">
        <v>87</v>
      </c>
      <c r="Q2250" t="s">
        <v>594</v>
      </c>
      <c r="R2250" t="s">
        <v>595</v>
      </c>
      <c r="S2250">
        <v>145650</v>
      </c>
      <c r="T2250">
        <v>46911</v>
      </c>
      <c r="U2250">
        <v>26784</v>
      </c>
      <c r="V2250">
        <v>0</v>
      </c>
      <c r="W2250">
        <v>677.91</v>
      </c>
      <c r="X2250">
        <v>14078.6</v>
      </c>
      <c r="Y2250">
        <v>8429.5300000000007</v>
      </c>
      <c r="Z2250">
        <v>4240</v>
      </c>
      <c r="AA2250">
        <v>4125</v>
      </c>
      <c r="AB2250">
        <v>176976</v>
      </c>
      <c r="AC2250" t="s">
        <v>121</v>
      </c>
      <c r="AD2250" t="s">
        <v>122</v>
      </c>
      <c r="AE2250" t="s">
        <v>187</v>
      </c>
      <c r="AF2250" t="s">
        <v>188</v>
      </c>
      <c r="AG2250">
        <v>17</v>
      </c>
      <c r="AH2250">
        <v>6</v>
      </c>
      <c r="AI2250">
        <v>32</v>
      </c>
      <c r="AJ2250">
        <v>264658</v>
      </c>
      <c r="AK2250">
        <v>42949</v>
      </c>
      <c r="AL2250">
        <v>1</v>
      </c>
      <c r="AM2250">
        <v>88356</v>
      </c>
      <c r="AN2250">
        <v>4.1078000000000001</v>
      </c>
      <c r="AO2250">
        <v>3.5343</v>
      </c>
      <c r="AP2250">
        <v>0.57350000000000001</v>
      </c>
      <c r="AQ2250">
        <v>4.1078000664710999</v>
      </c>
      <c r="AR2250">
        <v>3.5343000888824463</v>
      </c>
      <c r="AS2250">
        <v>0.57349997758865356</v>
      </c>
      <c r="AT2250" t="s">
        <v>111</v>
      </c>
      <c r="AU2250" t="s">
        <v>121</v>
      </c>
      <c r="AV2250" t="s">
        <v>121</v>
      </c>
      <c r="AW2250" t="s">
        <v>189</v>
      </c>
      <c r="AX2250" t="s">
        <v>84</v>
      </c>
      <c r="AY2250" t="s">
        <v>260</v>
      </c>
      <c r="AZ2250" t="s">
        <v>98</v>
      </c>
      <c r="BA2250" t="s">
        <v>99</v>
      </c>
      <c r="BB2250" t="s">
        <v>261</v>
      </c>
      <c r="BC2250" t="s">
        <v>101</v>
      </c>
      <c r="BD2250" t="s">
        <v>192</v>
      </c>
      <c r="BE2250" t="s">
        <v>193</v>
      </c>
      <c r="BF2250" t="s">
        <v>193</v>
      </c>
      <c r="BG2250" t="s">
        <v>3620</v>
      </c>
      <c r="BH2250" s="6">
        <v>43830</v>
      </c>
      <c r="BI2250" s="6">
        <v>43830</v>
      </c>
      <c r="BJ2250" s="32">
        <f t="shared" si="106"/>
        <v>2019</v>
      </c>
      <c r="BK2250" t="s">
        <v>104</v>
      </c>
      <c r="BL2250" t="s">
        <v>214</v>
      </c>
      <c r="BM2250" t="s">
        <v>86</v>
      </c>
      <c r="BN2250" t="s">
        <v>85</v>
      </c>
      <c r="BO2250" t="s">
        <v>124</v>
      </c>
      <c r="BP2250" t="str">
        <f t="shared" si="107"/>
        <v>31</v>
      </c>
    </row>
    <row r="2251" spans="1:68" x14ac:dyDescent="0.25">
      <c r="A2251">
        <v>2023</v>
      </c>
      <c r="B2251" t="s">
        <v>12094</v>
      </c>
      <c r="C2251" t="s">
        <v>3620</v>
      </c>
      <c r="D2251" t="s">
        <v>3621</v>
      </c>
      <c r="E2251">
        <v>20200920</v>
      </c>
      <c r="F2251">
        <v>20201021</v>
      </c>
      <c r="G2251" t="str">
        <f t="shared" si="105"/>
        <v>2020</v>
      </c>
      <c r="H2251">
        <v>32</v>
      </c>
      <c r="I2251" t="s">
        <v>12095</v>
      </c>
      <c r="J2251" t="s">
        <v>12096</v>
      </c>
      <c r="K2251" t="s">
        <v>90</v>
      </c>
      <c r="L2251" t="s">
        <v>91</v>
      </c>
      <c r="M2251" t="s">
        <v>805</v>
      </c>
      <c r="N2251" t="s">
        <v>676</v>
      </c>
      <c r="O2251">
        <v>201</v>
      </c>
      <c r="P2251" t="s">
        <v>118</v>
      </c>
      <c r="Q2251" t="s">
        <v>278</v>
      </c>
      <c r="R2251" t="s">
        <v>279</v>
      </c>
      <c r="S2251">
        <v>92497</v>
      </c>
      <c r="T2251">
        <v>40049</v>
      </c>
      <c r="U2251">
        <v>0</v>
      </c>
      <c r="V2251">
        <v>0</v>
      </c>
      <c r="W2251">
        <v>6721.85</v>
      </c>
      <c r="X2251">
        <v>2707.83</v>
      </c>
      <c r="Y2251">
        <v>0</v>
      </c>
      <c r="Z2251">
        <v>2480</v>
      </c>
      <c r="AA2251">
        <v>4650</v>
      </c>
      <c r="AB2251">
        <v>54305</v>
      </c>
      <c r="AC2251" t="s">
        <v>135</v>
      </c>
      <c r="AD2251" t="s">
        <v>136</v>
      </c>
      <c r="AE2251" t="s">
        <v>137</v>
      </c>
      <c r="AF2251" t="s">
        <v>138</v>
      </c>
      <c r="AG2251">
        <v>12</v>
      </c>
      <c r="AH2251">
        <v>4</v>
      </c>
      <c r="AI2251">
        <v>22</v>
      </c>
      <c r="AJ2251">
        <v>93345</v>
      </c>
      <c r="AK2251">
        <v>3856</v>
      </c>
      <c r="AL2251">
        <v>1</v>
      </c>
      <c r="AM2251">
        <v>15184</v>
      </c>
      <c r="AN2251">
        <v>1.298</v>
      </c>
      <c r="AO2251">
        <v>1.2464999999999999</v>
      </c>
      <c r="AP2251">
        <v>5.1499999999999997E-2</v>
      </c>
      <c r="AQ2251">
        <v>1.9212500229477882</v>
      </c>
      <c r="AR2251">
        <v>1.8697500228881836</v>
      </c>
      <c r="AS2251">
        <v>5.1500000059604645E-2</v>
      </c>
      <c r="AT2251" t="s">
        <v>111</v>
      </c>
      <c r="AU2251" t="s">
        <v>90</v>
      </c>
      <c r="AW2251" t="s">
        <v>125</v>
      </c>
      <c r="AX2251" t="s">
        <v>84</v>
      </c>
      <c r="AY2251" t="s">
        <v>260</v>
      </c>
      <c r="AZ2251" t="s">
        <v>98</v>
      </c>
      <c r="BA2251" t="s">
        <v>99</v>
      </c>
      <c r="BB2251" t="s">
        <v>261</v>
      </c>
      <c r="BC2251" t="s">
        <v>229</v>
      </c>
      <c r="BD2251" t="s">
        <v>1149</v>
      </c>
      <c r="BF2251" t="s">
        <v>1149</v>
      </c>
      <c r="BG2251" t="s">
        <v>3620</v>
      </c>
      <c r="BH2251" s="6">
        <v>44113</v>
      </c>
      <c r="BI2251" s="6">
        <v>44123</v>
      </c>
      <c r="BJ2251" s="32">
        <f t="shared" si="106"/>
        <v>2020</v>
      </c>
      <c r="BK2251" t="s">
        <v>104</v>
      </c>
      <c r="BL2251" t="s">
        <v>214</v>
      </c>
      <c r="BM2251" t="s">
        <v>86</v>
      </c>
      <c r="BN2251" t="s">
        <v>85</v>
      </c>
      <c r="BO2251" t="s">
        <v>138</v>
      </c>
      <c r="BP2251" t="str">
        <f t="shared" si="107"/>
        <v>02</v>
      </c>
    </row>
    <row r="2252" spans="1:68" x14ac:dyDescent="0.25">
      <c r="A2252">
        <v>2023</v>
      </c>
      <c r="B2252" t="s">
        <v>12097</v>
      </c>
      <c r="C2252" t="s">
        <v>12098</v>
      </c>
      <c r="D2252" t="s">
        <v>12099</v>
      </c>
      <c r="E2252">
        <v>20201214</v>
      </c>
      <c r="F2252">
        <v>20210112</v>
      </c>
      <c r="G2252" t="str">
        <f t="shared" si="105"/>
        <v>2021</v>
      </c>
      <c r="H2252">
        <v>30</v>
      </c>
      <c r="I2252" t="s">
        <v>12100</v>
      </c>
      <c r="J2252" t="s">
        <v>12101</v>
      </c>
      <c r="K2252" t="s">
        <v>83</v>
      </c>
      <c r="L2252" t="s">
        <v>84</v>
      </c>
      <c r="M2252" t="s">
        <v>85</v>
      </c>
      <c r="N2252" t="s">
        <v>86</v>
      </c>
      <c r="O2252">
        <v>205</v>
      </c>
      <c r="P2252" t="s">
        <v>118</v>
      </c>
      <c r="Q2252" t="s">
        <v>258</v>
      </c>
      <c r="R2252" t="s">
        <v>259</v>
      </c>
      <c r="S2252">
        <v>167073</v>
      </c>
      <c r="T2252">
        <v>30806</v>
      </c>
      <c r="U2252">
        <v>45672</v>
      </c>
      <c r="V2252">
        <v>0</v>
      </c>
      <c r="W2252">
        <v>39550.230000000003</v>
      </c>
      <c r="X2252">
        <v>0</v>
      </c>
      <c r="Y2252">
        <v>0</v>
      </c>
      <c r="Z2252">
        <v>1880</v>
      </c>
      <c r="AA2252">
        <v>3750</v>
      </c>
      <c r="AB2252">
        <v>422912</v>
      </c>
      <c r="AC2252" t="s">
        <v>157</v>
      </c>
      <c r="AD2252" t="s">
        <v>158</v>
      </c>
      <c r="AE2252" t="s">
        <v>226</v>
      </c>
      <c r="AF2252" t="s">
        <v>227</v>
      </c>
      <c r="AG2252">
        <v>10</v>
      </c>
      <c r="AH2252">
        <v>3</v>
      </c>
      <c r="AI2252">
        <v>20</v>
      </c>
      <c r="AJ2252">
        <v>105252</v>
      </c>
      <c r="AK2252">
        <v>3054</v>
      </c>
      <c r="AL2252">
        <v>1</v>
      </c>
      <c r="AM2252">
        <v>12432</v>
      </c>
      <c r="AN2252">
        <v>1.4463999999999999</v>
      </c>
      <c r="AO2252">
        <v>1.4056</v>
      </c>
      <c r="AP2252">
        <v>4.0800000000000003E-2</v>
      </c>
      <c r="AQ2252">
        <v>2.2897600196301937</v>
      </c>
      <c r="AR2252">
        <v>2.248960018157959</v>
      </c>
      <c r="AS2252">
        <v>4.0800001472234726E-2</v>
      </c>
      <c r="AT2252" t="s">
        <v>177</v>
      </c>
      <c r="AU2252" t="s">
        <v>157</v>
      </c>
      <c r="AW2252" t="s">
        <v>452</v>
      </c>
      <c r="AY2252" t="s">
        <v>112</v>
      </c>
      <c r="AZ2252" t="s">
        <v>98</v>
      </c>
      <c r="BA2252" t="s">
        <v>99</v>
      </c>
      <c r="BB2252" t="s">
        <v>100</v>
      </c>
      <c r="BC2252" t="s">
        <v>262</v>
      </c>
      <c r="BD2252" t="s">
        <v>263</v>
      </c>
      <c r="BF2252" t="s">
        <v>263</v>
      </c>
      <c r="BG2252" t="s">
        <v>12098</v>
      </c>
      <c r="BH2252" s="6">
        <v>44196</v>
      </c>
      <c r="BI2252" s="6">
        <v>44208</v>
      </c>
      <c r="BJ2252" s="32">
        <f t="shared" si="106"/>
        <v>2021</v>
      </c>
      <c r="BK2252" t="s">
        <v>728</v>
      </c>
      <c r="BL2252" t="s">
        <v>177</v>
      </c>
      <c r="BM2252" t="s">
        <v>86</v>
      </c>
      <c r="BN2252" t="s">
        <v>85</v>
      </c>
      <c r="BO2252" t="s">
        <v>413</v>
      </c>
      <c r="BP2252" t="str">
        <f t="shared" si="107"/>
        <v>07</v>
      </c>
    </row>
    <row r="2253" spans="1:68" x14ac:dyDescent="0.25">
      <c r="A2253">
        <v>2023</v>
      </c>
      <c r="B2253" t="s">
        <v>8335</v>
      </c>
      <c r="C2253" t="s">
        <v>8336</v>
      </c>
      <c r="D2253" t="s">
        <v>8337</v>
      </c>
      <c r="E2253">
        <v>20210413</v>
      </c>
      <c r="F2253">
        <v>20210429</v>
      </c>
      <c r="G2253" t="str">
        <f t="shared" si="105"/>
        <v>2021</v>
      </c>
      <c r="H2253">
        <v>17</v>
      </c>
      <c r="I2253" t="s">
        <v>5352</v>
      </c>
      <c r="J2253" t="s">
        <v>8338</v>
      </c>
      <c r="K2253" t="s">
        <v>368</v>
      </c>
      <c r="L2253" t="s">
        <v>369</v>
      </c>
      <c r="M2253" t="s">
        <v>370</v>
      </c>
      <c r="N2253" t="s">
        <v>371</v>
      </c>
      <c r="O2253">
        <v>201</v>
      </c>
      <c r="P2253" t="s">
        <v>118</v>
      </c>
      <c r="Q2253" t="s">
        <v>484</v>
      </c>
      <c r="R2253" t="s">
        <v>485</v>
      </c>
      <c r="S2253">
        <v>126383</v>
      </c>
      <c r="T2253">
        <v>13474</v>
      </c>
      <c r="U2253">
        <v>71502</v>
      </c>
      <c r="V2253">
        <v>0</v>
      </c>
      <c r="W2253">
        <v>329.38</v>
      </c>
      <c r="X2253">
        <v>0</v>
      </c>
      <c r="Y2253">
        <v>0</v>
      </c>
      <c r="Z2253">
        <v>785</v>
      </c>
      <c r="AA2253">
        <v>675</v>
      </c>
      <c r="AB2253">
        <v>362881</v>
      </c>
      <c r="AC2253" t="s">
        <v>83</v>
      </c>
      <c r="AD2253" t="s">
        <v>84</v>
      </c>
      <c r="AE2253" t="s">
        <v>85</v>
      </c>
      <c r="AF2253" t="s">
        <v>86</v>
      </c>
      <c r="AG2253">
        <v>16</v>
      </c>
      <c r="AH2253">
        <v>5</v>
      </c>
      <c r="AI2253">
        <v>30</v>
      </c>
      <c r="AJ2253">
        <v>199067</v>
      </c>
      <c r="AK2253">
        <v>15220</v>
      </c>
      <c r="AL2253">
        <v>1</v>
      </c>
      <c r="AM2253">
        <v>73654</v>
      </c>
      <c r="AN2253">
        <v>2.8616999999999999</v>
      </c>
      <c r="AO2253">
        <v>2.6583999999999999</v>
      </c>
      <c r="AP2253">
        <v>0.20330000000000001</v>
      </c>
      <c r="AQ2253">
        <v>2.8617000579833984</v>
      </c>
      <c r="AR2253">
        <v>2.6584000587463379</v>
      </c>
      <c r="AS2253">
        <v>0.20329999923706055</v>
      </c>
      <c r="AT2253" t="s">
        <v>139</v>
      </c>
      <c r="AU2253" t="s">
        <v>83</v>
      </c>
      <c r="AW2253" t="s">
        <v>1924</v>
      </c>
      <c r="AY2253" t="s">
        <v>2084</v>
      </c>
      <c r="AZ2253" t="s">
        <v>98</v>
      </c>
      <c r="BA2253" t="s">
        <v>99</v>
      </c>
      <c r="BB2253" t="s">
        <v>191</v>
      </c>
      <c r="BC2253" t="s">
        <v>373</v>
      </c>
      <c r="BD2253" t="s">
        <v>374</v>
      </c>
      <c r="BF2253" t="s">
        <v>374</v>
      </c>
      <c r="BG2253" t="s">
        <v>8336</v>
      </c>
      <c r="BH2253" s="6">
        <v>44307</v>
      </c>
      <c r="BI2253" s="6">
        <v>44312</v>
      </c>
      <c r="BJ2253" s="32">
        <f t="shared" si="106"/>
        <v>2021</v>
      </c>
      <c r="BK2253" t="s">
        <v>104</v>
      </c>
      <c r="BL2253" t="s">
        <v>214</v>
      </c>
      <c r="BM2253" t="s">
        <v>86</v>
      </c>
      <c r="BN2253" t="s">
        <v>85</v>
      </c>
      <c r="BO2253" t="s">
        <v>8232</v>
      </c>
      <c r="BP2253" t="str">
        <f t="shared" si="107"/>
        <v>05</v>
      </c>
    </row>
    <row r="2254" spans="1:68" x14ac:dyDescent="0.25">
      <c r="A2254">
        <v>2023</v>
      </c>
      <c r="B2254" t="s">
        <v>12102</v>
      </c>
      <c r="C2254" t="s">
        <v>12103</v>
      </c>
      <c r="D2254" t="s">
        <v>12104</v>
      </c>
      <c r="E2254">
        <v>20210419</v>
      </c>
      <c r="F2254">
        <v>20210427</v>
      </c>
      <c r="G2254" t="str">
        <f t="shared" si="105"/>
        <v>2021</v>
      </c>
      <c r="H2254">
        <v>9</v>
      </c>
      <c r="I2254" t="s">
        <v>12105</v>
      </c>
      <c r="J2254" t="s">
        <v>7613</v>
      </c>
      <c r="K2254" t="s">
        <v>83</v>
      </c>
      <c r="L2254" t="s">
        <v>84</v>
      </c>
      <c r="M2254" t="s">
        <v>85</v>
      </c>
      <c r="N2254" t="s">
        <v>86</v>
      </c>
      <c r="O2254">
        <v>201</v>
      </c>
      <c r="P2254" t="s">
        <v>118</v>
      </c>
      <c r="Q2254" t="s">
        <v>278</v>
      </c>
      <c r="R2254" t="s">
        <v>279</v>
      </c>
      <c r="S2254">
        <v>43625</v>
      </c>
      <c r="T2254">
        <v>10712</v>
      </c>
      <c r="U2254">
        <v>0</v>
      </c>
      <c r="V2254">
        <v>0</v>
      </c>
      <c r="W2254">
        <v>1030.45</v>
      </c>
      <c r="X2254">
        <v>0</v>
      </c>
      <c r="Y2254">
        <v>0</v>
      </c>
      <c r="Z2254">
        <v>640</v>
      </c>
      <c r="AA2254">
        <v>600</v>
      </c>
      <c r="AB2254">
        <v>133424</v>
      </c>
      <c r="AC2254" t="s">
        <v>83</v>
      </c>
      <c r="AD2254" t="s">
        <v>84</v>
      </c>
      <c r="AE2254" t="s">
        <v>85</v>
      </c>
      <c r="AF2254" t="s">
        <v>86</v>
      </c>
      <c r="AG2254">
        <v>12</v>
      </c>
      <c r="AH2254">
        <v>4</v>
      </c>
      <c r="AI2254">
        <v>22</v>
      </c>
      <c r="AJ2254">
        <v>93345</v>
      </c>
      <c r="AK2254">
        <v>3856</v>
      </c>
      <c r="AL2254">
        <v>1</v>
      </c>
      <c r="AM2254">
        <v>15184</v>
      </c>
      <c r="AN2254">
        <v>1.298</v>
      </c>
      <c r="AO2254">
        <v>1.2464999999999999</v>
      </c>
      <c r="AP2254">
        <v>5.1499999999999997E-2</v>
      </c>
      <c r="AQ2254">
        <v>1.2980000153183937</v>
      </c>
      <c r="AR2254">
        <v>1.2465000152587891</v>
      </c>
      <c r="AS2254">
        <v>5.1500000059604645E-2</v>
      </c>
      <c r="AT2254" t="s">
        <v>139</v>
      </c>
      <c r="AU2254" t="s">
        <v>83</v>
      </c>
      <c r="AW2254" t="s">
        <v>125</v>
      </c>
      <c r="AY2254" t="s">
        <v>2084</v>
      </c>
      <c r="AZ2254" t="s">
        <v>98</v>
      </c>
      <c r="BA2254" t="s">
        <v>99</v>
      </c>
      <c r="BB2254" t="s">
        <v>191</v>
      </c>
      <c r="BC2254" t="s">
        <v>373</v>
      </c>
      <c r="BD2254" t="s">
        <v>374</v>
      </c>
      <c r="BF2254" t="s">
        <v>374</v>
      </c>
      <c r="BG2254" t="s">
        <v>12103</v>
      </c>
      <c r="BH2254" s="6">
        <v>44305</v>
      </c>
      <c r="BI2254" s="6">
        <v>44313</v>
      </c>
      <c r="BJ2254" s="32">
        <f t="shared" si="106"/>
        <v>2021</v>
      </c>
      <c r="BK2254" t="s">
        <v>104</v>
      </c>
      <c r="BL2254" t="s">
        <v>139</v>
      </c>
      <c r="BM2254" t="s">
        <v>86</v>
      </c>
      <c r="BN2254" t="s">
        <v>85</v>
      </c>
      <c r="BP2254" t="str">
        <f t="shared" si="107"/>
        <v/>
      </c>
    </row>
    <row r="2255" spans="1:68" x14ac:dyDescent="0.25">
      <c r="A2255">
        <v>2023</v>
      </c>
      <c r="B2255" t="s">
        <v>12106</v>
      </c>
      <c r="C2255" t="s">
        <v>12107</v>
      </c>
      <c r="D2255" t="s">
        <v>12108</v>
      </c>
      <c r="E2255">
        <v>20210426</v>
      </c>
      <c r="F2255">
        <v>20210428</v>
      </c>
      <c r="G2255" t="str">
        <f t="shared" si="105"/>
        <v>2021</v>
      </c>
      <c r="H2255">
        <v>3</v>
      </c>
      <c r="I2255" t="s">
        <v>12109</v>
      </c>
      <c r="J2255" t="s">
        <v>8622</v>
      </c>
      <c r="K2255" t="s">
        <v>83</v>
      </c>
      <c r="L2255" t="s">
        <v>84</v>
      </c>
      <c r="M2255" t="s">
        <v>85</v>
      </c>
      <c r="N2255" t="s">
        <v>86</v>
      </c>
      <c r="O2255">
        <v>201</v>
      </c>
      <c r="P2255" t="s">
        <v>118</v>
      </c>
      <c r="Q2255" t="s">
        <v>278</v>
      </c>
      <c r="R2255" t="s">
        <v>279</v>
      </c>
      <c r="S2255">
        <v>19805</v>
      </c>
      <c r="T2255">
        <v>2978</v>
      </c>
      <c r="U2255">
        <v>0</v>
      </c>
      <c r="V2255">
        <v>0</v>
      </c>
      <c r="W2255">
        <v>375.11</v>
      </c>
      <c r="X2255">
        <v>0</v>
      </c>
      <c r="Y2255">
        <v>0</v>
      </c>
      <c r="Z2255">
        <v>160</v>
      </c>
      <c r="AA2255">
        <v>450</v>
      </c>
      <c r="AB2255">
        <v>51871</v>
      </c>
      <c r="AC2255" t="s">
        <v>83</v>
      </c>
      <c r="AD2255" t="s">
        <v>84</v>
      </c>
      <c r="AE2255" t="s">
        <v>85</v>
      </c>
      <c r="AF2255" t="s">
        <v>86</v>
      </c>
      <c r="AG2255">
        <v>12</v>
      </c>
      <c r="AH2255">
        <v>4</v>
      </c>
      <c r="AI2255">
        <v>22</v>
      </c>
      <c r="AJ2255">
        <v>93345</v>
      </c>
      <c r="AK2255">
        <v>3856</v>
      </c>
      <c r="AL2255">
        <v>1</v>
      </c>
      <c r="AM2255">
        <v>15184</v>
      </c>
      <c r="AN2255">
        <v>1.298</v>
      </c>
      <c r="AO2255">
        <v>1.2464999999999999</v>
      </c>
      <c r="AP2255">
        <v>5.1499999999999997E-2</v>
      </c>
      <c r="AQ2255">
        <v>0.98638001829385757</v>
      </c>
      <c r="AR2255">
        <v>0.93488001823425293</v>
      </c>
      <c r="AS2255">
        <v>5.1500000059604645E-2</v>
      </c>
      <c r="AT2255" t="s">
        <v>94</v>
      </c>
      <c r="AU2255" t="s">
        <v>83</v>
      </c>
      <c r="AW2255" t="s">
        <v>125</v>
      </c>
      <c r="AY2255" t="s">
        <v>112</v>
      </c>
      <c r="AZ2255" t="s">
        <v>98</v>
      </c>
      <c r="BA2255" t="s">
        <v>99</v>
      </c>
      <c r="BB2255" t="s">
        <v>100</v>
      </c>
      <c r="BC2255" t="s">
        <v>373</v>
      </c>
      <c r="BD2255" t="s">
        <v>374</v>
      </c>
      <c r="BF2255" t="s">
        <v>374</v>
      </c>
      <c r="BG2255" t="s">
        <v>12107</v>
      </c>
      <c r="BH2255" s="6">
        <v>44312</v>
      </c>
      <c r="BI2255" s="6">
        <v>44314</v>
      </c>
      <c r="BJ2255" s="32">
        <f t="shared" si="106"/>
        <v>2021</v>
      </c>
      <c r="BK2255" t="s">
        <v>214</v>
      </c>
      <c r="BL2255" t="s">
        <v>94</v>
      </c>
      <c r="BM2255" t="s">
        <v>86</v>
      </c>
      <c r="BN2255" t="s">
        <v>85</v>
      </c>
      <c r="BP2255" t="str">
        <f t="shared" si="107"/>
        <v/>
      </c>
    </row>
    <row r="2256" spans="1:68" x14ac:dyDescent="0.25">
      <c r="A2256">
        <v>2023</v>
      </c>
      <c r="B2256" t="s">
        <v>12110</v>
      </c>
      <c r="C2256" t="s">
        <v>12111</v>
      </c>
      <c r="D2256" t="s">
        <v>12112</v>
      </c>
      <c r="E2256">
        <v>20210416</v>
      </c>
      <c r="F2256">
        <v>20210430</v>
      </c>
      <c r="G2256" t="str">
        <f t="shared" si="105"/>
        <v>2021</v>
      </c>
      <c r="H2256">
        <v>15</v>
      </c>
      <c r="I2256" t="s">
        <v>450</v>
      </c>
      <c r="J2256" t="s">
        <v>2078</v>
      </c>
      <c r="K2256" t="s">
        <v>220</v>
      </c>
      <c r="L2256" t="s">
        <v>221</v>
      </c>
      <c r="M2256" t="s">
        <v>222</v>
      </c>
      <c r="N2256" t="s">
        <v>372</v>
      </c>
      <c r="O2256">
        <v>201</v>
      </c>
      <c r="P2256" t="s">
        <v>118</v>
      </c>
      <c r="Q2256" t="s">
        <v>403</v>
      </c>
      <c r="R2256" t="s">
        <v>404</v>
      </c>
      <c r="S2256">
        <v>46434</v>
      </c>
      <c r="T2256">
        <v>17906</v>
      </c>
      <c r="U2256">
        <v>0</v>
      </c>
      <c r="V2256">
        <v>0</v>
      </c>
      <c r="W2256">
        <v>1030.05</v>
      </c>
      <c r="X2256">
        <v>0</v>
      </c>
      <c r="Y2256">
        <v>0</v>
      </c>
      <c r="Z2256">
        <v>1120</v>
      </c>
      <c r="AA2256">
        <v>1050</v>
      </c>
      <c r="AB2256">
        <v>43689</v>
      </c>
      <c r="AC2256" t="s">
        <v>83</v>
      </c>
      <c r="AD2256" t="s">
        <v>84</v>
      </c>
      <c r="AE2256" t="s">
        <v>85</v>
      </c>
      <c r="AF2256" t="s">
        <v>86</v>
      </c>
      <c r="AG2256">
        <v>8</v>
      </c>
      <c r="AH2256">
        <v>3</v>
      </c>
      <c r="AI2256">
        <v>15</v>
      </c>
      <c r="AJ2256">
        <v>59996</v>
      </c>
      <c r="AK2256">
        <v>1485</v>
      </c>
      <c r="AL2256">
        <v>1</v>
      </c>
      <c r="AM2256">
        <v>5788</v>
      </c>
      <c r="AN2256">
        <v>0.82099999999999995</v>
      </c>
      <c r="AO2256">
        <v>0.80120000000000002</v>
      </c>
      <c r="AP2256">
        <v>1.9800000000000002E-2</v>
      </c>
      <c r="AQ2256">
        <v>0.82099997252225876</v>
      </c>
      <c r="AR2256">
        <v>0.80119997262954712</v>
      </c>
      <c r="AS2256">
        <v>1.9799999892711639E-2</v>
      </c>
      <c r="AT2256" t="s">
        <v>139</v>
      </c>
      <c r="AU2256" t="s">
        <v>83</v>
      </c>
      <c r="AW2256" t="s">
        <v>125</v>
      </c>
      <c r="AY2256" t="s">
        <v>112</v>
      </c>
      <c r="AZ2256" t="s">
        <v>98</v>
      </c>
      <c r="BA2256" t="s">
        <v>99</v>
      </c>
      <c r="BB2256" t="s">
        <v>100</v>
      </c>
      <c r="BC2256" t="s">
        <v>373</v>
      </c>
      <c r="BD2256" t="s">
        <v>374</v>
      </c>
      <c r="BF2256" t="s">
        <v>374</v>
      </c>
      <c r="BG2256" t="s">
        <v>12111</v>
      </c>
      <c r="BH2256" s="6">
        <v>44302</v>
      </c>
      <c r="BI2256" s="6">
        <v>44315</v>
      </c>
      <c r="BJ2256" s="32">
        <f t="shared" si="106"/>
        <v>2021</v>
      </c>
      <c r="BK2256" t="s">
        <v>242</v>
      </c>
      <c r="BL2256" t="s">
        <v>214</v>
      </c>
      <c r="BM2256" t="s">
        <v>86</v>
      </c>
      <c r="BN2256" t="s">
        <v>85</v>
      </c>
      <c r="BP2256" t="str">
        <f t="shared" si="107"/>
        <v/>
      </c>
    </row>
    <row r="2257" spans="1:68" x14ac:dyDescent="0.25">
      <c r="A2257">
        <v>2023</v>
      </c>
      <c r="B2257" t="s">
        <v>12113</v>
      </c>
      <c r="C2257" t="s">
        <v>12114</v>
      </c>
      <c r="D2257" t="s">
        <v>12115</v>
      </c>
      <c r="E2257">
        <v>20210423</v>
      </c>
      <c r="F2257">
        <v>20210430</v>
      </c>
      <c r="G2257" t="str">
        <f t="shared" si="105"/>
        <v>2021</v>
      </c>
      <c r="H2257">
        <v>8</v>
      </c>
      <c r="I2257" t="s">
        <v>450</v>
      </c>
      <c r="J2257" t="s">
        <v>3064</v>
      </c>
      <c r="K2257" t="s">
        <v>220</v>
      </c>
      <c r="L2257" t="s">
        <v>221</v>
      </c>
      <c r="M2257" t="s">
        <v>222</v>
      </c>
      <c r="N2257" t="s">
        <v>372</v>
      </c>
      <c r="O2257">
        <v>201</v>
      </c>
      <c r="P2257" t="s">
        <v>118</v>
      </c>
      <c r="Q2257" t="s">
        <v>403</v>
      </c>
      <c r="R2257" t="s">
        <v>404</v>
      </c>
      <c r="S2257">
        <v>28261</v>
      </c>
      <c r="T2257">
        <v>9938</v>
      </c>
      <c r="U2257">
        <v>0</v>
      </c>
      <c r="V2257">
        <v>0</v>
      </c>
      <c r="W2257">
        <v>818.65</v>
      </c>
      <c r="X2257">
        <v>0</v>
      </c>
      <c r="Y2257">
        <v>0</v>
      </c>
      <c r="Z2257">
        <v>560</v>
      </c>
      <c r="AA2257">
        <v>975</v>
      </c>
      <c r="AB2257">
        <v>43689</v>
      </c>
      <c r="AC2257" t="s">
        <v>83</v>
      </c>
      <c r="AD2257" t="s">
        <v>84</v>
      </c>
      <c r="AE2257" t="s">
        <v>85</v>
      </c>
      <c r="AF2257" t="s">
        <v>86</v>
      </c>
      <c r="AG2257">
        <v>8</v>
      </c>
      <c r="AH2257">
        <v>3</v>
      </c>
      <c r="AI2257">
        <v>15</v>
      </c>
      <c r="AJ2257">
        <v>59996</v>
      </c>
      <c r="AK2257">
        <v>1485</v>
      </c>
      <c r="AL2257">
        <v>1</v>
      </c>
      <c r="AM2257">
        <v>5788</v>
      </c>
      <c r="AN2257">
        <v>0.82099999999999995</v>
      </c>
      <c r="AO2257">
        <v>0.80120000000000002</v>
      </c>
      <c r="AP2257">
        <v>1.9800000000000002E-2</v>
      </c>
      <c r="AQ2257">
        <v>0.82099997252225876</v>
      </c>
      <c r="AR2257">
        <v>0.80119997262954712</v>
      </c>
      <c r="AS2257">
        <v>1.9799999892711639E-2</v>
      </c>
      <c r="AT2257" t="s">
        <v>139</v>
      </c>
      <c r="AU2257" t="s">
        <v>83</v>
      </c>
      <c r="AW2257" t="s">
        <v>125</v>
      </c>
      <c r="AX2257" t="s">
        <v>84</v>
      </c>
      <c r="AY2257" t="s">
        <v>112</v>
      </c>
      <c r="AZ2257" t="s">
        <v>98</v>
      </c>
      <c r="BA2257" t="s">
        <v>99</v>
      </c>
      <c r="BB2257" t="s">
        <v>100</v>
      </c>
      <c r="BC2257" t="s">
        <v>373</v>
      </c>
      <c r="BD2257" t="s">
        <v>374</v>
      </c>
      <c r="BF2257" t="s">
        <v>374</v>
      </c>
      <c r="BG2257" t="s">
        <v>12114</v>
      </c>
      <c r="BH2257" s="6">
        <v>44309</v>
      </c>
      <c r="BI2257" s="6">
        <v>44315</v>
      </c>
      <c r="BJ2257" s="32">
        <f t="shared" si="106"/>
        <v>2021</v>
      </c>
      <c r="BK2257" t="s">
        <v>242</v>
      </c>
      <c r="BL2257" t="s">
        <v>214</v>
      </c>
      <c r="BM2257" t="s">
        <v>86</v>
      </c>
      <c r="BN2257" t="s">
        <v>85</v>
      </c>
      <c r="BP2257" t="str">
        <f t="shared" si="107"/>
        <v/>
      </c>
    </row>
    <row r="2258" spans="1:68" x14ac:dyDescent="0.25">
      <c r="A2258">
        <v>2023</v>
      </c>
      <c r="B2258" t="s">
        <v>12116</v>
      </c>
      <c r="C2258" t="s">
        <v>12117</v>
      </c>
      <c r="D2258" t="s">
        <v>12118</v>
      </c>
      <c r="E2258">
        <v>20210420</v>
      </c>
      <c r="F2258">
        <v>20210504</v>
      </c>
      <c r="G2258" t="str">
        <f t="shared" si="105"/>
        <v>2021</v>
      </c>
      <c r="H2258">
        <v>15</v>
      </c>
      <c r="I2258" t="s">
        <v>12119</v>
      </c>
      <c r="J2258" t="s">
        <v>12120</v>
      </c>
      <c r="K2258" t="s">
        <v>5146</v>
      </c>
      <c r="L2258" t="s">
        <v>5147</v>
      </c>
      <c r="M2258" t="s">
        <v>5148</v>
      </c>
      <c r="N2258" t="s">
        <v>12121</v>
      </c>
      <c r="O2258">
        <v>205</v>
      </c>
      <c r="P2258" t="s">
        <v>118</v>
      </c>
      <c r="Q2258" t="s">
        <v>2297</v>
      </c>
      <c r="R2258" t="s">
        <v>2298</v>
      </c>
      <c r="S2258">
        <v>180333</v>
      </c>
      <c r="T2258">
        <v>5265</v>
      </c>
      <c r="U2258">
        <v>119170</v>
      </c>
      <c r="V2258">
        <v>0</v>
      </c>
      <c r="W2258">
        <v>491.2</v>
      </c>
      <c r="X2258">
        <v>0</v>
      </c>
      <c r="Y2258">
        <v>0</v>
      </c>
      <c r="Z2258">
        <v>300</v>
      </c>
      <c r="AA2258">
        <v>75</v>
      </c>
      <c r="AB2258">
        <v>389733</v>
      </c>
      <c r="AC2258" t="s">
        <v>83</v>
      </c>
      <c r="AD2258" t="s">
        <v>84</v>
      </c>
      <c r="AE2258" t="s">
        <v>85</v>
      </c>
      <c r="AF2258" t="s">
        <v>86</v>
      </c>
      <c r="AG2258">
        <v>8</v>
      </c>
      <c r="AH2258">
        <v>3</v>
      </c>
      <c r="AI2258">
        <v>15</v>
      </c>
      <c r="AJ2258">
        <v>88013</v>
      </c>
      <c r="AK2258">
        <v>2625</v>
      </c>
      <c r="AL2258">
        <v>1</v>
      </c>
      <c r="AM2258">
        <v>11716</v>
      </c>
      <c r="AN2258">
        <v>1.2103999999999999</v>
      </c>
      <c r="AO2258">
        <v>1.1753</v>
      </c>
      <c r="AP2258">
        <v>3.5099999999999999E-2</v>
      </c>
      <c r="AQ2258">
        <v>1.210400003939867</v>
      </c>
      <c r="AR2258">
        <v>1.1753000020980835</v>
      </c>
      <c r="AS2258">
        <v>3.5100001841783524E-2</v>
      </c>
      <c r="AT2258" t="s">
        <v>139</v>
      </c>
      <c r="AU2258" t="s">
        <v>83</v>
      </c>
      <c r="AW2258" t="s">
        <v>452</v>
      </c>
      <c r="AY2258" t="s">
        <v>843</v>
      </c>
      <c r="AZ2258" t="s">
        <v>98</v>
      </c>
      <c r="BA2258" t="s">
        <v>99</v>
      </c>
      <c r="BB2258" t="s">
        <v>438</v>
      </c>
      <c r="BC2258" t="s">
        <v>429</v>
      </c>
      <c r="BD2258" t="s">
        <v>430</v>
      </c>
      <c r="BF2258" t="s">
        <v>430</v>
      </c>
      <c r="BG2258" t="s">
        <v>12117</v>
      </c>
      <c r="BH2258" s="6">
        <v>44306</v>
      </c>
      <c r="BI2258" s="6">
        <v>44309</v>
      </c>
      <c r="BJ2258" s="32">
        <f t="shared" si="106"/>
        <v>2021</v>
      </c>
      <c r="BK2258" t="s">
        <v>214</v>
      </c>
      <c r="BL2258" t="s">
        <v>214</v>
      </c>
      <c r="BM2258" t="s">
        <v>86</v>
      </c>
      <c r="BN2258" t="s">
        <v>85</v>
      </c>
      <c r="BP2258" t="str">
        <f t="shared" si="107"/>
        <v/>
      </c>
    </row>
    <row r="2259" spans="1:68" x14ac:dyDescent="0.25">
      <c r="A2259">
        <v>2023</v>
      </c>
      <c r="B2259" t="s">
        <v>12122</v>
      </c>
      <c r="C2259" t="s">
        <v>12123</v>
      </c>
      <c r="D2259" t="s">
        <v>12124</v>
      </c>
      <c r="E2259">
        <v>20210417</v>
      </c>
      <c r="F2259">
        <v>20210426</v>
      </c>
      <c r="G2259" t="str">
        <f t="shared" si="105"/>
        <v>2021</v>
      </c>
      <c r="H2259">
        <v>10</v>
      </c>
      <c r="I2259" t="s">
        <v>12125</v>
      </c>
      <c r="J2259" t="s">
        <v>986</v>
      </c>
      <c r="K2259" t="s">
        <v>83</v>
      </c>
      <c r="L2259" t="s">
        <v>84</v>
      </c>
      <c r="M2259" t="s">
        <v>85</v>
      </c>
      <c r="N2259" t="s">
        <v>86</v>
      </c>
      <c r="O2259">
        <v>205</v>
      </c>
      <c r="P2259" t="s">
        <v>118</v>
      </c>
      <c r="Q2259" t="s">
        <v>403</v>
      </c>
      <c r="R2259" t="s">
        <v>404</v>
      </c>
      <c r="S2259">
        <v>36754</v>
      </c>
      <c r="T2259">
        <v>11860</v>
      </c>
      <c r="U2259">
        <v>0</v>
      </c>
      <c r="V2259">
        <v>0</v>
      </c>
      <c r="W2259">
        <v>170.45</v>
      </c>
      <c r="X2259">
        <v>0</v>
      </c>
      <c r="Y2259">
        <v>0</v>
      </c>
      <c r="Z2259">
        <v>720</v>
      </c>
      <c r="AA2259">
        <v>675</v>
      </c>
      <c r="AB2259">
        <v>46922</v>
      </c>
      <c r="AC2259" t="s">
        <v>83</v>
      </c>
      <c r="AD2259" t="s">
        <v>84</v>
      </c>
      <c r="AE2259" t="s">
        <v>85</v>
      </c>
      <c r="AF2259" t="s">
        <v>86</v>
      </c>
      <c r="AG2259">
        <v>8</v>
      </c>
      <c r="AH2259">
        <v>3</v>
      </c>
      <c r="AI2259">
        <v>15</v>
      </c>
      <c r="AJ2259">
        <v>59996</v>
      </c>
      <c r="AK2259">
        <v>1485</v>
      </c>
      <c r="AL2259">
        <v>1</v>
      </c>
      <c r="AM2259">
        <v>5788</v>
      </c>
      <c r="AN2259">
        <v>0.82099999999999995</v>
      </c>
      <c r="AO2259">
        <v>0.80120000000000002</v>
      </c>
      <c r="AP2259">
        <v>1.9800000000000002E-2</v>
      </c>
      <c r="AQ2259">
        <v>0.82099997252225876</v>
      </c>
      <c r="AR2259">
        <v>0.80119997262954712</v>
      </c>
      <c r="AS2259">
        <v>1.9799999892711639E-2</v>
      </c>
      <c r="AT2259" t="s">
        <v>139</v>
      </c>
      <c r="AU2259" t="s">
        <v>83</v>
      </c>
      <c r="AW2259" t="s">
        <v>125</v>
      </c>
      <c r="AY2259" t="s">
        <v>843</v>
      </c>
      <c r="AZ2259" t="s">
        <v>98</v>
      </c>
      <c r="BA2259" t="s">
        <v>99</v>
      </c>
      <c r="BB2259" t="s">
        <v>438</v>
      </c>
      <c r="BC2259" t="s">
        <v>373</v>
      </c>
      <c r="BD2259" t="s">
        <v>374</v>
      </c>
      <c r="BF2259" t="s">
        <v>374</v>
      </c>
      <c r="BG2259" t="s">
        <v>12123</v>
      </c>
      <c r="BH2259" s="6">
        <v>44303</v>
      </c>
      <c r="BI2259" s="6">
        <v>44312</v>
      </c>
      <c r="BJ2259" s="32">
        <f t="shared" si="106"/>
        <v>2021</v>
      </c>
      <c r="BK2259" t="s">
        <v>728</v>
      </c>
      <c r="BL2259" t="s">
        <v>139</v>
      </c>
      <c r="BM2259" t="s">
        <v>86</v>
      </c>
      <c r="BN2259" t="s">
        <v>85</v>
      </c>
      <c r="BP2259" t="str">
        <f t="shared" si="107"/>
        <v/>
      </c>
    </row>
    <row r="2260" spans="1:68" x14ac:dyDescent="0.25">
      <c r="A2260">
        <v>2023</v>
      </c>
      <c r="B2260" t="s">
        <v>12126</v>
      </c>
      <c r="C2260" t="s">
        <v>12127</v>
      </c>
      <c r="D2260" t="s">
        <v>12128</v>
      </c>
      <c r="E2260">
        <v>20210413</v>
      </c>
      <c r="F2260">
        <v>20210527</v>
      </c>
      <c r="G2260" t="str">
        <f t="shared" si="105"/>
        <v>2021</v>
      </c>
      <c r="H2260">
        <v>45</v>
      </c>
      <c r="I2260" t="s">
        <v>12129</v>
      </c>
      <c r="J2260" t="s">
        <v>12130</v>
      </c>
      <c r="K2260" t="s">
        <v>157</v>
      </c>
      <c r="L2260" t="s">
        <v>158</v>
      </c>
      <c r="M2260" t="s">
        <v>159</v>
      </c>
      <c r="N2260" t="s">
        <v>231</v>
      </c>
      <c r="O2260">
        <v>205</v>
      </c>
      <c r="P2260" t="s">
        <v>118</v>
      </c>
      <c r="Q2260" t="s">
        <v>1602</v>
      </c>
      <c r="R2260" t="s">
        <v>1603</v>
      </c>
      <c r="S2260">
        <v>176510</v>
      </c>
      <c r="T2260">
        <v>57164</v>
      </c>
      <c r="U2260">
        <v>0</v>
      </c>
      <c r="V2260">
        <v>0</v>
      </c>
      <c r="W2260">
        <v>42253.94</v>
      </c>
      <c r="X2260">
        <v>2739.34</v>
      </c>
      <c r="Y2260">
        <v>3782.89</v>
      </c>
      <c r="Z2260">
        <v>3520</v>
      </c>
      <c r="AA2260">
        <v>6975</v>
      </c>
      <c r="AB2260">
        <v>183212</v>
      </c>
      <c r="AC2260" t="s">
        <v>157</v>
      </c>
      <c r="AD2260" t="s">
        <v>158</v>
      </c>
      <c r="AE2260" t="s">
        <v>159</v>
      </c>
      <c r="AF2260" t="s">
        <v>231</v>
      </c>
      <c r="AG2260">
        <v>6</v>
      </c>
      <c r="AH2260">
        <v>2</v>
      </c>
      <c r="AI2260">
        <v>14</v>
      </c>
      <c r="AJ2260">
        <v>47360</v>
      </c>
      <c r="AK2260">
        <v>9810</v>
      </c>
      <c r="AL2260">
        <v>1</v>
      </c>
      <c r="AM2260">
        <v>22064</v>
      </c>
      <c r="AN2260">
        <v>0.76349999999999996</v>
      </c>
      <c r="AO2260">
        <v>0.63249999999999995</v>
      </c>
      <c r="AP2260">
        <v>0.13100000000000001</v>
      </c>
      <c r="AQ2260">
        <v>2.81672003865242</v>
      </c>
      <c r="AR2260">
        <v>2.593250036239624</v>
      </c>
      <c r="AS2260">
        <v>0.22347000241279602</v>
      </c>
      <c r="AT2260" t="s">
        <v>111</v>
      </c>
      <c r="AU2260" t="s">
        <v>157</v>
      </c>
      <c r="AV2260" t="s">
        <v>157</v>
      </c>
      <c r="AW2260" t="s">
        <v>12131</v>
      </c>
      <c r="AY2260" t="s">
        <v>3317</v>
      </c>
      <c r="AZ2260" t="s">
        <v>98</v>
      </c>
      <c r="BA2260" t="s">
        <v>1009</v>
      </c>
      <c r="BB2260" t="s">
        <v>3284</v>
      </c>
      <c r="BC2260" t="s">
        <v>6641</v>
      </c>
      <c r="BD2260" t="s">
        <v>6642</v>
      </c>
      <c r="BF2260" t="s">
        <v>6642</v>
      </c>
      <c r="BG2260" t="s">
        <v>12127</v>
      </c>
      <c r="BH2260" s="6">
        <v>44305</v>
      </c>
      <c r="BI2260" s="6">
        <v>44314</v>
      </c>
      <c r="BJ2260" s="32">
        <f t="shared" si="106"/>
        <v>2021</v>
      </c>
      <c r="BK2260" t="s">
        <v>104</v>
      </c>
      <c r="BL2260" t="s">
        <v>214</v>
      </c>
      <c r="BM2260" t="s">
        <v>86</v>
      </c>
      <c r="BN2260" t="s">
        <v>85</v>
      </c>
      <c r="BO2260" t="s">
        <v>231</v>
      </c>
      <c r="BP2260" t="str">
        <f t="shared" si="107"/>
        <v>03</v>
      </c>
    </row>
    <row r="2261" spans="1:68" x14ac:dyDescent="0.25">
      <c r="A2261">
        <v>2023</v>
      </c>
      <c r="B2261" t="s">
        <v>12132</v>
      </c>
      <c r="C2261" t="s">
        <v>12133</v>
      </c>
      <c r="D2261" t="s">
        <v>12134</v>
      </c>
      <c r="E2261">
        <v>20210424</v>
      </c>
      <c r="F2261">
        <v>20210429</v>
      </c>
      <c r="G2261" t="str">
        <f t="shared" si="105"/>
        <v>2021</v>
      </c>
      <c r="H2261">
        <v>6</v>
      </c>
      <c r="I2261" t="s">
        <v>12135</v>
      </c>
      <c r="J2261" t="s">
        <v>12136</v>
      </c>
      <c r="K2261" t="s">
        <v>220</v>
      </c>
      <c r="L2261" t="s">
        <v>221</v>
      </c>
      <c r="M2261" t="s">
        <v>222</v>
      </c>
      <c r="N2261" t="s">
        <v>372</v>
      </c>
      <c r="O2261">
        <v>205</v>
      </c>
      <c r="P2261" t="s">
        <v>118</v>
      </c>
      <c r="Q2261" t="s">
        <v>403</v>
      </c>
      <c r="R2261" t="s">
        <v>404</v>
      </c>
      <c r="S2261">
        <v>18821</v>
      </c>
      <c r="T2261">
        <v>6810</v>
      </c>
      <c r="U2261">
        <v>0</v>
      </c>
      <c r="V2261">
        <v>0</v>
      </c>
      <c r="W2261">
        <v>40.93</v>
      </c>
      <c r="X2261">
        <v>0</v>
      </c>
      <c r="Y2261">
        <v>0</v>
      </c>
      <c r="Z2261">
        <v>400</v>
      </c>
      <c r="AA2261">
        <v>375</v>
      </c>
      <c r="AB2261">
        <v>46922</v>
      </c>
      <c r="AC2261" t="s">
        <v>2299</v>
      </c>
      <c r="AD2261" t="s">
        <v>2300</v>
      </c>
      <c r="AE2261" t="s">
        <v>2301</v>
      </c>
      <c r="AF2261" t="s">
        <v>2302</v>
      </c>
      <c r="AG2261">
        <v>8</v>
      </c>
      <c r="AH2261">
        <v>3</v>
      </c>
      <c r="AI2261">
        <v>15</v>
      </c>
      <c r="AJ2261">
        <v>59996</v>
      </c>
      <c r="AK2261">
        <v>1485</v>
      </c>
      <c r="AL2261">
        <v>1</v>
      </c>
      <c r="AM2261">
        <v>5788</v>
      </c>
      <c r="AN2261">
        <v>0.82099999999999995</v>
      </c>
      <c r="AO2261">
        <v>0.80120000000000002</v>
      </c>
      <c r="AP2261">
        <v>1.9800000000000002E-2</v>
      </c>
      <c r="AQ2261">
        <v>0.82099997252225876</v>
      </c>
      <c r="AR2261">
        <v>0.80119997262954712</v>
      </c>
      <c r="AS2261">
        <v>1.9799999892711639E-2</v>
      </c>
      <c r="AT2261" t="s">
        <v>111</v>
      </c>
      <c r="AU2261" t="s">
        <v>220</v>
      </c>
      <c r="AW2261" t="s">
        <v>125</v>
      </c>
      <c r="AY2261" t="s">
        <v>12137</v>
      </c>
      <c r="AZ2261" t="s">
        <v>98</v>
      </c>
      <c r="BA2261" t="s">
        <v>428</v>
      </c>
      <c r="BB2261" t="s">
        <v>428</v>
      </c>
      <c r="BC2261" t="s">
        <v>12138</v>
      </c>
      <c r="BD2261" t="s">
        <v>12139</v>
      </c>
      <c r="BF2261" t="s">
        <v>12139</v>
      </c>
      <c r="BG2261" t="s">
        <v>12133</v>
      </c>
      <c r="BH2261" s="6">
        <v>44310</v>
      </c>
      <c r="BI2261" s="6">
        <v>44314</v>
      </c>
      <c r="BJ2261" s="32">
        <f t="shared" si="106"/>
        <v>2021</v>
      </c>
      <c r="BK2261" t="s">
        <v>104</v>
      </c>
      <c r="BL2261" t="s">
        <v>214</v>
      </c>
      <c r="BM2261" t="s">
        <v>86</v>
      </c>
      <c r="BN2261" t="s">
        <v>85</v>
      </c>
      <c r="BP2261" t="str">
        <f t="shared" si="107"/>
        <v/>
      </c>
    </row>
    <row r="2262" spans="1:68" x14ac:dyDescent="0.25">
      <c r="A2262">
        <v>2023</v>
      </c>
      <c r="B2262" t="s">
        <v>11042</v>
      </c>
      <c r="C2262" t="s">
        <v>11043</v>
      </c>
      <c r="D2262" t="s">
        <v>11044</v>
      </c>
      <c r="E2262">
        <v>20221001</v>
      </c>
      <c r="F2262">
        <v>20221115</v>
      </c>
      <c r="G2262" t="str">
        <f t="shared" si="105"/>
        <v>2022</v>
      </c>
      <c r="H2262">
        <v>46</v>
      </c>
      <c r="I2262" t="s">
        <v>11045</v>
      </c>
      <c r="J2262" t="s">
        <v>11046</v>
      </c>
      <c r="K2262" t="s">
        <v>83</v>
      </c>
      <c r="L2262" t="s">
        <v>84</v>
      </c>
      <c r="M2262" t="s">
        <v>85</v>
      </c>
      <c r="N2262" t="s">
        <v>86</v>
      </c>
      <c r="O2262">
        <v>211</v>
      </c>
      <c r="P2262" t="s">
        <v>118</v>
      </c>
      <c r="Q2262" t="s">
        <v>338</v>
      </c>
      <c r="R2262" t="s">
        <v>339</v>
      </c>
      <c r="S2262">
        <v>192255</v>
      </c>
      <c r="T2262">
        <v>43968</v>
      </c>
      <c r="U2262">
        <v>84648</v>
      </c>
      <c r="V2262">
        <v>0</v>
      </c>
      <c r="W2262">
        <v>50172.12</v>
      </c>
      <c r="X2262">
        <v>0</v>
      </c>
      <c r="Y2262">
        <v>0</v>
      </c>
      <c r="Z2262">
        <v>2560</v>
      </c>
      <c r="AA2262">
        <v>6075</v>
      </c>
      <c r="AB2262">
        <v>213421</v>
      </c>
      <c r="AC2262" t="s">
        <v>157</v>
      </c>
      <c r="AD2262" t="s">
        <v>158</v>
      </c>
      <c r="AE2262" t="s">
        <v>226</v>
      </c>
      <c r="AF2262" t="s">
        <v>227</v>
      </c>
      <c r="AG2262">
        <v>13</v>
      </c>
      <c r="AH2262">
        <v>4</v>
      </c>
      <c r="AI2262">
        <v>25</v>
      </c>
      <c r="AJ2262">
        <v>97756</v>
      </c>
      <c r="AK2262">
        <v>5360</v>
      </c>
      <c r="AL2262">
        <v>1</v>
      </c>
      <c r="AM2262">
        <v>19872</v>
      </c>
      <c r="AN2262">
        <v>1.377</v>
      </c>
      <c r="AO2262">
        <v>1.3053999999999999</v>
      </c>
      <c r="AP2262">
        <v>7.1599999999999997E-2</v>
      </c>
      <c r="AQ2262">
        <v>2.6422300711274147</v>
      </c>
      <c r="AR2262">
        <v>2.5706300735473633</v>
      </c>
      <c r="AS2262">
        <v>7.1599997580051422E-2</v>
      </c>
      <c r="AT2262" t="s">
        <v>111</v>
      </c>
      <c r="AU2262" t="s">
        <v>83</v>
      </c>
      <c r="AW2262" t="s">
        <v>125</v>
      </c>
      <c r="AX2262" t="s">
        <v>84</v>
      </c>
      <c r="AY2262" t="s">
        <v>112</v>
      </c>
      <c r="AZ2262" t="s">
        <v>98</v>
      </c>
      <c r="BA2262" t="s">
        <v>99</v>
      </c>
      <c r="BB2262" t="s">
        <v>100</v>
      </c>
      <c r="BC2262" t="s">
        <v>321</v>
      </c>
      <c r="BD2262" t="s">
        <v>6523</v>
      </c>
      <c r="BF2262" t="s">
        <v>6523</v>
      </c>
      <c r="BG2262" t="s">
        <v>11043</v>
      </c>
      <c r="BH2262" s="6">
        <v>44867</v>
      </c>
      <c r="BI2262" s="6">
        <v>44880</v>
      </c>
      <c r="BJ2262" s="32">
        <f t="shared" si="106"/>
        <v>2022</v>
      </c>
      <c r="BK2262" t="s">
        <v>104</v>
      </c>
      <c r="BL2262" t="s">
        <v>111</v>
      </c>
      <c r="BM2262" t="s">
        <v>86</v>
      </c>
      <c r="BN2262" t="s">
        <v>85</v>
      </c>
      <c r="BO2262" t="s">
        <v>176</v>
      </c>
      <c r="BP2262" t="str">
        <f t="shared" si="107"/>
        <v>02</v>
      </c>
    </row>
    <row r="2263" spans="1:68" x14ac:dyDescent="0.25">
      <c r="A2263">
        <v>2023</v>
      </c>
      <c r="B2263" t="s">
        <v>12047</v>
      </c>
      <c r="C2263" t="s">
        <v>12048</v>
      </c>
      <c r="D2263" t="s">
        <v>5236</v>
      </c>
      <c r="E2263">
        <v>20221123</v>
      </c>
      <c r="F2263">
        <v>20221219</v>
      </c>
      <c r="G2263" t="str">
        <f t="shared" si="105"/>
        <v>2022</v>
      </c>
      <c r="H2263">
        <v>27</v>
      </c>
      <c r="I2263" t="s">
        <v>12049</v>
      </c>
      <c r="J2263" t="s">
        <v>12050</v>
      </c>
      <c r="K2263" t="s">
        <v>83</v>
      </c>
      <c r="L2263" t="s">
        <v>84</v>
      </c>
      <c r="M2263" t="s">
        <v>85</v>
      </c>
      <c r="N2263" t="s">
        <v>86</v>
      </c>
      <c r="O2263">
        <v>111</v>
      </c>
      <c r="P2263" t="s">
        <v>87</v>
      </c>
      <c r="Q2263" t="s">
        <v>594</v>
      </c>
      <c r="R2263" t="s">
        <v>595</v>
      </c>
      <c r="S2263">
        <v>117816</v>
      </c>
      <c r="T2263">
        <v>30274</v>
      </c>
      <c r="U2263">
        <v>35751</v>
      </c>
      <c r="V2263">
        <v>0</v>
      </c>
      <c r="W2263">
        <v>988.48</v>
      </c>
      <c r="X2263">
        <v>5478.68</v>
      </c>
      <c r="Y2263">
        <v>11210.7</v>
      </c>
      <c r="Z2263">
        <v>2160</v>
      </c>
      <c r="AA2263">
        <v>3450</v>
      </c>
      <c r="AB2263">
        <v>290153</v>
      </c>
      <c r="AC2263" t="s">
        <v>121</v>
      </c>
      <c r="AD2263" t="s">
        <v>122</v>
      </c>
      <c r="AE2263" t="s">
        <v>187</v>
      </c>
      <c r="AF2263" t="s">
        <v>188</v>
      </c>
      <c r="AG2263">
        <v>17</v>
      </c>
      <c r="AH2263">
        <v>6</v>
      </c>
      <c r="AI2263">
        <v>32</v>
      </c>
      <c r="AJ2263">
        <v>264658</v>
      </c>
      <c r="AK2263">
        <v>42949</v>
      </c>
      <c r="AL2263">
        <v>1</v>
      </c>
      <c r="AM2263">
        <v>88356</v>
      </c>
      <c r="AN2263">
        <v>4.1078000000000001</v>
      </c>
      <c r="AO2263">
        <v>3.5343</v>
      </c>
      <c r="AP2263">
        <v>0.57350000000000001</v>
      </c>
      <c r="AQ2263">
        <v>4.1078000664710999</v>
      </c>
      <c r="AR2263">
        <v>3.5343000888824463</v>
      </c>
      <c r="AS2263">
        <v>0.57349997758865356</v>
      </c>
      <c r="AT2263" t="s">
        <v>111</v>
      </c>
      <c r="AU2263" t="s">
        <v>121</v>
      </c>
      <c r="AV2263" t="s">
        <v>121</v>
      </c>
      <c r="AW2263" t="s">
        <v>587</v>
      </c>
      <c r="AX2263" t="s">
        <v>84</v>
      </c>
      <c r="AY2263" t="s">
        <v>112</v>
      </c>
      <c r="AZ2263" t="s">
        <v>98</v>
      </c>
      <c r="BA2263" t="s">
        <v>99</v>
      </c>
      <c r="BB2263" t="s">
        <v>100</v>
      </c>
      <c r="BC2263" t="s">
        <v>101</v>
      </c>
      <c r="BD2263" t="s">
        <v>192</v>
      </c>
      <c r="BE2263" t="s">
        <v>193</v>
      </c>
      <c r="BF2263" t="s">
        <v>193</v>
      </c>
      <c r="BG2263" t="s">
        <v>12048</v>
      </c>
      <c r="BH2263" s="6">
        <v>44894</v>
      </c>
      <c r="BI2263" s="6">
        <v>44895</v>
      </c>
      <c r="BJ2263" s="32">
        <f t="shared" si="106"/>
        <v>2022</v>
      </c>
      <c r="BK2263" t="s">
        <v>104</v>
      </c>
      <c r="BL2263" t="s">
        <v>214</v>
      </c>
      <c r="BM2263" t="s">
        <v>86</v>
      </c>
      <c r="BN2263" t="s">
        <v>85</v>
      </c>
      <c r="BO2263" t="s">
        <v>124</v>
      </c>
      <c r="BP2263" t="str">
        <f t="shared" si="107"/>
        <v>31</v>
      </c>
    </row>
    <row r="2264" spans="1:68" x14ac:dyDescent="0.25">
      <c r="A2264">
        <v>2023</v>
      </c>
      <c r="B2264" t="s">
        <v>12140</v>
      </c>
      <c r="C2264" t="s">
        <v>12141</v>
      </c>
      <c r="D2264" t="s">
        <v>12142</v>
      </c>
      <c r="E2264">
        <v>20221115</v>
      </c>
      <c r="F2264">
        <v>20221130</v>
      </c>
      <c r="G2264" t="str">
        <f t="shared" si="105"/>
        <v>2022</v>
      </c>
      <c r="H2264">
        <v>16</v>
      </c>
      <c r="I2264" t="s">
        <v>12143</v>
      </c>
      <c r="J2264" t="s">
        <v>3697</v>
      </c>
      <c r="K2264" t="s">
        <v>83</v>
      </c>
      <c r="L2264" t="s">
        <v>84</v>
      </c>
      <c r="M2264" t="s">
        <v>85</v>
      </c>
      <c r="N2264" t="s">
        <v>86</v>
      </c>
      <c r="O2264">
        <v>111</v>
      </c>
      <c r="P2264" t="s">
        <v>118</v>
      </c>
      <c r="Q2264" t="s">
        <v>338</v>
      </c>
      <c r="R2264" t="s">
        <v>339</v>
      </c>
      <c r="S2264">
        <v>41784</v>
      </c>
      <c r="T2264">
        <v>20998</v>
      </c>
      <c r="U2264">
        <v>0</v>
      </c>
      <c r="V2264">
        <v>0</v>
      </c>
      <c r="W2264">
        <v>157.97999999999999</v>
      </c>
      <c r="X2264">
        <v>0</v>
      </c>
      <c r="Y2264">
        <v>0</v>
      </c>
      <c r="Z2264">
        <v>1200</v>
      </c>
      <c r="AA2264">
        <v>3375</v>
      </c>
      <c r="AB2264">
        <v>90015</v>
      </c>
      <c r="AC2264" t="s">
        <v>83</v>
      </c>
      <c r="AD2264" t="s">
        <v>84</v>
      </c>
      <c r="AE2264" t="s">
        <v>85</v>
      </c>
      <c r="AF2264" t="s">
        <v>86</v>
      </c>
      <c r="AG2264">
        <v>13</v>
      </c>
      <c r="AH2264">
        <v>4</v>
      </c>
      <c r="AI2264">
        <v>25</v>
      </c>
      <c r="AJ2264">
        <v>97756</v>
      </c>
      <c r="AK2264">
        <v>5360</v>
      </c>
      <c r="AL2264">
        <v>1</v>
      </c>
      <c r="AM2264">
        <v>19872</v>
      </c>
      <c r="AN2264">
        <v>1.377</v>
      </c>
      <c r="AO2264">
        <v>1.3053999999999999</v>
      </c>
      <c r="AP2264">
        <v>7.1599999999999997E-2</v>
      </c>
      <c r="AQ2264">
        <v>1.3770000115036964</v>
      </c>
      <c r="AR2264">
        <v>1.305400013923645</v>
      </c>
      <c r="AS2264">
        <v>7.1599997580051422E-2</v>
      </c>
      <c r="AT2264" t="s">
        <v>111</v>
      </c>
      <c r="AU2264" t="s">
        <v>83</v>
      </c>
      <c r="AW2264" t="s">
        <v>125</v>
      </c>
      <c r="AX2264" t="s">
        <v>84</v>
      </c>
      <c r="AY2264" t="s">
        <v>112</v>
      </c>
      <c r="AZ2264" t="s">
        <v>98</v>
      </c>
      <c r="BA2264" t="s">
        <v>99</v>
      </c>
      <c r="BB2264" t="s">
        <v>100</v>
      </c>
      <c r="BC2264" t="s">
        <v>140</v>
      </c>
      <c r="BD2264" t="s">
        <v>241</v>
      </c>
      <c r="BF2264" t="s">
        <v>241</v>
      </c>
      <c r="BG2264" t="s">
        <v>12141</v>
      </c>
      <c r="BH2264" s="6">
        <v>44880</v>
      </c>
      <c r="BI2264" s="6">
        <v>44895</v>
      </c>
      <c r="BJ2264" s="32">
        <f t="shared" si="106"/>
        <v>2022</v>
      </c>
      <c r="BK2264" t="s">
        <v>104</v>
      </c>
      <c r="BL2264" t="s">
        <v>111</v>
      </c>
      <c r="BM2264" t="s">
        <v>86</v>
      </c>
      <c r="BN2264" t="s">
        <v>85</v>
      </c>
      <c r="BO2264" t="s">
        <v>981</v>
      </c>
      <c r="BP2264" t="str">
        <f t="shared" si="107"/>
        <v>30</v>
      </c>
    </row>
    <row r="2265" spans="1:68" x14ac:dyDescent="0.25">
      <c r="A2265">
        <v>2023</v>
      </c>
      <c r="B2265" t="s">
        <v>12144</v>
      </c>
      <c r="C2265" t="s">
        <v>12145</v>
      </c>
      <c r="D2265" t="s">
        <v>12146</v>
      </c>
      <c r="E2265">
        <v>20221104</v>
      </c>
      <c r="F2265">
        <v>20221130</v>
      </c>
      <c r="G2265" t="str">
        <f t="shared" si="105"/>
        <v>2022</v>
      </c>
      <c r="H2265">
        <v>27</v>
      </c>
      <c r="I2265" t="s">
        <v>12147</v>
      </c>
      <c r="J2265" t="s">
        <v>12148</v>
      </c>
      <c r="K2265" t="s">
        <v>83</v>
      </c>
      <c r="L2265" t="s">
        <v>84</v>
      </c>
      <c r="M2265" t="s">
        <v>85</v>
      </c>
      <c r="N2265" t="s">
        <v>86</v>
      </c>
      <c r="O2265">
        <v>111</v>
      </c>
      <c r="P2265" t="s">
        <v>87</v>
      </c>
      <c r="Q2265" t="s">
        <v>1587</v>
      </c>
      <c r="R2265" t="s">
        <v>1588</v>
      </c>
      <c r="S2265">
        <v>142914</v>
      </c>
      <c r="T2265">
        <v>26384</v>
      </c>
      <c r="U2265">
        <v>33480</v>
      </c>
      <c r="V2265">
        <v>0</v>
      </c>
      <c r="W2265">
        <v>198.84</v>
      </c>
      <c r="X2265">
        <v>5478.68</v>
      </c>
      <c r="Y2265">
        <v>59067.360000000001</v>
      </c>
      <c r="Z2265">
        <v>1760</v>
      </c>
      <c r="AA2265">
        <v>4200</v>
      </c>
      <c r="AB2265">
        <v>256087</v>
      </c>
      <c r="AC2265" t="s">
        <v>121</v>
      </c>
      <c r="AD2265" t="s">
        <v>122</v>
      </c>
      <c r="AE2265" t="s">
        <v>187</v>
      </c>
      <c r="AF2265" t="s">
        <v>188</v>
      </c>
      <c r="AG2265">
        <v>17</v>
      </c>
      <c r="AH2265">
        <v>6</v>
      </c>
      <c r="AI2265">
        <v>31</v>
      </c>
      <c r="AJ2265">
        <v>223541</v>
      </c>
      <c r="AK2265">
        <v>42406</v>
      </c>
      <c r="AL2265">
        <v>1</v>
      </c>
      <c r="AM2265">
        <v>89056</v>
      </c>
      <c r="AN2265">
        <v>3.5514999999999999</v>
      </c>
      <c r="AO2265">
        <v>2.9851999999999999</v>
      </c>
      <c r="AP2265">
        <v>0.56630000000000003</v>
      </c>
      <c r="AQ2265">
        <v>3.5514999032020569</v>
      </c>
      <c r="AR2265">
        <v>2.9851999282836914</v>
      </c>
      <c r="AS2265">
        <v>0.56629997491836548</v>
      </c>
      <c r="AT2265" t="s">
        <v>111</v>
      </c>
      <c r="AU2265" t="s">
        <v>121</v>
      </c>
      <c r="AV2265" t="s">
        <v>121</v>
      </c>
      <c r="AW2265" t="s">
        <v>12149</v>
      </c>
      <c r="AX2265" t="s">
        <v>84</v>
      </c>
      <c r="AY2265" t="s">
        <v>97</v>
      </c>
      <c r="AZ2265" t="s">
        <v>98</v>
      </c>
      <c r="BA2265" t="s">
        <v>99</v>
      </c>
      <c r="BB2265" t="s">
        <v>100</v>
      </c>
      <c r="BC2265" t="s">
        <v>555</v>
      </c>
      <c r="BD2265" t="s">
        <v>1618</v>
      </c>
      <c r="BE2265" t="s">
        <v>1619</v>
      </c>
      <c r="BF2265" t="s">
        <v>1619</v>
      </c>
      <c r="BG2265" t="s">
        <v>12145</v>
      </c>
      <c r="BH2265" s="6">
        <v>44879</v>
      </c>
      <c r="BI2265" s="6">
        <v>44895</v>
      </c>
      <c r="BJ2265" s="32">
        <f t="shared" si="106"/>
        <v>2022</v>
      </c>
      <c r="BK2265" t="s">
        <v>104</v>
      </c>
      <c r="BL2265" t="s">
        <v>111</v>
      </c>
      <c r="BM2265" t="s">
        <v>86</v>
      </c>
      <c r="BN2265" t="s">
        <v>85</v>
      </c>
      <c r="BO2265" t="s">
        <v>124</v>
      </c>
      <c r="BP2265" t="str">
        <f t="shared" si="107"/>
        <v>31</v>
      </c>
    </row>
    <row r="2266" spans="1:68" x14ac:dyDescent="0.25">
      <c r="A2266">
        <v>2023</v>
      </c>
      <c r="B2266" t="s">
        <v>12150</v>
      </c>
      <c r="C2266" t="s">
        <v>12151</v>
      </c>
      <c r="D2266" t="s">
        <v>12152</v>
      </c>
      <c r="E2266">
        <v>20221108</v>
      </c>
      <c r="F2266">
        <v>20221130</v>
      </c>
      <c r="G2266" t="str">
        <f t="shared" si="105"/>
        <v>2022</v>
      </c>
      <c r="H2266">
        <v>23</v>
      </c>
      <c r="I2266" t="s">
        <v>3522</v>
      </c>
      <c r="J2266" t="s">
        <v>12153</v>
      </c>
      <c r="K2266" t="s">
        <v>83</v>
      </c>
      <c r="L2266" t="s">
        <v>84</v>
      </c>
      <c r="M2266" t="s">
        <v>85</v>
      </c>
      <c r="N2266" t="s">
        <v>86</v>
      </c>
      <c r="O2266">
        <v>111</v>
      </c>
      <c r="P2266" t="s">
        <v>87</v>
      </c>
      <c r="Q2266" t="s">
        <v>185</v>
      </c>
      <c r="R2266" t="s">
        <v>186</v>
      </c>
      <c r="S2266">
        <v>73950</v>
      </c>
      <c r="T2266">
        <v>29742</v>
      </c>
      <c r="U2266">
        <v>0</v>
      </c>
      <c r="V2266">
        <v>0</v>
      </c>
      <c r="W2266">
        <v>739.63</v>
      </c>
      <c r="X2266">
        <v>8983.6</v>
      </c>
      <c r="Y2266">
        <v>20262.259999999998</v>
      </c>
      <c r="Z2266">
        <v>1880</v>
      </c>
      <c r="AA2266">
        <v>4650</v>
      </c>
      <c r="AB2266">
        <v>175384</v>
      </c>
      <c r="AC2266" t="s">
        <v>121</v>
      </c>
      <c r="AD2266" t="s">
        <v>122</v>
      </c>
      <c r="AE2266" t="s">
        <v>123</v>
      </c>
      <c r="AF2266" t="s">
        <v>124</v>
      </c>
      <c r="AG2266">
        <v>12</v>
      </c>
      <c r="AH2266">
        <v>4</v>
      </c>
      <c r="AI2266">
        <v>22</v>
      </c>
      <c r="AJ2266">
        <v>149512</v>
      </c>
      <c r="AK2266">
        <v>25936</v>
      </c>
      <c r="AL2266">
        <v>1</v>
      </c>
      <c r="AM2266">
        <v>52107</v>
      </c>
      <c r="AN2266">
        <v>2.343</v>
      </c>
      <c r="AO2266">
        <v>1.9965999999999999</v>
      </c>
      <c r="AP2266">
        <v>0.34639999999999999</v>
      </c>
      <c r="AQ2266">
        <v>2.4428300559520721</v>
      </c>
      <c r="AR2266">
        <v>2.0964300632476807</v>
      </c>
      <c r="AS2266">
        <v>0.34639999270439148</v>
      </c>
      <c r="AT2266" t="s">
        <v>139</v>
      </c>
      <c r="AU2266" t="s">
        <v>121</v>
      </c>
      <c r="AV2266" t="s">
        <v>121</v>
      </c>
      <c r="AW2266" t="s">
        <v>603</v>
      </c>
      <c r="AX2266" t="s">
        <v>84</v>
      </c>
      <c r="AY2266" t="s">
        <v>112</v>
      </c>
      <c r="AZ2266" t="s">
        <v>98</v>
      </c>
      <c r="BA2266" t="s">
        <v>99</v>
      </c>
      <c r="BB2266" t="s">
        <v>100</v>
      </c>
      <c r="BC2266" t="s">
        <v>101</v>
      </c>
      <c r="BD2266" t="s">
        <v>192</v>
      </c>
      <c r="BE2266" t="s">
        <v>193</v>
      </c>
      <c r="BF2266" t="s">
        <v>193</v>
      </c>
      <c r="BG2266" t="s">
        <v>12151</v>
      </c>
      <c r="BH2266" s="6">
        <v>44876</v>
      </c>
      <c r="BI2266" s="6">
        <v>44895</v>
      </c>
      <c r="BJ2266" s="32">
        <f t="shared" si="106"/>
        <v>2022</v>
      </c>
      <c r="BK2266" t="s">
        <v>104</v>
      </c>
      <c r="BL2266" t="s">
        <v>139</v>
      </c>
      <c r="BM2266" t="s">
        <v>86</v>
      </c>
      <c r="BN2266" t="s">
        <v>85</v>
      </c>
      <c r="BO2266" t="s">
        <v>124</v>
      </c>
      <c r="BP2266" t="str">
        <f t="shared" si="107"/>
        <v>31</v>
      </c>
    </row>
    <row r="2267" spans="1:68" x14ac:dyDescent="0.25">
      <c r="A2267">
        <v>2023</v>
      </c>
      <c r="B2267" t="s">
        <v>12154</v>
      </c>
      <c r="C2267" t="s">
        <v>12155</v>
      </c>
      <c r="D2267" t="s">
        <v>12156</v>
      </c>
      <c r="E2267">
        <v>20221030</v>
      </c>
      <c r="F2267">
        <v>20221130</v>
      </c>
      <c r="G2267" t="str">
        <f t="shared" si="105"/>
        <v>2022</v>
      </c>
      <c r="H2267">
        <v>32</v>
      </c>
      <c r="I2267" t="s">
        <v>12157</v>
      </c>
      <c r="J2267" t="s">
        <v>12158</v>
      </c>
      <c r="K2267" t="s">
        <v>83</v>
      </c>
      <c r="L2267" t="s">
        <v>84</v>
      </c>
      <c r="M2267" t="s">
        <v>85</v>
      </c>
      <c r="N2267" t="s">
        <v>86</v>
      </c>
      <c r="O2267">
        <v>111</v>
      </c>
      <c r="P2267" t="s">
        <v>118</v>
      </c>
      <c r="Q2267" t="s">
        <v>147</v>
      </c>
      <c r="R2267" t="s">
        <v>148</v>
      </c>
      <c r="S2267">
        <v>87751</v>
      </c>
      <c r="T2267">
        <v>38193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2480</v>
      </c>
      <c r="AA2267">
        <v>4650</v>
      </c>
      <c r="AB2267">
        <v>134966</v>
      </c>
      <c r="AC2267" t="s">
        <v>135</v>
      </c>
      <c r="AD2267" t="s">
        <v>136</v>
      </c>
      <c r="AE2267" t="s">
        <v>175</v>
      </c>
      <c r="AF2267" t="s">
        <v>176</v>
      </c>
      <c r="AG2267">
        <v>10</v>
      </c>
      <c r="AH2267">
        <v>3</v>
      </c>
      <c r="AI2267">
        <v>19</v>
      </c>
      <c r="AJ2267">
        <v>79361</v>
      </c>
      <c r="AK2267">
        <v>1212</v>
      </c>
      <c r="AL2267">
        <v>1</v>
      </c>
      <c r="AM2267">
        <v>6665</v>
      </c>
      <c r="AN2267">
        <v>1.0760000000000001</v>
      </c>
      <c r="AO2267">
        <v>1.0598000000000001</v>
      </c>
      <c r="AP2267">
        <v>1.6199999999999999E-2</v>
      </c>
      <c r="AQ2267">
        <v>1.8864400386810303</v>
      </c>
      <c r="AR2267">
        <v>1.8864400386810303</v>
      </c>
      <c r="AS2267">
        <v>0</v>
      </c>
      <c r="AT2267" t="s">
        <v>111</v>
      </c>
      <c r="AU2267" t="s">
        <v>83</v>
      </c>
      <c r="AW2267" t="s">
        <v>250</v>
      </c>
      <c r="AX2267" t="s">
        <v>84</v>
      </c>
      <c r="AY2267" t="s">
        <v>112</v>
      </c>
      <c r="AZ2267" t="s">
        <v>98</v>
      </c>
      <c r="BA2267" t="s">
        <v>99</v>
      </c>
      <c r="BB2267" t="s">
        <v>100</v>
      </c>
      <c r="BC2267" t="s">
        <v>1026</v>
      </c>
      <c r="BF2267" t="s">
        <v>1026</v>
      </c>
      <c r="BG2267" t="s">
        <v>12155</v>
      </c>
      <c r="BH2267" s="6">
        <v>44868</v>
      </c>
      <c r="BI2267" s="6">
        <v>44895</v>
      </c>
      <c r="BJ2267" s="32">
        <f t="shared" si="106"/>
        <v>2022</v>
      </c>
      <c r="BK2267" t="s">
        <v>104</v>
      </c>
      <c r="BL2267" t="s">
        <v>111</v>
      </c>
      <c r="BM2267" t="s">
        <v>86</v>
      </c>
      <c r="BN2267" t="s">
        <v>85</v>
      </c>
      <c r="BO2267" t="s">
        <v>176</v>
      </c>
      <c r="BP2267" t="str">
        <f t="shared" si="107"/>
        <v>02</v>
      </c>
    </row>
    <row r="2268" spans="1:68" x14ac:dyDescent="0.25">
      <c r="A2268">
        <v>2023</v>
      </c>
      <c r="B2268" t="s">
        <v>12159</v>
      </c>
      <c r="C2268" t="s">
        <v>12160</v>
      </c>
      <c r="D2268" t="s">
        <v>12161</v>
      </c>
      <c r="E2268">
        <v>20221029</v>
      </c>
      <c r="F2268">
        <v>20221129</v>
      </c>
      <c r="G2268" t="str">
        <f t="shared" si="105"/>
        <v>2022</v>
      </c>
      <c r="H2268">
        <v>32</v>
      </c>
      <c r="I2268" t="s">
        <v>12162</v>
      </c>
      <c r="J2268" t="s">
        <v>2180</v>
      </c>
      <c r="K2268" t="s">
        <v>83</v>
      </c>
      <c r="L2268" t="s">
        <v>84</v>
      </c>
      <c r="M2268" t="s">
        <v>85</v>
      </c>
      <c r="N2268" t="s">
        <v>86</v>
      </c>
      <c r="O2268">
        <v>111</v>
      </c>
      <c r="P2268" t="s">
        <v>118</v>
      </c>
      <c r="Q2268" t="s">
        <v>147</v>
      </c>
      <c r="R2268" t="s">
        <v>148</v>
      </c>
      <c r="S2268">
        <v>94944</v>
      </c>
      <c r="T2268">
        <v>35418</v>
      </c>
      <c r="U2268">
        <v>20088</v>
      </c>
      <c r="V2268">
        <v>0</v>
      </c>
      <c r="W2268">
        <v>2279.8200000000002</v>
      </c>
      <c r="X2268">
        <v>0</v>
      </c>
      <c r="Y2268">
        <v>0</v>
      </c>
      <c r="Z2268">
        <v>2240</v>
      </c>
      <c r="AA2268">
        <v>4200</v>
      </c>
      <c r="AB2268">
        <v>135962</v>
      </c>
      <c r="AC2268" t="s">
        <v>157</v>
      </c>
      <c r="AD2268" t="s">
        <v>158</v>
      </c>
      <c r="AE2268" t="s">
        <v>226</v>
      </c>
      <c r="AF2268" t="s">
        <v>227</v>
      </c>
      <c r="AG2268">
        <v>10</v>
      </c>
      <c r="AH2268">
        <v>3</v>
      </c>
      <c r="AI2268">
        <v>19</v>
      </c>
      <c r="AJ2268">
        <v>79361</v>
      </c>
      <c r="AK2268">
        <v>1212</v>
      </c>
      <c r="AL2268">
        <v>1</v>
      </c>
      <c r="AM2268">
        <v>6665</v>
      </c>
      <c r="AN2268">
        <v>1.0760000000000001</v>
      </c>
      <c r="AO2268">
        <v>1.0598000000000001</v>
      </c>
      <c r="AP2268">
        <v>1.6199999999999999E-2</v>
      </c>
      <c r="AQ2268">
        <v>1.902640039101243</v>
      </c>
      <c r="AR2268">
        <v>1.8864400386810303</v>
      </c>
      <c r="AS2268">
        <v>1.6200000420212746E-2</v>
      </c>
      <c r="AT2268" t="s">
        <v>139</v>
      </c>
      <c r="AU2268" t="s">
        <v>157</v>
      </c>
      <c r="AW2268" t="s">
        <v>125</v>
      </c>
      <c r="AX2268" t="s">
        <v>84</v>
      </c>
      <c r="AY2268" t="s">
        <v>651</v>
      </c>
      <c r="AZ2268" t="s">
        <v>98</v>
      </c>
      <c r="BA2268" t="s">
        <v>99</v>
      </c>
      <c r="BB2268" t="s">
        <v>191</v>
      </c>
      <c r="BC2268" t="s">
        <v>229</v>
      </c>
      <c r="BD2268" t="s">
        <v>1149</v>
      </c>
      <c r="BF2268" t="s">
        <v>1149</v>
      </c>
      <c r="BG2268" t="s">
        <v>12160</v>
      </c>
      <c r="BH2268" s="6">
        <v>44875</v>
      </c>
      <c r="BI2268" s="6">
        <v>44894</v>
      </c>
      <c r="BJ2268" s="32">
        <f t="shared" si="106"/>
        <v>2022</v>
      </c>
      <c r="BK2268" t="s">
        <v>104</v>
      </c>
      <c r="BL2268" t="s">
        <v>139</v>
      </c>
      <c r="BM2268" t="s">
        <v>86</v>
      </c>
      <c r="BN2268" t="s">
        <v>85</v>
      </c>
      <c r="BO2268" t="s">
        <v>231</v>
      </c>
      <c r="BP2268" t="str">
        <f t="shared" si="107"/>
        <v>03</v>
      </c>
    </row>
    <row r="2269" spans="1:68" x14ac:dyDescent="0.25">
      <c r="A2269">
        <v>2023</v>
      </c>
      <c r="B2269" t="s">
        <v>12163</v>
      </c>
      <c r="C2269" t="s">
        <v>8656</v>
      </c>
      <c r="D2269" t="s">
        <v>8657</v>
      </c>
      <c r="E2269">
        <v>20221123</v>
      </c>
      <c r="F2269">
        <v>20221231</v>
      </c>
      <c r="G2269" t="str">
        <f t="shared" si="105"/>
        <v>2022</v>
      </c>
      <c r="H2269">
        <v>39</v>
      </c>
      <c r="I2269" t="s">
        <v>12164</v>
      </c>
      <c r="J2269" t="s">
        <v>12165</v>
      </c>
      <c r="K2269" t="s">
        <v>83</v>
      </c>
      <c r="L2269" t="s">
        <v>84</v>
      </c>
      <c r="M2269" t="s">
        <v>85</v>
      </c>
      <c r="N2269" t="s">
        <v>86</v>
      </c>
      <c r="O2269">
        <v>111</v>
      </c>
      <c r="P2269" t="s">
        <v>118</v>
      </c>
      <c r="Q2269" t="s">
        <v>4622</v>
      </c>
      <c r="R2269" t="s">
        <v>4623</v>
      </c>
      <c r="S2269">
        <v>177790</v>
      </c>
      <c r="T2269">
        <v>46994</v>
      </c>
      <c r="U2269">
        <v>0</v>
      </c>
      <c r="V2269">
        <v>0</v>
      </c>
      <c r="W2269">
        <v>6925.13</v>
      </c>
      <c r="X2269">
        <v>3973.44</v>
      </c>
      <c r="Y2269">
        <v>1549.99</v>
      </c>
      <c r="Z2269">
        <v>3040</v>
      </c>
      <c r="AA2269">
        <v>5700</v>
      </c>
      <c r="AB2269">
        <v>309739</v>
      </c>
      <c r="AC2269" t="s">
        <v>157</v>
      </c>
      <c r="AD2269" t="s">
        <v>158</v>
      </c>
      <c r="AE2269" t="s">
        <v>159</v>
      </c>
      <c r="AF2269" t="s">
        <v>160</v>
      </c>
      <c r="AG2269">
        <v>20</v>
      </c>
      <c r="AH2269">
        <v>7</v>
      </c>
      <c r="AI2269">
        <v>37</v>
      </c>
      <c r="AJ2269">
        <v>280368</v>
      </c>
      <c r="AK2269">
        <v>20050</v>
      </c>
      <c r="AL2269">
        <v>1</v>
      </c>
      <c r="AM2269">
        <v>61464</v>
      </c>
      <c r="AN2269">
        <v>4.0118999999999998</v>
      </c>
      <c r="AO2269">
        <v>3.7441</v>
      </c>
      <c r="AP2269">
        <v>0.26779999999999998</v>
      </c>
      <c r="AQ2269">
        <v>4.2365500032901764</v>
      </c>
      <c r="AR2269">
        <v>3.96875</v>
      </c>
      <c r="AS2269">
        <v>0.26780000329017639</v>
      </c>
      <c r="AT2269" t="s">
        <v>214</v>
      </c>
      <c r="AU2269" t="s">
        <v>157</v>
      </c>
      <c r="AW2269" t="s">
        <v>178</v>
      </c>
      <c r="AX2269" t="s">
        <v>84</v>
      </c>
      <c r="AY2269" t="s">
        <v>4109</v>
      </c>
      <c r="AZ2269" t="s">
        <v>98</v>
      </c>
      <c r="BA2269" t="s">
        <v>99</v>
      </c>
      <c r="BB2269" t="s">
        <v>554</v>
      </c>
      <c r="BC2269" t="s">
        <v>710</v>
      </c>
      <c r="BD2269" t="s">
        <v>711</v>
      </c>
      <c r="BF2269" t="s">
        <v>711</v>
      </c>
      <c r="BG2269" t="s">
        <v>8656</v>
      </c>
      <c r="BH2269" s="6">
        <v>44897</v>
      </c>
      <c r="BI2269" s="6">
        <v>44926</v>
      </c>
      <c r="BJ2269" s="32">
        <f t="shared" si="106"/>
        <v>2022</v>
      </c>
      <c r="BK2269" t="s">
        <v>104</v>
      </c>
      <c r="BL2269" t="s">
        <v>214</v>
      </c>
      <c r="BM2269" t="s">
        <v>86</v>
      </c>
      <c r="BN2269" t="s">
        <v>85</v>
      </c>
      <c r="BO2269" t="s">
        <v>160</v>
      </c>
      <c r="BP2269" t="str">
        <f t="shared" si="107"/>
        <v>03</v>
      </c>
    </row>
    <row r="2270" spans="1:68" x14ac:dyDescent="0.25">
      <c r="A2270">
        <v>2023</v>
      </c>
      <c r="B2270" t="s">
        <v>12166</v>
      </c>
      <c r="C2270" t="s">
        <v>12167</v>
      </c>
      <c r="D2270" t="s">
        <v>12168</v>
      </c>
      <c r="E2270">
        <v>20230511</v>
      </c>
      <c r="F2270">
        <v>20230602</v>
      </c>
      <c r="G2270" t="str">
        <f t="shared" si="105"/>
        <v>2023</v>
      </c>
      <c r="H2270">
        <v>23</v>
      </c>
      <c r="I2270" t="s">
        <v>12169</v>
      </c>
      <c r="J2270" t="s">
        <v>356</v>
      </c>
      <c r="K2270" t="s">
        <v>83</v>
      </c>
      <c r="L2270" t="s">
        <v>84</v>
      </c>
      <c r="M2270" t="s">
        <v>85</v>
      </c>
      <c r="N2270" t="s">
        <v>86</v>
      </c>
      <c r="O2270">
        <v>111</v>
      </c>
      <c r="P2270" t="s">
        <v>118</v>
      </c>
      <c r="Q2270" t="s">
        <v>511</v>
      </c>
      <c r="R2270" t="s">
        <v>512</v>
      </c>
      <c r="S2270">
        <v>57516</v>
      </c>
      <c r="T2270">
        <v>29126</v>
      </c>
      <c r="U2270">
        <v>0</v>
      </c>
      <c r="V2270">
        <v>0</v>
      </c>
      <c r="W2270">
        <v>1288.0999999999999</v>
      </c>
      <c r="X2270">
        <v>0</v>
      </c>
      <c r="Y2270">
        <v>0</v>
      </c>
      <c r="Z2270">
        <v>1760</v>
      </c>
      <c r="AA2270">
        <v>3300</v>
      </c>
      <c r="AB2270">
        <v>110339</v>
      </c>
      <c r="AC2270" t="s">
        <v>135</v>
      </c>
      <c r="AD2270" t="s">
        <v>136</v>
      </c>
      <c r="AE2270" t="s">
        <v>175</v>
      </c>
      <c r="AF2270" t="s">
        <v>176</v>
      </c>
      <c r="AG2270">
        <v>7</v>
      </c>
      <c r="AH2270">
        <v>2</v>
      </c>
      <c r="AI2270">
        <v>12</v>
      </c>
      <c r="AJ2270">
        <v>54355</v>
      </c>
      <c r="AK2270">
        <v>1086</v>
      </c>
      <c r="AL2270">
        <v>1</v>
      </c>
      <c r="AM2270">
        <v>3765</v>
      </c>
      <c r="AN2270">
        <v>0.74039999999999995</v>
      </c>
      <c r="AO2270">
        <v>0.72589999999999999</v>
      </c>
      <c r="AP2270">
        <v>1.4500000000000001E-2</v>
      </c>
      <c r="AQ2270">
        <v>1.4248200431466103</v>
      </c>
      <c r="AR2270">
        <v>1.4103200435638428</v>
      </c>
      <c r="AS2270">
        <v>1.4499999582767487E-2</v>
      </c>
      <c r="AT2270" t="s">
        <v>139</v>
      </c>
      <c r="AU2270" t="s">
        <v>83</v>
      </c>
      <c r="AW2270" t="s">
        <v>125</v>
      </c>
      <c r="AX2270" t="s">
        <v>84</v>
      </c>
      <c r="AY2270" t="s">
        <v>1544</v>
      </c>
      <c r="BB2270" t="s">
        <v>99</v>
      </c>
      <c r="BC2270" t="s">
        <v>1899</v>
      </c>
      <c r="BD2270" t="s">
        <v>1900</v>
      </c>
      <c r="BF2270" t="s">
        <v>1900</v>
      </c>
      <c r="BG2270" t="s">
        <v>12167</v>
      </c>
      <c r="BH2270" s="6">
        <v>45062</v>
      </c>
      <c r="BI2270" s="6">
        <v>45079</v>
      </c>
      <c r="BJ2270" s="32">
        <f t="shared" si="106"/>
        <v>2023</v>
      </c>
      <c r="BK2270" t="s">
        <v>104</v>
      </c>
      <c r="BL2270" t="s">
        <v>139</v>
      </c>
      <c r="BM2270" t="s">
        <v>86</v>
      </c>
      <c r="BN2270" t="s">
        <v>85</v>
      </c>
      <c r="BO2270" t="s">
        <v>176</v>
      </c>
      <c r="BP2270" t="str">
        <f t="shared" si="107"/>
        <v>02</v>
      </c>
    </row>
    <row r="2271" spans="1:68" x14ac:dyDescent="0.25">
      <c r="A2271">
        <v>2023</v>
      </c>
      <c r="B2271" t="s">
        <v>12170</v>
      </c>
      <c r="C2271" t="s">
        <v>12171</v>
      </c>
      <c r="D2271" t="s">
        <v>12172</v>
      </c>
      <c r="E2271">
        <v>20230512</v>
      </c>
      <c r="F2271">
        <v>20230606</v>
      </c>
      <c r="G2271" t="str">
        <f t="shared" si="105"/>
        <v>2023</v>
      </c>
      <c r="H2271">
        <v>26</v>
      </c>
      <c r="I2271" t="s">
        <v>12173</v>
      </c>
      <c r="J2271" t="s">
        <v>12174</v>
      </c>
      <c r="K2271" t="s">
        <v>83</v>
      </c>
      <c r="L2271" t="s">
        <v>84</v>
      </c>
      <c r="M2271" t="s">
        <v>85</v>
      </c>
      <c r="N2271" t="s">
        <v>86</v>
      </c>
      <c r="O2271">
        <v>111</v>
      </c>
      <c r="P2271" t="s">
        <v>118</v>
      </c>
      <c r="Q2271" t="s">
        <v>147</v>
      </c>
      <c r="R2271" t="s">
        <v>148</v>
      </c>
      <c r="S2271">
        <v>59270</v>
      </c>
      <c r="T2271">
        <v>33543</v>
      </c>
      <c r="U2271">
        <v>0</v>
      </c>
      <c r="V2271">
        <v>0</v>
      </c>
      <c r="W2271">
        <v>978.18</v>
      </c>
      <c r="X2271">
        <v>0</v>
      </c>
      <c r="Y2271">
        <v>0</v>
      </c>
      <c r="Z2271">
        <v>2000</v>
      </c>
      <c r="AA2271">
        <v>4650</v>
      </c>
      <c r="AB2271">
        <v>117796</v>
      </c>
      <c r="AC2271" t="s">
        <v>135</v>
      </c>
      <c r="AD2271" t="s">
        <v>136</v>
      </c>
      <c r="AE2271" t="s">
        <v>175</v>
      </c>
      <c r="AF2271" t="s">
        <v>176</v>
      </c>
      <c r="AG2271">
        <v>10</v>
      </c>
      <c r="AH2271">
        <v>3</v>
      </c>
      <c r="AI2271">
        <v>19</v>
      </c>
      <c r="AJ2271">
        <v>79361</v>
      </c>
      <c r="AK2271">
        <v>1212</v>
      </c>
      <c r="AL2271">
        <v>1</v>
      </c>
      <c r="AM2271">
        <v>6665</v>
      </c>
      <c r="AN2271">
        <v>1.0760000000000001</v>
      </c>
      <c r="AO2271">
        <v>1.0598000000000001</v>
      </c>
      <c r="AP2271">
        <v>1.6199999999999999E-2</v>
      </c>
      <c r="AQ2271">
        <v>1.5211200062185526</v>
      </c>
      <c r="AR2271">
        <v>1.5049200057983398</v>
      </c>
      <c r="AS2271">
        <v>1.6200000420212746E-2</v>
      </c>
      <c r="AT2271" t="s">
        <v>139</v>
      </c>
      <c r="AU2271" t="s">
        <v>135</v>
      </c>
      <c r="AW2271" t="s">
        <v>125</v>
      </c>
      <c r="AX2271" t="s">
        <v>84</v>
      </c>
      <c r="AY2271" t="s">
        <v>112</v>
      </c>
      <c r="AZ2271" t="s">
        <v>98</v>
      </c>
      <c r="BA2271" t="s">
        <v>99</v>
      </c>
      <c r="BB2271" t="s">
        <v>100</v>
      </c>
      <c r="BC2271" t="s">
        <v>229</v>
      </c>
      <c r="BD2271" t="s">
        <v>1149</v>
      </c>
      <c r="BF2271" t="s">
        <v>1149</v>
      </c>
      <c r="BG2271" t="s">
        <v>12171</v>
      </c>
      <c r="BH2271" s="6">
        <v>45065</v>
      </c>
      <c r="BI2271" s="6">
        <v>45083</v>
      </c>
      <c r="BJ2271" s="32">
        <f t="shared" si="106"/>
        <v>2023</v>
      </c>
      <c r="BK2271" t="s">
        <v>104</v>
      </c>
      <c r="BL2271" t="s">
        <v>139</v>
      </c>
      <c r="BM2271" t="s">
        <v>86</v>
      </c>
      <c r="BN2271" t="s">
        <v>85</v>
      </c>
      <c r="BO2271" t="s">
        <v>176</v>
      </c>
      <c r="BP2271" t="str">
        <f t="shared" si="107"/>
        <v>02</v>
      </c>
    </row>
    <row r="2272" spans="1:68" x14ac:dyDescent="0.25">
      <c r="A2272">
        <v>2023</v>
      </c>
      <c r="B2272" t="s">
        <v>12175</v>
      </c>
      <c r="C2272" t="s">
        <v>12176</v>
      </c>
      <c r="D2272" t="s">
        <v>12177</v>
      </c>
      <c r="E2272">
        <v>20230508</v>
      </c>
      <c r="F2272">
        <v>20230607</v>
      </c>
      <c r="G2272" t="str">
        <f t="shared" si="105"/>
        <v>2023</v>
      </c>
      <c r="H2272">
        <v>31</v>
      </c>
      <c r="I2272" t="s">
        <v>12178</v>
      </c>
      <c r="J2272" t="s">
        <v>12179</v>
      </c>
      <c r="K2272" t="s">
        <v>83</v>
      </c>
      <c r="L2272" t="s">
        <v>84</v>
      </c>
      <c r="M2272" t="s">
        <v>85</v>
      </c>
      <c r="N2272" t="s">
        <v>86</v>
      </c>
      <c r="O2272">
        <v>111</v>
      </c>
      <c r="P2272" t="s">
        <v>118</v>
      </c>
      <c r="Q2272" t="s">
        <v>857</v>
      </c>
      <c r="R2272" t="s">
        <v>858</v>
      </c>
      <c r="S2272">
        <v>72915</v>
      </c>
      <c r="T2272">
        <v>38023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2290</v>
      </c>
      <c r="AA2272">
        <v>4500</v>
      </c>
      <c r="AB2272">
        <v>128099</v>
      </c>
      <c r="AC2272" t="s">
        <v>293</v>
      </c>
      <c r="AD2272" t="s">
        <v>294</v>
      </c>
      <c r="AE2272" t="s">
        <v>359</v>
      </c>
      <c r="AF2272" t="s">
        <v>300</v>
      </c>
      <c r="AG2272">
        <v>6</v>
      </c>
      <c r="AH2272">
        <v>2</v>
      </c>
      <c r="AI2272">
        <v>12</v>
      </c>
      <c r="AJ2272">
        <v>42713</v>
      </c>
      <c r="AK2272">
        <v>286</v>
      </c>
      <c r="AL2272">
        <v>1</v>
      </c>
      <c r="AM2272">
        <v>2234</v>
      </c>
      <c r="AN2272">
        <v>0.57420000000000004</v>
      </c>
      <c r="AO2272">
        <v>0.57040000000000002</v>
      </c>
      <c r="AP2272">
        <v>3.8E-3</v>
      </c>
      <c r="AQ2272">
        <v>1.6541600227355957</v>
      </c>
      <c r="AR2272">
        <v>1.6541600227355957</v>
      </c>
      <c r="AS2272">
        <v>0</v>
      </c>
      <c r="AT2272" t="s">
        <v>111</v>
      </c>
      <c r="AU2272" t="s">
        <v>83</v>
      </c>
      <c r="AW2272" t="s">
        <v>125</v>
      </c>
      <c r="AX2272" t="s">
        <v>84</v>
      </c>
      <c r="AY2272" t="s">
        <v>112</v>
      </c>
      <c r="AZ2272" t="s">
        <v>98</v>
      </c>
      <c r="BA2272" t="s">
        <v>99</v>
      </c>
      <c r="BB2272" t="s">
        <v>100</v>
      </c>
      <c r="BC2272" t="s">
        <v>660</v>
      </c>
      <c r="BD2272" t="s">
        <v>999</v>
      </c>
      <c r="BE2272" t="s">
        <v>1374</v>
      </c>
      <c r="BF2272" t="s">
        <v>1374</v>
      </c>
      <c r="BG2272" t="s">
        <v>12176</v>
      </c>
      <c r="BH2272" s="6">
        <v>45065</v>
      </c>
      <c r="BI2272" s="6">
        <v>45084</v>
      </c>
      <c r="BJ2272" s="32">
        <f t="shared" si="106"/>
        <v>2023</v>
      </c>
      <c r="BK2272" t="s">
        <v>104</v>
      </c>
      <c r="BL2272" t="s">
        <v>111</v>
      </c>
      <c r="BM2272" t="s">
        <v>86</v>
      </c>
      <c r="BN2272" t="s">
        <v>85</v>
      </c>
      <c r="BO2272" t="s">
        <v>300</v>
      </c>
      <c r="BP2272" t="str">
        <f t="shared" si="107"/>
        <v>17</v>
      </c>
    </row>
    <row r="2273" spans="1:68" x14ac:dyDescent="0.25">
      <c r="A2273">
        <v>2023</v>
      </c>
      <c r="B2273" t="s">
        <v>12180</v>
      </c>
      <c r="C2273" t="s">
        <v>12181</v>
      </c>
      <c r="D2273" t="s">
        <v>12182</v>
      </c>
      <c r="E2273">
        <v>20230513</v>
      </c>
      <c r="F2273">
        <v>20230607</v>
      </c>
      <c r="G2273" t="str">
        <f t="shared" si="105"/>
        <v>2023</v>
      </c>
      <c r="H2273">
        <v>26</v>
      </c>
      <c r="I2273" t="s">
        <v>12183</v>
      </c>
      <c r="J2273" t="s">
        <v>12184</v>
      </c>
      <c r="K2273" t="s">
        <v>83</v>
      </c>
      <c r="L2273" t="s">
        <v>84</v>
      </c>
      <c r="M2273" t="s">
        <v>85</v>
      </c>
      <c r="N2273" t="s">
        <v>86</v>
      </c>
      <c r="O2273">
        <v>511</v>
      </c>
      <c r="P2273" t="s">
        <v>87</v>
      </c>
      <c r="Q2273" t="s">
        <v>185</v>
      </c>
      <c r="R2273" t="s">
        <v>186</v>
      </c>
      <c r="S2273">
        <v>92580</v>
      </c>
      <c r="T2273">
        <v>26511</v>
      </c>
      <c r="U2273">
        <v>32005</v>
      </c>
      <c r="V2273">
        <v>0</v>
      </c>
      <c r="W2273">
        <v>66.28</v>
      </c>
      <c r="X2273">
        <v>5626.42</v>
      </c>
      <c r="Y2273">
        <v>11210.7</v>
      </c>
      <c r="Z2273">
        <v>1880</v>
      </c>
      <c r="AA2273">
        <v>3075</v>
      </c>
      <c r="AB2273">
        <v>187739</v>
      </c>
      <c r="AC2273" t="s">
        <v>121</v>
      </c>
      <c r="AD2273" t="s">
        <v>122</v>
      </c>
      <c r="AE2273" t="s">
        <v>187</v>
      </c>
      <c r="AF2273" t="s">
        <v>188</v>
      </c>
      <c r="AG2273">
        <v>12</v>
      </c>
      <c r="AH2273">
        <v>4</v>
      </c>
      <c r="AI2273">
        <v>22</v>
      </c>
      <c r="AJ2273">
        <v>149512</v>
      </c>
      <c r="AK2273">
        <v>25936</v>
      </c>
      <c r="AL2273">
        <v>1</v>
      </c>
      <c r="AM2273">
        <v>52107</v>
      </c>
      <c r="AN2273">
        <v>2.343</v>
      </c>
      <c r="AO2273">
        <v>1.9965999999999999</v>
      </c>
      <c r="AP2273">
        <v>0.34639999999999999</v>
      </c>
      <c r="AQ2273">
        <v>2.7423200309276581</v>
      </c>
      <c r="AR2273">
        <v>2.3959200382232666</v>
      </c>
      <c r="AS2273">
        <v>0.34639999270439148</v>
      </c>
      <c r="AT2273" t="s">
        <v>111</v>
      </c>
      <c r="AU2273" t="s">
        <v>121</v>
      </c>
      <c r="AV2273" t="s">
        <v>121</v>
      </c>
      <c r="AW2273" t="s">
        <v>2539</v>
      </c>
      <c r="AX2273" t="s">
        <v>84</v>
      </c>
      <c r="AY2273" t="s">
        <v>112</v>
      </c>
      <c r="AZ2273" t="s">
        <v>98</v>
      </c>
      <c r="BA2273" t="s">
        <v>99</v>
      </c>
      <c r="BB2273" t="s">
        <v>100</v>
      </c>
      <c r="BC2273" t="s">
        <v>101</v>
      </c>
      <c r="BD2273" t="s">
        <v>192</v>
      </c>
      <c r="BE2273" t="s">
        <v>193</v>
      </c>
      <c r="BF2273" t="s">
        <v>193</v>
      </c>
      <c r="BG2273" t="s">
        <v>12181</v>
      </c>
      <c r="BH2273" s="6">
        <v>45068</v>
      </c>
      <c r="BI2273" s="6">
        <v>45084</v>
      </c>
      <c r="BJ2273" s="32">
        <f t="shared" si="106"/>
        <v>2023</v>
      </c>
      <c r="BK2273" t="s">
        <v>104</v>
      </c>
      <c r="BL2273" t="s">
        <v>111</v>
      </c>
      <c r="BM2273" t="s">
        <v>86</v>
      </c>
      <c r="BN2273" t="s">
        <v>85</v>
      </c>
      <c r="BO2273" t="s">
        <v>124</v>
      </c>
      <c r="BP2273" t="str">
        <f t="shared" si="107"/>
        <v>31</v>
      </c>
    </row>
    <row r="2274" spans="1:68" x14ac:dyDescent="0.25">
      <c r="A2274">
        <v>2023</v>
      </c>
      <c r="B2274" t="s">
        <v>12185</v>
      </c>
      <c r="C2274" t="s">
        <v>12186</v>
      </c>
      <c r="D2274" t="s">
        <v>12187</v>
      </c>
      <c r="E2274">
        <v>20230606</v>
      </c>
      <c r="F2274">
        <v>20230719</v>
      </c>
      <c r="G2274" t="str">
        <f t="shared" si="105"/>
        <v>2023</v>
      </c>
      <c r="H2274">
        <v>44</v>
      </c>
      <c r="I2274" t="s">
        <v>12188</v>
      </c>
      <c r="J2274" t="s">
        <v>12189</v>
      </c>
      <c r="K2274" t="s">
        <v>83</v>
      </c>
      <c r="L2274" t="s">
        <v>84</v>
      </c>
      <c r="M2274" t="s">
        <v>85</v>
      </c>
      <c r="N2274" t="s">
        <v>86</v>
      </c>
      <c r="O2274">
        <v>111</v>
      </c>
      <c r="P2274" t="s">
        <v>118</v>
      </c>
      <c r="Q2274" t="s">
        <v>7318</v>
      </c>
      <c r="R2274" t="s">
        <v>7319</v>
      </c>
      <c r="S2274">
        <v>161172</v>
      </c>
      <c r="T2274">
        <v>49653</v>
      </c>
      <c r="U2274">
        <v>27480</v>
      </c>
      <c r="V2274">
        <v>0</v>
      </c>
      <c r="W2274">
        <v>9639.02</v>
      </c>
      <c r="X2274">
        <v>1146</v>
      </c>
      <c r="Y2274">
        <v>2495.39</v>
      </c>
      <c r="Z2274">
        <v>2965</v>
      </c>
      <c r="AA2274">
        <v>6750</v>
      </c>
      <c r="AB2274">
        <v>201329</v>
      </c>
      <c r="AC2274" t="s">
        <v>83</v>
      </c>
      <c r="AD2274" t="s">
        <v>84</v>
      </c>
      <c r="AE2274" t="s">
        <v>85</v>
      </c>
      <c r="AF2274" t="s">
        <v>86</v>
      </c>
      <c r="AG2274">
        <v>10</v>
      </c>
      <c r="AH2274">
        <v>3</v>
      </c>
      <c r="AI2274">
        <v>19</v>
      </c>
      <c r="AJ2274">
        <v>74784</v>
      </c>
      <c r="AK2274">
        <v>1057</v>
      </c>
      <c r="AL2274">
        <v>1</v>
      </c>
      <c r="AM2274">
        <v>4946</v>
      </c>
      <c r="AN2274">
        <v>1.0127999999999999</v>
      </c>
      <c r="AO2274">
        <v>0.99870000000000003</v>
      </c>
      <c r="AP2274">
        <v>1.41E-2</v>
      </c>
      <c r="AQ2274">
        <v>2.5997901186347008</v>
      </c>
      <c r="AR2274">
        <v>2.4967501163482666</v>
      </c>
      <c r="AS2274">
        <v>0.10304000228643417</v>
      </c>
      <c r="AT2274" t="s">
        <v>111</v>
      </c>
      <c r="AU2274" t="s">
        <v>83</v>
      </c>
      <c r="AW2274" t="s">
        <v>125</v>
      </c>
      <c r="AX2274" t="s">
        <v>84</v>
      </c>
      <c r="AY2274" t="s">
        <v>12190</v>
      </c>
      <c r="AZ2274" t="s">
        <v>164</v>
      </c>
      <c r="BA2274" t="s">
        <v>12191</v>
      </c>
      <c r="BB2274" t="s">
        <v>12191</v>
      </c>
      <c r="BC2274" t="s">
        <v>262</v>
      </c>
      <c r="BD2274" t="s">
        <v>263</v>
      </c>
      <c r="BF2274" t="s">
        <v>263</v>
      </c>
      <c r="BG2274" t="s">
        <v>12186</v>
      </c>
      <c r="BH2274" s="6">
        <v>45083</v>
      </c>
      <c r="BI2274" s="6">
        <v>45084</v>
      </c>
      <c r="BJ2274" s="32">
        <f t="shared" si="106"/>
        <v>2023</v>
      </c>
      <c r="BK2274" t="s">
        <v>94</v>
      </c>
      <c r="BL2274" t="s">
        <v>214</v>
      </c>
      <c r="BM2274" t="s">
        <v>86</v>
      </c>
      <c r="BN2274" t="s">
        <v>85</v>
      </c>
      <c r="BP2274" t="str">
        <f t="shared" si="107"/>
        <v/>
      </c>
    </row>
    <row r="2275" spans="1:68" x14ac:dyDescent="0.25">
      <c r="A2275">
        <v>2023</v>
      </c>
      <c r="B2275" t="s">
        <v>12192</v>
      </c>
      <c r="C2275" t="s">
        <v>12193</v>
      </c>
      <c r="D2275" t="s">
        <v>12194</v>
      </c>
      <c r="E2275">
        <v>20230521</v>
      </c>
      <c r="F2275">
        <v>20230612</v>
      </c>
      <c r="G2275" t="str">
        <f t="shared" si="105"/>
        <v>2023</v>
      </c>
      <c r="H2275">
        <v>23</v>
      </c>
      <c r="I2275" t="s">
        <v>12195</v>
      </c>
      <c r="J2275" t="s">
        <v>12196</v>
      </c>
      <c r="K2275" t="s">
        <v>83</v>
      </c>
      <c r="L2275" t="s">
        <v>84</v>
      </c>
      <c r="M2275" t="s">
        <v>85</v>
      </c>
      <c r="N2275" t="s">
        <v>86</v>
      </c>
      <c r="O2275">
        <v>111</v>
      </c>
      <c r="P2275" t="s">
        <v>87</v>
      </c>
      <c r="Q2275" t="s">
        <v>185</v>
      </c>
      <c r="R2275" t="s">
        <v>186</v>
      </c>
      <c r="S2275">
        <v>78272</v>
      </c>
      <c r="T2275">
        <v>25656</v>
      </c>
      <c r="U2275">
        <v>17413</v>
      </c>
      <c r="V2275">
        <v>0</v>
      </c>
      <c r="W2275">
        <v>66.28</v>
      </c>
      <c r="X2275">
        <v>0</v>
      </c>
      <c r="Y2275">
        <v>11210.7</v>
      </c>
      <c r="Z2275">
        <v>1840</v>
      </c>
      <c r="AA2275">
        <v>2925</v>
      </c>
      <c r="AB2275">
        <v>187810</v>
      </c>
      <c r="AC2275" t="s">
        <v>121</v>
      </c>
      <c r="AD2275" t="s">
        <v>122</v>
      </c>
      <c r="AE2275" t="s">
        <v>187</v>
      </c>
      <c r="AF2275" t="s">
        <v>188</v>
      </c>
      <c r="AG2275">
        <v>12</v>
      </c>
      <c r="AH2275">
        <v>4</v>
      </c>
      <c r="AI2275">
        <v>22</v>
      </c>
      <c r="AJ2275">
        <v>149512</v>
      </c>
      <c r="AK2275">
        <v>25936</v>
      </c>
      <c r="AL2275">
        <v>1</v>
      </c>
      <c r="AM2275">
        <v>52107</v>
      </c>
      <c r="AN2275">
        <v>2.343</v>
      </c>
      <c r="AO2275">
        <v>1.9965999999999999</v>
      </c>
      <c r="AP2275">
        <v>0.34639999999999999</v>
      </c>
      <c r="AQ2275">
        <v>2.4428300559520721</v>
      </c>
      <c r="AR2275">
        <v>2.0964300632476807</v>
      </c>
      <c r="AS2275">
        <v>0.34639999270439148</v>
      </c>
      <c r="AT2275" t="s">
        <v>111</v>
      </c>
      <c r="AU2275" t="s">
        <v>121</v>
      </c>
      <c r="AV2275" t="s">
        <v>121</v>
      </c>
      <c r="AW2275" t="s">
        <v>603</v>
      </c>
      <c r="AX2275" t="s">
        <v>84</v>
      </c>
      <c r="AY2275" t="s">
        <v>112</v>
      </c>
      <c r="AZ2275" t="s">
        <v>98</v>
      </c>
      <c r="BA2275" t="s">
        <v>99</v>
      </c>
      <c r="BB2275" t="s">
        <v>100</v>
      </c>
      <c r="BC2275" t="s">
        <v>101</v>
      </c>
      <c r="BD2275" t="s">
        <v>192</v>
      </c>
      <c r="BE2275" t="s">
        <v>193</v>
      </c>
      <c r="BF2275" t="s">
        <v>193</v>
      </c>
      <c r="BG2275" t="s">
        <v>12193</v>
      </c>
      <c r="BH2275" s="6">
        <v>45075</v>
      </c>
      <c r="BI2275" s="6">
        <v>45089</v>
      </c>
      <c r="BJ2275" s="32">
        <f t="shared" si="106"/>
        <v>2023</v>
      </c>
      <c r="BK2275" t="s">
        <v>104</v>
      </c>
      <c r="BL2275" t="s">
        <v>111</v>
      </c>
      <c r="BM2275" t="s">
        <v>86</v>
      </c>
      <c r="BN2275" t="s">
        <v>85</v>
      </c>
      <c r="BO2275" t="s">
        <v>124</v>
      </c>
      <c r="BP2275" t="str">
        <f t="shared" si="107"/>
        <v>31</v>
      </c>
    </row>
    <row r="2276" spans="1:68" x14ac:dyDescent="0.25">
      <c r="A2276">
        <v>2023</v>
      </c>
      <c r="B2276" t="s">
        <v>12185</v>
      </c>
      <c r="C2276" t="s">
        <v>12186</v>
      </c>
      <c r="D2276" t="s">
        <v>12187</v>
      </c>
      <c r="E2276">
        <v>20230606</v>
      </c>
      <c r="F2276">
        <v>20230719</v>
      </c>
      <c r="G2276" t="str">
        <f t="shared" si="105"/>
        <v>2023</v>
      </c>
      <c r="H2276">
        <v>44</v>
      </c>
      <c r="I2276" t="s">
        <v>12188</v>
      </c>
      <c r="J2276" t="s">
        <v>12189</v>
      </c>
      <c r="K2276" t="s">
        <v>83</v>
      </c>
      <c r="L2276" t="s">
        <v>84</v>
      </c>
      <c r="M2276" t="s">
        <v>85</v>
      </c>
      <c r="N2276" t="s">
        <v>86</v>
      </c>
      <c r="O2276">
        <v>111</v>
      </c>
      <c r="P2276" t="s">
        <v>118</v>
      </c>
      <c r="Q2276" t="s">
        <v>7318</v>
      </c>
      <c r="R2276" t="s">
        <v>7319</v>
      </c>
      <c r="S2276">
        <v>161172</v>
      </c>
      <c r="T2276">
        <v>49653</v>
      </c>
      <c r="U2276">
        <v>27480</v>
      </c>
      <c r="V2276">
        <v>0</v>
      </c>
      <c r="W2276">
        <v>9639.02</v>
      </c>
      <c r="X2276">
        <v>1146</v>
      </c>
      <c r="Y2276">
        <v>2495.39</v>
      </c>
      <c r="Z2276">
        <v>2965</v>
      </c>
      <c r="AA2276">
        <v>6750</v>
      </c>
      <c r="AB2276">
        <v>201329</v>
      </c>
      <c r="AC2276" t="s">
        <v>83</v>
      </c>
      <c r="AD2276" t="s">
        <v>84</v>
      </c>
      <c r="AE2276" t="s">
        <v>85</v>
      </c>
      <c r="AF2276" t="s">
        <v>86</v>
      </c>
      <c r="AG2276">
        <v>10</v>
      </c>
      <c r="AH2276">
        <v>3</v>
      </c>
      <c r="AI2276">
        <v>19</v>
      </c>
      <c r="AJ2276">
        <v>74784</v>
      </c>
      <c r="AK2276">
        <v>1057</v>
      </c>
      <c r="AL2276">
        <v>1</v>
      </c>
      <c r="AM2276">
        <v>4946</v>
      </c>
      <c r="AN2276">
        <v>1.0127999999999999</v>
      </c>
      <c r="AO2276">
        <v>0.99870000000000003</v>
      </c>
      <c r="AP2276">
        <v>1.41E-2</v>
      </c>
      <c r="AQ2276">
        <v>2.5997901186347008</v>
      </c>
      <c r="AR2276">
        <v>2.4967501163482666</v>
      </c>
      <c r="AS2276">
        <v>0.10304000228643417</v>
      </c>
      <c r="AT2276" t="s">
        <v>111</v>
      </c>
      <c r="AU2276" t="s">
        <v>83</v>
      </c>
      <c r="AW2276" t="s">
        <v>125</v>
      </c>
      <c r="AX2276" t="s">
        <v>84</v>
      </c>
      <c r="AY2276" t="s">
        <v>12190</v>
      </c>
      <c r="AZ2276" t="s">
        <v>164</v>
      </c>
      <c r="BA2276" t="s">
        <v>12191</v>
      </c>
      <c r="BB2276" t="s">
        <v>12191</v>
      </c>
      <c r="BC2276" t="s">
        <v>262</v>
      </c>
      <c r="BD2276" t="s">
        <v>263</v>
      </c>
      <c r="BF2276" t="s">
        <v>263</v>
      </c>
      <c r="BG2276" t="s">
        <v>12186</v>
      </c>
      <c r="BH2276" s="6">
        <v>45090</v>
      </c>
      <c r="BI2276" s="6">
        <v>45093</v>
      </c>
      <c r="BJ2276" s="32">
        <f t="shared" si="106"/>
        <v>2023</v>
      </c>
      <c r="BK2276" t="s">
        <v>104</v>
      </c>
      <c r="BL2276" t="s">
        <v>214</v>
      </c>
      <c r="BM2276" t="s">
        <v>86</v>
      </c>
      <c r="BN2276" t="s">
        <v>85</v>
      </c>
      <c r="BO2276" t="s">
        <v>138</v>
      </c>
      <c r="BP2276" t="str">
        <f t="shared" si="107"/>
        <v>02</v>
      </c>
    </row>
    <row r="2277" spans="1:68" x14ac:dyDescent="0.25">
      <c r="A2277">
        <v>2023</v>
      </c>
      <c r="B2277" t="s">
        <v>12197</v>
      </c>
      <c r="C2277" t="s">
        <v>5895</v>
      </c>
      <c r="D2277" t="s">
        <v>5896</v>
      </c>
      <c r="E2277">
        <v>20230531</v>
      </c>
      <c r="F2277">
        <v>20230619</v>
      </c>
      <c r="G2277" t="str">
        <f t="shared" si="105"/>
        <v>2023</v>
      </c>
      <c r="H2277">
        <v>20</v>
      </c>
      <c r="I2277" t="s">
        <v>12198</v>
      </c>
      <c r="J2277" t="s">
        <v>10840</v>
      </c>
      <c r="K2277" t="s">
        <v>83</v>
      </c>
      <c r="L2277" t="s">
        <v>84</v>
      </c>
      <c r="M2277" t="s">
        <v>85</v>
      </c>
      <c r="N2277" t="s">
        <v>86</v>
      </c>
      <c r="O2277">
        <v>111</v>
      </c>
      <c r="P2277" t="s">
        <v>118</v>
      </c>
      <c r="Q2277" t="s">
        <v>237</v>
      </c>
      <c r="R2277" t="s">
        <v>238</v>
      </c>
      <c r="S2277">
        <v>40433</v>
      </c>
      <c r="T2277">
        <v>24189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1520</v>
      </c>
      <c r="AA2277">
        <v>2850</v>
      </c>
      <c r="AB2277">
        <v>69089</v>
      </c>
      <c r="AC2277" t="s">
        <v>83</v>
      </c>
      <c r="AD2277" t="s">
        <v>84</v>
      </c>
      <c r="AE2277" t="s">
        <v>85</v>
      </c>
      <c r="AF2277" t="s">
        <v>86</v>
      </c>
      <c r="AG2277">
        <v>7</v>
      </c>
      <c r="AH2277">
        <v>2</v>
      </c>
      <c r="AI2277">
        <v>13</v>
      </c>
      <c r="AJ2277">
        <v>41752</v>
      </c>
      <c r="AK2277">
        <v>1024</v>
      </c>
      <c r="AL2277">
        <v>1</v>
      </c>
      <c r="AM2277">
        <v>3683</v>
      </c>
      <c r="AN2277">
        <v>0.57130000000000003</v>
      </c>
      <c r="AO2277">
        <v>0.55759999999999998</v>
      </c>
      <c r="AP2277">
        <v>1.37E-2</v>
      </c>
      <c r="AQ2277">
        <v>0.89215999841690063</v>
      </c>
      <c r="AR2277">
        <v>0.89215999841690063</v>
      </c>
      <c r="AS2277">
        <v>0</v>
      </c>
      <c r="AT2277" t="s">
        <v>111</v>
      </c>
      <c r="AU2277" t="s">
        <v>83</v>
      </c>
      <c r="AW2277" t="s">
        <v>125</v>
      </c>
      <c r="AX2277" t="s">
        <v>84</v>
      </c>
      <c r="AY2277" t="s">
        <v>112</v>
      </c>
      <c r="AZ2277" t="s">
        <v>98</v>
      </c>
      <c r="BA2277" t="s">
        <v>99</v>
      </c>
      <c r="BB2277" t="s">
        <v>100</v>
      </c>
      <c r="BC2277" t="s">
        <v>140</v>
      </c>
      <c r="BD2277" t="s">
        <v>241</v>
      </c>
      <c r="BF2277" t="s">
        <v>241</v>
      </c>
      <c r="BG2277" t="s">
        <v>5895</v>
      </c>
      <c r="BH2277" s="6">
        <v>45077</v>
      </c>
      <c r="BI2277" s="6">
        <v>45096</v>
      </c>
      <c r="BJ2277" s="32">
        <f t="shared" si="106"/>
        <v>2023</v>
      </c>
      <c r="BK2277" t="s">
        <v>104</v>
      </c>
      <c r="BL2277" t="s">
        <v>111</v>
      </c>
      <c r="BM2277" t="s">
        <v>86</v>
      </c>
      <c r="BN2277" t="s">
        <v>85</v>
      </c>
      <c r="BO2277" t="s">
        <v>981</v>
      </c>
      <c r="BP2277" t="str">
        <f t="shared" si="107"/>
        <v>30</v>
      </c>
    </row>
    <row r="2278" spans="1:68" x14ac:dyDescent="0.25">
      <c r="A2278">
        <v>2023</v>
      </c>
      <c r="B2278" t="s">
        <v>12199</v>
      </c>
      <c r="C2278" t="s">
        <v>12200</v>
      </c>
      <c r="D2278" t="s">
        <v>12201</v>
      </c>
      <c r="E2278">
        <v>20230525</v>
      </c>
      <c r="F2278">
        <v>20230620</v>
      </c>
      <c r="G2278" t="str">
        <f t="shared" si="105"/>
        <v>2023</v>
      </c>
      <c r="H2278">
        <v>27</v>
      </c>
      <c r="I2278" t="s">
        <v>12202</v>
      </c>
      <c r="J2278" t="s">
        <v>12203</v>
      </c>
      <c r="K2278" t="s">
        <v>83</v>
      </c>
      <c r="L2278" t="s">
        <v>84</v>
      </c>
      <c r="M2278" t="s">
        <v>85</v>
      </c>
      <c r="N2278" t="s">
        <v>86</v>
      </c>
      <c r="O2278">
        <v>111</v>
      </c>
      <c r="P2278" t="s">
        <v>118</v>
      </c>
      <c r="Q2278" t="s">
        <v>766</v>
      </c>
      <c r="R2278" t="s">
        <v>767</v>
      </c>
      <c r="S2278">
        <v>67517</v>
      </c>
      <c r="T2278">
        <v>33356</v>
      </c>
      <c r="U2278">
        <v>0</v>
      </c>
      <c r="V2278">
        <v>0</v>
      </c>
      <c r="W2278">
        <v>631.89</v>
      </c>
      <c r="X2278">
        <v>0</v>
      </c>
      <c r="Y2278">
        <v>0</v>
      </c>
      <c r="Z2278">
        <v>2080</v>
      </c>
      <c r="AA2278">
        <v>5850</v>
      </c>
      <c r="AB2278">
        <v>115796</v>
      </c>
      <c r="AC2278" t="s">
        <v>83</v>
      </c>
      <c r="AD2278" t="s">
        <v>84</v>
      </c>
      <c r="AE2278" t="s">
        <v>85</v>
      </c>
      <c r="AF2278" t="s">
        <v>86</v>
      </c>
      <c r="AG2278">
        <v>12</v>
      </c>
      <c r="AH2278">
        <v>4</v>
      </c>
      <c r="AI2278">
        <v>24</v>
      </c>
      <c r="AJ2278">
        <v>95346</v>
      </c>
      <c r="AK2278">
        <v>2322</v>
      </c>
      <c r="AL2278">
        <v>1</v>
      </c>
      <c r="AM2278">
        <v>10034</v>
      </c>
      <c r="AN2278">
        <v>1.3043</v>
      </c>
      <c r="AO2278">
        <v>1.2733000000000001</v>
      </c>
      <c r="AP2278">
        <v>3.1E-2</v>
      </c>
      <c r="AQ2278">
        <v>1.4952900223433971</v>
      </c>
      <c r="AR2278">
        <v>1.4642900228500366</v>
      </c>
      <c r="AS2278">
        <v>3.0999999493360519E-2</v>
      </c>
      <c r="AT2278" t="s">
        <v>111</v>
      </c>
      <c r="AU2278" t="s">
        <v>83</v>
      </c>
      <c r="AW2278" t="s">
        <v>347</v>
      </c>
      <c r="AX2278" t="s">
        <v>84</v>
      </c>
      <c r="AY2278" t="s">
        <v>12204</v>
      </c>
      <c r="AZ2278" t="s">
        <v>1722</v>
      </c>
      <c r="BA2278" t="s">
        <v>1723</v>
      </c>
      <c r="BB2278" t="s">
        <v>1723</v>
      </c>
      <c r="BC2278" t="s">
        <v>101</v>
      </c>
      <c r="BD2278" t="s">
        <v>192</v>
      </c>
      <c r="BE2278" t="s">
        <v>193</v>
      </c>
      <c r="BF2278" t="s">
        <v>193</v>
      </c>
      <c r="BG2278" t="s">
        <v>12200</v>
      </c>
      <c r="BH2278" s="6">
        <v>45071</v>
      </c>
      <c r="BI2278" s="6">
        <v>45097</v>
      </c>
      <c r="BJ2278" s="32">
        <f t="shared" si="106"/>
        <v>2023</v>
      </c>
      <c r="BK2278" t="s">
        <v>104</v>
      </c>
      <c r="BL2278" t="s">
        <v>111</v>
      </c>
      <c r="BM2278" t="s">
        <v>86</v>
      </c>
      <c r="BN2278" t="s">
        <v>85</v>
      </c>
      <c r="BP2278" t="str">
        <f t="shared" si="107"/>
        <v/>
      </c>
    </row>
    <row r="2279" spans="1:68" x14ac:dyDescent="0.25">
      <c r="A2279">
        <v>2023</v>
      </c>
      <c r="B2279" t="s">
        <v>12205</v>
      </c>
      <c r="C2279" t="s">
        <v>12206</v>
      </c>
      <c r="D2279" t="s">
        <v>12207</v>
      </c>
      <c r="E2279">
        <v>20230616</v>
      </c>
      <c r="F2279">
        <v>20230627</v>
      </c>
      <c r="G2279" t="str">
        <f t="shared" si="105"/>
        <v>2023</v>
      </c>
      <c r="H2279">
        <v>12</v>
      </c>
      <c r="I2279" t="s">
        <v>12208</v>
      </c>
      <c r="J2279" t="s">
        <v>12209</v>
      </c>
      <c r="K2279" t="s">
        <v>121</v>
      </c>
      <c r="L2279" t="s">
        <v>122</v>
      </c>
      <c r="M2279" t="s">
        <v>123</v>
      </c>
      <c r="N2279" t="s">
        <v>124</v>
      </c>
      <c r="O2279">
        <v>111</v>
      </c>
      <c r="P2279" t="s">
        <v>87</v>
      </c>
      <c r="Q2279" t="s">
        <v>185</v>
      </c>
      <c r="R2279" t="s">
        <v>186</v>
      </c>
      <c r="S2279">
        <v>71440</v>
      </c>
      <c r="T2279">
        <v>10706</v>
      </c>
      <c r="U2279">
        <v>35751</v>
      </c>
      <c r="V2279">
        <v>0</v>
      </c>
      <c r="W2279">
        <v>33.14</v>
      </c>
      <c r="X2279">
        <v>4624.24</v>
      </c>
      <c r="Y2279">
        <v>12084.3</v>
      </c>
      <c r="Z2279">
        <v>760</v>
      </c>
      <c r="AA2279">
        <v>1200</v>
      </c>
      <c r="AB2279">
        <v>180135</v>
      </c>
      <c r="AC2279" t="s">
        <v>83</v>
      </c>
      <c r="AD2279" t="s">
        <v>84</v>
      </c>
      <c r="AE2279" t="s">
        <v>85</v>
      </c>
      <c r="AF2279" t="s">
        <v>86</v>
      </c>
      <c r="AG2279">
        <v>12</v>
      </c>
      <c r="AH2279">
        <v>4</v>
      </c>
      <c r="AI2279">
        <v>22</v>
      </c>
      <c r="AJ2279">
        <v>149512</v>
      </c>
      <c r="AK2279">
        <v>25936</v>
      </c>
      <c r="AL2279">
        <v>1</v>
      </c>
      <c r="AM2279">
        <v>52107</v>
      </c>
      <c r="AN2279">
        <v>2.343</v>
      </c>
      <c r="AO2279">
        <v>1.9965999999999999</v>
      </c>
      <c r="AP2279">
        <v>0.34639999999999999</v>
      </c>
      <c r="AQ2279">
        <v>2.3430000245571136</v>
      </c>
      <c r="AR2279">
        <v>1.9966000318527222</v>
      </c>
      <c r="AS2279">
        <v>0.34639999270439148</v>
      </c>
      <c r="AT2279" t="s">
        <v>111</v>
      </c>
      <c r="AU2279" t="s">
        <v>121</v>
      </c>
      <c r="AV2279" t="s">
        <v>121</v>
      </c>
      <c r="AW2279" t="s">
        <v>603</v>
      </c>
      <c r="AX2279" t="s">
        <v>84</v>
      </c>
      <c r="AY2279" t="s">
        <v>12210</v>
      </c>
      <c r="AZ2279" t="s">
        <v>459</v>
      </c>
      <c r="BA2279" t="s">
        <v>10789</v>
      </c>
      <c r="BB2279" t="s">
        <v>10789</v>
      </c>
      <c r="BC2279" t="s">
        <v>101</v>
      </c>
      <c r="BD2279" t="s">
        <v>102</v>
      </c>
      <c r="BE2279" t="s">
        <v>103</v>
      </c>
      <c r="BF2279" t="s">
        <v>103</v>
      </c>
      <c r="BG2279" t="s">
        <v>12206</v>
      </c>
      <c r="BH2279" s="6">
        <v>45093</v>
      </c>
      <c r="BI2279" s="6">
        <v>45098</v>
      </c>
      <c r="BJ2279" s="32">
        <f t="shared" si="106"/>
        <v>2023</v>
      </c>
      <c r="BK2279" t="s">
        <v>104</v>
      </c>
      <c r="BL2279" t="s">
        <v>214</v>
      </c>
      <c r="BM2279" t="s">
        <v>86</v>
      </c>
      <c r="BN2279" t="s">
        <v>85</v>
      </c>
      <c r="BP2279" t="str">
        <f t="shared" si="107"/>
        <v/>
      </c>
    </row>
    <row r="2280" spans="1:68" x14ac:dyDescent="0.25">
      <c r="A2280">
        <v>2023</v>
      </c>
      <c r="B2280" t="s">
        <v>12211</v>
      </c>
      <c r="C2280" t="s">
        <v>12212</v>
      </c>
      <c r="D2280" t="s">
        <v>12213</v>
      </c>
      <c r="E2280">
        <v>20220202</v>
      </c>
      <c r="F2280">
        <v>20220225</v>
      </c>
      <c r="G2280" t="str">
        <f t="shared" si="105"/>
        <v>2022</v>
      </c>
      <c r="H2280">
        <v>24</v>
      </c>
      <c r="I2280" t="s">
        <v>12214</v>
      </c>
      <c r="J2280" t="s">
        <v>12215</v>
      </c>
      <c r="K2280" t="s">
        <v>83</v>
      </c>
      <c r="L2280" t="s">
        <v>84</v>
      </c>
      <c r="M2280" t="s">
        <v>85</v>
      </c>
      <c r="N2280" t="s">
        <v>86</v>
      </c>
      <c r="O2280">
        <v>211</v>
      </c>
      <c r="P2280" t="s">
        <v>1101</v>
      </c>
      <c r="Q2280" t="s">
        <v>7288</v>
      </c>
      <c r="R2280" t="s">
        <v>7289</v>
      </c>
      <c r="S2280">
        <v>103196</v>
      </c>
      <c r="T2280">
        <v>29589</v>
      </c>
      <c r="U2280">
        <v>0</v>
      </c>
      <c r="V2280">
        <v>0</v>
      </c>
      <c r="W2280">
        <v>132.57</v>
      </c>
      <c r="X2280">
        <v>0</v>
      </c>
      <c r="Y2280">
        <v>56890.05</v>
      </c>
      <c r="Z2280">
        <v>1990</v>
      </c>
      <c r="AA2280">
        <v>3225</v>
      </c>
      <c r="AB2280">
        <v>331377</v>
      </c>
      <c r="AC2280" t="s">
        <v>927</v>
      </c>
      <c r="AD2280" t="s">
        <v>928</v>
      </c>
      <c r="AE2280" t="s">
        <v>1421</v>
      </c>
      <c r="AF2280" t="s">
        <v>1422</v>
      </c>
      <c r="AG2280">
        <v>14</v>
      </c>
      <c r="AH2280">
        <v>5</v>
      </c>
      <c r="AI2280">
        <v>27</v>
      </c>
      <c r="AJ2280">
        <v>215616</v>
      </c>
      <c r="AK2280">
        <v>155280</v>
      </c>
      <c r="AL2280">
        <v>51760</v>
      </c>
      <c r="AM2280">
        <v>244951</v>
      </c>
      <c r="AN2280">
        <v>4.9530000000000003</v>
      </c>
      <c r="AO2280">
        <v>2.8794</v>
      </c>
      <c r="AP2280">
        <v>2.0735999999999999</v>
      </c>
      <c r="AQ2280">
        <v>4.9530000686645508</v>
      </c>
      <c r="AR2280">
        <v>2.8794000148773193</v>
      </c>
      <c r="AS2280">
        <v>2.0736000537872314</v>
      </c>
      <c r="AT2280" t="s">
        <v>139</v>
      </c>
      <c r="AU2280" t="s">
        <v>1426</v>
      </c>
      <c r="AV2280" t="s">
        <v>927</v>
      </c>
      <c r="AW2280" t="s">
        <v>12216</v>
      </c>
      <c r="AX2280" t="s">
        <v>84</v>
      </c>
      <c r="AY2280" t="s">
        <v>12217</v>
      </c>
      <c r="AZ2280" t="s">
        <v>459</v>
      </c>
      <c r="BA2280" t="s">
        <v>12218</v>
      </c>
      <c r="BB2280" t="s">
        <v>12218</v>
      </c>
      <c r="BC2280" t="s">
        <v>539</v>
      </c>
      <c r="BD2280" t="s">
        <v>10551</v>
      </c>
      <c r="BE2280" t="s">
        <v>10552</v>
      </c>
      <c r="BF2280" t="s">
        <v>10552</v>
      </c>
      <c r="BG2280" t="s">
        <v>12212</v>
      </c>
      <c r="BH2280" s="6">
        <v>44599</v>
      </c>
      <c r="BI2280" s="6">
        <v>44617</v>
      </c>
      <c r="BJ2280" s="32">
        <f t="shared" si="106"/>
        <v>2022</v>
      </c>
      <c r="BK2280" t="s">
        <v>104</v>
      </c>
      <c r="BL2280" t="s">
        <v>139</v>
      </c>
      <c r="BM2280" t="s">
        <v>86</v>
      </c>
      <c r="BN2280" t="s">
        <v>85</v>
      </c>
      <c r="BO2280" t="s">
        <v>1422</v>
      </c>
      <c r="BP2280" t="str">
        <f t="shared" si="107"/>
        <v>06</v>
      </c>
    </row>
    <row r="2281" spans="1:68" x14ac:dyDescent="0.25">
      <c r="A2281">
        <v>2023</v>
      </c>
      <c r="B2281" t="s">
        <v>12219</v>
      </c>
      <c r="C2281" t="s">
        <v>12220</v>
      </c>
      <c r="D2281" t="s">
        <v>12221</v>
      </c>
      <c r="E2281">
        <v>20220223</v>
      </c>
      <c r="F2281">
        <v>20220225</v>
      </c>
      <c r="G2281" t="str">
        <f t="shared" si="105"/>
        <v>2022</v>
      </c>
      <c r="H2281">
        <v>3</v>
      </c>
      <c r="I2281" t="s">
        <v>12222</v>
      </c>
      <c r="K2281" t="s">
        <v>83</v>
      </c>
      <c r="L2281" t="s">
        <v>84</v>
      </c>
      <c r="M2281" t="s">
        <v>85</v>
      </c>
      <c r="N2281" t="s">
        <v>86</v>
      </c>
      <c r="O2281">
        <v>211</v>
      </c>
      <c r="P2281" t="s">
        <v>118</v>
      </c>
      <c r="Q2281" t="s">
        <v>11376</v>
      </c>
      <c r="R2281" t="s">
        <v>11377</v>
      </c>
      <c r="S2281">
        <v>13248</v>
      </c>
      <c r="T2281">
        <v>2678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160</v>
      </c>
      <c r="AA2281">
        <v>150</v>
      </c>
      <c r="AB2281">
        <v>26067</v>
      </c>
      <c r="AC2281" t="s">
        <v>83</v>
      </c>
      <c r="AD2281" t="s">
        <v>84</v>
      </c>
      <c r="AE2281" t="s">
        <v>85</v>
      </c>
      <c r="AF2281" t="s">
        <v>86</v>
      </c>
      <c r="AG2281">
        <v>4</v>
      </c>
      <c r="AH2281">
        <v>2</v>
      </c>
      <c r="AI2281">
        <v>8</v>
      </c>
      <c r="AJ2281">
        <v>30129</v>
      </c>
      <c r="AK2281">
        <v>724</v>
      </c>
      <c r="AL2281">
        <v>1</v>
      </c>
      <c r="AM2281">
        <v>4796</v>
      </c>
      <c r="AN2281">
        <v>0.41199999999999998</v>
      </c>
      <c r="AO2281">
        <v>0.40229999999999999</v>
      </c>
      <c r="AP2281">
        <v>9.7000000000000003E-3</v>
      </c>
      <c r="AQ2281">
        <v>0.40230000019073486</v>
      </c>
      <c r="AR2281">
        <v>0.40230000019073486</v>
      </c>
      <c r="AS2281">
        <v>0</v>
      </c>
      <c r="AT2281" t="s">
        <v>139</v>
      </c>
      <c r="AU2281" t="s">
        <v>83</v>
      </c>
      <c r="AX2281" t="s">
        <v>84</v>
      </c>
      <c r="AY2281" t="s">
        <v>12223</v>
      </c>
      <c r="AZ2281" t="s">
        <v>459</v>
      </c>
      <c r="BA2281" t="s">
        <v>10451</v>
      </c>
      <c r="BB2281" t="s">
        <v>10451</v>
      </c>
      <c r="BC2281" t="s">
        <v>2556</v>
      </c>
      <c r="BD2281" t="s">
        <v>2557</v>
      </c>
      <c r="BF2281" t="s">
        <v>2557</v>
      </c>
      <c r="BG2281" t="s">
        <v>12220</v>
      </c>
      <c r="BH2281" s="6">
        <v>44615</v>
      </c>
      <c r="BI2281" s="6">
        <v>44617</v>
      </c>
      <c r="BJ2281" s="32">
        <f t="shared" si="106"/>
        <v>2022</v>
      </c>
      <c r="BK2281" t="s">
        <v>104</v>
      </c>
      <c r="BL2281" t="s">
        <v>139</v>
      </c>
      <c r="BM2281" t="s">
        <v>86</v>
      </c>
      <c r="BN2281" t="s">
        <v>85</v>
      </c>
      <c r="BP2281" t="str">
        <f t="shared" si="107"/>
        <v/>
      </c>
    </row>
    <row r="2282" spans="1:68" x14ac:dyDescent="0.25">
      <c r="A2282">
        <v>2023</v>
      </c>
      <c r="B2282" t="s">
        <v>12224</v>
      </c>
      <c r="C2282" t="s">
        <v>12225</v>
      </c>
      <c r="D2282" t="s">
        <v>12226</v>
      </c>
      <c r="E2282">
        <v>20211224</v>
      </c>
      <c r="F2282">
        <v>20220224</v>
      </c>
      <c r="G2282" t="str">
        <f t="shared" si="105"/>
        <v>2022</v>
      </c>
      <c r="H2282">
        <v>63</v>
      </c>
      <c r="I2282" t="s">
        <v>12227</v>
      </c>
      <c r="J2282" t="s">
        <v>12228</v>
      </c>
      <c r="K2282" t="s">
        <v>121</v>
      </c>
      <c r="L2282" t="s">
        <v>122</v>
      </c>
      <c r="M2282" t="s">
        <v>123</v>
      </c>
      <c r="N2282" t="s">
        <v>124</v>
      </c>
      <c r="O2282">
        <v>211</v>
      </c>
      <c r="P2282" t="s">
        <v>87</v>
      </c>
      <c r="Q2282" t="s">
        <v>185</v>
      </c>
      <c r="R2282" t="s">
        <v>186</v>
      </c>
      <c r="S2282">
        <v>279803</v>
      </c>
      <c r="T2282">
        <v>50044</v>
      </c>
      <c r="U2282">
        <v>106457</v>
      </c>
      <c r="V2282">
        <v>0</v>
      </c>
      <c r="W2282">
        <v>12512.12</v>
      </c>
      <c r="X2282">
        <v>41362.239999999998</v>
      </c>
      <c r="Y2282">
        <v>19134.580000000002</v>
      </c>
      <c r="Z2282">
        <v>5040</v>
      </c>
      <c r="AA2282">
        <v>8775</v>
      </c>
      <c r="AB2282">
        <v>548248</v>
      </c>
      <c r="AC2282" t="s">
        <v>121</v>
      </c>
      <c r="AD2282" t="s">
        <v>122</v>
      </c>
      <c r="AE2282" t="s">
        <v>187</v>
      </c>
      <c r="AF2282" t="s">
        <v>188</v>
      </c>
      <c r="AG2282">
        <v>12</v>
      </c>
      <c r="AH2282">
        <v>4</v>
      </c>
      <c r="AI2282">
        <v>22</v>
      </c>
      <c r="AJ2282">
        <v>149512</v>
      </c>
      <c r="AK2282">
        <v>25936</v>
      </c>
      <c r="AL2282">
        <v>1</v>
      </c>
      <c r="AM2282">
        <v>52107</v>
      </c>
      <c r="AN2282">
        <v>2.343</v>
      </c>
      <c r="AO2282">
        <v>1.9965999999999999</v>
      </c>
      <c r="AP2282">
        <v>0.34639999999999999</v>
      </c>
      <c r="AQ2282">
        <v>6.7280101180076599</v>
      </c>
      <c r="AR2282">
        <v>6.089630126953125</v>
      </c>
      <c r="AS2282">
        <v>0.63837999105453491</v>
      </c>
      <c r="AT2282" t="s">
        <v>111</v>
      </c>
      <c r="AU2282" t="s">
        <v>121</v>
      </c>
      <c r="AV2282" t="s">
        <v>121</v>
      </c>
      <c r="AW2282" t="s">
        <v>189</v>
      </c>
      <c r="AX2282" t="s">
        <v>84</v>
      </c>
      <c r="AY2282" t="s">
        <v>553</v>
      </c>
      <c r="AZ2282" t="s">
        <v>98</v>
      </c>
      <c r="BA2282" t="s">
        <v>99</v>
      </c>
      <c r="BB2282" t="s">
        <v>554</v>
      </c>
      <c r="BC2282" t="s">
        <v>101</v>
      </c>
      <c r="BD2282" t="s">
        <v>696</v>
      </c>
      <c r="BE2282" t="s">
        <v>697</v>
      </c>
      <c r="BF2282" t="s">
        <v>697</v>
      </c>
      <c r="BG2282" t="s">
        <v>12225</v>
      </c>
      <c r="BH2282" s="6">
        <v>44571</v>
      </c>
      <c r="BI2282" s="6">
        <v>44592</v>
      </c>
      <c r="BJ2282" s="32">
        <f t="shared" si="106"/>
        <v>2022</v>
      </c>
      <c r="BK2282" t="s">
        <v>104</v>
      </c>
      <c r="BL2282" t="s">
        <v>214</v>
      </c>
      <c r="BM2282" t="s">
        <v>86</v>
      </c>
      <c r="BN2282" t="s">
        <v>85</v>
      </c>
      <c r="BO2282" t="s">
        <v>124</v>
      </c>
      <c r="BP2282" t="str">
        <f t="shared" si="107"/>
        <v>31</v>
      </c>
    </row>
    <row r="2283" spans="1:68" x14ac:dyDescent="0.25">
      <c r="A2283">
        <v>2023</v>
      </c>
      <c r="B2283" t="s">
        <v>12229</v>
      </c>
      <c r="C2283" t="s">
        <v>12230</v>
      </c>
      <c r="D2283" t="s">
        <v>12231</v>
      </c>
      <c r="E2283">
        <v>20220106</v>
      </c>
      <c r="F2283">
        <v>20220131</v>
      </c>
      <c r="G2283" t="str">
        <f t="shared" si="105"/>
        <v>2022</v>
      </c>
      <c r="H2283">
        <v>26</v>
      </c>
      <c r="I2283" t="s">
        <v>12232</v>
      </c>
      <c r="J2283" t="s">
        <v>2873</v>
      </c>
      <c r="K2283" t="s">
        <v>83</v>
      </c>
      <c r="L2283" t="s">
        <v>84</v>
      </c>
      <c r="M2283" t="s">
        <v>85</v>
      </c>
      <c r="N2283" t="s">
        <v>86</v>
      </c>
      <c r="O2283">
        <v>211</v>
      </c>
      <c r="P2283" t="s">
        <v>118</v>
      </c>
      <c r="Q2283" t="s">
        <v>618</v>
      </c>
      <c r="R2283" t="s">
        <v>619</v>
      </c>
      <c r="S2283">
        <v>75075</v>
      </c>
      <c r="T2283">
        <v>32729</v>
      </c>
      <c r="U2283">
        <v>0</v>
      </c>
      <c r="V2283">
        <v>0</v>
      </c>
      <c r="W2283">
        <v>1793.33</v>
      </c>
      <c r="X2283">
        <v>0</v>
      </c>
      <c r="Y2283">
        <v>0</v>
      </c>
      <c r="Z2283">
        <v>1880</v>
      </c>
      <c r="AA2283">
        <v>4200</v>
      </c>
      <c r="AB2283">
        <v>171120</v>
      </c>
      <c r="AC2283" t="s">
        <v>293</v>
      </c>
      <c r="AD2283" t="s">
        <v>294</v>
      </c>
      <c r="AE2283" t="s">
        <v>359</v>
      </c>
      <c r="AF2283" t="s">
        <v>3636</v>
      </c>
      <c r="AG2283">
        <v>13</v>
      </c>
      <c r="AH2283">
        <v>4</v>
      </c>
      <c r="AI2283">
        <v>26</v>
      </c>
      <c r="AJ2283">
        <v>196124</v>
      </c>
      <c r="AK2283">
        <v>2673</v>
      </c>
      <c r="AL2283">
        <v>1</v>
      </c>
      <c r="AM2283">
        <v>10384</v>
      </c>
      <c r="AN2283">
        <v>2.6547999999999998</v>
      </c>
      <c r="AO2283">
        <v>2.6191</v>
      </c>
      <c r="AP2283">
        <v>3.5700000000000003E-2</v>
      </c>
      <c r="AQ2283">
        <v>2.6548000946640968</v>
      </c>
      <c r="AR2283">
        <v>2.6191000938415527</v>
      </c>
      <c r="AS2283">
        <v>3.5700000822544098E-2</v>
      </c>
      <c r="AT2283" t="s">
        <v>111</v>
      </c>
      <c r="AU2283" t="s">
        <v>293</v>
      </c>
      <c r="AW2283" t="s">
        <v>125</v>
      </c>
      <c r="AX2283" t="s">
        <v>84</v>
      </c>
      <c r="AY2283" t="s">
        <v>112</v>
      </c>
      <c r="AZ2283" t="s">
        <v>98</v>
      </c>
      <c r="BA2283" t="s">
        <v>99</v>
      </c>
      <c r="BB2283" t="s">
        <v>100</v>
      </c>
      <c r="BC2283" t="s">
        <v>321</v>
      </c>
      <c r="BD2283" t="s">
        <v>1415</v>
      </c>
      <c r="BF2283" t="s">
        <v>1415</v>
      </c>
      <c r="BG2283" t="s">
        <v>12230</v>
      </c>
      <c r="BH2283" s="6">
        <v>44579</v>
      </c>
      <c r="BI2283" s="6">
        <v>44592</v>
      </c>
      <c r="BJ2283" s="32">
        <f t="shared" si="106"/>
        <v>2022</v>
      </c>
      <c r="BK2283" t="s">
        <v>104</v>
      </c>
      <c r="BL2283" t="s">
        <v>111</v>
      </c>
      <c r="BM2283" t="s">
        <v>86</v>
      </c>
      <c r="BN2283" t="s">
        <v>85</v>
      </c>
      <c r="BO2283" t="s">
        <v>3636</v>
      </c>
      <c r="BP2283" t="str">
        <f t="shared" si="107"/>
        <v>17</v>
      </c>
    </row>
    <row r="2284" spans="1:68" x14ac:dyDescent="0.25">
      <c r="A2284">
        <v>2023</v>
      </c>
      <c r="B2284" t="s">
        <v>12233</v>
      </c>
      <c r="C2284" t="s">
        <v>12234</v>
      </c>
      <c r="D2284" t="s">
        <v>12235</v>
      </c>
      <c r="E2284">
        <v>20221014</v>
      </c>
      <c r="F2284">
        <v>20221129</v>
      </c>
      <c r="G2284" t="str">
        <f t="shared" si="105"/>
        <v>2022</v>
      </c>
      <c r="H2284">
        <v>47</v>
      </c>
      <c r="I2284" t="s">
        <v>12236</v>
      </c>
      <c r="J2284" t="s">
        <v>12237</v>
      </c>
      <c r="K2284" t="s">
        <v>83</v>
      </c>
      <c r="L2284" t="s">
        <v>84</v>
      </c>
      <c r="M2284" t="s">
        <v>85</v>
      </c>
      <c r="N2284" t="s">
        <v>86</v>
      </c>
      <c r="O2284">
        <v>211</v>
      </c>
      <c r="P2284" t="s">
        <v>1423</v>
      </c>
      <c r="Q2284" t="s">
        <v>6228</v>
      </c>
      <c r="R2284" t="s">
        <v>6229</v>
      </c>
      <c r="S2284">
        <v>143831</v>
      </c>
      <c r="T2284">
        <v>55303</v>
      </c>
      <c r="U2284">
        <v>0</v>
      </c>
      <c r="V2284">
        <v>0</v>
      </c>
      <c r="W2284">
        <v>61057.37</v>
      </c>
      <c r="X2284">
        <v>4491.8</v>
      </c>
      <c r="Y2284">
        <v>9855.23</v>
      </c>
      <c r="Z2284">
        <v>4440</v>
      </c>
      <c r="AA2284">
        <v>8925</v>
      </c>
      <c r="AB2284">
        <v>628667</v>
      </c>
      <c r="AC2284" t="s">
        <v>121</v>
      </c>
      <c r="AD2284" t="s">
        <v>122</v>
      </c>
      <c r="AE2284" t="s">
        <v>123</v>
      </c>
      <c r="AF2284" t="s">
        <v>124</v>
      </c>
      <c r="AG2284">
        <v>19</v>
      </c>
      <c r="AH2284">
        <v>6</v>
      </c>
      <c r="AI2284">
        <v>36</v>
      </c>
      <c r="AJ2284">
        <v>416092</v>
      </c>
      <c r="AK2284">
        <v>81492</v>
      </c>
      <c r="AL2284">
        <v>27164</v>
      </c>
      <c r="AM2284">
        <v>175622</v>
      </c>
      <c r="AN2284">
        <v>6.6448999999999998</v>
      </c>
      <c r="AO2284">
        <v>5.5566000000000004</v>
      </c>
      <c r="AP2284">
        <v>1.0883</v>
      </c>
      <c r="AQ2284">
        <v>8.5750901699066162</v>
      </c>
      <c r="AR2284">
        <v>7.4867901802062988</v>
      </c>
      <c r="AS2284">
        <v>1.0882999897003174</v>
      </c>
      <c r="AT2284" t="s">
        <v>139</v>
      </c>
      <c r="AU2284" t="s">
        <v>83</v>
      </c>
      <c r="AV2284" t="s">
        <v>121</v>
      </c>
      <c r="AW2284" t="s">
        <v>580</v>
      </c>
      <c r="AX2284" t="s">
        <v>84</v>
      </c>
      <c r="AY2284" t="s">
        <v>112</v>
      </c>
      <c r="AZ2284" t="s">
        <v>98</v>
      </c>
      <c r="BA2284" t="s">
        <v>99</v>
      </c>
      <c r="BB2284" t="s">
        <v>100</v>
      </c>
      <c r="BC2284" t="s">
        <v>101</v>
      </c>
      <c r="BD2284" t="s">
        <v>1196</v>
      </c>
      <c r="BE2284" t="s">
        <v>1197</v>
      </c>
      <c r="BF2284" t="s">
        <v>1197</v>
      </c>
      <c r="BG2284" t="s">
        <v>12234</v>
      </c>
      <c r="BH2284" s="6">
        <v>44867</v>
      </c>
      <c r="BI2284" s="6">
        <v>44894</v>
      </c>
      <c r="BJ2284" s="32">
        <f t="shared" si="106"/>
        <v>2022</v>
      </c>
      <c r="BK2284" t="s">
        <v>104</v>
      </c>
      <c r="BL2284" t="s">
        <v>139</v>
      </c>
      <c r="BM2284" t="s">
        <v>86</v>
      </c>
      <c r="BN2284" t="s">
        <v>85</v>
      </c>
      <c r="BO2284" t="s">
        <v>124</v>
      </c>
      <c r="BP2284" t="str">
        <f t="shared" si="107"/>
        <v>31</v>
      </c>
    </row>
    <row r="2285" spans="1:68" x14ac:dyDescent="0.25">
      <c r="A2285">
        <v>2023</v>
      </c>
      <c r="B2285" t="s">
        <v>12238</v>
      </c>
      <c r="C2285" t="s">
        <v>12239</v>
      </c>
      <c r="D2285" t="s">
        <v>12240</v>
      </c>
      <c r="E2285">
        <v>20220926</v>
      </c>
      <c r="F2285">
        <v>20221021</v>
      </c>
      <c r="G2285" t="str">
        <f t="shared" si="105"/>
        <v>2022</v>
      </c>
      <c r="H2285">
        <v>26</v>
      </c>
      <c r="I2285" t="s">
        <v>12241</v>
      </c>
      <c r="J2285" t="s">
        <v>12242</v>
      </c>
      <c r="K2285" t="s">
        <v>135</v>
      </c>
      <c r="L2285" t="s">
        <v>136</v>
      </c>
      <c r="M2285" t="s">
        <v>175</v>
      </c>
      <c r="N2285" t="s">
        <v>176</v>
      </c>
      <c r="O2285">
        <v>205</v>
      </c>
      <c r="P2285" t="s">
        <v>87</v>
      </c>
      <c r="Q2285" t="s">
        <v>594</v>
      </c>
      <c r="R2285" t="s">
        <v>595</v>
      </c>
      <c r="S2285">
        <v>129970</v>
      </c>
      <c r="T2285">
        <v>25501</v>
      </c>
      <c r="U2285">
        <v>45397</v>
      </c>
      <c r="V2285">
        <v>0</v>
      </c>
      <c r="W2285">
        <v>15731.03</v>
      </c>
      <c r="X2285">
        <v>10463.92</v>
      </c>
      <c r="Y2285">
        <v>21674.18</v>
      </c>
      <c r="Z2285">
        <v>1640</v>
      </c>
      <c r="AA2285">
        <v>2925</v>
      </c>
      <c r="AB2285">
        <v>289788</v>
      </c>
      <c r="AC2285" t="s">
        <v>121</v>
      </c>
      <c r="AD2285" t="s">
        <v>122</v>
      </c>
      <c r="AE2285" t="s">
        <v>187</v>
      </c>
      <c r="AF2285" t="s">
        <v>188</v>
      </c>
      <c r="AG2285">
        <v>17</v>
      </c>
      <c r="AH2285">
        <v>6</v>
      </c>
      <c r="AI2285">
        <v>32</v>
      </c>
      <c r="AJ2285">
        <v>264658</v>
      </c>
      <c r="AK2285">
        <v>42949</v>
      </c>
      <c r="AL2285">
        <v>1</v>
      </c>
      <c r="AM2285">
        <v>88356</v>
      </c>
      <c r="AN2285">
        <v>4.1078000000000001</v>
      </c>
      <c r="AO2285">
        <v>3.5343</v>
      </c>
      <c r="AP2285">
        <v>0.57350000000000001</v>
      </c>
      <c r="AQ2285">
        <v>4.1078000664710999</v>
      </c>
      <c r="AR2285">
        <v>3.5343000888824463</v>
      </c>
      <c r="AS2285">
        <v>0.57349997758865356</v>
      </c>
      <c r="AT2285" t="s">
        <v>111</v>
      </c>
      <c r="AU2285" t="s">
        <v>121</v>
      </c>
      <c r="AV2285" t="s">
        <v>121</v>
      </c>
      <c r="AW2285" t="s">
        <v>12243</v>
      </c>
      <c r="AY2285" t="s">
        <v>97</v>
      </c>
      <c r="AZ2285" t="s">
        <v>98</v>
      </c>
      <c r="BA2285" t="s">
        <v>99</v>
      </c>
      <c r="BB2285" t="s">
        <v>100</v>
      </c>
      <c r="BC2285" t="s">
        <v>101</v>
      </c>
      <c r="BD2285" t="s">
        <v>192</v>
      </c>
      <c r="BE2285" t="s">
        <v>193</v>
      </c>
      <c r="BF2285" t="s">
        <v>193</v>
      </c>
      <c r="BG2285" t="s">
        <v>12239</v>
      </c>
      <c r="BH2285" s="6">
        <v>44837</v>
      </c>
      <c r="BI2285" s="6">
        <v>44848</v>
      </c>
      <c r="BJ2285" s="32">
        <f t="shared" si="106"/>
        <v>2022</v>
      </c>
      <c r="BK2285" t="s">
        <v>104</v>
      </c>
      <c r="BL2285" t="s">
        <v>214</v>
      </c>
      <c r="BM2285" t="s">
        <v>86</v>
      </c>
      <c r="BN2285" t="s">
        <v>85</v>
      </c>
      <c r="BO2285" t="s">
        <v>124</v>
      </c>
      <c r="BP2285" t="str">
        <f t="shared" si="107"/>
        <v>31</v>
      </c>
    </row>
    <row r="2286" spans="1:68" x14ac:dyDescent="0.25">
      <c r="A2286">
        <v>2023</v>
      </c>
      <c r="B2286" t="s">
        <v>12244</v>
      </c>
      <c r="C2286" t="s">
        <v>1336</v>
      </c>
      <c r="D2286" t="s">
        <v>1337</v>
      </c>
      <c r="E2286">
        <v>20220922</v>
      </c>
      <c r="F2286">
        <v>20221025</v>
      </c>
      <c r="G2286" t="str">
        <f t="shared" si="105"/>
        <v>2022</v>
      </c>
      <c r="H2286">
        <v>34</v>
      </c>
      <c r="I2286" t="s">
        <v>12245</v>
      </c>
      <c r="J2286" t="s">
        <v>12246</v>
      </c>
      <c r="K2286" t="s">
        <v>83</v>
      </c>
      <c r="L2286" t="s">
        <v>84</v>
      </c>
      <c r="M2286" t="s">
        <v>85</v>
      </c>
      <c r="N2286" t="s">
        <v>86</v>
      </c>
      <c r="O2286">
        <v>205</v>
      </c>
      <c r="P2286" t="s">
        <v>118</v>
      </c>
      <c r="Q2286" t="s">
        <v>5596</v>
      </c>
      <c r="R2286" t="s">
        <v>5597</v>
      </c>
      <c r="S2286">
        <v>77930</v>
      </c>
      <c r="T2286">
        <v>41167</v>
      </c>
      <c r="U2286">
        <v>0</v>
      </c>
      <c r="V2286">
        <v>0</v>
      </c>
      <c r="W2286">
        <v>11619.68</v>
      </c>
      <c r="X2286">
        <v>5626.42</v>
      </c>
      <c r="Y2286">
        <v>0</v>
      </c>
      <c r="Z2286">
        <v>2640</v>
      </c>
      <c r="AA2286">
        <v>4950</v>
      </c>
      <c r="AB2286">
        <v>136928</v>
      </c>
      <c r="AC2286" t="s">
        <v>135</v>
      </c>
      <c r="AD2286" t="s">
        <v>136</v>
      </c>
      <c r="AE2286" t="s">
        <v>175</v>
      </c>
      <c r="AF2286" t="s">
        <v>176</v>
      </c>
      <c r="AG2286">
        <v>13</v>
      </c>
      <c r="AH2286">
        <v>4</v>
      </c>
      <c r="AI2286">
        <v>26</v>
      </c>
      <c r="AJ2286">
        <v>107949</v>
      </c>
      <c r="AK2286">
        <v>5990</v>
      </c>
      <c r="AL2286">
        <v>1</v>
      </c>
      <c r="AM2286">
        <v>22036</v>
      </c>
      <c r="AN2286">
        <v>1.5216000000000001</v>
      </c>
      <c r="AO2286">
        <v>1.4416</v>
      </c>
      <c r="AP2286">
        <v>0.08</v>
      </c>
      <c r="AQ2286">
        <v>2.053880050778389</v>
      </c>
      <c r="AR2286">
        <v>1.9738800525665283</v>
      </c>
      <c r="AS2286">
        <v>7.9999998211860657E-2</v>
      </c>
      <c r="AT2286" t="s">
        <v>111</v>
      </c>
      <c r="AU2286" t="s">
        <v>135</v>
      </c>
      <c r="AW2286" t="s">
        <v>1286</v>
      </c>
      <c r="AX2286" t="s">
        <v>84</v>
      </c>
      <c r="AY2286" t="s">
        <v>112</v>
      </c>
      <c r="AZ2286" t="s">
        <v>98</v>
      </c>
      <c r="BA2286" t="s">
        <v>99</v>
      </c>
      <c r="BB2286" t="s">
        <v>100</v>
      </c>
      <c r="BC2286" t="s">
        <v>1313</v>
      </c>
      <c r="BD2286" t="s">
        <v>1314</v>
      </c>
      <c r="BF2286" t="s">
        <v>1314</v>
      </c>
      <c r="BG2286" t="s">
        <v>1336</v>
      </c>
      <c r="BH2286" s="6">
        <v>44838</v>
      </c>
      <c r="BI2286" s="6">
        <v>44859</v>
      </c>
      <c r="BJ2286" s="32">
        <f t="shared" si="106"/>
        <v>2022</v>
      </c>
      <c r="BK2286" t="s">
        <v>104</v>
      </c>
      <c r="BL2286" t="s">
        <v>111</v>
      </c>
      <c r="BM2286" t="s">
        <v>86</v>
      </c>
      <c r="BN2286" t="s">
        <v>85</v>
      </c>
      <c r="BO2286" t="s">
        <v>176</v>
      </c>
      <c r="BP2286" t="str">
        <f t="shared" si="107"/>
        <v>02</v>
      </c>
    </row>
    <row r="2287" spans="1:68" x14ac:dyDescent="0.25">
      <c r="A2287">
        <v>2023</v>
      </c>
      <c r="B2287" t="s">
        <v>12247</v>
      </c>
      <c r="C2287" t="s">
        <v>2824</v>
      </c>
      <c r="D2287" t="s">
        <v>2825</v>
      </c>
      <c r="E2287">
        <v>20221021</v>
      </c>
      <c r="F2287">
        <v>20221129</v>
      </c>
      <c r="G2287" t="str">
        <f t="shared" si="105"/>
        <v>2022</v>
      </c>
      <c r="H2287">
        <v>40</v>
      </c>
      <c r="I2287" t="s">
        <v>12248</v>
      </c>
      <c r="J2287" t="s">
        <v>3900</v>
      </c>
      <c r="K2287" t="s">
        <v>83</v>
      </c>
      <c r="L2287" t="s">
        <v>84</v>
      </c>
      <c r="M2287" t="s">
        <v>85</v>
      </c>
      <c r="N2287" t="s">
        <v>86</v>
      </c>
      <c r="O2287">
        <v>211</v>
      </c>
      <c r="P2287" t="s">
        <v>118</v>
      </c>
      <c r="Q2287" t="s">
        <v>133</v>
      </c>
      <c r="R2287" t="s">
        <v>134</v>
      </c>
      <c r="S2287">
        <v>179071</v>
      </c>
      <c r="T2287">
        <v>37282</v>
      </c>
      <c r="U2287">
        <v>66960</v>
      </c>
      <c r="V2287">
        <v>0</v>
      </c>
      <c r="W2287">
        <v>1900.22</v>
      </c>
      <c r="X2287">
        <v>0</v>
      </c>
      <c r="Y2287">
        <v>0</v>
      </c>
      <c r="Z2287">
        <v>2320</v>
      </c>
      <c r="AA2287">
        <v>6525</v>
      </c>
      <c r="AB2287">
        <v>183755</v>
      </c>
      <c r="AC2287" t="s">
        <v>157</v>
      </c>
      <c r="AD2287" t="s">
        <v>158</v>
      </c>
      <c r="AE2287" t="s">
        <v>226</v>
      </c>
      <c r="AF2287" t="s">
        <v>227</v>
      </c>
      <c r="AG2287">
        <v>11</v>
      </c>
      <c r="AH2287">
        <v>4</v>
      </c>
      <c r="AI2287">
        <v>21</v>
      </c>
      <c r="AJ2287">
        <v>103903</v>
      </c>
      <c r="AK2287">
        <v>5870</v>
      </c>
      <c r="AL2287">
        <v>1</v>
      </c>
      <c r="AM2287">
        <v>19638</v>
      </c>
      <c r="AN2287">
        <v>1.4659</v>
      </c>
      <c r="AO2287">
        <v>1.3875</v>
      </c>
      <c r="AP2287">
        <v>7.8399999999999997E-2</v>
      </c>
      <c r="AQ2287">
        <v>2.9038499444723129</v>
      </c>
      <c r="AR2287">
        <v>2.8254499435424805</v>
      </c>
      <c r="AS2287">
        <v>7.8400000929832458E-2</v>
      </c>
      <c r="AT2287" t="s">
        <v>111</v>
      </c>
      <c r="AU2287" t="s">
        <v>157</v>
      </c>
      <c r="AW2287" t="s">
        <v>125</v>
      </c>
      <c r="AX2287" t="s">
        <v>84</v>
      </c>
      <c r="AY2287" t="s">
        <v>97</v>
      </c>
      <c r="AZ2287" t="s">
        <v>98</v>
      </c>
      <c r="BA2287" t="s">
        <v>99</v>
      </c>
      <c r="BB2287" t="s">
        <v>100</v>
      </c>
      <c r="BC2287" t="s">
        <v>298</v>
      </c>
      <c r="BD2287" t="s">
        <v>744</v>
      </c>
      <c r="BF2287" t="s">
        <v>744</v>
      </c>
      <c r="BG2287" t="s">
        <v>2824</v>
      </c>
      <c r="BH2287" s="6">
        <v>44873</v>
      </c>
      <c r="BI2287" s="6">
        <v>44894</v>
      </c>
      <c r="BJ2287" s="32">
        <f t="shared" si="106"/>
        <v>2022</v>
      </c>
      <c r="BK2287" t="s">
        <v>104</v>
      </c>
      <c r="BL2287" t="s">
        <v>111</v>
      </c>
      <c r="BM2287" t="s">
        <v>86</v>
      </c>
      <c r="BN2287" t="s">
        <v>85</v>
      </c>
      <c r="BO2287" t="s">
        <v>231</v>
      </c>
      <c r="BP2287" t="str">
        <f t="shared" si="107"/>
        <v>03</v>
      </c>
    </row>
    <row r="2288" spans="1:68" x14ac:dyDescent="0.25">
      <c r="A2288">
        <v>2023</v>
      </c>
      <c r="B2288" t="s">
        <v>12249</v>
      </c>
      <c r="C2288" t="s">
        <v>12250</v>
      </c>
      <c r="D2288" t="s">
        <v>12251</v>
      </c>
      <c r="E2288">
        <v>20221103</v>
      </c>
      <c r="F2288">
        <v>20221130</v>
      </c>
      <c r="G2288" t="str">
        <f t="shared" si="105"/>
        <v>2022</v>
      </c>
      <c r="H2288">
        <v>28</v>
      </c>
      <c r="I2288" t="s">
        <v>12252</v>
      </c>
      <c r="J2288" t="s">
        <v>12253</v>
      </c>
      <c r="K2288" t="s">
        <v>83</v>
      </c>
      <c r="L2288" t="s">
        <v>84</v>
      </c>
      <c r="M2288" t="s">
        <v>85</v>
      </c>
      <c r="N2288" t="s">
        <v>86</v>
      </c>
      <c r="O2288">
        <v>211</v>
      </c>
      <c r="P2288" t="s">
        <v>87</v>
      </c>
      <c r="Q2288" t="s">
        <v>12254</v>
      </c>
      <c r="R2288" t="s">
        <v>12255</v>
      </c>
      <c r="S2288">
        <v>102469</v>
      </c>
      <c r="T2288">
        <v>37002</v>
      </c>
      <c r="U2288">
        <v>0</v>
      </c>
      <c r="V2288">
        <v>0</v>
      </c>
      <c r="W2288">
        <v>1690.76</v>
      </c>
      <c r="X2288">
        <v>7100.82</v>
      </c>
      <c r="Y2288">
        <v>0</v>
      </c>
      <c r="Z2288">
        <v>2160</v>
      </c>
      <c r="AA2288">
        <v>5475</v>
      </c>
      <c r="AB2288">
        <v>138782</v>
      </c>
      <c r="AC2288" t="s">
        <v>157</v>
      </c>
      <c r="AD2288" t="s">
        <v>158</v>
      </c>
      <c r="AE2288" t="s">
        <v>159</v>
      </c>
      <c r="AF2288" t="s">
        <v>231</v>
      </c>
      <c r="AG2288">
        <v>4</v>
      </c>
      <c r="AH2288">
        <v>2</v>
      </c>
      <c r="AI2288">
        <v>7</v>
      </c>
      <c r="AJ2288">
        <v>33934</v>
      </c>
      <c r="AK2288">
        <v>302</v>
      </c>
      <c r="AL2288">
        <v>1</v>
      </c>
      <c r="AM2288">
        <v>1406</v>
      </c>
      <c r="AN2288">
        <v>0.4572</v>
      </c>
      <c r="AO2288">
        <v>0.45319999999999999</v>
      </c>
      <c r="AP2288">
        <v>4.0000000000000001E-3</v>
      </c>
      <c r="AQ2288">
        <v>1.9712399840354919</v>
      </c>
      <c r="AR2288">
        <v>1.8807799816131592</v>
      </c>
      <c r="AS2288">
        <v>9.0460002422332764E-2</v>
      </c>
      <c r="AT2288" t="s">
        <v>111</v>
      </c>
      <c r="AU2288" t="s">
        <v>83</v>
      </c>
      <c r="AW2288" t="s">
        <v>3856</v>
      </c>
      <c r="AX2288" t="s">
        <v>84</v>
      </c>
      <c r="AY2288" t="s">
        <v>112</v>
      </c>
      <c r="AZ2288" t="s">
        <v>98</v>
      </c>
      <c r="BA2288" t="s">
        <v>99</v>
      </c>
      <c r="BB2288" t="s">
        <v>100</v>
      </c>
      <c r="BC2288" t="s">
        <v>298</v>
      </c>
      <c r="BD2288" t="s">
        <v>744</v>
      </c>
      <c r="BF2288" t="s">
        <v>744</v>
      </c>
      <c r="BG2288" t="s">
        <v>12250</v>
      </c>
      <c r="BH2288" s="6">
        <v>44876</v>
      </c>
      <c r="BI2288" s="6">
        <v>44895</v>
      </c>
      <c r="BJ2288" s="32">
        <f t="shared" si="106"/>
        <v>2022</v>
      </c>
      <c r="BK2288" t="s">
        <v>104</v>
      </c>
      <c r="BL2288" t="s">
        <v>111</v>
      </c>
      <c r="BM2288" t="s">
        <v>86</v>
      </c>
      <c r="BN2288" t="s">
        <v>85</v>
      </c>
      <c r="BO2288" t="s">
        <v>231</v>
      </c>
      <c r="BP2288" t="str">
        <f t="shared" si="107"/>
        <v>03</v>
      </c>
    </row>
    <row r="2289" spans="1:68" x14ac:dyDescent="0.25">
      <c r="A2289">
        <v>2023</v>
      </c>
      <c r="B2289" t="s">
        <v>12256</v>
      </c>
      <c r="C2289" t="s">
        <v>12257</v>
      </c>
      <c r="D2289" t="s">
        <v>12258</v>
      </c>
      <c r="E2289">
        <v>20221101</v>
      </c>
      <c r="F2289">
        <v>20221124</v>
      </c>
      <c r="G2289" t="str">
        <f t="shared" si="105"/>
        <v>2022</v>
      </c>
      <c r="H2289">
        <v>24</v>
      </c>
      <c r="I2289" t="s">
        <v>871</v>
      </c>
      <c r="J2289" t="s">
        <v>12259</v>
      </c>
      <c r="K2289" t="s">
        <v>83</v>
      </c>
      <c r="L2289" t="s">
        <v>84</v>
      </c>
      <c r="M2289" t="s">
        <v>85</v>
      </c>
      <c r="N2289" t="s">
        <v>86</v>
      </c>
      <c r="O2289">
        <v>211</v>
      </c>
      <c r="P2289" t="s">
        <v>87</v>
      </c>
      <c r="Q2289" t="s">
        <v>88</v>
      </c>
      <c r="R2289" t="s">
        <v>89</v>
      </c>
      <c r="S2289">
        <v>76076</v>
      </c>
      <c r="T2289">
        <v>28201</v>
      </c>
      <c r="U2289">
        <v>5496</v>
      </c>
      <c r="V2289">
        <v>0</v>
      </c>
      <c r="W2289">
        <v>198.84</v>
      </c>
      <c r="X2289">
        <v>2245.9</v>
      </c>
      <c r="Y2289">
        <v>11507.13</v>
      </c>
      <c r="Z2289">
        <v>1760</v>
      </c>
      <c r="AA2289">
        <v>2925</v>
      </c>
      <c r="AB2289">
        <v>149918</v>
      </c>
      <c r="AC2289" t="s">
        <v>90</v>
      </c>
      <c r="AD2289" t="s">
        <v>91</v>
      </c>
      <c r="AE2289" t="s">
        <v>805</v>
      </c>
      <c r="AF2289" t="s">
        <v>676</v>
      </c>
      <c r="AG2289">
        <v>13</v>
      </c>
      <c r="AH2289">
        <v>4</v>
      </c>
      <c r="AI2289">
        <v>23</v>
      </c>
      <c r="AJ2289">
        <v>133895</v>
      </c>
      <c r="AK2289">
        <v>22137</v>
      </c>
      <c r="AL2289">
        <v>1</v>
      </c>
      <c r="AM2289">
        <v>42367</v>
      </c>
      <c r="AN2289">
        <v>2.0836999999999999</v>
      </c>
      <c r="AO2289">
        <v>1.7881</v>
      </c>
      <c r="AP2289">
        <v>0.29559999999999997</v>
      </c>
      <c r="AQ2289">
        <v>2.1662300229072571</v>
      </c>
      <c r="AR2289">
        <v>1.8706300258636475</v>
      </c>
      <c r="AS2289">
        <v>0.29559999704360962</v>
      </c>
      <c r="AT2289" t="s">
        <v>139</v>
      </c>
      <c r="AU2289" t="s">
        <v>90</v>
      </c>
      <c r="AV2289" t="s">
        <v>90</v>
      </c>
      <c r="AW2289" t="s">
        <v>95</v>
      </c>
      <c r="AX2289" t="s">
        <v>3837</v>
      </c>
      <c r="AY2289" t="s">
        <v>874</v>
      </c>
      <c r="AZ2289" t="s">
        <v>98</v>
      </c>
      <c r="BA2289" t="s">
        <v>99</v>
      </c>
      <c r="BB2289" t="s">
        <v>261</v>
      </c>
      <c r="BC2289" t="s">
        <v>101</v>
      </c>
      <c r="BD2289" t="s">
        <v>102</v>
      </c>
      <c r="BE2289" t="s">
        <v>103</v>
      </c>
      <c r="BF2289" t="s">
        <v>103</v>
      </c>
      <c r="BG2289" t="s">
        <v>12257</v>
      </c>
      <c r="BH2289" s="6">
        <v>44872</v>
      </c>
      <c r="BI2289" s="6">
        <v>44889</v>
      </c>
      <c r="BJ2289" s="32">
        <f t="shared" si="106"/>
        <v>2022</v>
      </c>
      <c r="BK2289" t="s">
        <v>104</v>
      </c>
      <c r="BL2289" t="s">
        <v>139</v>
      </c>
      <c r="BM2289" t="s">
        <v>86</v>
      </c>
      <c r="BN2289" t="s">
        <v>85</v>
      </c>
      <c r="BO2289" t="s">
        <v>105</v>
      </c>
      <c r="BP2289" t="str">
        <f t="shared" si="107"/>
        <v>11</v>
      </c>
    </row>
    <row r="2290" spans="1:68" x14ac:dyDescent="0.25">
      <c r="A2290">
        <v>2023</v>
      </c>
      <c r="B2290" t="s">
        <v>12260</v>
      </c>
      <c r="C2290" t="s">
        <v>12261</v>
      </c>
      <c r="D2290" t="s">
        <v>12262</v>
      </c>
      <c r="E2290">
        <v>20220923</v>
      </c>
      <c r="F2290">
        <v>20221031</v>
      </c>
      <c r="G2290" t="str">
        <f t="shared" si="105"/>
        <v>2022</v>
      </c>
      <c r="H2290">
        <v>39</v>
      </c>
      <c r="I2290" t="s">
        <v>3987</v>
      </c>
      <c r="J2290" t="s">
        <v>12263</v>
      </c>
      <c r="K2290" t="s">
        <v>83</v>
      </c>
      <c r="L2290" t="s">
        <v>84</v>
      </c>
      <c r="M2290" t="s">
        <v>85</v>
      </c>
      <c r="N2290" t="s">
        <v>86</v>
      </c>
      <c r="O2290">
        <v>111</v>
      </c>
      <c r="P2290" t="s">
        <v>87</v>
      </c>
      <c r="Q2290" t="s">
        <v>88</v>
      </c>
      <c r="R2290" t="s">
        <v>89</v>
      </c>
      <c r="S2290">
        <v>131717</v>
      </c>
      <c r="T2290">
        <v>41677</v>
      </c>
      <c r="U2290">
        <v>22909</v>
      </c>
      <c r="V2290">
        <v>0</v>
      </c>
      <c r="W2290">
        <v>198.84</v>
      </c>
      <c r="X2290">
        <v>0</v>
      </c>
      <c r="Y2290">
        <v>8878.23</v>
      </c>
      <c r="Z2290">
        <v>2800</v>
      </c>
      <c r="AA2290">
        <v>4650</v>
      </c>
      <c r="AB2290">
        <v>246051</v>
      </c>
      <c r="AC2290" t="s">
        <v>90</v>
      </c>
      <c r="AD2290" t="s">
        <v>91</v>
      </c>
      <c r="AE2290" t="s">
        <v>805</v>
      </c>
      <c r="AF2290" t="s">
        <v>676</v>
      </c>
      <c r="AG2290">
        <v>13</v>
      </c>
      <c r="AH2290">
        <v>4</v>
      </c>
      <c r="AI2290">
        <v>23</v>
      </c>
      <c r="AJ2290">
        <v>133895</v>
      </c>
      <c r="AK2290">
        <v>22137</v>
      </c>
      <c r="AL2290">
        <v>1</v>
      </c>
      <c r="AM2290">
        <v>42367</v>
      </c>
      <c r="AN2290">
        <v>2.0836999999999999</v>
      </c>
      <c r="AO2290">
        <v>1.7881</v>
      </c>
      <c r="AP2290">
        <v>0.29559999999999997</v>
      </c>
      <c r="AQ2290">
        <v>3.4041400551795959</v>
      </c>
      <c r="AR2290">
        <v>3.1085400581359863</v>
      </c>
      <c r="AS2290">
        <v>0.29559999704360962</v>
      </c>
      <c r="AT2290" t="s">
        <v>94</v>
      </c>
      <c r="AU2290" t="s">
        <v>90</v>
      </c>
      <c r="AV2290" t="s">
        <v>90</v>
      </c>
      <c r="AW2290" t="s">
        <v>1960</v>
      </c>
      <c r="AX2290" t="s">
        <v>1771</v>
      </c>
      <c r="AY2290" t="s">
        <v>112</v>
      </c>
      <c r="AZ2290" t="s">
        <v>98</v>
      </c>
      <c r="BA2290" t="s">
        <v>99</v>
      </c>
      <c r="BB2290" t="s">
        <v>100</v>
      </c>
      <c r="BC2290" t="s">
        <v>101</v>
      </c>
      <c r="BD2290" t="s">
        <v>102</v>
      </c>
      <c r="BE2290" t="s">
        <v>103</v>
      </c>
      <c r="BF2290" t="s">
        <v>103</v>
      </c>
      <c r="BG2290" t="s">
        <v>12261</v>
      </c>
      <c r="BH2290" s="6">
        <v>44837</v>
      </c>
      <c r="BI2290" s="6">
        <v>44865</v>
      </c>
      <c r="BJ2290" s="32">
        <f t="shared" si="106"/>
        <v>2022</v>
      </c>
      <c r="BK2290" t="s">
        <v>104</v>
      </c>
      <c r="BL2290" t="s">
        <v>94</v>
      </c>
      <c r="BM2290" t="s">
        <v>86</v>
      </c>
      <c r="BN2290" t="s">
        <v>85</v>
      </c>
      <c r="BO2290" t="s">
        <v>105</v>
      </c>
      <c r="BP2290" t="str">
        <f t="shared" si="107"/>
        <v>11</v>
      </c>
    </row>
    <row r="2291" spans="1:68" x14ac:dyDescent="0.25">
      <c r="A2291">
        <v>2023</v>
      </c>
      <c r="B2291" t="s">
        <v>12264</v>
      </c>
      <c r="C2291" t="s">
        <v>9664</v>
      </c>
      <c r="D2291" t="s">
        <v>9665</v>
      </c>
      <c r="E2291">
        <v>20220823</v>
      </c>
      <c r="F2291">
        <v>20220913</v>
      </c>
      <c r="G2291" t="str">
        <f t="shared" si="105"/>
        <v>2022</v>
      </c>
      <c r="H2291">
        <v>22</v>
      </c>
      <c r="I2291" t="s">
        <v>12265</v>
      </c>
      <c r="J2291" t="s">
        <v>12266</v>
      </c>
      <c r="K2291" t="s">
        <v>83</v>
      </c>
      <c r="L2291" t="s">
        <v>84</v>
      </c>
      <c r="M2291" t="s">
        <v>85</v>
      </c>
      <c r="N2291" t="s">
        <v>86</v>
      </c>
      <c r="O2291">
        <v>205</v>
      </c>
      <c r="P2291" t="s">
        <v>118</v>
      </c>
      <c r="Q2291" t="s">
        <v>1024</v>
      </c>
      <c r="R2291" t="s">
        <v>1025</v>
      </c>
      <c r="S2291">
        <v>70894</v>
      </c>
      <c r="T2291">
        <v>28699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1680</v>
      </c>
      <c r="AA2291">
        <v>3150</v>
      </c>
      <c r="AB2291">
        <v>65103</v>
      </c>
      <c r="AC2291" t="s">
        <v>135</v>
      </c>
      <c r="AD2291" t="s">
        <v>136</v>
      </c>
      <c r="AE2291" t="s">
        <v>137</v>
      </c>
      <c r="AF2291" t="s">
        <v>138</v>
      </c>
      <c r="AG2291">
        <v>6</v>
      </c>
      <c r="AH2291">
        <v>2</v>
      </c>
      <c r="AI2291">
        <v>12</v>
      </c>
      <c r="AJ2291">
        <v>36566</v>
      </c>
      <c r="AK2291">
        <v>228</v>
      </c>
      <c r="AL2291">
        <v>1</v>
      </c>
      <c r="AM2291">
        <v>1585</v>
      </c>
      <c r="AN2291">
        <v>0.49130000000000001</v>
      </c>
      <c r="AO2291">
        <v>0.48830000000000001</v>
      </c>
      <c r="AP2291">
        <v>3.0000000000000001E-3</v>
      </c>
      <c r="AQ2291">
        <v>0.97659999132156372</v>
      </c>
      <c r="AR2291">
        <v>0.97659999132156372</v>
      </c>
      <c r="AS2291">
        <v>0</v>
      </c>
      <c r="AT2291" t="s">
        <v>139</v>
      </c>
      <c r="AU2291" t="s">
        <v>83</v>
      </c>
      <c r="AW2291" t="s">
        <v>1286</v>
      </c>
      <c r="AX2291" t="s">
        <v>84</v>
      </c>
      <c r="AY2291" t="s">
        <v>112</v>
      </c>
      <c r="AZ2291" t="s">
        <v>98</v>
      </c>
      <c r="BA2291" t="s">
        <v>99</v>
      </c>
      <c r="BB2291" t="s">
        <v>100</v>
      </c>
      <c r="BC2291" t="s">
        <v>2027</v>
      </c>
      <c r="BD2291" t="s">
        <v>2028</v>
      </c>
      <c r="BF2291" t="s">
        <v>2028</v>
      </c>
      <c r="BG2291" t="s">
        <v>9664</v>
      </c>
      <c r="BH2291" s="6">
        <v>44805</v>
      </c>
      <c r="BI2291" s="6">
        <v>44817</v>
      </c>
      <c r="BJ2291" s="32">
        <f t="shared" si="106"/>
        <v>2022</v>
      </c>
      <c r="BK2291" t="s">
        <v>104</v>
      </c>
      <c r="BL2291" t="s">
        <v>139</v>
      </c>
      <c r="BM2291" t="s">
        <v>86</v>
      </c>
      <c r="BN2291" t="s">
        <v>85</v>
      </c>
      <c r="BO2291" t="s">
        <v>138</v>
      </c>
      <c r="BP2291" t="str">
        <f t="shared" si="107"/>
        <v>02</v>
      </c>
    </row>
    <row r="2292" spans="1:68" x14ac:dyDescent="0.25">
      <c r="A2292">
        <v>2023</v>
      </c>
      <c r="B2292" t="s">
        <v>12267</v>
      </c>
      <c r="C2292" t="s">
        <v>12268</v>
      </c>
      <c r="D2292" t="s">
        <v>12269</v>
      </c>
      <c r="E2292">
        <v>20220831</v>
      </c>
      <c r="F2292">
        <v>20220914</v>
      </c>
      <c r="G2292" t="str">
        <f t="shared" si="105"/>
        <v>2022</v>
      </c>
      <c r="H2292">
        <v>15</v>
      </c>
      <c r="I2292" t="s">
        <v>12270</v>
      </c>
      <c r="J2292" t="s">
        <v>7578</v>
      </c>
      <c r="K2292" t="s">
        <v>83</v>
      </c>
      <c r="L2292" t="s">
        <v>84</v>
      </c>
      <c r="M2292" t="s">
        <v>85</v>
      </c>
      <c r="N2292" t="s">
        <v>86</v>
      </c>
      <c r="O2292">
        <v>205</v>
      </c>
      <c r="P2292" t="s">
        <v>118</v>
      </c>
      <c r="Q2292" t="s">
        <v>12271</v>
      </c>
      <c r="R2292" t="s">
        <v>12272</v>
      </c>
      <c r="S2292">
        <v>43784</v>
      </c>
      <c r="T2292">
        <v>18650</v>
      </c>
      <c r="U2292">
        <v>0</v>
      </c>
      <c r="V2292">
        <v>0</v>
      </c>
      <c r="W2292">
        <v>738.44</v>
      </c>
      <c r="X2292">
        <v>0</v>
      </c>
      <c r="Y2292">
        <v>0</v>
      </c>
      <c r="Z2292">
        <v>1120</v>
      </c>
      <c r="AA2292">
        <v>2100</v>
      </c>
      <c r="AB2292">
        <v>194981</v>
      </c>
      <c r="AC2292" t="s">
        <v>83</v>
      </c>
      <c r="AD2292" t="s">
        <v>84</v>
      </c>
      <c r="AE2292" t="s">
        <v>85</v>
      </c>
      <c r="AF2292" t="s">
        <v>86</v>
      </c>
      <c r="AG2292">
        <v>12</v>
      </c>
      <c r="AH2292">
        <v>4</v>
      </c>
      <c r="AI2292">
        <v>26</v>
      </c>
      <c r="AJ2292">
        <v>222566</v>
      </c>
      <c r="AK2292">
        <v>3505</v>
      </c>
      <c r="AL2292">
        <v>1</v>
      </c>
      <c r="AM2292">
        <v>13025</v>
      </c>
      <c r="AN2292">
        <v>3.0190000000000001</v>
      </c>
      <c r="AO2292">
        <v>2.9722</v>
      </c>
      <c r="AP2292">
        <v>4.6800000000000001E-2</v>
      </c>
      <c r="AQ2292">
        <v>3.0189999155700207</v>
      </c>
      <c r="AR2292">
        <v>2.9721999168395996</v>
      </c>
      <c r="AS2292">
        <v>4.6799998730421066E-2</v>
      </c>
      <c r="AT2292" t="s">
        <v>111</v>
      </c>
      <c r="AU2292" t="s">
        <v>83</v>
      </c>
      <c r="AW2292" t="s">
        <v>125</v>
      </c>
      <c r="AX2292" t="s">
        <v>84</v>
      </c>
      <c r="AY2292" t="s">
        <v>553</v>
      </c>
      <c r="AZ2292" t="s">
        <v>98</v>
      </c>
      <c r="BA2292" t="s">
        <v>99</v>
      </c>
      <c r="BB2292" t="s">
        <v>554</v>
      </c>
      <c r="BC2292" t="s">
        <v>2511</v>
      </c>
      <c r="BD2292" t="s">
        <v>12273</v>
      </c>
      <c r="BF2292" t="s">
        <v>12273</v>
      </c>
      <c r="BG2292" t="s">
        <v>12268</v>
      </c>
      <c r="BH2292" s="6">
        <v>44804</v>
      </c>
      <c r="BI2292" s="6">
        <v>44818</v>
      </c>
      <c r="BJ2292" s="32">
        <f t="shared" si="106"/>
        <v>2022</v>
      </c>
      <c r="BK2292" t="s">
        <v>104</v>
      </c>
      <c r="BL2292" t="s">
        <v>111</v>
      </c>
      <c r="BM2292" t="s">
        <v>86</v>
      </c>
      <c r="BN2292" t="s">
        <v>85</v>
      </c>
      <c r="BO2292" t="s">
        <v>2707</v>
      </c>
      <c r="BP2292" t="str">
        <f t="shared" si="107"/>
        <v>07</v>
      </c>
    </row>
    <row r="2293" spans="1:68" x14ac:dyDescent="0.25">
      <c r="A2293">
        <v>2023</v>
      </c>
      <c r="B2293" t="s">
        <v>12274</v>
      </c>
      <c r="C2293" t="s">
        <v>12275</v>
      </c>
      <c r="D2293" t="s">
        <v>12276</v>
      </c>
      <c r="E2293">
        <v>20220831</v>
      </c>
      <c r="F2293">
        <v>20220916</v>
      </c>
      <c r="G2293" t="str">
        <f t="shared" si="105"/>
        <v>2022</v>
      </c>
      <c r="H2293">
        <v>17</v>
      </c>
      <c r="I2293" t="s">
        <v>10989</v>
      </c>
      <c r="J2293" t="s">
        <v>12277</v>
      </c>
      <c r="K2293" t="s">
        <v>83</v>
      </c>
      <c r="L2293" t="s">
        <v>84</v>
      </c>
      <c r="M2293" t="s">
        <v>85</v>
      </c>
      <c r="N2293" t="s">
        <v>86</v>
      </c>
      <c r="O2293">
        <v>205</v>
      </c>
      <c r="P2293" t="s">
        <v>87</v>
      </c>
      <c r="Q2293" t="s">
        <v>185</v>
      </c>
      <c r="R2293" t="s">
        <v>186</v>
      </c>
      <c r="S2293">
        <v>74969</v>
      </c>
      <c r="T2293">
        <v>18806</v>
      </c>
      <c r="U2293">
        <v>13392</v>
      </c>
      <c r="V2293">
        <v>0</v>
      </c>
      <c r="W2293">
        <v>33.14</v>
      </c>
      <c r="X2293">
        <v>10957.36</v>
      </c>
      <c r="Y2293">
        <v>17277.43</v>
      </c>
      <c r="Z2293">
        <v>1240</v>
      </c>
      <c r="AA2293">
        <v>2100</v>
      </c>
      <c r="AB2293">
        <v>159857</v>
      </c>
      <c r="AC2293" t="s">
        <v>121</v>
      </c>
      <c r="AD2293" t="s">
        <v>122</v>
      </c>
      <c r="AE2293" t="s">
        <v>187</v>
      </c>
      <c r="AF2293" t="s">
        <v>188</v>
      </c>
      <c r="AG2293">
        <v>12</v>
      </c>
      <c r="AH2293">
        <v>4</v>
      </c>
      <c r="AI2293">
        <v>22</v>
      </c>
      <c r="AJ2293">
        <v>149512</v>
      </c>
      <c r="AK2293">
        <v>25936</v>
      </c>
      <c r="AL2293">
        <v>1</v>
      </c>
      <c r="AM2293">
        <v>52107</v>
      </c>
      <c r="AN2293">
        <v>2.343</v>
      </c>
      <c r="AO2293">
        <v>1.9965999999999999</v>
      </c>
      <c r="AP2293">
        <v>0.34639999999999999</v>
      </c>
      <c r="AQ2293">
        <v>2.3430000245571136</v>
      </c>
      <c r="AR2293">
        <v>1.9966000318527222</v>
      </c>
      <c r="AS2293">
        <v>0.34639999270439148</v>
      </c>
      <c r="AT2293" t="s">
        <v>139</v>
      </c>
      <c r="AU2293" t="s">
        <v>83</v>
      </c>
      <c r="AV2293" t="s">
        <v>121</v>
      </c>
      <c r="AW2293" t="s">
        <v>12278</v>
      </c>
      <c r="AX2293" t="s">
        <v>84</v>
      </c>
      <c r="AY2293" t="s">
        <v>112</v>
      </c>
      <c r="AZ2293" t="s">
        <v>98</v>
      </c>
      <c r="BA2293" t="s">
        <v>99</v>
      </c>
      <c r="BB2293" t="s">
        <v>100</v>
      </c>
      <c r="BC2293" t="s">
        <v>101</v>
      </c>
      <c r="BD2293" t="s">
        <v>192</v>
      </c>
      <c r="BE2293" t="s">
        <v>193</v>
      </c>
      <c r="BF2293" t="s">
        <v>193</v>
      </c>
      <c r="BG2293" t="s">
        <v>12275</v>
      </c>
      <c r="BH2293" s="6">
        <v>44809</v>
      </c>
      <c r="BI2293" s="6">
        <v>44820</v>
      </c>
      <c r="BJ2293" s="32">
        <f t="shared" si="106"/>
        <v>2022</v>
      </c>
      <c r="BK2293" t="s">
        <v>104</v>
      </c>
      <c r="BL2293" t="s">
        <v>139</v>
      </c>
      <c r="BM2293" t="s">
        <v>86</v>
      </c>
      <c r="BN2293" t="s">
        <v>85</v>
      </c>
      <c r="BO2293" t="s">
        <v>124</v>
      </c>
      <c r="BP2293" t="str">
        <f t="shared" si="107"/>
        <v>31</v>
      </c>
    </row>
    <row r="2294" spans="1:68" x14ac:dyDescent="0.25">
      <c r="A2294">
        <v>2023</v>
      </c>
      <c r="B2294" t="s">
        <v>12279</v>
      </c>
      <c r="C2294" t="s">
        <v>11027</v>
      </c>
      <c r="D2294" t="s">
        <v>11028</v>
      </c>
      <c r="E2294">
        <v>20220831</v>
      </c>
      <c r="F2294">
        <v>20220916</v>
      </c>
      <c r="G2294" t="str">
        <f t="shared" si="105"/>
        <v>2022</v>
      </c>
      <c r="H2294">
        <v>17</v>
      </c>
      <c r="I2294" t="s">
        <v>12280</v>
      </c>
      <c r="J2294" t="s">
        <v>12281</v>
      </c>
      <c r="K2294" t="s">
        <v>83</v>
      </c>
      <c r="L2294" t="s">
        <v>84</v>
      </c>
      <c r="M2294" t="s">
        <v>85</v>
      </c>
      <c r="N2294" t="s">
        <v>86</v>
      </c>
      <c r="O2294">
        <v>205</v>
      </c>
      <c r="P2294" t="s">
        <v>118</v>
      </c>
      <c r="Q2294" t="s">
        <v>812</v>
      </c>
      <c r="R2294" t="s">
        <v>813</v>
      </c>
      <c r="S2294">
        <v>52850</v>
      </c>
      <c r="T2294">
        <v>22605</v>
      </c>
      <c r="U2294">
        <v>0</v>
      </c>
      <c r="V2294">
        <v>0</v>
      </c>
      <c r="W2294">
        <v>815.15</v>
      </c>
      <c r="X2294">
        <v>0</v>
      </c>
      <c r="Y2294">
        <v>0</v>
      </c>
      <c r="Z2294">
        <v>1280</v>
      </c>
      <c r="AA2294">
        <v>2400</v>
      </c>
      <c r="AB2294">
        <v>83716</v>
      </c>
      <c r="AC2294" t="s">
        <v>157</v>
      </c>
      <c r="AD2294" t="s">
        <v>158</v>
      </c>
      <c r="AE2294" t="s">
        <v>159</v>
      </c>
      <c r="AF2294" t="s">
        <v>231</v>
      </c>
      <c r="AG2294">
        <v>5</v>
      </c>
      <c r="AH2294">
        <v>2</v>
      </c>
      <c r="AI2294">
        <v>11</v>
      </c>
      <c r="AJ2294">
        <v>54445</v>
      </c>
      <c r="AK2294">
        <v>799</v>
      </c>
      <c r="AL2294">
        <v>1</v>
      </c>
      <c r="AM2294">
        <v>3679</v>
      </c>
      <c r="AN2294">
        <v>0.73780000000000001</v>
      </c>
      <c r="AO2294">
        <v>0.72709999999999997</v>
      </c>
      <c r="AP2294">
        <v>1.0699999999999999E-2</v>
      </c>
      <c r="AQ2294">
        <v>1.2613099943846464</v>
      </c>
      <c r="AR2294">
        <v>1.2506099939346313</v>
      </c>
      <c r="AS2294">
        <v>1.0700000450015068E-2</v>
      </c>
      <c r="AT2294" t="s">
        <v>111</v>
      </c>
      <c r="AU2294" t="s">
        <v>83</v>
      </c>
      <c r="AW2294" t="s">
        <v>250</v>
      </c>
      <c r="AX2294" t="s">
        <v>84</v>
      </c>
      <c r="AY2294" t="s">
        <v>112</v>
      </c>
      <c r="AZ2294" t="s">
        <v>98</v>
      </c>
      <c r="BA2294" t="s">
        <v>99</v>
      </c>
      <c r="BB2294" t="s">
        <v>100</v>
      </c>
      <c r="BC2294" t="s">
        <v>768</v>
      </c>
      <c r="BD2294" t="s">
        <v>2309</v>
      </c>
      <c r="BE2294" t="s">
        <v>2310</v>
      </c>
      <c r="BF2294" t="s">
        <v>2310</v>
      </c>
      <c r="BG2294" t="s">
        <v>11027</v>
      </c>
      <c r="BH2294" s="6">
        <v>44811</v>
      </c>
      <c r="BI2294" s="6">
        <v>44820</v>
      </c>
      <c r="BJ2294" s="32">
        <f t="shared" si="106"/>
        <v>2022</v>
      </c>
      <c r="BK2294" t="s">
        <v>104</v>
      </c>
      <c r="BL2294" t="s">
        <v>111</v>
      </c>
      <c r="BM2294" t="s">
        <v>86</v>
      </c>
      <c r="BN2294" t="s">
        <v>85</v>
      </c>
      <c r="BO2294" t="s">
        <v>231</v>
      </c>
      <c r="BP2294" t="str">
        <f t="shared" si="107"/>
        <v>03</v>
      </c>
    </row>
    <row r="2295" spans="1:68" x14ac:dyDescent="0.25">
      <c r="A2295">
        <v>2023</v>
      </c>
      <c r="B2295" t="s">
        <v>12282</v>
      </c>
      <c r="C2295" t="s">
        <v>12283</v>
      </c>
      <c r="D2295" t="s">
        <v>12284</v>
      </c>
      <c r="E2295">
        <v>20220826</v>
      </c>
      <c r="F2295">
        <v>20220912</v>
      </c>
      <c r="G2295" t="str">
        <f t="shared" si="105"/>
        <v>2022</v>
      </c>
      <c r="H2295">
        <v>18</v>
      </c>
      <c r="I2295" t="s">
        <v>12285</v>
      </c>
      <c r="J2295" t="s">
        <v>12286</v>
      </c>
      <c r="K2295" t="s">
        <v>83</v>
      </c>
      <c r="L2295" t="s">
        <v>84</v>
      </c>
      <c r="M2295" t="s">
        <v>85</v>
      </c>
      <c r="N2295" t="s">
        <v>86</v>
      </c>
      <c r="O2295">
        <v>205</v>
      </c>
      <c r="P2295" t="s">
        <v>118</v>
      </c>
      <c r="Q2295" t="s">
        <v>2011</v>
      </c>
      <c r="R2295" t="s">
        <v>2012</v>
      </c>
      <c r="S2295">
        <v>43893</v>
      </c>
      <c r="T2295">
        <v>22767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1520</v>
      </c>
      <c r="AA2295">
        <v>2475</v>
      </c>
      <c r="AB2295">
        <v>53401</v>
      </c>
      <c r="AC2295" t="s">
        <v>121</v>
      </c>
      <c r="AD2295" t="s">
        <v>122</v>
      </c>
      <c r="AE2295" t="s">
        <v>123</v>
      </c>
      <c r="AF2295" t="s">
        <v>124</v>
      </c>
      <c r="AG2295">
        <v>8</v>
      </c>
      <c r="AH2295">
        <v>3</v>
      </c>
      <c r="AI2295">
        <v>18</v>
      </c>
      <c r="AJ2295">
        <v>56481</v>
      </c>
      <c r="AK2295">
        <v>193</v>
      </c>
      <c r="AL2295">
        <v>1</v>
      </c>
      <c r="AM2295">
        <v>1590</v>
      </c>
      <c r="AN2295">
        <v>0.75690000000000002</v>
      </c>
      <c r="AO2295">
        <v>0.75429999999999997</v>
      </c>
      <c r="AP2295">
        <v>2.5999999999999999E-3</v>
      </c>
      <c r="AQ2295">
        <v>0.75429999828338623</v>
      </c>
      <c r="AR2295">
        <v>0.75429999828338623</v>
      </c>
      <c r="AS2295">
        <v>0</v>
      </c>
      <c r="AT2295" t="s">
        <v>111</v>
      </c>
      <c r="AU2295" t="s">
        <v>121</v>
      </c>
      <c r="AW2295" t="s">
        <v>125</v>
      </c>
      <c r="AX2295" t="s">
        <v>84</v>
      </c>
      <c r="AY2295" t="s">
        <v>529</v>
      </c>
      <c r="AZ2295" t="s">
        <v>98</v>
      </c>
      <c r="BA2295" t="s">
        <v>99</v>
      </c>
      <c r="BB2295" t="s">
        <v>240</v>
      </c>
      <c r="BC2295" t="s">
        <v>768</v>
      </c>
      <c r="BD2295" t="s">
        <v>769</v>
      </c>
      <c r="BE2295" t="s">
        <v>770</v>
      </c>
      <c r="BF2295" t="s">
        <v>770</v>
      </c>
      <c r="BG2295" t="s">
        <v>12283</v>
      </c>
      <c r="BH2295" s="6">
        <v>44803</v>
      </c>
      <c r="BI2295" s="6">
        <v>44816</v>
      </c>
      <c r="BJ2295" s="32">
        <f t="shared" si="106"/>
        <v>2022</v>
      </c>
      <c r="BK2295" t="s">
        <v>104</v>
      </c>
      <c r="BL2295" t="s">
        <v>111</v>
      </c>
      <c r="BM2295" t="s">
        <v>86</v>
      </c>
      <c r="BN2295" t="s">
        <v>85</v>
      </c>
      <c r="BO2295" t="s">
        <v>124</v>
      </c>
      <c r="BP2295" t="str">
        <f t="shared" si="107"/>
        <v>31</v>
      </c>
    </row>
    <row r="2296" spans="1:68" x14ac:dyDescent="0.25">
      <c r="A2296">
        <v>2023</v>
      </c>
      <c r="B2296" t="s">
        <v>12287</v>
      </c>
      <c r="C2296" t="s">
        <v>2490</v>
      </c>
      <c r="D2296" t="s">
        <v>2491</v>
      </c>
      <c r="E2296">
        <v>20220801</v>
      </c>
      <c r="F2296">
        <v>20220908</v>
      </c>
      <c r="G2296" t="str">
        <f t="shared" si="105"/>
        <v>2022</v>
      </c>
      <c r="H2296">
        <v>39</v>
      </c>
      <c r="I2296" t="s">
        <v>12288</v>
      </c>
      <c r="J2296" t="s">
        <v>2239</v>
      </c>
      <c r="K2296" t="s">
        <v>83</v>
      </c>
      <c r="L2296" t="s">
        <v>84</v>
      </c>
      <c r="M2296" t="s">
        <v>85</v>
      </c>
      <c r="N2296" t="s">
        <v>86</v>
      </c>
      <c r="O2296">
        <v>205</v>
      </c>
      <c r="P2296" t="s">
        <v>118</v>
      </c>
      <c r="Q2296" t="s">
        <v>315</v>
      </c>
      <c r="R2296" t="s">
        <v>316</v>
      </c>
      <c r="S2296">
        <v>123078</v>
      </c>
      <c r="T2296">
        <v>40545</v>
      </c>
      <c r="U2296">
        <v>21984</v>
      </c>
      <c r="V2296">
        <v>0</v>
      </c>
      <c r="W2296">
        <v>434.43</v>
      </c>
      <c r="X2296">
        <v>0</v>
      </c>
      <c r="Y2296">
        <v>0</v>
      </c>
      <c r="Z2296">
        <v>2680</v>
      </c>
      <c r="AA2296">
        <v>5100</v>
      </c>
      <c r="AB2296">
        <v>221374</v>
      </c>
      <c r="AC2296" t="s">
        <v>293</v>
      </c>
      <c r="AD2296" t="s">
        <v>294</v>
      </c>
      <c r="AE2296" t="s">
        <v>295</v>
      </c>
      <c r="AF2296" t="s">
        <v>296</v>
      </c>
      <c r="AG2296">
        <v>10</v>
      </c>
      <c r="AH2296">
        <v>3</v>
      </c>
      <c r="AI2296">
        <v>21</v>
      </c>
      <c r="AJ2296">
        <v>120012</v>
      </c>
      <c r="AK2296">
        <v>1295</v>
      </c>
      <c r="AL2296">
        <v>1</v>
      </c>
      <c r="AM2296">
        <v>6061</v>
      </c>
      <c r="AN2296">
        <v>1.62</v>
      </c>
      <c r="AO2296">
        <v>1.6027</v>
      </c>
      <c r="AP2296">
        <v>1.7299999999999999E-2</v>
      </c>
      <c r="AQ2296">
        <v>3.3509200718253851</v>
      </c>
      <c r="AR2296">
        <v>3.3336200714111328</v>
      </c>
      <c r="AS2296">
        <v>1.7300000414252281E-2</v>
      </c>
      <c r="AT2296" t="s">
        <v>111</v>
      </c>
      <c r="AU2296" t="s">
        <v>83</v>
      </c>
      <c r="AW2296" t="s">
        <v>125</v>
      </c>
      <c r="AX2296" t="s">
        <v>84</v>
      </c>
      <c r="AY2296" t="s">
        <v>112</v>
      </c>
      <c r="AZ2296" t="s">
        <v>98</v>
      </c>
      <c r="BA2296" t="s">
        <v>99</v>
      </c>
      <c r="BB2296" t="s">
        <v>100</v>
      </c>
      <c r="BC2296" t="s">
        <v>652</v>
      </c>
      <c r="BD2296" t="s">
        <v>4172</v>
      </c>
      <c r="BF2296" t="s">
        <v>4172</v>
      </c>
      <c r="BG2296" t="s">
        <v>2490</v>
      </c>
      <c r="BH2296" s="6">
        <v>44782</v>
      </c>
      <c r="BI2296" s="6">
        <v>44812</v>
      </c>
      <c r="BJ2296" s="32">
        <f t="shared" si="106"/>
        <v>2022</v>
      </c>
      <c r="BK2296" t="s">
        <v>104</v>
      </c>
      <c r="BL2296" t="s">
        <v>111</v>
      </c>
      <c r="BM2296" t="s">
        <v>86</v>
      </c>
      <c r="BN2296" t="s">
        <v>85</v>
      </c>
      <c r="BO2296" t="s">
        <v>3636</v>
      </c>
      <c r="BP2296" t="str">
        <f t="shared" si="107"/>
        <v>17</v>
      </c>
    </row>
    <row r="2297" spans="1:68" x14ac:dyDescent="0.25">
      <c r="A2297">
        <v>2023</v>
      </c>
      <c r="B2297" t="s">
        <v>12289</v>
      </c>
      <c r="C2297" t="s">
        <v>12290</v>
      </c>
      <c r="D2297" t="s">
        <v>12291</v>
      </c>
      <c r="E2297">
        <v>20220904</v>
      </c>
      <c r="F2297">
        <v>20220916</v>
      </c>
      <c r="G2297" t="str">
        <f t="shared" si="105"/>
        <v>2022</v>
      </c>
      <c r="H2297">
        <v>13</v>
      </c>
      <c r="I2297" t="s">
        <v>12292</v>
      </c>
      <c r="J2297" t="s">
        <v>12293</v>
      </c>
      <c r="K2297" t="s">
        <v>83</v>
      </c>
      <c r="L2297" t="s">
        <v>84</v>
      </c>
      <c r="M2297" t="s">
        <v>85</v>
      </c>
      <c r="N2297" t="s">
        <v>86</v>
      </c>
      <c r="O2297">
        <v>207</v>
      </c>
      <c r="P2297" t="s">
        <v>87</v>
      </c>
      <c r="Q2297" t="s">
        <v>3807</v>
      </c>
      <c r="R2297" t="s">
        <v>3808</v>
      </c>
      <c r="S2297">
        <v>78697</v>
      </c>
      <c r="T2297">
        <v>16062</v>
      </c>
      <c r="U2297">
        <v>0</v>
      </c>
      <c r="V2297">
        <v>0</v>
      </c>
      <c r="W2297">
        <v>2273.8000000000002</v>
      </c>
      <c r="X2297">
        <v>0</v>
      </c>
      <c r="Y2297">
        <v>91665.62</v>
      </c>
      <c r="Z2297">
        <v>960</v>
      </c>
      <c r="AA2297">
        <v>1125</v>
      </c>
      <c r="AB2297">
        <v>236829</v>
      </c>
      <c r="AC2297" t="s">
        <v>220</v>
      </c>
      <c r="AD2297" t="s">
        <v>221</v>
      </c>
      <c r="AE2297" t="s">
        <v>222</v>
      </c>
      <c r="AF2297" t="s">
        <v>1278</v>
      </c>
      <c r="AG2297">
        <v>10</v>
      </c>
      <c r="AH2297">
        <v>3</v>
      </c>
      <c r="AI2297">
        <v>21</v>
      </c>
      <c r="AJ2297">
        <v>171943</v>
      </c>
      <c r="AK2297">
        <v>100585</v>
      </c>
      <c r="AL2297">
        <v>33528</v>
      </c>
      <c r="AM2297">
        <v>214840</v>
      </c>
      <c r="AN2297">
        <v>3.6394000000000002</v>
      </c>
      <c r="AO2297">
        <v>2.2961999999999998</v>
      </c>
      <c r="AP2297">
        <v>1.3431999999999999</v>
      </c>
      <c r="AQ2297">
        <v>3.6394000053405762</v>
      </c>
      <c r="AR2297">
        <v>2.2962000370025635</v>
      </c>
      <c r="AS2297">
        <v>1.3431999683380127</v>
      </c>
      <c r="AT2297" t="s">
        <v>139</v>
      </c>
      <c r="AU2297" t="s">
        <v>220</v>
      </c>
      <c r="AW2297" t="s">
        <v>1241</v>
      </c>
      <c r="AX2297" t="s">
        <v>12294</v>
      </c>
      <c r="AY2297" t="s">
        <v>1544</v>
      </c>
      <c r="BB2297" t="s">
        <v>99</v>
      </c>
      <c r="BC2297" t="s">
        <v>5361</v>
      </c>
      <c r="BD2297" t="s">
        <v>12295</v>
      </c>
      <c r="BF2297" t="s">
        <v>12295</v>
      </c>
      <c r="BG2297" t="s">
        <v>12290</v>
      </c>
      <c r="BH2297" s="6">
        <v>44817</v>
      </c>
      <c r="BI2297" s="6">
        <v>44820</v>
      </c>
      <c r="BJ2297" s="32">
        <f t="shared" si="106"/>
        <v>2022</v>
      </c>
      <c r="BK2297" t="s">
        <v>104</v>
      </c>
      <c r="BL2297" t="s">
        <v>139</v>
      </c>
      <c r="BM2297" t="s">
        <v>86</v>
      </c>
      <c r="BN2297" t="s">
        <v>85</v>
      </c>
      <c r="BO2297" t="s">
        <v>1278</v>
      </c>
      <c r="BP2297" t="str">
        <f t="shared" si="107"/>
        <v>01</v>
      </c>
    </row>
    <row r="2298" spans="1:68" x14ac:dyDescent="0.25">
      <c r="A2298">
        <v>2023</v>
      </c>
      <c r="B2298" t="s">
        <v>12296</v>
      </c>
      <c r="C2298" t="s">
        <v>957</v>
      </c>
      <c r="D2298" t="s">
        <v>958</v>
      </c>
      <c r="E2298">
        <v>20220708</v>
      </c>
      <c r="F2298">
        <v>20220906</v>
      </c>
      <c r="G2298" t="str">
        <f t="shared" si="105"/>
        <v>2022</v>
      </c>
      <c r="H2298">
        <v>61</v>
      </c>
      <c r="I2298" t="s">
        <v>12297</v>
      </c>
      <c r="J2298" t="s">
        <v>1457</v>
      </c>
      <c r="K2298" t="s">
        <v>83</v>
      </c>
      <c r="L2298" t="s">
        <v>84</v>
      </c>
      <c r="M2298" t="s">
        <v>85</v>
      </c>
      <c r="N2298" t="s">
        <v>86</v>
      </c>
      <c r="O2298">
        <v>211</v>
      </c>
      <c r="P2298" t="s">
        <v>118</v>
      </c>
      <c r="Q2298" t="s">
        <v>961</v>
      </c>
      <c r="R2298" t="s">
        <v>962</v>
      </c>
      <c r="S2298">
        <v>143162</v>
      </c>
      <c r="T2298">
        <v>72588</v>
      </c>
      <c r="U2298">
        <v>0</v>
      </c>
      <c r="V2298">
        <v>0</v>
      </c>
      <c r="W2298">
        <v>14362.75</v>
      </c>
      <c r="X2298">
        <v>2739.34</v>
      </c>
      <c r="Y2298">
        <v>5568</v>
      </c>
      <c r="Z2298">
        <v>4800</v>
      </c>
      <c r="AA2298">
        <v>13500</v>
      </c>
      <c r="AB2298">
        <v>225259</v>
      </c>
      <c r="AC2298" t="s">
        <v>135</v>
      </c>
      <c r="AD2298" t="s">
        <v>136</v>
      </c>
      <c r="AE2298" t="s">
        <v>175</v>
      </c>
      <c r="AF2298" t="s">
        <v>176</v>
      </c>
      <c r="AG2298">
        <v>14</v>
      </c>
      <c r="AH2298">
        <v>5</v>
      </c>
      <c r="AI2298">
        <v>29</v>
      </c>
      <c r="AJ2298">
        <v>104962</v>
      </c>
      <c r="AK2298">
        <v>7006</v>
      </c>
      <c r="AL2298">
        <v>1</v>
      </c>
      <c r="AM2298">
        <v>24901</v>
      </c>
      <c r="AN2298">
        <v>1.4953000000000001</v>
      </c>
      <c r="AO2298">
        <v>1.4016999999999999</v>
      </c>
      <c r="AP2298">
        <v>9.3600000000000003E-2</v>
      </c>
      <c r="AQ2298">
        <v>3.4176299199461937</v>
      </c>
      <c r="AR2298">
        <v>3.3240299224853516</v>
      </c>
      <c r="AS2298">
        <v>9.3599997460842133E-2</v>
      </c>
      <c r="AT2298" t="s">
        <v>111</v>
      </c>
      <c r="AU2298" t="s">
        <v>83</v>
      </c>
      <c r="AW2298" t="s">
        <v>125</v>
      </c>
      <c r="AX2298" t="s">
        <v>84</v>
      </c>
      <c r="AY2298" t="s">
        <v>112</v>
      </c>
      <c r="AZ2298" t="s">
        <v>98</v>
      </c>
      <c r="BA2298" t="s">
        <v>99</v>
      </c>
      <c r="BB2298" t="s">
        <v>100</v>
      </c>
      <c r="BC2298" t="s">
        <v>1674</v>
      </c>
      <c r="BD2298" t="s">
        <v>1675</v>
      </c>
      <c r="BE2298" t="s">
        <v>12298</v>
      </c>
      <c r="BF2298" t="s">
        <v>12298</v>
      </c>
      <c r="BG2298" t="s">
        <v>957</v>
      </c>
      <c r="BH2298" s="6">
        <v>44778</v>
      </c>
      <c r="BI2298" s="6">
        <v>44810</v>
      </c>
      <c r="BJ2298" s="32">
        <f t="shared" si="106"/>
        <v>2022</v>
      </c>
      <c r="BK2298" t="s">
        <v>104</v>
      </c>
      <c r="BL2298" t="s">
        <v>111</v>
      </c>
      <c r="BM2298" t="s">
        <v>86</v>
      </c>
      <c r="BN2298" t="s">
        <v>85</v>
      </c>
      <c r="BO2298" t="s">
        <v>176</v>
      </c>
      <c r="BP2298" t="str">
        <f t="shared" si="107"/>
        <v>02</v>
      </c>
    </row>
    <row r="2299" spans="1:68" x14ac:dyDescent="0.25">
      <c r="A2299">
        <v>2023</v>
      </c>
      <c r="B2299" t="s">
        <v>12299</v>
      </c>
      <c r="C2299" t="s">
        <v>12300</v>
      </c>
      <c r="D2299" t="s">
        <v>12301</v>
      </c>
      <c r="E2299">
        <v>20221002</v>
      </c>
      <c r="F2299">
        <v>20221028</v>
      </c>
      <c r="G2299" t="str">
        <f t="shared" si="105"/>
        <v>2022</v>
      </c>
      <c r="H2299">
        <v>27</v>
      </c>
      <c r="I2299" t="s">
        <v>12302</v>
      </c>
      <c r="J2299" t="s">
        <v>569</v>
      </c>
      <c r="K2299" t="s">
        <v>83</v>
      </c>
      <c r="L2299" t="s">
        <v>84</v>
      </c>
      <c r="M2299" t="s">
        <v>85</v>
      </c>
      <c r="N2299" t="s">
        <v>86</v>
      </c>
      <c r="O2299">
        <v>205</v>
      </c>
      <c r="P2299" t="s">
        <v>118</v>
      </c>
      <c r="Q2299" t="s">
        <v>918</v>
      </c>
      <c r="R2299" t="s">
        <v>919</v>
      </c>
      <c r="S2299">
        <v>55498</v>
      </c>
      <c r="T2299">
        <v>31861</v>
      </c>
      <c r="U2299">
        <v>0</v>
      </c>
      <c r="V2299">
        <v>0</v>
      </c>
      <c r="W2299">
        <v>2311.86</v>
      </c>
      <c r="X2299">
        <v>0</v>
      </c>
      <c r="Y2299">
        <v>0</v>
      </c>
      <c r="Z2299">
        <v>2080</v>
      </c>
      <c r="AA2299">
        <v>4275</v>
      </c>
      <c r="AB2299">
        <v>123879</v>
      </c>
      <c r="AC2299" t="s">
        <v>135</v>
      </c>
      <c r="AD2299" t="s">
        <v>136</v>
      </c>
      <c r="AE2299" t="s">
        <v>175</v>
      </c>
      <c r="AF2299" t="s">
        <v>176</v>
      </c>
      <c r="AG2299">
        <v>13</v>
      </c>
      <c r="AH2299">
        <v>4</v>
      </c>
      <c r="AI2299">
        <v>26</v>
      </c>
      <c r="AJ2299">
        <v>131996</v>
      </c>
      <c r="AK2299">
        <v>3152</v>
      </c>
      <c r="AL2299">
        <v>1</v>
      </c>
      <c r="AM2299">
        <v>13581</v>
      </c>
      <c r="AN2299">
        <v>1.8048</v>
      </c>
      <c r="AO2299">
        <v>1.7626999999999999</v>
      </c>
      <c r="AP2299">
        <v>4.2099999999999999E-2</v>
      </c>
      <c r="AQ2299">
        <v>1.8861599452793598</v>
      </c>
      <c r="AR2299">
        <v>1.844059944152832</v>
      </c>
      <c r="AS2299">
        <v>4.2100001126527786E-2</v>
      </c>
      <c r="AT2299" t="s">
        <v>177</v>
      </c>
      <c r="AU2299" t="s">
        <v>135</v>
      </c>
      <c r="AW2299" t="s">
        <v>125</v>
      </c>
      <c r="AX2299" t="s">
        <v>84</v>
      </c>
      <c r="AY2299" t="s">
        <v>112</v>
      </c>
      <c r="AZ2299" t="s">
        <v>98</v>
      </c>
      <c r="BA2299" t="s">
        <v>99</v>
      </c>
      <c r="BB2299" t="s">
        <v>100</v>
      </c>
      <c r="BC2299" t="s">
        <v>229</v>
      </c>
      <c r="BD2299" t="s">
        <v>1149</v>
      </c>
      <c r="BF2299" t="s">
        <v>1149</v>
      </c>
      <c r="BG2299" t="s">
        <v>12300</v>
      </c>
      <c r="BH2299" s="6">
        <v>44841</v>
      </c>
      <c r="BI2299" s="6">
        <v>44862</v>
      </c>
      <c r="BJ2299" s="32">
        <f t="shared" si="106"/>
        <v>2022</v>
      </c>
      <c r="BK2299" t="s">
        <v>104</v>
      </c>
      <c r="BL2299" t="s">
        <v>177</v>
      </c>
      <c r="BM2299" t="s">
        <v>86</v>
      </c>
      <c r="BN2299" t="s">
        <v>85</v>
      </c>
      <c r="BO2299" t="s">
        <v>176</v>
      </c>
      <c r="BP2299" t="str">
        <f t="shared" si="107"/>
        <v>02</v>
      </c>
    </row>
    <row r="2300" spans="1:68" x14ac:dyDescent="0.25">
      <c r="A2300">
        <v>2023</v>
      </c>
      <c r="B2300" t="s">
        <v>12303</v>
      </c>
      <c r="C2300" t="s">
        <v>12304</v>
      </c>
      <c r="D2300" t="s">
        <v>12305</v>
      </c>
      <c r="E2300">
        <v>20221004</v>
      </c>
      <c r="F2300">
        <v>20221031</v>
      </c>
      <c r="G2300" t="str">
        <f t="shared" si="105"/>
        <v>2022</v>
      </c>
      <c r="H2300">
        <v>28</v>
      </c>
      <c r="I2300" t="s">
        <v>12306</v>
      </c>
      <c r="J2300" t="s">
        <v>12307</v>
      </c>
      <c r="K2300" t="s">
        <v>83</v>
      </c>
      <c r="L2300" t="s">
        <v>84</v>
      </c>
      <c r="M2300" t="s">
        <v>85</v>
      </c>
      <c r="N2300" t="s">
        <v>86</v>
      </c>
      <c r="O2300">
        <v>205</v>
      </c>
      <c r="P2300" t="s">
        <v>118</v>
      </c>
      <c r="Q2300" t="s">
        <v>147</v>
      </c>
      <c r="R2300" t="s">
        <v>148</v>
      </c>
      <c r="S2300">
        <v>80105</v>
      </c>
      <c r="T2300">
        <v>36548</v>
      </c>
      <c r="U2300">
        <v>0</v>
      </c>
      <c r="V2300">
        <v>0</v>
      </c>
      <c r="W2300">
        <v>822.85</v>
      </c>
      <c r="X2300">
        <v>3001.81</v>
      </c>
      <c r="Y2300">
        <v>0</v>
      </c>
      <c r="Z2300">
        <v>2160</v>
      </c>
      <c r="AA2300">
        <v>5025</v>
      </c>
      <c r="AB2300">
        <v>105658</v>
      </c>
      <c r="AC2300" t="s">
        <v>135</v>
      </c>
      <c r="AD2300" t="s">
        <v>136</v>
      </c>
      <c r="AE2300" t="s">
        <v>137</v>
      </c>
      <c r="AF2300" t="s">
        <v>138</v>
      </c>
      <c r="AG2300">
        <v>10</v>
      </c>
      <c r="AH2300">
        <v>3</v>
      </c>
      <c r="AI2300">
        <v>19</v>
      </c>
      <c r="AJ2300">
        <v>79361</v>
      </c>
      <c r="AK2300">
        <v>1212</v>
      </c>
      <c r="AL2300">
        <v>1</v>
      </c>
      <c r="AM2300">
        <v>6665</v>
      </c>
      <c r="AN2300">
        <v>1.0760000000000001</v>
      </c>
      <c r="AO2300">
        <v>1.0598000000000001</v>
      </c>
      <c r="AP2300">
        <v>1.6199999999999999E-2</v>
      </c>
      <c r="AQ2300">
        <v>1.6482899729162455</v>
      </c>
      <c r="AR2300">
        <v>1.6320899724960327</v>
      </c>
      <c r="AS2300">
        <v>1.6200000420212746E-2</v>
      </c>
      <c r="AT2300" t="s">
        <v>139</v>
      </c>
      <c r="AU2300" t="s">
        <v>135</v>
      </c>
      <c r="AW2300" t="s">
        <v>125</v>
      </c>
      <c r="AX2300" t="s">
        <v>84</v>
      </c>
      <c r="AY2300" t="s">
        <v>886</v>
      </c>
      <c r="AZ2300" t="s">
        <v>98</v>
      </c>
      <c r="BA2300" t="s">
        <v>99</v>
      </c>
      <c r="BB2300" t="s">
        <v>100</v>
      </c>
      <c r="BC2300" t="s">
        <v>229</v>
      </c>
      <c r="BD2300" t="s">
        <v>1149</v>
      </c>
      <c r="BF2300" t="s">
        <v>1149</v>
      </c>
      <c r="BG2300" t="s">
        <v>12304</v>
      </c>
      <c r="BH2300" s="6">
        <v>44851</v>
      </c>
      <c r="BI2300" s="6">
        <v>44865</v>
      </c>
      <c r="BJ2300" s="32">
        <f t="shared" si="106"/>
        <v>2022</v>
      </c>
      <c r="BK2300" t="s">
        <v>104</v>
      </c>
      <c r="BL2300" t="s">
        <v>139</v>
      </c>
      <c r="BM2300" t="s">
        <v>86</v>
      </c>
      <c r="BN2300" t="s">
        <v>85</v>
      </c>
      <c r="BO2300" t="s">
        <v>138</v>
      </c>
      <c r="BP2300" t="str">
        <f t="shared" si="107"/>
        <v>02</v>
      </c>
    </row>
    <row r="2301" spans="1:68" x14ac:dyDescent="0.25">
      <c r="A2301">
        <v>2023</v>
      </c>
      <c r="B2301" t="s">
        <v>4020</v>
      </c>
      <c r="C2301" t="s">
        <v>4021</v>
      </c>
      <c r="D2301" t="s">
        <v>4022</v>
      </c>
      <c r="E2301">
        <v>20200412</v>
      </c>
      <c r="F2301">
        <v>20200512</v>
      </c>
      <c r="G2301" t="str">
        <f t="shared" si="105"/>
        <v>2020</v>
      </c>
      <c r="H2301">
        <v>31</v>
      </c>
      <c r="I2301" t="s">
        <v>4023</v>
      </c>
      <c r="J2301" t="s">
        <v>4024</v>
      </c>
      <c r="K2301" t="s">
        <v>83</v>
      </c>
      <c r="L2301" t="s">
        <v>84</v>
      </c>
      <c r="M2301" t="s">
        <v>85</v>
      </c>
      <c r="N2301" t="s">
        <v>86</v>
      </c>
      <c r="O2301">
        <v>111</v>
      </c>
      <c r="P2301" t="s">
        <v>118</v>
      </c>
      <c r="Q2301" t="s">
        <v>1413</v>
      </c>
      <c r="R2301" t="s">
        <v>1414</v>
      </c>
      <c r="S2301">
        <v>138723</v>
      </c>
      <c r="T2301">
        <v>35918</v>
      </c>
      <c r="U2301">
        <v>16488</v>
      </c>
      <c r="V2301">
        <v>0</v>
      </c>
      <c r="W2301">
        <v>0</v>
      </c>
      <c r="X2301">
        <v>0</v>
      </c>
      <c r="Y2301">
        <v>28427.65</v>
      </c>
      <c r="Z2301">
        <v>2190</v>
      </c>
      <c r="AA2301">
        <v>4050</v>
      </c>
      <c r="AB2301">
        <v>184873</v>
      </c>
      <c r="AC2301" t="s">
        <v>293</v>
      </c>
      <c r="AD2301" t="s">
        <v>294</v>
      </c>
      <c r="AE2301" t="s">
        <v>359</v>
      </c>
      <c r="AF2301" t="s">
        <v>3636</v>
      </c>
      <c r="AG2301">
        <v>8</v>
      </c>
      <c r="AH2301">
        <v>3</v>
      </c>
      <c r="AI2301">
        <v>15</v>
      </c>
      <c r="AJ2301">
        <v>77495</v>
      </c>
      <c r="AK2301">
        <v>701</v>
      </c>
      <c r="AL2301">
        <v>1</v>
      </c>
      <c r="AM2301">
        <v>3042</v>
      </c>
      <c r="AN2301">
        <v>1.0443</v>
      </c>
      <c r="AO2301">
        <v>1.0348999999999999</v>
      </c>
      <c r="AP2301">
        <v>9.4000000000000004E-3</v>
      </c>
      <c r="AQ2301">
        <v>2.6537398993968964</v>
      </c>
      <c r="AR2301">
        <v>2.2767798900604248</v>
      </c>
      <c r="AS2301">
        <v>0.37696000933647156</v>
      </c>
      <c r="AT2301" t="s">
        <v>139</v>
      </c>
      <c r="AU2301" t="s">
        <v>83</v>
      </c>
      <c r="AW2301" t="s">
        <v>4025</v>
      </c>
      <c r="AX2301" t="s">
        <v>1169</v>
      </c>
      <c r="AY2301" t="s">
        <v>1638</v>
      </c>
      <c r="AZ2301" t="s">
        <v>98</v>
      </c>
      <c r="BA2301" t="s">
        <v>99</v>
      </c>
      <c r="BB2301" t="s">
        <v>438</v>
      </c>
      <c r="BC2301" t="s">
        <v>321</v>
      </c>
      <c r="BD2301" t="s">
        <v>322</v>
      </c>
      <c r="BF2301" t="s">
        <v>322</v>
      </c>
      <c r="BG2301" t="s">
        <v>4021</v>
      </c>
      <c r="BH2301" s="6">
        <v>43938</v>
      </c>
      <c r="BI2301" s="6">
        <v>43938</v>
      </c>
      <c r="BJ2301" s="32">
        <f t="shared" si="106"/>
        <v>2020</v>
      </c>
      <c r="BK2301" t="s">
        <v>104</v>
      </c>
      <c r="BL2301" t="s">
        <v>214</v>
      </c>
      <c r="BM2301" t="s">
        <v>86</v>
      </c>
      <c r="BN2301" t="s">
        <v>85</v>
      </c>
      <c r="BO2301" t="s">
        <v>3636</v>
      </c>
      <c r="BP2301" t="str">
        <f t="shared" si="107"/>
        <v>17</v>
      </c>
    </row>
    <row r="2302" spans="1:68" x14ac:dyDescent="0.25">
      <c r="A2302">
        <v>2023</v>
      </c>
      <c r="B2302" t="s">
        <v>12308</v>
      </c>
      <c r="C2302" t="s">
        <v>12309</v>
      </c>
      <c r="D2302" t="s">
        <v>12310</v>
      </c>
      <c r="E2302">
        <v>20191212</v>
      </c>
      <c r="F2302">
        <v>20191230</v>
      </c>
      <c r="G2302" t="str">
        <f t="shared" si="105"/>
        <v>2019</v>
      </c>
      <c r="H2302">
        <v>19</v>
      </c>
      <c r="I2302" t="s">
        <v>12311</v>
      </c>
      <c r="J2302" t="s">
        <v>12312</v>
      </c>
      <c r="K2302" t="s">
        <v>83</v>
      </c>
      <c r="L2302" t="s">
        <v>84</v>
      </c>
      <c r="M2302" t="s">
        <v>85</v>
      </c>
      <c r="N2302" t="s">
        <v>86</v>
      </c>
      <c r="O2302">
        <v>205</v>
      </c>
      <c r="P2302" t="s">
        <v>118</v>
      </c>
      <c r="Q2302" t="s">
        <v>812</v>
      </c>
      <c r="R2302" t="s">
        <v>813</v>
      </c>
      <c r="S2302">
        <v>44480</v>
      </c>
      <c r="T2302">
        <v>24508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1440</v>
      </c>
      <c r="AA2302">
        <v>4050</v>
      </c>
      <c r="AB2302">
        <v>27025</v>
      </c>
      <c r="AC2302" t="s">
        <v>83</v>
      </c>
      <c r="AD2302" t="s">
        <v>84</v>
      </c>
      <c r="AE2302" t="s">
        <v>85</v>
      </c>
      <c r="AF2302" t="s">
        <v>86</v>
      </c>
      <c r="AG2302">
        <v>5</v>
      </c>
      <c r="AH2302">
        <v>2</v>
      </c>
      <c r="AI2302">
        <v>11</v>
      </c>
      <c r="AJ2302">
        <v>54445</v>
      </c>
      <c r="AK2302">
        <v>799</v>
      </c>
      <c r="AL2302">
        <v>1</v>
      </c>
      <c r="AM2302">
        <v>3679</v>
      </c>
      <c r="AN2302">
        <v>0.73780000000000001</v>
      </c>
      <c r="AO2302">
        <v>0.72709999999999997</v>
      </c>
      <c r="AP2302">
        <v>1.0699999999999999E-2</v>
      </c>
      <c r="AQ2302">
        <v>1.4251199960708618</v>
      </c>
      <c r="AR2302">
        <v>1.4251199960708618</v>
      </c>
      <c r="AS2302">
        <v>0</v>
      </c>
      <c r="AT2302" t="s">
        <v>111</v>
      </c>
      <c r="AU2302" t="s">
        <v>83</v>
      </c>
      <c r="AW2302" t="s">
        <v>297</v>
      </c>
      <c r="AX2302" t="s">
        <v>84</v>
      </c>
      <c r="AY2302" t="s">
        <v>2136</v>
      </c>
      <c r="AZ2302" t="s">
        <v>98</v>
      </c>
      <c r="BA2302" t="s">
        <v>428</v>
      </c>
      <c r="BB2302" t="s">
        <v>2137</v>
      </c>
      <c r="BC2302" t="s">
        <v>1458</v>
      </c>
      <c r="BF2302" t="s">
        <v>1458</v>
      </c>
      <c r="BG2302" t="s">
        <v>12309</v>
      </c>
      <c r="BH2302" s="6">
        <v>43811</v>
      </c>
      <c r="BI2302" s="6">
        <v>43829</v>
      </c>
      <c r="BJ2302" s="32">
        <f t="shared" si="106"/>
        <v>2019</v>
      </c>
      <c r="BK2302" t="s">
        <v>94</v>
      </c>
      <c r="BL2302" t="s">
        <v>111</v>
      </c>
      <c r="BM2302" t="s">
        <v>86</v>
      </c>
      <c r="BN2302" t="s">
        <v>85</v>
      </c>
      <c r="BP2302" t="str">
        <f t="shared" si="107"/>
        <v/>
      </c>
    </row>
    <row r="2303" spans="1:68" x14ac:dyDescent="0.25">
      <c r="A2303">
        <v>2023</v>
      </c>
      <c r="B2303" t="s">
        <v>3708</v>
      </c>
      <c r="C2303" t="s">
        <v>3709</v>
      </c>
      <c r="D2303" t="s">
        <v>3710</v>
      </c>
      <c r="E2303">
        <v>20191218</v>
      </c>
      <c r="F2303">
        <v>20200113</v>
      </c>
      <c r="G2303" t="str">
        <f t="shared" si="105"/>
        <v>2020</v>
      </c>
      <c r="H2303">
        <v>27</v>
      </c>
      <c r="I2303" t="s">
        <v>3711</v>
      </c>
      <c r="J2303" t="s">
        <v>2024</v>
      </c>
      <c r="K2303" t="s">
        <v>83</v>
      </c>
      <c r="L2303" t="s">
        <v>84</v>
      </c>
      <c r="M2303" t="s">
        <v>85</v>
      </c>
      <c r="N2303" t="s">
        <v>86</v>
      </c>
      <c r="O2303">
        <v>211</v>
      </c>
      <c r="P2303" t="s">
        <v>118</v>
      </c>
      <c r="Q2303" t="s">
        <v>3712</v>
      </c>
      <c r="R2303" t="s">
        <v>3713</v>
      </c>
      <c r="S2303">
        <v>82921</v>
      </c>
      <c r="T2303">
        <v>48917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3040</v>
      </c>
      <c r="AA2303">
        <v>3750</v>
      </c>
      <c r="AB2303">
        <v>39617</v>
      </c>
      <c r="AC2303" t="s">
        <v>83</v>
      </c>
      <c r="AD2303" t="s">
        <v>84</v>
      </c>
      <c r="AE2303" t="s">
        <v>85</v>
      </c>
      <c r="AF2303" t="s">
        <v>86</v>
      </c>
      <c r="AG2303">
        <v>5</v>
      </c>
      <c r="AH2303">
        <v>2</v>
      </c>
      <c r="AI2303">
        <v>8</v>
      </c>
      <c r="AJ2303">
        <v>32929</v>
      </c>
      <c r="AK2303">
        <v>3124</v>
      </c>
      <c r="AL2303">
        <v>1</v>
      </c>
      <c r="AM2303">
        <v>6232</v>
      </c>
      <c r="AN2303">
        <v>0.48139999999999999</v>
      </c>
      <c r="AO2303">
        <v>0.43969999999999998</v>
      </c>
      <c r="AP2303">
        <v>4.1700000000000001E-2</v>
      </c>
      <c r="AQ2303">
        <v>1.4422199726104736</v>
      </c>
      <c r="AR2303">
        <v>1.4422199726104736</v>
      </c>
      <c r="AS2303">
        <v>0</v>
      </c>
      <c r="AT2303" t="s">
        <v>111</v>
      </c>
      <c r="AU2303" t="s">
        <v>83</v>
      </c>
      <c r="AW2303" t="s">
        <v>125</v>
      </c>
      <c r="AX2303" t="s">
        <v>84</v>
      </c>
      <c r="AY2303" t="s">
        <v>3714</v>
      </c>
      <c r="BB2303" t="s">
        <v>282</v>
      </c>
      <c r="BC2303" t="s">
        <v>3715</v>
      </c>
      <c r="BF2303" t="s">
        <v>3715</v>
      </c>
      <c r="BG2303" t="s">
        <v>3709</v>
      </c>
      <c r="BH2303" s="6">
        <v>43817</v>
      </c>
      <c r="BI2303" s="6">
        <v>43830</v>
      </c>
      <c r="BJ2303" s="32">
        <f t="shared" si="106"/>
        <v>2019</v>
      </c>
      <c r="BK2303" t="s">
        <v>94</v>
      </c>
      <c r="BL2303" t="s">
        <v>214</v>
      </c>
      <c r="BM2303" t="s">
        <v>86</v>
      </c>
      <c r="BN2303" t="s">
        <v>85</v>
      </c>
      <c r="BP2303" t="str">
        <f t="shared" si="107"/>
        <v/>
      </c>
    </row>
    <row r="2304" spans="1:68" x14ac:dyDescent="0.25">
      <c r="A2304">
        <v>2023</v>
      </c>
      <c r="B2304" t="s">
        <v>3703</v>
      </c>
      <c r="C2304" t="s">
        <v>3704</v>
      </c>
      <c r="D2304" t="s">
        <v>3705</v>
      </c>
      <c r="E2304">
        <v>20191214</v>
      </c>
      <c r="F2304">
        <v>20200113</v>
      </c>
      <c r="G2304" t="str">
        <f t="shared" si="105"/>
        <v>2020</v>
      </c>
      <c r="H2304">
        <v>31</v>
      </c>
      <c r="I2304" t="s">
        <v>3706</v>
      </c>
      <c r="J2304" t="s">
        <v>3707</v>
      </c>
      <c r="K2304" t="s">
        <v>135</v>
      </c>
      <c r="L2304" t="s">
        <v>136</v>
      </c>
      <c r="M2304" t="s">
        <v>175</v>
      </c>
      <c r="N2304" t="s">
        <v>176</v>
      </c>
      <c r="O2304">
        <v>211</v>
      </c>
      <c r="P2304" t="s">
        <v>118</v>
      </c>
      <c r="Q2304" t="s">
        <v>766</v>
      </c>
      <c r="R2304" t="s">
        <v>767</v>
      </c>
      <c r="S2304">
        <v>193767</v>
      </c>
      <c r="T2304">
        <v>49490</v>
      </c>
      <c r="U2304">
        <v>49464</v>
      </c>
      <c r="V2304">
        <v>0</v>
      </c>
      <c r="W2304">
        <v>742.36</v>
      </c>
      <c r="X2304">
        <v>8753.5499999999993</v>
      </c>
      <c r="Y2304">
        <v>0</v>
      </c>
      <c r="Z2304">
        <v>2960</v>
      </c>
      <c r="AA2304">
        <v>4875</v>
      </c>
      <c r="AB2304">
        <v>49170</v>
      </c>
      <c r="AC2304" t="s">
        <v>90</v>
      </c>
      <c r="AD2304" t="s">
        <v>91</v>
      </c>
      <c r="AE2304" t="s">
        <v>92</v>
      </c>
      <c r="AF2304" t="s">
        <v>93</v>
      </c>
      <c r="AG2304">
        <v>12</v>
      </c>
      <c r="AH2304">
        <v>4</v>
      </c>
      <c r="AI2304">
        <v>24</v>
      </c>
      <c r="AJ2304">
        <v>95346</v>
      </c>
      <c r="AK2304">
        <v>2322</v>
      </c>
      <c r="AL2304">
        <v>1</v>
      </c>
      <c r="AM2304">
        <v>10034</v>
      </c>
      <c r="AN2304">
        <v>1.3043</v>
      </c>
      <c r="AO2304">
        <v>1.2733000000000001</v>
      </c>
      <c r="AP2304">
        <v>3.1E-2</v>
      </c>
      <c r="AQ2304">
        <v>1.7586700469255447</v>
      </c>
      <c r="AR2304">
        <v>1.7189600467681885</v>
      </c>
      <c r="AS2304">
        <v>3.9710000157356262E-2</v>
      </c>
      <c r="AT2304" t="s">
        <v>111</v>
      </c>
      <c r="AU2304" t="s">
        <v>90</v>
      </c>
      <c r="AW2304" t="s">
        <v>125</v>
      </c>
      <c r="AX2304" t="s">
        <v>84</v>
      </c>
      <c r="AY2304" t="s">
        <v>112</v>
      </c>
      <c r="AZ2304" t="s">
        <v>98</v>
      </c>
      <c r="BA2304" t="s">
        <v>99</v>
      </c>
      <c r="BB2304" t="s">
        <v>100</v>
      </c>
      <c r="BC2304" t="s">
        <v>101</v>
      </c>
      <c r="BD2304" t="s">
        <v>102</v>
      </c>
      <c r="BE2304" t="s">
        <v>103</v>
      </c>
      <c r="BF2304" t="s">
        <v>103</v>
      </c>
      <c r="BG2304" t="s">
        <v>3704</v>
      </c>
      <c r="BH2304" s="6">
        <v>43819</v>
      </c>
      <c r="BI2304" s="6">
        <v>43830</v>
      </c>
      <c r="BJ2304" s="32">
        <f t="shared" si="106"/>
        <v>2019</v>
      </c>
      <c r="BK2304" t="s">
        <v>104</v>
      </c>
      <c r="BL2304" t="s">
        <v>214</v>
      </c>
      <c r="BM2304" t="s">
        <v>86</v>
      </c>
      <c r="BN2304" t="s">
        <v>85</v>
      </c>
      <c r="BO2304" t="s">
        <v>105</v>
      </c>
      <c r="BP2304" t="str">
        <f t="shared" si="107"/>
        <v>11</v>
      </c>
    </row>
    <row r="2305" spans="1:68" x14ac:dyDescent="0.25">
      <c r="A2305">
        <v>2023</v>
      </c>
      <c r="B2305" t="s">
        <v>12313</v>
      </c>
      <c r="C2305" t="s">
        <v>12314</v>
      </c>
      <c r="D2305" t="s">
        <v>12315</v>
      </c>
      <c r="E2305">
        <v>20191124</v>
      </c>
      <c r="F2305">
        <v>20191230</v>
      </c>
      <c r="G2305" t="str">
        <f t="shared" si="105"/>
        <v>2019</v>
      </c>
      <c r="H2305">
        <v>37</v>
      </c>
      <c r="I2305" t="s">
        <v>12316</v>
      </c>
      <c r="J2305" t="s">
        <v>12317</v>
      </c>
      <c r="K2305" t="s">
        <v>83</v>
      </c>
      <c r="L2305" t="s">
        <v>84</v>
      </c>
      <c r="M2305" t="s">
        <v>85</v>
      </c>
      <c r="N2305" t="s">
        <v>86</v>
      </c>
      <c r="O2305">
        <v>211</v>
      </c>
      <c r="P2305" t="s">
        <v>118</v>
      </c>
      <c r="Q2305" t="s">
        <v>2784</v>
      </c>
      <c r="R2305" t="s">
        <v>2785</v>
      </c>
      <c r="S2305">
        <v>95941</v>
      </c>
      <c r="T2305">
        <v>41721</v>
      </c>
      <c r="U2305">
        <v>10992</v>
      </c>
      <c r="V2305">
        <v>0</v>
      </c>
      <c r="W2305">
        <v>0</v>
      </c>
      <c r="X2305">
        <v>0</v>
      </c>
      <c r="Y2305">
        <v>0</v>
      </c>
      <c r="Z2305">
        <v>2660</v>
      </c>
      <c r="AA2305">
        <v>5550</v>
      </c>
      <c r="AB2305">
        <v>90050</v>
      </c>
      <c r="AC2305" t="s">
        <v>293</v>
      </c>
      <c r="AD2305" t="s">
        <v>294</v>
      </c>
      <c r="AE2305" t="s">
        <v>295</v>
      </c>
      <c r="AF2305" t="s">
        <v>296</v>
      </c>
      <c r="AG2305">
        <v>11</v>
      </c>
      <c r="AH2305">
        <v>4</v>
      </c>
      <c r="AI2305">
        <v>23</v>
      </c>
      <c r="AJ2305">
        <v>169867</v>
      </c>
      <c r="AK2305">
        <v>1244</v>
      </c>
      <c r="AL2305">
        <v>1</v>
      </c>
      <c r="AM2305">
        <v>5184</v>
      </c>
      <c r="AN2305">
        <v>2.2850000000000001</v>
      </c>
      <c r="AO2305">
        <v>2.2684000000000002</v>
      </c>
      <c r="AP2305">
        <v>1.66E-2</v>
      </c>
      <c r="AQ2305">
        <v>4.0006299018859863</v>
      </c>
      <c r="AR2305">
        <v>4.0006299018859863</v>
      </c>
      <c r="AS2305">
        <v>0</v>
      </c>
      <c r="AT2305" t="s">
        <v>111</v>
      </c>
      <c r="AU2305" t="s">
        <v>293</v>
      </c>
      <c r="AW2305" t="s">
        <v>125</v>
      </c>
      <c r="AX2305" t="s">
        <v>84</v>
      </c>
      <c r="AY2305" t="s">
        <v>112</v>
      </c>
      <c r="AZ2305" t="s">
        <v>98</v>
      </c>
      <c r="BA2305" t="s">
        <v>99</v>
      </c>
      <c r="BB2305" t="s">
        <v>100</v>
      </c>
      <c r="BC2305" t="s">
        <v>2422</v>
      </c>
      <c r="BD2305" t="s">
        <v>2423</v>
      </c>
      <c r="BF2305" t="s">
        <v>2423</v>
      </c>
      <c r="BG2305" t="s">
        <v>12314</v>
      </c>
      <c r="BH2305" s="6">
        <v>43801</v>
      </c>
      <c r="BI2305" s="6">
        <v>43829</v>
      </c>
      <c r="BJ2305" s="32">
        <f t="shared" si="106"/>
        <v>2019</v>
      </c>
      <c r="BK2305" t="s">
        <v>104</v>
      </c>
      <c r="BL2305" t="s">
        <v>111</v>
      </c>
      <c r="BM2305" t="s">
        <v>86</v>
      </c>
      <c r="BN2305" t="s">
        <v>85</v>
      </c>
      <c r="BO2305" t="s">
        <v>300</v>
      </c>
      <c r="BP2305" t="str">
        <f t="shared" si="107"/>
        <v>17</v>
      </c>
    </row>
    <row r="2306" spans="1:68" x14ac:dyDescent="0.25">
      <c r="A2306">
        <v>2023</v>
      </c>
      <c r="B2306" t="s">
        <v>3693</v>
      </c>
      <c r="C2306" t="s">
        <v>3694</v>
      </c>
      <c r="D2306" t="s">
        <v>3695</v>
      </c>
      <c r="E2306">
        <v>20191124</v>
      </c>
      <c r="F2306">
        <v>20200106</v>
      </c>
      <c r="G2306" t="str">
        <f t="shared" si="105"/>
        <v>2020</v>
      </c>
      <c r="H2306">
        <v>44</v>
      </c>
      <c r="I2306" t="s">
        <v>3696</v>
      </c>
      <c r="J2306" t="s">
        <v>3697</v>
      </c>
      <c r="K2306" t="s">
        <v>83</v>
      </c>
      <c r="L2306" t="s">
        <v>84</v>
      </c>
      <c r="M2306" t="s">
        <v>85</v>
      </c>
      <c r="N2306" t="s">
        <v>86</v>
      </c>
      <c r="O2306">
        <v>211</v>
      </c>
      <c r="P2306" t="s">
        <v>118</v>
      </c>
      <c r="Q2306" t="s">
        <v>435</v>
      </c>
      <c r="R2306" t="s">
        <v>436</v>
      </c>
      <c r="S2306">
        <v>172176</v>
      </c>
      <c r="T2306">
        <v>95844</v>
      </c>
      <c r="U2306">
        <v>0</v>
      </c>
      <c r="V2306">
        <v>0</v>
      </c>
      <c r="W2306">
        <v>834.02</v>
      </c>
      <c r="X2306">
        <v>0</v>
      </c>
      <c r="Y2306">
        <v>0</v>
      </c>
      <c r="Z2306">
        <v>6320</v>
      </c>
      <c r="AA2306">
        <v>8850</v>
      </c>
      <c r="AB2306">
        <v>62280</v>
      </c>
      <c r="AC2306" t="s">
        <v>135</v>
      </c>
      <c r="AD2306" t="s">
        <v>136</v>
      </c>
      <c r="AE2306" t="s">
        <v>137</v>
      </c>
      <c r="AF2306" t="s">
        <v>138</v>
      </c>
      <c r="AG2306">
        <v>9</v>
      </c>
      <c r="AH2306">
        <v>3</v>
      </c>
      <c r="AI2306">
        <v>17</v>
      </c>
      <c r="AJ2306">
        <v>62306</v>
      </c>
      <c r="AK2306">
        <v>2459</v>
      </c>
      <c r="AL2306">
        <v>1</v>
      </c>
      <c r="AM2306">
        <v>9397</v>
      </c>
      <c r="AN2306">
        <v>0.86480000000000001</v>
      </c>
      <c r="AO2306">
        <v>0.83199999999999996</v>
      </c>
      <c r="AP2306">
        <v>3.2800000000000003E-2</v>
      </c>
      <c r="AQ2306">
        <v>2.3624000959098339</v>
      </c>
      <c r="AR2306">
        <v>2.3296000957489014</v>
      </c>
      <c r="AS2306">
        <v>3.2800000160932541E-2</v>
      </c>
      <c r="AT2306" t="s">
        <v>111</v>
      </c>
      <c r="AU2306" t="s">
        <v>135</v>
      </c>
      <c r="AW2306" t="s">
        <v>125</v>
      </c>
      <c r="AX2306" t="s">
        <v>84</v>
      </c>
      <c r="AY2306" t="s">
        <v>112</v>
      </c>
      <c r="AZ2306" t="s">
        <v>98</v>
      </c>
      <c r="BA2306" t="s">
        <v>99</v>
      </c>
      <c r="BB2306" t="s">
        <v>100</v>
      </c>
      <c r="BC2306" t="s">
        <v>140</v>
      </c>
      <c r="BD2306" t="s">
        <v>141</v>
      </c>
      <c r="BF2306" t="s">
        <v>141</v>
      </c>
      <c r="BG2306" t="s">
        <v>3694</v>
      </c>
      <c r="BH2306" s="6">
        <v>43801</v>
      </c>
      <c r="BI2306" s="6">
        <v>43830</v>
      </c>
      <c r="BJ2306" s="32">
        <f t="shared" si="106"/>
        <v>2019</v>
      </c>
      <c r="BK2306" t="s">
        <v>104</v>
      </c>
      <c r="BL2306" t="s">
        <v>214</v>
      </c>
      <c r="BM2306" t="s">
        <v>86</v>
      </c>
      <c r="BN2306" t="s">
        <v>85</v>
      </c>
      <c r="BO2306" t="s">
        <v>138</v>
      </c>
      <c r="BP2306" t="str">
        <f t="shared" si="107"/>
        <v>02</v>
      </c>
    </row>
    <row r="2307" spans="1:68" x14ac:dyDescent="0.25">
      <c r="A2307">
        <v>2023</v>
      </c>
      <c r="B2307" t="s">
        <v>3698</v>
      </c>
      <c r="C2307" t="s">
        <v>3699</v>
      </c>
      <c r="D2307" t="s">
        <v>3700</v>
      </c>
      <c r="E2307">
        <v>20191129</v>
      </c>
      <c r="F2307">
        <v>20200106</v>
      </c>
      <c r="G2307" t="str">
        <f t="shared" ref="G2307:G2370" si="108">LEFT(F2307,4)</f>
        <v>2020</v>
      </c>
      <c r="H2307">
        <v>39</v>
      </c>
      <c r="I2307" t="s">
        <v>3701</v>
      </c>
      <c r="J2307" t="s">
        <v>3702</v>
      </c>
      <c r="K2307" t="s">
        <v>83</v>
      </c>
      <c r="L2307" t="s">
        <v>84</v>
      </c>
      <c r="M2307" t="s">
        <v>85</v>
      </c>
      <c r="N2307" t="s">
        <v>86</v>
      </c>
      <c r="O2307">
        <v>211</v>
      </c>
      <c r="P2307" t="s">
        <v>118</v>
      </c>
      <c r="Q2307" t="s">
        <v>435</v>
      </c>
      <c r="R2307" t="s">
        <v>436</v>
      </c>
      <c r="S2307">
        <v>160117</v>
      </c>
      <c r="T2307">
        <v>86047</v>
      </c>
      <c r="U2307">
        <v>0</v>
      </c>
      <c r="V2307">
        <v>0</v>
      </c>
      <c r="W2307">
        <v>6279.7</v>
      </c>
      <c r="X2307">
        <v>0</v>
      </c>
      <c r="Y2307">
        <v>0</v>
      </c>
      <c r="Z2307">
        <v>5520</v>
      </c>
      <c r="AA2307">
        <v>8325</v>
      </c>
      <c r="AB2307">
        <v>65647</v>
      </c>
      <c r="AC2307" t="s">
        <v>135</v>
      </c>
      <c r="AD2307" t="s">
        <v>136</v>
      </c>
      <c r="AE2307" t="s">
        <v>137</v>
      </c>
      <c r="AF2307" t="s">
        <v>138</v>
      </c>
      <c r="AG2307">
        <v>9</v>
      </c>
      <c r="AH2307">
        <v>3</v>
      </c>
      <c r="AI2307">
        <v>17</v>
      </c>
      <c r="AJ2307">
        <v>62306</v>
      </c>
      <c r="AK2307">
        <v>2459</v>
      </c>
      <c r="AL2307">
        <v>1</v>
      </c>
      <c r="AM2307">
        <v>9397</v>
      </c>
      <c r="AN2307">
        <v>0.86480000000000001</v>
      </c>
      <c r="AO2307">
        <v>0.83199999999999996</v>
      </c>
      <c r="AP2307">
        <v>3.2800000000000003E-2</v>
      </c>
      <c r="AQ2307">
        <v>2.0850699357688427</v>
      </c>
      <c r="AR2307">
        <v>2.0522699356079102</v>
      </c>
      <c r="AS2307">
        <v>3.2800000160932541E-2</v>
      </c>
      <c r="AT2307" t="s">
        <v>242</v>
      </c>
      <c r="AU2307" t="s">
        <v>83</v>
      </c>
      <c r="AW2307" t="s">
        <v>125</v>
      </c>
      <c r="AY2307" t="s">
        <v>97</v>
      </c>
      <c r="AZ2307" t="s">
        <v>98</v>
      </c>
      <c r="BA2307" t="s">
        <v>99</v>
      </c>
      <c r="BB2307" t="s">
        <v>100</v>
      </c>
      <c r="BC2307" t="s">
        <v>626</v>
      </c>
      <c r="BD2307" t="s">
        <v>627</v>
      </c>
      <c r="BF2307" t="s">
        <v>627</v>
      </c>
      <c r="BG2307" t="s">
        <v>3699</v>
      </c>
      <c r="BH2307" s="6">
        <v>43808</v>
      </c>
      <c r="BI2307" s="6">
        <v>43830</v>
      </c>
      <c r="BJ2307" s="32">
        <f t="shared" ref="BJ2307:BJ2370" si="109">YEAR(BI2307)</f>
        <v>2019</v>
      </c>
      <c r="BK2307" t="s">
        <v>104</v>
      </c>
      <c r="BL2307" t="s">
        <v>214</v>
      </c>
      <c r="BM2307" t="s">
        <v>86</v>
      </c>
      <c r="BN2307" t="s">
        <v>85</v>
      </c>
      <c r="BO2307" t="s">
        <v>138</v>
      </c>
      <c r="BP2307" t="str">
        <f t="shared" ref="BP2307:BP2370" si="110">LEFT(BO2307,2)</f>
        <v>02</v>
      </c>
    </row>
    <row r="2308" spans="1:68" x14ac:dyDescent="0.25">
      <c r="A2308">
        <v>2023</v>
      </c>
      <c r="B2308" t="s">
        <v>12318</v>
      </c>
      <c r="C2308" t="s">
        <v>12319</v>
      </c>
      <c r="D2308" t="s">
        <v>12320</v>
      </c>
      <c r="E2308">
        <v>20210110</v>
      </c>
      <c r="F2308">
        <v>20210124</v>
      </c>
      <c r="G2308" t="str">
        <f t="shared" si="108"/>
        <v>2021</v>
      </c>
      <c r="H2308">
        <v>15</v>
      </c>
      <c r="I2308" t="s">
        <v>12321</v>
      </c>
      <c r="J2308" t="s">
        <v>2937</v>
      </c>
      <c r="K2308" t="s">
        <v>83</v>
      </c>
      <c r="L2308" t="s">
        <v>84</v>
      </c>
      <c r="M2308" t="s">
        <v>85</v>
      </c>
      <c r="N2308" t="s">
        <v>86</v>
      </c>
      <c r="O2308">
        <v>111</v>
      </c>
      <c r="P2308" t="s">
        <v>118</v>
      </c>
      <c r="Q2308" t="s">
        <v>1413</v>
      </c>
      <c r="R2308" t="s">
        <v>1414</v>
      </c>
      <c r="S2308">
        <v>52730</v>
      </c>
      <c r="T2308">
        <v>19700</v>
      </c>
      <c r="U2308">
        <v>0</v>
      </c>
      <c r="V2308">
        <v>0</v>
      </c>
      <c r="W2308">
        <v>2414.34</v>
      </c>
      <c r="X2308">
        <v>0</v>
      </c>
      <c r="Y2308">
        <v>0</v>
      </c>
      <c r="Z2308">
        <v>1120</v>
      </c>
      <c r="AA2308">
        <v>3150</v>
      </c>
      <c r="AB2308">
        <v>69925</v>
      </c>
      <c r="AC2308" t="s">
        <v>83</v>
      </c>
      <c r="AD2308" t="s">
        <v>84</v>
      </c>
      <c r="AE2308" t="s">
        <v>85</v>
      </c>
      <c r="AF2308" t="s">
        <v>86</v>
      </c>
      <c r="AG2308">
        <v>8</v>
      </c>
      <c r="AH2308">
        <v>3</v>
      </c>
      <c r="AI2308">
        <v>15</v>
      </c>
      <c r="AJ2308">
        <v>77495</v>
      </c>
      <c r="AK2308">
        <v>701</v>
      </c>
      <c r="AL2308">
        <v>1</v>
      </c>
      <c r="AM2308">
        <v>3042</v>
      </c>
      <c r="AN2308">
        <v>1.0443</v>
      </c>
      <c r="AO2308">
        <v>1.0348999999999999</v>
      </c>
      <c r="AP2308">
        <v>9.4000000000000004E-3</v>
      </c>
      <c r="AQ2308">
        <v>1.0444099502637982</v>
      </c>
      <c r="AR2308">
        <v>1.0348999500274658</v>
      </c>
      <c r="AS2308">
        <v>9.5100002363324165E-3</v>
      </c>
      <c r="AT2308" t="s">
        <v>177</v>
      </c>
      <c r="AU2308" t="s">
        <v>83</v>
      </c>
      <c r="AW2308" t="s">
        <v>125</v>
      </c>
      <c r="AY2308" t="s">
        <v>458</v>
      </c>
      <c r="AZ2308" t="s">
        <v>459</v>
      </c>
      <c r="BA2308" t="s">
        <v>460</v>
      </c>
      <c r="BB2308" t="s">
        <v>240</v>
      </c>
      <c r="BC2308" t="s">
        <v>321</v>
      </c>
      <c r="BD2308" t="s">
        <v>2578</v>
      </c>
      <c r="BF2308" t="s">
        <v>2578</v>
      </c>
      <c r="BG2308" t="s">
        <v>12319</v>
      </c>
      <c r="BH2308" s="6">
        <v>44206</v>
      </c>
      <c r="BI2308" s="6">
        <v>44220</v>
      </c>
      <c r="BJ2308" s="32">
        <f t="shared" si="109"/>
        <v>2021</v>
      </c>
      <c r="BK2308" t="s">
        <v>214</v>
      </c>
      <c r="BL2308" t="s">
        <v>177</v>
      </c>
      <c r="BM2308" t="s">
        <v>86</v>
      </c>
      <c r="BN2308" t="s">
        <v>85</v>
      </c>
      <c r="BP2308" t="str">
        <f t="shared" si="110"/>
        <v/>
      </c>
    </row>
    <row r="2309" spans="1:68" x14ac:dyDescent="0.25">
      <c r="A2309">
        <v>2023</v>
      </c>
      <c r="B2309" t="s">
        <v>12322</v>
      </c>
      <c r="C2309" t="s">
        <v>12323</v>
      </c>
      <c r="D2309" t="s">
        <v>12324</v>
      </c>
      <c r="E2309">
        <v>20210110</v>
      </c>
      <c r="F2309">
        <v>20210202</v>
      </c>
      <c r="G2309" t="str">
        <f t="shared" si="108"/>
        <v>2021</v>
      </c>
      <c r="H2309">
        <v>24</v>
      </c>
      <c r="I2309" t="s">
        <v>12325</v>
      </c>
      <c r="J2309" t="s">
        <v>4274</v>
      </c>
      <c r="K2309" t="s">
        <v>135</v>
      </c>
      <c r="L2309" t="s">
        <v>136</v>
      </c>
      <c r="M2309" t="s">
        <v>175</v>
      </c>
      <c r="N2309" t="s">
        <v>176</v>
      </c>
      <c r="O2309">
        <v>111</v>
      </c>
      <c r="P2309" t="s">
        <v>118</v>
      </c>
      <c r="Q2309" t="s">
        <v>278</v>
      </c>
      <c r="R2309" t="s">
        <v>279</v>
      </c>
      <c r="S2309">
        <v>85205</v>
      </c>
      <c r="T2309">
        <v>30001</v>
      </c>
      <c r="U2309">
        <v>0</v>
      </c>
      <c r="V2309">
        <v>0</v>
      </c>
      <c r="W2309">
        <v>1577.3</v>
      </c>
      <c r="X2309">
        <v>0</v>
      </c>
      <c r="Y2309">
        <v>0</v>
      </c>
      <c r="Z2309">
        <v>1840</v>
      </c>
      <c r="AA2309">
        <v>2850</v>
      </c>
      <c r="AB2309">
        <v>91378</v>
      </c>
      <c r="AC2309" t="s">
        <v>83</v>
      </c>
      <c r="AD2309" t="s">
        <v>84</v>
      </c>
      <c r="AE2309" t="s">
        <v>85</v>
      </c>
      <c r="AF2309" t="s">
        <v>86</v>
      </c>
      <c r="AG2309">
        <v>12</v>
      </c>
      <c r="AH2309">
        <v>4</v>
      </c>
      <c r="AI2309">
        <v>22</v>
      </c>
      <c r="AJ2309">
        <v>93345</v>
      </c>
      <c r="AK2309">
        <v>3856</v>
      </c>
      <c r="AL2309">
        <v>1</v>
      </c>
      <c r="AM2309">
        <v>15184</v>
      </c>
      <c r="AN2309">
        <v>1.298</v>
      </c>
      <c r="AO2309">
        <v>1.2464999999999999</v>
      </c>
      <c r="AP2309">
        <v>5.1499999999999997E-2</v>
      </c>
      <c r="AQ2309">
        <v>1.4226500168442726</v>
      </c>
      <c r="AR2309">
        <v>1.371150016784668</v>
      </c>
      <c r="AS2309">
        <v>5.1500000059604645E-2</v>
      </c>
      <c r="AT2309" t="s">
        <v>139</v>
      </c>
      <c r="AU2309" t="s">
        <v>83</v>
      </c>
      <c r="AW2309" t="s">
        <v>125</v>
      </c>
      <c r="AY2309" t="s">
        <v>1786</v>
      </c>
      <c r="AZ2309" t="s">
        <v>98</v>
      </c>
      <c r="BA2309" t="s">
        <v>99</v>
      </c>
      <c r="BB2309" t="s">
        <v>261</v>
      </c>
      <c r="BC2309" t="s">
        <v>373</v>
      </c>
      <c r="BD2309" t="s">
        <v>374</v>
      </c>
      <c r="BF2309" t="s">
        <v>374</v>
      </c>
      <c r="BG2309" t="s">
        <v>12323</v>
      </c>
      <c r="BH2309" s="6">
        <v>44206</v>
      </c>
      <c r="BI2309" s="6">
        <v>44221</v>
      </c>
      <c r="BJ2309" s="32">
        <f t="shared" si="109"/>
        <v>2021</v>
      </c>
      <c r="BK2309" t="s">
        <v>104</v>
      </c>
      <c r="BL2309" t="s">
        <v>214</v>
      </c>
      <c r="BM2309" t="s">
        <v>86</v>
      </c>
      <c r="BN2309" t="s">
        <v>85</v>
      </c>
      <c r="BP2309" t="str">
        <f t="shared" si="110"/>
        <v/>
      </c>
    </row>
    <row r="2310" spans="1:68" x14ac:dyDescent="0.25">
      <c r="A2310">
        <v>2023</v>
      </c>
      <c r="B2310" t="s">
        <v>12326</v>
      </c>
      <c r="C2310" t="s">
        <v>12327</v>
      </c>
      <c r="D2310" t="s">
        <v>12328</v>
      </c>
      <c r="E2310">
        <v>20210122</v>
      </c>
      <c r="F2310">
        <v>20210125</v>
      </c>
      <c r="G2310" t="str">
        <f t="shared" si="108"/>
        <v>2021</v>
      </c>
      <c r="H2310">
        <v>4</v>
      </c>
      <c r="I2310" t="s">
        <v>12329</v>
      </c>
      <c r="J2310" t="s">
        <v>9116</v>
      </c>
      <c r="K2310" t="s">
        <v>83</v>
      </c>
      <c r="L2310" t="s">
        <v>84</v>
      </c>
      <c r="M2310" t="s">
        <v>85</v>
      </c>
      <c r="N2310" t="s">
        <v>86</v>
      </c>
      <c r="O2310">
        <v>111</v>
      </c>
      <c r="P2310" t="s">
        <v>118</v>
      </c>
      <c r="Q2310" t="s">
        <v>1440</v>
      </c>
      <c r="R2310" t="s">
        <v>1441</v>
      </c>
      <c r="S2310">
        <v>25175</v>
      </c>
      <c r="T2310">
        <v>4242</v>
      </c>
      <c r="U2310">
        <v>0</v>
      </c>
      <c r="V2310">
        <v>0</v>
      </c>
      <c r="W2310">
        <v>326.86</v>
      </c>
      <c r="X2310">
        <v>0</v>
      </c>
      <c r="Y2310">
        <v>0</v>
      </c>
      <c r="Z2310">
        <v>240</v>
      </c>
      <c r="AA2310">
        <v>450</v>
      </c>
      <c r="AB2310">
        <v>36616</v>
      </c>
      <c r="AC2310" t="s">
        <v>83</v>
      </c>
      <c r="AD2310" t="s">
        <v>84</v>
      </c>
      <c r="AE2310" t="s">
        <v>85</v>
      </c>
      <c r="AF2310" t="s">
        <v>86</v>
      </c>
      <c r="AG2310">
        <v>6</v>
      </c>
      <c r="AH2310">
        <v>2</v>
      </c>
      <c r="AI2310">
        <v>12</v>
      </c>
      <c r="AJ2310">
        <v>43170</v>
      </c>
      <c r="AK2310">
        <v>664</v>
      </c>
      <c r="AL2310">
        <v>1</v>
      </c>
      <c r="AM2310">
        <v>3117</v>
      </c>
      <c r="AN2310">
        <v>0.58540000000000003</v>
      </c>
      <c r="AO2310">
        <v>0.57650000000000001</v>
      </c>
      <c r="AP2310">
        <v>8.8999999999999999E-3</v>
      </c>
      <c r="AQ2310">
        <v>0.58539999835193157</v>
      </c>
      <c r="AR2310">
        <v>0.57649999856948853</v>
      </c>
      <c r="AS2310">
        <v>8.8999997824430466E-3</v>
      </c>
      <c r="AT2310" t="s">
        <v>94</v>
      </c>
      <c r="AU2310" t="s">
        <v>83</v>
      </c>
      <c r="AW2310" t="s">
        <v>125</v>
      </c>
      <c r="AY2310" t="s">
        <v>12330</v>
      </c>
      <c r="BB2310" t="s">
        <v>100</v>
      </c>
      <c r="BC2310" t="s">
        <v>429</v>
      </c>
      <c r="BD2310" t="s">
        <v>430</v>
      </c>
      <c r="BF2310" t="s">
        <v>430</v>
      </c>
      <c r="BG2310" t="s">
        <v>12327</v>
      </c>
      <c r="BH2310" s="6">
        <v>44218</v>
      </c>
      <c r="BI2310" s="6">
        <v>44221</v>
      </c>
      <c r="BJ2310" s="32">
        <f t="shared" si="109"/>
        <v>2021</v>
      </c>
      <c r="BK2310" t="s">
        <v>214</v>
      </c>
      <c r="BL2310" t="s">
        <v>94</v>
      </c>
      <c r="BM2310" t="s">
        <v>86</v>
      </c>
      <c r="BN2310" t="s">
        <v>85</v>
      </c>
      <c r="BP2310" t="str">
        <f t="shared" si="110"/>
        <v/>
      </c>
    </row>
    <row r="2311" spans="1:68" x14ac:dyDescent="0.25">
      <c r="A2311">
        <v>2023</v>
      </c>
      <c r="B2311" t="s">
        <v>12331</v>
      </c>
      <c r="C2311" t="s">
        <v>12332</v>
      </c>
      <c r="D2311" t="s">
        <v>12333</v>
      </c>
      <c r="E2311">
        <v>20210122</v>
      </c>
      <c r="F2311">
        <v>20210125</v>
      </c>
      <c r="G2311" t="str">
        <f t="shared" si="108"/>
        <v>2021</v>
      </c>
      <c r="H2311">
        <v>4</v>
      </c>
      <c r="I2311" t="s">
        <v>3437</v>
      </c>
      <c r="K2311" t="s">
        <v>83</v>
      </c>
      <c r="L2311" t="s">
        <v>84</v>
      </c>
      <c r="M2311" t="s">
        <v>85</v>
      </c>
      <c r="N2311" t="s">
        <v>86</v>
      </c>
      <c r="O2311">
        <v>111</v>
      </c>
      <c r="P2311" t="s">
        <v>118</v>
      </c>
      <c r="Q2311" t="s">
        <v>403</v>
      </c>
      <c r="R2311" t="s">
        <v>404</v>
      </c>
      <c r="S2311">
        <v>20376</v>
      </c>
      <c r="T2311">
        <v>4017</v>
      </c>
      <c r="U2311">
        <v>0</v>
      </c>
      <c r="V2311">
        <v>0</v>
      </c>
      <c r="W2311">
        <v>326.86</v>
      </c>
      <c r="X2311">
        <v>0</v>
      </c>
      <c r="Y2311">
        <v>0</v>
      </c>
      <c r="Z2311">
        <v>240</v>
      </c>
      <c r="AA2311">
        <v>225</v>
      </c>
      <c r="AB2311">
        <v>53080</v>
      </c>
      <c r="AC2311" t="s">
        <v>83</v>
      </c>
      <c r="AD2311" t="s">
        <v>84</v>
      </c>
      <c r="AE2311" t="s">
        <v>85</v>
      </c>
      <c r="AF2311" t="s">
        <v>86</v>
      </c>
      <c r="AG2311">
        <v>8</v>
      </c>
      <c r="AH2311">
        <v>3</v>
      </c>
      <c r="AI2311">
        <v>15</v>
      </c>
      <c r="AJ2311">
        <v>59996</v>
      </c>
      <c r="AK2311">
        <v>1485</v>
      </c>
      <c r="AL2311">
        <v>1</v>
      </c>
      <c r="AM2311">
        <v>5788</v>
      </c>
      <c r="AN2311">
        <v>0.82099999999999995</v>
      </c>
      <c r="AO2311">
        <v>0.80120000000000002</v>
      </c>
      <c r="AP2311">
        <v>1.9800000000000002E-2</v>
      </c>
      <c r="AQ2311">
        <v>0.82099997252225876</v>
      </c>
      <c r="AR2311">
        <v>0.80119997262954712</v>
      </c>
      <c r="AS2311">
        <v>1.9799999892711639E-2</v>
      </c>
      <c r="AT2311" t="s">
        <v>94</v>
      </c>
      <c r="AU2311" t="s">
        <v>83</v>
      </c>
      <c r="AY2311" t="s">
        <v>1544</v>
      </c>
      <c r="BB2311" t="s">
        <v>99</v>
      </c>
      <c r="BC2311" t="s">
        <v>373</v>
      </c>
      <c r="BD2311" t="s">
        <v>374</v>
      </c>
      <c r="BF2311" t="s">
        <v>374</v>
      </c>
      <c r="BG2311" t="s">
        <v>12332</v>
      </c>
      <c r="BH2311" s="6">
        <v>44218</v>
      </c>
      <c r="BI2311" s="6">
        <v>44221</v>
      </c>
      <c r="BJ2311" s="32">
        <f t="shared" si="109"/>
        <v>2021</v>
      </c>
      <c r="BK2311" t="s">
        <v>214</v>
      </c>
      <c r="BL2311" t="s">
        <v>94</v>
      </c>
      <c r="BM2311" t="s">
        <v>86</v>
      </c>
      <c r="BN2311" t="s">
        <v>85</v>
      </c>
      <c r="BP2311" t="str">
        <f t="shared" si="110"/>
        <v/>
      </c>
    </row>
    <row r="2312" spans="1:68" x14ac:dyDescent="0.25">
      <c r="A2312">
        <v>2023</v>
      </c>
      <c r="B2312" t="s">
        <v>12334</v>
      </c>
      <c r="C2312" t="s">
        <v>12335</v>
      </c>
      <c r="D2312" t="s">
        <v>12336</v>
      </c>
      <c r="E2312">
        <v>20210120</v>
      </c>
      <c r="F2312">
        <v>20210125</v>
      </c>
      <c r="G2312" t="str">
        <f t="shared" si="108"/>
        <v>2021</v>
      </c>
      <c r="H2312">
        <v>6</v>
      </c>
      <c r="I2312" t="s">
        <v>12337</v>
      </c>
      <c r="J2312" t="s">
        <v>7461</v>
      </c>
      <c r="K2312" t="s">
        <v>83</v>
      </c>
      <c r="L2312" t="s">
        <v>84</v>
      </c>
      <c r="M2312" t="s">
        <v>85</v>
      </c>
      <c r="N2312" t="s">
        <v>86</v>
      </c>
      <c r="O2312">
        <v>111</v>
      </c>
      <c r="P2312" t="s">
        <v>118</v>
      </c>
      <c r="Q2312" t="s">
        <v>648</v>
      </c>
      <c r="R2312" t="s">
        <v>649</v>
      </c>
      <c r="S2312">
        <v>37618</v>
      </c>
      <c r="T2312">
        <v>7295</v>
      </c>
      <c r="U2312">
        <v>0</v>
      </c>
      <c r="V2312">
        <v>0</v>
      </c>
      <c r="W2312">
        <v>808.94</v>
      </c>
      <c r="X2312">
        <v>0</v>
      </c>
      <c r="Y2312">
        <v>0</v>
      </c>
      <c r="Z2312">
        <v>400</v>
      </c>
      <c r="AA2312">
        <v>900</v>
      </c>
      <c r="AB2312">
        <v>124148</v>
      </c>
      <c r="AC2312" t="s">
        <v>135</v>
      </c>
      <c r="AD2312" t="s">
        <v>136</v>
      </c>
      <c r="AE2312" t="s">
        <v>175</v>
      </c>
      <c r="AF2312" t="s">
        <v>176</v>
      </c>
      <c r="AG2312">
        <v>10</v>
      </c>
      <c r="AH2312">
        <v>3</v>
      </c>
      <c r="AI2312">
        <v>21</v>
      </c>
      <c r="AJ2312">
        <v>125314</v>
      </c>
      <c r="AK2312">
        <v>1720</v>
      </c>
      <c r="AL2312">
        <v>1</v>
      </c>
      <c r="AM2312">
        <v>6530</v>
      </c>
      <c r="AN2312">
        <v>1.6964999999999999</v>
      </c>
      <c r="AO2312">
        <v>1.6735</v>
      </c>
      <c r="AP2312">
        <v>2.3E-2</v>
      </c>
      <c r="AQ2312">
        <v>1.6964999418705702</v>
      </c>
      <c r="AR2312">
        <v>1.6734999418258667</v>
      </c>
      <c r="AS2312">
        <v>2.3000000044703484E-2</v>
      </c>
      <c r="AT2312" t="s">
        <v>94</v>
      </c>
      <c r="AU2312" t="s">
        <v>83</v>
      </c>
      <c r="AW2312" t="s">
        <v>125</v>
      </c>
      <c r="AY2312" t="s">
        <v>112</v>
      </c>
      <c r="AZ2312" t="s">
        <v>98</v>
      </c>
      <c r="BA2312" t="s">
        <v>99</v>
      </c>
      <c r="BB2312" t="s">
        <v>100</v>
      </c>
      <c r="BC2312" t="s">
        <v>373</v>
      </c>
      <c r="BD2312" t="s">
        <v>374</v>
      </c>
      <c r="BF2312" t="s">
        <v>374</v>
      </c>
      <c r="BG2312" t="s">
        <v>12335</v>
      </c>
      <c r="BH2312" s="6">
        <v>44219</v>
      </c>
      <c r="BI2312" s="6">
        <v>44221</v>
      </c>
      <c r="BJ2312" s="32">
        <f t="shared" si="109"/>
        <v>2021</v>
      </c>
      <c r="BK2312" t="s">
        <v>104</v>
      </c>
      <c r="BL2312" t="s">
        <v>94</v>
      </c>
      <c r="BM2312" t="s">
        <v>86</v>
      </c>
      <c r="BN2312" t="s">
        <v>85</v>
      </c>
      <c r="BO2312" t="s">
        <v>176</v>
      </c>
      <c r="BP2312" t="str">
        <f t="shared" si="110"/>
        <v>02</v>
      </c>
    </row>
    <row r="2313" spans="1:68" x14ac:dyDescent="0.25">
      <c r="A2313">
        <v>2023</v>
      </c>
      <c r="B2313" t="s">
        <v>12338</v>
      </c>
      <c r="C2313" t="s">
        <v>12339</v>
      </c>
      <c r="D2313" t="s">
        <v>12340</v>
      </c>
      <c r="E2313">
        <v>20210122</v>
      </c>
      <c r="F2313">
        <v>20210126</v>
      </c>
      <c r="G2313" t="str">
        <f t="shared" si="108"/>
        <v>2021</v>
      </c>
      <c r="H2313">
        <v>5</v>
      </c>
      <c r="I2313" t="s">
        <v>12341</v>
      </c>
      <c r="J2313" t="s">
        <v>12342</v>
      </c>
      <c r="K2313" t="s">
        <v>83</v>
      </c>
      <c r="L2313" t="s">
        <v>84</v>
      </c>
      <c r="M2313" t="s">
        <v>85</v>
      </c>
      <c r="N2313" t="s">
        <v>86</v>
      </c>
      <c r="O2313">
        <v>111</v>
      </c>
      <c r="P2313" t="s">
        <v>682</v>
      </c>
      <c r="Q2313" t="s">
        <v>1516</v>
      </c>
      <c r="R2313" t="s">
        <v>1517</v>
      </c>
      <c r="S2313">
        <v>29119</v>
      </c>
      <c r="T2313">
        <v>5356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320</v>
      </c>
      <c r="AA2313">
        <v>300</v>
      </c>
      <c r="AB2313">
        <v>36764</v>
      </c>
      <c r="AC2313" t="s">
        <v>83</v>
      </c>
      <c r="AD2313" t="s">
        <v>84</v>
      </c>
      <c r="AE2313" t="s">
        <v>85</v>
      </c>
      <c r="AF2313" t="s">
        <v>86</v>
      </c>
      <c r="AG2313">
        <v>5</v>
      </c>
      <c r="AH2313">
        <v>2</v>
      </c>
      <c r="AI2313">
        <v>10</v>
      </c>
      <c r="AJ2313">
        <v>41709</v>
      </c>
      <c r="AK2313">
        <v>159</v>
      </c>
      <c r="AL2313">
        <v>1</v>
      </c>
      <c r="AM2313">
        <v>1762</v>
      </c>
      <c r="AN2313">
        <v>0.55910000000000004</v>
      </c>
      <c r="AO2313">
        <v>0.55700000000000005</v>
      </c>
      <c r="AP2313">
        <v>2.0999999999999999E-3</v>
      </c>
      <c r="AQ2313">
        <v>0.55699998140335083</v>
      </c>
      <c r="AR2313">
        <v>0.55699998140335083</v>
      </c>
      <c r="AS2313">
        <v>0</v>
      </c>
      <c r="AT2313" t="s">
        <v>139</v>
      </c>
      <c r="AU2313" t="s">
        <v>83</v>
      </c>
      <c r="AW2313" t="s">
        <v>685</v>
      </c>
      <c r="AY2313" t="s">
        <v>6842</v>
      </c>
      <c r="AZ2313" t="s">
        <v>98</v>
      </c>
      <c r="BA2313" t="s">
        <v>282</v>
      </c>
      <c r="BB2313" t="s">
        <v>4767</v>
      </c>
      <c r="BC2313" t="s">
        <v>689</v>
      </c>
      <c r="BD2313" t="s">
        <v>690</v>
      </c>
      <c r="BF2313" t="s">
        <v>690</v>
      </c>
      <c r="BG2313" t="s">
        <v>12339</v>
      </c>
      <c r="BH2313" s="6">
        <v>44218</v>
      </c>
      <c r="BI2313" s="6">
        <v>44222</v>
      </c>
      <c r="BJ2313" s="32">
        <f t="shared" si="109"/>
        <v>2021</v>
      </c>
      <c r="BK2313" t="s">
        <v>242</v>
      </c>
      <c r="BL2313" t="s">
        <v>139</v>
      </c>
      <c r="BM2313" t="s">
        <v>86</v>
      </c>
      <c r="BN2313" t="s">
        <v>85</v>
      </c>
      <c r="BP2313" t="str">
        <f t="shared" si="110"/>
        <v/>
      </c>
    </row>
    <row r="2314" spans="1:68" x14ac:dyDescent="0.25">
      <c r="A2314">
        <v>2023</v>
      </c>
      <c r="B2314" t="s">
        <v>12343</v>
      </c>
      <c r="C2314" t="s">
        <v>12344</v>
      </c>
      <c r="D2314" t="s">
        <v>12345</v>
      </c>
      <c r="E2314">
        <v>20210108</v>
      </c>
      <c r="F2314">
        <v>20210128</v>
      </c>
      <c r="G2314" t="str">
        <f t="shared" si="108"/>
        <v>2021</v>
      </c>
      <c r="H2314">
        <v>21</v>
      </c>
      <c r="I2314" t="s">
        <v>7766</v>
      </c>
      <c r="J2314" t="s">
        <v>11268</v>
      </c>
      <c r="K2314" t="s">
        <v>135</v>
      </c>
      <c r="L2314" t="s">
        <v>136</v>
      </c>
      <c r="M2314" t="s">
        <v>175</v>
      </c>
      <c r="N2314" t="s">
        <v>176</v>
      </c>
      <c r="O2314">
        <v>111</v>
      </c>
      <c r="P2314" t="s">
        <v>118</v>
      </c>
      <c r="Q2314" t="s">
        <v>403</v>
      </c>
      <c r="R2314" t="s">
        <v>404</v>
      </c>
      <c r="S2314">
        <v>79053</v>
      </c>
      <c r="T2314">
        <v>26750</v>
      </c>
      <c r="U2314">
        <v>0</v>
      </c>
      <c r="V2314">
        <v>0</v>
      </c>
      <c r="W2314">
        <v>2347</v>
      </c>
      <c r="X2314">
        <v>0</v>
      </c>
      <c r="Y2314">
        <v>0</v>
      </c>
      <c r="Z2314">
        <v>1600</v>
      </c>
      <c r="AA2314">
        <v>2250</v>
      </c>
      <c r="AB2314">
        <v>76279</v>
      </c>
      <c r="AC2314" t="s">
        <v>220</v>
      </c>
      <c r="AD2314" t="s">
        <v>221</v>
      </c>
      <c r="AE2314" t="s">
        <v>222</v>
      </c>
      <c r="AF2314" t="s">
        <v>372</v>
      </c>
      <c r="AG2314">
        <v>8</v>
      </c>
      <c r="AH2314">
        <v>3</v>
      </c>
      <c r="AI2314">
        <v>15</v>
      </c>
      <c r="AJ2314">
        <v>59996</v>
      </c>
      <c r="AK2314">
        <v>1485</v>
      </c>
      <c r="AL2314">
        <v>1</v>
      </c>
      <c r="AM2314">
        <v>5788</v>
      </c>
      <c r="AN2314">
        <v>0.82099999999999995</v>
      </c>
      <c r="AO2314">
        <v>0.80120000000000002</v>
      </c>
      <c r="AP2314">
        <v>1.9800000000000002E-2</v>
      </c>
      <c r="AQ2314">
        <v>1.1815399453043938</v>
      </c>
      <c r="AR2314">
        <v>1.1617399454116821</v>
      </c>
      <c r="AS2314">
        <v>1.9799999892711639E-2</v>
      </c>
      <c r="AT2314" t="s">
        <v>139</v>
      </c>
      <c r="AU2314" t="s">
        <v>220</v>
      </c>
      <c r="AW2314" t="s">
        <v>125</v>
      </c>
      <c r="AY2314" t="s">
        <v>2712</v>
      </c>
      <c r="AZ2314" t="s">
        <v>98</v>
      </c>
      <c r="BA2314" t="s">
        <v>99</v>
      </c>
      <c r="BB2314" t="s">
        <v>1373</v>
      </c>
      <c r="BC2314" t="s">
        <v>373</v>
      </c>
      <c r="BD2314" t="s">
        <v>374</v>
      </c>
      <c r="BF2314" t="s">
        <v>374</v>
      </c>
      <c r="BG2314" t="s">
        <v>12344</v>
      </c>
      <c r="BH2314" s="6">
        <v>44218</v>
      </c>
      <c r="BI2314" s="6">
        <v>44222</v>
      </c>
      <c r="BJ2314" s="32">
        <f t="shared" si="109"/>
        <v>2021</v>
      </c>
      <c r="BK2314" t="s">
        <v>104</v>
      </c>
      <c r="BL2314" t="s">
        <v>214</v>
      </c>
      <c r="BM2314" t="s">
        <v>86</v>
      </c>
      <c r="BN2314" t="s">
        <v>85</v>
      </c>
      <c r="BO2314" t="s">
        <v>176</v>
      </c>
      <c r="BP2314" t="str">
        <f t="shared" si="110"/>
        <v>02</v>
      </c>
    </row>
    <row r="2315" spans="1:68" x14ac:dyDescent="0.25">
      <c r="A2315">
        <v>2023</v>
      </c>
      <c r="B2315" t="s">
        <v>12346</v>
      </c>
      <c r="C2315" t="s">
        <v>12347</v>
      </c>
      <c r="D2315" t="s">
        <v>12348</v>
      </c>
      <c r="E2315">
        <v>20210114</v>
      </c>
      <c r="F2315">
        <v>20210126</v>
      </c>
      <c r="G2315" t="str">
        <f t="shared" si="108"/>
        <v>2021</v>
      </c>
      <c r="H2315">
        <v>13</v>
      </c>
      <c r="I2315" t="s">
        <v>12349</v>
      </c>
      <c r="J2315" t="s">
        <v>12350</v>
      </c>
      <c r="K2315" t="s">
        <v>83</v>
      </c>
      <c r="L2315" t="s">
        <v>84</v>
      </c>
      <c r="M2315" t="s">
        <v>85</v>
      </c>
      <c r="N2315" t="s">
        <v>86</v>
      </c>
      <c r="O2315">
        <v>111</v>
      </c>
      <c r="P2315" t="s">
        <v>118</v>
      </c>
      <c r="Q2315" t="s">
        <v>403</v>
      </c>
      <c r="R2315" t="s">
        <v>404</v>
      </c>
      <c r="S2315">
        <v>41871</v>
      </c>
      <c r="T2315">
        <v>16084</v>
      </c>
      <c r="U2315">
        <v>0</v>
      </c>
      <c r="V2315">
        <v>0</v>
      </c>
      <c r="W2315">
        <v>913.82</v>
      </c>
      <c r="X2315">
        <v>0</v>
      </c>
      <c r="Y2315">
        <v>0</v>
      </c>
      <c r="Z2315">
        <v>960</v>
      </c>
      <c r="AA2315">
        <v>1500</v>
      </c>
      <c r="AB2315">
        <v>53080</v>
      </c>
      <c r="AC2315" t="s">
        <v>135</v>
      </c>
      <c r="AD2315" t="s">
        <v>136</v>
      </c>
      <c r="AE2315" t="s">
        <v>175</v>
      </c>
      <c r="AF2315" t="s">
        <v>176</v>
      </c>
      <c r="AG2315">
        <v>8</v>
      </c>
      <c r="AH2315">
        <v>3</v>
      </c>
      <c r="AI2315">
        <v>15</v>
      </c>
      <c r="AJ2315">
        <v>59996</v>
      </c>
      <c r="AK2315">
        <v>1485</v>
      </c>
      <c r="AL2315">
        <v>1</v>
      </c>
      <c r="AM2315">
        <v>5788</v>
      </c>
      <c r="AN2315">
        <v>0.82099999999999995</v>
      </c>
      <c r="AO2315">
        <v>0.80120000000000002</v>
      </c>
      <c r="AP2315">
        <v>1.9800000000000002E-2</v>
      </c>
      <c r="AQ2315">
        <v>0.82099997252225876</v>
      </c>
      <c r="AR2315">
        <v>0.80119997262954712</v>
      </c>
      <c r="AS2315">
        <v>1.9799999892711639E-2</v>
      </c>
      <c r="AT2315" t="s">
        <v>139</v>
      </c>
      <c r="AU2315" t="s">
        <v>83</v>
      </c>
      <c r="AW2315" t="s">
        <v>125</v>
      </c>
      <c r="AY2315" t="s">
        <v>6842</v>
      </c>
      <c r="AZ2315" t="s">
        <v>98</v>
      </c>
      <c r="BA2315" t="s">
        <v>282</v>
      </c>
      <c r="BB2315" t="s">
        <v>4767</v>
      </c>
      <c r="BC2315" t="s">
        <v>373</v>
      </c>
      <c r="BD2315" t="s">
        <v>7457</v>
      </c>
      <c r="BF2315" t="s">
        <v>7457</v>
      </c>
      <c r="BG2315" t="s">
        <v>12347</v>
      </c>
      <c r="BH2315" s="6">
        <v>44218</v>
      </c>
      <c r="BI2315" s="6">
        <v>44222</v>
      </c>
      <c r="BJ2315" s="32">
        <f t="shared" si="109"/>
        <v>2021</v>
      </c>
      <c r="BK2315" t="s">
        <v>104</v>
      </c>
      <c r="BL2315" t="s">
        <v>139</v>
      </c>
      <c r="BM2315" t="s">
        <v>86</v>
      </c>
      <c r="BN2315" t="s">
        <v>85</v>
      </c>
      <c r="BO2315" t="s">
        <v>176</v>
      </c>
      <c r="BP2315" t="str">
        <f t="shared" si="110"/>
        <v>02</v>
      </c>
    </row>
    <row r="2316" spans="1:68" x14ac:dyDescent="0.25">
      <c r="A2316">
        <v>2023</v>
      </c>
      <c r="B2316" t="s">
        <v>12351</v>
      </c>
      <c r="C2316" t="s">
        <v>12352</v>
      </c>
      <c r="D2316" t="s">
        <v>12353</v>
      </c>
      <c r="E2316">
        <v>20210126</v>
      </c>
      <c r="F2316">
        <v>20210204</v>
      </c>
      <c r="G2316" t="str">
        <f t="shared" si="108"/>
        <v>2021</v>
      </c>
      <c r="H2316">
        <v>10</v>
      </c>
      <c r="I2316" t="s">
        <v>12354</v>
      </c>
      <c r="J2316" t="s">
        <v>2508</v>
      </c>
      <c r="K2316" t="s">
        <v>135</v>
      </c>
      <c r="L2316" t="s">
        <v>136</v>
      </c>
      <c r="M2316" t="s">
        <v>175</v>
      </c>
      <c r="N2316" t="s">
        <v>176</v>
      </c>
      <c r="O2316">
        <v>111</v>
      </c>
      <c r="P2316" t="s">
        <v>118</v>
      </c>
      <c r="Q2316" t="s">
        <v>484</v>
      </c>
      <c r="R2316" t="s">
        <v>485</v>
      </c>
      <c r="S2316">
        <v>29788</v>
      </c>
      <c r="T2316">
        <v>13189</v>
      </c>
      <c r="U2316">
        <v>0</v>
      </c>
      <c r="V2316">
        <v>0</v>
      </c>
      <c r="W2316">
        <v>1837.61</v>
      </c>
      <c r="X2316">
        <v>4435.46</v>
      </c>
      <c r="Y2316">
        <v>0</v>
      </c>
      <c r="Z2316">
        <v>800</v>
      </c>
      <c r="AA2316">
        <v>1500</v>
      </c>
      <c r="AB2316">
        <v>162103</v>
      </c>
      <c r="AC2316" t="s">
        <v>83</v>
      </c>
      <c r="AD2316" t="s">
        <v>84</v>
      </c>
      <c r="AE2316" t="s">
        <v>85</v>
      </c>
      <c r="AF2316" t="s">
        <v>86</v>
      </c>
      <c r="AG2316">
        <v>16</v>
      </c>
      <c r="AH2316">
        <v>5</v>
      </c>
      <c r="AI2316">
        <v>30</v>
      </c>
      <c r="AJ2316">
        <v>199067</v>
      </c>
      <c r="AK2316">
        <v>15220</v>
      </c>
      <c r="AL2316">
        <v>1</v>
      </c>
      <c r="AM2316">
        <v>73654</v>
      </c>
      <c r="AN2316">
        <v>2.8616999999999999</v>
      </c>
      <c r="AO2316">
        <v>2.6583999999999999</v>
      </c>
      <c r="AP2316">
        <v>0.20330000000000001</v>
      </c>
      <c r="AQ2316">
        <v>2.8617000579833984</v>
      </c>
      <c r="AR2316">
        <v>2.6584000587463379</v>
      </c>
      <c r="AS2316">
        <v>0.20329999923706055</v>
      </c>
      <c r="AT2316" t="s">
        <v>242</v>
      </c>
      <c r="AU2316" t="s">
        <v>135</v>
      </c>
      <c r="AW2316" t="s">
        <v>125</v>
      </c>
      <c r="AY2316" t="s">
        <v>112</v>
      </c>
      <c r="AZ2316" t="s">
        <v>98</v>
      </c>
      <c r="BA2316" t="s">
        <v>99</v>
      </c>
      <c r="BB2316" t="s">
        <v>100</v>
      </c>
      <c r="BC2316" t="s">
        <v>1182</v>
      </c>
      <c r="BD2316" t="s">
        <v>3976</v>
      </c>
      <c r="BF2316" t="s">
        <v>3976</v>
      </c>
      <c r="BG2316" t="s">
        <v>12352</v>
      </c>
      <c r="BH2316" s="6">
        <v>44222</v>
      </c>
      <c r="BI2316" s="6">
        <v>44222</v>
      </c>
      <c r="BJ2316" s="32">
        <f t="shared" si="109"/>
        <v>2021</v>
      </c>
      <c r="BK2316" t="s">
        <v>242</v>
      </c>
      <c r="BL2316" t="s">
        <v>214</v>
      </c>
      <c r="BM2316" t="s">
        <v>86</v>
      </c>
      <c r="BN2316" t="s">
        <v>85</v>
      </c>
      <c r="BP2316" t="str">
        <f t="shared" si="110"/>
        <v/>
      </c>
    </row>
    <row r="2317" spans="1:68" x14ac:dyDescent="0.25">
      <c r="A2317">
        <v>2023</v>
      </c>
      <c r="B2317" t="s">
        <v>12355</v>
      </c>
      <c r="C2317" t="s">
        <v>12356</v>
      </c>
      <c r="D2317" t="s">
        <v>12357</v>
      </c>
      <c r="E2317">
        <v>20210126</v>
      </c>
      <c r="F2317">
        <v>20210128</v>
      </c>
      <c r="G2317" t="str">
        <f t="shared" si="108"/>
        <v>2021</v>
      </c>
      <c r="H2317">
        <v>3</v>
      </c>
      <c r="I2317" t="s">
        <v>12358</v>
      </c>
      <c r="J2317" t="s">
        <v>12359</v>
      </c>
      <c r="K2317" t="s">
        <v>83</v>
      </c>
      <c r="L2317" t="s">
        <v>84</v>
      </c>
      <c r="M2317" t="s">
        <v>85</v>
      </c>
      <c r="N2317" t="s">
        <v>86</v>
      </c>
      <c r="O2317">
        <v>111</v>
      </c>
      <c r="P2317" t="s">
        <v>87</v>
      </c>
      <c r="Q2317" t="s">
        <v>2045</v>
      </c>
      <c r="R2317" t="s">
        <v>2046</v>
      </c>
      <c r="S2317">
        <v>14234</v>
      </c>
      <c r="T2317">
        <v>2678</v>
      </c>
      <c r="U2317">
        <v>0</v>
      </c>
      <c r="V2317">
        <v>0</v>
      </c>
      <c r="W2317">
        <v>0</v>
      </c>
      <c r="X2317">
        <v>0</v>
      </c>
      <c r="Y2317">
        <v>25679</v>
      </c>
      <c r="Z2317">
        <v>160</v>
      </c>
      <c r="AA2317">
        <v>150</v>
      </c>
      <c r="AB2317">
        <v>55302</v>
      </c>
      <c r="AC2317" t="s">
        <v>83</v>
      </c>
      <c r="AD2317" t="s">
        <v>84</v>
      </c>
      <c r="AE2317" t="s">
        <v>85</v>
      </c>
      <c r="AF2317" t="s">
        <v>86</v>
      </c>
      <c r="AG2317">
        <v>5</v>
      </c>
      <c r="AH2317">
        <v>2</v>
      </c>
      <c r="AI2317">
        <v>12</v>
      </c>
      <c r="AJ2317">
        <v>45424</v>
      </c>
      <c r="AK2317">
        <v>12487</v>
      </c>
      <c r="AL2317">
        <v>1</v>
      </c>
      <c r="AM2317">
        <v>32077</v>
      </c>
      <c r="AN2317">
        <v>0.77339999999999998</v>
      </c>
      <c r="AO2317">
        <v>0.60660000000000003</v>
      </c>
      <c r="AP2317">
        <v>0.1668</v>
      </c>
      <c r="AQ2317">
        <v>0.77753998339176178</v>
      </c>
      <c r="AR2317">
        <v>0.60659998655319214</v>
      </c>
      <c r="AS2317">
        <v>0.17093999683856964</v>
      </c>
      <c r="AT2317" t="s">
        <v>139</v>
      </c>
      <c r="AU2317" t="s">
        <v>83</v>
      </c>
      <c r="AW2317" t="s">
        <v>135</v>
      </c>
      <c r="AY2317" t="s">
        <v>6899</v>
      </c>
      <c r="AZ2317" t="s">
        <v>459</v>
      </c>
      <c r="BA2317" t="s">
        <v>460</v>
      </c>
      <c r="BB2317" t="s">
        <v>4986</v>
      </c>
      <c r="BC2317" t="s">
        <v>2640</v>
      </c>
      <c r="BD2317" t="s">
        <v>4645</v>
      </c>
      <c r="BF2317" t="s">
        <v>4645</v>
      </c>
      <c r="BG2317" t="s">
        <v>12356</v>
      </c>
      <c r="BH2317" s="6">
        <v>44222</v>
      </c>
      <c r="BI2317" s="6">
        <v>44224</v>
      </c>
      <c r="BJ2317" s="32">
        <f t="shared" si="109"/>
        <v>2021</v>
      </c>
      <c r="BK2317" t="s">
        <v>104</v>
      </c>
      <c r="BL2317" t="s">
        <v>139</v>
      </c>
      <c r="BM2317" t="s">
        <v>86</v>
      </c>
      <c r="BN2317" t="s">
        <v>85</v>
      </c>
      <c r="BP2317" t="str">
        <f t="shared" si="110"/>
        <v/>
      </c>
    </row>
    <row r="2318" spans="1:68" x14ac:dyDescent="0.25">
      <c r="A2318">
        <v>2023</v>
      </c>
      <c r="B2318" t="s">
        <v>12360</v>
      </c>
      <c r="C2318" t="s">
        <v>12361</v>
      </c>
      <c r="D2318" t="s">
        <v>12362</v>
      </c>
      <c r="E2318">
        <v>20210119</v>
      </c>
      <c r="F2318">
        <v>20210129</v>
      </c>
      <c r="G2318" t="str">
        <f t="shared" si="108"/>
        <v>2021</v>
      </c>
      <c r="H2318">
        <v>11</v>
      </c>
      <c r="I2318" t="s">
        <v>12363</v>
      </c>
      <c r="J2318" t="s">
        <v>9333</v>
      </c>
      <c r="K2318" t="s">
        <v>83</v>
      </c>
      <c r="L2318" t="s">
        <v>84</v>
      </c>
      <c r="M2318" t="s">
        <v>85</v>
      </c>
      <c r="N2318" t="s">
        <v>86</v>
      </c>
      <c r="O2318">
        <v>111</v>
      </c>
      <c r="P2318" t="s">
        <v>118</v>
      </c>
      <c r="Q2318" t="s">
        <v>403</v>
      </c>
      <c r="R2318" t="s">
        <v>404</v>
      </c>
      <c r="S2318">
        <v>44477</v>
      </c>
      <c r="T2318">
        <v>15350</v>
      </c>
      <c r="U2318">
        <v>0</v>
      </c>
      <c r="V2318">
        <v>0</v>
      </c>
      <c r="W2318">
        <v>817.14</v>
      </c>
      <c r="X2318">
        <v>0</v>
      </c>
      <c r="Y2318">
        <v>0</v>
      </c>
      <c r="Z2318">
        <v>800</v>
      </c>
      <c r="AA2318">
        <v>2250</v>
      </c>
      <c r="AB2318">
        <v>53080</v>
      </c>
      <c r="AC2318" t="s">
        <v>135</v>
      </c>
      <c r="AD2318" t="s">
        <v>136</v>
      </c>
      <c r="AE2318" t="s">
        <v>137</v>
      </c>
      <c r="AF2318" t="s">
        <v>138</v>
      </c>
      <c r="AG2318">
        <v>8</v>
      </c>
      <c r="AH2318">
        <v>3</v>
      </c>
      <c r="AI2318">
        <v>15</v>
      </c>
      <c r="AJ2318">
        <v>59996</v>
      </c>
      <c r="AK2318">
        <v>1485</v>
      </c>
      <c r="AL2318">
        <v>1</v>
      </c>
      <c r="AM2318">
        <v>5788</v>
      </c>
      <c r="AN2318">
        <v>0.82099999999999995</v>
      </c>
      <c r="AO2318">
        <v>0.80120000000000002</v>
      </c>
      <c r="AP2318">
        <v>1.9800000000000002E-2</v>
      </c>
      <c r="AQ2318">
        <v>0.82099997252225876</v>
      </c>
      <c r="AR2318">
        <v>0.80119997262954712</v>
      </c>
      <c r="AS2318">
        <v>1.9799999892711639E-2</v>
      </c>
      <c r="AT2318" t="s">
        <v>94</v>
      </c>
      <c r="AU2318" t="s">
        <v>135</v>
      </c>
      <c r="AW2318" t="s">
        <v>125</v>
      </c>
      <c r="AY2318" t="s">
        <v>998</v>
      </c>
      <c r="AZ2318" t="s">
        <v>98</v>
      </c>
      <c r="BA2318" t="s">
        <v>99</v>
      </c>
      <c r="BB2318" t="s">
        <v>554</v>
      </c>
      <c r="BC2318" t="s">
        <v>373</v>
      </c>
      <c r="BD2318" t="s">
        <v>374</v>
      </c>
      <c r="BF2318" t="s">
        <v>374</v>
      </c>
      <c r="BG2318" t="s">
        <v>12361</v>
      </c>
      <c r="BH2318" s="6">
        <v>44219</v>
      </c>
      <c r="BI2318" s="6">
        <v>44225</v>
      </c>
      <c r="BJ2318" s="32">
        <f t="shared" si="109"/>
        <v>2021</v>
      </c>
      <c r="BK2318" t="s">
        <v>104</v>
      </c>
      <c r="BL2318" t="s">
        <v>94</v>
      </c>
      <c r="BM2318" t="s">
        <v>86</v>
      </c>
      <c r="BN2318" t="s">
        <v>85</v>
      </c>
      <c r="BO2318" t="s">
        <v>138</v>
      </c>
      <c r="BP2318" t="str">
        <f t="shared" si="110"/>
        <v>02</v>
      </c>
    </row>
    <row r="2319" spans="1:68" x14ac:dyDescent="0.25">
      <c r="A2319">
        <v>2023</v>
      </c>
      <c r="B2319" t="s">
        <v>12364</v>
      </c>
      <c r="C2319" t="s">
        <v>12365</v>
      </c>
      <c r="D2319" t="s">
        <v>12366</v>
      </c>
      <c r="E2319">
        <v>20210127</v>
      </c>
      <c r="F2319">
        <v>20210215</v>
      </c>
      <c r="G2319" t="str">
        <f t="shared" si="108"/>
        <v>2021</v>
      </c>
      <c r="H2319">
        <v>20</v>
      </c>
      <c r="I2319" t="s">
        <v>12367</v>
      </c>
      <c r="J2319" t="s">
        <v>12368</v>
      </c>
      <c r="K2319" t="s">
        <v>220</v>
      </c>
      <c r="L2319" t="s">
        <v>221</v>
      </c>
      <c r="M2319" t="s">
        <v>482</v>
      </c>
      <c r="N2319" t="s">
        <v>483</v>
      </c>
      <c r="O2319">
        <v>111</v>
      </c>
      <c r="P2319" t="s">
        <v>118</v>
      </c>
      <c r="Q2319" t="s">
        <v>484</v>
      </c>
      <c r="R2319" t="s">
        <v>485</v>
      </c>
      <c r="S2319">
        <v>211217</v>
      </c>
      <c r="T2319">
        <v>5656</v>
      </c>
      <c r="U2319">
        <v>102903</v>
      </c>
      <c r="V2319">
        <v>0</v>
      </c>
      <c r="W2319">
        <v>4614.32</v>
      </c>
      <c r="X2319">
        <v>0</v>
      </c>
      <c r="Y2319">
        <v>0</v>
      </c>
      <c r="Z2319">
        <v>320</v>
      </c>
      <c r="AA2319">
        <v>600</v>
      </c>
      <c r="AB2319">
        <v>440882</v>
      </c>
      <c r="AC2319" t="s">
        <v>83</v>
      </c>
      <c r="AD2319" t="s">
        <v>84</v>
      </c>
      <c r="AE2319" t="s">
        <v>85</v>
      </c>
      <c r="AF2319" t="s">
        <v>86</v>
      </c>
      <c r="AG2319">
        <v>16</v>
      </c>
      <c r="AH2319">
        <v>5</v>
      </c>
      <c r="AI2319">
        <v>30</v>
      </c>
      <c r="AJ2319">
        <v>199067</v>
      </c>
      <c r="AK2319">
        <v>15220</v>
      </c>
      <c r="AL2319">
        <v>1</v>
      </c>
      <c r="AM2319">
        <v>73654</v>
      </c>
      <c r="AN2319">
        <v>2.8616999999999999</v>
      </c>
      <c r="AO2319">
        <v>2.6583999999999999</v>
      </c>
      <c r="AP2319">
        <v>0.20330000000000001</v>
      </c>
      <c r="AQ2319">
        <v>2.8617000579833984</v>
      </c>
      <c r="AR2319">
        <v>2.6584000587463379</v>
      </c>
      <c r="AS2319">
        <v>0.20329999923706055</v>
      </c>
      <c r="AT2319" t="s">
        <v>139</v>
      </c>
      <c r="AU2319" t="s">
        <v>83</v>
      </c>
      <c r="AW2319" t="s">
        <v>228</v>
      </c>
      <c r="AY2319" t="s">
        <v>843</v>
      </c>
      <c r="AZ2319" t="s">
        <v>98</v>
      </c>
      <c r="BA2319" t="s">
        <v>99</v>
      </c>
      <c r="BB2319" t="s">
        <v>438</v>
      </c>
      <c r="BC2319" t="s">
        <v>373</v>
      </c>
      <c r="BD2319" t="s">
        <v>374</v>
      </c>
      <c r="BF2319" t="s">
        <v>374</v>
      </c>
      <c r="BG2319" t="s">
        <v>12365</v>
      </c>
      <c r="BH2319" s="6">
        <v>44223</v>
      </c>
      <c r="BI2319" s="6">
        <v>44227</v>
      </c>
      <c r="BJ2319" s="32">
        <f t="shared" si="109"/>
        <v>2021</v>
      </c>
      <c r="BK2319" t="s">
        <v>242</v>
      </c>
      <c r="BL2319" t="s">
        <v>214</v>
      </c>
      <c r="BM2319" t="s">
        <v>86</v>
      </c>
      <c r="BN2319" t="s">
        <v>85</v>
      </c>
      <c r="BP2319" t="str">
        <f t="shared" si="110"/>
        <v/>
      </c>
    </row>
    <row r="2320" spans="1:68" x14ac:dyDescent="0.25">
      <c r="A2320">
        <v>2023</v>
      </c>
      <c r="B2320" t="s">
        <v>12369</v>
      </c>
      <c r="C2320" t="s">
        <v>12370</v>
      </c>
      <c r="D2320" t="s">
        <v>12371</v>
      </c>
      <c r="E2320">
        <v>20200113</v>
      </c>
      <c r="F2320">
        <v>20200131</v>
      </c>
      <c r="G2320" t="str">
        <f t="shared" si="108"/>
        <v>2020</v>
      </c>
      <c r="H2320">
        <v>19</v>
      </c>
      <c r="I2320" t="s">
        <v>12372</v>
      </c>
      <c r="J2320" t="s">
        <v>12373</v>
      </c>
      <c r="K2320" t="s">
        <v>83</v>
      </c>
      <c r="L2320" t="s">
        <v>84</v>
      </c>
      <c r="M2320" t="s">
        <v>85</v>
      </c>
      <c r="N2320" t="s">
        <v>86</v>
      </c>
      <c r="O2320">
        <v>111</v>
      </c>
      <c r="P2320" t="s">
        <v>118</v>
      </c>
      <c r="Q2320" t="s">
        <v>570</v>
      </c>
      <c r="R2320" t="s">
        <v>571</v>
      </c>
      <c r="S2320">
        <v>46576</v>
      </c>
      <c r="T2320">
        <v>23158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1440</v>
      </c>
      <c r="AA2320">
        <v>2700</v>
      </c>
      <c r="AB2320">
        <v>27010</v>
      </c>
      <c r="AC2320" t="s">
        <v>83</v>
      </c>
      <c r="AD2320" t="s">
        <v>84</v>
      </c>
      <c r="AE2320" t="s">
        <v>85</v>
      </c>
      <c r="AF2320" t="s">
        <v>86</v>
      </c>
      <c r="AG2320">
        <v>6</v>
      </c>
      <c r="AH2320">
        <v>2</v>
      </c>
      <c r="AI2320">
        <v>12</v>
      </c>
      <c r="AJ2320">
        <v>39481</v>
      </c>
      <c r="AK2320">
        <v>169</v>
      </c>
      <c r="AL2320">
        <v>1</v>
      </c>
      <c r="AM2320">
        <v>1586</v>
      </c>
      <c r="AN2320">
        <v>0.52949999999999997</v>
      </c>
      <c r="AO2320">
        <v>0.5272</v>
      </c>
      <c r="AP2320">
        <v>2.3E-3</v>
      </c>
      <c r="AQ2320">
        <v>0.8962399959564209</v>
      </c>
      <c r="AR2320">
        <v>0.8962399959564209</v>
      </c>
      <c r="AS2320">
        <v>0</v>
      </c>
      <c r="AT2320" t="s">
        <v>139</v>
      </c>
      <c r="AU2320" t="s">
        <v>83</v>
      </c>
      <c r="AW2320" t="s">
        <v>125</v>
      </c>
      <c r="AX2320" t="s">
        <v>84</v>
      </c>
      <c r="AY2320" t="s">
        <v>112</v>
      </c>
      <c r="AZ2320" t="s">
        <v>98</v>
      </c>
      <c r="BA2320" t="s">
        <v>99</v>
      </c>
      <c r="BB2320" t="s">
        <v>100</v>
      </c>
      <c r="BC2320" t="s">
        <v>660</v>
      </c>
      <c r="BD2320" t="s">
        <v>999</v>
      </c>
      <c r="BE2320" t="s">
        <v>12374</v>
      </c>
      <c r="BF2320" t="s">
        <v>12374</v>
      </c>
      <c r="BG2320" t="s">
        <v>12370</v>
      </c>
      <c r="BH2320" s="6">
        <v>43843</v>
      </c>
      <c r="BI2320" s="6">
        <v>43861</v>
      </c>
      <c r="BJ2320" s="32">
        <f t="shared" si="109"/>
        <v>2020</v>
      </c>
      <c r="BK2320" t="s">
        <v>242</v>
      </c>
      <c r="BL2320" t="s">
        <v>139</v>
      </c>
      <c r="BM2320" t="s">
        <v>86</v>
      </c>
      <c r="BN2320" t="s">
        <v>85</v>
      </c>
      <c r="BP2320" t="str">
        <f t="shared" si="110"/>
        <v/>
      </c>
    </row>
    <row r="2321" spans="1:68" x14ac:dyDescent="0.25">
      <c r="A2321">
        <v>2023</v>
      </c>
      <c r="B2321" t="s">
        <v>12375</v>
      </c>
      <c r="C2321" t="s">
        <v>9108</v>
      </c>
      <c r="D2321" t="s">
        <v>9109</v>
      </c>
      <c r="E2321">
        <v>20200106</v>
      </c>
      <c r="F2321">
        <v>20200131</v>
      </c>
      <c r="G2321" t="str">
        <f t="shared" si="108"/>
        <v>2020</v>
      </c>
      <c r="H2321">
        <v>26</v>
      </c>
      <c r="I2321" t="s">
        <v>12376</v>
      </c>
      <c r="J2321" t="s">
        <v>12377</v>
      </c>
      <c r="K2321" t="s">
        <v>83</v>
      </c>
      <c r="L2321" t="s">
        <v>84</v>
      </c>
      <c r="M2321" t="s">
        <v>85</v>
      </c>
      <c r="N2321" t="s">
        <v>86</v>
      </c>
      <c r="O2321">
        <v>111</v>
      </c>
      <c r="P2321" t="s">
        <v>118</v>
      </c>
      <c r="Q2321" t="s">
        <v>1791</v>
      </c>
      <c r="R2321" t="s">
        <v>1792</v>
      </c>
      <c r="S2321">
        <v>109304</v>
      </c>
      <c r="T2321">
        <v>24561</v>
      </c>
      <c r="U2321">
        <v>46872</v>
      </c>
      <c r="V2321">
        <v>0</v>
      </c>
      <c r="W2321">
        <v>1794</v>
      </c>
      <c r="X2321">
        <v>2670.34</v>
      </c>
      <c r="Y2321">
        <v>0</v>
      </c>
      <c r="Z2321">
        <v>1440</v>
      </c>
      <c r="AA2321">
        <v>2775</v>
      </c>
      <c r="AB2321">
        <v>49002</v>
      </c>
      <c r="AC2321" t="s">
        <v>135</v>
      </c>
      <c r="AD2321" t="s">
        <v>136</v>
      </c>
      <c r="AE2321" t="s">
        <v>175</v>
      </c>
      <c r="AF2321" t="s">
        <v>176</v>
      </c>
      <c r="AG2321">
        <v>8</v>
      </c>
      <c r="AH2321">
        <v>3</v>
      </c>
      <c r="AI2321">
        <v>14</v>
      </c>
      <c r="AJ2321">
        <v>57181</v>
      </c>
      <c r="AK2321">
        <v>1335</v>
      </c>
      <c r="AL2321">
        <v>1</v>
      </c>
      <c r="AM2321">
        <v>5097</v>
      </c>
      <c r="AN2321">
        <v>0.78139999999999998</v>
      </c>
      <c r="AO2321">
        <v>0.76359999999999995</v>
      </c>
      <c r="AP2321">
        <v>1.78E-2</v>
      </c>
      <c r="AQ2321">
        <v>1.476759996265173</v>
      </c>
      <c r="AR2321">
        <v>1.4508399963378906</v>
      </c>
      <c r="AS2321">
        <v>2.5919999927282333E-2</v>
      </c>
      <c r="AT2321" t="s">
        <v>139</v>
      </c>
      <c r="AU2321" t="s">
        <v>135</v>
      </c>
      <c r="AW2321" t="s">
        <v>125</v>
      </c>
      <c r="AX2321" t="s">
        <v>84</v>
      </c>
      <c r="AY2321" t="s">
        <v>112</v>
      </c>
      <c r="AZ2321" t="s">
        <v>98</v>
      </c>
      <c r="BA2321" t="s">
        <v>99</v>
      </c>
      <c r="BB2321" t="s">
        <v>100</v>
      </c>
      <c r="BC2321" t="s">
        <v>1793</v>
      </c>
      <c r="BD2321" t="s">
        <v>1794</v>
      </c>
      <c r="BF2321" t="s">
        <v>1794</v>
      </c>
      <c r="BG2321" t="s">
        <v>9108</v>
      </c>
      <c r="BH2321" s="6">
        <v>43851</v>
      </c>
      <c r="BI2321" s="6">
        <v>43861</v>
      </c>
      <c r="BJ2321" s="32">
        <f t="shared" si="109"/>
        <v>2020</v>
      </c>
      <c r="BK2321" t="s">
        <v>104</v>
      </c>
      <c r="BL2321" t="s">
        <v>139</v>
      </c>
      <c r="BM2321" t="s">
        <v>86</v>
      </c>
      <c r="BN2321" t="s">
        <v>85</v>
      </c>
      <c r="BO2321" t="s">
        <v>176</v>
      </c>
      <c r="BP2321" t="str">
        <f t="shared" si="110"/>
        <v>02</v>
      </c>
    </row>
    <row r="2322" spans="1:68" x14ac:dyDescent="0.25">
      <c r="A2322">
        <v>2023</v>
      </c>
      <c r="B2322" t="s">
        <v>12378</v>
      </c>
      <c r="C2322" t="s">
        <v>12379</v>
      </c>
      <c r="D2322" t="s">
        <v>12380</v>
      </c>
      <c r="E2322">
        <v>20200106</v>
      </c>
      <c r="F2322">
        <v>20200130</v>
      </c>
      <c r="G2322" t="str">
        <f t="shared" si="108"/>
        <v>2020</v>
      </c>
      <c r="H2322">
        <v>25</v>
      </c>
      <c r="I2322" t="s">
        <v>12381</v>
      </c>
      <c r="J2322" t="s">
        <v>12382</v>
      </c>
      <c r="K2322" t="s">
        <v>83</v>
      </c>
      <c r="L2322" t="s">
        <v>84</v>
      </c>
      <c r="M2322" t="s">
        <v>85</v>
      </c>
      <c r="N2322" t="s">
        <v>86</v>
      </c>
      <c r="O2322">
        <v>111</v>
      </c>
      <c r="P2322" t="s">
        <v>87</v>
      </c>
      <c r="Q2322" t="s">
        <v>88</v>
      </c>
      <c r="R2322" t="s">
        <v>89</v>
      </c>
      <c r="S2322">
        <v>81245</v>
      </c>
      <c r="T2322">
        <v>27029</v>
      </c>
      <c r="U2322">
        <v>16488</v>
      </c>
      <c r="V2322">
        <v>0</v>
      </c>
      <c r="W2322">
        <v>40.659999999999997</v>
      </c>
      <c r="X2322">
        <v>0</v>
      </c>
      <c r="Y2322">
        <v>8743.85</v>
      </c>
      <c r="Z2322">
        <v>1680</v>
      </c>
      <c r="AA2322">
        <v>3000</v>
      </c>
      <c r="AB2322">
        <v>128702</v>
      </c>
      <c r="AC2322" t="s">
        <v>90</v>
      </c>
      <c r="AD2322" t="s">
        <v>91</v>
      </c>
      <c r="AE2322" t="s">
        <v>805</v>
      </c>
      <c r="AF2322" t="s">
        <v>105</v>
      </c>
      <c r="AG2322">
        <v>13</v>
      </c>
      <c r="AH2322">
        <v>4</v>
      </c>
      <c r="AI2322">
        <v>23</v>
      </c>
      <c r="AJ2322">
        <v>133895</v>
      </c>
      <c r="AK2322">
        <v>22137</v>
      </c>
      <c r="AL2322">
        <v>1</v>
      </c>
      <c r="AM2322">
        <v>42367</v>
      </c>
      <c r="AN2322">
        <v>2.0836999999999999</v>
      </c>
      <c r="AO2322">
        <v>1.7881</v>
      </c>
      <c r="AP2322">
        <v>0.29559999999999997</v>
      </c>
      <c r="AQ2322">
        <v>2.2487600445747375</v>
      </c>
      <c r="AR2322">
        <v>1.9531600475311279</v>
      </c>
      <c r="AS2322">
        <v>0.29559999704360962</v>
      </c>
      <c r="AT2322" t="s">
        <v>111</v>
      </c>
      <c r="AU2322" t="s">
        <v>90</v>
      </c>
      <c r="AV2322" t="s">
        <v>90</v>
      </c>
      <c r="AW2322" t="s">
        <v>95</v>
      </c>
      <c r="AX2322" t="s">
        <v>1771</v>
      </c>
      <c r="AY2322" t="s">
        <v>1320</v>
      </c>
      <c r="AZ2322" t="s">
        <v>98</v>
      </c>
      <c r="BA2322" t="s">
        <v>99</v>
      </c>
      <c r="BB2322" t="s">
        <v>191</v>
      </c>
      <c r="BC2322" t="s">
        <v>101</v>
      </c>
      <c r="BD2322" t="s">
        <v>102</v>
      </c>
      <c r="BE2322" t="s">
        <v>103</v>
      </c>
      <c r="BF2322" t="s">
        <v>103</v>
      </c>
      <c r="BG2322" t="s">
        <v>12379</v>
      </c>
      <c r="BH2322" s="6">
        <v>43844</v>
      </c>
      <c r="BI2322" s="6">
        <v>43860</v>
      </c>
      <c r="BJ2322" s="32">
        <f t="shared" si="109"/>
        <v>2020</v>
      </c>
      <c r="BK2322" t="s">
        <v>104</v>
      </c>
      <c r="BL2322" t="s">
        <v>111</v>
      </c>
      <c r="BM2322" t="s">
        <v>86</v>
      </c>
      <c r="BN2322" t="s">
        <v>85</v>
      </c>
      <c r="BO2322" t="s">
        <v>105</v>
      </c>
      <c r="BP2322" t="str">
        <f t="shared" si="110"/>
        <v>11</v>
      </c>
    </row>
    <row r="2323" spans="1:68" x14ac:dyDescent="0.25">
      <c r="A2323">
        <v>2023</v>
      </c>
      <c r="B2323" t="s">
        <v>12383</v>
      </c>
      <c r="C2323" t="s">
        <v>12384</v>
      </c>
      <c r="D2323" t="s">
        <v>12385</v>
      </c>
      <c r="E2323">
        <v>20210418</v>
      </c>
      <c r="F2323">
        <v>20210424</v>
      </c>
      <c r="G2323" t="str">
        <f t="shared" si="108"/>
        <v>2021</v>
      </c>
      <c r="H2323">
        <v>7</v>
      </c>
      <c r="I2323" t="s">
        <v>12386</v>
      </c>
      <c r="J2323" t="s">
        <v>8784</v>
      </c>
      <c r="K2323" t="s">
        <v>83</v>
      </c>
      <c r="L2323" t="s">
        <v>84</v>
      </c>
      <c r="M2323" t="s">
        <v>85</v>
      </c>
      <c r="N2323" t="s">
        <v>86</v>
      </c>
      <c r="O2323">
        <v>207</v>
      </c>
      <c r="P2323" t="s">
        <v>118</v>
      </c>
      <c r="Q2323" t="s">
        <v>403</v>
      </c>
      <c r="R2323" t="s">
        <v>404</v>
      </c>
      <c r="S2323">
        <v>30844</v>
      </c>
      <c r="T2323">
        <v>8034</v>
      </c>
      <c r="U2323">
        <v>0</v>
      </c>
      <c r="V2323">
        <v>0</v>
      </c>
      <c r="W2323">
        <v>170.45</v>
      </c>
      <c r="X2323">
        <v>0</v>
      </c>
      <c r="Y2323">
        <v>0</v>
      </c>
      <c r="Z2323">
        <v>480</v>
      </c>
      <c r="AA2323">
        <v>450</v>
      </c>
      <c r="AB2323">
        <v>45875</v>
      </c>
      <c r="AC2323" t="s">
        <v>83</v>
      </c>
      <c r="AD2323" t="s">
        <v>84</v>
      </c>
      <c r="AE2323" t="s">
        <v>85</v>
      </c>
      <c r="AF2323" t="s">
        <v>86</v>
      </c>
      <c r="AG2323">
        <v>8</v>
      </c>
      <c r="AH2323">
        <v>3</v>
      </c>
      <c r="AI2323">
        <v>15</v>
      </c>
      <c r="AJ2323">
        <v>59996</v>
      </c>
      <c r="AK2323">
        <v>1485</v>
      </c>
      <c r="AL2323">
        <v>1</v>
      </c>
      <c r="AM2323">
        <v>5788</v>
      </c>
      <c r="AN2323">
        <v>0.82099999999999995</v>
      </c>
      <c r="AO2323">
        <v>0.80120000000000002</v>
      </c>
      <c r="AP2323">
        <v>1.9800000000000002E-2</v>
      </c>
      <c r="AQ2323">
        <v>0.82099997252225876</v>
      </c>
      <c r="AR2323">
        <v>0.80119997262954712</v>
      </c>
      <c r="AS2323">
        <v>1.9799999892711639E-2</v>
      </c>
      <c r="AT2323" t="s">
        <v>139</v>
      </c>
      <c r="AU2323" t="s">
        <v>83</v>
      </c>
      <c r="AW2323" t="s">
        <v>125</v>
      </c>
      <c r="AY2323" t="s">
        <v>1544</v>
      </c>
      <c r="BB2323" t="s">
        <v>99</v>
      </c>
      <c r="BC2323" t="s">
        <v>373</v>
      </c>
      <c r="BD2323" t="s">
        <v>374</v>
      </c>
      <c r="BF2323" t="s">
        <v>374</v>
      </c>
      <c r="BG2323" t="s">
        <v>12384</v>
      </c>
      <c r="BH2323" s="6">
        <v>44304</v>
      </c>
      <c r="BI2323" s="6">
        <v>44310</v>
      </c>
      <c r="BJ2323" s="32">
        <f t="shared" si="109"/>
        <v>2021</v>
      </c>
      <c r="BK2323" t="s">
        <v>214</v>
      </c>
      <c r="BL2323" t="s">
        <v>139</v>
      </c>
      <c r="BM2323" t="s">
        <v>86</v>
      </c>
      <c r="BN2323" t="s">
        <v>85</v>
      </c>
      <c r="BP2323" t="str">
        <f t="shared" si="110"/>
        <v/>
      </c>
    </row>
    <row r="2324" spans="1:68" x14ac:dyDescent="0.25">
      <c r="A2324">
        <v>2023</v>
      </c>
      <c r="B2324" t="s">
        <v>12387</v>
      </c>
      <c r="C2324" t="s">
        <v>9441</v>
      </c>
      <c r="D2324" t="s">
        <v>9442</v>
      </c>
      <c r="E2324">
        <v>20230514</v>
      </c>
      <c r="F2324">
        <v>20230606</v>
      </c>
      <c r="G2324" t="str">
        <f t="shared" si="108"/>
        <v>2023</v>
      </c>
      <c r="H2324">
        <v>24</v>
      </c>
      <c r="I2324" t="s">
        <v>12388</v>
      </c>
      <c r="J2324" t="s">
        <v>3034</v>
      </c>
      <c r="K2324" t="s">
        <v>83</v>
      </c>
      <c r="L2324" t="s">
        <v>84</v>
      </c>
      <c r="M2324" t="s">
        <v>85</v>
      </c>
      <c r="N2324" t="s">
        <v>86</v>
      </c>
      <c r="O2324">
        <v>211</v>
      </c>
      <c r="P2324" t="s">
        <v>118</v>
      </c>
      <c r="Q2324" t="s">
        <v>147</v>
      </c>
      <c r="R2324" t="s">
        <v>148</v>
      </c>
      <c r="S2324">
        <v>65626</v>
      </c>
      <c r="T2324">
        <v>30592</v>
      </c>
      <c r="U2324">
        <v>0</v>
      </c>
      <c r="V2324">
        <v>0</v>
      </c>
      <c r="W2324">
        <v>923.85</v>
      </c>
      <c r="X2324">
        <v>0</v>
      </c>
      <c r="Y2324">
        <v>0</v>
      </c>
      <c r="Z2324">
        <v>1840</v>
      </c>
      <c r="AA2324">
        <v>3450</v>
      </c>
      <c r="AB2324">
        <v>100075</v>
      </c>
      <c r="AC2324" t="s">
        <v>135</v>
      </c>
      <c r="AD2324" t="s">
        <v>136</v>
      </c>
      <c r="AE2324" t="s">
        <v>137</v>
      </c>
      <c r="AF2324" t="s">
        <v>138</v>
      </c>
      <c r="AG2324">
        <v>10</v>
      </c>
      <c r="AH2324">
        <v>3</v>
      </c>
      <c r="AI2324">
        <v>19</v>
      </c>
      <c r="AJ2324">
        <v>79361</v>
      </c>
      <c r="AK2324">
        <v>1212</v>
      </c>
      <c r="AL2324">
        <v>1</v>
      </c>
      <c r="AM2324">
        <v>6665</v>
      </c>
      <c r="AN2324">
        <v>1.0760000000000001</v>
      </c>
      <c r="AO2324">
        <v>1.0598000000000001</v>
      </c>
      <c r="AP2324">
        <v>1.6199999999999999E-2</v>
      </c>
      <c r="AQ2324">
        <v>1.3939400259405375</v>
      </c>
      <c r="AR2324">
        <v>1.3777400255203247</v>
      </c>
      <c r="AS2324">
        <v>1.6200000420212746E-2</v>
      </c>
      <c r="AT2324" t="s">
        <v>139</v>
      </c>
      <c r="AU2324" t="s">
        <v>135</v>
      </c>
      <c r="AW2324" t="s">
        <v>125</v>
      </c>
      <c r="AX2324" t="s">
        <v>84</v>
      </c>
      <c r="AY2324" t="s">
        <v>4109</v>
      </c>
      <c r="AZ2324" t="s">
        <v>98</v>
      </c>
      <c r="BA2324" t="s">
        <v>99</v>
      </c>
      <c r="BB2324" t="s">
        <v>554</v>
      </c>
      <c r="BC2324" t="s">
        <v>229</v>
      </c>
      <c r="BD2324" t="s">
        <v>4400</v>
      </c>
      <c r="BF2324" t="s">
        <v>4400</v>
      </c>
      <c r="BG2324" t="s">
        <v>9441</v>
      </c>
      <c r="BH2324" s="6">
        <v>45065</v>
      </c>
      <c r="BI2324" s="6">
        <v>45083</v>
      </c>
      <c r="BJ2324" s="32">
        <f t="shared" si="109"/>
        <v>2023</v>
      </c>
      <c r="BK2324" t="s">
        <v>104</v>
      </c>
      <c r="BL2324" t="s">
        <v>139</v>
      </c>
      <c r="BM2324" t="s">
        <v>86</v>
      </c>
      <c r="BN2324" t="s">
        <v>85</v>
      </c>
      <c r="BO2324" t="s">
        <v>138</v>
      </c>
      <c r="BP2324" t="str">
        <f t="shared" si="110"/>
        <v>02</v>
      </c>
    </row>
    <row r="2325" spans="1:68" x14ac:dyDescent="0.25">
      <c r="A2325">
        <v>2023</v>
      </c>
      <c r="B2325" t="s">
        <v>12389</v>
      </c>
      <c r="C2325" t="s">
        <v>12390</v>
      </c>
      <c r="D2325" t="s">
        <v>12391</v>
      </c>
      <c r="E2325">
        <v>20230512</v>
      </c>
      <c r="F2325">
        <v>20230612</v>
      </c>
      <c r="G2325" t="str">
        <f t="shared" si="108"/>
        <v>2023</v>
      </c>
      <c r="H2325">
        <v>32</v>
      </c>
      <c r="I2325" t="s">
        <v>12392</v>
      </c>
      <c r="J2325" t="s">
        <v>986</v>
      </c>
      <c r="K2325" t="s">
        <v>83</v>
      </c>
      <c r="L2325" t="s">
        <v>84</v>
      </c>
      <c r="M2325" t="s">
        <v>85</v>
      </c>
      <c r="N2325" t="s">
        <v>86</v>
      </c>
      <c r="O2325">
        <v>211</v>
      </c>
      <c r="P2325" t="s">
        <v>118</v>
      </c>
      <c r="Q2325" t="s">
        <v>1413</v>
      </c>
      <c r="R2325" t="s">
        <v>1414</v>
      </c>
      <c r="S2325">
        <v>133522</v>
      </c>
      <c r="T2325">
        <v>25848</v>
      </c>
      <c r="U2325">
        <v>64056</v>
      </c>
      <c r="V2325">
        <v>0</v>
      </c>
      <c r="W2325">
        <v>2846.3</v>
      </c>
      <c r="X2325">
        <v>0</v>
      </c>
      <c r="Y2325">
        <v>2545.84</v>
      </c>
      <c r="Z2325">
        <v>1520</v>
      </c>
      <c r="AA2325">
        <v>4500</v>
      </c>
      <c r="AB2325">
        <v>171513</v>
      </c>
      <c r="AC2325" t="s">
        <v>293</v>
      </c>
      <c r="AD2325" t="s">
        <v>294</v>
      </c>
      <c r="AE2325" t="s">
        <v>295</v>
      </c>
      <c r="AF2325" t="s">
        <v>296</v>
      </c>
      <c r="AG2325">
        <v>8</v>
      </c>
      <c r="AH2325">
        <v>3</v>
      </c>
      <c r="AI2325">
        <v>15</v>
      </c>
      <c r="AJ2325">
        <v>77495</v>
      </c>
      <c r="AK2325">
        <v>701</v>
      </c>
      <c r="AL2325">
        <v>1</v>
      </c>
      <c r="AM2325">
        <v>3042</v>
      </c>
      <c r="AN2325">
        <v>1.0443</v>
      </c>
      <c r="AO2325">
        <v>1.0348999999999999</v>
      </c>
      <c r="AP2325">
        <v>9.4000000000000004E-3</v>
      </c>
      <c r="AQ2325">
        <v>2.3890099190175533</v>
      </c>
      <c r="AR2325">
        <v>2.3543999195098877</v>
      </c>
      <c r="AS2325">
        <v>3.4609999507665634E-2</v>
      </c>
      <c r="AT2325" t="s">
        <v>111</v>
      </c>
      <c r="AU2325" t="s">
        <v>83</v>
      </c>
      <c r="AW2325" t="s">
        <v>125</v>
      </c>
      <c r="AX2325" t="s">
        <v>84</v>
      </c>
      <c r="AY2325" t="s">
        <v>112</v>
      </c>
      <c r="AZ2325" t="s">
        <v>98</v>
      </c>
      <c r="BA2325" t="s">
        <v>99</v>
      </c>
      <c r="BB2325" t="s">
        <v>100</v>
      </c>
      <c r="BC2325" t="s">
        <v>321</v>
      </c>
      <c r="BD2325" t="s">
        <v>3081</v>
      </c>
      <c r="BF2325" t="s">
        <v>3081</v>
      </c>
      <c r="BG2325" t="s">
        <v>12390</v>
      </c>
      <c r="BH2325" s="6">
        <v>45077</v>
      </c>
      <c r="BI2325" s="6">
        <v>45089</v>
      </c>
      <c r="BJ2325" s="32">
        <f t="shared" si="109"/>
        <v>2023</v>
      </c>
      <c r="BK2325" t="s">
        <v>104</v>
      </c>
      <c r="BL2325" t="s">
        <v>111</v>
      </c>
      <c r="BM2325" t="s">
        <v>86</v>
      </c>
      <c r="BN2325" t="s">
        <v>85</v>
      </c>
      <c r="BO2325" t="s">
        <v>3636</v>
      </c>
      <c r="BP2325" t="str">
        <f t="shared" si="110"/>
        <v>17</v>
      </c>
    </row>
    <row r="2326" spans="1:68" x14ac:dyDescent="0.25">
      <c r="A2326">
        <v>2023</v>
      </c>
      <c r="B2326" t="s">
        <v>12393</v>
      </c>
      <c r="C2326" t="s">
        <v>12394</v>
      </c>
      <c r="D2326" t="s">
        <v>12395</v>
      </c>
      <c r="E2326">
        <v>20230529</v>
      </c>
      <c r="F2326">
        <v>20230614</v>
      </c>
      <c r="G2326" t="str">
        <f t="shared" si="108"/>
        <v>2023</v>
      </c>
      <c r="H2326">
        <v>17</v>
      </c>
      <c r="I2326" t="s">
        <v>12396</v>
      </c>
      <c r="J2326" t="s">
        <v>12397</v>
      </c>
      <c r="K2326" t="s">
        <v>83</v>
      </c>
      <c r="L2326" t="s">
        <v>84</v>
      </c>
      <c r="M2326" t="s">
        <v>85</v>
      </c>
      <c r="N2326" t="s">
        <v>86</v>
      </c>
      <c r="O2326">
        <v>211</v>
      </c>
      <c r="P2326" t="s">
        <v>118</v>
      </c>
      <c r="Q2326" t="s">
        <v>766</v>
      </c>
      <c r="R2326" t="s">
        <v>767</v>
      </c>
      <c r="S2326">
        <v>37390</v>
      </c>
      <c r="T2326">
        <v>22296</v>
      </c>
      <c r="U2326">
        <v>0</v>
      </c>
      <c r="V2326">
        <v>0</v>
      </c>
      <c r="W2326">
        <v>338.25</v>
      </c>
      <c r="X2326">
        <v>0</v>
      </c>
      <c r="Y2326">
        <v>2420</v>
      </c>
      <c r="Z2326">
        <v>1280</v>
      </c>
      <c r="AA2326">
        <v>3600</v>
      </c>
      <c r="AB2326">
        <v>93639</v>
      </c>
      <c r="AC2326" t="s">
        <v>83</v>
      </c>
      <c r="AD2326" t="s">
        <v>84</v>
      </c>
      <c r="AE2326" t="s">
        <v>85</v>
      </c>
      <c r="AF2326" t="s">
        <v>86</v>
      </c>
      <c r="AG2326">
        <v>12</v>
      </c>
      <c r="AH2326">
        <v>4</v>
      </c>
      <c r="AI2326">
        <v>24</v>
      </c>
      <c r="AJ2326">
        <v>95346</v>
      </c>
      <c r="AK2326">
        <v>2322</v>
      </c>
      <c r="AL2326">
        <v>1</v>
      </c>
      <c r="AM2326">
        <v>10034</v>
      </c>
      <c r="AN2326">
        <v>1.3043</v>
      </c>
      <c r="AO2326">
        <v>1.2733000000000001</v>
      </c>
      <c r="AP2326">
        <v>3.1E-2</v>
      </c>
      <c r="AQ2326">
        <v>1.3043000511825085</v>
      </c>
      <c r="AR2326">
        <v>1.2733000516891479</v>
      </c>
      <c r="AS2326">
        <v>3.0999999493360519E-2</v>
      </c>
      <c r="AT2326" t="s">
        <v>242</v>
      </c>
      <c r="AU2326" t="s">
        <v>83</v>
      </c>
      <c r="AW2326" t="s">
        <v>2047</v>
      </c>
      <c r="AX2326" t="s">
        <v>84</v>
      </c>
      <c r="AY2326" t="s">
        <v>112</v>
      </c>
      <c r="AZ2326" t="s">
        <v>98</v>
      </c>
      <c r="BA2326" t="s">
        <v>99</v>
      </c>
      <c r="BB2326" t="s">
        <v>100</v>
      </c>
      <c r="BC2326" t="s">
        <v>101</v>
      </c>
      <c r="BD2326" t="s">
        <v>102</v>
      </c>
      <c r="BE2326" t="s">
        <v>103</v>
      </c>
      <c r="BF2326" t="s">
        <v>103</v>
      </c>
      <c r="BG2326" t="s">
        <v>12394</v>
      </c>
      <c r="BH2326" s="6">
        <v>45075</v>
      </c>
      <c r="BI2326" s="6">
        <v>45091</v>
      </c>
      <c r="BJ2326" s="32">
        <f t="shared" si="109"/>
        <v>2023</v>
      </c>
      <c r="BK2326" t="s">
        <v>104</v>
      </c>
      <c r="BL2326" t="s">
        <v>242</v>
      </c>
      <c r="BM2326" t="s">
        <v>86</v>
      </c>
      <c r="BN2326" t="s">
        <v>85</v>
      </c>
      <c r="BO2326" t="s">
        <v>981</v>
      </c>
      <c r="BP2326" t="str">
        <f t="shared" si="110"/>
        <v>30</v>
      </c>
    </row>
    <row r="2327" spans="1:68" x14ac:dyDescent="0.25">
      <c r="A2327">
        <v>2023</v>
      </c>
      <c r="B2327" t="s">
        <v>12398</v>
      </c>
      <c r="C2327" t="s">
        <v>12399</v>
      </c>
      <c r="D2327" t="s">
        <v>12400</v>
      </c>
      <c r="E2327">
        <v>20230511</v>
      </c>
      <c r="F2327">
        <v>20230616</v>
      </c>
      <c r="G2327" t="str">
        <f t="shared" si="108"/>
        <v>2023</v>
      </c>
      <c r="H2327">
        <v>37</v>
      </c>
      <c r="I2327" t="s">
        <v>12401</v>
      </c>
      <c r="J2327" t="s">
        <v>12402</v>
      </c>
      <c r="K2327" t="s">
        <v>83</v>
      </c>
      <c r="L2327" t="s">
        <v>84</v>
      </c>
      <c r="M2327" t="s">
        <v>85</v>
      </c>
      <c r="N2327" t="s">
        <v>86</v>
      </c>
      <c r="O2327">
        <v>211</v>
      </c>
      <c r="P2327" t="s">
        <v>118</v>
      </c>
      <c r="Q2327" t="s">
        <v>1398</v>
      </c>
      <c r="R2327" t="s">
        <v>1399</v>
      </c>
      <c r="S2327">
        <v>104075</v>
      </c>
      <c r="T2327">
        <v>42344</v>
      </c>
      <c r="U2327">
        <v>0</v>
      </c>
      <c r="V2327">
        <v>0</v>
      </c>
      <c r="W2327">
        <v>2261.7600000000002</v>
      </c>
      <c r="X2327">
        <v>5626.42</v>
      </c>
      <c r="Y2327">
        <v>15174.1</v>
      </c>
      <c r="Z2327">
        <v>3360</v>
      </c>
      <c r="AA2327">
        <v>5400</v>
      </c>
      <c r="AB2327">
        <v>206912</v>
      </c>
      <c r="AC2327" t="s">
        <v>1046</v>
      </c>
      <c r="AD2327" t="s">
        <v>1047</v>
      </c>
      <c r="AE2327" t="s">
        <v>1048</v>
      </c>
      <c r="AF2327" t="s">
        <v>1049</v>
      </c>
      <c r="AG2327">
        <v>5</v>
      </c>
      <c r="AH2327">
        <v>2</v>
      </c>
      <c r="AI2327">
        <v>11</v>
      </c>
      <c r="AJ2327">
        <v>49409</v>
      </c>
      <c r="AK2327">
        <v>12255</v>
      </c>
      <c r="AL2327">
        <v>1</v>
      </c>
      <c r="AM2327">
        <v>35541</v>
      </c>
      <c r="AN2327">
        <v>0.82350000000000001</v>
      </c>
      <c r="AO2327">
        <v>0.65980000000000005</v>
      </c>
      <c r="AP2327">
        <v>0.16370000000000001</v>
      </c>
      <c r="AQ2327">
        <v>2.8820799738168716</v>
      </c>
      <c r="AR2327">
        <v>2.7183799743652344</v>
      </c>
      <c r="AS2327">
        <v>0.16369999945163727</v>
      </c>
      <c r="AT2327" t="s">
        <v>139</v>
      </c>
      <c r="AU2327" t="s">
        <v>135</v>
      </c>
      <c r="AW2327" t="s">
        <v>12403</v>
      </c>
      <c r="AX2327" t="s">
        <v>84</v>
      </c>
      <c r="AY2327" t="s">
        <v>874</v>
      </c>
      <c r="AZ2327" t="s">
        <v>98</v>
      </c>
      <c r="BA2327" t="s">
        <v>99</v>
      </c>
      <c r="BB2327" t="s">
        <v>261</v>
      </c>
      <c r="BC2327" t="s">
        <v>3297</v>
      </c>
      <c r="BD2327" t="s">
        <v>3298</v>
      </c>
      <c r="BF2327" t="s">
        <v>3298</v>
      </c>
      <c r="BG2327" t="s">
        <v>12399</v>
      </c>
      <c r="BH2327" s="6">
        <v>45079</v>
      </c>
      <c r="BI2327" s="6">
        <v>45093</v>
      </c>
      <c r="BJ2327" s="32">
        <f t="shared" si="109"/>
        <v>2023</v>
      </c>
      <c r="BK2327" t="s">
        <v>104</v>
      </c>
      <c r="BL2327" t="s">
        <v>139</v>
      </c>
      <c r="BM2327" t="s">
        <v>86</v>
      </c>
      <c r="BN2327" t="s">
        <v>85</v>
      </c>
      <c r="BO2327" t="s">
        <v>138</v>
      </c>
      <c r="BP2327" t="str">
        <f t="shared" si="110"/>
        <v>02</v>
      </c>
    </row>
    <row r="2328" spans="1:68" x14ac:dyDescent="0.25">
      <c r="A2328">
        <v>2023</v>
      </c>
      <c r="B2328" t="s">
        <v>12404</v>
      </c>
      <c r="C2328" t="s">
        <v>6362</v>
      </c>
      <c r="D2328" t="s">
        <v>6363</v>
      </c>
      <c r="E2328">
        <v>20230526</v>
      </c>
      <c r="F2328">
        <v>20230621</v>
      </c>
      <c r="G2328" t="str">
        <f t="shared" si="108"/>
        <v>2023</v>
      </c>
      <c r="H2328">
        <v>27</v>
      </c>
      <c r="I2328" t="s">
        <v>12405</v>
      </c>
      <c r="J2328" t="s">
        <v>12406</v>
      </c>
      <c r="K2328" t="s">
        <v>83</v>
      </c>
      <c r="L2328" t="s">
        <v>84</v>
      </c>
      <c r="M2328" t="s">
        <v>85</v>
      </c>
      <c r="N2328" t="s">
        <v>86</v>
      </c>
      <c r="O2328">
        <v>211</v>
      </c>
      <c r="P2328" t="s">
        <v>118</v>
      </c>
      <c r="Q2328" t="s">
        <v>12407</v>
      </c>
      <c r="R2328" t="s">
        <v>12408</v>
      </c>
      <c r="S2328">
        <v>62510</v>
      </c>
      <c r="T2328">
        <v>32649</v>
      </c>
      <c r="U2328">
        <v>12192</v>
      </c>
      <c r="V2328">
        <v>0</v>
      </c>
      <c r="W2328">
        <v>2808.02</v>
      </c>
      <c r="X2328">
        <v>6966.71</v>
      </c>
      <c r="Y2328">
        <v>0</v>
      </c>
      <c r="Z2328">
        <v>1920</v>
      </c>
      <c r="AA2328">
        <v>4725</v>
      </c>
      <c r="AB2328">
        <v>114746</v>
      </c>
      <c r="AC2328" t="s">
        <v>157</v>
      </c>
      <c r="AD2328" t="s">
        <v>158</v>
      </c>
      <c r="AE2328" t="s">
        <v>159</v>
      </c>
      <c r="AF2328" t="s">
        <v>160</v>
      </c>
      <c r="AG2328">
        <v>11</v>
      </c>
      <c r="AH2328">
        <v>4</v>
      </c>
      <c r="AI2328">
        <v>22</v>
      </c>
      <c r="AJ2328">
        <v>88681</v>
      </c>
      <c r="AK2328">
        <v>5425</v>
      </c>
      <c r="AL2328">
        <v>1</v>
      </c>
      <c r="AM2328">
        <v>19057</v>
      </c>
      <c r="AN2328">
        <v>1.2566999999999999</v>
      </c>
      <c r="AO2328">
        <v>1.1842999999999999</v>
      </c>
      <c r="AP2328">
        <v>7.2400000000000006E-2</v>
      </c>
      <c r="AQ2328">
        <v>1.579690009355545</v>
      </c>
      <c r="AR2328">
        <v>1.5072900056838989</v>
      </c>
      <c r="AS2328">
        <v>7.2400003671646118E-2</v>
      </c>
      <c r="AT2328" t="s">
        <v>177</v>
      </c>
      <c r="AU2328" t="s">
        <v>157</v>
      </c>
      <c r="AW2328" t="s">
        <v>125</v>
      </c>
      <c r="AX2328" t="s">
        <v>84</v>
      </c>
      <c r="AY2328" t="s">
        <v>97</v>
      </c>
      <c r="AZ2328" t="s">
        <v>98</v>
      </c>
      <c r="BA2328" t="s">
        <v>99</v>
      </c>
      <c r="BB2328" t="s">
        <v>100</v>
      </c>
      <c r="BC2328" t="s">
        <v>12409</v>
      </c>
      <c r="BF2328" t="s">
        <v>12409</v>
      </c>
      <c r="BG2328" t="s">
        <v>6362</v>
      </c>
      <c r="BH2328" s="6">
        <v>45083</v>
      </c>
      <c r="BI2328" s="6">
        <v>45098</v>
      </c>
      <c r="BJ2328" s="32">
        <f t="shared" si="109"/>
        <v>2023</v>
      </c>
      <c r="BK2328" t="s">
        <v>104</v>
      </c>
      <c r="BL2328" t="s">
        <v>177</v>
      </c>
      <c r="BM2328" t="s">
        <v>86</v>
      </c>
      <c r="BN2328" t="s">
        <v>85</v>
      </c>
      <c r="BO2328" t="s">
        <v>231</v>
      </c>
      <c r="BP2328" t="str">
        <f t="shared" si="110"/>
        <v>03</v>
      </c>
    </row>
    <row r="2329" spans="1:68" x14ac:dyDescent="0.25">
      <c r="A2329">
        <v>2023</v>
      </c>
      <c r="B2329" t="s">
        <v>12410</v>
      </c>
      <c r="C2329" t="s">
        <v>12411</v>
      </c>
      <c r="D2329" t="s">
        <v>12412</v>
      </c>
      <c r="E2329">
        <v>20230529</v>
      </c>
      <c r="F2329">
        <v>20230621</v>
      </c>
      <c r="G2329" t="str">
        <f t="shared" si="108"/>
        <v>2023</v>
      </c>
      <c r="H2329">
        <v>24</v>
      </c>
      <c r="I2329" t="s">
        <v>12413</v>
      </c>
      <c r="J2329" t="s">
        <v>12414</v>
      </c>
      <c r="K2329" t="s">
        <v>83</v>
      </c>
      <c r="L2329" t="s">
        <v>84</v>
      </c>
      <c r="M2329" t="s">
        <v>85</v>
      </c>
      <c r="N2329" t="s">
        <v>86</v>
      </c>
      <c r="O2329">
        <v>211</v>
      </c>
      <c r="P2329" t="s">
        <v>118</v>
      </c>
      <c r="Q2329" t="s">
        <v>812</v>
      </c>
      <c r="R2329" t="s">
        <v>813</v>
      </c>
      <c r="S2329">
        <v>63702</v>
      </c>
      <c r="T2329">
        <v>29643</v>
      </c>
      <c r="U2329">
        <v>0</v>
      </c>
      <c r="V2329">
        <v>0</v>
      </c>
      <c r="W2329">
        <v>472.95</v>
      </c>
      <c r="X2329">
        <v>0</v>
      </c>
      <c r="Y2329">
        <v>0</v>
      </c>
      <c r="Z2329">
        <v>1740</v>
      </c>
      <c r="AA2329">
        <v>2850</v>
      </c>
      <c r="AB2329">
        <v>134401</v>
      </c>
      <c r="AC2329" t="s">
        <v>293</v>
      </c>
      <c r="AD2329" t="s">
        <v>294</v>
      </c>
      <c r="AE2329" t="s">
        <v>359</v>
      </c>
      <c r="AF2329" t="s">
        <v>3636</v>
      </c>
      <c r="AG2329">
        <v>5</v>
      </c>
      <c r="AH2329">
        <v>2</v>
      </c>
      <c r="AI2329">
        <v>11</v>
      </c>
      <c r="AJ2329">
        <v>54445</v>
      </c>
      <c r="AK2329">
        <v>799</v>
      </c>
      <c r="AL2329">
        <v>1</v>
      </c>
      <c r="AM2329">
        <v>3679</v>
      </c>
      <c r="AN2329">
        <v>0.73780000000000001</v>
      </c>
      <c r="AO2329">
        <v>0.72709999999999997</v>
      </c>
      <c r="AP2329">
        <v>1.0699999999999999E-2</v>
      </c>
      <c r="AQ2329">
        <v>1.8720799814909697</v>
      </c>
      <c r="AR2329">
        <v>1.8613799810409546</v>
      </c>
      <c r="AS2329">
        <v>1.0700000450015068E-2</v>
      </c>
      <c r="AT2329" t="s">
        <v>111</v>
      </c>
      <c r="AU2329" t="s">
        <v>293</v>
      </c>
      <c r="AW2329" t="s">
        <v>297</v>
      </c>
      <c r="AX2329" t="s">
        <v>84</v>
      </c>
      <c r="AY2329" t="s">
        <v>112</v>
      </c>
      <c r="AZ2329" t="s">
        <v>98</v>
      </c>
      <c r="BA2329" t="s">
        <v>99</v>
      </c>
      <c r="BB2329" t="s">
        <v>100</v>
      </c>
      <c r="BC2329" t="s">
        <v>12415</v>
      </c>
      <c r="BD2329" t="s">
        <v>12416</v>
      </c>
      <c r="BF2329" t="s">
        <v>12416</v>
      </c>
      <c r="BG2329" t="s">
        <v>12411</v>
      </c>
      <c r="BH2329" s="6">
        <v>45085</v>
      </c>
      <c r="BI2329" s="6">
        <v>45098</v>
      </c>
      <c r="BJ2329" s="32">
        <f t="shared" si="109"/>
        <v>2023</v>
      </c>
      <c r="BK2329" t="s">
        <v>104</v>
      </c>
      <c r="BL2329" t="s">
        <v>111</v>
      </c>
      <c r="BM2329" t="s">
        <v>86</v>
      </c>
      <c r="BN2329" t="s">
        <v>85</v>
      </c>
      <c r="BO2329" t="s">
        <v>3636</v>
      </c>
      <c r="BP2329" t="str">
        <f t="shared" si="110"/>
        <v>17</v>
      </c>
    </row>
    <row r="2330" spans="1:68" x14ac:dyDescent="0.25">
      <c r="A2330">
        <v>2023</v>
      </c>
      <c r="B2330" t="s">
        <v>12417</v>
      </c>
      <c r="C2330" t="s">
        <v>12418</v>
      </c>
      <c r="D2330" t="s">
        <v>12419</v>
      </c>
      <c r="E2330">
        <v>20230530</v>
      </c>
      <c r="F2330">
        <v>20230623</v>
      </c>
      <c r="G2330" t="str">
        <f t="shared" si="108"/>
        <v>2023</v>
      </c>
      <c r="H2330">
        <v>25</v>
      </c>
      <c r="I2330" t="s">
        <v>12420</v>
      </c>
      <c r="J2330" t="s">
        <v>12421</v>
      </c>
      <c r="K2330" t="s">
        <v>83</v>
      </c>
      <c r="L2330" t="s">
        <v>84</v>
      </c>
      <c r="M2330" t="s">
        <v>85</v>
      </c>
      <c r="N2330" t="s">
        <v>86</v>
      </c>
      <c r="O2330">
        <v>211</v>
      </c>
      <c r="P2330" t="s">
        <v>1101</v>
      </c>
      <c r="Q2330" t="s">
        <v>7288</v>
      </c>
      <c r="R2330" t="s">
        <v>7289</v>
      </c>
      <c r="S2330">
        <v>158514</v>
      </c>
      <c r="T2330">
        <v>26550</v>
      </c>
      <c r="U2330">
        <v>37226</v>
      </c>
      <c r="V2330">
        <v>0</v>
      </c>
      <c r="W2330">
        <v>298.27999999999997</v>
      </c>
      <c r="X2330">
        <v>11929.06</v>
      </c>
      <c r="Y2330">
        <v>120227.38</v>
      </c>
      <c r="Z2330">
        <v>1750</v>
      </c>
      <c r="AA2330">
        <v>4125</v>
      </c>
      <c r="AB2330">
        <v>374619</v>
      </c>
      <c r="AC2330" t="s">
        <v>927</v>
      </c>
      <c r="AD2330" t="s">
        <v>928</v>
      </c>
      <c r="AE2330" t="s">
        <v>929</v>
      </c>
      <c r="AF2330" t="s">
        <v>930</v>
      </c>
      <c r="AG2330">
        <v>14</v>
      </c>
      <c r="AH2330">
        <v>5</v>
      </c>
      <c r="AI2330">
        <v>27</v>
      </c>
      <c r="AJ2330">
        <v>215616</v>
      </c>
      <c r="AK2330">
        <v>155280</v>
      </c>
      <c r="AL2330">
        <v>51760</v>
      </c>
      <c r="AM2330">
        <v>244951</v>
      </c>
      <c r="AN2330">
        <v>4.9530000000000003</v>
      </c>
      <c r="AO2330">
        <v>2.8794</v>
      </c>
      <c r="AP2330">
        <v>2.0735999999999999</v>
      </c>
      <c r="AQ2330">
        <v>4.9530000686645508</v>
      </c>
      <c r="AR2330">
        <v>2.8794000148773193</v>
      </c>
      <c r="AS2330">
        <v>2.0736000537872314</v>
      </c>
      <c r="AT2330" t="s">
        <v>111</v>
      </c>
      <c r="AU2330" t="s">
        <v>83</v>
      </c>
      <c r="AV2330" t="s">
        <v>927</v>
      </c>
      <c r="AW2330" t="s">
        <v>1427</v>
      </c>
      <c r="AX2330" t="s">
        <v>84</v>
      </c>
      <c r="AY2330" t="s">
        <v>112</v>
      </c>
      <c r="AZ2330" t="s">
        <v>98</v>
      </c>
      <c r="BA2330" t="s">
        <v>99</v>
      </c>
      <c r="BB2330" t="s">
        <v>100</v>
      </c>
      <c r="BC2330" t="s">
        <v>12422</v>
      </c>
      <c r="BD2330" t="s">
        <v>12423</v>
      </c>
      <c r="BF2330" t="s">
        <v>12423</v>
      </c>
      <c r="BG2330" t="s">
        <v>12418</v>
      </c>
      <c r="BH2330" s="6">
        <v>45085</v>
      </c>
      <c r="BI2330" s="6">
        <v>45100</v>
      </c>
      <c r="BJ2330" s="32">
        <f t="shared" si="109"/>
        <v>2023</v>
      </c>
      <c r="BK2330" t="s">
        <v>104</v>
      </c>
      <c r="BL2330" t="s">
        <v>111</v>
      </c>
      <c r="BM2330" t="s">
        <v>86</v>
      </c>
      <c r="BN2330" t="s">
        <v>85</v>
      </c>
      <c r="BO2330" t="s">
        <v>935</v>
      </c>
      <c r="BP2330" t="str">
        <f t="shared" si="110"/>
        <v>06</v>
      </c>
    </row>
    <row r="2331" spans="1:68" x14ac:dyDescent="0.25">
      <c r="A2331">
        <v>2023</v>
      </c>
      <c r="B2331" t="s">
        <v>12424</v>
      </c>
      <c r="C2331" t="s">
        <v>10493</v>
      </c>
      <c r="D2331" t="s">
        <v>10494</v>
      </c>
      <c r="E2331">
        <v>20230512</v>
      </c>
      <c r="F2331">
        <v>20230629</v>
      </c>
      <c r="G2331" t="str">
        <f t="shared" si="108"/>
        <v>2023</v>
      </c>
      <c r="H2331">
        <v>49</v>
      </c>
      <c r="I2331" t="s">
        <v>12425</v>
      </c>
      <c r="J2331" t="s">
        <v>12426</v>
      </c>
      <c r="K2331" t="s">
        <v>83</v>
      </c>
      <c r="L2331" t="s">
        <v>84</v>
      </c>
      <c r="M2331" t="s">
        <v>85</v>
      </c>
      <c r="N2331" t="s">
        <v>86</v>
      </c>
      <c r="O2331">
        <v>211</v>
      </c>
      <c r="P2331" t="s">
        <v>118</v>
      </c>
      <c r="Q2331" t="s">
        <v>4622</v>
      </c>
      <c r="R2331" t="s">
        <v>4623</v>
      </c>
      <c r="S2331">
        <v>243049</v>
      </c>
      <c r="T2331">
        <v>60232</v>
      </c>
      <c r="U2331">
        <v>0</v>
      </c>
      <c r="V2331">
        <v>0</v>
      </c>
      <c r="W2331">
        <v>8597.67</v>
      </c>
      <c r="X2331">
        <v>3074.77</v>
      </c>
      <c r="Y2331">
        <v>0</v>
      </c>
      <c r="Z2331">
        <v>3840</v>
      </c>
      <c r="AA2331">
        <v>9900</v>
      </c>
      <c r="AB2331">
        <v>384793</v>
      </c>
      <c r="AC2331" t="s">
        <v>157</v>
      </c>
      <c r="AD2331" t="s">
        <v>158</v>
      </c>
      <c r="AE2331" t="s">
        <v>159</v>
      </c>
      <c r="AF2331" t="s">
        <v>160</v>
      </c>
      <c r="AG2331">
        <v>20</v>
      </c>
      <c r="AH2331">
        <v>7</v>
      </c>
      <c r="AI2331">
        <v>37</v>
      </c>
      <c r="AJ2331">
        <v>280368</v>
      </c>
      <c r="AK2331">
        <v>20050</v>
      </c>
      <c r="AL2331">
        <v>1</v>
      </c>
      <c r="AM2331">
        <v>61464</v>
      </c>
      <c r="AN2331">
        <v>4.0118999999999998</v>
      </c>
      <c r="AO2331">
        <v>3.7441</v>
      </c>
      <c r="AP2331">
        <v>0.26779999999999998</v>
      </c>
      <c r="AQ2331">
        <v>5.3597799837589264</v>
      </c>
      <c r="AR2331">
        <v>5.09197998046875</v>
      </c>
      <c r="AS2331">
        <v>0.26780000329017639</v>
      </c>
      <c r="AT2331" t="s">
        <v>242</v>
      </c>
      <c r="AU2331" t="s">
        <v>157</v>
      </c>
      <c r="AW2331" t="s">
        <v>178</v>
      </c>
      <c r="AX2331" t="s">
        <v>84</v>
      </c>
      <c r="AY2331" t="s">
        <v>112</v>
      </c>
      <c r="AZ2331" t="s">
        <v>98</v>
      </c>
      <c r="BA2331" t="s">
        <v>99</v>
      </c>
      <c r="BB2331" t="s">
        <v>100</v>
      </c>
      <c r="BC2331" t="s">
        <v>710</v>
      </c>
      <c r="BD2331" t="s">
        <v>711</v>
      </c>
      <c r="BF2331" t="s">
        <v>711</v>
      </c>
      <c r="BG2331" t="s">
        <v>10493</v>
      </c>
      <c r="BH2331" s="6">
        <v>45070</v>
      </c>
      <c r="BI2331" s="6">
        <v>45106</v>
      </c>
      <c r="BJ2331" s="32">
        <f t="shared" si="109"/>
        <v>2023</v>
      </c>
      <c r="BK2331" t="s">
        <v>104</v>
      </c>
      <c r="BL2331" t="s">
        <v>242</v>
      </c>
      <c r="BM2331" t="s">
        <v>86</v>
      </c>
      <c r="BN2331" t="s">
        <v>85</v>
      </c>
      <c r="BO2331" t="s">
        <v>160</v>
      </c>
      <c r="BP2331" t="str">
        <f t="shared" si="110"/>
        <v>03</v>
      </c>
    </row>
    <row r="2332" spans="1:68" x14ac:dyDescent="0.25">
      <c r="A2332">
        <v>2023</v>
      </c>
      <c r="B2332" t="s">
        <v>12427</v>
      </c>
      <c r="C2332" t="s">
        <v>12428</v>
      </c>
      <c r="D2332" t="s">
        <v>12429</v>
      </c>
      <c r="E2332">
        <v>20230602</v>
      </c>
      <c r="F2332">
        <v>20230626</v>
      </c>
      <c r="G2332" t="str">
        <f t="shared" si="108"/>
        <v>2023</v>
      </c>
      <c r="H2332">
        <v>25</v>
      </c>
      <c r="I2332" t="s">
        <v>12430</v>
      </c>
      <c r="J2332" t="s">
        <v>12431</v>
      </c>
      <c r="K2332" t="s">
        <v>83</v>
      </c>
      <c r="L2332" t="s">
        <v>84</v>
      </c>
      <c r="M2332" t="s">
        <v>85</v>
      </c>
      <c r="N2332" t="s">
        <v>86</v>
      </c>
      <c r="O2332">
        <v>201</v>
      </c>
      <c r="P2332" t="s">
        <v>87</v>
      </c>
      <c r="Q2332" t="s">
        <v>2316</v>
      </c>
      <c r="R2332" t="s">
        <v>2317</v>
      </c>
      <c r="S2332">
        <v>89025</v>
      </c>
      <c r="T2332">
        <v>31115</v>
      </c>
      <c r="U2332">
        <v>0</v>
      </c>
      <c r="V2332">
        <v>0</v>
      </c>
      <c r="W2332">
        <v>31045.98</v>
      </c>
      <c r="X2332">
        <v>5626.42</v>
      </c>
      <c r="Y2332">
        <v>41339.629999999997</v>
      </c>
      <c r="Z2332">
        <v>1920</v>
      </c>
      <c r="AA2332">
        <v>5400</v>
      </c>
      <c r="AB2332">
        <v>169657</v>
      </c>
      <c r="AC2332" t="s">
        <v>135</v>
      </c>
      <c r="AD2332" t="s">
        <v>136</v>
      </c>
      <c r="AE2332" t="s">
        <v>175</v>
      </c>
      <c r="AF2332" t="s">
        <v>176</v>
      </c>
      <c r="AG2332">
        <v>13</v>
      </c>
      <c r="AH2332">
        <v>4</v>
      </c>
      <c r="AI2332">
        <v>25</v>
      </c>
      <c r="AJ2332">
        <v>133696</v>
      </c>
      <c r="AK2332">
        <v>21560</v>
      </c>
      <c r="AL2332">
        <v>1</v>
      </c>
      <c r="AM2332">
        <v>55705</v>
      </c>
      <c r="AN2332">
        <v>2.0733000000000001</v>
      </c>
      <c r="AO2332">
        <v>1.7854000000000001</v>
      </c>
      <c r="AP2332">
        <v>0.28789999999999999</v>
      </c>
      <c r="AQ2332">
        <v>2.3116000294685364</v>
      </c>
      <c r="AR2332">
        <v>1.7854000329971313</v>
      </c>
      <c r="AS2332">
        <v>0.52619999647140503</v>
      </c>
      <c r="AT2332" t="s">
        <v>177</v>
      </c>
      <c r="AU2332" t="s">
        <v>135</v>
      </c>
      <c r="AW2332" t="s">
        <v>6099</v>
      </c>
      <c r="AX2332" t="s">
        <v>84</v>
      </c>
      <c r="AY2332" t="s">
        <v>112</v>
      </c>
      <c r="AZ2332" t="s">
        <v>98</v>
      </c>
      <c r="BA2332" t="s">
        <v>99</v>
      </c>
      <c r="BB2332" t="s">
        <v>100</v>
      </c>
      <c r="BC2332" t="s">
        <v>2059</v>
      </c>
      <c r="BD2332" t="s">
        <v>3285</v>
      </c>
      <c r="BF2332" t="s">
        <v>3285</v>
      </c>
      <c r="BG2332" t="s">
        <v>12428</v>
      </c>
      <c r="BH2332" s="6">
        <v>45098</v>
      </c>
      <c r="BI2332" s="6">
        <v>45103</v>
      </c>
      <c r="BJ2332" s="32">
        <f t="shared" si="109"/>
        <v>2023</v>
      </c>
      <c r="BK2332" t="s">
        <v>104</v>
      </c>
      <c r="BL2332" t="s">
        <v>177</v>
      </c>
      <c r="BM2332" t="s">
        <v>86</v>
      </c>
      <c r="BN2332" t="s">
        <v>85</v>
      </c>
      <c r="BO2332" t="s">
        <v>176</v>
      </c>
      <c r="BP2332" t="str">
        <f t="shared" si="110"/>
        <v>02</v>
      </c>
    </row>
    <row r="2333" spans="1:68" x14ac:dyDescent="0.25">
      <c r="A2333">
        <v>2023</v>
      </c>
      <c r="B2333" t="s">
        <v>12432</v>
      </c>
      <c r="C2333" t="s">
        <v>12433</v>
      </c>
      <c r="D2333" t="s">
        <v>12434</v>
      </c>
      <c r="E2333">
        <v>20230618</v>
      </c>
      <c r="F2333">
        <v>20230628</v>
      </c>
      <c r="G2333" t="str">
        <f t="shared" si="108"/>
        <v>2023</v>
      </c>
      <c r="H2333">
        <v>11</v>
      </c>
      <c r="I2333" t="s">
        <v>12435</v>
      </c>
      <c r="J2333" t="s">
        <v>12436</v>
      </c>
      <c r="K2333" t="s">
        <v>83</v>
      </c>
      <c r="L2333" t="s">
        <v>84</v>
      </c>
      <c r="M2333" t="s">
        <v>85</v>
      </c>
      <c r="N2333" t="s">
        <v>86</v>
      </c>
      <c r="O2333">
        <v>207</v>
      </c>
      <c r="P2333" t="s">
        <v>118</v>
      </c>
      <c r="Q2333" t="s">
        <v>1024</v>
      </c>
      <c r="R2333" t="s">
        <v>1025</v>
      </c>
      <c r="S2333">
        <v>44565</v>
      </c>
      <c r="T2333">
        <v>14375</v>
      </c>
      <c r="U2333">
        <v>0</v>
      </c>
      <c r="V2333">
        <v>0</v>
      </c>
      <c r="W2333">
        <v>489.09</v>
      </c>
      <c r="X2333">
        <v>0</v>
      </c>
      <c r="Y2333">
        <v>0</v>
      </c>
      <c r="Z2333">
        <v>800</v>
      </c>
      <c r="AA2333">
        <v>1275</v>
      </c>
      <c r="AB2333">
        <v>36002</v>
      </c>
      <c r="AC2333" t="s">
        <v>135</v>
      </c>
      <c r="AD2333" t="s">
        <v>136</v>
      </c>
      <c r="AE2333" t="s">
        <v>137</v>
      </c>
      <c r="AF2333" t="s">
        <v>138</v>
      </c>
      <c r="AG2333">
        <v>6</v>
      </c>
      <c r="AH2333">
        <v>2</v>
      </c>
      <c r="AI2333">
        <v>12</v>
      </c>
      <c r="AJ2333">
        <v>36566</v>
      </c>
      <c r="AK2333">
        <v>228</v>
      </c>
      <c r="AL2333">
        <v>1</v>
      </c>
      <c r="AM2333">
        <v>1585</v>
      </c>
      <c r="AN2333">
        <v>0.49130000000000001</v>
      </c>
      <c r="AO2333">
        <v>0.48830000000000001</v>
      </c>
      <c r="AP2333">
        <v>3.0000000000000001E-3</v>
      </c>
      <c r="AQ2333">
        <v>0.49129999568685889</v>
      </c>
      <c r="AR2333">
        <v>0.48829999566078186</v>
      </c>
      <c r="AS2333">
        <v>3.0000000260770321E-3</v>
      </c>
      <c r="AT2333" t="s">
        <v>139</v>
      </c>
      <c r="AU2333" t="s">
        <v>135</v>
      </c>
      <c r="AW2333" t="s">
        <v>250</v>
      </c>
      <c r="AX2333" t="s">
        <v>84</v>
      </c>
      <c r="AY2333" t="s">
        <v>112</v>
      </c>
      <c r="AZ2333" t="s">
        <v>98</v>
      </c>
      <c r="BA2333" t="s">
        <v>99</v>
      </c>
      <c r="BB2333" t="s">
        <v>100</v>
      </c>
      <c r="BC2333" t="s">
        <v>1026</v>
      </c>
      <c r="BF2333" t="s">
        <v>1026</v>
      </c>
      <c r="BG2333" t="s">
        <v>12433</v>
      </c>
      <c r="BH2333" s="6">
        <v>45099</v>
      </c>
      <c r="BI2333" s="6">
        <v>45105</v>
      </c>
      <c r="BJ2333" s="32">
        <f t="shared" si="109"/>
        <v>2023</v>
      </c>
      <c r="BK2333" t="s">
        <v>104</v>
      </c>
      <c r="BL2333" t="s">
        <v>139</v>
      </c>
      <c r="BM2333" t="s">
        <v>86</v>
      </c>
      <c r="BN2333" t="s">
        <v>85</v>
      </c>
      <c r="BO2333" t="s">
        <v>138</v>
      </c>
      <c r="BP2333" t="str">
        <f t="shared" si="110"/>
        <v>02</v>
      </c>
    </row>
    <row r="2334" spans="1:68" x14ac:dyDescent="0.25">
      <c r="A2334">
        <v>2023</v>
      </c>
      <c r="B2334" t="s">
        <v>12437</v>
      </c>
      <c r="C2334" t="s">
        <v>12438</v>
      </c>
      <c r="D2334" t="s">
        <v>12439</v>
      </c>
      <c r="E2334">
        <v>20230525</v>
      </c>
      <c r="F2334">
        <v>20230623</v>
      </c>
      <c r="G2334" t="str">
        <f t="shared" si="108"/>
        <v>2023</v>
      </c>
      <c r="H2334">
        <v>30</v>
      </c>
      <c r="I2334" t="s">
        <v>12440</v>
      </c>
      <c r="J2334" t="s">
        <v>12441</v>
      </c>
      <c r="K2334" t="s">
        <v>83</v>
      </c>
      <c r="L2334" t="s">
        <v>84</v>
      </c>
      <c r="M2334" t="s">
        <v>85</v>
      </c>
      <c r="N2334" t="s">
        <v>86</v>
      </c>
      <c r="O2334">
        <v>201</v>
      </c>
      <c r="P2334" t="s">
        <v>118</v>
      </c>
      <c r="Q2334" t="s">
        <v>147</v>
      </c>
      <c r="R2334" t="s">
        <v>148</v>
      </c>
      <c r="S2334">
        <v>67340</v>
      </c>
      <c r="T2334">
        <v>34499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2320</v>
      </c>
      <c r="AA2334">
        <v>4350</v>
      </c>
      <c r="AB2334">
        <v>124981</v>
      </c>
      <c r="AC2334" t="s">
        <v>83</v>
      </c>
      <c r="AD2334" t="s">
        <v>84</v>
      </c>
      <c r="AE2334" t="s">
        <v>85</v>
      </c>
      <c r="AF2334" t="s">
        <v>86</v>
      </c>
      <c r="AG2334">
        <v>10</v>
      </c>
      <c r="AH2334">
        <v>3</v>
      </c>
      <c r="AI2334">
        <v>19</v>
      </c>
      <c r="AJ2334">
        <v>79361</v>
      </c>
      <c r="AK2334">
        <v>1212</v>
      </c>
      <c r="AL2334">
        <v>1</v>
      </c>
      <c r="AM2334">
        <v>6665</v>
      </c>
      <c r="AN2334">
        <v>1.0760000000000001</v>
      </c>
      <c r="AO2334">
        <v>1.0598000000000001</v>
      </c>
      <c r="AP2334">
        <v>1.6199999999999999E-2</v>
      </c>
      <c r="AQ2334">
        <v>1.7592699527740479</v>
      </c>
      <c r="AR2334">
        <v>1.7592699527740479</v>
      </c>
      <c r="AS2334">
        <v>0</v>
      </c>
      <c r="AT2334" t="s">
        <v>111</v>
      </c>
      <c r="AU2334" t="s">
        <v>83</v>
      </c>
      <c r="AW2334" t="s">
        <v>125</v>
      </c>
      <c r="AX2334" t="s">
        <v>84</v>
      </c>
      <c r="AY2334" t="s">
        <v>473</v>
      </c>
      <c r="AZ2334" t="s">
        <v>98</v>
      </c>
      <c r="BA2334" t="s">
        <v>99</v>
      </c>
      <c r="BB2334" t="s">
        <v>474</v>
      </c>
      <c r="BC2334" t="s">
        <v>229</v>
      </c>
      <c r="BD2334" t="s">
        <v>1149</v>
      </c>
      <c r="BF2334" t="s">
        <v>1149</v>
      </c>
      <c r="BG2334" t="s">
        <v>12438</v>
      </c>
      <c r="BH2334" s="6">
        <v>45071</v>
      </c>
      <c r="BI2334" s="6">
        <v>45100</v>
      </c>
      <c r="BJ2334" s="32">
        <f t="shared" si="109"/>
        <v>2023</v>
      </c>
      <c r="BK2334" t="s">
        <v>104</v>
      </c>
      <c r="BL2334" t="s">
        <v>111</v>
      </c>
      <c r="BM2334" t="s">
        <v>86</v>
      </c>
      <c r="BN2334" t="s">
        <v>85</v>
      </c>
      <c r="BP2334" t="str">
        <f t="shared" si="110"/>
        <v/>
      </c>
    </row>
    <row r="2335" spans="1:68" x14ac:dyDescent="0.25">
      <c r="A2335">
        <v>2023</v>
      </c>
      <c r="B2335" t="s">
        <v>12442</v>
      </c>
      <c r="C2335" t="s">
        <v>12443</v>
      </c>
      <c r="D2335" t="s">
        <v>12444</v>
      </c>
      <c r="E2335">
        <v>20230612</v>
      </c>
      <c r="F2335">
        <v>20230628</v>
      </c>
      <c r="G2335" t="str">
        <f t="shared" si="108"/>
        <v>2023</v>
      </c>
      <c r="H2335">
        <v>17</v>
      </c>
      <c r="I2335" t="s">
        <v>12445</v>
      </c>
      <c r="K2335" t="s">
        <v>83</v>
      </c>
      <c r="L2335" t="s">
        <v>84</v>
      </c>
      <c r="M2335" t="s">
        <v>85</v>
      </c>
      <c r="N2335" t="s">
        <v>86</v>
      </c>
      <c r="O2335">
        <v>201</v>
      </c>
      <c r="P2335" t="s">
        <v>118</v>
      </c>
      <c r="Q2335" t="s">
        <v>4048</v>
      </c>
      <c r="R2335" t="s">
        <v>4049</v>
      </c>
      <c r="S2335">
        <v>37904</v>
      </c>
      <c r="T2335">
        <v>22095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1280</v>
      </c>
      <c r="AA2335">
        <v>2175</v>
      </c>
      <c r="AB2335">
        <v>61044</v>
      </c>
      <c r="AC2335" t="s">
        <v>157</v>
      </c>
      <c r="AD2335" t="s">
        <v>158</v>
      </c>
      <c r="AE2335" t="s">
        <v>159</v>
      </c>
      <c r="AF2335" t="s">
        <v>231</v>
      </c>
      <c r="AG2335">
        <v>8</v>
      </c>
      <c r="AH2335">
        <v>3</v>
      </c>
      <c r="AI2335">
        <v>15</v>
      </c>
      <c r="AJ2335">
        <v>55949</v>
      </c>
      <c r="AK2335">
        <v>314</v>
      </c>
      <c r="AL2335">
        <v>1</v>
      </c>
      <c r="AM2335">
        <v>2059</v>
      </c>
      <c r="AN2335">
        <v>0.75139999999999996</v>
      </c>
      <c r="AO2335">
        <v>0.74719999999999998</v>
      </c>
      <c r="AP2335">
        <v>4.1999999999999997E-3</v>
      </c>
      <c r="AQ2335">
        <v>0.85927999019622803</v>
      </c>
      <c r="AR2335">
        <v>0.85927999019622803</v>
      </c>
      <c r="AS2335">
        <v>0</v>
      </c>
      <c r="AT2335" t="s">
        <v>111</v>
      </c>
      <c r="AU2335" t="s">
        <v>157</v>
      </c>
      <c r="AX2335" t="s">
        <v>84</v>
      </c>
      <c r="AY2335" t="s">
        <v>12446</v>
      </c>
      <c r="BB2335" t="s">
        <v>349</v>
      </c>
      <c r="BC2335" t="s">
        <v>229</v>
      </c>
      <c r="BD2335" t="s">
        <v>230</v>
      </c>
      <c r="BF2335" t="s">
        <v>230</v>
      </c>
      <c r="BG2335" t="s">
        <v>12443</v>
      </c>
      <c r="BH2335" s="6">
        <v>45093</v>
      </c>
      <c r="BI2335" s="6">
        <v>45105</v>
      </c>
      <c r="BJ2335" s="32">
        <f t="shared" si="109"/>
        <v>2023</v>
      </c>
      <c r="BK2335" t="s">
        <v>104</v>
      </c>
      <c r="BL2335" t="s">
        <v>111</v>
      </c>
      <c r="BM2335" t="s">
        <v>86</v>
      </c>
      <c r="BN2335" t="s">
        <v>85</v>
      </c>
      <c r="BO2335" t="s">
        <v>231</v>
      </c>
      <c r="BP2335" t="str">
        <f t="shared" si="110"/>
        <v>03</v>
      </c>
    </row>
    <row r="2336" spans="1:68" x14ac:dyDescent="0.25">
      <c r="A2336">
        <v>2023</v>
      </c>
      <c r="B2336" t="s">
        <v>12447</v>
      </c>
      <c r="C2336" t="s">
        <v>12448</v>
      </c>
      <c r="D2336" t="s">
        <v>12449</v>
      </c>
      <c r="E2336">
        <v>20230616</v>
      </c>
      <c r="F2336">
        <v>20230630</v>
      </c>
      <c r="G2336" t="str">
        <f t="shared" si="108"/>
        <v>2023</v>
      </c>
      <c r="H2336">
        <v>15</v>
      </c>
      <c r="I2336" t="s">
        <v>12450</v>
      </c>
      <c r="J2336" t="s">
        <v>2024</v>
      </c>
      <c r="K2336" t="s">
        <v>83</v>
      </c>
      <c r="L2336" t="s">
        <v>84</v>
      </c>
      <c r="M2336" t="s">
        <v>85</v>
      </c>
      <c r="N2336" t="s">
        <v>86</v>
      </c>
      <c r="O2336">
        <v>201</v>
      </c>
      <c r="P2336" t="s">
        <v>118</v>
      </c>
      <c r="Q2336" t="s">
        <v>570</v>
      </c>
      <c r="R2336" t="s">
        <v>571</v>
      </c>
      <c r="S2336">
        <v>34556</v>
      </c>
      <c r="T2336">
        <v>18650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1120</v>
      </c>
      <c r="AA2336">
        <v>2100</v>
      </c>
      <c r="AB2336">
        <v>48689</v>
      </c>
      <c r="AC2336" t="s">
        <v>83</v>
      </c>
      <c r="AD2336" t="s">
        <v>84</v>
      </c>
      <c r="AE2336" t="s">
        <v>85</v>
      </c>
      <c r="AF2336" t="s">
        <v>86</v>
      </c>
      <c r="AG2336">
        <v>6</v>
      </c>
      <c r="AH2336">
        <v>2</v>
      </c>
      <c r="AI2336">
        <v>12</v>
      </c>
      <c r="AJ2336">
        <v>39481</v>
      </c>
      <c r="AK2336">
        <v>169</v>
      </c>
      <c r="AL2336">
        <v>1</v>
      </c>
      <c r="AM2336">
        <v>1586</v>
      </c>
      <c r="AN2336">
        <v>0.52949999999999997</v>
      </c>
      <c r="AO2336">
        <v>0.5272</v>
      </c>
      <c r="AP2336">
        <v>2.3E-3</v>
      </c>
      <c r="AQ2336">
        <v>0.68536001443862915</v>
      </c>
      <c r="AR2336">
        <v>0.68536001443862915</v>
      </c>
      <c r="AS2336">
        <v>0</v>
      </c>
      <c r="AT2336" t="s">
        <v>139</v>
      </c>
      <c r="AU2336" t="s">
        <v>83</v>
      </c>
      <c r="AW2336" t="s">
        <v>125</v>
      </c>
      <c r="AX2336" t="s">
        <v>84</v>
      </c>
      <c r="AY2336" t="s">
        <v>348</v>
      </c>
      <c r="AZ2336" t="s">
        <v>98</v>
      </c>
      <c r="BA2336" t="s">
        <v>99</v>
      </c>
      <c r="BB2336" t="s">
        <v>349</v>
      </c>
      <c r="BC2336" t="s">
        <v>573</v>
      </c>
      <c r="BD2336" t="s">
        <v>574</v>
      </c>
      <c r="BF2336" t="s">
        <v>574</v>
      </c>
      <c r="BG2336" t="s">
        <v>12448</v>
      </c>
      <c r="BH2336" s="6">
        <v>45093</v>
      </c>
      <c r="BI2336" s="6">
        <v>45107</v>
      </c>
      <c r="BJ2336" s="32">
        <f t="shared" si="109"/>
        <v>2023</v>
      </c>
      <c r="BK2336" t="s">
        <v>104</v>
      </c>
      <c r="BL2336" t="s">
        <v>139</v>
      </c>
      <c r="BM2336" t="s">
        <v>86</v>
      </c>
      <c r="BN2336" t="s">
        <v>85</v>
      </c>
      <c r="BO2336" t="s">
        <v>889</v>
      </c>
      <c r="BP2336" t="str">
        <f t="shared" si="110"/>
        <v>26</v>
      </c>
    </row>
    <row r="2337" spans="1:68" x14ac:dyDescent="0.25">
      <c r="A2337">
        <v>2023</v>
      </c>
      <c r="B2337" t="s">
        <v>12451</v>
      </c>
      <c r="C2337" t="s">
        <v>12452</v>
      </c>
      <c r="D2337" t="s">
        <v>12453</v>
      </c>
      <c r="E2337">
        <v>20230519</v>
      </c>
      <c r="F2337">
        <v>20230623</v>
      </c>
      <c r="G2337" t="str">
        <f t="shared" si="108"/>
        <v>2023</v>
      </c>
      <c r="H2337">
        <v>36</v>
      </c>
      <c r="I2337" t="s">
        <v>12454</v>
      </c>
      <c r="J2337" t="s">
        <v>4142</v>
      </c>
      <c r="K2337" t="s">
        <v>83</v>
      </c>
      <c r="L2337" t="s">
        <v>84</v>
      </c>
      <c r="M2337" t="s">
        <v>85</v>
      </c>
      <c r="N2337" t="s">
        <v>86</v>
      </c>
      <c r="O2337">
        <v>111</v>
      </c>
      <c r="P2337" t="s">
        <v>118</v>
      </c>
      <c r="Q2337" t="s">
        <v>338</v>
      </c>
      <c r="R2337" t="s">
        <v>339</v>
      </c>
      <c r="S2337">
        <v>77184</v>
      </c>
      <c r="T2337">
        <v>42291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2800</v>
      </c>
      <c r="AA2337">
        <v>4800</v>
      </c>
      <c r="AB2337">
        <v>152414</v>
      </c>
      <c r="AC2337" t="s">
        <v>135</v>
      </c>
      <c r="AD2337" t="s">
        <v>136</v>
      </c>
      <c r="AE2337" t="s">
        <v>175</v>
      </c>
      <c r="AF2337" t="s">
        <v>176</v>
      </c>
      <c r="AG2337">
        <v>13</v>
      </c>
      <c r="AH2337">
        <v>4</v>
      </c>
      <c r="AI2337">
        <v>25</v>
      </c>
      <c r="AJ2337">
        <v>97756</v>
      </c>
      <c r="AK2337">
        <v>5360</v>
      </c>
      <c r="AL2337">
        <v>1</v>
      </c>
      <c r="AM2337">
        <v>19872</v>
      </c>
      <c r="AN2337">
        <v>1.377</v>
      </c>
      <c r="AO2337">
        <v>1.3053999999999999</v>
      </c>
      <c r="AP2337">
        <v>7.1599999999999997E-2</v>
      </c>
      <c r="AQ2337">
        <v>1.9681400060653687</v>
      </c>
      <c r="AR2337">
        <v>1.9681400060653687</v>
      </c>
      <c r="AS2337">
        <v>0</v>
      </c>
      <c r="AT2337" t="s">
        <v>139</v>
      </c>
      <c r="AU2337" t="s">
        <v>83</v>
      </c>
      <c r="AW2337" t="s">
        <v>125</v>
      </c>
      <c r="AX2337" t="s">
        <v>84</v>
      </c>
      <c r="AY2337" t="s">
        <v>112</v>
      </c>
      <c r="AZ2337" t="s">
        <v>98</v>
      </c>
      <c r="BA2337" t="s">
        <v>99</v>
      </c>
      <c r="BB2337" t="s">
        <v>100</v>
      </c>
      <c r="BC2337" t="s">
        <v>2422</v>
      </c>
      <c r="BD2337" t="s">
        <v>3787</v>
      </c>
      <c r="BF2337" t="s">
        <v>3787</v>
      </c>
      <c r="BG2337" t="s">
        <v>12452</v>
      </c>
      <c r="BH2337" s="6">
        <v>45071</v>
      </c>
      <c r="BI2337" s="6">
        <v>45100</v>
      </c>
      <c r="BJ2337" s="32">
        <f t="shared" si="109"/>
        <v>2023</v>
      </c>
      <c r="BK2337" t="s">
        <v>104</v>
      </c>
      <c r="BL2337" t="s">
        <v>139</v>
      </c>
      <c r="BM2337" t="s">
        <v>86</v>
      </c>
      <c r="BN2337" t="s">
        <v>85</v>
      </c>
      <c r="BO2337" t="s">
        <v>176</v>
      </c>
      <c r="BP2337" t="str">
        <f t="shared" si="110"/>
        <v>02</v>
      </c>
    </row>
    <row r="2338" spans="1:68" x14ac:dyDescent="0.25">
      <c r="A2338">
        <v>2023</v>
      </c>
      <c r="B2338" t="s">
        <v>12455</v>
      </c>
      <c r="C2338" t="s">
        <v>576</v>
      </c>
      <c r="D2338" t="s">
        <v>577</v>
      </c>
      <c r="E2338">
        <v>20230505</v>
      </c>
      <c r="F2338">
        <v>20230626</v>
      </c>
      <c r="G2338" t="str">
        <f t="shared" si="108"/>
        <v>2023</v>
      </c>
      <c r="H2338">
        <v>53</v>
      </c>
      <c r="I2338" t="s">
        <v>12456</v>
      </c>
      <c r="J2338" t="s">
        <v>12457</v>
      </c>
      <c r="K2338" t="s">
        <v>83</v>
      </c>
      <c r="L2338" t="s">
        <v>84</v>
      </c>
      <c r="M2338" t="s">
        <v>85</v>
      </c>
      <c r="N2338" t="s">
        <v>86</v>
      </c>
      <c r="O2338">
        <v>111</v>
      </c>
      <c r="P2338" t="s">
        <v>87</v>
      </c>
      <c r="Q2338" t="s">
        <v>8004</v>
      </c>
      <c r="R2338" t="s">
        <v>8005</v>
      </c>
      <c r="S2338">
        <v>180308</v>
      </c>
      <c r="T2338">
        <v>64661</v>
      </c>
      <c r="U2338">
        <v>0</v>
      </c>
      <c r="V2338">
        <v>0</v>
      </c>
      <c r="W2338">
        <v>8245.9</v>
      </c>
      <c r="X2338">
        <v>0</v>
      </c>
      <c r="Y2338">
        <v>37482.01</v>
      </c>
      <c r="Z2338">
        <v>4160</v>
      </c>
      <c r="AA2338">
        <v>10425</v>
      </c>
      <c r="AB2338">
        <v>505565</v>
      </c>
      <c r="AC2338" t="s">
        <v>157</v>
      </c>
      <c r="AD2338" t="s">
        <v>158</v>
      </c>
      <c r="AE2338" t="s">
        <v>159</v>
      </c>
      <c r="AF2338" t="s">
        <v>231</v>
      </c>
      <c r="AG2338">
        <v>9</v>
      </c>
      <c r="AH2338">
        <v>3</v>
      </c>
      <c r="AI2338">
        <v>22</v>
      </c>
      <c r="AJ2338">
        <v>137755</v>
      </c>
      <c r="AK2338">
        <v>69974</v>
      </c>
      <c r="AL2338">
        <v>23325</v>
      </c>
      <c r="AM2338">
        <v>142000</v>
      </c>
      <c r="AN2338">
        <v>2.774</v>
      </c>
      <c r="AO2338">
        <v>1.8395999999999999</v>
      </c>
      <c r="AP2338">
        <v>0.93440000000000001</v>
      </c>
      <c r="AQ2338">
        <v>6.5758399367332458</v>
      </c>
      <c r="AR2338">
        <v>5.6414399147033691</v>
      </c>
      <c r="AS2338">
        <v>0.93440002202987671</v>
      </c>
      <c r="AT2338" t="s">
        <v>111</v>
      </c>
      <c r="AU2338" t="s">
        <v>83</v>
      </c>
      <c r="AW2338" t="s">
        <v>12458</v>
      </c>
      <c r="AX2338" t="s">
        <v>84</v>
      </c>
      <c r="AY2338" t="s">
        <v>581</v>
      </c>
      <c r="AZ2338" t="s">
        <v>98</v>
      </c>
      <c r="BA2338" t="s">
        <v>99</v>
      </c>
      <c r="BB2338" t="s">
        <v>349</v>
      </c>
      <c r="BC2338" t="s">
        <v>167</v>
      </c>
      <c r="BF2338" t="s">
        <v>167</v>
      </c>
      <c r="BG2338" t="s">
        <v>576</v>
      </c>
      <c r="BH2338" s="6">
        <v>45068</v>
      </c>
      <c r="BI2338" s="6">
        <v>45103</v>
      </c>
      <c r="BJ2338" s="32">
        <f t="shared" si="109"/>
        <v>2023</v>
      </c>
      <c r="BK2338" t="s">
        <v>104</v>
      </c>
      <c r="BL2338" t="s">
        <v>111</v>
      </c>
      <c r="BM2338" t="s">
        <v>86</v>
      </c>
      <c r="BN2338" t="s">
        <v>85</v>
      </c>
      <c r="BO2338" t="s">
        <v>160</v>
      </c>
      <c r="BP2338" t="str">
        <f t="shared" si="110"/>
        <v>03</v>
      </c>
    </row>
    <row r="2339" spans="1:68" x14ac:dyDescent="0.25">
      <c r="A2339">
        <v>2023</v>
      </c>
      <c r="B2339" t="s">
        <v>12459</v>
      </c>
      <c r="C2339" t="s">
        <v>9108</v>
      </c>
      <c r="D2339" t="s">
        <v>9109</v>
      </c>
      <c r="E2339">
        <v>20230516</v>
      </c>
      <c r="F2339">
        <v>20230627</v>
      </c>
      <c r="G2339" t="str">
        <f t="shared" si="108"/>
        <v>2023</v>
      </c>
      <c r="H2339">
        <v>43</v>
      </c>
      <c r="I2339" t="s">
        <v>12460</v>
      </c>
      <c r="J2339" t="s">
        <v>6284</v>
      </c>
      <c r="K2339" t="s">
        <v>83</v>
      </c>
      <c r="L2339" t="s">
        <v>84</v>
      </c>
      <c r="M2339" t="s">
        <v>85</v>
      </c>
      <c r="N2339" t="s">
        <v>86</v>
      </c>
      <c r="O2339">
        <v>111</v>
      </c>
      <c r="P2339" t="s">
        <v>118</v>
      </c>
      <c r="Q2339" t="s">
        <v>6691</v>
      </c>
      <c r="R2339" t="s">
        <v>6692</v>
      </c>
      <c r="S2339">
        <v>108353</v>
      </c>
      <c r="T2339">
        <v>50478</v>
      </c>
      <c r="U2339">
        <v>0</v>
      </c>
      <c r="V2339">
        <v>0</v>
      </c>
      <c r="W2339">
        <v>1431.99</v>
      </c>
      <c r="X2339">
        <v>7204.42</v>
      </c>
      <c r="Y2339">
        <v>0</v>
      </c>
      <c r="Z2339">
        <v>3360</v>
      </c>
      <c r="AA2339">
        <v>6300</v>
      </c>
      <c r="AB2339">
        <v>188566</v>
      </c>
      <c r="AC2339" t="s">
        <v>135</v>
      </c>
      <c r="AD2339" t="s">
        <v>136</v>
      </c>
      <c r="AE2339" t="s">
        <v>175</v>
      </c>
      <c r="AF2339" t="s">
        <v>176</v>
      </c>
      <c r="AG2339">
        <v>5</v>
      </c>
      <c r="AH2339">
        <v>2</v>
      </c>
      <c r="AI2339">
        <v>10</v>
      </c>
      <c r="AJ2339">
        <v>34956</v>
      </c>
      <c r="AK2339">
        <v>8703</v>
      </c>
      <c r="AL2339">
        <v>1</v>
      </c>
      <c r="AM2339">
        <v>21609</v>
      </c>
      <c r="AN2339">
        <v>0.58299999999999996</v>
      </c>
      <c r="AO2339">
        <v>0.46679999999999999</v>
      </c>
      <c r="AP2339">
        <v>0.1162</v>
      </c>
      <c r="AQ2339">
        <v>2.4315300285816193</v>
      </c>
      <c r="AR2339">
        <v>2.3153300285339355</v>
      </c>
      <c r="AS2339">
        <v>0.11620000004768372</v>
      </c>
      <c r="AT2339" t="s">
        <v>242</v>
      </c>
      <c r="AU2339" t="s">
        <v>83</v>
      </c>
      <c r="AW2339" t="s">
        <v>125</v>
      </c>
      <c r="AX2339" t="s">
        <v>84</v>
      </c>
      <c r="AY2339" t="s">
        <v>112</v>
      </c>
      <c r="AZ2339" t="s">
        <v>98</v>
      </c>
      <c r="BA2339" t="s">
        <v>99</v>
      </c>
      <c r="BB2339" t="s">
        <v>100</v>
      </c>
      <c r="BC2339" t="s">
        <v>2556</v>
      </c>
      <c r="BD2339" t="s">
        <v>2557</v>
      </c>
      <c r="BF2339" t="s">
        <v>2557</v>
      </c>
      <c r="BG2339" t="s">
        <v>9108</v>
      </c>
      <c r="BH2339" s="6">
        <v>45076</v>
      </c>
      <c r="BI2339" s="6">
        <v>45104</v>
      </c>
      <c r="BJ2339" s="32">
        <f t="shared" si="109"/>
        <v>2023</v>
      </c>
      <c r="BK2339" t="s">
        <v>104</v>
      </c>
      <c r="BL2339" t="s">
        <v>242</v>
      </c>
      <c r="BM2339" t="s">
        <v>86</v>
      </c>
      <c r="BN2339" t="s">
        <v>85</v>
      </c>
      <c r="BO2339" t="s">
        <v>176</v>
      </c>
      <c r="BP2339" t="str">
        <f t="shared" si="110"/>
        <v>02</v>
      </c>
    </row>
    <row r="2340" spans="1:68" x14ac:dyDescent="0.25">
      <c r="A2340">
        <v>2023</v>
      </c>
      <c r="B2340" t="s">
        <v>12461</v>
      </c>
      <c r="C2340" t="s">
        <v>12462</v>
      </c>
      <c r="D2340" t="s">
        <v>12463</v>
      </c>
      <c r="E2340">
        <v>20230531</v>
      </c>
      <c r="F2340">
        <v>20230628</v>
      </c>
      <c r="G2340" t="str">
        <f t="shared" si="108"/>
        <v>2023</v>
      </c>
      <c r="H2340">
        <v>29</v>
      </c>
      <c r="I2340" t="s">
        <v>12464</v>
      </c>
      <c r="J2340" t="s">
        <v>11175</v>
      </c>
      <c r="K2340" t="s">
        <v>83</v>
      </c>
      <c r="L2340" t="s">
        <v>84</v>
      </c>
      <c r="M2340" t="s">
        <v>85</v>
      </c>
      <c r="N2340" t="s">
        <v>86</v>
      </c>
      <c r="O2340">
        <v>111</v>
      </c>
      <c r="P2340" t="s">
        <v>118</v>
      </c>
      <c r="Q2340" t="s">
        <v>1413</v>
      </c>
      <c r="R2340" t="s">
        <v>1414</v>
      </c>
      <c r="S2340">
        <v>91403</v>
      </c>
      <c r="T2340">
        <v>35083</v>
      </c>
      <c r="U2340">
        <v>0</v>
      </c>
      <c r="V2340">
        <v>0</v>
      </c>
      <c r="W2340">
        <v>1234.04</v>
      </c>
      <c r="X2340">
        <v>0</v>
      </c>
      <c r="Y2340">
        <v>0</v>
      </c>
      <c r="Z2340">
        <v>2100</v>
      </c>
      <c r="AA2340">
        <v>5625</v>
      </c>
      <c r="AB2340">
        <v>165021</v>
      </c>
      <c r="AC2340" t="s">
        <v>293</v>
      </c>
      <c r="AD2340" t="s">
        <v>294</v>
      </c>
      <c r="AE2340" t="s">
        <v>359</v>
      </c>
      <c r="AF2340" t="s">
        <v>3636</v>
      </c>
      <c r="AG2340">
        <v>8</v>
      </c>
      <c r="AH2340">
        <v>3</v>
      </c>
      <c r="AI2340">
        <v>15</v>
      </c>
      <c r="AJ2340">
        <v>77495</v>
      </c>
      <c r="AK2340">
        <v>701</v>
      </c>
      <c r="AL2340">
        <v>1</v>
      </c>
      <c r="AM2340">
        <v>3042</v>
      </c>
      <c r="AN2340">
        <v>1.0443</v>
      </c>
      <c r="AO2340">
        <v>1.0348999999999999</v>
      </c>
      <c r="AP2340">
        <v>9.4000000000000004E-3</v>
      </c>
      <c r="AQ2340">
        <v>2.1309400694444776</v>
      </c>
      <c r="AR2340">
        <v>2.1215400695800781</v>
      </c>
      <c r="AS2340">
        <v>9.3999998643994331E-3</v>
      </c>
      <c r="AT2340" t="s">
        <v>111</v>
      </c>
      <c r="AU2340" t="s">
        <v>293</v>
      </c>
      <c r="AW2340" t="s">
        <v>347</v>
      </c>
      <c r="AX2340" t="s">
        <v>84</v>
      </c>
      <c r="AY2340" t="s">
        <v>473</v>
      </c>
      <c r="AZ2340" t="s">
        <v>98</v>
      </c>
      <c r="BA2340" t="s">
        <v>99</v>
      </c>
      <c r="BB2340" t="s">
        <v>474</v>
      </c>
      <c r="BC2340" t="s">
        <v>321</v>
      </c>
      <c r="BD2340" t="s">
        <v>322</v>
      </c>
      <c r="BF2340" t="s">
        <v>322</v>
      </c>
      <c r="BG2340" t="s">
        <v>12462</v>
      </c>
      <c r="BH2340" s="6">
        <v>45091</v>
      </c>
      <c r="BI2340" s="6">
        <v>45105</v>
      </c>
      <c r="BJ2340" s="32">
        <f t="shared" si="109"/>
        <v>2023</v>
      </c>
      <c r="BK2340" t="s">
        <v>104</v>
      </c>
      <c r="BL2340" t="s">
        <v>111</v>
      </c>
      <c r="BM2340" t="s">
        <v>86</v>
      </c>
      <c r="BN2340" t="s">
        <v>85</v>
      </c>
      <c r="BO2340" t="s">
        <v>3636</v>
      </c>
      <c r="BP2340" t="str">
        <f t="shared" si="110"/>
        <v>17</v>
      </c>
    </row>
    <row r="2341" spans="1:68" x14ac:dyDescent="0.25">
      <c r="A2341">
        <v>2023</v>
      </c>
      <c r="B2341" t="s">
        <v>12465</v>
      </c>
      <c r="C2341" t="s">
        <v>12466</v>
      </c>
      <c r="D2341" t="s">
        <v>12467</v>
      </c>
      <c r="E2341">
        <v>20230613</v>
      </c>
      <c r="F2341">
        <v>20230628</v>
      </c>
      <c r="G2341" t="str">
        <f t="shared" si="108"/>
        <v>2023</v>
      </c>
      <c r="H2341">
        <v>16</v>
      </c>
      <c r="I2341" t="s">
        <v>12468</v>
      </c>
      <c r="J2341" t="s">
        <v>12469</v>
      </c>
      <c r="K2341" t="s">
        <v>83</v>
      </c>
      <c r="L2341" t="s">
        <v>84</v>
      </c>
      <c r="M2341" t="s">
        <v>85</v>
      </c>
      <c r="N2341" t="s">
        <v>86</v>
      </c>
      <c r="O2341">
        <v>111</v>
      </c>
      <c r="P2341" t="s">
        <v>118</v>
      </c>
      <c r="Q2341" t="s">
        <v>11169</v>
      </c>
      <c r="R2341" t="s">
        <v>11170</v>
      </c>
      <c r="S2341">
        <v>48603</v>
      </c>
      <c r="T2341">
        <v>21902</v>
      </c>
      <c r="U2341">
        <v>0</v>
      </c>
      <c r="V2341">
        <v>0</v>
      </c>
      <c r="W2341">
        <v>434.74</v>
      </c>
      <c r="X2341">
        <v>2312.12</v>
      </c>
      <c r="Y2341">
        <v>0</v>
      </c>
      <c r="Z2341">
        <v>1200</v>
      </c>
      <c r="AA2341">
        <v>3375</v>
      </c>
      <c r="AB2341">
        <v>74408</v>
      </c>
      <c r="AC2341" t="s">
        <v>135</v>
      </c>
      <c r="AD2341" t="s">
        <v>136</v>
      </c>
      <c r="AE2341" t="s">
        <v>175</v>
      </c>
      <c r="AF2341" t="s">
        <v>176</v>
      </c>
      <c r="AG2341">
        <v>4</v>
      </c>
      <c r="AH2341">
        <v>2</v>
      </c>
      <c r="AI2341">
        <v>8</v>
      </c>
      <c r="AJ2341">
        <v>32038</v>
      </c>
      <c r="AK2341">
        <v>79</v>
      </c>
      <c r="AL2341">
        <v>1</v>
      </c>
      <c r="AM2341">
        <v>1079</v>
      </c>
      <c r="AN2341">
        <v>0.4289</v>
      </c>
      <c r="AO2341">
        <v>0.42780000000000001</v>
      </c>
      <c r="AP2341">
        <v>1.1000000000000001E-3</v>
      </c>
      <c r="AQ2341">
        <v>0.96084002405405045</v>
      </c>
      <c r="AR2341">
        <v>0.94116002321243286</v>
      </c>
      <c r="AS2341">
        <v>1.9680000841617584E-2</v>
      </c>
      <c r="AT2341" t="s">
        <v>139</v>
      </c>
      <c r="AU2341" t="s">
        <v>83</v>
      </c>
      <c r="AW2341" t="s">
        <v>250</v>
      </c>
      <c r="AX2341" t="s">
        <v>84</v>
      </c>
      <c r="AY2341" t="s">
        <v>190</v>
      </c>
      <c r="AZ2341" t="s">
        <v>98</v>
      </c>
      <c r="BA2341" t="s">
        <v>99</v>
      </c>
      <c r="BB2341" t="s">
        <v>191</v>
      </c>
      <c r="BC2341" t="s">
        <v>140</v>
      </c>
      <c r="BD2341" t="s">
        <v>141</v>
      </c>
      <c r="BF2341" t="s">
        <v>141</v>
      </c>
      <c r="BG2341" t="s">
        <v>12466</v>
      </c>
      <c r="BH2341" s="6">
        <v>45096</v>
      </c>
      <c r="BI2341" s="6">
        <v>45105</v>
      </c>
      <c r="BJ2341" s="32">
        <f t="shared" si="109"/>
        <v>2023</v>
      </c>
      <c r="BK2341" t="s">
        <v>104</v>
      </c>
      <c r="BL2341" t="s">
        <v>139</v>
      </c>
      <c r="BM2341" t="s">
        <v>86</v>
      </c>
      <c r="BN2341" t="s">
        <v>85</v>
      </c>
      <c r="BO2341" t="s">
        <v>176</v>
      </c>
      <c r="BP2341" t="str">
        <f t="shared" si="110"/>
        <v>02</v>
      </c>
    </row>
    <row r="2342" spans="1:68" x14ac:dyDescent="0.25">
      <c r="A2342">
        <v>2023</v>
      </c>
      <c r="B2342" t="s">
        <v>12185</v>
      </c>
      <c r="C2342" t="s">
        <v>12186</v>
      </c>
      <c r="D2342" t="s">
        <v>12187</v>
      </c>
      <c r="E2342">
        <v>20230606</v>
      </c>
      <c r="F2342">
        <v>20230719</v>
      </c>
      <c r="G2342" t="str">
        <f t="shared" si="108"/>
        <v>2023</v>
      </c>
      <c r="H2342">
        <v>44</v>
      </c>
      <c r="I2342" t="s">
        <v>12188</v>
      </c>
      <c r="J2342" t="s">
        <v>12189</v>
      </c>
      <c r="K2342" t="s">
        <v>83</v>
      </c>
      <c r="L2342" t="s">
        <v>84</v>
      </c>
      <c r="M2342" t="s">
        <v>85</v>
      </c>
      <c r="N2342" t="s">
        <v>86</v>
      </c>
      <c r="O2342">
        <v>111</v>
      </c>
      <c r="P2342" t="s">
        <v>118</v>
      </c>
      <c r="Q2342" t="s">
        <v>7318</v>
      </c>
      <c r="R2342" t="s">
        <v>7319</v>
      </c>
      <c r="S2342">
        <v>161172</v>
      </c>
      <c r="T2342">
        <v>49653</v>
      </c>
      <c r="U2342">
        <v>27480</v>
      </c>
      <c r="V2342">
        <v>0</v>
      </c>
      <c r="W2342">
        <v>9639.02</v>
      </c>
      <c r="X2342">
        <v>1146</v>
      </c>
      <c r="Y2342">
        <v>2495.39</v>
      </c>
      <c r="Z2342">
        <v>2965</v>
      </c>
      <c r="AA2342">
        <v>6750</v>
      </c>
      <c r="AB2342">
        <v>201329</v>
      </c>
      <c r="AC2342" t="s">
        <v>83</v>
      </c>
      <c r="AD2342" t="s">
        <v>84</v>
      </c>
      <c r="AE2342" t="s">
        <v>85</v>
      </c>
      <c r="AF2342" t="s">
        <v>86</v>
      </c>
      <c r="AG2342">
        <v>10</v>
      </c>
      <c r="AH2342">
        <v>3</v>
      </c>
      <c r="AI2342">
        <v>19</v>
      </c>
      <c r="AJ2342">
        <v>74784</v>
      </c>
      <c r="AK2342">
        <v>1057</v>
      </c>
      <c r="AL2342">
        <v>1</v>
      </c>
      <c r="AM2342">
        <v>4946</v>
      </c>
      <c r="AN2342">
        <v>1.0127999999999999</v>
      </c>
      <c r="AO2342">
        <v>0.99870000000000003</v>
      </c>
      <c r="AP2342">
        <v>1.41E-2</v>
      </c>
      <c r="AQ2342">
        <v>2.5997901186347008</v>
      </c>
      <c r="AR2342">
        <v>2.4967501163482666</v>
      </c>
      <c r="AS2342">
        <v>0.10304000228643417</v>
      </c>
      <c r="AT2342" t="s">
        <v>111</v>
      </c>
      <c r="AU2342" t="s">
        <v>83</v>
      </c>
      <c r="AW2342" t="s">
        <v>125</v>
      </c>
      <c r="AX2342" t="s">
        <v>84</v>
      </c>
      <c r="AY2342" t="s">
        <v>12190</v>
      </c>
      <c r="AZ2342" t="s">
        <v>164</v>
      </c>
      <c r="BA2342" t="s">
        <v>12191</v>
      </c>
      <c r="BB2342" t="s">
        <v>12191</v>
      </c>
      <c r="BC2342" t="s">
        <v>262</v>
      </c>
      <c r="BD2342" t="s">
        <v>263</v>
      </c>
      <c r="BF2342" t="s">
        <v>263</v>
      </c>
      <c r="BG2342" t="s">
        <v>12186</v>
      </c>
      <c r="BH2342" s="6">
        <v>45099</v>
      </c>
      <c r="BI2342" s="6">
        <v>45105</v>
      </c>
      <c r="BJ2342" s="32">
        <f t="shared" si="109"/>
        <v>2023</v>
      </c>
      <c r="BK2342" t="s">
        <v>104</v>
      </c>
      <c r="BL2342" t="s">
        <v>214</v>
      </c>
      <c r="BM2342" t="s">
        <v>86</v>
      </c>
      <c r="BN2342" t="s">
        <v>85</v>
      </c>
      <c r="BO2342" t="s">
        <v>371</v>
      </c>
      <c r="BP2342" t="str">
        <f t="shared" si="110"/>
        <v>16</v>
      </c>
    </row>
    <row r="2343" spans="1:68" x14ac:dyDescent="0.25">
      <c r="A2343">
        <v>2023</v>
      </c>
      <c r="B2343" t="s">
        <v>12470</v>
      </c>
      <c r="C2343" t="s">
        <v>12471</v>
      </c>
      <c r="D2343" t="s">
        <v>12472</v>
      </c>
      <c r="E2343">
        <v>20230517</v>
      </c>
      <c r="F2343">
        <v>20230629</v>
      </c>
      <c r="G2343" t="str">
        <f t="shared" si="108"/>
        <v>2023</v>
      </c>
      <c r="H2343">
        <v>44</v>
      </c>
      <c r="I2343" t="s">
        <v>12473</v>
      </c>
      <c r="J2343" t="s">
        <v>12474</v>
      </c>
      <c r="K2343" t="s">
        <v>83</v>
      </c>
      <c r="L2343" t="s">
        <v>84</v>
      </c>
      <c r="M2343" t="s">
        <v>85</v>
      </c>
      <c r="N2343" t="s">
        <v>86</v>
      </c>
      <c r="O2343">
        <v>111</v>
      </c>
      <c r="P2343" t="s">
        <v>118</v>
      </c>
      <c r="Q2343" t="s">
        <v>864</v>
      </c>
      <c r="R2343" t="s">
        <v>865</v>
      </c>
      <c r="S2343">
        <v>91871</v>
      </c>
      <c r="T2343">
        <v>52158</v>
      </c>
      <c r="U2343">
        <v>0</v>
      </c>
      <c r="V2343">
        <v>0</v>
      </c>
      <c r="W2343">
        <v>353.64</v>
      </c>
      <c r="X2343">
        <v>0</v>
      </c>
      <c r="Y2343">
        <v>0</v>
      </c>
      <c r="Z2343">
        <v>3440</v>
      </c>
      <c r="AA2343">
        <v>9675</v>
      </c>
      <c r="AB2343">
        <v>188281</v>
      </c>
      <c r="AC2343" t="s">
        <v>83</v>
      </c>
      <c r="AD2343" t="s">
        <v>84</v>
      </c>
      <c r="AE2343" t="s">
        <v>85</v>
      </c>
      <c r="AF2343" t="s">
        <v>86</v>
      </c>
      <c r="AG2343">
        <v>11</v>
      </c>
      <c r="AH2343">
        <v>4</v>
      </c>
      <c r="AI2343">
        <v>22</v>
      </c>
      <c r="AJ2343">
        <v>82261</v>
      </c>
      <c r="AK2343">
        <v>1093</v>
      </c>
      <c r="AL2343">
        <v>1</v>
      </c>
      <c r="AM2343">
        <v>5830</v>
      </c>
      <c r="AN2343">
        <v>1.1131</v>
      </c>
      <c r="AO2343">
        <v>1.0985</v>
      </c>
      <c r="AP2343">
        <v>1.46E-2</v>
      </c>
      <c r="AQ2343">
        <v>2.4312998866662383</v>
      </c>
      <c r="AR2343">
        <v>2.4166998863220215</v>
      </c>
      <c r="AS2343">
        <v>1.4600000344216824E-2</v>
      </c>
      <c r="AT2343" t="s">
        <v>111</v>
      </c>
      <c r="AU2343" t="s">
        <v>83</v>
      </c>
      <c r="AW2343" t="s">
        <v>280</v>
      </c>
      <c r="AX2343" t="s">
        <v>84</v>
      </c>
      <c r="AY2343" t="s">
        <v>112</v>
      </c>
      <c r="AZ2343" t="s">
        <v>98</v>
      </c>
      <c r="BA2343" t="s">
        <v>99</v>
      </c>
      <c r="BB2343" t="s">
        <v>100</v>
      </c>
      <c r="BC2343" t="s">
        <v>2027</v>
      </c>
      <c r="BD2343" t="s">
        <v>2028</v>
      </c>
      <c r="BF2343" t="s">
        <v>2028</v>
      </c>
      <c r="BG2343" t="s">
        <v>12471</v>
      </c>
      <c r="BH2343" s="6">
        <v>45063</v>
      </c>
      <c r="BI2343" s="6">
        <v>45106</v>
      </c>
      <c r="BJ2343" s="32">
        <f t="shared" si="109"/>
        <v>2023</v>
      </c>
      <c r="BK2343" t="s">
        <v>104</v>
      </c>
      <c r="BL2343" t="s">
        <v>111</v>
      </c>
      <c r="BM2343" t="s">
        <v>86</v>
      </c>
      <c r="BN2343" t="s">
        <v>85</v>
      </c>
      <c r="BP2343" t="str">
        <f t="shared" si="110"/>
        <v/>
      </c>
    </row>
    <row r="2344" spans="1:68" x14ac:dyDescent="0.25">
      <c r="A2344">
        <v>2023</v>
      </c>
      <c r="B2344" t="s">
        <v>12475</v>
      </c>
      <c r="C2344" t="s">
        <v>12476</v>
      </c>
      <c r="D2344" t="s">
        <v>12477</v>
      </c>
      <c r="E2344">
        <v>20230427</v>
      </c>
      <c r="F2344">
        <v>20230531</v>
      </c>
      <c r="G2344" t="str">
        <f t="shared" si="108"/>
        <v>2023</v>
      </c>
      <c r="H2344">
        <v>35</v>
      </c>
      <c r="I2344" t="s">
        <v>12478</v>
      </c>
      <c r="J2344" t="s">
        <v>12479</v>
      </c>
      <c r="K2344" t="s">
        <v>83</v>
      </c>
      <c r="L2344" t="s">
        <v>84</v>
      </c>
      <c r="M2344" t="s">
        <v>85</v>
      </c>
      <c r="N2344" t="s">
        <v>86</v>
      </c>
      <c r="O2344">
        <v>205</v>
      </c>
      <c r="P2344" t="s">
        <v>1423</v>
      </c>
      <c r="Q2344" t="s">
        <v>2088</v>
      </c>
      <c r="R2344" t="s">
        <v>2089</v>
      </c>
      <c r="S2344">
        <v>135039</v>
      </c>
      <c r="T2344">
        <v>31873</v>
      </c>
      <c r="U2344">
        <v>57314</v>
      </c>
      <c r="V2344">
        <v>0</v>
      </c>
      <c r="W2344">
        <v>545.71</v>
      </c>
      <c r="X2344">
        <v>0</v>
      </c>
      <c r="Y2344">
        <v>4999.09</v>
      </c>
      <c r="Z2344">
        <v>2520</v>
      </c>
      <c r="AA2344">
        <v>4050</v>
      </c>
      <c r="AB2344">
        <v>278640</v>
      </c>
      <c r="AC2344" t="s">
        <v>927</v>
      </c>
      <c r="AD2344" t="s">
        <v>928</v>
      </c>
      <c r="AE2344" t="s">
        <v>929</v>
      </c>
      <c r="AF2344" t="s">
        <v>930</v>
      </c>
      <c r="AG2344">
        <v>10</v>
      </c>
      <c r="AH2344">
        <v>3</v>
      </c>
      <c r="AI2344">
        <v>22</v>
      </c>
      <c r="AJ2344">
        <v>167562</v>
      </c>
      <c r="AK2344">
        <v>6514</v>
      </c>
      <c r="AL2344">
        <v>1</v>
      </c>
      <c r="AM2344">
        <v>32846</v>
      </c>
      <c r="AN2344">
        <v>2.3247</v>
      </c>
      <c r="AO2344">
        <v>2.2376999999999998</v>
      </c>
      <c r="AP2344">
        <v>8.6999999999999994E-2</v>
      </c>
      <c r="AQ2344">
        <v>4.070109948515892</v>
      </c>
      <c r="AR2344">
        <v>3.9831099510192871</v>
      </c>
      <c r="AS2344">
        <v>8.6999997496604919E-2</v>
      </c>
      <c r="AT2344" t="s">
        <v>139</v>
      </c>
      <c r="AU2344" t="s">
        <v>927</v>
      </c>
      <c r="AW2344" t="s">
        <v>3692</v>
      </c>
      <c r="AX2344" t="s">
        <v>84</v>
      </c>
      <c r="AY2344" t="s">
        <v>112</v>
      </c>
      <c r="AZ2344" t="s">
        <v>98</v>
      </c>
      <c r="BA2344" t="s">
        <v>99</v>
      </c>
      <c r="BB2344" t="s">
        <v>100</v>
      </c>
      <c r="BC2344" t="s">
        <v>932</v>
      </c>
      <c r="BD2344" t="s">
        <v>933</v>
      </c>
      <c r="BE2344" t="s">
        <v>934</v>
      </c>
      <c r="BF2344" t="s">
        <v>934</v>
      </c>
      <c r="BG2344" t="s">
        <v>12476</v>
      </c>
      <c r="BH2344" s="6">
        <v>45062</v>
      </c>
      <c r="BI2344" s="6">
        <v>45077</v>
      </c>
      <c r="BJ2344" s="32">
        <f t="shared" si="109"/>
        <v>2023</v>
      </c>
      <c r="BK2344" t="s">
        <v>104</v>
      </c>
      <c r="BL2344" t="s">
        <v>139</v>
      </c>
      <c r="BM2344" t="s">
        <v>86</v>
      </c>
      <c r="BN2344" t="s">
        <v>85</v>
      </c>
      <c r="BO2344" t="s">
        <v>1422</v>
      </c>
      <c r="BP2344" t="str">
        <f t="shared" si="110"/>
        <v>06</v>
      </c>
    </row>
    <row r="2345" spans="1:68" x14ac:dyDescent="0.25">
      <c r="A2345">
        <v>2023</v>
      </c>
      <c r="B2345" t="s">
        <v>12480</v>
      </c>
      <c r="C2345" t="s">
        <v>12481</v>
      </c>
      <c r="D2345" t="s">
        <v>12482</v>
      </c>
      <c r="E2345">
        <v>20230322</v>
      </c>
      <c r="F2345">
        <v>20230516</v>
      </c>
      <c r="G2345" t="str">
        <f t="shared" si="108"/>
        <v>2023</v>
      </c>
      <c r="H2345">
        <v>56</v>
      </c>
      <c r="I2345" t="s">
        <v>12483</v>
      </c>
      <c r="J2345" t="s">
        <v>12484</v>
      </c>
      <c r="K2345" t="s">
        <v>83</v>
      </c>
      <c r="L2345" t="s">
        <v>84</v>
      </c>
      <c r="M2345" t="s">
        <v>85</v>
      </c>
      <c r="N2345" t="s">
        <v>86</v>
      </c>
      <c r="O2345">
        <v>211</v>
      </c>
      <c r="P2345" t="s">
        <v>118</v>
      </c>
      <c r="Q2345" t="s">
        <v>5632</v>
      </c>
      <c r="R2345" t="s">
        <v>5633</v>
      </c>
      <c r="S2345">
        <v>178083</v>
      </c>
      <c r="T2345">
        <v>63581</v>
      </c>
      <c r="U2345">
        <v>47668</v>
      </c>
      <c r="V2345">
        <v>0</v>
      </c>
      <c r="W2345">
        <v>2266.27</v>
      </c>
      <c r="X2345">
        <v>0</v>
      </c>
      <c r="Y2345">
        <v>0</v>
      </c>
      <c r="Z2345">
        <v>4080</v>
      </c>
      <c r="AA2345">
        <v>9450</v>
      </c>
      <c r="AB2345">
        <v>284484</v>
      </c>
      <c r="AC2345" t="s">
        <v>83</v>
      </c>
      <c r="AD2345" t="s">
        <v>84</v>
      </c>
      <c r="AE2345" t="s">
        <v>85</v>
      </c>
      <c r="AF2345" t="s">
        <v>86</v>
      </c>
      <c r="AG2345">
        <v>7</v>
      </c>
      <c r="AH2345">
        <v>2</v>
      </c>
      <c r="AI2345">
        <v>17</v>
      </c>
      <c r="AJ2345">
        <v>67745</v>
      </c>
      <c r="AK2345">
        <v>2516</v>
      </c>
      <c r="AL2345">
        <v>1</v>
      </c>
      <c r="AM2345">
        <v>14155</v>
      </c>
      <c r="AN2345">
        <v>0.93830000000000002</v>
      </c>
      <c r="AO2345">
        <v>0.90469999999999995</v>
      </c>
      <c r="AP2345">
        <v>3.3599999999999998E-2</v>
      </c>
      <c r="AQ2345">
        <v>3.9625801108777523</v>
      </c>
      <c r="AR2345">
        <v>3.9289801120758057</v>
      </c>
      <c r="AS2345">
        <v>3.359999880194664E-2</v>
      </c>
      <c r="AT2345" t="s">
        <v>111</v>
      </c>
      <c r="AU2345" t="s">
        <v>83</v>
      </c>
      <c r="AW2345" t="s">
        <v>125</v>
      </c>
      <c r="AX2345" t="s">
        <v>84</v>
      </c>
      <c r="AY2345" t="s">
        <v>112</v>
      </c>
      <c r="AZ2345" t="s">
        <v>98</v>
      </c>
      <c r="BA2345" t="s">
        <v>99</v>
      </c>
      <c r="BB2345" t="s">
        <v>100</v>
      </c>
      <c r="BC2345" t="s">
        <v>10758</v>
      </c>
      <c r="BD2345" t="s">
        <v>12485</v>
      </c>
      <c r="BF2345" t="s">
        <v>12485</v>
      </c>
      <c r="BG2345" t="s">
        <v>12481</v>
      </c>
      <c r="BH2345" s="6">
        <v>45007</v>
      </c>
      <c r="BI2345" s="6">
        <v>45030</v>
      </c>
      <c r="BJ2345" s="32">
        <f t="shared" si="109"/>
        <v>2023</v>
      </c>
      <c r="BK2345" t="s">
        <v>104</v>
      </c>
      <c r="BL2345" t="s">
        <v>214</v>
      </c>
      <c r="BM2345" t="s">
        <v>86</v>
      </c>
      <c r="BN2345" t="s">
        <v>85</v>
      </c>
      <c r="BO2345" t="s">
        <v>981</v>
      </c>
      <c r="BP2345" t="str">
        <f t="shared" si="110"/>
        <v>30</v>
      </c>
    </row>
    <row r="2346" spans="1:68" x14ac:dyDescent="0.25">
      <c r="A2346">
        <v>2023</v>
      </c>
      <c r="B2346" t="s">
        <v>12486</v>
      </c>
      <c r="C2346" t="s">
        <v>12487</v>
      </c>
      <c r="D2346" t="s">
        <v>12488</v>
      </c>
      <c r="E2346">
        <v>20230226</v>
      </c>
      <c r="F2346">
        <v>20230404</v>
      </c>
      <c r="G2346" t="str">
        <f t="shared" si="108"/>
        <v>2023</v>
      </c>
      <c r="H2346">
        <v>38</v>
      </c>
      <c r="I2346" t="s">
        <v>12489</v>
      </c>
      <c r="J2346" t="s">
        <v>12490</v>
      </c>
      <c r="K2346" t="s">
        <v>83</v>
      </c>
      <c r="L2346" t="s">
        <v>84</v>
      </c>
      <c r="M2346" t="s">
        <v>85</v>
      </c>
      <c r="N2346" t="s">
        <v>86</v>
      </c>
      <c r="O2346">
        <v>201</v>
      </c>
      <c r="P2346" t="s">
        <v>118</v>
      </c>
      <c r="Q2346" t="s">
        <v>918</v>
      </c>
      <c r="R2346" t="s">
        <v>919</v>
      </c>
      <c r="S2346">
        <v>97622</v>
      </c>
      <c r="T2346">
        <v>46571</v>
      </c>
      <c r="U2346">
        <v>0</v>
      </c>
      <c r="V2346">
        <v>0</v>
      </c>
      <c r="W2346">
        <v>2013.44</v>
      </c>
      <c r="X2346">
        <v>6970.09</v>
      </c>
      <c r="Y2346">
        <v>0</v>
      </c>
      <c r="Z2346">
        <v>2960</v>
      </c>
      <c r="AA2346">
        <v>5550</v>
      </c>
      <c r="AB2346">
        <v>197570</v>
      </c>
      <c r="AC2346" t="s">
        <v>135</v>
      </c>
      <c r="AD2346" t="s">
        <v>136</v>
      </c>
      <c r="AE2346" t="s">
        <v>137</v>
      </c>
      <c r="AF2346" t="s">
        <v>138</v>
      </c>
      <c r="AG2346">
        <v>13</v>
      </c>
      <c r="AH2346">
        <v>4</v>
      </c>
      <c r="AI2346">
        <v>26</v>
      </c>
      <c r="AJ2346">
        <v>131996</v>
      </c>
      <c r="AK2346">
        <v>3152</v>
      </c>
      <c r="AL2346">
        <v>1</v>
      </c>
      <c r="AM2346">
        <v>13581</v>
      </c>
      <c r="AN2346">
        <v>1.8048</v>
      </c>
      <c r="AO2346">
        <v>1.7626999999999999</v>
      </c>
      <c r="AP2346">
        <v>4.2099999999999999E-2</v>
      </c>
      <c r="AQ2346">
        <v>2.7810600288212299</v>
      </c>
      <c r="AR2346">
        <v>2.7389600276947021</v>
      </c>
      <c r="AS2346">
        <v>4.2100001126527786E-2</v>
      </c>
      <c r="AT2346" t="s">
        <v>111</v>
      </c>
      <c r="AU2346" t="s">
        <v>135</v>
      </c>
      <c r="AW2346" t="s">
        <v>5702</v>
      </c>
      <c r="AX2346" t="s">
        <v>84</v>
      </c>
      <c r="AY2346" t="s">
        <v>112</v>
      </c>
      <c r="AZ2346" t="s">
        <v>98</v>
      </c>
      <c r="BA2346" t="s">
        <v>99</v>
      </c>
      <c r="BB2346" t="s">
        <v>100</v>
      </c>
      <c r="BC2346" t="s">
        <v>229</v>
      </c>
      <c r="BD2346" t="s">
        <v>1149</v>
      </c>
      <c r="BF2346" t="s">
        <v>1149</v>
      </c>
      <c r="BG2346" t="s">
        <v>12487</v>
      </c>
      <c r="BH2346" s="6">
        <v>45000</v>
      </c>
      <c r="BI2346" s="6">
        <v>45020</v>
      </c>
      <c r="BJ2346" s="32">
        <f t="shared" si="109"/>
        <v>2023</v>
      </c>
      <c r="BK2346" t="s">
        <v>104</v>
      </c>
      <c r="BL2346" t="s">
        <v>111</v>
      </c>
      <c r="BM2346" t="s">
        <v>86</v>
      </c>
      <c r="BN2346" t="s">
        <v>85</v>
      </c>
      <c r="BO2346" t="s">
        <v>138</v>
      </c>
      <c r="BP2346" t="str">
        <f t="shared" si="110"/>
        <v>02</v>
      </c>
    </row>
    <row r="2347" spans="1:68" x14ac:dyDescent="0.25">
      <c r="A2347">
        <v>2023</v>
      </c>
      <c r="B2347" t="s">
        <v>12491</v>
      </c>
      <c r="C2347" t="s">
        <v>12492</v>
      </c>
      <c r="D2347" t="s">
        <v>12493</v>
      </c>
      <c r="E2347">
        <v>20230307</v>
      </c>
      <c r="F2347">
        <v>20230405</v>
      </c>
      <c r="G2347" t="str">
        <f t="shared" si="108"/>
        <v>2023</v>
      </c>
      <c r="H2347">
        <v>30</v>
      </c>
      <c r="I2347" t="s">
        <v>12494</v>
      </c>
      <c r="J2347" t="s">
        <v>12495</v>
      </c>
      <c r="K2347" t="s">
        <v>83</v>
      </c>
      <c r="L2347" t="s">
        <v>84</v>
      </c>
      <c r="M2347" t="s">
        <v>85</v>
      </c>
      <c r="N2347" t="s">
        <v>86</v>
      </c>
      <c r="O2347">
        <v>205</v>
      </c>
      <c r="P2347" t="s">
        <v>118</v>
      </c>
      <c r="Q2347" t="s">
        <v>12496</v>
      </c>
      <c r="R2347" t="s">
        <v>12497</v>
      </c>
      <c r="S2347">
        <v>83818</v>
      </c>
      <c r="T2347">
        <v>34281</v>
      </c>
      <c r="U2347">
        <v>23834</v>
      </c>
      <c r="V2347">
        <v>0</v>
      </c>
      <c r="W2347">
        <v>12275.26</v>
      </c>
      <c r="X2347">
        <v>0</v>
      </c>
      <c r="Y2347">
        <v>0</v>
      </c>
      <c r="Z2347">
        <v>2160</v>
      </c>
      <c r="AA2347">
        <v>4050</v>
      </c>
      <c r="AB2347">
        <v>139051</v>
      </c>
      <c r="AC2347" t="s">
        <v>410</v>
      </c>
      <c r="AD2347" t="s">
        <v>411</v>
      </c>
      <c r="AE2347" t="s">
        <v>724</v>
      </c>
      <c r="AF2347" t="s">
        <v>6409</v>
      </c>
      <c r="AG2347">
        <v>3</v>
      </c>
      <c r="AH2347">
        <v>2</v>
      </c>
      <c r="AI2347">
        <v>7</v>
      </c>
      <c r="AJ2347">
        <v>23358</v>
      </c>
      <c r="AK2347">
        <v>161</v>
      </c>
      <c r="AL2347">
        <v>1</v>
      </c>
      <c r="AM2347">
        <v>1161</v>
      </c>
      <c r="AN2347">
        <v>0.31409999999999999</v>
      </c>
      <c r="AO2347">
        <v>0.31190000000000001</v>
      </c>
      <c r="AP2347">
        <v>2.2000000000000001E-3</v>
      </c>
      <c r="AQ2347">
        <v>1.7689299676567316</v>
      </c>
      <c r="AR2347">
        <v>1.7466399669647217</v>
      </c>
      <c r="AS2347">
        <v>2.2290000692009926E-2</v>
      </c>
      <c r="AT2347" t="s">
        <v>111</v>
      </c>
      <c r="AU2347" t="s">
        <v>83</v>
      </c>
      <c r="AW2347" t="s">
        <v>125</v>
      </c>
      <c r="AX2347" t="s">
        <v>84</v>
      </c>
      <c r="AY2347" t="s">
        <v>843</v>
      </c>
      <c r="AZ2347" t="s">
        <v>98</v>
      </c>
      <c r="BA2347" t="s">
        <v>99</v>
      </c>
      <c r="BB2347" t="s">
        <v>438</v>
      </c>
      <c r="BC2347" t="s">
        <v>101</v>
      </c>
      <c r="BD2347" t="s">
        <v>102</v>
      </c>
      <c r="BE2347" t="s">
        <v>103</v>
      </c>
      <c r="BF2347" t="s">
        <v>103</v>
      </c>
      <c r="BG2347" t="s">
        <v>12492</v>
      </c>
      <c r="BH2347" s="6">
        <v>44999</v>
      </c>
      <c r="BI2347" s="6">
        <v>45021</v>
      </c>
      <c r="BJ2347" s="32">
        <f t="shared" si="109"/>
        <v>2023</v>
      </c>
      <c r="BK2347" t="s">
        <v>104</v>
      </c>
      <c r="BL2347" t="s">
        <v>111</v>
      </c>
      <c r="BM2347" t="s">
        <v>86</v>
      </c>
      <c r="BN2347" t="s">
        <v>85</v>
      </c>
      <c r="BO2347" t="s">
        <v>176</v>
      </c>
      <c r="BP2347" t="str">
        <f t="shared" si="110"/>
        <v>02</v>
      </c>
    </row>
    <row r="2348" spans="1:68" x14ac:dyDescent="0.25">
      <c r="A2348">
        <v>2023</v>
      </c>
      <c r="B2348" t="s">
        <v>12498</v>
      </c>
      <c r="C2348" t="s">
        <v>12499</v>
      </c>
      <c r="D2348" t="s">
        <v>12500</v>
      </c>
      <c r="E2348">
        <v>20230315</v>
      </c>
      <c r="F2348">
        <v>20230414</v>
      </c>
      <c r="G2348" t="str">
        <f t="shared" si="108"/>
        <v>2023</v>
      </c>
      <c r="H2348">
        <v>31</v>
      </c>
      <c r="I2348" t="s">
        <v>12501</v>
      </c>
      <c r="J2348" t="s">
        <v>12317</v>
      </c>
      <c r="K2348" t="s">
        <v>83</v>
      </c>
      <c r="L2348" t="s">
        <v>84</v>
      </c>
      <c r="M2348" t="s">
        <v>85</v>
      </c>
      <c r="N2348" t="s">
        <v>86</v>
      </c>
      <c r="O2348">
        <v>205</v>
      </c>
      <c r="P2348" t="s">
        <v>118</v>
      </c>
      <c r="Q2348" t="s">
        <v>2803</v>
      </c>
      <c r="R2348" t="s">
        <v>2804</v>
      </c>
      <c r="S2348">
        <v>71570</v>
      </c>
      <c r="T2348">
        <v>38026</v>
      </c>
      <c r="U2348">
        <v>0</v>
      </c>
      <c r="V2348">
        <v>0</v>
      </c>
      <c r="W2348">
        <v>545.71</v>
      </c>
      <c r="X2348">
        <v>0</v>
      </c>
      <c r="Y2348">
        <v>0</v>
      </c>
      <c r="Z2348">
        <v>2400</v>
      </c>
      <c r="AA2348">
        <v>4500</v>
      </c>
      <c r="AB2348">
        <v>124508</v>
      </c>
      <c r="AC2348" t="s">
        <v>135</v>
      </c>
      <c r="AD2348" t="s">
        <v>136</v>
      </c>
      <c r="AE2348" t="s">
        <v>175</v>
      </c>
      <c r="AF2348" t="s">
        <v>176</v>
      </c>
      <c r="AG2348">
        <v>4</v>
      </c>
      <c r="AH2348">
        <v>2</v>
      </c>
      <c r="AI2348">
        <v>8</v>
      </c>
      <c r="AJ2348">
        <v>28468</v>
      </c>
      <c r="AK2348">
        <v>353</v>
      </c>
      <c r="AL2348">
        <v>1</v>
      </c>
      <c r="AM2348">
        <v>2642</v>
      </c>
      <c r="AN2348">
        <v>0.38490000000000002</v>
      </c>
      <c r="AO2348">
        <v>0.38019999999999998</v>
      </c>
      <c r="AP2348">
        <v>4.7000000000000002E-3</v>
      </c>
      <c r="AQ2348">
        <v>1.6965900012291968</v>
      </c>
      <c r="AR2348">
        <v>1.6918900012969971</v>
      </c>
      <c r="AS2348">
        <v>4.6999999321997166E-3</v>
      </c>
      <c r="AT2348" t="s">
        <v>139</v>
      </c>
      <c r="AU2348" t="s">
        <v>83</v>
      </c>
      <c r="AW2348" t="s">
        <v>125</v>
      </c>
      <c r="AX2348" t="s">
        <v>84</v>
      </c>
      <c r="AY2348" t="s">
        <v>97</v>
      </c>
      <c r="AZ2348" t="s">
        <v>98</v>
      </c>
      <c r="BA2348" t="s">
        <v>99</v>
      </c>
      <c r="BB2348" t="s">
        <v>100</v>
      </c>
      <c r="BC2348" t="s">
        <v>611</v>
      </c>
      <c r="BD2348" t="s">
        <v>2019</v>
      </c>
      <c r="BF2348" t="s">
        <v>2019</v>
      </c>
      <c r="BG2348" t="s">
        <v>12499</v>
      </c>
      <c r="BH2348" s="6">
        <v>45009</v>
      </c>
      <c r="BI2348" s="6">
        <v>45030</v>
      </c>
      <c r="BJ2348" s="32">
        <f t="shared" si="109"/>
        <v>2023</v>
      </c>
      <c r="BK2348" t="s">
        <v>104</v>
      </c>
      <c r="BL2348" t="s">
        <v>139</v>
      </c>
      <c r="BM2348" t="s">
        <v>86</v>
      </c>
      <c r="BN2348" t="s">
        <v>85</v>
      </c>
      <c r="BO2348" t="s">
        <v>176</v>
      </c>
      <c r="BP2348" t="str">
        <f t="shared" si="110"/>
        <v>02</v>
      </c>
    </row>
    <row r="2349" spans="1:68" x14ac:dyDescent="0.25">
      <c r="A2349">
        <v>2023</v>
      </c>
      <c r="B2349" t="s">
        <v>12502</v>
      </c>
      <c r="C2349" t="s">
        <v>12503</v>
      </c>
      <c r="D2349" t="s">
        <v>12504</v>
      </c>
      <c r="E2349">
        <v>20230311</v>
      </c>
      <c r="F2349">
        <v>20230417</v>
      </c>
      <c r="G2349" t="str">
        <f t="shared" si="108"/>
        <v>2023</v>
      </c>
      <c r="H2349">
        <v>38</v>
      </c>
      <c r="I2349" t="s">
        <v>12505</v>
      </c>
      <c r="J2349" t="s">
        <v>12506</v>
      </c>
      <c r="K2349" t="s">
        <v>83</v>
      </c>
      <c r="L2349" t="s">
        <v>84</v>
      </c>
      <c r="M2349" t="s">
        <v>85</v>
      </c>
      <c r="N2349" t="s">
        <v>86</v>
      </c>
      <c r="O2349">
        <v>205</v>
      </c>
      <c r="P2349" t="s">
        <v>118</v>
      </c>
      <c r="Q2349" t="s">
        <v>5736</v>
      </c>
      <c r="R2349" t="s">
        <v>5737</v>
      </c>
      <c r="S2349">
        <v>85585</v>
      </c>
      <c r="T2349">
        <v>49142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2960</v>
      </c>
      <c r="AA2349">
        <v>4875</v>
      </c>
      <c r="AB2349">
        <v>152792</v>
      </c>
      <c r="AC2349" t="s">
        <v>6105</v>
      </c>
      <c r="AD2349" t="s">
        <v>6106</v>
      </c>
      <c r="AE2349" t="s">
        <v>6107</v>
      </c>
      <c r="AF2349" t="s">
        <v>5638</v>
      </c>
      <c r="AG2349">
        <v>10</v>
      </c>
      <c r="AH2349">
        <v>3</v>
      </c>
      <c r="AI2349">
        <v>21</v>
      </c>
      <c r="AJ2349">
        <v>77185</v>
      </c>
      <c r="AK2349">
        <v>2120</v>
      </c>
      <c r="AL2349">
        <v>1</v>
      </c>
      <c r="AM2349">
        <v>8296</v>
      </c>
      <c r="AN2349">
        <v>1.0589999999999999</v>
      </c>
      <c r="AO2349">
        <v>1.0306999999999999</v>
      </c>
      <c r="AP2349">
        <v>2.8299999999999999E-2</v>
      </c>
      <c r="AQ2349">
        <v>2.08201003074646</v>
      </c>
      <c r="AR2349">
        <v>2.08201003074646</v>
      </c>
      <c r="AS2349">
        <v>0</v>
      </c>
      <c r="AT2349" t="s">
        <v>139</v>
      </c>
      <c r="AU2349" t="s">
        <v>83</v>
      </c>
      <c r="AW2349" t="s">
        <v>125</v>
      </c>
      <c r="AX2349" t="s">
        <v>84</v>
      </c>
      <c r="AY2349" t="s">
        <v>112</v>
      </c>
      <c r="AZ2349" t="s">
        <v>98</v>
      </c>
      <c r="BA2349" t="s">
        <v>99</v>
      </c>
      <c r="BB2349" t="s">
        <v>100</v>
      </c>
      <c r="BC2349" t="s">
        <v>429</v>
      </c>
      <c r="BD2349" t="s">
        <v>1443</v>
      </c>
      <c r="BF2349" t="s">
        <v>1443</v>
      </c>
      <c r="BG2349" t="s">
        <v>12503</v>
      </c>
      <c r="BH2349" s="6">
        <v>45013</v>
      </c>
      <c r="BI2349" s="6">
        <v>45033</v>
      </c>
      <c r="BJ2349" s="32">
        <f t="shared" si="109"/>
        <v>2023</v>
      </c>
      <c r="BK2349" t="s">
        <v>104</v>
      </c>
      <c r="BL2349" t="s">
        <v>139</v>
      </c>
      <c r="BM2349" t="s">
        <v>86</v>
      </c>
      <c r="BN2349" t="s">
        <v>85</v>
      </c>
      <c r="BO2349" t="s">
        <v>176</v>
      </c>
      <c r="BP2349" t="str">
        <f t="shared" si="110"/>
        <v>02</v>
      </c>
    </row>
    <row r="2350" spans="1:68" x14ac:dyDescent="0.25">
      <c r="A2350">
        <v>2023</v>
      </c>
      <c r="B2350" t="s">
        <v>12507</v>
      </c>
      <c r="C2350" t="s">
        <v>12508</v>
      </c>
      <c r="D2350" t="s">
        <v>12509</v>
      </c>
      <c r="E2350">
        <v>20230321</v>
      </c>
      <c r="F2350">
        <v>20230418</v>
      </c>
      <c r="G2350" t="str">
        <f t="shared" si="108"/>
        <v>2023</v>
      </c>
      <c r="H2350">
        <v>29</v>
      </c>
      <c r="I2350" t="s">
        <v>12510</v>
      </c>
      <c r="J2350" t="s">
        <v>12511</v>
      </c>
      <c r="K2350" t="s">
        <v>83</v>
      </c>
      <c r="L2350" t="s">
        <v>84</v>
      </c>
      <c r="M2350" t="s">
        <v>85</v>
      </c>
      <c r="N2350" t="s">
        <v>86</v>
      </c>
      <c r="O2350">
        <v>207</v>
      </c>
      <c r="P2350" t="s">
        <v>87</v>
      </c>
      <c r="Q2350" t="s">
        <v>1977</v>
      </c>
      <c r="R2350" t="s">
        <v>1978</v>
      </c>
      <c r="S2350">
        <v>164542</v>
      </c>
      <c r="T2350">
        <v>22774</v>
      </c>
      <c r="U2350">
        <v>60456</v>
      </c>
      <c r="V2350">
        <v>0</v>
      </c>
      <c r="W2350">
        <v>5328.31</v>
      </c>
      <c r="X2350">
        <v>0</v>
      </c>
      <c r="Y2350">
        <v>127421.49</v>
      </c>
      <c r="Z2350">
        <v>1320</v>
      </c>
      <c r="AA2350">
        <v>3825</v>
      </c>
      <c r="AB2350">
        <v>559096</v>
      </c>
      <c r="AC2350" t="s">
        <v>293</v>
      </c>
      <c r="AD2350" t="s">
        <v>294</v>
      </c>
      <c r="AE2350" t="s">
        <v>295</v>
      </c>
      <c r="AF2350" t="s">
        <v>296</v>
      </c>
      <c r="AG2350">
        <v>8</v>
      </c>
      <c r="AH2350">
        <v>3</v>
      </c>
      <c r="AI2350">
        <v>17</v>
      </c>
      <c r="AJ2350">
        <v>194113</v>
      </c>
      <c r="AK2350">
        <v>210055</v>
      </c>
      <c r="AL2350">
        <v>70018</v>
      </c>
      <c r="AM2350">
        <v>337879</v>
      </c>
      <c r="AN2350">
        <v>5.3973000000000004</v>
      </c>
      <c r="AO2350">
        <v>2.5922000000000001</v>
      </c>
      <c r="AP2350">
        <v>2.8050999999999999</v>
      </c>
      <c r="AQ2350">
        <v>7.7302799224853516</v>
      </c>
      <c r="AR2350">
        <v>4.9251799583435059</v>
      </c>
      <c r="AS2350">
        <v>2.8050999641418457</v>
      </c>
      <c r="AT2350" t="s">
        <v>111</v>
      </c>
      <c r="AU2350" t="s">
        <v>293</v>
      </c>
      <c r="AW2350" t="s">
        <v>1181</v>
      </c>
      <c r="AX2350" t="s">
        <v>84</v>
      </c>
      <c r="AY2350" t="s">
        <v>1786</v>
      </c>
      <c r="AZ2350" t="s">
        <v>98</v>
      </c>
      <c r="BA2350" t="s">
        <v>99</v>
      </c>
      <c r="BB2350" t="s">
        <v>261</v>
      </c>
      <c r="BC2350" t="s">
        <v>321</v>
      </c>
      <c r="BD2350" t="s">
        <v>322</v>
      </c>
      <c r="BF2350" t="s">
        <v>322</v>
      </c>
      <c r="BG2350" t="s">
        <v>12508</v>
      </c>
      <c r="BH2350" s="6">
        <v>45021</v>
      </c>
      <c r="BI2350" s="6">
        <v>45034</v>
      </c>
      <c r="BJ2350" s="32">
        <f t="shared" si="109"/>
        <v>2023</v>
      </c>
      <c r="BK2350" t="s">
        <v>104</v>
      </c>
      <c r="BL2350" t="s">
        <v>111</v>
      </c>
      <c r="BM2350" t="s">
        <v>86</v>
      </c>
      <c r="BN2350" t="s">
        <v>85</v>
      </c>
      <c r="BO2350" t="s">
        <v>3636</v>
      </c>
      <c r="BP2350" t="str">
        <f t="shared" si="110"/>
        <v>17</v>
      </c>
    </row>
    <row r="2351" spans="1:68" x14ac:dyDescent="0.25">
      <c r="A2351">
        <v>2023</v>
      </c>
      <c r="B2351" t="s">
        <v>12512</v>
      </c>
      <c r="C2351" t="s">
        <v>12513</v>
      </c>
      <c r="D2351" t="s">
        <v>12514</v>
      </c>
      <c r="E2351">
        <v>20230405</v>
      </c>
      <c r="F2351">
        <v>20230419</v>
      </c>
      <c r="G2351" t="str">
        <f t="shared" si="108"/>
        <v>2023</v>
      </c>
      <c r="H2351">
        <v>15</v>
      </c>
      <c r="I2351" t="s">
        <v>12515</v>
      </c>
      <c r="J2351" t="s">
        <v>12516</v>
      </c>
      <c r="K2351" t="s">
        <v>83</v>
      </c>
      <c r="L2351" t="s">
        <v>84</v>
      </c>
      <c r="M2351" t="s">
        <v>85</v>
      </c>
      <c r="N2351" t="s">
        <v>86</v>
      </c>
      <c r="O2351">
        <v>207</v>
      </c>
      <c r="P2351" t="s">
        <v>118</v>
      </c>
      <c r="Q2351" t="s">
        <v>766</v>
      </c>
      <c r="R2351" t="s">
        <v>767</v>
      </c>
      <c r="S2351">
        <v>33382</v>
      </c>
      <c r="T2351">
        <v>18828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1160</v>
      </c>
      <c r="AA2351">
        <v>2100</v>
      </c>
      <c r="AB2351">
        <v>93305</v>
      </c>
      <c r="AC2351" t="s">
        <v>121</v>
      </c>
      <c r="AD2351" t="s">
        <v>122</v>
      </c>
      <c r="AE2351" t="s">
        <v>123</v>
      </c>
      <c r="AF2351" t="s">
        <v>124</v>
      </c>
      <c r="AG2351">
        <v>12</v>
      </c>
      <c r="AH2351">
        <v>4</v>
      </c>
      <c r="AI2351">
        <v>24</v>
      </c>
      <c r="AJ2351">
        <v>95346</v>
      </c>
      <c r="AK2351">
        <v>2322</v>
      </c>
      <c r="AL2351">
        <v>1</v>
      </c>
      <c r="AM2351">
        <v>10034</v>
      </c>
      <c r="AN2351">
        <v>1.3043</v>
      </c>
      <c r="AO2351">
        <v>1.2733000000000001</v>
      </c>
      <c r="AP2351">
        <v>3.1E-2</v>
      </c>
      <c r="AQ2351">
        <v>1.2733000516891479</v>
      </c>
      <c r="AR2351">
        <v>1.2733000516891479</v>
      </c>
      <c r="AS2351">
        <v>0</v>
      </c>
      <c r="AT2351" t="s">
        <v>139</v>
      </c>
      <c r="AU2351" t="s">
        <v>121</v>
      </c>
      <c r="AW2351" t="s">
        <v>125</v>
      </c>
      <c r="AX2351" t="s">
        <v>84</v>
      </c>
      <c r="AY2351" t="s">
        <v>1068</v>
      </c>
      <c r="AZ2351" t="s">
        <v>98</v>
      </c>
      <c r="BA2351" t="s">
        <v>99</v>
      </c>
      <c r="BB2351" t="s">
        <v>505</v>
      </c>
      <c r="BC2351" t="s">
        <v>768</v>
      </c>
      <c r="BD2351" t="s">
        <v>12517</v>
      </c>
      <c r="BE2351" t="s">
        <v>12518</v>
      </c>
      <c r="BF2351" t="s">
        <v>12518</v>
      </c>
      <c r="BG2351" t="s">
        <v>12513</v>
      </c>
      <c r="BH2351" s="6">
        <v>45022</v>
      </c>
      <c r="BI2351" s="6">
        <v>45035</v>
      </c>
      <c r="BJ2351" s="32">
        <f t="shared" si="109"/>
        <v>2023</v>
      </c>
      <c r="BK2351" t="s">
        <v>104</v>
      </c>
      <c r="BL2351" t="s">
        <v>139</v>
      </c>
      <c r="BM2351" t="s">
        <v>86</v>
      </c>
      <c r="BN2351" t="s">
        <v>85</v>
      </c>
      <c r="BO2351" t="s">
        <v>124</v>
      </c>
      <c r="BP2351" t="str">
        <f t="shared" si="110"/>
        <v>31</v>
      </c>
    </row>
    <row r="2352" spans="1:68" x14ac:dyDescent="0.25">
      <c r="A2352">
        <v>2023</v>
      </c>
      <c r="B2352" t="s">
        <v>12519</v>
      </c>
      <c r="C2352" t="s">
        <v>6362</v>
      </c>
      <c r="D2352" t="s">
        <v>6363</v>
      </c>
      <c r="E2352">
        <v>20230310</v>
      </c>
      <c r="F2352">
        <v>20230412</v>
      </c>
      <c r="G2352" t="str">
        <f t="shared" si="108"/>
        <v>2023</v>
      </c>
      <c r="H2352">
        <v>34</v>
      </c>
      <c r="I2352" t="s">
        <v>12520</v>
      </c>
      <c r="J2352" t="s">
        <v>2508</v>
      </c>
      <c r="K2352" t="s">
        <v>83</v>
      </c>
      <c r="L2352" t="s">
        <v>84</v>
      </c>
      <c r="M2352" t="s">
        <v>85</v>
      </c>
      <c r="N2352" t="s">
        <v>86</v>
      </c>
      <c r="O2352">
        <v>211</v>
      </c>
      <c r="P2352" t="s">
        <v>118</v>
      </c>
      <c r="Q2352" t="s">
        <v>435</v>
      </c>
      <c r="R2352" t="s">
        <v>436</v>
      </c>
      <c r="S2352">
        <v>67494</v>
      </c>
      <c r="T2352">
        <v>40231</v>
      </c>
      <c r="U2352">
        <v>0</v>
      </c>
      <c r="V2352">
        <v>0</v>
      </c>
      <c r="W2352">
        <v>4282.01</v>
      </c>
      <c r="X2352">
        <v>2813.21</v>
      </c>
      <c r="Y2352">
        <v>0</v>
      </c>
      <c r="Z2352">
        <v>2640</v>
      </c>
      <c r="AA2352">
        <v>2850</v>
      </c>
      <c r="AB2352">
        <v>129782</v>
      </c>
      <c r="AC2352" t="s">
        <v>157</v>
      </c>
      <c r="AD2352" t="s">
        <v>158</v>
      </c>
      <c r="AE2352" t="s">
        <v>159</v>
      </c>
      <c r="AF2352" t="s">
        <v>160</v>
      </c>
      <c r="AG2352">
        <v>9</v>
      </c>
      <c r="AH2352">
        <v>3</v>
      </c>
      <c r="AI2352">
        <v>17</v>
      </c>
      <c r="AJ2352">
        <v>62306</v>
      </c>
      <c r="AK2352">
        <v>2459</v>
      </c>
      <c r="AL2352">
        <v>1</v>
      </c>
      <c r="AM2352">
        <v>9397</v>
      </c>
      <c r="AN2352">
        <v>0.86480000000000001</v>
      </c>
      <c r="AO2352">
        <v>0.83199999999999996</v>
      </c>
      <c r="AP2352">
        <v>3.2800000000000003E-2</v>
      </c>
      <c r="AQ2352">
        <v>1.8077300004661083</v>
      </c>
      <c r="AR2352">
        <v>1.7749300003051758</v>
      </c>
      <c r="AS2352">
        <v>3.2800000160932541E-2</v>
      </c>
      <c r="AT2352" t="s">
        <v>111</v>
      </c>
      <c r="AU2352" t="s">
        <v>83</v>
      </c>
      <c r="AW2352" t="s">
        <v>125</v>
      </c>
      <c r="AX2352" t="s">
        <v>84</v>
      </c>
      <c r="AY2352" t="s">
        <v>97</v>
      </c>
      <c r="AZ2352" t="s">
        <v>98</v>
      </c>
      <c r="BA2352" t="s">
        <v>99</v>
      </c>
      <c r="BB2352" t="s">
        <v>100</v>
      </c>
      <c r="BC2352" t="s">
        <v>710</v>
      </c>
      <c r="BD2352" t="s">
        <v>1639</v>
      </c>
      <c r="BF2352" t="s">
        <v>1639</v>
      </c>
      <c r="BG2352" t="s">
        <v>6362</v>
      </c>
      <c r="BH2352" s="6">
        <v>45013</v>
      </c>
      <c r="BI2352" s="6">
        <v>45028</v>
      </c>
      <c r="BJ2352" s="32">
        <f t="shared" si="109"/>
        <v>2023</v>
      </c>
      <c r="BK2352" t="s">
        <v>104</v>
      </c>
      <c r="BL2352" t="s">
        <v>111</v>
      </c>
      <c r="BM2352" t="s">
        <v>86</v>
      </c>
      <c r="BN2352" t="s">
        <v>85</v>
      </c>
      <c r="BO2352" t="s">
        <v>160</v>
      </c>
      <c r="BP2352" t="str">
        <f t="shared" si="110"/>
        <v>03</v>
      </c>
    </row>
    <row r="2353" spans="1:68" x14ac:dyDescent="0.25">
      <c r="A2353">
        <v>2023</v>
      </c>
      <c r="B2353" t="s">
        <v>12521</v>
      </c>
      <c r="C2353" t="s">
        <v>4396</v>
      </c>
      <c r="D2353" t="s">
        <v>4397</v>
      </c>
      <c r="E2353">
        <v>20230307</v>
      </c>
      <c r="F2353">
        <v>20230426</v>
      </c>
      <c r="G2353" t="str">
        <f t="shared" si="108"/>
        <v>2023</v>
      </c>
      <c r="H2353">
        <v>51</v>
      </c>
      <c r="I2353" t="s">
        <v>12522</v>
      </c>
      <c r="J2353" t="s">
        <v>12523</v>
      </c>
      <c r="K2353" t="s">
        <v>83</v>
      </c>
      <c r="L2353" t="s">
        <v>84</v>
      </c>
      <c r="M2353" t="s">
        <v>85</v>
      </c>
      <c r="N2353" t="s">
        <v>86</v>
      </c>
      <c r="O2353">
        <v>205</v>
      </c>
      <c r="P2353" t="s">
        <v>118</v>
      </c>
      <c r="Q2353" t="s">
        <v>147</v>
      </c>
      <c r="R2353" t="s">
        <v>148</v>
      </c>
      <c r="S2353">
        <v>127144</v>
      </c>
      <c r="T2353">
        <v>57487</v>
      </c>
      <c r="U2353">
        <v>0</v>
      </c>
      <c r="V2353">
        <v>0</v>
      </c>
      <c r="W2353">
        <v>7846.8</v>
      </c>
      <c r="X2353">
        <v>2813.21</v>
      </c>
      <c r="Y2353">
        <v>0</v>
      </c>
      <c r="Z2353">
        <v>4000</v>
      </c>
      <c r="AA2353">
        <v>11250</v>
      </c>
      <c r="AB2353">
        <v>231429</v>
      </c>
      <c r="AC2353" t="s">
        <v>135</v>
      </c>
      <c r="AD2353" t="s">
        <v>136</v>
      </c>
      <c r="AE2353" t="s">
        <v>175</v>
      </c>
      <c r="AF2353" t="s">
        <v>176</v>
      </c>
      <c r="AG2353">
        <v>10</v>
      </c>
      <c r="AH2353">
        <v>3</v>
      </c>
      <c r="AI2353">
        <v>19</v>
      </c>
      <c r="AJ2353">
        <v>79361</v>
      </c>
      <c r="AK2353">
        <v>1212</v>
      </c>
      <c r="AL2353">
        <v>1</v>
      </c>
      <c r="AM2353">
        <v>6665</v>
      </c>
      <c r="AN2353">
        <v>1.0760000000000001</v>
      </c>
      <c r="AO2353">
        <v>1.0598000000000001</v>
      </c>
      <c r="AP2353">
        <v>1.6199999999999999E-2</v>
      </c>
      <c r="AQ2353">
        <v>3.15353998914361</v>
      </c>
      <c r="AR2353">
        <v>3.0946199893951416</v>
      </c>
      <c r="AS2353">
        <v>5.8919999748468399E-2</v>
      </c>
      <c r="AT2353" t="s">
        <v>242</v>
      </c>
      <c r="AU2353" t="s">
        <v>135</v>
      </c>
      <c r="AW2353" t="s">
        <v>10706</v>
      </c>
      <c r="AX2353" t="s">
        <v>84</v>
      </c>
      <c r="AY2353" t="s">
        <v>112</v>
      </c>
      <c r="AZ2353" t="s">
        <v>98</v>
      </c>
      <c r="BA2353" t="s">
        <v>99</v>
      </c>
      <c r="BB2353" t="s">
        <v>100</v>
      </c>
      <c r="BC2353" t="s">
        <v>229</v>
      </c>
      <c r="BD2353" t="s">
        <v>1149</v>
      </c>
      <c r="BF2353" t="s">
        <v>1149</v>
      </c>
      <c r="BG2353" t="s">
        <v>4396</v>
      </c>
      <c r="BH2353" s="6">
        <v>45006</v>
      </c>
      <c r="BI2353" s="6">
        <v>45042</v>
      </c>
      <c r="BJ2353" s="32">
        <f t="shared" si="109"/>
        <v>2023</v>
      </c>
      <c r="BK2353" t="s">
        <v>104</v>
      </c>
      <c r="BL2353" t="s">
        <v>242</v>
      </c>
      <c r="BM2353" t="s">
        <v>86</v>
      </c>
      <c r="BN2353" t="s">
        <v>85</v>
      </c>
      <c r="BO2353" t="s">
        <v>176</v>
      </c>
      <c r="BP2353" t="str">
        <f t="shared" si="110"/>
        <v>02</v>
      </c>
    </row>
    <row r="2354" spans="1:68" x14ac:dyDescent="0.25">
      <c r="A2354">
        <v>2023</v>
      </c>
      <c r="B2354" t="s">
        <v>12524</v>
      </c>
      <c r="C2354" t="s">
        <v>12525</v>
      </c>
      <c r="D2354" t="s">
        <v>12526</v>
      </c>
      <c r="E2354">
        <v>20230321</v>
      </c>
      <c r="F2354">
        <v>20230427</v>
      </c>
      <c r="G2354" t="str">
        <f t="shared" si="108"/>
        <v>2023</v>
      </c>
      <c r="H2354">
        <v>38</v>
      </c>
      <c r="I2354" t="s">
        <v>12527</v>
      </c>
      <c r="J2354" t="s">
        <v>12528</v>
      </c>
      <c r="K2354" t="s">
        <v>83</v>
      </c>
      <c r="L2354" t="s">
        <v>84</v>
      </c>
      <c r="M2354" t="s">
        <v>85</v>
      </c>
      <c r="N2354" t="s">
        <v>86</v>
      </c>
      <c r="O2354">
        <v>205</v>
      </c>
      <c r="P2354" t="s">
        <v>118</v>
      </c>
      <c r="Q2354" t="s">
        <v>570</v>
      </c>
      <c r="R2354" t="s">
        <v>571</v>
      </c>
      <c r="S2354">
        <v>118321</v>
      </c>
      <c r="T2354">
        <v>45188</v>
      </c>
      <c r="U2354">
        <v>0</v>
      </c>
      <c r="V2354">
        <v>0</v>
      </c>
      <c r="W2354">
        <v>2434.71</v>
      </c>
      <c r="X2354">
        <v>0</v>
      </c>
      <c r="Y2354">
        <v>0</v>
      </c>
      <c r="Z2354">
        <v>2810</v>
      </c>
      <c r="AA2354">
        <v>5550</v>
      </c>
      <c r="AB2354">
        <v>140129</v>
      </c>
      <c r="AC2354" t="s">
        <v>293</v>
      </c>
      <c r="AD2354" t="s">
        <v>294</v>
      </c>
      <c r="AE2354" t="s">
        <v>359</v>
      </c>
      <c r="AF2354" t="s">
        <v>300</v>
      </c>
      <c r="AG2354">
        <v>6</v>
      </c>
      <c r="AH2354">
        <v>2</v>
      </c>
      <c r="AI2354">
        <v>12</v>
      </c>
      <c r="AJ2354">
        <v>39481</v>
      </c>
      <c r="AK2354">
        <v>169</v>
      </c>
      <c r="AL2354">
        <v>1</v>
      </c>
      <c r="AM2354">
        <v>1586</v>
      </c>
      <c r="AN2354">
        <v>0.52949999999999997</v>
      </c>
      <c r="AO2354">
        <v>0.5272</v>
      </c>
      <c r="AP2354">
        <v>2.3E-3</v>
      </c>
      <c r="AQ2354">
        <v>1.9094600128009915</v>
      </c>
      <c r="AR2354">
        <v>1.8979200124740601</v>
      </c>
      <c r="AS2354">
        <v>1.1540000326931477E-2</v>
      </c>
      <c r="AT2354" t="s">
        <v>139</v>
      </c>
      <c r="AU2354" t="s">
        <v>293</v>
      </c>
      <c r="AW2354" t="s">
        <v>125</v>
      </c>
      <c r="AX2354" t="s">
        <v>84</v>
      </c>
      <c r="AY2354" t="s">
        <v>112</v>
      </c>
      <c r="AZ2354" t="s">
        <v>98</v>
      </c>
      <c r="BA2354" t="s">
        <v>99</v>
      </c>
      <c r="BB2354" t="s">
        <v>100</v>
      </c>
      <c r="BC2354" t="s">
        <v>660</v>
      </c>
      <c r="BD2354" t="s">
        <v>750</v>
      </c>
      <c r="BE2354" t="s">
        <v>11071</v>
      </c>
      <c r="BF2354" t="s">
        <v>11071</v>
      </c>
      <c r="BG2354" t="s">
        <v>12525</v>
      </c>
      <c r="BH2354" s="6">
        <v>45021</v>
      </c>
      <c r="BI2354" s="6">
        <v>45043</v>
      </c>
      <c r="BJ2354" s="32">
        <f t="shared" si="109"/>
        <v>2023</v>
      </c>
      <c r="BK2354" t="s">
        <v>104</v>
      </c>
      <c r="BL2354" t="s">
        <v>139</v>
      </c>
      <c r="BM2354" t="s">
        <v>86</v>
      </c>
      <c r="BN2354" t="s">
        <v>85</v>
      </c>
      <c r="BO2354" t="s">
        <v>300</v>
      </c>
      <c r="BP2354" t="str">
        <f t="shared" si="110"/>
        <v>17</v>
      </c>
    </row>
    <row r="2355" spans="1:68" x14ac:dyDescent="0.25">
      <c r="A2355">
        <v>2023</v>
      </c>
      <c r="B2355" t="s">
        <v>12529</v>
      </c>
      <c r="C2355" t="s">
        <v>12530</v>
      </c>
      <c r="D2355" t="s">
        <v>12531</v>
      </c>
      <c r="E2355">
        <v>20230410</v>
      </c>
      <c r="F2355">
        <v>20230427</v>
      </c>
      <c r="G2355" t="str">
        <f t="shared" si="108"/>
        <v>2023</v>
      </c>
      <c r="H2355">
        <v>18</v>
      </c>
      <c r="I2355" t="s">
        <v>5136</v>
      </c>
      <c r="J2355" t="s">
        <v>12532</v>
      </c>
      <c r="K2355" t="s">
        <v>83</v>
      </c>
      <c r="L2355" t="s">
        <v>84</v>
      </c>
      <c r="M2355" t="s">
        <v>85</v>
      </c>
      <c r="N2355" t="s">
        <v>86</v>
      </c>
      <c r="O2355">
        <v>205</v>
      </c>
      <c r="P2355" t="s">
        <v>118</v>
      </c>
      <c r="Q2355" t="s">
        <v>9991</v>
      </c>
      <c r="R2355" t="s">
        <v>9992</v>
      </c>
      <c r="S2355">
        <v>62495</v>
      </c>
      <c r="T2355">
        <v>23471</v>
      </c>
      <c r="U2355">
        <v>0</v>
      </c>
      <c r="V2355">
        <v>0</v>
      </c>
      <c r="W2355">
        <v>636.66</v>
      </c>
      <c r="X2355">
        <v>0</v>
      </c>
      <c r="Y2355">
        <v>516.11</v>
      </c>
      <c r="Z2355">
        <v>1400</v>
      </c>
      <c r="AA2355">
        <v>2550</v>
      </c>
      <c r="AB2355">
        <v>116627</v>
      </c>
      <c r="AC2355" t="s">
        <v>317</v>
      </c>
      <c r="AD2355" t="s">
        <v>318</v>
      </c>
      <c r="AE2355" t="s">
        <v>319</v>
      </c>
      <c r="AF2355" t="s">
        <v>320</v>
      </c>
      <c r="AG2355">
        <v>11</v>
      </c>
      <c r="AH2355">
        <v>4</v>
      </c>
      <c r="AI2355">
        <v>22</v>
      </c>
      <c r="AJ2355">
        <v>110107</v>
      </c>
      <c r="AK2355">
        <v>8898</v>
      </c>
      <c r="AL2355">
        <v>1</v>
      </c>
      <c r="AM2355">
        <v>32654</v>
      </c>
      <c r="AN2355">
        <v>1.5891999999999999</v>
      </c>
      <c r="AO2355">
        <v>1.4703999999999999</v>
      </c>
      <c r="AP2355">
        <v>0.1188</v>
      </c>
      <c r="AQ2355">
        <v>1.5891999751329422</v>
      </c>
      <c r="AR2355">
        <v>1.4703999757766724</v>
      </c>
      <c r="AS2355">
        <v>0.11879999935626984</v>
      </c>
      <c r="AT2355" t="s">
        <v>139</v>
      </c>
      <c r="AU2355" t="s">
        <v>135</v>
      </c>
      <c r="AW2355" t="s">
        <v>1575</v>
      </c>
      <c r="AX2355" t="s">
        <v>84</v>
      </c>
      <c r="AY2355" t="s">
        <v>12533</v>
      </c>
      <c r="AZ2355" t="s">
        <v>98</v>
      </c>
      <c r="BA2355" t="s">
        <v>428</v>
      </c>
      <c r="BB2355" t="s">
        <v>428</v>
      </c>
      <c r="BC2355" t="s">
        <v>5139</v>
      </c>
      <c r="BD2355" t="s">
        <v>5140</v>
      </c>
      <c r="BF2355" t="s">
        <v>5140</v>
      </c>
      <c r="BG2355" t="s">
        <v>12530</v>
      </c>
      <c r="BH2355" s="6">
        <v>45035</v>
      </c>
      <c r="BI2355" s="6">
        <v>45043</v>
      </c>
      <c r="BJ2355" s="32">
        <f t="shared" si="109"/>
        <v>2023</v>
      </c>
      <c r="BK2355" t="s">
        <v>104</v>
      </c>
      <c r="BL2355" t="s">
        <v>139</v>
      </c>
      <c r="BM2355" t="s">
        <v>86</v>
      </c>
      <c r="BN2355" t="s">
        <v>85</v>
      </c>
      <c r="BO2355" t="s">
        <v>176</v>
      </c>
      <c r="BP2355" t="str">
        <f t="shared" si="110"/>
        <v>02</v>
      </c>
    </row>
    <row r="2356" spans="1:68" x14ac:dyDescent="0.25">
      <c r="A2356">
        <v>2023</v>
      </c>
      <c r="B2356" t="s">
        <v>12534</v>
      </c>
      <c r="C2356" t="s">
        <v>12535</v>
      </c>
      <c r="D2356" t="s">
        <v>12536</v>
      </c>
      <c r="E2356">
        <v>20230408</v>
      </c>
      <c r="F2356">
        <v>20230427</v>
      </c>
      <c r="G2356" t="str">
        <f t="shared" si="108"/>
        <v>2023</v>
      </c>
      <c r="H2356">
        <v>20</v>
      </c>
      <c r="I2356" t="s">
        <v>12537</v>
      </c>
      <c r="J2356" t="s">
        <v>12538</v>
      </c>
      <c r="K2356" t="s">
        <v>83</v>
      </c>
      <c r="L2356" t="s">
        <v>84</v>
      </c>
      <c r="M2356" t="s">
        <v>85</v>
      </c>
      <c r="N2356" t="s">
        <v>86</v>
      </c>
      <c r="O2356">
        <v>111</v>
      </c>
      <c r="P2356" t="s">
        <v>87</v>
      </c>
      <c r="Q2356" t="s">
        <v>4031</v>
      </c>
      <c r="R2356" t="s">
        <v>4032</v>
      </c>
      <c r="S2356">
        <v>78635</v>
      </c>
      <c r="T2356">
        <v>23697</v>
      </c>
      <c r="U2356">
        <v>13392</v>
      </c>
      <c r="V2356">
        <v>0</v>
      </c>
      <c r="W2356">
        <v>66.28</v>
      </c>
      <c r="X2356">
        <v>5125.33</v>
      </c>
      <c r="Y2356">
        <v>11113.6</v>
      </c>
      <c r="Z2356">
        <v>1400</v>
      </c>
      <c r="AA2356">
        <v>3750</v>
      </c>
      <c r="AB2356">
        <v>174910</v>
      </c>
      <c r="AC2356" t="s">
        <v>121</v>
      </c>
      <c r="AD2356" t="s">
        <v>122</v>
      </c>
      <c r="AE2356" t="s">
        <v>187</v>
      </c>
      <c r="AF2356" t="s">
        <v>188</v>
      </c>
      <c r="AG2356">
        <v>9</v>
      </c>
      <c r="AH2356">
        <v>3</v>
      </c>
      <c r="AI2356">
        <v>17</v>
      </c>
      <c r="AJ2356">
        <v>123495</v>
      </c>
      <c r="AK2356">
        <v>22166</v>
      </c>
      <c r="AL2356">
        <v>1</v>
      </c>
      <c r="AM2356">
        <v>47389</v>
      </c>
      <c r="AN2356">
        <v>1.9452</v>
      </c>
      <c r="AO2356">
        <v>1.6492</v>
      </c>
      <c r="AP2356">
        <v>0.29599999999999999</v>
      </c>
      <c r="AQ2356">
        <v>2.2750400304794312</v>
      </c>
      <c r="AR2356">
        <v>1.9790400266647339</v>
      </c>
      <c r="AS2356">
        <v>0.29600000381469727</v>
      </c>
      <c r="AT2356" t="s">
        <v>111</v>
      </c>
      <c r="AU2356" t="s">
        <v>83</v>
      </c>
      <c r="AV2356" t="s">
        <v>121</v>
      </c>
      <c r="AW2356" t="s">
        <v>189</v>
      </c>
      <c r="AX2356" t="s">
        <v>84</v>
      </c>
      <c r="AY2356" t="s">
        <v>112</v>
      </c>
      <c r="AZ2356" t="s">
        <v>98</v>
      </c>
      <c r="BA2356" t="s">
        <v>99</v>
      </c>
      <c r="BB2356" t="s">
        <v>100</v>
      </c>
      <c r="BC2356" t="s">
        <v>101</v>
      </c>
      <c r="BD2356" t="s">
        <v>192</v>
      </c>
      <c r="BE2356" t="s">
        <v>193</v>
      </c>
      <c r="BF2356" t="s">
        <v>193</v>
      </c>
      <c r="BG2356" t="s">
        <v>12535</v>
      </c>
      <c r="BH2356" s="6">
        <v>45027</v>
      </c>
      <c r="BI2356" s="6">
        <v>45043</v>
      </c>
      <c r="BJ2356" s="32">
        <f t="shared" si="109"/>
        <v>2023</v>
      </c>
      <c r="BK2356" t="s">
        <v>104</v>
      </c>
      <c r="BL2356" t="s">
        <v>111</v>
      </c>
      <c r="BM2356" t="s">
        <v>86</v>
      </c>
      <c r="BN2356" t="s">
        <v>85</v>
      </c>
      <c r="BO2356" t="s">
        <v>124</v>
      </c>
      <c r="BP2356" t="str">
        <f t="shared" si="110"/>
        <v>31</v>
      </c>
    </row>
    <row r="2357" spans="1:68" x14ac:dyDescent="0.25">
      <c r="A2357">
        <v>2023</v>
      </c>
      <c r="B2357" t="s">
        <v>12539</v>
      </c>
      <c r="C2357" t="s">
        <v>12540</v>
      </c>
      <c r="D2357" t="s">
        <v>12541</v>
      </c>
      <c r="E2357">
        <v>20230409</v>
      </c>
      <c r="F2357">
        <v>20230426</v>
      </c>
      <c r="G2357" t="str">
        <f t="shared" si="108"/>
        <v>2023</v>
      </c>
      <c r="H2357">
        <v>18</v>
      </c>
      <c r="I2357" t="s">
        <v>12542</v>
      </c>
      <c r="J2357" t="s">
        <v>552</v>
      </c>
      <c r="K2357" t="s">
        <v>83</v>
      </c>
      <c r="L2357" t="s">
        <v>84</v>
      </c>
      <c r="M2357" t="s">
        <v>85</v>
      </c>
      <c r="N2357" t="s">
        <v>86</v>
      </c>
      <c r="O2357">
        <v>111</v>
      </c>
      <c r="P2357" t="s">
        <v>118</v>
      </c>
      <c r="Q2357" t="s">
        <v>403</v>
      </c>
      <c r="R2357" t="s">
        <v>404</v>
      </c>
      <c r="S2357">
        <v>55588</v>
      </c>
      <c r="T2357">
        <v>23863</v>
      </c>
      <c r="U2357">
        <v>0</v>
      </c>
      <c r="V2357">
        <v>0</v>
      </c>
      <c r="W2357">
        <v>37756.559999999998</v>
      </c>
      <c r="X2357">
        <v>0</v>
      </c>
      <c r="Y2357">
        <v>0</v>
      </c>
      <c r="Z2357">
        <v>1360</v>
      </c>
      <c r="AA2357">
        <v>3150</v>
      </c>
      <c r="AB2357">
        <v>114700</v>
      </c>
      <c r="AC2357" t="s">
        <v>135</v>
      </c>
      <c r="AD2357" t="s">
        <v>136</v>
      </c>
      <c r="AE2357" t="s">
        <v>175</v>
      </c>
      <c r="AF2357" t="s">
        <v>176</v>
      </c>
      <c r="AG2357">
        <v>8</v>
      </c>
      <c r="AH2357">
        <v>3</v>
      </c>
      <c r="AI2357">
        <v>15</v>
      </c>
      <c r="AJ2357">
        <v>59996</v>
      </c>
      <c r="AK2357">
        <v>1485</v>
      </c>
      <c r="AL2357">
        <v>1</v>
      </c>
      <c r="AM2357">
        <v>5788</v>
      </c>
      <c r="AN2357">
        <v>0.82099999999999995</v>
      </c>
      <c r="AO2357">
        <v>0.80120000000000002</v>
      </c>
      <c r="AP2357">
        <v>1.9800000000000002E-2</v>
      </c>
      <c r="AQ2357">
        <v>1.0012699887156487</v>
      </c>
      <c r="AR2357">
        <v>0.98146998882293701</v>
      </c>
      <c r="AS2357">
        <v>1.9799999892711639E-2</v>
      </c>
      <c r="AT2357" t="s">
        <v>139</v>
      </c>
      <c r="AU2357" t="s">
        <v>83</v>
      </c>
      <c r="AW2357" t="s">
        <v>125</v>
      </c>
      <c r="AX2357" t="s">
        <v>84</v>
      </c>
      <c r="AY2357" t="s">
        <v>112</v>
      </c>
      <c r="AZ2357" t="s">
        <v>98</v>
      </c>
      <c r="BA2357" t="s">
        <v>99</v>
      </c>
      <c r="BB2357" t="s">
        <v>100</v>
      </c>
      <c r="BC2357" t="s">
        <v>284</v>
      </c>
      <c r="BD2357" t="s">
        <v>621</v>
      </c>
      <c r="BF2357" t="s">
        <v>621</v>
      </c>
      <c r="BG2357" t="s">
        <v>12540</v>
      </c>
      <c r="BH2357" s="6">
        <v>45033</v>
      </c>
      <c r="BI2357" s="6">
        <v>45042</v>
      </c>
      <c r="BJ2357" s="32">
        <f t="shared" si="109"/>
        <v>2023</v>
      </c>
      <c r="BK2357" t="s">
        <v>104</v>
      </c>
      <c r="BL2357" t="s">
        <v>139</v>
      </c>
      <c r="BM2357" t="s">
        <v>86</v>
      </c>
      <c r="BN2357" t="s">
        <v>85</v>
      </c>
      <c r="BO2357" t="s">
        <v>176</v>
      </c>
      <c r="BP2357" t="str">
        <f t="shared" si="110"/>
        <v>02</v>
      </c>
    </row>
    <row r="2358" spans="1:68" x14ac:dyDescent="0.25">
      <c r="A2358">
        <v>2023</v>
      </c>
      <c r="B2358" t="s">
        <v>12543</v>
      </c>
      <c r="C2358" t="s">
        <v>12544</v>
      </c>
      <c r="D2358" t="s">
        <v>12545</v>
      </c>
      <c r="E2358">
        <v>20230326</v>
      </c>
      <c r="F2358">
        <v>20230425</v>
      </c>
      <c r="G2358" t="str">
        <f t="shared" si="108"/>
        <v>2023</v>
      </c>
      <c r="H2358">
        <v>31</v>
      </c>
      <c r="I2358" t="s">
        <v>12546</v>
      </c>
      <c r="J2358" t="s">
        <v>12547</v>
      </c>
      <c r="K2358" t="s">
        <v>83</v>
      </c>
      <c r="L2358" t="s">
        <v>84</v>
      </c>
      <c r="M2358" t="s">
        <v>85</v>
      </c>
      <c r="N2358" t="s">
        <v>86</v>
      </c>
      <c r="O2358">
        <v>201</v>
      </c>
      <c r="P2358" t="s">
        <v>118</v>
      </c>
      <c r="Q2358" t="s">
        <v>5736</v>
      </c>
      <c r="R2358" t="s">
        <v>5737</v>
      </c>
      <c r="S2358">
        <v>86368</v>
      </c>
      <c r="T2358">
        <v>41559</v>
      </c>
      <c r="U2358">
        <v>0</v>
      </c>
      <c r="V2358">
        <v>0</v>
      </c>
      <c r="W2358">
        <v>59856.94</v>
      </c>
      <c r="X2358">
        <v>0</v>
      </c>
      <c r="Y2358">
        <v>0</v>
      </c>
      <c r="Z2358">
        <v>2400</v>
      </c>
      <c r="AA2358">
        <v>6150</v>
      </c>
      <c r="AB2358">
        <v>174888</v>
      </c>
      <c r="AC2358" t="s">
        <v>6105</v>
      </c>
      <c r="AD2358" t="s">
        <v>6106</v>
      </c>
      <c r="AE2358" t="s">
        <v>6107</v>
      </c>
      <c r="AF2358" t="s">
        <v>5638</v>
      </c>
      <c r="AG2358">
        <v>10</v>
      </c>
      <c r="AH2358">
        <v>3</v>
      </c>
      <c r="AI2358">
        <v>21</v>
      </c>
      <c r="AJ2358">
        <v>77185</v>
      </c>
      <c r="AK2358">
        <v>2120</v>
      </c>
      <c r="AL2358">
        <v>1</v>
      </c>
      <c r="AM2358">
        <v>8296</v>
      </c>
      <c r="AN2358">
        <v>1.0589999999999999</v>
      </c>
      <c r="AO2358">
        <v>1.0306999999999999</v>
      </c>
      <c r="AP2358">
        <v>2.8299999999999999E-2</v>
      </c>
      <c r="AQ2358">
        <v>1.6774199735373259</v>
      </c>
      <c r="AR2358">
        <v>1.6491199731826782</v>
      </c>
      <c r="AS2358">
        <v>2.8300000354647636E-2</v>
      </c>
      <c r="AT2358" t="s">
        <v>111</v>
      </c>
      <c r="AU2358" t="s">
        <v>83</v>
      </c>
      <c r="AW2358" t="s">
        <v>125</v>
      </c>
      <c r="AX2358" t="s">
        <v>84</v>
      </c>
      <c r="AY2358" t="s">
        <v>1544</v>
      </c>
      <c r="BB2358" t="s">
        <v>99</v>
      </c>
      <c r="BC2358" t="s">
        <v>759</v>
      </c>
      <c r="BD2358" t="s">
        <v>760</v>
      </c>
      <c r="BF2358" t="s">
        <v>760</v>
      </c>
      <c r="BG2358" t="s">
        <v>12544</v>
      </c>
      <c r="BH2358" s="6">
        <v>45019</v>
      </c>
      <c r="BI2358" s="6">
        <v>45041</v>
      </c>
      <c r="BJ2358" s="32">
        <f t="shared" si="109"/>
        <v>2023</v>
      </c>
      <c r="BK2358" t="s">
        <v>104</v>
      </c>
      <c r="BL2358" t="s">
        <v>111</v>
      </c>
      <c r="BM2358" t="s">
        <v>86</v>
      </c>
      <c r="BN2358" t="s">
        <v>85</v>
      </c>
      <c r="BO2358" t="s">
        <v>5638</v>
      </c>
      <c r="BP2358" t="str">
        <f t="shared" si="110"/>
        <v>52</v>
      </c>
    </row>
    <row r="2359" spans="1:68" x14ac:dyDescent="0.25">
      <c r="A2359">
        <v>2023</v>
      </c>
      <c r="B2359" t="s">
        <v>12548</v>
      </c>
      <c r="C2359" t="s">
        <v>11485</v>
      </c>
      <c r="D2359" t="s">
        <v>11486</v>
      </c>
      <c r="E2359">
        <v>20230316</v>
      </c>
      <c r="F2359">
        <v>20230425</v>
      </c>
      <c r="G2359" t="str">
        <f t="shared" si="108"/>
        <v>2023</v>
      </c>
      <c r="H2359">
        <v>41</v>
      </c>
      <c r="I2359" t="s">
        <v>12549</v>
      </c>
      <c r="J2359" t="s">
        <v>12550</v>
      </c>
      <c r="K2359" t="s">
        <v>83</v>
      </c>
      <c r="L2359" t="s">
        <v>84</v>
      </c>
      <c r="M2359" t="s">
        <v>85</v>
      </c>
      <c r="N2359" t="s">
        <v>86</v>
      </c>
      <c r="O2359">
        <v>201</v>
      </c>
      <c r="P2359" t="s">
        <v>87</v>
      </c>
      <c r="Q2359" t="s">
        <v>2045</v>
      </c>
      <c r="R2359" t="s">
        <v>2046</v>
      </c>
      <c r="S2359">
        <v>121878</v>
      </c>
      <c r="T2359">
        <v>48470</v>
      </c>
      <c r="U2359">
        <v>0</v>
      </c>
      <c r="V2359">
        <v>0</v>
      </c>
      <c r="W2359">
        <v>49470.55</v>
      </c>
      <c r="X2359">
        <v>9998.33</v>
      </c>
      <c r="Y2359">
        <v>90859.91</v>
      </c>
      <c r="Z2359">
        <v>3200</v>
      </c>
      <c r="AA2359">
        <v>6150</v>
      </c>
      <c r="AB2359">
        <v>312308</v>
      </c>
      <c r="AC2359" t="s">
        <v>135</v>
      </c>
      <c r="AD2359" t="s">
        <v>136</v>
      </c>
      <c r="AE2359" t="s">
        <v>175</v>
      </c>
      <c r="AF2359" t="s">
        <v>176</v>
      </c>
      <c r="AG2359">
        <v>5</v>
      </c>
      <c r="AH2359">
        <v>2</v>
      </c>
      <c r="AI2359">
        <v>12</v>
      </c>
      <c r="AJ2359">
        <v>45424</v>
      </c>
      <c r="AK2359">
        <v>12487</v>
      </c>
      <c r="AL2359">
        <v>1</v>
      </c>
      <c r="AM2359">
        <v>32077</v>
      </c>
      <c r="AN2359">
        <v>0.77339999999999998</v>
      </c>
      <c r="AO2359">
        <v>0.60660000000000003</v>
      </c>
      <c r="AP2359">
        <v>0.1668</v>
      </c>
      <c r="AQ2359">
        <v>3.7494300603866577</v>
      </c>
      <c r="AR2359">
        <v>2.7175700664520264</v>
      </c>
      <c r="AS2359">
        <v>1.0318599939346313</v>
      </c>
      <c r="AT2359" t="s">
        <v>111</v>
      </c>
      <c r="AU2359" t="s">
        <v>83</v>
      </c>
      <c r="AW2359" t="s">
        <v>1286</v>
      </c>
      <c r="AX2359" t="s">
        <v>84</v>
      </c>
      <c r="AY2359" t="s">
        <v>112</v>
      </c>
      <c r="AZ2359" t="s">
        <v>98</v>
      </c>
      <c r="BA2359" t="s">
        <v>99</v>
      </c>
      <c r="BB2359" t="s">
        <v>100</v>
      </c>
      <c r="BC2359" t="s">
        <v>140</v>
      </c>
      <c r="BD2359" t="s">
        <v>241</v>
      </c>
      <c r="BF2359" t="s">
        <v>241</v>
      </c>
      <c r="BG2359" t="s">
        <v>11485</v>
      </c>
      <c r="BH2359" s="6">
        <v>45009</v>
      </c>
      <c r="BI2359" s="6">
        <v>45041</v>
      </c>
      <c r="BJ2359" s="32">
        <f t="shared" si="109"/>
        <v>2023</v>
      </c>
      <c r="BK2359" t="s">
        <v>104</v>
      </c>
      <c r="BL2359" t="s">
        <v>111</v>
      </c>
      <c r="BM2359" t="s">
        <v>86</v>
      </c>
      <c r="BN2359" t="s">
        <v>85</v>
      </c>
      <c r="BO2359" t="s">
        <v>176</v>
      </c>
      <c r="BP2359" t="str">
        <f t="shared" si="110"/>
        <v>02</v>
      </c>
    </row>
    <row r="2360" spans="1:68" x14ac:dyDescent="0.25">
      <c r="A2360">
        <v>2023</v>
      </c>
      <c r="B2360" t="s">
        <v>12551</v>
      </c>
      <c r="C2360" t="s">
        <v>12552</v>
      </c>
      <c r="D2360" t="s">
        <v>12553</v>
      </c>
      <c r="E2360">
        <v>20230309</v>
      </c>
      <c r="F2360">
        <v>20230420</v>
      </c>
      <c r="G2360" t="str">
        <f t="shared" si="108"/>
        <v>2023</v>
      </c>
      <c r="H2360">
        <v>43</v>
      </c>
      <c r="I2360" t="s">
        <v>12554</v>
      </c>
      <c r="J2360" t="s">
        <v>12555</v>
      </c>
      <c r="K2360" t="s">
        <v>83</v>
      </c>
      <c r="L2360" t="s">
        <v>84</v>
      </c>
      <c r="M2360" t="s">
        <v>85</v>
      </c>
      <c r="N2360" t="s">
        <v>86</v>
      </c>
      <c r="O2360">
        <v>111</v>
      </c>
      <c r="P2360" t="s">
        <v>118</v>
      </c>
      <c r="Q2360" t="s">
        <v>12556</v>
      </c>
      <c r="R2360" t="s">
        <v>12557</v>
      </c>
      <c r="S2360">
        <v>188197</v>
      </c>
      <c r="T2360">
        <v>41215</v>
      </c>
      <c r="U2360">
        <v>77677</v>
      </c>
      <c r="V2360">
        <v>0</v>
      </c>
      <c r="W2360">
        <v>9273.57</v>
      </c>
      <c r="X2360">
        <v>0</v>
      </c>
      <c r="Y2360">
        <v>7066.88</v>
      </c>
      <c r="Z2360">
        <v>2640</v>
      </c>
      <c r="AA2360">
        <v>5700</v>
      </c>
      <c r="AB2360">
        <v>435776</v>
      </c>
      <c r="AC2360" t="s">
        <v>121</v>
      </c>
      <c r="AD2360" t="s">
        <v>122</v>
      </c>
      <c r="AE2360" t="s">
        <v>187</v>
      </c>
      <c r="AF2360" t="s">
        <v>188</v>
      </c>
      <c r="AG2360">
        <v>11</v>
      </c>
      <c r="AH2360">
        <v>4</v>
      </c>
      <c r="AI2360">
        <v>21</v>
      </c>
      <c r="AJ2360">
        <v>188271</v>
      </c>
      <c r="AK2360">
        <v>7189</v>
      </c>
      <c r="AL2360">
        <v>1</v>
      </c>
      <c r="AM2360">
        <v>23647</v>
      </c>
      <c r="AN2360">
        <v>2.6101999999999999</v>
      </c>
      <c r="AO2360">
        <v>2.5142000000000002</v>
      </c>
      <c r="AP2360">
        <v>9.6000000000000002E-2</v>
      </c>
      <c r="AQ2360">
        <v>5.6272399872541428</v>
      </c>
      <c r="AR2360">
        <v>5.5312399864196777</v>
      </c>
      <c r="AS2360">
        <v>9.6000000834465027E-2</v>
      </c>
      <c r="AT2360" t="s">
        <v>111</v>
      </c>
      <c r="AU2360" t="s">
        <v>135</v>
      </c>
      <c r="AW2360" t="s">
        <v>228</v>
      </c>
      <c r="AX2360" t="s">
        <v>84</v>
      </c>
      <c r="AY2360" t="s">
        <v>1786</v>
      </c>
      <c r="AZ2360" t="s">
        <v>98</v>
      </c>
      <c r="BA2360" t="s">
        <v>99</v>
      </c>
      <c r="BB2360" t="s">
        <v>261</v>
      </c>
      <c r="BC2360" t="s">
        <v>539</v>
      </c>
      <c r="BD2360" t="s">
        <v>540</v>
      </c>
      <c r="BE2360" t="s">
        <v>541</v>
      </c>
      <c r="BF2360" t="s">
        <v>541</v>
      </c>
      <c r="BG2360" t="s">
        <v>12552</v>
      </c>
      <c r="BH2360" s="6">
        <v>45006</v>
      </c>
      <c r="BI2360" s="6">
        <v>45019</v>
      </c>
      <c r="BJ2360" s="32">
        <f t="shared" si="109"/>
        <v>2023</v>
      </c>
      <c r="BK2360" t="s">
        <v>104</v>
      </c>
      <c r="BL2360" t="s">
        <v>214</v>
      </c>
      <c r="BM2360" t="s">
        <v>86</v>
      </c>
      <c r="BN2360" t="s">
        <v>85</v>
      </c>
      <c r="BO2360" t="s">
        <v>124</v>
      </c>
      <c r="BP2360" t="str">
        <f t="shared" si="110"/>
        <v>31</v>
      </c>
    </row>
    <row r="2361" spans="1:68" x14ac:dyDescent="0.25">
      <c r="A2361">
        <v>2023</v>
      </c>
      <c r="B2361" t="s">
        <v>12551</v>
      </c>
      <c r="C2361" t="s">
        <v>12552</v>
      </c>
      <c r="D2361" t="s">
        <v>12553</v>
      </c>
      <c r="E2361">
        <v>20230309</v>
      </c>
      <c r="F2361">
        <v>20230420</v>
      </c>
      <c r="G2361" t="str">
        <f t="shared" si="108"/>
        <v>2023</v>
      </c>
      <c r="H2361">
        <v>43</v>
      </c>
      <c r="I2361" t="s">
        <v>12554</v>
      </c>
      <c r="J2361" t="s">
        <v>12555</v>
      </c>
      <c r="K2361" t="s">
        <v>83</v>
      </c>
      <c r="L2361" t="s">
        <v>84</v>
      </c>
      <c r="M2361" t="s">
        <v>85</v>
      </c>
      <c r="N2361" t="s">
        <v>86</v>
      </c>
      <c r="O2361">
        <v>111</v>
      </c>
      <c r="P2361" t="s">
        <v>118</v>
      </c>
      <c r="Q2361" t="s">
        <v>12556</v>
      </c>
      <c r="R2361" t="s">
        <v>12557</v>
      </c>
      <c r="S2361">
        <v>188197</v>
      </c>
      <c r="T2361">
        <v>41215</v>
      </c>
      <c r="U2361">
        <v>77677</v>
      </c>
      <c r="V2361">
        <v>0</v>
      </c>
      <c r="W2361">
        <v>9273.57</v>
      </c>
      <c r="X2361">
        <v>0</v>
      </c>
      <c r="Y2361">
        <v>7066.88</v>
      </c>
      <c r="Z2361">
        <v>2640</v>
      </c>
      <c r="AA2361">
        <v>5700</v>
      </c>
      <c r="AB2361">
        <v>435776</v>
      </c>
      <c r="AC2361" t="s">
        <v>121</v>
      </c>
      <c r="AD2361" t="s">
        <v>122</v>
      </c>
      <c r="AE2361" t="s">
        <v>187</v>
      </c>
      <c r="AF2361" t="s">
        <v>188</v>
      </c>
      <c r="AG2361">
        <v>11</v>
      </c>
      <c r="AH2361">
        <v>4</v>
      </c>
      <c r="AI2361">
        <v>21</v>
      </c>
      <c r="AJ2361">
        <v>188271</v>
      </c>
      <c r="AK2361">
        <v>7189</v>
      </c>
      <c r="AL2361">
        <v>1</v>
      </c>
      <c r="AM2361">
        <v>23647</v>
      </c>
      <c r="AN2361">
        <v>2.6101999999999999</v>
      </c>
      <c r="AO2361">
        <v>2.5142000000000002</v>
      </c>
      <c r="AP2361">
        <v>9.6000000000000002E-2</v>
      </c>
      <c r="AQ2361">
        <v>5.6272399872541428</v>
      </c>
      <c r="AR2361">
        <v>5.5312399864196777</v>
      </c>
      <c r="AS2361">
        <v>9.6000000834465027E-2</v>
      </c>
      <c r="AT2361" t="s">
        <v>111</v>
      </c>
      <c r="AU2361" t="s">
        <v>135</v>
      </c>
      <c r="AW2361" t="s">
        <v>228</v>
      </c>
      <c r="AX2361" t="s">
        <v>84</v>
      </c>
      <c r="AY2361" t="s">
        <v>1786</v>
      </c>
      <c r="AZ2361" t="s">
        <v>98</v>
      </c>
      <c r="BA2361" t="s">
        <v>99</v>
      </c>
      <c r="BB2361" t="s">
        <v>261</v>
      </c>
      <c r="BC2361" t="s">
        <v>539</v>
      </c>
      <c r="BD2361" t="s">
        <v>540</v>
      </c>
      <c r="BE2361" t="s">
        <v>541</v>
      </c>
      <c r="BF2361" t="s">
        <v>541</v>
      </c>
      <c r="BG2361" t="s">
        <v>12552</v>
      </c>
      <c r="BH2361" s="6">
        <v>45022</v>
      </c>
      <c r="BI2361" s="6">
        <v>45036</v>
      </c>
      <c r="BJ2361" s="32">
        <f t="shared" si="109"/>
        <v>2023</v>
      </c>
      <c r="BK2361" t="s">
        <v>104</v>
      </c>
      <c r="BL2361" t="s">
        <v>111</v>
      </c>
      <c r="BM2361" t="s">
        <v>86</v>
      </c>
      <c r="BN2361" t="s">
        <v>85</v>
      </c>
      <c r="BO2361" t="s">
        <v>1401</v>
      </c>
      <c r="BP2361" t="str">
        <f t="shared" si="110"/>
        <v>02</v>
      </c>
    </row>
    <row r="2362" spans="1:68" x14ac:dyDescent="0.25">
      <c r="A2362">
        <v>2023</v>
      </c>
      <c r="B2362" t="s">
        <v>12480</v>
      </c>
      <c r="C2362" t="s">
        <v>12481</v>
      </c>
      <c r="D2362" t="s">
        <v>12482</v>
      </c>
      <c r="E2362">
        <v>20230322</v>
      </c>
      <c r="F2362">
        <v>20230516</v>
      </c>
      <c r="G2362" t="str">
        <f t="shared" si="108"/>
        <v>2023</v>
      </c>
      <c r="H2362">
        <v>56</v>
      </c>
      <c r="I2362" t="s">
        <v>12483</v>
      </c>
      <c r="J2362" t="s">
        <v>12484</v>
      </c>
      <c r="K2362" t="s">
        <v>83</v>
      </c>
      <c r="L2362" t="s">
        <v>84</v>
      </c>
      <c r="M2362" t="s">
        <v>85</v>
      </c>
      <c r="N2362" t="s">
        <v>86</v>
      </c>
      <c r="O2362">
        <v>211</v>
      </c>
      <c r="P2362" t="s">
        <v>118</v>
      </c>
      <c r="Q2362" t="s">
        <v>5632</v>
      </c>
      <c r="R2362" t="s">
        <v>5633</v>
      </c>
      <c r="S2362">
        <v>178083</v>
      </c>
      <c r="T2362">
        <v>63581</v>
      </c>
      <c r="U2362">
        <v>47668</v>
      </c>
      <c r="V2362">
        <v>0</v>
      </c>
      <c r="W2362">
        <v>2266.27</v>
      </c>
      <c r="X2362">
        <v>0</v>
      </c>
      <c r="Y2362">
        <v>0</v>
      </c>
      <c r="Z2362">
        <v>4080</v>
      </c>
      <c r="AA2362">
        <v>9450</v>
      </c>
      <c r="AB2362">
        <v>284484</v>
      </c>
      <c r="AC2362" t="s">
        <v>83</v>
      </c>
      <c r="AD2362" t="s">
        <v>84</v>
      </c>
      <c r="AE2362" t="s">
        <v>85</v>
      </c>
      <c r="AF2362" t="s">
        <v>86</v>
      </c>
      <c r="AG2362">
        <v>7</v>
      </c>
      <c r="AH2362">
        <v>2</v>
      </c>
      <c r="AI2362">
        <v>17</v>
      </c>
      <c r="AJ2362">
        <v>67745</v>
      </c>
      <c r="AK2362">
        <v>2516</v>
      </c>
      <c r="AL2362">
        <v>1</v>
      </c>
      <c r="AM2362">
        <v>14155</v>
      </c>
      <c r="AN2362">
        <v>0.93830000000000002</v>
      </c>
      <c r="AO2362">
        <v>0.90469999999999995</v>
      </c>
      <c r="AP2362">
        <v>3.3599999999999998E-2</v>
      </c>
      <c r="AQ2362">
        <v>3.9625801108777523</v>
      </c>
      <c r="AR2362">
        <v>3.9289801120758057</v>
      </c>
      <c r="AS2362">
        <v>3.359999880194664E-2</v>
      </c>
      <c r="AT2362" t="s">
        <v>111</v>
      </c>
      <c r="AU2362" t="s">
        <v>83</v>
      </c>
      <c r="AW2362" t="s">
        <v>125</v>
      </c>
      <c r="AX2362" t="s">
        <v>84</v>
      </c>
      <c r="AY2362" t="s">
        <v>112</v>
      </c>
      <c r="AZ2362" t="s">
        <v>98</v>
      </c>
      <c r="BA2362" t="s">
        <v>99</v>
      </c>
      <c r="BB2362" t="s">
        <v>100</v>
      </c>
      <c r="BC2362" t="s">
        <v>10758</v>
      </c>
      <c r="BD2362" t="s">
        <v>12485</v>
      </c>
      <c r="BF2362" t="s">
        <v>12485</v>
      </c>
      <c r="BG2362" t="s">
        <v>12481</v>
      </c>
      <c r="BH2362" s="6">
        <v>45034</v>
      </c>
      <c r="BI2362" s="6">
        <v>45062</v>
      </c>
      <c r="BJ2362" s="32">
        <f t="shared" si="109"/>
        <v>2023</v>
      </c>
      <c r="BK2362" t="s">
        <v>104</v>
      </c>
      <c r="BL2362" t="s">
        <v>111</v>
      </c>
      <c r="BM2362" t="s">
        <v>86</v>
      </c>
      <c r="BN2362" t="s">
        <v>85</v>
      </c>
      <c r="BO2362" t="s">
        <v>483</v>
      </c>
      <c r="BP2362" t="str">
        <f t="shared" si="110"/>
        <v>01</v>
      </c>
    </row>
    <row r="2363" spans="1:68" x14ac:dyDescent="0.25">
      <c r="A2363">
        <v>2023</v>
      </c>
      <c r="B2363" t="s">
        <v>12558</v>
      </c>
      <c r="C2363" t="s">
        <v>12559</v>
      </c>
      <c r="D2363" t="s">
        <v>12560</v>
      </c>
      <c r="E2363">
        <v>20230419</v>
      </c>
      <c r="F2363">
        <v>20230531</v>
      </c>
      <c r="G2363" t="str">
        <f t="shared" si="108"/>
        <v>2023</v>
      </c>
      <c r="H2363">
        <v>43</v>
      </c>
      <c r="I2363" t="s">
        <v>4979</v>
      </c>
      <c r="J2363" t="s">
        <v>12561</v>
      </c>
      <c r="K2363" t="s">
        <v>83</v>
      </c>
      <c r="L2363" t="s">
        <v>84</v>
      </c>
      <c r="M2363" t="s">
        <v>85</v>
      </c>
      <c r="N2363" t="s">
        <v>86</v>
      </c>
      <c r="O2363">
        <v>111</v>
      </c>
      <c r="P2363" t="s">
        <v>118</v>
      </c>
      <c r="Q2363" t="s">
        <v>2011</v>
      </c>
      <c r="R2363" t="s">
        <v>2012</v>
      </c>
      <c r="S2363">
        <v>105235</v>
      </c>
      <c r="T2363">
        <v>52149</v>
      </c>
      <c r="U2363">
        <v>0</v>
      </c>
      <c r="V2363">
        <v>0</v>
      </c>
      <c r="W2363">
        <v>978.18</v>
      </c>
      <c r="X2363">
        <v>0</v>
      </c>
      <c r="Y2363">
        <v>2545.84</v>
      </c>
      <c r="Z2363">
        <v>3560</v>
      </c>
      <c r="AA2363">
        <v>9075</v>
      </c>
      <c r="AB2363">
        <v>169753</v>
      </c>
      <c r="AC2363" t="s">
        <v>121</v>
      </c>
      <c r="AD2363" t="s">
        <v>122</v>
      </c>
      <c r="AE2363" t="s">
        <v>123</v>
      </c>
      <c r="AF2363" t="s">
        <v>124</v>
      </c>
      <c r="AG2363">
        <v>8</v>
      </c>
      <c r="AH2363">
        <v>3</v>
      </c>
      <c r="AI2363">
        <v>18</v>
      </c>
      <c r="AJ2363">
        <v>56481</v>
      </c>
      <c r="AK2363">
        <v>193</v>
      </c>
      <c r="AL2363">
        <v>1</v>
      </c>
      <c r="AM2363">
        <v>1590</v>
      </c>
      <c r="AN2363">
        <v>0.75690000000000002</v>
      </c>
      <c r="AO2363">
        <v>0.75429999999999997</v>
      </c>
      <c r="AP2363">
        <v>2.5999999999999999E-3</v>
      </c>
      <c r="AQ2363">
        <v>2.1920500956475735</v>
      </c>
      <c r="AR2363">
        <v>2.1686100959777832</v>
      </c>
      <c r="AS2363">
        <v>2.3439999669790268E-2</v>
      </c>
      <c r="AT2363" t="s">
        <v>111</v>
      </c>
      <c r="AU2363" t="s">
        <v>121</v>
      </c>
      <c r="AW2363" t="s">
        <v>125</v>
      </c>
      <c r="AX2363" t="s">
        <v>84</v>
      </c>
      <c r="AY2363" t="s">
        <v>112</v>
      </c>
      <c r="AZ2363" t="s">
        <v>98</v>
      </c>
      <c r="BA2363" t="s">
        <v>99</v>
      </c>
      <c r="BB2363" t="s">
        <v>100</v>
      </c>
      <c r="BC2363" t="s">
        <v>768</v>
      </c>
      <c r="BD2363" t="s">
        <v>769</v>
      </c>
      <c r="BE2363" t="s">
        <v>770</v>
      </c>
      <c r="BF2363" t="s">
        <v>770</v>
      </c>
      <c r="BG2363" t="s">
        <v>12559</v>
      </c>
      <c r="BH2363" s="6">
        <v>45040</v>
      </c>
      <c r="BI2363" s="6">
        <v>45077</v>
      </c>
      <c r="BJ2363" s="32">
        <f t="shared" si="109"/>
        <v>2023</v>
      </c>
      <c r="BK2363" t="s">
        <v>104</v>
      </c>
      <c r="BL2363" t="s">
        <v>111</v>
      </c>
      <c r="BM2363" t="s">
        <v>86</v>
      </c>
      <c r="BN2363" t="s">
        <v>85</v>
      </c>
      <c r="BO2363" t="s">
        <v>124</v>
      </c>
      <c r="BP2363" t="str">
        <f t="shared" si="110"/>
        <v>31</v>
      </c>
    </row>
    <row r="2364" spans="1:68" x14ac:dyDescent="0.25">
      <c r="A2364">
        <v>2023</v>
      </c>
      <c r="B2364" t="s">
        <v>12562</v>
      </c>
      <c r="C2364" t="s">
        <v>12563</v>
      </c>
      <c r="D2364" t="s">
        <v>12564</v>
      </c>
      <c r="E2364">
        <v>20230424</v>
      </c>
      <c r="F2364">
        <v>20230531</v>
      </c>
      <c r="G2364" t="str">
        <f t="shared" si="108"/>
        <v>2023</v>
      </c>
      <c r="H2364">
        <v>38</v>
      </c>
      <c r="I2364" t="s">
        <v>12565</v>
      </c>
      <c r="J2364" t="s">
        <v>12566</v>
      </c>
      <c r="K2364" t="s">
        <v>83</v>
      </c>
      <c r="L2364" t="s">
        <v>84</v>
      </c>
      <c r="M2364" t="s">
        <v>85</v>
      </c>
      <c r="N2364" t="s">
        <v>86</v>
      </c>
      <c r="O2364">
        <v>111</v>
      </c>
      <c r="P2364" t="s">
        <v>87</v>
      </c>
      <c r="Q2364" t="s">
        <v>594</v>
      </c>
      <c r="R2364" t="s">
        <v>595</v>
      </c>
      <c r="S2364">
        <v>172296</v>
      </c>
      <c r="T2364">
        <v>31406</v>
      </c>
      <c r="U2364">
        <v>73656</v>
      </c>
      <c r="V2364">
        <v>0</v>
      </c>
      <c r="W2364">
        <v>3344.68</v>
      </c>
      <c r="X2364">
        <v>9248.48</v>
      </c>
      <c r="Y2364">
        <v>10920</v>
      </c>
      <c r="Z2364">
        <v>2080</v>
      </c>
      <c r="AA2364">
        <v>3900</v>
      </c>
      <c r="AB2364">
        <v>373358</v>
      </c>
      <c r="AC2364" t="s">
        <v>121</v>
      </c>
      <c r="AD2364" t="s">
        <v>122</v>
      </c>
      <c r="AE2364" t="s">
        <v>187</v>
      </c>
      <c r="AF2364" t="s">
        <v>188</v>
      </c>
      <c r="AG2364">
        <v>17</v>
      </c>
      <c r="AH2364">
        <v>6</v>
      </c>
      <c r="AI2364">
        <v>32</v>
      </c>
      <c r="AJ2364">
        <v>264658</v>
      </c>
      <c r="AK2364">
        <v>42949</v>
      </c>
      <c r="AL2364">
        <v>1</v>
      </c>
      <c r="AM2364">
        <v>88356</v>
      </c>
      <c r="AN2364">
        <v>4.1078000000000001</v>
      </c>
      <c r="AO2364">
        <v>3.5343</v>
      </c>
      <c r="AP2364">
        <v>0.57350000000000001</v>
      </c>
      <c r="AQ2364">
        <v>4.8562400937080383</v>
      </c>
      <c r="AR2364">
        <v>4.2827401161193848</v>
      </c>
      <c r="AS2364">
        <v>0.57349997758865356</v>
      </c>
      <c r="AT2364" t="s">
        <v>111</v>
      </c>
      <c r="AU2364" t="s">
        <v>121</v>
      </c>
      <c r="AV2364" t="s">
        <v>121</v>
      </c>
      <c r="AW2364" t="s">
        <v>580</v>
      </c>
      <c r="AX2364" t="s">
        <v>84</v>
      </c>
      <c r="AY2364" t="s">
        <v>112</v>
      </c>
      <c r="AZ2364" t="s">
        <v>98</v>
      </c>
      <c r="BA2364" t="s">
        <v>99</v>
      </c>
      <c r="BB2364" t="s">
        <v>100</v>
      </c>
      <c r="BC2364" t="s">
        <v>101</v>
      </c>
      <c r="BD2364" t="s">
        <v>192</v>
      </c>
      <c r="BE2364" t="s">
        <v>193</v>
      </c>
      <c r="BF2364" t="s">
        <v>193</v>
      </c>
      <c r="BG2364" t="s">
        <v>12563</v>
      </c>
      <c r="BH2364" s="6">
        <v>45051</v>
      </c>
      <c r="BI2364" s="6">
        <v>45077</v>
      </c>
      <c r="BJ2364" s="32">
        <f t="shared" si="109"/>
        <v>2023</v>
      </c>
      <c r="BK2364" t="s">
        <v>104</v>
      </c>
      <c r="BL2364" t="s">
        <v>111</v>
      </c>
      <c r="BM2364" t="s">
        <v>86</v>
      </c>
      <c r="BN2364" t="s">
        <v>85</v>
      </c>
      <c r="BO2364" t="s">
        <v>188</v>
      </c>
      <c r="BP2364" t="str">
        <f t="shared" si="110"/>
        <v>31</v>
      </c>
    </row>
    <row r="2365" spans="1:68" x14ac:dyDescent="0.25">
      <c r="A2365">
        <v>2023</v>
      </c>
      <c r="B2365" t="s">
        <v>12567</v>
      </c>
      <c r="C2365" t="s">
        <v>12568</v>
      </c>
      <c r="D2365" t="s">
        <v>12569</v>
      </c>
      <c r="E2365">
        <v>20230313</v>
      </c>
      <c r="F2365">
        <v>20230405</v>
      </c>
      <c r="G2365" t="str">
        <f t="shared" si="108"/>
        <v>2023</v>
      </c>
      <c r="H2365">
        <v>24</v>
      </c>
      <c r="I2365" t="s">
        <v>12570</v>
      </c>
      <c r="J2365" t="s">
        <v>12571</v>
      </c>
      <c r="K2365" t="s">
        <v>83</v>
      </c>
      <c r="L2365" t="s">
        <v>84</v>
      </c>
      <c r="M2365" t="s">
        <v>85</v>
      </c>
      <c r="N2365" t="s">
        <v>86</v>
      </c>
      <c r="O2365">
        <v>201</v>
      </c>
      <c r="P2365" t="s">
        <v>118</v>
      </c>
      <c r="Q2365" t="s">
        <v>1174</v>
      </c>
      <c r="R2365" t="s">
        <v>1175</v>
      </c>
      <c r="S2365">
        <v>66887</v>
      </c>
      <c r="T2365">
        <v>31220</v>
      </c>
      <c r="U2365">
        <v>0</v>
      </c>
      <c r="V2365">
        <v>0</v>
      </c>
      <c r="W2365">
        <v>37953.919999999998</v>
      </c>
      <c r="X2365">
        <v>0</v>
      </c>
      <c r="Y2365">
        <v>0</v>
      </c>
      <c r="Z2365">
        <v>1840</v>
      </c>
      <c r="AA2365">
        <v>3525</v>
      </c>
      <c r="AB2365">
        <v>136915</v>
      </c>
      <c r="AC2365" t="s">
        <v>157</v>
      </c>
      <c r="AD2365" t="s">
        <v>158</v>
      </c>
      <c r="AE2365" t="s">
        <v>159</v>
      </c>
      <c r="AF2365" t="s">
        <v>160</v>
      </c>
      <c r="AG2365">
        <v>8</v>
      </c>
      <c r="AH2365">
        <v>3</v>
      </c>
      <c r="AI2365">
        <v>14</v>
      </c>
      <c r="AJ2365">
        <v>59530</v>
      </c>
      <c r="AK2365">
        <v>978</v>
      </c>
      <c r="AL2365">
        <v>1</v>
      </c>
      <c r="AM2365">
        <v>4809</v>
      </c>
      <c r="AN2365">
        <v>0.80810000000000004</v>
      </c>
      <c r="AO2365">
        <v>0.79500000000000004</v>
      </c>
      <c r="AP2365">
        <v>1.3100000000000001E-2</v>
      </c>
      <c r="AQ2365">
        <v>1.4043500144034624</v>
      </c>
      <c r="AR2365">
        <v>1.3912500143051147</v>
      </c>
      <c r="AS2365">
        <v>1.3100000098347664E-2</v>
      </c>
      <c r="AT2365" t="s">
        <v>111</v>
      </c>
      <c r="AU2365" t="s">
        <v>157</v>
      </c>
      <c r="AW2365" t="s">
        <v>125</v>
      </c>
      <c r="AX2365" t="s">
        <v>84</v>
      </c>
      <c r="AY2365" t="s">
        <v>112</v>
      </c>
      <c r="AZ2365" t="s">
        <v>98</v>
      </c>
      <c r="BA2365" t="s">
        <v>99</v>
      </c>
      <c r="BB2365" t="s">
        <v>100</v>
      </c>
      <c r="BC2365" t="s">
        <v>759</v>
      </c>
      <c r="BD2365" t="s">
        <v>2039</v>
      </c>
      <c r="BF2365" t="s">
        <v>2039</v>
      </c>
      <c r="BG2365" t="s">
        <v>12568</v>
      </c>
      <c r="BH2365" s="6">
        <v>45007</v>
      </c>
      <c r="BI2365" s="6">
        <v>45021</v>
      </c>
      <c r="BJ2365" s="32">
        <f t="shared" si="109"/>
        <v>2023</v>
      </c>
      <c r="BK2365" t="s">
        <v>104</v>
      </c>
      <c r="BL2365" t="s">
        <v>111</v>
      </c>
      <c r="BM2365" t="s">
        <v>86</v>
      </c>
      <c r="BN2365" t="s">
        <v>85</v>
      </c>
      <c r="BO2365" t="s">
        <v>160</v>
      </c>
      <c r="BP2365" t="str">
        <f t="shared" si="110"/>
        <v>03</v>
      </c>
    </row>
    <row r="2366" spans="1:68" x14ac:dyDescent="0.25">
      <c r="A2366">
        <v>2023</v>
      </c>
      <c r="B2366" t="s">
        <v>12572</v>
      </c>
      <c r="C2366" t="s">
        <v>12573</v>
      </c>
      <c r="D2366" t="s">
        <v>12574</v>
      </c>
      <c r="E2366">
        <v>20230209</v>
      </c>
      <c r="F2366">
        <v>20230417</v>
      </c>
      <c r="G2366" t="str">
        <f t="shared" si="108"/>
        <v>2023</v>
      </c>
      <c r="H2366">
        <v>68</v>
      </c>
      <c r="I2366" t="s">
        <v>12575</v>
      </c>
      <c r="J2366" t="s">
        <v>12576</v>
      </c>
      <c r="K2366" t="s">
        <v>157</v>
      </c>
      <c r="L2366" t="s">
        <v>158</v>
      </c>
      <c r="M2366" t="s">
        <v>159</v>
      </c>
      <c r="N2366" t="s">
        <v>160</v>
      </c>
      <c r="O2366">
        <v>201</v>
      </c>
      <c r="P2366" t="s">
        <v>118</v>
      </c>
      <c r="Q2366" t="s">
        <v>12577</v>
      </c>
      <c r="R2366" t="s">
        <v>12578</v>
      </c>
      <c r="S2366">
        <v>1502107</v>
      </c>
      <c r="T2366">
        <v>37255</v>
      </c>
      <c r="U2366">
        <v>1083510</v>
      </c>
      <c r="V2366">
        <v>0</v>
      </c>
      <c r="W2366">
        <v>162512.5</v>
      </c>
      <c r="X2366">
        <v>32020.34</v>
      </c>
      <c r="Y2366">
        <v>75738.929999999993</v>
      </c>
      <c r="Z2366">
        <v>2960</v>
      </c>
      <c r="AA2366">
        <v>4125</v>
      </c>
      <c r="AB2366">
        <v>1951217</v>
      </c>
      <c r="AC2366" t="s">
        <v>220</v>
      </c>
      <c r="AD2366" t="s">
        <v>221</v>
      </c>
      <c r="AE2366" t="s">
        <v>222</v>
      </c>
      <c r="AF2366" t="s">
        <v>1278</v>
      </c>
      <c r="AG2366">
        <v>23</v>
      </c>
      <c r="AH2366">
        <v>8</v>
      </c>
      <c r="AI2366">
        <v>40</v>
      </c>
      <c r="AJ2366">
        <v>1091676</v>
      </c>
      <c r="AK2366">
        <v>107252</v>
      </c>
      <c r="AL2366">
        <v>35751</v>
      </c>
      <c r="AM2366">
        <v>246364</v>
      </c>
      <c r="AN2366">
        <v>16.0107</v>
      </c>
      <c r="AO2366">
        <v>14.5784</v>
      </c>
      <c r="AP2366">
        <v>1.4322999999999999</v>
      </c>
      <c r="AQ2366">
        <v>26.659270644187927</v>
      </c>
      <c r="AR2366">
        <v>25.226970672607422</v>
      </c>
      <c r="AS2366">
        <v>1.4322999715805054</v>
      </c>
      <c r="AT2366" t="s">
        <v>111</v>
      </c>
      <c r="AU2366" t="s">
        <v>157</v>
      </c>
      <c r="AV2366" t="s">
        <v>12579</v>
      </c>
      <c r="AW2366" t="s">
        <v>12580</v>
      </c>
      <c r="AX2366" t="s">
        <v>84</v>
      </c>
      <c r="AY2366" t="s">
        <v>112</v>
      </c>
      <c r="AZ2366" t="s">
        <v>98</v>
      </c>
      <c r="BA2366" t="s">
        <v>99</v>
      </c>
      <c r="BB2366" t="s">
        <v>100</v>
      </c>
      <c r="BC2366" t="s">
        <v>493</v>
      </c>
      <c r="BD2366" t="s">
        <v>1242</v>
      </c>
      <c r="BF2366" t="s">
        <v>1242</v>
      </c>
      <c r="BG2366" t="s">
        <v>12573</v>
      </c>
      <c r="BH2366" s="6">
        <v>45016</v>
      </c>
      <c r="BI2366" s="6">
        <v>45021</v>
      </c>
      <c r="BJ2366" s="32">
        <f t="shared" si="109"/>
        <v>2023</v>
      </c>
      <c r="BK2366" t="s">
        <v>104</v>
      </c>
      <c r="BL2366" t="s">
        <v>214</v>
      </c>
      <c r="BM2366" t="s">
        <v>86</v>
      </c>
      <c r="BN2366" t="s">
        <v>85</v>
      </c>
      <c r="BO2366" t="s">
        <v>2205</v>
      </c>
      <c r="BP2366" t="str">
        <f t="shared" si="110"/>
        <v>50</v>
      </c>
    </row>
    <row r="2367" spans="1:68" x14ac:dyDescent="0.25">
      <c r="A2367">
        <v>2023</v>
      </c>
      <c r="B2367" t="s">
        <v>12581</v>
      </c>
      <c r="C2367" t="s">
        <v>12582</v>
      </c>
      <c r="D2367" t="s">
        <v>12583</v>
      </c>
      <c r="E2367">
        <v>20230326</v>
      </c>
      <c r="F2367">
        <v>20230414</v>
      </c>
      <c r="G2367" t="str">
        <f t="shared" si="108"/>
        <v>2023</v>
      </c>
      <c r="H2367">
        <v>20</v>
      </c>
      <c r="I2367" t="s">
        <v>12584</v>
      </c>
      <c r="J2367" t="s">
        <v>7345</v>
      </c>
      <c r="K2367" t="s">
        <v>83</v>
      </c>
      <c r="L2367" t="s">
        <v>84</v>
      </c>
      <c r="M2367" t="s">
        <v>85</v>
      </c>
      <c r="N2367" t="s">
        <v>86</v>
      </c>
      <c r="O2367">
        <v>201</v>
      </c>
      <c r="P2367" t="s">
        <v>118</v>
      </c>
      <c r="Q2367" t="s">
        <v>11169</v>
      </c>
      <c r="R2367" t="s">
        <v>11170</v>
      </c>
      <c r="S2367">
        <v>51393</v>
      </c>
      <c r="T2367">
        <v>25629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1520</v>
      </c>
      <c r="AA2367">
        <v>2850</v>
      </c>
      <c r="AB2367">
        <v>85096</v>
      </c>
      <c r="AC2367" t="s">
        <v>135</v>
      </c>
      <c r="AD2367" t="s">
        <v>136</v>
      </c>
      <c r="AE2367" t="s">
        <v>175</v>
      </c>
      <c r="AF2367" t="s">
        <v>176</v>
      </c>
      <c r="AG2367">
        <v>4</v>
      </c>
      <c r="AH2367">
        <v>2</v>
      </c>
      <c r="AI2367">
        <v>8</v>
      </c>
      <c r="AJ2367">
        <v>32038</v>
      </c>
      <c r="AK2367">
        <v>79</v>
      </c>
      <c r="AL2367">
        <v>1</v>
      </c>
      <c r="AM2367">
        <v>1079</v>
      </c>
      <c r="AN2367">
        <v>0.4289</v>
      </c>
      <c r="AO2367">
        <v>0.42780000000000001</v>
      </c>
      <c r="AP2367">
        <v>1.1000000000000001E-3</v>
      </c>
      <c r="AQ2367">
        <v>1.1978399753570557</v>
      </c>
      <c r="AR2367">
        <v>1.1978399753570557</v>
      </c>
      <c r="AS2367">
        <v>0</v>
      </c>
      <c r="AT2367" t="s">
        <v>139</v>
      </c>
      <c r="AU2367" t="s">
        <v>83</v>
      </c>
      <c r="AW2367" t="s">
        <v>125</v>
      </c>
      <c r="AX2367" t="s">
        <v>84</v>
      </c>
      <c r="AY2367" t="s">
        <v>112</v>
      </c>
      <c r="AZ2367" t="s">
        <v>98</v>
      </c>
      <c r="BA2367" t="s">
        <v>99</v>
      </c>
      <c r="BB2367" t="s">
        <v>100</v>
      </c>
      <c r="BC2367" t="s">
        <v>229</v>
      </c>
      <c r="BD2367" t="s">
        <v>1149</v>
      </c>
      <c r="BF2367" t="s">
        <v>1149</v>
      </c>
      <c r="BG2367" t="s">
        <v>12582</v>
      </c>
      <c r="BH2367" s="6">
        <v>45015</v>
      </c>
      <c r="BI2367" s="6">
        <v>45030</v>
      </c>
      <c r="BJ2367" s="32">
        <f t="shared" si="109"/>
        <v>2023</v>
      </c>
      <c r="BK2367" t="s">
        <v>104</v>
      </c>
      <c r="BL2367" t="s">
        <v>139</v>
      </c>
      <c r="BM2367" t="s">
        <v>86</v>
      </c>
      <c r="BN2367" t="s">
        <v>85</v>
      </c>
      <c r="BO2367" t="s">
        <v>176</v>
      </c>
      <c r="BP2367" t="str">
        <f t="shared" si="110"/>
        <v>02</v>
      </c>
    </row>
    <row r="2368" spans="1:68" x14ac:dyDescent="0.25">
      <c r="A2368">
        <v>2023</v>
      </c>
      <c r="B2368" t="s">
        <v>12585</v>
      </c>
      <c r="C2368" t="s">
        <v>12586</v>
      </c>
      <c r="D2368" t="s">
        <v>12587</v>
      </c>
      <c r="E2368">
        <v>20230318</v>
      </c>
      <c r="F2368">
        <v>20230419</v>
      </c>
      <c r="G2368" t="str">
        <f t="shared" si="108"/>
        <v>2023</v>
      </c>
      <c r="H2368">
        <v>33</v>
      </c>
      <c r="I2368" t="s">
        <v>4807</v>
      </c>
      <c r="J2368" t="s">
        <v>12588</v>
      </c>
      <c r="K2368" t="s">
        <v>83</v>
      </c>
      <c r="L2368" t="s">
        <v>84</v>
      </c>
      <c r="M2368" t="s">
        <v>85</v>
      </c>
      <c r="N2368" t="s">
        <v>86</v>
      </c>
      <c r="O2368">
        <v>201</v>
      </c>
      <c r="P2368" t="s">
        <v>87</v>
      </c>
      <c r="Q2368" t="s">
        <v>88</v>
      </c>
      <c r="R2368" t="s">
        <v>89</v>
      </c>
      <c r="S2368">
        <v>91157</v>
      </c>
      <c r="T2368">
        <v>37519</v>
      </c>
      <c r="U2368">
        <v>5496</v>
      </c>
      <c r="V2368">
        <v>0</v>
      </c>
      <c r="W2368">
        <v>2753.46</v>
      </c>
      <c r="X2368">
        <v>2813.21</v>
      </c>
      <c r="Y2368">
        <v>914.21</v>
      </c>
      <c r="Z2368">
        <v>2480</v>
      </c>
      <c r="AA2368">
        <v>4050</v>
      </c>
      <c r="AB2368">
        <v>213500</v>
      </c>
      <c r="AC2368" t="s">
        <v>90</v>
      </c>
      <c r="AD2368" t="s">
        <v>91</v>
      </c>
      <c r="AE2368" t="s">
        <v>805</v>
      </c>
      <c r="AF2368" t="s">
        <v>105</v>
      </c>
      <c r="AG2368">
        <v>13</v>
      </c>
      <c r="AH2368">
        <v>4</v>
      </c>
      <c r="AI2368">
        <v>23</v>
      </c>
      <c r="AJ2368">
        <v>133895</v>
      </c>
      <c r="AK2368">
        <v>22137</v>
      </c>
      <c r="AL2368">
        <v>1</v>
      </c>
      <c r="AM2368">
        <v>42367</v>
      </c>
      <c r="AN2368">
        <v>2.0836999999999999</v>
      </c>
      <c r="AO2368">
        <v>1.7881</v>
      </c>
      <c r="AP2368">
        <v>0.29559999999999997</v>
      </c>
      <c r="AQ2368">
        <v>2.9089799523353577</v>
      </c>
      <c r="AR2368">
        <v>2.613379955291748</v>
      </c>
      <c r="AS2368">
        <v>0.29559999704360962</v>
      </c>
      <c r="AT2368" t="s">
        <v>111</v>
      </c>
      <c r="AU2368" t="s">
        <v>90</v>
      </c>
      <c r="AV2368" t="s">
        <v>90</v>
      </c>
      <c r="AW2368" t="s">
        <v>2229</v>
      </c>
      <c r="AX2368" t="s">
        <v>2066</v>
      </c>
      <c r="AY2368" t="s">
        <v>987</v>
      </c>
      <c r="AZ2368" t="s">
        <v>98</v>
      </c>
      <c r="BA2368" t="s">
        <v>99</v>
      </c>
      <c r="BB2368" t="s">
        <v>438</v>
      </c>
      <c r="BC2368" t="s">
        <v>101</v>
      </c>
      <c r="BD2368" t="s">
        <v>102</v>
      </c>
      <c r="BE2368" t="s">
        <v>103</v>
      </c>
      <c r="BF2368" t="s">
        <v>103</v>
      </c>
      <c r="BG2368" t="s">
        <v>12586</v>
      </c>
      <c r="BH2368" s="6">
        <v>45012</v>
      </c>
      <c r="BI2368" s="6">
        <v>45035</v>
      </c>
      <c r="BJ2368" s="32">
        <f t="shared" si="109"/>
        <v>2023</v>
      </c>
      <c r="BK2368" t="s">
        <v>104</v>
      </c>
      <c r="BL2368" t="s">
        <v>111</v>
      </c>
      <c r="BM2368" t="s">
        <v>86</v>
      </c>
      <c r="BN2368" t="s">
        <v>85</v>
      </c>
      <c r="BO2368" t="s">
        <v>105</v>
      </c>
      <c r="BP2368" t="str">
        <f t="shared" si="110"/>
        <v>11</v>
      </c>
    </row>
    <row r="2369" spans="1:68" x14ac:dyDescent="0.25">
      <c r="A2369">
        <v>2023</v>
      </c>
      <c r="B2369" t="s">
        <v>12589</v>
      </c>
      <c r="C2369" t="s">
        <v>12590</v>
      </c>
      <c r="D2369" t="s">
        <v>12591</v>
      </c>
      <c r="E2369">
        <v>20230131</v>
      </c>
      <c r="F2369">
        <v>20230316</v>
      </c>
      <c r="G2369" t="str">
        <f t="shared" si="108"/>
        <v>2023</v>
      </c>
      <c r="H2369">
        <v>45</v>
      </c>
      <c r="I2369" t="s">
        <v>12592</v>
      </c>
      <c r="J2369" t="s">
        <v>12593</v>
      </c>
      <c r="K2369" t="s">
        <v>83</v>
      </c>
      <c r="L2369" t="s">
        <v>84</v>
      </c>
      <c r="M2369" t="s">
        <v>85</v>
      </c>
      <c r="N2369" t="s">
        <v>86</v>
      </c>
      <c r="O2369">
        <v>201</v>
      </c>
      <c r="P2369" t="s">
        <v>118</v>
      </c>
      <c r="Q2369" t="s">
        <v>258</v>
      </c>
      <c r="R2369" t="s">
        <v>259</v>
      </c>
      <c r="S2369">
        <v>206811</v>
      </c>
      <c r="T2369">
        <v>40132</v>
      </c>
      <c r="U2369">
        <v>79152</v>
      </c>
      <c r="V2369">
        <v>0</v>
      </c>
      <c r="W2369">
        <v>61512.79</v>
      </c>
      <c r="X2369">
        <v>594.96</v>
      </c>
      <c r="Y2369">
        <v>0</v>
      </c>
      <c r="Z2369">
        <v>2550</v>
      </c>
      <c r="AA2369">
        <v>6825</v>
      </c>
      <c r="AB2369">
        <v>308260</v>
      </c>
      <c r="AC2369" t="s">
        <v>293</v>
      </c>
      <c r="AD2369" t="s">
        <v>294</v>
      </c>
      <c r="AE2369" t="s">
        <v>359</v>
      </c>
      <c r="AF2369" t="s">
        <v>3636</v>
      </c>
      <c r="AG2369">
        <v>10</v>
      </c>
      <c r="AH2369">
        <v>3</v>
      </c>
      <c r="AI2369">
        <v>20</v>
      </c>
      <c r="AJ2369">
        <v>105252</v>
      </c>
      <c r="AK2369">
        <v>3054</v>
      </c>
      <c r="AL2369">
        <v>1</v>
      </c>
      <c r="AM2369">
        <v>12432</v>
      </c>
      <c r="AN2369">
        <v>1.4463999999999999</v>
      </c>
      <c r="AO2369">
        <v>1.4056</v>
      </c>
      <c r="AP2369">
        <v>4.0800000000000003E-2</v>
      </c>
      <c r="AQ2369">
        <v>3.5547999404370785</v>
      </c>
      <c r="AR2369">
        <v>3.5139999389648438</v>
      </c>
      <c r="AS2369">
        <v>4.0800001472234726E-2</v>
      </c>
      <c r="AT2369" t="s">
        <v>111</v>
      </c>
      <c r="AU2369" t="s">
        <v>157</v>
      </c>
      <c r="AW2369" t="s">
        <v>308</v>
      </c>
      <c r="AX2369" t="s">
        <v>84</v>
      </c>
      <c r="AY2369" t="s">
        <v>1038</v>
      </c>
      <c r="AZ2369" t="s">
        <v>98</v>
      </c>
      <c r="BA2369" t="s">
        <v>99</v>
      </c>
      <c r="BB2369" t="s">
        <v>349</v>
      </c>
      <c r="BC2369" t="s">
        <v>321</v>
      </c>
      <c r="BD2369" t="s">
        <v>322</v>
      </c>
      <c r="BF2369" t="s">
        <v>322</v>
      </c>
      <c r="BG2369" t="s">
        <v>12590</v>
      </c>
      <c r="BH2369" s="6">
        <v>44972</v>
      </c>
      <c r="BI2369" s="6">
        <v>45001</v>
      </c>
      <c r="BJ2369" s="32">
        <f t="shared" si="109"/>
        <v>2023</v>
      </c>
      <c r="BK2369" t="s">
        <v>104</v>
      </c>
      <c r="BL2369" t="s">
        <v>111</v>
      </c>
      <c r="BM2369" t="s">
        <v>86</v>
      </c>
      <c r="BN2369" t="s">
        <v>85</v>
      </c>
      <c r="BO2369" t="s">
        <v>231</v>
      </c>
      <c r="BP2369" t="str">
        <f t="shared" si="110"/>
        <v>03</v>
      </c>
    </row>
    <row r="2370" spans="1:68" x14ac:dyDescent="0.25">
      <c r="A2370">
        <v>2023</v>
      </c>
      <c r="B2370" t="s">
        <v>12594</v>
      </c>
      <c r="C2370" t="s">
        <v>12595</v>
      </c>
      <c r="D2370" t="s">
        <v>12596</v>
      </c>
      <c r="E2370">
        <v>20230307</v>
      </c>
      <c r="F2370">
        <v>20230324</v>
      </c>
      <c r="G2370" t="str">
        <f t="shared" si="108"/>
        <v>2023</v>
      </c>
      <c r="H2370">
        <v>18</v>
      </c>
      <c r="I2370" t="s">
        <v>12597</v>
      </c>
      <c r="J2370" t="s">
        <v>12598</v>
      </c>
      <c r="K2370" t="s">
        <v>83</v>
      </c>
      <c r="L2370" t="s">
        <v>84</v>
      </c>
      <c r="M2370" t="s">
        <v>85</v>
      </c>
      <c r="N2370" t="s">
        <v>86</v>
      </c>
      <c r="O2370">
        <v>211</v>
      </c>
      <c r="P2370" t="s">
        <v>118</v>
      </c>
      <c r="Q2370" t="s">
        <v>511</v>
      </c>
      <c r="R2370" t="s">
        <v>512</v>
      </c>
      <c r="S2370">
        <v>81179</v>
      </c>
      <c r="T2370">
        <v>19820</v>
      </c>
      <c r="U2370">
        <v>16488</v>
      </c>
      <c r="V2370">
        <v>0</v>
      </c>
      <c r="W2370">
        <v>1016.38</v>
      </c>
      <c r="X2370">
        <v>0</v>
      </c>
      <c r="Y2370">
        <v>1611.99</v>
      </c>
      <c r="Z2370">
        <v>1120</v>
      </c>
      <c r="AA2370">
        <v>2700</v>
      </c>
      <c r="AB2370">
        <v>79957</v>
      </c>
      <c r="AC2370" t="s">
        <v>220</v>
      </c>
      <c r="AD2370" t="s">
        <v>221</v>
      </c>
      <c r="AE2370" t="s">
        <v>222</v>
      </c>
      <c r="AF2370" t="s">
        <v>1278</v>
      </c>
      <c r="AG2370">
        <v>7</v>
      </c>
      <c r="AH2370">
        <v>2</v>
      </c>
      <c r="AI2370">
        <v>12</v>
      </c>
      <c r="AJ2370">
        <v>54355</v>
      </c>
      <c r="AK2370">
        <v>1086</v>
      </c>
      <c r="AL2370">
        <v>1</v>
      </c>
      <c r="AM2370">
        <v>3765</v>
      </c>
      <c r="AN2370">
        <v>0.74039999999999995</v>
      </c>
      <c r="AO2370">
        <v>0.72589999999999999</v>
      </c>
      <c r="AP2370">
        <v>1.4500000000000001E-2</v>
      </c>
      <c r="AQ2370">
        <v>1.1137200370430946</v>
      </c>
      <c r="AR2370">
        <v>1.0992200374603271</v>
      </c>
      <c r="AS2370">
        <v>1.4499999582767487E-2</v>
      </c>
      <c r="AT2370" t="s">
        <v>139</v>
      </c>
      <c r="AU2370" t="s">
        <v>220</v>
      </c>
      <c r="AW2370" t="s">
        <v>250</v>
      </c>
      <c r="AX2370" t="s">
        <v>84</v>
      </c>
      <c r="AY2370" t="s">
        <v>340</v>
      </c>
      <c r="AZ2370" t="s">
        <v>98</v>
      </c>
      <c r="BA2370" t="s">
        <v>99</v>
      </c>
      <c r="BB2370" t="s">
        <v>261</v>
      </c>
      <c r="BC2370" t="s">
        <v>262</v>
      </c>
      <c r="BD2370" t="s">
        <v>263</v>
      </c>
      <c r="BF2370" t="s">
        <v>263</v>
      </c>
      <c r="BG2370" t="s">
        <v>12595</v>
      </c>
      <c r="BH2370" s="6">
        <v>45001</v>
      </c>
      <c r="BI2370" s="6">
        <v>45009</v>
      </c>
      <c r="BJ2370" s="32">
        <f t="shared" si="109"/>
        <v>2023</v>
      </c>
      <c r="BK2370" t="s">
        <v>104</v>
      </c>
      <c r="BL2370" t="s">
        <v>139</v>
      </c>
      <c r="BM2370" t="s">
        <v>86</v>
      </c>
      <c r="BN2370" t="s">
        <v>85</v>
      </c>
      <c r="BO2370" t="s">
        <v>1278</v>
      </c>
      <c r="BP2370" t="str">
        <f t="shared" si="110"/>
        <v>01</v>
      </c>
    </row>
    <row r="2371" spans="1:68" x14ac:dyDescent="0.25">
      <c r="A2371">
        <v>2023</v>
      </c>
      <c r="B2371" t="s">
        <v>12599</v>
      </c>
      <c r="C2371" t="s">
        <v>12600</v>
      </c>
      <c r="D2371" t="s">
        <v>12601</v>
      </c>
      <c r="E2371">
        <v>20230310</v>
      </c>
      <c r="F2371">
        <v>20230330</v>
      </c>
      <c r="G2371" t="str">
        <f t="shared" ref="G2371:G2434" si="111">LEFT(F2371,4)</f>
        <v>2023</v>
      </c>
      <c r="H2371">
        <v>21</v>
      </c>
      <c r="I2371" t="s">
        <v>12602</v>
      </c>
      <c r="J2371" t="s">
        <v>12603</v>
      </c>
      <c r="K2371" t="s">
        <v>83</v>
      </c>
      <c r="L2371" t="s">
        <v>84</v>
      </c>
      <c r="M2371" t="s">
        <v>85</v>
      </c>
      <c r="N2371" t="s">
        <v>86</v>
      </c>
      <c r="O2371">
        <v>211</v>
      </c>
      <c r="P2371" t="s">
        <v>118</v>
      </c>
      <c r="Q2371" t="s">
        <v>12604</v>
      </c>
      <c r="R2371" t="s">
        <v>12605</v>
      </c>
      <c r="S2371">
        <v>62373</v>
      </c>
      <c r="T2371">
        <v>24572</v>
      </c>
      <c r="U2371">
        <v>0</v>
      </c>
      <c r="V2371">
        <v>0</v>
      </c>
      <c r="W2371">
        <v>654.85</v>
      </c>
      <c r="X2371">
        <v>0</v>
      </c>
      <c r="Y2371">
        <v>9432.98</v>
      </c>
      <c r="Z2371">
        <v>1600</v>
      </c>
      <c r="AA2371">
        <v>2100</v>
      </c>
      <c r="AB2371">
        <v>89765</v>
      </c>
      <c r="AC2371" t="s">
        <v>90</v>
      </c>
      <c r="AD2371" t="s">
        <v>91</v>
      </c>
      <c r="AE2371" t="s">
        <v>805</v>
      </c>
      <c r="AF2371" t="s">
        <v>966</v>
      </c>
      <c r="AG2371">
        <v>5</v>
      </c>
      <c r="AH2371">
        <v>2</v>
      </c>
      <c r="AI2371">
        <v>11</v>
      </c>
      <c r="AJ2371">
        <v>41609</v>
      </c>
      <c r="AK2371">
        <v>2082</v>
      </c>
      <c r="AL2371">
        <v>1</v>
      </c>
      <c r="AM2371">
        <v>11195</v>
      </c>
      <c r="AN2371">
        <v>0.58350000000000002</v>
      </c>
      <c r="AO2371">
        <v>0.55569999999999997</v>
      </c>
      <c r="AP2371">
        <v>2.7799999999999998E-2</v>
      </c>
      <c r="AQ2371">
        <v>1.2503400202840567</v>
      </c>
      <c r="AR2371">
        <v>1.222540020942688</v>
      </c>
      <c r="AS2371">
        <v>2.7799999341368675E-2</v>
      </c>
      <c r="AT2371" t="s">
        <v>111</v>
      </c>
      <c r="AU2371" t="s">
        <v>83</v>
      </c>
      <c r="AW2371" t="s">
        <v>12606</v>
      </c>
      <c r="AX2371" t="s">
        <v>84</v>
      </c>
      <c r="AY2371" t="s">
        <v>874</v>
      </c>
      <c r="AZ2371" t="s">
        <v>98</v>
      </c>
      <c r="BA2371" t="s">
        <v>99</v>
      </c>
      <c r="BB2371" t="s">
        <v>261</v>
      </c>
      <c r="BC2371" t="s">
        <v>887</v>
      </c>
      <c r="BD2371" t="s">
        <v>888</v>
      </c>
      <c r="BF2371" t="s">
        <v>888</v>
      </c>
      <c r="BG2371" t="s">
        <v>12600</v>
      </c>
      <c r="BH2371" s="6">
        <v>45007</v>
      </c>
      <c r="BI2371" s="6">
        <v>45015</v>
      </c>
      <c r="BJ2371" s="32">
        <f t="shared" ref="BJ2371:BJ2434" si="112">YEAR(BI2371)</f>
        <v>2023</v>
      </c>
      <c r="BK2371" t="s">
        <v>104</v>
      </c>
      <c r="BL2371" t="s">
        <v>111</v>
      </c>
      <c r="BM2371" t="s">
        <v>86</v>
      </c>
      <c r="BN2371" t="s">
        <v>85</v>
      </c>
      <c r="BO2371" t="s">
        <v>966</v>
      </c>
      <c r="BP2371" t="str">
        <f t="shared" ref="BP2371:BP2434" si="113">LEFT(BO2371,2)</f>
        <v>11</v>
      </c>
    </row>
    <row r="2372" spans="1:68" x14ac:dyDescent="0.25">
      <c r="A2372">
        <v>2023</v>
      </c>
      <c r="B2372" t="s">
        <v>12607</v>
      </c>
      <c r="C2372" t="s">
        <v>11095</v>
      </c>
      <c r="D2372" t="s">
        <v>11096</v>
      </c>
      <c r="E2372">
        <v>20230216</v>
      </c>
      <c r="F2372">
        <v>20230331</v>
      </c>
      <c r="G2372" t="str">
        <f t="shared" si="111"/>
        <v>2023</v>
      </c>
      <c r="H2372">
        <v>44</v>
      </c>
      <c r="I2372" t="s">
        <v>12608</v>
      </c>
      <c r="J2372" t="s">
        <v>503</v>
      </c>
      <c r="K2372" t="s">
        <v>83</v>
      </c>
      <c r="L2372" t="s">
        <v>84</v>
      </c>
      <c r="M2372" t="s">
        <v>85</v>
      </c>
      <c r="N2372" t="s">
        <v>86</v>
      </c>
      <c r="O2372">
        <v>201</v>
      </c>
      <c r="P2372" t="s">
        <v>118</v>
      </c>
      <c r="Q2372" t="s">
        <v>2587</v>
      </c>
      <c r="R2372" t="s">
        <v>2588</v>
      </c>
      <c r="S2372">
        <v>95574</v>
      </c>
      <c r="T2372">
        <v>45708</v>
      </c>
      <c r="U2372">
        <v>0</v>
      </c>
      <c r="V2372">
        <v>0</v>
      </c>
      <c r="W2372">
        <v>2590.5300000000002</v>
      </c>
      <c r="X2372">
        <v>9345.81</v>
      </c>
      <c r="Y2372">
        <v>0</v>
      </c>
      <c r="Z2372">
        <v>3440</v>
      </c>
      <c r="AA2372">
        <v>3225</v>
      </c>
      <c r="AB2372">
        <v>178722</v>
      </c>
      <c r="AC2372" t="s">
        <v>83</v>
      </c>
      <c r="AD2372" t="s">
        <v>84</v>
      </c>
      <c r="AE2372" t="s">
        <v>85</v>
      </c>
      <c r="AF2372" t="s">
        <v>86</v>
      </c>
      <c r="AG2372">
        <v>5</v>
      </c>
      <c r="AH2372">
        <v>2</v>
      </c>
      <c r="AI2372">
        <v>11</v>
      </c>
      <c r="AJ2372">
        <v>36557</v>
      </c>
      <c r="AK2372">
        <v>1101</v>
      </c>
      <c r="AL2372">
        <v>1</v>
      </c>
      <c r="AM2372">
        <v>4487</v>
      </c>
      <c r="AN2372">
        <v>0.50290000000000001</v>
      </c>
      <c r="AO2372">
        <v>0.48820000000000002</v>
      </c>
      <c r="AP2372">
        <v>1.47E-2</v>
      </c>
      <c r="AQ2372">
        <v>2.5157399252057076</v>
      </c>
      <c r="AR2372">
        <v>2.4214699268341064</v>
      </c>
      <c r="AS2372">
        <v>9.4269998371601105E-2</v>
      </c>
      <c r="AT2372" t="s">
        <v>139</v>
      </c>
      <c r="AU2372" t="s">
        <v>83</v>
      </c>
      <c r="AW2372" t="s">
        <v>125</v>
      </c>
      <c r="AY2372" t="s">
        <v>112</v>
      </c>
      <c r="AZ2372" t="s">
        <v>98</v>
      </c>
      <c r="BA2372" t="s">
        <v>99</v>
      </c>
      <c r="BB2372" t="s">
        <v>100</v>
      </c>
      <c r="BC2372" t="s">
        <v>1693</v>
      </c>
      <c r="BD2372" t="s">
        <v>1694</v>
      </c>
      <c r="BE2372" t="s">
        <v>1695</v>
      </c>
      <c r="BF2372" t="s">
        <v>1695</v>
      </c>
      <c r="BG2372" t="s">
        <v>11095</v>
      </c>
      <c r="BH2372" s="6">
        <v>44973</v>
      </c>
      <c r="BI2372" s="6">
        <v>45016</v>
      </c>
      <c r="BJ2372" s="32">
        <f t="shared" si="112"/>
        <v>2023</v>
      </c>
      <c r="BK2372" t="s">
        <v>104</v>
      </c>
      <c r="BL2372" t="s">
        <v>139</v>
      </c>
      <c r="BM2372" t="s">
        <v>86</v>
      </c>
      <c r="BN2372" t="s">
        <v>85</v>
      </c>
      <c r="BO2372" t="s">
        <v>981</v>
      </c>
      <c r="BP2372" t="str">
        <f t="shared" si="113"/>
        <v>30</v>
      </c>
    </row>
    <row r="2373" spans="1:68" x14ac:dyDescent="0.25">
      <c r="A2373">
        <v>2023</v>
      </c>
      <c r="B2373" t="s">
        <v>12609</v>
      </c>
      <c r="C2373" t="s">
        <v>12610</v>
      </c>
      <c r="D2373" t="s">
        <v>12611</v>
      </c>
      <c r="E2373">
        <v>20230101</v>
      </c>
      <c r="F2373">
        <v>20230228</v>
      </c>
      <c r="G2373" t="str">
        <f t="shared" si="111"/>
        <v>2023</v>
      </c>
      <c r="H2373">
        <v>59</v>
      </c>
      <c r="I2373" t="s">
        <v>12612</v>
      </c>
      <c r="J2373" t="s">
        <v>10408</v>
      </c>
      <c r="K2373" t="s">
        <v>83</v>
      </c>
      <c r="L2373" t="s">
        <v>84</v>
      </c>
      <c r="M2373" t="s">
        <v>85</v>
      </c>
      <c r="N2373" t="s">
        <v>86</v>
      </c>
      <c r="O2373">
        <v>211</v>
      </c>
      <c r="P2373" t="s">
        <v>118</v>
      </c>
      <c r="Q2373" t="s">
        <v>338</v>
      </c>
      <c r="R2373" t="s">
        <v>339</v>
      </c>
      <c r="S2373">
        <v>149881</v>
      </c>
      <c r="T2373">
        <v>64641</v>
      </c>
      <c r="U2373">
        <v>0</v>
      </c>
      <c r="V2373">
        <v>0</v>
      </c>
      <c r="W2373">
        <v>12851.84</v>
      </c>
      <c r="X2373">
        <v>2739.34</v>
      </c>
      <c r="Y2373">
        <v>0</v>
      </c>
      <c r="Z2373">
        <v>4640</v>
      </c>
      <c r="AA2373">
        <v>8700</v>
      </c>
      <c r="AB2373">
        <v>245923</v>
      </c>
      <c r="AC2373" t="s">
        <v>135</v>
      </c>
      <c r="AD2373" t="s">
        <v>136</v>
      </c>
      <c r="AE2373" t="s">
        <v>175</v>
      </c>
      <c r="AF2373" t="s">
        <v>176</v>
      </c>
      <c r="AG2373">
        <v>13</v>
      </c>
      <c r="AH2373">
        <v>4</v>
      </c>
      <c r="AI2373">
        <v>25</v>
      </c>
      <c r="AJ2373">
        <v>97756</v>
      </c>
      <c r="AK2373">
        <v>5360</v>
      </c>
      <c r="AL2373">
        <v>1</v>
      </c>
      <c r="AM2373">
        <v>19872</v>
      </c>
      <c r="AN2373">
        <v>1.377</v>
      </c>
      <c r="AO2373">
        <v>1.3053999999999999</v>
      </c>
      <c r="AP2373">
        <v>7.1599999999999997E-2</v>
      </c>
      <c r="AQ2373">
        <v>3.4254699125885963</v>
      </c>
      <c r="AR2373">
        <v>3.3538699150085449</v>
      </c>
      <c r="AS2373">
        <v>7.1599997580051422E-2</v>
      </c>
      <c r="AT2373" t="s">
        <v>139</v>
      </c>
      <c r="AU2373" t="s">
        <v>83</v>
      </c>
      <c r="AW2373" t="s">
        <v>125</v>
      </c>
      <c r="AX2373" t="s">
        <v>84</v>
      </c>
      <c r="AY2373" t="s">
        <v>651</v>
      </c>
      <c r="AZ2373" t="s">
        <v>98</v>
      </c>
      <c r="BA2373" t="s">
        <v>99</v>
      </c>
      <c r="BB2373" t="s">
        <v>191</v>
      </c>
      <c r="BC2373" t="s">
        <v>298</v>
      </c>
      <c r="BD2373" t="s">
        <v>299</v>
      </c>
      <c r="BF2373" t="s">
        <v>299</v>
      </c>
      <c r="BG2373" t="s">
        <v>12610</v>
      </c>
      <c r="BH2373" s="6">
        <v>44960</v>
      </c>
      <c r="BI2373" s="6">
        <v>44985</v>
      </c>
      <c r="BJ2373" s="32">
        <f t="shared" si="112"/>
        <v>2023</v>
      </c>
      <c r="BK2373" t="s">
        <v>104</v>
      </c>
      <c r="BL2373" t="s">
        <v>139</v>
      </c>
      <c r="BM2373" t="s">
        <v>86</v>
      </c>
      <c r="BN2373" t="s">
        <v>85</v>
      </c>
      <c r="BO2373" t="s">
        <v>176</v>
      </c>
      <c r="BP2373" t="str">
        <f t="shared" si="113"/>
        <v>02</v>
      </c>
    </row>
    <row r="2374" spans="1:68" x14ac:dyDescent="0.25">
      <c r="A2374">
        <v>2023</v>
      </c>
      <c r="B2374" t="s">
        <v>12613</v>
      </c>
      <c r="C2374" t="s">
        <v>12614</v>
      </c>
      <c r="D2374" t="s">
        <v>12615</v>
      </c>
      <c r="E2374">
        <v>20230205</v>
      </c>
      <c r="F2374">
        <v>20230224</v>
      </c>
      <c r="G2374" t="str">
        <f t="shared" si="111"/>
        <v>2023</v>
      </c>
      <c r="H2374">
        <v>20</v>
      </c>
      <c r="I2374" t="s">
        <v>12616</v>
      </c>
      <c r="J2374" t="s">
        <v>12617</v>
      </c>
      <c r="K2374" t="s">
        <v>83</v>
      </c>
      <c r="L2374" t="s">
        <v>84</v>
      </c>
      <c r="M2374" t="s">
        <v>85</v>
      </c>
      <c r="N2374" t="s">
        <v>86</v>
      </c>
      <c r="O2374">
        <v>201</v>
      </c>
      <c r="P2374" t="s">
        <v>118</v>
      </c>
      <c r="Q2374" t="s">
        <v>490</v>
      </c>
      <c r="R2374" t="s">
        <v>491</v>
      </c>
      <c r="S2374">
        <v>57030</v>
      </c>
      <c r="T2374">
        <v>25629</v>
      </c>
      <c r="U2374">
        <v>0</v>
      </c>
      <c r="V2374">
        <v>0</v>
      </c>
      <c r="W2374">
        <v>0</v>
      </c>
      <c r="X2374">
        <v>2935.3</v>
      </c>
      <c r="Y2374">
        <v>0</v>
      </c>
      <c r="Z2374">
        <v>1520</v>
      </c>
      <c r="AA2374">
        <v>2850</v>
      </c>
      <c r="AB2374">
        <v>93450</v>
      </c>
      <c r="AC2374" t="s">
        <v>135</v>
      </c>
      <c r="AD2374" t="s">
        <v>136</v>
      </c>
      <c r="AE2374" t="s">
        <v>175</v>
      </c>
      <c r="AF2374" t="s">
        <v>176</v>
      </c>
      <c r="AG2374">
        <v>7</v>
      </c>
      <c r="AH2374">
        <v>2</v>
      </c>
      <c r="AI2374">
        <v>15</v>
      </c>
      <c r="AJ2374">
        <v>68481</v>
      </c>
      <c r="AK2374">
        <v>671</v>
      </c>
      <c r="AL2374">
        <v>1</v>
      </c>
      <c r="AM2374">
        <v>4098</v>
      </c>
      <c r="AN2374">
        <v>0.92349999999999999</v>
      </c>
      <c r="AO2374">
        <v>0.91449999999999998</v>
      </c>
      <c r="AP2374">
        <v>8.9999999999999993E-3</v>
      </c>
      <c r="AQ2374">
        <v>1.3154299817979336</v>
      </c>
      <c r="AR2374">
        <v>1.3064299821853638</v>
      </c>
      <c r="AS2374">
        <v>8.999999612569809E-3</v>
      </c>
      <c r="AT2374" t="s">
        <v>139</v>
      </c>
      <c r="AU2374" t="s">
        <v>83</v>
      </c>
      <c r="AW2374" t="s">
        <v>125</v>
      </c>
      <c r="AX2374" t="s">
        <v>84</v>
      </c>
      <c r="AY2374" t="s">
        <v>437</v>
      </c>
      <c r="AZ2374" t="s">
        <v>98</v>
      </c>
      <c r="BA2374" t="s">
        <v>99</v>
      </c>
      <c r="BB2374" t="s">
        <v>438</v>
      </c>
      <c r="BC2374" t="s">
        <v>229</v>
      </c>
      <c r="BD2374" t="s">
        <v>4400</v>
      </c>
      <c r="BF2374" t="s">
        <v>4400</v>
      </c>
      <c r="BG2374" t="s">
        <v>12614</v>
      </c>
      <c r="BH2374" s="6">
        <v>44966</v>
      </c>
      <c r="BI2374" s="6">
        <v>44981</v>
      </c>
      <c r="BJ2374" s="32">
        <f t="shared" si="112"/>
        <v>2023</v>
      </c>
      <c r="BK2374" t="s">
        <v>104</v>
      </c>
      <c r="BL2374" t="s">
        <v>139</v>
      </c>
      <c r="BM2374" t="s">
        <v>86</v>
      </c>
      <c r="BN2374" t="s">
        <v>85</v>
      </c>
      <c r="BO2374" t="s">
        <v>176</v>
      </c>
      <c r="BP2374" t="str">
        <f t="shared" si="113"/>
        <v>02</v>
      </c>
    </row>
    <row r="2375" spans="1:68" x14ac:dyDescent="0.25">
      <c r="A2375">
        <v>2023</v>
      </c>
      <c r="B2375" t="s">
        <v>12618</v>
      </c>
      <c r="C2375" t="s">
        <v>12619</v>
      </c>
      <c r="D2375" t="s">
        <v>12620</v>
      </c>
      <c r="E2375">
        <v>20230105</v>
      </c>
      <c r="F2375">
        <v>20230208</v>
      </c>
      <c r="G2375" t="str">
        <f t="shared" si="111"/>
        <v>2023</v>
      </c>
      <c r="H2375">
        <v>35</v>
      </c>
      <c r="I2375" t="s">
        <v>12621</v>
      </c>
      <c r="J2375" t="s">
        <v>12622</v>
      </c>
      <c r="K2375" t="s">
        <v>90</v>
      </c>
      <c r="L2375" t="s">
        <v>91</v>
      </c>
      <c r="M2375" t="s">
        <v>805</v>
      </c>
      <c r="N2375" t="s">
        <v>966</v>
      </c>
      <c r="O2375">
        <v>201</v>
      </c>
      <c r="P2375" t="s">
        <v>87</v>
      </c>
      <c r="Q2375" t="s">
        <v>88</v>
      </c>
      <c r="R2375" t="s">
        <v>89</v>
      </c>
      <c r="S2375">
        <v>95442</v>
      </c>
      <c r="T2375">
        <v>40329</v>
      </c>
      <c r="U2375">
        <v>5496</v>
      </c>
      <c r="V2375">
        <v>0</v>
      </c>
      <c r="W2375">
        <v>3038.94</v>
      </c>
      <c r="X2375">
        <v>8218.02</v>
      </c>
      <c r="Y2375">
        <v>8870.31</v>
      </c>
      <c r="Z2375">
        <v>2640</v>
      </c>
      <c r="AA2375">
        <v>4950</v>
      </c>
      <c r="AB2375">
        <v>225614</v>
      </c>
      <c r="AC2375" t="s">
        <v>157</v>
      </c>
      <c r="AD2375" t="s">
        <v>158</v>
      </c>
      <c r="AE2375" t="s">
        <v>159</v>
      </c>
      <c r="AF2375" t="s">
        <v>231</v>
      </c>
      <c r="AG2375">
        <v>13</v>
      </c>
      <c r="AH2375">
        <v>4</v>
      </c>
      <c r="AI2375">
        <v>23</v>
      </c>
      <c r="AJ2375">
        <v>133895</v>
      </c>
      <c r="AK2375">
        <v>22137</v>
      </c>
      <c r="AL2375">
        <v>1</v>
      </c>
      <c r="AM2375">
        <v>42367</v>
      </c>
      <c r="AN2375">
        <v>2.0836999999999999</v>
      </c>
      <c r="AO2375">
        <v>1.7881</v>
      </c>
      <c r="AP2375">
        <v>0.29559999999999997</v>
      </c>
      <c r="AQ2375">
        <v>3.0740299820899963</v>
      </c>
      <c r="AR2375">
        <v>2.7784299850463867</v>
      </c>
      <c r="AS2375">
        <v>0.29559999704360962</v>
      </c>
      <c r="AT2375" t="s">
        <v>111</v>
      </c>
      <c r="AU2375" t="s">
        <v>90</v>
      </c>
      <c r="AV2375" t="s">
        <v>90</v>
      </c>
      <c r="AW2375" t="s">
        <v>95</v>
      </c>
      <c r="AX2375" t="s">
        <v>1771</v>
      </c>
      <c r="AY2375" t="s">
        <v>12623</v>
      </c>
      <c r="AZ2375" t="s">
        <v>98</v>
      </c>
      <c r="BA2375" t="s">
        <v>1009</v>
      </c>
      <c r="BB2375" t="s">
        <v>4786</v>
      </c>
      <c r="BC2375" t="s">
        <v>101</v>
      </c>
      <c r="BD2375" t="s">
        <v>102</v>
      </c>
      <c r="BE2375" t="s">
        <v>103</v>
      </c>
      <c r="BF2375" t="s">
        <v>103</v>
      </c>
      <c r="BG2375" t="s">
        <v>12619</v>
      </c>
      <c r="BH2375" s="6">
        <v>44945</v>
      </c>
      <c r="BI2375" s="6">
        <v>44953</v>
      </c>
      <c r="BJ2375" s="32">
        <f t="shared" si="112"/>
        <v>2023</v>
      </c>
      <c r="BK2375" t="s">
        <v>104</v>
      </c>
      <c r="BL2375" t="s">
        <v>214</v>
      </c>
      <c r="BM2375" t="s">
        <v>86</v>
      </c>
      <c r="BN2375" t="s">
        <v>85</v>
      </c>
      <c r="BO2375" t="s">
        <v>105</v>
      </c>
      <c r="BP2375" t="str">
        <f t="shared" si="113"/>
        <v>11</v>
      </c>
    </row>
    <row r="2376" spans="1:68" x14ac:dyDescent="0.25">
      <c r="A2376">
        <v>2023</v>
      </c>
      <c r="B2376" t="s">
        <v>12042</v>
      </c>
      <c r="C2376" t="s">
        <v>12043</v>
      </c>
      <c r="D2376" t="s">
        <v>12044</v>
      </c>
      <c r="E2376">
        <v>20221218</v>
      </c>
      <c r="F2376">
        <v>20230131</v>
      </c>
      <c r="G2376" t="str">
        <f t="shared" si="111"/>
        <v>2023</v>
      </c>
      <c r="H2376">
        <v>45</v>
      </c>
      <c r="I2376" t="s">
        <v>12045</v>
      </c>
      <c r="J2376" t="s">
        <v>12046</v>
      </c>
      <c r="K2376" t="s">
        <v>83</v>
      </c>
      <c r="L2376" t="s">
        <v>84</v>
      </c>
      <c r="M2376" t="s">
        <v>85</v>
      </c>
      <c r="N2376" t="s">
        <v>86</v>
      </c>
      <c r="O2376">
        <v>201</v>
      </c>
      <c r="P2376" t="s">
        <v>118</v>
      </c>
      <c r="Q2376" t="s">
        <v>918</v>
      </c>
      <c r="R2376" t="s">
        <v>919</v>
      </c>
      <c r="S2376">
        <v>113573</v>
      </c>
      <c r="T2376">
        <v>53738</v>
      </c>
      <c r="U2376">
        <v>0</v>
      </c>
      <c r="V2376">
        <v>0</v>
      </c>
      <c r="W2376">
        <v>0</v>
      </c>
      <c r="X2376">
        <v>5195.9799999999996</v>
      </c>
      <c r="Y2376">
        <v>0</v>
      </c>
      <c r="Z2376">
        <v>3440</v>
      </c>
      <c r="AA2376">
        <v>6750</v>
      </c>
      <c r="AB2376">
        <v>238028</v>
      </c>
      <c r="AC2376" t="s">
        <v>135</v>
      </c>
      <c r="AD2376" t="s">
        <v>136</v>
      </c>
      <c r="AE2376" t="s">
        <v>175</v>
      </c>
      <c r="AF2376" t="s">
        <v>176</v>
      </c>
      <c r="AG2376">
        <v>13</v>
      </c>
      <c r="AH2376">
        <v>4</v>
      </c>
      <c r="AI2376">
        <v>26</v>
      </c>
      <c r="AJ2376">
        <v>131996</v>
      </c>
      <c r="AK2376">
        <v>3152</v>
      </c>
      <c r="AL2376">
        <v>1</v>
      </c>
      <c r="AM2376">
        <v>13581</v>
      </c>
      <c r="AN2376">
        <v>1.8048</v>
      </c>
      <c r="AO2376">
        <v>1.7626999999999999</v>
      </c>
      <c r="AP2376">
        <v>4.2099999999999999E-2</v>
      </c>
      <c r="AQ2376">
        <v>3.3505499847233295</v>
      </c>
      <c r="AR2376">
        <v>3.3084499835968018</v>
      </c>
      <c r="AS2376">
        <v>4.2100001126527786E-2</v>
      </c>
      <c r="AT2376" t="s">
        <v>111</v>
      </c>
      <c r="AU2376" t="s">
        <v>135</v>
      </c>
      <c r="AW2376" t="s">
        <v>125</v>
      </c>
      <c r="AX2376" t="s">
        <v>84</v>
      </c>
      <c r="AY2376" t="s">
        <v>112</v>
      </c>
      <c r="AZ2376" t="s">
        <v>98</v>
      </c>
      <c r="BA2376" t="s">
        <v>99</v>
      </c>
      <c r="BB2376" t="s">
        <v>100</v>
      </c>
      <c r="BC2376" t="s">
        <v>229</v>
      </c>
      <c r="BD2376" t="s">
        <v>1149</v>
      </c>
      <c r="BF2376" t="s">
        <v>1149</v>
      </c>
      <c r="BG2376" t="s">
        <v>12043</v>
      </c>
      <c r="BH2376" s="6">
        <v>44927</v>
      </c>
      <c r="BI2376" s="6">
        <v>44957</v>
      </c>
      <c r="BJ2376" s="32">
        <f t="shared" si="112"/>
        <v>2023</v>
      </c>
      <c r="BK2376" t="s">
        <v>104</v>
      </c>
      <c r="BL2376" t="s">
        <v>111</v>
      </c>
      <c r="BM2376" t="s">
        <v>86</v>
      </c>
      <c r="BN2376" t="s">
        <v>85</v>
      </c>
      <c r="BP2376" t="str">
        <f t="shared" si="113"/>
        <v/>
      </c>
    </row>
    <row r="2377" spans="1:68" x14ac:dyDescent="0.25">
      <c r="A2377">
        <v>2023</v>
      </c>
      <c r="B2377" t="s">
        <v>12624</v>
      </c>
      <c r="C2377" t="s">
        <v>12625</v>
      </c>
      <c r="D2377" t="s">
        <v>12626</v>
      </c>
      <c r="E2377">
        <v>20230115</v>
      </c>
      <c r="F2377">
        <v>20230208</v>
      </c>
      <c r="G2377" t="str">
        <f t="shared" si="111"/>
        <v>2023</v>
      </c>
      <c r="H2377">
        <v>25</v>
      </c>
      <c r="I2377" t="s">
        <v>12627</v>
      </c>
      <c r="J2377" t="s">
        <v>12628</v>
      </c>
      <c r="K2377" t="s">
        <v>368</v>
      </c>
      <c r="L2377" t="s">
        <v>369</v>
      </c>
      <c r="M2377" t="s">
        <v>370</v>
      </c>
      <c r="N2377" t="s">
        <v>371</v>
      </c>
      <c r="O2377">
        <v>205</v>
      </c>
      <c r="P2377" t="s">
        <v>118</v>
      </c>
      <c r="Q2377" t="s">
        <v>278</v>
      </c>
      <c r="R2377" t="s">
        <v>279</v>
      </c>
      <c r="S2377">
        <v>77937</v>
      </c>
      <c r="T2377">
        <v>31330</v>
      </c>
      <c r="U2377">
        <v>0</v>
      </c>
      <c r="V2377">
        <v>0</v>
      </c>
      <c r="W2377">
        <v>89484.6</v>
      </c>
      <c r="X2377">
        <v>0</v>
      </c>
      <c r="Y2377">
        <v>0</v>
      </c>
      <c r="Z2377">
        <v>1860</v>
      </c>
      <c r="AA2377">
        <v>3600</v>
      </c>
      <c r="AB2377">
        <v>179067</v>
      </c>
      <c r="AC2377" t="s">
        <v>157</v>
      </c>
      <c r="AD2377" t="s">
        <v>158</v>
      </c>
      <c r="AE2377" t="s">
        <v>159</v>
      </c>
      <c r="AF2377" t="s">
        <v>231</v>
      </c>
      <c r="AG2377">
        <v>12</v>
      </c>
      <c r="AH2377">
        <v>4</v>
      </c>
      <c r="AI2377">
        <v>22</v>
      </c>
      <c r="AJ2377">
        <v>93345</v>
      </c>
      <c r="AK2377">
        <v>3856</v>
      </c>
      <c r="AL2377">
        <v>1</v>
      </c>
      <c r="AM2377">
        <v>15184</v>
      </c>
      <c r="AN2377">
        <v>1.298</v>
      </c>
      <c r="AO2377">
        <v>1.2464999999999999</v>
      </c>
      <c r="AP2377">
        <v>5.1499999999999997E-2</v>
      </c>
      <c r="AQ2377">
        <v>1.6810200214385986</v>
      </c>
      <c r="AR2377">
        <v>1.4334800243377686</v>
      </c>
      <c r="AS2377">
        <v>0.24753999710083008</v>
      </c>
      <c r="AT2377" t="s">
        <v>242</v>
      </c>
      <c r="AU2377" t="s">
        <v>368</v>
      </c>
      <c r="AW2377" t="s">
        <v>125</v>
      </c>
      <c r="AX2377" t="s">
        <v>84</v>
      </c>
      <c r="AY2377" t="s">
        <v>112</v>
      </c>
      <c r="AZ2377" t="s">
        <v>98</v>
      </c>
      <c r="BA2377" t="s">
        <v>99</v>
      </c>
      <c r="BB2377" t="s">
        <v>100</v>
      </c>
      <c r="BC2377" t="s">
        <v>140</v>
      </c>
      <c r="BD2377" t="s">
        <v>141</v>
      </c>
      <c r="BF2377" t="s">
        <v>141</v>
      </c>
      <c r="BG2377" t="s">
        <v>12625</v>
      </c>
      <c r="BH2377" s="6">
        <v>44946</v>
      </c>
      <c r="BI2377" s="6">
        <v>44953</v>
      </c>
      <c r="BJ2377" s="32">
        <f t="shared" si="112"/>
        <v>2023</v>
      </c>
      <c r="BK2377" t="s">
        <v>104</v>
      </c>
      <c r="BL2377" t="s">
        <v>214</v>
      </c>
      <c r="BM2377" t="s">
        <v>86</v>
      </c>
      <c r="BN2377" t="s">
        <v>85</v>
      </c>
      <c r="BO2377" t="s">
        <v>231</v>
      </c>
      <c r="BP2377" t="str">
        <f t="shared" si="113"/>
        <v>03</v>
      </c>
    </row>
    <row r="2378" spans="1:68" x14ac:dyDescent="0.25">
      <c r="A2378">
        <v>2023</v>
      </c>
      <c r="B2378" t="s">
        <v>12085</v>
      </c>
      <c r="C2378" t="s">
        <v>12086</v>
      </c>
      <c r="D2378" t="s">
        <v>12087</v>
      </c>
      <c r="E2378">
        <v>20221206</v>
      </c>
      <c r="F2378">
        <v>20230102</v>
      </c>
      <c r="G2378" t="str">
        <f t="shared" si="111"/>
        <v>2023</v>
      </c>
      <c r="H2378">
        <v>28</v>
      </c>
      <c r="I2378" t="s">
        <v>12088</v>
      </c>
      <c r="J2378" t="s">
        <v>5118</v>
      </c>
      <c r="K2378" t="s">
        <v>83</v>
      </c>
      <c r="L2378" t="s">
        <v>84</v>
      </c>
      <c r="M2378" t="s">
        <v>85</v>
      </c>
      <c r="N2378" t="s">
        <v>86</v>
      </c>
      <c r="O2378">
        <v>201</v>
      </c>
      <c r="P2378" t="s">
        <v>118</v>
      </c>
      <c r="Q2378" t="s">
        <v>315</v>
      </c>
      <c r="R2378" t="s">
        <v>316</v>
      </c>
      <c r="S2378">
        <v>99087</v>
      </c>
      <c r="T2378">
        <v>31168</v>
      </c>
      <c r="U2378">
        <v>10984</v>
      </c>
      <c r="V2378">
        <v>0</v>
      </c>
      <c r="W2378">
        <v>6593.28</v>
      </c>
      <c r="X2378">
        <v>0</v>
      </c>
      <c r="Y2378">
        <v>0</v>
      </c>
      <c r="Z2378">
        <v>1870</v>
      </c>
      <c r="AA2378">
        <v>3600</v>
      </c>
      <c r="AB2378">
        <v>163311</v>
      </c>
      <c r="AC2378" t="s">
        <v>293</v>
      </c>
      <c r="AD2378" t="s">
        <v>294</v>
      </c>
      <c r="AE2378" t="s">
        <v>295</v>
      </c>
      <c r="AF2378" t="s">
        <v>296</v>
      </c>
      <c r="AG2378">
        <v>10</v>
      </c>
      <c r="AH2378">
        <v>3</v>
      </c>
      <c r="AI2378">
        <v>21</v>
      </c>
      <c r="AJ2378">
        <v>120012</v>
      </c>
      <c r="AK2378">
        <v>1295</v>
      </c>
      <c r="AL2378">
        <v>1</v>
      </c>
      <c r="AM2378">
        <v>6061</v>
      </c>
      <c r="AN2378">
        <v>1.62</v>
      </c>
      <c r="AO2378">
        <v>1.6027</v>
      </c>
      <c r="AP2378">
        <v>1.7299999999999999E-2</v>
      </c>
      <c r="AQ2378">
        <v>2.2988200299441814</v>
      </c>
      <c r="AR2378">
        <v>2.2758300304412842</v>
      </c>
      <c r="AS2378">
        <v>2.2989999502897263E-2</v>
      </c>
      <c r="AT2378" t="s">
        <v>242</v>
      </c>
      <c r="AU2378" t="s">
        <v>293</v>
      </c>
      <c r="AW2378" t="s">
        <v>125</v>
      </c>
      <c r="AX2378" t="s">
        <v>84</v>
      </c>
      <c r="AY2378" t="s">
        <v>112</v>
      </c>
      <c r="AZ2378" t="s">
        <v>98</v>
      </c>
      <c r="BA2378" t="s">
        <v>99</v>
      </c>
      <c r="BB2378" t="s">
        <v>100</v>
      </c>
      <c r="BC2378" t="s">
        <v>321</v>
      </c>
      <c r="BD2378" t="s">
        <v>322</v>
      </c>
      <c r="BF2378" t="s">
        <v>322</v>
      </c>
      <c r="BG2378" t="s">
        <v>12086</v>
      </c>
      <c r="BH2378" s="6">
        <v>44927</v>
      </c>
      <c r="BI2378" s="6">
        <v>44928</v>
      </c>
      <c r="BJ2378" s="32">
        <f t="shared" si="112"/>
        <v>2023</v>
      </c>
      <c r="BK2378" t="s">
        <v>104</v>
      </c>
      <c r="BL2378" t="s">
        <v>242</v>
      </c>
      <c r="BM2378" t="s">
        <v>86</v>
      </c>
      <c r="BN2378" t="s">
        <v>85</v>
      </c>
      <c r="BP2378" t="str">
        <f t="shared" si="113"/>
        <v/>
      </c>
    </row>
    <row r="2379" spans="1:68" x14ac:dyDescent="0.25">
      <c r="A2379">
        <v>2023</v>
      </c>
      <c r="B2379" t="s">
        <v>12629</v>
      </c>
      <c r="C2379" t="s">
        <v>6136</v>
      </c>
      <c r="D2379" t="s">
        <v>6137</v>
      </c>
      <c r="E2379">
        <v>20221225</v>
      </c>
      <c r="F2379">
        <v>20230123</v>
      </c>
      <c r="G2379" t="str">
        <f t="shared" si="111"/>
        <v>2023</v>
      </c>
      <c r="H2379">
        <v>30</v>
      </c>
      <c r="I2379" t="s">
        <v>12630</v>
      </c>
      <c r="J2379" t="s">
        <v>12631</v>
      </c>
      <c r="K2379" t="s">
        <v>83</v>
      </c>
      <c r="L2379" t="s">
        <v>84</v>
      </c>
      <c r="M2379" t="s">
        <v>85</v>
      </c>
      <c r="N2379" t="s">
        <v>86</v>
      </c>
      <c r="O2379">
        <v>111</v>
      </c>
      <c r="P2379" t="s">
        <v>118</v>
      </c>
      <c r="Q2379" t="s">
        <v>12632</v>
      </c>
      <c r="R2379" t="s">
        <v>12633</v>
      </c>
      <c r="S2379">
        <v>119757</v>
      </c>
      <c r="T2379">
        <v>34306</v>
      </c>
      <c r="U2379">
        <v>23168</v>
      </c>
      <c r="V2379">
        <v>0</v>
      </c>
      <c r="W2379">
        <v>36939</v>
      </c>
      <c r="X2379">
        <v>2739.34</v>
      </c>
      <c r="Y2379">
        <v>5070.18</v>
      </c>
      <c r="Z2379">
        <v>2000</v>
      </c>
      <c r="AA2379">
        <v>5625</v>
      </c>
      <c r="AB2379">
        <v>161446</v>
      </c>
      <c r="AC2379" t="s">
        <v>135</v>
      </c>
      <c r="AD2379" t="s">
        <v>136</v>
      </c>
      <c r="AE2379" t="s">
        <v>1400</v>
      </c>
      <c r="AF2379" t="s">
        <v>1401</v>
      </c>
      <c r="AG2379">
        <v>7</v>
      </c>
      <c r="AH2379">
        <v>2</v>
      </c>
      <c r="AI2379">
        <v>15</v>
      </c>
      <c r="AJ2379">
        <v>51979</v>
      </c>
      <c r="AK2379">
        <v>1712</v>
      </c>
      <c r="AL2379">
        <v>1</v>
      </c>
      <c r="AM2379">
        <v>7794</v>
      </c>
      <c r="AN2379">
        <v>0.71699999999999997</v>
      </c>
      <c r="AO2379">
        <v>0.69410000000000005</v>
      </c>
      <c r="AP2379">
        <v>2.29E-2</v>
      </c>
      <c r="AQ2379">
        <v>1.6095799431204796</v>
      </c>
      <c r="AR2379">
        <v>1.5865099430084229</v>
      </c>
      <c r="AS2379">
        <v>2.3070000112056732E-2</v>
      </c>
      <c r="AT2379" t="s">
        <v>242</v>
      </c>
      <c r="AU2379" t="s">
        <v>135</v>
      </c>
      <c r="AW2379" t="s">
        <v>1286</v>
      </c>
      <c r="AY2379" t="s">
        <v>1038</v>
      </c>
      <c r="AZ2379" t="s">
        <v>98</v>
      </c>
      <c r="BA2379" t="s">
        <v>99</v>
      </c>
      <c r="BB2379" t="s">
        <v>349</v>
      </c>
      <c r="BC2379" t="s">
        <v>8432</v>
      </c>
      <c r="BD2379" t="s">
        <v>8433</v>
      </c>
      <c r="BF2379" t="s">
        <v>8433</v>
      </c>
      <c r="BG2379" t="s">
        <v>6136</v>
      </c>
      <c r="BH2379" s="6">
        <v>44930</v>
      </c>
      <c r="BI2379" s="6">
        <v>44949</v>
      </c>
      <c r="BJ2379" s="32">
        <f t="shared" si="112"/>
        <v>2023</v>
      </c>
      <c r="BK2379" t="s">
        <v>104</v>
      </c>
      <c r="BL2379" t="s">
        <v>242</v>
      </c>
      <c r="BM2379" t="s">
        <v>86</v>
      </c>
      <c r="BN2379" t="s">
        <v>85</v>
      </c>
      <c r="BO2379" t="s">
        <v>176</v>
      </c>
      <c r="BP2379" t="str">
        <f t="shared" si="113"/>
        <v>02</v>
      </c>
    </row>
    <row r="2380" spans="1:68" x14ac:dyDescent="0.25">
      <c r="A2380">
        <v>2023</v>
      </c>
      <c r="B2380" t="s">
        <v>12634</v>
      </c>
      <c r="C2380" t="s">
        <v>12635</v>
      </c>
      <c r="D2380" t="s">
        <v>12636</v>
      </c>
      <c r="E2380">
        <v>20221206</v>
      </c>
      <c r="F2380">
        <v>20230102</v>
      </c>
      <c r="G2380" t="str">
        <f t="shared" si="111"/>
        <v>2023</v>
      </c>
      <c r="H2380">
        <v>28</v>
      </c>
      <c r="I2380" t="s">
        <v>12637</v>
      </c>
      <c r="J2380" t="s">
        <v>12638</v>
      </c>
      <c r="K2380" t="s">
        <v>83</v>
      </c>
      <c r="L2380" t="s">
        <v>84</v>
      </c>
      <c r="M2380" t="s">
        <v>85</v>
      </c>
      <c r="N2380" t="s">
        <v>86</v>
      </c>
      <c r="O2380">
        <v>207</v>
      </c>
      <c r="P2380" t="s">
        <v>87</v>
      </c>
      <c r="Q2380" t="s">
        <v>1896</v>
      </c>
      <c r="R2380" t="s">
        <v>1897</v>
      </c>
      <c r="S2380">
        <v>94318</v>
      </c>
      <c r="T2380">
        <v>33902</v>
      </c>
      <c r="U2380">
        <v>6692</v>
      </c>
      <c r="V2380">
        <v>0</v>
      </c>
      <c r="W2380">
        <v>1086.8699999999999</v>
      </c>
      <c r="X2380">
        <v>8218.02</v>
      </c>
      <c r="Y2380">
        <v>35734.97</v>
      </c>
      <c r="Z2380">
        <v>2080</v>
      </c>
      <c r="AA2380">
        <v>3900</v>
      </c>
      <c r="AB2380">
        <v>185095</v>
      </c>
      <c r="AC2380" t="s">
        <v>135</v>
      </c>
      <c r="AD2380" t="s">
        <v>136</v>
      </c>
      <c r="AE2380" t="s">
        <v>175</v>
      </c>
      <c r="AF2380" t="s">
        <v>176</v>
      </c>
      <c r="AG2380">
        <v>15</v>
      </c>
      <c r="AH2380">
        <v>5</v>
      </c>
      <c r="AI2380">
        <v>29</v>
      </c>
      <c r="AJ2380">
        <v>150888</v>
      </c>
      <c r="AK2380">
        <v>40755</v>
      </c>
      <c r="AL2380">
        <v>1</v>
      </c>
      <c r="AM2380">
        <v>101133</v>
      </c>
      <c r="AN2380">
        <v>2.5592000000000001</v>
      </c>
      <c r="AO2380">
        <v>2.0150000000000001</v>
      </c>
      <c r="AP2380">
        <v>0.54420000000000002</v>
      </c>
      <c r="AQ2380">
        <v>2.5592001080513</v>
      </c>
      <c r="AR2380">
        <v>2.0150001049041748</v>
      </c>
      <c r="AS2380">
        <v>0.54420000314712524</v>
      </c>
      <c r="AT2380" t="s">
        <v>111</v>
      </c>
      <c r="AU2380" t="s">
        <v>135</v>
      </c>
      <c r="AW2380" t="s">
        <v>1286</v>
      </c>
      <c r="AX2380" t="s">
        <v>84</v>
      </c>
      <c r="AY2380" t="s">
        <v>112</v>
      </c>
      <c r="AZ2380" t="s">
        <v>98</v>
      </c>
      <c r="BA2380" t="s">
        <v>99</v>
      </c>
      <c r="BB2380" t="s">
        <v>100</v>
      </c>
      <c r="BC2380" t="s">
        <v>2049</v>
      </c>
      <c r="BD2380" t="s">
        <v>5644</v>
      </c>
      <c r="BF2380" t="s">
        <v>5644</v>
      </c>
      <c r="BG2380" t="s">
        <v>12635</v>
      </c>
      <c r="BH2380" s="6">
        <v>44911</v>
      </c>
      <c r="BI2380" s="6">
        <v>44928</v>
      </c>
      <c r="BJ2380" s="32">
        <f t="shared" si="112"/>
        <v>2023</v>
      </c>
      <c r="BK2380" t="s">
        <v>104</v>
      </c>
      <c r="BL2380" t="s">
        <v>111</v>
      </c>
      <c r="BM2380" t="s">
        <v>86</v>
      </c>
      <c r="BN2380" t="s">
        <v>85</v>
      </c>
      <c r="BO2380" t="s">
        <v>176</v>
      </c>
      <c r="BP2380" t="str">
        <f t="shared" si="113"/>
        <v>02</v>
      </c>
    </row>
    <row r="2381" spans="1:68" x14ac:dyDescent="0.25">
      <c r="A2381">
        <v>2023</v>
      </c>
      <c r="B2381" t="s">
        <v>12639</v>
      </c>
      <c r="C2381" t="s">
        <v>12640</v>
      </c>
      <c r="D2381" t="s">
        <v>12641</v>
      </c>
      <c r="E2381">
        <v>20221223</v>
      </c>
      <c r="F2381">
        <v>20230117</v>
      </c>
      <c r="G2381" t="str">
        <f t="shared" si="111"/>
        <v>2023</v>
      </c>
      <c r="H2381">
        <v>26</v>
      </c>
      <c r="I2381" t="s">
        <v>12642</v>
      </c>
      <c r="J2381" t="s">
        <v>12643</v>
      </c>
      <c r="K2381" t="s">
        <v>83</v>
      </c>
      <c r="L2381" t="s">
        <v>84</v>
      </c>
      <c r="M2381" t="s">
        <v>85</v>
      </c>
      <c r="N2381" t="s">
        <v>86</v>
      </c>
      <c r="O2381">
        <v>207</v>
      </c>
      <c r="P2381" t="s">
        <v>118</v>
      </c>
      <c r="Q2381" t="s">
        <v>1024</v>
      </c>
      <c r="R2381" t="s">
        <v>1025</v>
      </c>
      <c r="S2381">
        <v>56709</v>
      </c>
      <c r="T2381">
        <v>32007</v>
      </c>
      <c r="U2381">
        <v>0</v>
      </c>
      <c r="V2381">
        <v>0</v>
      </c>
      <c r="W2381">
        <v>37301.800000000003</v>
      </c>
      <c r="X2381">
        <v>0</v>
      </c>
      <c r="Y2381">
        <v>0</v>
      </c>
      <c r="Z2381">
        <v>2000</v>
      </c>
      <c r="AA2381">
        <v>3750</v>
      </c>
      <c r="AB2381">
        <v>123064</v>
      </c>
      <c r="AC2381" t="s">
        <v>135</v>
      </c>
      <c r="AD2381" t="s">
        <v>136</v>
      </c>
      <c r="AE2381" t="s">
        <v>175</v>
      </c>
      <c r="AF2381" t="s">
        <v>176</v>
      </c>
      <c r="AG2381">
        <v>6</v>
      </c>
      <c r="AH2381">
        <v>2</v>
      </c>
      <c r="AI2381">
        <v>12</v>
      </c>
      <c r="AJ2381">
        <v>36566</v>
      </c>
      <c r="AK2381">
        <v>228</v>
      </c>
      <c r="AL2381">
        <v>1</v>
      </c>
      <c r="AM2381">
        <v>1585</v>
      </c>
      <c r="AN2381">
        <v>0.49130000000000001</v>
      </c>
      <c r="AO2381">
        <v>0.48830000000000001</v>
      </c>
      <c r="AP2381">
        <v>3.0000000000000001E-3</v>
      </c>
      <c r="AQ2381">
        <v>1.1719199419021606</v>
      </c>
      <c r="AR2381">
        <v>1.1719199419021606</v>
      </c>
      <c r="AS2381">
        <v>0</v>
      </c>
      <c r="AT2381" t="s">
        <v>111</v>
      </c>
      <c r="AU2381" t="s">
        <v>83</v>
      </c>
      <c r="AW2381" t="s">
        <v>125</v>
      </c>
      <c r="AX2381" t="s">
        <v>84</v>
      </c>
      <c r="AY2381" t="s">
        <v>588</v>
      </c>
      <c r="AZ2381" t="s">
        <v>98</v>
      </c>
      <c r="BA2381" t="s">
        <v>99</v>
      </c>
      <c r="BB2381" t="s">
        <v>438</v>
      </c>
      <c r="BC2381" t="s">
        <v>12644</v>
      </c>
      <c r="BD2381" t="s">
        <v>12645</v>
      </c>
      <c r="BF2381" t="s">
        <v>12645</v>
      </c>
      <c r="BG2381" t="s">
        <v>12640</v>
      </c>
      <c r="BH2381" s="6">
        <v>44922</v>
      </c>
      <c r="BI2381" s="6">
        <v>44943</v>
      </c>
      <c r="BJ2381" s="32">
        <f t="shared" si="112"/>
        <v>2023</v>
      </c>
      <c r="BK2381" t="s">
        <v>104</v>
      </c>
      <c r="BL2381" t="s">
        <v>111</v>
      </c>
      <c r="BM2381" t="s">
        <v>86</v>
      </c>
      <c r="BN2381" t="s">
        <v>85</v>
      </c>
      <c r="BO2381" t="s">
        <v>176</v>
      </c>
      <c r="BP2381" t="str">
        <f t="shared" si="113"/>
        <v>02</v>
      </c>
    </row>
    <row r="2382" spans="1:68" x14ac:dyDescent="0.25">
      <c r="A2382">
        <v>2023</v>
      </c>
      <c r="B2382" t="s">
        <v>12646</v>
      </c>
      <c r="C2382" t="s">
        <v>12647</v>
      </c>
      <c r="D2382" t="s">
        <v>12648</v>
      </c>
      <c r="E2382">
        <v>20221224</v>
      </c>
      <c r="F2382">
        <v>20230125</v>
      </c>
      <c r="G2382" t="str">
        <f t="shared" si="111"/>
        <v>2023</v>
      </c>
      <c r="H2382">
        <v>33</v>
      </c>
      <c r="I2382" t="s">
        <v>12649</v>
      </c>
      <c r="J2382" t="s">
        <v>12650</v>
      </c>
      <c r="K2382" t="s">
        <v>83</v>
      </c>
      <c r="L2382" t="s">
        <v>84</v>
      </c>
      <c r="M2382" t="s">
        <v>85</v>
      </c>
      <c r="N2382" t="s">
        <v>86</v>
      </c>
      <c r="O2382">
        <v>207</v>
      </c>
      <c r="P2382" t="s">
        <v>118</v>
      </c>
      <c r="Q2382" t="s">
        <v>864</v>
      </c>
      <c r="R2382" t="s">
        <v>865</v>
      </c>
      <c r="S2382">
        <v>81131</v>
      </c>
      <c r="T2382">
        <v>39041</v>
      </c>
      <c r="U2382">
        <v>0</v>
      </c>
      <c r="V2382">
        <v>0</v>
      </c>
      <c r="W2382">
        <v>39715.699999999997</v>
      </c>
      <c r="X2382">
        <v>0</v>
      </c>
      <c r="Y2382">
        <v>0</v>
      </c>
      <c r="Z2382">
        <v>2560</v>
      </c>
      <c r="AA2382">
        <v>5025</v>
      </c>
      <c r="AB2382">
        <v>139161</v>
      </c>
      <c r="AC2382" t="s">
        <v>135</v>
      </c>
      <c r="AD2382" t="s">
        <v>136</v>
      </c>
      <c r="AE2382" t="s">
        <v>175</v>
      </c>
      <c r="AF2382" t="s">
        <v>176</v>
      </c>
      <c r="AG2382">
        <v>11</v>
      </c>
      <c r="AH2382">
        <v>4</v>
      </c>
      <c r="AI2382">
        <v>22</v>
      </c>
      <c r="AJ2382">
        <v>82261</v>
      </c>
      <c r="AK2382">
        <v>1093</v>
      </c>
      <c r="AL2382">
        <v>1</v>
      </c>
      <c r="AM2382">
        <v>5830</v>
      </c>
      <c r="AN2382">
        <v>1.1131</v>
      </c>
      <c r="AO2382">
        <v>1.0985</v>
      </c>
      <c r="AP2382">
        <v>1.46E-2</v>
      </c>
      <c r="AQ2382">
        <v>1.7721999501809478</v>
      </c>
      <c r="AR2382">
        <v>1.757599949836731</v>
      </c>
      <c r="AS2382">
        <v>1.4600000344216824E-2</v>
      </c>
      <c r="AT2382" t="s">
        <v>111</v>
      </c>
      <c r="AU2382" t="s">
        <v>135</v>
      </c>
      <c r="AW2382" t="s">
        <v>125</v>
      </c>
      <c r="AX2382" t="s">
        <v>84</v>
      </c>
      <c r="AY2382" t="s">
        <v>659</v>
      </c>
      <c r="AZ2382" t="s">
        <v>98</v>
      </c>
      <c r="BA2382" t="s">
        <v>99</v>
      </c>
      <c r="BB2382" t="s">
        <v>349</v>
      </c>
      <c r="BC2382" t="s">
        <v>1476</v>
      </c>
      <c r="BF2382" t="s">
        <v>1476</v>
      </c>
      <c r="BG2382" t="s">
        <v>12647</v>
      </c>
      <c r="BH2382" s="6">
        <v>44922</v>
      </c>
      <c r="BI2382" s="6">
        <v>44951</v>
      </c>
      <c r="BJ2382" s="32">
        <f t="shared" si="112"/>
        <v>2023</v>
      </c>
      <c r="BK2382" t="s">
        <v>104</v>
      </c>
      <c r="BL2382" t="s">
        <v>111</v>
      </c>
      <c r="BM2382" t="s">
        <v>86</v>
      </c>
      <c r="BN2382" t="s">
        <v>85</v>
      </c>
      <c r="BO2382" t="s">
        <v>176</v>
      </c>
      <c r="BP2382" t="str">
        <f t="shared" si="113"/>
        <v>02</v>
      </c>
    </row>
    <row r="2383" spans="1:68" x14ac:dyDescent="0.25">
      <c r="A2383">
        <v>2023</v>
      </c>
      <c r="B2383" t="s">
        <v>12651</v>
      </c>
      <c r="C2383" t="s">
        <v>12652</v>
      </c>
      <c r="D2383" t="s">
        <v>12653</v>
      </c>
      <c r="E2383">
        <v>20221230</v>
      </c>
      <c r="F2383">
        <v>20230206</v>
      </c>
      <c r="G2383" t="str">
        <f t="shared" si="111"/>
        <v>2023</v>
      </c>
      <c r="H2383">
        <v>39</v>
      </c>
      <c r="I2383" t="s">
        <v>12654</v>
      </c>
      <c r="J2383" t="s">
        <v>12655</v>
      </c>
      <c r="K2383" t="s">
        <v>83</v>
      </c>
      <c r="L2383" t="s">
        <v>84</v>
      </c>
      <c r="M2383" t="s">
        <v>85</v>
      </c>
      <c r="N2383" t="s">
        <v>86</v>
      </c>
      <c r="O2383">
        <v>111</v>
      </c>
      <c r="P2383" t="s">
        <v>87</v>
      </c>
      <c r="Q2383" t="s">
        <v>1587</v>
      </c>
      <c r="R2383" t="s">
        <v>1588</v>
      </c>
      <c r="S2383">
        <v>115793</v>
      </c>
      <c r="T2383">
        <v>43967</v>
      </c>
      <c r="U2383">
        <v>11913</v>
      </c>
      <c r="V2383">
        <v>0</v>
      </c>
      <c r="W2383">
        <v>6254.73</v>
      </c>
      <c r="X2383">
        <v>0</v>
      </c>
      <c r="Y2383">
        <v>5002.05</v>
      </c>
      <c r="Z2383">
        <v>3440</v>
      </c>
      <c r="AA2383">
        <v>5550</v>
      </c>
      <c r="AB2383">
        <v>337850</v>
      </c>
      <c r="AC2383" t="s">
        <v>121</v>
      </c>
      <c r="AD2383" t="s">
        <v>122</v>
      </c>
      <c r="AE2383" t="s">
        <v>187</v>
      </c>
      <c r="AF2383" t="s">
        <v>188</v>
      </c>
      <c r="AG2383">
        <v>17</v>
      </c>
      <c r="AH2383">
        <v>6</v>
      </c>
      <c r="AI2383">
        <v>31</v>
      </c>
      <c r="AJ2383">
        <v>223541</v>
      </c>
      <c r="AK2383">
        <v>42406</v>
      </c>
      <c r="AL2383">
        <v>1</v>
      </c>
      <c r="AM2383">
        <v>89056</v>
      </c>
      <c r="AN2383">
        <v>3.5514999999999999</v>
      </c>
      <c r="AO2383">
        <v>2.9851999999999999</v>
      </c>
      <c r="AP2383">
        <v>0.56630000000000003</v>
      </c>
      <c r="AQ2383">
        <v>4.3943799138069153</v>
      </c>
      <c r="AR2383">
        <v>3.8280799388885498</v>
      </c>
      <c r="AS2383">
        <v>0.56629997491836548</v>
      </c>
      <c r="AT2383" t="s">
        <v>111</v>
      </c>
      <c r="AU2383" t="s">
        <v>121</v>
      </c>
      <c r="AV2383" t="s">
        <v>121</v>
      </c>
      <c r="AW2383" t="s">
        <v>587</v>
      </c>
      <c r="AX2383" t="s">
        <v>84</v>
      </c>
      <c r="AY2383" t="s">
        <v>12656</v>
      </c>
      <c r="AZ2383" t="s">
        <v>98</v>
      </c>
      <c r="BA2383" t="s">
        <v>282</v>
      </c>
      <c r="BB2383" t="s">
        <v>5348</v>
      </c>
      <c r="BC2383" t="s">
        <v>555</v>
      </c>
      <c r="BD2383" t="s">
        <v>556</v>
      </c>
      <c r="BE2383" t="s">
        <v>12657</v>
      </c>
      <c r="BF2383" t="s">
        <v>12657</v>
      </c>
      <c r="BG2383" t="s">
        <v>12652</v>
      </c>
      <c r="BH2383" s="6">
        <v>44938</v>
      </c>
      <c r="BI2383" s="6">
        <v>44963</v>
      </c>
      <c r="BJ2383" s="32">
        <f t="shared" si="112"/>
        <v>2023</v>
      </c>
      <c r="BK2383" t="s">
        <v>104</v>
      </c>
      <c r="BL2383" t="s">
        <v>111</v>
      </c>
      <c r="BM2383" t="s">
        <v>86</v>
      </c>
      <c r="BN2383" t="s">
        <v>85</v>
      </c>
      <c r="BO2383" t="s">
        <v>124</v>
      </c>
      <c r="BP2383" t="str">
        <f t="shared" si="113"/>
        <v>31</v>
      </c>
    </row>
    <row r="2384" spans="1:68" x14ac:dyDescent="0.25">
      <c r="A2384">
        <v>2023</v>
      </c>
      <c r="B2384" t="s">
        <v>12658</v>
      </c>
      <c r="C2384" t="s">
        <v>12659</v>
      </c>
      <c r="D2384" t="s">
        <v>12660</v>
      </c>
      <c r="E2384">
        <v>20230108</v>
      </c>
      <c r="F2384">
        <v>20230205</v>
      </c>
      <c r="G2384" t="str">
        <f t="shared" si="111"/>
        <v>2023</v>
      </c>
      <c r="H2384">
        <v>29</v>
      </c>
      <c r="I2384" t="s">
        <v>12661</v>
      </c>
      <c r="J2384" t="s">
        <v>638</v>
      </c>
      <c r="K2384" t="s">
        <v>83</v>
      </c>
      <c r="L2384" t="s">
        <v>84</v>
      </c>
      <c r="M2384" t="s">
        <v>85</v>
      </c>
      <c r="N2384" t="s">
        <v>86</v>
      </c>
      <c r="O2384">
        <v>111</v>
      </c>
      <c r="P2384" t="s">
        <v>118</v>
      </c>
      <c r="Q2384" t="s">
        <v>278</v>
      </c>
      <c r="R2384" t="s">
        <v>279</v>
      </c>
      <c r="S2384">
        <v>117942</v>
      </c>
      <c r="T2384">
        <v>37648</v>
      </c>
      <c r="U2384">
        <v>0</v>
      </c>
      <c r="V2384">
        <v>0</v>
      </c>
      <c r="W2384">
        <v>48777.4</v>
      </c>
      <c r="X2384">
        <v>0</v>
      </c>
      <c r="Y2384">
        <v>0</v>
      </c>
      <c r="Z2384">
        <v>2240</v>
      </c>
      <c r="AA2384">
        <v>5400</v>
      </c>
      <c r="AB2384">
        <v>180425</v>
      </c>
      <c r="AC2384" t="s">
        <v>135</v>
      </c>
      <c r="AD2384" t="s">
        <v>136</v>
      </c>
      <c r="AE2384" t="s">
        <v>137</v>
      </c>
      <c r="AF2384" t="s">
        <v>138</v>
      </c>
      <c r="AG2384">
        <v>12</v>
      </c>
      <c r="AH2384">
        <v>4</v>
      </c>
      <c r="AI2384">
        <v>22</v>
      </c>
      <c r="AJ2384">
        <v>93345</v>
      </c>
      <c r="AK2384">
        <v>3856</v>
      </c>
      <c r="AL2384">
        <v>1</v>
      </c>
      <c r="AM2384">
        <v>15184</v>
      </c>
      <c r="AN2384">
        <v>1.298</v>
      </c>
      <c r="AO2384">
        <v>1.2464999999999999</v>
      </c>
      <c r="AP2384">
        <v>5.1499999999999997E-2</v>
      </c>
      <c r="AQ2384">
        <v>1.7342700138688087</v>
      </c>
      <c r="AR2384">
        <v>1.6827700138092041</v>
      </c>
      <c r="AS2384">
        <v>5.1500000059604645E-2</v>
      </c>
      <c r="AT2384" t="s">
        <v>177</v>
      </c>
      <c r="AU2384" t="s">
        <v>135</v>
      </c>
      <c r="AW2384" t="s">
        <v>125</v>
      </c>
      <c r="AX2384" t="s">
        <v>84</v>
      </c>
      <c r="AY2384" t="s">
        <v>3097</v>
      </c>
      <c r="AZ2384" t="s">
        <v>98</v>
      </c>
      <c r="BA2384" t="s">
        <v>99</v>
      </c>
      <c r="BB2384" t="s">
        <v>438</v>
      </c>
      <c r="BC2384" t="s">
        <v>1182</v>
      </c>
      <c r="BD2384" t="s">
        <v>2689</v>
      </c>
      <c r="BF2384" t="s">
        <v>2689</v>
      </c>
      <c r="BG2384" t="s">
        <v>12659</v>
      </c>
      <c r="BH2384" s="6">
        <v>44950</v>
      </c>
      <c r="BI2384" s="6">
        <v>44962</v>
      </c>
      <c r="BJ2384" s="32">
        <f t="shared" si="112"/>
        <v>2023</v>
      </c>
      <c r="BK2384" t="s">
        <v>104</v>
      </c>
      <c r="BL2384" t="s">
        <v>177</v>
      </c>
      <c r="BM2384" t="s">
        <v>86</v>
      </c>
      <c r="BN2384" t="s">
        <v>85</v>
      </c>
      <c r="BO2384" t="s">
        <v>138</v>
      </c>
      <c r="BP2384" t="str">
        <f t="shared" si="113"/>
        <v>02</v>
      </c>
    </row>
    <row r="2385" spans="1:68" x14ac:dyDescent="0.25">
      <c r="A2385">
        <v>2023</v>
      </c>
      <c r="B2385" t="s">
        <v>12662</v>
      </c>
      <c r="C2385" t="s">
        <v>12663</v>
      </c>
      <c r="D2385" t="s">
        <v>12664</v>
      </c>
      <c r="E2385">
        <v>20230103</v>
      </c>
      <c r="F2385">
        <v>20230202</v>
      </c>
      <c r="G2385" t="str">
        <f t="shared" si="111"/>
        <v>2023</v>
      </c>
      <c r="H2385">
        <v>31</v>
      </c>
      <c r="I2385" t="s">
        <v>12665</v>
      </c>
      <c r="J2385" t="s">
        <v>12666</v>
      </c>
      <c r="K2385" t="s">
        <v>83</v>
      </c>
      <c r="L2385" t="s">
        <v>84</v>
      </c>
      <c r="M2385" t="s">
        <v>85</v>
      </c>
      <c r="N2385" t="s">
        <v>86</v>
      </c>
      <c r="O2385">
        <v>111</v>
      </c>
      <c r="P2385" t="s">
        <v>118</v>
      </c>
      <c r="Q2385" t="s">
        <v>315</v>
      </c>
      <c r="R2385" t="s">
        <v>316</v>
      </c>
      <c r="S2385">
        <v>90590</v>
      </c>
      <c r="T2385">
        <v>37697</v>
      </c>
      <c r="U2385">
        <v>0</v>
      </c>
      <c r="V2385">
        <v>0</v>
      </c>
      <c r="W2385">
        <v>1018.66</v>
      </c>
      <c r="X2385">
        <v>0</v>
      </c>
      <c r="Y2385">
        <v>0</v>
      </c>
      <c r="Z2385">
        <v>2330</v>
      </c>
      <c r="AA2385">
        <v>4500</v>
      </c>
      <c r="AB2385">
        <v>199922</v>
      </c>
      <c r="AC2385" t="s">
        <v>293</v>
      </c>
      <c r="AD2385" t="s">
        <v>294</v>
      </c>
      <c r="AE2385" t="s">
        <v>359</v>
      </c>
      <c r="AF2385" t="s">
        <v>3636</v>
      </c>
      <c r="AG2385">
        <v>10</v>
      </c>
      <c r="AH2385">
        <v>3</v>
      </c>
      <c r="AI2385">
        <v>21</v>
      </c>
      <c r="AJ2385">
        <v>120012</v>
      </c>
      <c r="AK2385">
        <v>1295</v>
      </c>
      <c r="AL2385">
        <v>1</v>
      </c>
      <c r="AM2385">
        <v>6061</v>
      </c>
      <c r="AN2385">
        <v>1.62</v>
      </c>
      <c r="AO2385">
        <v>1.6027</v>
      </c>
      <c r="AP2385">
        <v>1.7299999999999999E-2</v>
      </c>
      <c r="AQ2385">
        <v>2.5816200878471136</v>
      </c>
      <c r="AR2385">
        <v>2.5643200874328613</v>
      </c>
      <c r="AS2385">
        <v>1.7300000414252281E-2</v>
      </c>
      <c r="AT2385" t="s">
        <v>139</v>
      </c>
      <c r="AU2385" t="s">
        <v>293</v>
      </c>
      <c r="AW2385" t="s">
        <v>125</v>
      </c>
      <c r="AX2385" t="s">
        <v>84</v>
      </c>
      <c r="AY2385" t="s">
        <v>190</v>
      </c>
      <c r="AZ2385" t="s">
        <v>98</v>
      </c>
      <c r="BA2385" t="s">
        <v>99</v>
      </c>
      <c r="BB2385" t="s">
        <v>191</v>
      </c>
      <c r="BC2385" t="s">
        <v>321</v>
      </c>
      <c r="BD2385" t="s">
        <v>322</v>
      </c>
      <c r="BF2385" t="s">
        <v>322</v>
      </c>
      <c r="BG2385" t="s">
        <v>12663</v>
      </c>
      <c r="BH2385" s="6">
        <v>44936</v>
      </c>
      <c r="BI2385" s="6">
        <v>44959</v>
      </c>
      <c r="BJ2385" s="32">
        <f t="shared" si="112"/>
        <v>2023</v>
      </c>
      <c r="BK2385" t="s">
        <v>104</v>
      </c>
      <c r="BL2385" t="s">
        <v>139</v>
      </c>
      <c r="BM2385" t="s">
        <v>86</v>
      </c>
      <c r="BN2385" t="s">
        <v>85</v>
      </c>
      <c r="BO2385" t="s">
        <v>3636</v>
      </c>
      <c r="BP2385" t="str">
        <f t="shared" si="113"/>
        <v>17</v>
      </c>
    </row>
    <row r="2386" spans="1:68" x14ac:dyDescent="0.25">
      <c r="A2386">
        <v>2023</v>
      </c>
      <c r="B2386" t="s">
        <v>12667</v>
      </c>
      <c r="C2386" t="s">
        <v>10600</v>
      </c>
      <c r="D2386" t="s">
        <v>10601</v>
      </c>
      <c r="E2386">
        <v>20221223</v>
      </c>
      <c r="F2386">
        <v>20230202</v>
      </c>
      <c r="G2386" t="str">
        <f t="shared" si="111"/>
        <v>2023</v>
      </c>
      <c r="H2386">
        <v>42</v>
      </c>
      <c r="I2386" t="s">
        <v>12668</v>
      </c>
      <c r="J2386" t="s">
        <v>12669</v>
      </c>
      <c r="K2386" t="s">
        <v>83</v>
      </c>
      <c r="L2386" t="s">
        <v>84</v>
      </c>
      <c r="M2386" t="s">
        <v>85</v>
      </c>
      <c r="N2386" t="s">
        <v>86</v>
      </c>
      <c r="O2386">
        <v>111</v>
      </c>
      <c r="P2386" t="s">
        <v>118</v>
      </c>
      <c r="Q2386" t="s">
        <v>1440</v>
      </c>
      <c r="R2386" t="s">
        <v>1441</v>
      </c>
      <c r="S2386">
        <v>90575</v>
      </c>
      <c r="T2386">
        <v>49367</v>
      </c>
      <c r="U2386">
        <v>0</v>
      </c>
      <c r="V2386">
        <v>0</v>
      </c>
      <c r="W2386">
        <v>38134.550000000003</v>
      </c>
      <c r="X2386">
        <v>0</v>
      </c>
      <c r="Y2386">
        <v>0</v>
      </c>
      <c r="Z2386">
        <v>3280</v>
      </c>
      <c r="AA2386">
        <v>6150</v>
      </c>
      <c r="AB2386">
        <v>216067</v>
      </c>
      <c r="AC2386" t="s">
        <v>135</v>
      </c>
      <c r="AD2386" t="s">
        <v>136</v>
      </c>
      <c r="AE2386" t="s">
        <v>175</v>
      </c>
      <c r="AF2386" t="s">
        <v>176</v>
      </c>
      <c r="AG2386">
        <v>6</v>
      </c>
      <c r="AH2386">
        <v>2</v>
      </c>
      <c r="AI2386">
        <v>12</v>
      </c>
      <c r="AJ2386">
        <v>43170</v>
      </c>
      <c r="AK2386">
        <v>664</v>
      </c>
      <c r="AL2386">
        <v>1</v>
      </c>
      <c r="AM2386">
        <v>3117</v>
      </c>
      <c r="AN2386">
        <v>0.58540000000000003</v>
      </c>
      <c r="AO2386">
        <v>0.57650000000000001</v>
      </c>
      <c r="AP2386">
        <v>8.8999999999999999E-3</v>
      </c>
      <c r="AQ2386">
        <v>2.3148999940603971</v>
      </c>
      <c r="AR2386">
        <v>2.3059999942779541</v>
      </c>
      <c r="AS2386">
        <v>8.8999997824430466E-3</v>
      </c>
      <c r="AT2386" t="s">
        <v>111</v>
      </c>
      <c r="AU2386" t="s">
        <v>83</v>
      </c>
      <c r="AW2386" t="s">
        <v>125</v>
      </c>
      <c r="AX2386" t="s">
        <v>84</v>
      </c>
      <c r="AY2386" t="s">
        <v>112</v>
      </c>
      <c r="AZ2386" t="s">
        <v>98</v>
      </c>
      <c r="BA2386" t="s">
        <v>99</v>
      </c>
      <c r="BB2386" t="s">
        <v>100</v>
      </c>
      <c r="BC2386" t="s">
        <v>229</v>
      </c>
      <c r="BD2386" t="s">
        <v>1149</v>
      </c>
      <c r="BF2386" t="s">
        <v>1149</v>
      </c>
      <c r="BG2386" t="s">
        <v>10600</v>
      </c>
      <c r="BH2386" s="6">
        <v>44927</v>
      </c>
      <c r="BI2386" s="6">
        <v>44959</v>
      </c>
      <c r="BJ2386" s="32">
        <f t="shared" si="112"/>
        <v>2023</v>
      </c>
      <c r="BK2386" t="s">
        <v>104</v>
      </c>
      <c r="BL2386" t="s">
        <v>111</v>
      </c>
      <c r="BM2386" t="s">
        <v>86</v>
      </c>
      <c r="BN2386" t="s">
        <v>85</v>
      </c>
      <c r="BO2386" t="s">
        <v>176</v>
      </c>
      <c r="BP2386" t="str">
        <f t="shared" si="113"/>
        <v>02</v>
      </c>
    </row>
    <row r="2387" spans="1:68" x14ac:dyDescent="0.25">
      <c r="A2387">
        <v>2023</v>
      </c>
      <c r="B2387" t="s">
        <v>12670</v>
      </c>
      <c r="C2387" t="s">
        <v>12671</v>
      </c>
      <c r="D2387" t="s">
        <v>12672</v>
      </c>
      <c r="E2387">
        <v>20230114</v>
      </c>
      <c r="F2387">
        <v>20230213</v>
      </c>
      <c r="G2387" t="str">
        <f t="shared" si="111"/>
        <v>2023</v>
      </c>
      <c r="H2387">
        <v>31</v>
      </c>
      <c r="I2387" t="s">
        <v>12673</v>
      </c>
      <c r="J2387" t="s">
        <v>12674</v>
      </c>
      <c r="K2387" t="s">
        <v>83</v>
      </c>
      <c r="L2387" t="s">
        <v>84</v>
      </c>
      <c r="M2387" t="s">
        <v>85</v>
      </c>
      <c r="N2387" t="s">
        <v>86</v>
      </c>
      <c r="O2387">
        <v>111</v>
      </c>
      <c r="P2387" t="s">
        <v>118</v>
      </c>
      <c r="Q2387" t="s">
        <v>403</v>
      </c>
      <c r="R2387" t="s">
        <v>404</v>
      </c>
      <c r="S2387">
        <v>66689</v>
      </c>
      <c r="T2387">
        <v>38898</v>
      </c>
      <c r="U2387">
        <v>0</v>
      </c>
      <c r="V2387">
        <v>0</v>
      </c>
      <c r="W2387">
        <v>1086.8699999999999</v>
      </c>
      <c r="X2387">
        <v>0</v>
      </c>
      <c r="Y2387">
        <v>0</v>
      </c>
      <c r="Z2387">
        <v>2400</v>
      </c>
      <c r="AA2387">
        <v>4500</v>
      </c>
      <c r="AB2387">
        <v>138033</v>
      </c>
      <c r="AC2387" t="s">
        <v>135</v>
      </c>
      <c r="AD2387" t="s">
        <v>136</v>
      </c>
      <c r="AE2387" t="s">
        <v>137</v>
      </c>
      <c r="AF2387" t="s">
        <v>138</v>
      </c>
      <c r="AG2387">
        <v>8</v>
      </c>
      <c r="AH2387">
        <v>3</v>
      </c>
      <c r="AI2387">
        <v>15</v>
      </c>
      <c r="AJ2387">
        <v>59996</v>
      </c>
      <c r="AK2387">
        <v>1485</v>
      </c>
      <c r="AL2387">
        <v>1</v>
      </c>
      <c r="AM2387">
        <v>5788</v>
      </c>
      <c r="AN2387">
        <v>0.82099999999999995</v>
      </c>
      <c r="AO2387">
        <v>0.80120000000000002</v>
      </c>
      <c r="AP2387">
        <v>1.9800000000000002E-2</v>
      </c>
      <c r="AQ2387">
        <v>1.7824399992823601</v>
      </c>
      <c r="AR2387">
        <v>1.7626399993896484</v>
      </c>
      <c r="AS2387">
        <v>1.9799999892711639E-2</v>
      </c>
      <c r="AT2387" t="s">
        <v>111</v>
      </c>
      <c r="AU2387" t="s">
        <v>135</v>
      </c>
      <c r="AW2387" t="s">
        <v>125</v>
      </c>
      <c r="AX2387" t="s">
        <v>84</v>
      </c>
      <c r="AY2387" t="s">
        <v>112</v>
      </c>
      <c r="AZ2387" t="s">
        <v>98</v>
      </c>
      <c r="BA2387" t="s">
        <v>99</v>
      </c>
      <c r="BB2387" t="s">
        <v>100</v>
      </c>
      <c r="BC2387" t="s">
        <v>284</v>
      </c>
      <c r="BD2387" t="s">
        <v>621</v>
      </c>
      <c r="BF2387" t="s">
        <v>621</v>
      </c>
      <c r="BG2387" t="s">
        <v>12671</v>
      </c>
      <c r="BH2387" s="6">
        <v>44951</v>
      </c>
      <c r="BI2387" s="6">
        <v>44970</v>
      </c>
      <c r="BJ2387" s="32">
        <f t="shared" si="112"/>
        <v>2023</v>
      </c>
      <c r="BK2387" t="s">
        <v>104</v>
      </c>
      <c r="BL2387" t="s">
        <v>111</v>
      </c>
      <c r="BM2387" t="s">
        <v>86</v>
      </c>
      <c r="BN2387" t="s">
        <v>85</v>
      </c>
      <c r="BO2387" t="s">
        <v>138</v>
      </c>
      <c r="BP2387" t="str">
        <f t="shared" si="113"/>
        <v>02</v>
      </c>
    </row>
    <row r="2388" spans="1:68" x14ac:dyDescent="0.25">
      <c r="A2388">
        <v>2023</v>
      </c>
      <c r="B2388" t="s">
        <v>12675</v>
      </c>
      <c r="C2388" t="s">
        <v>12676</v>
      </c>
      <c r="D2388" t="s">
        <v>12677</v>
      </c>
      <c r="E2388">
        <v>20230131</v>
      </c>
      <c r="F2388">
        <v>20230209</v>
      </c>
      <c r="G2388" t="str">
        <f t="shared" si="111"/>
        <v>2023</v>
      </c>
      <c r="H2388">
        <v>10</v>
      </c>
      <c r="I2388" t="s">
        <v>12678</v>
      </c>
      <c r="J2388" t="s">
        <v>10920</v>
      </c>
      <c r="K2388" t="s">
        <v>83</v>
      </c>
      <c r="L2388" t="s">
        <v>84</v>
      </c>
      <c r="M2388" t="s">
        <v>85</v>
      </c>
      <c r="N2388" t="s">
        <v>86</v>
      </c>
      <c r="O2388">
        <v>111</v>
      </c>
      <c r="P2388" t="s">
        <v>118</v>
      </c>
      <c r="Q2388" t="s">
        <v>11169</v>
      </c>
      <c r="R2388" t="s">
        <v>11170</v>
      </c>
      <c r="S2388">
        <v>26598</v>
      </c>
      <c r="T2388">
        <v>13170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680</v>
      </c>
      <c r="AA2388">
        <v>1875</v>
      </c>
      <c r="AB2388">
        <v>43068</v>
      </c>
      <c r="AC2388" t="s">
        <v>2299</v>
      </c>
      <c r="AD2388" t="s">
        <v>2300</v>
      </c>
      <c r="AE2388" t="s">
        <v>2301</v>
      </c>
      <c r="AF2388" t="s">
        <v>2302</v>
      </c>
      <c r="AG2388">
        <v>4</v>
      </c>
      <c r="AH2388">
        <v>2</v>
      </c>
      <c r="AI2388">
        <v>8</v>
      </c>
      <c r="AJ2388">
        <v>32038</v>
      </c>
      <c r="AK2388">
        <v>79</v>
      </c>
      <c r="AL2388">
        <v>1</v>
      </c>
      <c r="AM2388">
        <v>1079</v>
      </c>
      <c r="AN2388">
        <v>0.4289</v>
      </c>
      <c r="AO2388">
        <v>0.42780000000000001</v>
      </c>
      <c r="AP2388">
        <v>1.1000000000000001E-3</v>
      </c>
      <c r="AQ2388">
        <v>0.55614000558853149</v>
      </c>
      <c r="AR2388">
        <v>0.55614000558853149</v>
      </c>
      <c r="AS2388">
        <v>0</v>
      </c>
      <c r="AT2388" t="s">
        <v>242</v>
      </c>
      <c r="AU2388" t="s">
        <v>83</v>
      </c>
      <c r="AW2388" t="s">
        <v>125</v>
      </c>
      <c r="AX2388" t="s">
        <v>84</v>
      </c>
      <c r="AY2388" t="s">
        <v>998</v>
      </c>
      <c r="AZ2388" t="s">
        <v>98</v>
      </c>
      <c r="BA2388" t="s">
        <v>99</v>
      </c>
      <c r="BB2388" t="s">
        <v>554</v>
      </c>
      <c r="BC2388" t="s">
        <v>12679</v>
      </c>
      <c r="BF2388" t="s">
        <v>12679</v>
      </c>
      <c r="BG2388" t="s">
        <v>12676</v>
      </c>
      <c r="BH2388" s="6">
        <v>44958</v>
      </c>
      <c r="BI2388" s="6">
        <v>44966</v>
      </c>
      <c r="BJ2388" s="32">
        <f t="shared" si="112"/>
        <v>2023</v>
      </c>
      <c r="BK2388" t="s">
        <v>104</v>
      </c>
      <c r="BL2388" t="s">
        <v>242</v>
      </c>
      <c r="BM2388" t="s">
        <v>86</v>
      </c>
      <c r="BN2388" t="s">
        <v>85</v>
      </c>
      <c r="BO2388" t="s">
        <v>2302</v>
      </c>
      <c r="BP2388" t="str">
        <f t="shared" si="113"/>
        <v>13</v>
      </c>
    </row>
    <row r="2389" spans="1:68" x14ac:dyDescent="0.25">
      <c r="A2389">
        <v>2023</v>
      </c>
      <c r="B2389" t="s">
        <v>12680</v>
      </c>
      <c r="C2389" t="s">
        <v>11983</v>
      </c>
      <c r="D2389" t="s">
        <v>11984</v>
      </c>
      <c r="E2389">
        <v>20230116</v>
      </c>
      <c r="F2389">
        <v>20230124</v>
      </c>
      <c r="G2389" t="str">
        <f t="shared" si="111"/>
        <v>2023</v>
      </c>
      <c r="H2389">
        <v>9</v>
      </c>
      <c r="I2389" t="s">
        <v>12681</v>
      </c>
      <c r="J2389" t="s">
        <v>12682</v>
      </c>
      <c r="K2389" t="s">
        <v>83</v>
      </c>
      <c r="L2389" t="s">
        <v>84</v>
      </c>
      <c r="M2389" t="s">
        <v>85</v>
      </c>
      <c r="N2389" t="s">
        <v>86</v>
      </c>
      <c r="O2389">
        <v>111</v>
      </c>
      <c r="P2389" t="s">
        <v>118</v>
      </c>
      <c r="Q2389" t="s">
        <v>8446</v>
      </c>
      <c r="R2389" t="s">
        <v>8447</v>
      </c>
      <c r="S2389">
        <v>22840</v>
      </c>
      <c r="T2389">
        <v>11312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640</v>
      </c>
      <c r="AA2389">
        <v>1200</v>
      </c>
      <c r="AB2389">
        <v>204481</v>
      </c>
      <c r="AC2389" t="s">
        <v>83</v>
      </c>
      <c r="AD2389" t="s">
        <v>84</v>
      </c>
      <c r="AE2389" t="s">
        <v>85</v>
      </c>
      <c r="AF2389" t="s">
        <v>86</v>
      </c>
      <c r="AG2389">
        <v>16</v>
      </c>
      <c r="AH2389">
        <v>5</v>
      </c>
      <c r="AI2389">
        <v>32</v>
      </c>
      <c r="AJ2389">
        <v>197728</v>
      </c>
      <c r="AK2389">
        <v>7972</v>
      </c>
      <c r="AL2389">
        <v>1</v>
      </c>
      <c r="AM2389">
        <v>30287</v>
      </c>
      <c r="AN2389">
        <v>2.7469999999999999</v>
      </c>
      <c r="AO2389">
        <v>2.6404999999999998</v>
      </c>
      <c r="AP2389">
        <v>0.1065</v>
      </c>
      <c r="AQ2389">
        <v>2.6405000686645508</v>
      </c>
      <c r="AR2389">
        <v>2.6405000686645508</v>
      </c>
      <c r="AS2389">
        <v>0</v>
      </c>
      <c r="AT2389" t="s">
        <v>139</v>
      </c>
      <c r="AU2389" t="s">
        <v>83</v>
      </c>
      <c r="AW2389" t="s">
        <v>125</v>
      </c>
      <c r="AX2389" t="s">
        <v>84</v>
      </c>
      <c r="AY2389" t="s">
        <v>112</v>
      </c>
      <c r="AZ2389" t="s">
        <v>98</v>
      </c>
      <c r="BA2389" t="s">
        <v>99</v>
      </c>
      <c r="BB2389" t="s">
        <v>100</v>
      </c>
      <c r="BC2389" t="s">
        <v>2861</v>
      </c>
      <c r="BD2389" t="s">
        <v>7788</v>
      </c>
      <c r="BF2389" t="s">
        <v>7788</v>
      </c>
      <c r="BG2389" t="s">
        <v>11983</v>
      </c>
      <c r="BH2389" s="6">
        <v>44942</v>
      </c>
      <c r="BI2389" s="6">
        <v>44950</v>
      </c>
      <c r="BJ2389" s="32">
        <f t="shared" si="112"/>
        <v>2023</v>
      </c>
      <c r="BK2389" t="s">
        <v>104</v>
      </c>
      <c r="BL2389" t="s">
        <v>139</v>
      </c>
      <c r="BM2389" t="s">
        <v>86</v>
      </c>
      <c r="BN2389" t="s">
        <v>85</v>
      </c>
      <c r="BO2389" t="s">
        <v>981</v>
      </c>
      <c r="BP2389" t="str">
        <f t="shared" si="113"/>
        <v>30</v>
      </c>
    </row>
    <row r="2390" spans="1:68" x14ac:dyDescent="0.25">
      <c r="A2390">
        <v>2023</v>
      </c>
      <c r="B2390" t="s">
        <v>12683</v>
      </c>
      <c r="C2390" t="s">
        <v>12684</v>
      </c>
      <c r="D2390" t="s">
        <v>12685</v>
      </c>
      <c r="E2390">
        <v>20221231</v>
      </c>
      <c r="F2390">
        <v>20230126</v>
      </c>
      <c r="G2390" t="str">
        <f t="shared" si="111"/>
        <v>2023</v>
      </c>
      <c r="H2390">
        <v>27</v>
      </c>
      <c r="I2390" t="s">
        <v>12686</v>
      </c>
      <c r="J2390" t="s">
        <v>12687</v>
      </c>
      <c r="K2390" t="s">
        <v>83</v>
      </c>
      <c r="L2390" t="s">
        <v>84</v>
      </c>
      <c r="M2390" t="s">
        <v>85</v>
      </c>
      <c r="N2390" t="s">
        <v>86</v>
      </c>
      <c r="O2390">
        <v>213</v>
      </c>
      <c r="P2390" t="s">
        <v>118</v>
      </c>
      <c r="Q2390" t="s">
        <v>403</v>
      </c>
      <c r="R2390" t="s">
        <v>404</v>
      </c>
      <c r="S2390">
        <v>68457</v>
      </c>
      <c r="T2390">
        <v>33762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2080</v>
      </c>
      <c r="AA2390">
        <v>4200</v>
      </c>
      <c r="AB2390">
        <v>111877</v>
      </c>
      <c r="AC2390" t="s">
        <v>135</v>
      </c>
      <c r="AD2390" t="s">
        <v>136</v>
      </c>
      <c r="AE2390" t="s">
        <v>175</v>
      </c>
      <c r="AF2390" t="s">
        <v>176</v>
      </c>
      <c r="AG2390">
        <v>8</v>
      </c>
      <c r="AH2390">
        <v>3</v>
      </c>
      <c r="AI2390">
        <v>15</v>
      </c>
      <c r="AJ2390">
        <v>59996</v>
      </c>
      <c r="AK2390">
        <v>1485</v>
      </c>
      <c r="AL2390">
        <v>1</v>
      </c>
      <c r="AM2390">
        <v>5788</v>
      </c>
      <c r="AN2390">
        <v>0.82099999999999995</v>
      </c>
      <c r="AO2390">
        <v>0.80120000000000002</v>
      </c>
      <c r="AP2390">
        <v>1.9800000000000002E-2</v>
      </c>
      <c r="AQ2390">
        <v>1.5222799777984619</v>
      </c>
      <c r="AR2390">
        <v>1.5222799777984619</v>
      </c>
      <c r="AS2390">
        <v>0</v>
      </c>
      <c r="AT2390" t="s">
        <v>111</v>
      </c>
      <c r="AU2390" t="s">
        <v>135</v>
      </c>
      <c r="AW2390" t="s">
        <v>347</v>
      </c>
      <c r="AX2390" t="s">
        <v>84</v>
      </c>
      <c r="AY2390" t="s">
        <v>112</v>
      </c>
      <c r="AZ2390" t="s">
        <v>98</v>
      </c>
      <c r="BA2390" t="s">
        <v>99</v>
      </c>
      <c r="BB2390" t="s">
        <v>100</v>
      </c>
      <c r="BC2390" t="s">
        <v>284</v>
      </c>
      <c r="BD2390" t="s">
        <v>621</v>
      </c>
      <c r="BF2390" t="s">
        <v>621</v>
      </c>
      <c r="BG2390" t="s">
        <v>12684</v>
      </c>
      <c r="BH2390" s="6">
        <v>44932</v>
      </c>
      <c r="BI2390" s="6">
        <v>44952</v>
      </c>
      <c r="BJ2390" s="32">
        <f t="shared" si="112"/>
        <v>2023</v>
      </c>
      <c r="BK2390" t="s">
        <v>104</v>
      </c>
      <c r="BL2390" t="s">
        <v>111</v>
      </c>
      <c r="BM2390" t="s">
        <v>86</v>
      </c>
      <c r="BN2390" t="s">
        <v>85</v>
      </c>
      <c r="BO2390" t="s">
        <v>176</v>
      </c>
      <c r="BP2390" t="str">
        <f t="shared" si="113"/>
        <v>02</v>
      </c>
    </row>
    <row r="2391" spans="1:68" x14ac:dyDescent="0.25">
      <c r="A2391">
        <v>2023</v>
      </c>
      <c r="B2391" t="s">
        <v>12688</v>
      </c>
      <c r="C2391" t="s">
        <v>12689</v>
      </c>
      <c r="D2391" t="s">
        <v>12690</v>
      </c>
      <c r="E2391">
        <v>20230104</v>
      </c>
      <c r="F2391">
        <v>20230208</v>
      </c>
      <c r="G2391" t="str">
        <f t="shared" si="111"/>
        <v>2023</v>
      </c>
      <c r="H2391">
        <v>36</v>
      </c>
      <c r="I2391" t="s">
        <v>12691</v>
      </c>
      <c r="J2391" t="s">
        <v>5118</v>
      </c>
      <c r="K2391" t="s">
        <v>83</v>
      </c>
      <c r="L2391" t="s">
        <v>84</v>
      </c>
      <c r="M2391" t="s">
        <v>85</v>
      </c>
      <c r="N2391" t="s">
        <v>86</v>
      </c>
      <c r="O2391">
        <v>201</v>
      </c>
      <c r="P2391" t="s">
        <v>118</v>
      </c>
      <c r="Q2391" t="s">
        <v>403</v>
      </c>
      <c r="R2391" t="s">
        <v>404</v>
      </c>
      <c r="S2391">
        <v>92495</v>
      </c>
      <c r="T2391">
        <v>41523</v>
      </c>
      <c r="U2391">
        <v>0</v>
      </c>
      <c r="V2391">
        <v>0</v>
      </c>
      <c r="W2391">
        <v>9893.43</v>
      </c>
      <c r="X2391">
        <v>0</v>
      </c>
      <c r="Y2391">
        <v>0</v>
      </c>
      <c r="Z2391">
        <v>2800</v>
      </c>
      <c r="AA2391">
        <v>5250</v>
      </c>
      <c r="AB2391">
        <v>151082</v>
      </c>
      <c r="AC2391" t="s">
        <v>135</v>
      </c>
      <c r="AD2391" t="s">
        <v>136</v>
      </c>
      <c r="AE2391" t="s">
        <v>175</v>
      </c>
      <c r="AF2391" t="s">
        <v>176</v>
      </c>
      <c r="AG2391">
        <v>8</v>
      </c>
      <c r="AH2391">
        <v>3</v>
      </c>
      <c r="AI2391">
        <v>15</v>
      </c>
      <c r="AJ2391">
        <v>59996</v>
      </c>
      <c r="AK2391">
        <v>1485</v>
      </c>
      <c r="AL2391">
        <v>1</v>
      </c>
      <c r="AM2391">
        <v>5788</v>
      </c>
      <c r="AN2391">
        <v>0.82099999999999995</v>
      </c>
      <c r="AO2391">
        <v>0.80120000000000002</v>
      </c>
      <c r="AP2391">
        <v>1.9800000000000002E-2</v>
      </c>
      <c r="AQ2391">
        <v>2.1266800835728645</v>
      </c>
      <c r="AR2391">
        <v>2.0630900859832764</v>
      </c>
      <c r="AS2391">
        <v>6.3589997589588165E-2</v>
      </c>
      <c r="AT2391" t="s">
        <v>139</v>
      </c>
      <c r="AU2391" t="s">
        <v>83</v>
      </c>
      <c r="AW2391" t="s">
        <v>125</v>
      </c>
      <c r="AX2391" t="s">
        <v>84</v>
      </c>
      <c r="AY2391" t="s">
        <v>190</v>
      </c>
      <c r="AZ2391" t="s">
        <v>98</v>
      </c>
      <c r="BA2391" t="s">
        <v>99</v>
      </c>
      <c r="BB2391" t="s">
        <v>191</v>
      </c>
      <c r="BC2391" t="s">
        <v>229</v>
      </c>
      <c r="BD2391" t="s">
        <v>1149</v>
      </c>
      <c r="BF2391" t="s">
        <v>1149</v>
      </c>
      <c r="BG2391" t="s">
        <v>12689</v>
      </c>
      <c r="BH2391" s="6">
        <v>44956</v>
      </c>
      <c r="BI2391" s="6">
        <v>44965</v>
      </c>
      <c r="BJ2391" s="32">
        <f t="shared" si="112"/>
        <v>2023</v>
      </c>
      <c r="BK2391" t="s">
        <v>104</v>
      </c>
      <c r="BL2391" t="s">
        <v>139</v>
      </c>
      <c r="BM2391" t="s">
        <v>86</v>
      </c>
      <c r="BN2391" t="s">
        <v>85</v>
      </c>
      <c r="BO2391" t="s">
        <v>176</v>
      </c>
      <c r="BP2391" t="str">
        <f t="shared" si="113"/>
        <v>02</v>
      </c>
    </row>
    <row r="2392" spans="1:68" x14ac:dyDescent="0.25">
      <c r="A2392">
        <v>2023</v>
      </c>
      <c r="B2392" t="s">
        <v>12692</v>
      </c>
      <c r="C2392" t="s">
        <v>7492</v>
      </c>
      <c r="D2392" t="s">
        <v>7493</v>
      </c>
      <c r="E2392">
        <v>20230122</v>
      </c>
      <c r="F2392">
        <v>20230210</v>
      </c>
      <c r="G2392" t="str">
        <f t="shared" si="111"/>
        <v>2023</v>
      </c>
      <c r="H2392">
        <v>20</v>
      </c>
      <c r="I2392" t="s">
        <v>12693</v>
      </c>
      <c r="J2392" t="s">
        <v>12694</v>
      </c>
      <c r="K2392" t="s">
        <v>83</v>
      </c>
      <c r="L2392" t="s">
        <v>84</v>
      </c>
      <c r="M2392" t="s">
        <v>85</v>
      </c>
      <c r="N2392" t="s">
        <v>86</v>
      </c>
      <c r="O2392">
        <v>201</v>
      </c>
      <c r="P2392" t="s">
        <v>118</v>
      </c>
      <c r="Q2392" t="s">
        <v>435</v>
      </c>
      <c r="R2392" t="s">
        <v>436</v>
      </c>
      <c r="S2392">
        <v>52101</v>
      </c>
      <c r="T2392">
        <v>26253</v>
      </c>
      <c r="U2392">
        <v>0</v>
      </c>
      <c r="V2392">
        <v>0</v>
      </c>
      <c r="W2392">
        <v>1427</v>
      </c>
      <c r="X2392">
        <v>0</v>
      </c>
      <c r="Y2392">
        <v>0</v>
      </c>
      <c r="Z2392">
        <v>1520</v>
      </c>
      <c r="AA2392">
        <v>2850</v>
      </c>
      <c r="AB2392">
        <v>73258</v>
      </c>
      <c r="AC2392" t="s">
        <v>135</v>
      </c>
      <c r="AD2392" t="s">
        <v>136</v>
      </c>
      <c r="AE2392" t="s">
        <v>137</v>
      </c>
      <c r="AF2392" t="s">
        <v>138</v>
      </c>
      <c r="AG2392">
        <v>9</v>
      </c>
      <c r="AH2392">
        <v>3</v>
      </c>
      <c r="AI2392">
        <v>17</v>
      </c>
      <c r="AJ2392">
        <v>62306</v>
      </c>
      <c r="AK2392">
        <v>2459</v>
      </c>
      <c r="AL2392">
        <v>1</v>
      </c>
      <c r="AM2392">
        <v>9397</v>
      </c>
      <c r="AN2392">
        <v>0.86480000000000001</v>
      </c>
      <c r="AO2392">
        <v>0.83199999999999996</v>
      </c>
      <c r="AP2392">
        <v>3.2800000000000003E-2</v>
      </c>
      <c r="AQ2392">
        <v>1.031199973076582</v>
      </c>
      <c r="AR2392">
        <v>0.99839997291564941</v>
      </c>
      <c r="AS2392">
        <v>3.2800000160932541E-2</v>
      </c>
      <c r="AT2392" t="s">
        <v>139</v>
      </c>
      <c r="AU2392" t="s">
        <v>135</v>
      </c>
      <c r="AW2392" t="s">
        <v>125</v>
      </c>
      <c r="AX2392" t="s">
        <v>84</v>
      </c>
      <c r="AY2392" t="s">
        <v>1544</v>
      </c>
      <c r="BB2392" t="s">
        <v>99</v>
      </c>
      <c r="BC2392" t="s">
        <v>140</v>
      </c>
      <c r="BD2392" t="s">
        <v>141</v>
      </c>
      <c r="BF2392" t="s">
        <v>141</v>
      </c>
      <c r="BG2392" t="s">
        <v>7492</v>
      </c>
      <c r="BH2392" s="6">
        <v>44957</v>
      </c>
      <c r="BI2392" s="6">
        <v>44967</v>
      </c>
      <c r="BJ2392" s="32">
        <f t="shared" si="112"/>
        <v>2023</v>
      </c>
      <c r="BK2392" t="s">
        <v>104</v>
      </c>
      <c r="BL2392" t="s">
        <v>139</v>
      </c>
      <c r="BM2392" t="s">
        <v>86</v>
      </c>
      <c r="BN2392" t="s">
        <v>85</v>
      </c>
      <c r="BO2392" t="s">
        <v>138</v>
      </c>
      <c r="BP2392" t="str">
        <f t="shared" si="113"/>
        <v>02</v>
      </c>
    </row>
    <row r="2393" spans="1:68" x14ac:dyDescent="0.25">
      <c r="A2393">
        <v>2023</v>
      </c>
      <c r="B2393" t="s">
        <v>12695</v>
      </c>
      <c r="C2393" t="s">
        <v>4383</v>
      </c>
      <c r="D2393" t="s">
        <v>4384</v>
      </c>
      <c r="E2393">
        <v>20230126</v>
      </c>
      <c r="F2393">
        <v>20230215</v>
      </c>
      <c r="G2393" t="str">
        <f t="shared" si="111"/>
        <v>2023</v>
      </c>
      <c r="H2393">
        <v>21</v>
      </c>
      <c r="I2393" t="s">
        <v>12696</v>
      </c>
      <c r="J2393" t="s">
        <v>12697</v>
      </c>
      <c r="K2393" t="s">
        <v>83</v>
      </c>
      <c r="L2393" t="s">
        <v>84</v>
      </c>
      <c r="M2393" t="s">
        <v>85</v>
      </c>
      <c r="N2393" t="s">
        <v>86</v>
      </c>
      <c r="O2393">
        <v>201</v>
      </c>
      <c r="P2393" t="s">
        <v>118</v>
      </c>
      <c r="Q2393" t="s">
        <v>4406</v>
      </c>
      <c r="R2393" t="s">
        <v>4407</v>
      </c>
      <c r="S2393">
        <v>51787</v>
      </c>
      <c r="T2393">
        <v>25220</v>
      </c>
      <c r="U2393">
        <v>0</v>
      </c>
      <c r="V2393">
        <v>0</v>
      </c>
      <c r="W2393">
        <v>0</v>
      </c>
      <c r="X2393">
        <v>0</v>
      </c>
      <c r="Y2393">
        <v>1611.99</v>
      </c>
      <c r="Z2393">
        <v>1600</v>
      </c>
      <c r="AA2393">
        <v>3000</v>
      </c>
      <c r="AB2393">
        <v>75209</v>
      </c>
      <c r="AC2393" t="s">
        <v>83</v>
      </c>
      <c r="AD2393" t="s">
        <v>84</v>
      </c>
      <c r="AE2393" t="s">
        <v>85</v>
      </c>
      <c r="AF2393" t="s">
        <v>86</v>
      </c>
      <c r="AG2393">
        <v>4</v>
      </c>
      <c r="AH2393">
        <v>2</v>
      </c>
      <c r="AI2393">
        <v>8</v>
      </c>
      <c r="AJ2393">
        <v>26704</v>
      </c>
      <c r="AK2393">
        <v>99</v>
      </c>
      <c r="AL2393">
        <v>1</v>
      </c>
      <c r="AM2393">
        <v>1099</v>
      </c>
      <c r="AN2393">
        <v>0.3579</v>
      </c>
      <c r="AO2393">
        <v>0.35659999999999997</v>
      </c>
      <c r="AP2393">
        <v>1.2999999999999999E-3</v>
      </c>
      <c r="AQ2393">
        <v>1.0586600052192807</v>
      </c>
      <c r="AR2393">
        <v>1.0519700050354004</v>
      </c>
      <c r="AS2393">
        <v>6.6900001838803291E-3</v>
      </c>
      <c r="AT2393" t="s">
        <v>139</v>
      </c>
      <c r="AU2393" t="s">
        <v>83</v>
      </c>
      <c r="AW2393" t="s">
        <v>125</v>
      </c>
      <c r="AX2393" t="s">
        <v>84</v>
      </c>
      <c r="AY2393" t="s">
        <v>112</v>
      </c>
      <c r="AZ2393" t="s">
        <v>98</v>
      </c>
      <c r="BA2393" t="s">
        <v>99</v>
      </c>
      <c r="BB2393" t="s">
        <v>100</v>
      </c>
      <c r="BC2393" t="s">
        <v>493</v>
      </c>
      <c r="BD2393" t="s">
        <v>1242</v>
      </c>
      <c r="BF2393" t="s">
        <v>1242</v>
      </c>
      <c r="BG2393" t="s">
        <v>4383</v>
      </c>
      <c r="BH2393" s="6">
        <v>44952</v>
      </c>
      <c r="BI2393" s="6">
        <v>44972</v>
      </c>
      <c r="BJ2393" s="32">
        <f t="shared" si="112"/>
        <v>2023</v>
      </c>
      <c r="BK2393" t="s">
        <v>104</v>
      </c>
      <c r="BL2393" t="s">
        <v>139</v>
      </c>
      <c r="BM2393" t="s">
        <v>86</v>
      </c>
      <c r="BN2393" t="s">
        <v>85</v>
      </c>
      <c r="BP2393" t="str">
        <f t="shared" si="113"/>
        <v/>
      </c>
    </row>
    <row r="2394" spans="1:68" x14ac:dyDescent="0.25">
      <c r="A2394">
        <v>2023</v>
      </c>
      <c r="B2394" t="s">
        <v>12698</v>
      </c>
      <c r="C2394" t="s">
        <v>12699</v>
      </c>
      <c r="D2394" t="s">
        <v>12700</v>
      </c>
      <c r="E2394">
        <v>20221203</v>
      </c>
      <c r="F2394">
        <v>20230102</v>
      </c>
      <c r="G2394" t="str">
        <f t="shared" si="111"/>
        <v>2023</v>
      </c>
      <c r="H2394">
        <v>31</v>
      </c>
      <c r="I2394" t="s">
        <v>12701</v>
      </c>
      <c r="J2394" t="s">
        <v>12702</v>
      </c>
      <c r="K2394" t="s">
        <v>83</v>
      </c>
      <c r="L2394" t="s">
        <v>84</v>
      </c>
      <c r="M2394" t="s">
        <v>85</v>
      </c>
      <c r="N2394" t="s">
        <v>86</v>
      </c>
      <c r="O2394">
        <v>111</v>
      </c>
      <c r="P2394" t="s">
        <v>118</v>
      </c>
      <c r="Q2394" t="s">
        <v>237</v>
      </c>
      <c r="R2394" t="s">
        <v>238</v>
      </c>
      <c r="S2394">
        <v>92371</v>
      </c>
      <c r="T2394">
        <v>39772</v>
      </c>
      <c r="U2394">
        <v>0</v>
      </c>
      <c r="V2394">
        <v>0</v>
      </c>
      <c r="W2394">
        <v>737.58</v>
      </c>
      <c r="X2394">
        <v>0</v>
      </c>
      <c r="Y2394">
        <v>0</v>
      </c>
      <c r="Z2394">
        <v>2400</v>
      </c>
      <c r="AA2394">
        <v>6750</v>
      </c>
      <c r="AB2394">
        <v>110864</v>
      </c>
      <c r="AC2394" t="s">
        <v>157</v>
      </c>
      <c r="AD2394" t="s">
        <v>158</v>
      </c>
      <c r="AE2394" t="s">
        <v>159</v>
      </c>
      <c r="AF2394" t="s">
        <v>231</v>
      </c>
      <c r="AG2394">
        <v>7</v>
      </c>
      <c r="AH2394">
        <v>2</v>
      </c>
      <c r="AI2394">
        <v>13</v>
      </c>
      <c r="AJ2394">
        <v>41752</v>
      </c>
      <c r="AK2394">
        <v>1024</v>
      </c>
      <c r="AL2394">
        <v>1</v>
      </c>
      <c r="AM2394">
        <v>3683</v>
      </c>
      <c r="AN2394">
        <v>0.57130000000000003</v>
      </c>
      <c r="AO2394">
        <v>0.55759999999999998</v>
      </c>
      <c r="AP2394">
        <v>1.37E-2</v>
      </c>
      <c r="AQ2394">
        <v>1.43159996625036</v>
      </c>
      <c r="AR2394">
        <v>1.4178999662399292</v>
      </c>
      <c r="AS2394">
        <v>1.3700000010430813E-2</v>
      </c>
      <c r="AT2394" t="s">
        <v>242</v>
      </c>
      <c r="AU2394" t="s">
        <v>157</v>
      </c>
      <c r="AW2394" t="s">
        <v>250</v>
      </c>
      <c r="AX2394" t="s">
        <v>84</v>
      </c>
      <c r="AY2394" t="s">
        <v>112</v>
      </c>
      <c r="AZ2394" t="s">
        <v>98</v>
      </c>
      <c r="BA2394" t="s">
        <v>99</v>
      </c>
      <c r="BB2394" t="s">
        <v>100</v>
      </c>
      <c r="BC2394" t="s">
        <v>341</v>
      </c>
      <c r="BF2394" t="s">
        <v>341</v>
      </c>
      <c r="BG2394" t="s">
        <v>12699</v>
      </c>
      <c r="BH2394" s="6">
        <v>44902</v>
      </c>
      <c r="BI2394" s="6">
        <v>44928</v>
      </c>
      <c r="BJ2394" s="32">
        <f t="shared" si="112"/>
        <v>2023</v>
      </c>
      <c r="BK2394" t="s">
        <v>104</v>
      </c>
      <c r="BL2394" t="s">
        <v>242</v>
      </c>
      <c r="BM2394" t="s">
        <v>86</v>
      </c>
      <c r="BN2394" t="s">
        <v>85</v>
      </c>
      <c r="BO2394" t="s">
        <v>231</v>
      </c>
      <c r="BP2394" t="str">
        <f t="shared" si="113"/>
        <v>03</v>
      </c>
    </row>
    <row r="2395" spans="1:68" x14ac:dyDescent="0.25">
      <c r="A2395">
        <v>2023</v>
      </c>
      <c r="B2395" t="s">
        <v>12703</v>
      </c>
      <c r="C2395" t="s">
        <v>12704</v>
      </c>
      <c r="D2395" t="s">
        <v>12705</v>
      </c>
      <c r="E2395">
        <v>20221204</v>
      </c>
      <c r="F2395">
        <v>20230105</v>
      </c>
      <c r="G2395" t="str">
        <f t="shared" si="111"/>
        <v>2023</v>
      </c>
      <c r="H2395">
        <v>33</v>
      </c>
      <c r="I2395" t="s">
        <v>12706</v>
      </c>
      <c r="J2395" t="s">
        <v>12707</v>
      </c>
      <c r="K2395" t="s">
        <v>83</v>
      </c>
      <c r="L2395" t="s">
        <v>84</v>
      </c>
      <c r="M2395" t="s">
        <v>85</v>
      </c>
      <c r="N2395" t="s">
        <v>86</v>
      </c>
      <c r="O2395">
        <v>111</v>
      </c>
      <c r="P2395" t="s">
        <v>87</v>
      </c>
      <c r="Q2395" t="s">
        <v>594</v>
      </c>
      <c r="R2395" t="s">
        <v>595</v>
      </c>
      <c r="S2395">
        <v>136576</v>
      </c>
      <c r="T2395">
        <v>36811</v>
      </c>
      <c r="U2395">
        <v>35739</v>
      </c>
      <c r="V2395">
        <v>0</v>
      </c>
      <c r="W2395">
        <v>9981.94</v>
      </c>
      <c r="X2395">
        <v>0</v>
      </c>
      <c r="Y2395">
        <v>10920</v>
      </c>
      <c r="Z2395">
        <v>2400</v>
      </c>
      <c r="AA2395">
        <v>6300</v>
      </c>
      <c r="AB2395">
        <v>325407</v>
      </c>
      <c r="AC2395" t="s">
        <v>121</v>
      </c>
      <c r="AD2395" t="s">
        <v>122</v>
      </c>
      <c r="AE2395" t="s">
        <v>187</v>
      </c>
      <c r="AF2395" t="s">
        <v>188</v>
      </c>
      <c r="AG2395">
        <v>17</v>
      </c>
      <c r="AH2395">
        <v>6</v>
      </c>
      <c r="AI2395">
        <v>32</v>
      </c>
      <c r="AJ2395">
        <v>264658</v>
      </c>
      <c r="AK2395">
        <v>42949</v>
      </c>
      <c r="AL2395">
        <v>1</v>
      </c>
      <c r="AM2395">
        <v>88356</v>
      </c>
      <c r="AN2395">
        <v>4.1078000000000001</v>
      </c>
      <c r="AO2395">
        <v>3.5343</v>
      </c>
      <c r="AP2395">
        <v>0.57350000000000001</v>
      </c>
      <c r="AQ2395">
        <v>4.2325399518013</v>
      </c>
      <c r="AR2395">
        <v>3.6590399742126465</v>
      </c>
      <c r="AS2395">
        <v>0.57349997758865356</v>
      </c>
      <c r="AT2395" t="s">
        <v>111</v>
      </c>
      <c r="AU2395" t="s">
        <v>121</v>
      </c>
      <c r="AV2395" t="s">
        <v>121</v>
      </c>
      <c r="AW2395" t="s">
        <v>189</v>
      </c>
      <c r="AX2395" t="s">
        <v>84</v>
      </c>
      <c r="AY2395" t="s">
        <v>397</v>
      </c>
      <c r="AZ2395" t="s">
        <v>98</v>
      </c>
      <c r="BA2395" t="s">
        <v>99</v>
      </c>
      <c r="BB2395" t="s">
        <v>398</v>
      </c>
      <c r="BC2395" t="s">
        <v>101</v>
      </c>
      <c r="BD2395" t="s">
        <v>192</v>
      </c>
      <c r="BE2395" t="s">
        <v>193</v>
      </c>
      <c r="BF2395" t="s">
        <v>193</v>
      </c>
      <c r="BG2395" t="s">
        <v>12704</v>
      </c>
      <c r="BH2395" s="6">
        <v>44904</v>
      </c>
      <c r="BI2395" s="6">
        <v>44931</v>
      </c>
      <c r="BJ2395" s="32">
        <f t="shared" si="112"/>
        <v>2023</v>
      </c>
      <c r="BK2395" t="s">
        <v>104</v>
      </c>
      <c r="BL2395" t="s">
        <v>111</v>
      </c>
      <c r="BM2395" t="s">
        <v>86</v>
      </c>
      <c r="BN2395" t="s">
        <v>85</v>
      </c>
      <c r="BO2395" t="s">
        <v>124</v>
      </c>
      <c r="BP2395" t="str">
        <f t="shared" si="113"/>
        <v>31</v>
      </c>
    </row>
    <row r="2396" spans="1:68" x14ac:dyDescent="0.25">
      <c r="A2396">
        <v>2023</v>
      </c>
      <c r="B2396" t="s">
        <v>12708</v>
      </c>
      <c r="C2396" t="s">
        <v>12709</v>
      </c>
      <c r="D2396" t="s">
        <v>12710</v>
      </c>
      <c r="E2396">
        <v>20221218</v>
      </c>
      <c r="F2396">
        <v>20230209</v>
      </c>
      <c r="G2396" t="str">
        <f t="shared" si="111"/>
        <v>2023</v>
      </c>
      <c r="H2396">
        <v>54</v>
      </c>
      <c r="I2396" t="s">
        <v>12711</v>
      </c>
      <c r="J2396" t="s">
        <v>12712</v>
      </c>
      <c r="K2396" t="s">
        <v>83</v>
      </c>
      <c r="L2396" t="s">
        <v>84</v>
      </c>
      <c r="M2396" t="s">
        <v>85</v>
      </c>
      <c r="N2396" t="s">
        <v>86</v>
      </c>
      <c r="O2396">
        <v>111</v>
      </c>
      <c r="P2396" t="s">
        <v>118</v>
      </c>
      <c r="Q2396" t="s">
        <v>3091</v>
      </c>
      <c r="R2396" t="s">
        <v>3092</v>
      </c>
      <c r="S2396">
        <v>189613</v>
      </c>
      <c r="T2396">
        <v>64774</v>
      </c>
      <c r="U2396">
        <v>20088</v>
      </c>
      <c r="V2396">
        <v>0</v>
      </c>
      <c r="W2396">
        <v>4658.33</v>
      </c>
      <c r="X2396">
        <v>0</v>
      </c>
      <c r="Y2396">
        <v>2090.04</v>
      </c>
      <c r="Z2396">
        <v>4000</v>
      </c>
      <c r="AA2396">
        <v>8250</v>
      </c>
      <c r="AB2396">
        <v>315748</v>
      </c>
      <c r="AC2396" t="s">
        <v>135</v>
      </c>
      <c r="AD2396" t="s">
        <v>136</v>
      </c>
      <c r="AE2396" t="s">
        <v>175</v>
      </c>
      <c r="AF2396" t="s">
        <v>176</v>
      </c>
      <c r="AG2396">
        <v>13</v>
      </c>
      <c r="AH2396">
        <v>4</v>
      </c>
      <c r="AI2396">
        <v>25</v>
      </c>
      <c r="AJ2396">
        <v>127018</v>
      </c>
      <c r="AK2396">
        <v>8297</v>
      </c>
      <c r="AL2396">
        <v>1</v>
      </c>
      <c r="AM2396">
        <v>29265</v>
      </c>
      <c r="AN2396">
        <v>1.8069999999999999</v>
      </c>
      <c r="AO2396">
        <v>1.6961999999999999</v>
      </c>
      <c r="AP2396">
        <v>0.1108</v>
      </c>
      <c r="AQ2396">
        <v>4.0773000419139862</v>
      </c>
      <c r="AR2396">
        <v>3.9665000438690186</v>
      </c>
      <c r="AS2396">
        <v>0.11079999804496765</v>
      </c>
      <c r="AT2396" t="s">
        <v>139</v>
      </c>
      <c r="AU2396" t="s">
        <v>83</v>
      </c>
      <c r="AW2396" t="s">
        <v>12713</v>
      </c>
      <c r="AX2396" t="s">
        <v>84</v>
      </c>
      <c r="AY2396" t="s">
        <v>874</v>
      </c>
      <c r="AZ2396" t="s">
        <v>98</v>
      </c>
      <c r="BA2396" t="s">
        <v>99</v>
      </c>
      <c r="BB2396" t="s">
        <v>261</v>
      </c>
      <c r="BC2396" t="s">
        <v>229</v>
      </c>
      <c r="BD2396" t="s">
        <v>1149</v>
      </c>
      <c r="BF2396" t="s">
        <v>1149</v>
      </c>
      <c r="BG2396" t="s">
        <v>12709</v>
      </c>
      <c r="BH2396" s="6">
        <v>44917</v>
      </c>
      <c r="BI2396" s="6">
        <v>44931</v>
      </c>
      <c r="BJ2396" s="32">
        <f t="shared" si="112"/>
        <v>2023</v>
      </c>
      <c r="BK2396" t="s">
        <v>104</v>
      </c>
      <c r="BL2396" t="s">
        <v>214</v>
      </c>
      <c r="BM2396" t="s">
        <v>86</v>
      </c>
      <c r="BN2396" t="s">
        <v>85</v>
      </c>
      <c r="BO2396" t="s">
        <v>176</v>
      </c>
      <c r="BP2396" t="str">
        <f t="shared" si="113"/>
        <v>02</v>
      </c>
    </row>
    <row r="2397" spans="1:68" x14ac:dyDescent="0.25">
      <c r="A2397">
        <v>2023</v>
      </c>
      <c r="B2397" t="s">
        <v>12714</v>
      </c>
      <c r="C2397" t="s">
        <v>12715</v>
      </c>
      <c r="D2397" t="s">
        <v>12716</v>
      </c>
      <c r="E2397">
        <v>20221207</v>
      </c>
      <c r="F2397">
        <v>20230110</v>
      </c>
      <c r="G2397" t="str">
        <f t="shared" si="111"/>
        <v>2023</v>
      </c>
      <c r="H2397">
        <v>35</v>
      </c>
      <c r="I2397" t="s">
        <v>12717</v>
      </c>
      <c r="J2397" t="s">
        <v>4317</v>
      </c>
      <c r="K2397" t="s">
        <v>83</v>
      </c>
      <c r="L2397" t="s">
        <v>84</v>
      </c>
      <c r="M2397" t="s">
        <v>85</v>
      </c>
      <c r="N2397" t="s">
        <v>86</v>
      </c>
      <c r="O2397">
        <v>111</v>
      </c>
      <c r="P2397" t="s">
        <v>118</v>
      </c>
      <c r="Q2397" t="s">
        <v>1413</v>
      </c>
      <c r="R2397" t="s">
        <v>1414</v>
      </c>
      <c r="S2397">
        <v>120519</v>
      </c>
      <c r="T2397">
        <v>38495</v>
      </c>
      <c r="U2397">
        <v>21968</v>
      </c>
      <c r="V2397">
        <v>0</v>
      </c>
      <c r="W2397">
        <v>3641.5</v>
      </c>
      <c r="X2397">
        <v>0</v>
      </c>
      <c r="Y2397">
        <v>0</v>
      </c>
      <c r="Z2397">
        <v>2370</v>
      </c>
      <c r="AA2397">
        <v>6750</v>
      </c>
      <c r="AB2397">
        <v>201584</v>
      </c>
      <c r="AC2397" t="s">
        <v>293</v>
      </c>
      <c r="AD2397" t="s">
        <v>294</v>
      </c>
      <c r="AE2397" t="s">
        <v>650</v>
      </c>
      <c r="AF2397" t="s">
        <v>542</v>
      </c>
      <c r="AG2397">
        <v>8</v>
      </c>
      <c r="AH2397">
        <v>3</v>
      </c>
      <c r="AI2397">
        <v>15</v>
      </c>
      <c r="AJ2397">
        <v>77495</v>
      </c>
      <c r="AK2397">
        <v>701</v>
      </c>
      <c r="AL2397">
        <v>1</v>
      </c>
      <c r="AM2397">
        <v>3042</v>
      </c>
      <c r="AN2397">
        <v>1.0443</v>
      </c>
      <c r="AO2397">
        <v>1.0348999999999999</v>
      </c>
      <c r="AP2397">
        <v>9.4000000000000004E-3</v>
      </c>
      <c r="AQ2397">
        <v>2.6030799951404333</v>
      </c>
      <c r="AR2397">
        <v>2.5872499942779541</v>
      </c>
      <c r="AS2397">
        <v>1.583000086247921E-2</v>
      </c>
      <c r="AT2397" t="s">
        <v>111</v>
      </c>
      <c r="AU2397" t="s">
        <v>293</v>
      </c>
      <c r="AW2397" t="s">
        <v>125</v>
      </c>
      <c r="AX2397" t="s">
        <v>84</v>
      </c>
      <c r="AY2397" t="s">
        <v>112</v>
      </c>
      <c r="AZ2397" t="s">
        <v>98</v>
      </c>
      <c r="BA2397" t="s">
        <v>99</v>
      </c>
      <c r="BB2397" t="s">
        <v>100</v>
      </c>
      <c r="BC2397" t="s">
        <v>321</v>
      </c>
      <c r="BD2397" t="s">
        <v>322</v>
      </c>
      <c r="BF2397" t="s">
        <v>322</v>
      </c>
      <c r="BG2397" t="s">
        <v>12715</v>
      </c>
      <c r="BH2397" s="6">
        <v>44909</v>
      </c>
      <c r="BI2397" s="6">
        <v>44936</v>
      </c>
      <c r="BJ2397" s="32">
        <f t="shared" si="112"/>
        <v>2023</v>
      </c>
      <c r="BK2397" t="s">
        <v>104</v>
      </c>
      <c r="BL2397" t="s">
        <v>111</v>
      </c>
      <c r="BM2397" t="s">
        <v>86</v>
      </c>
      <c r="BN2397" t="s">
        <v>85</v>
      </c>
      <c r="BO2397" t="s">
        <v>3636</v>
      </c>
      <c r="BP2397" t="str">
        <f t="shared" si="113"/>
        <v>17</v>
      </c>
    </row>
    <row r="2398" spans="1:68" x14ac:dyDescent="0.25">
      <c r="A2398">
        <v>2023</v>
      </c>
      <c r="B2398" t="s">
        <v>12718</v>
      </c>
      <c r="C2398" t="s">
        <v>8656</v>
      </c>
      <c r="D2398" t="s">
        <v>8657</v>
      </c>
      <c r="E2398">
        <v>20230101</v>
      </c>
      <c r="F2398">
        <v>20230106</v>
      </c>
      <c r="G2398" t="str">
        <f t="shared" si="111"/>
        <v>2023</v>
      </c>
      <c r="H2398">
        <v>6</v>
      </c>
      <c r="I2398" t="s">
        <v>12719</v>
      </c>
      <c r="J2398" t="s">
        <v>12720</v>
      </c>
      <c r="K2398" t="s">
        <v>83</v>
      </c>
      <c r="L2398" t="s">
        <v>84</v>
      </c>
      <c r="M2398" t="s">
        <v>85</v>
      </c>
      <c r="N2398" t="s">
        <v>86</v>
      </c>
      <c r="O2398">
        <v>211</v>
      </c>
      <c r="P2398" t="s">
        <v>118</v>
      </c>
      <c r="Q2398" t="s">
        <v>12721</v>
      </c>
      <c r="R2398" t="s">
        <v>12722</v>
      </c>
      <c r="S2398">
        <v>26726</v>
      </c>
      <c r="T2398">
        <v>7070</v>
      </c>
      <c r="U2398">
        <v>0</v>
      </c>
      <c r="V2398">
        <v>0</v>
      </c>
      <c r="W2398">
        <v>1637.12</v>
      </c>
      <c r="X2398">
        <v>0</v>
      </c>
      <c r="Y2398">
        <v>0</v>
      </c>
      <c r="Z2398">
        <v>400</v>
      </c>
      <c r="AA2398">
        <v>750</v>
      </c>
      <c r="AB2398">
        <v>81133</v>
      </c>
      <c r="AC2398" t="s">
        <v>83</v>
      </c>
      <c r="AD2398" t="s">
        <v>84</v>
      </c>
      <c r="AE2398" t="s">
        <v>85</v>
      </c>
      <c r="AF2398" t="s">
        <v>86</v>
      </c>
      <c r="AG2398">
        <v>6</v>
      </c>
      <c r="AH2398">
        <v>2</v>
      </c>
      <c r="AI2398">
        <v>12</v>
      </c>
      <c r="AJ2398">
        <v>78049</v>
      </c>
      <c r="AK2398">
        <v>6574</v>
      </c>
      <c r="AL2398">
        <v>1</v>
      </c>
      <c r="AM2398">
        <v>30120</v>
      </c>
      <c r="AN2398">
        <v>1.1301000000000001</v>
      </c>
      <c r="AO2398">
        <v>1.0423</v>
      </c>
      <c r="AP2398">
        <v>8.7800000000000003E-2</v>
      </c>
      <c r="AQ2398">
        <v>1.1300999894738197</v>
      </c>
      <c r="AR2398">
        <v>1.0422999858856201</v>
      </c>
      <c r="AS2398">
        <v>8.7800003588199615E-2</v>
      </c>
      <c r="AT2398" t="s">
        <v>111</v>
      </c>
      <c r="AU2398" t="s">
        <v>83</v>
      </c>
      <c r="AW2398" t="s">
        <v>178</v>
      </c>
      <c r="AY2398" t="s">
        <v>4109</v>
      </c>
      <c r="AZ2398" t="s">
        <v>98</v>
      </c>
      <c r="BA2398" t="s">
        <v>99</v>
      </c>
      <c r="BB2398" t="s">
        <v>554</v>
      </c>
      <c r="BC2398" t="s">
        <v>710</v>
      </c>
      <c r="BD2398" t="s">
        <v>711</v>
      </c>
      <c r="BF2398" t="s">
        <v>711</v>
      </c>
      <c r="BG2398" t="s">
        <v>8656</v>
      </c>
      <c r="BH2398" s="6">
        <v>44927</v>
      </c>
      <c r="BI2398" s="6">
        <v>44932</v>
      </c>
      <c r="BJ2398" s="32">
        <f t="shared" si="112"/>
        <v>2023</v>
      </c>
      <c r="BK2398" t="s">
        <v>104</v>
      </c>
      <c r="BL2398" t="s">
        <v>111</v>
      </c>
      <c r="BM2398" t="s">
        <v>86</v>
      </c>
      <c r="BN2398" t="s">
        <v>85</v>
      </c>
      <c r="BP2398" t="str">
        <f t="shared" si="113"/>
        <v/>
      </c>
    </row>
    <row r="2399" spans="1:68" x14ac:dyDescent="0.25">
      <c r="A2399">
        <v>2023</v>
      </c>
      <c r="B2399" t="s">
        <v>12723</v>
      </c>
      <c r="C2399" t="s">
        <v>12724</v>
      </c>
      <c r="D2399" t="s">
        <v>12725</v>
      </c>
      <c r="E2399">
        <v>20221118</v>
      </c>
      <c r="F2399">
        <v>20230102</v>
      </c>
      <c r="G2399" t="str">
        <f t="shared" si="111"/>
        <v>2023</v>
      </c>
      <c r="H2399">
        <v>46</v>
      </c>
      <c r="I2399" t="s">
        <v>12726</v>
      </c>
      <c r="J2399" t="s">
        <v>12727</v>
      </c>
      <c r="K2399" t="s">
        <v>83</v>
      </c>
      <c r="L2399" t="s">
        <v>84</v>
      </c>
      <c r="M2399" t="s">
        <v>85</v>
      </c>
      <c r="N2399" t="s">
        <v>86</v>
      </c>
      <c r="O2399">
        <v>205</v>
      </c>
      <c r="P2399" t="s">
        <v>87</v>
      </c>
      <c r="Q2399" t="s">
        <v>88</v>
      </c>
      <c r="R2399" t="s">
        <v>89</v>
      </c>
      <c r="S2399">
        <v>148695</v>
      </c>
      <c r="T2399">
        <v>53832</v>
      </c>
      <c r="U2399">
        <v>6692</v>
      </c>
      <c r="V2399">
        <v>0</v>
      </c>
      <c r="W2399">
        <v>4000.3</v>
      </c>
      <c r="X2399">
        <v>13608.09</v>
      </c>
      <c r="Y2399">
        <v>18808.990000000002</v>
      </c>
      <c r="Z2399">
        <v>3400</v>
      </c>
      <c r="AA2399">
        <v>6600</v>
      </c>
      <c r="AB2399">
        <v>296315</v>
      </c>
      <c r="AC2399" t="s">
        <v>293</v>
      </c>
      <c r="AD2399" t="s">
        <v>294</v>
      </c>
      <c r="AE2399" t="s">
        <v>359</v>
      </c>
      <c r="AF2399" t="s">
        <v>300</v>
      </c>
      <c r="AG2399">
        <v>13</v>
      </c>
      <c r="AH2399">
        <v>4</v>
      </c>
      <c r="AI2399">
        <v>23</v>
      </c>
      <c r="AJ2399">
        <v>133895</v>
      </c>
      <c r="AK2399">
        <v>22137</v>
      </c>
      <c r="AL2399">
        <v>1</v>
      </c>
      <c r="AM2399">
        <v>42367</v>
      </c>
      <c r="AN2399">
        <v>2.0836999999999999</v>
      </c>
      <c r="AO2399">
        <v>1.7881</v>
      </c>
      <c r="AP2399">
        <v>0.29559999999999997</v>
      </c>
      <c r="AQ2399">
        <v>3.9818399548530579</v>
      </c>
      <c r="AR2399">
        <v>3.6862399578094482</v>
      </c>
      <c r="AS2399">
        <v>0.29559999704360962</v>
      </c>
      <c r="AT2399" t="s">
        <v>139</v>
      </c>
      <c r="AU2399" t="s">
        <v>90</v>
      </c>
      <c r="AV2399" t="s">
        <v>90</v>
      </c>
      <c r="AW2399" t="s">
        <v>271</v>
      </c>
      <c r="AX2399" t="s">
        <v>3837</v>
      </c>
      <c r="AY2399" t="s">
        <v>112</v>
      </c>
      <c r="AZ2399" t="s">
        <v>98</v>
      </c>
      <c r="BA2399" t="s">
        <v>99</v>
      </c>
      <c r="BB2399" t="s">
        <v>100</v>
      </c>
      <c r="BC2399" t="s">
        <v>660</v>
      </c>
      <c r="BD2399" t="s">
        <v>1428</v>
      </c>
      <c r="BE2399" t="s">
        <v>12728</v>
      </c>
      <c r="BF2399" t="s">
        <v>12728</v>
      </c>
      <c r="BG2399" t="s">
        <v>12724</v>
      </c>
      <c r="BH2399" s="6">
        <v>44909</v>
      </c>
      <c r="BI2399" s="6">
        <v>44928</v>
      </c>
      <c r="BJ2399" s="32">
        <f t="shared" si="112"/>
        <v>2023</v>
      </c>
      <c r="BK2399" t="s">
        <v>104</v>
      </c>
      <c r="BL2399" t="s">
        <v>139</v>
      </c>
      <c r="BM2399" t="s">
        <v>86</v>
      </c>
      <c r="BN2399" t="s">
        <v>85</v>
      </c>
      <c r="BO2399" t="s">
        <v>105</v>
      </c>
      <c r="BP2399" t="str">
        <f t="shared" si="113"/>
        <v>11</v>
      </c>
    </row>
    <row r="2400" spans="1:68" x14ac:dyDescent="0.25">
      <c r="A2400">
        <v>2023</v>
      </c>
      <c r="B2400" t="s">
        <v>12729</v>
      </c>
      <c r="C2400" t="s">
        <v>12730</v>
      </c>
      <c r="D2400" t="s">
        <v>12731</v>
      </c>
      <c r="E2400">
        <v>20221212</v>
      </c>
      <c r="F2400">
        <v>20230103</v>
      </c>
      <c r="G2400" t="str">
        <f t="shared" si="111"/>
        <v>2023</v>
      </c>
      <c r="H2400">
        <v>23</v>
      </c>
      <c r="I2400" t="s">
        <v>12732</v>
      </c>
      <c r="J2400" t="s">
        <v>12733</v>
      </c>
      <c r="K2400" t="s">
        <v>83</v>
      </c>
      <c r="L2400" t="s">
        <v>84</v>
      </c>
      <c r="M2400" t="s">
        <v>85</v>
      </c>
      <c r="N2400" t="s">
        <v>86</v>
      </c>
      <c r="O2400">
        <v>205</v>
      </c>
      <c r="P2400" t="s">
        <v>118</v>
      </c>
      <c r="Q2400" t="s">
        <v>1024</v>
      </c>
      <c r="R2400" t="s">
        <v>1025</v>
      </c>
      <c r="S2400">
        <v>57286</v>
      </c>
      <c r="T2400">
        <v>29378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1760</v>
      </c>
      <c r="AA2400">
        <v>3300</v>
      </c>
      <c r="AB2400">
        <v>75253</v>
      </c>
      <c r="AC2400" t="s">
        <v>135</v>
      </c>
      <c r="AD2400" t="s">
        <v>136</v>
      </c>
      <c r="AE2400" t="s">
        <v>175</v>
      </c>
      <c r="AF2400" t="s">
        <v>176</v>
      </c>
      <c r="AG2400">
        <v>6</v>
      </c>
      <c r="AH2400">
        <v>2</v>
      </c>
      <c r="AI2400">
        <v>12</v>
      </c>
      <c r="AJ2400">
        <v>36566</v>
      </c>
      <c r="AK2400">
        <v>228</v>
      </c>
      <c r="AL2400">
        <v>1</v>
      </c>
      <c r="AM2400">
        <v>1585</v>
      </c>
      <c r="AN2400">
        <v>0.49130000000000001</v>
      </c>
      <c r="AO2400">
        <v>0.48830000000000001</v>
      </c>
      <c r="AP2400">
        <v>3.0000000000000001E-3</v>
      </c>
      <c r="AQ2400">
        <v>1.0254299640655518</v>
      </c>
      <c r="AR2400">
        <v>1.0254299640655518</v>
      </c>
      <c r="AS2400">
        <v>0</v>
      </c>
      <c r="AT2400" t="s">
        <v>111</v>
      </c>
      <c r="AU2400" t="s">
        <v>83</v>
      </c>
      <c r="AW2400" t="s">
        <v>528</v>
      </c>
      <c r="AX2400" t="s">
        <v>84</v>
      </c>
      <c r="AY2400" t="s">
        <v>1038</v>
      </c>
      <c r="AZ2400" t="s">
        <v>98</v>
      </c>
      <c r="BA2400" t="s">
        <v>99</v>
      </c>
      <c r="BB2400" t="s">
        <v>349</v>
      </c>
      <c r="BC2400" t="s">
        <v>866</v>
      </c>
      <c r="BD2400" t="s">
        <v>867</v>
      </c>
      <c r="BF2400" t="s">
        <v>867</v>
      </c>
      <c r="BG2400" t="s">
        <v>12730</v>
      </c>
      <c r="BH2400" s="6">
        <v>44915</v>
      </c>
      <c r="BI2400" s="6">
        <v>44929</v>
      </c>
      <c r="BJ2400" s="32">
        <f t="shared" si="112"/>
        <v>2023</v>
      </c>
      <c r="BK2400" t="s">
        <v>104</v>
      </c>
      <c r="BL2400" t="s">
        <v>111</v>
      </c>
      <c r="BM2400" t="s">
        <v>86</v>
      </c>
      <c r="BN2400" t="s">
        <v>85</v>
      </c>
      <c r="BO2400" t="s">
        <v>176</v>
      </c>
      <c r="BP2400" t="str">
        <f t="shared" si="113"/>
        <v>02</v>
      </c>
    </row>
    <row r="2401" spans="1:68" x14ac:dyDescent="0.25">
      <c r="A2401">
        <v>2023</v>
      </c>
      <c r="B2401" t="s">
        <v>12734</v>
      </c>
      <c r="C2401" t="s">
        <v>12735</v>
      </c>
      <c r="D2401" t="s">
        <v>12736</v>
      </c>
      <c r="E2401">
        <v>20221112</v>
      </c>
      <c r="F2401">
        <v>20230110</v>
      </c>
      <c r="G2401" t="str">
        <f t="shared" si="111"/>
        <v>2023</v>
      </c>
      <c r="H2401">
        <v>60</v>
      </c>
      <c r="I2401" t="s">
        <v>12737</v>
      </c>
      <c r="J2401" t="s">
        <v>12738</v>
      </c>
      <c r="K2401" t="s">
        <v>83</v>
      </c>
      <c r="L2401" t="s">
        <v>84</v>
      </c>
      <c r="M2401" t="s">
        <v>85</v>
      </c>
      <c r="N2401" t="s">
        <v>86</v>
      </c>
      <c r="O2401">
        <v>205</v>
      </c>
      <c r="P2401" t="s">
        <v>118</v>
      </c>
      <c r="Q2401" t="s">
        <v>12739</v>
      </c>
      <c r="R2401" t="s">
        <v>12740</v>
      </c>
      <c r="S2401">
        <v>293408</v>
      </c>
      <c r="T2401">
        <v>46228</v>
      </c>
      <c r="U2401">
        <v>127148</v>
      </c>
      <c r="V2401">
        <v>0</v>
      </c>
      <c r="W2401">
        <v>16321.77</v>
      </c>
      <c r="X2401">
        <v>13535.38</v>
      </c>
      <c r="Y2401">
        <v>0</v>
      </c>
      <c r="Z2401">
        <v>3200</v>
      </c>
      <c r="AA2401">
        <v>5400</v>
      </c>
      <c r="AB2401">
        <v>536202</v>
      </c>
      <c r="AC2401" t="s">
        <v>157</v>
      </c>
      <c r="AD2401" t="s">
        <v>158</v>
      </c>
      <c r="AE2401" t="s">
        <v>226</v>
      </c>
      <c r="AF2401" t="s">
        <v>227</v>
      </c>
      <c r="AG2401">
        <v>10</v>
      </c>
      <c r="AH2401">
        <v>3</v>
      </c>
      <c r="AI2401">
        <v>22</v>
      </c>
      <c r="AJ2401">
        <v>162651</v>
      </c>
      <c r="AK2401">
        <v>3954</v>
      </c>
      <c r="AL2401">
        <v>1</v>
      </c>
      <c r="AM2401">
        <v>17762</v>
      </c>
      <c r="AN2401">
        <v>2.2248999999999999</v>
      </c>
      <c r="AO2401">
        <v>2.1720999999999999</v>
      </c>
      <c r="AP2401">
        <v>5.28E-2</v>
      </c>
      <c r="AQ2401">
        <v>7.3064997792243958</v>
      </c>
      <c r="AR2401">
        <v>7.1244897842407227</v>
      </c>
      <c r="AS2401">
        <v>0.1820099949836731</v>
      </c>
      <c r="AT2401" t="s">
        <v>139</v>
      </c>
      <c r="AU2401" t="s">
        <v>157</v>
      </c>
      <c r="AW2401" t="s">
        <v>125</v>
      </c>
      <c r="AX2401" t="s">
        <v>84</v>
      </c>
      <c r="AY2401" t="s">
        <v>1518</v>
      </c>
      <c r="AZ2401" t="s">
        <v>98</v>
      </c>
      <c r="BA2401" t="s">
        <v>99</v>
      </c>
      <c r="BB2401" t="s">
        <v>261</v>
      </c>
      <c r="BC2401" t="s">
        <v>12741</v>
      </c>
      <c r="BD2401" t="s">
        <v>12742</v>
      </c>
      <c r="BF2401" t="s">
        <v>12742</v>
      </c>
      <c r="BG2401" t="s">
        <v>12735</v>
      </c>
      <c r="BH2401" s="6">
        <v>44909</v>
      </c>
      <c r="BI2401" s="6">
        <v>44936</v>
      </c>
      <c r="BJ2401" s="32">
        <f t="shared" si="112"/>
        <v>2023</v>
      </c>
      <c r="BK2401" t="s">
        <v>104</v>
      </c>
      <c r="BL2401" t="s">
        <v>139</v>
      </c>
      <c r="BM2401" t="s">
        <v>86</v>
      </c>
      <c r="BN2401" t="s">
        <v>85</v>
      </c>
      <c r="BO2401" t="s">
        <v>160</v>
      </c>
      <c r="BP2401" t="str">
        <f t="shared" si="113"/>
        <v>03</v>
      </c>
    </row>
    <row r="2402" spans="1:68" x14ac:dyDescent="0.25">
      <c r="A2402">
        <v>2023</v>
      </c>
      <c r="B2402" t="s">
        <v>12743</v>
      </c>
      <c r="C2402" t="s">
        <v>12744</v>
      </c>
      <c r="D2402" t="s">
        <v>12745</v>
      </c>
      <c r="E2402">
        <v>20221218</v>
      </c>
      <c r="F2402">
        <v>20230118</v>
      </c>
      <c r="G2402" t="str">
        <f t="shared" si="111"/>
        <v>2023</v>
      </c>
      <c r="H2402">
        <v>32</v>
      </c>
      <c r="I2402" t="s">
        <v>585</v>
      </c>
      <c r="J2402" t="s">
        <v>12746</v>
      </c>
      <c r="K2402" t="s">
        <v>83</v>
      </c>
      <c r="L2402" t="s">
        <v>84</v>
      </c>
      <c r="M2402" t="s">
        <v>85</v>
      </c>
      <c r="N2402" t="s">
        <v>86</v>
      </c>
      <c r="O2402">
        <v>205</v>
      </c>
      <c r="P2402" t="s">
        <v>87</v>
      </c>
      <c r="Q2402" t="s">
        <v>185</v>
      </c>
      <c r="R2402" t="s">
        <v>186</v>
      </c>
      <c r="S2402">
        <v>102564</v>
      </c>
      <c r="T2402">
        <v>36270</v>
      </c>
      <c r="U2402">
        <v>11913</v>
      </c>
      <c r="V2402">
        <v>0</v>
      </c>
      <c r="W2402">
        <v>38150.11</v>
      </c>
      <c r="X2402">
        <v>0</v>
      </c>
      <c r="Y2402">
        <v>13420</v>
      </c>
      <c r="Z2402">
        <v>2480</v>
      </c>
      <c r="AA2402">
        <v>4500</v>
      </c>
      <c r="AB2402">
        <v>285615</v>
      </c>
      <c r="AC2402" t="s">
        <v>121</v>
      </c>
      <c r="AD2402" t="s">
        <v>122</v>
      </c>
      <c r="AE2402" t="s">
        <v>187</v>
      </c>
      <c r="AF2402" t="s">
        <v>188</v>
      </c>
      <c r="AG2402">
        <v>12</v>
      </c>
      <c r="AH2402">
        <v>4</v>
      </c>
      <c r="AI2402">
        <v>22</v>
      </c>
      <c r="AJ2402">
        <v>149512</v>
      </c>
      <c r="AK2402">
        <v>25936</v>
      </c>
      <c r="AL2402">
        <v>1</v>
      </c>
      <c r="AM2402">
        <v>52107</v>
      </c>
      <c r="AN2402">
        <v>2.343</v>
      </c>
      <c r="AO2402">
        <v>1.9965999999999999</v>
      </c>
      <c r="AP2402">
        <v>0.34639999999999999</v>
      </c>
      <c r="AQ2402">
        <v>3.34129998087883</v>
      </c>
      <c r="AR2402">
        <v>2.9948999881744385</v>
      </c>
      <c r="AS2402">
        <v>0.34639999270439148</v>
      </c>
      <c r="AT2402" t="s">
        <v>111</v>
      </c>
      <c r="AU2402" t="s">
        <v>121</v>
      </c>
      <c r="AV2402" t="s">
        <v>121</v>
      </c>
      <c r="AW2402" t="s">
        <v>587</v>
      </c>
      <c r="AX2402" t="s">
        <v>84</v>
      </c>
      <c r="AY2402" t="s">
        <v>397</v>
      </c>
      <c r="AZ2402" t="s">
        <v>98</v>
      </c>
      <c r="BA2402" t="s">
        <v>99</v>
      </c>
      <c r="BB2402" t="s">
        <v>398</v>
      </c>
      <c r="BC2402" t="s">
        <v>101</v>
      </c>
      <c r="BD2402" t="s">
        <v>192</v>
      </c>
      <c r="BE2402" t="s">
        <v>193</v>
      </c>
      <c r="BF2402" t="s">
        <v>193</v>
      </c>
      <c r="BG2402" t="s">
        <v>12744</v>
      </c>
      <c r="BH2402" s="6">
        <v>44916</v>
      </c>
      <c r="BI2402" s="6">
        <v>44944</v>
      </c>
      <c r="BJ2402" s="32">
        <f t="shared" si="112"/>
        <v>2023</v>
      </c>
      <c r="BK2402" t="s">
        <v>104</v>
      </c>
      <c r="BL2402" t="s">
        <v>111</v>
      </c>
      <c r="BM2402" t="s">
        <v>86</v>
      </c>
      <c r="BN2402" t="s">
        <v>85</v>
      </c>
      <c r="BO2402" t="s">
        <v>124</v>
      </c>
      <c r="BP2402" t="str">
        <f t="shared" si="113"/>
        <v>31</v>
      </c>
    </row>
    <row r="2403" spans="1:68" x14ac:dyDescent="0.25">
      <c r="A2403">
        <v>2023</v>
      </c>
      <c r="B2403" t="s">
        <v>12747</v>
      </c>
      <c r="C2403" t="s">
        <v>12748</v>
      </c>
      <c r="D2403" t="s">
        <v>12749</v>
      </c>
      <c r="E2403">
        <v>20221230</v>
      </c>
      <c r="F2403">
        <v>20230123</v>
      </c>
      <c r="G2403" t="str">
        <f t="shared" si="111"/>
        <v>2023</v>
      </c>
      <c r="H2403">
        <v>25</v>
      </c>
      <c r="I2403" t="s">
        <v>12750</v>
      </c>
      <c r="J2403" t="s">
        <v>12751</v>
      </c>
      <c r="K2403" t="s">
        <v>83</v>
      </c>
      <c r="L2403" t="s">
        <v>84</v>
      </c>
      <c r="M2403" t="s">
        <v>85</v>
      </c>
      <c r="N2403" t="s">
        <v>86</v>
      </c>
      <c r="O2403">
        <v>205</v>
      </c>
      <c r="P2403" t="s">
        <v>118</v>
      </c>
      <c r="Q2403" t="s">
        <v>278</v>
      </c>
      <c r="R2403" t="s">
        <v>279</v>
      </c>
      <c r="S2403">
        <v>71546</v>
      </c>
      <c r="T2403">
        <v>31472</v>
      </c>
      <c r="U2403">
        <v>0</v>
      </c>
      <c r="V2403">
        <v>0</v>
      </c>
      <c r="W2403">
        <v>3240.19</v>
      </c>
      <c r="X2403">
        <v>0</v>
      </c>
      <c r="Y2403">
        <v>0</v>
      </c>
      <c r="Z2403">
        <v>1920</v>
      </c>
      <c r="AA2403">
        <v>3600</v>
      </c>
      <c r="AB2403">
        <v>108978</v>
      </c>
      <c r="AC2403" t="s">
        <v>135</v>
      </c>
      <c r="AD2403" t="s">
        <v>136</v>
      </c>
      <c r="AE2403" t="s">
        <v>175</v>
      </c>
      <c r="AF2403" t="s">
        <v>176</v>
      </c>
      <c r="AG2403">
        <v>12</v>
      </c>
      <c r="AH2403">
        <v>4</v>
      </c>
      <c r="AI2403">
        <v>22</v>
      </c>
      <c r="AJ2403">
        <v>93345</v>
      </c>
      <c r="AK2403">
        <v>3856</v>
      </c>
      <c r="AL2403">
        <v>1</v>
      </c>
      <c r="AM2403">
        <v>15184</v>
      </c>
      <c r="AN2403">
        <v>1.298</v>
      </c>
      <c r="AO2403">
        <v>1.2464999999999999</v>
      </c>
      <c r="AP2403">
        <v>5.1499999999999997E-2</v>
      </c>
      <c r="AQ2403">
        <v>1.4849800243973732</v>
      </c>
      <c r="AR2403">
        <v>1.4334800243377686</v>
      </c>
      <c r="AS2403">
        <v>5.1500000059604645E-2</v>
      </c>
      <c r="AT2403" t="s">
        <v>139</v>
      </c>
      <c r="AU2403" t="s">
        <v>135</v>
      </c>
      <c r="AW2403" t="s">
        <v>125</v>
      </c>
      <c r="AX2403" t="s">
        <v>84</v>
      </c>
      <c r="AY2403" t="s">
        <v>260</v>
      </c>
      <c r="AZ2403" t="s">
        <v>98</v>
      </c>
      <c r="BA2403" t="s">
        <v>99</v>
      </c>
      <c r="BB2403" t="s">
        <v>261</v>
      </c>
      <c r="BC2403" t="s">
        <v>284</v>
      </c>
      <c r="BD2403" t="s">
        <v>621</v>
      </c>
      <c r="BF2403" t="s">
        <v>621</v>
      </c>
      <c r="BG2403" t="s">
        <v>12748</v>
      </c>
      <c r="BH2403" s="6">
        <v>44935</v>
      </c>
      <c r="BI2403" s="6">
        <v>44949</v>
      </c>
      <c r="BJ2403" s="32">
        <f t="shared" si="112"/>
        <v>2023</v>
      </c>
      <c r="BK2403" t="s">
        <v>104</v>
      </c>
      <c r="BL2403" t="s">
        <v>139</v>
      </c>
      <c r="BM2403" t="s">
        <v>86</v>
      </c>
      <c r="BN2403" t="s">
        <v>85</v>
      </c>
      <c r="BO2403" t="s">
        <v>176</v>
      </c>
      <c r="BP2403" t="str">
        <f t="shared" si="113"/>
        <v>02</v>
      </c>
    </row>
    <row r="2404" spans="1:68" x14ac:dyDescent="0.25">
      <c r="A2404">
        <v>2023</v>
      </c>
      <c r="B2404" t="s">
        <v>12752</v>
      </c>
      <c r="C2404" t="s">
        <v>12753</v>
      </c>
      <c r="D2404" t="s">
        <v>12754</v>
      </c>
      <c r="E2404">
        <v>20221226</v>
      </c>
      <c r="F2404">
        <v>20230124</v>
      </c>
      <c r="G2404" t="str">
        <f t="shared" si="111"/>
        <v>2023</v>
      </c>
      <c r="H2404">
        <v>30</v>
      </c>
      <c r="I2404" t="s">
        <v>12755</v>
      </c>
      <c r="J2404" t="s">
        <v>12756</v>
      </c>
      <c r="K2404" t="s">
        <v>83</v>
      </c>
      <c r="L2404" t="s">
        <v>84</v>
      </c>
      <c r="M2404" t="s">
        <v>85</v>
      </c>
      <c r="N2404" t="s">
        <v>86</v>
      </c>
      <c r="O2404">
        <v>205</v>
      </c>
      <c r="P2404" t="s">
        <v>118</v>
      </c>
      <c r="Q2404" t="s">
        <v>1736</v>
      </c>
      <c r="R2404" t="s">
        <v>1737</v>
      </c>
      <c r="S2404">
        <v>161537</v>
      </c>
      <c r="T2404">
        <v>34248</v>
      </c>
      <c r="U2404">
        <v>5492</v>
      </c>
      <c r="V2404">
        <v>0</v>
      </c>
      <c r="W2404">
        <v>760.82</v>
      </c>
      <c r="X2404">
        <v>2813.21</v>
      </c>
      <c r="Y2404">
        <v>0</v>
      </c>
      <c r="Z2404">
        <v>2240</v>
      </c>
      <c r="AA2404">
        <v>2625</v>
      </c>
      <c r="AB2404">
        <v>195821</v>
      </c>
      <c r="AC2404" t="s">
        <v>157</v>
      </c>
      <c r="AD2404" t="s">
        <v>158</v>
      </c>
      <c r="AE2404" t="s">
        <v>226</v>
      </c>
      <c r="AF2404" t="s">
        <v>227</v>
      </c>
      <c r="AG2404">
        <v>11</v>
      </c>
      <c r="AH2404">
        <v>4</v>
      </c>
      <c r="AI2404">
        <v>23</v>
      </c>
      <c r="AJ2404">
        <v>143018</v>
      </c>
      <c r="AK2404">
        <v>2187</v>
      </c>
      <c r="AL2404">
        <v>1</v>
      </c>
      <c r="AM2404">
        <v>9252</v>
      </c>
      <c r="AN2404">
        <v>1.9391</v>
      </c>
      <c r="AO2404">
        <v>1.9098999999999999</v>
      </c>
      <c r="AP2404">
        <v>2.92E-2</v>
      </c>
      <c r="AQ2404">
        <v>2.66833989135921</v>
      </c>
      <c r="AR2404">
        <v>2.6391398906707764</v>
      </c>
      <c r="AS2404">
        <v>2.9200000688433647E-2</v>
      </c>
      <c r="AT2404" t="s">
        <v>139</v>
      </c>
      <c r="AU2404" t="s">
        <v>157</v>
      </c>
      <c r="AW2404" t="s">
        <v>178</v>
      </c>
      <c r="AX2404" t="s">
        <v>84</v>
      </c>
      <c r="AY2404" t="s">
        <v>260</v>
      </c>
      <c r="AZ2404" t="s">
        <v>98</v>
      </c>
      <c r="BA2404" t="s">
        <v>99</v>
      </c>
      <c r="BB2404" t="s">
        <v>261</v>
      </c>
      <c r="BC2404" t="s">
        <v>493</v>
      </c>
      <c r="BD2404" t="s">
        <v>1242</v>
      </c>
      <c r="BF2404" t="s">
        <v>1242</v>
      </c>
      <c r="BG2404" t="s">
        <v>12753</v>
      </c>
      <c r="BH2404" s="6">
        <v>44928</v>
      </c>
      <c r="BI2404" s="6">
        <v>44950</v>
      </c>
      <c r="BJ2404" s="32">
        <f t="shared" si="112"/>
        <v>2023</v>
      </c>
      <c r="BK2404" t="s">
        <v>104</v>
      </c>
      <c r="BL2404" t="s">
        <v>139</v>
      </c>
      <c r="BM2404" t="s">
        <v>86</v>
      </c>
      <c r="BN2404" t="s">
        <v>85</v>
      </c>
      <c r="BO2404" t="s">
        <v>160</v>
      </c>
      <c r="BP2404" t="str">
        <f t="shared" si="113"/>
        <v>03</v>
      </c>
    </row>
    <row r="2405" spans="1:68" x14ac:dyDescent="0.25">
      <c r="A2405">
        <v>2023</v>
      </c>
      <c r="B2405" t="s">
        <v>12757</v>
      </c>
      <c r="C2405" t="s">
        <v>12758</v>
      </c>
      <c r="D2405" t="s">
        <v>12759</v>
      </c>
      <c r="E2405">
        <v>20221225</v>
      </c>
      <c r="F2405">
        <v>20230126</v>
      </c>
      <c r="G2405" t="str">
        <f t="shared" si="111"/>
        <v>2023</v>
      </c>
      <c r="H2405">
        <v>33</v>
      </c>
      <c r="I2405" t="s">
        <v>12760</v>
      </c>
      <c r="J2405" t="s">
        <v>12761</v>
      </c>
      <c r="K2405" t="s">
        <v>83</v>
      </c>
      <c r="L2405" t="s">
        <v>84</v>
      </c>
      <c r="M2405" t="s">
        <v>85</v>
      </c>
      <c r="N2405" t="s">
        <v>86</v>
      </c>
      <c r="O2405">
        <v>205</v>
      </c>
      <c r="P2405" t="s">
        <v>87</v>
      </c>
      <c r="Q2405" t="s">
        <v>185</v>
      </c>
      <c r="R2405" t="s">
        <v>186</v>
      </c>
      <c r="S2405">
        <v>109603</v>
      </c>
      <c r="T2405">
        <v>36425</v>
      </c>
      <c r="U2405">
        <v>13384</v>
      </c>
      <c r="V2405">
        <v>0</v>
      </c>
      <c r="W2405">
        <v>99.42</v>
      </c>
      <c r="X2405">
        <v>0</v>
      </c>
      <c r="Y2405">
        <v>11101.5</v>
      </c>
      <c r="Z2405">
        <v>2640</v>
      </c>
      <c r="AA2405">
        <v>4500</v>
      </c>
      <c r="AB2405">
        <v>256077</v>
      </c>
      <c r="AC2405" t="s">
        <v>121</v>
      </c>
      <c r="AD2405" t="s">
        <v>122</v>
      </c>
      <c r="AE2405" t="s">
        <v>187</v>
      </c>
      <c r="AF2405" t="s">
        <v>188</v>
      </c>
      <c r="AG2405">
        <v>12</v>
      </c>
      <c r="AH2405">
        <v>4</v>
      </c>
      <c r="AI2405">
        <v>22</v>
      </c>
      <c r="AJ2405">
        <v>149512</v>
      </c>
      <c r="AK2405">
        <v>25936</v>
      </c>
      <c r="AL2405">
        <v>1</v>
      </c>
      <c r="AM2405">
        <v>52107</v>
      </c>
      <c r="AN2405">
        <v>2.343</v>
      </c>
      <c r="AO2405">
        <v>1.9965999999999999</v>
      </c>
      <c r="AP2405">
        <v>0.34639999999999999</v>
      </c>
      <c r="AQ2405">
        <v>3.4411298930644989</v>
      </c>
      <c r="AR2405">
        <v>3.0947299003601074</v>
      </c>
      <c r="AS2405">
        <v>0.34639999270439148</v>
      </c>
      <c r="AT2405" t="s">
        <v>111</v>
      </c>
      <c r="AU2405" t="s">
        <v>121</v>
      </c>
      <c r="AV2405" t="s">
        <v>121</v>
      </c>
      <c r="AW2405" t="s">
        <v>603</v>
      </c>
      <c r="AX2405" t="s">
        <v>84</v>
      </c>
      <c r="AY2405" t="s">
        <v>704</v>
      </c>
      <c r="AZ2405" t="s">
        <v>98</v>
      </c>
      <c r="BA2405" t="s">
        <v>99</v>
      </c>
      <c r="BB2405" t="s">
        <v>261</v>
      </c>
      <c r="BC2405" t="s">
        <v>101</v>
      </c>
      <c r="BD2405" t="s">
        <v>192</v>
      </c>
      <c r="BE2405" t="s">
        <v>193</v>
      </c>
      <c r="BF2405" t="s">
        <v>193</v>
      </c>
      <c r="BG2405" t="s">
        <v>12758</v>
      </c>
      <c r="BH2405" s="6">
        <v>44928</v>
      </c>
      <c r="BI2405" s="6">
        <v>44952</v>
      </c>
      <c r="BJ2405" s="32">
        <f t="shared" si="112"/>
        <v>2023</v>
      </c>
      <c r="BK2405" t="s">
        <v>104</v>
      </c>
      <c r="BL2405" t="s">
        <v>111</v>
      </c>
      <c r="BM2405" t="s">
        <v>86</v>
      </c>
      <c r="BN2405" t="s">
        <v>85</v>
      </c>
      <c r="BO2405" t="s">
        <v>124</v>
      </c>
      <c r="BP2405" t="str">
        <f t="shared" si="113"/>
        <v>31</v>
      </c>
    </row>
    <row r="2406" spans="1:68" x14ac:dyDescent="0.25">
      <c r="A2406">
        <v>2023</v>
      </c>
      <c r="B2406" t="s">
        <v>12762</v>
      </c>
      <c r="C2406" t="s">
        <v>12763</v>
      </c>
      <c r="D2406" t="s">
        <v>12764</v>
      </c>
      <c r="E2406">
        <v>20221228</v>
      </c>
      <c r="F2406">
        <v>20230126</v>
      </c>
      <c r="G2406" t="str">
        <f t="shared" si="111"/>
        <v>2023</v>
      </c>
      <c r="H2406">
        <v>30</v>
      </c>
      <c r="I2406" t="s">
        <v>12765</v>
      </c>
      <c r="J2406" t="s">
        <v>12766</v>
      </c>
      <c r="K2406" t="s">
        <v>83</v>
      </c>
      <c r="L2406" t="s">
        <v>84</v>
      </c>
      <c r="M2406" t="s">
        <v>85</v>
      </c>
      <c r="N2406" t="s">
        <v>86</v>
      </c>
      <c r="O2406">
        <v>205</v>
      </c>
      <c r="P2406" t="s">
        <v>118</v>
      </c>
      <c r="Q2406" t="s">
        <v>864</v>
      </c>
      <c r="R2406" t="s">
        <v>865</v>
      </c>
      <c r="S2406">
        <v>117064</v>
      </c>
      <c r="T2406">
        <v>34631</v>
      </c>
      <c r="U2406">
        <v>18876</v>
      </c>
      <c r="V2406">
        <v>0</v>
      </c>
      <c r="W2406">
        <v>3294.02</v>
      </c>
      <c r="X2406">
        <v>0</v>
      </c>
      <c r="Y2406">
        <v>2420</v>
      </c>
      <c r="Z2406">
        <v>2080</v>
      </c>
      <c r="AA2406">
        <v>5175</v>
      </c>
      <c r="AB2406">
        <v>116864</v>
      </c>
      <c r="AC2406" t="s">
        <v>157</v>
      </c>
      <c r="AD2406" t="s">
        <v>158</v>
      </c>
      <c r="AE2406" t="s">
        <v>226</v>
      </c>
      <c r="AF2406" t="s">
        <v>227</v>
      </c>
      <c r="AG2406">
        <v>11</v>
      </c>
      <c r="AH2406">
        <v>4</v>
      </c>
      <c r="AI2406">
        <v>22</v>
      </c>
      <c r="AJ2406">
        <v>82261</v>
      </c>
      <c r="AK2406">
        <v>1093</v>
      </c>
      <c r="AL2406">
        <v>1</v>
      </c>
      <c r="AM2406">
        <v>5830</v>
      </c>
      <c r="AN2406">
        <v>1.1131</v>
      </c>
      <c r="AO2406">
        <v>1.0985</v>
      </c>
      <c r="AP2406">
        <v>1.46E-2</v>
      </c>
      <c r="AQ2406">
        <v>1.5924399709329009</v>
      </c>
      <c r="AR2406">
        <v>1.5778399705886841</v>
      </c>
      <c r="AS2406">
        <v>1.4600000344216824E-2</v>
      </c>
      <c r="AT2406" t="s">
        <v>242</v>
      </c>
      <c r="AU2406" t="s">
        <v>83</v>
      </c>
      <c r="AW2406" t="s">
        <v>12767</v>
      </c>
      <c r="AX2406" t="s">
        <v>84</v>
      </c>
      <c r="AY2406" t="s">
        <v>620</v>
      </c>
      <c r="AZ2406" t="s">
        <v>98</v>
      </c>
      <c r="BA2406" t="s">
        <v>99</v>
      </c>
      <c r="BB2406" t="s">
        <v>261</v>
      </c>
      <c r="BC2406" t="s">
        <v>341</v>
      </c>
      <c r="BF2406" t="s">
        <v>341</v>
      </c>
      <c r="BG2406" t="s">
        <v>12763</v>
      </c>
      <c r="BH2406" s="6">
        <v>44935</v>
      </c>
      <c r="BI2406" s="6">
        <v>44952</v>
      </c>
      <c r="BJ2406" s="32">
        <f t="shared" si="112"/>
        <v>2023</v>
      </c>
      <c r="BK2406" t="s">
        <v>104</v>
      </c>
      <c r="BL2406" t="s">
        <v>242</v>
      </c>
      <c r="BM2406" t="s">
        <v>86</v>
      </c>
      <c r="BN2406" t="s">
        <v>85</v>
      </c>
      <c r="BO2406" t="s">
        <v>231</v>
      </c>
      <c r="BP2406" t="str">
        <f t="shared" si="113"/>
        <v>03</v>
      </c>
    </row>
    <row r="2407" spans="1:68" x14ac:dyDescent="0.25">
      <c r="A2407">
        <v>2023</v>
      </c>
      <c r="B2407" t="s">
        <v>12768</v>
      </c>
      <c r="C2407" t="s">
        <v>12769</v>
      </c>
      <c r="D2407" t="s">
        <v>12770</v>
      </c>
      <c r="E2407">
        <v>20230109</v>
      </c>
      <c r="F2407">
        <v>20230217</v>
      </c>
      <c r="G2407" t="str">
        <f t="shared" si="111"/>
        <v>2023</v>
      </c>
      <c r="H2407">
        <v>40</v>
      </c>
      <c r="I2407" t="s">
        <v>12771</v>
      </c>
      <c r="J2407" t="s">
        <v>12772</v>
      </c>
      <c r="K2407" t="s">
        <v>83</v>
      </c>
      <c r="L2407" t="s">
        <v>84</v>
      </c>
      <c r="M2407" t="s">
        <v>85</v>
      </c>
      <c r="N2407" t="s">
        <v>86</v>
      </c>
      <c r="O2407">
        <v>111</v>
      </c>
      <c r="P2407" t="s">
        <v>118</v>
      </c>
      <c r="Q2407" t="s">
        <v>414</v>
      </c>
      <c r="R2407" t="s">
        <v>415</v>
      </c>
      <c r="S2407">
        <v>138252</v>
      </c>
      <c r="T2407">
        <v>38487</v>
      </c>
      <c r="U2407">
        <v>46872</v>
      </c>
      <c r="V2407">
        <v>0</v>
      </c>
      <c r="W2407">
        <v>2476.52</v>
      </c>
      <c r="X2407">
        <v>0</v>
      </c>
      <c r="Y2407">
        <v>0</v>
      </c>
      <c r="Z2407">
        <v>2560</v>
      </c>
      <c r="AA2407">
        <v>4800</v>
      </c>
      <c r="AB2407">
        <v>279785</v>
      </c>
      <c r="AC2407" t="s">
        <v>157</v>
      </c>
      <c r="AD2407" t="s">
        <v>158</v>
      </c>
      <c r="AE2407" t="s">
        <v>226</v>
      </c>
      <c r="AF2407" t="s">
        <v>227</v>
      </c>
      <c r="AG2407">
        <v>11</v>
      </c>
      <c r="AH2407">
        <v>4</v>
      </c>
      <c r="AI2407">
        <v>22</v>
      </c>
      <c r="AJ2407">
        <v>134616</v>
      </c>
      <c r="AK2407">
        <v>3756</v>
      </c>
      <c r="AL2407">
        <v>1</v>
      </c>
      <c r="AM2407">
        <v>16824</v>
      </c>
      <c r="AN2407">
        <v>1.8479000000000001</v>
      </c>
      <c r="AO2407">
        <v>1.7977000000000001</v>
      </c>
      <c r="AP2407">
        <v>5.0200000000000002E-2</v>
      </c>
      <c r="AQ2407">
        <v>3.6129100471735001</v>
      </c>
      <c r="AR2407">
        <v>3.5627100467681885</v>
      </c>
      <c r="AS2407">
        <v>5.0200000405311584E-2</v>
      </c>
      <c r="AT2407" t="s">
        <v>139</v>
      </c>
      <c r="AU2407" t="s">
        <v>83</v>
      </c>
      <c r="AW2407" t="s">
        <v>125</v>
      </c>
      <c r="AX2407" t="s">
        <v>84</v>
      </c>
      <c r="AY2407" t="s">
        <v>112</v>
      </c>
      <c r="AZ2407" t="s">
        <v>98</v>
      </c>
      <c r="BA2407" t="s">
        <v>99</v>
      </c>
      <c r="BB2407" t="s">
        <v>100</v>
      </c>
      <c r="BC2407" t="s">
        <v>229</v>
      </c>
      <c r="BD2407" t="s">
        <v>1149</v>
      </c>
      <c r="BF2407" t="s">
        <v>1149</v>
      </c>
      <c r="BG2407" t="s">
        <v>12769</v>
      </c>
      <c r="BH2407" s="6">
        <v>44951</v>
      </c>
      <c r="BI2407" s="6">
        <v>44974</v>
      </c>
      <c r="BJ2407" s="32">
        <f t="shared" si="112"/>
        <v>2023</v>
      </c>
      <c r="BK2407" t="s">
        <v>104</v>
      </c>
      <c r="BL2407" t="s">
        <v>139</v>
      </c>
      <c r="BM2407" t="s">
        <v>86</v>
      </c>
      <c r="BN2407" t="s">
        <v>85</v>
      </c>
      <c r="BO2407" t="s">
        <v>231</v>
      </c>
      <c r="BP2407" t="str">
        <f t="shared" si="113"/>
        <v>03</v>
      </c>
    </row>
    <row r="2408" spans="1:68" x14ac:dyDescent="0.25">
      <c r="A2408">
        <v>2023</v>
      </c>
      <c r="B2408" t="s">
        <v>12773</v>
      </c>
      <c r="C2408" t="s">
        <v>12774</v>
      </c>
      <c r="D2408" t="s">
        <v>12775</v>
      </c>
      <c r="E2408">
        <v>20230210</v>
      </c>
      <c r="F2408">
        <v>20230308</v>
      </c>
      <c r="G2408" t="str">
        <f t="shared" si="111"/>
        <v>2023</v>
      </c>
      <c r="H2408">
        <v>27</v>
      </c>
      <c r="I2408" t="s">
        <v>12776</v>
      </c>
      <c r="J2408" t="s">
        <v>12777</v>
      </c>
      <c r="K2408" t="s">
        <v>83</v>
      </c>
      <c r="L2408" t="s">
        <v>84</v>
      </c>
      <c r="M2408" t="s">
        <v>85</v>
      </c>
      <c r="N2408" t="s">
        <v>86</v>
      </c>
      <c r="O2408">
        <v>205</v>
      </c>
      <c r="P2408" t="s">
        <v>118</v>
      </c>
      <c r="Q2408" t="s">
        <v>978</v>
      </c>
      <c r="R2408" t="s">
        <v>979</v>
      </c>
      <c r="S2408">
        <v>71364</v>
      </c>
      <c r="T2408">
        <v>32412</v>
      </c>
      <c r="U2408">
        <v>0</v>
      </c>
      <c r="V2408">
        <v>0</v>
      </c>
      <c r="W2408">
        <v>472.95</v>
      </c>
      <c r="X2408">
        <v>0</v>
      </c>
      <c r="Y2408">
        <v>1611.99</v>
      </c>
      <c r="Z2408">
        <v>2080</v>
      </c>
      <c r="AA2408">
        <v>2850</v>
      </c>
      <c r="AB2408">
        <v>109425</v>
      </c>
      <c r="AC2408" t="s">
        <v>135</v>
      </c>
      <c r="AD2408" t="s">
        <v>136</v>
      </c>
      <c r="AE2408" t="s">
        <v>175</v>
      </c>
      <c r="AF2408" t="s">
        <v>176</v>
      </c>
      <c r="AG2408">
        <v>5</v>
      </c>
      <c r="AH2408">
        <v>2</v>
      </c>
      <c r="AI2408">
        <v>11</v>
      </c>
      <c r="AJ2408">
        <v>38123</v>
      </c>
      <c r="AK2408">
        <v>337</v>
      </c>
      <c r="AL2408">
        <v>1</v>
      </c>
      <c r="AM2408">
        <v>3282</v>
      </c>
      <c r="AN2408">
        <v>0.51359999999999995</v>
      </c>
      <c r="AO2408">
        <v>0.5091</v>
      </c>
      <c r="AP2408">
        <v>4.4999999999999997E-3</v>
      </c>
      <c r="AQ2408">
        <v>1.4910700004547834</v>
      </c>
      <c r="AR2408">
        <v>1.4865700006484985</v>
      </c>
      <c r="AS2408">
        <v>4.4999998062849045E-3</v>
      </c>
      <c r="AT2408" t="s">
        <v>139</v>
      </c>
      <c r="AU2408" t="s">
        <v>135</v>
      </c>
      <c r="AW2408" t="s">
        <v>125</v>
      </c>
      <c r="AX2408" t="s">
        <v>84</v>
      </c>
      <c r="AY2408" t="s">
        <v>998</v>
      </c>
      <c r="AZ2408" t="s">
        <v>98</v>
      </c>
      <c r="BA2408" t="s">
        <v>99</v>
      </c>
      <c r="BB2408" t="s">
        <v>554</v>
      </c>
      <c r="BC2408" t="s">
        <v>611</v>
      </c>
      <c r="BD2408" t="s">
        <v>980</v>
      </c>
      <c r="BF2408" t="s">
        <v>980</v>
      </c>
      <c r="BG2408" t="s">
        <v>12774</v>
      </c>
      <c r="BH2408" s="6">
        <v>44973</v>
      </c>
      <c r="BI2408" s="6">
        <v>44993</v>
      </c>
      <c r="BJ2408" s="32">
        <f t="shared" si="112"/>
        <v>2023</v>
      </c>
      <c r="BK2408" t="s">
        <v>104</v>
      </c>
      <c r="BL2408" t="s">
        <v>139</v>
      </c>
      <c r="BM2408" t="s">
        <v>86</v>
      </c>
      <c r="BN2408" t="s">
        <v>85</v>
      </c>
      <c r="BO2408" t="s">
        <v>176</v>
      </c>
      <c r="BP2408" t="str">
        <f t="shared" si="113"/>
        <v>02</v>
      </c>
    </row>
    <row r="2409" spans="1:68" x14ac:dyDescent="0.25">
      <c r="A2409">
        <v>2023</v>
      </c>
      <c r="B2409" t="s">
        <v>12778</v>
      </c>
      <c r="C2409" t="s">
        <v>12779</v>
      </c>
      <c r="D2409" t="s">
        <v>12780</v>
      </c>
      <c r="E2409">
        <v>20221228</v>
      </c>
      <c r="F2409">
        <v>20230310</v>
      </c>
      <c r="G2409" t="str">
        <f t="shared" si="111"/>
        <v>2023</v>
      </c>
      <c r="H2409">
        <v>73</v>
      </c>
      <c r="I2409" t="s">
        <v>12781</v>
      </c>
      <c r="J2409" t="s">
        <v>12782</v>
      </c>
      <c r="K2409" t="s">
        <v>83</v>
      </c>
      <c r="L2409" t="s">
        <v>84</v>
      </c>
      <c r="M2409" t="s">
        <v>85</v>
      </c>
      <c r="N2409" t="s">
        <v>86</v>
      </c>
      <c r="O2409">
        <v>205</v>
      </c>
      <c r="P2409" t="s">
        <v>118</v>
      </c>
      <c r="Q2409" t="s">
        <v>8446</v>
      </c>
      <c r="R2409" t="s">
        <v>8447</v>
      </c>
      <c r="S2409">
        <v>337538</v>
      </c>
      <c r="T2409">
        <v>63355</v>
      </c>
      <c r="U2409">
        <v>103728</v>
      </c>
      <c r="V2409">
        <v>0</v>
      </c>
      <c r="W2409">
        <v>70200.59</v>
      </c>
      <c r="X2409">
        <v>36262.959999999999</v>
      </c>
      <c r="Y2409">
        <v>17679.849999999999</v>
      </c>
      <c r="Z2409">
        <v>4135</v>
      </c>
      <c r="AA2409">
        <v>7425</v>
      </c>
      <c r="AB2409">
        <v>581845</v>
      </c>
      <c r="AC2409" t="s">
        <v>368</v>
      </c>
      <c r="AD2409" t="s">
        <v>369</v>
      </c>
      <c r="AE2409" t="s">
        <v>370</v>
      </c>
      <c r="AF2409" t="s">
        <v>371</v>
      </c>
      <c r="AG2409">
        <v>16</v>
      </c>
      <c r="AH2409">
        <v>5</v>
      </c>
      <c r="AI2409">
        <v>32</v>
      </c>
      <c r="AJ2409">
        <v>197728</v>
      </c>
      <c r="AK2409">
        <v>7972</v>
      </c>
      <c r="AL2409">
        <v>1</v>
      </c>
      <c r="AM2409">
        <v>30287</v>
      </c>
      <c r="AN2409">
        <v>2.7469999999999999</v>
      </c>
      <c r="AO2409">
        <v>2.6404999999999998</v>
      </c>
      <c r="AP2409">
        <v>0.1065</v>
      </c>
      <c r="AQ2409">
        <v>7.3694401979446411</v>
      </c>
      <c r="AR2409">
        <v>6.7002701759338379</v>
      </c>
      <c r="AS2409">
        <v>0.66917002201080322</v>
      </c>
      <c r="AT2409" t="s">
        <v>139</v>
      </c>
      <c r="AU2409" t="s">
        <v>83</v>
      </c>
      <c r="AW2409" t="s">
        <v>1286</v>
      </c>
      <c r="AX2409" t="s">
        <v>84</v>
      </c>
      <c r="AY2409" t="s">
        <v>987</v>
      </c>
      <c r="AZ2409" t="s">
        <v>98</v>
      </c>
      <c r="BA2409" t="s">
        <v>99</v>
      </c>
      <c r="BB2409" t="s">
        <v>438</v>
      </c>
      <c r="BC2409" t="s">
        <v>1492</v>
      </c>
      <c r="BD2409" t="s">
        <v>1493</v>
      </c>
      <c r="BF2409" t="s">
        <v>1493</v>
      </c>
      <c r="BG2409" t="s">
        <v>12779</v>
      </c>
      <c r="BH2409" s="6">
        <v>44985</v>
      </c>
      <c r="BI2409" s="6">
        <v>44995</v>
      </c>
      <c r="BJ2409" s="32">
        <f t="shared" si="112"/>
        <v>2023</v>
      </c>
      <c r="BK2409" t="s">
        <v>104</v>
      </c>
      <c r="BL2409" t="s">
        <v>139</v>
      </c>
      <c r="BM2409" t="s">
        <v>86</v>
      </c>
      <c r="BN2409" t="s">
        <v>85</v>
      </c>
      <c r="BO2409" t="s">
        <v>138</v>
      </c>
      <c r="BP2409" t="str">
        <f t="shared" si="113"/>
        <v>02</v>
      </c>
    </row>
    <row r="2410" spans="1:68" x14ac:dyDescent="0.25">
      <c r="A2410">
        <v>2023</v>
      </c>
      <c r="B2410" t="s">
        <v>12783</v>
      </c>
      <c r="C2410" t="s">
        <v>12784</v>
      </c>
      <c r="D2410" t="s">
        <v>12785</v>
      </c>
      <c r="E2410">
        <v>20230123</v>
      </c>
      <c r="F2410">
        <v>20230316</v>
      </c>
      <c r="G2410" t="str">
        <f t="shared" si="111"/>
        <v>2023</v>
      </c>
      <c r="H2410">
        <v>53</v>
      </c>
      <c r="I2410" t="s">
        <v>12786</v>
      </c>
      <c r="J2410" t="s">
        <v>12787</v>
      </c>
      <c r="K2410" t="s">
        <v>83</v>
      </c>
      <c r="L2410" t="s">
        <v>84</v>
      </c>
      <c r="M2410" t="s">
        <v>85</v>
      </c>
      <c r="N2410" t="s">
        <v>86</v>
      </c>
      <c r="O2410">
        <v>205</v>
      </c>
      <c r="P2410" t="s">
        <v>118</v>
      </c>
      <c r="Q2410" t="s">
        <v>11532</v>
      </c>
      <c r="R2410" t="s">
        <v>11533</v>
      </c>
      <c r="S2410">
        <v>359555</v>
      </c>
      <c r="T2410">
        <v>56621</v>
      </c>
      <c r="U2410">
        <v>83977</v>
      </c>
      <c r="V2410">
        <v>0</v>
      </c>
      <c r="W2410">
        <v>3635.13</v>
      </c>
      <c r="X2410">
        <v>11428.16</v>
      </c>
      <c r="Y2410">
        <v>10099.5</v>
      </c>
      <c r="Z2410">
        <v>4000</v>
      </c>
      <c r="AA2410">
        <v>6075</v>
      </c>
      <c r="AB2410">
        <v>578187</v>
      </c>
      <c r="AC2410" t="s">
        <v>317</v>
      </c>
      <c r="AD2410" t="s">
        <v>318</v>
      </c>
      <c r="AE2410" t="s">
        <v>319</v>
      </c>
      <c r="AF2410" t="s">
        <v>1342</v>
      </c>
      <c r="AG2410">
        <v>23</v>
      </c>
      <c r="AH2410">
        <v>8</v>
      </c>
      <c r="AI2410">
        <v>40</v>
      </c>
      <c r="AJ2410">
        <v>414750</v>
      </c>
      <c r="AK2410">
        <v>34573</v>
      </c>
      <c r="AL2410">
        <v>1</v>
      </c>
      <c r="AM2410">
        <v>102957</v>
      </c>
      <c r="AN2410">
        <v>6.0003000000000002</v>
      </c>
      <c r="AO2410">
        <v>5.5385999999999997</v>
      </c>
      <c r="AP2410">
        <v>0.4617</v>
      </c>
      <c r="AQ2410">
        <v>7.8786101639270782</v>
      </c>
      <c r="AR2410">
        <v>7.4169101715087891</v>
      </c>
      <c r="AS2410">
        <v>0.46169999241828918</v>
      </c>
      <c r="AT2410" t="s">
        <v>111</v>
      </c>
      <c r="AU2410" t="s">
        <v>161</v>
      </c>
      <c r="AV2410" t="s">
        <v>317</v>
      </c>
      <c r="AW2410" t="s">
        <v>12788</v>
      </c>
      <c r="AX2410" t="s">
        <v>12789</v>
      </c>
      <c r="AY2410" t="s">
        <v>112</v>
      </c>
      <c r="AZ2410" t="s">
        <v>98</v>
      </c>
      <c r="BA2410" t="s">
        <v>99</v>
      </c>
      <c r="BB2410" t="s">
        <v>100</v>
      </c>
      <c r="BC2410" t="s">
        <v>12790</v>
      </c>
      <c r="BF2410" t="s">
        <v>12790</v>
      </c>
      <c r="BG2410" t="s">
        <v>12784</v>
      </c>
      <c r="BH2410" s="6">
        <v>44987</v>
      </c>
      <c r="BI2410" s="6">
        <v>45001</v>
      </c>
      <c r="BJ2410" s="32">
        <f t="shared" si="112"/>
        <v>2023</v>
      </c>
      <c r="BK2410" t="s">
        <v>104</v>
      </c>
      <c r="BL2410" t="s">
        <v>111</v>
      </c>
      <c r="BM2410" t="s">
        <v>86</v>
      </c>
      <c r="BN2410" t="s">
        <v>85</v>
      </c>
      <c r="BO2410" t="s">
        <v>160</v>
      </c>
      <c r="BP2410" t="str">
        <f t="shared" si="113"/>
        <v>03</v>
      </c>
    </row>
    <row r="2411" spans="1:68" x14ac:dyDescent="0.25">
      <c r="A2411">
        <v>2023</v>
      </c>
      <c r="B2411" t="s">
        <v>12791</v>
      </c>
      <c r="C2411" t="s">
        <v>12792</v>
      </c>
      <c r="D2411" t="s">
        <v>12793</v>
      </c>
      <c r="E2411">
        <v>20230221</v>
      </c>
      <c r="F2411">
        <v>20230320</v>
      </c>
      <c r="G2411" t="str">
        <f t="shared" si="111"/>
        <v>2023</v>
      </c>
      <c r="H2411">
        <v>28</v>
      </c>
      <c r="I2411" t="s">
        <v>12794</v>
      </c>
      <c r="J2411" t="s">
        <v>3308</v>
      </c>
      <c r="K2411" t="s">
        <v>83</v>
      </c>
      <c r="L2411" t="s">
        <v>84</v>
      </c>
      <c r="M2411" t="s">
        <v>85</v>
      </c>
      <c r="N2411" t="s">
        <v>86</v>
      </c>
      <c r="O2411">
        <v>205</v>
      </c>
      <c r="P2411" t="s">
        <v>118</v>
      </c>
      <c r="Q2411" t="s">
        <v>12795</v>
      </c>
      <c r="R2411" t="s">
        <v>12796</v>
      </c>
      <c r="S2411">
        <v>70615</v>
      </c>
      <c r="T2411">
        <v>37754</v>
      </c>
      <c r="U2411">
        <v>0</v>
      </c>
      <c r="V2411">
        <v>0</v>
      </c>
      <c r="W2411">
        <v>1249.9000000000001</v>
      </c>
      <c r="X2411">
        <v>0</v>
      </c>
      <c r="Y2411">
        <v>1611.99</v>
      </c>
      <c r="Z2411">
        <v>2160</v>
      </c>
      <c r="AA2411">
        <v>6075</v>
      </c>
      <c r="AB2411">
        <v>124945</v>
      </c>
      <c r="AC2411" t="s">
        <v>135</v>
      </c>
      <c r="AD2411" t="s">
        <v>136</v>
      </c>
      <c r="AE2411" t="s">
        <v>137</v>
      </c>
      <c r="AF2411" t="s">
        <v>138</v>
      </c>
      <c r="AG2411">
        <v>11</v>
      </c>
      <c r="AH2411">
        <v>4</v>
      </c>
      <c r="AI2411">
        <v>23</v>
      </c>
      <c r="AJ2411">
        <v>96557</v>
      </c>
      <c r="AK2411">
        <v>4602</v>
      </c>
      <c r="AL2411">
        <v>1</v>
      </c>
      <c r="AM2411">
        <v>21137</v>
      </c>
      <c r="AN2411">
        <v>1.3509</v>
      </c>
      <c r="AO2411">
        <v>1.2894000000000001</v>
      </c>
      <c r="AP2411">
        <v>6.1499999999999999E-2</v>
      </c>
      <c r="AQ2411">
        <v>1.7025499828159809</v>
      </c>
      <c r="AR2411">
        <v>1.6410499811172485</v>
      </c>
      <c r="AS2411">
        <v>6.1500001698732376E-2</v>
      </c>
      <c r="AT2411" t="s">
        <v>111</v>
      </c>
      <c r="AU2411" t="s">
        <v>135</v>
      </c>
      <c r="AW2411" t="s">
        <v>125</v>
      </c>
      <c r="AX2411" t="s">
        <v>84</v>
      </c>
      <c r="AY2411" t="s">
        <v>998</v>
      </c>
      <c r="AZ2411" t="s">
        <v>98</v>
      </c>
      <c r="BA2411" t="s">
        <v>99</v>
      </c>
      <c r="BB2411" t="s">
        <v>554</v>
      </c>
      <c r="BC2411" t="s">
        <v>12797</v>
      </c>
      <c r="BD2411" t="s">
        <v>12798</v>
      </c>
      <c r="BF2411" t="s">
        <v>12798</v>
      </c>
      <c r="BG2411" t="s">
        <v>12792</v>
      </c>
      <c r="BH2411" s="6">
        <v>44988</v>
      </c>
      <c r="BI2411" s="6">
        <v>45005</v>
      </c>
      <c r="BJ2411" s="32">
        <f t="shared" si="112"/>
        <v>2023</v>
      </c>
      <c r="BK2411" t="s">
        <v>104</v>
      </c>
      <c r="BL2411" t="s">
        <v>111</v>
      </c>
      <c r="BM2411" t="s">
        <v>86</v>
      </c>
      <c r="BN2411" t="s">
        <v>85</v>
      </c>
      <c r="BO2411" t="s">
        <v>138</v>
      </c>
      <c r="BP2411" t="str">
        <f t="shared" si="113"/>
        <v>02</v>
      </c>
    </row>
    <row r="2412" spans="1:68" x14ac:dyDescent="0.25">
      <c r="A2412">
        <v>2023</v>
      </c>
      <c r="B2412" t="s">
        <v>12799</v>
      </c>
      <c r="C2412" t="s">
        <v>12800</v>
      </c>
      <c r="D2412" t="s">
        <v>3654</v>
      </c>
      <c r="E2412">
        <v>20230205</v>
      </c>
      <c r="F2412">
        <v>20230321</v>
      </c>
      <c r="G2412" t="str">
        <f t="shared" si="111"/>
        <v>2023</v>
      </c>
      <c r="H2412">
        <v>45</v>
      </c>
      <c r="I2412" t="s">
        <v>12801</v>
      </c>
      <c r="J2412" t="s">
        <v>12802</v>
      </c>
      <c r="K2412" t="s">
        <v>83</v>
      </c>
      <c r="L2412" t="s">
        <v>84</v>
      </c>
      <c r="M2412" t="s">
        <v>85</v>
      </c>
      <c r="N2412" t="s">
        <v>86</v>
      </c>
      <c r="O2412">
        <v>205</v>
      </c>
      <c r="P2412" t="s">
        <v>118</v>
      </c>
      <c r="Q2412" t="s">
        <v>1930</v>
      </c>
      <c r="R2412" t="s">
        <v>1931</v>
      </c>
      <c r="S2412">
        <v>114290</v>
      </c>
      <c r="T2412">
        <v>54397</v>
      </c>
      <c r="U2412">
        <v>0</v>
      </c>
      <c r="V2412">
        <v>0</v>
      </c>
      <c r="W2412">
        <v>1777.15</v>
      </c>
      <c r="X2412">
        <v>0</v>
      </c>
      <c r="Y2412">
        <v>0</v>
      </c>
      <c r="Z2412">
        <v>3370</v>
      </c>
      <c r="AA2412">
        <v>6600</v>
      </c>
      <c r="AB2412">
        <v>202541</v>
      </c>
      <c r="AC2412" t="s">
        <v>293</v>
      </c>
      <c r="AD2412" t="s">
        <v>294</v>
      </c>
      <c r="AE2412" t="s">
        <v>359</v>
      </c>
      <c r="AF2412" t="s">
        <v>3903</v>
      </c>
      <c r="AG2412">
        <v>8</v>
      </c>
      <c r="AH2412">
        <v>3</v>
      </c>
      <c r="AI2412">
        <v>15</v>
      </c>
      <c r="AJ2412">
        <v>63111</v>
      </c>
      <c r="AK2412">
        <v>1555</v>
      </c>
      <c r="AL2412">
        <v>1</v>
      </c>
      <c r="AM2412">
        <v>9462</v>
      </c>
      <c r="AN2412">
        <v>0.86360000000000003</v>
      </c>
      <c r="AO2412">
        <v>0.84279999999999999</v>
      </c>
      <c r="AP2412">
        <v>2.0799999999999999E-2</v>
      </c>
      <c r="AQ2412">
        <v>2.7598999794572592</v>
      </c>
      <c r="AR2412">
        <v>2.7390999794006348</v>
      </c>
      <c r="AS2412">
        <v>2.0800000056624413E-2</v>
      </c>
      <c r="AT2412" t="s">
        <v>111</v>
      </c>
      <c r="AU2412" t="s">
        <v>83</v>
      </c>
      <c r="AW2412" t="s">
        <v>250</v>
      </c>
      <c r="AX2412" t="s">
        <v>84</v>
      </c>
      <c r="AY2412" t="s">
        <v>843</v>
      </c>
      <c r="AZ2412" t="s">
        <v>98</v>
      </c>
      <c r="BA2412" t="s">
        <v>99</v>
      </c>
      <c r="BB2412" t="s">
        <v>438</v>
      </c>
      <c r="BC2412" t="s">
        <v>660</v>
      </c>
      <c r="BD2412" t="s">
        <v>661</v>
      </c>
      <c r="BE2412" t="s">
        <v>662</v>
      </c>
      <c r="BF2412" t="s">
        <v>662</v>
      </c>
      <c r="BG2412" t="s">
        <v>12800</v>
      </c>
      <c r="BH2412" s="6">
        <v>44981</v>
      </c>
      <c r="BI2412" s="6">
        <v>45006</v>
      </c>
      <c r="BJ2412" s="32">
        <f t="shared" si="112"/>
        <v>2023</v>
      </c>
      <c r="BK2412" t="s">
        <v>104</v>
      </c>
      <c r="BL2412" t="s">
        <v>111</v>
      </c>
      <c r="BM2412" t="s">
        <v>86</v>
      </c>
      <c r="BN2412" t="s">
        <v>85</v>
      </c>
      <c r="BO2412" t="s">
        <v>160</v>
      </c>
      <c r="BP2412" t="str">
        <f t="shared" si="113"/>
        <v>03</v>
      </c>
    </row>
    <row r="2413" spans="1:68" x14ac:dyDescent="0.25">
      <c r="A2413">
        <v>2023</v>
      </c>
      <c r="B2413" t="s">
        <v>12803</v>
      </c>
      <c r="C2413" t="s">
        <v>12804</v>
      </c>
      <c r="D2413" t="s">
        <v>12805</v>
      </c>
      <c r="E2413">
        <v>20230220</v>
      </c>
      <c r="F2413">
        <v>20230321</v>
      </c>
      <c r="G2413" t="str">
        <f t="shared" si="111"/>
        <v>2023</v>
      </c>
      <c r="H2413">
        <v>30</v>
      </c>
      <c r="I2413" t="s">
        <v>12806</v>
      </c>
      <c r="J2413" t="s">
        <v>12807</v>
      </c>
      <c r="K2413" t="s">
        <v>83</v>
      </c>
      <c r="L2413" t="s">
        <v>84</v>
      </c>
      <c r="M2413" t="s">
        <v>85</v>
      </c>
      <c r="N2413" t="s">
        <v>86</v>
      </c>
      <c r="O2413">
        <v>205</v>
      </c>
      <c r="P2413" t="s">
        <v>118</v>
      </c>
      <c r="Q2413" t="s">
        <v>511</v>
      </c>
      <c r="R2413" t="s">
        <v>512</v>
      </c>
      <c r="S2413">
        <v>89201</v>
      </c>
      <c r="T2413">
        <v>37555</v>
      </c>
      <c r="U2413">
        <v>0</v>
      </c>
      <c r="V2413">
        <v>0</v>
      </c>
      <c r="W2413">
        <v>1928.28</v>
      </c>
      <c r="X2413">
        <v>1108.5</v>
      </c>
      <c r="Y2413">
        <v>2545.84</v>
      </c>
      <c r="Z2413">
        <v>2320</v>
      </c>
      <c r="AA2413">
        <v>4350</v>
      </c>
      <c r="AB2413">
        <v>137951</v>
      </c>
      <c r="AC2413" t="s">
        <v>135</v>
      </c>
      <c r="AD2413" t="s">
        <v>136</v>
      </c>
      <c r="AE2413" t="s">
        <v>137</v>
      </c>
      <c r="AF2413" t="s">
        <v>138</v>
      </c>
      <c r="AG2413">
        <v>7</v>
      </c>
      <c r="AH2413">
        <v>2</v>
      </c>
      <c r="AI2413">
        <v>12</v>
      </c>
      <c r="AJ2413">
        <v>54355</v>
      </c>
      <c r="AK2413">
        <v>1086</v>
      </c>
      <c r="AL2413">
        <v>1</v>
      </c>
      <c r="AM2413">
        <v>3765</v>
      </c>
      <c r="AN2413">
        <v>0.74039999999999995</v>
      </c>
      <c r="AO2413">
        <v>0.72589999999999999</v>
      </c>
      <c r="AP2413">
        <v>1.4500000000000001E-2</v>
      </c>
      <c r="AQ2413">
        <v>1.8797800056636333</v>
      </c>
      <c r="AR2413">
        <v>1.8458600044250488</v>
      </c>
      <c r="AS2413">
        <v>3.3920001238584518E-2</v>
      </c>
      <c r="AT2413" t="s">
        <v>111</v>
      </c>
      <c r="AU2413" t="s">
        <v>135</v>
      </c>
      <c r="AW2413" t="s">
        <v>125</v>
      </c>
      <c r="AX2413" t="s">
        <v>84</v>
      </c>
      <c r="AY2413" t="s">
        <v>3317</v>
      </c>
      <c r="AZ2413" t="s">
        <v>98</v>
      </c>
      <c r="BA2413" t="s">
        <v>1009</v>
      </c>
      <c r="BB2413" t="s">
        <v>3284</v>
      </c>
      <c r="BC2413" t="s">
        <v>262</v>
      </c>
      <c r="BD2413" t="s">
        <v>263</v>
      </c>
      <c r="BF2413" t="s">
        <v>263</v>
      </c>
      <c r="BG2413" t="s">
        <v>12804</v>
      </c>
      <c r="BH2413" s="6">
        <v>44994</v>
      </c>
      <c r="BI2413" s="6">
        <v>45006</v>
      </c>
      <c r="BJ2413" s="32">
        <f t="shared" si="112"/>
        <v>2023</v>
      </c>
      <c r="BK2413" t="s">
        <v>104</v>
      </c>
      <c r="BL2413" t="s">
        <v>111</v>
      </c>
      <c r="BM2413" t="s">
        <v>86</v>
      </c>
      <c r="BN2413" t="s">
        <v>85</v>
      </c>
      <c r="BO2413" t="s">
        <v>138</v>
      </c>
      <c r="BP2413" t="str">
        <f t="shared" si="113"/>
        <v>02</v>
      </c>
    </row>
    <row r="2414" spans="1:68" x14ac:dyDescent="0.25">
      <c r="A2414">
        <v>2023</v>
      </c>
      <c r="B2414" t="s">
        <v>12808</v>
      </c>
      <c r="C2414" t="s">
        <v>12809</v>
      </c>
      <c r="D2414" t="s">
        <v>12810</v>
      </c>
      <c r="E2414">
        <v>20230304</v>
      </c>
      <c r="F2414">
        <v>20230322</v>
      </c>
      <c r="G2414" t="str">
        <f t="shared" si="111"/>
        <v>2023</v>
      </c>
      <c r="H2414">
        <v>19</v>
      </c>
      <c r="I2414" t="s">
        <v>12811</v>
      </c>
      <c r="J2414" t="s">
        <v>12812</v>
      </c>
      <c r="K2414" t="s">
        <v>83</v>
      </c>
      <c r="L2414" t="s">
        <v>84</v>
      </c>
      <c r="M2414" t="s">
        <v>85</v>
      </c>
      <c r="N2414" t="s">
        <v>86</v>
      </c>
      <c r="O2414">
        <v>205</v>
      </c>
      <c r="P2414" t="s">
        <v>118</v>
      </c>
      <c r="Q2414" t="s">
        <v>315</v>
      </c>
      <c r="R2414" t="s">
        <v>316</v>
      </c>
      <c r="S2414">
        <v>48976</v>
      </c>
      <c r="T2414">
        <v>24766</v>
      </c>
      <c r="U2414">
        <v>0</v>
      </c>
      <c r="V2414">
        <v>0</v>
      </c>
      <c r="W2414">
        <v>0</v>
      </c>
      <c r="X2414">
        <v>0</v>
      </c>
      <c r="Y2414">
        <v>290.39999999999998</v>
      </c>
      <c r="Z2414">
        <v>1440</v>
      </c>
      <c r="AA2414">
        <v>2700</v>
      </c>
      <c r="AB2414">
        <v>118887</v>
      </c>
      <c r="AC2414" t="s">
        <v>157</v>
      </c>
      <c r="AD2414" t="s">
        <v>158</v>
      </c>
      <c r="AE2414" t="s">
        <v>159</v>
      </c>
      <c r="AF2414" t="s">
        <v>231</v>
      </c>
      <c r="AG2414">
        <v>10</v>
      </c>
      <c r="AH2414">
        <v>3</v>
      </c>
      <c r="AI2414">
        <v>21</v>
      </c>
      <c r="AJ2414">
        <v>120012</v>
      </c>
      <c r="AK2414">
        <v>1295</v>
      </c>
      <c r="AL2414">
        <v>1</v>
      </c>
      <c r="AM2414">
        <v>6061</v>
      </c>
      <c r="AN2414">
        <v>1.62</v>
      </c>
      <c r="AO2414">
        <v>1.6027</v>
      </c>
      <c r="AP2414">
        <v>1.7299999999999999E-2</v>
      </c>
      <c r="AQ2414">
        <v>1.6199999954551458</v>
      </c>
      <c r="AR2414">
        <v>1.6026999950408936</v>
      </c>
      <c r="AS2414">
        <v>1.7300000414252281E-2</v>
      </c>
      <c r="AT2414" t="s">
        <v>111</v>
      </c>
      <c r="AU2414" t="s">
        <v>83</v>
      </c>
      <c r="AW2414" t="s">
        <v>125</v>
      </c>
      <c r="AX2414" t="s">
        <v>84</v>
      </c>
      <c r="AY2414" t="s">
        <v>2291</v>
      </c>
      <c r="BB2414" t="s">
        <v>1009</v>
      </c>
      <c r="BC2414" t="s">
        <v>140</v>
      </c>
      <c r="BD2414" t="s">
        <v>141</v>
      </c>
      <c r="BF2414" t="s">
        <v>141</v>
      </c>
      <c r="BG2414" t="s">
        <v>12809</v>
      </c>
      <c r="BH2414" s="6">
        <v>44993</v>
      </c>
      <c r="BI2414" s="6">
        <v>45007</v>
      </c>
      <c r="BJ2414" s="32">
        <f t="shared" si="112"/>
        <v>2023</v>
      </c>
      <c r="BK2414" t="s">
        <v>104</v>
      </c>
      <c r="BL2414" t="s">
        <v>111</v>
      </c>
      <c r="BM2414" t="s">
        <v>86</v>
      </c>
      <c r="BN2414" t="s">
        <v>85</v>
      </c>
      <c r="BO2414" t="s">
        <v>231</v>
      </c>
      <c r="BP2414" t="str">
        <f t="shared" si="113"/>
        <v>03</v>
      </c>
    </row>
    <row r="2415" spans="1:68" x14ac:dyDescent="0.25">
      <c r="A2415">
        <v>2023</v>
      </c>
      <c r="B2415" t="s">
        <v>12813</v>
      </c>
      <c r="C2415" t="s">
        <v>12814</v>
      </c>
      <c r="D2415" t="s">
        <v>12815</v>
      </c>
      <c r="E2415">
        <v>20221225</v>
      </c>
      <c r="F2415">
        <v>20230206</v>
      </c>
      <c r="G2415" t="str">
        <f t="shared" si="111"/>
        <v>2023</v>
      </c>
      <c r="H2415">
        <v>44</v>
      </c>
      <c r="I2415" t="s">
        <v>12816</v>
      </c>
      <c r="J2415" t="s">
        <v>6998</v>
      </c>
      <c r="K2415" t="s">
        <v>83</v>
      </c>
      <c r="L2415" t="s">
        <v>84</v>
      </c>
      <c r="M2415" t="s">
        <v>85</v>
      </c>
      <c r="N2415" t="s">
        <v>86</v>
      </c>
      <c r="O2415">
        <v>111</v>
      </c>
      <c r="P2415" t="s">
        <v>118</v>
      </c>
      <c r="Q2415" t="s">
        <v>403</v>
      </c>
      <c r="R2415" t="s">
        <v>404</v>
      </c>
      <c r="S2415">
        <v>127474</v>
      </c>
      <c r="T2415">
        <v>53368</v>
      </c>
      <c r="U2415">
        <v>10992</v>
      </c>
      <c r="V2415">
        <v>0</v>
      </c>
      <c r="W2415">
        <v>7496.78</v>
      </c>
      <c r="X2415">
        <v>2935.3</v>
      </c>
      <c r="Y2415">
        <v>0</v>
      </c>
      <c r="Z2415">
        <v>3280</v>
      </c>
      <c r="AA2415">
        <v>6375</v>
      </c>
      <c r="AB2415">
        <v>202363</v>
      </c>
      <c r="AC2415" t="s">
        <v>135</v>
      </c>
      <c r="AD2415" t="s">
        <v>136</v>
      </c>
      <c r="AE2415" t="s">
        <v>175</v>
      </c>
      <c r="AF2415" t="s">
        <v>176</v>
      </c>
      <c r="AG2415">
        <v>8</v>
      </c>
      <c r="AH2415">
        <v>3</v>
      </c>
      <c r="AI2415">
        <v>15</v>
      </c>
      <c r="AJ2415">
        <v>59996</v>
      </c>
      <c r="AK2415">
        <v>1485</v>
      </c>
      <c r="AL2415">
        <v>1</v>
      </c>
      <c r="AM2415">
        <v>5788</v>
      </c>
      <c r="AN2415">
        <v>0.82099999999999995</v>
      </c>
      <c r="AO2415">
        <v>0.80120000000000002</v>
      </c>
      <c r="AP2415">
        <v>1.9800000000000002E-2</v>
      </c>
      <c r="AQ2415">
        <v>2.6131498888134956</v>
      </c>
      <c r="AR2415">
        <v>2.5438098907470703</v>
      </c>
      <c r="AS2415">
        <v>6.9339998066425323E-2</v>
      </c>
      <c r="AT2415" t="s">
        <v>139</v>
      </c>
      <c r="AU2415" t="s">
        <v>135</v>
      </c>
      <c r="AW2415" t="s">
        <v>125</v>
      </c>
      <c r="AX2415" t="s">
        <v>84</v>
      </c>
      <c r="AY2415" t="s">
        <v>874</v>
      </c>
      <c r="AZ2415" t="s">
        <v>98</v>
      </c>
      <c r="BA2415" t="s">
        <v>99</v>
      </c>
      <c r="BB2415" t="s">
        <v>261</v>
      </c>
      <c r="BC2415" t="s">
        <v>1189</v>
      </c>
      <c r="BD2415" t="s">
        <v>1190</v>
      </c>
      <c r="BF2415" t="s">
        <v>1190</v>
      </c>
      <c r="BG2415" t="s">
        <v>12814</v>
      </c>
      <c r="BH2415" s="6">
        <v>44942</v>
      </c>
      <c r="BI2415" s="6">
        <v>44963</v>
      </c>
      <c r="BJ2415" s="32">
        <f t="shared" si="112"/>
        <v>2023</v>
      </c>
      <c r="BK2415" t="s">
        <v>104</v>
      </c>
      <c r="BL2415" t="s">
        <v>139</v>
      </c>
      <c r="BM2415" t="s">
        <v>86</v>
      </c>
      <c r="BN2415" t="s">
        <v>85</v>
      </c>
      <c r="BO2415" t="s">
        <v>176</v>
      </c>
      <c r="BP2415" t="str">
        <f t="shared" si="113"/>
        <v>02</v>
      </c>
    </row>
    <row r="2416" spans="1:68" x14ac:dyDescent="0.25">
      <c r="A2416">
        <v>2023</v>
      </c>
      <c r="B2416" t="s">
        <v>12817</v>
      </c>
      <c r="C2416" t="s">
        <v>12818</v>
      </c>
      <c r="D2416" t="s">
        <v>12819</v>
      </c>
      <c r="E2416">
        <v>20230122</v>
      </c>
      <c r="F2416">
        <v>20230209</v>
      </c>
      <c r="G2416" t="str">
        <f t="shared" si="111"/>
        <v>2023</v>
      </c>
      <c r="H2416">
        <v>19</v>
      </c>
      <c r="I2416" t="s">
        <v>12820</v>
      </c>
      <c r="J2416" t="s">
        <v>12821</v>
      </c>
      <c r="K2416" t="s">
        <v>5146</v>
      </c>
      <c r="L2416" t="s">
        <v>5147</v>
      </c>
      <c r="M2416" t="s">
        <v>5148</v>
      </c>
      <c r="N2416" t="s">
        <v>5149</v>
      </c>
      <c r="O2416">
        <v>111</v>
      </c>
      <c r="P2416" t="s">
        <v>118</v>
      </c>
      <c r="Q2416" t="s">
        <v>5150</v>
      </c>
      <c r="R2416" t="s">
        <v>5151</v>
      </c>
      <c r="S2416">
        <v>62819</v>
      </c>
      <c r="T2416">
        <v>25156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1380</v>
      </c>
      <c r="AA2416">
        <v>2475</v>
      </c>
      <c r="AB2416">
        <v>120323</v>
      </c>
      <c r="AC2416" t="s">
        <v>135</v>
      </c>
      <c r="AD2416" t="s">
        <v>136</v>
      </c>
      <c r="AE2416" t="s">
        <v>175</v>
      </c>
      <c r="AF2416" t="s">
        <v>176</v>
      </c>
      <c r="AG2416">
        <v>2</v>
      </c>
      <c r="AH2416">
        <v>2</v>
      </c>
      <c r="AI2416">
        <v>4</v>
      </c>
      <c r="AJ2416">
        <v>21154</v>
      </c>
      <c r="AK2416">
        <v>15</v>
      </c>
      <c r="AL2416">
        <v>1</v>
      </c>
      <c r="AM2416">
        <v>1015</v>
      </c>
      <c r="AN2416">
        <v>0.28270000000000001</v>
      </c>
      <c r="AO2416">
        <v>0.28249999999999997</v>
      </c>
      <c r="AP2416">
        <v>2.0000000000000001E-4</v>
      </c>
      <c r="AQ2416">
        <v>1.5537500381469727</v>
      </c>
      <c r="AR2416">
        <v>1.5537500381469727</v>
      </c>
      <c r="AS2416">
        <v>0</v>
      </c>
      <c r="AT2416" t="s">
        <v>139</v>
      </c>
      <c r="AU2416" t="s">
        <v>5146</v>
      </c>
      <c r="AW2416" t="s">
        <v>12822</v>
      </c>
      <c r="AX2416" t="s">
        <v>84</v>
      </c>
      <c r="AY2416" t="s">
        <v>1544</v>
      </c>
      <c r="BB2416" t="s">
        <v>99</v>
      </c>
      <c r="BC2416" t="s">
        <v>3177</v>
      </c>
      <c r="BD2416" t="s">
        <v>3178</v>
      </c>
      <c r="BF2416" t="s">
        <v>3178</v>
      </c>
      <c r="BG2416" t="s">
        <v>12818</v>
      </c>
      <c r="BH2416" s="6">
        <v>44952</v>
      </c>
      <c r="BI2416" s="6">
        <v>44963</v>
      </c>
      <c r="BJ2416" s="32">
        <f t="shared" si="112"/>
        <v>2023</v>
      </c>
      <c r="BK2416" t="s">
        <v>104</v>
      </c>
      <c r="BL2416" t="s">
        <v>214</v>
      </c>
      <c r="BM2416" t="s">
        <v>86</v>
      </c>
      <c r="BN2416" t="s">
        <v>85</v>
      </c>
      <c r="BO2416" t="s">
        <v>176</v>
      </c>
      <c r="BP2416" t="str">
        <f t="shared" si="113"/>
        <v>02</v>
      </c>
    </row>
    <row r="2417" spans="1:68" x14ac:dyDescent="0.25">
      <c r="A2417">
        <v>2023</v>
      </c>
      <c r="B2417" t="s">
        <v>12708</v>
      </c>
      <c r="C2417" t="s">
        <v>12709</v>
      </c>
      <c r="D2417" t="s">
        <v>12710</v>
      </c>
      <c r="E2417">
        <v>20221218</v>
      </c>
      <c r="F2417">
        <v>20230209</v>
      </c>
      <c r="G2417" t="str">
        <f t="shared" si="111"/>
        <v>2023</v>
      </c>
      <c r="H2417">
        <v>54</v>
      </c>
      <c r="I2417" t="s">
        <v>12711</v>
      </c>
      <c r="J2417" t="s">
        <v>12712</v>
      </c>
      <c r="K2417" t="s">
        <v>83</v>
      </c>
      <c r="L2417" t="s">
        <v>84</v>
      </c>
      <c r="M2417" t="s">
        <v>85</v>
      </c>
      <c r="N2417" t="s">
        <v>86</v>
      </c>
      <c r="O2417">
        <v>111</v>
      </c>
      <c r="P2417" t="s">
        <v>118</v>
      </c>
      <c r="Q2417" t="s">
        <v>3091</v>
      </c>
      <c r="R2417" t="s">
        <v>3092</v>
      </c>
      <c r="S2417">
        <v>189613</v>
      </c>
      <c r="T2417">
        <v>64774</v>
      </c>
      <c r="U2417">
        <v>20088</v>
      </c>
      <c r="V2417">
        <v>0</v>
      </c>
      <c r="W2417">
        <v>4658.33</v>
      </c>
      <c r="X2417">
        <v>0</v>
      </c>
      <c r="Y2417">
        <v>2090.04</v>
      </c>
      <c r="Z2417">
        <v>4000</v>
      </c>
      <c r="AA2417">
        <v>8250</v>
      </c>
      <c r="AB2417">
        <v>315748</v>
      </c>
      <c r="AC2417" t="s">
        <v>135</v>
      </c>
      <c r="AD2417" t="s">
        <v>136</v>
      </c>
      <c r="AE2417" t="s">
        <v>175</v>
      </c>
      <c r="AF2417" t="s">
        <v>176</v>
      </c>
      <c r="AG2417">
        <v>13</v>
      </c>
      <c r="AH2417">
        <v>4</v>
      </c>
      <c r="AI2417">
        <v>25</v>
      </c>
      <c r="AJ2417">
        <v>127018</v>
      </c>
      <c r="AK2417">
        <v>8297</v>
      </c>
      <c r="AL2417">
        <v>1</v>
      </c>
      <c r="AM2417">
        <v>29265</v>
      </c>
      <c r="AN2417">
        <v>1.8069999999999999</v>
      </c>
      <c r="AO2417">
        <v>1.6961999999999999</v>
      </c>
      <c r="AP2417">
        <v>0.1108</v>
      </c>
      <c r="AQ2417">
        <v>4.0773000419139862</v>
      </c>
      <c r="AR2417">
        <v>3.9665000438690186</v>
      </c>
      <c r="AS2417">
        <v>0.11079999804496765</v>
      </c>
      <c r="AT2417" t="s">
        <v>139</v>
      </c>
      <c r="AU2417" t="s">
        <v>83</v>
      </c>
      <c r="AW2417" t="s">
        <v>12713</v>
      </c>
      <c r="AX2417" t="s">
        <v>84</v>
      </c>
      <c r="AY2417" t="s">
        <v>874</v>
      </c>
      <c r="AZ2417" t="s">
        <v>98</v>
      </c>
      <c r="BA2417" t="s">
        <v>99</v>
      </c>
      <c r="BB2417" t="s">
        <v>261</v>
      </c>
      <c r="BC2417" t="s">
        <v>229</v>
      </c>
      <c r="BD2417" t="s">
        <v>1149</v>
      </c>
      <c r="BF2417" t="s">
        <v>1149</v>
      </c>
      <c r="BG2417" t="s">
        <v>12709</v>
      </c>
      <c r="BH2417" s="6">
        <v>44944</v>
      </c>
      <c r="BI2417" s="6">
        <v>44966</v>
      </c>
      <c r="BJ2417" s="32">
        <f t="shared" si="112"/>
        <v>2023</v>
      </c>
      <c r="BK2417" t="s">
        <v>104</v>
      </c>
      <c r="BL2417" t="s">
        <v>139</v>
      </c>
      <c r="BM2417" t="s">
        <v>86</v>
      </c>
      <c r="BN2417" t="s">
        <v>85</v>
      </c>
      <c r="BO2417" t="s">
        <v>138</v>
      </c>
      <c r="BP2417" t="str">
        <f t="shared" si="113"/>
        <v>02</v>
      </c>
    </row>
    <row r="2418" spans="1:68" x14ac:dyDescent="0.25">
      <c r="A2418">
        <v>2023</v>
      </c>
      <c r="B2418" t="s">
        <v>12823</v>
      </c>
      <c r="C2418" t="s">
        <v>8292</v>
      </c>
      <c r="D2418" t="s">
        <v>8293</v>
      </c>
      <c r="E2418">
        <v>20230126</v>
      </c>
      <c r="F2418">
        <v>20230214</v>
      </c>
      <c r="G2418" t="str">
        <f t="shared" si="111"/>
        <v>2023</v>
      </c>
      <c r="H2418">
        <v>20</v>
      </c>
      <c r="I2418" t="s">
        <v>12824</v>
      </c>
      <c r="J2418" t="s">
        <v>12825</v>
      </c>
      <c r="K2418" t="s">
        <v>83</v>
      </c>
      <c r="L2418" t="s">
        <v>84</v>
      </c>
      <c r="M2418" t="s">
        <v>85</v>
      </c>
      <c r="N2418" t="s">
        <v>86</v>
      </c>
      <c r="O2418">
        <v>111</v>
      </c>
      <c r="P2418" t="s">
        <v>118</v>
      </c>
      <c r="Q2418" t="s">
        <v>237</v>
      </c>
      <c r="R2418" t="s">
        <v>238</v>
      </c>
      <c r="S2418">
        <v>42817</v>
      </c>
      <c r="T2418">
        <v>24762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1520</v>
      </c>
      <c r="AA2418">
        <v>2925</v>
      </c>
      <c r="AB2418">
        <v>69089</v>
      </c>
      <c r="AC2418" t="s">
        <v>135</v>
      </c>
      <c r="AD2418" t="s">
        <v>136</v>
      </c>
      <c r="AE2418" t="s">
        <v>137</v>
      </c>
      <c r="AF2418" t="s">
        <v>138</v>
      </c>
      <c r="AG2418">
        <v>7</v>
      </c>
      <c r="AH2418">
        <v>2</v>
      </c>
      <c r="AI2418">
        <v>13</v>
      </c>
      <c r="AJ2418">
        <v>41752</v>
      </c>
      <c r="AK2418">
        <v>1024</v>
      </c>
      <c r="AL2418">
        <v>1</v>
      </c>
      <c r="AM2418">
        <v>3683</v>
      </c>
      <c r="AN2418">
        <v>0.57130000000000003</v>
      </c>
      <c r="AO2418">
        <v>0.55759999999999998</v>
      </c>
      <c r="AP2418">
        <v>1.37E-2</v>
      </c>
      <c r="AQ2418">
        <v>0.89215999841690063</v>
      </c>
      <c r="AR2418">
        <v>0.89215999841690063</v>
      </c>
      <c r="AS2418">
        <v>0</v>
      </c>
      <c r="AT2418" t="s">
        <v>139</v>
      </c>
      <c r="AU2418" t="s">
        <v>135</v>
      </c>
      <c r="AW2418" t="s">
        <v>125</v>
      </c>
      <c r="AX2418" t="s">
        <v>84</v>
      </c>
      <c r="AY2418" t="s">
        <v>397</v>
      </c>
      <c r="AZ2418" t="s">
        <v>98</v>
      </c>
      <c r="BA2418" t="s">
        <v>99</v>
      </c>
      <c r="BB2418" t="s">
        <v>398</v>
      </c>
      <c r="BC2418" t="s">
        <v>626</v>
      </c>
      <c r="BD2418" t="s">
        <v>627</v>
      </c>
      <c r="BF2418" t="s">
        <v>627</v>
      </c>
      <c r="BG2418" t="s">
        <v>8292</v>
      </c>
      <c r="BH2418" s="6">
        <v>44953</v>
      </c>
      <c r="BI2418" s="6">
        <v>44971</v>
      </c>
      <c r="BJ2418" s="32">
        <f t="shared" si="112"/>
        <v>2023</v>
      </c>
      <c r="BK2418" t="s">
        <v>104</v>
      </c>
      <c r="BL2418" t="s">
        <v>139</v>
      </c>
      <c r="BM2418" t="s">
        <v>86</v>
      </c>
      <c r="BN2418" t="s">
        <v>85</v>
      </c>
      <c r="BO2418" t="s">
        <v>138</v>
      </c>
      <c r="BP2418" t="str">
        <f t="shared" si="113"/>
        <v>02</v>
      </c>
    </row>
    <row r="2419" spans="1:68" x14ac:dyDescent="0.25">
      <c r="A2419">
        <v>2023</v>
      </c>
      <c r="B2419" t="s">
        <v>12826</v>
      </c>
      <c r="C2419" t="s">
        <v>12827</v>
      </c>
      <c r="D2419" t="s">
        <v>12828</v>
      </c>
      <c r="E2419">
        <v>20230106</v>
      </c>
      <c r="F2419">
        <v>20230217</v>
      </c>
      <c r="G2419" t="str">
        <f t="shared" si="111"/>
        <v>2023</v>
      </c>
      <c r="H2419">
        <v>43</v>
      </c>
      <c r="I2419" t="s">
        <v>12829</v>
      </c>
      <c r="J2419" t="s">
        <v>12830</v>
      </c>
      <c r="K2419" t="s">
        <v>83</v>
      </c>
      <c r="L2419" t="s">
        <v>84</v>
      </c>
      <c r="M2419" t="s">
        <v>85</v>
      </c>
      <c r="N2419" t="s">
        <v>86</v>
      </c>
      <c r="O2419">
        <v>111</v>
      </c>
      <c r="P2419" t="s">
        <v>87</v>
      </c>
      <c r="Q2419" t="s">
        <v>5564</v>
      </c>
      <c r="R2419" t="s">
        <v>5565</v>
      </c>
      <c r="S2419">
        <v>210354</v>
      </c>
      <c r="T2419">
        <v>43439</v>
      </c>
      <c r="U2419">
        <v>71502</v>
      </c>
      <c r="V2419">
        <v>0</v>
      </c>
      <c r="W2419">
        <v>5944.08</v>
      </c>
      <c r="X2419">
        <v>7724.58</v>
      </c>
      <c r="Y2419">
        <v>563</v>
      </c>
      <c r="Z2419">
        <v>3280</v>
      </c>
      <c r="AA2419">
        <v>5400</v>
      </c>
      <c r="AB2419">
        <v>397990</v>
      </c>
      <c r="AC2419" t="s">
        <v>135</v>
      </c>
      <c r="AD2419" t="s">
        <v>136</v>
      </c>
      <c r="AE2419" t="s">
        <v>175</v>
      </c>
      <c r="AF2419" t="s">
        <v>176</v>
      </c>
      <c r="AG2419">
        <v>16</v>
      </c>
      <c r="AH2419">
        <v>5</v>
      </c>
      <c r="AI2419">
        <v>31</v>
      </c>
      <c r="AJ2419">
        <v>256367</v>
      </c>
      <c r="AK2419">
        <v>15902</v>
      </c>
      <c r="AL2419">
        <v>1</v>
      </c>
      <c r="AM2419">
        <v>51278</v>
      </c>
      <c r="AN2419">
        <v>3.6360000000000001</v>
      </c>
      <c r="AO2419">
        <v>3.4236</v>
      </c>
      <c r="AP2419">
        <v>0.21240000000000001</v>
      </c>
      <c r="AQ2419">
        <v>5.1766200512647629</v>
      </c>
      <c r="AR2419">
        <v>4.9642200469970703</v>
      </c>
      <c r="AS2419">
        <v>0.21240000426769257</v>
      </c>
      <c r="AT2419" t="s">
        <v>139</v>
      </c>
      <c r="AU2419" t="s">
        <v>83</v>
      </c>
      <c r="AV2419" t="s">
        <v>317</v>
      </c>
      <c r="AW2419" t="s">
        <v>12831</v>
      </c>
      <c r="AX2419" t="s">
        <v>84</v>
      </c>
      <c r="AY2419" t="s">
        <v>112</v>
      </c>
      <c r="AZ2419" t="s">
        <v>98</v>
      </c>
      <c r="BA2419" t="s">
        <v>99</v>
      </c>
      <c r="BB2419" t="s">
        <v>100</v>
      </c>
      <c r="BC2419" t="s">
        <v>1206</v>
      </c>
      <c r="BD2419" t="s">
        <v>1207</v>
      </c>
      <c r="BF2419" t="s">
        <v>1207</v>
      </c>
      <c r="BG2419" t="s">
        <v>12827</v>
      </c>
      <c r="BH2419" s="6">
        <v>44951</v>
      </c>
      <c r="BI2419" s="6">
        <v>44974</v>
      </c>
      <c r="BJ2419" s="32">
        <f t="shared" si="112"/>
        <v>2023</v>
      </c>
      <c r="BK2419" t="s">
        <v>104</v>
      </c>
      <c r="BL2419" t="s">
        <v>139</v>
      </c>
      <c r="BM2419" t="s">
        <v>86</v>
      </c>
      <c r="BN2419" t="s">
        <v>85</v>
      </c>
      <c r="BO2419" t="s">
        <v>1342</v>
      </c>
      <c r="BP2419" t="str">
        <f t="shared" si="113"/>
        <v>04</v>
      </c>
    </row>
    <row r="2420" spans="1:68" x14ac:dyDescent="0.25">
      <c r="A2420">
        <v>2023</v>
      </c>
      <c r="B2420" t="s">
        <v>12832</v>
      </c>
      <c r="C2420" t="s">
        <v>12833</v>
      </c>
      <c r="D2420" t="s">
        <v>12834</v>
      </c>
      <c r="E2420">
        <v>20230114</v>
      </c>
      <c r="F2420">
        <v>20230220</v>
      </c>
      <c r="G2420" t="str">
        <f t="shared" si="111"/>
        <v>2023</v>
      </c>
      <c r="H2420">
        <v>38</v>
      </c>
      <c r="I2420" t="s">
        <v>12835</v>
      </c>
      <c r="J2420" t="s">
        <v>12836</v>
      </c>
      <c r="K2420" t="s">
        <v>83</v>
      </c>
      <c r="L2420" t="s">
        <v>84</v>
      </c>
      <c r="M2420" t="s">
        <v>85</v>
      </c>
      <c r="N2420" t="s">
        <v>86</v>
      </c>
      <c r="O2420">
        <v>111</v>
      </c>
      <c r="P2420" t="s">
        <v>118</v>
      </c>
      <c r="Q2420" t="s">
        <v>4843</v>
      </c>
      <c r="R2420" t="s">
        <v>4844</v>
      </c>
      <c r="S2420">
        <v>137580</v>
      </c>
      <c r="T2420">
        <v>40419</v>
      </c>
      <c r="U2420">
        <v>21984</v>
      </c>
      <c r="V2420">
        <v>0</v>
      </c>
      <c r="W2420">
        <v>20405.62</v>
      </c>
      <c r="X2420">
        <v>0</v>
      </c>
      <c r="Y2420">
        <v>0</v>
      </c>
      <c r="Z2420">
        <v>2440</v>
      </c>
      <c r="AA2420">
        <v>6450</v>
      </c>
      <c r="AB2420">
        <v>360024</v>
      </c>
      <c r="AC2420" t="s">
        <v>293</v>
      </c>
      <c r="AD2420" t="s">
        <v>294</v>
      </c>
      <c r="AE2420" t="s">
        <v>295</v>
      </c>
      <c r="AF2420" t="s">
        <v>296</v>
      </c>
      <c r="AG2420">
        <v>10</v>
      </c>
      <c r="AH2420">
        <v>3</v>
      </c>
      <c r="AI2420">
        <v>22</v>
      </c>
      <c r="AJ2420">
        <v>166360</v>
      </c>
      <c r="AK2420">
        <v>22068</v>
      </c>
      <c r="AL2420">
        <v>1</v>
      </c>
      <c r="AM2420">
        <v>32213</v>
      </c>
      <c r="AN2420">
        <v>2.5163000000000002</v>
      </c>
      <c r="AO2420">
        <v>2.2216</v>
      </c>
      <c r="AP2420">
        <v>0.29470000000000002</v>
      </c>
      <c r="AQ2420">
        <v>4.6490400731563568</v>
      </c>
      <c r="AR2420">
        <v>4.3543400764465332</v>
      </c>
      <c r="AS2420">
        <v>0.29469999670982361</v>
      </c>
      <c r="AT2420" t="s">
        <v>139</v>
      </c>
      <c r="AU2420" t="s">
        <v>293</v>
      </c>
      <c r="AW2420" t="s">
        <v>297</v>
      </c>
      <c r="AX2420" t="s">
        <v>84</v>
      </c>
      <c r="AY2420" t="s">
        <v>348</v>
      </c>
      <c r="AZ2420" t="s">
        <v>98</v>
      </c>
      <c r="BA2420" t="s">
        <v>99</v>
      </c>
      <c r="BB2420" t="s">
        <v>349</v>
      </c>
      <c r="BC2420" t="s">
        <v>321</v>
      </c>
      <c r="BD2420" t="s">
        <v>322</v>
      </c>
      <c r="BF2420" t="s">
        <v>322</v>
      </c>
      <c r="BG2420" t="s">
        <v>12833</v>
      </c>
      <c r="BH2420" s="6">
        <v>44964</v>
      </c>
      <c r="BI2420" s="6">
        <v>44977</v>
      </c>
      <c r="BJ2420" s="32">
        <f t="shared" si="112"/>
        <v>2023</v>
      </c>
      <c r="BK2420" t="s">
        <v>104</v>
      </c>
      <c r="BL2420" t="s">
        <v>139</v>
      </c>
      <c r="BM2420" t="s">
        <v>86</v>
      </c>
      <c r="BN2420" t="s">
        <v>85</v>
      </c>
      <c r="BO2420" t="s">
        <v>3636</v>
      </c>
      <c r="BP2420" t="str">
        <f t="shared" si="113"/>
        <v>17</v>
      </c>
    </row>
    <row r="2421" spans="1:68" x14ac:dyDescent="0.25">
      <c r="A2421">
        <v>2023</v>
      </c>
      <c r="B2421" t="s">
        <v>12837</v>
      </c>
      <c r="C2421" t="s">
        <v>12838</v>
      </c>
      <c r="D2421" t="s">
        <v>12839</v>
      </c>
      <c r="E2421">
        <v>20230131</v>
      </c>
      <c r="F2421">
        <v>20230222</v>
      </c>
      <c r="G2421" t="str">
        <f t="shared" si="111"/>
        <v>2023</v>
      </c>
      <c r="H2421">
        <v>23</v>
      </c>
      <c r="I2421" t="s">
        <v>12840</v>
      </c>
      <c r="J2421" t="s">
        <v>12841</v>
      </c>
      <c r="K2421" t="s">
        <v>83</v>
      </c>
      <c r="L2421" t="s">
        <v>84</v>
      </c>
      <c r="M2421" t="s">
        <v>85</v>
      </c>
      <c r="N2421" t="s">
        <v>86</v>
      </c>
      <c r="O2421">
        <v>111</v>
      </c>
      <c r="P2421" t="s">
        <v>118</v>
      </c>
      <c r="Q2421" t="s">
        <v>3569</v>
      </c>
      <c r="R2421" t="s">
        <v>3570</v>
      </c>
      <c r="S2421">
        <v>58609</v>
      </c>
      <c r="T2421">
        <v>31088</v>
      </c>
      <c r="U2421">
        <v>0</v>
      </c>
      <c r="V2421">
        <v>0</v>
      </c>
      <c r="W2421">
        <v>2452.58</v>
      </c>
      <c r="X2421">
        <v>0</v>
      </c>
      <c r="Y2421">
        <v>0</v>
      </c>
      <c r="Z2421">
        <v>1760</v>
      </c>
      <c r="AA2421">
        <v>4350</v>
      </c>
      <c r="AB2421">
        <v>90482</v>
      </c>
      <c r="AC2421" t="s">
        <v>157</v>
      </c>
      <c r="AD2421" t="s">
        <v>158</v>
      </c>
      <c r="AE2421" t="s">
        <v>159</v>
      </c>
      <c r="AF2421" t="s">
        <v>160</v>
      </c>
      <c r="AG2421">
        <v>7</v>
      </c>
      <c r="AH2421">
        <v>2</v>
      </c>
      <c r="AI2421">
        <v>13</v>
      </c>
      <c r="AJ2421">
        <v>45803</v>
      </c>
      <c r="AK2421">
        <v>2427</v>
      </c>
      <c r="AL2421">
        <v>1</v>
      </c>
      <c r="AM2421">
        <v>8418</v>
      </c>
      <c r="AN2421">
        <v>0.64410000000000001</v>
      </c>
      <c r="AO2421">
        <v>0.61170000000000002</v>
      </c>
      <c r="AP2421">
        <v>3.2399999999999998E-2</v>
      </c>
      <c r="AQ2421">
        <v>1.1684100516140461</v>
      </c>
      <c r="AR2421">
        <v>1.1360100507736206</v>
      </c>
      <c r="AS2421">
        <v>3.2400000840425491E-2</v>
      </c>
      <c r="AT2421" t="s">
        <v>139</v>
      </c>
      <c r="AU2421" t="s">
        <v>83</v>
      </c>
      <c r="AW2421" t="s">
        <v>125</v>
      </c>
      <c r="AX2421" t="s">
        <v>84</v>
      </c>
      <c r="AY2421" t="s">
        <v>112</v>
      </c>
      <c r="AZ2421" t="s">
        <v>98</v>
      </c>
      <c r="BA2421" t="s">
        <v>99</v>
      </c>
      <c r="BB2421" t="s">
        <v>100</v>
      </c>
      <c r="BC2421" t="s">
        <v>4306</v>
      </c>
      <c r="BD2421" t="s">
        <v>12842</v>
      </c>
      <c r="BF2421" t="s">
        <v>12842</v>
      </c>
      <c r="BG2421" t="s">
        <v>12838</v>
      </c>
      <c r="BH2421" s="6">
        <v>44965</v>
      </c>
      <c r="BI2421" s="6">
        <v>44979</v>
      </c>
      <c r="BJ2421" s="32">
        <f t="shared" si="112"/>
        <v>2023</v>
      </c>
      <c r="BK2421" t="s">
        <v>104</v>
      </c>
      <c r="BL2421" t="s">
        <v>139</v>
      </c>
      <c r="BM2421" t="s">
        <v>86</v>
      </c>
      <c r="BN2421" t="s">
        <v>85</v>
      </c>
      <c r="BO2421" t="s">
        <v>160</v>
      </c>
      <c r="BP2421" t="str">
        <f t="shared" si="113"/>
        <v>03</v>
      </c>
    </row>
    <row r="2422" spans="1:68" x14ac:dyDescent="0.25">
      <c r="A2422">
        <v>2023</v>
      </c>
      <c r="B2422" t="s">
        <v>12843</v>
      </c>
      <c r="C2422" t="s">
        <v>3231</v>
      </c>
      <c r="D2422" t="s">
        <v>3232</v>
      </c>
      <c r="E2422">
        <v>20230124</v>
      </c>
      <c r="F2422">
        <v>20230323</v>
      </c>
      <c r="G2422" t="str">
        <f t="shared" si="111"/>
        <v>2023</v>
      </c>
      <c r="H2422">
        <v>59</v>
      </c>
      <c r="I2422" t="s">
        <v>12844</v>
      </c>
      <c r="J2422" t="s">
        <v>12845</v>
      </c>
      <c r="K2422" t="s">
        <v>83</v>
      </c>
      <c r="L2422" t="s">
        <v>84</v>
      </c>
      <c r="M2422" t="s">
        <v>85</v>
      </c>
      <c r="N2422" t="s">
        <v>86</v>
      </c>
      <c r="O2422">
        <v>111</v>
      </c>
      <c r="P2422" t="s">
        <v>118</v>
      </c>
      <c r="Q2422" t="s">
        <v>12846</v>
      </c>
      <c r="R2422" t="s">
        <v>12847</v>
      </c>
      <c r="S2422">
        <v>207810</v>
      </c>
      <c r="T2422">
        <v>69664</v>
      </c>
      <c r="U2422">
        <v>59889</v>
      </c>
      <c r="V2422">
        <v>0</v>
      </c>
      <c r="W2422">
        <v>7325.31</v>
      </c>
      <c r="X2422">
        <v>0</v>
      </c>
      <c r="Y2422">
        <v>563</v>
      </c>
      <c r="Z2422">
        <v>4880</v>
      </c>
      <c r="AA2422">
        <v>7650</v>
      </c>
      <c r="AB2422">
        <v>435316</v>
      </c>
      <c r="AC2422" t="s">
        <v>135</v>
      </c>
      <c r="AD2422" t="s">
        <v>136</v>
      </c>
      <c r="AE2422" t="s">
        <v>175</v>
      </c>
      <c r="AF2422" t="s">
        <v>176</v>
      </c>
      <c r="AG2422">
        <v>15</v>
      </c>
      <c r="AH2422">
        <v>5</v>
      </c>
      <c r="AI2422">
        <v>28</v>
      </c>
      <c r="AJ2422">
        <v>183618</v>
      </c>
      <c r="AK2422">
        <v>9633</v>
      </c>
      <c r="AL2422">
        <v>1</v>
      </c>
      <c r="AM2422">
        <v>31434</v>
      </c>
      <c r="AN2422">
        <v>2.5807000000000002</v>
      </c>
      <c r="AO2422">
        <v>2.4521000000000002</v>
      </c>
      <c r="AP2422">
        <v>0.12859999999999999</v>
      </c>
      <c r="AQ2422">
        <v>5.6213001012802124</v>
      </c>
      <c r="AR2422">
        <v>5.4927000999450684</v>
      </c>
      <c r="AS2422">
        <v>0.12860000133514404</v>
      </c>
      <c r="AT2422" t="s">
        <v>242</v>
      </c>
      <c r="AU2422" t="s">
        <v>83</v>
      </c>
      <c r="AV2422" t="s">
        <v>317</v>
      </c>
      <c r="AW2422" t="s">
        <v>1106</v>
      </c>
      <c r="AX2422" t="s">
        <v>84</v>
      </c>
      <c r="AY2422" t="s">
        <v>112</v>
      </c>
      <c r="AZ2422" t="s">
        <v>98</v>
      </c>
      <c r="BA2422" t="s">
        <v>99</v>
      </c>
      <c r="BB2422" t="s">
        <v>100</v>
      </c>
      <c r="BC2422" t="s">
        <v>2027</v>
      </c>
      <c r="BD2422" t="s">
        <v>2028</v>
      </c>
      <c r="BF2422" t="s">
        <v>2028</v>
      </c>
      <c r="BG2422" t="s">
        <v>3231</v>
      </c>
      <c r="BH2422" s="6">
        <v>44967</v>
      </c>
      <c r="BI2422" s="6">
        <v>44980</v>
      </c>
      <c r="BJ2422" s="32">
        <f t="shared" si="112"/>
        <v>2023</v>
      </c>
      <c r="BK2422" t="s">
        <v>104</v>
      </c>
      <c r="BL2422" t="s">
        <v>214</v>
      </c>
      <c r="BM2422" t="s">
        <v>86</v>
      </c>
      <c r="BN2422" t="s">
        <v>85</v>
      </c>
      <c r="BO2422" t="s">
        <v>320</v>
      </c>
      <c r="BP2422" t="str">
        <f t="shared" si="113"/>
        <v>04</v>
      </c>
    </row>
    <row r="2423" spans="1:68" x14ac:dyDescent="0.25">
      <c r="A2423">
        <v>2023</v>
      </c>
      <c r="B2423" t="s">
        <v>12848</v>
      </c>
      <c r="C2423" t="s">
        <v>12849</v>
      </c>
      <c r="D2423" t="s">
        <v>12850</v>
      </c>
      <c r="E2423">
        <v>20230120</v>
      </c>
      <c r="F2423">
        <v>20230228</v>
      </c>
      <c r="G2423" t="str">
        <f t="shared" si="111"/>
        <v>2023</v>
      </c>
      <c r="H2423">
        <v>40</v>
      </c>
      <c r="I2423" t="s">
        <v>12851</v>
      </c>
      <c r="J2423" t="s">
        <v>12852</v>
      </c>
      <c r="K2423" t="s">
        <v>83</v>
      </c>
      <c r="L2423" t="s">
        <v>84</v>
      </c>
      <c r="M2423" t="s">
        <v>85</v>
      </c>
      <c r="N2423" t="s">
        <v>86</v>
      </c>
      <c r="O2423">
        <v>111</v>
      </c>
      <c r="P2423" t="s">
        <v>118</v>
      </c>
      <c r="Q2423" t="s">
        <v>5736</v>
      </c>
      <c r="R2423" t="s">
        <v>5737</v>
      </c>
      <c r="S2423">
        <v>87085</v>
      </c>
      <c r="T2423">
        <v>50246</v>
      </c>
      <c r="U2423">
        <v>0</v>
      </c>
      <c r="V2423">
        <v>0</v>
      </c>
      <c r="W2423">
        <v>7906.43</v>
      </c>
      <c r="X2423">
        <v>10463.92</v>
      </c>
      <c r="Y2423">
        <v>0</v>
      </c>
      <c r="Z2423">
        <v>3120</v>
      </c>
      <c r="AA2423">
        <v>8775</v>
      </c>
      <c r="AB2423">
        <v>181334</v>
      </c>
      <c r="AC2423" t="s">
        <v>135</v>
      </c>
      <c r="AD2423" t="s">
        <v>136</v>
      </c>
      <c r="AE2423" t="s">
        <v>175</v>
      </c>
      <c r="AF2423" t="s">
        <v>176</v>
      </c>
      <c r="AG2423">
        <v>10</v>
      </c>
      <c r="AH2423">
        <v>3</v>
      </c>
      <c r="AI2423">
        <v>21</v>
      </c>
      <c r="AJ2423">
        <v>77185</v>
      </c>
      <c r="AK2423">
        <v>2120</v>
      </c>
      <c r="AL2423">
        <v>1</v>
      </c>
      <c r="AM2423">
        <v>8296</v>
      </c>
      <c r="AN2423">
        <v>1.0589999999999999</v>
      </c>
      <c r="AO2423">
        <v>1.0306999999999999</v>
      </c>
      <c r="AP2423">
        <v>2.8299999999999999E-2</v>
      </c>
      <c r="AQ2423">
        <v>2.3415899276733398</v>
      </c>
      <c r="AR2423">
        <v>2.2056999206542969</v>
      </c>
      <c r="AS2423">
        <v>0.13589000701904297</v>
      </c>
      <c r="AT2423" t="s">
        <v>242</v>
      </c>
      <c r="AU2423" t="s">
        <v>83</v>
      </c>
      <c r="AW2423" t="s">
        <v>125</v>
      </c>
      <c r="AX2423" t="s">
        <v>84</v>
      </c>
      <c r="AY2423" t="s">
        <v>998</v>
      </c>
      <c r="AZ2423" t="s">
        <v>98</v>
      </c>
      <c r="BA2423" t="s">
        <v>99</v>
      </c>
      <c r="BB2423" t="s">
        <v>554</v>
      </c>
      <c r="BC2423" t="s">
        <v>2240</v>
      </c>
      <c r="BD2423" t="s">
        <v>2241</v>
      </c>
      <c r="BF2423" t="s">
        <v>2241</v>
      </c>
      <c r="BG2423" t="s">
        <v>12849</v>
      </c>
      <c r="BH2423" s="6">
        <v>44956</v>
      </c>
      <c r="BI2423" s="6">
        <v>44985</v>
      </c>
      <c r="BJ2423" s="32">
        <f t="shared" si="112"/>
        <v>2023</v>
      </c>
      <c r="BK2423" t="s">
        <v>104</v>
      </c>
      <c r="BL2423" t="s">
        <v>242</v>
      </c>
      <c r="BM2423" t="s">
        <v>86</v>
      </c>
      <c r="BN2423" t="s">
        <v>85</v>
      </c>
      <c r="BO2423" t="s">
        <v>176</v>
      </c>
      <c r="BP2423" t="str">
        <f t="shared" si="113"/>
        <v>02</v>
      </c>
    </row>
    <row r="2424" spans="1:68" x14ac:dyDescent="0.25">
      <c r="A2424">
        <v>2023</v>
      </c>
      <c r="B2424" t="s">
        <v>12853</v>
      </c>
      <c r="C2424" t="s">
        <v>12854</v>
      </c>
      <c r="D2424" t="s">
        <v>12855</v>
      </c>
      <c r="E2424">
        <v>20230110</v>
      </c>
      <c r="F2424">
        <v>20230324</v>
      </c>
      <c r="G2424" t="str">
        <f t="shared" si="111"/>
        <v>2023</v>
      </c>
      <c r="H2424">
        <v>74</v>
      </c>
      <c r="I2424" t="s">
        <v>12856</v>
      </c>
      <c r="J2424" t="s">
        <v>12857</v>
      </c>
      <c r="K2424" t="s">
        <v>83</v>
      </c>
      <c r="L2424" t="s">
        <v>84</v>
      </c>
      <c r="M2424" t="s">
        <v>85</v>
      </c>
      <c r="N2424" t="s">
        <v>86</v>
      </c>
      <c r="O2424">
        <v>205</v>
      </c>
      <c r="P2424" t="s">
        <v>1423</v>
      </c>
      <c r="Q2424" t="s">
        <v>12858</v>
      </c>
      <c r="R2424" t="s">
        <v>12859</v>
      </c>
      <c r="S2424">
        <v>301756</v>
      </c>
      <c r="T2424">
        <v>77591</v>
      </c>
      <c r="U2424">
        <v>30530</v>
      </c>
      <c r="V2424">
        <v>0</v>
      </c>
      <c r="W2424">
        <v>3425.75</v>
      </c>
      <c r="X2424">
        <v>4491.8</v>
      </c>
      <c r="Y2424">
        <v>5448.9</v>
      </c>
      <c r="Z2424">
        <v>6360</v>
      </c>
      <c r="AA2424">
        <v>10425</v>
      </c>
      <c r="AB2424">
        <v>836493</v>
      </c>
      <c r="AC2424" t="s">
        <v>135</v>
      </c>
      <c r="AD2424" t="s">
        <v>136</v>
      </c>
      <c r="AE2424" t="s">
        <v>175</v>
      </c>
      <c r="AF2424" t="s">
        <v>176</v>
      </c>
      <c r="AG2424">
        <v>12</v>
      </c>
      <c r="AH2424">
        <v>4</v>
      </c>
      <c r="AI2424">
        <v>17</v>
      </c>
      <c r="AJ2424">
        <v>234030</v>
      </c>
      <c r="AK2424">
        <v>13949</v>
      </c>
      <c r="AL2424">
        <v>1</v>
      </c>
      <c r="AM2424">
        <v>39867</v>
      </c>
      <c r="AN2424">
        <v>3.3115999999999999</v>
      </c>
      <c r="AO2424">
        <v>3.1253000000000002</v>
      </c>
      <c r="AP2424">
        <v>0.18629999999999999</v>
      </c>
      <c r="AQ2424">
        <v>12.218709662556648</v>
      </c>
      <c r="AR2424">
        <v>12.03240966796875</v>
      </c>
      <c r="AS2424">
        <v>0.18629999458789825</v>
      </c>
      <c r="AT2424" t="s">
        <v>111</v>
      </c>
      <c r="AU2424" t="s">
        <v>317</v>
      </c>
      <c r="AV2424" t="s">
        <v>317</v>
      </c>
      <c r="AW2424" t="s">
        <v>12860</v>
      </c>
      <c r="AX2424" t="s">
        <v>12861</v>
      </c>
      <c r="AY2424" t="s">
        <v>112</v>
      </c>
      <c r="AZ2424" t="s">
        <v>98</v>
      </c>
      <c r="BA2424" t="s">
        <v>99</v>
      </c>
      <c r="BB2424" t="s">
        <v>100</v>
      </c>
      <c r="BC2424" t="s">
        <v>2059</v>
      </c>
      <c r="BD2424" t="s">
        <v>7334</v>
      </c>
      <c r="BF2424" t="s">
        <v>7334</v>
      </c>
      <c r="BG2424" t="s">
        <v>12854</v>
      </c>
      <c r="BH2424" s="6">
        <v>44988</v>
      </c>
      <c r="BI2424" s="6">
        <v>45009</v>
      </c>
      <c r="BJ2424" s="32">
        <f t="shared" si="112"/>
        <v>2023</v>
      </c>
      <c r="BK2424" t="s">
        <v>104</v>
      </c>
      <c r="BL2424" t="s">
        <v>111</v>
      </c>
      <c r="BM2424" t="s">
        <v>86</v>
      </c>
      <c r="BN2424" t="s">
        <v>85</v>
      </c>
      <c r="BO2424" t="s">
        <v>1109</v>
      </c>
      <c r="BP2424" t="str">
        <f t="shared" si="113"/>
        <v>04</v>
      </c>
    </row>
    <row r="2425" spans="1:68" x14ac:dyDescent="0.25">
      <c r="A2425">
        <v>2023</v>
      </c>
      <c r="B2425" t="s">
        <v>12862</v>
      </c>
      <c r="C2425" t="s">
        <v>12863</v>
      </c>
      <c r="D2425" t="s">
        <v>12864</v>
      </c>
      <c r="E2425">
        <v>20230110</v>
      </c>
      <c r="F2425">
        <v>20230224</v>
      </c>
      <c r="G2425" t="str">
        <f t="shared" si="111"/>
        <v>2023</v>
      </c>
      <c r="H2425">
        <v>46</v>
      </c>
      <c r="I2425" t="s">
        <v>12865</v>
      </c>
      <c r="J2425" t="s">
        <v>12866</v>
      </c>
      <c r="K2425" t="s">
        <v>83</v>
      </c>
      <c r="L2425" t="s">
        <v>84</v>
      </c>
      <c r="M2425" t="s">
        <v>85</v>
      </c>
      <c r="N2425" t="s">
        <v>86</v>
      </c>
      <c r="O2425">
        <v>211</v>
      </c>
      <c r="P2425" t="s">
        <v>118</v>
      </c>
      <c r="Q2425" t="s">
        <v>315</v>
      </c>
      <c r="R2425" t="s">
        <v>316</v>
      </c>
      <c r="S2425">
        <v>115209</v>
      </c>
      <c r="T2425">
        <v>53208</v>
      </c>
      <c r="U2425">
        <v>0</v>
      </c>
      <c r="V2425">
        <v>0</v>
      </c>
      <c r="W2425">
        <v>3984.23</v>
      </c>
      <c r="X2425">
        <v>0</v>
      </c>
      <c r="Y2425">
        <v>0</v>
      </c>
      <c r="Z2425">
        <v>3390</v>
      </c>
      <c r="AA2425">
        <v>6600</v>
      </c>
      <c r="AB2425">
        <v>288897</v>
      </c>
      <c r="AC2425" t="s">
        <v>293</v>
      </c>
      <c r="AD2425" t="s">
        <v>294</v>
      </c>
      <c r="AE2425" t="s">
        <v>359</v>
      </c>
      <c r="AF2425" t="s">
        <v>3636</v>
      </c>
      <c r="AG2425">
        <v>10</v>
      </c>
      <c r="AH2425">
        <v>3</v>
      </c>
      <c r="AI2425">
        <v>21</v>
      </c>
      <c r="AJ2425">
        <v>120012</v>
      </c>
      <c r="AK2425">
        <v>1295</v>
      </c>
      <c r="AL2425">
        <v>1</v>
      </c>
      <c r="AM2425">
        <v>6061</v>
      </c>
      <c r="AN2425">
        <v>1.62</v>
      </c>
      <c r="AO2425">
        <v>1.6027</v>
      </c>
      <c r="AP2425">
        <v>1.7299999999999999E-2</v>
      </c>
      <c r="AQ2425">
        <v>4.0240501072257757</v>
      </c>
      <c r="AR2425">
        <v>4.0067501068115234</v>
      </c>
      <c r="AS2425">
        <v>1.7300000414252281E-2</v>
      </c>
      <c r="AT2425" t="s">
        <v>111</v>
      </c>
      <c r="AU2425" t="s">
        <v>293</v>
      </c>
      <c r="AW2425" t="s">
        <v>125</v>
      </c>
      <c r="AX2425" t="s">
        <v>84</v>
      </c>
      <c r="AY2425" t="s">
        <v>529</v>
      </c>
      <c r="AZ2425" t="s">
        <v>98</v>
      </c>
      <c r="BA2425" t="s">
        <v>99</v>
      </c>
      <c r="BB2425" t="s">
        <v>240</v>
      </c>
      <c r="BC2425" t="s">
        <v>321</v>
      </c>
      <c r="BD2425" t="s">
        <v>322</v>
      </c>
      <c r="BF2425" t="s">
        <v>322</v>
      </c>
      <c r="BG2425" t="s">
        <v>12863</v>
      </c>
      <c r="BH2425" s="6">
        <v>44957</v>
      </c>
      <c r="BI2425" s="6">
        <v>44981</v>
      </c>
      <c r="BJ2425" s="32">
        <f t="shared" si="112"/>
        <v>2023</v>
      </c>
      <c r="BK2425" t="s">
        <v>104</v>
      </c>
      <c r="BL2425" t="s">
        <v>111</v>
      </c>
      <c r="BM2425" t="s">
        <v>86</v>
      </c>
      <c r="BN2425" t="s">
        <v>85</v>
      </c>
      <c r="BO2425" t="s">
        <v>3636</v>
      </c>
      <c r="BP2425" t="str">
        <f t="shared" si="113"/>
        <v>17</v>
      </c>
    </row>
    <row r="2426" spans="1:68" x14ac:dyDescent="0.25">
      <c r="A2426">
        <v>2023</v>
      </c>
      <c r="B2426" t="s">
        <v>12867</v>
      </c>
      <c r="C2426" t="s">
        <v>12868</v>
      </c>
      <c r="D2426" t="s">
        <v>12869</v>
      </c>
      <c r="E2426">
        <v>20230108</v>
      </c>
      <c r="F2426">
        <v>20230207</v>
      </c>
      <c r="G2426" t="str">
        <f t="shared" si="111"/>
        <v>2023</v>
      </c>
      <c r="H2426">
        <v>31</v>
      </c>
      <c r="I2426" t="s">
        <v>12870</v>
      </c>
      <c r="J2426" t="s">
        <v>12871</v>
      </c>
      <c r="K2426" t="s">
        <v>83</v>
      </c>
      <c r="L2426" t="s">
        <v>84</v>
      </c>
      <c r="M2426" t="s">
        <v>85</v>
      </c>
      <c r="N2426" t="s">
        <v>86</v>
      </c>
      <c r="O2426">
        <v>211</v>
      </c>
      <c r="P2426" t="s">
        <v>118</v>
      </c>
      <c r="Q2426" t="s">
        <v>403</v>
      </c>
      <c r="R2426" t="s">
        <v>404</v>
      </c>
      <c r="S2426">
        <v>77006</v>
      </c>
      <c r="T2426">
        <v>38792</v>
      </c>
      <c r="U2426">
        <v>0</v>
      </c>
      <c r="V2426">
        <v>0</v>
      </c>
      <c r="W2426">
        <v>1032.52</v>
      </c>
      <c r="X2426">
        <v>0</v>
      </c>
      <c r="Y2426">
        <v>0</v>
      </c>
      <c r="Z2426">
        <v>2400</v>
      </c>
      <c r="AA2426">
        <v>5250</v>
      </c>
      <c r="AB2426">
        <v>127966</v>
      </c>
      <c r="AC2426" t="s">
        <v>135</v>
      </c>
      <c r="AD2426" t="s">
        <v>136</v>
      </c>
      <c r="AE2426" t="s">
        <v>175</v>
      </c>
      <c r="AF2426" t="s">
        <v>176</v>
      </c>
      <c r="AG2426">
        <v>8</v>
      </c>
      <c r="AH2426">
        <v>3</v>
      </c>
      <c r="AI2426">
        <v>15</v>
      </c>
      <c r="AJ2426">
        <v>59996</v>
      </c>
      <c r="AK2426">
        <v>1485</v>
      </c>
      <c r="AL2426">
        <v>1</v>
      </c>
      <c r="AM2426">
        <v>5788</v>
      </c>
      <c r="AN2426">
        <v>0.82099999999999995</v>
      </c>
      <c r="AO2426">
        <v>0.80120000000000002</v>
      </c>
      <c r="AP2426">
        <v>1.9800000000000002E-2</v>
      </c>
      <c r="AQ2426">
        <v>1.7824399992823601</v>
      </c>
      <c r="AR2426">
        <v>1.7626399993896484</v>
      </c>
      <c r="AS2426">
        <v>1.9799999892711639E-2</v>
      </c>
      <c r="AT2426" t="s">
        <v>111</v>
      </c>
      <c r="AU2426" t="s">
        <v>135</v>
      </c>
      <c r="AW2426" t="s">
        <v>125</v>
      </c>
      <c r="AX2426" t="s">
        <v>84</v>
      </c>
      <c r="AY2426" t="s">
        <v>874</v>
      </c>
      <c r="AZ2426" t="s">
        <v>98</v>
      </c>
      <c r="BA2426" t="s">
        <v>99</v>
      </c>
      <c r="BB2426" t="s">
        <v>261</v>
      </c>
      <c r="BC2426" t="s">
        <v>284</v>
      </c>
      <c r="BD2426" t="s">
        <v>621</v>
      </c>
      <c r="BF2426" t="s">
        <v>621</v>
      </c>
      <c r="BG2426" t="s">
        <v>12868</v>
      </c>
      <c r="BH2426" s="6">
        <v>44944</v>
      </c>
      <c r="BI2426" s="6">
        <v>44964</v>
      </c>
      <c r="BJ2426" s="32">
        <f t="shared" si="112"/>
        <v>2023</v>
      </c>
      <c r="BK2426" t="s">
        <v>104</v>
      </c>
      <c r="BL2426" t="s">
        <v>111</v>
      </c>
      <c r="BM2426" t="s">
        <v>86</v>
      </c>
      <c r="BN2426" t="s">
        <v>85</v>
      </c>
      <c r="BO2426" t="s">
        <v>176</v>
      </c>
      <c r="BP2426" t="str">
        <f t="shared" si="113"/>
        <v>02</v>
      </c>
    </row>
    <row r="2427" spans="1:68" x14ac:dyDescent="0.25">
      <c r="A2427">
        <v>2023</v>
      </c>
      <c r="B2427" t="s">
        <v>12872</v>
      </c>
      <c r="C2427" t="s">
        <v>10493</v>
      </c>
      <c r="D2427" t="s">
        <v>10494</v>
      </c>
      <c r="E2427">
        <v>20230119</v>
      </c>
      <c r="F2427">
        <v>20230209</v>
      </c>
      <c r="G2427" t="str">
        <f t="shared" si="111"/>
        <v>2023</v>
      </c>
      <c r="H2427">
        <v>22</v>
      </c>
      <c r="I2427" t="s">
        <v>12873</v>
      </c>
      <c r="J2427" t="s">
        <v>12874</v>
      </c>
      <c r="K2427" t="s">
        <v>83</v>
      </c>
      <c r="L2427" t="s">
        <v>84</v>
      </c>
      <c r="M2427" t="s">
        <v>85</v>
      </c>
      <c r="N2427" t="s">
        <v>86</v>
      </c>
      <c r="O2427">
        <v>211</v>
      </c>
      <c r="P2427" t="s">
        <v>118</v>
      </c>
      <c r="Q2427" t="s">
        <v>8446</v>
      </c>
      <c r="R2427" t="s">
        <v>8447</v>
      </c>
      <c r="S2427">
        <v>103332</v>
      </c>
      <c r="T2427">
        <v>27826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1680</v>
      </c>
      <c r="AA2427">
        <v>4725</v>
      </c>
      <c r="AB2427">
        <v>189568</v>
      </c>
      <c r="AC2427" t="s">
        <v>83</v>
      </c>
      <c r="AD2427" t="s">
        <v>84</v>
      </c>
      <c r="AE2427" t="s">
        <v>85</v>
      </c>
      <c r="AF2427" t="s">
        <v>86</v>
      </c>
      <c r="AG2427">
        <v>16</v>
      </c>
      <c r="AH2427">
        <v>5</v>
      </c>
      <c r="AI2427">
        <v>32</v>
      </c>
      <c r="AJ2427">
        <v>197728</v>
      </c>
      <c r="AK2427">
        <v>7972</v>
      </c>
      <c r="AL2427">
        <v>1</v>
      </c>
      <c r="AM2427">
        <v>30287</v>
      </c>
      <c r="AN2427">
        <v>2.7469999999999999</v>
      </c>
      <c r="AO2427">
        <v>2.6404999999999998</v>
      </c>
      <c r="AP2427">
        <v>0.1065</v>
      </c>
      <c r="AQ2427">
        <v>2.6405000686645508</v>
      </c>
      <c r="AR2427">
        <v>2.6405000686645508</v>
      </c>
      <c r="AS2427">
        <v>0</v>
      </c>
      <c r="AT2427" t="s">
        <v>242</v>
      </c>
      <c r="AU2427" t="s">
        <v>83</v>
      </c>
      <c r="AW2427" t="s">
        <v>178</v>
      </c>
      <c r="AX2427" t="s">
        <v>84</v>
      </c>
      <c r="AY2427" t="s">
        <v>112</v>
      </c>
      <c r="AZ2427" t="s">
        <v>98</v>
      </c>
      <c r="BA2427" t="s">
        <v>99</v>
      </c>
      <c r="BB2427" t="s">
        <v>100</v>
      </c>
      <c r="BC2427" t="s">
        <v>2861</v>
      </c>
      <c r="BD2427" t="s">
        <v>7788</v>
      </c>
      <c r="BF2427" t="s">
        <v>7788</v>
      </c>
      <c r="BG2427" t="s">
        <v>10493</v>
      </c>
      <c r="BH2427" s="6">
        <v>44945</v>
      </c>
      <c r="BI2427" s="6">
        <v>44966</v>
      </c>
      <c r="BJ2427" s="32">
        <f t="shared" si="112"/>
        <v>2023</v>
      </c>
      <c r="BK2427" t="s">
        <v>104</v>
      </c>
      <c r="BL2427" t="s">
        <v>242</v>
      </c>
      <c r="BM2427" t="s">
        <v>86</v>
      </c>
      <c r="BN2427" t="s">
        <v>85</v>
      </c>
      <c r="BO2427" t="s">
        <v>981</v>
      </c>
      <c r="BP2427" t="str">
        <f t="shared" si="113"/>
        <v>30</v>
      </c>
    </row>
    <row r="2428" spans="1:68" x14ac:dyDescent="0.25">
      <c r="A2428">
        <v>2023</v>
      </c>
      <c r="B2428" t="s">
        <v>12875</v>
      </c>
      <c r="C2428" t="s">
        <v>12876</v>
      </c>
      <c r="D2428" t="s">
        <v>12877</v>
      </c>
      <c r="E2428">
        <v>20230123</v>
      </c>
      <c r="F2428">
        <v>20230209</v>
      </c>
      <c r="G2428" t="str">
        <f t="shared" si="111"/>
        <v>2023</v>
      </c>
      <c r="H2428">
        <v>18</v>
      </c>
      <c r="I2428" t="s">
        <v>12878</v>
      </c>
      <c r="J2428" t="s">
        <v>2739</v>
      </c>
      <c r="K2428" t="s">
        <v>83</v>
      </c>
      <c r="L2428" t="s">
        <v>84</v>
      </c>
      <c r="M2428" t="s">
        <v>85</v>
      </c>
      <c r="N2428" t="s">
        <v>86</v>
      </c>
      <c r="O2428">
        <v>211</v>
      </c>
      <c r="P2428" t="s">
        <v>118</v>
      </c>
      <c r="Q2428" t="s">
        <v>3175</v>
      </c>
      <c r="R2428" t="s">
        <v>3176</v>
      </c>
      <c r="S2428">
        <v>61822</v>
      </c>
      <c r="T2428">
        <v>20485</v>
      </c>
      <c r="U2428">
        <v>10992</v>
      </c>
      <c r="V2428">
        <v>0</v>
      </c>
      <c r="W2428">
        <v>163.04</v>
      </c>
      <c r="X2428">
        <v>0</v>
      </c>
      <c r="Y2428">
        <v>0</v>
      </c>
      <c r="Z2428">
        <v>1200</v>
      </c>
      <c r="AA2428">
        <v>2250</v>
      </c>
      <c r="AB2428">
        <v>98528</v>
      </c>
      <c r="AC2428" t="s">
        <v>157</v>
      </c>
      <c r="AD2428" t="s">
        <v>158</v>
      </c>
      <c r="AE2428" t="s">
        <v>226</v>
      </c>
      <c r="AF2428" t="s">
        <v>227</v>
      </c>
      <c r="AG2428">
        <v>3</v>
      </c>
      <c r="AH2428">
        <v>2</v>
      </c>
      <c r="AI2428">
        <v>8</v>
      </c>
      <c r="AJ2428">
        <v>34245</v>
      </c>
      <c r="AK2428">
        <v>36</v>
      </c>
      <c r="AL2428">
        <v>1</v>
      </c>
      <c r="AM2428">
        <v>1036</v>
      </c>
      <c r="AN2428">
        <v>0.45779999999999998</v>
      </c>
      <c r="AO2428">
        <v>0.45729999999999998</v>
      </c>
      <c r="AP2428">
        <v>5.0000000000000001E-4</v>
      </c>
      <c r="AQ2428">
        <v>1.3723999624489807</v>
      </c>
      <c r="AR2428">
        <v>1.3718999624252319</v>
      </c>
      <c r="AS2428">
        <v>5.0000002374872565E-4</v>
      </c>
      <c r="AT2428" t="s">
        <v>111</v>
      </c>
      <c r="AU2428" t="s">
        <v>157</v>
      </c>
      <c r="AW2428" t="s">
        <v>125</v>
      </c>
      <c r="AX2428" t="s">
        <v>84</v>
      </c>
      <c r="AY2428" t="s">
        <v>97</v>
      </c>
      <c r="AZ2428" t="s">
        <v>98</v>
      </c>
      <c r="BA2428" t="s">
        <v>99</v>
      </c>
      <c r="BB2428" t="s">
        <v>100</v>
      </c>
      <c r="BC2428" t="s">
        <v>3177</v>
      </c>
      <c r="BD2428" t="s">
        <v>12879</v>
      </c>
      <c r="BF2428" t="s">
        <v>12879</v>
      </c>
      <c r="BG2428" t="s">
        <v>12876</v>
      </c>
      <c r="BH2428" s="6">
        <v>44953</v>
      </c>
      <c r="BI2428" s="6">
        <v>44966</v>
      </c>
      <c r="BJ2428" s="32">
        <f t="shared" si="112"/>
        <v>2023</v>
      </c>
      <c r="BK2428" t="s">
        <v>104</v>
      </c>
      <c r="BL2428" t="s">
        <v>111</v>
      </c>
      <c r="BM2428" t="s">
        <v>86</v>
      </c>
      <c r="BN2428" t="s">
        <v>85</v>
      </c>
      <c r="BO2428" t="s">
        <v>231</v>
      </c>
      <c r="BP2428" t="str">
        <f t="shared" si="113"/>
        <v>03</v>
      </c>
    </row>
    <row r="2429" spans="1:68" x14ac:dyDescent="0.25">
      <c r="A2429">
        <v>2023</v>
      </c>
      <c r="B2429" t="s">
        <v>12880</v>
      </c>
      <c r="C2429" t="s">
        <v>10795</v>
      </c>
      <c r="D2429" t="s">
        <v>10796</v>
      </c>
      <c r="E2429">
        <v>20230129</v>
      </c>
      <c r="F2429">
        <v>20230220</v>
      </c>
      <c r="G2429" t="str">
        <f t="shared" si="111"/>
        <v>2023</v>
      </c>
      <c r="H2429">
        <v>23</v>
      </c>
      <c r="I2429" t="s">
        <v>12881</v>
      </c>
      <c r="J2429" t="s">
        <v>1594</v>
      </c>
      <c r="K2429" t="s">
        <v>83</v>
      </c>
      <c r="L2429" t="s">
        <v>84</v>
      </c>
      <c r="M2429" t="s">
        <v>85</v>
      </c>
      <c r="N2429" t="s">
        <v>86</v>
      </c>
      <c r="O2429">
        <v>211</v>
      </c>
      <c r="P2429" t="s">
        <v>118</v>
      </c>
      <c r="Q2429" t="s">
        <v>511</v>
      </c>
      <c r="R2429" t="s">
        <v>512</v>
      </c>
      <c r="S2429">
        <v>72271</v>
      </c>
      <c r="T2429">
        <v>30638</v>
      </c>
      <c r="U2429">
        <v>0</v>
      </c>
      <c r="V2429">
        <v>0</v>
      </c>
      <c r="W2429">
        <v>38354.339999999997</v>
      </c>
      <c r="X2429">
        <v>0</v>
      </c>
      <c r="Y2429">
        <v>0</v>
      </c>
      <c r="Z2429">
        <v>1760</v>
      </c>
      <c r="AA2429">
        <v>3900</v>
      </c>
      <c r="AB2429">
        <v>139476</v>
      </c>
      <c r="AC2429" t="s">
        <v>135</v>
      </c>
      <c r="AD2429" t="s">
        <v>136</v>
      </c>
      <c r="AE2429" t="s">
        <v>137</v>
      </c>
      <c r="AF2429" t="s">
        <v>138</v>
      </c>
      <c r="AG2429">
        <v>7</v>
      </c>
      <c r="AH2429">
        <v>2</v>
      </c>
      <c r="AI2429">
        <v>12</v>
      </c>
      <c r="AJ2429">
        <v>54355</v>
      </c>
      <c r="AK2429">
        <v>1086</v>
      </c>
      <c r="AL2429">
        <v>1</v>
      </c>
      <c r="AM2429">
        <v>3765</v>
      </c>
      <c r="AN2429">
        <v>0.74039999999999995</v>
      </c>
      <c r="AO2429">
        <v>0.72589999999999999</v>
      </c>
      <c r="AP2429">
        <v>1.4500000000000001E-2</v>
      </c>
      <c r="AQ2429">
        <v>1.4248200431466103</v>
      </c>
      <c r="AR2429">
        <v>1.4103200435638428</v>
      </c>
      <c r="AS2429">
        <v>1.4499999582767487E-2</v>
      </c>
      <c r="AT2429" t="s">
        <v>139</v>
      </c>
      <c r="AU2429" t="s">
        <v>135</v>
      </c>
      <c r="AW2429" t="s">
        <v>125</v>
      </c>
      <c r="AX2429" t="s">
        <v>84</v>
      </c>
      <c r="AY2429" t="s">
        <v>112</v>
      </c>
      <c r="AZ2429" t="s">
        <v>98</v>
      </c>
      <c r="BA2429" t="s">
        <v>99</v>
      </c>
      <c r="BB2429" t="s">
        <v>100</v>
      </c>
      <c r="BC2429" t="s">
        <v>262</v>
      </c>
      <c r="BD2429" t="s">
        <v>263</v>
      </c>
      <c r="BF2429" t="s">
        <v>263</v>
      </c>
      <c r="BG2429" t="s">
        <v>10795</v>
      </c>
      <c r="BH2429" s="6">
        <v>44963</v>
      </c>
      <c r="BI2429" s="6">
        <v>44977</v>
      </c>
      <c r="BJ2429" s="32">
        <f t="shared" si="112"/>
        <v>2023</v>
      </c>
      <c r="BK2429" t="s">
        <v>104</v>
      </c>
      <c r="BL2429" t="s">
        <v>139</v>
      </c>
      <c r="BM2429" t="s">
        <v>86</v>
      </c>
      <c r="BN2429" t="s">
        <v>85</v>
      </c>
      <c r="BO2429" t="s">
        <v>138</v>
      </c>
      <c r="BP2429" t="str">
        <f t="shared" si="113"/>
        <v>02</v>
      </c>
    </row>
    <row r="2430" spans="1:68" x14ac:dyDescent="0.25">
      <c r="A2430">
        <v>2023</v>
      </c>
      <c r="B2430" t="s">
        <v>12882</v>
      </c>
      <c r="C2430" t="s">
        <v>4896</v>
      </c>
      <c r="D2430" t="s">
        <v>4897</v>
      </c>
      <c r="E2430">
        <v>20230125</v>
      </c>
      <c r="F2430">
        <v>20230221</v>
      </c>
      <c r="G2430" t="str">
        <f t="shared" si="111"/>
        <v>2023</v>
      </c>
      <c r="H2430">
        <v>28</v>
      </c>
      <c r="I2430" t="s">
        <v>12883</v>
      </c>
      <c r="J2430" t="s">
        <v>5782</v>
      </c>
      <c r="K2430" t="s">
        <v>83</v>
      </c>
      <c r="L2430" t="s">
        <v>84</v>
      </c>
      <c r="M2430" t="s">
        <v>85</v>
      </c>
      <c r="N2430" t="s">
        <v>86</v>
      </c>
      <c r="O2430">
        <v>211</v>
      </c>
      <c r="P2430" t="s">
        <v>118</v>
      </c>
      <c r="Q2430" t="s">
        <v>12884</v>
      </c>
      <c r="R2430" t="s">
        <v>12885</v>
      </c>
      <c r="S2430">
        <v>53468</v>
      </c>
      <c r="T2430">
        <v>32163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2440</v>
      </c>
      <c r="AA2430">
        <v>1950</v>
      </c>
      <c r="AB2430">
        <v>137698</v>
      </c>
      <c r="AC2430" t="s">
        <v>161</v>
      </c>
      <c r="AD2430" t="s">
        <v>1689</v>
      </c>
      <c r="AE2430" t="s">
        <v>1690</v>
      </c>
      <c r="AF2430" t="s">
        <v>1691</v>
      </c>
      <c r="AG2430">
        <v>4</v>
      </c>
      <c r="AH2430">
        <v>2</v>
      </c>
      <c r="AI2430">
        <v>8</v>
      </c>
      <c r="AJ2430">
        <v>35908</v>
      </c>
      <c r="AK2430">
        <v>176</v>
      </c>
      <c r="AL2430">
        <v>1</v>
      </c>
      <c r="AM2430">
        <v>1176</v>
      </c>
      <c r="AN2430">
        <v>0.4819</v>
      </c>
      <c r="AO2430">
        <v>0.47949999999999998</v>
      </c>
      <c r="AP2430">
        <v>2.3999999999999998E-3</v>
      </c>
      <c r="AQ2430">
        <v>1.9179999828338623</v>
      </c>
      <c r="AR2430">
        <v>1.9179999828338623</v>
      </c>
      <c r="AS2430">
        <v>0</v>
      </c>
      <c r="AT2430" t="s">
        <v>139</v>
      </c>
      <c r="AU2430" t="s">
        <v>83</v>
      </c>
      <c r="AW2430" t="s">
        <v>125</v>
      </c>
      <c r="AX2430" t="s">
        <v>84</v>
      </c>
      <c r="AY2430" t="s">
        <v>97</v>
      </c>
      <c r="AZ2430" t="s">
        <v>98</v>
      </c>
      <c r="BA2430" t="s">
        <v>99</v>
      </c>
      <c r="BB2430" t="s">
        <v>100</v>
      </c>
      <c r="BC2430" t="s">
        <v>1693</v>
      </c>
      <c r="BD2430" t="s">
        <v>1694</v>
      </c>
      <c r="BE2430" t="s">
        <v>2589</v>
      </c>
      <c r="BF2430" t="s">
        <v>2589</v>
      </c>
      <c r="BG2430" t="s">
        <v>4896</v>
      </c>
      <c r="BH2430" s="6">
        <v>44958</v>
      </c>
      <c r="BI2430" s="6">
        <v>44978</v>
      </c>
      <c r="BJ2430" s="32">
        <f t="shared" si="112"/>
        <v>2023</v>
      </c>
      <c r="BK2430" t="s">
        <v>104</v>
      </c>
      <c r="BL2430" t="s">
        <v>139</v>
      </c>
      <c r="BM2430" t="s">
        <v>86</v>
      </c>
      <c r="BN2430" t="s">
        <v>85</v>
      </c>
      <c r="BO2430" t="s">
        <v>1691</v>
      </c>
      <c r="BP2430" t="str">
        <f t="shared" si="113"/>
        <v>05</v>
      </c>
    </row>
    <row r="2431" spans="1:68" x14ac:dyDescent="0.25">
      <c r="A2431">
        <v>2023</v>
      </c>
      <c r="B2431" t="s">
        <v>12886</v>
      </c>
      <c r="C2431" t="s">
        <v>12887</v>
      </c>
      <c r="D2431" t="s">
        <v>12888</v>
      </c>
      <c r="E2431">
        <v>20230108</v>
      </c>
      <c r="F2431">
        <v>20230223</v>
      </c>
      <c r="G2431" t="str">
        <f t="shared" si="111"/>
        <v>2023</v>
      </c>
      <c r="H2431">
        <v>47</v>
      </c>
      <c r="I2431" t="s">
        <v>12889</v>
      </c>
      <c r="J2431" t="s">
        <v>12890</v>
      </c>
      <c r="K2431" t="s">
        <v>83</v>
      </c>
      <c r="L2431" t="s">
        <v>84</v>
      </c>
      <c r="M2431" t="s">
        <v>85</v>
      </c>
      <c r="N2431" t="s">
        <v>86</v>
      </c>
      <c r="O2431">
        <v>211</v>
      </c>
      <c r="P2431" t="s">
        <v>87</v>
      </c>
      <c r="Q2431" t="s">
        <v>12891</v>
      </c>
      <c r="R2431" t="s">
        <v>12892</v>
      </c>
      <c r="S2431">
        <v>268130</v>
      </c>
      <c r="T2431">
        <v>38418</v>
      </c>
      <c r="U2431">
        <v>155196</v>
      </c>
      <c r="V2431">
        <v>0</v>
      </c>
      <c r="W2431">
        <v>3371.4</v>
      </c>
      <c r="X2431">
        <v>5478.68</v>
      </c>
      <c r="Y2431">
        <v>9952.02</v>
      </c>
      <c r="Z2431">
        <v>2720</v>
      </c>
      <c r="AA2431">
        <v>2925</v>
      </c>
      <c r="AB2431">
        <v>281146</v>
      </c>
      <c r="AC2431" t="s">
        <v>317</v>
      </c>
      <c r="AD2431" t="s">
        <v>318</v>
      </c>
      <c r="AE2431" t="s">
        <v>319</v>
      </c>
      <c r="AF2431" t="s">
        <v>1109</v>
      </c>
      <c r="AG2431">
        <v>4</v>
      </c>
      <c r="AH2431">
        <v>2</v>
      </c>
      <c r="AI2431">
        <v>6</v>
      </c>
      <c r="AJ2431">
        <v>37272</v>
      </c>
      <c r="AK2431">
        <v>77</v>
      </c>
      <c r="AL2431">
        <v>1</v>
      </c>
      <c r="AM2431">
        <v>1077</v>
      </c>
      <c r="AN2431">
        <v>0.49869999999999998</v>
      </c>
      <c r="AO2431">
        <v>0.49769999999999998</v>
      </c>
      <c r="AP2431">
        <v>1E-3</v>
      </c>
      <c r="AQ2431">
        <v>3.7437198907136917</v>
      </c>
      <c r="AR2431">
        <v>3.5585598945617676</v>
      </c>
      <c r="AS2431">
        <v>0.18515999615192413</v>
      </c>
      <c r="AT2431" t="s">
        <v>139</v>
      </c>
      <c r="AU2431" t="s">
        <v>317</v>
      </c>
      <c r="AV2431" t="s">
        <v>317</v>
      </c>
      <c r="AW2431" t="s">
        <v>1106</v>
      </c>
      <c r="AX2431" t="s">
        <v>84</v>
      </c>
      <c r="AY2431" t="s">
        <v>112</v>
      </c>
      <c r="AZ2431" t="s">
        <v>98</v>
      </c>
      <c r="BA2431" t="s">
        <v>99</v>
      </c>
      <c r="BB2431" t="s">
        <v>100</v>
      </c>
      <c r="BC2431" t="s">
        <v>12893</v>
      </c>
      <c r="BD2431" t="s">
        <v>12894</v>
      </c>
      <c r="BF2431" t="s">
        <v>12894</v>
      </c>
      <c r="BG2431" t="s">
        <v>12887</v>
      </c>
      <c r="BH2431" s="6">
        <v>44959</v>
      </c>
      <c r="BI2431" s="6">
        <v>44980</v>
      </c>
      <c r="BJ2431" s="32">
        <f t="shared" si="112"/>
        <v>2023</v>
      </c>
      <c r="BK2431" t="s">
        <v>104</v>
      </c>
      <c r="BL2431" t="s">
        <v>139</v>
      </c>
      <c r="BM2431" t="s">
        <v>86</v>
      </c>
      <c r="BN2431" t="s">
        <v>85</v>
      </c>
      <c r="BO2431" t="s">
        <v>176</v>
      </c>
      <c r="BP2431" t="str">
        <f t="shared" si="113"/>
        <v>02</v>
      </c>
    </row>
    <row r="2432" spans="1:68" x14ac:dyDescent="0.25">
      <c r="A2432">
        <v>2023</v>
      </c>
      <c r="B2432" t="s">
        <v>12895</v>
      </c>
      <c r="C2432" t="s">
        <v>12896</v>
      </c>
      <c r="D2432" t="s">
        <v>12897</v>
      </c>
      <c r="E2432">
        <v>20230117</v>
      </c>
      <c r="F2432">
        <v>20230224</v>
      </c>
      <c r="G2432" t="str">
        <f t="shared" si="111"/>
        <v>2023</v>
      </c>
      <c r="H2432">
        <v>39</v>
      </c>
      <c r="I2432" t="s">
        <v>12898</v>
      </c>
      <c r="J2432" t="s">
        <v>12899</v>
      </c>
      <c r="K2432" t="s">
        <v>83</v>
      </c>
      <c r="L2432" t="s">
        <v>84</v>
      </c>
      <c r="M2432" t="s">
        <v>85</v>
      </c>
      <c r="N2432" t="s">
        <v>86</v>
      </c>
      <c r="O2432">
        <v>111</v>
      </c>
      <c r="P2432" t="s">
        <v>118</v>
      </c>
      <c r="Q2432" t="s">
        <v>5736</v>
      </c>
      <c r="R2432" t="s">
        <v>5737</v>
      </c>
      <c r="S2432">
        <v>112102</v>
      </c>
      <c r="T2432">
        <v>46386</v>
      </c>
      <c r="U2432">
        <v>0</v>
      </c>
      <c r="V2432">
        <v>0</v>
      </c>
      <c r="W2432">
        <v>1819.86</v>
      </c>
      <c r="X2432">
        <v>0</v>
      </c>
      <c r="Y2432">
        <v>35557.019999999997</v>
      </c>
      <c r="Z2432">
        <v>3040</v>
      </c>
      <c r="AA2432">
        <v>5700</v>
      </c>
      <c r="AB2432">
        <v>192263</v>
      </c>
      <c r="AC2432" t="s">
        <v>135</v>
      </c>
      <c r="AD2432" t="s">
        <v>136</v>
      </c>
      <c r="AE2432" t="s">
        <v>175</v>
      </c>
      <c r="AF2432" t="s">
        <v>176</v>
      </c>
      <c r="AG2432">
        <v>10</v>
      </c>
      <c r="AH2432">
        <v>3</v>
      </c>
      <c r="AI2432">
        <v>21</v>
      </c>
      <c r="AJ2432">
        <v>77185</v>
      </c>
      <c r="AK2432">
        <v>2120</v>
      </c>
      <c r="AL2432">
        <v>1</v>
      </c>
      <c r="AM2432">
        <v>8296</v>
      </c>
      <c r="AN2432">
        <v>1.0589999999999999</v>
      </c>
      <c r="AO2432">
        <v>1.0306999999999999</v>
      </c>
      <c r="AP2432">
        <v>2.8299999999999999E-2</v>
      </c>
      <c r="AQ2432">
        <v>2.4827201068401337</v>
      </c>
      <c r="AR2432">
        <v>2.1438601016998291</v>
      </c>
      <c r="AS2432">
        <v>0.33886000514030457</v>
      </c>
      <c r="AT2432" t="s">
        <v>139</v>
      </c>
      <c r="AU2432" t="s">
        <v>83</v>
      </c>
      <c r="AW2432" t="s">
        <v>12900</v>
      </c>
      <c r="AX2432" t="s">
        <v>84</v>
      </c>
      <c r="AY2432" t="s">
        <v>12901</v>
      </c>
      <c r="AZ2432" t="s">
        <v>164</v>
      </c>
      <c r="BA2432" t="s">
        <v>165</v>
      </c>
      <c r="BB2432" t="s">
        <v>165</v>
      </c>
      <c r="BC2432" t="s">
        <v>4388</v>
      </c>
      <c r="BD2432" t="s">
        <v>12902</v>
      </c>
      <c r="BF2432" t="s">
        <v>12902</v>
      </c>
      <c r="BG2432" t="s">
        <v>12896</v>
      </c>
      <c r="BH2432" s="6">
        <v>44959</v>
      </c>
      <c r="BI2432" s="6">
        <v>44981</v>
      </c>
      <c r="BJ2432" s="32">
        <f t="shared" si="112"/>
        <v>2023</v>
      </c>
      <c r="BK2432" t="s">
        <v>104</v>
      </c>
      <c r="BL2432" t="s">
        <v>139</v>
      </c>
      <c r="BM2432" t="s">
        <v>86</v>
      </c>
      <c r="BN2432" t="s">
        <v>85</v>
      </c>
      <c r="BO2432" t="s">
        <v>176</v>
      </c>
      <c r="BP2432" t="str">
        <f t="shared" si="113"/>
        <v>02</v>
      </c>
    </row>
    <row r="2433" spans="1:68" x14ac:dyDescent="0.25">
      <c r="A2433">
        <v>2023</v>
      </c>
      <c r="B2433" t="s">
        <v>12903</v>
      </c>
      <c r="C2433" t="s">
        <v>12904</v>
      </c>
      <c r="D2433" t="s">
        <v>12905</v>
      </c>
      <c r="E2433">
        <v>20230211</v>
      </c>
      <c r="F2433">
        <v>20230224</v>
      </c>
      <c r="G2433" t="str">
        <f t="shared" si="111"/>
        <v>2023</v>
      </c>
      <c r="H2433">
        <v>14</v>
      </c>
      <c r="I2433" t="s">
        <v>12906</v>
      </c>
      <c r="J2433" t="s">
        <v>12907</v>
      </c>
      <c r="K2433" t="s">
        <v>83</v>
      </c>
      <c r="L2433" t="s">
        <v>84</v>
      </c>
      <c r="M2433" t="s">
        <v>85</v>
      </c>
      <c r="N2433" t="s">
        <v>86</v>
      </c>
      <c r="O2433">
        <v>111</v>
      </c>
      <c r="P2433" t="s">
        <v>118</v>
      </c>
      <c r="Q2433" t="s">
        <v>147</v>
      </c>
      <c r="R2433" t="s">
        <v>148</v>
      </c>
      <c r="S2433">
        <v>49841</v>
      </c>
      <c r="T2433">
        <v>18345</v>
      </c>
      <c r="U2433">
        <v>0</v>
      </c>
      <c r="V2433">
        <v>0</v>
      </c>
      <c r="W2433">
        <v>0</v>
      </c>
      <c r="X2433">
        <v>2935.3</v>
      </c>
      <c r="Y2433">
        <v>0</v>
      </c>
      <c r="Z2433">
        <v>1040</v>
      </c>
      <c r="AA2433">
        <v>1950</v>
      </c>
      <c r="AB2433">
        <v>83326</v>
      </c>
      <c r="AC2433" t="s">
        <v>157</v>
      </c>
      <c r="AD2433" t="s">
        <v>158</v>
      </c>
      <c r="AE2433" t="s">
        <v>159</v>
      </c>
      <c r="AF2433" t="s">
        <v>231</v>
      </c>
      <c r="AG2433">
        <v>10</v>
      </c>
      <c r="AH2433">
        <v>3</v>
      </c>
      <c r="AI2433">
        <v>19</v>
      </c>
      <c r="AJ2433">
        <v>79361</v>
      </c>
      <c r="AK2433">
        <v>1212</v>
      </c>
      <c r="AL2433">
        <v>1</v>
      </c>
      <c r="AM2433">
        <v>6665</v>
      </c>
      <c r="AN2433">
        <v>1.0760000000000001</v>
      </c>
      <c r="AO2433">
        <v>1.0598000000000001</v>
      </c>
      <c r="AP2433">
        <v>1.6199999999999999E-2</v>
      </c>
      <c r="AQ2433">
        <v>1.0760000292211771</v>
      </c>
      <c r="AR2433">
        <v>1.0598000288009644</v>
      </c>
      <c r="AS2433">
        <v>1.6200000420212746E-2</v>
      </c>
      <c r="AT2433" t="s">
        <v>111</v>
      </c>
      <c r="AU2433" t="s">
        <v>83</v>
      </c>
      <c r="AW2433" t="s">
        <v>125</v>
      </c>
      <c r="AX2433" t="s">
        <v>84</v>
      </c>
      <c r="AY2433" t="s">
        <v>112</v>
      </c>
      <c r="AZ2433" t="s">
        <v>98</v>
      </c>
      <c r="BA2433" t="s">
        <v>99</v>
      </c>
      <c r="BB2433" t="s">
        <v>100</v>
      </c>
      <c r="BC2433" t="s">
        <v>1249</v>
      </c>
      <c r="BD2433" t="s">
        <v>12908</v>
      </c>
      <c r="BF2433" t="s">
        <v>12908</v>
      </c>
      <c r="BG2433" t="s">
        <v>12904</v>
      </c>
      <c r="BH2433" s="6">
        <v>44971</v>
      </c>
      <c r="BI2433" s="6">
        <v>44981</v>
      </c>
      <c r="BJ2433" s="32">
        <f t="shared" si="112"/>
        <v>2023</v>
      </c>
      <c r="BK2433" t="s">
        <v>104</v>
      </c>
      <c r="BL2433" t="s">
        <v>111</v>
      </c>
      <c r="BM2433" t="s">
        <v>86</v>
      </c>
      <c r="BN2433" t="s">
        <v>85</v>
      </c>
      <c r="BO2433" t="s">
        <v>231</v>
      </c>
      <c r="BP2433" t="str">
        <f t="shared" si="113"/>
        <v>03</v>
      </c>
    </row>
    <row r="2434" spans="1:68" x14ac:dyDescent="0.25">
      <c r="A2434">
        <v>2023</v>
      </c>
      <c r="B2434" t="s">
        <v>12909</v>
      </c>
      <c r="C2434" t="s">
        <v>12910</v>
      </c>
      <c r="D2434" t="s">
        <v>12911</v>
      </c>
      <c r="E2434">
        <v>20230103</v>
      </c>
      <c r="F2434">
        <v>20230201</v>
      </c>
      <c r="G2434" t="str">
        <f t="shared" si="111"/>
        <v>2023</v>
      </c>
      <c r="H2434">
        <v>30</v>
      </c>
      <c r="I2434" t="s">
        <v>12912</v>
      </c>
      <c r="J2434" t="s">
        <v>12913</v>
      </c>
      <c r="K2434" t="s">
        <v>83</v>
      </c>
      <c r="L2434" t="s">
        <v>84</v>
      </c>
      <c r="M2434" t="s">
        <v>85</v>
      </c>
      <c r="N2434" t="s">
        <v>86</v>
      </c>
      <c r="O2434">
        <v>205</v>
      </c>
      <c r="P2434" t="s">
        <v>118</v>
      </c>
      <c r="Q2434" t="s">
        <v>609</v>
      </c>
      <c r="R2434" t="s">
        <v>610</v>
      </c>
      <c r="S2434">
        <v>69346</v>
      </c>
      <c r="T2434">
        <v>35524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2320</v>
      </c>
      <c r="AA2434">
        <v>3600</v>
      </c>
      <c r="AB2434">
        <v>119279</v>
      </c>
      <c r="AC2434" t="s">
        <v>90</v>
      </c>
      <c r="AD2434" t="s">
        <v>91</v>
      </c>
      <c r="AE2434" t="s">
        <v>805</v>
      </c>
      <c r="AF2434" t="s">
        <v>676</v>
      </c>
      <c r="AG2434">
        <v>10</v>
      </c>
      <c r="AH2434">
        <v>3</v>
      </c>
      <c r="AI2434">
        <v>22</v>
      </c>
      <c r="AJ2434">
        <v>82234</v>
      </c>
      <c r="AK2434">
        <v>1285</v>
      </c>
      <c r="AL2434">
        <v>1</v>
      </c>
      <c r="AM2434">
        <v>5798</v>
      </c>
      <c r="AN2434">
        <v>1.1153999999999999</v>
      </c>
      <c r="AO2434">
        <v>1.0982000000000001</v>
      </c>
      <c r="AP2434">
        <v>1.72E-2</v>
      </c>
      <c r="AQ2434">
        <v>1.6253399848937988</v>
      </c>
      <c r="AR2434">
        <v>1.6253399848937988</v>
      </c>
      <c r="AS2434">
        <v>0</v>
      </c>
      <c r="AT2434" t="s">
        <v>111</v>
      </c>
      <c r="AU2434" t="s">
        <v>90</v>
      </c>
      <c r="AW2434" t="s">
        <v>95</v>
      </c>
      <c r="AX2434" t="s">
        <v>84</v>
      </c>
      <c r="AY2434" t="s">
        <v>112</v>
      </c>
      <c r="AZ2434" t="s">
        <v>98</v>
      </c>
      <c r="BA2434" t="s">
        <v>99</v>
      </c>
      <c r="BB2434" t="s">
        <v>100</v>
      </c>
      <c r="BC2434" t="s">
        <v>12006</v>
      </c>
      <c r="BD2434" t="s">
        <v>12914</v>
      </c>
      <c r="BF2434" t="s">
        <v>12914</v>
      </c>
      <c r="BG2434" t="s">
        <v>12910</v>
      </c>
      <c r="BH2434" s="6">
        <v>44936</v>
      </c>
      <c r="BI2434" s="6">
        <v>44958</v>
      </c>
      <c r="BJ2434" s="32">
        <f t="shared" si="112"/>
        <v>2023</v>
      </c>
      <c r="BK2434" t="s">
        <v>104</v>
      </c>
      <c r="BL2434" t="s">
        <v>111</v>
      </c>
      <c r="BM2434" t="s">
        <v>86</v>
      </c>
      <c r="BN2434" t="s">
        <v>85</v>
      </c>
      <c r="BO2434" t="s">
        <v>676</v>
      </c>
      <c r="BP2434" t="str">
        <f t="shared" si="113"/>
        <v>11</v>
      </c>
    </row>
    <row r="2435" spans="1:68" x14ac:dyDescent="0.25">
      <c r="A2435">
        <v>2023</v>
      </c>
      <c r="B2435" t="s">
        <v>12915</v>
      </c>
      <c r="C2435" t="s">
        <v>12916</v>
      </c>
      <c r="D2435" t="s">
        <v>12917</v>
      </c>
      <c r="E2435">
        <v>20221229</v>
      </c>
      <c r="F2435">
        <v>20230203</v>
      </c>
      <c r="G2435" t="str">
        <f t="shared" ref="G2435:G2498" si="114">LEFT(F2435,4)</f>
        <v>2023</v>
      </c>
      <c r="H2435">
        <v>37</v>
      </c>
      <c r="I2435" t="s">
        <v>12918</v>
      </c>
      <c r="J2435" t="s">
        <v>12919</v>
      </c>
      <c r="K2435" t="s">
        <v>83</v>
      </c>
      <c r="L2435" t="s">
        <v>84</v>
      </c>
      <c r="M2435" t="s">
        <v>85</v>
      </c>
      <c r="N2435" t="s">
        <v>86</v>
      </c>
      <c r="O2435">
        <v>205</v>
      </c>
      <c r="P2435" t="s">
        <v>87</v>
      </c>
      <c r="Q2435" t="s">
        <v>518</v>
      </c>
      <c r="R2435" t="s">
        <v>519</v>
      </c>
      <c r="S2435">
        <v>102695</v>
      </c>
      <c r="T2435">
        <v>41678</v>
      </c>
      <c r="U2435">
        <v>5492</v>
      </c>
      <c r="V2435">
        <v>0</v>
      </c>
      <c r="W2435">
        <v>265.12</v>
      </c>
      <c r="X2435">
        <v>2245.9</v>
      </c>
      <c r="Y2435">
        <v>17798.89</v>
      </c>
      <c r="Z2435">
        <v>2800</v>
      </c>
      <c r="AA2435">
        <v>4800</v>
      </c>
      <c r="AB2435">
        <v>284742</v>
      </c>
      <c r="AC2435" t="s">
        <v>90</v>
      </c>
      <c r="AD2435" t="s">
        <v>91</v>
      </c>
      <c r="AE2435" t="s">
        <v>805</v>
      </c>
      <c r="AF2435" t="s">
        <v>105</v>
      </c>
      <c r="AG2435">
        <v>11</v>
      </c>
      <c r="AH2435">
        <v>4</v>
      </c>
      <c r="AI2435">
        <v>17</v>
      </c>
      <c r="AJ2435">
        <v>123250</v>
      </c>
      <c r="AK2435">
        <v>28821</v>
      </c>
      <c r="AL2435">
        <v>1</v>
      </c>
      <c r="AM2435">
        <v>46242</v>
      </c>
      <c r="AN2435">
        <v>2.0308000000000002</v>
      </c>
      <c r="AO2435">
        <v>1.6458999999999999</v>
      </c>
      <c r="AP2435">
        <v>0.38490000000000002</v>
      </c>
      <c r="AQ2435">
        <v>3.8263300955295563</v>
      </c>
      <c r="AR2435">
        <v>3.4414300918579102</v>
      </c>
      <c r="AS2435">
        <v>0.38490000367164612</v>
      </c>
      <c r="AT2435" t="s">
        <v>139</v>
      </c>
      <c r="AU2435" t="s">
        <v>90</v>
      </c>
      <c r="AV2435" t="s">
        <v>90</v>
      </c>
      <c r="AW2435" t="s">
        <v>95</v>
      </c>
      <c r="AX2435" t="s">
        <v>1122</v>
      </c>
      <c r="AY2435" t="s">
        <v>5505</v>
      </c>
      <c r="AZ2435" t="s">
        <v>98</v>
      </c>
      <c r="BA2435" t="s">
        <v>1009</v>
      </c>
      <c r="BB2435" t="s">
        <v>5240</v>
      </c>
      <c r="BC2435" t="s">
        <v>101</v>
      </c>
      <c r="BD2435" t="s">
        <v>102</v>
      </c>
      <c r="BE2435" t="s">
        <v>103</v>
      </c>
      <c r="BF2435" t="s">
        <v>103</v>
      </c>
      <c r="BG2435" t="s">
        <v>12916</v>
      </c>
      <c r="BH2435" s="6">
        <v>44931</v>
      </c>
      <c r="BI2435" s="6">
        <v>44960</v>
      </c>
      <c r="BJ2435" s="32">
        <f t="shared" ref="BJ2435:BJ2498" si="115">YEAR(BI2435)</f>
        <v>2023</v>
      </c>
      <c r="BK2435" t="s">
        <v>104</v>
      </c>
      <c r="BL2435" t="s">
        <v>139</v>
      </c>
      <c r="BM2435" t="s">
        <v>86</v>
      </c>
      <c r="BN2435" t="s">
        <v>85</v>
      </c>
      <c r="BO2435" t="s">
        <v>105</v>
      </c>
      <c r="BP2435" t="str">
        <f t="shared" ref="BP2435:BP2498" si="116">LEFT(BO2435,2)</f>
        <v>11</v>
      </c>
    </row>
    <row r="2436" spans="1:68" x14ac:dyDescent="0.25">
      <c r="A2436">
        <v>2023</v>
      </c>
      <c r="B2436" t="s">
        <v>12920</v>
      </c>
      <c r="C2436" t="s">
        <v>12921</v>
      </c>
      <c r="D2436" t="s">
        <v>12922</v>
      </c>
      <c r="E2436">
        <v>20230118</v>
      </c>
      <c r="F2436">
        <v>20230214</v>
      </c>
      <c r="G2436" t="str">
        <f t="shared" si="114"/>
        <v>2023</v>
      </c>
      <c r="H2436">
        <v>28</v>
      </c>
      <c r="I2436" t="s">
        <v>81</v>
      </c>
      <c r="J2436" t="s">
        <v>12923</v>
      </c>
      <c r="K2436" t="s">
        <v>83</v>
      </c>
      <c r="L2436" t="s">
        <v>84</v>
      </c>
      <c r="M2436" t="s">
        <v>85</v>
      </c>
      <c r="N2436" t="s">
        <v>86</v>
      </c>
      <c r="O2436">
        <v>205</v>
      </c>
      <c r="P2436" t="s">
        <v>87</v>
      </c>
      <c r="Q2436" t="s">
        <v>88</v>
      </c>
      <c r="R2436" t="s">
        <v>89</v>
      </c>
      <c r="S2436">
        <v>93687</v>
      </c>
      <c r="T2436">
        <v>32623</v>
      </c>
      <c r="U2436">
        <v>5496</v>
      </c>
      <c r="V2436">
        <v>0</v>
      </c>
      <c r="W2436">
        <v>265.12</v>
      </c>
      <c r="X2436">
        <v>0</v>
      </c>
      <c r="Y2436">
        <v>8870.31</v>
      </c>
      <c r="Z2436">
        <v>2080</v>
      </c>
      <c r="AA2436">
        <v>3525</v>
      </c>
      <c r="AB2436">
        <v>185769</v>
      </c>
      <c r="AC2436" t="s">
        <v>90</v>
      </c>
      <c r="AD2436" t="s">
        <v>91</v>
      </c>
      <c r="AE2436" t="s">
        <v>805</v>
      </c>
      <c r="AF2436" t="s">
        <v>676</v>
      </c>
      <c r="AG2436">
        <v>13</v>
      </c>
      <c r="AH2436">
        <v>4</v>
      </c>
      <c r="AI2436">
        <v>23</v>
      </c>
      <c r="AJ2436">
        <v>133895</v>
      </c>
      <c r="AK2436">
        <v>22137</v>
      </c>
      <c r="AL2436">
        <v>1</v>
      </c>
      <c r="AM2436">
        <v>42367</v>
      </c>
      <c r="AN2436">
        <v>2.0836999999999999</v>
      </c>
      <c r="AO2436">
        <v>1.7881</v>
      </c>
      <c r="AP2436">
        <v>0.29559999999999997</v>
      </c>
      <c r="AQ2436">
        <v>2.4963400959968567</v>
      </c>
      <c r="AR2436">
        <v>2.2007400989532471</v>
      </c>
      <c r="AS2436">
        <v>0.29559999704360962</v>
      </c>
      <c r="AT2436" t="s">
        <v>111</v>
      </c>
      <c r="AU2436" t="s">
        <v>90</v>
      </c>
      <c r="AV2436" t="s">
        <v>90</v>
      </c>
      <c r="AW2436" t="s">
        <v>1960</v>
      </c>
      <c r="AX2436" t="s">
        <v>3837</v>
      </c>
      <c r="AY2436" t="s">
        <v>397</v>
      </c>
      <c r="AZ2436" t="s">
        <v>98</v>
      </c>
      <c r="BA2436" t="s">
        <v>99</v>
      </c>
      <c r="BB2436" t="s">
        <v>398</v>
      </c>
      <c r="BC2436" t="s">
        <v>101</v>
      </c>
      <c r="BD2436" t="s">
        <v>102</v>
      </c>
      <c r="BE2436" t="s">
        <v>103</v>
      </c>
      <c r="BF2436" t="s">
        <v>103</v>
      </c>
      <c r="BG2436" t="s">
        <v>12921</v>
      </c>
      <c r="BH2436" s="6">
        <v>44952</v>
      </c>
      <c r="BI2436" s="6">
        <v>44971</v>
      </c>
      <c r="BJ2436" s="32">
        <f t="shared" si="115"/>
        <v>2023</v>
      </c>
      <c r="BK2436" t="s">
        <v>104</v>
      </c>
      <c r="BL2436" t="s">
        <v>111</v>
      </c>
      <c r="BM2436" t="s">
        <v>86</v>
      </c>
      <c r="BN2436" t="s">
        <v>85</v>
      </c>
      <c r="BO2436" t="s">
        <v>105</v>
      </c>
      <c r="BP2436" t="str">
        <f t="shared" si="116"/>
        <v>11</v>
      </c>
    </row>
    <row r="2437" spans="1:68" x14ac:dyDescent="0.25">
      <c r="A2437">
        <v>2023</v>
      </c>
      <c r="B2437" t="s">
        <v>12924</v>
      </c>
      <c r="C2437" t="s">
        <v>12023</v>
      </c>
      <c r="D2437" t="s">
        <v>12024</v>
      </c>
      <c r="E2437">
        <v>20230117</v>
      </c>
      <c r="F2437">
        <v>20230215</v>
      </c>
      <c r="G2437" t="str">
        <f t="shared" si="114"/>
        <v>2023</v>
      </c>
      <c r="H2437">
        <v>30</v>
      </c>
      <c r="I2437" t="s">
        <v>12925</v>
      </c>
      <c r="J2437" t="s">
        <v>3034</v>
      </c>
      <c r="K2437" t="s">
        <v>83</v>
      </c>
      <c r="L2437" t="s">
        <v>84</v>
      </c>
      <c r="M2437" t="s">
        <v>85</v>
      </c>
      <c r="N2437" t="s">
        <v>86</v>
      </c>
      <c r="O2437">
        <v>205</v>
      </c>
      <c r="P2437" t="s">
        <v>118</v>
      </c>
      <c r="Q2437" t="s">
        <v>864</v>
      </c>
      <c r="R2437" t="s">
        <v>865</v>
      </c>
      <c r="S2437">
        <v>70642</v>
      </c>
      <c r="T2437">
        <v>36674</v>
      </c>
      <c r="U2437">
        <v>0</v>
      </c>
      <c r="V2437">
        <v>0</v>
      </c>
      <c r="W2437">
        <v>435.88</v>
      </c>
      <c r="X2437">
        <v>0</v>
      </c>
      <c r="Y2437">
        <v>0</v>
      </c>
      <c r="Z2437">
        <v>2320</v>
      </c>
      <c r="AA2437">
        <v>6525</v>
      </c>
      <c r="AB2437">
        <v>116864</v>
      </c>
      <c r="AC2437" t="s">
        <v>83</v>
      </c>
      <c r="AD2437" t="s">
        <v>84</v>
      </c>
      <c r="AE2437" t="s">
        <v>85</v>
      </c>
      <c r="AF2437" t="s">
        <v>86</v>
      </c>
      <c r="AG2437">
        <v>11</v>
      </c>
      <c r="AH2437">
        <v>4</v>
      </c>
      <c r="AI2437">
        <v>22</v>
      </c>
      <c r="AJ2437">
        <v>82261</v>
      </c>
      <c r="AK2437">
        <v>1093</v>
      </c>
      <c r="AL2437">
        <v>1</v>
      </c>
      <c r="AM2437">
        <v>5830</v>
      </c>
      <c r="AN2437">
        <v>1.1131</v>
      </c>
      <c r="AO2437">
        <v>1.0985</v>
      </c>
      <c r="AP2437">
        <v>1.46E-2</v>
      </c>
      <c r="AQ2437">
        <v>1.5924399709329009</v>
      </c>
      <c r="AR2437">
        <v>1.5778399705886841</v>
      </c>
      <c r="AS2437">
        <v>1.4600000344216824E-2</v>
      </c>
      <c r="AT2437" t="s">
        <v>111</v>
      </c>
      <c r="AU2437" t="s">
        <v>83</v>
      </c>
      <c r="AW2437" t="s">
        <v>125</v>
      </c>
      <c r="AX2437" t="s">
        <v>84</v>
      </c>
      <c r="AY2437" t="s">
        <v>112</v>
      </c>
      <c r="AZ2437" t="s">
        <v>98</v>
      </c>
      <c r="BA2437" t="s">
        <v>99</v>
      </c>
      <c r="BB2437" t="s">
        <v>100</v>
      </c>
      <c r="BC2437" t="s">
        <v>1476</v>
      </c>
      <c r="BF2437" t="s">
        <v>1476</v>
      </c>
      <c r="BG2437" t="s">
        <v>12023</v>
      </c>
      <c r="BH2437" s="6">
        <v>44943</v>
      </c>
      <c r="BI2437" s="6">
        <v>44972</v>
      </c>
      <c r="BJ2437" s="32">
        <f t="shared" si="115"/>
        <v>2023</v>
      </c>
      <c r="BK2437" t="s">
        <v>104</v>
      </c>
      <c r="BL2437" t="s">
        <v>111</v>
      </c>
      <c r="BM2437" t="s">
        <v>86</v>
      </c>
      <c r="BN2437" t="s">
        <v>85</v>
      </c>
      <c r="BO2437" t="s">
        <v>981</v>
      </c>
      <c r="BP2437" t="str">
        <f t="shared" si="116"/>
        <v>30</v>
      </c>
    </row>
    <row r="2438" spans="1:68" x14ac:dyDescent="0.25">
      <c r="A2438">
        <v>2023</v>
      </c>
      <c r="B2438" t="s">
        <v>12926</v>
      </c>
      <c r="C2438" t="s">
        <v>12027</v>
      </c>
      <c r="D2438" t="s">
        <v>12028</v>
      </c>
      <c r="E2438">
        <v>20230118</v>
      </c>
      <c r="F2438">
        <v>20230216</v>
      </c>
      <c r="G2438" t="str">
        <f t="shared" si="114"/>
        <v>2023</v>
      </c>
      <c r="H2438">
        <v>30</v>
      </c>
      <c r="I2438" t="s">
        <v>12927</v>
      </c>
      <c r="J2438" t="s">
        <v>9696</v>
      </c>
      <c r="K2438" t="s">
        <v>83</v>
      </c>
      <c r="L2438" t="s">
        <v>84</v>
      </c>
      <c r="M2438" t="s">
        <v>85</v>
      </c>
      <c r="N2438" t="s">
        <v>86</v>
      </c>
      <c r="O2438">
        <v>205</v>
      </c>
      <c r="P2438" t="s">
        <v>118</v>
      </c>
      <c r="Q2438" t="s">
        <v>3777</v>
      </c>
      <c r="R2438" t="s">
        <v>3778</v>
      </c>
      <c r="S2438">
        <v>78578</v>
      </c>
      <c r="T2438">
        <v>38790</v>
      </c>
      <c r="U2438">
        <v>0</v>
      </c>
      <c r="V2438">
        <v>0</v>
      </c>
      <c r="W2438">
        <v>54.34</v>
      </c>
      <c r="X2438">
        <v>6737.7</v>
      </c>
      <c r="Y2438">
        <v>0</v>
      </c>
      <c r="Z2438">
        <v>2320</v>
      </c>
      <c r="AA2438">
        <v>6075</v>
      </c>
      <c r="AB2438">
        <v>149185</v>
      </c>
      <c r="AC2438" t="s">
        <v>157</v>
      </c>
      <c r="AD2438" t="s">
        <v>158</v>
      </c>
      <c r="AE2438" t="s">
        <v>159</v>
      </c>
      <c r="AF2438" t="s">
        <v>231</v>
      </c>
      <c r="AG2438">
        <v>10</v>
      </c>
      <c r="AH2438">
        <v>3</v>
      </c>
      <c r="AI2438">
        <v>21</v>
      </c>
      <c r="AJ2438">
        <v>88843</v>
      </c>
      <c r="AK2438">
        <v>15414</v>
      </c>
      <c r="AL2438">
        <v>1</v>
      </c>
      <c r="AM2438">
        <v>40186</v>
      </c>
      <c r="AN2438">
        <v>1.3922000000000001</v>
      </c>
      <c r="AO2438">
        <v>1.1863999999999999</v>
      </c>
      <c r="AP2438">
        <v>0.20580000000000001</v>
      </c>
      <c r="AQ2438">
        <v>2.0328599810600281</v>
      </c>
      <c r="AR2438">
        <v>1.8270599842071533</v>
      </c>
      <c r="AS2438">
        <v>0.20579999685287476</v>
      </c>
      <c r="AT2438" t="s">
        <v>111</v>
      </c>
      <c r="AU2438" t="s">
        <v>83</v>
      </c>
      <c r="AW2438" t="s">
        <v>125</v>
      </c>
      <c r="AX2438" t="s">
        <v>84</v>
      </c>
      <c r="AY2438" t="s">
        <v>1544</v>
      </c>
      <c r="BB2438" t="s">
        <v>99</v>
      </c>
      <c r="BC2438" t="s">
        <v>321</v>
      </c>
      <c r="BD2438" t="s">
        <v>6523</v>
      </c>
      <c r="BF2438" t="s">
        <v>6523</v>
      </c>
      <c r="BG2438" t="s">
        <v>12027</v>
      </c>
      <c r="BH2438" s="6">
        <v>44950</v>
      </c>
      <c r="BI2438" s="6">
        <v>44973</v>
      </c>
      <c r="BJ2438" s="32">
        <f t="shared" si="115"/>
        <v>2023</v>
      </c>
      <c r="BK2438" t="s">
        <v>104</v>
      </c>
      <c r="BL2438" t="s">
        <v>111</v>
      </c>
      <c r="BM2438" t="s">
        <v>86</v>
      </c>
      <c r="BN2438" t="s">
        <v>85</v>
      </c>
      <c r="BO2438" t="s">
        <v>231</v>
      </c>
      <c r="BP2438" t="str">
        <f t="shared" si="116"/>
        <v>03</v>
      </c>
    </row>
    <row r="2439" spans="1:68" x14ac:dyDescent="0.25">
      <c r="A2439">
        <v>2023</v>
      </c>
      <c r="B2439" t="s">
        <v>12928</v>
      </c>
      <c r="C2439" t="s">
        <v>12929</v>
      </c>
      <c r="D2439" t="s">
        <v>12930</v>
      </c>
      <c r="E2439">
        <v>20230202</v>
      </c>
      <c r="F2439">
        <v>20230221</v>
      </c>
      <c r="G2439" t="str">
        <f t="shared" si="114"/>
        <v>2023</v>
      </c>
      <c r="H2439">
        <v>20</v>
      </c>
      <c r="I2439" t="s">
        <v>12931</v>
      </c>
      <c r="J2439" t="s">
        <v>12932</v>
      </c>
      <c r="K2439" t="s">
        <v>83</v>
      </c>
      <c r="L2439" t="s">
        <v>84</v>
      </c>
      <c r="M2439" t="s">
        <v>85</v>
      </c>
      <c r="N2439" t="s">
        <v>86</v>
      </c>
      <c r="O2439">
        <v>205</v>
      </c>
      <c r="P2439" t="s">
        <v>87</v>
      </c>
      <c r="Q2439" t="s">
        <v>185</v>
      </c>
      <c r="R2439" t="s">
        <v>186</v>
      </c>
      <c r="S2439">
        <v>93555</v>
      </c>
      <c r="T2439">
        <v>21074</v>
      </c>
      <c r="U2439">
        <v>35751</v>
      </c>
      <c r="V2439">
        <v>0</v>
      </c>
      <c r="W2439">
        <v>535.30999999999995</v>
      </c>
      <c r="X2439">
        <v>4985.24</v>
      </c>
      <c r="Y2439">
        <v>21065.8</v>
      </c>
      <c r="Z2439">
        <v>1360</v>
      </c>
      <c r="AA2439">
        <v>2400</v>
      </c>
      <c r="AB2439">
        <v>174358</v>
      </c>
      <c r="AC2439" t="s">
        <v>121</v>
      </c>
      <c r="AD2439" t="s">
        <v>122</v>
      </c>
      <c r="AE2439" t="s">
        <v>187</v>
      </c>
      <c r="AF2439" t="s">
        <v>188</v>
      </c>
      <c r="AG2439">
        <v>12</v>
      </c>
      <c r="AH2439">
        <v>4</v>
      </c>
      <c r="AI2439">
        <v>22</v>
      </c>
      <c r="AJ2439">
        <v>149512</v>
      </c>
      <c r="AK2439">
        <v>25936</v>
      </c>
      <c r="AL2439">
        <v>1</v>
      </c>
      <c r="AM2439">
        <v>52107</v>
      </c>
      <c r="AN2439">
        <v>2.343</v>
      </c>
      <c r="AO2439">
        <v>1.9965999999999999</v>
      </c>
      <c r="AP2439">
        <v>0.34639999999999999</v>
      </c>
      <c r="AQ2439">
        <v>2.3430000245571136</v>
      </c>
      <c r="AR2439">
        <v>1.9966000318527222</v>
      </c>
      <c r="AS2439">
        <v>0.34639999270439148</v>
      </c>
      <c r="AT2439" t="s">
        <v>111</v>
      </c>
      <c r="AU2439" t="s">
        <v>121</v>
      </c>
      <c r="AV2439" t="s">
        <v>121</v>
      </c>
      <c r="AW2439" t="s">
        <v>587</v>
      </c>
      <c r="AX2439" t="s">
        <v>84</v>
      </c>
      <c r="AY2439" t="s">
        <v>112</v>
      </c>
      <c r="AZ2439" t="s">
        <v>98</v>
      </c>
      <c r="BA2439" t="s">
        <v>99</v>
      </c>
      <c r="BB2439" t="s">
        <v>100</v>
      </c>
      <c r="BC2439" t="s">
        <v>101</v>
      </c>
      <c r="BD2439" t="s">
        <v>192</v>
      </c>
      <c r="BE2439" t="s">
        <v>193</v>
      </c>
      <c r="BF2439" t="s">
        <v>193</v>
      </c>
      <c r="BG2439" t="s">
        <v>12929</v>
      </c>
      <c r="BH2439" s="6">
        <v>44964</v>
      </c>
      <c r="BI2439" s="6">
        <v>44978</v>
      </c>
      <c r="BJ2439" s="32">
        <f t="shared" si="115"/>
        <v>2023</v>
      </c>
      <c r="BK2439" t="s">
        <v>104</v>
      </c>
      <c r="BL2439" t="s">
        <v>111</v>
      </c>
      <c r="BM2439" t="s">
        <v>86</v>
      </c>
      <c r="BN2439" t="s">
        <v>85</v>
      </c>
      <c r="BO2439" t="s">
        <v>124</v>
      </c>
      <c r="BP2439" t="str">
        <f t="shared" si="116"/>
        <v>31</v>
      </c>
    </row>
    <row r="2440" spans="1:68" x14ac:dyDescent="0.25">
      <c r="A2440">
        <v>2023</v>
      </c>
      <c r="B2440" t="s">
        <v>12933</v>
      </c>
      <c r="C2440" t="s">
        <v>12934</v>
      </c>
      <c r="D2440" t="s">
        <v>12935</v>
      </c>
      <c r="E2440">
        <v>20230213</v>
      </c>
      <c r="F2440">
        <v>20230222</v>
      </c>
      <c r="G2440" t="str">
        <f t="shared" si="114"/>
        <v>2023</v>
      </c>
      <c r="H2440">
        <v>10</v>
      </c>
      <c r="I2440" t="s">
        <v>12936</v>
      </c>
      <c r="J2440" t="s">
        <v>7897</v>
      </c>
      <c r="K2440" t="s">
        <v>83</v>
      </c>
      <c r="L2440" t="s">
        <v>84</v>
      </c>
      <c r="M2440" t="s">
        <v>85</v>
      </c>
      <c r="N2440" t="s">
        <v>86</v>
      </c>
      <c r="O2440">
        <v>205</v>
      </c>
      <c r="P2440" t="s">
        <v>118</v>
      </c>
      <c r="Q2440" t="s">
        <v>2011</v>
      </c>
      <c r="R2440" t="s">
        <v>2012</v>
      </c>
      <c r="S2440">
        <v>23001</v>
      </c>
      <c r="T2440">
        <v>11860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720</v>
      </c>
      <c r="AA2440">
        <v>675</v>
      </c>
      <c r="AB2440">
        <v>55356</v>
      </c>
      <c r="AC2440" t="s">
        <v>83</v>
      </c>
      <c r="AD2440" t="s">
        <v>84</v>
      </c>
      <c r="AE2440" t="s">
        <v>85</v>
      </c>
      <c r="AF2440" t="s">
        <v>86</v>
      </c>
      <c r="AG2440">
        <v>8</v>
      </c>
      <c r="AH2440">
        <v>3</v>
      </c>
      <c r="AI2440">
        <v>18</v>
      </c>
      <c r="AJ2440">
        <v>56481</v>
      </c>
      <c r="AK2440">
        <v>193</v>
      </c>
      <c r="AL2440">
        <v>1</v>
      </c>
      <c r="AM2440">
        <v>1590</v>
      </c>
      <c r="AN2440">
        <v>0.75690000000000002</v>
      </c>
      <c r="AO2440">
        <v>0.75429999999999997</v>
      </c>
      <c r="AP2440">
        <v>2.5999999999999999E-3</v>
      </c>
      <c r="AQ2440">
        <v>0.75429999828338623</v>
      </c>
      <c r="AR2440">
        <v>0.75429999828338623</v>
      </c>
      <c r="AS2440">
        <v>0</v>
      </c>
      <c r="AT2440" t="s">
        <v>111</v>
      </c>
      <c r="AU2440" t="s">
        <v>83</v>
      </c>
      <c r="AW2440" t="s">
        <v>125</v>
      </c>
      <c r="AX2440" t="s">
        <v>84</v>
      </c>
      <c r="AY2440" t="s">
        <v>97</v>
      </c>
      <c r="AZ2440" t="s">
        <v>98</v>
      </c>
      <c r="BA2440" t="s">
        <v>99</v>
      </c>
      <c r="BB2440" t="s">
        <v>100</v>
      </c>
      <c r="BC2440" t="s">
        <v>101</v>
      </c>
      <c r="BD2440" t="s">
        <v>192</v>
      </c>
      <c r="BE2440" t="s">
        <v>193</v>
      </c>
      <c r="BF2440" t="s">
        <v>193</v>
      </c>
      <c r="BG2440" t="s">
        <v>12934</v>
      </c>
      <c r="BH2440" s="6">
        <v>44970</v>
      </c>
      <c r="BI2440" s="6">
        <v>44979</v>
      </c>
      <c r="BJ2440" s="32">
        <f t="shared" si="115"/>
        <v>2023</v>
      </c>
      <c r="BK2440" t="s">
        <v>104</v>
      </c>
      <c r="BL2440" t="s">
        <v>111</v>
      </c>
      <c r="BM2440" t="s">
        <v>86</v>
      </c>
      <c r="BN2440" t="s">
        <v>85</v>
      </c>
      <c r="BO2440" t="s">
        <v>981</v>
      </c>
      <c r="BP2440" t="str">
        <f t="shared" si="116"/>
        <v>30</v>
      </c>
    </row>
    <row r="2441" spans="1:68" x14ac:dyDescent="0.25">
      <c r="A2441">
        <v>2023</v>
      </c>
      <c r="B2441" t="s">
        <v>12937</v>
      </c>
      <c r="C2441" t="s">
        <v>12938</v>
      </c>
      <c r="D2441" t="s">
        <v>4508</v>
      </c>
      <c r="E2441">
        <v>20230206</v>
      </c>
      <c r="F2441">
        <v>20230303</v>
      </c>
      <c r="G2441" t="str">
        <f t="shared" si="114"/>
        <v>2023</v>
      </c>
      <c r="H2441">
        <v>26</v>
      </c>
      <c r="I2441" t="s">
        <v>12939</v>
      </c>
      <c r="J2441" t="s">
        <v>12940</v>
      </c>
      <c r="K2441" t="s">
        <v>157</v>
      </c>
      <c r="L2441" t="s">
        <v>158</v>
      </c>
      <c r="M2441" t="s">
        <v>159</v>
      </c>
      <c r="N2441" t="s">
        <v>231</v>
      </c>
      <c r="O2441">
        <v>205</v>
      </c>
      <c r="P2441" t="s">
        <v>118</v>
      </c>
      <c r="Q2441" t="s">
        <v>6084</v>
      </c>
      <c r="R2441" t="s">
        <v>6085</v>
      </c>
      <c r="S2441">
        <v>66664</v>
      </c>
      <c r="T2441">
        <v>31667</v>
      </c>
      <c r="U2441">
        <v>0</v>
      </c>
      <c r="V2441">
        <v>0</v>
      </c>
      <c r="W2441">
        <v>3342.61</v>
      </c>
      <c r="X2441">
        <v>4624.24</v>
      </c>
      <c r="Y2441">
        <v>6569</v>
      </c>
      <c r="Z2441">
        <v>2000</v>
      </c>
      <c r="AA2441">
        <v>3675</v>
      </c>
      <c r="AB2441">
        <v>111030</v>
      </c>
      <c r="AC2441" t="s">
        <v>220</v>
      </c>
      <c r="AD2441" t="s">
        <v>221</v>
      </c>
      <c r="AE2441" t="s">
        <v>222</v>
      </c>
      <c r="AF2441" t="s">
        <v>1278</v>
      </c>
      <c r="AG2441">
        <v>9</v>
      </c>
      <c r="AH2441">
        <v>3</v>
      </c>
      <c r="AI2441">
        <v>18</v>
      </c>
      <c r="AJ2441">
        <v>68167</v>
      </c>
      <c r="AK2441">
        <v>811</v>
      </c>
      <c r="AL2441">
        <v>1</v>
      </c>
      <c r="AM2441">
        <v>4553</v>
      </c>
      <c r="AN2441">
        <v>0.92110000000000003</v>
      </c>
      <c r="AO2441">
        <v>0.9103</v>
      </c>
      <c r="AP2441">
        <v>1.0800000000000001E-2</v>
      </c>
      <c r="AQ2441">
        <v>1.5129399821162224</v>
      </c>
      <c r="AR2441">
        <v>1.3957899808883667</v>
      </c>
      <c r="AS2441">
        <v>0.11715000122785568</v>
      </c>
      <c r="AT2441" t="s">
        <v>111</v>
      </c>
      <c r="AU2441" t="s">
        <v>157</v>
      </c>
      <c r="AW2441" t="s">
        <v>742</v>
      </c>
      <c r="AX2441" t="s">
        <v>84</v>
      </c>
      <c r="AY2441" t="s">
        <v>112</v>
      </c>
      <c r="AZ2441" t="s">
        <v>98</v>
      </c>
      <c r="BA2441" t="s">
        <v>99</v>
      </c>
      <c r="BB2441" t="s">
        <v>100</v>
      </c>
      <c r="BC2441" t="s">
        <v>1026</v>
      </c>
      <c r="BF2441" t="s">
        <v>1026</v>
      </c>
      <c r="BG2441" t="s">
        <v>12938</v>
      </c>
      <c r="BH2441" s="6">
        <v>44974</v>
      </c>
      <c r="BI2441" s="6">
        <v>44979</v>
      </c>
      <c r="BJ2441" s="32">
        <f t="shared" si="115"/>
        <v>2023</v>
      </c>
      <c r="BK2441" t="s">
        <v>104</v>
      </c>
      <c r="BL2441" t="s">
        <v>214</v>
      </c>
      <c r="BM2441" t="s">
        <v>86</v>
      </c>
      <c r="BN2441" t="s">
        <v>85</v>
      </c>
      <c r="BO2441" t="s">
        <v>231</v>
      </c>
      <c r="BP2441" t="str">
        <f t="shared" si="116"/>
        <v>03</v>
      </c>
    </row>
    <row r="2442" spans="1:68" x14ac:dyDescent="0.25">
      <c r="A2442">
        <v>2023</v>
      </c>
      <c r="B2442" t="s">
        <v>12941</v>
      </c>
      <c r="C2442" t="s">
        <v>12942</v>
      </c>
      <c r="D2442" t="s">
        <v>12943</v>
      </c>
      <c r="E2442">
        <v>20230218</v>
      </c>
      <c r="F2442">
        <v>20230314</v>
      </c>
      <c r="G2442" t="str">
        <f t="shared" si="114"/>
        <v>2023</v>
      </c>
      <c r="H2442">
        <v>25</v>
      </c>
      <c r="I2442" t="s">
        <v>12944</v>
      </c>
      <c r="J2442" t="s">
        <v>12945</v>
      </c>
      <c r="K2442" t="s">
        <v>83</v>
      </c>
      <c r="L2442" t="s">
        <v>84</v>
      </c>
      <c r="M2442" t="s">
        <v>85</v>
      </c>
      <c r="N2442" t="s">
        <v>86</v>
      </c>
      <c r="O2442">
        <v>211</v>
      </c>
      <c r="P2442" t="s">
        <v>118</v>
      </c>
      <c r="Q2442" t="s">
        <v>1413</v>
      </c>
      <c r="R2442" t="s">
        <v>1414</v>
      </c>
      <c r="S2442">
        <v>63406</v>
      </c>
      <c r="T2442">
        <v>30871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1880</v>
      </c>
      <c r="AA2442">
        <v>3675</v>
      </c>
      <c r="AB2442">
        <v>130022</v>
      </c>
      <c r="AC2442" t="s">
        <v>293</v>
      </c>
      <c r="AD2442" t="s">
        <v>294</v>
      </c>
      <c r="AE2442" t="s">
        <v>359</v>
      </c>
      <c r="AF2442" t="s">
        <v>3636</v>
      </c>
      <c r="AG2442">
        <v>8</v>
      </c>
      <c r="AH2442">
        <v>3</v>
      </c>
      <c r="AI2442">
        <v>15</v>
      </c>
      <c r="AJ2442">
        <v>77495</v>
      </c>
      <c r="AK2442">
        <v>701</v>
      </c>
      <c r="AL2442">
        <v>1</v>
      </c>
      <c r="AM2442">
        <v>3042</v>
      </c>
      <c r="AN2442">
        <v>1.0443</v>
      </c>
      <c r="AO2442">
        <v>1.0348999999999999</v>
      </c>
      <c r="AP2442">
        <v>9.4000000000000004E-3</v>
      </c>
      <c r="AQ2442">
        <v>1.8110799789428711</v>
      </c>
      <c r="AR2442">
        <v>1.8110799789428711</v>
      </c>
      <c r="AS2442">
        <v>0</v>
      </c>
      <c r="AT2442" t="s">
        <v>139</v>
      </c>
      <c r="AU2442" t="s">
        <v>293</v>
      </c>
      <c r="AW2442" t="s">
        <v>125</v>
      </c>
      <c r="AX2442" t="s">
        <v>84</v>
      </c>
      <c r="AY2442" t="s">
        <v>1320</v>
      </c>
      <c r="AZ2442" t="s">
        <v>98</v>
      </c>
      <c r="BA2442" t="s">
        <v>99</v>
      </c>
      <c r="BB2442" t="s">
        <v>191</v>
      </c>
      <c r="BC2442" t="s">
        <v>321</v>
      </c>
      <c r="BD2442" t="s">
        <v>322</v>
      </c>
      <c r="BF2442" t="s">
        <v>322</v>
      </c>
      <c r="BG2442" t="s">
        <v>12942</v>
      </c>
      <c r="BH2442" s="6">
        <v>44979</v>
      </c>
      <c r="BI2442" s="6">
        <v>44999</v>
      </c>
      <c r="BJ2442" s="32">
        <f t="shared" si="115"/>
        <v>2023</v>
      </c>
      <c r="BK2442" t="s">
        <v>104</v>
      </c>
      <c r="BL2442" t="s">
        <v>139</v>
      </c>
      <c r="BM2442" t="s">
        <v>86</v>
      </c>
      <c r="BN2442" t="s">
        <v>85</v>
      </c>
      <c r="BO2442" t="s">
        <v>3636</v>
      </c>
      <c r="BP2442" t="str">
        <f t="shared" si="116"/>
        <v>17</v>
      </c>
    </row>
    <row r="2443" spans="1:68" x14ac:dyDescent="0.25">
      <c r="A2443">
        <v>2023</v>
      </c>
      <c r="B2443" t="s">
        <v>12946</v>
      </c>
      <c r="C2443" t="s">
        <v>1683</v>
      </c>
      <c r="D2443" t="s">
        <v>1684</v>
      </c>
      <c r="E2443">
        <v>20190704</v>
      </c>
      <c r="F2443">
        <v>20190802</v>
      </c>
      <c r="G2443" t="str">
        <f t="shared" si="114"/>
        <v>2019</v>
      </c>
      <c r="H2443">
        <v>30</v>
      </c>
      <c r="I2443" t="s">
        <v>12947</v>
      </c>
      <c r="J2443" t="s">
        <v>12948</v>
      </c>
      <c r="K2443" t="s">
        <v>83</v>
      </c>
      <c r="L2443" t="s">
        <v>84</v>
      </c>
      <c r="M2443" t="s">
        <v>85</v>
      </c>
      <c r="N2443" t="s">
        <v>86</v>
      </c>
      <c r="O2443">
        <v>201</v>
      </c>
      <c r="P2443" t="s">
        <v>118</v>
      </c>
      <c r="Q2443" t="s">
        <v>5589</v>
      </c>
      <c r="R2443" t="s">
        <v>5590</v>
      </c>
      <c r="S2443">
        <v>112590</v>
      </c>
      <c r="T2443">
        <v>34499</v>
      </c>
      <c r="U2443">
        <v>0</v>
      </c>
      <c r="V2443">
        <v>0</v>
      </c>
      <c r="W2443">
        <v>5077.1099999999997</v>
      </c>
      <c r="X2443">
        <v>0</v>
      </c>
      <c r="Y2443">
        <v>0</v>
      </c>
      <c r="Z2443">
        <v>2320</v>
      </c>
      <c r="AA2443">
        <v>4350</v>
      </c>
      <c r="AB2443">
        <v>100364</v>
      </c>
      <c r="AC2443" t="s">
        <v>83</v>
      </c>
      <c r="AD2443" t="s">
        <v>84</v>
      </c>
      <c r="AE2443" t="s">
        <v>85</v>
      </c>
      <c r="AF2443" t="s">
        <v>86</v>
      </c>
      <c r="AG2443">
        <v>9</v>
      </c>
      <c r="AH2443">
        <v>3</v>
      </c>
      <c r="AI2443">
        <v>18</v>
      </c>
      <c r="AJ2443">
        <v>132714</v>
      </c>
      <c r="AK2443">
        <v>5345</v>
      </c>
      <c r="AL2443">
        <v>1</v>
      </c>
      <c r="AM2443">
        <v>20536</v>
      </c>
      <c r="AN2443">
        <v>1.8436999999999999</v>
      </c>
      <c r="AO2443">
        <v>1.7723</v>
      </c>
      <c r="AP2443">
        <v>7.1400000000000005E-2</v>
      </c>
      <c r="AQ2443">
        <v>3.2615400105714798</v>
      </c>
      <c r="AR2443">
        <v>3.1901400089263916</v>
      </c>
      <c r="AS2443">
        <v>7.1400001645088196E-2</v>
      </c>
      <c r="AT2443" t="s">
        <v>139</v>
      </c>
      <c r="AU2443" t="s">
        <v>83</v>
      </c>
      <c r="AW2443" t="s">
        <v>4683</v>
      </c>
      <c r="AX2443" t="s">
        <v>84</v>
      </c>
      <c r="AY2443" t="s">
        <v>886</v>
      </c>
      <c r="AZ2443" t="s">
        <v>98</v>
      </c>
      <c r="BA2443" t="s">
        <v>99</v>
      </c>
      <c r="BB2443" t="s">
        <v>100</v>
      </c>
      <c r="BC2443" t="s">
        <v>1693</v>
      </c>
      <c r="BD2443" t="s">
        <v>1694</v>
      </c>
      <c r="BE2443" t="s">
        <v>1695</v>
      </c>
      <c r="BF2443" t="s">
        <v>1695</v>
      </c>
      <c r="BG2443" t="s">
        <v>1683</v>
      </c>
      <c r="BH2443" s="6">
        <v>43650</v>
      </c>
      <c r="BI2443" s="6">
        <v>43679</v>
      </c>
      <c r="BJ2443" s="32">
        <f t="shared" si="115"/>
        <v>2019</v>
      </c>
      <c r="BK2443" t="s">
        <v>104</v>
      </c>
      <c r="BL2443" t="s">
        <v>139</v>
      </c>
      <c r="BM2443" t="s">
        <v>86</v>
      </c>
      <c r="BN2443" t="s">
        <v>85</v>
      </c>
      <c r="BO2443" t="s">
        <v>981</v>
      </c>
      <c r="BP2443" t="str">
        <f t="shared" si="116"/>
        <v>30</v>
      </c>
    </row>
    <row r="2444" spans="1:68" x14ac:dyDescent="0.25">
      <c r="A2444">
        <v>2023</v>
      </c>
      <c r="B2444" t="s">
        <v>12949</v>
      </c>
      <c r="C2444" t="s">
        <v>12950</v>
      </c>
      <c r="D2444" t="s">
        <v>12951</v>
      </c>
      <c r="E2444">
        <v>20190719</v>
      </c>
      <c r="F2444">
        <v>20190730</v>
      </c>
      <c r="G2444" t="str">
        <f t="shared" si="114"/>
        <v>2019</v>
      </c>
      <c r="H2444">
        <v>12</v>
      </c>
      <c r="I2444" t="s">
        <v>12952</v>
      </c>
      <c r="J2444" t="s">
        <v>3064</v>
      </c>
      <c r="K2444" t="s">
        <v>83</v>
      </c>
      <c r="L2444" t="s">
        <v>84</v>
      </c>
      <c r="M2444" t="s">
        <v>85</v>
      </c>
      <c r="N2444" t="s">
        <v>86</v>
      </c>
      <c r="O2444">
        <v>201</v>
      </c>
      <c r="P2444" t="s">
        <v>118</v>
      </c>
      <c r="Q2444" t="s">
        <v>237</v>
      </c>
      <c r="R2444" t="s">
        <v>238</v>
      </c>
      <c r="S2444">
        <v>36537</v>
      </c>
      <c r="T2444">
        <v>14949</v>
      </c>
      <c r="U2444">
        <v>0</v>
      </c>
      <c r="V2444">
        <v>0</v>
      </c>
      <c r="W2444">
        <v>326.85000000000002</v>
      </c>
      <c r="X2444">
        <v>0</v>
      </c>
      <c r="Y2444">
        <v>0</v>
      </c>
      <c r="Z2444">
        <v>840</v>
      </c>
      <c r="AA2444">
        <v>1125</v>
      </c>
      <c r="AB2444">
        <v>21814</v>
      </c>
      <c r="AC2444" t="s">
        <v>293</v>
      </c>
      <c r="AD2444" t="s">
        <v>294</v>
      </c>
      <c r="AE2444" t="s">
        <v>359</v>
      </c>
      <c r="AF2444" t="s">
        <v>300</v>
      </c>
      <c r="AG2444">
        <v>7</v>
      </c>
      <c r="AH2444">
        <v>2</v>
      </c>
      <c r="AI2444">
        <v>13</v>
      </c>
      <c r="AJ2444">
        <v>41752</v>
      </c>
      <c r="AK2444">
        <v>1024</v>
      </c>
      <c r="AL2444">
        <v>1</v>
      </c>
      <c r="AM2444">
        <v>3683</v>
      </c>
      <c r="AN2444">
        <v>0.57130000000000003</v>
      </c>
      <c r="AO2444">
        <v>0.55759999999999998</v>
      </c>
      <c r="AP2444">
        <v>1.37E-2</v>
      </c>
      <c r="AQ2444">
        <v>0.5713000213727355</v>
      </c>
      <c r="AR2444">
        <v>0.55760002136230469</v>
      </c>
      <c r="AS2444">
        <v>1.3700000010430813E-2</v>
      </c>
      <c r="AT2444" t="s">
        <v>139</v>
      </c>
      <c r="AU2444" t="s">
        <v>83</v>
      </c>
      <c r="AW2444" t="s">
        <v>125</v>
      </c>
      <c r="AX2444" t="s">
        <v>84</v>
      </c>
      <c r="AY2444" t="s">
        <v>5505</v>
      </c>
      <c r="AZ2444" t="s">
        <v>98</v>
      </c>
      <c r="BA2444" t="s">
        <v>1009</v>
      </c>
      <c r="BB2444" t="s">
        <v>5240</v>
      </c>
      <c r="BC2444" t="s">
        <v>10000</v>
      </c>
      <c r="BD2444" t="s">
        <v>10001</v>
      </c>
      <c r="BF2444" t="s">
        <v>10001</v>
      </c>
      <c r="BG2444" t="s">
        <v>12950</v>
      </c>
      <c r="BH2444" s="6">
        <v>43669</v>
      </c>
      <c r="BI2444" s="6">
        <v>43676</v>
      </c>
      <c r="BJ2444" s="32">
        <f t="shared" si="115"/>
        <v>2019</v>
      </c>
      <c r="BK2444" t="s">
        <v>104</v>
      </c>
      <c r="BL2444" t="s">
        <v>139</v>
      </c>
      <c r="BM2444" t="s">
        <v>86</v>
      </c>
      <c r="BN2444" t="s">
        <v>85</v>
      </c>
      <c r="BO2444" t="s">
        <v>300</v>
      </c>
      <c r="BP2444" t="str">
        <f t="shared" si="116"/>
        <v>17</v>
      </c>
    </row>
    <row r="2445" spans="1:68" x14ac:dyDescent="0.25">
      <c r="A2445">
        <v>2023</v>
      </c>
      <c r="B2445" t="s">
        <v>12953</v>
      </c>
      <c r="C2445" t="s">
        <v>12954</v>
      </c>
      <c r="D2445" t="s">
        <v>12955</v>
      </c>
      <c r="E2445">
        <v>20190705</v>
      </c>
      <c r="F2445">
        <v>20190731</v>
      </c>
      <c r="G2445" t="str">
        <f t="shared" si="114"/>
        <v>2019</v>
      </c>
      <c r="H2445">
        <v>27</v>
      </c>
      <c r="I2445" t="s">
        <v>12956</v>
      </c>
      <c r="J2445" t="s">
        <v>12957</v>
      </c>
      <c r="K2445" t="s">
        <v>83</v>
      </c>
      <c r="L2445" t="s">
        <v>84</v>
      </c>
      <c r="M2445" t="s">
        <v>85</v>
      </c>
      <c r="N2445" t="s">
        <v>86</v>
      </c>
      <c r="O2445">
        <v>201</v>
      </c>
      <c r="P2445" t="s">
        <v>118</v>
      </c>
      <c r="Q2445" t="s">
        <v>1602</v>
      </c>
      <c r="R2445" t="s">
        <v>1603</v>
      </c>
      <c r="S2445">
        <v>87766</v>
      </c>
      <c r="T2445">
        <v>29331</v>
      </c>
      <c r="U2445">
        <v>21984</v>
      </c>
      <c r="V2445">
        <v>0</v>
      </c>
      <c r="W2445">
        <v>108.95</v>
      </c>
      <c r="X2445">
        <v>12166.42</v>
      </c>
      <c r="Y2445">
        <v>0</v>
      </c>
      <c r="Z2445">
        <v>1760</v>
      </c>
      <c r="AA2445">
        <v>4125</v>
      </c>
      <c r="AB2445">
        <v>42531</v>
      </c>
      <c r="AC2445" t="s">
        <v>135</v>
      </c>
      <c r="AD2445" t="s">
        <v>136</v>
      </c>
      <c r="AE2445" t="s">
        <v>1400</v>
      </c>
      <c r="AF2445" t="s">
        <v>1401</v>
      </c>
      <c r="AG2445">
        <v>6</v>
      </c>
      <c r="AH2445">
        <v>2</v>
      </c>
      <c r="AI2445">
        <v>14</v>
      </c>
      <c r="AJ2445">
        <v>47360</v>
      </c>
      <c r="AK2445">
        <v>9810</v>
      </c>
      <c r="AL2445">
        <v>1</v>
      </c>
      <c r="AM2445">
        <v>22064</v>
      </c>
      <c r="AN2445">
        <v>0.76349999999999996</v>
      </c>
      <c r="AO2445">
        <v>0.63249999999999995</v>
      </c>
      <c r="AP2445">
        <v>0.13100000000000001</v>
      </c>
      <c r="AQ2445">
        <v>1.585749939084053</v>
      </c>
      <c r="AR2445">
        <v>1.4547499418258667</v>
      </c>
      <c r="AS2445">
        <v>0.13099999725818634</v>
      </c>
      <c r="AT2445" t="s">
        <v>177</v>
      </c>
      <c r="AU2445" t="s">
        <v>135</v>
      </c>
      <c r="AW2445" t="s">
        <v>125</v>
      </c>
      <c r="AX2445" t="s">
        <v>84</v>
      </c>
      <c r="AY2445" t="s">
        <v>1544</v>
      </c>
      <c r="BB2445" t="s">
        <v>99</v>
      </c>
      <c r="BC2445" t="s">
        <v>213</v>
      </c>
      <c r="BF2445" t="s">
        <v>213</v>
      </c>
      <c r="BG2445" t="s">
        <v>12954</v>
      </c>
      <c r="BH2445" s="6">
        <v>43658</v>
      </c>
      <c r="BI2445" s="6">
        <v>43677</v>
      </c>
      <c r="BJ2445" s="32">
        <f t="shared" si="115"/>
        <v>2019</v>
      </c>
      <c r="BK2445" t="s">
        <v>104</v>
      </c>
      <c r="BL2445" t="s">
        <v>177</v>
      </c>
      <c r="BM2445" t="s">
        <v>86</v>
      </c>
      <c r="BN2445" t="s">
        <v>85</v>
      </c>
      <c r="BO2445" t="s">
        <v>176</v>
      </c>
      <c r="BP2445" t="str">
        <f t="shared" si="116"/>
        <v>02</v>
      </c>
    </row>
    <row r="2446" spans="1:68" x14ac:dyDescent="0.25">
      <c r="A2446">
        <v>2023</v>
      </c>
      <c r="B2446" t="s">
        <v>12958</v>
      </c>
      <c r="C2446" t="s">
        <v>12959</v>
      </c>
      <c r="D2446" t="s">
        <v>12960</v>
      </c>
      <c r="E2446">
        <v>20190626</v>
      </c>
      <c r="F2446">
        <v>20190730</v>
      </c>
      <c r="G2446" t="str">
        <f t="shared" si="114"/>
        <v>2019</v>
      </c>
      <c r="H2446">
        <v>35</v>
      </c>
      <c r="I2446" t="s">
        <v>12961</v>
      </c>
      <c r="J2446" t="s">
        <v>12962</v>
      </c>
      <c r="K2446" t="s">
        <v>83</v>
      </c>
      <c r="L2446" t="s">
        <v>84</v>
      </c>
      <c r="M2446" t="s">
        <v>85</v>
      </c>
      <c r="N2446" t="s">
        <v>86</v>
      </c>
      <c r="O2446">
        <v>111</v>
      </c>
      <c r="P2446" t="s">
        <v>87</v>
      </c>
      <c r="Q2446" t="s">
        <v>2045</v>
      </c>
      <c r="R2446" t="s">
        <v>2046</v>
      </c>
      <c r="S2446">
        <v>82773</v>
      </c>
      <c r="T2446">
        <v>40912</v>
      </c>
      <c r="U2446">
        <v>0</v>
      </c>
      <c r="V2446">
        <v>0</v>
      </c>
      <c r="W2446">
        <v>1371.34</v>
      </c>
      <c r="X2446">
        <v>0</v>
      </c>
      <c r="Y2446">
        <v>25574.35</v>
      </c>
      <c r="Z2446">
        <v>2720</v>
      </c>
      <c r="AA2446">
        <v>3750</v>
      </c>
      <c r="AB2446">
        <v>69213</v>
      </c>
      <c r="AC2446" t="s">
        <v>135</v>
      </c>
      <c r="AD2446" t="s">
        <v>136</v>
      </c>
      <c r="AE2446" t="s">
        <v>175</v>
      </c>
      <c r="AF2446" t="s">
        <v>176</v>
      </c>
      <c r="AG2446">
        <v>5</v>
      </c>
      <c r="AH2446">
        <v>2</v>
      </c>
      <c r="AI2446">
        <v>12</v>
      </c>
      <c r="AJ2446">
        <v>45424</v>
      </c>
      <c r="AK2446">
        <v>12487</v>
      </c>
      <c r="AL2446">
        <v>1</v>
      </c>
      <c r="AM2446">
        <v>32077</v>
      </c>
      <c r="AN2446">
        <v>0.77339999999999998</v>
      </c>
      <c r="AO2446">
        <v>0.60660000000000003</v>
      </c>
      <c r="AP2446">
        <v>0.1668</v>
      </c>
      <c r="AQ2446">
        <v>2.4947998970746994</v>
      </c>
      <c r="AR2446">
        <v>2.2808198928833008</v>
      </c>
      <c r="AS2446">
        <v>0.21398000419139862</v>
      </c>
      <c r="AT2446" t="s">
        <v>139</v>
      </c>
      <c r="AU2446" t="s">
        <v>135</v>
      </c>
      <c r="AW2446" t="s">
        <v>1898</v>
      </c>
      <c r="AX2446" t="s">
        <v>84</v>
      </c>
      <c r="AY2446" t="s">
        <v>190</v>
      </c>
      <c r="AZ2446" t="s">
        <v>98</v>
      </c>
      <c r="BA2446" t="s">
        <v>99</v>
      </c>
      <c r="BB2446" t="s">
        <v>191</v>
      </c>
      <c r="BC2446" t="s">
        <v>2049</v>
      </c>
      <c r="BD2446" t="s">
        <v>5644</v>
      </c>
      <c r="BF2446" t="s">
        <v>5644</v>
      </c>
      <c r="BG2446" t="s">
        <v>12959</v>
      </c>
      <c r="BH2446" s="6">
        <v>43658</v>
      </c>
      <c r="BI2446" s="6">
        <v>43676</v>
      </c>
      <c r="BJ2446" s="32">
        <f t="shared" si="115"/>
        <v>2019</v>
      </c>
      <c r="BK2446" t="s">
        <v>104</v>
      </c>
      <c r="BL2446" t="s">
        <v>139</v>
      </c>
      <c r="BM2446" t="s">
        <v>86</v>
      </c>
      <c r="BN2446" t="s">
        <v>85</v>
      </c>
      <c r="BO2446" t="s">
        <v>176</v>
      </c>
      <c r="BP2446" t="str">
        <f t="shared" si="116"/>
        <v>02</v>
      </c>
    </row>
    <row r="2447" spans="1:68" x14ac:dyDescent="0.25">
      <c r="A2447">
        <v>2023</v>
      </c>
      <c r="B2447" t="s">
        <v>12963</v>
      </c>
      <c r="C2447" t="s">
        <v>12964</v>
      </c>
      <c r="D2447" t="s">
        <v>12965</v>
      </c>
      <c r="E2447">
        <v>20200123</v>
      </c>
      <c r="F2447">
        <v>20200123</v>
      </c>
      <c r="G2447" t="str">
        <f t="shared" si="114"/>
        <v>2020</v>
      </c>
      <c r="H2447">
        <v>1</v>
      </c>
      <c r="I2447" t="s">
        <v>12966</v>
      </c>
      <c r="K2447" t="s">
        <v>83</v>
      </c>
      <c r="L2447" t="s">
        <v>84</v>
      </c>
      <c r="M2447" t="s">
        <v>85</v>
      </c>
      <c r="N2447" t="s">
        <v>86</v>
      </c>
      <c r="O2447">
        <v>111</v>
      </c>
      <c r="P2447" t="s">
        <v>118</v>
      </c>
      <c r="Q2447" t="s">
        <v>306</v>
      </c>
      <c r="R2447" t="s">
        <v>307</v>
      </c>
      <c r="S2447">
        <v>5287</v>
      </c>
      <c r="T2447">
        <v>1414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80</v>
      </c>
      <c r="AA2447">
        <v>150</v>
      </c>
      <c r="AB2447">
        <v>15399</v>
      </c>
      <c r="AC2447" t="s">
        <v>83</v>
      </c>
      <c r="AD2447" t="s">
        <v>84</v>
      </c>
      <c r="AE2447" t="s">
        <v>85</v>
      </c>
      <c r="AF2447" t="s">
        <v>86</v>
      </c>
      <c r="AG2447">
        <v>8</v>
      </c>
      <c r="AH2447">
        <v>3</v>
      </c>
      <c r="AI2447">
        <v>16</v>
      </c>
      <c r="AJ2447">
        <v>59896</v>
      </c>
      <c r="AK2447">
        <v>166</v>
      </c>
      <c r="AL2447">
        <v>1</v>
      </c>
      <c r="AM2447">
        <v>1397</v>
      </c>
      <c r="AN2447">
        <v>0.80210000000000004</v>
      </c>
      <c r="AO2447">
        <v>0.79990000000000006</v>
      </c>
      <c r="AP2447">
        <v>2.2000000000000001E-3</v>
      </c>
      <c r="AQ2447">
        <v>0.26662999391555786</v>
      </c>
      <c r="AR2447">
        <v>0.26662999391555786</v>
      </c>
      <c r="AS2447">
        <v>0</v>
      </c>
      <c r="AT2447" t="s">
        <v>139</v>
      </c>
      <c r="AU2447" t="s">
        <v>83</v>
      </c>
      <c r="AX2447" t="s">
        <v>84</v>
      </c>
      <c r="AY2447" t="s">
        <v>1786</v>
      </c>
      <c r="AZ2447" t="s">
        <v>98</v>
      </c>
      <c r="BA2447" t="s">
        <v>99</v>
      </c>
      <c r="BB2447" t="s">
        <v>261</v>
      </c>
      <c r="BC2447" t="s">
        <v>2027</v>
      </c>
      <c r="BD2447" t="s">
        <v>2028</v>
      </c>
      <c r="BF2447" t="s">
        <v>2028</v>
      </c>
      <c r="BG2447" t="s">
        <v>12964</v>
      </c>
      <c r="BH2447" s="6">
        <v>43853</v>
      </c>
      <c r="BI2447" s="6">
        <v>43853</v>
      </c>
      <c r="BJ2447" s="32">
        <f t="shared" si="115"/>
        <v>2020</v>
      </c>
      <c r="BK2447" t="s">
        <v>139</v>
      </c>
      <c r="BL2447" t="s">
        <v>139</v>
      </c>
      <c r="BM2447" t="s">
        <v>86</v>
      </c>
      <c r="BN2447" t="s">
        <v>85</v>
      </c>
      <c r="BP2447" t="str">
        <f t="shared" si="116"/>
        <v/>
      </c>
    </row>
    <row r="2448" spans="1:68" x14ac:dyDescent="0.25">
      <c r="A2448">
        <v>2023</v>
      </c>
      <c r="B2448" t="s">
        <v>12967</v>
      </c>
      <c r="C2448" t="s">
        <v>12968</v>
      </c>
      <c r="D2448" t="s">
        <v>12969</v>
      </c>
      <c r="E2448">
        <v>20210124</v>
      </c>
      <c r="F2448">
        <v>20210131</v>
      </c>
      <c r="G2448" t="str">
        <f t="shared" si="114"/>
        <v>2021</v>
      </c>
      <c r="H2448">
        <v>8</v>
      </c>
      <c r="I2448" t="s">
        <v>12970</v>
      </c>
      <c r="J2448" t="s">
        <v>503</v>
      </c>
      <c r="K2448" t="s">
        <v>135</v>
      </c>
      <c r="L2448" t="s">
        <v>136</v>
      </c>
      <c r="M2448" t="s">
        <v>175</v>
      </c>
      <c r="N2448" t="s">
        <v>176</v>
      </c>
      <c r="O2448">
        <v>201</v>
      </c>
      <c r="P2448" t="s">
        <v>118</v>
      </c>
      <c r="Q2448" t="s">
        <v>357</v>
      </c>
      <c r="R2448" t="s">
        <v>358</v>
      </c>
      <c r="S2448">
        <v>40255</v>
      </c>
      <c r="T2448">
        <v>10352</v>
      </c>
      <c r="U2448">
        <v>0</v>
      </c>
      <c r="V2448">
        <v>0</v>
      </c>
      <c r="W2448">
        <v>367.71</v>
      </c>
      <c r="X2448">
        <v>0</v>
      </c>
      <c r="Y2448">
        <v>0</v>
      </c>
      <c r="Z2448">
        <v>560</v>
      </c>
      <c r="AA2448">
        <v>1575</v>
      </c>
      <c r="AB2448">
        <v>132719</v>
      </c>
      <c r="AC2448" t="s">
        <v>83</v>
      </c>
      <c r="AD2448" t="s">
        <v>84</v>
      </c>
      <c r="AE2448" t="s">
        <v>85</v>
      </c>
      <c r="AF2448" t="s">
        <v>86</v>
      </c>
      <c r="AG2448">
        <v>8</v>
      </c>
      <c r="AH2448">
        <v>3</v>
      </c>
      <c r="AI2448">
        <v>19</v>
      </c>
      <c r="AJ2448">
        <v>94071</v>
      </c>
      <c r="AK2448">
        <v>2347</v>
      </c>
      <c r="AL2448">
        <v>1</v>
      </c>
      <c r="AM2448">
        <v>12677</v>
      </c>
      <c r="AN2448">
        <v>1.2875000000000001</v>
      </c>
      <c r="AO2448">
        <v>1.2562</v>
      </c>
      <c r="AP2448">
        <v>3.1300000000000001E-2</v>
      </c>
      <c r="AQ2448">
        <v>1.2874999567866325</v>
      </c>
      <c r="AR2448">
        <v>1.2561999559402466</v>
      </c>
      <c r="AS2448">
        <v>3.1300000846385956E-2</v>
      </c>
      <c r="AT2448" t="s">
        <v>177</v>
      </c>
      <c r="AU2448" t="s">
        <v>135</v>
      </c>
      <c r="AW2448" t="s">
        <v>125</v>
      </c>
      <c r="AY2448" t="s">
        <v>112</v>
      </c>
      <c r="AZ2448" t="s">
        <v>98</v>
      </c>
      <c r="BA2448" t="s">
        <v>99</v>
      </c>
      <c r="BB2448" t="s">
        <v>100</v>
      </c>
      <c r="BC2448" t="s">
        <v>341</v>
      </c>
      <c r="BF2448" t="s">
        <v>341</v>
      </c>
      <c r="BG2448" t="s">
        <v>12968</v>
      </c>
      <c r="BH2448" s="6">
        <v>44220</v>
      </c>
      <c r="BI2448" s="6">
        <v>44222</v>
      </c>
      <c r="BJ2448" s="32">
        <f t="shared" si="115"/>
        <v>2021</v>
      </c>
      <c r="BK2448" t="s">
        <v>214</v>
      </c>
      <c r="BL2448" t="s">
        <v>214</v>
      </c>
      <c r="BM2448" t="s">
        <v>86</v>
      </c>
      <c r="BN2448" t="s">
        <v>85</v>
      </c>
      <c r="BP2448" t="str">
        <f t="shared" si="116"/>
        <v/>
      </c>
    </row>
    <row r="2449" spans="1:68" x14ac:dyDescent="0.25">
      <c r="A2449">
        <v>2023</v>
      </c>
      <c r="B2449" t="s">
        <v>12971</v>
      </c>
      <c r="C2449" t="s">
        <v>12972</v>
      </c>
      <c r="D2449" t="s">
        <v>12973</v>
      </c>
      <c r="E2449">
        <v>20210114</v>
      </c>
      <c r="F2449">
        <v>20210127</v>
      </c>
      <c r="G2449" t="str">
        <f t="shared" si="114"/>
        <v>2021</v>
      </c>
      <c r="H2449">
        <v>14</v>
      </c>
      <c r="I2449" t="s">
        <v>12974</v>
      </c>
      <c r="J2449" t="s">
        <v>12975</v>
      </c>
      <c r="K2449" t="s">
        <v>83</v>
      </c>
      <c r="L2449" t="s">
        <v>84</v>
      </c>
      <c r="M2449" t="s">
        <v>85</v>
      </c>
      <c r="N2449" t="s">
        <v>86</v>
      </c>
      <c r="O2449">
        <v>201</v>
      </c>
      <c r="P2449" t="s">
        <v>118</v>
      </c>
      <c r="Q2449" t="s">
        <v>278</v>
      </c>
      <c r="R2449" t="s">
        <v>279</v>
      </c>
      <c r="S2449">
        <v>57908</v>
      </c>
      <c r="T2449">
        <v>18773</v>
      </c>
      <c r="U2449">
        <v>0</v>
      </c>
      <c r="V2449">
        <v>0</v>
      </c>
      <c r="W2449">
        <v>369.6</v>
      </c>
      <c r="X2449">
        <v>0</v>
      </c>
      <c r="Y2449">
        <v>1399</v>
      </c>
      <c r="Z2449">
        <v>1040</v>
      </c>
      <c r="AA2449">
        <v>2925</v>
      </c>
      <c r="AB2449">
        <v>133424</v>
      </c>
      <c r="AC2449" t="s">
        <v>135</v>
      </c>
      <c r="AD2449" t="s">
        <v>136</v>
      </c>
      <c r="AE2449" t="s">
        <v>175</v>
      </c>
      <c r="AF2449" t="s">
        <v>176</v>
      </c>
      <c r="AG2449">
        <v>12</v>
      </c>
      <c r="AH2449">
        <v>4</v>
      </c>
      <c r="AI2449">
        <v>22</v>
      </c>
      <c r="AJ2449">
        <v>93345</v>
      </c>
      <c r="AK2449">
        <v>3856</v>
      </c>
      <c r="AL2449">
        <v>1</v>
      </c>
      <c r="AM2449">
        <v>15184</v>
      </c>
      <c r="AN2449">
        <v>1.298</v>
      </c>
      <c r="AO2449">
        <v>1.2464999999999999</v>
      </c>
      <c r="AP2449">
        <v>5.1499999999999997E-2</v>
      </c>
      <c r="AQ2449">
        <v>1.2980000153183937</v>
      </c>
      <c r="AR2449">
        <v>1.2465000152587891</v>
      </c>
      <c r="AS2449">
        <v>5.1500000059604645E-2</v>
      </c>
      <c r="AT2449" t="s">
        <v>94</v>
      </c>
      <c r="AU2449" t="s">
        <v>135</v>
      </c>
      <c r="AW2449" t="s">
        <v>178</v>
      </c>
      <c r="AY2449" t="s">
        <v>9759</v>
      </c>
      <c r="AZ2449" t="s">
        <v>98</v>
      </c>
      <c r="BA2449" t="s">
        <v>1009</v>
      </c>
      <c r="BB2449" t="s">
        <v>1010</v>
      </c>
      <c r="BC2449" t="s">
        <v>373</v>
      </c>
      <c r="BD2449" t="s">
        <v>374</v>
      </c>
      <c r="BF2449" t="s">
        <v>374</v>
      </c>
      <c r="BG2449" t="s">
        <v>12972</v>
      </c>
      <c r="BH2449" s="6">
        <v>44218</v>
      </c>
      <c r="BI2449" s="6">
        <v>44223</v>
      </c>
      <c r="BJ2449" s="32">
        <f t="shared" si="115"/>
        <v>2021</v>
      </c>
      <c r="BK2449" t="s">
        <v>104</v>
      </c>
      <c r="BL2449" t="s">
        <v>94</v>
      </c>
      <c r="BM2449" t="s">
        <v>86</v>
      </c>
      <c r="BN2449" t="s">
        <v>85</v>
      </c>
      <c r="BO2449" t="s">
        <v>176</v>
      </c>
      <c r="BP2449" t="str">
        <f t="shared" si="116"/>
        <v>02</v>
      </c>
    </row>
    <row r="2450" spans="1:68" x14ac:dyDescent="0.25">
      <c r="A2450">
        <v>2023</v>
      </c>
      <c r="B2450" t="s">
        <v>12976</v>
      </c>
      <c r="C2450" t="s">
        <v>12977</v>
      </c>
      <c r="D2450" t="s">
        <v>12978</v>
      </c>
      <c r="E2450">
        <v>20210128</v>
      </c>
      <c r="F2450">
        <v>20210129</v>
      </c>
      <c r="G2450" t="str">
        <f t="shared" si="114"/>
        <v>2021</v>
      </c>
      <c r="H2450">
        <v>2</v>
      </c>
      <c r="I2450" t="s">
        <v>12979</v>
      </c>
      <c r="K2450" t="s">
        <v>83</v>
      </c>
      <c r="L2450" t="s">
        <v>84</v>
      </c>
      <c r="M2450" t="s">
        <v>85</v>
      </c>
      <c r="N2450" t="s">
        <v>86</v>
      </c>
      <c r="O2450">
        <v>201</v>
      </c>
      <c r="P2450" t="s">
        <v>118</v>
      </c>
      <c r="Q2450" t="s">
        <v>1440</v>
      </c>
      <c r="R2450" t="s">
        <v>1441</v>
      </c>
      <c r="S2450">
        <v>16662</v>
      </c>
      <c r="T2450">
        <v>1339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80</v>
      </c>
      <c r="AA2450">
        <v>75</v>
      </c>
      <c r="AB2450">
        <v>30138</v>
      </c>
      <c r="AC2450" t="s">
        <v>83</v>
      </c>
      <c r="AD2450" t="s">
        <v>84</v>
      </c>
      <c r="AE2450" t="s">
        <v>85</v>
      </c>
      <c r="AF2450" t="s">
        <v>86</v>
      </c>
      <c r="AG2450">
        <v>6</v>
      </c>
      <c r="AH2450">
        <v>2</v>
      </c>
      <c r="AI2450">
        <v>12</v>
      </c>
      <c r="AJ2450">
        <v>43170</v>
      </c>
      <c r="AK2450">
        <v>664</v>
      </c>
      <c r="AL2450">
        <v>1</v>
      </c>
      <c r="AM2450">
        <v>3117</v>
      </c>
      <c r="AN2450">
        <v>0.58540000000000003</v>
      </c>
      <c r="AO2450">
        <v>0.57650000000000001</v>
      </c>
      <c r="AP2450">
        <v>8.8999999999999999E-3</v>
      </c>
      <c r="AQ2450">
        <v>0.57649999856948853</v>
      </c>
      <c r="AR2450">
        <v>0.57649999856948853</v>
      </c>
      <c r="AS2450">
        <v>0</v>
      </c>
      <c r="AT2450" t="s">
        <v>94</v>
      </c>
      <c r="AU2450" t="s">
        <v>83</v>
      </c>
      <c r="AY2450" t="s">
        <v>12980</v>
      </c>
      <c r="AZ2450" t="s">
        <v>98</v>
      </c>
      <c r="BA2450" t="s">
        <v>428</v>
      </c>
      <c r="BB2450" t="s">
        <v>428</v>
      </c>
      <c r="BC2450" t="s">
        <v>429</v>
      </c>
      <c r="BD2450" t="s">
        <v>430</v>
      </c>
      <c r="BF2450" t="s">
        <v>430</v>
      </c>
      <c r="BG2450" t="s">
        <v>12977</v>
      </c>
      <c r="BH2450" s="6">
        <v>44224</v>
      </c>
      <c r="BI2450" s="6">
        <v>44225</v>
      </c>
      <c r="BJ2450" s="32">
        <f t="shared" si="115"/>
        <v>2021</v>
      </c>
      <c r="BK2450" t="s">
        <v>214</v>
      </c>
      <c r="BL2450" t="s">
        <v>94</v>
      </c>
      <c r="BM2450" t="s">
        <v>86</v>
      </c>
      <c r="BN2450" t="s">
        <v>85</v>
      </c>
      <c r="BP2450" t="str">
        <f t="shared" si="116"/>
        <v/>
      </c>
    </row>
    <row r="2451" spans="1:68" x14ac:dyDescent="0.25">
      <c r="A2451">
        <v>2023</v>
      </c>
      <c r="B2451" t="s">
        <v>12981</v>
      </c>
      <c r="C2451" t="s">
        <v>12982</v>
      </c>
      <c r="D2451" t="s">
        <v>12983</v>
      </c>
      <c r="E2451">
        <v>20210111</v>
      </c>
      <c r="F2451">
        <v>20210130</v>
      </c>
      <c r="G2451" t="str">
        <f t="shared" si="114"/>
        <v>2021</v>
      </c>
      <c r="H2451">
        <v>20</v>
      </c>
      <c r="I2451" t="s">
        <v>450</v>
      </c>
      <c r="J2451" t="s">
        <v>8691</v>
      </c>
      <c r="K2451" t="s">
        <v>83</v>
      </c>
      <c r="L2451" t="s">
        <v>84</v>
      </c>
      <c r="M2451" t="s">
        <v>85</v>
      </c>
      <c r="N2451" t="s">
        <v>86</v>
      </c>
      <c r="O2451">
        <v>201</v>
      </c>
      <c r="P2451" t="s">
        <v>118</v>
      </c>
      <c r="Q2451" t="s">
        <v>403</v>
      </c>
      <c r="R2451" t="s">
        <v>404</v>
      </c>
      <c r="S2451">
        <v>65610</v>
      </c>
      <c r="T2451">
        <v>24189</v>
      </c>
      <c r="U2451">
        <v>0</v>
      </c>
      <c r="V2451">
        <v>0</v>
      </c>
      <c r="W2451">
        <v>677.81</v>
      </c>
      <c r="X2451">
        <v>0</v>
      </c>
      <c r="Y2451">
        <v>0</v>
      </c>
      <c r="Z2451">
        <v>1520</v>
      </c>
      <c r="AA2451">
        <v>2850</v>
      </c>
      <c r="AB2451">
        <v>59601</v>
      </c>
      <c r="AC2451" t="s">
        <v>83</v>
      </c>
      <c r="AD2451" t="s">
        <v>84</v>
      </c>
      <c r="AE2451" t="s">
        <v>85</v>
      </c>
      <c r="AF2451" t="s">
        <v>86</v>
      </c>
      <c r="AG2451">
        <v>8</v>
      </c>
      <c r="AH2451">
        <v>3</v>
      </c>
      <c r="AI2451">
        <v>15</v>
      </c>
      <c r="AJ2451">
        <v>59996</v>
      </c>
      <c r="AK2451">
        <v>1485</v>
      </c>
      <c r="AL2451">
        <v>1</v>
      </c>
      <c r="AM2451">
        <v>5788</v>
      </c>
      <c r="AN2451">
        <v>0.82099999999999995</v>
      </c>
      <c r="AO2451">
        <v>0.80120000000000002</v>
      </c>
      <c r="AP2451">
        <v>1.9800000000000002E-2</v>
      </c>
      <c r="AQ2451">
        <v>1.1214499995112419</v>
      </c>
      <c r="AR2451">
        <v>1.1016499996185303</v>
      </c>
      <c r="AS2451">
        <v>1.9799999892711639E-2</v>
      </c>
      <c r="AT2451" t="s">
        <v>139</v>
      </c>
      <c r="AU2451" t="s">
        <v>83</v>
      </c>
      <c r="AW2451" t="s">
        <v>125</v>
      </c>
      <c r="AY2451" t="s">
        <v>1320</v>
      </c>
      <c r="AZ2451" t="s">
        <v>98</v>
      </c>
      <c r="BA2451" t="s">
        <v>99</v>
      </c>
      <c r="BB2451" t="s">
        <v>191</v>
      </c>
      <c r="BC2451" t="s">
        <v>373</v>
      </c>
      <c r="BD2451" t="s">
        <v>374</v>
      </c>
      <c r="BF2451" t="s">
        <v>374</v>
      </c>
      <c r="BG2451" t="s">
        <v>12982</v>
      </c>
      <c r="BH2451" s="6">
        <v>44207</v>
      </c>
      <c r="BI2451" s="6">
        <v>44226</v>
      </c>
      <c r="BJ2451" s="32">
        <f t="shared" si="115"/>
        <v>2021</v>
      </c>
      <c r="BK2451" t="s">
        <v>214</v>
      </c>
      <c r="BL2451" t="s">
        <v>139</v>
      </c>
      <c r="BM2451" t="s">
        <v>86</v>
      </c>
      <c r="BN2451" t="s">
        <v>85</v>
      </c>
      <c r="BP2451" t="str">
        <f t="shared" si="116"/>
        <v/>
      </c>
    </row>
    <row r="2452" spans="1:68" x14ac:dyDescent="0.25">
      <c r="A2452">
        <v>2023</v>
      </c>
      <c r="B2452" t="s">
        <v>12984</v>
      </c>
      <c r="C2452" t="s">
        <v>12985</v>
      </c>
      <c r="D2452" t="s">
        <v>12986</v>
      </c>
      <c r="E2452">
        <v>20210328</v>
      </c>
      <c r="F2452">
        <v>20210329</v>
      </c>
      <c r="G2452" t="str">
        <f t="shared" si="114"/>
        <v>2021</v>
      </c>
      <c r="H2452">
        <v>2</v>
      </c>
      <c r="I2452" t="s">
        <v>12987</v>
      </c>
      <c r="J2452" t="s">
        <v>883</v>
      </c>
      <c r="K2452" t="s">
        <v>83</v>
      </c>
      <c r="L2452" t="s">
        <v>84</v>
      </c>
      <c r="M2452" t="s">
        <v>85</v>
      </c>
      <c r="N2452" t="s">
        <v>86</v>
      </c>
      <c r="O2452">
        <v>205</v>
      </c>
      <c r="P2452" t="s">
        <v>118</v>
      </c>
      <c r="Q2452" t="s">
        <v>618</v>
      </c>
      <c r="R2452" t="s">
        <v>619</v>
      </c>
      <c r="S2452">
        <v>10622</v>
      </c>
      <c r="T2452">
        <v>1414</v>
      </c>
      <c r="U2452">
        <v>0</v>
      </c>
      <c r="V2452">
        <v>0</v>
      </c>
      <c r="W2452">
        <v>40.97</v>
      </c>
      <c r="X2452">
        <v>0</v>
      </c>
      <c r="Y2452">
        <v>0</v>
      </c>
      <c r="Z2452">
        <v>80</v>
      </c>
      <c r="AA2452">
        <v>150</v>
      </c>
      <c r="AB2452">
        <v>59510</v>
      </c>
      <c r="AC2452" t="s">
        <v>83</v>
      </c>
      <c r="AD2452" t="s">
        <v>84</v>
      </c>
      <c r="AE2452" t="s">
        <v>85</v>
      </c>
      <c r="AF2452" t="s">
        <v>86</v>
      </c>
      <c r="AG2452">
        <v>13</v>
      </c>
      <c r="AH2452">
        <v>4</v>
      </c>
      <c r="AI2452">
        <v>26</v>
      </c>
      <c r="AJ2452">
        <v>196124</v>
      </c>
      <c r="AK2452">
        <v>2673</v>
      </c>
      <c r="AL2452">
        <v>1</v>
      </c>
      <c r="AM2452">
        <v>10384</v>
      </c>
      <c r="AN2452">
        <v>2.6547999999999998</v>
      </c>
      <c r="AO2452">
        <v>2.6191</v>
      </c>
      <c r="AP2452">
        <v>3.5700000000000003E-2</v>
      </c>
      <c r="AQ2452">
        <v>1.3452500477433205</v>
      </c>
      <c r="AR2452">
        <v>1.3095500469207764</v>
      </c>
      <c r="AS2452">
        <v>3.5700000822544098E-2</v>
      </c>
      <c r="AT2452" t="s">
        <v>94</v>
      </c>
      <c r="AU2452" t="s">
        <v>83</v>
      </c>
      <c r="AW2452" t="s">
        <v>125</v>
      </c>
      <c r="AY2452" t="s">
        <v>12988</v>
      </c>
      <c r="AZ2452" t="s">
        <v>98</v>
      </c>
      <c r="BA2452" t="s">
        <v>1626</v>
      </c>
      <c r="BB2452" t="s">
        <v>1626</v>
      </c>
      <c r="BC2452" t="s">
        <v>321</v>
      </c>
      <c r="BD2452" t="s">
        <v>2578</v>
      </c>
      <c r="BF2452" t="s">
        <v>2578</v>
      </c>
      <c r="BG2452" t="s">
        <v>12985</v>
      </c>
      <c r="BH2452" s="6">
        <v>44283</v>
      </c>
      <c r="BI2452" s="6">
        <v>44284</v>
      </c>
      <c r="BJ2452" s="32">
        <f t="shared" si="115"/>
        <v>2021</v>
      </c>
      <c r="BK2452" t="s">
        <v>104</v>
      </c>
      <c r="BL2452" t="s">
        <v>94</v>
      </c>
      <c r="BM2452" t="s">
        <v>86</v>
      </c>
      <c r="BN2452" t="s">
        <v>85</v>
      </c>
      <c r="BO2452" t="s">
        <v>889</v>
      </c>
      <c r="BP2452" t="str">
        <f t="shared" si="116"/>
        <v>26</v>
      </c>
    </row>
    <row r="2453" spans="1:68" x14ac:dyDescent="0.25">
      <c r="A2453">
        <v>2023</v>
      </c>
      <c r="B2453" t="s">
        <v>12989</v>
      </c>
      <c r="C2453" t="s">
        <v>12990</v>
      </c>
      <c r="D2453" t="s">
        <v>12991</v>
      </c>
      <c r="E2453">
        <v>20210125</v>
      </c>
      <c r="F2453">
        <v>20210129</v>
      </c>
      <c r="G2453" t="str">
        <f t="shared" si="114"/>
        <v>2021</v>
      </c>
      <c r="H2453">
        <v>5</v>
      </c>
      <c r="I2453" t="s">
        <v>3437</v>
      </c>
      <c r="K2453" t="s">
        <v>83</v>
      </c>
      <c r="L2453" t="s">
        <v>84</v>
      </c>
      <c r="M2453" t="s">
        <v>85</v>
      </c>
      <c r="N2453" t="s">
        <v>86</v>
      </c>
      <c r="O2453">
        <v>205</v>
      </c>
      <c r="P2453" t="s">
        <v>118</v>
      </c>
      <c r="Q2453" t="s">
        <v>403</v>
      </c>
      <c r="R2453" t="s">
        <v>404</v>
      </c>
      <c r="S2453">
        <v>32002</v>
      </c>
      <c r="T2453">
        <v>5356</v>
      </c>
      <c r="U2453">
        <v>0</v>
      </c>
      <c r="V2453">
        <v>0</v>
      </c>
      <c r="W2453">
        <v>386.08</v>
      </c>
      <c r="X2453">
        <v>0</v>
      </c>
      <c r="Y2453">
        <v>0</v>
      </c>
      <c r="Z2453">
        <v>320</v>
      </c>
      <c r="AA2453">
        <v>300</v>
      </c>
      <c r="AB2453">
        <v>46922</v>
      </c>
      <c r="AC2453" t="s">
        <v>83</v>
      </c>
      <c r="AD2453" t="s">
        <v>84</v>
      </c>
      <c r="AE2453" t="s">
        <v>85</v>
      </c>
      <c r="AF2453" t="s">
        <v>86</v>
      </c>
      <c r="AG2453">
        <v>8</v>
      </c>
      <c r="AH2453">
        <v>3</v>
      </c>
      <c r="AI2453">
        <v>15</v>
      </c>
      <c r="AJ2453">
        <v>59996</v>
      </c>
      <c r="AK2453">
        <v>1485</v>
      </c>
      <c r="AL2453">
        <v>1</v>
      </c>
      <c r="AM2453">
        <v>5788</v>
      </c>
      <c r="AN2453">
        <v>0.82099999999999995</v>
      </c>
      <c r="AO2453">
        <v>0.80120000000000002</v>
      </c>
      <c r="AP2453">
        <v>1.9800000000000002E-2</v>
      </c>
      <c r="AQ2453">
        <v>0.82099997252225876</v>
      </c>
      <c r="AR2453">
        <v>0.80119997262954712</v>
      </c>
      <c r="AS2453">
        <v>1.9799999892711639E-2</v>
      </c>
      <c r="AT2453" t="s">
        <v>139</v>
      </c>
      <c r="AU2453" t="s">
        <v>83</v>
      </c>
      <c r="AY2453" t="s">
        <v>1786</v>
      </c>
      <c r="AZ2453" t="s">
        <v>98</v>
      </c>
      <c r="BA2453" t="s">
        <v>99</v>
      </c>
      <c r="BB2453" t="s">
        <v>261</v>
      </c>
      <c r="BC2453" t="s">
        <v>373</v>
      </c>
      <c r="BD2453" t="s">
        <v>374</v>
      </c>
      <c r="BF2453" t="s">
        <v>374</v>
      </c>
      <c r="BG2453" t="s">
        <v>12990</v>
      </c>
      <c r="BH2453" s="6">
        <v>44221</v>
      </c>
      <c r="BI2453" s="6">
        <v>44225</v>
      </c>
      <c r="BJ2453" s="32">
        <f t="shared" si="115"/>
        <v>2021</v>
      </c>
      <c r="BK2453" t="s">
        <v>214</v>
      </c>
      <c r="BL2453" t="s">
        <v>139</v>
      </c>
      <c r="BM2453" t="s">
        <v>86</v>
      </c>
      <c r="BN2453" t="s">
        <v>85</v>
      </c>
      <c r="BP2453" t="str">
        <f t="shared" si="116"/>
        <v/>
      </c>
    </row>
    <row r="2454" spans="1:68" x14ac:dyDescent="0.25">
      <c r="A2454">
        <v>2023</v>
      </c>
      <c r="B2454" t="s">
        <v>12992</v>
      </c>
      <c r="C2454" t="s">
        <v>12993</v>
      </c>
      <c r="D2454" t="s">
        <v>12994</v>
      </c>
      <c r="E2454">
        <v>20210125</v>
      </c>
      <c r="F2454">
        <v>20210206</v>
      </c>
      <c r="G2454" t="str">
        <f t="shared" si="114"/>
        <v>2021</v>
      </c>
      <c r="H2454">
        <v>13</v>
      </c>
      <c r="I2454" t="s">
        <v>12995</v>
      </c>
      <c r="J2454" t="s">
        <v>12996</v>
      </c>
      <c r="K2454" t="s">
        <v>410</v>
      </c>
      <c r="L2454" t="s">
        <v>411</v>
      </c>
      <c r="M2454" t="s">
        <v>412</v>
      </c>
      <c r="N2454" t="s">
        <v>413</v>
      </c>
      <c r="O2454">
        <v>205</v>
      </c>
      <c r="P2454" t="s">
        <v>118</v>
      </c>
      <c r="Q2454" t="s">
        <v>1167</v>
      </c>
      <c r="R2454" t="s">
        <v>1168</v>
      </c>
      <c r="S2454">
        <v>260883</v>
      </c>
      <c r="T2454">
        <v>8484</v>
      </c>
      <c r="U2454">
        <v>85150</v>
      </c>
      <c r="V2454">
        <v>0</v>
      </c>
      <c r="W2454">
        <v>4938.58</v>
      </c>
      <c r="X2454">
        <v>1247.8599999999999</v>
      </c>
      <c r="Y2454">
        <v>50996.09</v>
      </c>
      <c r="Z2454">
        <v>480</v>
      </c>
      <c r="AA2454">
        <v>900</v>
      </c>
      <c r="AB2454">
        <v>7733</v>
      </c>
      <c r="AC2454" t="s">
        <v>135</v>
      </c>
      <c r="AD2454" t="s">
        <v>136</v>
      </c>
      <c r="AE2454" t="s">
        <v>175</v>
      </c>
      <c r="AF2454" t="s">
        <v>176</v>
      </c>
      <c r="AG2454">
        <v>6</v>
      </c>
      <c r="AH2454">
        <v>2</v>
      </c>
      <c r="AI2454">
        <v>12</v>
      </c>
      <c r="AJ2454">
        <v>62017</v>
      </c>
      <c r="AK2454">
        <v>15404</v>
      </c>
      <c r="AL2454">
        <v>1</v>
      </c>
      <c r="AM2454">
        <v>33333</v>
      </c>
      <c r="AN2454">
        <v>1.0339</v>
      </c>
      <c r="AO2454">
        <v>0.82820000000000005</v>
      </c>
      <c r="AP2454">
        <v>0.20569999999999999</v>
      </c>
      <c r="AQ2454">
        <v>1.5160799622535706</v>
      </c>
      <c r="AR2454">
        <v>0.91101998090744019</v>
      </c>
      <c r="AS2454">
        <v>0.60505998134613037</v>
      </c>
      <c r="AT2454" t="s">
        <v>177</v>
      </c>
      <c r="AU2454" t="s">
        <v>410</v>
      </c>
      <c r="AV2454" t="s">
        <v>317</v>
      </c>
      <c r="AW2454" t="s">
        <v>12997</v>
      </c>
      <c r="AY2454" t="s">
        <v>112</v>
      </c>
      <c r="AZ2454" t="s">
        <v>98</v>
      </c>
      <c r="BA2454" t="s">
        <v>99</v>
      </c>
      <c r="BB2454" t="s">
        <v>100</v>
      </c>
      <c r="BC2454" t="s">
        <v>1142</v>
      </c>
      <c r="BD2454" t="s">
        <v>12998</v>
      </c>
      <c r="BF2454" t="s">
        <v>12998</v>
      </c>
      <c r="BG2454" t="s">
        <v>12993</v>
      </c>
      <c r="BH2454" s="6">
        <v>44221</v>
      </c>
      <c r="BI2454" s="6">
        <v>44227</v>
      </c>
      <c r="BJ2454" s="32">
        <f t="shared" si="115"/>
        <v>2021</v>
      </c>
      <c r="BK2454" t="s">
        <v>104</v>
      </c>
      <c r="BL2454" t="s">
        <v>214</v>
      </c>
      <c r="BM2454" t="s">
        <v>86</v>
      </c>
      <c r="BN2454" t="s">
        <v>85</v>
      </c>
      <c r="BP2454" t="str">
        <f t="shared" si="116"/>
        <v/>
      </c>
    </row>
    <row r="2455" spans="1:68" x14ac:dyDescent="0.25">
      <c r="A2455">
        <v>2023</v>
      </c>
      <c r="B2455" t="s">
        <v>12999</v>
      </c>
      <c r="C2455" t="s">
        <v>13000</v>
      </c>
      <c r="D2455" t="s">
        <v>13001</v>
      </c>
      <c r="E2455">
        <v>20230212</v>
      </c>
      <c r="F2455">
        <v>20230315</v>
      </c>
      <c r="G2455" t="str">
        <f t="shared" si="114"/>
        <v>2023</v>
      </c>
      <c r="H2455">
        <v>32</v>
      </c>
      <c r="I2455" t="s">
        <v>13002</v>
      </c>
      <c r="J2455" t="s">
        <v>13003</v>
      </c>
      <c r="K2455" t="s">
        <v>83</v>
      </c>
      <c r="L2455" t="s">
        <v>84</v>
      </c>
      <c r="M2455" t="s">
        <v>85</v>
      </c>
      <c r="N2455" t="s">
        <v>86</v>
      </c>
      <c r="O2455">
        <v>205</v>
      </c>
      <c r="P2455" t="s">
        <v>118</v>
      </c>
      <c r="Q2455" t="s">
        <v>119</v>
      </c>
      <c r="R2455" t="s">
        <v>120</v>
      </c>
      <c r="S2455">
        <v>76173</v>
      </c>
      <c r="T2455">
        <v>38780</v>
      </c>
      <c r="U2455">
        <v>0</v>
      </c>
      <c r="V2455">
        <v>0</v>
      </c>
      <c r="W2455">
        <v>4655.55</v>
      </c>
      <c r="X2455">
        <v>0</v>
      </c>
      <c r="Y2455">
        <v>0</v>
      </c>
      <c r="Z2455">
        <v>2480</v>
      </c>
      <c r="AA2455">
        <v>5025</v>
      </c>
      <c r="AB2455">
        <v>137680</v>
      </c>
      <c r="AC2455" t="s">
        <v>135</v>
      </c>
      <c r="AD2455" t="s">
        <v>136</v>
      </c>
      <c r="AE2455" t="s">
        <v>175</v>
      </c>
      <c r="AF2455" t="s">
        <v>176</v>
      </c>
      <c r="AG2455">
        <v>10</v>
      </c>
      <c r="AH2455">
        <v>3</v>
      </c>
      <c r="AI2455">
        <v>18</v>
      </c>
      <c r="AJ2455">
        <v>74987</v>
      </c>
      <c r="AK2455">
        <v>2508</v>
      </c>
      <c r="AL2455">
        <v>1</v>
      </c>
      <c r="AM2455">
        <v>9623</v>
      </c>
      <c r="AN2455">
        <v>1.0348999999999999</v>
      </c>
      <c r="AO2455">
        <v>1.0014000000000001</v>
      </c>
      <c r="AP2455">
        <v>3.3500000000000002E-2</v>
      </c>
      <c r="AQ2455">
        <v>1.8760799616575241</v>
      </c>
      <c r="AR2455">
        <v>1.8425799608230591</v>
      </c>
      <c r="AS2455">
        <v>3.3500000834465027E-2</v>
      </c>
      <c r="AT2455" t="s">
        <v>139</v>
      </c>
      <c r="AU2455" t="s">
        <v>83</v>
      </c>
      <c r="AW2455" t="s">
        <v>125</v>
      </c>
      <c r="AX2455" t="s">
        <v>84</v>
      </c>
      <c r="AY2455" t="s">
        <v>843</v>
      </c>
      <c r="AZ2455" t="s">
        <v>98</v>
      </c>
      <c r="BA2455" t="s">
        <v>99</v>
      </c>
      <c r="BB2455" t="s">
        <v>438</v>
      </c>
      <c r="BC2455" t="s">
        <v>331</v>
      </c>
      <c r="BD2455" t="s">
        <v>10229</v>
      </c>
      <c r="BF2455" t="s">
        <v>10229</v>
      </c>
      <c r="BG2455" t="s">
        <v>13000</v>
      </c>
      <c r="BH2455" s="6">
        <v>44974</v>
      </c>
      <c r="BI2455" s="6">
        <v>45000</v>
      </c>
      <c r="BJ2455" s="32">
        <f t="shared" si="115"/>
        <v>2023</v>
      </c>
      <c r="BK2455" t="s">
        <v>104</v>
      </c>
      <c r="BL2455" t="s">
        <v>139</v>
      </c>
      <c r="BM2455" t="s">
        <v>86</v>
      </c>
      <c r="BN2455" t="s">
        <v>85</v>
      </c>
      <c r="BO2455" t="s">
        <v>176</v>
      </c>
      <c r="BP2455" t="str">
        <f t="shared" si="116"/>
        <v>02</v>
      </c>
    </row>
    <row r="2456" spans="1:68" x14ac:dyDescent="0.25">
      <c r="A2456">
        <v>2023</v>
      </c>
      <c r="B2456" t="s">
        <v>13004</v>
      </c>
      <c r="C2456" t="s">
        <v>13005</v>
      </c>
      <c r="D2456" t="s">
        <v>13006</v>
      </c>
      <c r="E2456">
        <v>20230309</v>
      </c>
      <c r="F2456">
        <v>20230331</v>
      </c>
      <c r="G2456" t="str">
        <f t="shared" si="114"/>
        <v>2023</v>
      </c>
      <c r="H2456">
        <v>23</v>
      </c>
      <c r="I2456" t="s">
        <v>13007</v>
      </c>
      <c r="J2456" t="s">
        <v>5472</v>
      </c>
      <c r="K2456" t="s">
        <v>83</v>
      </c>
      <c r="L2456" t="s">
        <v>84</v>
      </c>
      <c r="M2456" t="s">
        <v>85</v>
      </c>
      <c r="N2456" t="s">
        <v>86</v>
      </c>
      <c r="O2456">
        <v>201</v>
      </c>
      <c r="P2456" t="s">
        <v>118</v>
      </c>
      <c r="Q2456" t="s">
        <v>9117</v>
      </c>
      <c r="R2456" t="s">
        <v>9118</v>
      </c>
      <c r="S2456">
        <v>52181</v>
      </c>
      <c r="T2456">
        <v>28865</v>
      </c>
      <c r="U2456">
        <v>0</v>
      </c>
      <c r="V2456">
        <v>0</v>
      </c>
      <c r="W2456">
        <v>0</v>
      </c>
      <c r="X2456">
        <v>4624.24</v>
      </c>
      <c r="Y2456">
        <v>0</v>
      </c>
      <c r="Z2456">
        <v>1760</v>
      </c>
      <c r="AA2456">
        <v>2475</v>
      </c>
      <c r="AB2456">
        <v>88461</v>
      </c>
      <c r="AC2456" t="s">
        <v>135</v>
      </c>
      <c r="AD2456" t="s">
        <v>136</v>
      </c>
      <c r="AE2456" t="s">
        <v>137</v>
      </c>
      <c r="AF2456" t="s">
        <v>138</v>
      </c>
      <c r="AG2456">
        <v>8</v>
      </c>
      <c r="AH2456">
        <v>3</v>
      </c>
      <c r="AI2456">
        <v>15</v>
      </c>
      <c r="AJ2456">
        <v>55825</v>
      </c>
      <c r="AK2456">
        <v>3924</v>
      </c>
      <c r="AL2456">
        <v>1</v>
      </c>
      <c r="AM2456">
        <v>12383</v>
      </c>
      <c r="AN2456">
        <v>0.79790000000000005</v>
      </c>
      <c r="AO2456">
        <v>0.74550000000000005</v>
      </c>
      <c r="AP2456">
        <v>5.2400000000000002E-2</v>
      </c>
      <c r="AQ2456">
        <v>1.2452000454068184</v>
      </c>
      <c r="AR2456">
        <v>1.1928000450134277</v>
      </c>
      <c r="AS2456">
        <v>5.2400000393390656E-2</v>
      </c>
      <c r="AT2456" t="s">
        <v>139</v>
      </c>
      <c r="AU2456" t="s">
        <v>135</v>
      </c>
      <c r="AW2456" t="s">
        <v>125</v>
      </c>
      <c r="AX2456" t="s">
        <v>84</v>
      </c>
      <c r="AY2456" t="s">
        <v>112</v>
      </c>
      <c r="AZ2456" t="s">
        <v>98</v>
      </c>
      <c r="BA2456" t="s">
        <v>99</v>
      </c>
      <c r="BB2456" t="s">
        <v>100</v>
      </c>
      <c r="BC2456" t="s">
        <v>4674</v>
      </c>
      <c r="BD2456" t="s">
        <v>13008</v>
      </c>
      <c r="BF2456" t="s">
        <v>13008</v>
      </c>
      <c r="BG2456" t="s">
        <v>13005</v>
      </c>
      <c r="BH2456" s="6">
        <v>45005</v>
      </c>
      <c r="BI2456" s="6">
        <v>45016</v>
      </c>
      <c r="BJ2456" s="32">
        <f t="shared" si="115"/>
        <v>2023</v>
      </c>
      <c r="BK2456" t="s">
        <v>104</v>
      </c>
      <c r="BL2456" t="s">
        <v>139</v>
      </c>
      <c r="BM2456" t="s">
        <v>86</v>
      </c>
      <c r="BN2456" t="s">
        <v>85</v>
      </c>
      <c r="BO2456" t="s">
        <v>138</v>
      </c>
      <c r="BP2456" t="str">
        <f t="shared" si="116"/>
        <v>02</v>
      </c>
    </row>
    <row r="2457" spans="1:68" x14ac:dyDescent="0.25">
      <c r="A2457">
        <v>2023</v>
      </c>
      <c r="B2457" t="s">
        <v>13009</v>
      </c>
      <c r="C2457" t="s">
        <v>13010</v>
      </c>
      <c r="D2457" t="s">
        <v>13011</v>
      </c>
      <c r="E2457">
        <v>20230104</v>
      </c>
      <c r="F2457">
        <v>20230324</v>
      </c>
      <c r="G2457" t="str">
        <f t="shared" si="114"/>
        <v>2023</v>
      </c>
      <c r="H2457">
        <v>80</v>
      </c>
      <c r="I2457" t="s">
        <v>13012</v>
      </c>
      <c r="J2457" t="s">
        <v>13013</v>
      </c>
      <c r="K2457" t="s">
        <v>83</v>
      </c>
      <c r="L2457" t="s">
        <v>84</v>
      </c>
      <c r="M2457" t="s">
        <v>85</v>
      </c>
      <c r="N2457" t="s">
        <v>86</v>
      </c>
      <c r="O2457">
        <v>111</v>
      </c>
      <c r="P2457" t="s">
        <v>118</v>
      </c>
      <c r="Q2457" t="s">
        <v>11532</v>
      </c>
      <c r="R2457" t="s">
        <v>11533</v>
      </c>
      <c r="S2457">
        <v>385117</v>
      </c>
      <c r="T2457">
        <v>73683</v>
      </c>
      <c r="U2457">
        <v>59760</v>
      </c>
      <c r="V2457">
        <v>0</v>
      </c>
      <c r="W2457">
        <v>101774.21</v>
      </c>
      <c r="X2457">
        <v>35242.51</v>
      </c>
      <c r="Y2457">
        <v>107576.93</v>
      </c>
      <c r="Z2457">
        <v>5520</v>
      </c>
      <c r="AA2457">
        <v>12750</v>
      </c>
      <c r="AB2457">
        <v>1029406</v>
      </c>
      <c r="AC2457" t="s">
        <v>157</v>
      </c>
      <c r="AD2457" t="s">
        <v>158</v>
      </c>
      <c r="AE2457" t="s">
        <v>226</v>
      </c>
      <c r="AF2457" t="s">
        <v>227</v>
      </c>
      <c r="AG2457">
        <v>23</v>
      </c>
      <c r="AH2457">
        <v>8</v>
      </c>
      <c r="AI2457">
        <v>40</v>
      </c>
      <c r="AJ2457">
        <v>414750</v>
      </c>
      <c r="AK2457">
        <v>34573</v>
      </c>
      <c r="AL2457">
        <v>1</v>
      </c>
      <c r="AM2457">
        <v>102957</v>
      </c>
      <c r="AN2457">
        <v>6.0003000000000002</v>
      </c>
      <c r="AO2457">
        <v>5.5385999999999997</v>
      </c>
      <c r="AP2457">
        <v>0.4617</v>
      </c>
      <c r="AQ2457">
        <v>13.292880296707153</v>
      </c>
      <c r="AR2457">
        <v>11.318010330200195</v>
      </c>
      <c r="AS2457">
        <v>1.974869966506958</v>
      </c>
      <c r="AT2457" t="s">
        <v>139</v>
      </c>
      <c r="AU2457" t="s">
        <v>157</v>
      </c>
      <c r="AW2457" t="s">
        <v>13014</v>
      </c>
      <c r="AX2457" t="s">
        <v>84</v>
      </c>
      <c r="AY2457" t="s">
        <v>1038</v>
      </c>
      <c r="AZ2457" t="s">
        <v>98</v>
      </c>
      <c r="BA2457" t="s">
        <v>99</v>
      </c>
      <c r="BB2457" t="s">
        <v>349</v>
      </c>
      <c r="BC2457" t="s">
        <v>1674</v>
      </c>
      <c r="BD2457" t="s">
        <v>6147</v>
      </c>
      <c r="BE2457" t="s">
        <v>6148</v>
      </c>
      <c r="BF2457" t="s">
        <v>6148</v>
      </c>
      <c r="BG2457" t="s">
        <v>13010</v>
      </c>
      <c r="BH2457" s="6">
        <v>44977</v>
      </c>
      <c r="BI2457" s="6">
        <v>45009</v>
      </c>
      <c r="BJ2457" s="32">
        <f t="shared" si="115"/>
        <v>2023</v>
      </c>
      <c r="BK2457" t="s">
        <v>104</v>
      </c>
      <c r="BL2457" t="s">
        <v>139</v>
      </c>
      <c r="BM2457" t="s">
        <v>86</v>
      </c>
      <c r="BN2457" t="s">
        <v>85</v>
      </c>
      <c r="BO2457" t="s">
        <v>160</v>
      </c>
      <c r="BP2457" t="str">
        <f t="shared" si="116"/>
        <v>03</v>
      </c>
    </row>
    <row r="2458" spans="1:68" x14ac:dyDescent="0.25">
      <c r="A2458">
        <v>2023</v>
      </c>
      <c r="B2458" t="s">
        <v>13015</v>
      </c>
      <c r="C2458" t="s">
        <v>5895</v>
      </c>
      <c r="D2458" t="s">
        <v>5896</v>
      </c>
      <c r="E2458">
        <v>20230218</v>
      </c>
      <c r="F2458">
        <v>20230327</v>
      </c>
      <c r="G2458" t="str">
        <f t="shared" si="114"/>
        <v>2023</v>
      </c>
      <c r="H2458">
        <v>38</v>
      </c>
      <c r="I2458" t="s">
        <v>13016</v>
      </c>
      <c r="J2458" t="s">
        <v>13017</v>
      </c>
      <c r="K2458" t="s">
        <v>83</v>
      </c>
      <c r="L2458" t="s">
        <v>84</v>
      </c>
      <c r="M2458" t="s">
        <v>85</v>
      </c>
      <c r="N2458" t="s">
        <v>86</v>
      </c>
      <c r="O2458">
        <v>111</v>
      </c>
      <c r="P2458" t="s">
        <v>118</v>
      </c>
      <c r="Q2458" t="s">
        <v>237</v>
      </c>
      <c r="R2458" t="s">
        <v>238</v>
      </c>
      <c r="S2458">
        <v>102979</v>
      </c>
      <c r="T2458">
        <v>45026</v>
      </c>
      <c r="U2458">
        <v>0</v>
      </c>
      <c r="V2458">
        <v>0</v>
      </c>
      <c r="W2458">
        <v>10981.29</v>
      </c>
      <c r="X2458">
        <v>0</v>
      </c>
      <c r="Y2458">
        <v>0</v>
      </c>
      <c r="Z2458">
        <v>2960</v>
      </c>
      <c r="AA2458">
        <v>5550</v>
      </c>
      <c r="AB2458">
        <v>142822</v>
      </c>
      <c r="AC2458" t="s">
        <v>157</v>
      </c>
      <c r="AD2458" t="s">
        <v>158</v>
      </c>
      <c r="AE2458" t="s">
        <v>159</v>
      </c>
      <c r="AF2458" t="s">
        <v>231</v>
      </c>
      <c r="AG2458">
        <v>7</v>
      </c>
      <c r="AH2458">
        <v>2</v>
      </c>
      <c r="AI2458">
        <v>13</v>
      </c>
      <c r="AJ2458">
        <v>41752</v>
      </c>
      <c r="AK2458">
        <v>1024</v>
      </c>
      <c r="AL2458">
        <v>1</v>
      </c>
      <c r="AM2458">
        <v>3683</v>
      </c>
      <c r="AN2458">
        <v>0.57130000000000003</v>
      </c>
      <c r="AO2458">
        <v>0.55759999999999998</v>
      </c>
      <c r="AP2458">
        <v>1.37E-2</v>
      </c>
      <c r="AQ2458">
        <v>1.8442800045013428</v>
      </c>
      <c r="AR2458">
        <v>1.7524600028991699</v>
      </c>
      <c r="AS2458">
        <v>9.1820001602172852E-2</v>
      </c>
      <c r="AT2458" t="s">
        <v>111</v>
      </c>
      <c r="AU2458" t="s">
        <v>83</v>
      </c>
      <c r="AW2458" t="s">
        <v>125</v>
      </c>
      <c r="AX2458" t="s">
        <v>84</v>
      </c>
      <c r="AY2458" t="s">
        <v>112</v>
      </c>
      <c r="AZ2458" t="s">
        <v>98</v>
      </c>
      <c r="BA2458" t="s">
        <v>99</v>
      </c>
      <c r="BB2458" t="s">
        <v>100</v>
      </c>
      <c r="BC2458" t="s">
        <v>1249</v>
      </c>
      <c r="BD2458" t="s">
        <v>12908</v>
      </c>
      <c r="BF2458" t="s">
        <v>12908</v>
      </c>
      <c r="BG2458" t="s">
        <v>5895</v>
      </c>
      <c r="BH2458" s="6">
        <v>44980</v>
      </c>
      <c r="BI2458" s="6">
        <v>45012</v>
      </c>
      <c r="BJ2458" s="32">
        <f t="shared" si="115"/>
        <v>2023</v>
      </c>
      <c r="BK2458" t="s">
        <v>104</v>
      </c>
      <c r="BL2458" t="s">
        <v>111</v>
      </c>
      <c r="BM2458" t="s">
        <v>86</v>
      </c>
      <c r="BN2458" t="s">
        <v>85</v>
      </c>
      <c r="BO2458" t="s">
        <v>231</v>
      </c>
      <c r="BP2458" t="str">
        <f t="shared" si="116"/>
        <v>03</v>
      </c>
    </row>
    <row r="2459" spans="1:68" x14ac:dyDescent="0.25">
      <c r="A2459">
        <v>2023</v>
      </c>
      <c r="B2459" t="s">
        <v>13018</v>
      </c>
      <c r="C2459" t="s">
        <v>13019</v>
      </c>
      <c r="D2459" t="s">
        <v>13020</v>
      </c>
      <c r="E2459">
        <v>20230225</v>
      </c>
      <c r="F2459">
        <v>20230328</v>
      </c>
      <c r="G2459" t="str">
        <f t="shared" si="114"/>
        <v>2023</v>
      </c>
      <c r="H2459">
        <v>32</v>
      </c>
      <c r="I2459" t="s">
        <v>13021</v>
      </c>
      <c r="J2459" t="s">
        <v>1503</v>
      </c>
      <c r="K2459" t="s">
        <v>83</v>
      </c>
      <c r="L2459" t="s">
        <v>84</v>
      </c>
      <c r="M2459" t="s">
        <v>85</v>
      </c>
      <c r="N2459" t="s">
        <v>86</v>
      </c>
      <c r="O2459">
        <v>111</v>
      </c>
      <c r="P2459" t="s">
        <v>118</v>
      </c>
      <c r="Q2459" t="s">
        <v>511</v>
      </c>
      <c r="R2459" t="s">
        <v>512</v>
      </c>
      <c r="S2459">
        <v>145423</v>
      </c>
      <c r="T2459">
        <v>25220</v>
      </c>
      <c r="U2459">
        <v>60456</v>
      </c>
      <c r="V2459">
        <v>0</v>
      </c>
      <c r="W2459">
        <v>2211.94</v>
      </c>
      <c r="X2459">
        <v>2813.21</v>
      </c>
      <c r="Y2459">
        <v>0</v>
      </c>
      <c r="Z2459">
        <v>1600</v>
      </c>
      <c r="AA2459">
        <v>3000</v>
      </c>
      <c r="AB2459">
        <v>154746</v>
      </c>
      <c r="AC2459" t="s">
        <v>157</v>
      </c>
      <c r="AD2459" t="s">
        <v>158</v>
      </c>
      <c r="AE2459" t="s">
        <v>226</v>
      </c>
      <c r="AF2459" t="s">
        <v>227</v>
      </c>
      <c r="AG2459">
        <v>7</v>
      </c>
      <c r="AH2459">
        <v>2</v>
      </c>
      <c r="AI2459">
        <v>12</v>
      </c>
      <c r="AJ2459">
        <v>54355</v>
      </c>
      <c r="AK2459">
        <v>1086</v>
      </c>
      <c r="AL2459">
        <v>1</v>
      </c>
      <c r="AM2459">
        <v>3765</v>
      </c>
      <c r="AN2459">
        <v>0.74039999999999995</v>
      </c>
      <c r="AO2459">
        <v>0.72589999999999999</v>
      </c>
      <c r="AP2459">
        <v>1.4500000000000001E-2</v>
      </c>
      <c r="AQ2459">
        <v>1.9982599597424269</v>
      </c>
      <c r="AR2459">
        <v>1.9702999591827393</v>
      </c>
      <c r="AS2459">
        <v>2.7960000559687614E-2</v>
      </c>
      <c r="AT2459" t="s">
        <v>111</v>
      </c>
      <c r="AU2459" t="s">
        <v>83</v>
      </c>
      <c r="AW2459" t="s">
        <v>125</v>
      </c>
      <c r="AX2459" t="s">
        <v>84</v>
      </c>
      <c r="AY2459" t="s">
        <v>112</v>
      </c>
      <c r="AZ2459" t="s">
        <v>98</v>
      </c>
      <c r="BA2459" t="s">
        <v>99</v>
      </c>
      <c r="BB2459" t="s">
        <v>100</v>
      </c>
      <c r="BC2459" t="s">
        <v>11130</v>
      </c>
      <c r="BD2459" t="s">
        <v>13022</v>
      </c>
      <c r="BF2459" t="s">
        <v>13022</v>
      </c>
      <c r="BG2459" t="s">
        <v>13019</v>
      </c>
      <c r="BH2459" s="6">
        <v>44993</v>
      </c>
      <c r="BI2459" s="6">
        <v>45013</v>
      </c>
      <c r="BJ2459" s="32">
        <f t="shared" si="115"/>
        <v>2023</v>
      </c>
      <c r="BK2459" t="s">
        <v>104</v>
      </c>
      <c r="BL2459" t="s">
        <v>111</v>
      </c>
      <c r="BM2459" t="s">
        <v>86</v>
      </c>
      <c r="BN2459" t="s">
        <v>85</v>
      </c>
      <c r="BO2459" t="s">
        <v>227</v>
      </c>
      <c r="BP2459" t="str">
        <f t="shared" si="116"/>
        <v>03</v>
      </c>
    </row>
    <row r="2460" spans="1:68" x14ac:dyDescent="0.25">
      <c r="A2460">
        <v>2023</v>
      </c>
      <c r="B2460" t="s">
        <v>13023</v>
      </c>
      <c r="C2460" t="s">
        <v>10878</v>
      </c>
      <c r="D2460" t="s">
        <v>10879</v>
      </c>
      <c r="E2460">
        <v>20230308</v>
      </c>
      <c r="F2460">
        <v>20230328</v>
      </c>
      <c r="G2460" t="str">
        <f t="shared" si="114"/>
        <v>2023</v>
      </c>
      <c r="H2460">
        <v>21</v>
      </c>
      <c r="I2460" t="s">
        <v>13024</v>
      </c>
      <c r="J2460" t="s">
        <v>13025</v>
      </c>
      <c r="K2460" t="s">
        <v>83</v>
      </c>
      <c r="L2460" t="s">
        <v>84</v>
      </c>
      <c r="M2460" t="s">
        <v>85</v>
      </c>
      <c r="N2460" t="s">
        <v>86</v>
      </c>
      <c r="O2460">
        <v>111</v>
      </c>
      <c r="P2460" t="s">
        <v>118</v>
      </c>
      <c r="Q2460" t="s">
        <v>13026</v>
      </c>
      <c r="R2460" t="s">
        <v>13027</v>
      </c>
      <c r="S2460">
        <v>45016</v>
      </c>
      <c r="T2460">
        <v>26186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1600</v>
      </c>
      <c r="AA2460">
        <v>3150</v>
      </c>
      <c r="AB2460">
        <v>82108</v>
      </c>
      <c r="AC2460" t="s">
        <v>135</v>
      </c>
      <c r="AD2460" t="s">
        <v>136</v>
      </c>
      <c r="AE2460" t="s">
        <v>175</v>
      </c>
      <c r="AF2460" t="s">
        <v>176</v>
      </c>
      <c r="AG2460">
        <v>5</v>
      </c>
      <c r="AH2460">
        <v>2</v>
      </c>
      <c r="AI2460">
        <v>12</v>
      </c>
      <c r="AJ2460">
        <v>37610</v>
      </c>
      <c r="AK2460">
        <v>845</v>
      </c>
      <c r="AL2460">
        <v>1</v>
      </c>
      <c r="AM2460">
        <v>4961</v>
      </c>
      <c r="AN2460">
        <v>0.51359999999999995</v>
      </c>
      <c r="AO2460">
        <v>0.50229999999999997</v>
      </c>
      <c r="AP2460">
        <v>1.1299999999999999E-2</v>
      </c>
      <c r="AQ2460">
        <v>1.0447800159454346</v>
      </c>
      <c r="AR2460">
        <v>1.0447800159454346</v>
      </c>
      <c r="AS2460">
        <v>0</v>
      </c>
      <c r="AT2460" t="s">
        <v>111</v>
      </c>
      <c r="AU2460" t="s">
        <v>83</v>
      </c>
      <c r="AW2460" t="s">
        <v>125</v>
      </c>
      <c r="AX2460" t="s">
        <v>84</v>
      </c>
      <c r="AY2460" t="s">
        <v>112</v>
      </c>
      <c r="AZ2460" t="s">
        <v>98</v>
      </c>
      <c r="BA2460" t="s">
        <v>99</v>
      </c>
      <c r="BB2460" t="s">
        <v>100</v>
      </c>
      <c r="BC2460" t="s">
        <v>1909</v>
      </c>
      <c r="BF2460" t="s">
        <v>1909</v>
      </c>
      <c r="BG2460" t="s">
        <v>10878</v>
      </c>
      <c r="BH2460" s="6">
        <v>44995</v>
      </c>
      <c r="BI2460" s="6">
        <v>45013</v>
      </c>
      <c r="BJ2460" s="32">
        <f t="shared" si="115"/>
        <v>2023</v>
      </c>
      <c r="BK2460" t="s">
        <v>104</v>
      </c>
      <c r="BL2460" t="s">
        <v>111</v>
      </c>
      <c r="BM2460" t="s">
        <v>86</v>
      </c>
      <c r="BN2460" t="s">
        <v>85</v>
      </c>
      <c r="BO2460" t="s">
        <v>176</v>
      </c>
      <c r="BP2460" t="str">
        <f t="shared" si="116"/>
        <v>02</v>
      </c>
    </row>
    <row r="2461" spans="1:68" x14ac:dyDescent="0.25">
      <c r="A2461">
        <v>2023</v>
      </c>
      <c r="B2461" t="s">
        <v>13028</v>
      </c>
      <c r="C2461" t="s">
        <v>13029</v>
      </c>
      <c r="D2461" t="s">
        <v>13030</v>
      </c>
      <c r="E2461">
        <v>20230204</v>
      </c>
      <c r="F2461">
        <v>20230331</v>
      </c>
      <c r="G2461" t="str">
        <f t="shared" si="114"/>
        <v>2023</v>
      </c>
      <c r="H2461">
        <v>56</v>
      </c>
      <c r="I2461" t="s">
        <v>13031</v>
      </c>
      <c r="J2461" t="s">
        <v>13032</v>
      </c>
      <c r="K2461" t="s">
        <v>83</v>
      </c>
      <c r="L2461" t="s">
        <v>84</v>
      </c>
      <c r="M2461" t="s">
        <v>85</v>
      </c>
      <c r="N2461" t="s">
        <v>86</v>
      </c>
      <c r="O2461">
        <v>111</v>
      </c>
      <c r="P2461" t="s">
        <v>87</v>
      </c>
      <c r="Q2461" t="s">
        <v>1977</v>
      </c>
      <c r="R2461" t="s">
        <v>1978</v>
      </c>
      <c r="S2461">
        <v>307348</v>
      </c>
      <c r="T2461">
        <v>41611</v>
      </c>
      <c r="U2461">
        <v>108024</v>
      </c>
      <c r="V2461">
        <v>0</v>
      </c>
      <c r="W2461">
        <v>21012.81</v>
      </c>
      <c r="X2461">
        <v>971.88</v>
      </c>
      <c r="Y2461">
        <v>101588.41</v>
      </c>
      <c r="Z2461">
        <v>2760</v>
      </c>
      <c r="AA2461">
        <v>6300</v>
      </c>
      <c r="AB2461">
        <v>997891</v>
      </c>
      <c r="AC2461" t="s">
        <v>293</v>
      </c>
      <c r="AD2461" t="s">
        <v>294</v>
      </c>
      <c r="AE2461" t="s">
        <v>650</v>
      </c>
      <c r="AF2461" t="s">
        <v>542</v>
      </c>
      <c r="AG2461">
        <v>8</v>
      </c>
      <c r="AH2461">
        <v>3</v>
      </c>
      <c r="AI2461">
        <v>17</v>
      </c>
      <c r="AJ2461">
        <v>194113</v>
      </c>
      <c r="AK2461">
        <v>210055</v>
      </c>
      <c r="AL2461">
        <v>70018</v>
      </c>
      <c r="AM2461">
        <v>337879</v>
      </c>
      <c r="AN2461">
        <v>5.3973000000000004</v>
      </c>
      <c r="AO2461">
        <v>2.5922000000000001</v>
      </c>
      <c r="AP2461">
        <v>2.8050999999999999</v>
      </c>
      <c r="AQ2461">
        <v>12.979480266571045</v>
      </c>
      <c r="AR2461">
        <v>10.174380302429199</v>
      </c>
      <c r="AS2461">
        <v>2.8050999641418457</v>
      </c>
      <c r="AT2461" t="s">
        <v>111</v>
      </c>
      <c r="AU2461" t="s">
        <v>293</v>
      </c>
      <c r="AW2461" t="s">
        <v>13033</v>
      </c>
      <c r="AX2461" t="s">
        <v>84</v>
      </c>
      <c r="AY2461" t="s">
        <v>112</v>
      </c>
      <c r="AZ2461" t="s">
        <v>98</v>
      </c>
      <c r="BA2461" t="s">
        <v>99</v>
      </c>
      <c r="BB2461" t="s">
        <v>100</v>
      </c>
      <c r="BC2461" t="s">
        <v>321</v>
      </c>
      <c r="BD2461" t="s">
        <v>322</v>
      </c>
      <c r="BF2461" t="s">
        <v>322</v>
      </c>
      <c r="BG2461" t="s">
        <v>13029</v>
      </c>
      <c r="BH2461" s="6">
        <v>44992</v>
      </c>
      <c r="BI2461" s="6">
        <v>45016</v>
      </c>
      <c r="BJ2461" s="32">
        <f t="shared" si="115"/>
        <v>2023</v>
      </c>
      <c r="BK2461" t="s">
        <v>104</v>
      </c>
      <c r="BL2461" t="s">
        <v>111</v>
      </c>
      <c r="BM2461" t="s">
        <v>86</v>
      </c>
      <c r="BN2461" t="s">
        <v>85</v>
      </c>
      <c r="BO2461" t="s">
        <v>3636</v>
      </c>
      <c r="BP2461" t="str">
        <f t="shared" si="116"/>
        <v>17</v>
      </c>
    </row>
    <row r="2462" spans="1:68" x14ac:dyDescent="0.25">
      <c r="A2462">
        <v>2023</v>
      </c>
      <c r="B2462" t="s">
        <v>13034</v>
      </c>
      <c r="C2462" t="s">
        <v>13035</v>
      </c>
      <c r="D2462" t="s">
        <v>13036</v>
      </c>
      <c r="E2462">
        <v>20230106</v>
      </c>
      <c r="F2462">
        <v>20230306</v>
      </c>
      <c r="G2462" t="str">
        <f t="shared" si="114"/>
        <v>2023</v>
      </c>
      <c r="H2462">
        <v>60</v>
      </c>
      <c r="I2462" t="s">
        <v>13037</v>
      </c>
      <c r="J2462" t="s">
        <v>1448</v>
      </c>
      <c r="K2462" t="s">
        <v>83</v>
      </c>
      <c r="L2462" t="s">
        <v>84</v>
      </c>
      <c r="M2462" t="s">
        <v>85</v>
      </c>
      <c r="N2462" t="s">
        <v>86</v>
      </c>
      <c r="O2462">
        <v>213</v>
      </c>
      <c r="P2462" t="s">
        <v>118</v>
      </c>
      <c r="Q2462" t="s">
        <v>918</v>
      </c>
      <c r="R2462" t="s">
        <v>919</v>
      </c>
      <c r="S2462">
        <v>190609</v>
      </c>
      <c r="T2462">
        <v>65326</v>
      </c>
      <c r="U2462">
        <v>37776</v>
      </c>
      <c r="V2462">
        <v>0</v>
      </c>
      <c r="W2462">
        <v>2599.4299999999998</v>
      </c>
      <c r="X2462">
        <v>16708.18</v>
      </c>
      <c r="Y2462">
        <v>0</v>
      </c>
      <c r="Z2462">
        <v>4240</v>
      </c>
      <c r="AA2462">
        <v>10350</v>
      </c>
      <c r="AB2462">
        <v>340424</v>
      </c>
      <c r="AC2462" t="s">
        <v>135</v>
      </c>
      <c r="AD2462" t="s">
        <v>136</v>
      </c>
      <c r="AE2462" t="s">
        <v>137</v>
      </c>
      <c r="AF2462" t="s">
        <v>138</v>
      </c>
      <c r="AG2462">
        <v>13</v>
      </c>
      <c r="AH2462">
        <v>4</v>
      </c>
      <c r="AI2462">
        <v>26</v>
      </c>
      <c r="AJ2462">
        <v>131996</v>
      </c>
      <c r="AK2462">
        <v>3152</v>
      </c>
      <c r="AL2462">
        <v>1</v>
      </c>
      <c r="AM2462">
        <v>13581</v>
      </c>
      <c r="AN2462">
        <v>1.8048</v>
      </c>
      <c r="AO2462">
        <v>1.7626999999999999</v>
      </c>
      <c r="AP2462">
        <v>4.2099999999999999E-2</v>
      </c>
      <c r="AQ2462">
        <v>4.6320699825882912</v>
      </c>
      <c r="AR2462">
        <v>4.5287799835205078</v>
      </c>
      <c r="AS2462">
        <v>0.10328999906778336</v>
      </c>
      <c r="AT2462" t="s">
        <v>111</v>
      </c>
      <c r="AU2462" t="s">
        <v>135</v>
      </c>
      <c r="AW2462" t="s">
        <v>125</v>
      </c>
      <c r="AX2462" t="s">
        <v>84</v>
      </c>
      <c r="AY2462" t="s">
        <v>1320</v>
      </c>
      <c r="AZ2462" t="s">
        <v>98</v>
      </c>
      <c r="BA2462" t="s">
        <v>99</v>
      </c>
      <c r="BB2462" t="s">
        <v>191</v>
      </c>
      <c r="BC2462" t="s">
        <v>229</v>
      </c>
      <c r="BD2462" t="s">
        <v>1149</v>
      </c>
      <c r="BF2462" t="s">
        <v>1149</v>
      </c>
      <c r="BG2462" t="s">
        <v>13035</v>
      </c>
      <c r="BH2462" s="6">
        <v>44967</v>
      </c>
      <c r="BI2462" s="6">
        <v>44991</v>
      </c>
      <c r="BJ2462" s="32">
        <f t="shared" si="115"/>
        <v>2023</v>
      </c>
      <c r="BK2462" t="s">
        <v>104</v>
      </c>
      <c r="BL2462" t="s">
        <v>111</v>
      </c>
      <c r="BM2462" t="s">
        <v>86</v>
      </c>
      <c r="BN2462" t="s">
        <v>85</v>
      </c>
      <c r="BO2462" t="s">
        <v>138</v>
      </c>
      <c r="BP2462" t="str">
        <f t="shared" si="116"/>
        <v>02</v>
      </c>
    </row>
    <row r="2463" spans="1:68" x14ac:dyDescent="0.25">
      <c r="A2463">
        <v>2023</v>
      </c>
      <c r="B2463" t="s">
        <v>13038</v>
      </c>
      <c r="C2463" t="s">
        <v>12057</v>
      </c>
      <c r="D2463" t="s">
        <v>12058</v>
      </c>
      <c r="E2463">
        <v>20230126</v>
      </c>
      <c r="F2463">
        <v>20230301</v>
      </c>
      <c r="G2463" t="str">
        <f t="shared" si="114"/>
        <v>2023</v>
      </c>
      <c r="H2463">
        <v>35</v>
      </c>
      <c r="I2463" t="s">
        <v>13039</v>
      </c>
      <c r="J2463" t="s">
        <v>13040</v>
      </c>
      <c r="K2463" t="s">
        <v>83</v>
      </c>
      <c r="L2463" t="s">
        <v>84</v>
      </c>
      <c r="M2463" t="s">
        <v>85</v>
      </c>
      <c r="N2463" t="s">
        <v>86</v>
      </c>
      <c r="O2463">
        <v>211</v>
      </c>
      <c r="P2463" t="s">
        <v>87</v>
      </c>
      <c r="Q2463" t="s">
        <v>185</v>
      </c>
      <c r="R2463" t="s">
        <v>186</v>
      </c>
      <c r="S2463">
        <v>161509</v>
      </c>
      <c r="T2463">
        <v>31304</v>
      </c>
      <c r="U2463">
        <v>74452</v>
      </c>
      <c r="V2463">
        <v>0</v>
      </c>
      <c r="W2463">
        <v>198.84</v>
      </c>
      <c r="X2463">
        <v>5478.68</v>
      </c>
      <c r="Y2463">
        <v>30294.29</v>
      </c>
      <c r="Z2463">
        <v>2200</v>
      </c>
      <c r="AA2463">
        <v>3825</v>
      </c>
      <c r="AB2463">
        <v>273416</v>
      </c>
      <c r="AC2463" t="s">
        <v>121</v>
      </c>
      <c r="AD2463" t="s">
        <v>122</v>
      </c>
      <c r="AE2463" t="s">
        <v>187</v>
      </c>
      <c r="AF2463" t="s">
        <v>188</v>
      </c>
      <c r="AG2463">
        <v>12</v>
      </c>
      <c r="AH2463">
        <v>4</v>
      </c>
      <c r="AI2463">
        <v>22</v>
      </c>
      <c r="AJ2463">
        <v>149512</v>
      </c>
      <c r="AK2463">
        <v>25936</v>
      </c>
      <c r="AL2463">
        <v>1</v>
      </c>
      <c r="AM2463">
        <v>52107</v>
      </c>
      <c r="AN2463">
        <v>2.343</v>
      </c>
      <c r="AO2463">
        <v>1.9965999999999999</v>
      </c>
      <c r="AP2463">
        <v>0.34639999999999999</v>
      </c>
      <c r="AQ2463">
        <v>3.6407899558544159</v>
      </c>
      <c r="AR2463">
        <v>3.2943899631500244</v>
      </c>
      <c r="AS2463">
        <v>0.34639999270439148</v>
      </c>
      <c r="AT2463" t="s">
        <v>139</v>
      </c>
      <c r="AU2463" t="s">
        <v>83</v>
      </c>
      <c r="AV2463" t="s">
        <v>121</v>
      </c>
      <c r="AW2463" t="s">
        <v>189</v>
      </c>
      <c r="AX2463" t="s">
        <v>84</v>
      </c>
      <c r="AY2463" t="s">
        <v>620</v>
      </c>
      <c r="AZ2463" t="s">
        <v>98</v>
      </c>
      <c r="BA2463" t="s">
        <v>99</v>
      </c>
      <c r="BB2463" t="s">
        <v>261</v>
      </c>
      <c r="BC2463" t="s">
        <v>2117</v>
      </c>
      <c r="BD2463" t="s">
        <v>13041</v>
      </c>
      <c r="BE2463" t="s">
        <v>13042</v>
      </c>
      <c r="BF2463" t="s">
        <v>13042</v>
      </c>
      <c r="BG2463" t="s">
        <v>12057</v>
      </c>
      <c r="BH2463" s="6">
        <v>44963</v>
      </c>
      <c r="BI2463" s="6">
        <v>44986</v>
      </c>
      <c r="BJ2463" s="32">
        <f t="shared" si="115"/>
        <v>2023</v>
      </c>
      <c r="BK2463" t="s">
        <v>104</v>
      </c>
      <c r="BL2463" t="s">
        <v>139</v>
      </c>
      <c r="BM2463" t="s">
        <v>86</v>
      </c>
      <c r="BN2463" t="s">
        <v>85</v>
      </c>
      <c r="BO2463" t="s">
        <v>124</v>
      </c>
      <c r="BP2463" t="str">
        <f t="shared" si="116"/>
        <v>31</v>
      </c>
    </row>
    <row r="2464" spans="1:68" x14ac:dyDescent="0.25">
      <c r="A2464">
        <v>2023</v>
      </c>
      <c r="B2464" t="s">
        <v>13043</v>
      </c>
      <c r="C2464" t="s">
        <v>13044</v>
      </c>
      <c r="D2464" t="s">
        <v>13045</v>
      </c>
      <c r="E2464">
        <v>20230211</v>
      </c>
      <c r="F2464">
        <v>20230308</v>
      </c>
      <c r="G2464" t="str">
        <f t="shared" si="114"/>
        <v>2023</v>
      </c>
      <c r="H2464">
        <v>26</v>
      </c>
      <c r="I2464" t="s">
        <v>13046</v>
      </c>
      <c r="J2464" t="s">
        <v>13047</v>
      </c>
      <c r="K2464" t="s">
        <v>83</v>
      </c>
      <c r="L2464" t="s">
        <v>84</v>
      </c>
      <c r="M2464" t="s">
        <v>85</v>
      </c>
      <c r="N2464" t="s">
        <v>86</v>
      </c>
      <c r="O2464">
        <v>211</v>
      </c>
      <c r="P2464" t="s">
        <v>118</v>
      </c>
      <c r="Q2464" t="s">
        <v>13048</v>
      </c>
      <c r="R2464" t="s">
        <v>13049</v>
      </c>
      <c r="S2464">
        <v>121484</v>
      </c>
      <c r="T2464">
        <v>23268</v>
      </c>
      <c r="U2464">
        <v>46872</v>
      </c>
      <c r="V2464">
        <v>0</v>
      </c>
      <c r="W2464">
        <v>9457.9</v>
      </c>
      <c r="X2464">
        <v>22505.68</v>
      </c>
      <c r="Y2464">
        <v>0</v>
      </c>
      <c r="Z2464">
        <v>1440</v>
      </c>
      <c r="AA2464">
        <v>2700</v>
      </c>
      <c r="AB2464">
        <v>128124</v>
      </c>
      <c r="AC2464" t="s">
        <v>157</v>
      </c>
      <c r="AD2464" t="s">
        <v>158</v>
      </c>
      <c r="AE2464" t="s">
        <v>159</v>
      </c>
      <c r="AF2464" t="s">
        <v>231</v>
      </c>
      <c r="AG2464">
        <v>8</v>
      </c>
      <c r="AH2464">
        <v>3</v>
      </c>
      <c r="AI2464">
        <v>17</v>
      </c>
      <c r="AJ2464">
        <v>69529</v>
      </c>
      <c r="AK2464">
        <v>4465</v>
      </c>
      <c r="AL2464">
        <v>1</v>
      </c>
      <c r="AM2464">
        <v>16063</v>
      </c>
      <c r="AN2464">
        <v>0.98809999999999998</v>
      </c>
      <c r="AO2464">
        <v>0.92849999999999999</v>
      </c>
      <c r="AP2464">
        <v>5.96E-2</v>
      </c>
      <c r="AQ2464">
        <v>1.7846400290727615</v>
      </c>
      <c r="AR2464">
        <v>1.5552400350570679</v>
      </c>
      <c r="AS2464">
        <v>0.22939999401569366</v>
      </c>
      <c r="AT2464" t="s">
        <v>177</v>
      </c>
      <c r="AU2464" t="s">
        <v>157</v>
      </c>
      <c r="AW2464" t="s">
        <v>347</v>
      </c>
      <c r="AX2464" t="s">
        <v>84</v>
      </c>
      <c r="AY2464" t="s">
        <v>112</v>
      </c>
      <c r="AZ2464" t="s">
        <v>98</v>
      </c>
      <c r="BA2464" t="s">
        <v>99</v>
      </c>
      <c r="BB2464" t="s">
        <v>100</v>
      </c>
      <c r="BC2464" t="s">
        <v>4388</v>
      </c>
      <c r="BD2464" t="s">
        <v>13050</v>
      </c>
      <c r="BF2464" t="s">
        <v>13050</v>
      </c>
      <c r="BG2464" t="s">
        <v>13044</v>
      </c>
      <c r="BH2464" s="6">
        <v>44981</v>
      </c>
      <c r="BI2464" s="6">
        <v>44993</v>
      </c>
      <c r="BJ2464" s="32">
        <f t="shared" si="115"/>
        <v>2023</v>
      </c>
      <c r="BK2464" t="s">
        <v>104</v>
      </c>
      <c r="BL2464" t="s">
        <v>177</v>
      </c>
      <c r="BM2464" t="s">
        <v>86</v>
      </c>
      <c r="BN2464" t="s">
        <v>85</v>
      </c>
      <c r="BO2464" t="s">
        <v>231</v>
      </c>
      <c r="BP2464" t="str">
        <f t="shared" si="116"/>
        <v>03</v>
      </c>
    </row>
    <row r="2465" spans="1:68" x14ac:dyDescent="0.25">
      <c r="A2465">
        <v>2023</v>
      </c>
      <c r="B2465" t="s">
        <v>13051</v>
      </c>
      <c r="C2465" t="s">
        <v>13052</v>
      </c>
      <c r="D2465" t="s">
        <v>13053</v>
      </c>
      <c r="E2465">
        <v>20230213</v>
      </c>
      <c r="F2465">
        <v>20230310</v>
      </c>
      <c r="G2465" t="str">
        <f t="shared" si="114"/>
        <v>2023</v>
      </c>
      <c r="H2465">
        <v>26</v>
      </c>
      <c r="I2465" t="s">
        <v>13054</v>
      </c>
      <c r="J2465" t="s">
        <v>13055</v>
      </c>
      <c r="K2465" t="s">
        <v>83</v>
      </c>
      <c r="L2465" t="s">
        <v>84</v>
      </c>
      <c r="M2465" t="s">
        <v>85</v>
      </c>
      <c r="N2465" t="s">
        <v>86</v>
      </c>
      <c r="O2465">
        <v>211</v>
      </c>
      <c r="P2465" t="s">
        <v>87</v>
      </c>
      <c r="Q2465" t="s">
        <v>88</v>
      </c>
      <c r="R2465" t="s">
        <v>89</v>
      </c>
      <c r="S2465">
        <v>81646</v>
      </c>
      <c r="T2465">
        <v>30669</v>
      </c>
      <c r="U2465">
        <v>6696</v>
      </c>
      <c r="V2465">
        <v>0</v>
      </c>
      <c r="W2465">
        <v>536.42999999999995</v>
      </c>
      <c r="X2465">
        <v>0</v>
      </c>
      <c r="Y2465">
        <v>8778.35</v>
      </c>
      <c r="Z2465">
        <v>1920</v>
      </c>
      <c r="AA2465">
        <v>3150</v>
      </c>
      <c r="AB2465">
        <v>175075</v>
      </c>
      <c r="AC2465" t="s">
        <v>90</v>
      </c>
      <c r="AD2465" t="s">
        <v>91</v>
      </c>
      <c r="AE2465" t="s">
        <v>805</v>
      </c>
      <c r="AF2465" t="s">
        <v>676</v>
      </c>
      <c r="AG2465">
        <v>13</v>
      </c>
      <c r="AH2465">
        <v>4</v>
      </c>
      <c r="AI2465">
        <v>23</v>
      </c>
      <c r="AJ2465">
        <v>133895</v>
      </c>
      <c r="AK2465">
        <v>22137</v>
      </c>
      <c r="AL2465">
        <v>1</v>
      </c>
      <c r="AM2465">
        <v>42367</v>
      </c>
      <c r="AN2465">
        <v>2.0836999999999999</v>
      </c>
      <c r="AO2465">
        <v>1.7881</v>
      </c>
      <c r="AP2465">
        <v>0.29559999999999997</v>
      </c>
      <c r="AQ2465">
        <v>2.3312800526618958</v>
      </c>
      <c r="AR2465">
        <v>2.0356800556182861</v>
      </c>
      <c r="AS2465">
        <v>0.29559999704360962</v>
      </c>
      <c r="AT2465" t="s">
        <v>111</v>
      </c>
      <c r="AU2465" t="s">
        <v>90</v>
      </c>
      <c r="AV2465" t="s">
        <v>90</v>
      </c>
      <c r="AW2465" t="s">
        <v>2229</v>
      </c>
      <c r="AX2465" t="s">
        <v>3837</v>
      </c>
      <c r="AY2465" t="s">
        <v>112</v>
      </c>
      <c r="AZ2465" t="s">
        <v>98</v>
      </c>
      <c r="BA2465" t="s">
        <v>99</v>
      </c>
      <c r="BB2465" t="s">
        <v>100</v>
      </c>
      <c r="BC2465" t="s">
        <v>101</v>
      </c>
      <c r="BD2465" t="s">
        <v>102</v>
      </c>
      <c r="BE2465" t="s">
        <v>103</v>
      </c>
      <c r="BF2465" t="s">
        <v>103</v>
      </c>
      <c r="BG2465" t="s">
        <v>13052</v>
      </c>
      <c r="BH2465" s="6">
        <v>44978</v>
      </c>
      <c r="BI2465" s="6">
        <v>44995</v>
      </c>
      <c r="BJ2465" s="32">
        <f t="shared" si="115"/>
        <v>2023</v>
      </c>
      <c r="BK2465" t="s">
        <v>104</v>
      </c>
      <c r="BL2465" t="s">
        <v>111</v>
      </c>
      <c r="BM2465" t="s">
        <v>86</v>
      </c>
      <c r="BN2465" t="s">
        <v>85</v>
      </c>
      <c r="BO2465" t="s">
        <v>105</v>
      </c>
      <c r="BP2465" t="str">
        <f t="shared" si="116"/>
        <v>11</v>
      </c>
    </row>
    <row r="2466" spans="1:68" x14ac:dyDescent="0.25">
      <c r="A2466">
        <v>2023</v>
      </c>
      <c r="B2466" t="s">
        <v>13056</v>
      </c>
      <c r="C2466" t="s">
        <v>13057</v>
      </c>
      <c r="D2466" t="s">
        <v>13058</v>
      </c>
      <c r="E2466">
        <v>20230218</v>
      </c>
      <c r="F2466">
        <v>20230314</v>
      </c>
      <c r="G2466" t="str">
        <f t="shared" si="114"/>
        <v>2023</v>
      </c>
      <c r="H2466">
        <v>25</v>
      </c>
      <c r="I2466" t="s">
        <v>13059</v>
      </c>
      <c r="J2466" t="s">
        <v>13060</v>
      </c>
      <c r="K2466" t="s">
        <v>83</v>
      </c>
      <c r="L2466" t="s">
        <v>84</v>
      </c>
      <c r="M2466" t="s">
        <v>85</v>
      </c>
      <c r="N2466" t="s">
        <v>86</v>
      </c>
      <c r="O2466">
        <v>211</v>
      </c>
      <c r="P2466" t="s">
        <v>118</v>
      </c>
      <c r="Q2466" t="s">
        <v>13061</v>
      </c>
      <c r="R2466" t="s">
        <v>13062</v>
      </c>
      <c r="S2466">
        <v>63568</v>
      </c>
      <c r="T2466">
        <v>31188</v>
      </c>
      <c r="U2466">
        <v>0</v>
      </c>
      <c r="V2466">
        <v>0</v>
      </c>
      <c r="W2466">
        <v>1521.62</v>
      </c>
      <c r="X2466">
        <v>0</v>
      </c>
      <c r="Y2466">
        <v>0</v>
      </c>
      <c r="Z2466">
        <v>1920</v>
      </c>
      <c r="AA2466">
        <v>3600</v>
      </c>
      <c r="AB2466">
        <v>117797</v>
      </c>
      <c r="AC2466" t="s">
        <v>135</v>
      </c>
      <c r="AD2466" t="s">
        <v>136</v>
      </c>
      <c r="AE2466" t="s">
        <v>175</v>
      </c>
      <c r="AF2466" t="s">
        <v>176</v>
      </c>
      <c r="AG2466">
        <v>9</v>
      </c>
      <c r="AH2466">
        <v>3</v>
      </c>
      <c r="AI2466">
        <v>19</v>
      </c>
      <c r="AJ2466">
        <v>85707</v>
      </c>
      <c r="AK2466">
        <v>2884</v>
      </c>
      <c r="AL2466">
        <v>1</v>
      </c>
      <c r="AM2466">
        <v>13107</v>
      </c>
      <c r="AN2466">
        <v>1.1830000000000001</v>
      </c>
      <c r="AO2466">
        <v>1.1445000000000001</v>
      </c>
      <c r="AP2466">
        <v>3.85E-2</v>
      </c>
      <c r="AQ2466">
        <v>1.6408000476658344</v>
      </c>
      <c r="AR2466">
        <v>1.6023000478744507</v>
      </c>
      <c r="AS2466">
        <v>3.8499999791383743E-2</v>
      </c>
      <c r="AT2466" t="s">
        <v>139</v>
      </c>
      <c r="AU2466" t="s">
        <v>83</v>
      </c>
      <c r="AW2466" t="s">
        <v>125</v>
      </c>
      <c r="AX2466" t="s">
        <v>84</v>
      </c>
      <c r="AY2466" t="s">
        <v>911</v>
      </c>
      <c r="BB2466" t="s">
        <v>261</v>
      </c>
      <c r="BC2466" t="s">
        <v>229</v>
      </c>
      <c r="BD2466" t="s">
        <v>1149</v>
      </c>
      <c r="BF2466" t="s">
        <v>1149</v>
      </c>
      <c r="BG2466" t="s">
        <v>13057</v>
      </c>
      <c r="BH2466" s="6">
        <v>44980</v>
      </c>
      <c r="BI2466" s="6">
        <v>44999</v>
      </c>
      <c r="BJ2466" s="32">
        <f t="shared" si="115"/>
        <v>2023</v>
      </c>
      <c r="BK2466" t="s">
        <v>104</v>
      </c>
      <c r="BL2466" t="s">
        <v>139</v>
      </c>
      <c r="BM2466" t="s">
        <v>86</v>
      </c>
      <c r="BN2466" t="s">
        <v>85</v>
      </c>
      <c r="BO2466" t="s">
        <v>176</v>
      </c>
      <c r="BP2466" t="str">
        <f t="shared" si="116"/>
        <v>02</v>
      </c>
    </row>
    <row r="2467" spans="1:68" x14ac:dyDescent="0.25">
      <c r="A2467">
        <v>2023</v>
      </c>
      <c r="B2467" t="s">
        <v>13063</v>
      </c>
      <c r="C2467" t="s">
        <v>13064</v>
      </c>
      <c r="D2467" t="s">
        <v>13065</v>
      </c>
      <c r="E2467">
        <v>20230309</v>
      </c>
      <c r="F2467">
        <v>20230320</v>
      </c>
      <c r="G2467" t="str">
        <f t="shared" si="114"/>
        <v>2023</v>
      </c>
      <c r="H2467">
        <v>12</v>
      </c>
      <c r="I2467" t="s">
        <v>13066</v>
      </c>
      <c r="J2467" t="s">
        <v>13067</v>
      </c>
      <c r="K2467" t="s">
        <v>83</v>
      </c>
      <c r="L2467" t="s">
        <v>84</v>
      </c>
      <c r="M2467" t="s">
        <v>85</v>
      </c>
      <c r="N2467" t="s">
        <v>86</v>
      </c>
      <c r="O2467">
        <v>211</v>
      </c>
      <c r="P2467" t="s">
        <v>118</v>
      </c>
      <c r="Q2467" t="s">
        <v>609</v>
      </c>
      <c r="R2467" t="s">
        <v>610</v>
      </c>
      <c r="S2467">
        <v>24514</v>
      </c>
      <c r="T2467">
        <v>14981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880</v>
      </c>
      <c r="AA2467">
        <v>1650</v>
      </c>
      <c r="AB2467">
        <v>78843</v>
      </c>
      <c r="AC2467" t="s">
        <v>83</v>
      </c>
      <c r="AD2467" t="s">
        <v>84</v>
      </c>
      <c r="AE2467" t="s">
        <v>85</v>
      </c>
      <c r="AF2467" t="s">
        <v>86</v>
      </c>
      <c r="AG2467">
        <v>10</v>
      </c>
      <c r="AH2467">
        <v>3</v>
      </c>
      <c r="AI2467">
        <v>22</v>
      </c>
      <c r="AJ2467">
        <v>82234</v>
      </c>
      <c r="AK2467">
        <v>1285</v>
      </c>
      <c r="AL2467">
        <v>1</v>
      </c>
      <c r="AM2467">
        <v>5798</v>
      </c>
      <c r="AN2467">
        <v>1.1153999999999999</v>
      </c>
      <c r="AO2467">
        <v>1.0982000000000001</v>
      </c>
      <c r="AP2467">
        <v>1.72E-2</v>
      </c>
      <c r="AQ2467">
        <v>1.0981999635696411</v>
      </c>
      <c r="AR2467">
        <v>1.0981999635696411</v>
      </c>
      <c r="AS2467">
        <v>0</v>
      </c>
      <c r="AT2467" t="s">
        <v>139</v>
      </c>
      <c r="AU2467" t="s">
        <v>83</v>
      </c>
      <c r="AW2467" t="s">
        <v>125</v>
      </c>
      <c r="AX2467" t="s">
        <v>84</v>
      </c>
      <c r="AY2467" t="s">
        <v>651</v>
      </c>
      <c r="AZ2467" t="s">
        <v>98</v>
      </c>
      <c r="BA2467" t="s">
        <v>99</v>
      </c>
      <c r="BB2467" t="s">
        <v>191</v>
      </c>
      <c r="BC2467" t="s">
        <v>903</v>
      </c>
      <c r="BD2467" t="s">
        <v>1536</v>
      </c>
      <c r="BE2467" t="s">
        <v>1537</v>
      </c>
      <c r="BF2467" t="s">
        <v>1537</v>
      </c>
      <c r="BG2467" t="s">
        <v>13064</v>
      </c>
      <c r="BH2467" s="6">
        <v>44994</v>
      </c>
      <c r="BI2467" s="6">
        <v>45005</v>
      </c>
      <c r="BJ2467" s="32">
        <f t="shared" si="115"/>
        <v>2023</v>
      </c>
      <c r="BK2467" t="s">
        <v>104</v>
      </c>
      <c r="BL2467" t="s">
        <v>139</v>
      </c>
      <c r="BM2467" t="s">
        <v>86</v>
      </c>
      <c r="BN2467" t="s">
        <v>85</v>
      </c>
      <c r="BO2467" t="s">
        <v>889</v>
      </c>
      <c r="BP2467" t="str">
        <f t="shared" si="116"/>
        <v>26</v>
      </c>
    </row>
    <row r="2468" spans="1:68" x14ac:dyDescent="0.25">
      <c r="A2468">
        <v>2023</v>
      </c>
      <c r="B2468" t="s">
        <v>13068</v>
      </c>
      <c r="C2468" t="s">
        <v>13069</v>
      </c>
      <c r="D2468" t="s">
        <v>13070</v>
      </c>
      <c r="E2468">
        <v>20230310</v>
      </c>
      <c r="F2468">
        <v>20230322</v>
      </c>
      <c r="G2468" t="str">
        <f t="shared" si="114"/>
        <v>2023</v>
      </c>
      <c r="H2468">
        <v>13</v>
      </c>
      <c r="I2468" t="s">
        <v>13071</v>
      </c>
      <c r="J2468" t="s">
        <v>10832</v>
      </c>
      <c r="K2468" t="s">
        <v>83</v>
      </c>
      <c r="L2468" t="s">
        <v>84</v>
      </c>
      <c r="M2468" t="s">
        <v>85</v>
      </c>
      <c r="N2468" t="s">
        <v>86</v>
      </c>
      <c r="O2468">
        <v>211</v>
      </c>
      <c r="P2468" t="s">
        <v>118</v>
      </c>
      <c r="Q2468" t="s">
        <v>511</v>
      </c>
      <c r="R2468" t="s">
        <v>512</v>
      </c>
      <c r="S2468">
        <v>44737</v>
      </c>
      <c r="T2468">
        <v>15278</v>
      </c>
      <c r="U2468">
        <v>5496</v>
      </c>
      <c r="V2468">
        <v>0</v>
      </c>
      <c r="W2468">
        <v>472.95</v>
      </c>
      <c r="X2468">
        <v>0</v>
      </c>
      <c r="Y2468">
        <v>0</v>
      </c>
      <c r="Z2468">
        <v>880</v>
      </c>
      <c r="AA2468">
        <v>2325</v>
      </c>
      <c r="AB2468">
        <v>57622</v>
      </c>
      <c r="AC2468" t="s">
        <v>135</v>
      </c>
      <c r="AD2468" t="s">
        <v>136</v>
      </c>
      <c r="AE2468" t="s">
        <v>175</v>
      </c>
      <c r="AF2468" t="s">
        <v>176</v>
      </c>
      <c r="AG2468">
        <v>7</v>
      </c>
      <c r="AH2468">
        <v>2</v>
      </c>
      <c r="AI2468">
        <v>12</v>
      </c>
      <c r="AJ2468">
        <v>54355</v>
      </c>
      <c r="AK2468">
        <v>1086</v>
      </c>
      <c r="AL2468">
        <v>1</v>
      </c>
      <c r="AM2468">
        <v>3765</v>
      </c>
      <c r="AN2468">
        <v>0.74039999999999995</v>
      </c>
      <c r="AO2468">
        <v>0.72589999999999999</v>
      </c>
      <c r="AP2468">
        <v>1.4500000000000001E-2</v>
      </c>
      <c r="AQ2468">
        <v>0.80261997133493423</v>
      </c>
      <c r="AR2468">
        <v>0.78811997175216675</v>
      </c>
      <c r="AS2468">
        <v>1.4499999582767487E-2</v>
      </c>
      <c r="AT2468" t="s">
        <v>111</v>
      </c>
      <c r="AU2468" t="s">
        <v>83</v>
      </c>
      <c r="AW2468" t="s">
        <v>125</v>
      </c>
      <c r="AX2468" t="s">
        <v>84</v>
      </c>
      <c r="AY2468" t="s">
        <v>112</v>
      </c>
      <c r="AZ2468" t="s">
        <v>98</v>
      </c>
      <c r="BA2468" t="s">
        <v>99</v>
      </c>
      <c r="BB2468" t="s">
        <v>100</v>
      </c>
      <c r="BC2468" t="s">
        <v>13072</v>
      </c>
      <c r="BD2468" t="s">
        <v>13073</v>
      </c>
      <c r="BF2468" t="s">
        <v>13073</v>
      </c>
      <c r="BG2468" t="s">
        <v>13069</v>
      </c>
      <c r="BH2468" s="6">
        <v>45005</v>
      </c>
      <c r="BI2468" s="6">
        <v>45007</v>
      </c>
      <c r="BJ2468" s="32">
        <f t="shared" si="115"/>
        <v>2023</v>
      </c>
      <c r="BK2468" t="s">
        <v>104</v>
      </c>
      <c r="BL2468" t="s">
        <v>111</v>
      </c>
      <c r="BM2468" t="s">
        <v>86</v>
      </c>
      <c r="BN2468" t="s">
        <v>85</v>
      </c>
      <c r="BO2468" t="s">
        <v>176</v>
      </c>
      <c r="BP2468" t="str">
        <f t="shared" si="116"/>
        <v>02</v>
      </c>
    </row>
    <row r="2469" spans="1:68" x14ac:dyDescent="0.25">
      <c r="A2469">
        <v>2023</v>
      </c>
      <c r="B2469" t="s">
        <v>13074</v>
      </c>
      <c r="C2469" t="s">
        <v>12635</v>
      </c>
      <c r="D2469" t="s">
        <v>12636</v>
      </c>
      <c r="E2469">
        <v>20230222</v>
      </c>
      <c r="F2469">
        <v>20230307</v>
      </c>
      <c r="G2469" t="str">
        <f t="shared" si="114"/>
        <v>2023</v>
      </c>
      <c r="H2469">
        <v>14</v>
      </c>
      <c r="I2469" t="s">
        <v>13075</v>
      </c>
      <c r="J2469" t="s">
        <v>13076</v>
      </c>
      <c r="K2469" t="s">
        <v>83</v>
      </c>
      <c r="L2469" t="s">
        <v>84</v>
      </c>
      <c r="M2469" t="s">
        <v>85</v>
      </c>
      <c r="N2469" t="s">
        <v>86</v>
      </c>
      <c r="O2469">
        <v>207</v>
      </c>
      <c r="P2469" t="s">
        <v>87</v>
      </c>
      <c r="Q2469" t="s">
        <v>2045</v>
      </c>
      <c r="R2469" t="s">
        <v>2046</v>
      </c>
      <c r="S2469">
        <v>27730</v>
      </c>
      <c r="T2469">
        <v>16884</v>
      </c>
      <c r="U2469">
        <v>0</v>
      </c>
      <c r="V2469">
        <v>0</v>
      </c>
      <c r="W2469">
        <v>0</v>
      </c>
      <c r="X2469">
        <v>0</v>
      </c>
      <c r="Y2469">
        <v>22914.21</v>
      </c>
      <c r="Z2469">
        <v>1040</v>
      </c>
      <c r="AA2469">
        <v>975</v>
      </c>
      <c r="AB2469">
        <v>66466</v>
      </c>
      <c r="AC2469" t="s">
        <v>135</v>
      </c>
      <c r="AD2469" t="s">
        <v>136</v>
      </c>
      <c r="AE2469" t="s">
        <v>175</v>
      </c>
      <c r="AF2469" t="s">
        <v>176</v>
      </c>
      <c r="AG2469">
        <v>5</v>
      </c>
      <c r="AH2469">
        <v>2</v>
      </c>
      <c r="AI2469">
        <v>12</v>
      </c>
      <c r="AJ2469">
        <v>45424</v>
      </c>
      <c r="AK2469">
        <v>12487</v>
      </c>
      <c r="AL2469">
        <v>1</v>
      </c>
      <c r="AM2469">
        <v>32077</v>
      </c>
      <c r="AN2469">
        <v>0.77339999999999998</v>
      </c>
      <c r="AO2469">
        <v>0.60660000000000003</v>
      </c>
      <c r="AP2469">
        <v>0.1668</v>
      </c>
      <c r="AQ2469">
        <v>0.91897998750209808</v>
      </c>
      <c r="AR2469">
        <v>0.75217998027801514</v>
      </c>
      <c r="AS2469">
        <v>0.16680000722408295</v>
      </c>
      <c r="AT2469" t="s">
        <v>139</v>
      </c>
      <c r="AU2469" t="s">
        <v>135</v>
      </c>
      <c r="AW2469" t="s">
        <v>135</v>
      </c>
      <c r="AX2469" t="s">
        <v>84</v>
      </c>
      <c r="AY2469" t="s">
        <v>112</v>
      </c>
      <c r="AZ2469" t="s">
        <v>98</v>
      </c>
      <c r="BA2469" t="s">
        <v>99</v>
      </c>
      <c r="BB2469" t="s">
        <v>100</v>
      </c>
      <c r="BC2469" t="s">
        <v>2640</v>
      </c>
      <c r="BD2469" t="s">
        <v>4645</v>
      </c>
      <c r="BF2469" t="s">
        <v>4645</v>
      </c>
      <c r="BG2469" t="s">
        <v>12635</v>
      </c>
      <c r="BH2469" s="6">
        <v>44981</v>
      </c>
      <c r="BI2469" s="6">
        <v>44992</v>
      </c>
      <c r="BJ2469" s="32">
        <f t="shared" si="115"/>
        <v>2023</v>
      </c>
      <c r="BK2469" t="s">
        <v>104</v>
      </c>
      <c r="BL2469" t="s">
        <v>139</v>
      </c>
      <c r="BM2469" t="s">
        <v>86</v>
      </c>
      <c r="BN2469" t="s">
        <v>85</v>
      </c>
      <c r="BO2469" t="s">
        <v>176</v>
      </c>
      <c r="BP2469" t="str">
        <f t="shared" si="116"/>
        <v>02</v>
      </c>
    </row>
    <row r="2470" spans="1:68" x14ac:dyDescent="0.25">
      <c r="A2470">
        <v>2023</v>
      </c>
      <c r="B2470" t="s">
        <v>13077</v>
      </c>
      <c r="C2470" t="s">
        <v>13078</v>
      </c>
      <c r="D2470" t="s">
        <v>13079</v>
      </c>
      <c r="E2470">
        <v>20230329</v>
      </c>
      <c r="F2470">
        <v>20230424</v>
      </c>
      <c r="G2470" t="str">
        <f t="shared" si="114"/>
        <v>2023</v>
      </c>
      <c r="H2470">
        <v>27</v>
      </c>
      <c r="I2470" t="s">
        <v>13080</v>
      </c>
      <c r="J2470" t="s">
        <v>13081</v>
      </c>
      <c r="K2470" t="s">
        <v>83</v>
      </c>
      <c r="L2470" t="s">
        <v>84</v>
      </c>
      <c r="M2470" t="s">
        <v>85</v>
      </c>
      <c r="N2470" t="s">
        <v>86</v>
      </c>
      <c r="O2470">
        <v>201</v>
      </c>
      <c r="P2470" t="s">
        <v>87</v>
      </c>
      <c r="Q2470" t="s">
        <v>185</v>
      </c>
      <c r="R2470" t="s">
        <v>186</v>
      </c>
      <c r="S2470">
        <v>93097</v>
      </c>
      <c r="T2470">
        <v>33158</v>
      </c>
      <c r="U2470">
        <v>11917</v>
      </c>
      <c r="V2470">
        <v>0</v>
      </c>
      <c r="W2470">
        <v>10167.77</v>
      </c>
      <c r="X2470">
        <v>4624.24</v>
      </c>
      <c r="Y2470">
        <v>13613.6</v>
      </c>
      <c r="Z2470">
        <v>2200</v>
      </c>
      <c r="AA2470">
        <v>5250</v>
      </c>
      <c r="AB2470">
        <v>208595</v>
      </c>
      <c r="AC2470" t="s">
        <v>121</v>
      </c>
      <c r="AD2470" t="s">
        <v>122</v>
      </c>
      <c r="AE2470" t="s">
        <v>187</v>
      </c>
      <c r="AF2470" t="s">
        <v>188</v>
      </c>
      <c r="AG2470">
        <v>12</v>
      </c>
      <c r="AH2470">
        <v>4</v>
      </c>
      <c r="AI2470">
        <v>22</v>
      </c>
      <c r="AJ2470">
        <v>149512</v>
      </c>
      <c r="AK2470">
        <v>25936</v>
      </c>
      <c r="AL2470">
        <v>1</v>
      </c>
      <c r="AM2470">
        <v>52107</v>
      </c>
      <c r="AN2470">
        <v>2.343</v>
      </c>
      <c r="AO2470">
        <v>1.9965999999999999</v>
      </c>
      <c r="AP2470">
        <v>0.34639999999999999</v>
      </c>
      <c r="AQ2470">
        <v>2.842149943113327</v>
      </c>
      <c r="AR2470">
        <v>2.4957499504089355</v>
      </c>
      <c r="AS2470">
        <v>0.34639999270439148</v>
      </c>
      <c r="AT2470" t="s">
        <v>111</v>
      </c>
      <c r="AU2470" t="s">
        <v>121</v>
      </c>
      <c r="AV2470" t="s">
        <v>121</v>
      </c>
      <c r="AW2470" t="s">
        <v>587</v>
      </c>
      <c r="AX2470" t="s">
        <v>84</v>
      </c>
      <c r="AY2470" t="s">
        <v>112</v>
      </c>
      <c r="AZ2470" t="s">
        <v>98</v>
      </c>
      <c r="BA2470" t="s">
        <v>99</v>
      </c>
      <c r="BB2470" t="s">
        <v>100</v>
      </c>
      <c r="BC2470" t="s">
        <v>101</v>
      </c>
      <c r="BD2470" t="s">
        <v>192</v>
      </c>
      <c r="BE2470" t="s">
        <v>193</v>
      </c>
      <c r="BF2470" t="s">
        <v>193</v>
      </c>
      <c r="BG2470" t="s">
        <v>13078</v>
      </c>
      <c r="BH2470" s="6">
        <v>45020</v>
      </c>
      <c r="BI2470" s="6">
        <v>45040</v>
      </c>
      <c r="BJ2470" s="32">
        <f t="shared" si="115"/>
        <v>2023</v>
      </c>
      <c r="BK2470" t="s">
        <v>104</v>
      </c>
      <c r="BL2470" t="s">
        <v>111</v>
      </c>
      <c r="BM2470" t="s">
        <v>86</v>
      </c>
      <c r="BN2470" t="s">
        <v>85</v>
      </c>
      <c r="BO2470" t="s">
        <v>124</v>
      </c>
      <c r="BP2470" t="str">
        <f t="shared" si="116"/>
        <v>31</v>
      </c>
    </row>
    <row r="2471" spans="1:68" x14ac:dyDescent="0.25">
      <c r="A2471">
        <v>2023</v>
      </c>
      <c r="B2471" t="s">
        <v>13082</v>
      </c>
      <c r="C2471" t="s">
        <v>13083</v>
      </c>
      <c r="D2471" t="s">
        <v>13084</v>
      </c>
      <c r="E2471">
        <v>20230317</v>
      </c>
      <c r="F2471">
        <v>20230404</v>
      </c>
      <c r="G2471" t="str">
        <f t="shared" si="114"/>
        <v>2023</v>
      </c>
      <c r="H2471">
        <v>19</v>
      </c>
      <c r="I2471" t="s">
        <v>13085</v>
      </c>
      <c r="J2471" t="s">
        <v>13086</v>
      </c>
      <c r="K2471" t="s">
        <v>83</v>
      </c>
      <c r="L2471" t="s">
        <v>84</v>
      </c>
      <c r="M2471" t="s">
        <v>85</v>
      </c>
      <c r="N2471" t="s">
        <v>86</v>
      </c>
      <c r="O2471">
        <v>201</v>
      </c>
      <c r="P2471" t="s">
        <v>118</v>
      </c>
      <c r="Q2471" t="s">
        <v>403</v>
      </c>
      <c r="R2471" t="s">
        <v>404</v>
      </c>
      <c r="S2471">
        <v>48152</v>
      </c>
      <c r="T2471">
        <v>24914</v>
      </c>
      <c r="U2471">
        <v>0</v>
      </c>
      <c r="V2471">
        <v>0</v>
      </c>
      <c r="W2471">
        <v>869.5</v>
      </c>
      <c r="X2471">
        <v>0</v>
      </c>
      <c r="Y2471">
        <v>0</v>
      </c>
      <c r="Z2471">
        <v>1440</v>
      </c>
      <c r="AA2471">
        <v>2700</v>
      </c>
      <c r="AB2471">
        <v>75401</v>
      </c>
      <c r="AC2471" t="s">
        <v>135</v>
      </c>
      <c r="AD2471" t="s">
        <v>136</v>
      </c>
      <c r="AE2471" t="s">
        <v>137</v>
      </c>
      <c r="AF2471" t="s">
        <v>138</v>
      </c>
      <c r="AG2471">
        <v>8</v>
      </c>
      <c r="AH2471">
        <v>3</v>
      </c>
      <c r="AI2471">
        <v>15</v>
      </c>
      <c r="AJ2471">
        <v>59996</v>
      </c>
      <c r="AK2471">
        <v>1485</v>
      </c>
      <c r="AL2471">
        <v>1</v>
      </c>
      <c r="AM2471">
        <v>5788</v>
      </c>
      <c r="AN2471">
        <v>0.82099999999999995</v>
      </c>
      <c r="AO2471">
        <v>0.80120000000000002</v>
      </c>
      <c r="AP2471">
        <v>1.9800000000000002E-2</v>
      </c>
      <c r="AQ2471">
        <v>1.0613600537180901</v>
      </c>
      <c r="AR2471">
        <v>1.0415600538253784</v>
      </c>
      <c r="AS2471">
        <v>1.9799999892711639E-2</v>
      </c>
      <c r="AT2471" t="s">
        <v>139</v>
      </c>
      <c r="AU2471" t="s">
        <v>135</v>
      </c>
      <c r="AW2471" t="s">
        <v>125</v>
      </c>
      <c r="AX2471" t="s">
        <v>84</v>
      </c>
      <c r="AY2471" t="s">
        <v>397</v>
      </c>
      <c r="AZ2471" t="s">
        <v>98</v>
      </c>
      <c r="BA2471" t="s">
        <v>99</v>
      </c>
      <c r="BB2471" t="s">
        <v>398</v>
      </c>
      <c r="BC2471" t="s">
        <v>1189</v>
      </c>
      <c r="BD2471" t="s">
        <v>1190</v>
      </c>
      <c r="BF2471" t="s">
        <v>1190</v>
      </c>
      <c r="BG2471" t="s">
        <v>13083</v>
      </c>
      <c r="BH2471" s="6">
        <v>45012</v>
      </c>
      <c r="BI2471" s="6">
        <v>45020</v>
      </c>
      <c r="BJ2471" s="32">
        <f t="shared" si="115"/>
        <v>2023</v>
      </c>
      <c r="BK2471" t="s">
        <v>104</v>
      </c>
      <c r="BL2471" t="s">
        <v>139</v>
      </c>
      <c r="BM2471" t="s">
        <v>86</v>
      </c>
      <c r="BN2471" t="s">
        <v>85</v>
      </c>
      <c r="BO2471" t="s">
        <v>138</v>
      </c>
      <c r="BP2471" t="str">
        <f t="shared" si="116"/>
        <v>02</v>
      </c>
    </row>
    <row r="2472" spans="1:68" x14ac:dyDescent="0.25">
      <c r="A2472">
        <v>2023</v>
      </c>
      <c r="B2472" t="s">
        <v>13087</v>
      </c>
      <c r="C2472" t="s">
        <v>13088</v>
      </c>
      <c r="D2472" t="s">
        <v>13089</v>
      </c>
      <c r="E2472">
        <v>20230308</v>
      </c>
      <c r="F2472">
        <v>20230403</v>
      </c>
      <c r="G2472" t="str">
        <f t="shared" si="114"/>
        <v>2023</v>
      </c>
      <c r="H2472">
        <v>27</v>
      </c>
      <c r="I2472" t="s">
        <v>13090</v>
      </c>
      <c r="J2472" t="s">
        <v>13091</v>
      </c>
      <c r="K2472" t="s">
        <v>83</v>
      </c>
      <c r="L2472" t="s">
        <v>84</v>
      </c>
      <c r="M2472" t="s">
        <v>85</v>
      </c>
      <c r="N2472" t="s">
        <v>86</v>
      </c>
      <c r="O2472">
        <v>111</v>
      </c>
      <c r="P2472" t="s">
        <v>118</v>
      </c>
      <c r="Q2472" t="s">
        <v>1024</v>
      </c>
      <c r="R2472" t="s">
        <v>1025</v>
      </c>
      <c r="S2472">
        <v>62798</v>
      </c>
      <c r="T2472">
        <v>35684</v>
      </c>
      <c r="U2472">
        <v>0</v>
      </c>
      <c r="V2472">
        <v>0</v>
      </c>
      <c r="W2472">
        <v>1413.06</v>
      </c>
      <c r="X2472">
        <v>0</v>
      </c>
      <c r="Y2472">
        <v>310.42</v>
      </c>
      <c r="Z2472">
        <v>2080</v>
      </c>
      <c r="AA2472">
        <v>5325</v>
      </c>
      <c r="AB2472">
        <v>94881</v>
      </c>
      <c r="AC2472" t="s">
        <v>157</v>
      </c>
      <c r="AD2472" t="s">
        <v>158</v>
      </c>
      <c r="AE2472" t="s">
        <v>159</v>
      </c>
      <c r="AF2472" t="s">
        <v>231</v>
      </c>
      <c r="AG2472">
        <v>6</v>
      </c>
      <c r="AH2472">
        <v>2</v>
      </c>
      <c r="AI2472">
        <v>12</v>
      </c>
      <c r="AJ2472">
        <v>36566</v>
      </c>
      <c r="AK2472">
        <v>228</v>
      </c>
      <c r="AL2472">
        <v>1</v>
      </c>
      <c r="AM2472">
        <v>1585</v>
      </c>
      <c r="AN2472">
        <v>0.49130000000000001</v>
      </c>
      <c r="AO2472">
        <v>0.48830000000000001</v>
      </c>
      <c r="AP2472">
        <v>3.0000000000000001E-3</v>
      </c>
      <c r="AQ2472">
        <v>1.2252099742181599</v>
      </c>
      <c r="AR2472">
        <v>1.2207499742507935</v>
      </c>
      <c r="AS2472">
        <v>4.459999967366457E-3</v>
      </c>
      <c r="AT2472" t="s">
        <v>111</v>
      </c>
      <c r="AU2472" t="s">
        <v>83</v>
      </c>
      <c r="AW2472" t="s">
        <v>125</v>
      </c>
      <c r="AX2472" t="s">
        <v>84</v>
      </c>
      <c r="AY2472" t="s">
        <v>112</v>
      </c>
      <c r="AZ2472" t="s">
        <v>98</v>
      </c>
      <c r="BA2472" t="s">
        <v>99</v>
      </c>
      <c r="BB2472" t="s">
        <v>100</v>
      </c>
      <c r="BC2472" t="s">
        <v>1674</v>
      </c>
      <c r="BD2472" t="s">
        <v>6147</v>
      </c>
      <c r="BE2472" t="s">
        <v>10670</v>
      </c>
      <c r="BF2472" t="s">
        <v>10670</v>
      </c>
      <c r="BG2472" t="s">
        <v>13088</v>
      </c>
      <c r="BH2472" s="6">
        <v>45000</v>
      </c>
      <c r="BI2472" s="6">
        <v>45019</v>
      </c>
      <c r="BJ2472" s="32">
        <f t="shared" si="115"/>
        <v>2023</v>
      </c>
      <c r="BK2472" t="s">
        <v>104</v>
      </c>
      <c r="BL2472" t="s">
        <v>111</v>
      </c>
      <c r="BM2472" t="s">
        <v>86</v>
      </c>
      <c r="BN2472" t="s">
        <v>85</v>
      </c>
      <c r="BO2472" t="s">
        <v>231</v>
      </c>
      <c r="BP2472" t="str">
        <f t="shared" si="116"/>
        <v>03</v>
      </c>
    </row>
    <row r="2473" spans="1:68" x14ac:dyDescent="0.25">
      <c r="A2473">
        <v>2023</v>
      </c>
      <c r="B2473" t="s">
        <v>13092</v>
      </c>
      <c r="C2473" t="s">
        <v>13093</v>
      </c>
      <c r="D2473" t="s">
        <v>13094</v>
      </c>
      <c r="E2473">
        <v>20230305</v>
      </c>
      <c r="F2473">
        <v>20230405</v>
      </c>
      <c r="G2473" t="str">
        <f t="shared" si="114"/>
        <v>2023</v>
      </c>
      <c r="H2473">
        <v>32</v>
      </c>
      <c r="I2473" t="s">
        <v>13095</v>
      </c>
      <c r="J2473" t="s">
        <v>12174</v>
      </c>
      <c r="K2473" t="s">
        <v>83</v>
      </c>
      <c r="L2473" t="s">
        <v>84</v>
      </c>
      <c r="M2473" t="s">
        <v>85</v>
      </c>
      <c r="N2473" t="s">
        <v>86</v>
      </c>
      <c r="O2473">
        <v>111</v>
      </c>
      <c r="P2473" t="s">
        <v>118</v>
      </c>
      <c r="Q2473" t="s">
        <v>13096</v>
      </c>
      <c r="R2473" t="s">
        <v>13097</v>
      </c>
      <c r="S2473">
        <v>87672</v>
      </c>
      <c r="T2473">
        <v>34124</v>
      </c>
      <c r="U2473">
        <v>0</v>
      </c>
      <c r="V2473">
        <v>0</v>
      </c>
      <c r="W2473">
        <v>2045.66</v>
      </c>
      <c r="X2473">
        <v>0</v>
      </c>
      <c r="Y2473">
        <v>0</v>
      </c>
      <c r="Z2473">
        <v>2480</v>
      </c>
      <c r="AA2473">
        <v>2325</v>
      </c>
      <c r="AB2473">
        <v>145622</v>
      </c>
      <c r="AC2473" t="s">
        <v>220</v>
      </c>
      <c r="AD2473" t="s">
        <v>221</v>
      </c>
      <c r="AE2473" t="s">
        <v>222</v>
      </c>
      <c r="AF2473" t="s">
        <v>1278</v>
      </c>
      <c r="AG2473">
        <v>8</v>
      </c>
      <c r="AH2473">
        <v>3</v>
      </c>
      <c r="AI2473">
        <v>18</v>
      </c>
      <c r="AJ2473">
        <v>67149</v>
      </c>
      <c r="AK2473">
        <v>2002</v>
      </c>
      <c r="AL2473">
        <v>1</v>
      </c>
      <c r="AM2473">
        <v>8608</v>
      </c>
      <c r="AN2473">
        <v>0.9234</v>
      </c>
      <c r="AO2473">
        <v>0.89670000000000005</v>
      </c>
      <c r="AP2473">
        <v>2.6700000000000002E-2</v>
      </c>
      <c r="AQ2473">
        <v>1.8649400267750025</v>
      </c>
      <c r="AR2473">
        <v>1.8382400274276733</v>
      </c>
      <c r="AS2473">
        <v>2.669999934732914E-2</v>
      </c>
      <c r="AT2473" t="s">
        <v>139</v>
      </c>
      <c r="AU2473" t="s">
        <v>220</v>
      </c>
      <c r="AW2473" t="s">
        <v>125</v>
      </c>
      <c r="AX2473" t="s">
        <v>84</v>
      </c>
      <c r="AY2473" t="s">
        <v>112</v>
      </c>
      <c r="AZ2473" t="s">
        <v>98</v>
      </c>
      <c r="BA2473" t="s">
        <v>99</v>
      </c>
      <c r="BB2473" t="s">
        <v>100</v>
      </c>
      <c r="BC2473" t="s">
        <v>2627</v>
      </c>
      <c r="BD2473" t="s">
        <v>2628</v>
      </c>
      <c r="BF2473" t="s">
        <v>2628</v>
      </c>
      <c r="BG2473" t="s">
        <v>13093</v>
      </c>
      <c r="BH2473" s="6">
        <v>45001</v>
      </c>
      <c r="BI2473" s="6">
        <v>45021</v>
      </c>
      <c r="BJ2473" s="32">
        <f t="shared" si="115"/>
        <v>2023</v>
      </c>
      <c r="BK2473" t="s">
        <v>104</v>
      </c>
      <c r="BL2473" t="s">
        <v>139</v>
      </c>
      <c r="BM2473" t="s">
        <v>86</v>
      </c>
      <c r="BN2473" t="s">
        <v>85</v>
      </c>
      <c r="BO2473" t="s">
        <v>1278</v>
      </c>
      <c r="BP2473" t="str">
        <f t="shared" si="116"/>
        <v>01</v>
      </c>
    </row>
    <row r="2474" spans="1:68" x14ac:dyDescent="0.25">
      <c r="A2474">
        <v>2023</v>
      </c>
      <c r="B2474" t="s">
        <v>13098</v>
      </c>
      <c r="C2474" t="s">
        <v>13099</v>
      </c>
      <c r="D2474" t="s">
        <v>13100</v>
      </c>
      <c r="E2474">
        <v>20230322</v>
      </c>
      <c r="F2474">
        <v>20230405</v>
      </c>
      <c r="G2474" t="str">
        <f t="shared" si="114"/>
        <v>2023</v>
      </c>
      <c r="H2474">
        <v>15</v>
      </c>
      <c r="I2474" t="s">
        <v>13101</v>
      </c>
      <c r="J2474" t="s">
        <v>13102</v>
      </c>
      <c r="K2474" t="s">
        <v>83</v>
      </c>
      <c r="L2474" t="s">
        <v>84</v>
      </c>
      <c r="M2474" t="s">
        <v>85</v>
      </c>
      <c r="N2474" t="s">
        <v>86</v>
      </c>
      <c r="O2474">
        <v>111</v>
      </c>
      <c r="P2474" t="s">
        <v>118</v>
      </c>
      <c r="Q2474" t="s">
        <v>2357</v>
      </c>
      <c r="R2474" t="s">
        <v>2358</v>
      </c>
      <c r="S2474">
        <v>37222</v>
      </c>
      <c r="T2474">
        <v>19700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1120</v>
      </c>
      <c r="AA2474">
        <v>3150</v>
      </c>
      <c r="AB2474">
        <v>75582</v>
      </c>
      <c r="AC2474" t="s">
        <v>83</v>
      </c>
      <c r="AD2474" t="s">
        <v>84</v>
      </c>
      <c r="AE2474" t="s">
        <v>85</v>
      </c>
      <c r="AF2474" t="s">
        <v>86</v>
      </c>
      <c r="AG2474">
        <v>8</v>
      </c>
      <c r="AH2474">
        <v>3</v>
      </c>
      <c r="AI2474">
        <v>18</v>
      </c>
      <c r="AJ2474">
        <v>73089</v>
      </c>
      <c r="AK2474">
        <v>649</v>
      </c>
      <c r="AL2474">
        <v>1</v>
      </c>
      <c r="AM2474">
        <v>5620</v>
      </c>
      <c r="AN2474">
        <v>0.98470000000000002</v>
      </c>
      <c r="AO2474">
        <v>0.97599999999999998</v>
      </c>
      <c r="AP2474">
        <v>8.6999999999999994E-3</v>
      </c>
      <c r="AQ2474">
        <v>0.97600001096725464</v>
      </c>
      <c r="AR2474">
        <v>0.97600001096725464</v>
      </c>
      <c r="AS2474">
        <v>0</v>
      </c>
      <c r="AT2474" t="s">
        <v>111</v>
      </c>
      <c r="AU2474" t="s">
        <v>83</v>
      </c>
      <c r="AW2474" t="s">
        <v>297</v>
      </c>
      <c r="AX2474" t="s">
        <v>84</v>
      </c>
      <c r="AY2474" t="s">
        <v>13103</v>
      </c>
      <c r="AZ2474" t="s">
        <v>1722</v>
      </c>
      <c r="BA2474" t="s">
        <v>3616</v>
      </c>
      <c r="BB2474" t="s">
        <v>3616</v>
      </c>
      <c r="BC2474" t="s">
        <v>13104</v>
      </c>
      <c r="BD2474" t="s">
        <v>13105</v>
      </c>
      <c r="BF2474" t="s">
        <v>13105</v>
      </c>
      <c r="BG2474" t="s">
        <v>13099</v>
      </c>
      <c r="BH2474" s="6">
        <v>45007</v>
      </c>
      <c r="BI2474" s="6">
        <v>45021</v>
      </c>
      <c r="BJ2474" s="32">
        <f t="shared" si="115"/>
        <v>2023</v>
      </c>
      <c r="BK2474" t="s">
        <v>104</v>
      </c>
      <c r="BL2474" t="s">
        <v>111</v>
      </c>
      <c r="BM2474" t="s">
        <v>86</v>
      </c>
      <c r="BN2474" t="s">
        <v>85</v>
      </c>
      <c r="BO2474" t="s">
        <v>981</v>
      </c>
      <c r="BP2474" t="str">
        <f t="shared" si="116"/>
        <v>30</v>
      </c>
    </row>
    <row r="2475" spans="1:68" x14ac:dyDescent="0.25">
      <c r="A2475">
        <v>2023</v>
      </c>
      <c r="B2475" t="s">
        <v>13106</v>
      </c>
      <c r="C2475" t="s">
        <v>13107</v>
      </c>
      <c r="D2475" t="s">
        <v>13108</v>
      </c>
      <c r="E2475">
        <v>20230307</v>
      </c>
      <c r="F2475">
        <v>20230406</v>
      </c>
      <c r="G2475" t="str">
        <f t="shared" si="114"/>
        <v>2023</v>
      </c>
      <c r="H2475">
        <v>31</v>
      </c>
      <c r="I2475" t="s">
        <v>13109</v>
      </c>
      <c r="J2475" t="s">
        <v>13110</v>
      </c>
      <c r="K2475" t="s">
        <v>83</v>
      </c>
      <c r="L2475" t="s">
        <v>84</v>
      </c>
      <c r="M2475" t="s">
        <v>85</v>
      </c>
      <c r="N2475" t="s">
        <v>86</v>
      </c>
      <c r="O2475">
        <v>111</v>
      </c>
      <c r="P2475" t="s">
        <v>118</v>
      </c>
      <c r="Q2475" t="s">
        <v>5227</v>
      </c>
      <c r="R2475" t="s">
        <v>5228</v>
      </c>
      <c r="S2475">
        <v>92230</v>
      </c>
      <c r="T2475">
        <v>38792</v>
      </c>
      <c r="U2475">
        <v>0</v>
      </c>
      <c r="V2475">
        <v>0</v>
      </c>
      <c r="W2475">
        <v>0</v>
      </c>
      <c r="X2475">
        <v>4119.93</v>
      </c>
      <c r="Y2475">
        <v>0</v>
      </c>
      <c r="Z2475">
        <v>2400</v>
      </c>
      <c r="AA2475">
        <v>5250</v>
      </c>
      <c r="AB2475">
        <v>134811</v>
      </c>
      <c r="AC2475" t="s">
        <v>135</v>
      </c>
      <c r="AD2475" t="s">
        <v>136</v>
      </c>
      <c r="AE2475" t="s">
        <v>175</v>
      </c>
      <c r="AF2475" t="s">
        <v>176</v>
      </c>
      <c r="AG2475">
        <v>6</v>
      </c>
      <c r="AH2475">
        <v>2</v>
      </c>
      <c r="AI2475">
        <v>12</v>
      </c>
      <c r="AJ2475">
        <v>44326</v>
      </c>
      <c r="AK2475">
        <v>287</v>
      </c>
      <c r="AL2475">
        <v>1</v>
      </c>
      <c r="AM2475">
        <v>2183</v>
      </c>
      <c r="AN2475">
        <v>0.59570000000000001</v>
      </c>
      <c r="AO2475">
        <v>0.59189999999999998</v>
      </c>
      <c r="AP2475">
        <v>3.8E-3</v>
      </c>
      <c r="AQ2475">
        <v>1.7408300582319498</v>
      </c>
      <c r="AR2475">
        <v>1.7165100574493408</v>
      </c>
      <c r="AS2475">
        <v>2.4320000782608986E-2</v>
      </c>
      <c r="AT2475" t="s">
        <v>139</v>
      </c>
      <c r="AU2475" t="s">
        <v>135</v>
      </c>
      <c r="AW2475" t="s">
        <v>125</v>
      </c>
      <c r="AX2475" t="s">
        <v>84</v>
      </c>
      <c r="AY2475" t="s">
        <v>843</v>
      </c>
      <c r="AZ2475" t="s">
        <v>98</v>
      </c>
      <c r="BA2475" t="s">
        <v>99</v>
      </c>
      <c r="BB2475" t="s">
        <v>438</v>
      </c>
      <c r="BC2475" t="s">
        <v>13111</v>
      </c>
      <c r="BD2475" t="s">
        <v>13112</v>
      </c>
      <c r="BF2475" t="s">
        <v>13112</v>
      </c>
      <c r="BG2475" t="s">
        <v>13107</v>
      </c>
      <c r="BH2475" s="6">
        <v>45002</v>
      </c>
      <c r="BI2475" s="6">
        <v>45022</v>
      </c>
      <c r="BJ2475" s="32">
        <f t="shared" si="115"/>
        <v>2023</v>
      </c>
      <c r="BK2475" t="s">
        <v>104</v>
      </c>
      <c r="BL2475" t="s">
        <v>139</v>
      </c>
      <c r="BM2475" t="s">
        <v>86</v>
      </c>
      <c r="BN2475" t="s">
        <v>85</v>
      </c>
      <c r="BO2475" t="s">
        <v>176</v>
      </c>
      <c r="BP2475" t="str">
        <f t="shared" si="116"/>
        <v>02</v>
      </c>
    </row>
    <row r="2476" spans="1:68" x14ac:dyDescent="0.25">
      <c r="A2476">
        <v>2023</v>
      </c>
      <c r="B2476" t="s">
        <v>13113</v>
      </c>
      <c r="C2476" t="s">
        <v>13114</v>
      </c>
      <c r="D2476" t="s">
        <v>13115</v>
      </c>
      <c r="E2476">
        <v>20230314</v>
      </c>
      <c r="F2476">
        <v>20230411</v>
      </c>
      <c r="G2476" t="str">
        <f t="shared" si="114"/>
        <v>2023</v>
      </c>
      <c r="H2476">
        <v>29</v>
      </c>
      <c r="I2476" t="s">
        <v>7303</v>
      </c>
      <c r="J2476" t="s">
        <v>8881</v>
      </c>
      <c r="K2476" t="s">
        <v>83</v>
      </c>
      <c r="L2476" t="s">
        <v>84</v>
      </c>
      <c r="M2476" t="s">
        <v>85</v>
      </c>
      <c r="N2476" t="s">
        <v>86</v>
      </c>
      <c r="O2476">
        <v>111</v>
      </c>
      <c r="P2476" t="s">
        <v>118</v>
      </c>
      <c r="Q2476" t="s">
        <v>1440</v>
      </c>
      <c r="R2476" t="s">
        <v>1441</v>
      </c>
      <c r="S2476">
        <v>65480</v>
      </c>
      <c r="T2476">
        <v>39033</v>
      </c>
      <c r="U2476">
        <v>0</v>
      </c>
      <c r="V2476">
        <v>0</v>
      </c>
      <c r="W2476">
        <v>37301.800000000003</v>
      </c>
      <c r="X2476">
        <v>0</v>
      </c>
      <c r="Y2476">
        <v>0</v>
      </c>
      <c r="Z2476">
        <v>2240</v>
      </c>
      <c r="AA2476">
        <v>5175</v>
      </c>
      <c r="AB2476">
        <v>157701</v>
      </c>
      <c r="AC2476" t="s">
        <v>6105</v>
      </c>
      <c r="AD2476" t="s">
        <v>6106</v>
      </c>
      <c r="AE2476" t="s">
        <v>6107</v>
      </c>
      <c r="AF2476" t="s">
        <v>5638</v>
      </c>
      <c r="AG2476">
        <v>6</v>
      </c>
      <c r="AH2476">
        <v>2</v>
      </c>
      <c r="AI2476">
        <v>12</v>
      </c>
      <c r="AJ2476">
        <v>43170</v>
      </c>
      <c r="AK2476">
        <v>664</v>
      </c>
      <c r="AL2476">
        <v>1</v>
      </c>
      <c r="AM2476">
        <v>3117</v>
      </c>
      <c r="AN2476">
        <v>0.58540000000000003</v>
      </c>
      <c r="AO2476">
        <v>0.57650000000000001</v>
      </c>
      <c r="AP2476">
        <v>8.8999999999999999E-3</v>
      </c>
      <c r="AQ2476">
        <v>1.5565500259399414</v>
      </c>
      <c r="AR2476">
        <v>1.5565500259399414</v>
      </c>
      <c r="AS2476">
        <v>0</v>
      </c>
      <c r="AT2476" t="s">
        <v>111</v>
      </c>
      <c r="AU2476" t="s">
        <v>83</v>
      </c>
      <c r="AW2476" t="s">
        <v>125</v>
      </c>
      <c r="AX2476" t="s">
        <v>84</v>
      </c>
      <c r="AY2476" t="s">
        <v>112</v>
      </c>
      <c r="AZ2476" t="s">
        <v>98</v>
      </c>
      <c r="BA2476" t="s">
        <v>99</v>
      </c>
      <c r="BB2476" t="s">
        <v>100</v>
      </c>
      <c r="BC2476" t="s">
        <v>429</v>
      </c>
      <c r="BD2476" t="s">
        <v>1443</v>
      </c>
      <c r="BF2476" t="s">
        <v>1443</v>
      </c>
      <c r="BG2476" t="s">
        <v>13114</v>
      </c>
      <c r="BH2476" s="6">
        <v>45008</v>
      </c>
      <c r="BI2476" s="6">
        <v>45027</v>
      </c>
      <c r="BJ2476" s="32">
        <f t="shared" si="115"/>
        <v>2023</v>
      </c>
      <c r="BK2476" t="s">
        <v>104</v>
      </c>
      <c r="BL2476" t="s">
        <v>111</v>
      </c>
      <c r="BM2476" t="s">
        <v>86</v>
      </c>
      <c r="BN2476" t="s">
        <v>85</v>
      </c>
      <c r="BO2476" t="s">
        <v>5638</v>
      </c>
      <c r="BP2476" t="str">
        <f t="shared" si="116"/>
        <v>52</v>
      </c>
    </row>
    <row r="2477" spans="1:68" x14ac:dyDescent="0.25">
      <c r="A2477">
        <v>2023</v>
      </c>
      <c r="B2477" t="s">
        <v>13116</v>
      </c>
      <c r="C2477" t="s">
        <v>13117</v>
      </c>
      <c r="D2477" t="s">
        <v>13118</v>
      </c>
      <c r="E2477">
        <v>20230221</v>
      </c>
      <c r="F2477">
        <v>20230417</v>
      </c>
      <c r="G2477" t="str">
        <f t="shared" si="114"/>
        <v>2023</v>
      </c>
      <c r="H2477">
        <v>56</v>
      </c>
      <c r="I2477" t="s">
        <v>13119</v>
      </c>
      <c r="J2477" t="s">
        <v>13120</v>
      </c>
      <c r="K2477" t="s">
        <v>83</v>
      </c>
      <c r="L2477" t="s">
        <v>84</v>
      </c>
      <c r="M2477" t="s">
        <v>85</v>
      </c>
      <c r="N2477" t="s">
        <v>86</v>
      </c>
      <c r="O2477">
        <v>111</v>
      </c>
      <c r="P2477" t="s">
        <v>118</v>
      </c>
      <c r="Q2477" t="s">
        <v>1566</v>
      </c>
      <c r="R2477" t="s">
        <v>1567</v>
      </c>
      <c r="S2477">
        <v>155600</v>
      </c>
      <c r="T2477">
        <v>65951</v>
      </c>
      <c r="U2477">
        <v>0</v>
      </c>
      <c r="V2477">
        <v>0</v>
      </c>
      <c r="W2477">
        <v>21274.799999999999</v>
      </c>
      <c r="X2477">
        <v>3195.34</v>
      </c>
      <c r="Y2477">
        <v>3501.34</v>
      </c>
      <c r="Z2477">
        <v>4400</v>
      </c>
      <c r="AA2477">
        <v>9300</v>
      </c>
      <c r="AB2477">
        <v>324820</v>
      </c>
      <c r="AC2477" t="s">
        <v>135</v>
      </c>
      <c r="AD2477" t="s">
        <v>136</v>
      </c>
      <c r="AE2477" t="s">
        <v>137</v>
      </c>
      <c r="AF2477" t="s">
        <v>138</v>
      </c>
      <c r="AG2477">
        <v>6</v>
      </c>
      <c r="AH2477">
        <v>2</v>
      </c>
      <c r="AI2477">
        <v>12</v>
      </c>
      <c r="AJ2477">
        <v>55200</v>
      </c>
      <c r="AK2477">
        <v>5062</v>
      </c>
      <c r="AL2477">
        <v>1</v>
      </c>
      <c r="AM2477">
        <v>14258</v>
      </c>
      <c r="AN2477">
        <v>0.80469999999999997</v>
      </c>
      <c r="AO2477">
        <v>0.73709999999999998</v>
      </c>
      <c r="AP2477">
        <v>6.7599999999999993E-2</v>
      </c>
      <c r="AQ2477">
        <v>4.1944500058889389</v>
      </c>
      <c r="AR2477">
        <v>3.9803400039672852</v>
      </c>
      <c r="AS2477">
        <v>0.21411000192165375</v>
      </c>
      <c r="AT2477" t="s">
        <v>139</v>
      </c>
      <c r="AU2477" t="s">
        <v>135</v>
      </c>
      <c r="AW2477" t="s">
        <v>13121</v>
      </c>
      <c r="AX2477" t="s">
        <v>84</v>
      </c>
      <c r="AY2477" t="s">
        <v>397</v>
      </c>
      <c r="AZ2477" t="s">
        <v>98</v>
      </c>
      <c r="BA2477" t="s">
        <v>99</v>
      </c>
      <c r="BB2477" t="s">
        <v>398</v>
      </c>
      <c r="BC2477" t="s">
        <v>626</v>
      </c>
      <c r="BD2477" t="s">
        <v>627</v>
      </c>
      <c r="BF2477" t="s">
        <v>627</v>
      </c>
      <c r="BG2477" t="s">
        <v>13117</v>
      </c>
      <c r="BH2477" s="6">
        <v>44992</v>
      </c>
      <c r="BI2477" s="6">
        <v>45033</v>
      </c>
      <c r="BJ2477" s="32">
        <f t="shared" si="115"/>
        <v>2023</v>
      </c>
      <c r="BK2477" t="s">
        <v>104</v>
      </c>
      <c r="BL2477" t="s">
        <v>139</v>
      </c>
      <c r="BM2477" t="s">
        <v>86</v>
      </c>
      <c r="BN2477" t="s">
        <v>85</v>
      </c>
      <c r="BO2477" t="s">
        <v>138</v>
      </c>
      <c r="BP2477" t="str">
        <f t="shared" si="116"/>
        <v>02</v>
      </c>
    </row>
    <row r="2478" spans="1:68" x14ac:dyDescent="0.25">
      <c r="A2478">
        <v>2023</v>
      </c>
      <c r="B2478" t="s">
        <v>13122</v>
      </c>
      <c r="C2478" t="s">
        <v>13123</v>
      </c>
      <c r="D2478" t="s">
        <v>13124</v>
      </c>
      <c r="E2478">
        <v>20230320</v>
      </c>
      <c r="F2478">
        <v>20230418</v>
      </c>
      <c r="G2478" t="str">
        <f t="shared" si="114"/>
        <v>2023</v>
      </c>
      <c r="H2478">
        <v>30</v>
      </c>
      <c r="I2478" t="s">
        <v>13125</v>
      </c>
      <c r="J2478" t="s">
        <v>13126</v>
      </c>
      <c r="K2478" t="s">
        <v>83</v>
      </c>
      <c r="L2478" t="s">
        <v>84</v>
      </c>
      <c r="M2478" t="s">
        <v>85</v>
      </c>
      <c r="N2478" t="s">
        <v>86</v>
      </c>
      <c r="O2478">
        <v>111</v>
      </c>
      <c r="P2478" t="s">
        <v>118</v>
      </c>
      <c r="Q2478" t="s">
        <v>403</v>
      </c>
      <c r="R2478" t="s">
        <v>404</v>
      </c>
      <c r="S2478">
        <v>123317</v>
      </c>
      <c r="T2478">
        <v>29145</v>
      </c>
      <c r="U2478">
        <v>40872</v>
      </c>
      <c r="V2478">
        <v>0</v>
      </c>
      <c r="W2478">
        <v>58925.93</v>
      </c>
      <c r="X2478">
        <v>0</v>
      </c>
      <c r="Y2478">
        <v>0</v>
      </c>
      <c r="Z2478">
        <v>1760</v>
      </c>
      <c r="AA2478">
        <v>4800</v>
      </c>
      <c r="AB2478">
        <v>189121</v>
      </c>
      <c r="AC2478" t="s">
        <v>157</v>
      </c>
      <c r="AD2478" t="s">
        <v>158</v>
      </c>
      <c r="AE2478" t="s">
        <v>226</v>
      </c>
      <c r="AF2478" t="s">
        <v>227</v>
      </c>
      <c r="AG2478">
        <v>8</v>
      </c>
      <c r="AH2478">
        <v>3</v>
      </c>
      <c r="AI2478">
        <v>15</v>
      </c>
      <c r="AJ2478">
        <v>59996</v>
      </c>
      <c r="AK2478">
        <v>1485</v>
      </c>
      <c r="AL2478">
        <v>1</v>
      </c>
      <c r="AM2478">
        <v>5788</v>
      </c>
      <c r="AN2478">
        <v>0.82099999999999995</v>
      </c>
      <c r="AO2478">
        <v>0.80120000000000002</v>
      </c>
      <c r="AP2478">
        <v>1.9800000000000002E-2</v>
      </c>
      <c r="AQ2478">
        <v>1.7223500534892082</v>
      </c>
      <c r="AR2478">
        <v>1.7025500535964966</v>
      </c>
      <c r="AS2478">
        <v>1.9799999892711639E-2</v>
      </c>
      <c r="AT2478" t="s">
        <v>111</v>
      </c>
      <c r="AU2478" t="s">
        <v>157</v>
      </c>
      <c r="AW2478" t="s">
        <v>528</v>
      </c>
      <c r="AX2478" t="s">
        <v>84</v>
      </c>
      <c r="AY2478" t="s">
        <v>112</v>
      </c>
      <c r="AZ2478" t="s">
        <v>98</v>
      </c>
      <c r="BA2478" t="s">
        <v>99</v>
      </c>
      <c r="BB2478" t="s">
        <v>100</v>
      </c>
      <c r="BC2478" t="s">
        <v>373</v>
      </c>
      <c r="BD2478" t="s">
        <v>374</v>
      </c>
      <c r="BF2478" t="s">
        <v>374</v>
      </c>
      <c r="BG2478" t="s">
        <v>13123</v>
      </c>
      <c r="BH2478" s="6">
        <v>45014</v>
      </c>
      <c r="BI2478" s="6">
        <v>45034</v>
      </c>
      <c r="BJ2478" s="32">
        <f t="shared" si="115"/>
        <v>2023</v>
      </c>
      <c r="BK2478" t="s">
        <v>104</v>
      </c>
      <c r="BL2478" t="s">
        <v>111</v>
      </c>
      <c r="BM2478" t="s">
        <v>86</v>
      </c>
      <c r="BN2478" t="s">
        <v>85</v>
      </c>
      <c r="BO2478" t="s">
        <v>231</v>
      </c>
      <c r="BP2478" t="str">
        <f t="shared" si="116"/>
        <v>03</v>
      </c>
    </row>
    <row r="2479" spans="1:68" x14ac:dyDescent="0.25">
      <c r="A2479">
        <v>2023</v>
      </c>
      <c r="B2479" t="s">
        <v>13127</v>
      </c>
      <c r="C2479" t="s">
        <v>13128</v>
      </c>
      <c r="D2479" t="s">
        <v>13129</v>
      </c>
      <c r="E2479">
        <v>20230317</v>
      </c>
      <c r="F2479">
        <v>20230418</v>
      </c>
      <c r="G2479" t="str">
        <f t="shared" si="114"/>
        <v>2023</v>
      </c>
      <c r="H2479">
        <v>33</v>
      </c>
      <c r="I2479" t="s">
        <v>13130</v>
      </c>
      <c r="J2479" t="s">
        <v>13131</v>
      </c>
      <c r="K2479" t="s">
        <v>83</v>
      </c>
      <c r="L2479" t="s">
        <v>84</v>
      </c>
      <c r="M2479" t="s">
        <v>85</v>
      </c>
      <c r="N2479" t="s">
        <v>86</v>
      </c>
      <c r="O2479">
        <v>111</v>
      </c>
      <c r="P2479" t="s">
        <v>87</v>
      </c>
      <c r="Q2479" t="s">
        <v>1977</v>
      </c>
      <c r="R2479" t="s">
        <v>1978</v>
      </c>
      <c r="S2479">
        <v>177684</v>
      </c>
      <c r="T2479">
        <v>30588</v>
      </c>
      <c r="U2479">
        <v>49464</v>
      </c>
      <c r="V2479">
        <v>0</v>
      </c>
      <c r="W2479">
        <v>2651.02</v>
      </c>
      <c r="X2479">
        <v>0</v>
      </c>
      <c r="Y2479">
        <v>126655.55</v>
      </c>
      <c r="Z2479">
        <v>1800</v>
      </c>
      <c r="AA2479">
        <v>5025</v>
      </c>
      <c r="AB2479">
        <v>654109</v>
      </c>
      <c r="AC2479" t="s">
        <v>293</v>
      </c>
      <c r="AD2479" t="s">
        <v>294</v>
      </c>
      <c r="AE2479" t="s">
        <v>359</v>
      </c>
      <c r="AF2479" t="s">
        <v>3636</v>
      </c>
      <c r="AG2479">
        <v>8</v>
      </c>
      <c r="AH2479">
        <v>3</v>
      </c>
      <c r="AI2479">
        <v>17</v>
      </c>
      <c r="AJ2479">
        <v>194113</v>
      </c>
      <c r="AK2479">
        <v>210055</v>
      </c>
      <c r="AL2479">
        <v>70018</v>
      </c>
      <c r="AM2479">
        <v>337879</v>
      </c>
      <c r="AN2479">
        <v>5.3973000000000004</v>
      </c>
      <c r="AO2479">
        <v>2.5922000000000001</v>
      </c>
      <c r="AP2479">
        <v>2.8050999999999999</v>
      </c>
      <c r="AQ2479">
        <v>8.5079398155212402</v>
      </c>
      <c r="AR2479">
        <v>5.7028398513793945</v>
      </c>
      <c r="AS2479">
        <v>2.8050999641418457</v>
      </c>
      <c r="AT2479" t="s">
        <v>111</v>
      </c>
      <c r="AU2479" t="s">
        <v>83</v>
      </c>
      <c r="AW2479" t="s">
        <v>5085</v>
      </c>
      <c r="AX2479" t="s">
        <v>84</v>
      </c>
      <c r="AY2479" t="s">
        <v>112</v>
      </c>
      <c r="AZ2479" t="s">
        <v>98</v>
      </c>
      <c r="BA2479" t="s">
        <v>99</v>
      </c>
      <c r="BB2479" t="s">
        <v>100</v>
      </c>
      <c r="BC2479" t="s">
        <v>321</v>
      </c>
      <c r="BD2479" t="s">
        <v>5074</v>
      </c>
      <c r="BF2479" t="s">
        <v>5074</v>
      </c>
      <c r="BG2479" t="s">
        <v>13128</v>
      </c>
      <c r="BH2479" s="6">
        <v>45015</v>
      </c>
      <c r="BI2479" s="6">
        <v>45034</v>
      </c>
      <c r="BJ2479" s="32">
        <f t="shared" si="115"/>
        <v>2023</v>
      </c>
      <c r="BK2479" t="s">
        <v>104</v>
      </c>
      <c r="BL2479" t="s">
        <v>111</v>
      </c>
      <c r="BM2479" t="s">
        <v>86</v>
      </c>
      <c r="BN2479" t="s">
        <v>85</v>
      </c>
      <c r="BO2479" t="s">
        <v>3636</v>
      </c>
      <c r="BP2479" t="str">
        <f t="shared" si="116"/>
        <v>17</v>
      </c>
    </row>
    <row r="2480" spans="1:68" x14ac:dyDescent="0.25">
      <c r="A2480">
        <v>2023</v>
      </c>
      <c r="B2480" t="s">
        <v>13132</v>
      </c>
      <c r="C2480" t="s">
        <v>13133</v>
      </c>
      <c r="D2480" t="s">
        <v>13134</v>
      </c>
      <c r="E2480">
        <v>20230307</v>
      </c>
      <c r="F2480">
        <v>20230419</v>
      </c>
      <c r="G2480" t="str">
        <f t="shared" si="114"/>
        <v>2023</v>
      </c>
      <c r="H2480">
        <v>44</v>
      </c>
      <c r="I2480" t="s">
        <v>13135</v>
      </c>
      <c r="J2480" t="s">
        <v>13136</v>
      </c>
      <c r="K2480" t="s">
        <v>83</v>
      </c>
      <c r="L2480" t="s">
        <v>84</v>
      </c>
      <c r="M2480" t="s">
        <v>85</v>
      </c>
      <c r="N2480" t="s">
        <v>86</v>
      </c>
      <c r="O2480">
        <v>111</v>
      </c>
      <c r="P2480" t="s">
        <v>118</v>
      </c>
      <c r="Q2480" t="s">
        <v>3091</v>
      </c>
      <c r="R2480" t="s">
        <v>3092</v>
      </c>
      <c r="S2480">
        <v>205604</v>
      </c>
      <c r="T2480">
        <v>37439</v>
      </c>
      <c r="U2480">
        <v>95640</v>
      </c>
      <c r="V2480">
        <v>0</v>
      </c>
      <c r="W2480">
        <v>21468.79</v>
      </c>
      <c r="X2480">
        <v>5125.33</v>
      </c>
      <c r="Y2480">
        <v>2545.84</v>
      </c>
      <c r="Z2480">
        <v>2240</v>
      </c>
      <c r="AA2480">
        <v>5775</v>
      </c>
      <c r="AB2480">
        <v>255123</v>
      </c>
      <c r="AC2480" t="s">
        <v>135</v>
      </c>
      <c r="AD2480" t="s">
        <v>136</v>
      </c>
      <c r="AE2480" t="s">
        <v>175</v>
      </c>
      <c r="AF2480" t="s">
        <v>176</v>
      </c>
      <c r="AG2480">
        <v>13</v>
      </c>
      <c r="AH2480">
        <v>4</v>
      </c>
      <c r="AI2480">
        <v>25</v>
      </c>
      <c r="AJ2480">
        <v>127018</v>
      </c>
      <c r="AK2480">
        <v>8297</v>
      </c>
      <c r="AL2480">
        <v>1</v>
      </c>
      <c r="AM2480">
        <v>29265</v>
      </c>
      <c r="AN2480">
        <v>1.8069999999999999</v>
      </c>
      <c r="AO2480">
        <v>1.6961999999999999</v>
      </c>
      <c r="AP2480">
        <v>0.1108</v>
      </c>
      <c r="AQ2480">
        <v>3.2944400012493134</v>
      </c>
      <c r="AR2480">
        <v>3.1836400032043457</v>
      </c>
      <c r="AS2480">
        <v>0.11079999804496765</v>
      </c>
      <c r="AT2480" t="s">
        <v>111</v>
      </c>
      <c r="AU2480" t="s">
        <v>83</v>
      </c>
      <c r="AW2480" t="s">
        <v>1286</v>
      </c>
      <c r="AX2480" t="s">
        <v>84</v>
      </c>
      <c r="AY2480" t="s">
        <v>112</v>
      </c>
      <c r="AZ2480" t="s">
        <v>98</v>
      </c>
      <c r="BA2480" t="s">
        <v>99</v>
      </c>
      <c r="BB2480" t="s">
        <v>100</v>
      </c>
      <c r="BC2480" t="s">
        <v>3593</v>
      </c>
      <c r="BD2480" t="s">
        <v>13137</v>
      </c>
      <c r="BF2480" t="s">
        <v>13137</v>
      </c>
      <c r="BG2480" t="s">
        <v>13133</v>
      </c>
      <c r="BH2480" s="6">
        <v>45020</v>
      </c>
      <c r="BI2480" s="6">
        <v>45035</v>
      </c>
      <c r="BJ2480" s="32">
        <f t="shared" si="115"/>
        <v>2023</v>
      </c>
      <c r="BK2480" t="s">
        <v>104</v>
      </c>
      <c r="BL2480" t="s">
        <v>111</v>
      </c>
      <c r="BM2480" t="s">
        <v>86</v>
      </c>
      <c r="BN2480" t="s">
        <v>85</v>
      </c>
      <c r="BO2480" t="s">
        <v>138</v>
      </c>
      <c r="BP2480" t="str">
        <f t="shared" si="116"/>
        <v>02</v>
      </c>
    </row>
    <row r="2481" spans="1:68" x14ac:dyDescent="0.25">
      <c r="A2481">
        <v>2023</v>
      </c>
      <c r="B2481" t="s">
        <v>13138</v>
      </c>
      <c r="C2481" t="s">
        <v>10949</v>
      </c>
      <c r="D2481" t="s">
        <v>10950</v>
      </c>
      <c r="E2481">
        <v>20230331</v>
      </c>
      <c r="F2481">
        <v>20230419</v>
      </c>
      <c r="G2481" t="str">
        <f t="shared" si="114"/>
        <v>2023</v>
      </c>
      <c r="H2481">
        <v>20</v>
      </c>
      <c r="I2481" t="s">
        <v>13139</v>
      </c>
      <c r="J2481" t="s">
        <v>13140</v>
      </c>
      <c r="K2481" t="s">
        <v>83</v>
      </c>
      <c r="L2481" t="s">
        <v>84</v>
      </c>
      <c r="M2481" t="s">
        <v>85</v>
      </c>
      <c r="N2481" t="s">
        <v>86</v>
      </c>
      <c r="O2481">
        <v>111</v>
      </c>
      <c r="P2481" t="s">
        <v>118</v>
      </c>
      <c r="Q2481" t="s">
        <v>1701</v>
      </c>
      <c r="R2481" t="s">
        <v>1702</v>
      </c>
      <c r="S2481">
        <v>55592</v>
      </c>
      <c r="T2481">
        <v>25600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1400</v>
      </c>
      <c r="AA2481">
        <v>3675</v>
      </c>
      <c r="AB2481">
        <v>65358</v>
      </c>
      <c r="AC2481" t="s">
        <v>293</v>
      </c>
      <c r="AD2481" t="s">
        <v>294</v>
      </c>
      <c r="AE2481" t="s">
        <v>359</v>
      </c>
      <c r="AF2481" t="s">
        <v>3636</v>
      </c>
      <c r="AG2481">
        <v>8</v>
      </c>
      <c r="AH2481">
        <v>3</v>
      </c>
      <c r="AI2481">
        <v>18</v>
      </c>
      <c r="AJ2481">
        <v>54959</v>
      </c>
      <c r="AK2481">
        <v>1125</v>
      </c>
      <c r="AL2481">
        <v>1</v>
      </c>
      <c r="AM2481">
        <v>5861</v>
      </c>
      <c r="AN2481">
        <v>0.74890000000000001</v>
      </c>
      <c r="AO2481">
        <v>0.7339</v>
      </c>
      <c r="AP2481">
        <v>1.4999999999999999E-2</v>
      </c>
      <c r="AQ2481">
        <v>0.84398001432418823</v>
      </c>
      <c r="AR2481">
        <v>0.84398001432418823</v>
      </c>
      <c r="AS2481">
        <v>0</v>
      </c>
      <c r="AT2481" t="s">
        <v>111</v>
      </c>
      <c r="AU2481" t="s">
        <v>83</v>
      </c>
      <c r="AW2481" t="s">
        <v>308</v>
      </c>
      <c r="AX2481" t="s">
        <v>84</v>
      </c>
      <c r="AY2481" t="s">
        <v>1786</v>
      </c>
      <c r="AZ2481" t="s">
        <v>98</v>
      </c>
      <c r="BA2481" t="s">
        <v>99</v>
      </c>
      <c r="BB2481" t="s">
        <v>261</v>
      </c>
      <c r="BC2481" t="s">
        <v>321</v>
      </c>
      <c r="BD2481" t="s">
        <v>322</v>
      </c>
      <c r="BF2481" t="s">
        <v>322</v>
      </c>
      <c r="BG2481" t="s">
        <v>10949</v>
      </c>
      <c r="BH2481" s="6">
        <v>45029</v>
      </c>
      <c r="BI2481" s="6">
        <v>45035</v>
      </c>
      <c r="BJ2481" s="32">
        <f t="shared" si="115"/>
        <v>2023</v>
      </c>
      <c r="BK2481" t="s">
        <v>104</v>
      </c>
      <c r="BL2481" t="s">
        <v>111</v>
      </c>
      <c r="BM2481" t="s">
        <v>86</v>
      </c>
      <c r="BN2481" t="s">
        <v>85</v>
      </c>
      <c r="BO2481" t="s">
        <v>176</v>
      </c>
      <c r="BP2481" t="str">
        <f t="shared" si="116"/>
        <v>02</v>
      </c>
    </row>
    <row r="2482" spans="1:68" x14ac:dyDescent="0.25">
      <c r="A2482">
        <v>2023</v>
      </c>
      <c r="B2482" t="s">
        <v>13141</v>
      </c>
      <c r="C2482" t="s">
        <v>13142</v>
      </c>
      <c r="D2482" t="s">
        <v>13143</v>
      </c>
      <c r="E2482">
        <v>20230331</v>
      </c>
      <c r="F2482">
        <v>20230421</v>
      </c>
      <c r="G2482" t="str">
        <f t="shared" si="114"/>
        <v>2023</v>
      </c>
      <c r="H2482">
        <v>22</v>
      </c>
      <c r="I2482" t="s">
        <v>13144</v>
      </c>
      <c r="J2482" t="s">
        <v>13145</v>
      </c>
      <c r="K2482" t="s">
        <v>83</v>
      </c>
      <c r="L2482" t="s">
        <v>84</v>
      </c>
      <c r="M2482" t="s">
        <v>85</v>
      </c>
      <c r="N2482" t="s">
        <v>86</v>
      </c>
      <c r="O2482">
        <v>111</v>
      </c>
      <c r="P2482" t="s">
        <v>118</v>
      </c>
      <c r="Q2482" t="s">
        <v>1024</v>
      </c>
      <c r="R2482" t="s">
        <v>1025</v>
      </c>
      <c r="S2482">
        <v>62019</v>
      </c>
      <c r="T2482">
        <v>26802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1680</v>
      </c>
      <c r="AA2482">
        <v>2325</v>
      </c>
      <c r="AB2482">
        <v>75628</v>
      </c>
      <c r="AC2482" t="s">
        <v>135</v>
      </c>
      <c r="AD2482" t="s">
        <v>136</v>
      </c>
      <c r="AE2482" t="s">
        <v>175</v>
      </c>
      <c r="AF2482" t="s">
        <v>176</v>
      </c>
      <c r="AG2482">
        <v>6</v>
      </c>
      <c r="AH2482">
        <v>2</v>
      </c>
      <c r="AI2482">
        <v>12</v>
      </c>
      <c r="AJ2482">
        <v>36566</v>
      </c>
      <c r="AK2482">
        <v>228</v>
      </c>
      <c r="AL2482">
        <v>1</v>
      </c>
      <c r="AM2482">
        <v>1585</v>
      </c>
      <c r="AN2482">
        <v>0.49130000000000001</v>
      </c>
      <c r="AO2482">
        <v>0.48830000000000001</v>
      </c>
      <c r="AP2482">
        <v>3.0000000000000001E-3</v>
      </c>
      <c r="AQ2482">
        <v>0.97659999132156372</v>
      </c>
      <c r="AR2482">
        <v>0.97659999132156372</v>
      </c>
      <c r="AS2482">
        <v>0</v>
      </c>
      <c r="AT2482" t="s">
        <v>139</v>
      </c>
      <c r="AU2482" t="s">
        <v>83</v>
      </c>
      <c r="AW2482" t="s">
        <v>125</v>
      </c>
      <c r="AX2482" t="s">
        <v>84</v>
      </c>
      <c r="AY2482" t="s">
        <v>97</v>
      </c>
      <c r="AZ2482" t="s">
        <v>98</v>
      </c>
      <c r="BA2482" t="s">
        <v>99</v>
      </c>
      <c r="BB2482" t="s">
        <v>100</v>
      </c>
      <c r="BC2482" t="s">
        <v>5494</v>
      </c>
      <c r="BD2482" t="s">
        <v>7632</v>
      </c>
      <c r="BF2482" t="s">
        <v>7632</v>
      </c>
      <c r="BG2482" t="s">
        <v>13142</v>
      </c>
      <c r="BH2482" s="6">
        <v>45027</v>
      </c>
      <c r="BI2482" s="6">
        <v>45037</v>
      </c>
      <c r="BJ2482" s="32">
        <f t="shared" si="115"/>
        <v>2023</v>
      </c>
      <c r="BK2482" t="s">
        <v>104</v>
      </c>
      <c r="BL2482" t="s">
        <v>139</v>
      </c>
      <c r="BM2482" t="s">
        <v>86</v>
      </c>
      <c r="BN2482" t="s">
        <v>85</v>
      </c>
      <c r="BO2482" t="s">
        <v>176</v>
      </c>
      <c r="BP2482" t="str">
        <f t="shared" si="116"/>
        <v>02</v>
      </c>
    </row>
    <row r="2483" spans="1:68" x14ac:dyDescent="0.25">
      <c r="A2483">
        <v>2023</v>
      </c>
      <c r="B2483" t="s">
        <v>13146</v>
      </c>
      <c r="C2483" t="s">
        <v>13147</v>
      </c>
      <c r="D2483" t="s">
        <v>13148</v>
      </c>
      <c r="E2483">
        <v>20230313</v>
      </c>
      <c r="F2483">
        <v>20230424</v>
      </c>
      <c r="G2483" t="str">
        <f t="shared" si="114"/>
        <v>2023</v>
      </c>
      <c r="H2483">
        <v>43</v>
      </c>
      <c r="I2483" t="s">
        <v>13149</v>
      </c>
      <c r="J2483" t="s">
        <v>13150</v>
      </c>
      <c r="K2483" t="s">
        <v>83</v>
      </c>
      <c r="L2483" t="s">
        <v>84</v>
      </c>
      <c r="M2483" t="s">
        <v>85</v>
      </c>
      <c r="N2483" t="s">
        <v>86</v>
      </c>
      <c r="O2483">
        <v>111</v>
      </c>
      <c r="P2483" t="s">
        <v>118</v>
      </c>
      <c r="Q2483" t="s">
        <v>10021</v>
      </c>
      <c r="R2483" t="s">
        <v>10022</v>
      </c>
      <c r="S2483">
        <v>123276</v>
      </c>
      <c r="T2483">
        <v>51052</v>
      </c>
      <c r="U2483">
        <v>0</v>
      </c>
      <c r="V2483">
        <v>0</v>
      </c>
      <c r="W2483">
        <v>3717.3</v>
      </c>
      <c r="X2483">
        <v>0</v>
      </c>
      <c r="Y2483">
        <v>0</v>
      </c>
      <c r="Z2483">
        <v>3360</v>
      </c>
      <c r="AA2483">
        <v>9450</v>
      </c>
      <c r="AB2483">
        <v>217129</v>
      </c>
      <c r="AC2483" t="s">
        <v>83</v>
      </c>
      <c r="AD2483" t="s">
        <v>84</v>
      </c>
      <c r="AE2483" t="s">
        <v>85</v>
      </c>
      <c r="AF2483" t="s">
        <v>86</v>
      </c>
      <c r="AG2483">
        <v>5</v>
      </c>
      <c r="AH2483">
        <v>2</v>
      </c>
      <c r="AI2483">
        <v>12</v>
      </c>
      <c r="AJ2483">
        <v>44306</v>
      </c>
      <c r="AK2483">
        <v>821</v>
      </c>
      <c r="AL2483">
        <v>1</v>
      </c>
      <c r="AM2483">
        <v>5161</v>
      </c>
      <c r="AN2483">
        <v>0.60270000000000001</v>
      </c>
      <c r="AO2483">
        <v>0.5917</v>
      </c>
      <c r="AP2483">
        <v>1.0999999999999999E-2</v>
      </c>
      <c r="AQ2483">
        <v>2.803819976747036</v>
      </c>
      <c r="AR2483">
        <v>2.7928199768066406</v>
      </c>
      <c r="AS2483">
        <v>1.0999999940395355E-2</v>
      </c>
      <c r="AT2483" t="s">
        <v>111</v>
      </c>
      <c r="AU2483" t="s">
        <v>83</v>
      </c>
      <c r="AW2483" t="s">
        <v>3938</v>
      </c>
      <c r="AX2483" t="s">
        <v>84</v>
      </c>
      <c r="AY2483" t="s">
        <v>572</v>
      </c>
      <c r="AZ2483" t="s">
        <v>98</v>
      </c>
      <c r="BA2483" t="s">
        <v>99</v>
      </c>
      <c r="BB2483" t="s">
        <v>261</v>
      </c>
      <c r="BC2483" t="s">
        <v>12644</v>
      </c>
      <c r="BD2483" t="s">
        <v>12645</v>
      </c>
      <c r="BF2483" t="s">
        <v>12645</v>
      </c>
      <c r="BG2483" t="s">
        <v>13147</v>
      </c>
      <c r="BH2483" s="6">
        <v>44998</v>
      </c>
      <c r="BI2483" s="6">
        <v>45040</v>
      </c>
      <c r="BJ2483" s="32">
        <f t="shared" si="115"/>
        <v>2023</v>
      </c>
      <c r="BK2483" t="s">
        <v>104</v>
      </c>
      <c r="BL2483" t="s">
        <v>111</v>
      </c>
      <c r="BM2483" t="s">
        <v>86</v>
      </c>
      <c r="BN2483" t="s">
        <v>85</v>
      </c>
      <c r="BP2483" t="str">
        <f t="shared" si="116"/>
        <v/>
      </c>
    </row>
    <row r="2484" spans="1:68" x14ac:dyDescent="0.25">
      <c r="A2484">
        <v>2023</v>
      </c>
      <c r="B2484" t="s">
        <v>13151</v>
      </c>
      <c r="C2484" t="s">
        <v>13152</v>
      </c>
      <c r="D2484" t="s">
        <v>13153</v>
      </c>
      <c r="E2484">
        <v>20230409</v>
      </c>
      <c r="F2484">
        <v>20230424</v>
      </c>
      <c r="G2484" t="str">
        <f t="shared" si="114"/>
        <v>2023</v>
      </c>
      <c r="H2484">
        <v>16</v>
      </c>
      <c r="I2484" t="s">
        <v>13154</v>
      </c>
      <c r="J2484" t="s">
        <v>13155</v>
      </c>
      <c r="K2484" t="s">
        <v>83</v>
      </c>
      <c r="L2484" t="s">
        <v>84</v>
      </c>
      <c r="M2484" t="s">
        <v>85</v>
      </c>
      <c r="N2484" t="s">
        <v>86</v>
      </c>
      <c r="O2484">
        <v>111</v>
      </c>
      <c r="P2484" t="s">
        <v>87</v>
      </c>
      <c r="Q2484" t="s">
        <v>185</v>
      </c>
      <c r="R2484" t="s">
        <v>186</v>
      </c>
      <c r="S2484">
        <v>69928</v>
      </c>
      <c r="T2484">
        <v>17605</v>
      </c>
      <c r="U2484">
        <v>13392</v>
      </c>
      <c r="V2484">
        <v>0</v>
      </c>
      <c r="W2484">
        <v>99.42</v>
      </c>
      <c r="X2484">
        <v>9749.57</v>
      </c>
      <c r="Y2484">
        <v>13613.6</v>
      </c>
      <c r="Z2484">
        <v>1080</v>
      </c>
      <c r="AA2484">
        <v>1950</v>
      </c>
      <c r="AB2484">
        <v>180135</v>
      </c>
      <c r="AC2484" t="s">
        <v>121</v>
      </c>
      <c r="AD2484" t="s">
        <v>122</v>
      </c>
      <c r="AE2484" t="s">
        <v>187</v>
      </c>
      <c r="AF2484" t="s">
        <v>188</v>
      </c>
      <c r="AG2484">
        <v>12</v>
      </c>
      <c r="AH2484">
        <v>4</v>
      </c>
      <c r="AI2484">
        <v>22</v>
      </c>
      <c r="AJ2484">
        <v>149512</v>
      </c>
      <c r="AK2484">
        <v>25936</v>
      </c>
      <c r="AL2484">
        <v>1</v>
      </c>
      <c r="AM2484">
        <v>52107</v>
      </c>
      <c r="AN2484">
        <v>2.343</v>
      </c>
      <c r="AO2484">
        <v>1.9965999999999999</v>
      </c>
      <c r="AP2484">
        <v>0.34639999999999999</v>
      </c>
      <c r="AQ2484">
        <v>2.3430000245571136</v>
      </c>
      <c r="AR2484">
        <v>1.9966000318527222</v>
      </c>
      <c r="AS2484">
        <v>0.34639999270439148</v>
      </c>
      <c r="AT2484" t="s">
        <v>111</v>
      </c>
      <c r="AU2484" t="s">
        <v>121</v>
      </c>
      <c r="AV2484" t="s">
        <v>121</v>
      </c>
      <c r="AW2484" t="s">
        <v>189</v>
      </c>
      <c r="AX2484" t="s">
        <v>84</v>
      </c>
      <c r="AY2484" t="s">
        <v>112</v>
      </c>
      <c r="AZ2484" t="s">
        <v>98</v>
      </c>
      <c r="BA2484" t="s">
        <v>99</v>
      </c>
      <c r="BB2484" t="s">
        <v>100</v>
      </c>
      <c r="BC2484" t="s">
        <v>101</v>
      </c>
      <c r="BD2484" t="s">
        <v>192</v>
      </c>
      <c r="BE2484" t="s">
        <v>193</v>
      </c>
      <c r="BF2484" t="s">
        <v>193</v>
      </c>
      <c r="BG2484" t="s">
        <v>13152</v>
      </c>
      <c r="BH2484" s="6">
        <v>45028</v>
      </c>
      <c r="BI2484" s="6">
        <v>45040</v>
      </c>
      <c r="BJ2484" s="32">
        <f t="shared" si="115"/>
        <v>2023</v>
      </c>
      <c r="BK2484" t="s">
        <v>104</v>
      </c>
      <c r="BL2484" t="s">
        <v>111</v>
      </c>
      <c r="BM2484" t="s">
        <v>86</v>
      </c>
      <c r="BN2484" t="s">
        <v>85</v>
      </c>
      <c r="BO2484" t="s">
        <v>124</v>
      </c>
      <c r="BP2484" t="str">
        <f t="shared" si="116"/>
        <v>31</v>
      </c>
    </row>
    <row r="2485" spans="1:68" x14ac:dyDescent="0.25">
      <c r="A2485">
        <v>2023</v>
      </c>
      <c r="B2485" t="s">
        <v>13156</v>
      </c>
      <c r="C2485" t="s">
        <v>13157</v>
      </c>
      <c r="D2485" t="s">
        <v>13158</v>
      </c>
      <c r="E2485">
        <v>20230410</v>
      </c>
      <c r="F2485">
        <v>20230424</v>
      </c>
      <c r="G2485" t="str">
        <f t="shared" si="114"/>
        <v>2023</v>
      </c>
      <c r="H2485">
        <v>15</v>
      </c>
      <c r="I2485" t="s">
        <v>13159</v>
      </c>
      <c r="J2485" t="s">
        <v>13160</v>
      </c>
      <c r="K2485" t="s">
        <v>83</v>
      </c>
      <c r="L2485" t="s">
        <v>84</v>
      </c>
      <c r="M2485" t="s">
        <v>85</v>
      </c>
      <c r="N2485" t="s">
        <v>86</v>
      </c>
      <c r="O2485">
        <v>111</v>
      </c>
      <c r="P2485" t="s">
        <v>118</v>
      </c>
      <c r="Q2485" t="s">
        <v>1024</v>
      </c>
      <c r="R2485" t="s">
        <v>1025</v>
      </c>
      <c r="S2485">
        <v>39736</v>
      </c>
      <c r="T2485">
        <v>20493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1120</v>
      </c>
      <c r="AA2485">
        <v>2625</v>
      </c>
      <c r="AB2485">
        <v>49158</v>
      </c>
      <c r="AC2485" t="s">
        <v>157</v>
      </c>
      <c r="AD2485" t="s">
        <v>158</v>
      </c>
      <c r="AE2485" t="s">
        <v>159</v>
      </c>
      <c r="AF2485" t="s">
        <v>231</v>
      </c>
      <c r="AG2485">
        <v>6</v>
      </c>
      <c r="AH2485">
        <v>2</v>
      </c>
      <c r="AI2485">
        <v>12</v>
      </c>
      <c r="AJ2485">
        <v>36566</v>
      </c>
      <c r="AK2485">
        <v>228</v>
      </c>
      <c r="AL2485">
        <v>1</v>
      </c>
      <c r="AM2485">
        <v>1585</v>
      </c>
      <c r="AN2485">
        <v>0.49130000000000001</v>
      </c>
      <c r="AO2485">
        <v>0.48830000000000001</v>
      </c>
      <c r="AP2485">
        <v>3.0000000000000001E-3</v>
      </c>
      <c r="AQ2485">
        <v>0.63479000329971313</v>
      </c>
      <c r="AR2485">
        <v>0.63479000329971313</v>
      </c>
      <c r="AS2485">
        <v>0</v>
      </c>
      <c r="AT2485" t="s">
        <v>111</v>
      </c>
      <c r="AU2485" t="s">
        <v>157</v>
      </c>
      <c r="AW2485" t="s">
        <v>347</v>
      </c>
      <c r="AX2485" t="s">
        <v>84</v>
      </c>
      <c r="AY2485" t="s">
        <v>112</v>
      </c>
      <c r="AZ2485" t="s">
        <v>98</v>
      </c>
      <c r="BA2485" t="s">
        <v>99</v>
      </c>
      <c r="BB2485" t="s">
        <v>100</v>
      </c>
      <c r="BC2485" t="s">
        <v>1026</v>
      </c>
      <c r="BF2485" t="s">
        <v>1026</v>
      </c>
      <c r="BG2485" t="s">
        <v>13157</v>
      </c>
      <c r="BH2485" s="6">
        <v>45033</v>
      </c>
      <c r="BI2485" s="6">
        <v>45040</v>
      </c>
      <c r="BJ2485" s="32">
        <f t="shared" si="115"/>
        <v>2023</v>
      </c>
      <c r="BK2485" t="s">
        <v>104</v>
      </c>
      <c r="BL2485" t="s">
        <v>111</v>
      </c>
      <c r="BM2485" t="s">
        <v>86</v>
      </c>
      <c r="BN2485" t="s">
        <v>85</v>
      </c>
      <c r="BO2485" t="s">
        <v>231</v>
      </c>
      <c r="BP2485" t="str">
        <f t="shared" si="116"/>
        <v>03</v>
      </c>
    </row>
    <row r="2486" spans="1:68" x14ac:dyDescent="0.25">
      <c r="A2486">
        <v>2023</v>
      </c>
      <c r="B2486" t="s">
        <v>13161</v>
      </c>
      <c r="C2486" t="s">
        <v>13162</v>
      </c>
      <c r="D2486" t="s">
        <v>13163</v>
      </c>
      <c r="E2486">
        <v>20230417</v>
      </c>
      <c r="F2486">
        <v>20230519</v>
      </c>
      <c r="G2486" t="str">
        <f t="shared" si="114"/>
        <v>2023</v>
      </c>
      <c r="H2486">
        <v>33</v>
      </c>
      <c r="I2486" t="s">
        <v>13164</v>
      </c>
      <c r="J2486" t="s">
        <v>13165</v>
      </c>
      <c r="K2486" t="s">
        <v>83</v>
      </c>
      <c r="L2486" t="s">
        <v>84</v>
      </c>
      <c r="M2486" t="s">
        <v>85</v>
      </c>
      <c r="N2486" t="s">
        <v>86</v>
      </c>
      <c r="O2486">
        <v>111</v>
      </c>
      <c r="P2486" t="s">
        <v>118</v>
      </c>
      <c r="Q2486" t="s">
        <v>278</v>
      </c>
      <c r="R2486" t="s">
        <v>279</v>
      </c>
      <c r="S2486">
        <v>98281</v>
      </c>
      <c r="T2486">
        <v>40733</v>
      </c>
      <c r="U2486">
        <v>0</v>
      </c>
      <c r="V2486">
        <v>0</v>
      </c>
      <c r="W2486">
        <v>854.63</v>
      </c>
      <c r="X2486">
        <v>3059.07</v>
      </c>
      <c r="Y2486">
        <v>0</v>
      </c>
      <c r="Z2486">
        <v>2475</v>
      </c>
      <c r="AA2486">
        <v>3525</v>
      </c>
      <c r="AB2486">
        <v>153609</v>
      </c>
      <c r="AC2486" t="s">
        <v>368</v>
      </c>
      <c r="AD2486" t="s">
        <v>369</v>
      </c>
      <c r="AE2486" t="s">
        <v>370</v>
      </c>
      <c r="AF2486" t="s">
        <v>382</v>
      </c>
      <c r="AG2486">
        <v>12</v>
      </c>
      <c r="AH2486">
        <v>4</v>
      </c>
      <c r="AI2486">
        <v>22</v>
      </c>
      <c r="AJ2486">
        <v>93345</v>
      </c>
      <c r="AK2486">
        <v>3856</v>
      </c>
      <c r="AL2486">
        <v>1</v>
      </c>
      <c r="AM2486">
        <v>15184</v>
      </c>
      <c r="AN2486">
        <v>1.298</v>
      </c>
      <c r="AO2486">
        <v>1.2464999999999999</v>
      </c>
      <c r="AP2486">
        <v>5.1499999999999997E-2</v>
      </c>
      <c r="AQ2486">
        <v>1.9835800305008888</v>
      </c>
      <c r="AR2486">
        <v>1.9320800304412842</v>
      </c>
      <c r="AS2486">
        <v>5.1500000059604645E-2</v>
      </c>
      <c r="AT2486" t="s">
        <v>111</v>
      </c>
      <c r="AU2486" t="s">
        <v>83</v>
      </c>
      <c r="AW2486" t="s">
        <v>125</v>
      </c>
      <c r="AX2486" t="s">
        <v>84</v>
      </c>
      <c r="AY2486" t="s">
        <v>97</v>
      </c>
      <c r="AZ2486" t="s">
        <v>98</v>
      </c>
      <c r="BA2486" t="s">
        <v>99</v>
      </c>
      <c r="BB2486" t="s">
        <v>100</v>
      </c>
      <c r="BC2486" t="s">
        <v>284</v>
      </c>
      <c r="BD2486" t="s">
        <v>13166</v>
      </c>
      <c r="BF2486" t="s">
        <v>13166</v>
      </c>
      <c r="BG2486" t="s">
        <v>13162</v>
      </c>
      <c r="BH2486" s="6">
        <v>45050</v>
      </c>
      <c r="BI2486" s="6">
        <v>45065</v>
      </c>
      <c r="BJ2486" s="32">
        <f t="shared" si="115"/>
        <v>2023</v>
      </c>
      <c r="BK2486" t="s">
        <v>104</v>
      </c>
      <c r="BL2486" t="s">
        <v>111</v>
      </c>
      <c r="BM2486" t="s">
        <v>86</v>
      </c>
      <c r="BN2486" t="s">
        <v>85</v>
      </c>
      <c r="BO2486" t="s">
        <v>382</v>
      </c>
      <c r="BP2486" t="str">
        <f t="shared" si="116"/>
        <v>16</v>
      </c>
    </row>
    <row r="2487" spans="1:68" x14ac:dyDescent="0.25">
      <c r="A2487">
        <v>2023</v>
      </c>
      <c r="B2487" t="s">
        <v>13167</v>
      </c>
      <c r="C2487" t="s">
        <v>13168</v>
      </c>
      <c r="D2487" t="s">
        <v>13169</v>
      </c>
      <c r="E2487">
        <v>20230417</v>
      </c>
      <c r="F2487">
        <v>20230512</v>
      </c>
      <c r="G2487" t="str">
        <f t="shared" si="114"/>
        <v>2023</v>
      </c>
      <c r="H2487">
        <v>26</v>
      </c>
      <c r="I2487" t="s">
        <v>13170</v>
      </c>
      <c r="J2487" t="s">
        <v>13171</v>
      </c>
      <c r="K2487" t="s">
        <v>83</v>
      </c>
      <c r="L2487" t="s">
        <v>84</v>
      </c>
      <c r="M2487" t="s">
        <v>85</v>
      </c>
      <c r="N2487" t="s">
        <v>86</v>
      </c>
      <c r="O2487">
        <v>211</v>
      </c>
      <c r="P2487" t="s">
        <v>87</v>
      </c>
      <c r="Q2487" t="s">
        <v>2045</v>
      </c>
      <c r="R2487" t="s">
        <v>2046</v>
      </c>
      <c r="S2487">
        <v>82757</v>
      </c>
      <c r="T2487">
        <v>33359</v>
      </c>
      <c r="U2487">
        <v>0</v>
      </c>
      <c r="V2487">
        <v>0</v>
      </c>
      <c r="W2487">
        <v>1912.43</v>
      </c>
      <c r="X2487">
        <v>0</v>
      </c>
      <c r="Y2487">
        <v>12625.46</v>
      </c>
      <c r="Z2487">
        <v>2000</v>
      </c>
      <c r="AA2487">
        <v>3750</v>
      </c>
      <c r="AB2487">
        <v>134613</v>
      </c>
      <c r="AC2487" t="s">
        <v>135</v>
      </c>
      <c r="AD2487" t="s">
        <v>136</v>
      </c>
      <c r="AE2487" t="s">
        <v>137</v>
      </c>
      <c r="AF2487" t="s">
        <v>138</v>
      </c>
      <c r="AG2487">
        <v>5</v>
      </c>
      <c r="AH2487">
        <v>2</v>
      </c>
      <c r="AI2487">
        <v>12</v>
      </c>
      <c r="AJ2487">
        <v>45424</v>
      </c>
      <c r="AK2487">
        <v>12487</v>
      </c>
      <c r="AL2487">
        <v>1</v>
      </c>
      <c r="AM2487">
        <v>32077</v>
      </c>
      <c r="AN2487">
        <v>0.77339999999999998</v>
      </c>
      <c r="AO2487">
        <v>0.60660000000000003</v>
      </c>
      <c r="AP2487">
        <v>0.1668</v>
      </c>
      <c r="AQ2487">
        <v>1.7924899905920029</v>
      </c>
      <c r="AR2487">
        <v>1.6256899833679199</v>
      </c>
      <c r="AS2487">
        <v>0.16680000722408295</v>
      </c>
      <c r="AT2487" t="s">
        <v>111</v>
      </c>
      <c r="AU2487" t="s">
        <v>135</v>
      </c>
      <c r="AW2487" t="s">
        <v>13172</v>
      </c>
      <c r="AX2487" t="s">
        <v>84</v>
      </c>
      <c r="AY2487" t="s">
        <v>13173</v>
      </c>
      <c r="AZ2487" t="s">
        <v>459</v>
      </c>
      <c r="BA2487" t="s">
        <v>460</v>
      </c>
      <c r="BB2487" t="s">
        <v>13174</v>
      </c>
      <c r="BC2487" t="s">
        <v>2640</v>
      </c>
      <c r="BD2487" t="s">
        <v>2641</v>
      </c>
      <c r="BF2487" t="s">
        <v>2641</v>
      </c>
      <c r="BG2487" t="s">
        <v>13168</v>
      </c>
      <c r="BH2487" s="6">
        <v>45044</v>
      </c>
      <c r="BI2487" s="6">
        <v>45058</v>
      </c>
      <c r="BJ2487" s="32">
        <f t="shared" si="115"/>
        <v>2023</v>
      </c>
      <c r="BK2487" t="s">
        <v>104</v>
      </c>
      <c r="BL2487" t="s">
        <v>111</v>
      </c>
      <c r="BM2487" t="s">
        <v>86</v>
      </c>
      <c r="BN2487" t="s">
        <v>85</v>
      </c>
      <c r="BO2487" t="s">
        <v>138</v>
      </c>
      <c r="BP2487" t="str">
        <f t="shared" si="116"/>
        <v>02</v>
      </c>
    </row>
    <row r="2488" spans="1:68" x14ac:dyDescent="0.25">
      <c r="A2488">
        <v>2023</v>
      </c>
      <c r="B2488" t="s">
        <v>13175</v>
      </c>
      <c r="C2488" t="s">
        <v>13176</v>
      </c>
      <c r="D2488" t="s">
        <v>13177</v>
      </c>
      <c r="E2488">
        <v>20230421</v>
      </c>
      <c r="F2488">
        <v>20230515</v>
      </c>
      <c r="G2488" t="str">
        <f t="shared" si="114"/>
        <v>2023</v>
      </c>
      <c r="H2488">
        <v>25</v>
      </c>
      <c r="I2488" t="s">
        <v>578</v>
      </c>
      <c r="J2488" t="s">
        <v>13178</v>
      </c>
      <c r="K2488" t="s">
        <v>83</v>
      </c>
      <c r="L2488" t="s">
        <v>84</v>
      </c>
      <c r="M2488" t="s">
        <v>85</v>
      </c>
      <c r="N2488" t="s">
        <v>86</v>
      </c>
      <c r="O2488">
        <v>211</v>
      </c>
      <c r="P2488" t="s">
        <v>87</v>
      </c>
      <c r="Q2488" t="s">
        <v>185</v>
      </c>
      <c r="R2488" t="s">
        <v>186</v>
      </c>
      <c r="S2488">
        <v>94904</v>
      </c>
      <c r="T2488">
        <v>26613</v>
      </c>
      <c r="U2488">
        <v>35751</v>
      </c>
      <c r="V2488">
        <v>0</v>
      </c>
      <c r="W2488">
        <v>99.42</v>
      </c>
      <c r="X2488">
        <v>11252.84</v>
      </c>
      <c r="Y2488">
        <v>15633.6</v>
      </c>
      <c r="Z2488">
        <v>1760</v>
      </c>
      <c r="AA2488">
        <v>3150</v>
      </c>
      <c r="AB2488">
        <v>198446</v>
      </c>
      <c r="AC2488" t="s">
        <v>121</v>
      </c>
      <c r="AD2488" t="s">
        <v>122</v>
      </c>
      <c r="AE2488" t="s">
        <v>187</v>
      </c>
      <c r="AF2488" t="s">
        <v>188</v>
      </c>
      <c r="AG2488">
        <v>12</v>
      </c>
      <c r="AH2488">
        <v>4</v>
      </c>
      <c r="AI2488">
        <v>22</v>
      </c>
      <c r="AJ2488">
        <v>149512</v>
      </c>
      <c r="AK2488">
        <v>25936</v>
      </c>
      <c r="AL2488">
        <v>1</v>
      </c>
      <c r="AM2488">
        <v>52107</v>
      </c>
      <c r="AN2488">
        <v>2.343</v>
      </c>
      <c r="AO2488">
        <v>1.9965999999999999</v>
      </c>
      <c r="AP2488">
        <v>0.34639999999999999</v>
      </c>
      <c r="AQ2488">
        <v>2.64248988032341</v>
      </c>
      <c r="AR2488">
        <v>2.2960898876190186</v>
      </c>
      <c r="AS2488">
        <v>0.34639999270439148</v>
      </c>
      <c r="AT2488" t="s">
        <v>111</v>
      </c>
      <c r="AU2488" t="s">
        <v>121</v>
      </c>
      <c r="AV2488" t="s">
        <v>121</v>
      </c>
      <c r="AW2488" t="s">
        <v>587</v>
      </c>
      <c r="AX2488" t="s">
        <v>84</v>
      </c>
      <c r="AY2488" t="s">
        <v>112</v>
      </c>
      <c r="AZ2488" t="s">
        <v>98</v>
      </c>
      <c r="BA2488" t="s">
        <v>99</v>
      </c>
      <c r="BB2488" t="s">
        <v>100</v>
      </c>
      <c r="BC2488" t="s">
        <v>101</v>
      </c>
      <c r="BD2488" t="s">
        <v>192</v>
      </c>
      <c r="BE2488" t="s">
        <v>193</v>
      </c>
      <c r="BF2488" t="s">
        <v>193</v>
      </c>
      <c r="BG2488" t="s">
        <v>13176</v>
      </c>
      <c r="BH2488" s="6">
        <v>45042</v>
      </c>
      <c r="BI2488" s="6">
        <v>45061</v>
      </c>
      <c r="BJ2488" s="32">
        <f t="shared" si="115"/>
        <v>2023</v>
      </c>
      <c r="BK2488" t="s">
        <v>104</v>
      </c>
      <c r="BL2488" t="s">
        <v>111</v>
      </c>
      <c r="BM2488" t="s">
        <v>86</v>
      </c>
      <c r="BN2488" t="s">
        <v>85</v>
      </c>
      <c r="BO2488" t="s">
        <v>124</v>
      </c>
      <c r="BP2488" t="str">
        <f t="shared" si="116"/>
        <v>31</v>
      </c>
    </row>
    <row r="2489" spans="1:68" x14ac:dyDescent="0.25">
      <c r="A2489">
        <v>2023</v>
      </c>
      <c r="B2489" t="s">
        <v>13179</v>
      </c>
      <c r="C2489" t="s">
        <v>13180</v>
      </c>
      <c r="D2489" t="s">
        <v>13181</v>
      </c>
      <c r="E2489">
        <v>20230418</v>
      </c>
      <c r="F2489">
        <v>20230516</v>
      </c>
      <c r="G2489" t="str">
        <f t="shared" si="114"/>
        <v>2023</v>
      </c>
      <c r="H2489">
        <v>29</v>
      </c>
      <c r="I2489" t="s">
        <v>13182</v>
      </c>
      <c r="J2489" t="s">
        <v>13183</v>
      </c>
      <c r="K2489" t="s">
        <v>83</v>
      </c>
      <c r="L2489" t="s">
        <v>84</v>
      </c>
      <c r="M2489" t="s">
        <v>85</v>
      </c>
      <c r="N2489" t="s">
        <v>86</v>
      </c>
      <c r="O2489">
        <v>211</v>
      </c>
      <c r="P2489" t="s">
        <v>118</v>
      </c>
      <c r="Q2489" t="s">
        <v>1701</v>
      </c>
      <c r="R2489" t="s">
        <v>1702</v>
      </c>
      <c r="S2489">
        <v>66243</v>
      </c>
      <c r="T2489">
        <v>35974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2240</v>
      </c>
      <c r="AA2489">
        <v>4650</v>
      </c>
      <c r="AB2489">
        <v>96157</v>
      </c>
      <c r="AC2489" t="s">
        <v>135</v>
      </c>
      <c r="AD2489" t="s">
        <v>136</v>
      </c>
      <c r="AE2489" t="s">
        <v>175</v>
      </c>
      <c r="AF2489" t="s">
        <v>176</v>
      </c>
      <c r="AG2489">
        <v>8</v>
      </c>
      <c r="AH2489">
        <v>3</v>
      </c>
      <c r="AI2489">
        <v>18</v>
      </c>
      <c r="AJ2489">
        <v>54959</v>
      </c>
      <c r="AK2489">
        <v>1125</v>
      </c>
      <c r="AL2489">
        <v>1</v>
      </c>
      <c r="AM2489">
        <v>5861</v>
      </c>
      <c r="AN2489">
        <v>0.74890000000000001</v>
      </c>
      <c r="AO2489">
        <v>0.7339</v>
      </c>
      <c r="AP2489">
        <v>1.4999999999999999E-2</v>
      </c>
      <c r="AQ2489">
        <v>1.3393700122833252</v>
      </c>
      <c r="AR2489">
        <v>1.3393700122833252</v>
      </c>
      <c r="AS2489">
        <v>0</v>
      </c>
      <c r="AT2489" t="s">
        <v>111</v>
      </c>
      <c r="AU2489" t="s">
        <v>83</v>
      </c>
      <c r="AW2489" t="s">
        <v>125</v>
      </c>
      <c r="AX2489" t="s">
        <v>84</v>
      </c>
      <c r="AY2489" t="s">
        <v>260</v>
      </c>
      <c r="AZ2489" t="s">
        <v>98</v>
      </c>
      <c r="BA2489" t="s">
        <v>99</v>
      </c>
      <c r="BB2489" t="s">
        <v>261</v>
      </c>
      <c r="BC2489" t="s">
        <v>1674</v>
      </c>
      <c r="BD2489" t="s">
        <v>1675</v>
      </c>
      <c r="BE2489" t="s">
        <v>12298</v>
      </c>
      <c r="BF2489" t="s">
        <v>12298</v>
      </c>
      <c r="BG2489" t="s">
        <v>13180</v>
      </c>
      <c r="BH2489" s="6">
        <v>45040</v>
      </c>
      <c r="BI2489" s="6">
        <v>45062</v>
      </c>
      <c r="BJ2489" s="32">
        <f t="shared" si="115"/>
        <v>2023</v>
      </c>
      <c r="BK2489" t="s">
        <v>104</v>
      </c>
      <c r="BL2489" t="s">
        <v>111</v>
      </c>
      <c r="BM2489" t="s">
        <v>86</v>
      </c>
      <c r="BN2489" t="s">
        <v>85</v>
      </c>
      <c r="BO2489" t="s">
        <v>176</v>
      </c>
      <c r="BP2489" t="str">
        <f t="shared" si="116"/>
        <v>02</v>
      </c>
    </row>
    <row r="2490" spans="1:68" x14ac:dyDescent="0.25">
      <c r="A2490">
        <v>2023</v>
      </c>
      <c r="B2490" t="s">
        <v>13184</v>
      </c>
      <c r="C2490" t="s">
        <v>13185</v>
      </c>
      <c r="D2490" t="s">
        <v>13186</v>
      </c>
      <c r="E2490">
        <v>20230503</v>
      </c>
      <c r="F2490">
        <v>20230516</v>
      </c>
      <c r="G2490" t="str">
        <f t="shared" si="114"/>
        <v>2023</v>
      </c>
      <c r="H2490">
        <v>14</v>
      </c>
      <c r="I2490" t="s">
        <v>13187</v>
      </c>
      <c r="J2490" t="s">
        <v>13188</v>
      </c>
      <c r="K2490" t="s">
        <v>83</v>
      </c>
      <c r="L2490" t="s">
        <v>84</v>
      </c>
      <c r="M2490" t="s">
        <v>85</v>
      </c>
      <c r="N2490" t="s">
        <v>86</v>
      </c>
      <c r="O2490">
        <v>211</v>
      </c>
      <c r="P2490" t="s">
        <v>118</v>
      </c>
      <c r="Q2490" t="s">
        <v>338</v>
      </c>
      <c r="R2490" t="s">
        <v>339</v>
      </c>
      <c r="S2490">
        <v>37911</v>
      </c>
      <c r="T2490">
        <v>17427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1040</v>
      </c>
      <c r="AA2490">
        <v>1950</v>
      </c>
      <c r="AB2490">
        <v>93718</v>
      </c>
      <c r="AC2490" t="s">
        <v>83</v>
      </c>
      <c r="AD2490" t="s">
        <v>84</v>
      </c>
      <c r="AE2490" t="s">
        <v>85</v>
      </c>
      <c r="AF2490" t="s">
        <v>86</v>
      </c>
      <c r="AG2490">
        <v>13</v>
      </c>
      <c r="AH2490">
        <v>4</v>
      </c>
      <c r="AI2490">
        <v>25</v>
      </c>
      <c r="AJ2490">
        <v>97756</v>
      </c>
      <c r="AK2490">
        <v>5360</v>
      </c>
      <c r="AL2490">
        <v>1</v>
      </c>
      <c r="AM2490">
        <v>19872</v>
      </c>
      <c r="AN2490">
        <v>1.377</v>
      </c>
      <c r="AO2490">
        <v>1.3053999999999999</v>
      </c>
      <c r="AP2490">
        <v>7.1599999999999997E-2</v>
      </c>
      <c r="AQ2490">
        <v>1.305400013923645</v>
      </c>
      <c r="AR2490">
        <v>1.305400013923645</v>
      </c>
      <c r="AS2490">
        <v>0</v>
      </c>
      <c r="AT2490" t="s">
        <v>111</v>
      </c>
      <c r="AU2490" t="s">
        <v>83</v>
      </c>
      <c r="AW2490" t="s">
        <v>250</v>
      </c>
      <c r="AX2490" t="s">
        <v>84</v>
      </c>
      <c r="AY2490" t="s">
        <v>1068</v>
      </c>
      <c r="AZ2490" t="s">
        <v>98</v>
      </c>
      <c r="BA2490" t="s">
        <v>99</v>
      </c>
      <c r="BB2490" t="s">
        <v>505</v>
      </c>
      <c r="BC2490" t="s">
        <v>140</v>
      </c>
      <c r="BD2490" t="s">
        <v>241</v>
      </c>
      <c r="BF2490" t="s">
        <v>241</v>
      </c>
      <c r="BG2490" t="s">
        <v>13185</v>
      </c>
      <c r="BH2490" s="6">
        <v>45049</v>
      </c>
      <c r="BI2490" s="6">
        <v>45062</v>
      </c>
      <c r="BJ2490" s="32">
        <f t="shared" si="115"/>
        <v>2023</v>
      </c>
      <c r="BK2490" t="s">
        <v>104</v>
      </c>
      <c r="BL2490" t="s">
        <v>111</v>
      </c>
      <c r="BM2490" t="s">
        <v>86</v>
      </c>
      <c r="BN2490" t="s">
        <v>85</v>
      </c>
      <c r="BP2490" t="str">
        <f t="shared" si="116"/>
        <v/>
      </c>
    </row>
    <row r="2491" spans="1:68" x14ac:dyDescent="0.25">
      <c r="A2491">
        <v>2023</v>
      </c>
      <c r="B2491" t="s">
        <v>13189</v>
      </c>
      <c r="C2491" t="s">
        <v>13190</v>
      </c>
      <c r="D2491" t="s">
        <v>13191</v>
      </c>
      <c r="E2491">
        <v>20230419</v>
      </c>
      <c r="F2491">
        <v>20230517</v>
      </c>
      <c r="G2491" t="str">
        <f t="shared" si="114"/>
        <v>2023</v>
      </c>
      <c r="H2491">
        <v>29</v>
      </c>
      <c r="I2491" t="s">
        <v>871</v>
      </c>
      <c r="J2491" t="s">
        <v>13192</v>
      </c>
      <c r="K2491" t="s">
        <v>83</v>
      </c>
      <c r="L2491" t="s">
        <v>84</v>
      </c>
      <c r="M2491" t="s">
        <v>85</v>
      </c>
      <c r="N2491" t="s">
        <v>86</v>
      </c>
      <c r="O2491">
        <v>211</v>
      </c>
      <c r="P2491" t="s">
        <v>87</v>
      </c>
      <c r="Q2491" t="s">
        <v>88</v>
      </c>
      <c r="R2491" t="s">
        <v>89</v>
      </c>
      <c r="S2491">
        <v>79760</v>
      </c>
      <c r="T2491">
        <v>33506</v>
      </c>
      <c r="U2491">
        <v>5496</v>
      </c>
      <c r="V2491">
        <v>0</v>
      </c>
      <c r="W2491">
        <v>534.14</v>
      </c>
      <c r="X2491">
        <v>8777.74</v>
      </c>
      <c r="Y2491">
        <v>8778.35</v>
      </c>
      <c r="Z2491">
        <v>2160</v>
      </c>
      <c r="AA2491">
        <v>3825</v>
      </c>
      <c r="AB2491">
        <v>194997</v>
      </c>
      <c r="AC2491" t="s">
        <v>90</v>
      </c>
      <c r="AD2491" t="s">
        <v>91</v>
      </c>
      <c r="AE2491" t="s">
        <v>805</v>
      </c>
      <c r="AF2491" t="s">
        <v>105</v>
      </c>
      <c r="AG2491">
        <v>13</v>
      </c>
      <c r="AH2491">
        <v>4</v>
      </c>
      <c r="AI2491">
        <v>23</v>
      </c>
      <c r="AJ2491">
        <v>133895</v>
      </c>
      <c r="AK2491">
        <v>22137</v>
      </c>
      <c r="AL2491">
        <v>1</v>
      </c>
      <c r="AM2491">
        <v>42367</v>
      </c>
      <c r="AN2491">
        <v>2.0836999999999999</v>
      </c>
      <c r="AO2491">
        <v>1.7881</v>
      </c>
      <c r="AP2491">
        <v>0.29559999999999997</v>
      </c>
      <c r="AQ2491">
        <v>2.5788698792457581</v>
      </c>
      <c r="AR2491">
        <v>2.2832698822021484</v>
      </c>
      <c r="AS2491">
        <v>0.29559999704360962</v>
      </c>
      <c r="AT2491" t="s">
        <v>242</v>
      </c>
      <c r="AU2491" t="s">
        <v>90</v>
      </c>
      <c r="AV2491" t="s">
        <v>90</v>
      </c>
      <c r="AW2491" t="s">
        <v>95</v>
      </c>
      <c r="AX2491" t="s">
        <v>3837</v>
      </c>
      <c r="AY2491" t="s">
        <v>112</v>
      </c>
      <c r="AZ2491" t="s">
        <v>98</v>
      </c>
      <c r="BA2491" t="s">
        <v>99</v>
      </c>
      <c r="BB2491" t="s">
        <v>100</v>
      </c>
      <c r="BC2491" t="s">
        <v>101</v>
      </c>
      <c r="BD2491" t="s">
        <v>102</v>
      </c>
      <c r="BE2491" t="s">
        <v>103</v>
      </c>
      <c r="BF2491" t="s">
        <v>103</v>
      </c>
      <c r="BG2491" t="s">
        <v>13190</v>
      </c>
      <c r="BH2491" s="6">
        <v>45041</v>
      </c>
      <c r="BI2491" s="6">
        <v>45063</v>
      </c>
      <c r="BJ2491" s="32">
        <f t="shared" si="115"/>
        <v>2023</v>
      </c>
      <c r="BK2491" t="s">
        <v>104</v>
      </c>
      <c r="BL2491" t="s">
        <v>242</v>
      </c>
      <c r="BM2491" t="s">
        <v>86</v>
      </c>
      <c r="BN2491" t="s">
        <v>85</v>
      </c>
      <c r="BO2491" t="s">
        <v>105</v>
      </c>
      <c r="BP2491" t="str">
        <f t="shared" si="116"/>
        <v>11</v>
      </c>
    </row>
    <row r="2492" spans="1:68" x14ac:dyDescent="0.25">
      <c r="A2492">
        <v>2023</v>
      </c>
      <c r="B2492" t="s">
        <v>13193</v>
      </c>
      <c r="C2492" t="s">
        <v>13194</v>
      </c>
      <c r="D2492" t="s">
        <v>13195</v>
      </c>
      <c r="E2492">
        <v>20230223</v>
      </c>
      <c r="F2492">
        <v>20230518</v>
      </c>
      <c r="G2492" t="str">
        <f t="shared" si="114"/>
        <v>2023</v>
      </c>
      <c r="H2492">
        <v>85</v>
      </c>
      <c r="I2492" t="s">
        <v>13196</v>
      </c>
      <c r="J2492" t="s">
        <v>13197</v>
      </c>
      <c r="K2492" t="s">
        <v>83</v>
      </c>
      <c r="L2492" t="s">
        <v>84</v>
      </c>
      <c r="M2492" t="s">
        <v>85</v>
      </c>
      <c r="N2492" t="s">
        <v>86</v>
      </c>
      <c r="O2492">
        <v>111</v>
      </c>
      <c r="P2492" t="s">
        <v>118</v>
      </c>
      <c r="Q2492" t="s">
        <v>1645</v>
      </c>
      <c r="R2492" t="s">
        <v>1646</v>
      </c>
      <c r="S2492">
        <v>342542</v>
      </c>
      <c r="T2492">
        <v>89636</v>
      </c>
      <c r="U2492">
        <v>13392</v>
      </c>
      <c r="V2492">
        <v>0</v>
      </c>
      <c r="W2492">
        <v>93366.83</v>
      </c>
      <c r="X2492">
        <v>30315.21</v>
      </c>
      <c r="Y2492">
        <v>12814.98</v>
      </c>
      <c r="Z2492">
        <v>6560</v>
      </c>
      <c r="AA2492">
        <v>13350</v>
      </c>
      <c r="AB2492">
        <v>731452</v>
      </c>
      <c r="AC2492" t="s">
        <v>157</v>
      </c>
      <c r="AD2492" t="s">
        <v>158</v>
      </c>
      <c r="AE2492" t="s">
        <v>159</v>
      </c>
      <c r="AF2492" t="s">
        <v>160</v>
      </c>
      <c r="AG2492">
        <v>3</v>
      </c>
      <c r="AH2492">
        <v>2</v>
      </c>
      <c r="AI2492">
        <v>5</v>
      </c>
      <c r="AJ2492">
        <v>35055</v>
      </c>
      <c r="AK2492">
        <v>73</v>
      </c>
      <c r="AL2492">
        <v>1</v>
      </c>
      <c r="AM2492">
        <v>1073</v>
      </c>
      <c r="AN2492">
        <v>0.46910000000000002</v>
      </c>
      <c r="AO2492">
        <v>0.46810000000000002</v>
      </c>
      <c r="AP2492">
        <v>1E-3</v>
      </c>
      <c r="AQ2492">
        <v>9.4281097650527954</v>
      </c>
      <c r="AR2492">
        <v>7.9576997756958008</v>
      </c>
      <c r="AS2492">
        <v>1.4704099893569946</v>
      </c>
      <c r="AT2492" t="s">
        <v>111</v>
      </c>
      <c r="AU2492" t="s">
        <v>83</v>
      </c>
      <c r="AV2492" t="s">
        <v>90</v>
      </c>
      <c r="AW2492" t="s">
        <v>13198</v>
      </c>
      <c r="AX2492" t="s">
        <v>1648</v>
      </c>
      <c r="AY2492" t="s">
        <v>112</v>
      </c>
      <c r="AZ2492" t="s">
        <v>98</v>
      </c>
      <c r="BA2492" t="s">
        <v>99</v>
      </c>
      <c r="BB2492" t="s">
        <v>100</v>
      </c>
      <c r="BC2492" t="s">
        <v>626</v>
      </c>
      <c r="BD2492" t="s">
        <v>627</v>
      </c>
      <c r="BF2492" t="s">
        <v>627</v>
      </c>
      <c r="BG2492" t="s">
        <v>13194</v>
      </c>
      <c r="BH2492" s="6">
        <v>45036</v>
      </c>
      <c r="BI2492" s="6">
        <v>45064</v>
      </c>
      <c r="BJ2492" s="32">
        <f t="shared" si="115"/>
        <v>2023</v>
      </c>
      <c r="BK2492" t="s">
        <v>104</v>
      </c>
      <c r="BL2492" t="s">
        <v>111</v>
      </c>
      <c r="BM2492" t="s">
        <v>86</v>
      </c>
      <c r="BN2492" t="s">
        <v>85</v>
      </c>
      <c r="BO2492" t="s">
        <v>160</v>
      </c>
      <c r="BP2492" t="str">
        <f t="shared" si="116"/>
        <v>03</v>
      </c>
    </row>
    <row r="2493" spans="1:68" x14ac:dyDescent="0.25">
      <c r="A2493">
        <v>2023</v>
      </c>
      <c r="B2493" t="s">
        <v>13199</v>
      </c>
      <c r="C2493" t="s">
        <v>13200</v>
      </c>
      <c r="D2493" t="s">
        <v>13201</v>
      </c>
      <c r="E2493">
        <v>20230418</v>
      </c>
      <c r="F2493">
        <v>20230503</v>
      </c>
      <c r="G2493" t="str">
        <f t="shared" si="114"/>
        <v>2023</v>
      </c>
      <c r="H2493">
        <v>16</v>
      </c>
      <c r="I2493" t="s">
        <v>13202</v>
      </c>
      <c r="J2493" t="s">
        <v>2883</v>
      </c>
      <c r="K2493" t="s">
        <v>83</v>
      </c>
      <c r="L2493" t="s">
        <v>84</v>
      </c>
      <c r="M2493" t="s">
        <v>85</v>
      </c>
      <c r="N2493" t="s">
        <v>86</v>
      </c>
      <c r="O2493">
        <v>201</v>
      </c>
      <c r="P2493" t="s">
        <v>118</v>
      </c>
      <c r="Q2493" t="s">
        <v>812</v>
      </c>
      <c r="R2493" t="s">
        <v>813</v>
      </c>
      <c r="S2493">
        <v>38203</v>
      </c>
      <c r="T2493">
        <v>19873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1200</v>
      </c>
      <c r="AA2493">
        <v>2250</v>
      </c>
      <c r="AB2493">
        <v>82647</v>
      </c>
      <c r="AC2493" t="s">
        <v>83</v>
      </c>
      <c r="AD2493" t="s">
        <v>84</v>
      </c>
      <c r="AE2493" t="s">
        <v>85</v>
      </c>
      <c r="AF2493" t="s">
        <v>86</v>
      </c>
      <c r="AG2493">
        <v>5</v>
      </c>
      <c r="AH2493">
        <v>2</v>
      </c>
      <c r="AI2493">
        <v>11</v>
      </c>
      <c r="AJ2493">
        <v>54445</v>
      </c>
      <c r="AK2493">
        <v>799</v>
      </c>
      <c r="AL2493">
        <v>1</v>
      </c>
      <c r="AM2493">
        <v>3679</v>
      </c>
      <c r="AN2493">
        <v>0.73780000000000001</v>
      </c>
      <c r="AO2493">
        <v>0.72709999999999997</v>
      </c>
      <c r="AP2493">
        <v>1.0699999999999999E-2</v>
      </c>
      <c r="AQ2493">
        <v>1.1633599996566772</v>
      </c>
      <c r="AR2493">
        <v>1.1633599996566772</v>
      </c>
      <c r="AS2493">
        <v>0</v>
      </c>
      <c r="AT2493" t="s">
        <v>139</v>
      </c>
      <c r="AU2493" t="s">
        <v>83</v>
      </c>
      <c r="AW2493" t="s">
        <v>125</v>
      </c>
      <c r="AX2493" t="s">
        <v>84</v>
      </c>
      <c r="AY2493" t="s">
        <v>998</v>
      </c>
      <c r="AZ2493" t="s">
        <v>98</v>
      </c>
      <c r="BA2493" t="s">
        <v>99</v>
      </c>
      <c r="BB2493" t="s">
        <v>554</v>
      </c>
      <c r="BC2493" t="s">
        <v>866</v>
      </c>
      <c r="BD2493" t="s">
        <v>867</v>
      </c>
      <c r="BF2493" t="s">
        <v>867</v>
      </c>
      <c r="BG2493" t="s">
        <v>13200</v>
      </c>
      <c r="BH2493" s="6">
        <v>45034</v>
      </c>
      <c r="BI2493" s="6">
        <v>45049</v>
      </c>
      <c r="BJ2493" s="32">
        <f t="shared" si="115"/>
        <v>2023</v>
      </c>
      <c r="BK2493" t="s">
        <v>104</v>
      </c>
      <c r="BL2493" t="s">
        <v>139</v>
      </c>
      <c r="BM2493" t="s">
        <v>86</v>
      </c>
      <c r="BN2493" t="s">
        <v>85</v>
      </c>
      <c r="BO2493" t="s">
        <v>981</v>
      </c>
      <c r="BP2493" t="str">
        <f t="shared" si="116"/>
        <v>30</v>
      </c>
    </row>
    <row r="2494" spans="1:68" x14ac:dyDescent="0.25">
      <c r="A2494">
        <v>2023</v>
      </c>
      <c r="B2494" t="s">
        <v>13203</v>
      </c>
      <c r="C2494" t="s">
        <v>522</v>
      </c>
      <c r="D2494" t="s">
        <v>523</v>
      </c>
      <c r="E2494">
        <v>20230518</v>
      </c>
      <c r="F2494">
        <v>20230608</v>
      </c>
      <c r="G2494" t="str">
        <f t="shared" si="114"/>
        <v>2023</v>
      </c>
      <c r="H2494">
        <v>22</v>
      </c>
      <c r="I2494" t="s">
        <v>13204</v>
      </c>
      <c r="J2494" t="s">
        <v>13205</v>
      </c>
      <c r="K2494" t="s">
        <v>83</v>
      </c>
      <c r="L2494" t="s">
        <v>84</v>
      </c>
      <c r="M2494" t="s">
        <v>85</v>
      </c>
      <c r="N2494" t="s">
        <v>86</v>
      </c>
      <c r="O2494">
        <v>207</v>
      </c>
      <c r="P2494" t="s">
        <v>118</v>
      </c>
      <c r="Q2494" t="s">
        <v>338</v>
      </c>
      <c r="R2494" t="s">
        <v>339</v>
      </c>
      <c r="S2494">
        <v>46630</v>
      </c>
      <c r="T2494">
        <v>28470</v>
      </c>
      <c r="U2494">
        <v>0</v>
      </c>
      <c r="V2494">
        <v>0</v>
      </c>
      <c r="W2494">
        <v>1847.68</v>
      </c>
      <c r="X2494">
        <v>0</v>
      </c>
      <c r="Y2494">
        <v>0</v>
      </c>
      <c r="Z2494">
        <v>1680</v>
      </c>
      <c r="AA2494">
        <v>3525</v>
      </c>
      <c r="AB2494">
        <v>100904</v>
      </c>
      <c r="AC2494" t="s">
        <v>135</v>
      </c>
      <c r="AD2494" t="s">
        <v>136</v>
      </c>
      <c r="AE2494" t="s">
        <v>175</v>
      </c>
      <c r="AF2494" t="s">
        <v>176</v>
      </c>
      <c r="AG2494">
        <v>13</v>
      </c>
      <c r="AH2494">
        <v>4</v>
      </c>
      <c r="AI2494">
        <v>25</v>
      </c>
      <c r="AJ2494">
        <v>97756</v>
      </c>
      <c r="AK2494">
        <v>5360</v>
      </c>
      <c r="AL2494">
        <v>1</v>
      </c>
      <c r="AM2494">
        <v>19872</v>
      </c>
      <c r="AN2494">
        <v>1.377</v>
      </c>
      <c r="AO2494">
        <v>1.3053999999999999</v>
      </c>
      <c r="AP2494">
        <v>7.1599999999999997E-2</v>
      </c>
      <c r="AQ2494">
        <v>1.3770000115036964</v>
      </c>
      <c r="AR2494">
        <v>1.305400013923645</v>
      </c>
      <c r="AS2494">
        <v>7.1599997580051422E-2</v>
      </c>
      <c r="AT2494" t="s">
        <v>139</v>
      </c>
      <c r="AU2494" t="s">
        <v>135</v>
      </c>
      <c r="AW2494" t="s">
        <v>125</v>
      </c>
      <c r="AX2494" t="s">
        <v>84</v>
      </c>
      <c r="AY2494" t="s">
        <v>529</v>
      </c>
      <c r="AZ2494" t="s">
        <v>98</v>
      </c>
      <c r="BA2494" t="s">
        <v>99</v>
      </c>
      <c r="BB2494" t="s">
        <v>240</v>
      </c>
      <c r="BC2494" t="s">
        <v>341</v>
      </c>
      <c r="BF2494" t="s">
        <v>341</v>
      </c>
      <c r="BG2494" t="s">
        <v>522</v>
      </c>
      <c r="BH2494" s="6">
        <v>45069</v>
      </c>
      <c r="BI2494" s="6">
        <v>45085</v>
      </c>
      <c r="BJ2494" s="32">
        <f t="shared" si="115"/>
        <v>2023</v>
      </c>
      <c r="BK2494" t="s">
        <v>104</v>
      </c>
      <c r="BL2494" t="s">
        <v>139</v>
      </c>
      <c r="BM2494" t="s">
        <v>86</v>
      </c>
      <c r="BN2494" t="s">
        <v>85</v>
      </c>
      <c r="BO2494" t="s">
        <v>176</v>
      </c>
      <c r="BP2494" t="str">
        <f t="shared" si="116"/>
        <v>02</v>
      </c>
    </row>
    <row r="2495" spans="1:68" x14ac:dyDescent="0.25">
      <c r="A2495">
        <v>2023</v>
      </c>
      <c r="B2495" t="s">
        <v>13206</v>
      </c>
      <c r="C2495" t="s">
        <v>13207</v>
      </c>
      <c r="D2495" t="s">
        <v>13208</v>
      </c>
      <c r="E2495">
        <v>20230530</v>
      </c>
      <c r="F2495">
        <v>20230621</v>
      </c>
      <c r="G2495" t="str">
        <f t="shared" si="114"/>
        <v>2023</v>
      </c>
      <c r="H2495">
        <v>23</v>
      </c>
      <c r="I2495" t="s">
        <v>13209</v>
      </c>
      <c r="J2495" t="s">
        <v>13210</v>
      </c>
      <c r="K2495" t="s">
        <v>83</v>
      </c>
      <c r="L2495" t="s">
        <v>84</v>
      </c>
      <c r="M2495" t="s">
        <v>85</v>
      </c>
      <c r="N2495" t="s">
        <v>86</v>
      </c>
      <c r="O2495">
        <v>207</v>
      </c>
      <c r="P2495" t="s">
        <v>87</v>
      </c>
      <c r="Q2495" t="s">
        <v>594</v>
      </c>
      <c r="R2495" t="s">
        <v>595</v>
      </c>
      <c r="S2495">
        <v>146670</v>
      </c>
      <c r="T2495">
        <v>17104</v>
      </c>
      <c r="U2495">
        <v>66960</v>
      </c>
      <c r="V2495">
        <v>0</v>
      </c>
      <c r="W2495">
        <v>4842.0600000000004</v>
      </c>
      <c r="X2495">
        <v>5626.42</v>
      </c>
      <c r="Y2495">
        <v>17183.37</v>
      </c>
      <c r="Z2495">
        <v>960</v>
      </c>
      <c r="AA2495">
        <v>2700</v>
      </c>
      <c r="AB2495">
        <v>297099</v>
      </c>
      <c r="AC2495" t="s">
        <v>121</v>
      </c>
      <c r="AD2495" t="s">
        <v>122</v>
      </c>
      <c r="AE2495" t="s">
        <v>187</v>
      </c>
      <c r="AF2495" t="s">
        <v>188</v>
      </c>
      <c r="AG2495">
        <v>17</v>
      </c>
      <c r="AH2495">
        <v>6</v>
      </c>
      <c r="AI2495">
        <v>32</v>
      </c>
      <c r="AJ2495">
        <v>264658</v>
      </c>
      <c r="AK2495">
        <v>42949</v>
      </c>
      <c r="AL2495">
        <v>1</v>
      </c>
      <c r="AM2495">
        <v>88356</v>
      </c>
      <c r="AN2495">
        <v>4.1078000000000001</v>
      </c>
      <c r="AO2495">
        <v>3.5343</v>
      </c>
      <c r="AP2495">
        <v>0.57350000000000001</v>
      </c>
      <c r="AQ2495">
        <v>4.1078000664710999</v>
      </c>
      <c r="AR2495">
        <v>3.5343000888824463</v>
      </c>
      <c r="AS2495">
        <v>0.57349997758865356</v>
      </c>
      <c r="AT2495" t="s">
        <v>111</v>
      </c>
      <c r="AU2495" t="s">
        <v>121</v>
      </c>
      <c r="AV2495" t="s">
        <v>121</v>
      </c>
      <c r="AW2495" t="s">
        <v>587</v>
      </c>
      <c r="AX2495" t="s">
        <v>84</v>
      </c>
      <c r="AY2495" t="s">
        <v>112</v>
      </c>
      <c r="AZ2495" t="s">
        <v>98</v>
      </c>
      <c r="BA2495" t="s">
        <v>99</v>
      </c>
      <c r="BB2495" t="s">
        <v>100</v>
      </c>
      <c r="BC2495" t="s">
        <v>101</v>
      </c>
      <c r="BD2495" t="s">
        <v>192</v>
      </c>
      <c r="BE2495" t="s">
        <v>193</v>
      </c>
      <c r="BF2495" t="s">
        <v>193</v>
      </c>
      <c r="BG2495" t="s">
        <v>13207</v>
      </c>
      <c r="BH2495" s="6">
        <v>45086</v>
      </c>
      <c r="BI2495" s="6">
        <v>45098</v>
      </c>
      <c r="BJ2495" s="32">
        <f t="shared" si="115"/>
        <v>2023</v>
      </c>
      <c r="BK2495" t="s">
        <v>104</v>
      </c>
      <c r="BL2495" t="s">
        <v>111</v>
      </c>
      <c r="BM2495" t="s">
        <v>86</v>
      </c>
      <c r="BN2495" t="s">
        <v>85</v>
      </c>
      <c r="BO2495" t="s">
        <v>188</v>
      </c>
      <c r="BP2495" t="str">
        <f t="shared" si="116"/>
        <v>31</v>
      </c>
    </row>
    <row r="2496" spans="1:68" x14ac:dyDescent="0.25">
      <c r="A2496">
        <v>2023</v>
      </c>
      <c r="B2496" t="s">
        <v>13211</v>
      </c>
      <c r="C2496" t="s">
        <v>13212</v>
      </c>
      <c r="D2496" t="s">
        <v>13213</v>
      </c>
      <c r="E2496">
        <v>20230512</v>
      </c>
      <c r="F2496">
        <v>20230530</v>
      </c>
      <c r="G2496" t="str">
        <f t="shared" si="114"/>
        <v>2023</v>
      </c>
      <c r="H2496">
        <v>19</v>
      </c>
      <c r="I2496" t="s">
        <v>13214</v>
      </c>
      <c r="J2496" t="s">
        <v>1549</v>
      </c>
      <c r="K2496" t="s">
        <v>83</v>
      </c>
      <c r="L2496" t="s">
        <v>84</v>
      </c>
      <c r="M2496" t="s">
        <v>85</v>
      </c>
      <c r="N2496" t="s">
        <v>86</v>
      </c>
      <c r="O2496">
        <v>201</v>
      </c>
      <c r="P2496" t="s">
        <v>118</v>
      </c>
      <c r="Q2496" t="s">
        <v>237</v>
      </c>
      <c r="R2496" t="s">
        <v>238</v>
      </c>
      <c r="S2496">
        <v>47527</v>
      </c>
      <c r="T2496">
        <v>24426</v>
      </c>
      <c r="U2496">
        <v>0</v>
      </c>
      <c r="V2496">
        <v>0</v>
      </c>
      <c r="W2496">
        <v>3424.98</v>
      </c>
      <c r="X2496">
        <v>0</v>
      </c>
      <c r="Y2496">
        <v>0</v>
      </c>
      <c r="Z2496">
        <v>1440</v>
      </c>
      <c r="AA2496">
        <v>2700</v>
      </c>
      <c r="AB2496">
        <v>60958</v>
      </c>
      <c r="AC2496" t="s">
        <v>135</v>
      </c>
      <c r="AD2496" t="s">
        <v>136</v>
      </c>
      <c r="AE2496" t="s">
        <v>175</v>
      </c>
      <c r="AF2496" t="s">
        <v>176</v>
      </c>
      <c r="AG2496">
        <v>7</v>
      </c>
      <c r="AH2496">
        <v>2</v>
      </c>
      <c r="AI2496">
        <v>13</v>
      </c>
      <c r="AJ2496">
        <v>41752</v>
      </c>
      <c r="AK2496">
        <v>1024</v>
      </c>
      <c r="AL2496">
        <v>1</v>
      </c>
      <c r="AM2496">
        <v>3683</v>
      </c>
      <c r="AN2496">
        <v>0.57130000000000003</v>
      </c>
      <c r="AO2496">
        <v>0.55759999999999998</v>
      </c>
      <c r="AP2496">
        <v>1.37E-2</v>
      </c>
      <c r="AQ2496">
        <v>0.85807000752538443</v>
      </c>
      <c r="AR2496">
        <v>0.84437000751495361</v>
      </c>
      <c r="AS2496">
        <v>1.3700000010430813E-2</v>
      </c>
      <c r="AT2496" t="s">
        <v>111</v>
      </c>
      <c r="AU2496" t="s">
        <v>135</v>
      </c>
      <c r="AW2496" t="s">
        <v>125</v>
      </c>
      <c r="AX2496" t="s">
        <v>84</v>
      </c>
      <c r="AY2496" t="s">
        <v>397</v>
      </c>
      <c r="AZ2496" t="s">
        <v>98</v>
      </c>
      <c r="BA2496" t="s">
        <v>99</v>
      </c>
      <c r="BB2496" t="s">
        <v>398</v>
      </c>
      <c r="BC2496" t="s">
        <v>140</v>
      </c>
      <c r="BD2496" t="s">
        <v>141</v>
      </c>
      <c r="BF2496" t="s">
        <v>141</v>
      </c>
      <c r="BG2496" t="s">
        <v>13212</v>
      </c>
      <c r="BH2496" s="6">
        <v>45063</v>
      </c>
      <c r="BI2496" s="6">
        <v>45076</v>
      </c>
      <c r="BJ2496" s="32">
        <f t="shared" si="115"/>
        <v>2023</v>
      </c>
      <c r="BK2496" t="s">
        <v>104</v>
      </c>
      <c r="BL2496" t="s">
        <v>111</v>
      </c>
      <c r="BM2496" t="s">
        <v>86</v>
      </c>
      <c r="BN2496" t="s">
        <v>85</v>
      </c>
      <c r="BO2496" t="s">
        <v>176</v>
      </c>
      <c r="BP2496" t="str">
        <f t="shared" si="116"/>
        <v>02</v>
      </c>
    </row>
    <row r="2497" spans="1:68" x14ac:dyDescent="0.25">
      <c r="A2497">
        <v>2023</v>
      </c>
      <c r="B2497" t="s">
        <v>13215</v>
      </c>
      <c r="C2497" t="s">
        <v>13216</v>
      </c>
      <c r="D2497" t="s">
        <v>13217</v>
      </c>
      <c r="E2497">
        <v>20230419</v>
      </c>
      <c r="F2497">
        <v>20230517</v>
      </c>
      <c r="G2497" t="str">
        <f t="shared" si="114"/>
        <v>2023</v>
      </c>
      <c r="H2497">
        <v>29</v>
      </c>
      <c r="I2497" t="s">
        <v>13218</v>
      </c>
      <c r="J2497" t="s">
        <v>13219</v>
      </c>
      <c r="K2497" t="s">
        <v>83</v>
      </c>
      <c r="L2497" t="s">
        <v>84</v>
      </c>
      <c r="M2497" t="s">
        <v>85</v>
      </c>
      <c r="N2497" t="s">
        <v>86</v>
      </c>
      <c r="O2497">
        <v>205</v>
      </c>
      <c r="P2497" t="s">
        <v>118</v>
      </c>
      <c r="Q2497" t="s">
        <v>1024</v>
      </c>
      <c r="R2497" t="s">
        <v>1025</v>
      </c>
      <c r="S2497">
        <v>74138</v>
      </c>
      <c r="T2497">
        <v>35524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2240</v>
      </c>
      <c r="AA2497">
        <v>4200</v>
      </c>
      <c r="AB2497">
        <v>96754</v>
      </c>
      <c r="AC2497" t="s">
        <v>135</v>
      </c>
      <c r="AD2497" t="s">
        <v>136</v>
      </c>
      <c r="AE2497" t="s">
        <v>175</v>
      </c>
      <c r="AF2497" t="s">
        <v>176</v>
      </c>
      <c r="AG2497">
        <v>6</v>
      </c>
      <c r="AH2497">
        <v>2</v>
      </c>
      <c r="AI2497">
        <v>12</v>
      </c>
      <c r="AJ2497">
        <v>36566</v>
      </c>
      <c r="AK2497">
        <v>228</v>
      </c>
      <c r="AL2497">
        <v>1</v>
      </c>
      <c r="AM2497">
        <v>1585</v>
      </c>
      <c r="AN2497">
        <v>0.49130000000000001</v>
      </c>
      <c r="AO2497">
        <v>0.48830000000000001</v>
      </c>
      <c r="AP2497">
        <v>3.0000000000000001E-3</v>
      </c>
      <c r="AQ2497">
        <v>1.3184100389480591</v>
      </c>
      <c r="AR2497">
        <v>1.3184100389480591</v>
      </c>
      <c r="AS2497">
        <v>0</v>
      </c>
      <c r="AT2497" t="s">
        <v>139</v>
      </c>
      <c r="AU2497" t="s">
        <v>83</v>
      </c>
      <c r="AW2497" t="s">
        <v>250</v>
      </c>
      <c r="AX2497" t="s">
        <v>84</v>
      </c>
      <c r="AY2497" t="s">
        <v>112</v>
      </c>
      <c r="AZ2497" t="s">
        <v>98</v>
      </c>
      <c r="BA2497" t="s">
        <v>99</v>
      </c>
      <c r="BB2497" t="s">
        <v>100</v>
      </c>
      <c r="BC2497" t="s">
        <v>11540</v>
      </c>
      <c r="BD2497" t="s">
        <v>13220</v>
      </c>
      <c r="BF2497" t="s">
        <v>13220</v>
      </c>
      <c r="BG2497" t="s">
        <v>13216</v>
      </c>
      <c r="BH2497" s="6">
        <v>45041</v>
      </c>
      <c r="BI2497" s="6">
        <v>45063</v>
      </c>
      <c r="BJ2497" s="32">
        <f t="shared" si="115"/>
        <v>2023</v>
      </c>
      <c r="BK2497" t="s">
        <v>104</v>
      </c>
      <c r="BL2497" t="s">
        <v>139</v>
      </c>
      <c r="BM2497" t="s">
        <v>86</v>
      </c>
      <c r="BN2497" t="s">
        <v>85</v>
      </c>
      <c r="BO2497" t="s">
        <v>176</v>
      </c>
      <c r="BP2497" t="str">
        <f t="shared" si="116"/>
        <v>02</v>
      </c>
    </row>
    <row r="2498" spans="1:68" x14ac:dyDescent="0.25">
      <c r="A2498">
        <v>2023</v>
      </c>
      <c r="B2498" t="s">
        <v>13221</v>
      </c>
      <c r="C2498" t="s">
        <v>13222</v>
      </c>
      <c r="D2498" t="s">
        <v>13223</v>
      </c>
      <c r="E2498">
        <v>20230512</v>
      </c>
      <c r="F2498">
        <v>20230525</v>
      </c>
      <c r="G2498" t="str">
        <f t="shared" si="114"/>
        <v>2023</v>
      </c>
      <c r="H2498">
        <v>14</v>
      </c>
      <c r="I2498" t="s">
        <v>13224</v>
      </c>
      <c r="J2498" t="s">
        <v>13225</v>
      </c>
      <c r="K2498" t="s">
        <v>83</v>
      </c>
      <c r="L2498" t="s">
        <v>84</v>
      </c>
      <c r="M2498" t="s">
        <v>85</v>
      </c>
      <c r="N2498" t="s">
        <v>86</v>
      </c>
      <c r="O2498">
        <v>201</v>
      </c>
      <c r="P2498" t="s">
        <v>118</v>
      </c>
      <c r="Q2498" t="s">
        <v>435</v>
      </c>
      <c r="R2498" t="s">
        <v>436</v>
      </c>
      <c r="S2498">
        <v>40325</v>
      </c>
      <c r="T2498">
        <v>18402</v>
      </c>
      <c r="U2498">
        <v>0</v>
      </c>
      <c r="V2498">
        <v>0</v>
      </c>
      <c r="W2498">
        <v>923.85</v>
      </c>
      <c r="X2498">
        <v>0</v>
      </c>
      <c r="Y2498">
        <v>0</v>
      </c>
      <c r="Z2498">
        <v>1040</v>
      </c>
      <c r="AA2498">
        <v>2925</v>
      </c>
      <c r="AB2498">
        <v>61437</v>
      </c>
      <c r="AC2498" t="s">
        <v>83</v>
      </c>
      <c r="AD2498" t="s">
        <v>84</v>
      </c>
      <c r="AE2498" t="s">
        <v>85</v>
      </c>
      <c r="AF2498" t="s">
        <v>86</v>
      </c>
      <c r="AG2498">
        <v>9</v>
      </c>
      <c r="AH2498">
        <v>3</v>
      </c>
      <c r="AI2498">
        <v>17</v>
      </c>
      <c r="AJ2498">
        <v>62306</v>
      </c>
      <c r="AK2498">
        <v>2459</v>
      </c>
      <c r="AL2498">
        <v>1</v>
      </c>
      <c r="AM2498">
        <v>9397</v>
      </c>
      <c r="AN2498">
        <v>0.86480000000000001</v>
      </c>
      <c r="AO2498">
        <v>0.83199999999999996</v>
      </c>
      <c r="AP2498">
        <v>3.2800000000000003E-2</v>
      </c>
      <c r="AQ2498">
        <v>0.86480001732707024</v>
      </c>
      <c r="AR2498">
        <v>0.8320000171661377</v>
      </c>
      <c r="AS2498">
        <v>3.2800000160932541E-2</v>
      </c>
      <c r="AT2498" t="s">
        <v>242</v>
      </c>
      <c r="AU2498" t="s">
        <v>83</v>
      </c>
      <c r="AW2498" t="s">
        <v>250</v>
      </c>
      <c r="AX2498" t="s">
        <v>84</v>
      </c>
      <c r="AY2498" t="s">
        <v>112</v>
      </c>
      <c r="AZ2498" t="s">
        <v>98</v>
      </c>
      <c r="BA2498" t="s">
        <v>99</v>
      </c>
      <c r="BB2498" t="s">
        <v>100</v>
      </c>
      <c r="BC2498" t="s">
        <v>140</v>
      </c>
      <c r="BD2498" t="s">
        <v>241</v>
      </c>
      <c r="BF2498" t="s">
        <v>241</v>
      </c>
      <c r="BG2498" t="s">
        <v>13222</v>
      </c>
      <c r="BH2498" s="6">
        <v>45058</v>
      </c>
      <c r="BI2498" s="6">
        <v>45071</v>
      </c>
      <c r="BJ2498" s="32">
        <f t="shared" si="115"/>
        <v>2023</v>
      </c>
      <c r="BK2498" t="s">
        <v>104</v>
      </c>
      <c r="BL2498" t="s">
        <v>242</v>
      </c>
      <c r="BM2498" t="s">
        <v>86</v>
      </c>
      <c r="BN2498" t="s">
        <v>85</v>
      </c>
      <c r="BO2498" t="s">
        <v>981</v>
      </c>
      <c r="BP2498" t="str">
        <f t="shared" si="116"/>
        <v>30</v>
      </c>
    </row>
    <row r="2499" spans="1:68" x14ac:dyDescent="0.25">
      <c r="A2499">
        <v>2023</v>
      </c>
      <c r="B2499" t="s">
        <v>13226</v>
      </c>
      <c r="C2499" t="s">
        <v>13227</v>
      </c>
      <c r="D2499" t="s">
        <v>13228</v>
      </c>
      <c r="E2499">
        <v>20230509</v>
      </c>
      <c r="F2499">
        <v>20230526</v>
      </c>
      <c r="G2499" t="str">
        <f t="shared" ref="G2499:G2562" si="117">LEFT(F2499,4)</f>
        <v>2023</v>
      </c>
      <c r="H2499">
        <v>18</v>
      </c>
      <c r="I2499" t="s">
        <v>871</v>
      </c>
      <c r="J2499" t="s">
        <v>13229</v>
      </c>
      <c r="K2499" t="s">
        <v>83</v>
      </c>
      <c r="L2499" t="s">
        <v>84</v>
      </c>
      <c r="M2499" t="s">
        <v>85</v>
      </c>
      <c r="N2499" t="s">
        <v>86</v>
      </c>
      <c r="O2499">
        <v>201</v>
      </c>
      <c r="P2499" t="s">
        <v>87</v>
      </c>
      <c r="Q2499" t="s">
        <v>88</v>
      </c>
      <c r="R2499" t="s">
        <v>89</v>
      </c>
      <c r="S2499">
        <v>84766</v>
      </c>
      <c r="T2499">
        <v>14022</v>
      </c>
      <c r="U2499">
        <v>27480</v>
      </c>
      <c r="V2499">
        <v>0</v>
      </c>
      <c r="W2499">
        <v>742.27</v>
      </c>
      <c r="X2499">
        <v>11252.84</v>
      </c>
      <c r="Y2499">
        <v>8778.35</v>
      </c>
      <c r="Z2499">
        <v>960</v>
      </c>
      <c r="AA2499">
        <v>1875</v>
      </c>
      <c r="AB2499">
        <v>152930</v>
      </c>
      <c r="AC2499" t="s">
        <v>90</v>
      </c>
      <c r="AD2499" t="s">
        <v>91</v>
      </c>
      <c r="AE2499" t="s">
        <v>805</v>
      </c>
      <c r="AF2499" t="s">
        <v>105</v>
      </c>
      <c r="AG2499">
        <v>13</v>
      </c>
      <c r="AH2499">
        <v>4</v>
      </c>
      <c r="AI2499">
        <v>23</v>
      </c>
      <c r="AJ2499">
        <v>133895</v>
      </c>
      <c r="AK2499">
        <v>22137</v>
      </c>
      <c r="AL2499">
        <v>1</v>
      </c>
      <c r="AM2499">
        <v>42367</v>
      </c>
      <c r="AN2499">
        <v>2.0836999999999999</v>
      </c>
      <c r="AO2499">
        <v>1.7881</v>
      </c>
      <c r="AP2499">
        <v>0.29559999999999997</v>
      </c>
      <c r="AQ2499">
        <v>2.0837000012397766</v>
      </c>
      <c r="AR2499">
        <v>1.788100004196167</v>
      </c>
      <c r="AS2499">
        <v>0.29559999704360962</v>
      </c>
      <c r="AT2499" t="s">
        <v>177</v>
      </c>
      <c r="AU2499" t="s">
        <v>90</v>
      </c>
      <c r="AV2499" t="s">
        <v>90</v>
      </c>
      <c r="AW2499" t="s">
        <v>95</v>
      </c>
      <c r="AX2499" t="s">
        <v>1771</v>
      </c>
      <c r="AY2499" t="s">
        <v>112</v>
      </c>
      <c r="AZ2499" t="s">
        <v>98</v>
      </c>
      <c r="BA2499" t="s">
        <v>99</v>
      </c>
      <c r="BB2499" t="s">
        <v>100</v>
      </c>
      <c r="BC2499" t="s">
        <v>101</v>
      </c>
      <c r="BD2499" t="s">
        <v>102</v>
      </c>
      <c r="BE2499" t="s">
        <v>103</v>
      </c>
      <c r="BF2499" t="s">
        <v>103</v>
      </c>
      <c r="BG2499" t="s">
        <v>13227</v>
      </c>
      <c r="BH2499" s="6">
        <v>45069</v>
      </c>
      <c r="BI2499" s="6">
        <v>45072</v>
      </c>
      <c r="BJ2499" s="32">
        <f t="shared" ref="BJ2499:BJ2562" si="118">YEAR(BI2499)</f>
        <v>2023</v>
      </c>
      <c r="BK2499" t="s">
        <v>104</v>
      </c>
      <c r="BL2499" t="s">
        <v>177</v>
      </c>
      <c r="BM2499" t="s">
        <v>86</v>
      </c>
      <c r="BN2499" t="s">
        <v>85</v>
      </c>
      <c r="BO2499" t="s">
        <v>105</v>
      </c>
      <c r="BP2499" t="str">
        <f t="shared" ref="BP2499:BP2562" si="119">LEFT(BO2499,2)</f>
        <v>11</v>
      </c>
    </row>
    <row r="2500" spans="1:68" x14ac:dyDescent="0.25">
      <c r="A2500">
        <v>2023</v>
      </c>
      <c r="B2500" t="s">
        <v>13230</v>
      </c>
      <c r="C2500" t="s">
        <v>13231</v>
      </c>
      <c r="D2500" t="s">
        <v>13232</v>
      </c>
      <c r="E2500">
        <v>20230331</v>
      </c>
      <c r="F2500">
        <v>20230505</v>
      </c>
      <c r="G2500" t="str">
        <f t="shared" si="117"/>
        <v>2023</v>
      </c>
      <c r="H2500">
        <v>36</v>
      </c>
      <c r="I2500" t="s">
        <v>13233</v>
      </c>
      <c r="J2500" t="s">
        <v>13234</v>
      </c>
      <c r="K2500" t="s">
        <v>83</v>
      </c>
      <c r="L2500" t="s">
        <v>84</v>
      </c>
      <c r="M2500" t="s">
        <v>85</v>
      </c>
      <c r="N2500" t="s">
        <v>86</v>
      </c>
      <c r="O2500">
        <v>201</v>
      </c>
      <c r="P2500" t="s">
        <v>118</v>
      </c>
      <c r="Q2500" t="s">
        <v>11765</v>
      </c>
      <c r="R2500" t="s">
        <v>11766</v>
      </c>
      <c r="S2500">
        <v>102454</v>
      </c>
      <c r="T2500">
        <v>42317</v>
      </c>
      <c r="U2500">
        <v>0</v>
      </c>
      <c r="V2500">
        <v>0</v>
      </c>
      <c r="W2500">
        <v>5106.76</v>
      </c>
      <c r="X2500">
        <v>7437.45</v>
      </c>
      <c r="Y2500">
        <v>0</v>
      </c>
      <c r="Z2500">
        <v>2800</v>
      </c>
      <c r="AA2500">
        <v>5250</v>
      </c>
      <c r="AB2500">
        <v>141270</v>
      </c>
      <c r="AC2500" t="s">
        <v>135</v>
      </c>
      <c r="AD2500" t="s">
        <v>136</v>
      </c>
      <c r="AE2500" t="s">
        <v>175</v>
      </c>
      <c r="AF2500" t="s">
        <v>176</v>
      </c>
      <c r="AG2500">
        <v>12</v>
      </c>
      <c r="AH2500">
        <v>4</v>
      </c>
      <c r="AI2500">
        <v>25</v>
      </c>
      <c r="AJ2500">
        <v>94378</v>
      </c>
      <c r="AK2500">
        <v>2628</v>
      </c>
      <c r="AL2500">
        <v>1</v>
      </c>
      <c r="AM2500">
        <v>12957</v>
      </c>
      <c r="AN2500">
        <v>1.2954000000000001</v>
      </c>
      <c r="AO2500">
        <v>1.2603</v>
      </c>
      <c r="AP2500">
        <v>3.5099999999999999E-2</v>
      </c>
      <c r="AQ2500">
        <v>1.9885599799454212</v>
      </c>
      <c r="AR2500">
        <v>1.9534599781036377</v>
      </c>
      <c r="AS2500">
        <v>3.5100001841783524E-2</v>
      </c>
      <c r="AT2500" t="s">
        <v>111</v>
      </c>
      <c r="AU2500" t="s">
        <v>135</v>
      </c>
      <c r="AW2500" t="s">
        <v>250</v>
      </c>
      <c r="AX2500" t="s">
        <v>84</v>
      </c>
      <c r="AY2500" t="s">
        <v>572</v>
      </c>
      <c r="AZ2500" t="s">
        <v>98</v>
      </c>
      <c r="BA2500" t="s">
        <v>99</v>
      </c>
      <c r="BB2500" t="s">
        <v>261</v>
      </c>
      <c r="BC2500" t="s">
        <v>2249</v>
      </c>
      <c r="BD2500" t="s">
        <v>2250</v>
      </c>
      <c r="BE2500" t="s">
        <v>13235</v>
      </c>
      <c r="BF2500" t="s">
        <v>13235</v>
      </c>
      <c r="BG2500" t="s">
        <v>13231</v>
      </c>
      <c r="BH2500" s="6">
        <v>45020</v>
      </c>
      <c r="BI2500" s="6">
        <v>45051</v>
      </c>
      <c r="BJ2500" s="32">
        <f t="shared" si="118"/>
        <v>2023</v>
      </c>
      <c r="BK2500" t="s">
        <v>104</v>
      </c>
      <c r="BL2500" t="s">
        <v>111</v>
      </c>
      <c r="BM2500" t="s">
        <v>86</v>
      </c>
      <c r="BN2500" t="s">
        <v>85</v>
      </c>
      <c r="BO2500" t="s">
        <v>176</v>
      </c>
      <c r="BP2500" t="str">
        <f t="shared" si="119"/>
        <v>02</v>
      </c>
    </row>
    <row r="2501" spans="1:68" x14ac:dyDescent="0.25">
      <c r="A2501">
        <v>2023</v>
      </c>
      <c r="B2501" t="s">
        <v>13236</v>
      </c>
      <c r="C2501" t="s">
        <v>13237</v>
      </c>
      <c r="D2501" t="s">
        <v>13238</v>
      </c>
      <c r="E2501">
        <v>20230417</v>
      </c>
      <c r="F2501">
        <v>20230529</v>
      </c>
      <c r="G2501" t="str">
        <f t="shared" si="117"/>
        <v>2023</v>
      </c>
      <c r="H2501">
        <v>43</v>
      </c>
      <c r="I2501" t="s">
        <v>13239</v>
      </c>
      <c r="J2501" t="s">
        <v>3217</v>
      </c>
      <c r="K2501" t="s">
        <v>83</v>
      </c>
      <c r="L2501" t="s">
        <v>84</v>
      </c>
      <c r="M2501" t="s">
        <v>85</v>
      </c>
      <c r="N2501" t="s">
        <v>86</v>
      </c>
      <c r="O2501">
        <v>111</v>
      </c>
      <c r="P2501" t="s">
        <v>118</v>
      </c>
      <c r="Q2501" t="s">
        <v>4048</v>
      </c>
      <c r="R2501" t="s">
        <v>4049</v>
      </c>
      <c r="S2501">
        <v>172844</v>
      </c>
      <c r="T2501">
        <v>39105</v>
      </c>
      <c r="U2501">
        <v>61656</v>
      </c>
      <c r="V2501">
        <v>0</v>
      </c>
      <c r="W2501">
        <v>1560</v>
      </c>
      <c r="X2501">
        <v>14975.6</v>
      </c>
      <c r="Y2501">
        <v>0</v>
      </c>
      <c r="Z2501">
        <v>2480</v>
      </c>
      <c r="AA2501">
        <v>4650</v>
      </c>
      <c r="AB2501">
        <v>191698</v>
      </c>
      <c r="AC2501" t="s">
        <v>135</v>
      </c>
      <c r="AD2501" t="s">
        <v>136</v>
      </c>
      <c r="AE2501" t="s">
        <v>1400</v>
      </c>
      <c r="AF2501" t="s">
        <v>1401</v>
      </c>
      <c r="AG2501">
        <v>8</v>
      </c>
      <c r="AH2501">
        <v>3</v>
      </c>
      <c r="AI2501">
        <v>15</v>
      </c>
      <c r="AJ2501">
        <v>55949</v>
      </c>
      <c r="AK2501">
        <v>314</v>
      </c>
      <c r="AL2501">
        <v>1</v>
      </c>
      <c r="AM2501">
        <v>2059</v>
      </c>
      <c r="AN2501">
        <v>0.75139999999999996</v>
      </c>
      <c r="AO2501">
        <v>0.74719999999999998</v>
      </c>
      <c r="AP2501">
        <v>4.1999999999999997E-3</v>
      </c>
      <c r="AQ2501">
        <v>2.4754299372434616</v>
      </c>
      <c r="AR2501">
        <v>2.3163199424743652</v>
      </c>
      <c r="AS2501">
        <v>0.15910999476909637</v>
      </c>
      <c r="AT2501" t="s">
        <v>111</v>
      </c>
      <c r="AU2501" t="s">
        <v>135</v>
      </c>
      <c r="AW2501" t="s">
        <v>125</v>
      </c>
      <c r="AX2501" t="s">
        <v>84</v>
      </c>
      <c r="AY2501" t="s">
        <v>1786</v>
      </c>
      <c r="AZ2501" t="s">
        <v>98</v>
      </c>
      <c r="BA2501" t="s">
        <v>99</v>
      </c>
      <c r="BB2501" t="s">
        <v>261</v>
      </c>
      <c r="BC2501" t="s">
        <v>229</v>
      </c>
      <c r="BD2501" t="s">
        <v>1149</v>
      </c>
      <c r="BF2501" t="s">
        <v>1149</v>
      </c>
      <c r="BG2501" t="s">
        <v>13237</v>
      </c>
      <c r="BH2501" s="6">
        <v>45056</v>
      </c>
      <c r="BI2501" s="6">
        <v>45075</v>
      </c>
      <c r="BJ2501" s="32">
        <f t="shared" si="118"/>
        <v>2023</v>
      </c>
      <c r="BK2501" t="s">
        <v>104</v>
      </c>
      <c r="BL2501" t="s">
        <v>111</v>
      </c>
      <c r="BM2501" t="s">
        <v>86</v>
      </c>
      <c r="BN2501" t="s">
        <v>85</v>
      </c>
      <c r="BO2501" t="s">
        <v>176</v>
      </c>
      <c r="BP2501" t="str">
        <f t="shared" si="119"/>
        <v>02</v>
      </c>
    </row>
    <row r="2502" spans="1:68" x14ac:dyDescent="0.25">
      <c r="A2502">
        <v>2023</v>
      </c>
      <c r="B2502" t="s">
        <v>13240</v>
      </c>
      <c r="C2502" t="s">
        <v>13241</v>
      </c>
      <c r="D2502" t="s">
        <v>13242</v>
      </c>
      <c r="E2502">
        <v>20230412</v>
      </c>
      <c r="F2502">
        <v>20230525</v>
      </c>
      <c r="G2502" t="str">
        <f t="shared" si="117"/>
        <v>2023</v>
      </c>
      <c r="H2502">
        <v>44</v>
      </c>
      <c r="I2502" t="s">
        <v>13243</v>
      </c>
      <c r="J2502" t="s">
        <v>13244</v>
      </c>
      <c r="K2502" t="s">
        <v>83</v>
      </c>
      <c r="L2502" t="s">
        <v>84</v>
      </c>
      <c r="M2502" t="s">
        <v>85</v>
      </c>
      <c r="N2502" t="s">
        <v>86</v>
      </c>
      <c r="O2502">
        <v>111</v>
      </c>
      <c r="P2502" t="s">
        <v>118</v>
      </c>
      <c r="Q2502" t="s">
        <v>133</v>
      </c>
      <c r="R2502" t="s">
        <v>134</v>
      </c>
      <c r="S2502">
        <v>136252</v>
      </c>
      <c r="T2502">
        <v>44703</v>
      </c>
      <c r="U2502">
        <v>33480</v>
      </c>
      <c r="V2502">
        <v>0</v>
      </c>
      <c r="W2502">
        <v>5070.95</v>
      </c>
      <c r="X2502">
        <v>7437.45</v>
      </c>
      <c r="Y2502">
        <v>0</v>
      </c>
      <c r="Z2502">
        <v>3040</v>
      </c>
      <c r="AA2502">
        <v>5700</v>
      </c>
      <c r="AB2502">
        <v>248319</v>
      </c>
      <c r="AC2502" t="s">
        <v>157</v>
      </c>
      <c r="AD2502" t="s">
        <v>158</v>
      </c>
      <c r="AE2502" t="s">
        <v>226</v>
      </c>
      <c r="AF2502" t="s">
        <v>227</v>
      </c>
      <c r="AG2502">
        <v>11</v>
      </c>
      <c r="AH2502">
        <v>4</v>
      </c>
      <c r="AI2502">
        <v>21</v>
      </c>
      <c r="AJ2502">
        <v>103903</v>
      </c>
      <c r="AK2502">
        <v>5870</v>
      </c>
      <c r="AL2502">
        <v>1</v>
      </c>
      <c r="AM2502">
        <v>19638</v>
      </c>
      <c r="AN2502">
        <v>1.4659</v>
      </c>
      <c r="AO2502">
        <v>1.3875</v>
      </c>
      <c r="AP2502">
        <v>7.8399999999999997E-2</v>
      </c>
      <c r="AQ2502">
        <v>3.2065800279378891</v>
      </c>
      <c r="AR2502">
        <v>3.1281800270080566</v>
      </c>
      <c r="AS2502">
        <v>7.8400000929832458E-2</v>
      </c>
      <c r="AT2502" t="s">
        <v>111</v>
      </c>
      <c r="AU2502" t="s">
        <v>157</v>
      </c>
      <c r="AW2502" t="s">
        <v>125</v>
      </c>
      <c r="AX2502" t="s">
        <v>84</v>
      </c>
      <c r="AY2502" t="s">
        <v>112</v>
      </c>
      <c r="AZ2502" t="s">
        <v>98</v>
      </c>
      <c r="BA2502" t="s">
        <v>99</v>
      </c>
      <c r="BB2502" t="s">
        <v>100</v>
      </c>
      <c r="BC2502" t="s">
        <v>298</v>
      </c>
      <c r="BD2502" t="s">
        <v>744</v>
      </c>
      <c r="BF2502" t="s">
        <v>744</v>
      </c>
      <c r="BG2502" t="s">
        <v>13241</v>
      </c>
      <c r="BH2502" s="6">
        <v>45056</v>
      </c>
      <c r="BI2502" s="6">
        <v>45071</v>
      </c>
      <c r="BJ2502" s="32">
        <f t="shared" si="118"/>
        <v>2023</v>
      </c>
      <c r="BK2502" t="s">
        <v>104</v>
      </c>
      <c r="BL2502" t="s">
        <v>111</v>
      </c>
      <c r="BM2502" t="s">
        <v>86</v>
      </c>
      <c r="BN2502" t="s">
        <v>85</v>
      </c>
      <c r="BO2502" t="s">
        <v>231</v>
      </c>
      <c r="BP2502" t="str">
        <f t="shared" si="119"/>
        <v>03</v>
      </c>
    </row>
    <row r="2503" spans="1:68" x14ac:dyDescent="0.25">
      <c r="A2503">
        <v>2023</v>
      </c>
      <c r="B2503" t="s">
        <v>13245</v>
      </c>
      <c r="C2503" t="s">
        <v>13246</v>
      </c>
      <c r="D2503" t="s">
        <v>9181</v>
      </c>
      <c r="E2503">
        <v>20230426</v>
      </c>
      <c r="F2503">
        <v>20230525</v>
      </c>
      <c r="G2503" t="str">
        <f t="shared" si="117"/>
        <v>2023</v>
      </c>
      <c r="H2503">
        <v>30</v>
      </c>
      <c r="I2503" t="s">
        <v>13247</v>
      </c>
      <c r="J2503" t="s">
        <v>13248</v>
      </c>
      <c r="K2503" t="s">
        <v>83</v>
      </c>
      <c r="L2503" t="s">
        <v>84</v>
      </c>
      <c r="M2503" t="s">
        <v>85</v>
      </c>
      <c r="N2503" t="s">
        <v>86</v>
      </c>
      <c r="O2503">
        <v>111</v>
      </c>
      <c r="P2503" t="s">
        <v>118</v>
      </c>
      <c r="Q2503" t="s">
        <v>1504</v>
      </c>
      <c r="R2503" t="s">
        <v>1505</v>
      </c>
      <c r="S2503">
        <v>75844</v>
      </c>
      <c r="T2503">
        <v>38239</v>
      </c>
      <c r="U2503">
        <v>0</v>
      </c>
      <c r="V2503">
        <v>0</v>
      </c>
      <c r="W2503">
        <v>1086.8699999999999</v>
      </c>
      <c r="X2503">
        <v>0</v>
      </c>
      <c r="Y2503">
        <v>0</v>
      </c>
      <c r="Z2503">
        <v>2320</v>
      </c>
      <c r="AA2503">
        <v>4950</v>
      </c>
      <c r="AB2503">
        <v>124437</v>
      </c>
      <c r="AC2503" t="s">
        <v>135</v>
      </c>
      <c r="AD2503" t="s">
        <v>136</v>
      </c>
      <c r="AE2503" t="s">
        <v>137</v>
      </c>
      <c r="AF2503" t="s">
        <v>138</v>
      </c>
      <c r="AG2503">
        <v>11</v>
      </c>
      <c r="AH2503">
        <v>4</v>
      </c>
      <c r="AI2503">
        <v>23</v>
      </c>
      <c r="AJ2503">
        <v>85210</v>
      </c>
      <c r="AK2503">
        <v>2585</v>
      </c>
      <c r="AL2503">
        <v>1</v>
      </c>
      <c r="AM2503">
        <v>10335</v>
      </c>
      <c r="AN2503">
        <v>1.1724000000000001</v>
      </c>
      <c r="AO2503">
        <v>1.1378999999999999</v>
      </c>
      <c r="AP2503">
        <v>3.4500000000000003E-2</v>
      </c>
      <c r="AQ2503">
        <v>1.6068700514733791</v>
      </c>
      <c r="AR2503">
        <v>1.5723700523376465</v>
      </c>
      <c r="AS2503">
        <v>3.4499999135732651E-2</v>
      </c>
      <c r="AT2503" t="s">
        <v>139</v>
      </c>
      <c r="AU2503" t="s">
        <v>135</v>
      </c>
      <c r="AW2503" t="s">
        <v>250</v>
      </c>
      <c r="AX2503" t="s">
        <v>84</v>
      </c>
      <c r="AY2503" t="s">
        <v>112</v>
      </c>
      <c r="AZ2503" t="s">
        <v>98</v>
      </c>
      <c r="BA2503" t="s">
        <v>99</v>
      </c>
      <c r="BB2503" t="s">
        <v>100</v>
      </c>
      <c r="BC2503" t="s">
        <v>10758</v>
      </c>
      <c r="BD2503" t="s">
        <v>12485</v>
      </c>
      <c r="BF2503" t="s">
        <v>12485</v>
      </c>
      <c r="BG2503" t="s">
        <v>13246</v>
      </c>
      <c r="BH2503" s="6">
        <v>45050</v>
      </c>
      <c r="BI2503" s="6">
        <v>45071</v>
      </c>
      <c r="BJ2503" s="32">
        <f t="shared" si="118"/>
        <v>2023</v>
      </c>
      <c r="BK2503" t="s">
        <v>104</v>
      </c>
      <c r="BL2503" t="s">
        <v>139</v>
      </c>
      <c r="BM2503" t="s">
        <v>86</v>
      </c>
      <c r="BN2503" t="s">
        <v>85</v>
      </c>
      <c r="BO2503" t="s">
        <v>138</v>
      </c>
      <c r="BP2503" t="str">
        <f t="shared" si="119"/>
        <v>02</v>
      </c>
    </row>
    <row r="2504" spans="1:68" x14ac:dyDescent="0.25">
      <c r="A2504">
        <v>2023</v>
      </c>
      <c r="B2504" t="s">
        <v>13249</v>
      </c>
      <c r="C2504" t="s">
        <v>13250</v>
      </c>
      <c r="D2504" t="s">
        <v>13251</v>
      </c>
      <c r="E2504">
        <v>20230428</v>
      </c>
      <c r="F2504">
        <v>20230524</v>
      </c>
      <c r="G2504" t="str">
        <f t="shared" si="117"/>
        <v>2023</v>
      </c>
      <c r="H2504">
        <v>27</v>
      </c>
      <c r="I2504" t="s">
        <v>13252</v>
      </c>
      <c r="J2504" t="s">
        <v>13253</v>
      </c>
      <c r="K2504" t="s">
        <v>83</v>
      </c>
      <c r="L2504" t="s">
        <v>84</v>
      </c>
      <c r="M2504" t="s">
        <v>85</v>
      </c>
      <c r="N2504" t="s">
        <v>86</v>
      </c>
      <c r="O2504">
        <v>111</v>
      </c>
      <c r="P2504" t="s">
        <v>118</v>
      </c>
      <c r="Q2504" t="s">
        <v>1024</v>
      </c>
      <c r="R2504" t="s">
        <v>1025</v>
      </c>
      <c r="S2504">
        <v>65375</v>
      </c>
      <c r="T2504">
        <v>33674</v>
      </c>
      <c r="U2504">
        <v>0</v>
      </c>
      <c r="V2504">
        <v>0</v>
      </c>
      <c r="W2504">
        <v>1559.82</v>
      </c>
      <c r="X2504">
        <v>0</v>
      </c>
      <c r="Y2504">
        <v>0</v>
      </c>
      <c r="Z2504">
        <v>2080</v>
      </c>
      <c r="AA2504">
        <v>3900</v>
      </c>
      <c r="AB2504">
        <v>94768</v>
      </c>
      <c r="AC2504" t="s">
        <v>135</v>
      </c>
      <c r="AD2504" t="s">
        <v>136</v>
      </c>
      <c r="AE2504" t="s">
        <v>175</v>
      </c>
      <c r="AF2504" t="s">
        <v>176</v>
      </c>
      <c r="AG2504">
        <v>6</v>
      </c>
      <c r="AH2504">
        <v>2</v>
      </c>
      <c r="AI2504">
        <v>12</v>
      </c>
      <c r="AJ2504">
        <v>36566</v>
      </c>
      <c r="AK2504">
        <v>228</v>
      </c>
      <c r="AL2504">
        <v>1</v>
      </c>
      <c r="AM2504">
        <v>1585</v>
      </c>
      <c r="AN2504">
        <v>0.49130000000000001</v>
      </c>
      <c r="AO2504">
        <v>0.48830000000000001</v>
      </c>
      <c r="AP2504">
        <v>3.0000000000000001E-3</v>
      </c>
      <c r="AQ2504">
        <v>1.2237499742768705</v>
      </c>
      <c r="AR2504">
        <v>1.2207499742507935</v>
      </c>
      <c r="AS2504">
        <v>3.0000000260770321E-3</v>
      </c>
      <c r="AT2504" t="s">
        <v>111</v>
      </c>
      <c r="AU2504" t="s">
        <v>83</v>
      </c>
      <c r="AW2504" t="s">
        <v>125</v>
      </c>
      <c r="AX2504" t="s">
        <v>84</v>
      </c>
      <c r="AY2504" t="s">
        <v>112</v>
      </c>
      <c r="AZ2504" t="s">
        <v>98</v>
      </c>
      <c r="BA2504" t="s">
        <v>99</v>
      </c>
      <c r="BB2504" t="s">
        <v>100</v>
      </c>
      <c r="BC2504" t="s">
        <v>626</v>
      </c>
      <c r="BD2504" t="s">
        <v>627</v>
      </c>
      <c r="BF2504" t="s">
        <v>627</v>
      </c>
      <c r="BG2504" t="s">
        <v>13250</v>
      </c>
      <c r="BH2504" s="6">
        <v>45051</v>
      </c>
      <c r="BI2504" s="6">
        <v>45070</v>
      </c>
      <c r="BJ2504" s="32">
        <f t="shared" si="118"/>
        <v>2023</v>
      </c>
      <c r="BK2504" t="s">
        <v>104</v>
      </c>
      <c r="BL2504" t="s">
        <v>111</v>
      </c>
      <c r="BM2504" t="s">
        <v>86</v>
      </c>
      <c r="BN2504" t="s">
        <v>85</v>
      </c>
      <c r="BO2504" t="s">
        <v>176</v>
      </c>
      <c r="BP2504" t="str">
        <f t="shared" si="119"/>
        <v>02</v>
      </c>
    </row>
    <row r="2505" spans="1:68" x14ac:dyDescent="0.25">
      <c r="A2505">
        <v>2023</v>
      </c>
      <c r="B2505" t="s">
        <v>13254</v>
      </c>
      <c r="C2505" t="s">
        <v>13255</v>
      </c>
      <c r="D2505" t="s">
        <v>13256</v>
      </c>
      <c r="E2505">
        <v>20230507</v>
      </c>
      <c r="F2505">
        <v>20230526</v>
      </c>
      <c r="G2505" t="str">
        <f t="shared" si="117"/>
        <v>2023</v>
      </c>
      <c r="H2505">
        <v>20</v>
      </c>
      <c r="I2505" t="s">
        <v>13257</v>
      </c>
      <c r="J2505" t="s">
        <v>2577</v>
      </c>
      <c r="K2505" t="s">
        <v>83</v>
      </c>
      <c r="L2505" t="s">
        <v>84</v>
      </c>
      <c r="M2505" t="s">
        <v>85</v>
      </c>
      <c r="N2505" t="s">
        <v>86</v>
      </c>
      <c r="O2505">
        <v>201</v>
      </c>
      <c r="P2505" t="s">
        <v>118</v>
      </c>
      <c r="Q2505" t="s">
        <v>978</v>
      </c>
      <c r="R2505" t="s">
        <v>979</v>
      </c>
      <c r="S2505">
        <v>55623</v>
      </c>
      <c r="T2505">
        <v>24599</v>
      </c>
      <c r="U2505">
        <v>0</v>
      </c>
      <c r="V2505">
        <v>0</v>
      </c>
      <c r="W2505">
        <v>454.76</v>
      </c>
      <c r="X2505">
        <v>0</v>
      </c>
      <c r="Y2505">
        <v>0</v>
      </c>
      <c r="Z2505">
        <v>1520</v>
      </c>
      <c r="AA2505">
        <v>1800</v>
      </c>
      <c r="AB2505">
        <v>75548</v>
      </c>
      <c r="AC2505" t="s">
        <v>135</v>
      </c>
      <c r="AD2505" t="s">
        <v>136</v>
      </c>
      <c r="AE2505" t="s">
        <v>175</v>
      </c>
      <c r="AF2505" t="s">
        <v>176</v>
      </c>
      <c r="AG2505">
        <v>5</v>
      </c>
      <c r="AH2505">
        <v>2</v>
      </c>
      <c r="AI2505">
        <v>11</v>
      </c>
      <c r="AJ2505">
        <v>38123</v>
      </c>
      <c r="AK2505">
        <v>337</v>
      </c>
      <c r="AL2505">
        <v>1</v>
      </c>
      <c r="AM2505">
        <v>3282</v>
      </c>
      <c r="AN2505">
        <v>0.51359999999999995</v>
      </c>
      <c r="AO2505">
        <v>0.5091</v>
      </c>
      <c r="AP2505">
        <v>4.4999999999999997E-3</v>
      </c>
      <c r="AQ2505">
        <v>1.0634300392121077</v>
      </c>
      <c r="AR2505">
        <v>1.0589300394058228</v>
      </c>
      <c r="AS2505">
        <v>4.4999998062849045E-3</v>
      </c>
      <c r="AT2505" t="s">
        <v>139</v>
      </c>
      <c r="AU2505" t="s">
        <v>135</v>
      </c>
      <c r="AW2505" t="s">
        <v>125</v>
      </c>
      <c r="AX2505" t="s">
        <v>84</v>
      </c>
      <c r="AY2505" t="s">
        <v>998</v>
      </c>
      <c r="AZ2505" t="s">
        <v>98</v>
      </c>
      <c r="BA2505" t="s">
        <v>99</v>
      </c>
      <c r="BB2505" t="s">
        <v>554</v>
      </c>
      <c r="BC2505" t="s">
        <v>611</v>
      </c>
      <c r="BD2505" t="s">
        <v>13258</v>
      </c>
      <c r="BF2505" t="s">
        <v>13258</v>
      </c>
      <c r="BG2505" t="s">
        <v>13255</v>
      </c>
      <c r="BH2505" s="6">
        <v>45058</v>
      </c>
      <c r="BI2505" s="6">
        <v>45072</v>
      </c>
      <c r="BJ2505" s="32">
        <f t="shared" si="118"/>
        <v>2023</v>
      </c>
      <c r="BK2505" t="s">
        <v>104</v>
      </c>
      <c r="BL2505" t="s">
        <v>139</v>
      </c>
      <c r="BM2505" t="s">
        <v>86</v>
      </c>
      <c r="BN2505" t="s">
        <v>85</v>
      </c>
      <c r="BO2505" t="s">
        <v>176</v>
      </c>
      <c r="BP2505" t="str">
        <f t="shared" si="119"/>
        <v>02</v>
      </c>
    </row>
    <row r="2506" spans="1:68" x14ac:dyDescent="0.25">
      <c r="A2506">
        <v>2023</v>
      </c>
      <c r="B2506" t="s">
        <v>13259</v>
      </c>
      <c r="C2506" t="s">
        <v>13260</v>
      </c>
      <c r="D2506" t="s">
        <v>13261</v>
      </c>
      <c r="E2506">
        <v>20230426</v>
      </c>
      <c r="F2506">
        <v>20230526</v>
      </c>
      <c r="G2506" t="str">
        <f t="shared" si="117"/>
        <v>2023</v>
      </c>
      <c r="H2506">
        <v>31</v>
      </c>
      <c r="I2506" t="s">
        <v>13262</v>
      </c>
      <c r="J2506" t="s">
        <v>13263</v>
      </c>
      <c r="K2506" t="s">
        <v>83</v>
      </c>
      <c r="L2506" t="s">
        <v>84</v>
      </c>
      <c r="M2506" t="s">
        <v>85</v>
      </c>
      <c r="N2506" t="s">
        <v>86</v>
      </c>
      <c r="O2506">
        <v>201</v>
      </c>
      <c r="P2506" t="s">
        <v>118</v>
      </c>
      <c r="Q2506" t="s">
        <v>5545</v>
      </c>
      <c r="R2506" t="s">
        <v>5546</v>
      </c>
      <c r="S2506">
        <v>104068</v>
      </c>
      <c r="T2506">
        <v>34991</v>
      </c>
      <c r="U2506">
        <v>10992</v>
      </c>
      <c r="V2506">
        <v>0</v>
      </c>
      <c r="W2506">
        <v>545.71</v>
      </c>
      <c r="X2506">
        <v>0</v>
      </c>
      <c r="Y2506">
        <v>0</v>
      </c>
      <c r="Z2506">
        <v>2110</v>
      </c>
      <c r="AA2506">
        <v>4200</v>
      </c>
      <c r="AB2506">
        <v>202043</v>
      </c>
      <c r="AC2506" t="s">
        <v>293</v>
      </c>
      <c r="AD2506" t="s">
        <v>294</v>
      </c>
      <c r="AE2506" t="s">
        <v>295</v>
      </c>
      <c r="AF2506" t="s">
        <v>296</v>
      </c>
      <c r="AG2506">
        <v>9</v>
      </c>
      <c r="AH2506">
        <v>3</v>
      </c>
      <c r="AI2506">
        <v>20</v>
      </c>
      <c r="AJ2506">
        <v>122345</v>
      </c>
      <c r="AK2506">
        <v>908</v>
      </c>
      <c r="AL2506">
        <v>1</v>
      </c>
      <c r="AM2506">
        <v>3162</v>
      </c>
      <c r="AN2506">
        <v>1.6458999999999999</v>
      </c>
      <c r="AO2506">
        <v>1.6337999999999999</v>
      </c>
      <c r="AP2506">
        <v>1.21E-2</v>
      </c>
      <c r="AQ2506">
        <v>2.8440199084579945</v>
      </c>
      <c r="AR2506">
        <v>2.8319199085235596</v>
      </c>
      <c r="AS2506">
        <v>1.2099999934434891E-2</v>
      </c>
      <c r="AT2506" t="s">
        <v>139</v>
      </c>
      <c r="AU2506" t="s">
        <v>293</v>
      </c>
      <c r="AW2506" t="s">
        <v>297</v>
      </c>
      <c r="AX2506" t="s">
        <v>84</v>
      </c>
      <c r="AY2506" t="s">
        <v>112</v>
      </c>
      <c r="AZ2506" t="s">
        <v>98</v>
      </c>
      <c r="BA2506" t="s">
        <v>99</v>
      </c>
      <c r="BB2506" t="s">
        <v>100</v>
      </c>
      <c r="BC2506" t="s">
        <v>2422</v>
      </c>
      <c r="BD2506" t="s">
        <v>2423</v>
      </c>
      <c r="BF2506" t="s">
        <v>2423</v>
      </c>
      <c r="BG2506" t="s">
        <v>13260</v>
      </c>
      <c r="BH2506" s="6">
        <v>45057</v>
      </c>
      <c r="BI2506" s="6">
        <v>45072</v>
      </c>
      <c r="BJ2506" s="32">
        <f t="shared" si="118"/>
        <v>2023</v>
      </c>
      <c r="BK2506" t="s">
        <v>104</v>
      </c>
      <c r="BL2506" t="s">
        <v>139</v>
      </c>
      <c r="BM2506" t="s">
        <v>86</v>
      </c>
      <c r="BN2506" t="s">
        <v>85</v>
      </c>
      <c r="BO2506" t="s">
        <v>3636</v>
      </c>
      <c r="BP2506" t="str">
        <f t="shared" si="119"/>
        <v>17</v>
      </c>
    </row>
    <row r="2507" spans="1:68" x14ac:dyDescent="0.25">
      <c r="A2507">
        <v>2023</v>
      </c>
      <c r="B2507" t="s">
        <v>13264</v>
      </c>
      <c r="C2507" t="s">
        <v>13265</v>
      </c>
      <c r="D2507" t="s">
        <v>13266</v>
      </c>
      <c r="E2507">
        <v>20230210</v>
      </c>
      <c r="F2507">
        <v>20230525</v>
      </c>
      <c r="G2507" t="str">
        <f t="shared" si="117"/>
        <v>2023</v>
      </c>
      <c r="H2507">
        <v>105</v>
      </c>
      <c r="I2507" t="s">
        <v>13267</v>
      </c>
      <c r="J2507" t="s">
        <v>13268</v>
      </c>
      <c r="K2507" t="s">
        <v>2202</v>
      </c>
      <c r="L2507" t="s">
        <v>2203</v>
      </c>
      <c r="M2507" t="s">
        <v>2204</v>
      </c>
      <c r="N2507" t="s">
        <v>2205</v>
      </c>
      <c r="O2507">
        <v>201</v>
      </c>
      <c r="P2507" t="s">
        <v>118</v>
      </c>
      <c r="Q2507" t="s">
        <v>13269</v>
      </c>
      <c r="R2507" t="s">
        <v>13270</v>
      </c>
      <c r="S2507">
        <v>1665405</v>
      </c>
      <c r="T2507">
        <v>57207</v>
      </c>
      <c r="U2507">
        <v>1051413</v>
      </c>
      <c r="V2507">
        <v>0</v>
      </c>
      <c r="W2507">
        <v>145876.07</v>
      </c>
      <c r="X2507">
        <v>97505.96</v>
      </c>
      <c r="Y2507">
        <v>143331.24</v>
      </c>
      <c r="Z2507">
        <v>7400</v>
      </c>
      <c r="AA2507">
        <v>7350</v>
      </c>
      <c r="AB2507">
        <v>3656189</v>
      </c>
      <c r="AC2507" t="s">
        <v>220</v>
      </c>
      <c r="AD2507" t="s">
        <v>221</v>
      </c>
      <c r="AE2507" t="s">
        <v>222</v>
      </c>
      <c r="AF2507" t="s">
        <v>223</v>
      </c>
      <c r="AG2507">
        <v>25</v>
      </c>
      <c r="AH2507">
        <v>8</v>
      </c>
      <c r="AI2507">
        <v>42</v>
      </c>
      <c r="AJ2507">
        <v>1414689</v>
      </c>
      <c r="AK2507">
        <v>281421</v>
      </c>
      <c r="AL2507">
        <v>93807</v>
      </c>
      <c r="AM2507">
        <v>582714</v>
      </c>
      <c r="AN2507">
        <v>22.650099999999998</v>
      </c>
      <c r="AO2507">
        <v>18.891999999999999</v>
      </c>
      <c r="AP2507">
        <v>3.7581000000000002</v>
      </c>
      <c r="AQ2507">
        <v>51.214799404144287</v>
      </c>
      <c r="AR2507">
        <v>47.456699371337891</v>
      </c>
      <c r="AS2507">
        <v>3.7581000328063965</v>
      </c>
      <c r="AT2507" t="s">
        <v>139</v>
      </c>
      <c r="AU2507" t="s">
        <v>83</v>
      </c>
      <c r="AV2507" t="s">
        <v>2202</v>
      </c>
      <c r="AW2507" t="s">
        <v>3613</v>
      </c>
      <c r="AX2507" t="s">
        <v>84</v>
      </c>
      <c r="AY2507" t="s">
        <v>112</v>
      </c>
      <c r="AZ2507" t="s">
        <v>98</v>
      </c>
      <c r="BA2507" t="s">
        <v>99</v>
      </c>
      <c r="BB2507" t="s">
        <v>100</v>
      </c>
      <c r="BC2507" t="s">
        <v>3593</v>
      </c>
      <c r="BD2507" t="s">
        <v>3594</v>
      </c>
      <c r="BF2507" t="s">
        <v>3594</v>
      </c>
      <c r="BG2507" t="s">
        <v>13265</v>
      </c>
      <c r="BH2507" s="6">
        <v>45044</v>
      </c>
      <c r="BI2507" s="6">
        <v>45060</v>
      </c>
      <c r="BJ2507" s="32">
        <f t="shared" si="118"/>
        <v>2023</v>
      </c>
      <c r="BK2507" t="s">
        <v>104</v>
      </c>
      <c r="BL2507" t="s">
        <v>214</v>
      </c>
      <c r="BM2507" t="s">
        <v>86</v>
      </c>
      <c r="BN2507" t="s">
        <v>85</v>
      </c>
      <c r="BO2507" t="s">
        <v>2205</v>
      </c>
      <c r="BP2507" t="str">
        <f t="shared" si="119"/>
        <v>50</v>
      </c>
    </row>
    <row r="2508" spans="1:68" x14ac:dyDescent="0.25">
      <c r="A2508">
        <v>2023</v>
      </c>
      <c r="B2508" t="s">
        <v>13271</v>
      </c>
      <c r="C2508" t="s">
        <v>7116</v>
      </c>
      <c r="D2508" t="s">
        <v>7117</v>
      </c>
      <c r="E2508">
        <v>20230402</v>
      </c>
      <c r="F2508">
        <v>20230502</v>
      </c>
      <c r="G2508" t="str">
        <f t="shared" si="117"/>
        <v>2023</v>
      </c>
      <c r="H2508">
        <v>31</v>
      </c>
      <c r="I2508" t="s">
        <v>13272</v>
      </c>
      <c r="J2508" t="s">
        <v>13273</v>
      </c>
      <c r="K2508" t="s">
        <v>83</v>
      </c>
      <c r="L2508" t="s">
        <v>84</v>
      </c>
      <c r="M2508" t="s">
        <v>85</v>
      </c>
      <c r="N2508" t="s">
        <v>86</v>
      </c>
      <c r="O2508">
        <v>201</v>
      </c>
      <c r="P2508" t="s">
        <v>118</v>
      </c>
      <c r="Q2508" t="s">
        <v>1174</v>
      </c>
      <c r="R2508" t="s">
        <v>1175</v>
      </c>
      <c r="S2508">
        <v>75999</v>
      </c>
      <c r="T2508">
        <v>38379</v>
      </c>
      <c r="U2508">
        <v>0</v>
      </c>
      <c r="V2508">
        <v>0</v>
      </c>
      <c r="W2508">
        <v>407.56</v>
      </c>
      <c r="X2508">
        <v>0</v>
      </c>
      <c r="Y2508">
        <v>1505.11</v>
      </c>
      <c r="Z2508">
        <v>2355</v>
      </c>
      <c r="AA2508">
        <v>3825</v>
      </c>
      <c r="AB2508">
        <v>129418</v>
      </c>
      <c r="AC2508" t="s">
        <v>368</v>
      </c>
      <c r="AD2508" t="s">
        <v>369</v>
      </c>
      <c r="AE2508" t="s">
        <v>370</v>
      </c>
      <c r="AF2508" t="s">
        <v>371</v>
      </c>
      <c r="AG2508">
        <v>8</v>
      </c>
      <c r="AH2508">
        <v>3</v>
      </c>
      <c r="AI2508">
        <v>14</v>
      </c>
      <c r="AJ2508">
        <v>59530</v>
      </c>
      <c r="AK2508">
        <v>978</v>
      </c>
      <c r="AL2508">
        <v>1</v>
      </c>
      <c r="AM2508">
        <v>4809</v>
      </c>
      <c r="AN2508">
        <v>0.80810000000000004</v>
      </c>
      <c r="AO2508">
        <v>0.79500000000000004</v>
      </c>
      <c r="AP2508">
        <v>1.3100000000000001E-2</v>
      </c>
      <c r="AQ2508">
        <v>1.8217199761420488</v>
      </c>
      <c r="AR2508">
        <v>1.8086199760437012</v>
      </c>
      <c r="AS2508">
        <v>1.3100000098347664E-2</v>
      </c>
      <c r="AT2508" t="s">
        <v>139</v>
      </c>
      <c r="AU2508" t="s">
        <v>83</v>
      </c>
      <c r="AW2508" t="s">
        <v>125</v>
      </c>
      <c r="AX2508" t="s">
        <v>84</v>
      </c>
      <c r="AY2508" t="s">
        <v>112</v>
      </c>
      <c r="AZ2508" t="s">
        <v>98</v>
      </c>
      <c r="BA2508" t="s">
        <v>99</v>
      </c>
      <c r="BB2508" t="s">
        <v>100</v>
      </c>
      <c r="BC2508" t="s">
        <v>13274</v>
      </c>
      <c r="BD2508" t="s">
        <v>13275</v>
      </c>
      <c r="BF2508" t="s">
        <v>13275</v>
      </c>
      <c r="BG2508" t="s">
        <v>7116</v>
      </c>
      <c r="BH2508" s="6">
        <v>45027</v>
      </c>
      <c r="BI2508" s="6">
        <v>45048</v>
      </c>
      <c r="BJ2508" s="32">
        <f t="shared" si="118"/>
        <v>2023</v>
      </c>
      <c r="BK2508" t="s">
        <v>104</v>
      </c>
      <c r="BL2508" t="s">
        <v>139</v>
      </c>
      <c r="BM2508" t="s">
        <v>86</v>
      </c>
      <c r="BN2508" t="s">
        <v>85</v>
      </c>
      <c r="BO2508" t="s">
        <v>371</v>
      </c>
      <c r="BP2508" t="str">
        <f t="shared" si="119"/>
        <v>16</v>
      </c>
    </row>
    <row r="2509" spans="1:68" x14ac:dyDescent="0.25">
      <c r="A2509">
        <v>2023</v>
      </c>
      <c r="B2509" t="s">
        <v>13276</v>
      </c>
      <c r="C2509" t="s">
        <v>13277</v>
      </c>
      <c r="D2509" t="s">
        <v>13278</v>
      </c>
      <c r="E2509">
        <v>20230509</v>
      </c>
      <c r="F2509">
        <v>20230531</v>
      </c>
      <c r="G2509" t="str">
        <f t="shared" si="117"/>
        <v>2023</v>
      </c>
      <c r="H2509">
        <v>23</v>
      </c>
      <c r="I2509" t="s">
        <v>13279</v>
      </c>
      <c r="J2509" t="s">
        <v>848</v>
      </c>
      <c r="K2509" t="s">
        <v>83</v>
      </c>
      <c r="L2509" t="s">
        <v>84</v>
      </c>
      <c r="M2509" t="s">
        <v>85</v>
      </c>
      <c r="N2509" t="s">
        <v>86</v>
      </c>
      <c r="O2509">
        <v>207</v>
      </c>
      <c r="P2509" t="s">
        <v>118</v>
      </c>
      <c r="Q2509" t="s">
        <v>1413</v>
      </c>
      <c r="R2509" t="s">
        <v>1414</v>
      </c>
      <c r="S2509">
        <v>56545</v>
      </c>
      <c r="T2509">
        <v>29273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1700</v>
      </c>
      <c r="AA2509">
        <v>3300</v>
      </c>
      <c r="AB2509">
        <v>121337</v>
      </c>
      <c r="AC2509" t="s">
        <v>293</v>
      </c>
      <c r="AD2509" t="s">
        <v>294</v>
      </c>
      <c r="AE2509" t="s">
        <v>359</v>
      </c>
      <c r="AF2509" t="s">
        <v>3636</v>
      </c>
      <c r="AG2509">
        <v>8</v>
      </c>
      <c r="AH2509">
        <v>3</v>
      </c>
      <c r="AI2509">
        <v>15</v>
      </c>
      <c r="AJ2509">
        <v>77495</v>
      </c>
      <c r="AK2509">
        <v>701</v>
      </c>
      <c r="AL2509">
        <v>1</v>
      </c>
      <c r="AM2509">
        <v>3042</v>
      </c>
      <c r="AN2509">
        <v>1.0443</v>
      </c>
      <c r="AO2509">
        <v>1.0348999999999999</v>
      </c>
      <c r="AP2509">
        <v>9.4000000000000004E-3</v>
      </c>
      <c r="AQ2509">
        <v>1.6558400392532349</v>
      </c>
      <c r="AR2509">
        <v>1.6558400392532349</v>
      </c>
      <c r="AS2509">
        <v>0</v>
      </c>
      <c r="AT2509" t="s">
        <v>111</v>
      </c>
      <c r="AU2509" t="s">
        <v>293</v>
      </c>
      <c r="AW2509" t="s">
        <v>125</v>
      </c>
      <c r="AX2509" t="s">
        <v>84</v>
      </c>
      <c r="AY2509" t="s">
        <v>260</v>
      </c>
      <c r="AZ2509" t="s">
        <v>98</v>
      </c>
      <c r="BA2509" t="s">
        <v>99</v>
      </c>
      <c r="BB2509" t="s">
        <v>261</v>
      </c>
      <c r="BC2509" t="s">
        <v>321</v>
      </c>
      <c r="BD2509" t="s">
        <v>322</v>
      </c>
      <c r="BF2509" t="s">
        <v>322</v>
      </c>
      <c r="BG2509" t="s">
        <v>13277</v>
      </c>
      <c r="BH2509" s="6">
        <v>45061</v>
      </c>
      <c r="BI2509" s="6">
        <v>45077</v>
      </c>
      <c r="BJ2509" s="32">
        <f t="shared" si="118"/>
        <v>2023</v>
      </c>
      <c r="BK2509" t="s">
        <v>104</v>
      </c>
      <c r="BL2509" t="s">
        <v>111</v>
      </c>
      <c r="BM2509" t="s">
        <v>86</v>
      </c>
      <c r="BN2509" t="s">
        <v>85</v>
      </c>
      <c r="BO2509" t="s">
        <v>3636</v>
      </c>
      <c r="BP2509" t="str">
        <f t="shared" si="119"/>
        <v>17</v>
      </c>
    </row>
    <row r="2510" spans="1:68" x14ac:dyDescent="0.25">
      <c r="A2510">
        <v>2023</v>
      </c>
      <c r="B2510" t="s">
        <v>13280</v>
      </c>
      <c r="C2510" t="s">
        <v>13281</v>
      </c>
      <c r="D2510" t="s">
        <v>13282</v>
      </c>
      <c r="E2510">
        <v>20230407</v>
      </c>
      <c r="F2510">
        <v>20230503</v>
      </c>
      <c r="G2510" t="str">
        <f t="shared" si="117"/>
        <v>2023</v>
      </c>
      <c r="H2510">
        <v>27</v>
      </c>
      <c r="I2510" t="s">
        <v>13283</v>
      </c>
      <c r="J2510" t="s">
        <v>13284</v>
      </c>
      <c r="K2510" t="s">
        <v>83</v>
      </c>
      <c r="L2510" t="s">
        <v>84</v>
      </c>
      <c r="M2510" t="s">
        <v>85</v>
      </c>
      <c r="N2510" t="s">
        <v>86</v>
      </c>
      <c r="O2510">
        <v>205</v>
      </c>
      <c r="P2510" t="s">
        <v>118</v>
      </c>
      <c r="Q2510" t="s">
        <v>315</v>
      </c>
      <c r="R2510" t="s">
        <v>316</v>
      </c>
      <c r="S2510">
        <v>65557</v>
      </c>
      <c r="T2510">
        <v>34466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2080</v>
      </c>
      <c r="AA2510">
        <v>3900</v>
      </c>
      <c r="AB2510">
        <v>159959</v>
      </c>
      <c r="AC2510" t="s">
        <v>135</v>
      </c>
      <c r="AD2510" t="s">
        <v>136</v>
      </c>
      <c r="AE2510" t="s">
        <v>137</v>
      </c>
      <c r="AF2510" t="s">
        <v>138</v>
      </c>
      <c r="AG2510">
        <v>10</v>
      </c>
      <c r="AH2510">
        <v>3</v>
      </c>
      <c r="AI2510">
        <v>21</v>
      </c>
      <c r="AJ2510">
        <v>120012</v>
      </c>
      <c r="AK2510">
        <v>1295</v>
      </c>
      <c r="AL2510">
        <v>1</v>
      </c>
      <c r="AM2510">
        <v>6061</v>
      </c>
      <c r="AN2510">
        <v>1.62</v>
      </c>
      <c r="AO2510">
        <v>1.6027</v>
      </c>
      <c r="AP2510">
        <v>1.7299999999999999E-2</v>
      </c>
      <c r="AQ2510">
        <v>2.1796700954437256</v>
      </c>
      <c r="AR2510">
        <v>2.1796700954437256</v>
      </c>
      <c r="AS2510">
        <v>0</v>
      </c>
      <c r="AT2510" t="s">
        <v>111</v>
      </c>
      <c r="AU2510" t="s">
        <v>135</v>
      </c>
      <c r="AW2510" t="s">
        <v>250</v>
      </c>
      <c r="AX2510" t="s">
        <v>84</v>
      </c>
      <c r="AY2510" t="s">
        <v>97</v>
      </c>
      <c r="AZ2510" t="s">
        <v>98</v>
      </c>
      <c r="BA2510" t="s">
        <v>99</v>
      </c>
      <c r="BB2510" t="s">
        <v>100</v>
      </c>
      <c r="BC2510" t="s">
        <v>321</v>
      </c>
      <c r="BD2510" t="s">
        <v>1415</v>
      </c>
      <c r="BF2510" t="s">
        <v>1415</v>
      </c>
      <c r="BG2510" t="s">
        <v>13281</v>
      </c>
      <c r="BH2510" s="6">
        <v>45035</v>
      </c>
      <c r="BI2510" s="6">
        <v>45049</v>
      </c>
      <c r="BJ2510" s="32">
        <f t="shared" si="118"/>
        <v>2023</v>
      </c>
      <c r="BK2510" t="s">
        <v>104</v>
      </c>
      <c r="BL2510" t="s">
        <v>111</v>
      </c>
      <c r="BM2510" t="s">
        <v>86</v>
      </c>
      <c r="BN2510" t="s">
        <v>85</v>
      </c>
      <c r="BO2510" t="s">
        <v>138</v>
      </c>
      <c r="BP2510" t="str">
        <f t="shared" si="119"/>
        <v>02</v>
      </c>
    </row>
    <row r="2511" spans="1:68" x14ac:dyDescent="0.25">
      <c r="A2511">
        <v>2023</v>
      </c>
      <c r="B2511" t="s">
        <v>13285</v>
      </c>
      <c r="C2511" t="s">
        <v>13286</v>
      </c>
      <c r="D2511" t="s">
        <v>13287</v>
      </c>
      <c r="E2511">
        <v>20230328</v>
      </c>
      <c r="F2511">
        <v>20230504</v>
      </c>
      <c r="G2511" t="str">
        <f t="shared" si="117"/>
        <v>2023</v>
      </c>
      <c r="H2511">
        <v>38</v>
      </c>
      <c r="I2511" t="s">
        <v>13288</v>
      </c>
      <c r="J2511" t="s">
        <v>13289</v>
      </c>
      <c r="K2511" t="s">
        <v>83</v>
      </c>
      <c r="L2511" t="s">
        <v>84</v>
      </c>
      <c r="M2511" t="s">
        <v>85</v>
      </c>
      <c r="N2511" t="s">
        <v>86</v>
      </c>
      <c r="O2511">
        <v>205</v>
      </c>
      <c r="P2511" t="s">
        <v>118</v>
      </c>
      <c r="Q2511" t="s">
        <v>511</v>
      </c>
      <c r="R2511" t="s">
        <v>512</v>
      </c>
      <c r="S2511">
        <v>105442</v>
      </c>
      <c r="T2511">
        <v>42829</v>
      </c>
      <c r="U2511">
        <v>10992</v>
      </c>
      <c r="V2511">
        <v>0</v>
      </c>
      <c r="W2511">
        <v>5547.21</v>
      </c>
      <c r="X2511">
        <v>0</v>
      </c>
      <c r="Y2511">
        <v>0</v>
      </c>
      <c r="Z2511">
        <v>2800</v>
      </c>
      <c r="AA2511">
        <v>5250</v>
      </c>
      <c r="AB2511">
        <v>174453</v>
      </c>
      <c r="AC2511" t="s">
        <v>135</v>
      </c>
      <c r="AD2511" t="s">
        <v>136</v>
      </c>
      <c r="AE2511" t="s">
        <v>137</v>
      </c>
      <c r="AF2511" t="s">
        <v>138</v>
      </c>
      <c r="AG2511">
        <v>7</v>
      </c>
      <c r="AH2511">
        <v>2</v>
      </c>
      <c r="AI2511">
        <v>12</v>
      </c>
      <c r="AJ2511">
        <v>54355</v>
      </c>
      <c r="AK2511">
        <v>1086</v>
      </c>
      <c r="AL2511">
        <v>1</v>
      </c>
      <c r="AM2511">
        <v>3765</v>
      </c>
      <c r="AN2511">
        <v>0.74039999999999995</v>
      </c>
      <c r="AO2511">
        <v>0.72589999999999999</v>
      </c>
      <c r="AP2511">
        <v>1.4500000000000001E-2</v>
      </c>
      <c r="AQ2511">
        <v>2.3771600611507893</v>
      </c>
      <c r="AR2511">
        <v>2.3436200618743896</v>
      </c>
      <c r="AS2511">
        <v>3.3539999276399612E-2</v>
      </c>
      <c r="AT2511" t="s">
        <v>111</v>
      </c>
      <c r="AU2511" t="s">
        <v>135</v>
      </c>
      <c r="AW2511" t="s">
        <v>742</v>
      </c>
      <c r="AX2511" t="s">
        <v>84</v>
      </c>
      <c r="AY2511" t="s">
        <v>1320</v>
      </c>
      <c r="AZ2511" t="s">
        <v>98</v>
      </c>
      <c r="BA2511" t="s">
        <v>99</v>
      </c>
      <c r="BB2511" t="s">
        <v>191</v>
      </c>
      <c r="BC2511" t="s">
        <v>262</v>
      </c>
      <c r="BD2511" t="s">
        <v>263</v>
      </c>
      <c r="BF2511" t="s">
        <v>263</v>
      </c>
      <c r="BG2511" t="s">
        <v>13286</v>
      </c>
      <c r="BH2511" s="6">
        <v>45021</v>
      </c>
      <c r="BI2511" s="6">
        <v>45050</v>
      </c>
      <c r="BJ2511" s="32">
        <f t="shared" si="118"/>
        <v>2023</v>
      </c>
      <c r="BK2511" t="s">
        <v>104</v>
      </c>
      <c r="BL2511" t="s">
        <v>111</v>
      </c>
      <c r="BM2511" t="s">
        <v>86</v>
      </c>
      <c r="BN2511" t="s">
        <v>85</v>
      </c>
      <c r="BO2511" t="s">
        <v>138</v>
      </c>
      <c r="BP2511" t="str">
        <f t="shared" si="119"/>
        <v>02</v>
      </c>
    </row>
    <row r="2512" spans="1:68" x14ac:dyDescent="0.25">
      <c r="A2512">
        <v>2023</v>
      </c>
      <c r="B2512" t="s">
        <v>13290</v>
      </c>
      <c r="C2512" t="s">
        <v>11761</v>
      </c>
      <c r="D2512" t="s">
        <v>11762</v>
      </c>
      <c r="E2512">
        <v>20230415</v>
      </c>
      <c r="F2512">
        <v>20230504</v>
      </c>
      <c r="G2512" t="str">
        <f t="shared" si="117"/>
        <v>2023</v>
      </c>
      <c r="H2512">
        <v>20</v>
      </c>
      <c r="I2512" t="s">
        <v>3987</v>
      </c>
      <c r="J2512" t="s">
        <v>13291</v>
      </c>
      <c r="K2512" t="s">
        <v>83</v>
      </c>
      <c r="L2512" t="s">
        <v>84</v>
      </c>
      <c r="M2512" t="s">
        <v>85</v>
      </c>
      <c r="N2512" t="s">
        <v>86</v>
      </c>
      <c r="O2512">
        <v>205</v>
      </c>
      <c r="P2512" t="s">
        <v>87</v>
      </c>
      <c r="Q2512" t="s">
        <v>88</v>
      </c>
      <c r="R2512" t="s">
        <v>89</v>
      </c>
      <c r="S2512">
        <v>62504</v>
      </c>
      <c r="T2512">
        <v>23619</v>
      </c>
      <c r="U2512">
        <v>5496</v>
      </c>
      <c r="V2512">
        <v>0</v>
      </c>
      <c r="W2512">
        <v>7142.24</v>
      </c>
      <c r="X2512">
        <v>0</v>
      </c>
      <c r="Y2512">
        <v>10598.03</v>
      </c>
      <c r="Z2512">
        <v>1440</v>
      </c>
      <c r="AA2512">
        <v>2400</v>
      </c>
      <c r="AB2512">
        <v>155062</v>
      </c>
      <c r="AC2512" t="s">
        <v>90</v>
      </c>
      <c r="AD2512" t="s">
        <v>91</v>
      </c>
      <c r="AE2512" t="s">
        <v>805</v>
      </c>
      <c r="AF2512" t="s">
        <v>105</v>
      </c>
      <c r="AG2512">
        <v>13</v>
      </c>
      <c r="AH2512">
        <v>4</v>
      </c>
      <c r="AI2512">
        <v>23</v>
      </c>
      <c r="AJ2512">
        <v>133895</v>
      </c>
      <c r="AK2512">
        <v>22137</v>
      </c>
      <c r="AL2512">
        <v>1</v>
      </c>
      <c r="AM2512">
        <v>42367</v>
      </c>
      <c r="AN2512">
        <v>2.0836999999999999</v>
      </c>
      <c r="AO2512">
        <v>1.7881</v>
      </c>
      <c r="AP2512">
        <v>0.29559999999999997</v>
      </c>
      <c r="AQ2512">
        <v>2.0837000012397766</v>
      </c>
      <c r="AR2512">
        <v>1.788100004196167</v>
      </c>
      <c r="AS2512">
        <v>0.29559999704360962</v>
      </c>
      <c r="AT2512" t="s">
        <v>111</v>
      </c>
      <c r="AU2512" t="s">
        <v>90</v>
      </c>
      <c r="AV2512" t="s">
        <v>90</v>
      </c>
      <c r="AW2512" t="s">
        <v>95</v>
      </c>
      <c r="AX2512" t="s">
        <v>1731</v>
      </c>
      <c r="AY2512" t="s">
        <v>437</v>
      </c>
      <c r="AZ2512" t="s">
        <v>98</v>
      </c>
      <c r="BA2512" t="s">
        <v>99</v>
      </c>
      <c r="BB2512" t="s">
        <v>438</v>
      </c>
      <c r="BC2512" t="s">
        <v>101</v>
      </c>
      <c r="BD2512" t="s">
        <v>102</v>
      </c>
      <c r="BE2512" t="s">
        <v>103</v>
      </c>
      <c r="BF2512" t="s">
        <v>103</v>
      </c>
      <c r="BG2512" t="s">
        <v>11761</v>
      </c>
      <c r="BH2512" s="6">
        <v>45036</v>
      </c>
      <c r="BI2512" s="6">
        <v>45050</v>
      </c>
      <c r="BJ2512" s="32">
        <f t="shared" si="118"/>
        <v>2023</v>
      </c>
      <c r="BK2512" t="s">
        <v>104</v>
      </c>
      <c r="BL2512" t="s">
        <v>111</v>
      </c>
      <c r="BM2512" t="s">
        <v>86</v>
      </c>
      <c r="BN2512" t="s">
        <v>85</v>
      </c>
      <c r="BO2512" t="s">
        <v>105</v>
      </c>
      <c r="BP2512" t="str">
        <f t="shared" si="119"/>
        <v>11</v>
      </c>
    </row>
    <row r="2513" spans="1:68" x14ac:dyDescent="0.25">
      <c r="A2513">
        <v>2023</v>
      </c>
      <c r="B2513" t="s">
        <v>13292</v>
      </c>
      <c r="C2513" t="s">
        <v>13293</v>
      </c>
      <c r="D2513" t="s">
        <v>13294</v>
      </c>
      <c r="E2513">
        <v>20230329</v>
      </c>
      <c r="F2513">
        <v>20230510</v>
      </c>
      <c r="G2513" t="str">
        <f t="shared" si="117"/>
        <v>2023</v>
      </c>
      <c r="H2513">
        <v>43</v>
      </c>
      <c r="I2513" t="s">
        <v>12381</v>
      </c>
      <c r="J2513" t="s">
        <v>13295</v>
      </c>
      <c r="K2513" t="s">
        <v>83</v>
      </c>
      <c r="L2513" t="s">
        <v>84</v>
      </c>
      <c r="M2513" t="s">
        <v>85</v>
      </c>
      <c r="N2513" t="s">
        <v>86</v>
      </c>
      <c r="O2513">
        <v>205</v>
      </c>
      <c r="P2513" t="s">
        <v>87</v>
      </c>
      <c r="Q2513" t="s">
        <v>803</v>
      </c>
      <c r="R2513" t="s">
        <v>804</v>
      </c>
      <c r="S2513">
        <v>108608</v>
      </c>
      <c r="T2513">
        <v>48470</v>
      </c>
      <c r="U2513">
        <v>10992</v>
      </c>
      <c r="V2513">
        <v>0</v>
      </c>
      <c r="W2513">
        <v>469.38</v>
      </c>
      <c r="X2513">
        <v>6936.36</v>
      </c>
      <c r="Y2513">
        <v>33266.400000000001</v>
      </c>
      <c r="Z2513">
        <v>3400</v>
      </c>
      <c r="AA2513">
        <v>6000</v>
      </c>
      <c r="AB2513">
        <v>362283</v>
      </c>
      <c r="AC2513" t="s">
        <v>121</v>
      </c>
      <c r="AD2513" t="s">
        <v>122</v>
      </c>
      <c r="AE2513" t="s">
        <v>123</v>
      </c>
      <c r="AF2513" t="s">
        <v>124</v>
      </c>
      <c r="AG2513">
        <v>10</v>
      </c>
      <c r="AH2513">
        <v>3</v>
      </c>
      <c r="AI2513">
        <v>15</v>
      </c>
      <c r="AJ2513">
        <v>116114</v>
      </c>
      <c r="AK2513">
        <v>53371</v>
      </c>
      <c r="AL2513">
        <v>17790</v>
      </c>
      <c r="AM2513">
        <v>86996</v>
      </c>
      <c r="AN2513">
        <v>2.2633000000000001</v>
      </c>
      <c r="AO2513">
        <v>1.5506</v>
      </c>
      <c r="AP2513">
        <v>0.7127</v>
      </c>
      <c r="AQ2513">
        <v>4.8683100938796997</v>
      </c>
      <c r="AR2513">
        <v>4.1556100845336914</v>
      </c>
      <c r="AS2513">
        <v>0.7127000093460083</v>
      </c>
      <c r="AT2513" t="s">
        <v>111</v>
      </c>
      <c r="AU2513" t="s">
        <v>90</v>
      </c>
      <c r="AV2513" t="s">
        <v>90</v>
      </c>
      <c r="AW2513" t="s">
        <v>95</v>
      </c>
      <c r="AX2513" t="s">
        <v>1122</v>
      </c>
      <c r="AY2513" t="s">
        <v>620</v>
      </c>
      <c r="AZ2513" t="s">
        <v>98</v>
      </c>
      <c r="BA2513" t="s">
        <v>99</v>
      </c>
      <c r="BB2513" t="s">
        <v>261</v>
      </c>
      <c r="BC2513" t="s">
        <v>101</v>
      </c>
      <c r="BD2513" t="s">
        <v>102</v>
      </c>
      <c r="BE2513" t="s">
        <v>103</v>
      </c>
      <c r="BF2513" t="s">
        <v>103</v>
      </c>
      <c r="BG2513" t="s">
        <v>13293</v>
      </c>
      <c r="BH2513" s="6">
        <v>45030</v>
      </c>
      <c r="BI2513" s="6">
        <v>45056</v>
      </c>
      <c r="BJ2513" s="32">
        <f t="shared" si="118"/>
        <v>2023</v>
      </c>
      <c r="BK2513" t="s">
        <v>104</v>
      </c>
      <c r="BL2513" t="s">
        <v>111</v>
      </c>
      <c r="BM2513" t="s">
        <v>86</v>
      </c>
      <c r="BN2513" t="s">
        <v>85</v>
      </c>
      <c r="BO2513" t="s">
        <v>105</v>
      </c>
      <c r="BP2513" t="str">
        <f t="shared" si="119"/>
        <v>11</v>
      </c>
    </row>
    <row r="2514" spans="1:68" x14ac:dyDescent="0.25">
      <c r="A2514">
        <v>2023</v>
      </c>
      <c r="B2514" t="s">
        <v>13296</v>
      </c>
      <c r="C2514" t="s">
        <v>13297</v>
      </c>
      <c r="D2514" t="s">
        <v>13298</v>
      </c>
      <c r="E2514">
        <v>20230424</v>
      </c>
      <c r="F2514">
        <v>20230512</v>
      </c>
      <c r="G2514" t="str">
        <f t="shared" si="117"/>
        <v>2023</v>
      </c>
      <c r="H2514">
        <v>19</v>
      </c>
      <c r="I2514" t="s">
        <v>13299</v>
      </c>
      <c r="J2514" t="s">
        <v>13300</v>
      </c>
      <c r="K2514" t="s">
        <v>83</v>
      </c>
      <c r="L2514" t="s">
        <v>84</v>
      </c>
      <c r="M2514" t="s">
        <v>85</v>
      </c>
      <c r="N2514" t="s">
        <v>86</v>
      </c>
      <c r="O2514">
        <v>205</v>
      </c>
      <c r="P2514" t="s">
        <v>87</v>
      </c>
      <c r="Q2514" t="s">
        <v>185</v>
      </c>
      <c r="R2514" t="s">
        <v>186</v>
      </c>
      <c r="S2514">
        <v>75808</v>
      </c>
      <c r="T2514">
        <v>22240</v>
      </c>
      <c r="U2514">
        <v>11917</v>
      </c>
      <c r="V2514">
        <v>0</v>
      </c>
      <c r="W2514">
        <v>240.24</v>
      </c>
      <c r="X2514">
        <v>0</v>
      </c>
      <c r="Y2514">
        <v>19417.91</v>
      </c>
      <c r="Z2514">
        <v>1640</v>
      </c>
      <c r="AA2514">
        <v>2550</v>
      </c>
      <c r="AB2514">
        <v>174358</v>
      </c>
      <c r="AC2514" t="s">
        <v>121</v>
      </c>
      <c r="AD2514" t="s">
        <v>122</v>
      </c>
      <c r="AE2514" t="s">
        <v>123</v>
      </c>
      <c r="AF2514" t="s">
        <v>124</v>
      </c>
      <c r="AG2514">
        <v>12</v>
      </c>
      <c r="AH2514">
        <v>4</v>
      </c>
      <c r="AI2514">
        <v>22</v>
      </c>
      <c r="AJ2514">
        <v>149512</v>
      </c>
      <c r="AK2514">
        <v>25936</v>
      </c>
      <c r="AL2514">
        <v>1</v>
      </c>
      <c r="AM2514">
        <v>52107</v>
      </c>
      <c r="AN2514">
        <v>2.343</v>
      </c>
      <c r="AO2514">
        <v>1.9965999999999999</v>
      </c>
      <c r="AP2514">
        <v>0.34639999999999999</v>
      </c>
      <c r="AQ2514">
        <v>2.3430000245571136</v>
      </c>
      <c r="AR2514">
        <v>1.9966000318527222</v>
      </c>
      <c r="AS2514">
        <v>0.34639999270439148</v>
      </c>
      <c r="AT2514" t="s">
        <v>111</v>
      </c>
      <c r="AU2514" t="s">
        <v>121</v>
      </c>
      <c r="AV2514" t="s">
        <v>121</v>
      </c>
      <c r="AW2514" t="s">
        <v>580</v>
      </c>
      <c r="AX2514" t="s">
        <v>84</v>
      </c>
      <c r="AY2514" t="s">
        <v>112</v>
      </c>
      <c r="AZ2514" t="s">
        <v>98</v>
      </c>
      <c r="BA2514" t="s">
        <v>99</v>
      </c>
      <c r="BB2514" t="s">
        <v>100</v>
      </c>
      <c r="BC2514" t="s">
        <v>101</v>
      </c>
      <c r="BD2514" t="s">
        <v>1724</v>
      </c>
      <c r="BE2514" t="s">
        <v>1725</v>
      </c>
      <c r="BF2514" t="s">
        <v>1725</v>
      </c>
      <c r="BG2514" t="s">
        <v>13297</v>
      </c>
      <c r="BH2514" s="6">
        <v>45048</v>
      </c>
      <c r="BI2514" s="6">
        <v>45058</v>
      </c>
      <c r="BJ2514" s="32">
        <f t="shared" si="118"/>
        <v>2023</v>
      </c>
      <c r="BK2514" t="s">
        <v>104</v>
      </c>
      <c r="BL2514" t="s">
        <v>111</v>
      </c>
      <c r="BM2514" t="s">
        <v>86</v>
      </c>
      <c r="BN2514" t="s">
        <v>85</v>
      </c>
      <c r="BO2514" t="s">
        <v>124</v>
      </c>
      <c r="BP2514" t="str">
        <f t="shared" si="119"/>
        <v>31</v>
      </c>
    </row>
    <row r="2515" spans="1:68" x14ac:dyDescent="0.25">
      <c r="A2515">
        <v>2023</v>
      </c>
      <c r="B2515" t="s">
        <v>13301</v>
      </c>
      <c r="C2515" t="s">
        <v>10158</v>
      </c>
      <c r="D2515" t="s">
        <v>10159</v>
      </c>
      <c r="E2515">
        <v>20230501</v>
      </c>
      <c r="F2515">
        <v>20230523</v>
      </c>
      <c r="G2515" t="str">
        <f t="shared" si="117"/>
        <v>2023</v>
      </c>
      <c r="H2515">
        <v>23</v>
      </c>
      <c r="I2515" t="s">
        <v>13302</v>
      </c>
      <c r="J2515" t="s">
        <v>5472</v>
      </c>
      <c r="K2515" t="s">
        <v>83</v>
      </c>
      <c r="L2515" t="s">
        <v>84</v>
      </c>
      <c r="M2515" t="s">
        <v>85</v>
      </c>
      <c r="N2515" t="s">
        <v>86</v>
      </c>
      <c r="O2515">
        <v>205</v>
      </c>
      <c r="P2515" t="s">
        <v>118</v>
      </c>
      <c r="Q2515" t="s">
        <v>8092</v>
      </c>
      <c r="R2515" t="s">
        <v>8093</v>
      </c>
      <c r="S2515">
        <v>123822</v>
      </c>
      <c r="T2515">
        <v>23954</v>
      </c>
      <c r="U2515">
        <v>47668</v>
      </c>
      <c r="V2515">
        <v>0</v>
      </c>
      <c r="W2515">
        <v>1295.6500000000001</v>
      </c>
      <c r="X2515">
        <v>10250.66</v>
      </c>
      <c r="Y2515">
        <v>4999.09</v>
      </c>
      <c r="Z2515">
        <v>1590</v>
      </c>
      <c r="AA2515">
        <v>3675</v>
      </c>
      <c r="AB2515">
        <v>185471</v>
      </c>
      <c r="AC2515" t="s">
        <v>927</v>
      </c>
      <c r="AD2515" t="s">
        <v>928</v>
      </c>
      <c r="AE2515" t="s">
        <v>929</v>
      </c>
      <c r="AF2515" t="s">
        <v>930</v>
      </c>
      <c r="AG2515">
        <v>11</v>
      </c>
      <c r="AH2515">
        <v>4</v>
      </c>
      <c r="AI2515">
        <v>23</v>
      </c>
      <c r="AJ2515">
        <v>185620</v>
      </c>
      <c r="AK2515">
        <v>3631</v>
      </c>
      <c r="AL2515">
        <v>1</v>
      </c>
      <c r="AM2515">
        <v>18038</v>
      </c>
      <c r="AN2515">
        <v>2.5272999999999999</v>
      </c>
      <c r="AO2515">
        <v>2.4788000000000001</v>
      </c>
      <c r="AP2515">
        <v>4.8500000000000001E-2</v>
      </c>
      <c r="AQ2515">
        <v>2.5273000597953796</v>
      </c>
      <c r="AR2515">
        <v>2.4788000583648682</v>
      </c>
      <c r="AS2515">
        <v>4.8500001430511475E-2</v>
      </c>
      <c r="AT2515" t="s">
        <v>111</v>
      </c>
      <c r="AU2515" t="s">
        <v>927</v>
      </c>
      <c r="AW2515" t="s">
        <v>125</v>
      </c>
      <c r="AX2515" t="s">
        <v>84</v>
      </c>
      <c r="AY2515" t="s">
        <v>112</v>
      </c>
      <c r="AZ2515" t="s">
        <v>98</v>
      </c>
      <c r="BA2515" t="s">
        <v>99</v>
      </c>
      <c r="BB2515" t="s">
        <v>100</v>
      </c>
      <c r="BC2515" t="s">
        <v>932</v>
      </c>
      <c r="BD2515" t="s">
        <v>3245</v>
      </c>
      <c r="BE2515" t="s">
        <v>3246</v>
      </c>
      <c r="BF2515" t="s">
        <v>3246</v>
      </c>
      <c r="BG2515" t="s">
        <v>10158</v>
      </c>
      <c r="BH2515" s="6">
        <v>45056</v>
      </c>
      <c r="BI2515" s="6">
        <v>45069</v>
      </c>
      <c r="BJ2515" s="32">
        <f t="shared" si="118"/>
        <v>2023</v>
      </c>
      <c r="BK2515" t="s">
        <v>104</v>
      </c>
      <c r="BL2515" t="s">
        <v>111</v>
      </c>
      <c r="BM2515" t="s">
        <v>86</v>
      </c>
      <c r="BN2515" t="s">
        <v>85</v>
      </c>
      <c r="BO2515" t="s">
        <v>1422</v>
      </c>
      <c r="BP2515" t="str">
        <f t="shared" si="119"/>
        <v>06</v>
      </c>
    </row>
    <row r="2516" spans="1:68" x14ac:dyDescent="0.25">
      <c r="A2516">
        <v>2023</v>
      </c>
      <c r="B2516" t="s">
        <v>13303</v>
      </c>
      <c r="C2516" t="s">
        <v>13304</v>
      </c>
      <c r="D2516" t="s">
        <v>13305</v>
      </c>
      <c r="E2516">
        <v>20230412</v>
      </c>
      <c r="F2516">
        <v>20230517</v>
      </c>
      <c r="G2516" t="str">
        <f t="shared" si="117"/>
        <v>2023</v>
      </c>
      <c r="H2516">
        <v>36</v>
      </c>
      <c r="I2516" t="s">
        <v>13306</v>
      </c>
      <c r="J2516" t="s">
        <v>13307</v>
      </c>
      <c r="K2516" t="s">
        <v>83</v>
      </c>
      <c r="L2516" t="s">
        <v>84</v>
      </c>
      <c r="M2516" t="s">
        <v>85</v>
      </c>
      <c r="N2516" t="s">
        <v>86</v>
      </c>
      <c r="O2516">
        <v>111</v>
      </c>
      <c r="P2516" t="s">
        <v>87</v>
      </c>
      <c r="Q2516" t="s">
        <v>2045</v>
      </c>
      <c r="R2516" t="s">
        <v>2046</v>
      </c>
      <c r="S2516">
        <v>220013</v>
      </c>
      <c r="T2516">
        <v>29942</v>
      </c>
      <c r="U2516">
        <v>119170</v>
      </c>
      <c r="V2516">
        <v>0</v>
      </c>
      <c r="W2516">
        <v>39011.97</v>
      </c>
      <c r="X2516">
        <v>5125.33</v>
      </c>
      <c r="Y2516">
        <v>1725.46</v>
      </c>
      <c r="Z2516">
        <v>2440</v>
      </c>
      <c r="AA2516">
        <v>3675</v>
      </c>
      <c r="AB2516">
        <v>225995</v>
      </c>
      <c r="AC2516" t="s">
        <v>317</v>
      </c>
      <c r="AD2516" t="s">
        <v>318</v>
      </c>
      <c r="AE2516" t="s">
        <v>319</v>
      </c>
      <c r="AF2516" t="s">
        <v>1342</v>
      </c>
      <c r="AG2516">
        <v>5</v>
      </c>
      <c r="AH2516">
        <v>2</v>
      </c>
      <c r="AI2516">
        <v>12</v>
      </c>
      <c r="AJ2516">
        <v>45424</v>
      </c>
      <c r="AK2516">
        <v>12487</v>
      </c>
      <c r="AL2516">
        <v>1</v>
      </c>
      <c r="AM2516">
        <v>32077</v>
      </c>
      <c r="AN2516">
        <v>0.77339999999999998</v>
      </c>
      <c r="AO2516">
        <v>0.60660000000000003</v>
      </c>
      <c r="AP2516">
        <v>0.1668</v>
      </c>
      <c r="AQ2516">
        <v>2.5204100459814072</v>
      </c>
      <c r="AR2516">
        <v>2.3536100387573242</v>
      </c>
      <c r="AS2516">
        <v>0.16680000722408295</v>
      </c>
      <c r="AT2516" t="s">
        <v>111</v>
      </c>
      <c r="AU2516" t="s">
        <v>317</v>
      </c>
      <c r="AW2516" t="s">
        <v>1181</v>
      </c>
      <c r="AX2516" t="s">
        <v>84</v>
      </c>
      <c r="AY2516" t="s">
        <v>437</v>
      </c>
      <c r="AZ2516" t="s">
        <v>98</v>
      </c>
      <c r="BA2516" t="s">
        <v>99</v>
      </c>
      <c r="BB2516" t="s">
        <v>438</v>
      </c>
      <c r="BC2516" t="s">
        <v>2640</v>
      </c>
      <c r="BD2516" t="s">
        <v>2641</v>
      </c>
      <c r="BF2516" t="s">
        <v>2641</v>
      </c>
      <c r="BG2516" t="s">
        <v>13304</v>
      </c>
      <c r="BH2516" s="6">
        <v>45049</v>
      </c>
      <c r="BI2516" s="6">
        <v>45063</v>
      </c>
      <c r="BJ2516" s="32">
        <f t="shared" si="118"/>
        <v>2023</v>
      </c>
      <c r="BK2516" t="s">
        <v>104</v>
      </c>
      <c r="BL2516" t="s">
        <v>111</v>
      </c>
      <c r="BM2516" t="s">
        <v>86</v>
      </c>
      <c r="BN2516" t="s">
        <v>85</v>
      </c>
      <c r="BO2516" t="s">
        <v>1342</v>
      </c>
      <c r="BP2516" t="str">
        <f t="shared" si="119"/>
        <v>04</v>
      </c>
    </row>
    <row r="2517" spans="1:68" x14ac:dyDescent="0.25">
      <c r="A2517">
        <v>2023</v>
      </c>
      <c r="B2517" t="s">
        <v>13308</v>
      </c>
      <c r="C2517" t="s">
        <v>13309</v>
      </c>
      <c r="D2517" t="s">
        <v>13310</v>
      </c>
      <c r="E2517">
        <v>20230412</v>
      </c>
      <c r="F2517">
        <v>20230517</v>
      </c>
      <c r="G2517" t="str">
        <f t="shared" si="117"/>
        <v>2023</v>
      </c>
      <c r="H2517">
        <v>36</v>
      </c>
      <c r="I2517" t="s">
        <v>13311</v>
      </c>
      <c r="J2517" t="s">
        <v>13312</v>
      </c>
      <c r="K2517" t="s">
        <v>83</v>
      </c>
      <c r="L2517" t="s">
        <v>84</v>
      </c>
      <c r="M2517" t="s">
        <v>85</v>
      </c>
      <c r="N2517" t="s">
        <v>86</v>
      </c>
      <c r="O2517">
        <v>111</v>
      </c>
      <c r="P2517" t="s">
        <v>118</v>
      </c>
      <c r="Q2517" t="s">
        <v>6139</v>
      </c>
      <c r="R2517" t="s">
        <v>6140</v>
      </c>
      <c r="S2517">
        <v>106021</v>
      </c>
      <c r="T2517">
        <v>44808</v>
      </c>
      <c r="U2517">
        <v>0</v>
      </c>
      <c r="V2517">
        <v>0</v>
      </c>
      <c r="W2517">
        <v>868.89</v>
      </c>
      <c r="X2517">
        <v>0</v>
      </c>
      <c r="Y2517">
        <v>0</v>
      </c>
      <c r="Z2517">
        <v>2800</v>
      </c>
      <c r="AA2517">
        <v>5625</v>
      </c>
      <c r="AB2517">
        <v>138626</v>
      </c>
      <c r="AC2517" t="s">
        <v>135</v>
      </c>
      <c r="AD2517" t="s">
        <v>136</v>
      </c>
      <c r="AE2517" t="s">
        <v>137</v>
      </c>
      <c r="AF2517" t="s">
        <v>138</v>
      </c>
      <c r="AG2517">
        <v>5</v>
      </c>
      <c r="AH2517">
        <v>2</v>
      </c>
      <c r="AI2517">
        <v>11</v>
      </c>
      <c r="AJ2517">
        <v>33199</v>
      </c>
      <c r="AK2517">
        <v>1262</v>
      </c>
      <c r="AL2517">
        <v>1</v>
      </c>
      <c r="AM2517">
        <v>7283</v>
      </c>
      <c r="AN2517">
        <v>0.4602</v>
      </c>
      <c r="AO2517">
        <v>0.44330000000000003</v>
      </c>
      <c r="AP2517">
        <v>1.6899999999999998E-2</v>
      </c>
      <c r="AQ2517">
        <v>1.7901000343263149</v>
      </c>
      <c r="AR2517">
        <v>1.7732000350952148</v>
      </c>
      <c r="AS2517">
        <v>1.6899999231100082E-2</v>
      </c>
      <c r="AT2517" t="s">
        <v>111</v>
      </c>
      <c r="AU2517" t="s">
        <v>83</v>
      </c>
      <c r="AW2517" t="s">
        <v>1286</v>
      </c>
      <c r="AX2517" t="s">
        <v>84</v>
      </c>
      <c r="AY2517" t="s">
        <v>13313</v>
      </c>
      <c r="AZ2517" t="s">
        <v>98</v>
      </c>
      <c r="BA2517" t="s">
        <v>428</v>
      </c>
      <c r="BB2517" t="s">
        <v>428</v>
      </c>
      <c r="BC2517" t="s">
        <v>3254</v>
      </c>
      <c r="BD2517" t="s">
        <v>3255</v>
      </c>
      <c r="BF2517" t="s">
        <v>3255</v>
      </c>
      <c r="BG2517" t="s">
        <v>13309</v>
      </c>
      <c r="BH2517" s="6">
        <v>45044</v>
      </c>
      <c r="BI2517" s="6">
        <v>45063</v>
      </c>
      <c r="BJ2517" s="32">
        <f t="shared" si="118"/>
        <v>2023</v>
      </c>
      <c r="BK2517" t="s">
        <v>104</v>
      </c>
      <c r="BL2517" t="s">
        <v>111</v>
      </c>
      <c r="BM2517" t="s">
        <v>86</v>
      </c>
      <c r="BN2517" t="s">
        <v>85</v>
      </c>
      <c r="BO2517" t="s">
        <v>138</v>
      </c>
      <c r="BP2517" t="str">
        <f t="shared" si="119"/>
        <v>02</v>
      </c>
    </row>
    <row r="2518" spans="1:68" x14ac:dyDescent="0.25">
      <c r="A2518">
        <v>2023</v>
      </c>
      <c r="B2518" t="s">
        <v>13314</v>
      </c>
      <c r="C2518" t="s">
        <v>13315</v>
      </c>
      <c r="D2518" t="s">
        <v>13316</v>
      </c>
      <c r="E2518">
        <v>20230421</v>
      </c>
      <c r="F2518">
        <v>20230515</v>
      </c>
      <c r="G2518" t="str">
        <f t="shared" si="117"/>
        <v>2023</v>
      </c>
      <c r="H2518">
        <v>25</v>
      </c>
      <c r="I2518" t="s">
        <v>585</v>
      </c>
      <c r="J2518" t="s">
        <v>13317</v>
      </c>
      <c r="K2518" t="s">
        <v>83</v>
      </c>
      <c r="L2518" t="s">
        <v>84</v>
      </c>
      <c r="M2518" t="s">
        <v>85</v>
      </c>
      <c r="N2518" t="s">
        <v>86</v>
      </c>
      <c r="O2518">
        <v>111</v>
      </c>
      <c r="P2518" t="s">
        <v>87</v>
      </c>
      <c r="Q2518" t="s">
        <v>185</v>
      </c>
      <c r="R2518" t="s">
        <v>186</v>
      </c>
      <c r="S2518">
        <v>113589</v>
      </c>
      <c r="T2518">
        <v>24508</v>
      </c>
      <c r="U2518">
        <v>50618</v>
      </c>
      <c r="V2518">
        <v>0</v>
      </c>
      <c r="W2518">
        <v>1240.77</v>
      </c>
      <c r="X2518">
        <v>7304.82</v>
      </c>
      <c r="Y2518">
        <v>11113.6</v>
      </c>
      <c r="Z2518">
        <v>1440</v>
      </c>
      <c r="AA2518">
        <v>4050</v>
      </c>
      <c r="AB2518">
        <v>205821</v>
      </c>
      <c r="AC2518" t="s">
        <v>121</v>
      </c>
      <c r="AD2518" t="s">
        <v>122</v>
      </c>
      <c r="AE2518" t="s">
        <v>187</v>
      </c>
      <c r="AF2518" t="s">
        <v>188</v>
      </c>
      <c r="AG2518">
        <v>12</v>
      </c>
      <c r="AH2518">
        <v>4</v>
      </c>
      <c r="AI2518">
        <v>22</v>
      </c>
      <c r="AJ2518">
        <v>149512</v>
      </c>
      <c r="AK2518">
        <v>25936</v>
      </c>
      <c r="AL2518">
        <v>1</v>
      </c>
      <c r="AM2518">
        <v>52107</v>
      </c>
      <c r="AN2518">
        <v>2.343</v>
      </c>
      <c r="AO2518">
        <v>1.9965999999999999</v>
      </c>
      <c r="AP2518">
        <v>0.34639999999999999</v>
      </c>
      <c r="AQ2518">
        <v>2.64248988032341</v>
      </c>
      <c r="AR2518">
        <v>2.2960898876190186</v>
      </c>
      <c r="AS2518">
        <v>0.34639999270439148</v>
      </c>
      <c r="AT2518" t="s">
        <v>111</v>
      </c>
      <c r="AU2518" t="s">
        <v>121</v>
      </c>
      <c r="AV2518" t="s">
        <v>121</v>
      </c>
      <c r="AW2518" t="s">
        <v>189</v>
      </c>
      <c r="AX2518" t="s">
        <v>84</v>
      </c>
      <c r="AY2518" t="s">
        <v>112</v>
      </c>
      <c r="AZ2518" t="s">
        <v>98</v>
      </c>
      <c r="BA2518" t="s">
        <v>99</v>
      </c>
      <c r="BB2518" t="s">
        <v>100</v>
      </c>
      <c r="BC2518" t="s">
        <v>101</v>
      </c>
      <c r="BD2518" t="s">
        <v>192</v>
      </c>
      <c r="BE2518" t="s">
        <v>193</v>
      </c>
      <c r="BF2518" t="s">
        <v>193</v>
      </c>
      <c r="BG2518" t="s">
        <v>13315</v>
      </c>
      <c r="BH2518" s="6">
        <v>45043</v>
      </c>
      <c r="BI2518" s="6">
        <v>45061</v>
      </c>
      <c r="BJ2518" s="32">
        <f t="shared" si="118"/>
        <v>2023</v>
      </c>
      <c r="BK2518" t="s">
        <v>104</v>
      </c>
      <c r="BL2518" t="s">
        <v>111</v>
      </c>
      <c r="BM2518" t="s">
        <v>86</v>
      </c>
      <c r="BN2518" t="s">
        <v>85</v>
      </c>
      <c r="BO2518" t="s">
        <v>188</v>
      </c>
      <c r="BP2518" t="str">
        <f t="shared" si="119"/>
        <v>31</v>
      </c>
    </row>
    <row r="2519" spans="1:68" x14ac:dyDescent="0.25">
      <c r="A2519">
        <v>2023</v>
      </c>
      <c r="B2519" t="s">
        <v>13318</v>
      </c>
      <c r="C2519" t="s">
        <v>6995</v>
      </c>
      <c r="D2519" t="s">
        <v>6996</v>
      </c>
      <c r="E2519">
        <v>20230418</v>
      </c>
      <c r="F2519">
        <v>20230515</v>
      </c>
      <c r="G2519" t="str">
        <f t="shared" si="117"/>
        <v>2023</v>
      </c>
      <c r="H2519">
        <v>28</v>
      </c>
      <c r="I2519" t="s">
        <v>13319</v>
      </c>
      <c r="J2519" t="s">
        <v>13320</v>
      </c>
      <c r="K2519" t="s">
        <v>83</v>
      </c>
      <c r="L2519" t="s">
        <v>84</v>
      </c>
      <c r="M2519" t="s">
        <v>85</v>
      </c>
      <c r="N2519" t="s">
        <v>86</v>
      </c>
      <c r="O2519">
        <v>111</v>
      </c>
      <c r="P2519" t="s">
        <v>87</v>
      </c>
      <c r="Q2519" t="s">
        <v>185</v>
      </c>
      <c r="R2519" t="s">
        <v>186</v>
      </c>
      <c r="S2519">
        <v>118033</v>
      </c>
      <c r="T2519">
        <v>26251</v>
      </c>
      <c r="U2519">
        <v>50618</v>
      </c>
      <c r="V2519">
        <v>0</v>
      </c>
      <c r="W2519">
        <v>33.14</v>
      </c>
      <c r="X2519">
        <v>9248.48</v>
      </c>
      <c r="Y2519">
        <v>13613.6</v>
      </c>
      <c r="Z2519">
        <v>1680</v>
      </c>
      <c r="AA2519">
        <v>3150</v>
      </c>
      <c r="AB2519">
        <v>226186</v>
      </c>
      <c r="AC2519" t="s">
        <v>121</v>
      </c>
      <c r="AD2519" t="s">
        <v>122</v>
      </c>
      <c r="AE2519" t="s">
        <v>187</v>
      </c>
      <c r="AF2519" t="s">
        <v>188</v>
      </c>
      <c r="AG2519">
        <v>12</v>
      </c>
      <c r="AH2519">
        <v>4</v>
      </c>
      <c r="AI2519">
        <v>22</v>
      </c>
      <c r="AJ2519">
        <v>149512</v>
      </c>
      <c r="AK2519">
        <v>25936</v>
      </c>
      <c r="AL2519">
        <v>1</v>
      </c>
      <c r="AM2519">
        <v>52107</v>
      </c>
      <c r="AN2519">
        <v>2.343</v>
      </c>
      <c r="AO2519">
        <v>1.9965999999999999</v>
      </c>
      <c r="AP2519">
        <v>0.34639999999999999</v>
      </c>
      <c r="AQ2519">
        <v>2.9419800937175751</v>
      </c>
      <c r="AR2519">
        <v>2.5955801010131836</v>
      </c>
      <c r="AS2519">
        <v>0.34639999270439148</v>
      </c>
      <c r="AT2519" t="s">
        <v>111</v>
      </c>
      <c r="AU2519" t="s">
        <v>121</v>
      </c>
      <c r="AV2519" t="s">
        <v>121</v>
      </c>
      <c r="AW2519" t="s">
        <v>189</v>
      </c>
      <c r="AX2519" t="s">
        <v>84</v>
      </c>
      <c r="AY2519" t="s">
        <v>588</v>
      </c>
      <c r="AZ2519" t="s">
        <v>98</v>
      </c>
      <c r="BA2519" t="s">
        <v>99</v>
      </c>
      <c r="BB2519" t="s">
        <v>438</v>
      </c>
      <c r="BC2519" t="s">
        <v>101</v>
      </c>
      <c r="BD2519" t="s">
        <v>192</v>
      </c>
      <c r="BE2519" t="s">
        <v>193</v>
      </c>
      <c r="BF2519" t="s">
        <v>193</v>
      </c>
      <c r="BG2519" t="s">
        <v>6995</v>
      </c>
      <c r="BH2519" s="6">
        <v>45040</v>
      </c>
      <c r="BI2519" s="6">
        <v>45061</v>
      </c>
      <c r="BJ2519" s="32">
        <f t="shared" si="118"/>
        <v>2023</v>
      </c>
      <c r="BK2519" t="s">
        <v>104</v>
      </c>
      <c r="BL2519" t="s">
        <v>111</v>
      </c>
      <c r="BM2519" t="s">
        <v>86</v>
      </c>
      <c r="BN2519" t="s">
        <v>85</v>
      </c>
      <c r="BO2519" t="s">
        <v>188</v>
      </c>
      <c r="BP2519" t="str">
        <f t="shared" si="119"/>
        <v>31</v>
      </c>
    </row>
    <row r="2520" spans="1:68" x14ac:dyDescent="0.25">
      <c r="A2520">
        <v>2023</v>
      </c>
      <c r="B2520" t="s">
        <v>13321</v>
      </c>
      <c r="C2520" t="s">
        <v>13322</v>
      </c>
      <c r="D2520" t="s">
        <v>13323</v>
      </c>
      <c r="E2520">
        <v>20230411</v>
      </c>
      <c r="F2520">
        <v>20230515</v>
      </c>
      <c r="G2520" t="str">
        <f t="shared" si="117"/>
        <v>2023</v>
      </c>
      <c r="H2520">
        <v>35</v>
      </c>
      <c r="I2520" t="s">
        <v>13324</v>
      </c>
      <c r="J2520" t="s">
        <v>13325</v>
      </c>
      <c r="K2520" t="s">
        <v>83</v>
      </c>
      <c r="L2520" t="s">
        <v>84</v>
      </c>
      <c r="M2520" t="s">
        <v>85</v>
      </c>
      <c r="N2520" t="s">
        <v>86</v>
      </c>
      <c r="O2520">
        <v>111</v>
      </c>
      <c r="P2520" t="s">
        <v>87</v>
      </c>
      <c r="Q2520" t="s">
        <v>185</v>
      </c>
      <c r="R2520" t="s">
        <v>186</v>
      </c>
      <c r="S2520">
        <v>112620</v>
      </c>
      <c r="T2520">
        <v>37656</v>
      </c>
      <c r="U2520">
        <v>32005</v>
      </c>
      <c r="V2520">
        <v>0</v>
      </c>
      <c r="W2520">
        <v>99.42</v>
      </c>
      <c r="X2520">
        <v>9248.48</v>
      </c>
      <c r="Y2520">
        <v>31322.16</v>
      </c>
      <c r="Z2520">
        <v>2640</v>
      </c>
      <c r="AA2520">
        <v>6300</v>
      </c>
      <c r="AB2520">
        <v>279912</v>
      </c>
      <c r="AC2520" t="s">
        <v>121</v>
      </c>
      <c r="AD2520" t="s">
        <v>122</v>
      </c>
      <c r="AE2520" t="s">
        <v>187</v>
      </c>
      <c r="AF2520" t="s">
        <v>188</v>
      </c>
      <c r="AG2520">
        <v>12</v>
      </c>
      <c r="AH2520">
        <v>4</v>
      </c>
      <c r="AI2520">
        <v>22</v>
      </c>
      <c r="AJ2520">
        <v>149512</v>
      </c>
      <c r="AK2520">
        <v>25936</v>
      </c>
      <c r="AL2520">
        <v>1</v>
      </c>
      <c r="AM2520">
        <v>52107</v>
      </c>
      <c r="AN2520">
        <v>2.343</v>
      </c>
      <c r="AO2520">
        <v>1.9965999999999999</v>
      </c>
      <c r="AP2520">
        <v>0.34639999999999999</v>
      </c>
      <c r="AQ2520">
        <v>3.6407899558544159</v>
      </c>
      <c r="AR2520">
        <v>3.2943899631500244</v>
      </c>
      <c r="AS2520">
        <v>0.34639999270439148</v>
      </c>
      <c r="AT2520" t="s">
        <v>242</v>
      </c>
      <c r="AU2520" t="s">
        <v>121</v>
      </c>
      <c r="AV2520" t="s">
        <v>121</v>
      </c>
      <c r="AW2520" t="s">
        <v>587</v>
      </c>
      <c r="AX2520" t="s">
        <v>84</v>
      </c>
      <c r="AY2520" t="s">
        <v>97</v>
      </c>
      <c r="AZ2520" t="s">
        <v>98</v>
      </c>
      <c r="BA2520" t="s">
        <v>99</v>
      </c>
      <c r="BB2520" t="s">
        <v>100</v>
      </c>
      <c r="BC2520" t="s">
        <v>101</v>
      </c>
      <c r="BD2520" t="s">
        <v>696</v>
      </c>
      <c r="BE2520" t="s">
        <v>697</v>
      </c>
      <c r="BF2520" t="s">
        <v>697</v>
      </c>
      <c r="BG2520" t="s">
        <v>13322</v>
      </c>
      <c r="BH2520" s="6">
        <v>45037</v>
      </c>
      <c r="BI2520" s="6">
        <v>45061</v>
      </c>
      <c r="BJ2520" s="32">
        <f t="shared" si="118"/>
        <v>2023</v>
      </c>
      <c r="BK2520" t="s">
        <v>104</v>
      </c>
      <c r="BL2520" t="s">
        <v>242</v>
      </c>
      <c r="BM2520" t="s">
        <v>86</v>
      </c>
      <c r="BN2520" t="s">
        <v>85</v>
      </c>
      <c r="BO2520" t="s">
        <v>124</v>
      </c>
      <c r="BP2520" t="str">
        <f t="shared" si="119"/>
        <v>31</v>
      </c>
    </row>
    <row r="2521" spans="1:68" x14ac:dyDescent="0.25">
      <c r="A2521">
        <v>2023</v>
      </c>
      <c r="B2521" t="s">
        <v>13326</v>
      </c>
      <c r="C2521" t="s">
        <v>13327</v>
      </c>
      <c r="D2521" t="s">
        <v>13328</v>
      </c>
      <c r="E2521">
        <v>20230325</v>
      </c>
      <c r="F2521">
        <v>20230511</v>
      </c>
      <c r="G2521" t="str">
        <f t="shared" si="117"/>
        <v>2023</v>
      </c>
      <c r="H2521">
        <v>48</v>
      </c>
      <c r="I2521" t="s">
        <v>13329</v>
      </c>
      <c r="J2521" t="s">
        <v>13330</v>
      </c>
      <c r="K2521" t="s">
        <v>83</v>
      </c>
      <c r="L2521" t="s">
        <v>84</v>
      </c>
      <c r="M2521" t="s">
        <v>85</v>
      </c>
      <c r="N2521" t="s">
        <v>86</v>
      </c>
      <c r="O2521">
        <v>111</v>
      </c>
      <c r="P2521" t="s">
        <v>118</v>
      </c>
      <c r="Q2521" t="s">
        <v>563</v>
      </c>
      <c r="R2521" t="s">
        <v>564</v>
      </c>
      <c r="S2521">
        <v>162138</v>
      </c>
      <c r="T2521">
        <v>51817</v>
      </c>
      <c r="U2521">
        <v>21984</v>
      </c>
      <c r="V2521">
        <v>0</v>
      </c>
      <c r="W2521">
        <v>11315.44</v>
      </c>
      <c r="X2521">
        <v>0</v>
      </c>
      <c r="Y2521">
        <v>2545.84</v>
      </c>
      <c r="Z2521">
        <v>3230</v>
      </c>
      <c r="AA2521">
        <v>8475</v>
      </c>
      <c r="AB2521">
        <v>439163</v>
      </c>
      <c r="AC2521" t="s">
        <v>293</v>
      </c>
      <c r="AD2521" t="s">
        <v>294</v>
      </c>
      <c r="AE2521" t="s">
        <v>295</v>
      </c>
      <c r="AF2521" t="s">
        <v>296</v>
      </c>
      <c r="AG2521">
        <v>7</v>
      </c>
      <c r="AH2521">
        <v>2</v>
      </c>
      <c r="AI2521">
        <v>14</v>
      </c>
      <c r="AJ2521">
        <v>102845</v>
      </c>
      <c r="AK2521">
        <v>22098</v>
      </c>
      <c r="AL2521">
        <v>1</v>
      </c>
      <c r="AM2521">
        <v>29803</v>
      </c>
      <c r="AN2521">
        <v>1.6685000000000001</v>
      </c>
      <c r="AO2521">
        <v>1.3734</v>
      </c>
      <c r="AP2521">
        <v>0.29509999999999997</v>
      </c>
      <c r="AQ2521">
        <v>5.670979768037796</v>
      </c>
      <c r="AR2521">
        <v>5.3758797645568848</v>
      </c>
      <c r="AS2521">
        <v>0.29510000348091125</v>
      </c>
      <c r="AT2521" t="s">
        <v>111</v>
      </c>
      <c r="AU2521" t="s">
        <v>293</v>
      </c>
      <c r="AW2521" t="s">
        <v>308</v>
      </c>
      <c r="AX2521" t="s">
        <v>84</v>
      </c>
      <c r="AY2521" t="s">
        <v>4109</v>
      </c>
      <c r="AZ2521" t="s">
        <v>98</v>
      </c>
      <c r="BA2521" t="s">
        <v>99</v>
      </c>
      <c r="BB2521" t="s">
        <v>554</v>
      </c>
      <c r="BC2521" t="s">
        <v>321</v>
      </c>
      <c r="BD2521" t="s">
        <v>322</v>
      </c>
      <c r="BF2521" t="s">
        <v>322</v>
      </c>
      <c r="BG2521" t="s">
        <v>13327</v>
      </c>
      <c r="BH2521" s="6">
        <v>45035</v>
      </c>
      <c r="BI2521" s="6">
        <v>45057</v>
      </c>
      <c r="BJ2521" s="32">
        <f t="shared" si="118"/>
        <v>2023</v>
      </c>
      <c r="BK2521" t="s">
        <v>104</v>
      </c>
      <c r="BL2521" t="s">
        <v>111</v>
      </c>
      <c r="BM2521" t="s">
        <v>86</v>
      </c>
      <c r="BN2521" t="s">
        <v>85</v>
      </c>
      <c r="BO2521" t="s">
        <v>3636</v>
      </c>
      <c r="BP2521" t="str">
        <f t="shared" si="119"/>
        <v>17</v>
      </c>
    </row>
    <row r="2522" spans="1:68" x14ac:dyDescent="0.25">
      <c r="A2522">
        <v>2023</v>
      </c>
      <c r="B2522" t="s">
        <v>13331</v>
      </c>
      <c r="C2522" t="s">
        <v>13332</v>
      </c>
      <c r="D2522" t="s">
        <v>13333</v>
      </c>
      <c r="E2522">
        <v>20230410</v>
      </c>
      <c r="F2522">
        <v>20230511</v>
      </c>
      <c r="G2522" t="str">
        <f t="shared" si="117"/>
        <v>2023</v>
      </c>
      <c r="H2522">
        <v>32</v>
      </c>
      <c r="I2522" t="s">
        <v>13334</v>
      </c>
      <c r="J2522" t="s">
        <v>13335</v>
      </c>
      <c r="K2522" t="s">
        <v>83</v>
      </c>
      <c r="L2522" t="s">
        <v>84</v>
      </c>
      <c r="M2522" t="s">
        <v>85</v>
      </c>
      <c r="N2522" t="s">
        <v>86</v>
      </c>
      <c r="O2522">
        <v>111</v>
      </c>
      <c r="P2522" t="s">
        <v>118</v>
      </c>
      <c r="Q2522" t="s">
        <v>338</v>
      </c>
      <c r="R2522" t="s">
        <v>339</v>
      </c>
      <c r="S2522">
        <v>66754</v>
      </c>
      <c r="T2522">
        <v>41426</v>
      </c>
      <c r="U2522">
        <v>0</v>
      </c>
      <c r="V2522">
        <v>0</v>
      </c>
      <c r="W2522">
        <v>1304.24</v>
      </c>
      <c r="X2522">
        <v>0</v>
      </c>
      <c r="Y2522">
        <v>0</v>
      </c>
      <c r="Z2522">
        <v>2480</v>
      </c>
      <c r="AA2522">
        <v>6375</v>
      </c>
      <c r="AB2522">
        <v>139295</v>
      </c>
      <c r="AC2522" t="s">
        <v>157</v>
      </c>
      <c r="AD2522" t="s">
        <v>158</v>
      </c>
      <c r="AE2522" t="s">
        <v>159</v>
      </c>
      <c r="AF2522" t="s">
        <v>231</v>
      </c>
      <c r="AG2522">
        <v>13</v>
      </c>
      <c r="AH2522">
        <v>4</v>
      </c>
      <c r="AI2522">
        <v>25</v>
      </c>
      <c r="AJ2522">
        <v>97756</v>
      </c>
      <c r="AK2522">
        <v>5360</v>
      </c>
      <c r="AL2522">
        <v>1</v>
      </c>
      <c r="AM2522">
        <v>19872</v>
      </c>
      <c r="AN2522">
        <v>1.377</v>
      </c>
      <c r="AO2522">
        <v>1.3053999999999999</v>
      </c>
      <c r="AP2522">
        <v>7.1599999999999997E-2</v>
      </c>
      <c r="AQ2522">
        <v>1.7987399473786354</v>
      </c>
      <c r="AR2522">
        <v>1.727139949798584</v>
      </c>
      <c r="AS2522">
        <v>7.1599997580051422E-2</v>
      </c>
      <c r="AT2522" t="s">
        <v>111</v>
      </c>
      <c r="AU2522" t="s">
        <v>157</v>
      </c>
      <c r="AW2522" t="s">
        <v>125</v>
      </c>
      <c r="AX2522" t="s">
        <v>84</v>
      </c>
      <c r="AY2522" t="s">
        <v>112</v>
      </c>
      <c r="AZ2522" t="s">
        <v>98</v>
      </c>
      <c r="BA2522" t="s">
        <v>99</v>
      </c>
      <c r="BB2522" t="s">
        <v>100</v>
      </c>
      <c r="BC2522" t="s">
        <v>341</v>
      </c>
      <c r="BF2522" t="s">
        <v>341</v>
      </c>
      <c r="BG2522" t="s">
        <v>13332</v>
      </c>
      <c r="BH2522" s="6">
        <v>45034</v>
      </c>
      <c r="BI2522" s="6">
        <v>45057</v>
      </c>
      <c r="BJ2522" s="32">
        <f t="shared" si="118"/>
        <v>2023</v>
      </c>
      <c r="BK2522" t="s">
        <v>104</v>
      </c>
      <c r="BL2522" t="s">
        <v>111</v>
      </c>
      <c r="BM2522" t="s">
        <v>86</v>
      </c>
      <c r="BN2522" t="s">
        <v>85</v>
      </c>
      <c r="BO2522" t="s">
        <v>231</v>
      </c>
      <c r="BP2522" t="str">
        <f t="shared" si="119"/>
        <v>03</v>
      </c>
    </row>
    <row r="2523" spans="1:68" x14ac:dyDescent="0.25">
      <c r="A2523">
        <v>2023</v>
      </c>
      <c r="B2523" t="s">
        <v>13336</v>
      </c>
      <c r="C2523" t="s">
        <v>13337</v>
      </c>
      <c r="D2523" t="s">
        <v>13338</v>
      </c>
      <c r="E2523">
        <v>20230418</v>
      </c>
      <c r="F2523">
        <v>20230510</v>
      </c>
      <c r="G2523" t="str">
        <f t="shared" si="117"/>
        <v>2023</v>
      </c>
      <c r="H2523">
        <v>23</v>
      </c>
      <c r="I2523" t="s">
        <v>13339</v>
      </c>
      <c r="J2523" t="s">
        <v>883</v>
      </c>
      <c r="K2523" t="s">
        <v>83</v>
      </c>
      <c r="L2523" t="s">
        <v>84</v>
      </c>
      <c r="M2523" t="s">
        <v>85</v>
      </c>
      <c r="N2523" t="s">
        <v>86</v>
      </c>
      <c r="O2523">
        <v>111</v>
      </c>
      <c r="P2523" t="s">
        <v>118</v>
      </c>
      <c r="Q2523" t="s">
        <v>4048</v>
      </c>
      <c r="R2523" t="s">
        <v>4049</v>
      </c>
      <c r="S2523">
        <v>54563</v>
      </c>
      <c r="T2523">
        <v>29202</v>
      </c>
      <c r="U2523">
        <v>0</v>
      </c>
      <c r="V2523">
        <v>0</v>
      </c>
      <c r="W2523">
        <v>654.85</v>
      </c>
      <c r="X2523">
        <v>0</v>
      </c>
      <c r="Y2523">
        <v>0</v>
      </c>
      <c r="Z2523">
        <v>1760</v>
      </c>
      <c r="AA2523">
        <v>3300</v>
      </c>
      <c r="AB2523">
        <v>92907</v>
      </c>
      <c r="AC2523" t="s">
        <v>135</v>
      </c>
      <c r="AD2523" t="s">
        <v>136</v>
      </c>
      <c r="AE2523" t="s">
        <v>175</v>
      </c>
      <c r="AF2523" t="s">
        <v>176</v>
      </c>
      <c r="AG2523">
        <v>8</v>
      </c>
      <c r="AH2523">
        <v>3</v>
      </c>
      <c r="AI2523">
        <v>15</v>
      </c>
      <c r="AJ2523">
        <v>55949</v>
      </c>
      <c r="AK2523">
        <v>314</v>
      </c>
      <c r="AL2523">
        <v>1</v>
      </c>
      <c r="AM2523">
        <v>2059</v>
      </c>
      <c r="AN2523">
        <v>0.75139999999999996</v>
      </c>
      <c r="AO2523">
        <v>0.74719999999999998</v>
      </c>
      <c r="AP2523">
        <v>4.1999999999999997E-3</v>
      </c>
      <c r="AQ2523">
        <v>1.1997200432233512</v>
      </c>
      <c r="AR2523">
        <v>1.1955200433731079</v>
      </c>
      <c r="AS2523">
        <v>4.19999985024333E-3</v>
      </c>
      <c r="AT2523" t="s">
        <v>139</v>
      </c>
      <c r="AU2523" t="s">
        <v>135</v>
      </c>
      <c r="AW2523" t="s">
        <v>125</v>
      </c>
      <c r="AX2523" t="s">
        <v>84</v>
      </c>
      <c r="AY2523" t="s">
        <v>3097</v>
      </c>
      <c r="AZ2523" t="s">
        <v>98</v>
      </c>
      <c r="BA2523" t="s">
        <v>99</v>
      </c>
      <c r="BB2523" t="s">
        <v>438</v>
      </c>
      <c r="BC2523" t="s">
        <v>229</v>
      </c>
      <c r="BD2523" t="s">
        <v>1149</v>
      </c>
      <c r="BF2523" t="s">
        <v>1149</v>
      </c>
      <c r="BG2523" t="s">
        <v>13337</v>
      </c>
      <c r="BH2523" s="6">
        <v>45043</v>
      </c>
      <c r="BI2523" s="6">
        <v>45056</v>
      </c>
      <c r="BJ2523" s="32">
        <f t="shared" si="118"/>
        <v>2023</v>
      </c>
      <c r="BK2523" t="s">
        <v>104</v>
      </c>
      <c r="BL2523" t="s">
        <v>139</v>
      </c>
      <c r="BM2523" t="s">
        <v>86</v>
      </c>
      <c r="BN2523" t="s">
        <v>85</v>
      </c>
      <c r="BO2523" t="s">
        <v>176</v>
      </c>
      <c r="BP2523" t="str">
        <f t="shared" si="119"/>
        <v>02</v>
      </c>
    </row>
    <row r="2524" spans="1:68" x14ac:dyDescent="0.25">
      <c r="A2524">
        <v>2023</v>
      </c>
      <c r="B2524" t="s">
        <v>13340</v>
      </c>
      <c r="C2524" t="s">
        <v>4586</v>
      </c>
      <c r="D2524" t="s">
        <v>4587</v>
      </c>
      <c r="E2524">
        <v>20230417</v>
      </c>
      <c r="F2524">
        <v>20230510</v>
      </c>
      <c r="G2524" t="str">
        <f t="shared" si="117"/>
        <v>2023</v>
      </c>
      <c r="H2524">
        <v>24</v>
      </c>
      <c r="I2524" t="s">
        <v>13341</v>
      </c>
      <c r="J2524" t="s">
        <v>13342</v>
      </c>
      <c r="K2524" t="s">
        <v>83</v>
      </c>
      <c r="L2524" t="s">
        <v>84</v>
      </c>
      <c r="M2524" t="s">
        <v>85</v>
      </c>
      <c r="N2524" t="s">
        <v>86</v>
      </c>
      <c r="O2524">
        <v>111</v>
      </c>
      <c r="P2524" t="s">
        <v>118</v>
      </c>
      <c r="Q2524" t="s">
        <v>5736</v>
      </c>
      <c r="R2524" t="s">
        <v>5737</v>
      </c>
      <c r="S2524">
        <v>50901</v>
      </c>
      <c r="T2524">
        <v>28313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1840</v>
      </c>
      <c r="AA2524">
        <v>3450</v>
      </c>
      <c r="AB2524">
        <v>94185</v>
      </c>
      <c r="AC2524" t="s">
        <v>83</v>
      </c>
      <c r="AD2524" t="s">
        <v>84</v>
      </c>
      <c r="AE2524" t="s">
        <v>85</v>
      </c>
      <c r="AF2524" t="s">
        <v>86</v>
      </c>
      <c r="AG2524">
        <v>10</v>
      </c>
      <c r="AH2524">
        <v>3</v>
      </c>
      <c r="AI2524">
        <v>21</v>
      </c>
      <c r="AJ2524">
        <v>77185</v>
      </c>
      <c r="AK2524">
        <v>2120</v>
      </c>
      <c r="AL2524">
        <v>1</v>
      </c>
      <c r="AM2524">
        <v>8296</v>
      </c>
      <c r="AN2524">
        <v>1.0589999999999999</v>
      </c>
      <c r="AO2524">
        <v>1.0306999999999999</v>
      </c>
      <c r="AP2524">
        <v>2.8299999999999999E-2</v>
      </c>
      <c r="AQ2524">
        <v>1.216230034828186</v>
      </c>
      <c r="AR2524">
        <v>1.216230034828186</v>
      </c>
      <c r="AS2524">
        <v>0</v>
      </c>
      <c r="AT2524" t="s">
        <v>111</v>
      </c>
      <c r="AU2524" t="s">
        <v>83</v>
      </c>
      <c r="AW2524" t="s">
        <v>125</v>
      </c>
      <c r="AX2524" t="s">
        <v>84</v>
      </c>
      <c r="AY2524" t="s">
        <v>4590</v>
      </c>
      <c r="AZ2524" t="s">
        <v>1722</v>
      </c>
      <c r="BA2524" t="s">
        <v>3616</v>
      </c>
      <c r="BB2524" t="s">
        <v>4591</v>
      </c>
      <c r="BC2524" t="s">
        <v>2861</v>
      </c>
      <c r="BD2524" t="s">
        <v>7788</v>
      </c>
      <c r="BF2524" t="s">
        <v>7788</v>
      </c>
      <c r="BG2524" t="s">
        <v>4586</v>
      </c>
      <c r="BH2524" s="6">
        <v>45033</v>
      </c>
      <c r="BI2524" s="6">
        <v>45056</v>
      </c>
      <c r="BJ2524" s="32">
        <f t="shared" si="118"/>
        <v>2023</v>
      </c>
      <c r="BK2524" t="s">
        <v>104</v>
      </c>
      <c r="BL2524" t="s">
        <v>111</v>
      </c>
      <c r="BM2524" t="s">
        <v>86</v>
      </c>
      <c r="BN2524" t="s">
        <v>85</v>
      </c>
      <c r="BP2524" t="str">
        <f t="shared" si="119"/>
        <v/>
      </c>
    </row>
    <row r="2525" spans="1:68" x14ac:dyDescent="0.25">
      <c r="A2525">
        <v>2023</v>
      </c>
      <c r="B2525" t="s">
        <v>13343</v>
      </c>
      <c r="C2525" t="s">
        <v>6473</v>
      </c>
      <c r="D2525" t="s">
        <v>6474</v>
      </c>
      <c r="E2525">
        <v>20230327</v>
      </c>
      <c r="F2525">
        <v>20230503</v>
      </c>
      <c r="G2525" t="str">
        <f t="shared" si="117"/>
        <v>2023</v>
      </c>
      <c r="H2525">
        <v>38</v>
      </c>
      <c r="I2525" t="s">
        <v>13344</v>
      </c>
      <c r="J2525" t="s">
        <v>13345</v>
      </c>
      <c r="K2525" t="s">
        <v>83</v>
      </c>
      <c r="L2525" t="s">
        <v>84</v>
      </c>
      <c r="M2525" t="s">
        <v>85</v>
      </c>
      <c r="N2525" t="s">
        <v>86</v>
      </c>
      <c r="O2525">
        <v>111</v>
      </c>
      <c r="P2525" t="s">
        <v>87</v>
      </c>
      <c r="Q2525" t="s">
        <v>3929</v>
      </c>
      <c r="R2525" t="s">
        <v>3930</v>
      </c>
      <c r="S2525">
        <v>128150</v>
      </c>
      <c r="T2525">
        <v>45786</v>
      </c>
      <c r="U2525">
        <v>6696</v>
      </c>
      <c r="V2525">
        <v>0</v>
      </c>
      <c r="W2525">
        <v>1833.38</v>
      </c>
      <c r="X2525">
        <v>9749.57</v>
      </c>
      <c r="Y2525">
        <v>30259.53</v>
      </c>
      <c r="Z2525">
        <v>2880</v>
      </c>
      <c r="AA2525">
        <v>5400</v>
      </c>
      <c r="AB2525">
        <v>502544</v>
      </c>
      <c r="AC2525" t="s">
        <v>135</v>
      </c>
      <c r="AD2525" t="s">
        <v>136</v>
      </c>
      <c r="AE2525" t="s">
        <v>175</v>
      </c>
      <c r="AF2525" t="s">
        <v>176</v>
      </c>
      <c r="AG2525">
        <v>4</v>
      </c>
      <c r="AH2525">
        <v>2</v>
      </c>
      <c r="AI2525">
        <v>8</v>
      </c>
      <c r="AJ2525">
        <v>78381</v>
      </c>
      <c r="AK2525">
        <v>58386</v>
      </c>
      <c r="AL2525">
        <v>19462</v>
      </c>
      <c r="AM2525">
        <v>103590</v>
      </c>
      <c r="AN2525">
        <v>1.8264</v>
      </c>
      <c r="AO2525">
        <v>1.0467</v>
      </c>
      <c r="AP2525">
        <v>0.77969999999999995</v>
      </c>
      <c r="AQ2525">
        <v>6.5365497469902039</v>
      </c>
      <c r="AR2525">
        <v>5.7568497657775879</v>
      </c>
      <c r="AS2525">
        <v>0.77969998121261597</v>
      </c>
      <c r="AT2525" t="s">
        <v>139</v>
      </c>
      <c r="AU2525" t="s">
        <v>135</v>
      </c>
      <c r="AW2525" t="s">
        <v>228</v>
      </c>
      <c r="AX2525" t="s">
        <v>1665</v>
      </c>
      <c r="AY2525" t="s">
        <v>112</v>
      </c>
      <c r="AZ2525" t="s">
        <v>98</v>
      </c>
      <c r="BA2525" t="s">
        <v>99</v>
      </c>
      <c r="BB2525" t="s">
        <v>100</v>
      </c>
      <c r="BC2525" t="s">
        <v>213</v>
      </c>
      <c r="BF2525" t="s">
        <v>213</v>
      </c>
      <c r="BG2525" t="s">
        <v>6473</v>
      </c>
      <c r="BH2525" s="6">
        <v>45030</v>
      </c>
      <c r="BI2525" s="6">
        <v>45049</v>
      </c>
      <c r="BJ2525" s="32">
        <f t="shared" si="118"/>
        <v>2023</v>
      </c>
      <c r="BK2525" t="s">
        <v>104</v>
      </c>
      <c r="BL2525" t="s">
        <v>139</v>
      </c>
      <c r="BM2525" t="s">
        <v>86</v>
      </c>
      <c r="BN2525" t="s">
        <v>85</v>
      </c>
      <c r="BO2525" t="s">
        <v>176</v>
      </c>
      <c r="BP2525" t="str">
        <f t="shared" si="119"/>
        <v>02</v>
      </c>
    </row>
    <row r="2526" spans="1:68" x14ac:dyDescent="0.25">
      <c r="A2526">
        <v>2023</v>
      </c>
      <c r="B2526" t="s">
        <v>12813</v>
      </c>
      <c r="C2526" t="s">
        <v>12814</v>
      </c>
      <c r="D2526" t="s">
        <v>12815</v>
      </c>
      <c r="E2526">
        <v>20221225</v>
      </c>
      <c r="F2526">
        <v>20230206</v>
      </c>
      <c r="G2526" t="str">
        <f t="shared" si="117"/>
        <v>2023</v>
      </c>
      <c r="H2526">
        <v>44</v>
      </c>
      <c r="I2526" t="s">
        <v>12816</v>
      </c>
      <c r="J2526" t="s">
        <v>6998</v>
      </c>
      <c r="K2526" t="s">
        <v>83</v>
      </c>
      <c r="L2526" t="s">
        <v>84</v>
      </c>
      <c r="M2526" t="s">
        <v>85</v>
      </c>
      <c r="N2526" t="s">
        <v>86</v>
      </c>
      <c r="O2526">
        <v>111</v>
      </c>
      <c r="P2526" t="s">
        <v>118</v>
      </c>
      <c r="Q2526" t="s">
        <v>403</v>
      </c>
      <c r="R2526" t="s">
        <v>404</v>
      </c>
      <c r="S2526">
        <v>127474</v>
      </c>
      <c r="T2526">
        <v>53368</v>
      </c>
      <c r="U2526">
        <v>10992</v>
      </c>
      <c r="V2526">
        <v>0</v>
      </c>
      <c r="W2526">
        <v>7496.78</v>
      </c>
      <c r="X2526">
        <v>2935.3</v>
      </c>
      <c r="Y2526">
        <v>0</v>
      </c>
      <c r="Z2526">
        <v>3280</v>
      </c>
      <c r="AA2526">
        <v>6375</v>
      </c>
      <c r="AB2526">
        <v>202363</v>
      </c>
      <c r="AC2526" t="s">
        <v>135</v>
      </c>
      <c r="AD2526" t="s">
        <v>136</v>
      </c>
      <c r="AE2526" t="s">
        <v>175</v>
      </c>
      <c r="AF2526" t="s">
        <v>176</v>
      </c>
      <c r="AG2526">
        <v>8</v>
      </c>
      <c r="AH2526">
        <v>3</v>
      </c>
      <c r="AI2526">
        <v>15</v>
      </c>
      <c r="AJ2526">
        <v>59996</v>
      </c>
      <c r="AK2526">
        <v>1485</v>
      </c>
      <c r="AL2526">
        <v>1</v>
      </c>
      <c r="AM2526">
        <v>5788</v>
      </c>
      <c r="AN2526">
        <v>0.82099999999999995</v>
      </c>
      <c r="AO2526">
        <v>0.80120000000000002</v>
      </c>
      <c r="AP2526">
        <v>1.9800000000000002E-2</v>
      </c>
      <c r="AQ2526">
        <v>2.6131498888134956</v>
      </c>
      <c r="AR2526">
        <v>2.5438098907470703</v>
      </c>
      <c r="AS2526">
        <v>6.9339998066425323E-2</v>
      </c>
      <c r="AT2526" t="s">
        <v>139</v>
      </c>
      <c r="AU2526" t="s">
        <v>135</v>
      </c>
      <c r="AW2526" t="s">
        <v>125</v>
      </c>
      <c r="AX2526" t="s">
        <v>84</v>
      </c>
      <c r="AY2526" t="s">
        <v>874</v>
      </c>
      <c r="AZ2526" t="s">
        <v>98</v>
      </c>
      <c r="BA2526" t="s">
        <v>99</v>
      </c>
      <c r="BB2526" t="s">
        <v>261</v>
      </c>
      <c r="BC2526" t="s">
        <v>1189</v>
      </c>
      <c r="BD2526" t="s">
        <v>1190</v>
      </c>
      <c r="BF2526" t="s">
        <v>1190</v>
      </c>
      <c r="BG2526" t="s">
        <v>12814</v>
      </c>
      <c r="BH2526" s="6">
        <v>44923</v>
      </c>
      <c r="BI2526" s="6">
        <v>44937</v>
      </c>
      <c r="BJ2526" s="32">
        <f t="shared" si="118"/>
        <v>2023</v>
      </c>
      <c r="BK2526" t="s">
        <v>104</v>
      </c>
      <c r="BL2526" t="s">
        <v>214</v>
      </c>
      <c r="BM2526" t="s">
        <v>86</v>
      </c>
      <c r="BN2526" t="s">
        <v>85</v>
      </c>
      <c r="BO2526" t="s">
        <v>176</v>
      </c>
      <c r="BP2526" t="str">
        <f t="shared" si="119"/>
        <v>02</v>
      </c>
    </row>
    <row r="2527" spans="1:68" x14ac:dyDescent="0.25">
      <c r="A2527">
        <v>2023</v>
      </c>
      <c r="B2527" t="s">
        <v>13346</v>
      </c>
      <c r="C2527" t="s">
        <v>4161</v>
      </c>
      <c r="D2527" t="s">
        <v>4162</v>
      </c>
      <c r="E2527">
        <v>20221221</v>
      </c>
      <c r="F2527">
        <v>20230111</v>
      </c>
      <c r="G2527" t="str">
        <f t="shared" si="117"/>
        <v>2023</v>
      </c>
      <c r="H2527">
        <v>22</v>
      </c>
      <c r="I2527" t="s">
        <v>13347</v>
      </c>
      <c r="J2527" t="s">
        <v>13348</v>
      </c>
      <c r="K2527" t="s">
        <v>83</v>
      </c>
      <c r="L2527" t="s">
        <v>84</v>
      </c>
      <c r="M2527" t="s">
        <v>85</v>
      </c>
      <c r="N2527" t="s">
        <v>86</v>
      </c>
      <c r="O2527">
        <v>111</v>
      </c>
      <c r="P2527" t="s">
        <v>118</v>
      </c>
      <c r="Q2527" t="s">
        <v>484</v>
      </c>
      <c r="R2527" t="s">
        <v>485</v>
      </c>
      <c r="S2527">
        <v>135563</v>
      </c>
      <c r="T2527">
        <v>18402</v>
      </c>
      <c r="U2527">
        <v>57557</v>
      </c>
      <c r="V2527">
        <v>0</v>
      </c>
      <c r="W2527">
        <v>2240.88</v>
      </c>
      <c r="X2527">
        <v>10285.92</v>
      </c>
      <c r="Y2527">
        <v>0</v>
      </c>
      <c r="Z2527">
        <v>1040</v>
      </c>
      <c r="AA2527">
        <v>2925</v>
      </c>
      <c r="AB2527">
        <v>221611</v>
      </c>
      <c r="AC2527" t="s">
        <v>121</v>
      </c>
      <c r="AD2527" t="s">
        <v>122</v>
      </c>
      <c r="AE2527" t="s">
        <v>123</v>
      </c>
      <c r="AF2527" t="s">
        <v>124</v>
      </c>
      <c r="AG2527">
        <v>16</v>
      </c>
      <c r="AH2527">
        <v>5</v>
      </c>
      <c r="AI2527">
        <v>30</v>
      </c>
      <c r="AJ2527">
        <v>199067</v>
      </c>
      <c r="AK2527">
        <v>15220</v>
      </c>
      <c r="AL2527">
        <v>1</v>
      </c>
      <c r="AM2527">
        <v>73654</v>
      </c>
      <c r="AN2527">
        <v>2.8616999999999999</v>
      </c>
      <c r="AO2527">
        <v>2.6583999999999999</v>
      </c>
      <c r="AP2527">
        <v>0.20330000000000001</v>
      </c>
      <c r="AQ2527">
        <v>2.8617000579833984</v>
      </c>
      <c r="AR2527">
        <v>2.6584000587463379</v>
      </c>
      <c r="AS2527">
        <v>0.20329999923706055</v>
      </c>
      <c r="AT2527" t="s">
        <v>111</v>
      </c>
      <c r="AU2527" t="s">
        <v>83</v>
      </c>
      <c r="AW2527" t="s">
        <v>13349</v>
      </c>
      <c r="AX2527" t="s">
        <v>84</v>
      </c>
      <c r="AY2527" t="s">
        <v>348</v>
      </c>
      <c r="AZ2527" t="s">
        <v>98</v>
      </c>
      <c r="BA2527" t="s">
        <v>99</v>
      </c>
      <c r="BB2527" t="s">
        <v>349</v>
      </c>
      <c r="BC2527" t="s">
        <v>903</v>
      </c>
      <c r="BD2527" t="s">
        <v>904</v>
      </c>
      <c r="BE2527" t="s">
        <v>905</v>
      </c>
      <c r="BF2527" t="s">
        <v>905</v>
      </c>
      <c r="BG2527" t="s">
        <v>4161</v>
      </c>
      <c r="BH2527" s="6">
        <v>44924</v>
      </c>
      <c r="BI2527" s="6">
        <v>44937</v>
      </c>
      <c r="BJ2527" s="32">
        <f t="shared" si="118"/>
        <v>2023</v>
      </c>
      <c r="BK2527" t="s">
        <v>104</v>
      </c>
      <c r="BL2527" t="s">
        <v>111</v>
      </c>
      <c r="BM2527" t="s">
        <v>86</v>
      </c>
      <c r="BN2527" t="s">
        <v>85</v>
      </c>
      <c r="BO2527" t="s">
        <v>5478</v>
      </c>
      <c r="BP2527" t="str">
        <f t="shared" si="119"/>
        <v>16</v>
      </c>
    </row>
    <row r="2528" spans="1:68" x14ac:dyDescent="0.25">
      <c r="A2528">
        <v>2023</v>
      </c>
      <c r="B2528" t="s">
        <v>13350</v>
      </c>
      <c r="C2528" t="s">
        <v>13351</v>
      </c>
      <c r="D2528" t="s">
        <v>13352</v>
      </c>
      <c r="E2528">
        <v>20221218</v>
      </c>
      <c r="F2528">
        <v>20230116</v>
      </c>
      <c r="G2528" t="str">
        <f t="shared" si="117"/>
        <v>2023</v>
      </c>
      <c r="H2528">
        <v>30</v>
      </c>
      <c r="I2528" t="s">
        <v>13353</v>
      </c>
      <c r="J2528" t="s">
        <v>13354</v>
      </c>
      <c r="K2528" t="s">
        <v>83</v>
      </c>
      <c r="L2528" t="s">
        <v>84</v>
      </c>
      <c r="M2528" t="s">
        <v>85</v>
      </c>
      <c r="N2528" t="s">
        <v>86</v>
      </c>
      <c r="O2528">
        <v>111</v>
      </c>
      <c r="P2528" t="s">
        <v>118</v>
      </c>
      <c r="Q2528" t="s">
        <v>435</v>
      </c>
      <c r="R2528" t="s">
        <v>436</v>
      </c>
      <c r="S2528">
        <v>82709</v>
      </c>
      <c r="T2528">
        <v>39186</v>
      </c>
      <c r="U2528">
        <v>0</v>
      </c>
      <c r="V2528">
        <v>0</v>
      </c>
      <c r="W2528">
        <v>58757.38</v>
      </c>
      <c r="X2528">
        <v>0</v>
      </c>
      <c r="Y2528">
        <v>0</v>
      </c>
      <c r="Z2528">
        <v>2320</v>
      </c>
      <c r="AA2528">
        <v>6525</v>
      </c>
      <c r="AB2528">
        <v>122810</v>
      </c>
      <c r="AC2528" t="s">
        <v>135</v>
      </c>
      <c r="AD2528" t="s">
        <v>136</v>
      </c>
      <c r="AE2528" t="s">
        <v>175</v>
      </c>
      <c r="AF2528" t="s">
        <v>176</v>
      </c>
      <c r="AG2528">
        <v>9</v>
      </c>
      <c r="AH2528">
        <v>3</v>
      </c>
      <c r="AI2528">
        <v>17</v>
      </c>
      <c r="AJ2528">
        <v>62306</v>
      </c>
      <c r="AK2528">
        <v>2459</v>
      </c>
      <c r="AL2528">
        <v>1</v>
      </c>
      <c r="AM2528">
        <v>9397</v>
      </c>
      <c r="AN2528">
        <v>0.86480000000000001</v>
      </c>
      <c r="AO2528">
        <v>0.83199999999999996</v>
      </c>
      <c r="AP2528">
        <v>3.2800000000000003E-2</v>
      </c>
      <c r="AQ2528">
        <v>1.585869949311018</v>
      </c>
      <c r="AR2528">
        <v>1.5530699491500854</v>
      </c>
      <c r="AS2528">
        <v>3.2800000160932541E-2</v>
      </c>
      <c r="AT2528" t="s">
        <v>94</v>
      </c>
      <c r="AU2528" t="s">
        <v>83</v>
      </c>
      <c r="AW2528" t="s">
        <v>347</v>
      </c>
      <c r="AX2528" t="s">
        <v>84</v>
      </c>
      <c r="AY2528" t="s">
        <v>112</v>
      </c>
      <c r="AZ2528" t="s">
        <v>98</v>
      </c>
      <c r="BA2528" t="s">
        <v>99</v>
      </c>
      <c r="BB2528" t="s">
        <v>100</v>
      </c>
      <c r="BC2528" t="s">
        <v>1674</v>
      </c>
      <c r="BD2528" t="s">
        <v>1675</v>
      </c>
      <c r="BE2528" t="s">
        <v>11642</v>
      </c>
      <c r="BF2528" t="s">
        <v>11642</v>
      </c>
      <c r="BG2528" t="s">
        <v>13351</v>
      </c>
      <c r="BH2528" s="6">
        <v>44923</v>
      </c>
      <c r="BI2528" s="6">
        <v>44942</v>
      </c>
      <c r="BJ2528" s="32">
        <f t="shared" si="118"/>
        <v>2023</v>
      </c>
      <c r="BK2528" t="s">
        <v>104</v>
      </c>
      <c r="BL2528" t="s">
        <v>94</v>
      </c>
      <c r="BM2528" t="s">
        <v>86</v>
      </c>
      <c r="BN2528" t="s">
        <v>85</v>
      </c>
      <c r="BO2528" t="s">
        <v>176</v>
      </c>
      <c r="BP2528" t="str">
        <f t="shared" si="119"/>
        <v>02</v>
      </c>
    </row>
    <row r="2529" spans="1:68" x14ac:dyDescent="0.25">
      <c r="A2529">
        <v>2023</v>
      </c>
      <c r="B2529" t="s">
        <v>13355</v>
      </c>
      <c r="C2529" t="s">
        <v>13356</v>
      </c>
      <c r="D2529" t="s">
        <v>13357</v>
      </c>
      <c r="E2529">
        <v>20221226</v>
      </c>
      <c r="F2529">
        <v>20230116</v>
      </c>
      <c r="G2529" t="str">
        <f t="shared" si="117"/>
        <v>2023</v>
      </c>
      <c r="H2529">
        <v>22</v>
      </c>
      <c r="I2529" t="s">
        <v>13358</v>
      </c>
      <c r="J2529" t="s">
        <v>13359</v>
      </c>
      <c r="K2529" t="s">
        <v>83</v>
      </c>
      <c r="L2529" t="s">
        <v>84</v>
      </c>
      <c r="M2529" t="s">
        <v>85</v>
      </c>
      <c r="N2529" t="s">
        <v>86</v>
      </c>
      <c r="O2529">
        <v>111</v>
      </c>
      <c r="P2529" t="s">
        <v>118</v>
      </c>
      <c r="Q2529" t="s">
        <v>2803</v>
      </c>
      <c r="R2529" t="s">
        <v>2804</v>
      </c>
      <c r="S2529">
        <v>75087</v>
      </c>
      <c r="T2529">
        <v>24801</v>
      </c>
      <c r="U2529">
        <v>16476</v>
      </c>
      <c r="V2529">
        <v>0</v>
      </c>
      <c r="W2529">
        <v>0</v>
      </c>
      <c r="X2529">
        <v>0</v>
      </c>
      <c r="Y2529">
        <v>0</v>
      </c>
      <c r="Z2529">
        <v>1440</v>
      </c>
      <c r="AA2529">
        <v>3075</v>
      </c>
      <c r="AB2529">
        <v>91273</v>
      </c>
      <c r="AC2529" t="s">
        <v>135</v>
      </c>
      <c r="AD2529" t="s">
        <v>136</v>
      </c>
      <c r="AE2529" t="s">
        <v>175</v>
      </c>
      <c r="AF2529" t="s">
        <v>176</v>
      </c>
      <c r="AG2529">
        <v>4</v>
      </c>
      <c r="AH2529">
        <v>2</v>
      </c>
      <c r="AI2529">
        <v>8</v>
      </c>
      <c r="AJ2529">
        <v>28468</v>
      </c>
      <c r="AK2529">
        <v>353</v>
      </c>
      <c r="AL2529">
        <v>1</v>
      </c>
      <c r="AM2529">
        <v>2642</v>
      </c>
      <c r="AN2529">
        <v>0.38490000000000002</v>
      </c>
      <c r="AO2529">
        <v>0.38019999999999998</v>
      </c>
      <c r="AP2529">
        <v>4.7000000000000002E-3</v>
      </c>
      <c r="AQ2529">
        <v>1.1786199808120728</v>
      </c>
      <c r="AR2529">
        <v>1.1786199808120728</v>
      </c>
      <c r="AS2529">
        <v>0</v>
      </c>
      <c r="AT2529" t="s">
        <v>139</v>
      </c>
      <c r="AU2529" t="s">
        <v>135</v>
      </c>
      <c r="AW2529" t="s">
        <v>125</v>
      </c>
      <c r="AX2529" t="s">
        <v>84</v>
      </c>
      <c r="AY2529" t="s">
        <v>2084</v>
      </c>
      <c r="AZ2529" t="s">
        <v>98</v>
      </c>
      <c r="BA2529" t="s">
        <v>99</v>
      </c>
      <c r="BB2529" t="s">
        <v>191</v>
      </c>
      <c r="BC2529" t="s">
        <v>2805</v>
      </c>
      <c r="BD2529" t="s">
        <v>4394</v>
      </c>
      <c r="BF2529" t="s">
        <v>4394</v>
      </c>
      <c r="BG2529" t="s">
        <v>13356</v>
      </c>
      <c r="BH2529" s="6">
        <v>44929</v>
      </c>
      <c r="BI2529" s="6">
        <v>44942</v>
      </c>
      <c r="BJ2529" s="32">
        <f t="shared" si="118"/>
        <v>2023</v>
      </c>
      <c r="BK2529" t="s">
        <v>104</v>
      </c>
      <c r="BL2529" t="s">
        <v>139</v>
      </c>
      <c r="BM2529" t="s">
        <v>86</v>
      </c>
      <c r="BN2529" t="s">
        <v>85</v>
      </c>
      <c r="BO2529" t="s">
        <v>176</v>
      </c>
      <c r="BP2529" t="str">
        <f t="shared" si="119"/>
        <v>02</v>
      </c>
    </row>
    <row r="2530" spans="1:68" x14ac:dyDescent="0.25">
      <c r="A2530">
        <v>2023</v>
      </c>
      <c r="B2530" t="s">
        <v>13360</v>
      </c>
      <c r="C2530" t="s">
        <v>13361</v>
      </c>
      <c r="D2530" t="s">
        <v>13362</v>
      </c>
      <c r="E2530">
        <v>20221211</v>
      </c>
      <c r="F2530">
        <v>20230117</v>
      </c>
      <c r="G2530" t="str">
        <f t="shared" si="117"/>
        <v>2023</v>
      </c>
      <c r="H2530">
        <v>38</v>
      </c>
      <c r="I2530" t="s">
        <v>13363</v>
      </c>
      <c r="J2530" t="s">
        <v>13364</v>
      </c>
      <c r="K2530" t="s">
        <v>83</v>
      </c>
      <c r="L2530" t="s">
        <v>84</v>
      </c>
      <c r="M2530" t="s">
        <v>85</v>
      </c>
      <c r="N2530" t="s">
        <v>86</v>
      </c>
      <c r="O2530">
        <v>111</v>
      </c>
      <c r="P2530" t="s">
        <v>118</v>
      </c>
      <c r="Q2530" t="s">
        <v>1231</v>
      </c>
      <c r="R2530" t="s">
        <v>1232</v>
      </c>
      <c r="S2530">
        <v>90921</v>
      </c>
      <c r="T2530">
        <v>46039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2960</v>
      </c>
      <c r="AA2530">
        <v>5550</v>
      </c>
      <c r="AB2530">
        <v>150405</v>
      </c>
      <c r="AC2530" t="s">
        <v>157</v>
      </c>
      <c r="AD2530" t="s">
        <v>158</v>
      </c>
      <c r="AE2530" t="s">
        <v>159</v>
      </c>
      <c r="AF2530" t="s">
        <v>160</v>
      </c>
      <c r="AG2530">
        <v>6</v>
      </c>
      <c r="AH2530">
        <v>2</v>
      </c>
      <c r="AI2530">
        <v>12</v>
      </c>
      <c r="AJ2530">
        <v>40397</v>
      </c>
      <c r="AK2530">
        <v>271</v>
      </c>
      <c r="AL2530">
        <v>1</v>
      </c>
      <c r="AM2530">
        <v>2592</v>
      </c>
      <c r="AN2530">
        <v>0.54310000000000003</v>
      </c>
      <c r="AO2530">
        <v>0.53949999999999998</v>
      </c>
      <c r="AP2530">
        <v>3.5999999999999999E-3</v>
      </c>
      <c r="AQ2530">
        <v>1.9421999454498291</v>
      </c>
      <c r="AR2530">
        <v>1.9421999454498291</v>
      </c>
      <c r="AS2530">
        <v>0</v>
      </c>
      <c r="AT2530" t="s">
        <v>111</v>
      </c>
      <c r="AU2530" t="s">
        <v>157</v>
      </c>
      <c r="AW2530" t="s">
        <v>125</v>
      </c>
      <c r="AX2530" t="s">
        <v>84</v>
      </c>
      <c r="AY2530" t="s">
        <v>97</v>
      </c>
      <c r="AZ2530" t="s">
        <v>98</v>
      </c>
      <c r="BA2530" t="s">
        <v>99</v>
      </c>
      <c r="BB2530" t="s">
        <v>100</v>
      </c>
      <c r="BC2530" t="s">
        <v>2187</v>
      </c>
      <c r="BD2530" t="s">
        <v>2188</v>
      </c>
      <c r="BF2530" t="s">
        <v>2188</v>
      </c>
      <c r="BG2530" t="s">
        <v>13361</v>
      </c>
      <c r="BH2530" s="6">
        <v>44916</v>
      </c>
      <c r="BI2530" s="6">
        <v>44943</v>
      </c>
      <c r="BJ2530" s="32">
        <f t="shared" si="118"/>
        <v>2023</v>
      </c>
      <c r="BK2530" t="s">
        <v>104</v>
      </c>
      <c r="BL2530" t="s">
        <v>111</v>
      </c>
      <c r="BM2530" t="s">
        <v>86</v>
      </c>
      <c r="BN2530" t="s">
        <v>85</v>
      </c>
      <c r="BO2530" t="s">
        <v>160</v>
      </c>
      <c r="BP2530" t="str">
        <f t="shared" si="119"/>
        <v>03</v>
      </c>
    </row>
    <row r="2531" spans="1:68" x14ac:dyDescent="0.25">
      <c r="A2531">
        <v>2023</v>
      </c>
      <c r="B2531" t="s">
        <v>13365</v>
      </c>
      <c r="C2531" t="s">
        <v>13366</v>
      </c>
      <c r="D2531" t="s">
        <v>13367</v>
      </c>
      <c r="E2531">
        <v>20221228</v>
      </c>
      <c r="F2531">
        <v>20230117</v>
      </c>
      <c r="G2531" t="str">
        <f t="shared" si="117"/>
        <v>2023</v>
      </c>
      <c r="H2531">
        <v>21</v>
      </c>
      <c r="I2531" t="s">
        <v>13368</v>
      </c>
      <c r="J2531" t="s">
        <v>13369</v>
      </c>
      <c r="K2531" t="s">
        <v>83</v>
      </c>
      <c r="L2531" t="s">
        <v>84</v>
      </c>
      <c r="M2531" t="s">
        <v>85</v>
      </c>
      <c r="N2531" t="s">
        <v>86</v>
      </c>
      <c r="O2531">
        <v>111</v>
      </c>
      <c r="P2531" t="s">
        <v>87</v>
      </c>
      <c r="Q2531" t="s">
        <v>185</v>
      </c>
      <c r="R2531" t="s">
        <v>186</v>
      </c>
      <c r="S2531">
        <v>91689</v>
      </c>
      <c r="T2531">
        <v>23687</v>
      </c>
      <c r="U2531">
        <v>13384</v>
      </c>
      <c r="V2531">
        <v>0</v>
      </c>
      <c r="W2531">
        <v>33.14</v>
      </c>
      <c r="X2531">
        <v>4491.8</v>
      </c>
      <c r="Y2531">
        <v>13420</v>
      </c>
      <c r="Z2531">
        <v>1600</v>
      </c>
      <c r="AA2531">
        <v>2700</v>
      </c>
      <c r="AB2531">
        <v>180135</v>
      </c>
      <c r="AC2531" t="s">
        <v>121</v>
      </c>
      <c r="AD2531" t="s">
        <v>122</v>
      </c>
      <c r="AE2531" t="s">
        <v>187</v>
      </c>
      <c r="AF2531" t="s">
        <v>188</v>
      </c>
      <c r="AG2531">
        <v>12</v>
      </c>
      <c r="AH2531">
        <v>4</v>
      </c>
      <c r="AI2531">
        <v>22</v>
      </c>
      <c r="AJ2531">
        <v>149512</v>
      </c>
      <c r="AK2531">
        <v>25936</v>
      </c>
      <c r="AL2531">
        <v>1</v>
      </c>
      <c r="AM2531">
        <v>52107</v>
      </c>
      <c r="AN2531">
        <v>2.343</v>
      </c>
      <c r="AO2531">
        <v>1.9965999999999999</v>
      </c>
      <c r="AP2531">
        <v>0.34639999999999999</v>
      </c>
      <c r="AQ2531">
        <v>2.3430000245571136</v>
      </c>
      <c r="AR2531">
        <v>1.9966000318527222</v>
      </c>
      <c r="AS2531">
        <v>0.34639999270439148</v>
      </c>
      <c r="AT2531" t="s">
        <v>111</v>
      </c>
      <c r="AU2531" t="s">
        <v>121</v>
      </c>
      <c r="AV2531" t="s">
        <v>121</v>
      </c>
      <c r="AW2531" t="s">
        <v>8191</v>
      </c>
      <c r="AX2531" t="s">
        <v>84</v>
      </c>
      <c r="AY2531" t="s">
        <v>190</v>
      </c>
      <c r="AZ2531" t="s">
        <v>98</v>
      </c>
      <c r="BA2531" t="s">
        <v>99</v>
      </c>
      <c r="BB2531" t="s">
        <v>191</v>
      </c>
      <c r="BC2531" t="s">
        <v>101</v>
      </c>
      <c r="BD2531" t="s">
        <v>192</v>
      </c>
      <c r="BE2531" t="s">
        <v>193</v>
      </c>
      <c r="BF2531" t="s">
        <v>193</v>
      </c>
      <c r="BG2531" t="s">
        <v>13366</v>
      </c>
      <c r="BH2531" s="6">
        <v>44929</v>
      </c>
      <c r="BI2531" s="6">
        <v>44943</v>
      </c>
      <c r="BJ2531" s="32">
        <f t="shared" si="118"/>
        <v>2023</v>
      </c>
      <c r="BK2531" t="s">
        <v>104</v>
      </c>
      <c r="BL2531" t="s">
        <v>111</v>
      </c>
      <c r="BM2531" t="s">
        <v>86</v>
      </c>
      <c r="BN2531" t="s">
        <v>85</v>
      </c>
      <c r="BO2531" t="s">
        <v>124</v>
      </c>
      <c r="BP2531" t="str">
        <f t="shared" si="119"/>
        <v>31</v>
      </c>
    </row>
    <row r="2532" spans="1:68" x14ac:dyDescent="0.25">
      <c r="A2532">
        <v>2023</v>
      </c>
      <c r="B2532" t="s">
        <v>13370</v>
      </c>
      <c r="C2532" t="s">
        <v>13371</v>
      </c>
      <c r="D2532" t="s">
        <v>13372</v>
      </c>
      <c r="E2532">
        <v>20221228</v>
      </c>
      <c r="F2532">
        <v>20230119</v>
      </c>
      <c r="G2532" t="str">
        <f t="shared" si="117"/>
        <v>2023</v>
      </c>
      <c r="H2532">
        <v>23</v>
      </c>
      <c r="I2532" t="s">
        <v>13373</v>
      </c>
      <c r="J2532" t="s">
        <v>13374</v>
      </c>
      <c r="K2532" t="s">
        <v>83</v>
      </c>
      <c r="L2532" t="s">
        <v>84</v>
      </c>
      <c r="M2532" t="s">
        <v>85</v>
      </c>
      <c r="N2532" t="s">
        <v>86</v>
      </c>
      <c r="O2532">
        <v>111</v>
      </c>
      <c r="P2532" t="s">
        <v>118</v>
      </c>
      <c r="Q2532" t="s">
        <v>2011</v>
      </c>
      <c r="R2532" t="s">
        <v>2012</v>
      </c>
      <c r="S2532">
        <v>57831</v>
      </c>
      <c r="T2532">
        <v>30135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2000</v>
      </c>
      <c r="AA2532">
        <v>4500</v>
      </c>
      <c r="AB2532">
        <v>80318</v>
      </c>
      <c r="AC2532" t="s">
        <v>121</v>
      </c>
      <c r="AD2532" t="s">
        <v>122</v>
      </c>
      <c r="AE2532" t="s">
        <v>123</v>
      </c>
      <c r="AF2532" t="s">
        <v>124</v>
      </c>
      <c r="AG2532">
        <v>8</v>
      </c>
      <c r="AH2532">
        <v>3</v>
      </c>
      <c r="AI2532">
        <v>18</v>
      </c>
      <c r="AJ2532">
        <v>56481</v>
      </c>
      <c r="AK2532">
        <v>193</v>
      </c>
      <c r="AL2532">
        <v>1</v>
      </c>
      <c r="AM2532">
        <v>1590</v>
      </c>
      <c r="AN2532">
        <v>0.75690000000000002</v>
      </c>
      <c r="AO2532">
        <v>0.75429999999999997</v>
      </c>
      <c r="AP2532">
        <v>2.5999999999999999E-3</v>
      </c>
      <c r="AQ2532">
        <v>1.0371600389480591</v>
      </c>
      <c r="AR2532">
        <v>1.0371600389480591</v>
      </c>
      <c r="AS2532">
        <v>0</v>
      </c>
      <c r="AT2532" t="s">
        <v>111</v>
      </c>
      <c r="AU2532" t="s">
        <v>121</v>
      </c>
      <c r="AW2532" t="s">
        <v>125</v>
      </c>
      <c r="AX2532" t="s">
        <v>84</v>
      </c>
      <c r="AY2532" t="s">
        <v>112</v>
      </c>
      <c r="AZ2532" t="s">
        <v>98</v>
      </c>
      <c r="BA2532" t="s">
        <v>99</v>
      </c>
      <c r="BB2532" t="s">
        <v>100</v>
      </c>
      <c r="BC2532" t="s">
        <v>768</v>
      </c>
      <c r="BD2532" t="s">
        <v>12517</v>
      </c>
      <c r="BE2532" t="s">
        <v>12518</v>
      </c>
      <c r="BF2532" t="s">
        <v>12518</v>
      </c>
      <c r="BG2532" t="s">
        <v>13371</v>
      </c>
      <c r="BH2532" s="6">
        <v>44929</v>
      </c>
      <c r="BI2532" s="6">
        <v>44945</v>
      </c>
      <c r="BJ2532" s="32">
        <f t="shared" si="118"/>
        <v>2023</v>
      </c>
      <c r="BK2532" t="s">
        <v>104</v>
      </c>
      <c r="BL2532" t="s">
        <v>111</v>
      </c>
      <c r="BM2532" t="s">
        <v>86</v>
      </c>
      <c r="BN2532" t="s">
        <v>85</v>
      </c>
      <c r="BO2532" t="s">
        <v>124</v>
      </c>
      <c r="BP2532" t="str">
        <f t="shared" si="119"/>
        <v>31</v>
      </c>
    </row>
    <row r="2533" spans="1:68" x14ac:dyDescent="0.25">
      <c r="A2533">
        <v>2023</v>
      </c>
      <c r="B2533" t="s">
        <v>13375</v>
      </c>
      <c r="C2533" t="s">
        <v>13376</v>
      </c>
      <c r="D2533" t="s">
        <v>13377</v>
      </c>
      <c r="E2533">
        <v>20221228</v>
      </c>
      <c r="F2533">
        <v>20230119</v>
      </c>
      <c r="G2533" t="str">
        <f t="shared" si="117"/>
        <v>2023</v>
      </c>
      <c r="H2533">
        <v>23</v>
      </c>
      <c r="I2533" t="s">
        <v>13378</v>
      </c>
      <c r="J2533" t="s">
        <v>883</v>
      </c>
      <c r="K2533" t="s">
        <v>83</v>
      </c>
      <c r="L2533" t="s">
        <v>84</v>
      </c>
      <c r="M2533" t="s">
        <v>85</v>
      </c>
      <c r="N2533" t="s">
        <v>86</v>
      </c>
      <c r="O2533">
        <v>111</v>
      </c>
      <c r="P2533" t="s">
        <v>118</v>
      </c>
      <c r="Q2533" t="s">
        <v>403</v>
      </c>
      <c r="R2533" t="s">
        <v>404</v>
      </c>
      <c r="S2533">
        <v>55006</v>
      </c>
      <c r="T2533">
        <v>32452</v>
      </c>
      <c r="U2533">
        <v>0</v>
      </c>
      <c r="V2533">
        <v>0</v>
      </c>
      <c r="W2533">
        <v>40238.04</v>
      </c>
      <c r="X2533">
        <v>0</v>
      </c>
      <c r="Y2533">
        <v>0</v>
      </c>
      <c r="Z2533">
        <v>1760</v>
      </c>
      <c r="AA2533">
        <v>4200</v>
      </c>
      <c r="AB2533">
        <v>100806</v>
      </c>
      <c r="AC2533" t="s">
        <v>220</v>
      </c>
      <c r="AD2533" t="s">
        <v>221</v>
      </c>
      <c r="AE2533" t="s">
        <v>222</v>
      </c>
      <c r="AF2533" t="s">
        <v>372</v>
      </c>
      <c r="AG2533">
        <v>8</v>
      </c>
      <c r="AH2533">
        <v>3</v>
      </c>
      <c r="AI2533">
        <v>15</v>
      </c>
      <c r="AJ2533">
        <v>59996</v>
      </c>
      <c r="AK2533">
        <v>1485</v>
      </c>
      <c r="AL2533">
        <v>1</v>
      </c>
      <c r="AM2533">
        <v>5788</v>
      </c>
      <c r="AN2533">
        <v>0.82099999999999995</v>
      </c>
      <c r="AO2533">
        <v>0.80120000000000002</v>
      </c>
      <c r="AP2533">
        <v>1.9800000000000002E-2</v>
      </c>
      <c r="AQ2533">
        <v>1.301719956099987</v>
      </c>
      <c r="AR2533">
        <v>1.2819199562072754</v>
      </c>
      <c r="AS2533">
        <v>1.9799999892711639E-2</v>
      </c>
      <c r="AT2533" t="s">
        <v>139</v>
      </c>
      <c r="AU2533" t="s">
        <v>83</v>
      </c>
      <c r="AW2533" t="s">
        <v>125</v>
      </c>
      <c r="AX2533" t="s">
        <v>84</v>
      </c>
      <c r="AY2533" t="s">
        <v>112</v>
      </c>
      <c r="AZ2533" t="s">
        <v>98</v>
      </c>
      <c r="BA2533" t="s">
        <v>99</v>
      </c>
      <c r="BB2533" t="s">
        <v>100</v>
      </c>
      <c r="BC2533" t="s">
        <v>493</v>
      </c>
      <c r="BD2533" t="s">
        <v>13379</v>
      </c>
      <c r="BF2533" t="s">
        <v>13379</v>
      </c>
      <c r="BG2533" t="s">
        <v>13376</v>
      </c>
      <c r="BH2533" s="6">
        <v>44931</v>
      </c>
      <c r="BI2533" s="6">
        <v>44945</v>
      </c>
      <c r="BJ2533" s="32">
        <f t="shared" si="118"/>
        <v>2023</v>
      </c>
      <c r="BK2533" t="s">
        <v>104</v>
      </c>
      <c r="BL2533" t="s">
        <v>139</v>
      </c>
      <c r="BM2533" t="s">
        <v>86</v>
      </c>
      <c r="BN2533" t="s">
        <v>85</v>
      </c>
      <c r="BO2533" t="s">
        <v>5638</v>
      </c>
      <c r="BP2533" t="str">
        <f t="shared" si="119"/>
        <v>52</v>
      </c>
    </row>
    <row r="2534" spans="1:68" x14ac:dyDescent="0.25">
      <c r="A2534">
        <v>2023</v>
      </c>
      <c r="B2534" t="s">
        <v>13380</v>
      </c>
      <c r="C2534" t="s">
        <v>13381</v>
      </c>
      <c r="D2534" t="s">
        <v>13382</v>
      </c>
      <c r="E2534">
        <v>20230115</v>
      </c>
      <c r="F2534">
        <v>20230120</v>
      </c>
      <c r="G2534" t="str">
        <f t="shared" si="117"/>
        <v>2023</v>
      </c>
      <c r="H2534">
        <v>6</v>
      </c>
      <c r="I2534" t="s">
        <v>13383</v>
      </c>
      <c r="J2534" t="s">
        <v>13384</v>
      </c>
      <c r="K2534" t="s">
        <v>83</v>
      </c>
      <c r="L2534" t="s">
        <v>84</v>
      </c>
      <c r="M2534" t="s">
        <v>85</v>
      </c>
      <c r="N2534" t="s">
        <v>86</v>
      </c>
      <c r="O2534">
        <v>111</v>
      </c>
      <c r="P2534" t="s">
        <v>118</v>
      </c>
      <c r="Q2534" t="s">
        <v>1024</v>
      </c>
      <c r="R2534" t="s">
        <v>1025</v>
      </c>
      <c r="S2534">
        <v>21877</v>
      </c>
      <c r="T2534">
        <v>7120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400</v>
      </c>
      <c r="AA2534">
        <v>750</v>
      </c>
      <c r="AB2534">
        <v>37814</v>
      </c>
      <c r="AC2534" t="s">
        <v>135</v>
      </c>
      <c r="AD2534" t="s">
        <v>136</v>
      </c>
      <c r="AE2534" t="s">
        <v>175</v>
      </c>
      <c r="AF2534" t="s">
        <v>176</v>
      </c>
      <c r="AG2534">
        <v>6</v>
      </c>
      <c r="AH2534">
        <v>2</v>
      </c>
      <c r="AI2534">
        <v>12</v>
      </c>
      <c r="AJ2534">
        <v>36566</v>
      </c>
      <c r="AK2534">
        <v>228</v>
      </c>
      <c r="AL2534">
        <v>1</v>
      </c>
      <c r="AM2534">
        <v>1585</v>
      </c>
      <c r="AN2534">
        <v>0.49130000000000001</v>
      </c>
      <c r="AO2534">
        <v>0.48830000000000001</v>
      </c>
      <c r="AP2534">
        <v>3.0000000000000001E-3</v>
      </c>
      <c r="AQ2534">
        <v>0.48829999566078186</v>
      </c>
      <c r="AR2534">
        <v>0.48829999566078186</v>
      </c>
      <c r="AS2534">
        <v>0</v>
      </c>
      <c r="AT2534" t="s">
        <v>139</v>
      </c>
      <c r="AU2534" t="s">
        <v>135</v>
      </c>
      <c r="AW2534" t="s">
        <v>3739</v>
      </c>
      <c r="AX2534" t="s">
        <v>84</v>
      </c>
      <c r="AY2534" t="s">
        <v>112</v>
      </c>
      <c r="AZ2534" t="s">
        <v>98</v>
      </c>
      <c r="BA2534" t="s">
        <v>99</v>
      </c>
      <c r="BB2534" t="s">
        <v>100</v>
      </c>
      <c r="BC2534" t="s">
        <v>1026</v>
      </c>
      <c r="BF2534" t="s">
        <v>1026</v>
      </c>
      <c r="BG2534" t="s">
        <v>13381</v>
      </c>
      <c r="BH2534" s="6">
        <v>44943</v>
      </c>
      <c r="BI2534" s="6">
        <v>44946</v>
      </c>
      <c r="BJ2534" s="32">
        <f t="shared" si="118"/>
        <v>2023</v>
      </c>
      <c r="BK2534" t="s">
        <v>104</v>
      </c>
      <c r="BL2534" t="s">
        <v>139</v>
      </c>
      <c r="BM2534" t="s">
        <v>86</v>
      </c>
      <c r="BN2534" t="s">
        <v>85</v>
      </c>
      <c r="BO2534" t="s">
        <v>176</v>
      </c>
      <c r="BP2534" t="str">
        <f t="shared" si="119"/>
        <v>02</v>
      </c>
    </row>
    <row r="2535" spans="1:68" x14ac:dyDescent="0.25">
      <c r="A2535">
        <v>2023</v>
      </c>
      <c r="B2535" t="s">
        <v>13385</v>
      </c>
      <c r="C2535" t="s">
        <v>13386</v>
      </c>
      <c r="D2535" t="s">
        <v>13387</v>
      </c>
      <c r="E2535">
        <v>20221220</v>
      </c>
      <c r="F2535">
        <v>20230121</v>
      </c>
      <c r="G2535" t="str">
        <f t="shared" si="117"/>
        <v>2023</v>
      </c>
      <c r="H2535">
        <v>33</v>
      </c>
      <c r="I2535" t="s">
        <v>13388</v>
      </c>
      <c r="J2535" t="s">
        <v>13389</v>
      </c>
      <c r="K2535" t="s">
        <v>83</v>
      </c>
      <c r="L2535" t="s">
        <v>84</v>
      </c>
      <c r="M2535" t="s">
        <v>85</v>
      </c>
      <c r="N2535" t="s">
        <v>86</v>
      </c>
      <c r="O2535">
        <v>111</v>
      </c>
      <c r="P2535" t="s">
        <v>118</v>
      </c>
      <c r="Q2535" t="s">
        <v>11571</v>
      </c>
      <c r="R2535" t="s">
        <v>11572</v>
      </c>
      <c r="S2535">
        <v>81427</v>
      </c>
      <c r="T2535">
        <v>42539</v>
      </c>
      <c r="U2535">
        <v>0</v>
      </c>
      <c r="V2535">
        <v>0</v>
      </c>
      <c r="W2535">
        <v>39771.39</v>
      </c>
      <c r="X2535">
        <v>0</v>
      </c>
      <c r="Y2535">
        <v>0</v>
      </c>
      <c r="Z2535">
        <v>2560</v>
      </c>
      <c r="AA2535">
        <v>6075</v>
      </c>
      <c r="AB2535">
        <v>149160</v>
      </c>
      <c r="AC2535" t="s">
        <v>135</v>
      </c>
      <c r="AD2535" t="s">
        <v>136</v>
      </c>
      <c r="AE2535" t="s">
        <v>137</v>
      </c>
      <c r="AF2535" t="s">
        <v>138</v>
      </c>
      <c r="AG2535">
        <v>7</v>
      </c>
      <c r="AH2535">
        <v>2</v>
      </c>
      <c r="AI2535">
        <v>16</v>
      </c>
      <c r="AJ2535">
        <v>58121</v>
      </c>
      <c r="AK2535">
        <v>1412</v>
      </c>
      <c r="AL2535">
        <v>1</v>
      </c>
      <c r="AM2535">
        <v>7631</v>
      </c>
      <c r="AN2535">
        <v>0.79510000000000003</v>
      </c>
      <c r="AO2535">
        <v>0.7762</v>
      </c>
      <c r="AP2535">
        <v>1.89E-2</v>
      </c>
      <c r="AQ2535">
        <v>1.9261300191283226</v>
      </c>
      <c r="AR2535">
        <v>1.907230019569397</v>
      </c>
      <c r="AS2535">
        <v>1.8899999558925629E-2</v>
      </c>
      <c r="AT2535" t="s">
        <v>94</v>
      </c>
      <c r="AU2535" t="s">
        <v>83</v>
      </c>
      <c r="AW2535" t="s">
        <v>3856</v>
      </c>
      <c r="AX2535" t="s">
        <v>84</v>
      </c>
      <c r="AY2535" t="s">
        <v>112</v>
      </c>
      <c r="AZ2535" t="s">
        <v>98</v>
      </c>
      <c r="BA2535" t="s">
        <v>99</v>
      </c>
      <c r="BB2535" t="s">
        <v>100</v>
      </c>
      <c r="BC2535" t="s">
        <v>298</v>
      </c>
      <c r="BD2535" t="s">
        <v>299</v>
      </c>
      <c r="BF2535" t="s">
        <v>299</v>
      </c>
      <c r="BG2535" t="s">
        <v>13386</v>
      </c>
      <c r="BH2535" s="6">
        <v>44930</v>
      </c>
      <c r="BI2535" s="6">
        <v>44947</v>
      </c>
      <c r="BJ2535" s="32">
        <f t="shared" si="118"/>
        <v>2023</v>
      </c>
      <c r="BK2535" t="s">
        <v>104</v>
      </c>
      <c r="BL2535" t="s">
        <v>94</v>
      </c>
      <c r="BM2535" t="s">
        <v>86</v>
      </c>
      <c r="BN2535" t="s">
        <v>85</v>
      </c>
      <c r="BO2535" t="s">
        <v>138</v>
      </c>
      <c r="BP2535" t="str">
        <f t="shared" si="119"/>
        <v>02</v>
      </c>
    </row>
    <row r="2536" spans="1:68" x14ac:dyDescent="0.25">
      <c r="A2536">
        <v>2023</v>
      </c>
      <c r="B2536" t="s">
        <v>13390</v>
      </c>
      <c r="C2536" t="s">
        <v>13391</v>
      </c>
      <c r="D2536" t="s">
        <v>13392</v>
      </c>
      <c r="E2536">
        <v>20230107</v>
      </c>
      <c r="F2536">
        <v>20230124</v>
      </c>
      <c r="G2536" t="str">
        <f t="shared" si="117"/>
        <v>2023</v>
      </c>
      <c r="H2536">
        <v>18</v>
      </c>
      <c r="I2536" t="s">
        <v>13393</v>
      </c>
      <c r="J2536" t="s">
        <v>2778</v>
      </c>
      <c r="K2536" t="s">
        <v>83</v>
      </c>
      <c r="L2536" t="s">
        <v>84</v>
      </c>
      <c r="M2536" t="s">
        <v>85</v>
      </c>
      <c r="N2536" t="s">
        <v>86</v>
      </c>
      <c r="O2536">
        <v>111</v>
      </c>
      <c r="P2536" t="s">
        <v>118</v>
      </c>
      <c r="Q2536" t="s">
        <v>403</v>
      </c>
      <c r="R2536" t="s">
        <v>404</v>
      </c>
      <c r="S2536">
        <v>52207</v>
      </c>
      <c r="T2536">
        <v>24818</v>
      </c>
      <c r="U2536">
        <v>0</v>
      </c>
      <c r="V2536">
        <v>0</v>
      </c>
      <c r="W2536">
        <v>434.74</v>
      </c>
      <c r="X2536">
        <v>0</v>
      </c>
      <c r="Y2536">
        <v>0</v>
      </c>
      <c r="Z2536">
        <v>1360</v>
      </c>
      <c r="AA2536">
        <v>3825</v>
      </c>
      <c r="AB2536">
        <v>77539</v>
      </c>
      <c r="AC2536" t="s">
        <v>135</v>
      </c>
      <c r="AD2536" t="s">
        <v>136</v>
      </c>
      <c r="AE2536" t="s">
        <v>137</v>
      </c>
      <c r="AF2536" t="s">
        <v>138</v>
      </c>
      <c r="AG2536">
        <v>8</v>
      </c>
      <c r="AH2536">
        <v>3</v>
      </c>
      <c r="AI2536">
        <v>15</v>
      </c>
      <c r="AJ2536">
        <v>59996</v>
      </c>
      <c r="AK2536">
        <v>1485</v>
      </c>
      <c r="AL2536">
        <v>1</v>
      </c>
      <c r="AM2536">
        <v>5788</v>
      </c>
      <c r="AN2536">
        <v>0.82099999999999995</v>
      </c>
      <c r="AO2536">
        <v>0.80120000000000002</v>
      </c>
      <c r="AP2536">
        <v>1.9800000000000002E-2</v>
      </c>
      <c r="AQ2536">
        <v>1.0012699887156487</v>
      </c>
      <c r="AR2536">
        <v>0.98146998882293701</v>
      </c>
      <c r="AS2536">
        <v>1.9799999892711639E-2</v>
      </c>
      <c r="AT2536" t="s">
        <v>139</v>
      </c>
      <c r="AU2536" t="s">
        <v>135</v>
      </c>
      <c r="AW2536" t="s">
        <v>125</v>
      </c>
      <c r="AX2536" t="s">
        <v>84</v>
      </c>
      <c r="AY2536" t="s">
        <v>112</v>
      </c>
      <c r="AZ2536" t="s">
        <v>98</v>
      </c>
      <c r="BA2536" t="s">
        <v>99</v>
      </c>
      <c r="BB2536" t="s">
        <v>100</v>
      </c>
      <c r="BC2536" t="s">
        <v>1189</v>
      </c>
      <c r="BD2536" t="s">
        <v>1190</v>
      </c>
      <c r="BF2536" t="s">
        <v>1190</v>
      </c>
      <c r="BG2536" t="s">
        <v>13391</v>
      </c>
      <c r="BH2536" s="6">
        <v>44937</v>
      </c>
      <c r="BI2536" s="6">
        <v>44950</v>
      </c>
      <c r="BJ2536" s="32">
        <f t="shared" si="118"/>
        <v>2023</v>
      </c>
      <c r="BK2536" t="s">
        <v>104</v>
      </c>
      <c r="BL2536" t="s">
        <v>139</v>
      </c>
      <c r="BM2536" t="s">
        <v>86</v>
      </c>
      <c r="BN2536" t="s">
        <v>85</v>
      </c>
      <c r="BO2536" t="s">
        <v>138</v>
      </c>
      <c r="BP2536" t="str">
        <f t="shared" si="119"/>
        <v>02</v>
      </c>
    </row>
    <row r="2537" spans="1:68" x14ac:dyDescent="0.25">
      <c r="A2537">
        <v>2023</v>
      </c>
      <c r="B2537" t="s">
        <v>13394</v>
      </c>
      <c r="C2537" t="s">
        <v>13395</v>
      </c>
      <c r="D2537" t="s">
        <v>13396</v>
      </c>
      <c r="E2537">
        <v>20230106</v>
      </c>
      <c r="F2537">
        <v>20230125</v>
      </c>
      <c r="G2537" t="str">
        <f t="shared" si="117"/>
        <v>2023</v>
      </c>
      <c r="H2537">
        <v>20</v>
      </c>
      <c r="I2537" t="s">
        <v>13397</v>
      </c>
      <c r="J2537" t="s">
        <v>13398</v>
      </c>
      <c r="K2537" t="s">
        <v>83</v>
      </c>
      <c r="L2537" t="s">
        <v>84</v>
      </c>
      <c r="M2537" t="s">
        <v>85</v>
      </c>
      <c r="N2537" t="s">
        <v>86</v>
      </c>
      <c r="O2537">
        <v>111</v>
      </c>
      <c r="P2537" t="s">
        <v>118</v>
      </c>
      <c r="Q2537" t="s">
        <v>5853</v>
      </c>
      <c r="R2537" t="s">
        <v>5854</v>
      </c>
      <c r="S2537">
        <v>54359</v>
      </c>
      <c r="T2537">
        <v>25724</v>
      </c>
      <c r="U2537">
        <v>0</v>
      </c>
      <c r="V2537">
        <v>0</v>
      </c>
      <c r="W2537">
        <v>2349.0500000000002</v>
      </c>
      <c r="X2537">
        <v>0</v>
      </c>
      <c r="Y2537">
        <v>516.11</v>
      </c>
      <c r="Z2537">
        <v>1520</v>
      </c>
      <c r="AA2537">
        <v>2925</v>
      </c>
      <c r="AB2537">
        <v>84246</v>
      </c>
      <c r="AC2537" t="s">
        <v>135</v>
      </c>
      <c r="AD2537" t="s">
        <v>136</v>
      </c>
      <c r="AE2537" t="s">
        <v>175</v>
      </c>
      <c r="AF2537" t="s">
        <v>176</v>
      </c>
      <c r="AG2537">
        <v>4</v>
      </c>
      <c r="AH2537">
        <v>2</v>
      </c>
      <c r="AI2537">
        <v>8</v>
      </c>
      <c r="AJ2537">
        <v>28840</v>
      </c>
      <c r="AK2537">
        <v>716</v>
      </c>
      <c r="AL2537">
        <v>1</v>
      </c>
      <c r="AM2537">
        <v>6598</v>
      </c>
      <c r="AN2537">
        <v>0.3947</v>
      </c>
      <c r="AO2537">
        <v>0.3851</v>
      </c>
      <c r="AP2537">
        <v>9.5999999999999992E-3</v>
      </c>
      <c r="AQ2537">
        <v>1.0878799725323915</v>
      </c>
      <c r="AR2537">
        <v>1.078279972076416</v>
      </c>
      <c r="AS2537">
        <v>9.6000004559755325E-3</v>
      </c>
      <c r="AT2537" t="s">
        <v>111</v>
      </c>
      <c r="AU2537" t="s">
        <v>83</v>
      </c>
      <c r="AW2537" t="s">
        <v>125</v>
      </c>
      <c r="AX2537" t="s">
        <v>84</v>
      </c>
      <c r="AY2537" t="s">
        <v>112</v>
      </c>
      <c r="AZ2537" t="s">
        <v>98</v>
      </c>
      <c r="BA2537" t="s">
        <v>99</v>
      </c>
      <c r="BB2537" t="s">
        <v>100</v>
      </c>
      <c r="BC2537" t="s">
        <v>2049</v>
      </c>
      <c r="BD2537" t="s">
        <v>2050</v>
      </c>
      <c r="BF2537" t="s">
        <v>2050</v>
      </c>
      <c r="BG2537" t="s">
        <v>13395</v>
      </c>
      <c r="BH2537" s="6">
        <v>44937</v>
      </c>
      <c r="BI2537" s="6">
        <v>44951</v>
      </c>
      <c r="BJ2537" s="32">
        <f t="shared" si="118"/>
        <v>2023</v>
      </c>
      <c r="BK2537" t="s">
        <v>104</v>
      </c>
      <c r="BL2537" t="s">
        <v>111</v>
      </c>
      <c r="BM2537" t="s">
        <v>86</v>
      </c>
      <c r="BN2537" t="s">
        <v>85</v>
      </c>
      <c r="BO2537" t="s">
        <v>176</v>
      </c>
      <c r="BP2537" t="str">
        <f t="shared" si="119"/>
        <v>02</v>
      </c>
    </row>
    <row r="2538" spans="1:68" x14ac:dyDescent="0.25">
      <c r="A2538">
        <v>2023</v>
      </c>
      <c r="B2538" t="s">
        <v>13399</v>
      </c>
      <c r="C2538" t="s">
        <v>13400</v>
      </c>
      <c r="D2538" t="s">
        <v>13401</v>
      </c>
      <c r="E2538">
        <v>20221227</v>
      </c>
      <c r="F2538">
        <v>20230126</v>
      </c>
      <c r="G2538" t="str">
        <f t="shared" si="117"/>
        <v>2023</v>
      </c>
      <c r="H2538">
        <v>31</v>
      </c>
      <c r="I2538" t="s">
        <v>13402</v>
      </c>
      <c r="J2538" t="s">
        <v>13403</v>
      </c>
      <c r="K2538" t="s">
        <v>83</v>
      </c>
      <c r="L2538" t="s">
        <v>84</v>
      </c>
      <c r="M2538" t="s">
        <v>85</v>
      </c>
      <c r="N2538" t="s">
        <v>86</v>
      </c>
      <c r="O2538">
        <v>111</v>
      </c>
      <c r="P2538" t="s">
        <v>118</v>
      </c>
      <c r="Q2538" t="s">
        <v>2784</v>
      </c>
      <c r="R2538" t="s">
        <v>2785</v>
      </c>
      <c r="S2538">
        <v>105669</v>
      </c>
      <c r="T2538">
        <v>29566</v>
      </c>
      <c r="U2538">
        <v>27460</v>
      </c>
      <c r="V2538">
        <v>0</v>
      </c>
      <c r="W2538">
        <v>0</v>
      </c>
      <c r="X2538">
        <v>0</v>
      </c>
      <c r="Y2538">
        <v>0</v>
      </c>
      <c r="Z2538">
        <v>1950</v>
      </c>
      <c r="AA2538">
        <v>2250</v>
      </c>
      <c r="AB2538">
        <v>252320</v>
      </c>
      <c r="AC2538" t="s">
        <v>293</v>
      </c>
      <c r="AD2538" t="s">
        <v>294</v>
      </c>
      <c r="AE2538" t="s">
        <v>295</v>
      </c>
      <c r="AF2538" t="s">
        <v>296</v>
      </c>
      <c r="AG2538">
        <v>11</v>
      </c>
      <c r="AH2538">
        <v>4</v>
      </c>
      <c r="AI2538">
        <v>23</v>
      </c>
      <c r="AJ2538">
        <v>169867</v>
      </c>
      <c r="AK2538">
        <v>1244</v>
      </c>
      <c r="AL2538">
        <v>1</v>
      </c>
      <c r="AM2538">
        <v>5184</v>
      </c>
      <c r="AN2538">
        <v>2.2850000000000001</v>
      </c>
      <c r="AO2538">
        <v>2.2684000000000002</v>
      </c>
      <c r="AP2538">
        <v>1.66E-2</v>
      </c>
      <c r="AQ2538">
        <v>3.2582499980926514</v>
      </c>
      <c r="AR2538">
        <v>3.2582499980926514</v>
      </c>
      <c r="AS2538">
        <v>0</v>
      </c>
      <c r="AT2538" t="s">
        <v>139</v>
      </c>
      <c r="AU2538" t="s">
        <v>293</v>
      </c>
      <c r="AW2538" t="s">
        <v>297</v>
      </c>
      <c r="AX2538" t="s">
        <v>84</v>
      </c>
      <c r="AY2538" t="s">
        <v>1638</v>
      </c>
      <c r="AZ2538" t="s">
        <v>98</v>
      </c>
      <c r="BA2538" t="s">
        <v>99</v>
      </c>
      <c r="BB2538" t="s">
        <v>438</v>
      </c>
      <c r="BC2538" t="s">
        <v>2422</v>
      </c>
      <c r="BD2538" t="s">
        <v>2423</v>
      </c>
      <c r="BF2538" t="s">
        <v>2423</v>
      </c>
      <c r="BG2538" t="s">
        <v>13400</v>
      </c>
      <c r="BH2538" s="6">
        <v>44932</v>
      </c>
      <c r="BI2538" s="6">
        <v>44952</v>
      </c>
      <c r="BJ2538" s="32">
        <f t="shared" si="118"/>
        <v>2023</v>
      </c>
      <c r="BK2538" t="s">
        <v>104</v>
      </c>
      <c r="BL2538" t="s">
        <v>139</v>
      </c>
      <c r="BM2538" t="s">
        <v>86</v>
      </c>
      <c r="BN2538" t="s">
        <v>85</v>
      </c>
      <c r="BO2538" t="s">
        <v>3636</v>
      </c>
      <c r="BP2538" t="str">
        <f t="shared" si="119"/>
        <v>17</v>
      </c>
    </row>
    <row r="2539" spans="1:68" x14ac:dyDescent="0.25">
      <c r="A2539">
        <v>2023</v>
      </c>
      <c r="B2539" t="s">
        <v>13404</v>
      </c>
      <c r="C2539" t="s">
        <v>13162</v>
      </c>
      <c r="D2539" t="s">
        <v>13163</v>
      </c>
      <c r="E2539">
        <v>20230203</v>
      </c>
      <c r="F2539">
        <v>20230307</v>
      </c>
      <c r="G2539" t="str">
        <f t="shared" si="117"/>
        <v>2023</v>
      </c>
      <c r="H2539">
        <v>33</v>
      </c>
      <c r="I2539" t="s">
        <v>13405</v>
      </c>
      <c r="J2539" t="s">
        <v>13406</v>
      </c>
      <c r="K2539" t="s">
        <v>83</v>
      </c>
      <c r="L2539" t="s">
        <v>84</v>
      </c>
      <c r="M2539" t="s">
        <v>85</v>
      </c>
      <c r="N2539" t="s">
        <v>86</v>
      </c>
      <c r="O2539">
        <v>111</v>
      </c>
      <c r="P2539" t="s">
        <v>118</v>
      </c>
      <c r="Q2539" t="s">
        <v>278</v>
      </c>
      <c r="R2539" t="s">
        <v>279</v>
      </c>
      <c r="S2539">
        <v>85488</v>
      </c>
      <c r="T2539">
        <v>40111</v>
      </c>
      <c r="U2539">
        <v>0</v>
      </c>
      <c r="V2539">
        <v>0</v>
      </c>
      <c r="W2539">
        <v>489.09</v>
      </c>
      <c r="X2539">
        <v>0</v>
      </c>
      <c r="Y2539">
        <v>0</v>
      </c>
      <c r="Z2539">
        <v>2560</v>
      </c>
      <c r="AA2539">
        <v>2850</v>
      </c>
      <c r="AB2539">
        <v>153609</v>
      </c>
      <c r="AC2539" t="s">
        <v>426</v>
      </c>
      <c r="AD2539" t="s">
        <v>470</v>
      </c>
      <c r="AE2539" t="s">
        <v>471</v>
      </c>
      <c r="AF2539" t="s">
        <v>472</v>
      </c>
      <c r="AG2539">
        <v>12</v>
      </c>
      <c r="AH2539">
        <v>4</v>
      </c>
      <c r="AI2539">
        <v>22</v>
      </c>
      <c r="AJ2539">
        <v>93345</v>
      </c>
      <c r="AK2539">
        <v>3856</v>
      </c>
      <c r="AL2539">
        <v>1</v>
      </c>
      <c r="AM2539">
        <v>15184</v>
      </c>
      <c r="AN2539">
        <v>1.298</v>
      </c>
      <c r="AO2539">
        <v>1.2464999999999999</v>
      </c>
      <c r="AP2539">
        <v>5.1499999999999997E-2</v>
      </c>
      <c r="AQ2539">
        <v>1.9835800305008888</v>
      </c>
      <c r="AR2539">
        <v>1.9320800304412842</v>
      </c>
      <c r="AS2539">
        <v>5.1500000059604645E-2</v>
      </c>
      <c r="AT2539" t="s">
        <v>139</v>
      </c>
      <c r="AU2539" t="s">
        <v>83</v>
      </c>
      <c r="AW2539" t="s">
        <v>9816</v>
      </c>
      <c r="AX2539" t="s">
        <v>84</v>
      </c>
      <c r="AY2539" t="s">
        <v>97</v>
      </c>
      <c r="AZ2539" t="s">
        <v>98</v>
      </c>
      <c r="BA2539" t="s">
        <v>99</v>
      </c>
      <c r="BB2539" t="s">
        <v>100</v>
      </c>
      <c r="BC2539" t="s">
        <v>284</v>
      </c>
      <c r="BD2539" t="s">
        <v>621</v>
      </c>
      <c r="BF2539" t="s">
        <v>621</v>
      </c>
      <c r="BG2539" t="s">
        <v>13162</v>
      </c>
      <c r="BH2539" s="6">
        <v>44971</v>
      </c>
      <c r="BI2539" s="6">
        <v>44992</v>
      </c>
      <c r="BJ2539" s="32">
        <f t="shared" si="118"/>
        <v>2023</v>
      </c>
      <c r="BK2539" t="s">
        <v>104</v>
      </c>
      <c r="BL2539" t="s">
        <v>139</v>
      </c>
      <c r="BM2539" t="s">
        <v>86</v>
      </c>
      <c r="BN2539" t="s">
        <v>85</v>
      </c>
      <c r="BO2539" t="s">
        <v>138</v>
      </c>
      <c r="BP2539" t="str">
        <f t="shared" si="119"/>
        <v>02</v>
      </c>
    </row>
    <row r="2540" spans="1:68" x14ac:dyDescent="0.25">
      <c r="A2540">
        <v>2023</v>
      </c>
      <c r="B2540" t="s">
        <v>13407</v>
      </c>
      <c r="C2540" t="s">
        <v>13408</v>
      </c>
      <c r="D2540" t="s">
        <v>13409</v>
      </c>
      <c r="E2540">
        <v>20230207</v>
      </c>
      <c r="F2540">
        <v>20230308</v>
      </c>
      <c r="G2540" t="str">
        <f t="shared" si="117"/>
        <v>2023</v>
      </c>
      <c r="H2540">
        <v>30</v>
      </c>
      <c r="I2540" t="s">
        <v>13410</v>
      </c>
      <c r="J2540" t="s">
        <v>13411</v>
      </c>
      <c r="K2540" t="s">
        <v>83</v>
      </c>
      <c r="L2540" t="s">
        <v>84</v>
      </c>
      <c r="M2540" t="s">
        <v>85</v>
      </c>
      <c r="N2540" t="s">
        <v>86</v>
      </c>
      <c r="O2540">
        <v>111</v>
      </c>
      <c r="P2540" t="s">
        <v>118</v>
      </c>
      <c r="Q2540" t="s">
        <v>315</v>
      </c>
      <c r="R2540" t="s">
        <v>316</v>
      </c>
      <c r="S2540">
        <v>100771</v>
      </c>
      <c r="T2540">
        <v>32386</v>
      </c>
      <c r="U2540">
        <v>16488</v>
      </c>
      <c r="V2540">
        <v>0</v>
      </c>
      <c r="W2540">
        <v>0</v>
      </c>
      <c r="X2540">
        <v>0</v>
      </c>
      <c r="Y2540">
        <v>0</v>
      </c>
      <c r="Z2540">
        <v>2020</v>
      </c>
      <c r="AA2540">
        <v>3450</v>
      </c>
      <c r="AB2540">
        <v>191135</v>
      </c>
      <c r="AC2540" t="s">
        <v>293</v>
      </c>
      <c r="AD2540" t="s">
        <v>294</v>
      </c>
      <c r="AE2540" t="s">
        <v>295</v>
      </c>
      <c r="AF2540" t="s">
        <v>296</v>
      </c>
      <c r="AG2540">
        <v>10</v>
      </c>
      <c r="AH2540">
        <v>3</v>
      </c>
      <c r="AI2540">
        <v>21</v>
      </c>
      <c r="AJ2540">
        <v>120012</v>
      </c>
      <c r="AK2540">
        <v>1295</v>
      </c>
      <c r="AL2540">
        <v>1</v>
      </c>
      <c r="AM2540">
        <v>6061</v>
      </c>
      <c r="AN2540">
        <v>1.62</v>
      </c>
      <c r="AO2540">
        <v>1.6027</v>
      </c>
      <c r="AP2540">
        <v>1.7299999999999999E-2</v>
      </c>
      <c r="AQ2540">
        <v>2.4681599140167236</v>
      </c>
      <c r="AR2540">
        <v>2.4681599140167236</v>
      </c>
      <c r="AS2540">
        <v>0</v>
      </c>
      <c r="AT2540" t="s">
        <v>111</v>
      </c>
      <c r="AU2540" t="s">
        <v>293</v>
      </c>
      <c r="AW2540" t="s">
        <v>297</v>
      </c>
      <c r="AX2540" t="s">
        <v>84</v>
      </c>
      <c r="AY2540" t="s">
        <v>704</v>
      </c>
      <c r="AZ2540" t="s">
        <v>98</v>
      </c>
      <c r="BA2540" t="s">
        <v>99</v>
      </c>
      <c r="BB2540" t="s">
        <v>261</v>
      </c>
      <c r="BC2540" t="s">
        <v>321</v>
      </c>
      <c r="BD2540" t="s">
        <v>322</v>
      </c>
      <c r="BF2540" t="s">
        <v>322</v>
      </c>
      <c r="BG2540" t="s">
        <v>13408</v>
      </c>
      <c r="BH2540" s="6">
        <v>44973</v>
      </c>
      <c r="BI2540" s="6">
        <v>44993</v>
      </c>
      <c r="BJ2540" s="32">
        <f t="shared" si="118"/>
        <v>2023</v>
      </c>
      <c r="BK2540" t="s">
        <v>104</v>
      </c>
      <c r="BL2540" t="s">
        <v>111</v>
      </c>
      <c r="BM2540" t="s">
        <v>86</v>
      </c>
      <c r="BN2540" t="s">
        <v>85</v>
      </c>
      <c r="BO2540" t="s">
        <v>3636</v>
      </c>
      <c r="BP2540" t="str">
        <f t="shared" si="119"/>
        <v>17</v>
      </c>
    </row>
    <row r="2541" spans="1:68" x14ac:dyDescent="0.25">
      <c r="A2541">
        <v>2023</v>
      </c>
      <c r="B2541" t="s">
        <v>13412</v>
      </c>
      <c r="C2541" t="s">
        <v>10446</v>
      </c>
      <c r="D2541" t="s">
        <v>10447</v>
      </c>
      <c r="E2541">
        <v>20221221</v>
      </c>
      <c r="F2541">
        <v>20230310</v>
      </c>
      <c r="G2541" t="str">
        <f t="shared" si="117"/>
        <v>2023</v>
      </c>
      <c r="H2541">
        <v>80</v>
      </c>
      <c r="I2541" t="s">
        <v>13413</v>
      </c>
      <c r="J2541" t="s">
        <v>13414</v>
      </c>
      <c r="K2541" t="s">
        <v>83</v>
      </c>
      <c r="L2541" t="s">
        <v>84</v>
      </c>
      <c r="M2541" t="s">
        <v>85</v>
      </c>
      <c r="N2541" t="s">
        <v>86</v>
      </c>
      <c r="O2541">
        <v>111</v>
      </c>
      <c r="P2541" t="s">
        <v>118</v>
      </c>
      <c r="Q2541" t="s">
        <v>12577</v>
      </c>
      <c r="R2541" t="s">
        <v>12578</v>
      </c>
      <c r="S2541">
        <v>744031</v>
      </c>
      <c r="T2541">
        <v>46016</v>
      </c>
      <c r="U2541">
        <v>517791</v>
      </c>
      <c r="V2541">
        <v>0</v>
      </c>
      <c r="W2541">
        <v>22735.56</v>
      </c>
      <c r="X2541">
        <v>26315.43</v>
      </c>
      <c r="Y2541">
        <v>6160.88</v>
      </c>
      <c r="Z2541">
        <v>3120</v>
      </c>
      <c r="AA2541">
        <v>8775</v>
      </c>
      <c r="AB2541">
        <v>2417917</v>
      </c>
      <c r="AC2541" t="s">
        <v>135</v>
      </c>
      <c r="AD2541" t="s">
        <v>136</v>
      </c>
      <c r="AE2541" t="s">
        <v>137</v>
      </c>
      <c r="AF2541" t="s">
        <v>138</v>
      </c>
      <c r="AG2541">
        <v>23</v>
      </c>
      <c r="AH2541">
        <v>8</v>
      </c>
      <c r="AI2541">
        <v>40</v>
      </c>
      <c r="AJ2541">
        <v>1091676</v>
      </c>
      <c r="AK2541">
        <v>107252</v>
      </c>
      <c r="AL2541">
        <v>35751</v>
      </c>
      <c r="AM2541">
        <v>246364</v>
      </c>
      <c r="AN2541">
        <v>16.0107</v>
      </c>
      <c r="AO2541">
        <v>14.5784</v>
      </c>
      <c r="AP2541">
        <v>1.4322999999999999</v>
      </c>
      <c r="AQ2541">
        <v>31.222939848899841</v>
      </c>
      <c r="AR2541">
        <v>29.790639877319336</v>
      </c>
      <c r="AS2541">
        <v>1.4322999715805054</v>
      </c>
      <c r="AT2541" t="s">
        <v>139</v>
      </c>
      <c r="AU2541" t="s">
        <v>135</v>
      </c>
      <c r="AV2541" t="s">
        <v>317</v>
      </c>
      <c r="AW2541" t="s">
        <v>13415</v>
      </c>
      <c r="AX2541" t="s">
        <v>84</v>
      </c>
      <c r="AY2541" t="s">
        <v>10450</v>
      </c>
      <c r="AZ2541" t="s">
        <v>459</v>
      </c>
      <c r="BA2541" t="s">
        <v>10451</v>
      </c>
      <c r="BB2541" t="s">
        <v>10451</v>
      </c>
      <c r="BC2541" t="s">
        <v>1206</v>
      </c>
      <c r="BD2541" t="s">
        <v>1207</v>
      </c>
      <c r="BF2541" t="s">
        <v>1207</v>
      </c>
      <c r="BG2541" t="s">
        <v>10446</v>
      </c>
      <c r="BH2541" s="6">
        <v>44965</v>
      </c>
      <c r="BI2541" s="6">
        <v>44995</v>
      </c>
      <c r="BJ2541" s="32">
        <f t="shared" si="118"/>
        <v>2023</v>
      </c>
      <c r="BK2541" t="s">
        <v>104</v>
      </c>
      <c r="BL2541" t="s">
        <v>139</v>
      </c>
      <c r="BM2541" t="s">
        <v>86</v>
      </c>
      <c r="BN2541" t="s">
        <v>85</v>
      </c>
      <c r="BO2541" t="s">
        <v>176</v>
      </c>
      <c r="BP2541" t="str">
        <f t="shared" si="119"/>
        <v>02</v>
      </c>
    </row>
    <row r="2542" spans="1:68" x14ac:dyDescent="0.25">
      <c r="A2542">
        <v>2023</v>
      </c>
      <c r="B2542" t="s">
        <v>13416</v>
      </c>
      <c r="C2542" t="s">
        <v>13417</v>
      </c>
      <c r="D2542" t="s">
        <v>13418</v>
      </c>
      <c r="E2542">
        <v>20230122</v>
      </c>
      <c r="F2542">
        <v>20230315</v>
      </c>
      <c r="G2542" t="str">
        <f t="shared" si="117"/>
        <v>2023</v>
      </c>
      <c r="H2542">
        <v>53</v>
      </c>
      <c r="I2542" t="s">
        <v>13419</v>
      </c>
      <c r="J2542" t="s">
        <v>13420</v>
      </c>
      <c r="K2542" t="s">
        <v>83</v>
      </c>
      <c r="L2542" t="s">
        <v>84</v>
      </c>
      <c r="M2542" t="s">
        <v>85</v>
      </c>
      <c r="N2542" t="s">
        <v>86</v>
      </c>
      <c r="O2542">
        <v>111</v>
      </c>
      <c r="P2542" t="s">
        <v>118</v>
      </c>
      <c r="Q2542" t="s">
        <v>2281</v>
      </c>
      <c r="R2542" t="s">
        <v>2282</v>
      </c>
      <c r="S2542">
        <v>239085</v>
      </c>
      <c r="T2542">
        <v>42716</v>
      </c>
      <c r="U2542">
        <v>104736</v>
      </c>
      <c r="V2542">
        <v>0</v>
      </c>
      <c r="W2542">
        <v>28806.36</v>
      </c>
      <c r="X2542">
        <v>5626.42</v>
      </c>
      <c r="Y2542">
        <v>2545.84</v>
      </c>
      <c r="Z2542">
        <v>2880</v>
      </c>
      <c r="AA2542">
        <v>7050</v>
      </c>
      <c r="AB2542">
        <v>397758</v>
      </c>
      <c r="AC2542" t="s">
        <v>135</v>
      </c>
      <c r="AD2542" t="s">
        <v>136</v>
      </c>
      <c r="AE2542" t="s">
        <v>137</v>
      </c>
      <c r="AF2542" t="s">
        <v>138</v>
      </c>
      <c r="AG2542">
        <v>18</v>
      </c>
      <c r="AH2542">
        <v>6</v>
      </c>
      <c r="AI2542">
        <v>34</v>
      </c>
      <c r="AJ2542">
        <v>220582</v>
      </c>
      <c r="AK2542">
        <v>24340</v>
      </c>
      <c r="AL2542">
        <v>1</v>
      </c>
      <c r="AM2542">
        <v>77521</v>
      </c>
      <c r="AN2542">
        <v>3.2707000000000002</v>
      </c>
      <c r="AO2542">
        <v>2.9457</v>
      </c>
      <c r="AP2542">
        <v>0.32500000000000001</v>
      </c>
      <c r="AQ2542">
        <v>5.136309802532196</v>
      </c>
      <c r="AR2542">
        <v>4.811309814453125</v>
      </c>
      <c r="AS2542">
        <v>0.32499998807907104</v>
      </c>
      <c r="AT2542" t="s">
        <v>94</v>
      </c>
      <c r="AU2542" t="s">
        <v>135</v>
      </c>
      <c r="AW2542" t="s">
        <v>587</v>
      </c>
      <c r="AX2542" t="s">
        <v>84</v>
      </c>
      <c r="AY2542" t="s">
        <v>112</v>
      </c>
      <c r="AZ2542" t="s">
        <v>98</v>
      </c>
      <c r="BA2542" t="s">
        <v>99</v>
      </c>
      <c r="BB2542" t="s">
        <v>100</v>
      </c>
      <c r="BC2542" t="s">
        <v>298</v>
      </c>
      <c r="BD2542" t="s">
        <v>744</v>
      </c>
      <c r="BF2542" t="s">
        <v>744</v>
      </c>
      <c r="BG2542" t="s">
        <v>13417</v>
      </c>
      <c r="BH2542" s="6">
        <v>44979</v>
      </c>
      <c r="BI2542" s="6">
        <v>45000</v>
      </c>
      <c r="BJ2542" s="32">
        <f t="shared" si="118"/>
        <v>2023</v>
      </c>
      <c r="BK2542" t="s">
        <v>104</v>
      </c>
      <c r="BL2542" t="s">
        <v>94</v>
      </c>
      <c r="BM2542" t="s">
        <v>86</v>
      </c>
      <c r="BN2542" t="s">
        <v>85</v>
      </c>
      <c r="BO2542" t="s">
        <v>138</v>
      </c>
      <c r="BP2542" t="str">
        <f t="shared" si="119"/>
        <v>02</v>
      </c>
    </row>
    <row r="2543" spans="1:68" x14ac:dyDescent="0.25">
      <c r="A2543">
        <v>2023</v>
      </c>
      <c r="B2543" t="s">
        <v>13421</v>
      </c>
      <c r="C2543" t="s">
        <v>13422</v>
      </c>
      <c r="D2543" t="s">
        <v>13423</v>
      </c>
      <c r="E2543">
        <v>20230125</v>
      </c>
      <c r="F2543">
        <v>20230321</v>
      </c>
      <c r="G2543" t="str">
        <f t="shared" si="117"/>
        <v>2023</v>
      </c>
      <c r="H2543">
        <v>56</v>
      </c>
      <c r="I2543" t="s">
        <v>13424</v>
      </c>
      <c r="J2543" t="s">
        <v>13425</v>
      </c>
      <c r="K2543" t="s">
        <v>83</v>
      </c>
      <c r="L2543" t="s">
        <v>84</v>
      </c>
      <c r="M2543" t="s">
        <v>85</v>
      </c>
      <c r="N2543" t="s">
        <v>86</v>
      </c>
      <c r="O2543">
        <v>111</v>
      </c>
      <c r="P2543" t="s">
        <v>87</v>
      </c>
      <c r="Q2543" t="s">
        <v>13426</v>
      </c>
      <c r="R2543" t="s">
        <v>13427</v>
      </c>
      <c r="S2543">
        <v>164491</v>
      </c>
      <c r="T2543">
        <v>62820</v>
      </c>
      <c r="U2543">
        <v>5496</v>
      </c>
      <c r="V2543">
        <v>0</v>
      </c>
      <c r="W2543">
        <v>736.72</v>
      </c>
      <c r="X2543">
        <v>0</v>
      </c>
      <c r="Y2543">
        <v>13220.9</v>
      </c>
      <c r="Z2543">
        <v>4320</v>
      </c>
      <c r="AA2543">
        <v>7050</v>
      </c>
      <c r="AB2543">
        <v>825002</v>
      </c>
      <c r="AC2543" t="s">
        <v>157</v>
      </c>
      <c r="AD2543" t="s">
        <v>158</v>
      </c>
      <c r="AE2543" t="s">
        <v>159</v>
      </c>
      <c r="AF2543" t="s">
        <v>160</v>
      </c>
      <c r="AG2543">
        <v>5</v>
      </c>
      <c r="AH2543">
        <v>2</v>
      </c>
      <c r="AI2543">
        <v>11</v>
      </c>
      <c r="AJ2543">
        <v>119015</v>
      </c>
      <c r="AK2543">
        <v>61170</v>
      </c>
      <c r="AL2543">
        <v>20390</v>
      </c>
      <c r="AM2543">
        <v>140497</v>
      </c>
      <c r="AN2543">
        <v>2.4062000000000001</v>
      </c>
      <c r="AO2543">
        <v>1.5892999999999999</v>
      </c>
      <c r="AP2543">
        <v>0.81689999999999996</v>
      </c>
      <c r="AQ2543">
        <v>10.730720221996307</v>
      </c>
      <c r="AR2543">
        <v>10.171520233154297</v>
      </c>
      <c r="AS2543">
        <v>0.5591999888420105</v>
      </c>
      <c r="AT2543" t="s">
        <v>242</v>
      </c>
      <c r="AU2543" t="s">
        <v>157</v>
      </c>
      <c r="AW2543" t="s">
        <v>13428</v>
      </c>
      <c r="AX2543" t="s">
        <v>84</v>
      </c>
      <c r="AY2543" t="s">
        <v>13429</v>
      </c>
      <c r="AZ2543" t="s">
        <v>11024</v>
      </c>
      <c r="BA2543" t="s">
        <v>13430</v>
      </c>
      <c r="BB2543" t="s">
        <v>13430</v>
      </c>
      <c r="BC2543" t="s">
        <v>1693</v>
      </c>
      <c r="BD2543" t="s">
        <v>1694</v>
      </c>
      <c r="BE2543" t="s">
        <v>1695</v>
      </c>
      <c r="BF2543" t="s">
        <v>1695</v>
      </c>
      <c r="BG2543" t="s">
        <v>13422</v>
      </c>
      <c r="BH2543" s="6">
        <v>44966</v>
      </c>
      <c r="BI2543" s="6">
        <v>45006</v>
      </c>
      <c r="BJ2543" s="32">
        <f t="shared" si="118"/>
        <v>2023</v>
      </c>
      <c r="BK2543" t="s">
        <v>104</v>
      </c>
      <c r="BL2543" t="s">
        <v>242</v>
      </c>
      <c r="BM2543" t="s">
        <v>86</v>
      </c>
      <c r="BN2543" t="s">
        <v>85</v>
      </c>
      <c r="BO2543" t="s">
        <v>160</v>
      </c>
      <c r="BP2543" t="str">
        <f t="shared" si="119"/>
        <v>03</v>
      </c>
    </row>
    <row r="2544" spans="1:68" x14ac:dyDescent="0.25">
      <c r="A2544">
        <v>2023</v>
      </c>
      <c r="B2544" t="s">
        <v>13431</v>
      </c>
      <c r="C2544" t="s">
        <v>13432</v>
      </c>
      <c r="D2544" t="s">
        <v>13433</v>
      </c>
      <c r="E2544">
        <v>20230113</v>
      </c>
      <c r="F2544">
        <v>20230322</v>
      </c>
      <c r="G2544" t="str">
        <f t="shared" si="117"/>
        <v>2023</v>
      </c>
      <c r="H2544">
        <v>69</v>
      </c>
      <c r="I2544" t="s">
        <v>13434</v>
      </c>
      <c r="J2544" t="s">
        <v>13435</v>
      </c>
      <c r="K2544" t="s">
        <v>83</v>
      </c>
      <c r="L2544" t="s">
        <v>84</v>
      </c>
      <c r="M2544" t="s">
        <v>85</v>
      </c>
      <c r="N2544" t="s">
        <v>86</v>
      </c>
      <c r="O2544">
        <v>111</v>
      </c>
      <c r="P2544" t="s">
        <v>118</v>
      </c>
      <c r="Q2544" t="s">
        <v>2281</v>
      </c>
      <c r="R2544" t="s">
        <v>2282</v>
      </c>
      <c r="S2544">
        <v>226341</v>
      </c>
      <c r="T2544">
        <v>69519</v>
      </c>
      <c r="U2544">
        <v>28680</v>
      </c>
      <c r="V2544">
        <v>0</v>
      </c>
      <c r="W2544">
        <v>99569.58</v>
      </c>
      <c r="X2544">
        <v>0</v>
      </c>
      <c r="Y2544">
        <v>36860.19</v>
      </c>
      <c r="Z2544">
        <v>5040</v>
      </c>
      <c r="AA2544">
        <v>9450</v>
      </c>
      <c r="AB2544">
        <v>568150</v>
      </c>
      <c r="AC2544" t="s">
        <v>135</v>
      </c>
      <c r="AD2544" t="s">
        <v>136</v>
      </c>
      <c r="AE2544" t="s">
        <v>175</v>
      </c>
      <c r="AF2544" t="s">
        <v>176</v>
      </c>
      <c r="AG2544">
        <v>18</v>
      </c>
      <c r="AH2544">
        <v>6</v>
      </c>
      <c r="AI2544">
        <v>34</v>
      </c>
      <c r="AJ2544">
        <v>220582</v>
      </c>
      <c r="AK2544">
        <v>24340</v>
      </c>
      <c r="AL2544">
        <v>1</v>
      </c>
      <c r="AM2544">
        <v>77521</v>
      </c>
      <c r="AN2544">
        <v>3.2707000000000002</v>
      </c>
      <c r="AO2544">
        <v>2.9457</v>
      </c>
      <c r="AP2544">
        <v>0.32500000000000001</v>
      </c>
      <c r="AQ2544">
        <v>7.336609959602356</v>
      </c>
      <c r="AR2544">
        <v>6.382349967956543</v>
      </c>
      <c r="AS2544">
        <v>0.95425999164581299</v>
      </c>
      <c r="AT2544" t="s">
        <v>139</v>
      </c>
      <c r="AU2544" t="s">
        <v>135</v>
      </c>
      <c r="AW2544" t="s">
        <v>1286</v>
      </c>
      <c r="AX2544" t="s">
        <v>84</v>
      </c>
      <c r="AY2544" t="s">
        <v>1786</v>
      </c>
      <c r="AZ2544" t="s">
        <v>98</v>
      </c>
      <c r="BA2544" t="s">
        <v>99</v>
      </c>
      <c r="BB2544" t="s">
        <v>261</v>
      </c>
      <c r="BC2544" t="s">
        <v>298</v>
      </c>
      <c r="BD2544" t="s">
        <v>299</v>
      </c>
      <c r="BF2544" t="s">
        <v>299</v>
      </c>
      <c r="BG2544" t="s">
        <v>13432</v>
      </c>
      <c r="BH2544" s="6">
        <v>44978</v>
      </c>
      <c r="BI2544" s="6">
        <v>45007</v>
      </c>
      <c r="BJ2544" s="32">
        <f t="shared" si="118"/>
        <v>2023</v>
      </c>
      <c r="BK2544" t="s">
        <v>104</v>
      </c>
      <c r="BL2544" t="s">
        <v>139</v>
      </c>
      <c r="BM2544" t="s">
        <v>86</v>
      </c>
      <c r="BN2544" t="s">
        <v>85</v>
      </c>
      <c r="BO2544" t="s">
        <v>176</v>
      </c>
      <c r="BP2544" t="str">
        <f t="shared" si="119"/>
        <v>02</v>
      </c>
    </row>
    <row r="2545" spans="1:68" x14ac:dyDescent="0.25">
      <c r="A2545">
        <v>2023</v>
      </c>
      <c r="B2545" t="s">
        <v>13436</v>
      </c>
      <c r="C2545" t="s">
        <v>13437</v>
      </c>
      <c r="D2545" t="s">
        <v>13438</v>
      </c>
      <c r="E2545">
        <v>20230224</v>
      </c>
      <c r="F2545">
        <v>20230322</v>
      </c>
      <c r="G2545" t="str">
        <f t="shared" si="117"/>
        <v>2023</v>
      </c>
      <c r="H2545">
        <v>27</v>
      </c>
      <c r="I2545" t="s">
        <v>13439</v>
      </c>
      <c r="J2545" t="s">
        <v>848</v>
      </c>
      <c r="K2545" t="s">
        <v>83</v>
      </c>
      <c r="L2545" t="s">
        <v>84</v>
      </c>
      <c r="M2545" t="s">
        <v>85</v>
      </c>
      <c r="N2545" t="s">
        <v>86</v>
      </c>
      <c r="O2545">
        <v>111</v>
      </c>
      <c r="P2545" t="s">
        <v>118</v>
      </c>
      <c r="Q2545" t="s">
        <v>4048</v>
      </c>
      <c r="R2545" t="s">
        <v>4049</v>
      </c>
      <c r="S2545">
        <v>76979</v>
      </c>
      <c r="T2545">
        <v>36416</v>
      </c>
      <c r="U2545">
        <v>0</v>
      </c>
      <c r="V2545">
        <v>0</v>
      </c>
      <c r="W2545">
        <v>2904.65</v>
      </c>
      <c r="X2545">
        <v>0</v>
      </c>
      <c r="Y2545">
        <v>2545.84</v>
      </c>
      <c r="Z2545">
        <v>2080</v>
      </c>
      <c r="AA2545">
        <v>5850</v>
      </c>
      <c r="AB2545">
        <v>113076</v>
      </c>
      <c r="AC2545" t="s">
        <v>135</v>
      </c>
      <c r="AD2545" t="s">
        <v>136</v>
      </c>
      <c r="AE2545" t="s">
        <v>137</v>
      </c>
      <c r="AF2545" t="s">
        <v>138</v>
      </c>
      <c r="AG2545">
        <v>8</v>
      </c>
      <c r="AH2545">
        <v>3</v>
      </c>
      <c r="AI2545">
        <v>15</v>
      </c>
      <c r="AJ2545">
        <v>55949</v>
      </c>
      <c r="AK2545">
        <v>314</v>
      </c>
      <c r="AL2545">
        <v>1</v>
      </c>
      <c r="AM2545">
        <v>2059</v>
      </c>
      <c r="AN2545">
        <v>0.75139999999999996</v>
      </c>
      <c r="AO2545">
        <v>0.74719999999999998</v>
      </c>
      <c r="AP2545">
        <v>4.1999999999999997E-3</v>
      </c>
      <c r="AQ2545">
        <v>1.4601700007915497</v>
      </c>
      <c r="AR2545">
        <v>1.4196799993515015</v>
      </c>
      <c r="AS2545">
        <v>4.0490001440048218E-2</v>
      </c>
      <c r="AT2545" t="s">
        <v>177</v>
      </c>
      <c r="AU2545" t="s">
        <v>135</v>
      </c>
      <c r="AW2545" t="s">
        <v>125</v>
      </c>
      <c r="AX2545" t="s">
        <v>84</v>
      </c>
      <c r="AY2545" t="s">
        <v>1786</v>
      </c>
      <c r="AZ2545" t="s">
        <v>98</v>
      </c>
      <c r="BA2545" t="s">
        <v>99</v>
      </c>
      <c r="BB2545" t="s">
        <v>261</v>
      </c>
      <c r="BC2545" t="s">
        <v>229</v>
      </c>
      <c r="BD2545" t="s">
        <v>1149</v>
      </c>
      <c r="BF2545" t="s">
        <v>1149</v>
      </c>
      <c r="BG2545" t="s">
        <v>13437</v>
      </c>
      <c r="BH2545" s="6">
        <v>44993</v>
      </c>
      <c r="BI2545" s="6">
        <v>45007</v>
      </c>
      <c r="BJ2545" s="32">
        <f t="shared" si="118"/>
        <v>2023</v>
      </c>
      <c r="BK2545" t="s">
        <v>104</v>
      </c>
      <c r="BL2545" t="s">
        <v>177</v>
      </c>
      <c r="BM2545" t="s">
        <v>86</v>
      </c>
      <c r="BN2545" t="s">
        <v>85</v>
      </c>
      <c r="BO2545" t="s">
        <v>138</v>
      </c>
      <c r="BP2545" t="str">
        <f t="shared" si="119"/>
        <v>02</v>
      </c>
    </row>
    <row r="2546" spans="1:68" x14ac:dyDescent="0.25">
      <c r="A2546">
        <v>2023</v>
      </c>
      <c r="B2546" t="s">
        <v>12843</v>
      </c>
      <c r="C2546" t="s">
        <v>3231</v>
      </c>
      <c r="D2546" t="s">
        <v>3232</v>
      </c>
      <c r="E2546">
        <v>20230124</v>
      </c>
      <c r="F2546">
        <v>20230323</v>
      </c>
      <c r="G2546" t="str">
        <f t="shared" si="117"/>
        <v>2023</v>
      </c>
      <c r="H2546">
        <v>59</v>
      </c>
      <c r="I2546" t="s">
        <v>12844</v>
      </c>
      <c r="J2546" t="s">
        <v>12845</v>
      </c>
      <c r="K2546" t="s">
        <v>83</v>
      </c>
      <c r="L2546" t="s">
        <v>84</v>
      </c>
      <c r="M2546" t="s">
        <v>85</v>
      </c>
      <c r="N2546" t="s">
        <v>86</v>
      </c>
      <c r="O2546">
        <v>111</v>
      </c>
      <c r="P2546" t="s">
        <v>118</v>
      </c>
      <c r="Q2546" t="s">
        <v>12846</v>
      </c>
      <c r="R2546" t="s">
        <v>12847</v>
      </c>
      <c r="S2546">
        <v>207810</v>
      </c>
      <c r="T2546">
        <v>69664</v>
      </c>
      <c r="U2546">
        <v>59889</v>
      </c>
      <c r="V2546">
        <v>0</v>
      </c>
      <c r="W2546">
        <v>7325.31</v>
      </c>
      <c r="X2546">
        <v>0</v>
      </c>
      <c r="Y2546">
        <v>563</v>
      </c>
      <c r="Z2546">
        <v>4880</v>
      </c>
      <c r="AA2546">
        <v>7650</v>
      </c>
      <c r="AB2546">
        <v>435316</v>
      </c>
      <c r="AC2546" t="s">
        <v>135</v>
      </c>
      <c r="AD2546" t="s">
        <v>136</v>
      </c>
      <c r="AE2546" t="s">
        <v>175</v>
      </c>
      <c r="AF2546" t="s">
        <v>176</v>
      </c>
      <c r="AG2546">
        <v>15</v>
      </c>
      <c r="AH2546">
        <v>5</v>
      </c>
      <c r="AI2546">
        <v>28</v>
      </c>
      <c r="AJ2546">
        <v>183618</v>
      </c>
      <c r="AK2546">
        <v>9633</v>
      </c>
      <c r="AL2546">
        <v>1</v>
      </c>
      <c r="AM2546">
        <v>31434</v>
      </c>
      <c r="AN2546">
        <v>2.5807000000000002</v>
      </c>
      <c r="AO2546">
        <v>2.4521000000000002</v>
      </c>
      <c r="AP2546">
        <v>0.12859999999999999</v>
      </c>
      <c r="AQ2546">
        <v>5.6213001012802124</v>
      </c>
      <c r="AR2546">
        <v>5.4927000999450684</v>
      </c>
      <c r="AS2546">
        <v>0.12860000133514404</v>
      </c>
      <c r="AT2546" t="s">
        <v>242</v>
      </c>
      <c r="AU2546" t="s">
        <v>83</v>
      </c>
      <c r="AV2546" t="s">
        <v>317</v>
      </c>
      <c r="AW2546" t="s">
        <v>1106</v>
      </c>
      <c r="AX2546" t="s">
        <v>84</v>
      </c>
      <c r="AY2546" t="s">
        <v>112</v>
      </c>
      <c r="AZ2546" t="s">
        <v>98</v>
      </c>
      <c r="BA2546" t="s">
        <v>99</v>
      </c>
      <c r="BB2546" t="s">
        <v>100</v>
      </c>
      <c r="BC2546" t="s">
        <v>2027</v>
      </c>
      <c r="BD2546" t="s">
        <v>2028</v>
      </c>
      <c r="BF2546" t="s">
        <v>2028</v>
      </c>
      <c r="BG2546" t="s">
        <v>3231</v>
      </c>
      <c r="BH2546" s="6">
        <v>44985</v>
      </c>
      <c r="BI2546" s="6">
        <v>45008</v>
      </c>
      <c r="BJ2546" s="32">
        <f t="shared" si="118"/>
        <v>2023</v>
      </c>
      <c r="BK2546" t="s">
        <v>104</v>
      </c>
      <c r="BL2546" t="s">
        <v>242</v>
      </c>
      <c r="BM2546" t="s">
        <v>86</v>
      </c>
      <c r="BN2546" t="s">
        <v>85</v>
      </c>
      <c r="BO2546" t="s">
        <v>176</v>
      </c>
      <c r="BP2546" t="str">
        <f t="shared" si="119"/>
        <v>02</v>
      </c>
    </row>
    <row r="2547" spans="1:68" x14ac:dyDescent="0.25">
      <c r="A2547">
        <v>2023</v>
      </c>
      <c r="B2547" t="s">
        <v>13440</v>
      </c>
      <c r="C2547" t="s">
        <v>13441</v>
      </c>
      <c r="D2547" t="s">
        <v>13442</v>
      </c>
      <c r="E2547">
        <v>20201106</v>
      </c>
      <c r="F2547">
        <v>20201127</v>
      </c>
      <c r="G2547" t="str">
        <f t="shared" si="117"/>
        <v>2020</v>
      </c>
      <c r="H2547">
        <v>22</v>
      </c>
      <c r="I2547" t="s">
        <v>13443</v>
      </c>
      <c r="J2547" t="s">
        <v>13444</v>
      </c>
      <c r="K2547" t="s">
        <v>83</v>
      </c>
      <c r="L2547" t="s">
        <v>84</v>
      </c>
      <c r="M2547" t="s">
        <v>85</v>
      </c>
      <c r="N2547" t="s">
        <v>86</v>
      </c>
      <c r="O2547">
        <v>211</v>
      </c>
      <c r="P2547" t="s">
        <v>118</v>
      </c>
      <c r="Q2547" t="s">
        <v>2413</v>
      </c>
      <c r="R2547" t="s">
        <v>2414</v>
      </c>
      <c r="S2547">
        <v>168600</v>
      </c>
      <c r="T2547">
        <v>19874</v>
      </c>
      <c r="U2547">
        <v>78198</v>
      </c>
      <c r="V2547">
        <v>0</v>
      </c>
      <c r="W2547">
        <v>3903.39</v>
      </c>
      <c r="X2547">
        <v>0</v>
      </c>
      <c r="Y2547">
        <v>0</v>
      </c>
      <c r="Z2547">
        <v>1120</v>
      </c>
      <c r="AA2547">
        <v>2100</v>
      </c>
      <c r="AB2547">
        <v>353350</v>
      </c>
      <c r="AC2547" t="s">
        <v>220</v>
      </c>
      <c r="AD2547" t="s">
        <v>221</v>
      </c>
      <c r="AE2547" t="s">
        <v>222</v>
      </c>
      <c r="AF2547" t="s">
        <v>372</v>
      </c>
      <c r="AG2547">
        <v>14</v>
      </c>
      <c r="AH2547">
        <v>5</v>
      </c>
      <c r="AI2547">
        <v>28</v>
      </c>
      <c r="AJ2547">
        <v>204588</v>
      </c>
      <c r="AK2547">
        <v>6732</v>
      </c>
      <c r="AL2547">
        <v>1</v>
      </c>
      <c r="AM2547">
        <v>26642</v>
      </c>
      <c r="AN2547">
        <v>2.8220000000000001</v>
      </c>
      <c r="AO2547">
        <v>2.7321</v>
      </c>
      <c r="AP2547">
        <v>8.9899999999999994E-2</v>
      </c>
      <c r="AQ2547">
        <v>2.8220000118017197</v>
      </c>
      <c r="AR2547">
        <v>2.7321000099182129</v>
      </c>
      <c r="AS2547">
        <v>8.9900001883506775E-2</v>
      </c>
      <c r="AT2547" t="s">
        <v>139</v>
      </c>
      <c r="AU2547" t="s">
        <v>410</v>
      </c>
      <c r="AW2547" t="s">
        <v>452</v>
      </c>
      <c r="AY2547" t="s">
        <v>1544</v>
      </c>
      <c r="BB2547" t="s">
        <v>99</v>
      </c>
      <c r="BC2547" t="s">
        <v>373</v>
      </c>
      <c r="BD2547" t="s">
        <v>374</v>
      </c>
      <c r="BF2547" t="s">
        <v>374</v>
      </c>
      <c r="BG2547" t="s">
        <v>13441</v>
      </c>
      <c r="BH2547" s="6">
        <v>44152</v>
      </c>
      <c r="BI2547" s="6">
        <v>44162</v>
      </c>
      <c r="BJ2547" s="32">
        <f t="shared" si="118"/>
        <v>2020</v>
      </c>
      <c r="BK2547" t="s">
        <v>104</v>
      </c>
      <c r="BL2547" t="s">
        <v>139</v>
      </c>
      <c r="BM2547" t="s">
        <v>86</v>
      </c>
      <c r="BN2547" t="s">
        <v>85</v>
      </c>
      <c r="BO2547" t="s">
        <v>413</v>
      </c>
      <c r="BP2547" t="str">
        <f t="shared" si="119"/>
        <v>07</v>
      </c>
    </row>
    <row r="2548" spans="1:68" x14ac:dyDescent="0.25">
      <c r="A2548">
        <v>2023</v>
      </c>
      <c r="B2548" t="s">
        <v>13445</v>
      </c>
      <c r="C2548" t="s">
        <v>13446</v>
      </c>
      <c r="D2548" t="s">
        <v>13447</v>
      </c>
      <c r="E2548">
        <v>20201107</v>
      </c>
      <c r="F2548">
        <v>20201204</v>
      </c>
      <c r="G2548" t="str">
        <f t="shared" si="117"/>
        <v>2020</v>
      </c>
      <c r="H2548">
        <v>28</v>
      </c>
      <c r="I2548" t="s">
        <v>7526</v>
      </c>
      <c r="J2548" t="s">
        <v>13448</v>
      </c>
      <c r="K2548" t="s">
        <v>135</v>
      </c>
      <c r="L2548" t="s">
        <v>136</v>
      </c>
      <c r="M2548" t="s">
        <v>137</v>
      </c>
      <c r="N2548" t="s">
        <v>138</v>
      </c>
      <c r="O2548">
        <v>211</v>
      </c>
      <c r="P2548" t="s">
        <v>118</v>
      </c>
      <c r="Q2548" t="s">
        <v>414</v>
      </c>
      <c r="R2548" t="s">
        <v>415</v>
      </c>
      <c r="S2548">
        <v>195739</v>
      </c>
      <c r="T2548">
        <v>26021</v>
      </c>
      <c r="U2548">
        <v>90115</v>
      </c>
      <c r="V2548">
        <v>0</v>
      </c>
      <c r="W2548">
        <v>1007.45</v>
      </c>
      <c r="X2548">
        <v>0</v>
      </c>
      <c r="Y2548">
        <v>0</v>
      </c>
      <c r="Z2548">
        <v>1520</v>
      </c>
      <c r="AA2548">
        <v>2850</v>
      </c>
      <c r="AB2548">
        <v>354350</v>
      </c>
      <c r="AC2548" t="s">
        <v>220</v>
      </c>
      <c r="AD2548" t="s">
        <v>221</v>
      </c>
      <c r="AE2548" t="s">
        <v>222</v>
      </c>
      <c r="AF2548" t="s">
        <v>372</v>
      </c>
      <c r="AG2548">
        <v>11</v>
      </c>
      <c r="AH2548">
        <v>4</v>
      </c>
      <c r="AI2548">
        <v>22</v>
      </c>
      <c r="AJ2548">
        <v>134616</v>
      </c>
      <c r="AK2548">
        <v>3756</v>
      </c>
      <c r="AL2548">
        <v>1</v>
      </c>
      <c r="AM2548">
        <v>16824</v>
      </c>
      <c r="AN2548">
        <v>1.8479000000000001</v>
      </c>
      <c r="AO2548">
        <v>1.7977000000000001</v>
      </c>
      <c r="AP2548">
        <v>5.0200000000000002E-2</v>
      </c>
      <c r="AQ2548">
        <v>2.4362399727106094</v>
      </c>
      <c r="AR2548">
        <v>2.3860399723052979</v>
      </c>
      <c r="AS2548">
        <v>5.0200000405311584E-2</v>
      </c>
      <c r="AT2548" t="s">
        <v>139</v>
      </c>
      <c r="AU2548" t="s">
        <v>410</v>
      </c>
      <c r="AW2548" t="s">
        <v>452</v>
      </c>
      <c r="AY2548" t="s">
        <v>651</v>
      </c>
      <c r="AZ2548" t="s">
        <v>98</v>
      </c>
      <c r="BA2548" t="s">
        <v>99</v>
      </c>
      <c r="BB2548" t="s">
        <v>191</v>
      </c>
      <c r="BC2548" t="s">
        <v>373</v>
      </c>
      <c r="BD2548" t="s">
        <v>374</v>
      </c>
      <c r="BF2548" t="s">
        <v>374</v>
      </c>
      <c r="BG2548" t="s">
        <v>13446</v>
      </c>
      <c r="BH2548" s="6">
        <v>44154</v>
      </c>
      <c r="BI2548" s="6">
        <v>44162</v>
      </c>
      <c r="BJ2548" s="32">
        <f t="shared" si="118"/>
        <v>2020</v>
      </c>
      <c r="BK2548" t="s">
        <v>104</v>
      </c>
      <c r="BL2548" t="s">
        <v>214</v>
      </c>
      <c r="BM2548" t="s">
        <v>86</v>
      </c>
      <c r="BN2548" t="s">
        <v>85</v>
      </c>
      <c r="BO2548" t="s">
        <v>413</v>
      </c>
      <c r="BP2548" t="str">
        <f t="shared" si="119"/>
        <v>07</v>
      </c>
    </row>
    <row r="2549" spans="1:68" x14ac:dyDescent="0.25">
      <c r="A2549">
        <v>2023</v>
      </c>
      <c r="B2549" t="s">
        <v>13449</v>
      </c>
      <c r="C2549" t="s">
        <v>7575</v>
      </c>
      <c r="D2549" t="s">
        <v>7576</v>
      </c>
      <c r="E2549">
        <v>20200105</v>
      </c>
      <c r="F2549">
        <v>20200124</v>
      </c>
      <c r="G2549" t="str">
        <f t="shared" si="117"/>
        <v>2020</v>
      </c>
      <c r="H2549">
        <v>20</v>
      </c>
      <c r="I2549" t="s">
        <v>13450</v>
      </c>
      <c r="J2549" t="s">
        <v>13451</v>
      </c>
      <c r="K2549" t="s">
        <v>83</v>
      </c>
      <c r="L2549" t="s">
        <v>84</v>
      </c>
      <c r="M2549" t="s">
        <v>85</v>
      </c>
      <c r="N2549" t="s">
        <v>86</v>
      </c>
      <c r="O2549">
        <v>205</v>
      </c>
      <c r="P2549" t="s">
        <v>118</v>
      </c>
      <c r="Q2549" t="s">
        <v>258</v>
      </c>
      <c r="R2549" t="s">
        <v>259</v>
      </c>
      <c r="S2549">
        <v>56742</v>
      </c>
      <c r="T2549">
        <v>25908</v>
      </c>
      <c r="U2549">
        <v>0</v>
      </c>
      <c r="V2549">
        <v>0</v>
      </c>
      <c r="W2549">
        <v>437.46</v>
      </c>
      <c r="X2549">
        <v>0</v>
      </c>
      <c r="Y2549">
        <v>0</v>
      </c>
      <c r="Z2549">
        <v>1520</v>
      </c>
      <c r="AA2549">
        <v>3075</v>
      </c>
      <c r="AB2549">
        <v>44741</v>
      </c>
      <c r="AC2549" t="s">
        <v>135</v>
      </c>
      <c r="AD2549" t="s">
        <v>136</v>
      </c>
      <c r="AE2549" t="s">
        <v>137</v>
      </c>
      <c r="AF2549" t="s">
        <v>138</v>
      </c>
      <c r="AG2549">
        <v>10</v>
      </c>
      <c r="AH2549">
        <v>3</v>
      </c>
      <c r="AI2549">
        <v>20</v>
      </c>
      <c r="AJ2549">
        <v>105252</v>
      </c>
      <c r="AK2549">
        <v>3054</v>
      </c>
      <c r="AL2549">
        <v>1</v>
      </c>
      <c r="AM2549">
        <v>12432</v>
      </c>
      <c r="AN2549">
        <v>1.4463999999999999</v>
      </c>
      <c r="AO2549">
        <v>1.4056</v>
      </c>
      <c r="AP2549">
        <v>4.0800000000000003E-2</v>
      </c>
      <c r="AQ2549">
        <v>1.4463999532163143</v>
      </c>
      <c r="AR2549">
        <v>1.4055999517440796</v>
      </c>
      <c r="AS2549">
        <v>4.0800001472234726E-2</v>
      </c>
      <c r="AT2549" t="s">
        <v>139</v>
      </c>
      <c r="AU2549" t="s">
        <v>135</v>
      </c>
      <c r="AW2549" t="s">
        <v>125</v>
      </c>
      <c r="AX2549" t="s">
        <v>84</v>
      </c>
      <c r="AY2549" t="s">
        <v>1518</v>
      </c>
      <c r="AZ2549" t="s">
        <v>98</v>
      </c>
      <c r="BA2549" t="s">
        <v>99</v>
      </c>
      <c r="BB2549" t="s">
        <v>261</v>
      </c>
      <c r="BC2549" t="s">
        <v>262</v>
      </c>
      <c r="BD2549" t="s">
        <v>263</v>
      </c>
      <c r="BF2549" t="s">
        <v>263</v>
      </c>
      <c r="BG2549" t="s">
        <v>7575</v>
      </c>
      <c r="BH2549" s="6">
        <v>43838</v>
      </c>
      <c r="BI2549" s="6">
        <v>43854</v>
      </c>
      <c r="BJ2549" s="32">
        <f t="shared" si="118"/>
        <v>2020</v>
      </c>
      <c r="BK2549" t="s">
        <v>104</v>
      </c>
      <c r="BL2549" t="s">
        <v>139</v>
      </c>
      <c r="BM2549" t="s">
        <v>86</v>
      </c>
      <c r="BN2549" t="s">
        <v>85</v>
      </c>
      <c r="BO2549" t="s">
        <v>138</v>
      </c>
      <c r="BP2549" t="str">
        <f t="shared" si="119"/>
        <v>02</v>
      </c>
    </row>
    <row r="2550" spans="1:68" x14ac:dyDescent="0.25">
      <c r="A2550">
        <v>2023</v>
      </c>
      <c r="B2550" t="s">
        <v>13452</v>
      </c>
      <c r="C2550" t="s">
        <v>8606</v>
      </c>
      <c r="D2550" t="s">
        <v>8607</v>
      </c>
      <c r="E2550">
        <v>20210104</v>
      </c>
      <c r="F2550">
        <v>20210123</v>
      </c>
      <c r="G2550" t="str">
        <f t="shared" si="117"/>
        <v>2021</v>
      </c>
      <c r="H2550">
        <v>20</v>
      </c>
      <c r="I2550" t="s">
        <v>13453</v>
      </c>
      <c r="J2550" t="s">
        <v>5662</v>
      </c>
      <c r="K2550" t="s">
        <v>83</v>
      </c>
      <c r="L2550" t="s">
        <v>84</v>
      </c>
      <c r="M2550" t="s">
        <v>85</v>
      </c>
      <c r="N2550" t="s">
        <v>86</v>
      </c>
      <c r="O2550">
        <v>207</v>
      </c>
      <c r="P2550" t="s">
        <v>118</v>
      </c>
      <c r="Q2550" t="s">
        <v>12846</v>
      </c>
      <c r="R2550" t="s">
        <v>12847</v>
      </c>
      <c r="S2550">
        <v>67720</v>
      </c>
      <c r="T2550">
        <v>25614</v>
      </c>
      <c r="U2550">
        <v>0</v>
      </c>
      <c r="V2550">
        <v>0</v>
      </c>
      <c r="W2550">
        <v>1406.22</v>
      </c>
      <c r="X2550">
        <v>0</v>
      </c>
      <c r="Y2550">
        <v>0</v>
      </c>
      <c r="Z2550">
        <v>1520</v>
      </c>
      <c r="AA2550">
        <v>4275</v>
      </c>
      <c r="AB2550">
        <v>146838</v>
      </c>
      <c r="AC2550" t="s">
        <v>83</v>
      </c>
      <c r="AD2550" t="s">
        <v>84</v>
      </c>
      <c r="AE2550" t="s">
        <v>85</v>
      </c>
      <c r="AF2550" t="s">
        <v>86</v>
      </c>
      <c r="AG2550">
        <v>15</v>
      </c>
      <c r="AH2550">
        <v>5</v>
      </c>
      <c r="AI2550">
        <v>28</v>
      </c>
      <c r="AJ2550">
        <v>183618</v>
      </c>
      <c r="AK2550">
        <v>9633</v>
      </c>
      <c r="AL2550">
        <v>1</v>
      </c>
      <c r="AM2550">
        <v>31434</v>
      </c>
      <c r="AN2550">
        <v>2.5807000000000002</v>
      </c>
      <c r="AO2550">
        <v>2.4521000000000002</v>
      </c>
      <c r="AP2550">
        <v>0.12859999999999999</v>
      </c>
      <c r="AQ2550">
        <v>2.5807000398635864</v>
      </c>
      <c r="AR2550">
        <v>2.4521000385284424</v>
      </c>
      <c r="AS2550">
        <v>0.12860000133514404</v>
      </c>
      <c r="AT2550" t="s">
        <v>139</v>
      </c>
      <c r="AU2550" t="s">
        <v>83</v>
      </c>
      <c r="AW2550" t="s">
        <v>125</v>
      </c>
      <c r="AX2550" t="s">
        <v>84</v>
      </c>
      <c r="AY2550" t="s">
        <v>112</v>
      </c>
      <c r="AZ2550" t="s">
        <v>98</v>
      </c>
      <c r="BA2550" t="s">
        <v>99</v>
      </c>
      <c r="BB2550" t="s">
        <v>100</v>
      </c>
      <c r="BC2550" t="s">
        <v>1793</v>
      </c>
      <c r="BD2550" t="s">
        <v>13454</v>
      </c>
      <c r="BF2550" t="s">
        <v>13454</v>
      </c>
      <c r="BG2550" t="s">
        <v>8606</v>
      </c>
      <c r="BH2550" s="6">
        <v>44200</v>
      </c>
      <c r="BI2550" s="6">
        <v>44219</v>
      </c>
      <c r="BJ2550" s="32">
        <f t="shared" si="118"/>
        <v>2021</v>
      </c>
      <c r="BK2550" t="s">
        <v>242</v>
      </c>
      <c r="BL2550" t="s">
        <v>139</v>
      </c>
      <c r="BM2550" t="s">
        <v>86</v>
      </c>
      <c r="BN2550" t="s">
        <v>85</v>
      </c>
      <c r="BP2550" t="str">
        <f t="shared" si="119"/>
        <v/>
      </c>
    </row>
    <row r="2551" spans="1:68" x14ac:dyDescent="0.25">
      <c r="A2551">
        <v>2023</v>
      </c>
      <c r="B2551" t="s">
        <v>13455</v>
      </c>
      <c r="C2551" t="s">
        <v>13456</v>
      </c>
      <c r="D2551" t="s">
        <v>13457</v>
      </c>
      <c r="E2551">
        <v>20230505</v>
      </c>
      <c r="F2551">
        <v>20230605</v>
      </c>
      <c r="G2551" t="str">
        <f t="shared" si="117"/>
        <v>2023</v>
      </c>
      <c r="H2551">
        <v>32</v>
      </c>
      <c r="I2551" t="s">
        <v>81</v>
      </c>
      <c r="J2551" t="s">
        <v>13458</v>
      </c>
      <c r="K2551" t="s">
        <v>83</v>
      </c>
      <c r="L2551" t="s">
        <v>84</v>
      </c>
      <c r="M2551" t="s">
        <v>85</v>
      </c>
      <c r="N2551" t="s">
        <v>86</v>
      </c>
      <c r="O2551">
        <v>205</v>
      </c>
      <c r="P2551" t="s">
        <v>87</v>
      </c>
      <c r="Q2551" t="s">
        <v>88</v>
      </c>
      <c r="R2551" t="s">
        <v>89</v>
      </c>
      <c r="S2551">
        <v>87167</v>
      </c>
      <c r="T2551">
        <v>36707</v>
      </c>
      <c r="U2551">
        <v>11917</v>
      </c>
      <c r="V2551">
        <v>0</v>
      </c>
      <c r="W2551">
        <v>198.84</v>
      </c>
      <c r="X2551">
        <v>0</v>
      </c>
      <c r="Y2551">
        <v>1753.75</v>
      </c>
      <c r="Z2551">
        <v>2400</v>
      </c>
      <c r="AA2551">
        <v>4200</v>
      </c>
      <c r="AB2551">
        <v>210335</v>
      </c>
      <c r="AC2551" t="s">
        <v>90</v>
      </c>
      <c r="AD2551" t="s">
        <v>91</v>
      </c>
      <c r="AE2551" t="s">
        <v>805</v>
      </c>
      <c r="AF2551" t="s">
        <v>105</v>
      </c>
      <c r="AG2551">
        <v>13</v>
      </c>
      <c r="AH2551">
        <v>4</v>
      </c>
      <c r="AI2551">
        <v>23</v>
      </c>
      <c r="AJ2551">
        <v>133895</v>
      </c>
      <c r="AK2551">
        <v>22137</v>
      </c>
      <c r="AL2551">
        <v>1</v>
      </c>
      <c r="AM2551">
        <v>42367</v>
      </c>
      <c r="AN2551">
        <v>2.0836999999999999</v>
      </c>
      <c r="AO2551">
        <v>1.7881</v>
      </c>
      <c r="AP2551">
        <v>0.29559999999999997</v>
      </c>
      <c r="AQ2551">
        <v>2.8264499306678772</v>
      </c>
      <c r="AR2551">
        <v>2.5308499336242676</v>
      </c>
      <c r="AS2551">
        <v>0.29559999704360962</v>
      </c>
      <c r="AT2551" t="s">
        <v>139</v>
      </c>
      <c r="AU2551" t="s">
        <v>90</v>
      </c>
      <c r="AV2551" t="s">
        <v>90</v>
      </c>
      <c r="AW2551" t="s">
        <v>95</v>
      </c>
      <c r="AX2551" t="s">
        <v>1731</v>
      </c>
      <c r="AY2551" t="s">
        <v>2084</v>
      </c>
      <c r="AZ2551" t="s">
        <v>98</v>
      </c>
      <c r="BA2551" t="s">
        <v>99</v>
      </c>
      <c r="BB2551" t="s">
        <v>191</v>
      </c>
      <c r="BC2551" t="s">
        <v>101</v>
      </c>
      <c r="BD2551" t="s">
        <v>102</v>
      </c>
      <c r="BE2551" t="s">
        <v>103</v>
      </c>
      <c r="BF2551" t="s">
        <v>103</v>
      </c>
      <c r="BG2551" t="s">
        <v>13456</v>
      </c>
      <c r="BH2551" s="6">
        <v>45057</v>
      </c>
      <c r="BI2551" s="6">
        <v>45082</v>
      </c>
      <c r="BJ2551" s="32">
        <f t="shared" si="118"/>
        <v>2023</v>
      </c>
      <c r="BK2551" t="s">
        <v>104</v>
      </c>
      <c r="BL2551" t="s">
        <v>139</v>
      </c>
      <c r="BM2551" t="s">
        <v>86</v>
      </c>
      <c r="BN2551" t="s">
        <v>85</v>
      </c>
      <c r="BO2551" t="s">
        <v>105</v>
      </c>
      <c r="BP2551" t="str">
        <f t="shared" si="119"/>
        <v>11</v>
      </c>
    </row>
    <row r="2552" spans="1:68" x14ac:dyDescent="0.25">
      <c r="A2552">
        <v>2023</v>
      </c>
      <c r="B2552" t="s">
        <v>13459</v>
      </c>
      <c r="C2552" t="s">
        <v>13460</v>
      </c>
      <c r="D2552" t="s">
        <v>13461</v>
      </c>
      <c r="E2552">
        <v>20230509</v>
      </c>
      <c r="F2552">
        <v>20230605</v>
      </c>
      <c r="G2552" t="str">
        <f t="shared" si="117"/>
        <v>2023</v>
      </c>
      <c r="H2552">
        <v>28</v>
      </c>
      <c r="I2552" t="s">
        <v>585</v>
      </c>
      <c r="J2552" t="s">
        <v>13462</v>
      </c>
      <c r="K2552" t="s">
        <v>83</v>
      </c>
      <c r="L2552" t="s">
        <v>84</v>
      </c>
      <c r="M2552" t="s">
        <v>85</v>
      </c>
      <c r="N2552" t="s">
        <v>86</v>
      </c>
      <c r="O2552">
        <v>205</v>
      </c>
      <c r="P2552" t="s">
        <v>87</v>
      </c>
      <c r="Q2552" t="s">
        <v>185</v>
      </c>
      <c r="R2552" t="s">
        <v>186</v>
      </c>
      <c r="S2552">
        <v>115419</v>
      </c>
      <c r="T2552">
        <v>27454</v>
      </c>
      <c r="U2552">
        <v>43922</v>
      </c>
      <c r="V2552">
        <v>0</v>
      </c>
      <c r="W2552">
        <v>815.15</v>
      </c>
      <c r="X2552">
        <v>11252.84</v>
      </c>
      <c r="Y2552">
        <v>18431.7</v>
      </c>
      <c r="Z2552">
        <v>1840</v>
      </c>
      <c r="AA2552">
        <v>3300</v>
      </c>
      <c r="AB2552">
        <v>218932</v>
      </c>
      <c r="AC2552" t="s">
        <v>121</v>
      </c>
      <c r="AD2552" t="s">
        <v>122</v>
      </c>
      <c r="AE2552" t="s">
        <v>187</v>
      </c>
      <c r="AF2552" t="s">
        <v>188</v>
      </c>
      <c r="AG2552">
        <v>12</v>
      </c>
      <c r="AH2552">
        <v>4</v>
      </c>
      <c r="AI2552">
        <v>22</v>
      </c>
      <c r="AJ2552">
        <v>149512</v>
      </c>
      <c r="AK2552">
        <v>25936</v>
      </c>
      <c r="AL2552">
        <v>1</v>
      </c>
      <c r="AM2552">
        <v>52107</v>
      </c>
      <c r="AN2552">
        <v>2.343</v>
      </c>
      <c r="AO2552">
        <v>1.9965999999999999</v>
      </c>
      <c r="AP2552">
        <v>0.34639999999999999</v>
      </c>
      <c r="AQ2552">
        <v>2.9419800937175751</v>
      </c>
      <c r="AR2552">
        <v>2.5955801010131836</v>
      </c>
      <c r="AS2552">
        <v>0.34639999270439148</v>
      </c>
      <c r="AT2552" t="s">
        <v>94</v>
      </c>
      <c r="AU2552" t="s">
        <v>121</v>
      </c>
      <c r="AV2552" t="s">
        <v>121</v>
      </c>
      <c r="AW2552" t="s">
        <v>603</v>
      </c>
      <c r="AX2552" t="s">
        <v>84</v>
      </c>
      <c r="AY2552" t="s">
        <v>2084</v>
      </c>
      <c r="AZ2552" t="s">
        <v>98</v>
      </c>
      <c r="BA2552" t="s">
        <v>99</v>
      </c>
      <c r="BB2552" t="s">
        <v>191</v>
      </c>
      <c r="BC2552" t="s">
        <v>101</v>
      </c>
      <c r="BD2552" t="s">
        <v>192</v>
      </c>
      <c r="BE2552" t="s">
        <v>193</v>
      </c>
      <c r="BF2552" t="s">
        <v>193</v>
      </c>
      <c r="BG2552" t="s">
        <v>13460</v>
      </c>
      <c r="BH2552" s="6">
        <v>45062</v>
      </c>
      <c r="BI2552" s="6">
        <v>45082</v>
      </c>
      <c r="BJ2552" s="32">
        <f t="shared" si="118"/>
        <v>2023</v>
      </c>
      <c r="BK2552" t="s">
        <v>104</v>
      </c>
      <c r="BL2552" t="s">
        <v>94</v>
      </c>
      <c r="BM2552" t="s">
        <v>86</v>
      </c>
      <c r="BN2552" t="s">
        <v>85</v>
      </c>
      <c r="BO2552" t="s">
        <v>124</v>
      </c>
      <c r="BP2552" t="str">
        <f t="shared" si="119"/>
        <v>31</v>
      </c>
    </row>
    <row r="2553" spans="1:68" x14ac:dyDescent="0.25">
      <c r="A2553">
        <v>2023</v>
      </c>
      <c r="B2553" t="s">
        <v>13463</v>
      </c>
      <c r="C2553" t="s">
        <v>13464</v>
      </c>
      <c r="D2553" t="s">
        <v>13465</v>
      </c>
      <c r="E2553">
        <v>20230526</v>
      </c>
      <c r="F2553">
        <v>20230619</v>
      </c>
      <c r="G2553" t="str">
        <f t="shared" si="117"/>
        <v>2023</v>
      </c>
      <c r="H2553">
        <v>25</v>
      </c>
      <c r="I2553" t="s">
        <v>13466</v>
      </c>
      <c r="J2553" t="s">
        <v>8247</v>
      </c>
      <c r="K2553" t="s">
        <v>83</v>
      </c>
      <c r="L2553" t="s">
        <v>84</v>
      </c>
      <c r="M2553" t="s">
        <v>85</v>
      </c>
      <c r="N2553" t="s">
        <v>86</v>
      </c>
      <c r="O2553">
        <v>205</v>
      </c>
      <c r="P2553" t="s">
        <v>118</v>
      </c>
      <c r="Q2553" t="s">
        <v>766</v>
      </c>
      <c r="R2553" t="s">
        <v>767</v>
      </c>
      <c r="S2553">
        <v>47821</v>
      </c>
      <c r="T2553">
        <v>29344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1920</v>
      </c>
      <c r="AA2553">
        <v>3600</v>
      </c>
      <c r="AB2553">
        <v>98115</v>
      </c>
      <c r="AC2553" t="s">
        <v>83</v>
      </c>
      <c r="AD2553" t="s">
        <v>84</v>
      </c>
      <c r="AE2553" t="s">
        <v>85</v>
      </c>
      <c r="AF2553" t="s">
        <v>86</v>
      </c>
      <c r="AG2553">
        <v>12</v>
      </c>
      <c r="AH2553">
        <v>4</v>
      </c>
      <c r="AI2553">
        <v>24</v>
      </c>
      <c r="AJ2553">
        <v>95346</v>
      </c>
      <c r="AK2553">
        <v>2322</v>
      </c>
      <c r="AL2553">
        <v>1</v>
      </c>
      <c r="AM2553">
        <v>10034</v>
      </c>
      <c r="AN2553">
        <v>1.3043</v>
      </c>
      <c r="AO2553">
        <v>1.2733000000000001</v>
      </c>
      <c r="AP2553">
        <v>3.1E-2</v>
      </c>
      <c r="AQ2553">
        <v>1.3369599580764771</v>
      </c>
      <c r="AR2553">
        <v>1.3369599580764771</v>
      </c>
      <c r="AS2553">
        <v>0</v>
      </c>
      <c r="AT2553" t="s">
        <v>139</v>
      </c>
      <c r="AU2553" t="s">
        <v>83</v>
      </c>
      <c r="AW2553" t="s">
        <v>125</v>
      </c>
      <c r="AX2553" t="s">
        <v>84</v>
      </c>
      <c r="AY2553" t="s">
        <v>239</v>
      </c>
      <c r="AZ2553" t="s">
        <v>98</v>
      </c>
      <c r="BA2553" t="s">
        <v>99</v>
      </c>
      <c r="BB2553" t="s">
        <v>240</v>
      </c>
      <c r="BC2553" t="s">
        <v>101</v>
      </c>
      <c r="BD2553" t="s">
        <v>1196</v>
      </c>
      <c r="BE2553" t="s">
        <v>1197</v>
      </c>
      <c r="BF2553" t="s">
        <v>1197</v>
      </c>
      <c r="BG2553" t="s">
        <v>13464</v>
      </c>
      <c r="BH2553" s="6">
        <v>45072</v>
      </c>
      <c r="BI2553" s="6">
        <v>45096</v>
      </c>
      <c r="BJ2553" s="32">
        <f t="shared" si="118"/>
        <v>2023</v>
      </c>
      <c r="BK2553" t="s">
        <v>104</v>
      </c>
      <c r="BL2553" t="s">
        <v>139</v>
      </c>
      <c r="BM2553" t="s">
        <v>86</v>
      </c>
      <c r="BN2553" t="s">
        <v>85</v>
      </c>
      <c r="BO2553" t="s">
        <v>889</v>
      </c>
      <c r="BP2553" t="str">
        <f t="shared" si="119"/>
        <v>26</v>
      </c>
    </row>
    <row r="2554" spans="1:68" x14ac:dyDescent="0.25">
      <c r="A2554">
        <v>2023</v>
      </c>
      <c r="B2554" t="s">
        <v>13467</v>
      </c>
      <c r="C2554" t="s">
        <v>6923</v>
      </c>
      <c r="D2554" t="s">
        <v>6924</v>
      </c>
      <c r="E2554">
        <v>20230529</v>
      </c>
      <c r="F2554">
        <v>20230619</v>
      </c>
      <c r="G2554" t="str">
        <f t="shared" si="117"/>
        <v>2023</v>
      </c>
      <c r="H2554">
        <v>22</v>
      </c>
      <c r="I2554" t="s">
        <v>13468</v>
      </c>
      <c r="J2554" t="s">
        <v>13469</v>
      </c>
      <c r="K2554" t="s">
        <v>83</v>
      </c>
      <c r="L2554" t="s">
        <v>84</v>
      </c>
      <c r="M2554" t="s">
        <v>85</v>
      </c>
      <c r="N2554" t="s">
        <v>86</v>
      </c>
      <c r="O2554">
        <v>205</v>
      </c>
      <c r="P2554" t="s">
        <v>87</v>
      </c>
      <c r="Q2554" t="s">
        <v>88</v>
      </c>
      <c r="R2554" t="s">
        <v>89</v>
      </c>
      <c r="S2554">
        <v>74475</v>
      </c>
      <c r="T2554">
        <v>25966</v>
      </c>
      <c r="U2554">
        <v>10992</v>
      </c>
      <c r="V2554">
        <v>0</v>
      </c>
      <c r="W2554">
        <v>198.85</v>
      </c>
      <c r="X2554">
        <v>1340.29</v>
      </c>
      <c r="Y2554">
        <v>8778.35</v>
      </c>
      <c r="Z2554">
        <v>1520</v>
      </c>
      <c r="AA2554">
        <v>3900</v>
      </c>
      <c r="AB2554">
        <v>156390</v>
      </c>
      <c r="AC2554" t="s">
        <v>90</v>
      </c>
      <c r="AD2554" t="s">
        <v>91</v>
      </c>
      <c r="AE2554" t="s">
        <v>92</v>
      </c>
      <c r="AF2554" t="s">
        <v>93</v>
      </c>
      <c r="AG2554">
        <v>13</v>
      </c>
      <c r="AH2554">
        <v>4</v>
      </c>
      <c r="AI2554">
        <v>23</v>
      </c>
      <c r="AJ2554">
        <v>133895</v>
      </c>
      <c r="AK2554">
        <v>22137</v>
      </c>
      <c r="AL2554">
        <v>1</v>
      </c>
      <c r="AM2554">
        <v>42367</v>
      </c>
      <c r="AN2554">
        <v>2.0836999999999999</v>
      </c>
      <c r="AO2554">
        <v>1.7881</v>
      </c>
      <c r="AP2554">
        <v>0.29559999999999997</v>
      </c>
      <c r="AQ2554">
        <v>2.0837000012397766</v>
      </c>
      <c r="AR2554">
        <v>1.788100004196167</v>
      </c>
      <c r="AS2554">
        <v>0.29559999704360962</v>
      </c>
      <c r="AT2554" t="s">
        <v>139</v>
      </c>
      <c r="AU2554" t="s">
        <v>90</v>
      </c>
      <c r="AV2554" t="s">
        <v>90</v>
      </c>
      <c r="AW2554" t="s">
        <v>271</v>
      </c>
      <c r="AX2554" t="s">
        <v>1304</v>
      </c>
      <c r="AY2554" t="s">
        <v>112</v>
      </c>
      <c r="AZ2554" t="s">
        <v>98</v>
      </c>
      <c r="BA2554" t="s">
        <v>99</v>
      </c>
      <c r="BB2554" t="s">
        <v>100</v>
      </c>
      <c r="BC2554" t="s">
        <v>101</v>
      </c>
      <c r="BD2554" t="s">
        <v>102</v>
      </c>
      <c r="BE2554" t="s">
        <v>103</v>
      </c>
      <c r="BF2554" t="s">
        <v>103</v>
      </c>
      <c r="BG2554" t="s">
        <v>6923</v>
      </c>
      <c r="BH2554" s="6">
        <v>45082</v>
      </c>
      <c r="BI2554" s="6">
        <v>45096</v>
      </c>
      <c r="BJ2554" s="32">
        <f t="shared" si="118"/>
        <v>2023</v>
      </c>
      <c r="BK2554" t="s">
        <v>104</v>
      </c>
      <c r="BL2554" t="s">
        <v>139</v>
      </c>
      <c r="BM2554" t="s">
        <v>86</v>
      </c>
      <c r="BN2554" t="s">
        <v>85</v>
      </c>
      <c r="BO2554" t="s">
        <v>105</v>
      </c>
      <c r="BP2554" t="str">
        <f t="shared" si="119"/>
        <v>11</v>
      </c>
    </row>
    <row r="2555" spans="1:68" x14ac:dyDescent="0.25">
      <c r="A2555">
        <v>2023</v>
      </c>
      <c r="B2555" t="s">
        <v>13470</v>
      </c>
      <c r="C2555" t="s">
        <v>13471</v>
      </c>
      <c r="D2555" t="s">
        <v>13472</v>
      </c>
      <c r="E2555">
        <v>20230527</v>
      </c>
      <c r="F2555">
        <v>20230621</v>
      </c>
      <c r="G2555" t="str">
        <f t="shared" si="117"/>
        <v>2023</v>
      </c>
      <c r="H2555">
        <v>26</v>
      </c>
      <c r="I2555" t="s">
        <v>13473</v>
      </c>
      <c r="J2555" t="s">
        <v>13474</v>
      </c>
      <c r="K2555" t="s">
        <v>83</v>
      </c>
      <c r="L2555" t="s">
        <v>84</v>
      </c>
      <c r="M2555" t="s">
        <v>85</v>
      </c>
      <c r="N2555" t="s">
        <v>86</v>
      </c>
      <c r="O2555">
        <v>205</v>
      </c>
      <c r="P2555" t="s">
        <v>118</v>
      </c>
      <c r="Q2555" t="s">
        <v>1024</v>
      </c>
      <c r="R2555" t="s">
        <v>1025</v>
      </c>
      <c r="S2555">
        <v>52104</v>
      </c>
      <c r="T2555">
        <v>32307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2000</v>
      </c>
      <c r="AA2555">
        <v>4050</v>
      </c>
      <c r="AB2555">
        <v>86004</v>
      </c>
      <c r="AC2555" t="s">
        <v>135</v>
      </c>
      <c r="AD2555" t="s">
        <v>136</v>
      </c>
      <c r="AE2555" t="s">
        <v>175</v>
      </c>
      <c r="AF2555" t="s">
        <v>176</v>
      </c>
      <c r="AG2555">
        <v>6</v>
      </c>
      <c r="AH2555">
        <v>2</v>
      </c>
      <c r="AI2555">
        <v>12</v>
      </c>
      <c r="AJ2555">
        <v>36566</v>
      </c>
      <c r="AK2555">
        <v>228</v>
      </c>
      <c r="AL2555">
        <v>1</v>
      </c>
      <c r="AM2555">
        <v>1585</v>
      </c>
      <c r="AN2555">
        <v>0.49130000000000001</v>
      </c>
      <c r="AO2555">
        <v>0.48830000000000001</v>
      </c>
      <c r="AP2555">
        <v>3.0000000000000001E-3</v>
      </c>
      <c r="AQ2555">
        <v>1.1719199419021606</v>
      </c>
      <c r="AR2555">
        <v>1.1719199419021606</v>
      </c>
      <c r="AS2555">
        <v>0</v>
      </c>
      <c r="AT2555" t="s">
        <v>139</v>
      </c>
      <c r="AU2555" t="s">
        <v>83</v>
      </c>
      <c r="AW2555" t="s">
        <v>125</v>
      </c>
      <c r="AX2555" t="s">
        <v>84</v>
      </c>
      <c r="AY2555" t="s">
        <v>843</v>
      </c>
      <c r="AZ2555" t="s">
        <v>98</v>
      </c>
      <c r="BA2555" t="s">
        <v>99</v>
      </c>
      <c r="BB2555" t="s">
        <v>438</v>
      </c>
      <c r="BC2555" t="s">
        <v>866</v>
      </c>
      <c r="BD2555" t="s">
        <v>867</v>
      </c>
      <c r="BF2555" t="s">
        <v>867</v>
      </c>
      <c r="BG2555" t="s">
        <v>13471</v>
      </c>
      <c r="BH2555" s="6">
        <v>45077</v>
      </c>
      <c r="BI2555" s="6">
        <v>45098</v>
      </c>
      <c r="BJ2555" s="32">
        <f t="shared" si="118"/>
        <v>2023</v>
      </c>
      <c r="BK2555" t="s">
        <v>104</v>
      </c>
      <c r="BL2555" t="s">
        <v>139</v>
      </c>
      <c r="BM2555" t="s">
        <v>86</v>
      </c>
      <c r="BN2555" t="s">
        <v>85</v>
      </c>
      <c r="BO2555" t="s">
        <v>176</v>
      </c>
      <c r="BP2555" t="str">
        <f t="shared" si="119"/>
        <v>02</v>
      </c>
    </row>
    <row r="2556" spans="1:68" x14ac:dyDescent="0.25">
      <c r="A2556">
        <v>2023</v>
      </c>
      <c r="B2556" t="s">
        <v>13475</v>
      </c>
      <c r="C2556" t="s">
        <v>13476</v>
      </c>
      <c r="D2556" t="s">
        <v>13477</v>
      </c>
      <c r="E2556">
        <v>20230525</v>
      </c>
      <c r="F2556">
        <v>20230622</v>
      </c>
      <c r="G2556" t="str">
        <f t="shared" si="117"/>
        <v>2023</v>
      </c>
      <c r="H2556">
        <v>29</v>
      </c>
      <c r="I2556" t="s">
        <v>13478</v>
      </c>
      <c r="J2556" t="s">
        <v>13479</v>
      </c>
      <c r="K2556" t="s">
        <v>83</v>
      </c>
      <c r="L2556" t="s">
        <v>84</v>
      </c>
      <c r="M2556" t="s">
        <v>85</v>
      </c>
      <c r="N2556" t="s">
        <v>86</v>
      </c>
      <c r="O2556">
        <v>205</v>
      </c>
      <c r="P2556" t="s">
        <v>118</v>
      </c>
      <c r="Q2556" t="s">
        <v>147</v>
      </c>
      <c r="R2556" t="s">
        <v>148</v>
      </c>
      <c r="S2556">
        <v>60613</v>
      </c>
      <c r="T2556">
        <v>35796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2240</v>
      </c>
      <c r="AA2556">
        <v>3675</v>
      </c>
      <c r="AB2556">
        <v>124441</v>
      </c>
      <c r="AC2556" t="s">
        <v>220</v>
      </c>
      <c r="AD2556" t="s">
        <v>221</v>
      </c>
      <c r="AE2556" t="s">
        <v>222</v>
      </c>
      <c r="AF2556" t="s">
        <v>1278</v>
      </c>
      <c r="AG2556">
        <v>10</v>
      </c>
      <c r="AH2556">
        <v>3</v>
      </c>
      <c r="AI2556">
        <v>19</v>
      </c>
      <c r="AJ2556">
        <v>79361</v>
      </c>
      <c r="AK2556">
        <v>1212</v>
      </c>
      <c r="AL2556">
        <v>1</v>
      </c>
      <c r="AM2556">
        <v>6665</v>
      </c>
      <c r="AN2556">
        <v>1.0760000000000001</v>
      </c>
      <c r="AO2556">
        <v>1.0598000000000001</v>
      </c>
      <c r="AP2556">
        <v>1.6199999999999999E-2</v>
      </c>
      <c r="AQ2556">
        <v>1.6956800222396851</v>
      </c>
      <c r="AR2556">
        <v>1.6956800222396851</v>
      </c>
      <c r="AS2556">
        <v>0</v>
      </c>
      <c r="AT2556" t="s">
        <v>111</v>
      </c>
      <c r="AU2556" t="s">
        <v>220</v>
      </c>
      <c r="AW2556" t="s">
        <v>125</v>
      </c>
      <c r="AX2556" t="s">
        <v>84</v>
      </c>
      <c r="AY2556" t="s">
        <v>529</v>
      </c>
      <c r="AZ2556" t="s">
        <v>98</v>
      </c>
      <c r="BA2556" t="s">
        <v>99</v>
      </c>
      <c r="BB2556" t="s">
        <v>240</v>
      </c>
      <c r="BC2556" t="s">
        <v>229</v>
      </c>
      <c r="BD2556" t="s">
        <v>4400</v>
      </c>
      <c r="BF2556" t="s">
        <v>4400</v>
      </c>
      <c r="BG2556" t="s">
        <v>13476</v>
      </c>
      <c r="BH2556" s="6">
        <v>45078</v>
      </c>
      <c r="BI2556" s="6">
        <v>45099</v>
      </c>
      <c r="BJ2556" s="32">
        <f t="shared" si="118"/>
        <v>2023</v>
      </c>
      <c r="BK2556" t="s">
        <v>104</v>
      </c>
      <c r="BL2556" t="s">
        <v>111</v>
      </c>
      <c r="BM2556" t="s">
        <v>86</v>
      </c>
      <c r="BN2556" t="s">
        <v>85</v>
      </c>
      <c r="BO2556" t="s">
        <v>1278</v>
      </c>
      <c r="BP2556" t="str">
        <f t="shared" si="119"/>
        <v>01</v>
      </c>
    </row>
    <row r="2557" spans="1:68" x14ac:dyDescent="0.25">
      <c r="A2557">
        <v>2023</v>
      </c>
      <c r="B2557" t="s">
        <v>13480</v>
      </c>
      <c r="C2557" t="s">
        <v>13481</v>
      </c>
      <c r="D2557" t="s">
        <v>13482</v>
      </c>
      <c r="E2557">
        <v>20230530</v>
      </c>
      <c r="F2557">
        <v>20230622</v>
      </c>
      <c r="G2557" t="str">
        <f t="shared" si="117"/>
        <v>2023</v>
      </c>
      <c r="H2557">
        <v>24</v>
      </c>
      <c r="I2557" t="s">
        <v>13483</v>
      </c>
      <c r="J2557" t="s">
        <v>13484</v>
      </c>
      <c r="K2557" t="s">
        <v>83</v>
      </c>
      <c r="L2557" t="s">
        <v>84</v>
      </c>
      <c r="M2557" t="s">
        <v>85</v>
      </c>
      <c r="N2557" t="s">
        <v>86</v>
      </c>
      <c r="O2557">
        <v>205</v>
      </c>
      <c r="P2557" t="s">
        <v>118</v>
      </c>
      <c r="Q2557" t="s">
        <v>740</v>
      </c>
      <c r="R2557" t="s">
        <v>741</v>
      </c>
      <c r="S2557">
        <v>81294</v>
      </c>
      <c r="T2557">
        <v>28565</v>
      </c>
      <c r="U2557">
        <v>13392</v>
      </c>
      <c r="V2557">
        <v>0</v>
      </c>
      <c r="W2557">
        <v>4644.75</v>
      </c>
      <c r="X2557">
        <v>0</v>
      </c>
      <c r="Y2557">
        <v>2625.11</v>
      </c>
      <c r="Z2557">
        <v>1680</v>
      </c>
      <c r="AA2557">
        <v>3600</v>
      </c>
      <c r="AB2557">
        <v>213681</v>
      </c>
      <c r="AC2557" t="s">
        <v>135</v>
      </c>
      <c r="AD2557" t="s">
        <v>136</v>
      </c>
      <c r="AE2557" t="s">
        <v>175</v>
      </c>
      <c r="AF2557" t="s">
        <v>176</v>
      </c>
      <c r="AG2557">
        <v>16</v>
      </c>
      <c r="AH2557">
        <v>5</v>
      </c>
      <c r="AI2557">
        <v>30</v>
      </c>
      <c r="AJ2557">
        <v>200390</v>
      </c>
      <c r="AK2557">
        <v>17648</v>
      </c>
      <c r="AL2557">
        <v>1</v>
      </c>
      <c r="AM2557">
        <v>66134</v>
      </c>
      <c r="AN2557">
        <v>2.9117000000000002</v>
      </c>
      <c r="AO2557">
        <v>2.6760000000000002</v>
      </c>
      <c r="AP2557">
        <v>0.23569999999999999</v>
      </c>
      <c r="AQ2557">
        <v>2.911700114607811</v>
      </c>
      <c r="AR2557">
        <v>2.6760001182556152</v>
      </c>
      <c r="AS2557">
        <v>0.23569999635219574</v>
      </c>
      <c r="AT2557" t="s">
        <v>139</v>
      </c>
      <c r="AU2557" t="s">
        <v>135</v>
      </c>
      <c r="AW2557" t="s">
        <v>742</v>
      </c>
      <c r="AX2557" t="s">
        <v>84</v>
      </c>
      <c r="AY2557" t="s">
        <v>112</v>
      </c>
      <c r="AZ2557" t="s">
        <v>98</v>
      </c>
      <c r="BA2557" t="s">
        <v>99</v>
      </c>
      <c r="BB2557" t="s">
        <v>100</v>
      </c>
      <c r="BC2557" t="s">
        <v>298</v>
      </c>
      <c r="BD2557" t="s">
        <v>744</v>
      </c>
      <c r="BF2557" t="s">
        <v>744</v>
      </c>
      <c r="BG2557" t="s">
        <v>13481</v>
      </c>
      <c r="BH2557" s="6">
        <v>45084</v>
      </c>
      <c r="BI2557" s="6">
        <v>45099</v>
      </c>
      <c r="BJ2557" s="32">
        <f t="shared" si="118"/>
        <v>2023</v>
      </c>
      <c r="BK2557" t="s">
        <v>104</v>
      </c>
      <c r="BL2557" t="s">
        <v>139</v>
      </c>
      <c r="BM2557" t="s">
        <v>86</v>
      </c>
      <c r="BN2557" t="s">
        <v>85</v>
      </c>
      <c r="BO2557" t="s">
        <v>176</v>
      </c>
      <c r="BP2557" t="str">
        <f t="shared" si="119"/>
        <v>02</v>
      </c>
    </row>
    <row r="2558" spans="1:68" x14ac:dyDescent="0.25">
      <c r="A2558">
        <v>2023</v>
      </c>
      <c r="B2558" t="s">
        <v>13485</v>
      </c>
      <c r="C2558" t="s">
        <v>13486</v>
      </c>
      <c r="D2558" t="s">
        <v>13487</v>
      </c>
      <c r="E2558">
        <v>20230606</v>
      </c>
      <c r="F2558">
        <v>20230814</v>
      </c>
      <c r="G2558" t="str">
        <f t="shared" si="117"/>
        <v>2023</v>
      </c>
      <c r="H2558">
        <v>70</v>
      </c>
      <c r="I2558" t="s">
        <v>13488</v>
      </c>
      <c r="J2558" t="s">
        <v>13489</v>
      </c>
      <c r="K2558" t="s">
        <v>90</v>
      </c>
      <c r="L2558" t="s">
        <v>91</v>
      </c>
      <c r="M2558" t="s">
        <v>805</v>
      </c>
      <c r="N2558" t="s">
        <v>966</v>
      </c>
      <c r="O2558">
        <v>111</v>
      </c>
      <c r="P2558" t="s">
        <v>87</v>
      </c>
      <c r="Q2558" t="s">
        <v>726</v>
      </c>
      <c r="R2558" t="s">
        <v>727</v>
      </c>
      <c r="S2558">
        <v>286891</v>
      </c>
      <c r="T2558">
        <v>57185</v>
      </c>
      <c r="U2558">
        <v>82494</v>
      </c>
      <c r="V2558">
        <v>0</v>
      </c>
      <c r="W2558">
        <v>47132.66</v>
      </c>
      <c r="X2558">
        <v>34321.17</v>
      </c>
      <c r="Y2558">
        <v>40535.660000000003</v>
      </c>
      <c r="Z2558">
        <v>4880</v>
      </c>
      <c r="AA2558">
        <v>7875</v>
      </c>
      <c r="AB2558">
        <v>618772</v>
      </c>
      <c r="AC2558" t="s">
        <v>90</v>
      </c>
      <c r="AD2558" t="s">
        <v>91</v>
      </c>
      <c r="AE2558" t="s">
        <v>805</v>
      </c>
      <c r="AF2558" t="s">
        <v>105</v>
      </c>
      <c r="AG2558">
        <v>11</v>
      </c>
      <c r="AH2558">
        <v>4</v>
      </c>
      <c r="AI2558">
        <v>23</v>
      </c>
      <c r="AJ2558">
        <v>151302</v>
      </c>
      <c r="AK2558">
        <v>25724</v>
      </c>
      <c r="AL2558">
        <v>1</v>
      </c>
      <c r="AM2558">
        <v>74765</v>
      </c>
      <c r="AN2558">
        <v>2.3639999999999999</v>
      </c>
      <c r="AO2558">
        <v>2.0205000000000002</v>
      </c>
      <c r="AP2558">
        <v>0.34350000000000003</v>
      </c>
      <c r="AQ2558">
        <v>8.0483098030090332</v>
      </c>
      <c r="AR2558">
        <v>7.2003297805786133</v>
      </c>
      <c r="AS2558">
        <v>0.84798002243041992</v>
      </c>
      <c r="AT2558" t="s">
        <v>242</v>
      </c>
      <c r="AU2558" t="s">
        <v>90</v>
      </c>
      <c r="AV2558" t="s">
        <v>90</v>
      </c>
      <c r="AW2558" t="s">
        <v>271</v>
      </c>
      <c r="AX2558" t="s">
        <v>84</v>
      </c>
      <c r="AY2558" t="s">
        <v>13490</v>
      </c>
      <c r="AZ2558" t="s">
        <v>98</v>
      </c>
      <c r="BA2558" t="s">
        <v>282</v>
      </c>
      <c r="BB2558" t="s">
        <v>4767</v>
      </c>
      <c r="BC2558" t="s">
        <v>1123</v>
      </c>
      <c r="BD2558" t="s">
        <v>5621</v>
      </c>
      <c r="BF2558" t="s">
        <v>5621</v>
      </c>
      <c r="BG2558" t="s">
        <v>13486</v>
      </c>
      <c r="BH2558" s="6">
        <v>45107</v>
      </c>
      <c r="BI2558" s="6">
        <v>45117</v>
      </c>
      <c r="BJ2558" s="32">
        <f t="shared" si="118"/>
        <v>2023</v>
      </c>
      <c r="BK2558" t="s">
        <v>104</v>
      </c>
      <c r="BL2558" t="s">
        <v>214</v>
      </c>
      <c r="BM2558" t="s">
        <v>86</v>
      </c>
      <c r="BN2558" t="s">
        <v>85</v>
      </c>
      <c r="BO2558" t="s">
        <v>105</v>
      </c>
      <c r="BP2558" t="str">
        <f t="shared" si="119"/>
        <v>11</v>
      </c>
    </row>
    <row r="2559" spans="1:68" x14ac:dyDescent="0.25">
      <c r="A2559">
        <v>2023</v>
      </c>
      <c r="B2559" t="s">
        <v>13491</v>
      </c>
      <c r="C2559" t="s">
        <v>13492</v>
      </c>
      <c r="D2559" t="s">
        <v>13493</v>
      </c>
      <c r="E2559">
        <v>20230617</v>
      </c>
      <c r="F2559">
        <v>20230711</v>
      </c>
      <c r="G2559" t="str">
        <f t="shared" si="117"/>
        <v>2023</v>
      </c>
      <c r="H2559">
        <v>25</v>
      </c>
      <c r="I2559" t="s">
        <v>10989</v>
      </c>
      <c r="J2559" t="s">
        <v>13494</v>
      </c>
      <c r="K2559" t="s">
        <v>83</v>
      </c>
      <c r="L2559" t="s">
        <v>84</v>
      </c>
      <c r="M2559" t="s">
        <v>85</v>
      </c>
      <c r="N2559" t="s">
        <v>86</v>
      </c>
      <c r="O2559">
        <v>111</v>
      </c>
      <c r="P2559" t="s">
        <v>87</v>
      </c>
      <c r="Q2559" t="s">
        <v>185</v>
      </c>
      <c r="R2559" t="s">
        <v>186</v>
      </c>
      <c r="S2559">
        <v>96222</v>
      </c>
      <c r="T2559">
        <v>27833</v>
      </c>
      <c r="U2559">
        <v>13392</v>
      </c>
      <c r="V2559">
        <v>0</v>
      </c>
      <c r="W2559">
        <v>33.14</v>
      </c>
      <c r="X2559">
        <v>4624.24</v>
      </c>
      <c r="Y2559">
        <v>12084.3</v>
      </c>
      <c r="Z2559">
        <v>1840</v>
      </c>
      <c r="AA2559">
        <v>3300</v>
      </c>
      <c r="AB2559">
        <v>203160</v>
      </c>
      <c r="AC2559" t="s">
        <v>121</v>
      </c>
      <c r="AD2559" t="s">
        <v>122</v>
      </c>
      <c r="AE2559" t="s">
        <v>187</v>
      </c>
      <c r="AF2559" t="s">
        <v>188</v>
      </c>
      <c r="AG2559">
        <v>12</v>
      </c>
      <c r="AH2559">
        <v>4</v>
      </c>
      <c r="AI2559">
        <v>22</v>
      </c>
      <c r="AJ2559">
        <v>149512</v>
      </c>
      <c r="AK2559">
        <v>25936</v>
      </c>
      <c r="AL2559">
        <v>1</v>
      </c>
      <c r="AM2559">
        <v>52107</v>
      </c>
      <c r="AN2559">
        <v>2.343</v>
      </c>
      <c r="AO2559">
        <v>1.9965999999999999</v>
      </c>
      <c r="AP2559">
        <v>0.34639999999999999</v>
      </c>
      <c r="AQ2559">
        <v>2.64248988032341</v>
      </c>
      <c r="AR2559">
        <v>2.2960898876190186</v>
      </c>
      <c r="AS2559">
        <v>0.34639999270439148</v>
      </c>
      <c r="AT2559" t="s">
        <v>94</v>
      </c>
      <c r="AU2559" t="s">
        <v>121</v>
      </c>
      <c r="AV2559" t="s">
        <v>121</v>
      </c>
      <c r="AW2559" t="s">
        <v>603</v>
      </c>
      <c r="AX2559" t="s">
        <v>84</v>
      </c>
      <c r="AY2559" t="s">
        <v>112</v>
      </c>
      <c r="AZ2559" t="s">
        <v>98</v>
      </c>
      <c r="BA2559" t="s">
        <v>99</v>
      </c>
      <c r="BB2559" t="s">
        <v>100</v>
      </c>
      <c r="BC2559" t="s">
        <v>101</v>
      </c>
      <c r="BD2559" t="s">
        <v>192</v>
      </c>
      <c r="BE2559" t="s">
        <v>193</v>
      </c>
      <c r="BF2559" t="s">
        <v>193</v>
      </c>
      <c r="BG2559" t="s">
        <v>13492</v>
      </c>
      <c r="BH2559" s="6">
        <v>45098</v>
      </c>
      <c r="BI2559" s="6">
        <v>45118</v>
      </c>
      <c r="BJ2559" s="32">
        <f t="shared" si="118"/>
        <v>2023</v>
      </c>
      <c r="BK2559" t="s">
        <v>104</v>
      </c>
      <c r="BL2559" t="s">
        <v>94</v>
      </c>
      <c r="BM2559" t="s">
        <v>86</v>
      </c>
      <c r="BN2559" t="s">
        <v>85</v>
      </c>
      <c r="BO2559" t="s">
        <v>124</v>
      </c>
      <c r="BP2559" t="str">
        <f t="shared" si="119"/>
        <v>31</v>
      </c>
    </row>
    <row r="2560" spans="1:68" x14ac:dyDescent="0.25">
      <c r="A2560">
        <v>2023</v>
      </c>
      <c r="B2560" t="s">
        <v>13495</v>
      </c>
      <c r="C2560" t="s">
        <v>13496</v>
      </c>
      <c r="D2560" t="s">
        <v>13497</v>
      </c>
      <c r="E2560">
        <v>20230616</v>
      </c>
      <c r="F2560">
        <v>20230815</v>
      </c>
      <c r="G2560" t="str">
        <f t="shared" si="117"/>
        <v>2023</v>
      </c>
      <c r="H2560">
        <v>61</v>
      </c>
      <c r="I2560" t="s">
        <v>13498</v>
      </c>
      <c r="J2560" t="s">
        <v>13499</v>
      </c>
      <c r="K2560" t="s">
        <v>83</v>
      </c>
      <c r="L2560" t="s">
        <v>84</v>
      </c>
      <c r="M2560" t="s">
        <v>85</v>
      </c>
      <c r="N2560" t="s">
        <v>86</v>
      </c>
      <c r="O2560">
        <v>111</v>
      </c>
      <c r="P2560" t="s">
        <v>118</v>
      </c>
      <c r="Q2560" t="s">
        <v>258</v>
      </c>
      <c r="R2560" t="s">
        <v>259</v>
      </c>
      <c r="S2560">
        <v>262103</v>
      </c>
      <c r="T2560">
        <v>64149</v>
      </c>
      <c r="U2560">
        <v>55066</v>
      </c>
      <c r="V2560">
        <v>0</v>
      </c>
      <c r="W2560">
        <v>8113.83</v>
      </c>
      <c r="X2560">
        <v>16038.9</v>
      </c>
      <c r="Y2560">
        <v>11365.7</v>
      </c>
      <c r="Z2560">
        <v>4195</v>
      </c>
      <c r="AA2560">
        <v>10350</v>
      </c>
      <c r="AB2560">
        <v>398889</v>
      </c>
      <c r="AC2560" t="s">
        <v>90</v>
      </c>
      <c r="AD2560" t="s">
        <v>91</v>
      </c>
      <c r="AE2560" t="s">
        <v>805</v>
      </c>
      <c r="AF2560" t="s">
        <v>105</v>
      </c>
      <c r="AG2560">
        <v>10</v>
      </c>
      <c r="AH2560">
        <v>3</v>
      </c>
      <c r="AI2560">
        <v>20</v>
      </c>
      <c r="AJ2560">
        <v>105252</v>
      </c>
      <c r="AK2560">
        <v>3054</v>
      </c>
      <c r="AL2560">
        <v>1</v>
      </c>
      <c r="AM2560">
        <v>12432</v>
      </c>
      <c r="AN2560">
        <v>1.4463999999999999</v>
      </c>
      <c r="AO2560">
        <v>1.4056</v>
      </c>
      <c r="AP2560">
        <v>4.0800000000000003E-2</v>
      </c>
      <c r="AQ2560">
        <v>5.1509199440479279</v>
      </c>
      <c r="AR2560">
        <v>4.863379955291748</v>
      </c>
      <c r="AS2560">
        <v>0.28753998875617981</v>
      </c>
      <c r="AT2560" t="s">
        <v>111</v>
      </c>
      <c r="AU2560" t="s">
        <v>83</v>
      </c>
      <c r="AV2560" t="s">
        <v>90</v>
      </c>
      <c r="AW2560" t="s">
        <v>13500</v>
      </c>
      <c r="AX2560" t="s">
        <v>1731</v>
      </c>
      <c r="AY2560" t="s">
        <v>2084</v>
      </c>
      <c r="AZ2560" t="s">
        <v>98</v>
      </c>
      <c r="BA2560" t="s">
        <v>99</v>
      </c>
      <c r="BB2560" t="s">
        <v>191</v>
      </c>
      <c r="BC2560" t="s">
        <v>101</v>
      </c>
      <c r="BD2560" t="s">
        <v>102</v>
      </c>
      <c r="BE2560" t="s">
        <v>103</v>
      </c>
      <c r="BF2560" t="s">
        <v>103</v>
      </c>
      <c r="BG2560" t="s">
        <v>13496</v>
      </c>
      <c r="BH2560" s="6">
        <v>45105</v>
      </c>
      <c r="BI2560" s="6">
        <v>45119</v>
      </c>
      <c r="BJ2560" s="32">
        <f t="shared" si="118"/>
        <v>2023</v>
      </c>
      <c r="BK2560" t="s">
        <v>104</v>
      </c>
      <c r="BL2560" t="s">
        <v>214</v>
      </c>
      <c r="BM2560" t="s">
        <v>86</v>
      </c>
      <c r="BN2560" t="s">
        <v>85</v>
      </c>
      <c r="BO2560" t="s">
        <v>371</v>
      </c>
      <c r="BP2560" t="str">
        <f t="shared" si="119"/>
        <v>16</v>
      </c>
    </row>
    <row r="2561" spans="1:68" x14ac:dyDescent="0.25">
      <c r="A2561">
        <v>2023</v>
      </c>
      <c r="B2561" t="s">
        <v>13501</v>
      </c>
      <c r="C2561" t="s">
        <v>7848</v>
      </c>
      <c r="D2561" t="s">
        <v>7849</v>
      </c>
      <c r="E2561">
        <v>20230610</v>
      </c>
      <c r="F2561">
        <v>20230718</v>
      </c>
      <c r="G2561" t="str">
        <f t="shared" si="117"/>
        <v>2023</v>
      </c>
      <c r="H2561">
        <v>39</v>
      </c>
      <c r="I2561" t="s">
        <v>13502</v>
      </c>
      <c r="J2561" t="s">
        <v>13503</v>
      </c>
      <c r="K2561" t="s">
        <v>83</v>
      </c>
      <c r="L2561" t="s">
        <v>84</v>
      </c>
      <c r="M2561" t="s">
        <v>85</v>
      </c>
      <c r="N2561" t="s">
        <v>86</v>
      </c>
      <c r="O2561">
        <v>111</v>
      </c>
      <c r="P2561" t="s">
        <v>118</v>
      </c>
      <c r="Q2561" t="s">
        <v>1701</v>
      </c>
      <c r="R2561" t="s">
        <v>1702</v>
      </c>
      <c r="S2561">
        <v>77193</v>
      </c>
      <c r="T2561">
        <v>45599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3040</v>
      </c>
      <c r="AA2561">
        <v>5025</v>
      </c>
      <c r="AB2561">
        <v>146346</v>
      </c>
      <c r="AC2561" t="s">
        <v>135</v>
      </c>
      <c r="AD2561" t="s">
        <v>136</v>
      </c>
      <c r="AE2561" t="s">
        <v>175</v>
      </c>
      <c r="AF2561" t="s">
        <v>176</v>
      </c>
      <c r="AG2561">
        <v>8</v>
      </c>
      <c r="AH2561">
        <v>3</v>
      </c>
      <c r="AI2561">
        <v>18</v>
      </c>
      <c r="AJ2561">
        <v>54959</v>
      </c>
      <c r="AK2561">
        <v>1125</v>
      </c>
      <c r="AL2561">
        <v>1</v>
      </c>
      <c r="AM2561">
        <v>5861</v>
      </c>
      <c r="AN2561">
        <v>0.74890000000000001</v>
      </c>
      <c r="AO2561">
        <v>0.7339</v>
      </c>
      <c r="AP2561">
        <v>1.4999999999999999E-2</v>
      </c>
      <c r="AQ2561">
        <v>1.8897900581359863</v>
      </c>
      <c r="AR2561">
        <v>1.8897900581359863</v>
      </c>
      <c r="AS2561">
        <v>0</v>
      </c>
      <c r="AT2561" t="s">
        <v>111</v>
      </c>
      <c r="AU2561" t="s">
        <v>83</v>
      </c>
      <c r="AW2561" t="s">
        <v>125</v>
      </c>
      <c r="AX2561" t="s">
        <v>84</v>
      </c>
      <c r="AY2561" t="s">
        <v>7852</v>
      </c>
      <c r="BC2561" t="s">
        <v>2027</v>
      </c>
      <c r="BD2561" t="s">
        <v>4832</v>
      </c>
      <c r="BF2561" t="s">
        <v>4832</v>
      </c>
      <c r="BG2561" t="s">
        <v>7848</v>
      </c>
      <c r="BH2561" s="6">
        <v>45096</v>
      </c>
      <c r="BI2561" s="6">
        <v>45125</v>
      </c>
      <c r="BJ2561" s="32">
        <f t="shared" si="118"/>
        <v>2023</v>
      </c>
      <c r="BK2561" t="s">
        <v>104</v>
      </c>
      <c r="BL2561" t="s">
        <v>111</v>
      </c>
      <c r="BM2561" t="s">
        <v>86</v>
      </c>
      <c r="BN2561" t="s">
        <v>85</v>
      </c>
      <c r="BO2561" t="s">
        <v>176</v>
      </c>
      <c r="BP2561" t="str">
        <f t="shared" si="119"/>
        <v>02</v>
      </c>
    </row>
    <row r="2562" spans="1:68" x14ac:dyDescent="0.25">
      <c r="A2562">
        <v>2023</v>
      </c>
      <c r="B2562" t="s">
        <v>12185</v>
      </c>
      <c r="C2562" t="s">
        <v>12186</v>
      </c>
      <c r="D2562" t="s">
        <v>12187</v>
      </c>
      <c r="E2562">
        <v>20230606</v>
      </c>
      <c r="F2562">
        <v>20230719</v>
      </c>
      <c r="G2562" t="str">
        <f t="shared" si="117"/>
        <v>2023</v>
      </c>
      <c r="H2562">
        <v>44</v>
      </c>
      <c r="I2562" t="s">
        <v>12188</v>
      </c>
      <c r="J2562" t="s">
        <v>12189</v>
      </c>
      <c r="K2562" t="s">
        <v>83</v>
      </c>
      <c r="L2562" t="s">
        <v>84</v>
      </c>
      <c r="M2562" t="s">
        <v>85</v>
      </c>
      <c r="N2562" t="s">
        <v>86</v>
      </c>
      <c r="O2562">
        <v>111</v>
      </c>
      <c r="P2562" t="s">
        <v>118</v>
      </c>
      <c r="Q2562" t="s">
        <v>7318</v>
      </c>
      <c r="R2562" t="s">
        <v>7319</v>
      </c>
      <c r="S2562">
        <v>161172</v>
      </c>
      <c r="T2562">
        <v>49653</v>
      </c>
      <c r="U2562">
        <v>27480</v>
      </c>
      <c r="V2562">
        <v>0</v>
      </c>
      <c r="W2562">
        <v>9639.02</v>
      </c>
      <c r="X2562">
        <v>1146</v>
      </c>
      <c r="Y2562">
        <v>2495.39</v>
      </c>
      <c r="Z2562">
        <v>2965</v>
      </c>
      <c r="AA2562">
        <v>6750</v>
      </c>
      <c r="AB2562">
        <v>201329</v>
      </c>
      <c r="AC2562" t="s">
        <v>83</v>
      </c>
      <c r="AD2562" t="s">
        <v>84</v>
      </c>
      <c r="AE2562" t="s">
        <v>85</v>
      </c>
      <c r="AF2562" t="s">
        <v>86</v>
      </c>
      <c r="AG2562">
        <v>10</v>
      </c>
      <c r="AH2562">
        <v>3</v>
      </c>
      <c r="AI2562">
        <v>19</v>
      </c>
      <c r="AJ2562">
        <v>74784</v>
      </c>
      <c r="AK2562">
        <v>1057</v>
      </c>
      <c r="AL2562">
        <v>1</v>
      </c>
      <c r="AM2562">
        <v>4946</v>
      </c>
      <c r="AN2562">
        <v>1.0127999999999999</v>
      </c>
      <c r="AO2562">
        <v>0.99870000000000003</v>
      </c>
      <c r="AP2562">
        <v>1.41E-2</v>
      </c>
      <c r="AQ2562">
        <v>2.5997901186347008</v>
      </c>
      <c r="AR2562">
        <v>2.4967501163482666</v>
      </c>
      <c r="AS2562">
        <v>0.10304000228643417</v>
      </c>
      <c r="AT2562" t="s">
        <v>111</v>
      </c>
      <c r="AU2562" t="s">
        <v>83</v>
      </c>
      <c r="AW2562" t="s">
        <v>125</v>
      </c>
      <c r="AX2562" t="s">
        <v>84</v>
      </c>
      <c r="AY2562" t="s">
        <v>12190</v>
      </c>
      <c r="AZ2562" t="s">
        <v>164</v>
      </c>
      <c r="BA2562" t="s">
        <v>12191</v>
      </c>
      <c r="BB2562" t="s">
        <v>12191</v>
      </c>
      <c r="BC2562" t="s">
        <v>262</v>
      </c>
      <c r="BD2562" t="s">
        <v>263</v>
      </c>
      <c r="BF2562" t="s">
        <v>263</v>
      </c>
      <c r="BG2562" t="s">
        <v>12186</v>
      </c>
      <c r="BH2562" s="6">
        <v>45114</v>
      </c>
      <c r="BI2562" s="6">
        <v>45126</v>
      </c>
      <c r="BJ2562" s="32">
        <f t="shared" si="118"/>
        <v>2023</v>
      </c>
      <c r="BK2562" t="s">
        <v>104</v>
      </c>
      <c r="BL2562" t="s">
        <v>111</v>
      </c>
      <c r="BM2562" t="s">
        <v>86</v>
      </c>
      <c r="BN2562" t="s">
        <v>85</v>
      </c>
      <c r="BO2562" t="s">
        <v>371</v>
      </c>
      <c r="BP2562" t="str">
        <f t="shared" si="119"/>
        <v>16</v>
      </c>
    </row>
    <row r="2563" spans="1:68" x14ac:dyDescent="0.25">
      <c r="A2563">
        <v>2023</v>
      </c>
      <c r="B2563" t="s">
        <v>13504</v>
      </c>
      <c r="C2563" t="s">
        <v>12540</v>
      </c>
      <c r="D2563" t="s">
        <v>12541</v>
      </c>
      <c r="E2563">
        <v>20230617</v>
      </c>
      <c r="F2563">
        <v>20230720</v>
      </c>
      <c r="G2563" t="str">
        <f t="shared" ref="G2563:G2626" si="120">LEFT(F2563,4)</f>
        <v>2023</v>
      </c>
      <c r="H2563">
        <v>34</v>
      </c>
      <c r="I2563" t="s">
        <v>13505</v>
      </c>
      <c r="J2563" t="s">
        <v>13506</v>
      </c>
      <c r="K2563" t="s">
        <v>83</v>
      </c>
      <c r="L2563" t="s">
        <v>84</v>
      </c>
      <c r="M2563" t="s">
        <v>85</v>
      </c>
      <c r="N2563" t="s">
        <v>86</v>
      </c>
      <c r="O2563">
        <v>111</v>
      </c>
      <c r="P2563" t="s">
        <v>87</v>
      </c>
      <c r="Q2563" t="s">
        <v>1977</v>
      </c>
      <c r="R2563" t="s">
        <v>1978</v>
      </c>
      <c r="S2563">
        <v>160899</v>
      </c>
      <c r="T2563">
        <v>34589</v>
      </c>
      <c r="U2563">
        <v>32976</v>
      </c>
      <c r="V2563">
        <v>0</v>
      </c>
      <c r="W2563">
        <v>2385.4299999999998</v>
      </c>
      <c r="X2563">
        <v>0</v>
      </c>
      <c r="Y2563">
        <v>122830.51</v>
      </c>
      <c r="Z2563">
        <v>2110</v>
      </c>
      <c r="AA2563">
        <v>5700</v>
      </c>
      <c r="AB2563">
        <v>669057</v>
      </c>
      <c r="AC2563" t="s">
        <v>293</v>
      </c>
      <c r="AD2563" t="s">
        <v>294</v>
      </c>
      <c r="AE2563" t="s">
        <v>650</v>
      </c>
      <c r="AF2563" t="s">
        <v>542</v>
      </c>
      <c r="AG2563">
        <v>8</v>
      </c>
      <c r="AH2563">
        <v>3</v>
      </c>
      <c r="AI2563">
        <v>17</v>
      </c>
      <c r="AJ2563">
        <v>194113</v>
      </c>
      <c r="AK2563">
        <v>210055</v>
      </c>
      <c r="AL2563">
        <v>70018</v>
      </c>
      <c r="AM2563">
        <v>337879</v>
      </c>
      <c r="AN2563">
        <v>5.3973000000000004</v>
      </c>
      <c r="AO2563">
        <v>2.5922000000000001</v>
      </c>
      <c r="AP2563">
        <v>2.8050999999999999</v>
      </c>
      <c r="AQ2563">
        <v>8.7023601531982422</v>
      </c>
      <c r="AR2563">
        <v>5.8972601890563965</v>
      </c>
      <c r="AS2563">
        <v>2.8050999641418457</v>
      </c>
      <c r="AT2563" t="s">
        <v>111</v>
      </c>
      <c r="AU2563" t="s">
        <v>293</v>
      </c>
      <c r="AW2563" t="s">
        <v>1979</v>
      </c>
      <c r="AX2563" t="s">
        <v>84</v>
      </c>
      <c r="AY2563" t="s">
        <v>112</v>
      </c>
      <c r="AZ2563" t="s">
        <v>98</v>
      </c>
      <c r="BA2563" t="s">
        <v>99</v>
      </c>
      <c r="BB2563" t="s">
        <v>100</v>
      </c>
      <c r="BC2563" t="s">
        <v>321</v>
      </c>
      <c r="BD2563" t="s">
        <v>5074</v>
      </c>
      <c r="BF2563" t="s">
        <v>5074</v>
      </c>
      <c r="BG2563" t="s">
        <v>12540</v>
      </c>
      <c r="BH2563" s="6">
        <v>45105</v>
      </c>
      <c r="BI2563" s="6">
        <v>45127</v>
      </c>
      <c r="BJ2563" s="32">
        <f t="shared" ref="BJ2563:BJ2626" si="121">YEAR(BI2563)</f>
        <v>2023</v>
      </c>
      <c r="BK2563" t="s">
        <v>104</v>
      </c>
      <c r="BL2563" t="s">
        <v>111</v>
      </c>
      <c r="BM2563" t="s">
        <v>86</v>
      </c>
      <c r="BN2563" t="s">
        <v>85</v>
      </c>
      <c r="BO2563" t="s">
        <v>3636</v>
      </c>
      <c r="BP2563" t="str">
        <f t="shared" ref="BP2563:BP2626" si="122">LEFT(BO2563,2)</f>
        <v>17</v>
      </c>
    </row>
    <row r="2564" spans="1:68" x14ac:dyDescent="0.25">
      <c r="A2564">
        <v>2023</v>
      </c>
      <c r="B2564" t="s">
        <v>13507</v>
      </c>
      <c r="C2564" t="s">
        <v>12171</v>
      </c>
      <c r="D2564" t="s">
        <v>12172</v>
      </c>
      <c r="E2564">
        <v>20230721</v>
      </c>
      <c r="F2564">
        <v>20230831</v>
      </c>
      <c r="G2564" t="str">
        <f t="shared" si="120"/>
        <v>2023</v>
      </c>
      <c r="H2564">
        <v>42</v>
      </c>
      <c r="I2564" t="s">
        <v>13508</v>
      </c>
      <c r="J2564" t="s">
        <v>13509</v>
      </c>
      <c r="K2564" t="s">
        <v>83</v>
      </c>
      <c r="L2564" t="s">
        <v>84</v>
      </c>
      <c r="M2564" t="s">
        <v>85</v>
      </c>
      <c r="N2564" t="s">
        <v>86</v>
      </c>
      <c r="O2564">
        <v>111</v>
      </c>
      <c r="P2564" t="s">
        <v>118</v>
      </c>
      <c r="Q2564" t="s">
        <v>1398</v>
      </c>
      <c r="R2564" t="s">
        <v>1399</v>
      </c>
      <c r="S2564">
        <v>101370</v>
      </c>
      <c r="T2564">
        <v>52863</v>
      </c>
      <c r="U2564">
        <v>0</v>
      </c>
      <c r="V2564">
        <v>0</v>
      </c>
      <c r="W2564">
        <v>6665.19</v>
      </c>
      <c r="X2564">
        <v>14980.32</v>
      </c>
      <c r="Y2564">
        <v>7741</v>
      </c>
      <c r="Z2564">
        <v>3280</v>
      </c>
      <c r="AA2564">
        <v>8850</v>
      </c>
      <c r="AB2564">
        <v>255235</v>
      </c>
      <c r="AC2564" t="s">
        <v>135</v>
      </c>
      <c r="AD2564" t="s">
        <v>136</v>
      </c>
      <c r="AE2564" t="s">
        <v>137</v>
      </c>
      <c r="AF2564" t="s">
        <v>138</v>
      </c>
      <c r="AG2564">
        <v>5</v>
      </c>
      <c r="AH2564">
        <v>2</v>
      </c>
      <c r="AI2564">
        <v>11</v>
      </c>
      <c r="AJ2564">
        <v>49409</v>
      </c>
      <c r="AK2564">
        <v>12255</v>
      </c>
      <c r="AL2564">
        <v>1</v>
      </c>
      <c r="AM2564">
        <v>35541</v>
      </c>
      <c r="AN2564">
        <v>0.82350000000000001</v>
      </c>
      <c r="AO2564">
        <v>0.65980000000000005</v>
      </c>
      <c r="AP2564">
        <v>0.16370000000000001</v>
      </c>
      <c r="AQ2564">
        <v>3.2779599577188492</v>
      </c>
      <c r="AR2564">
        <v>3.1142599582672119</v>
      </c>
      <c r="AS2564">
        <v>0.16369999945163727</v>
      </c>
      <c r="AT2564" t="s">
        <v>177</v>
      </c>
      <c r="AU2564" t="s">
        <v>135</v>
      </c>
      <c r="AW2564" t="s">
        <v>1286</v>
      </c>
      <c r="AX2564" t="s">
        <v>84</v>
      </c>
      <c r="AY2564" t="s">
        <v>112</v>
      </c>
      <c r="AZ2564" t="s">
        <v>98</v>
      </c>
      <c r="BA2564" t="s">
        <v>99</v>
      </c>
      <c r="BB2564" t="s">
        <v>100</v>
      </c>
      <c r="BC2564" t="s">
        <v>229</v>
      </c>
      <c r="BD2564" t="s">
        <v>1149</v>
      </c>
      <c r="BF2564" t="s">
        <v>1149</v>
      </c>
      <c r="BG2564" t="s">
        <v>12171</v>
      </c>
      <c r="BH2564" s="6">
        <v>45134</v>
      </c>
      <c r="BI2564" s="6">
        <v>45137</v>
      </c>
      <c r="BJ2564" s="32">
        <f t="shared" si="121"/>
        <v>2023</v>
      </c>
      <c r="BK2564" t="s">
        <v>104</v>
      </c>
      <c r="BL2564" t="s">
        <v>214</v>
      </c>
      <c r="BM2564" t="s">
        <v>86</v>
      </c>
      <c r="BN2564" t="s">
        <v>85</v>
      </c>
      <c r="BO2564" t="s">
        <v>138</v>
      </c>
      <c r="BP2564" t="str">
        <f t="shared" si="122"/>
        <v>02</v>
      </c>
    </row>
    <row r="2565" spans="1:68" x14ac:dyDescent="0.25">
      <c r="A2565">
        <v>2023</v>
      </c>
      <c r="B2565" t="s">
        <v>13510</v>
      </c>
      <c r="C2565" t="s">
        <v>7342</v>
      </c>
      <c r="D2565" t="s">
        <v>7343</v>
      </c>
      <c r="E2565">
        <v>20230612</v>
      </c>
      <c r="F2565">
        <v>20230712</v>
      </c>
      <c r="G2565" t="str">
        <f t="shared" si="120"/>
        <v>2023</v>
      </c>
      <c r="H2565">
        <v>31</v>
      </c>
      <c r="I2565" t="s">
        <v>13511</v>
      </c>
      <c r="J2565" t="s">
        <v>13512</v>
      </c>
      <c r="K2565" t="s">
        <v>220</v>
      </c>
      <c r="L2565" t="s">
        <v>221</v>
      </c>
      <c r="M2565" t="s">
        <v>222</v>
      </c>
      <c r="N2565" t="s">
        <v>1278</v>
      </c>
      <c r="O2565">
        <v>201</v>
      </c>
      <c r="P2565" t="s">
        <v>87</v>
      </c>
      <c r="Q2565" t="s">
        <v>13513</v>
      </c>
      <c r="R2565" t="s">
        <v>13514</v>
      </c>
      <c r="S2565">
        <v>127149</v>
      </c>
      <c r="T2565">
        <v>28176</v>
      </c>
      <c r="U2565">
        <v>49464</v>
      </c>
      <c r="V2565">
        <v>0</v>
      </c>
      <c r="W2565">
        <v>0</v>
      </c>
      <c r="X2565">
        <v>1146</v>
      </c>
      <c r="Y2565">
        <v>28427.65</v>
      </c>
      <c r="Z2565">
        <v>1680</v>
      </c>
      <c r="AA2565">
        <v>4425</v>
      </c>
      <c r="AB2565">
        <v>241862</v>
      </c>
      <c r="AC2565" t="s">
        <v>157</v>
      </c>
      <c r="AD2565" t="s">
        <v>158</v>
      </c>
      <c r="AE2565" t="s">
        <v>226</v>
      </c>
      <c r="AF2565" t="s">
        <v>227</v>
      </c>
      <c r="AG2565">
        <v>4</v>
      </c>
      <c r="AH2565">
        <v>2</v>
      </c>
      <c r="AI2565">
        <v>9</v>
      </c>
      <c r="AJ2565">
        <v>47302</v>
      </c>
      <c r="AK2565">
        <v>43366</v>
      </c>
      <c r="AL2565">
        <v>1</v>
      </c>
      <c r="AM2565">
        <v>80412</v>
      </c>
      <c r="AN2565">
        <v>1.2108000000000001</v>
      </c>
      <c r="AO2565">
        <v>0.63170000000000004</v>
      </c>
      <c r="AP2565">
        <v>0.57909999999999995</v>
      </c>
      <c r="AQ2565">
        <v>3.2954100370407104</v>
      </c>
      <c r="AR2565">
        <v>2.7163100242614746</v>
      </c>
      <c r="AS2565">
        <v>0.57910001277923584</v>
      </c>
      <c r="AT2565" t="s">
        <v>139</v>
      </c>
      <c r="AU2565" t="s">
        <v>83</v>
      </c>
      <c r="AW2565" t="s">
        <v>228</v>
      </c>
      <c r="AX2565" t="s">
        <v>4010</v>
      </c>
      <c r="AY2565" t="s">
        <v>97</v>
      </c>
      <c r="AZ2565" t="s">
        <v>98</v>
      </c>
      <c r="BA2565" t="s">
        <v>99</v>
      </c>
      <c r="BB2565" t="s">
        <v>100</v>
      </c>
      <c r="BC2565" t="s">
        <v>1026</v>
      </c>
      <c r="BF2565" t="s">
        <v>1026</v>
      </c>
      <c r="BG2565" t="s">
        <v>7342</v>
      </c>
      <c r="BH2565" s="6">
        <v>45100</v>
      </c>
      <c r="BI2565" s="6">
        <v>45118</v>
      </c>
      <c r="BJ2565" s="32">
        <f t="shared" si="121"/>
        <v>2023</v>
      </c>
      <c r="BK2565" t="s">
        <v>104</v>
      </c>
      <c r="BL2565" t="s">
        <v>214</v>
      </c>
      <c r="BM2565" t="s">
        <v>86</v>
      </c>
      <c r="BN2565" t="s">
        <v>85</v>
      </c>
      <c r="BO2565" t="s">
        <v>231</v>
      </c>
      <c r="BP2565" t="str">
        <f t="shared" si="122"/>
        <v>03</v>
      </c>
    </row>
    <row r="2566" spans="1:68" x14ac:dyDescent="0.25">
      <c r="A2566">
        <v>2023</v>
      </c>
      <c r="B2566" t="s">
        <v>13515</v>
      </c>
      <c r="C2566" t="s">
        <v>13516</v>
      </c>
      <c r="D2566" t="s">
        <v>13517</v>
      </c>
      <c r="E2566">
        <v>20230625</v>
      </c>
      <c r="F2566">
        <v>20230703</v>
      </c>
      <c r="G2566" t="str">
        <f t="shared" si="120"/>
        <v>2023</v>
      </c>
      <c r="H2566">
        <v>9</v>
      </c>
      <c r="I2566" t="s">
        <v>13518</v>
      </c>
      <c r="J2566" t="s">
        <v>7578</v>
      </c>
      <c r="K2566" t="s">
        <v>83</v>
      </c>
      <c r="L2566" t="s">
        <v>84</v>
      </c>
      <c r="M2566" t="s">
        <v>85</v>
      </c>
      <c r="N2566" t="s">
        <v>86</v>
      </c>
      <c r="O2566">
        <v>205</v>
      </c>
      <c r="P2566" t="s">
        <v>118</v>
      </c>
      <c r="Q2566" t="s">
        <v>918</v>
      </c>
      <c r="R2566" t="s">
        <v>919</v>
      </c>
      <c r="S2566">
        <v>26146</v>
      </c>
      <c r="T2566">
        <v>11241</v>
      </c>
      <c r="U2566">
        <v>0</v>
      </c>
      <c r="V2566">
        <v>0</v>
      </c>
      <c r="W2566">
        <v>1304.24</v>
      </c>
      <c r="X2566">
        <v>0</v>
      </c>
      <c r="Y2566">
        <v>0</v>
      </c>
      <c r="Z2566">
        <v>640</v>
      </c>
      <c r="AA2566">
        <v>1200</v>
      </c>
      <c r="AB2566">
        <v>132449</v>
      </c>
      <c r="AC2566" t="s">
        <v>135</v>
      </c>
      <c r="AD2566" t="s">
        <v>136</v>
      </c>
      <c r="AE2566" t="s">
        <v>175</v>
      </c>
      <c r="AF2566" t="s">
        <v>176</v>
      </c>
      <c r="AG2566">
        <v>13</v>
      </c>
      <c r="AH2566">
        <v>4</v>
      </c>
      <c r="AI2566">
        <v>26</v>
      </c>
      <c r="AJ2566">
        <v>131996</v>
      </c>
      <c r="AK2566">
        <v>3152</v>
      </c>
      <c r="AL2566">
        <v>1</v>
      </c>
      <c r="AM2566">
        <v>13581</v>
      </c>
      <c r="AN2566">
        <v>1.8048</v>
      </c>
      <c r="AO2566">
        <v>1.7626999999999999</v>
      </c>
      <c r="AP2566">
        <v>4.2099999999999999E-2</v>
      </c>
      <c r="AQ2566">
        <v>1.8047999627888203</v>
      </c>
      <c r="AR2566">
        <v>1.7626999616622925</v>
      </c>
      <c r="AS2566">
        <v>4.2100001126527786E-2</v>
      </c>
      <c r="AT2566" t="s">
        <v>177</v>
      </c>
      <c r="AU2566" t="s">
        <v>135</v>
      </c>
      <c r="AW2566" t="s">
        <v>125</v>
      </c>
      <c r="AX2566" t="s">
        <v>84</v>
      </c>
      <c r="AY2566" t="s">
        <v>874</v>
      </c>
      <c r="AZ2566" t="s">
        <v>98</v>
      </c>
      <c r="BA2566" t="s">
        <v>99</v>
      </c>
      <c r="BB2566" t="s">
        <v>261</v>
      </c>
      <c r="BC2566" t="s">
        <v>229</v>
      </c>
      <c r="BD2566" t="s">
        <v>1149</v>
      </c>
      <c r="BF2566" t="s">
        <v>1149</v>
      </c>
      <c r="BG2566" t="s">
        <v>13516</v>
      </c>
      <c r="BH2566" s="6">
        <v>45107</v>
      </c>
      <c r="BI2566" s="6">
        <v>45110</v>
      </c>
      <c r="BJ2566" s="32">
        <f t="shared" si="121"/>
        <v>2023</v>
      </c>
      <c r="BK2566" t="s">
        <v>104</v>
      </c>
      <c r="BL2566" t="s">
        <v>177</v>
      </c>
      <c r="BM2566" t="s">
        <v>86</v>
      </c>
      <c r="BN2566" t="s">
        <v>85</v>
      </c>
      <c r="BO2566" t="s">
        <v>176</v>
      </c>
      <c r="BP2566" t="str">
        <f t="shared" si="122"/>
        <v>02</v>
      </c>
    </row>
    <row r="2567" spans="1:68" x14ac:dyDescent="0.25">
      <c r="A2567">
        <v>2023</v>
      </c>
      <c r="B2567" t="s">
        <v>13519</v>
      </c>
      <c r="C2567" t="s">
        <v>13520</v>
      </c>
      <c r="D2567" t="s">
        <v>13521</v>
      </c>
      <c r="E2567">
        <v>20230616</v>
      </c>
      <c r="F2567">
        <v>20230714</v>
      </c>
      <c r="G2567" t="str">
        <f t="shared" si="120"/>
        <v>2023</v>
      </c>
      <c r="H2567">
        <v>29</v>
      </c>
      <c r="I2567" t="s">
        <v>13522</v>
      </c>
      <c r="J2567" t="s">
        <v>13523</v>
      </c>
      <c r="K2567" t="s">
        <v>83</v>
      </c>
      <c r="L2567" t="s">
        <v>84</v>
      </c>
      <c r="M2567" t="s">
        <v>85</v>
      </c>
      <c r="N2567" t="s">
        <v>86</v>
      </c>
      <c r="O2567">
        <v>205</v>
      </c>
      <c r="P2567" t="s">
        <v>118</v>
      </c>
      <c r="Q2567" t="s">
        <v>3156</v>
      </c>
      <c r="R2567" t="s">
        <v>3157</v>
      </c>
      <c r="S2567">
        <v>68579</v>
      </c>
      <c r="T2567">
        <v>36730</v>
      </c>
      <c r="U2567">
        <v>0</v>
      </c>
      <c r="V2567">
        <v>0</v>
      </c>
      <c r="W2567">
        <v>2332.4699999999998</v>
      </c>
      <c r="X2567">
        <v>0</v>
      </c>
      <c r="Y2567">
        <v>0</v>
      </c>
      <c r="Z2567">
        <v>2240</v>
      </c>
      <c r="AA2567">
        <v>4950</v>
      </c>
      <c r="AB2567">
        <v>157085</v>
      </c>
      <c r="AC2567" t="s">
        <v>135</v>
      </c>
      <c r="AD2567" t="s">
        <v>136</v>
      </c>
      <c r="AE2567" t="s">
        <v>175</v>
      </c>
      <c r="AF2567" t="s">
        <v>176</v>
      </c>
      <c r="AG2567">
        <v>7</v>
      </c>
      <c r="AH2567">
        <v>2</v>
      </c>
      <c r="AI2567">
        <v>14</v>
      </c>
      <c r="AJ2567">
        <v>69768</v>
      </c>
      <c r="AK2567">
        <v>819</v>
      </c>
      <c r="AL2567">
        <v>1</v>
      </c>
      <c r="AM2567">
        <v>7474</v>
      </c>
      <c r="AN2567">
        <v>0.94259999999999999</v>
      </c>
      <c r="AO2567">
        <v>0.93169999999999997</v>
      </c>
      <c r="AP2567">
        <v>1.09E-2</v>
      </c>
      <c r="AQ2567">
        <v>2.1405000481754541</v>
      </c>
      <c r="AR2567">
        <v>2.1296000480651855</v>
      </c>
      <c r="AS2567">
        <v>1.0900000110268593E-2</v>
      </c>
      <c r="AT2567" t="s">
        <v>139</v>
      </c>
      <c r="AU2567" t="s">
        <v>135</v>
      </c>
      <c r="AW2567" t="s">
        <v>125</v>
      </c>
      <c r="AX2567" t="s">
        <v>84</v>
      </c>
      <c r="AY2567" t="s">
        <v>112</v>
      </c>
      <c r="AZ2567" t="s">
        <v>98</v>
      </c>
      <c r="BA2567" t="s">
        <v>99</v>
      </c>
      <c r="BB2567" t="s">
        <v>100</v>
      </c>
      <c r="BC2567" t="s">
        <v>3557</v>
      </c>
      <c r="BD2567" t="s">
        <v>3558</v>
      </c>
      <c r="BF2567" t="s">
        <v>3558</v>
      </c>
      <c r="BG2567" t="s">
        <v>13520</v>
      </c>
      <c r="BH2567" s="6">
        <v>45103</v>
      </c>
      <c r="BI2567" s="6">
        <v>45121</v>
      </c>
      <c r="BJ2567" s="32">
        <f t="shared" si="121"/>
        <v>2023</v>
      </c>
      <c r="BK2567" t="s">
        <v>104</v>
      </c>
      <c r="BL2567" t="s">
        <v>139</v>
      </c>
      <c r="BM2567" t="s">
        <v>86</v>
      </c>
      <c r="BN2567" t="s">
        <v>85</v>
      </c>
      <c r="BO2567" t="s">
        <v>176</v>
      </c>
      <c r="BP2567" t="str">
        <f t="shared" si="122"/>
        <v>02</v>
      </c>
    </row>
    <row r="2568" spans="1:68" x14ac:dyDescent="0.25">
      <c r="A2568">
        <v>2023</v>
      </c>
      <c r="B2568" t="s">
        <v>13524</v>
      </c>
      <c r="C2568" t="s">
        <v>13525</v>
      </c>
      <c r="D2568" t="s">
        <v>13526</v>
      </c>
      <c r="E2568">
        <v>20230625</v>
      </c>
      <c r="F2568">
        <v>20230718</v>
      </c>
      <c r="G2568" t="str">
        <f t="shared" si="120"/>
        <v>2023</v>
      </c>
      <c r="H2568">
        <v>24</v>
      </c>
      <c r="I2568" t="s">
        <v>13527</v>
      </c>
      <c r="J2568" t="s">
        <v>9421</v>
      </c>
      <c r="K2568" t="s">
        <v>83</v>
      </c>
      <c r="L2568" t="s">
        <v>84</v>
      </c>
      <c r="M2568" t="s">
        <v>85</v>
      </c>
      <c r="N2568" t="s">
        <v>86</v>
      </c>
      <c r="O2568">
        <v>205</v>
      </c>
      <c r="P2568" t="s">
        <v>118</v>
      </c>
      <c r="Q2568" t="s">
        <v>237</v>
      </c>
      <c r="R2568" t="s">
        <v>238</v>
      </c>
      <c r="S2568">
        <v>56269</v>
      </c>
      <c r="T2568">
        <v>30425</v>
      </c>
      <c r="U2568">
        <v>0</v>
      </c>
      <c r="V2568">
        <v>0</v>
      </c>
      <c r="W2568">
        <v>1467.27</v>
      </c>
      <c r="X2568">
        <v>0</v>
      </c>
      <c r="Y2568">
        <v>0</v>
      </c>
      <c r="Z2568">
        <v>1840</v>
      </c>
      <c r="AA2568">
        <v>3450</v>
      </c>
      <c r="AB2568">
        <v>80508</v>
      </c>
      <c r="AC2568" t="s">
        <v>135</v>
      </c>
      <c r="AD2568" t="s">
        <v>136</v>
      </c>
      <c r="AE2568" t="s">
        <v>175</v>
      </c>
      <c r="AF2568" t="s">
        <v>176</v>
      </c>
      <c r="AG2568">
        <v>7</v>
      </c>
      <c r="AH2568">
        <v>2</v>
      </c>
      <c r="AI2568">
        <v>13</v>
      </c>
      <c r="AJ2568">
        <v>41752</v>
      </c>
      <c r="AK2568">
        <v>1024</v>
      </c>
      <c r="AL2568">
        <v>1</v>
      </c>
      <c r="AM2568">
        <v>3683</v>
      </c>
      <c r="AN2568">
        <v>0.57130000000000003</v>
      </c>
      <c r="AO2568">
        <v>0.55759999999999998</v>
      </c>
      <c r="AP2568">
        <v>1.37E-2</v>
      </c>
      <c r="AQ2568">
        <v>1.0970400488004088</v>
      </c>
      <c r="AR2568">
        <v>1.083340048789978</v>
      </c>
      <c r="AS2568">
        <v>1.3700000010430813E-2</v>
      </c>
      <c r="AT2568" t="s">
        <v>111</v>
      </c>
      <c r="AU2568" t="s">
        <v>135</v>
      </c>
      <c r="AW2568" t="s">
        <v>125</v>
      </c>
      <c r="AX2568" t="s">
        <v>84</v>
      </c>
      <c r="AY2568" t="s">
        <v>6669</v>
      </c>
      <c r="AZ2568" t="s">
        <v>98</v>
      </c>
      <c r="BA2568" t="s">
        <v>1009</v>
      </c>
      <c r="BB2568" t="s">
        <v>1010</v>
      </c>
      <c r="BC2568" t="s">
        <v>140</v>
      </c>
      <c r="BD2568" t="s">
        <v>141</v>
      </c>
      <c r="BF2568" t="s">
        <v>141</v>
      </c>
      <c r="BG2568" t="s">
        <v>13525</v>
      </c>
      <c r="BH2568" s="6">
        <v>45111</v>
      </c>
      <c r="BI2568" s="6">
        <v>45125</v>
      </c>
      <c r="BJ2568" s="32">
        <f t="shared" si="121"/>
        <v>2023</v>
      </c>
      <c r="BK2568" t="s">
        <v>104</v>
      </c>
      <c r="BL2568" t="s">
        <v>111</v>
      </c>
      <c r="BM2568" t="s">
        <v>86</v>
      </c>
      <c r="BN2568" t="s">
        <v>85</v>
      </c>
      <c r="BO2568" t="s">
        <v>176</v>
      </c>
      <c r="BP2568" t="str">
        <f t="shared" si="122"/>
        <v>02</v>
      </c>
    </row>
    <row r="2569" spans="1:68" x14ac:dyDescent="0.25">
      <c r="A2569">
        <v>2023</v>
      </c>
      <c r="B2569" t="s">
        <v>13528</v>
      </c>
      <c r="C2569" t="s">
        <v>4224</v>
      </c>
      <c r="D2569" t="s">
        <v>4225</v>
      </c>
      <c r="E2569">
        <v>20230624</v>
      </c>
      <c r="F2569">
        <v>20230724</v>
      </c>
      <c r="G2569" t="str">
        <f t="shared" si="120"/>
        <v>2023</v>
      </c>
      <c r="H2569">
        <v>31</v>
      </c>
      <c r="I2569" t="s">
        <v>13529</v>
      </c>
      <c r="J2569" t="s">
        <v>3155</v>
      </c>
      <c r="K2569" t="s">
        <v>83</v>
      </c>
      <c r="L2569" t="s">
        <v>84</v>
      </c>
      <c r="M2569" t="s">
        <v>85</v>
      </c>
      <c r="N2569" t="s">
        <v>86</v>
      </c>
      <c r="O2569">
        <v>205</v>
      </c>
      <c r="P2569" t="s">
        <v>118</v>
      </c>
      <c r="Q2569" t="s">
        <v>1016</v>
      </c>
      <c r="R2569" t="s">
        <v>1017</v>
      </c>
      <c r="S2569">
        <v>70154</v>
      </c>
      <c r="T2569">
        <v>38096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2400</v>
      </c>
      <c r="AA2569">
        <v>4500</v>
      </c>
      <c r="AB2569">
        <v>127811</v>
      </c>
      <c r="AC2569" t="s">
        <v>135</v>
      </c>
      <c r="AD2569" t="s">
        <v>136</v>
      </c>
      <c r="AE2569" t="s">
        <v>137</v>
      </c>
      <c r="AF2569" t="s">
        <v>138</v>
      </c>
      <c r="AG2569">
        <v>6</v>
      </c>
      <c r="AH2569">
        <v>2</v>
      </c>
      <c r="AI2569">
        <v>13</v>
      </c>
      <c r="AJ2569">
        <v>46574</v>
      </c>
      <c r="AK2569">
        <v>1339</v>
      </c>
      <c r="AL2569">
        <v>1</v>
      </c>
      <c r="AM2569">
        <v>6690</v>
      </c>
      <c r="AN2569">
        <v>0.63990000000000002</v>
      </c>
      <c r="AO2569">
        <v>0.622</v>
      </c>
      <c r="AP2569">
        <v>1.7899999999999999E-2</v>
      </c>
      <c r="AQ2569">
        <v>1.7416000366210938</v>
      </c>
      <c r="AR2569">
        <v>1.7416000366210938</v>
      </c>
      <c r="AS2569">
        <v>0</v>
      </c>
      <c r="AT2569" t="s">
        <v>139</v>
      </c>
      <c r="AU2569" t="s">
        <v>83</v>
      </c>
      <c r="AW2569" t="s">
        <v>125</v>
      </c>
      <c r="AX2569" t="s">
        <v>84</v>
      </c>
      <c r="AY2569" t="s">
        <v>529</v>
      </c>
      <c r="AZ2569" t="s">
        <v>98</v>
      </c>
      <c r="BA2569" t="s">
        <v>99</v>
      </c>
      <c r="BB2569" t="s">
        <v>240</v>
      </c>
      <c r="BC2569" t="s">
        <v>5494</v>
      </c>
      <c r="BD2569" t="s">
        <v>7632</v>
      </c>
      <c r="BF2569" t="s">
        <v>7632</v>
      </c>
      <c r="BG2569" t="s">
        <v>4224</v>
      </c>
      <c r="BH2569" s="6">
        <v>45107</v>
      </c>
      <c r="BI2569" s="6">
        <v>45131</v>
      </c>
      <c r="BJ2569" s="32">
        <f t="shared" si="121"/>
        <v>2023</v>
      </c>
      <c r="BK2569" t="s">
        <v>104</v>
      </c>
      <c r="BL2569" t="s">
        <v>139</v>
      </c>
      <c r="BM2569" t="s">
        <v>86</v>
      </c>
      <c r="BN2569" t="s">
        <v>85</v>
      </c>
      <c r="BO2569" t="s">
        <v>138</v>
      </c>
      <c r="BP2569" t="str">
        <f t="shared" si="122"/>
        <v>02</v>
      </c>
    </row>
    <row r="2570" spans="1:68" x14ac:dyDescent="0.25">
      <c r="A2570">
        <v>2023</v>
      </c>
      <c r="B2570" t="s">
        <v>13530</v>
      </c>
      <c r="C2570" t="s">
        <v>13531</v>
      </c>
      <c r="D2570" t="s">
        <v>13532</v>
      </c>
      <c r="E2570">
        <v>20230718</v>
      </c>
      <c r="F2570">
        <v>20230725</v>
      </c>
      <c r="G2570" t="str">
        <f t="shared" si="120"/>
        <v>2023</v>
      </c>
      <c r="H2570">
        <v>8</v>
      </c>
      <c r="I2570" t="s">
        <v>13533</v>
      </c>
      <c r="J2570" t="s">
        <v>13534</v>
      </c>
      <c r="K2570" t="s">
        <v>83</v>
      </c>
      <c r="L2570" t="s">
        <v>84</v>
      </c>
      <c r="M2570" t="s">
        <v>85</v>
      </c>
      <c r="N2570" t="s">
        <v>86</v>
      </c>
      <c r="O2570">
        <v>205</v>
      </c>
      <c r="P2570" t="s">
        <v>118</v>
      </c>
      <c r="Q2570" t="s">
        <v>6084</v>
      </c>
      <c r="R2570" t="s">
        <v>6085</v>
      </c>
      <c r="S2570">
        <v>20613</v>
      </c>
      <c r="T2570">
        <v>10423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560</v>
      </c>
      <c r="AA2570">
        <v>1575</v>
      </c>
      <c r="AB2570">
        <v>66804</v>
      </c>
      <c r="AC2570" t="s">
        <v>83</v>
      </c>
      <c r="AD2570" t="s">
        <v>84</v>
      </c>
      <c r="AE2570" t="s">
        <v>85</v>
      </c>
      <c r="AF2570" t="s">
        <v>86</v>
      </c>
      <c r="AG2570">
        <v>9</v>
      </c>
      <c r="AH2570">
        <v>3</v>
      </c>
      <c r="AI2570">
        <v>18</v>
      </c>
      <c r="AJ2570">
        <v>68167</v>
      </c>
      <c r="AK2570">
        <v>811</v>
      </c>
      <c r="AL2570">
        <v>1</v>
      </c>
      <c r="AM2570">
        <v>4553</v>
      </c>
      <c r="AN2570">
        <v>0.92110000000000003</v>
      </c>
      <c r="AO2570">
        <v>0.9103</v>
      </c>
      <c r="AP2570">
        <v>1.0800000000000001E-2</v>
      </c>
      <c r="AQ2570">
        <v>0.91030001640319824</v>
      </c>
      <c r="AR2570">
        <v>0.91030001640319824</v>
      </c>
      <c r="AS2570">
        <v>0</v>
      </c>
      <c r="AT2570" t="s">
        <v>139</v>
      </c>
      <c r="AU2570" t="s">
        <v>83</v>
      </c>
      <c r="AW2570" t="s">
        <v>347</v>
      </c>
      <c r="AX2570" t="s">
        <v>84</v>
      </c>
      <c r="AY2570" t="s">
        <v>112</v>
      </c>
      <c r="AZ2570" t="s">
        <v>98</v>
      </c>
      <c r="BA2570" t="s">
        <v>99</v>
      </c>
      <c r="BB2570" t="s">
        <v>100</v>
      </c>
      <c r="BC2570" t="s">
        <v>1272</v>
      </c>
      <c r="BF2570" t="s">
        <v>1272</v>
      </c>
      <c r="BG2570" t="s">
        <v>13531</v>
      </c>
      <c r="BH2570" s="6">
        <v>45125</v>
      </c>
      <c r="BI2570" s="6">
        <v>45132</v>
      </c>
      <c r="BJ2570" s="32">
        <f t="shared" si="121"/>
        <v>2023</v>
      </c>
      <c r="BK2570" t="s">
        <v>104</v>
      </c>
      <c r="BL2570" t="s">
        <v>139</v>
      </c>
      <c r="BM2570" t="s">
        <v>86</v>
      </c>
      <c r="BN2570" t="s">
        <v>85</v>
      </c>
      <c r="BO2570" t="s">
        <v>981</v>
      </c>
      <c r="BP2570" t="str">
        <f t="shared" si="122"/>
        <v>30</v>
      </c>
    </row>
    <row r="2571" spans="1:68" x14ac:dyDescent="0.25">
      <c r="A2571">
        <v>2023</v>
      </c>
      <c r="B2571" t="s">
        <v>13535</v>
      </c>
      <c r="C2571" t="s">
        <v>13536</v>
      </c>
      <c r="D2571" t="s">
        <v>13537</v>
      </c>
      <c r="E2571">
        <v>20230621</v>
      </c>
      <c r="F2571">
        <v>20230731</v>
      </c>
      <c r="G2571" t="str">
        <f t="shared" si="120"/>
        <v>2023</v>
      </c>
      <c r="H2571">
        <v>41</v>
      </c>
      <c r="I2571" t="s">
        <v>13538</v>
      </c>
      <c r="J2571" t="s">
        <v>12841</v>
      </c>
      <c r="K2571" t="s">
        <v>83</v>
      </c>
      <c r="L2571" t="s">
        <v>84</v>
      </c>
      <c r="M2571" t="s">
        <v>85</v>
      </c>
      <c r="N2571" t="s">
        <v>86</v>
      </c>
      <c r="O2571">
        <v>205</v>
      </c>
      <c r="P2571" t="s">
        <v>118</v>
      </c>
      <c r="Q2571" t="s">
        <v>5736</v>
      </c>
      <c r="R2571" t="s">
        <v>5737</v>
      </c>
      <c r="S2571">
        <v>89885</v>
      </c>
      <c r="T2571">
        <v>48119</v>
      </c>
      <c r="U2571">
        <v>0</v>
      </c>
      <c r="V2571">
        <v>0</v>
      </c>
      <c r="W2571">
        <v>706.46</v>
      </c>
      <c r="X2571">
        <v>0</v>
      </c>
      <c r="Y2571">
        <v>0</v>
      </c>
      <c r="Z2571">
        <v>3200</v>
      </c>
      <c r="AA2571">
        <v>6000</v>
      </c>
      <c r="AB2571">
        <v>168485</v>
      </c>
      <c r="AC2571" t="s">
        <v>157</v>
      </c>
      <c r="AD2571" t="s">
        <v>158</v>
      </c>
      <c r="AE2571" t="s">
        <v>159</v>
      </c>
      <c r="AF2571" t="s">
        <v>231</v>
      </c>
      <c r="AG2571">
        <v>10</v>
      </c>
      <c r="AH2571">
        <v>3</v>
      </c>
      <c r="AI2571">
        <v>21</v>
      </c>
      <c r="AJ2571">
        <v>77185</v>
      </c>
      <c r="AK2571">
        <v>2120</v>
      </c>
      <c r="AL2571">
        <v>1</v>
      </c>
      <c r="AM2571">
        <v>8296</v>
      </c>
      <c r="AN2571">
        <v>1.0589999999999999</v>
      </c>
      <c r="AO2571">
        <v>1.0306999999999999</v>
      </c>
      <c r="AP2571">
        <v>2.8299999999999999E-2</v>
      </c>
      <c r="AQ2571">
        <v>2.2958399783819914</v>
      </c>
      <c r="AR2571">
        <v>2.2675399780273438</v>
      </c>
      <c r="AS2571">
        <v>2.8300000354647636E-2</v>
      </c>
      <c r="AT2571" t="s">
        <v>139</v>
      </c>
      <c r="AU2571" t="s">
        <v>83</v>
      </c>
      <c r="AW2571" t="s">
        <v>125</v>
      </c>
      <c r="AX2571" t="s">
        <v>84</v>
      </c>
      <c r="AY2571" t="s">
        <v>886</v>
      </c>
      <c r="AZ2571" t="s">
        <v>98</v>
      </c>
      <c r="BA2571" t="s">
        <v>99</v>
      </c>
      <c r="BB2571" t="s">
        <v>100</v>
      </c>
      <c r="BC2571" t="s">
        <v>341</v>
      </c>
      <c r="BF2571" t="s">
        <v>341</v>
      </c>
      <c r="BG2571" t="s">
        <v>13536</v>
      </c>
      <c r="BH2571" s="6">
        <v>45103</v>
      </c>
      <c r="BI2571" s="6">
        <v>45138</v>
      </c>
      <c r="BJ2571" s="32">
        <f t="shared" si="121"/>
        <v>2023</v>
      </c>
      <c r="BK2571" t="s">
        <v>104</v>
      </c>
      <c r="BL2571" t="s">
        <v>139</v>
      </c>
      <c r="BM2571" t="s">
        <v>86</v>
      </c>
      <c r="BN2571" t="s">
        <v>85</v>
      </c>
      <c r="BO2571" t="s">
        <v>231</v>
      </c>
      <c r="BP2571" t="str">
        <f t="shared" si="122"/>
        <v>03</v>
      </c>
    </row>
    <row r="2572" spans="1:68" x14ac:dyDescent="0.25">
      <c r="A2572">
        <v>2023</v>
      </c>
      <c r="B2572" t="s">
        <v>13539</v>
      </c>
      <c r="C2572" t="s">
        <v>13540</v>
      </c>
      <c r="D2572" t="s">
        <v>13541</v>
      </c>
      <c r="E2572">
        <v>20230703</v>
      </c>
      <c r="F2572">
        <v>20230731</v>
      </c>
      <c r="G2572" t="str">
        <f t="shared" si="120"/>
        <v>2023</v>
      </c>
      <c r="H2572">
        <v>29</v>
      </c>
      <c r="I2572" t="s">
        <v>13542</v>
      </c>
      <c r="J2572" t="s">
        <v>13543</v>
      </c>
      <c r="K2572" t="s">
        <v>83</v>
      </c>
      <c r="L2572" t="s">
        <v>84</v>
      </c>
      <c r="M2572" t="s">
        <v>85</v>
      </c>
      <c r="N2572" t="s">
        <v>86</v>
      </c>
      <c r="O2572">
        <v>205</v>
      </c>
      <c r="P2572" t="s">
        <v>87</v>
      </c>
      <c r="Q2572" t="s">
        <v>9427</v>
      </c>
      <c r="R2572" t="s">
        <v>9428</v>
      </c>
      <c r="S2572">
        <v>191970</v>
      </c>
      <c r="T2572">
        <v>29110</v>
      </c>
      <c r="U2572">
        <v>75806</v>
      </c>
      <c r="V2572">
        <v>0</v>
      </c>
      <c r="W2572">
        <v>1708.8</v>
      </c>
      <c r="X2572">
        <v>5851.48</v>
      </c>
      <c r="Y2572">
        <v>6071.94</v>
      </c>
      <c r="Z2572">
        <v>2360</v>
      </c>
      <c r="AA2572">
        <v>2850</v>
      </c>
      <c r="AB2572">
        <v>367823</v>
      </c>
      <c r="AC2572" t="s">
        <v>161</v>
      </c>
      <c r="AD2572" t="s">
        <v>1689</v>
      </c>
      <c r="AE2572" t="s">
        <v>1690</v>
      </c>
      <c r="AF2572" t="s">
        <v>1691</v>
      </c>
      <c r="AG2572">
        <v>17</v>
      </c>
      <c r="AH2572">
        <v>6</v>
      </c>
      <c r="AI2572">
        <v>32</v>
      </c>
      <c r="AJ2572">
        <v>329233</v>
      </c>
      <c r="AK2572">
        <v>65430</v>
      </c>
      <c r="AL2572">
        <v>21810</v>
      </c>
      <c r="AM2572">
        <v>149307</v>
      </c>
      <c r="AN2572">
        <v>5.2704000000000004</v>
      </c>
      <c r="AO2572">
        <v>4.3966000000000003</v>
      </c>
      <c r="AP2572">
        <v>0.87380000000000002</v>
      </c>
      <c r="AQ2572">
        <v>4.9427597522735596</v>
      </c>
      <c r="AR2572">
        <v>4.3965997695922852</v>
      </c>
      <c r="AS2572">
        <v>0.54615998268127441</v>
      </c>
      <c r="AT2572" t="s">
        <v>111</v>
      </c>
      <c r="AU2572" t="s">
        <v>161</v>
      </c>
      <c r="AV2572" t="s">
        <v>161</v>
      </c>
      <c r="AW2572" t="s">
        <v>13544</v>
      </c>
      <c r="AX2572" t="s">
        <v>84</v>
      </c>
      <c r="AY2572" t="s">
        <v>112</v>
      </c>
      <c r="AZ2572" t="s">
        <v>98</v>
      </c>
      <c r="BA2572" t="s">
        <v>99</v>
      </c>
      <c r="BB2572" t="s">
        <v>100</v>
      </c>
      <c r="BC2572" t="s">
        <v>530</v>
      </c>
      <c r="BD2572" t="s">
        <v>6455</v>
      </c>
      <c r="BF2572" t="s">
        <v>6455</v>
      </c>
      <c r="BG2572" t="s">
        <v>13540</v>
      </c>
      <c r="BH2572" s="6">
        <v>45125</v>
      </c>
      <c r="BI2572" s="6">
        <v>45138</v>
      </c>
      <c r="BJ2572" s="32">
        <f t="shared" si="121"/>
        <v>2023</v>
      </c>
      <c r="BK2572" t="s">
        <v>104</v>
      </c>
      <c r="BL2572" t="s">
        <v>111</v>
      </c>
      <c r="BM2572" t="s">
        <v>86</v>
      </c>
      <c r="BN2572" t="s">
        <v>85</v>
      </c>
      <c r="BO2572" t="s">
        <v>1691</v>
      </c>
      <c r="BP2572" t="str">
        <f t="shared" si="122"/>
        <v>05</v>
      </c>
    </row>
    <row r="2573" spans="1:68" x14ac:dyDescent="0.25">
      <c r="A2573">
        <v>2023</v>
      </c>
      <c r="B2573" t="s">
        <v>13545</v>
      </c>
      <c r="C2573" t="s">
        <v>13546</v>
      </c>
      <c r="D2573" t="s">
        <v>13547</v>
      </c>
      <c r="E2573">
        <v>20230616</v>
      </c>
      <c r="F2573">
        <v>20230728</v>
      </c>
      <c r="G2573" t="str">
        <f t="shared" si="120"/>
        <v>2023</v>
      </c>
      <c r="H2573">
        <v>43</v>
      </c>
      <c r="I2573" t="s">
        <v>13548</v>
      </c>
      <c r="J2573" t="s">
        <v>13549</v>
      </c>
      <c r="K2573" t="s">
        <v>83</v>
      </c>
      <c r="L2573" t="s">
        <v>84</v>
      </c>
      <c r="M2573" t="s">
        <v>85</v>
      </c>
      <c r="N2573" t="s">
        <v>86</v>
      </c>
      <c r="O2573">
        <v>201</v>
      </c>
      <c r="P2573" t="s">
        <v>118</v>
      </c>
      <c r="Q2573" t="s">
        <v>3091</v>
      </c>
      <c r="R2573" t="s">
        <v>3092</v>
      </c>
      <c r="S2573">
        <v>134161</v>
      </c>
      <c r="T2573">
        <v>46934</v>
      </c>
      <c r="U2573">
        <v>0</v>
      </c>
      <c r="V2573">
        <v>0</v>
      </c>
      <c r="W2573">
        <v>139175.32</v>
      </c>
      <c r="X2573">
        <v>60092.84</v>
      </c>
      <c r="Y2573">
        <v>0</v>
      </c>
      <c r="Z2573">
        <v>3360</v>
      </c>
      <c r="AA2573">
        <v>3150</v>
      </c>
      <c r="AB2573">
        <v>357506</v>
      </c>
      <c r="AC2573" t="s">
        <v>135</v>
      </c>
      <c r="AD2573" t="s">
        <v>136</v>
      </c>
      <c r="AE2573" t="s">
        <v>175</v>
      </c>
      <c r="AF2573" t="s">
        <v>176</v>
      </c>
      <c r="AG2573">
        <v>13</v>
      </c>
      <c r="AH2573">
        <v>4</v>
      </c>
      <c r="AI2573">
        <v>25</v>
      </c>
      <c r="AJ2573">
        <v>127018</v>
      </c>
      <c r="AK2573">
        <v>8297</v>
      </c>
      <c r="AL2573">
        <v>1</v>
      </c>
      <c r="AM2573">
        <v>29265</v>
      </c>
      <c r="AN2573">
        <v>1.8069999999999999</v>
      </c>
      <c r="AO2573">
        <v>1.6961999999999999</v>
      </c>
      <c r="AP2573">
        <v>0.1108</v>
      </c>
      <c r="AQ2573">
        <v>5.0323600769042969</v>
      </c>
      <c r="AR2573">
        <v>3.1053500175476074</v>
      </c>
      <c r="AS2573">
        <v>1.9270100593566895</v>
      </c>
      <c r="AT2573" t="s">
        <v>139</v>
      </c>
      <c r="AU2573" t="s">
        <v>83</v>
      </c>
      <c r="AW2573" t="s">
        <v>125</v>
      </c>
      <c r="AX2573" t="s">
        <v>84</v>
      </c>
      <c r="AY2573" t="s">
        <v>874</v>
      </c>
      <c r="AZ2573" t="s">
        <v>98</v>
      </c>
      <c r="BA2573" t="s">
        <v>99</v>
      </c>
      <c r="BB2573" t="s">
        <v>261</v>
      </c>
      <c r="BC2573" t="s">
        <v>1313</v>
      </c>
      <c r="BD2573" t="s">
        <v>1314</v>
      </c>
      <c r="BF2573" t="s">
        <v>1314</v>
      </c>
      <c r="BG2573" t="s">
        <v>13546</v>
      </c>
      <c r="BH2573" s="6">
        <v>45119</v>
      </c>
      <c r="BI2573" s="6">
        <v>45135</v>
      </c>
      <c r="BJ2573" s="32">
        <f t="shared" si="121"/>
        <v>2023</v>
      </c>
      <c r="BK2573" t="s">
        <v>104</v>
      </c>
      <c r="BL2573" t="s">
        <v>139</v>
      </c>
      <c r="BM2573" t="s">
        <v>86</v>
      </c>
      <c r="BN2573" t="s">
        <v>85</v>
      </c>
      <c r="BO2573" t="s">
        <v>176</v>
      </c>
      <c r="BP2573" t="str">
        <f t="shared" si="122"/>
        <v>02</v>
      </c>
    </row>
    <row r="2574" spans="1:68" x14ac:dyDescent="0.25">
      <c r="A2574">
        <v>2023</v>
      </c>
      <c r="B2574" t="s">
        <v>13550</v>
      </c>
      <c r="C2574" t="s">
        <v>13551</v>
      </c>
      <c r="D2574" t="s">
        <v>13552</v>
      </c>
      <c r="E2574">
        <v>20230708</v>
      </c>
      <c r="F2574">
        <v>20230728</v>
      </c>
      <c r="G2574" t="str">
        <f t="shared" si="120"/>
        <v>2023</v>
      </c>
      <c r="H2574">
        <v>21</v>
      </c>
      <c r="I2574" t="s">
        <v>13553</v>
      </c>
      <c r="J2574" t="s">
        <v>2508</v>
      </c>
      <c r="K2574" t="s">
        <v>83</v>
      </c>
      <c r="L2574" t="s">
        <v>84</v>
      </c>
      <c r="M2574" t="s">
        <v>85</v>
      </c>
      <c r="N2574" t="s">
        <v>86</v>
      </c>
      <c r="O2574">
        <v>111</v>
      </c>
      <c r="P2574" t="s">
        <v>118</v>
      </c>
      <c r="Q2574" t="s">
        <v>1231</v>
      </c>
      <c r="R2574" t="s">
        <v>1232</v>
      </c>
      <c r="S2574">
        <v>60429</v>
      </c>
      <c r="T2574">
        <v>28057</v>
      </c>
      <c r="U2574">
        <v>0</v>
      </c>
      <c r="V2574">
        <v>0</v>
      </c>
      <c r="W2574">
        <v>472.95</v>
      </c>
      <c r="X2574">
        <v>0</v>
      </c>
      <c r="Y2574">
        <v>0</v>
      </c>
      <c r="Z2574">
        <v>1600</v>
      </c>
      <c r="AA2574">
        <v>3750</v>
      </c>
      <c r="AB2574">
        <v>79659</v>
      </c>
      <c r="AC2574" t="s">
        <v>157</v>
      </c>
      <c r="AD2574" t="s">
        <v>158</v>
      </c>
      <c r="AE2574" t="s">
        <v>159</v>
      </c>
      <c r="AF2574" t="s">
        <v>160</v>
      </c>
      <c r="AG2574">
        <v>6</v>
      </c>
      <c r="AH2574">
        <v>2</v>
      </c>
      <c r="AI2574">
        <v>12</v>
      </c>
      <c r="AJ2574">
        <v>40397</v>
      </c>
      <c r="AK2574">
        <v>271</v>
      </c>
      <c r="AL2574">
        <v>1</v>
      </c>
      <c r="AM2574">
        <v>2592</v>
      </c>
      <c r="AN2574">
        <v>0.54310000000000003</v>
      </c>
      <c r="AO2574">
        <v>0.53949999999999998</v>
      </c>
      <c r="AP2574">
        <v>3.5999999999999999E-3</v>
      </c>
      <c r="AQ2574">
        <v>1.0286500439979136</v>
      </c>
      <c r="AR2574">
        <v>1.0250500440597534</v>
      </c>
      <c r="AS2574">
        <v>3.599999938160181E-3</v>
      </c>
      <c r="AT2574" t="s">
        <v>139</v>
      </c>
      <c r="AU2574" t="s">
        <v>157</v>
      </c>
      <c r="AW2574" t="s">
        <v>125</v>
      </c>
      <c r="AX2574" t="s">
        <v>84</v>
      </c>
      <c r="AY2574" t="s">
        <v>397</v>
      </c>
      <c r="AZ2574" t="s">
        <v>98</v>
      </c>
      <c r="BA2574" t="s">
        <v>99</v>
      </c>
      <c r="BB2574" t="s">
        <v>398</v>
      </c>
      <c r="BC2574" t="s">
        <v>2187</v>
      </c>
      <c r="BD2574" t="s">
        <v>6772</v>
      </c>
      <c r="BF2574" t="s">
        <v>6772</v>
      </c>
      <c r="BG2574" t="s">
        <v>13551</v>
      </c>
      <c r="BH2574" s="6">
        <v>45120</v>
      </c>
      <c r="BI2574" s="6">
        <v>45135</v>
      </c>
      <c r="BJ2574" s="32">
        <f t="shared" si="121"/>
        <v>2023</v>
      </c>
      <c r="BK2574" t="s">
        <v>104</v>
      </c>
      <c r="BL2574" t="s">
        <v>139</v>
      </c>
      <c r="BM2574" t="s">
        <v>86</v>
      </c>
      <c r="BN2574" t="s">
        <v>85</v>
      </c>
      <c r="BO2574" t="s">
        <v>160</v>
      </c>
      <c r="BP2574" t="str">
        <f t="shared" si="122"/>
        <v>03</v>
      </c>
    </row>
    <row r="2575" spans="1:68" x14ac:dyDescent="0.25">
      <c r="A2575">
        <v>2023</v>
      </c>
      <c r="B2575" t="s">
        <v>13554</v>
      </c>
      <c r="C2575" t="s">
        <v>13555</v>
      </c>
      <c r="D2575" t="s">
        <v>13556</v>
      </c>
      <c r="E2575">
        <v>20230621</v>
      </c>
      <c r="F2575">
        <v>20230707</v>
      </c>
      <c r="G2575" t="str">
        <f t="shared" si="120"/>
        <v>2023</v>
      </c>
      <c r="H2575">
        <v>17</v>
      </c>
      <c r="I2575" t="s">
        <v>13557</v>
      </c>
      <c r="J2575" t="s">
        <v>823</v>
      </c>
      <c r="K2575" t="s">
        <v>83</v>
      </c>
      <c r="L2575" t="s">
        <v>84</v>
      </c>
      <c r="M2575" t="s">
        <v>85</v>
      </c>
      <c r="N2575" t="s">
        <v>86</v>
      </c>
      <c r="O2575">
        <v>211</v>
      </c>
      <c r="P2575" t="s">
        <v>118</v>
      </c>
      <c r="Q2575" t="s">
        <v>978</v>
      </c>
      <c r="R2575" t="s">
        <v>979</v>
      </c>
      <c r="S2575">
        <v>39719</v>
      </c>
      <c r="T2575">
        <v>21444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1280</v>
      </c>
      <c r="AA2575">
        <v>3600</v>
      </c>
      <c r="AB2575">
        <v>62865</v>
      </c>
      <c r="AC2575" t="s">
        <v>135</v>
      </c>
      <c r="AD2575" t="s">
        <v>136</v>
      </c>
      <c r="AE2575" t="s">
        <v>137</v>
      </c>
      <c r="AF2575" t="s">
        <v>138</v>
      </c>
      <c r="AG2575">
        <v>5</v>
      </c>
      <c r="AH2575">
        <v>2</v>
      </c>
      <c r="AI2575">
        <v>11</v>
      </c>
      <c r="AJ2575">
        <v>38123</v>
      </c>
      <c r="AK2575">
        <v>337</v>
      </c>
      <c r="AL2575">
        <v>1</v>
      </c>
      <c r="AM2575">
        <v>3282</v>
      </c>
      <c r="AN2575">
        <v>0.51359999999999995</v>
      </c>
      <c r="AO2575">
        <v>0.5091</v>
      </c>
      <c r="AP2575">
        <v>4.4999999999999997E-3</v>
      </c>
      <c r="AQ2575">
        <v>0.87564998865127563</v>
      </c>
      <c r="AR2575">
        <v>0.87564998865127563</v>
      </c>
      <c r="AS2575">
        <v>0</v>
      </c>
      <c r="AT2575" t="s">
        <v>177</v>
      </c>
      <c r="AU2575" t="s">
        <v>83</v>
      </c>
      <c r="AW2575" t="s">
        <v>125</v>
      </c>
      <c r="AX2575" t="s">
        <v>84</v>
      </c>
      <c r="AY2575" t="s">
        <v>112</v>
      </c>
      <c r="AZ2575" t="s">
        <v>98</v>
      </c>
      <c r="BA2575" t="s">
        <v>99</v>
      </c>
      <c r="BB2575" t="s">
        <v>100</v>
      </c>
      <c r="BC2575" t="s">
        <v>611</v>
      </c>
      <c r="BD2575" t="s">
        <v>2019</v>
      </c>
      <c r="BF2575" t="s">
        <v>2019</v>
      </c>
      <c r="BG2575" t="s">
        <v>13555</v>
      </c>
      <c r="BH2575" s="6">
        <v>45114</v>
      </c>
      <c r="BI2575" s="6">
        <v>45114</v>
      </c>
      <c r="BJ2575" s="32">
        <f t="shared" si="121"/>
        <v>2023</v>
      </c>
      <c r="BK2575" t="s">
        <v>104</v>
      </c>
      <c r="BL2575" t="s">
        <v>177</v>
      </c>
      <c r="BM2575" t="s">
        <v>86</v>
      </c>
      <c r="BN2575" t="s">
        <v>85</v>
      </c>
      <c r="BO2575" t="s">
        <v>138</v>
      </c>
      <c r="BP2575" t="str">
        <f t="shared" si="122"/>
        <v>02</v>
      </c>
    </row>
    <row r="2576" spans="1:68" x14ac:dyDescent="0.25">
      <c r="A2576">
        <v>2023</v>
      </c>
      <c r="B2576" t="s">
        <v>13558</v>
      </c>
      <c r="C2576" t="s">
        <v>13559</v>
      </c>
      <c r="D2576" t="s">
        <v>13560</v>
      </c>
      <c r="E2576">
        <v>20230611</v>
      </c>
      <c r="F2576">
        <v>20230710</v>
      </c>
      <c r="G2576" t="str">
        <f t="shared" si="120"/>
        <v>2023</v>
      </c>
      <c r="H2576">
        <v>30</v>
      </c>
      <c r="I2576" t="s">
        <v>10989</v>
      </c>
      <c r="J2576" t="s">
        <v>13561</v>
      </c>
      <c r="K2576" t="s">
        <v>83</v>
      </c>
      <c r="L2576" t="s">
        <v>84</v>
      </c>
      <c r="M2576" t="s">
        <v>85</v>
      </c>
      <c r="N2576" t="s">
        <v>86</v>
      </c>
      <c r="O2576">
        <v>211</v>
      </c>
      <c r="P2576" t="s">
        <v>87</v>
      </c>
      <c r="Q2576" t="s">
        <v>185</v>
      </c>
      <c r="R2576" t="s">
        <v>186</v>
      </c>
      <c r="S2576">
        <v>91759</v>
      </c>
      <c r="T2576">
        <v>34389</v>
      </c>
      <c r="U2576">
        <v>11917</v>
      </c>
      <c r="V2576">
        <v>0</v>
      </c>
      <c r="W2576">
        <v>33.14</v>
      </c>
      <c r="X2576">
        <v>4624.24</v>
      </c>
      <c r="Y2576">
        <v>18259.22</v>
      </c>
      <c r="Z2576">
        <v>2360</v>
      </c>
      <c r="AA2576">
        <v>4200</v>
      </c>
      <c r="AB2576">
        <v>235931</v>
      </c>
      <c r="AC2576" t="s">
        <v>121</v>
      </c>
      <c r="AD2576" t="s">
        <v>122</v>
      </c>
      <c r="AE2576" t="s">
        <v>187</v>
      </c>
      <c r="AF2576" t="s">
        <v>188</v>
      </c>
      <c r="AG2576">
        <v>12</v>
      </c>
      <c r="AH2576">
        <v>4</v>
      </c>
      <c r="AI2576">
        <v>22</v>
      </c>
      <c r="AJ2576">
        <v>149512</v>
      </c>
      <c r="AK2576">
        <v>25936</v>
      </c>
      <c r="AL2576">
        <v>1</v>
      </c>
      <c r="AM2576">
        <v>52107</v>
      </c>
      <c r="AN2576">
        <v>2.343</v>
      </c>
      <c r="AO2576">
        <v>1.9965999999999999</v>
      </c>
      <c r="AP2576">
        <v>0.34639999999999999</v>
      </c>
      <c r="AQ2576">
        <v>3.141639918088913</v>
      </c>
      <c r="AR2576">
        <v>2.7952399253845215</v>
      </c>
      <c r="AS2576">
        <v>0.34639999270439148</v>
      </c>
      <c r="AT2576" t="s">
        <v>111</v>
      </c>
      <c r="AU2576" t="s">
        <v>121</v>
      </c>
      <c r="AV2576" t="s">
        <v>121</v>
      </c>
      <c r="AW2576" t="s">
        <v>603</v>
      </c>
      <c r="AX2576" t="s">
        <v>84</v>
      </c>
      <c r="AY2576" t="s">
        <v>112</v>
      </c>
      <c r="AZ2576" t="s">
        <v>98</v>
      </c>
      <c r="BA2576" t="s">
        <v>99</v>
      </c>
      <c r="BB2576" t="s">
        <v>100</v>
      </c>
      <c r="BC2576" t="s">
        <v>101</v>
      </c>
      <c r="BD2576" t="s">
        <v>192</v>
      </c>
      <c r="BE2576" t="s">
        <v>193</v>
      </c>
      <c r="BF2576" t="s">
        <v>193</v>
      </c>
      <c r="BG2576" t="s">
        <v>13559</v>
      </c>
      <c r="BH2576" s="6">
        <v>45092</v>
      </c>
      <c r="BI2576" s="6">
        <v>45117</v>
      </c>
      <c r="BJ2576" s="32">
        <f t="shared" si="121"/>
        <v>2023</v>
      </c>
      <c r="BK2576" t="s">
        <v>104</v>
      </c>
      <c r="BL2576" t="s">
        <v>111</v>
      </c>
      <c r="BM2576" t="s">
        <v>86</v>
      </c>
      <c r="BN2576" t="s">
        <v>85</v>
      </c>
      <c r="BO2576" t="s">
        <v>124</v>
      </c>
      <c r="BP2576" t="str">
        <f t="shared" si="122"/>
        <v>31</v>
      </c>
    </row>
    <row r="2577" spans="1:68" x14ac:dyDescent="0.25">
      <c r="A2577">
        <v>2023</v>
      </c>
      <c r="B2577" t="s">
        <v>13562</v>
      </c>
      <c r="C2577" t="s">
        <v>13563</v>
      </c>
      <c r="D2577" t="s">
        <v>13564</v>
      </c>
      <c r="E2577">
        <v>20230612</v>
      </c>
      <c r="F2577">
        <v>20230725</v>
      </c>
      <c r="G2577" t="str">
        <f t="shared" si="120"/>
        <v>2023</v>
      </c>
      <c r="H2577">
        <v>44</v>
      </c>
      <c r="I2577" t="s">
        <v>13565</v>
      </c>
      <c r="J2577" t="s">
        <v>13566</v>
      </c>
      <c r="K2577" t="s">
        <v>90</v>
      </c>
      <c r="L2577" t="s">
        <v>91</v>
      </c>
      <c r="M2577" t="s">
        <v>805</v>
      </c>
      <c r="N2577" t="s">
        <v>676</v>
      </c>
      <c r="O2577">
        <v>211</v>
      </c>
      <c r="P2577" t="s">
        <v>87</v>
      </c>
      <c r="Q2577" t="s">
        <v>518</v>
      </c>
      <c r="R2577" t="s">
        <v>519</v>
      </c>
      <c r="S2577">
        <v>131183</v>
      </c>
      <c r="T2577">
        <v>54394</v>
      </c>
      <c r="U2577">
        <v>11917</v>
      </c>
      <c r="V2577">
        <v>0</v>
      </c>
      <c r="W2577">
        <v>7229.38</v>
      </c>
      <c r="X2577">
        <v>5738.95</v>
      </c>
      <c r="Y2577">
        <v>17798.89</v>
      </c>
      <c r="Z2577">
        <v>3360</v>
      </c>
      <c r="AA2577">
        <v>7725</v>
      </c>
      <c r="AB2577">
        <v>334544</v>
      </c>
      <c r="AC2577" t="s">
        <v>157</v>
      </c>
      <c r="AD2577" t="s">
        <v>158</v>
      </c>
      <c r="AE2577" t="s">
        <v>159</v>
      </c>
      <c r="AF2577" t="s">
        <v>231</v>
      </c>
      <c r="AG2577">
        <v>11</v>
      </c>
      <c r="AH2577">
        <v>4</v>
      </c>
      <c r="AI2577">
        <v>17</v>
      </c>
      <c r="AJ2577">
        <v>123250</v>
      </c>
      <c r="AK2577">
        <v>28821</v>
      </c>
      <c r="AL2577">
        <v>1</v>
      </c>
      <c r="AM2577">
        <v>46242</v>
      </c>
      <c r="AN2577">
        <v>2.0308000000000002</v>
      </c>
      <c r="AO2577">
        <v>1.6458999999999999</v>
      </c>
      <c r="AP2577">
        <v>0.38490000000000002</v>
      </c>
      <c r="AQ2577">
        <v>4.4547599852085114</v>
      </c>
      <c r="AR2577">
        <v>4.0698599815368652</v>
      </c>
      <c r="AS2577">
        <v>0.38490000367164612</v>
      </c>
      <c r="AT2577" t="s">
        <v>111</v>
      </c>
      <c r="AU2577" t="s">
        <v>90</v>
      </c>
      <c r="AV2577" t="s">
        <v>90</v>
      </c>
      <c r="AW2577" t="s">
        <v>3836</v>
      </c>
      <c r="AX2577" t="s">
        <v>1122</v>
      </c>
      <c r="AY2577" t="s">
        <v>112</v>
      </c>
      <c r="AZ2577" t="s">
        <v>98</v>
      </c>
      <c r="BA2577" t="s">
        <v>99</v>
      </c>
      <c r="BB2577" t="s">
        <v>100</v>
      </c>
      <c r="BC2577" t="s">
        <v>941</v>
      </c>
      <c r="BD2577" t="s">
        <v>9893</v>
      </c>
      <c r="BF2577" t="s">
        <v>9893</v>
      </c>
      <c r="BG2577" t="s">
        <v>13563</v>
      </c>
      <c r="BH2577" s="6">
        <v>45099</v>
      </c>
      <c r="BI2577" s="6">
        <v>45124</v>
      </c>
      <c r="BJ2577" s="32">
        <f t="shared" si="121"/>
        <v>2023</v>
      </c>
      <c r="BK2577" t="s">
        <v>104</v>
      </c>
      <c r="BL2577" t="s">
        <v>214</v>
      </c>
      <c r="BM2577" t="s">
        <v>86</v>
      </c>
      <c r="BN2577" t="s">
        <v>85</v>
      </c>
      <c r="BO2577" t="s">
        <v>231</v>
      </c>
      <c r="BP2577" t="str">
        <f t="shared" si="122"/>
        <v>03</v>
      </c>
    </row>
    <row r="2578" spans="1:68" x14ac:dyDescent="0.25">
      <c r="A2578">
        <v>2023</v>
      </c>
      <c r="B2578" t="s">
        <v>13567</v>
      </c>
      <c r="C2578" t="s">
        <v>13568</v>
      </c>
      <c r="D2578" t="s">
        <v>13569</v>
      </c>
      <c r="E2578">
        <v>20230617</v>
      </c>
      <c r="F2578">
        <v>20230720</v>
      </c>
      <c r="G2578" t="str">
        <f t="shared" si="120"/>
        <v>2023</v>
      </c>
      <c r="H2578">
        <v>34</v>
      </c>
      <c r="I2578" t="s">
        <v>13570</v>
      </c>
      <c r="J2578" t="s">
        <v>13571</v>
      </c>
      <c r="K2578" t="s">
        <v>83</v>
      </c>
      <c r="L2578" t="s">
        <v>84</v>
      </c>
      <c r="M2578" t="s">
        <v>85</v>
      </c>
      <c r="N2578" t="s">
        <v>86</v>
      </c>
      <c r="O2578">
        <v>211</v>
      </c>
      <c r="P2578" t="s">
        <v>118</v>
      </c>
      <c r="Q2578" t="s">
        <v>1413</v>
      </c>
      <c r="R2578" t="s">
        <v>1414</v>
      </c>
      <c r="S2578">
        <v>166904</v>
      </c>
      <c r="T2578">
        <v>27813</v>
      </c>
      <c r="U2578">
        <v>74352</v>
      </c>
      <c r="V2578">
        <v>0</v>
      </c>
      <c r="W2578">
        <v>3832.89</v>
      </c>
      <c r="X2578">
        <v>0</v>
      </c>
      <c r="Y2578">
        <v>2495.39</v>
      </c>
      <c r="Z2578">
        <v>1670</v>
      </c>
      <c r="AA2578">
        <v>4725</v>
      </c>
      <c r="AB2578">
        <v>183378</v>
      </c>
      <c r="AC2578" t="s">
        <v>293</v>
      </c>
      <c r="AD2578" t="s">
        <v>294</v>
      </c>
      <c r="AE2578" t="s">
        <v>295</v>
      </c>
      <c r="AF2578" t="s">
        <v>296</v>
      </c>
      <c r="AG2578">
        <v>8</v>
      </c>
      <c r="AH2578">
        <v>3</v>
      </c>
      <c r="AI2578">
        <v>15</v>
      </c>
      <c r="AJ2578">
        <v>77495</v>
      </c>
      <c r="AK2578">
        <v>701</v>
      </c>
      <c r="AL2578">
        <v>1</v>
      </c>
      <c r="AM2578">
        <v>3042</v>
      </c>
      <c r="AN2578">
        <v>1.0443</v>
      </c>
      <c r="AO2578">
        <v>1.0348999999999999</v>
      </c>
      <c r="AP2578">
        <v>9.4000000000000004E-3</v>
      </c>
      <c r="AQ2578">
        <v>2.5542799644172192</v>
      </c>
      <c r="AR2578">
        <v>2.5096299648284912</v>
      </c>
      <c r="AS2578">
        <v>4.4649999588727951E-2</v>
      </c>
      <c r="AT2578" t="s">
        <v>111</v>
      </c>
      <c r="AU2578" t="s">
        <v>293</v>
      </c>
      <c r="AW2578" t="s">
        <v>308</v>
      </c>
      <c r="AX2578" t="s">
        <v>84</v>
      </c>
      <c r="AY2578" t="s">
        <v>112</v>
      </c>
      <c r="AZ2578" t="s">
        <v>98</v>
      </c>
      <c r="BA2578" t="s">
        <v>99</v>
      </c>
      <c r="BB2578" t="s">
        <v>100</v>
      </c>
      <c r="BC2578" t="s">
        <v>321</v>
      </c>
      <c r="BD2578" t="s">
        <v>322</v>
      </c>
      <c r="BF2578" t="s">
        <v>322</v>
      </c>
      <c r="BG2578" t="s">
        <v>13568</v>
      </c>
      <c r="BH2578" s="6">
        <v>45107</v>
      </c>
      <c r="BI2578" s="6">
        <v>45127</v>
      </c>
      <c r="BJ2578" s="32">
        <f t="shared" si="121"/>
        <v>2023</v>
      </c>
      <c r="BK2578" t="s">
        <v>104</v>
      </c>
      <c r="BL2578" t="s">
        <v>111</v>
      </c>
      <c r="BM2578" t="s">
        <v>86</v>
      </c>
      <c r="BN2578" t="s">
        <v>85</v>
      </c>
      <c r="BO2578" t="s">
        <v>3636</v>
      </c>
      <c r="BP2578" t="str">
        <f t="shared" si="122"/>
        <v>17</v>
      </c>
    </row>
    <row r="2579" spans="1:68" x14ac:dyDescent="0.25">
      <c r="A2579">
        <v>2023</v>
      </c>
      <c r="B2579" t="s">
        <v>13572</v>
      </c>
      <c r="C2579" t="s">
        <v>13573</v>
      </c>
      <c r="D2579" t="s">
        <v>13574</v>
      </c>
      <c r="E2579">
        <v>20230609</v>
      </c>
      <c r="F2579">
        <v>20230726</v>
      </c>
      <c r="G2579" t="str">
        <f t="shared" si="120"/>
        <v>2023</v>
      </c>
      <c r="H2579">
        <v>48</v>
      </c>
      <c r="I2579" t="s">
        <v>13575</v>
      </c>
      <c r="J2579" t="s">
        <v>1929</v>
      </c>
      <c r="K2579" t="s">
        <v>83</v>
      </c>
      <c r="L2579" t="s">
        <v>84</v>
      </c>
      <c r="M2579" t="s">
        <v>85</v>
      </c>
      <c r="N2579" t="s">
        <v>86</v>
      </c>
      <c r="O2579">
        <v>211</v>
      </c>
      <c r="P2579" t="s">
        <v>118</v>
      </c>
      <c r="Q2579" t="s">
        <v>278</v>
      </c>
      <c r="R2579" t="s">
        <v>279</v>
      </c>
      <c r="S2579">
        <v>117770</v>
      </c>
      <c r="T2579">
        <v>55869</v>
      </c>
      <c r="U2579">
        <v>0</v>
      </c>
      <c r="V2579">
        <v>0</v>
      </c>
      <c r="W2579">
        <v>4373.51</v>
      </c>
      <c r="X2579">
        <v>22454.71</v>
      </c>
      <c r="Y2579">
        <v>0</v>
      </c>
      <c r="Z2579">
        <v>3760</v>
      </c>
      <c r="AA2579">
        <v>7350</v>
      </c>
      <c r="AB2579">
        <v>218455</v>
      </c>
      <c r="AC2579" t="s">
        <v>135</v>
      </c>
      <c r="AD2579" t="s">
        <v>136</v>
      </c>
      <c r="AE2579" t="s">
        <v>175</v>
      </c>
      <c r="AF2579" t="s">
        <v>176</v>
      </c>
      <c r="AG2579">
        <v>12</v>
      </c>
      <c r="AH2579">
        <v>4</v>
      </c>
      <c r="AI2579">
        <v>22</v>
      </c>
      <c r="AJ2579">
        <v>93345</v>
      </c>
      <c r="AK2579">
        <v>3856</v>
      </c>
      <c r="AL2579">
        <v>1</v>
      </c>
      <c r="AM2579">
        <v>15184</v>
      </c>
      <c r="AN2579">
        <v>1.298</v>
      </c>
      <c r="AO2579">
        <v>1.2464999999999999</v>
      </c>
      <c r="AP2579">
        <v>5.1499999999999997E-2</v>
      </c>
      <c r="AQ2579">
        <v>3.0428600311279297</v>
      </c>
      <c r="AR2579">
        <v>2.8669500350952148</v>
      </c>
      <c r="AS2579">
        <v>0.17590999603271484</v>
      </c>
      <c r="AT2579" t="s">
        <v>139</v>
      </c>
      <c r="AU2579" t="s">
        <v>135</v>
      </c>
      <c r="AW2579" t="s">
        <v>125</v>
      </c>
      <c r="AX2579" t="s">
        <v>84</v>
      </c>
      <c r="AY2579" t="s">
        <v>998</v>
      </c>
      <c r="AZ2579" t="s">
        <v>98</v>
      </c>
      <c r="BA2579" t="s">
        <v>99</v>
      </c>
      <c r="BB2579" t="s">
        <v>554</v>
      </c>
      <c r="BC2579" t="s">
        <v>284</v>
      </c>
      <c r="BD2579" t="s">
        <v>621</v>
      </c>
      <c r="BF2579" t="s">
        <v>621</v>
      </c>
      <c r="BG2579" t="s">
        <v>13573</v>
      </c>
      <c r="BH2579" s="6">
        <v>45096</v>
      </c>
      <c r="BI2579" s="6">
        <v>45133</v>
      </c>
      <c r="BJ2579" s="32">
        <f t="shared" si="121"/>
        <v>2023</v>
      </c>
      <c r="BK2579" t="s">
        <v>104</v>
      </c>
      <c r="BL2579" t="s">
        <v>139</v>
      </c>
      <c r="BM2579" t="s">
        <v>86</v>
      </c>
      <c r="BN2579" t="s">
        <v>85</v>
      </c>
      <c r="BO2579" t="s">
        <v>176</v>
      </c>
      <c r="BP2579" t="str">
        <f t="shared" si="122"/>
        <v>02</v>
      </c>
    </row>
    <row r="2580" spans="1:68" x14ac:dyDescent="0.25">
      <c r="A2580">
        <v>2023</v>
      </c>
      <c r="B2580" t="s">
        <v>11435</v>
      </c>
      <c r="C2580" t="s">
        <v>11436</v>
      </c>
      <c r="D2580" t="s">
        <v>3710</v>
      </c>
      <c r="E2580">
        <v>20230913</v>
      </c>
      <c r="F2580">
        <v>20231025</v>
      </c>
      <c r="G2580" t="str">
        <f t="shared" si="120"/>
        <v>2023</v>
      </c>
      <c r="H2580">
        <v>43</v>
      </c>
      <c r="I2580" t="s">
        <v>11437</v>
      </c>
      <c r="J2580" t="s">
        <v>3064</v>
      </c>
      <c r="K2580" t="s">
        <v>83</v>
      </c>
      <c r="L2580" t="s">
        <v>84</v>
      </c>
      <c r="M2580" t="s">
        <v>85</v>
      </c>
      <c r="N2580" t="s">
        <v>86</v>
      </c>
      <c r="O2580">
        <v>111</v>
      </c>
      <c r="P2580" t="s">
        <v>118</v>
      </c>
      <c r="Q2580" t="s">
        <v>435</v>
      </c>
      <c r="R2580" t="s">
        <v>436</v>
      </c>
      <c r="S2580">
        <v>120305</v>
      </c>
      <c r="T2580">
        <v>53200</v>
      </c>
      <c r="U2580">
        <v>0</v>
      </c>
      <c r="V2580">
        <v>0</v>
      </c>
      <c r="W2580">
        <v>58358.36</v>
      </c>
      <c r="X2580">
        <v>0</v>
      </c>
      <c r="Y2580">
        <v>0</v>
      </c>
      <c r="Z2580">
        <v>3360</v>
      </c>
      <c r="AA2580">
        <v>6375</v>
      </c>
      <c r="AB2580">
        <v>234391</v>
      </c>
      <c r="AC2580" t="s">
        <v>6105</v>
      </c>
      <c r="AD2580" t="s">
        <v>6106</v>
      </c>
      <c r="AE2580" t="s">
        <v>6107</v>
      </c>
      <c r="AF2580" t="s">
        <v>5638</v>
      </c>
      <c r="AG2580">
        <v>9</v>
      </c>
      <c r="AH2580">
        <v>3</v>
      </c>
      <c r="AI2580">
        <v>17</v>
      </c>
      <c r="AJ2580">
        <v>62306</v>
      </c>
      <c r="AK2580">
        <v>2459</v>
      </c>
      <c r="AL2580">
        <v>1</v>
      </c>
      <c r="AM2580">
        <v>9397</v>
      </c>
      <c r="AN2580">
        <v>0.86480000000000001</v>
      </c>
      <c r="AO2580">
        <v>0.83199999999999996</v>
      </c>
      <c r="AP2580">
        <v>3.2800000000000003E-2</v>
      </c>
      <c r="AQ2580">
        <v>2.3069301061332226</v>
      </c>
      <c r="AR2580">
        <v>2.27413010597229</v>
      </c>
      <c r="AS2580">
        <v>3.2800000160932541E-2</v>
      </c>
      <c r="AT2580" t="s">
        <v>242</v>
      </c>
      <c r="AU2580" t="s">
        <v>83</v>
      </c>
      <c r="AW2580" t="s">
        <v>125</v>
      </c>
      <c r="AX2580" t="s">
        <v>84</v>
      </c>
      <c r="AY2580" t="s">
        <v>998</v>
      </c>
      <c r="AZ2580" t="s">
        <v>98</v>
      </c>
      <c r="BA2580" t="s">
        <v>99</v>
      </c>
      <c r="BB2580" t="s">
        <v>554</v>
      </c>
      <c r="BC2580" t="s">
        <v>626</v>
      </c>
      <c r="BD2580" t="s">
        <v>627</v>
      </c>
      <c r="BF2580" t="s">
        <v>627</v>
      </c>
      <c r="BG2580" t="s">
        <v>11436</v>
      </c>
      <c r="BH2580" s="6">
        <v>45195</v>
      </c>
      <c r="BI2580" s="6">
        <v>45224</v>
      </c>
      <c r="BJ2580" s="32">
        <f t="shared" si="121"/>
        <v>2023</v>
      </c>
      <c r="BK2580" t="s">
        <v>104</v>
      </c>
      <c r="BL2580" t="s">
        <v>242</v>
      </c>
      <c r="BM2580" t="s">
        <v>86</v>
      </c>
      <c r="BN2580" t="s">
        <v>85</v>
      </c>
      <c r="BO2580" t="s">
        <v>5638</v>
      </c>
      <c r="BP2580" t="str">
        <f t="shared" si="122"/>
        <v>52</v>
      </c>
    </row>
    <row r="2581" spans="1:68" x14ac:dyDescent="0.25">
      <c r="A2581">
        <v>2023</v>
      </c>
      <c r="B2581" t="s">
        <v>13576</v>
      </c>
      <c r="C2581" t="s">
        <v>5664</v>
      </c>
      <c r="D2581" t="s">
        <v>5665</v>
      </c>
      <c r="E2581">
        <v>20230917</v>
      </c>
      <c r="F2581">
        <v>20231025</v>
      </c>
      <c r="G2581" t="str">
        <f t="shared" si="120"/>
        <v>2023</v>
      </c>
      <c r="H2581">
        <v>39</v>
      </c>
      <c r="I2581" t="s">
        <v>13577</v>
      </c>
      <c r="J2581" t="s">
        <v>13578</v>
      </c>
      <c r="K2581" t="s">
        <v>83</v>
      </c>
      <c r="L2581" t="s">
        <v>84</v>
      </c>
      <c r="M2581" t="s">
        <v>85</v>
      </c>
      <c r="N2581" t="s">
        <v>86</v>
      </c>
      <c r="O2581">
        <v>111</v>
      </c>
      <c r="P2581" t="s">
        <v>118</v>
      </c>
      <c r="Q2581" t="s">
        <v>792</v>
      </c>
      <c r="R2581" t="s">
        <v>793</v>
      </c>
      <c r="S2581">
        <v>112905</v>
      </c>
      <c r="T2581">
        <v>46994</v>
      </c>
      <c r="U2581">
        <v>0</v>
      </c>
      <c r="V2581">
        <v>0</v>
      </c>
      <c r="W2581">
        <v>1664.93</v>
      </c>
      <c r="X2581">
        <v>0</v>
      </c>
      <c r="Y2581">
        <v>0</v>
      </c>
      <c r="Z2581">
        <v>3040</v>
      </c>
      <c r="AA2581">
        <v>5700</v>
      </c>
      <c r="AB2581">
        <v>163260</v>
      </c>
      <c r="AC2581" t="s">
        <v>135</v>
      </c>
      <c r="AD2581" t="s">
        <v>136</v>
      </c>
      <c r="AE2581" t="s">
        <v>137</v>
      </c>
      <c r="AF2581" t="s">
        <v>138</v>
      </c>
      <c r="AG2581">
        <v>9</v>
      </c>
      <c r="AH2581">
        <v>3</v>
      </c>
      <c r="AI2581">
        <v>18</v>
      </c>
      <c r="AJ2581">
        <v>65372</v>
      </c>
      <c r="AK2581">
        <v>972</v>
      </c>
      <c r="AL2581">
        <v>1</v>
      </c>
      <c r="AM2581">
        <v>5310</v>
      </c>
      <c r="AN2581">
        <v>0.88600000000000001</v>
      </c>
      <c r="AO2581">
        <v>0.873</v>
      </c>
      <c r="AP2581">
        <v>1.2999999999999999E-2</v>
      </c>
      <c r="AQ2581">
        <v>2.1082000620663166</v>
      </c>
      <c r="AR2581">
        <v>2.0952000617980957</v>
      </c>
      <c r="AS2581">
        <v>1.3000000268220901E-2</v>
      </c>
      <c r="AT2581" t="s">
        <v>139</v>
      </c>
      <c r="AU2581" t="s">
        <v>135</v>
      </c>
      <c r="AW2581" t="s">
        <v>1286</v>
      </c>
      <c r="AX2581" t="s">
        <v>84</v>
      </c>
      <c r="AY2581" t="s">
        <v>1320</v>
      </c>
      <c r="AZ2581" t="s">
        <v>98</v>
      </c>
      <c r="BA2581" t="s">
        <v>99</v>
      </c>
      <c r="BB2581" t="s">
        <v>191</v>
      </c>
      <c r="BC2581" t="s">
        <v>611</v>
      </c>
      <c r="BD2581" t="s">
        <v>2019</v>
      </c>
      <c r="BF2581" t="s">
        <v>2019</v>
      </c>
      <c r="BG2581" t="s">
        <v>5664</v>
      </c>
      <c r="BH2581" s="6">
        <v>45195</v>
      </c>
      <c r="BI2581" s="6">
        <v>45224</v>
      </c>
      <c r="BJ2581" s="32">
        <f t="shared" si="121"/>
        <v>2023</v>
      </c>
      <c r="BK2581" t="s">
        <v>104</v>
      </c>
      <c r="BL2581" t="s">
        <v>139</v>
      </c>
      <c r="BM2581" t="s">
        <v>86</v>
      </c>
      <c r="BN2581" t="s">
        <v>85</v>
      </c>
      <c r="BO2581" t="s">
        <v>138</v>
      </c>
      <c r="BP2581" t="str">
        <f t="shared" si="122"/>
        <v>02</v>
      </c>
    </row>
    <row r="2582" spans="1:68" x14ac:dyDescent="0.25">
      <c r="A2582">
        <v>2023</v>
      </c>
      <c r="B2582" t="s">
        <v>13579</v>
      </c>
      <c r="C2582" t="s">
        <v>13580</v>
      </c>
      <c r="D2582" t="s">
        <v>13581</v>
      </c>
      <c r="E2582">
        <v>20230612</v>
      </c>
      <c r="F2582">
        <v>20230707</v>
      </c>
      <c r="G2582" t="str">
        <f t="shared" si="120"/>
        <v>2023</v>
      </c>
      <c r="H2582">
        <v>26</v>
      </c>
      <c r="I2582" t="s">
        <v>13582</v>
      </c>
      <c r="J2582" t="s">
        <v>13583</v>
      </c>
      <c r="K2582" t="s">
        <v>83</v>
      </c>
      <c r="L2582" t="s">
        <v>84</v>
      </c>
      <c r="M2582" t="s">
        <v>85</v>
      </c>
      <c r="N2582" t="s">
        <v>86</v>
      </c>
      <c r="O2582">
        <v>207</v>
      </c>
      <c r="P2582" t="s">
        <v>118</v>
      </c>
      <c r="Q2582" t="s">
        <v>857</v>
      </c>
      <c r="R2582" t="s">
        <v>858</v>
      </c>
      <c r="S2582">
        <v>52884</v>
      </c>
      <c r="T2582">
        <v>31410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2120</v>
      </c>
      <c r="AA2582">
        <v>3675</v>
      </c>
      <c r="AB2582">
        <v>100315</v>
      </c>
      <c r="AC2582" t="s">
        <v>121</v>
      </c>
      <c r="AD2582" t="s">
        <v>122</v>
      </c>
      <c r="AE2582" t="s">
        <v>123</v>
      </c>
      <c r="AF2582" t="s">
        <v>124</v>
      </c>
      <c r="AG2582">
        <v>6</v>
      </c>
      <c r="AH2582">
        <v>2</v>
      </c>
      <c r="AI2582">
        <v>12</v>
      </c>
      <c r="AJ2582">
        <v>42713</v>
      </c>
      <c r="AK2582">
        <v>286</v>
      </c>
      <c r="AL2582">
        <v>1</v>
      </c>
      <c r="AM2582">
        <v>2234</v>
      </c>
      <c r="AN2582">
        <v>0.57420000000000004</v>
      </c>
      <c r="AO2582">
        <v>0.57040000000000002</v>
      </c>
      <c r="AP2582">
        <v>3.8E-3</v>
      </c>
      <c r="AQ2582">
        <v>1.3689600229263306</v>
      </c>
      <c r="AR2582">
        <v>1.3689600229263306</v>
      </c>
      <c r="AS2582">
        <v>0</v>
      </c>
      <c r="AT2582" t="s">
        <v>139</v>
      </c>
      <c r="AU2582" t="s">
        <v>121</v>
      </c>
      <c r="AW2582" t="s">
        <v>125</v>
      </c>
      <c r="AX2582" t="s">
        <v>84</v>
      </c>
      <c r="AY2582" t="s">
        <v>13584</v>
      </c>
      <c r="AZ2582" t="s">
        <v>1722</v>
      </c>
      <c r="BA2582" t="s">
        <v>8062</v>
      </c>
      <c r="BB2582" t="s">
        <v>8062</v>
      </c>
      <c r="BC2582" t="s">
        <v>768</v>
      </c>
      <c r="BD2582" t="s">
        <v>826</v>
      </c>
      <c r="BE2582" t="s">
        <v>827</v>
      </c>
      <c r="BF2582" t="s">
        <v>827</v>
      </c>
      <c r="BG2582" t="s">
        <v>13580</v>
      </c>
      <c r="BH2582" s="6">
        <v>45092</v>
      </c>
      <c r="BI2582" s="6">
        <v>45114</v>
      </c>
      <c r="BJ2582" s="32">
        <f t="shared" si="121"/>
        <v>2023</v>
      </c>
      <c r="BK2582" t="s">
        <v>104</v>
      </c>
      <c r="BL2582" t="s">
        <v>139</v>
      </c>
      <c r="BM2582" t="s">
        <v>86</v>
      </c>
      <c r="BN2582" t="s">
        <v>85</v>
      </c>
      <c r="BO2582" t="s">
        <v>124</v>
      </c>
      <c r="BP2582" t="str">
        <f t="shared" si="122"/>
        <v>31</v>
      </c>
    </row>
    <row r="2583" spans="1:68" x14ac:dyDescent="0.25">
      <c r="A2583">
        <v>2023</v>
      </c>
      <c r="B2583" t="s">
        <v>13585</v>
      </c>
      <c r="C2583" t="s">
        <v>13586</v>
      </c>
      <c r="D2583" t="s">
        <v>13587</v>
      </c>
      <c r="E2583">
        <v>20230530</v>
      </c>
      <c r="F2583">
        <v>20230710</v>
      </c>
      <c r="G2583" t="str">
        <f t="shared" si="120"/>
        <v>2023</v>
      </c>
      <c r="H2583">
        <v>42</v>
      </c>
      <c r="I2583" t="s">
        <v>13588</v>
      </c>
      <c r="J2583" t="s">
        <v>13589</v>
      </c>
      <c r="K2583" t="s">
        <v>83</v>
      </c>
      <c r="L2583" t="s">
        <v>84</v>
      </c>
      <c r="M2583" t="s">
        <v>85</v>
      </c>
      <c r="N2583" t="s">
        <v>86</v>
      </c>
      <c r="O2583">
        <v>207</v>
      </c>
      <c r="P2583" t="s">
        <v>118</v>
      </c>
      <c r="Q2583" t="s">
        <v>8489</v>
      </c>
      <c r="R2583" t="s">
        <v>8490</v>
      </c>
      <c r="S2583">
        <v>149116</v>
      </c>
      <c r="T2583">
        <v>51223</v>
      </c>
      <c r="U2583">
        <v>0</v>
      </c>
      <c r="V2583">
        <v>0</v>
      </c>
      <c r="W2583">
        <v>4132.62</v>
      </c>
      <c r="X2583">
        <v>10989.97</v>
      </c>
      <c r="Y2583">
        <v>893.9</v>
      </c>
      <c r="Z2583">
        <v>3200</v>
      </c>
      <c r="AA2583">
        <v>6375</v>
      </c>
      <c r="AB2583">
        <v>249867</v>
      </c>
      <c r="AC2583" t="s">
        <v>135</v>
      </c>
      <c r="AD2583" t="s">
        <v>136</v>
      </c>
      <c r="AE2583" t="s">
        <v>175</v>
      </c>
      <c r="AF2583" t="s">
        <v>176</v>
      </c>
      <c r="AG2583">
        <v>11</v>
      </c>
      <c r="AH2583">
        <v>4</v>
      </c>
      <c r="AI2583">
        <v>22</v>
      </c>
      <c r="AJ2583">
        <v>115759</v>
      </c>
      <c r="AK2583">
        <v>13290</v>
      </c>
      <c r="AL2583">
        <v>1</v>
      </c>
      <c r="AM2583">
        <v>38279</v>
      </c>
      <c r="AN2583">
        <v>1.7234</v>
      </c>
      <c r="AO2583">
        <v>1.5459000000000001</v>
      </c>
      <c r="AP2583">
        <v>0.17749999999999999</v>
      </c>
      <c r="AQ2583">
        <v>3.4098400920629501</v>
      </c>
      <c r="AR2583">
        <v>3.2323400974273682</v>
      </c>
      <c r="AS2583">
        <v>0.17749999463558197</v>
      </c>
      <c r="AT2583" t="s">
        <v>111</v>
      </c>
      <c r="AU2583" t="s">
        <v>135</v>
      </c>
      <c r="AW2583" t="s">
        <v>1181</v>
      </c>
      <c r="AX2583" t="s">
        <v>84</v>
      </c>
      <c r="AY2583" t="s">
        <v>112</v>
      </c>
      <c r="AZ2583" t="s">
        <v>98</v>
      </c>
      <c r="BA2583" t="s">
        <v>99</v>
      </c>
      <c r="BB2583" t="s">
        <v>100</v>
      </c>
      <c r="BC2583" t="s">
        <v>1182</v>
      </c>
      <c r="BD2583" t="s">
        <v>2668</v>
      </c>
      <c r="BF2583" t="s">
        <v>2668</v>
      </c>
      <c r="BG2583" t="s">
        <v>13586</v>
      </c>
      <c r="BH2583" s="6">
        <v>45096</v>
      </c>
      <c r="BI2583" s="6">
        <v>45117</v>
      </c>
      <c r="BJ2583" s="32">
        <f t="shared" si="121"/>
        <v>2023</v>
      </c>
      <c r="BK2583" t="s">
        <v>104</v>
      </c>
      <c r="BL2583" t="s">
        <v>111</v>
      </c>
      <c r="BM2583" t="s">
        <v>86</v>
      </c>
      <c r="BN2583" t="s">
        <v>85</v>
      </c>
      <c r="BO2583" t="s">
        <v>176</v>
      </c>
      <c r="BP2583" t="str">
        <f t="shared" si="122"/>
        <v>02</v>
      </c>
    </row>
    <row r="2584" spans="1:68" x14ac:dyDescent="0.25">
      <c r="A2584">
        <v>2023</v>
      </c>
      <c r="B2584" t="s">
        <v>13590</v>
      </c>
      <c r="C2584" t="s">
        <v>13591</v>
      </c>
      <c r="D2584" t="s">
        <v>13592</v>
      </c>
      <c r="E2584">
        <v>20230614</v>
      </c>
      <c r="F2584">
        <v>20230713</v>
      </c>
      <c r="G2584" t="str">
        <f t="shared" si="120"/>
        <v>2023</v>
      </c>
      <c r="H2584">
        <v>30</v>
      </c>
      <c r="I2584" t="s">
        <v>13593</v>
      </c>
      <c r="J2584" t="s">
        <v>5472</v>
      </c>
      <c r="K2584" t="s">
        <v>83</v>
      </c>
      <c r="L2584" t="s">
        <v>84</v>
      </c>
      <c r="M2584" t="s">
        <v>85</v>
      </c>
      <c r="N2584" t="s">
        <v>86</v>
      </c>
      <c r="O2584">
        <v>207</v>
      </c>
      <c r="P2584" t="s">
        <v>118</v>
      </c>
      <c r="Q2584" t="s">
        <v>147</v>
      </c>
      <c r="R2584" t="s">
        <v>148</v>
      </c>
      <c r="S2584">
        <v>67729</v>
      </c>
      <c r="T2584">
        <v>39410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2320</v>
      </c>
      <c r="AA2584">
        <v>4350</v>
      </c>
      <c r="AB2584">
        <v>128916</v>
      </c>
      <c r="AC2584" t="s">
        <v>157</v>
      </c>
      <c r="AD2584" t="s">
        <v>158</v>
      </c>
      <c r="AE2584" t="s">
        <v>159</v>
      </c>
      <c r="AF2584" t="s">
        <v>231</v>
      </c>
      <c r="AG2584">
        <v>10</v>
      </c>
      <c r="AH2584">
        <v>3</v>
      </c>
      <c r="AI2584">
        <v>19</v>
      </c>
      <c r="AJ2584">
        <v>79361</v>
      </c>
      <c r="AK2584">
        <v>1212</v>
      </c>
      <c r="AL2584">
        <v>1</v>
      </c>
      <c r="AM2584">
        <v>6665</v>
      </c>
      <c r="AN2584">
        <v>1.0760000000000001</v>
      </c>
      <c r="AO2584">
        <v>1.0598000000000001</v>
      </c>
      <c r="AP2584">
        <v>1.6199999999999999E-2</v>
      </c>
      <c r="AQ2584">
        <v>1.7592699527740479</v>
      </c>
      <c r="AR2584">
        <v>1.7592699527740479</v>
      </c>
      <c r="AS2584">
        <v>0</v>
      </c>
      <c r="AT2584" t="s">
        <v>139</v>
      </c>
      <c r="AU2584" t="s">
        <v>157</v>
      </c>
      <c r="AW2584" t="s">
        <v>125</v>
      </c>
      <c r="AX2584" t="s">
        <v>84</v>
      </c>
      <c r="AY2584" t="s">
        <v>112</v>
      </c>
      <c r="AZ2584" t="s">
        <v>98</v>
      </c>
      <c r="BA2584" t="s">
        <v>99</v>
      </c>
      <c r="BB2584" t="s">
        <v>100</v>
      </c>
      <c r="BC2584" t="s">
        <v>229</v>
      </c>
      <c r="BD2584" t="s">
        <v>230</v>
      </c>
      <c r="BF2584" t="s">
        <v>230</v>
      </c>
      <c r="BG2584" t="s">
        <v>13591</v>
      </c>
      <c r="BH2584" s="6">
        <v>45104</v>
      </c>
      <c r="BI2584" s="6">
        <v>45120</v>
      </c>
      <c r="BJ2584" s="32">
        <f t="shared" si="121"/>
        <v>2023</v>
      </c>
      <c r="BK2584" t="s">
        <v>104</v>
      </c>
      <c r="BL2584" t="s">
        <v>139</v>
      </c>
      <c r="BM2584" t="s">
        <v>86</v>
      </c>
      <c r="BN2584" t="s">
        <v>85</v>
      </c>
      <c r="BO2584" t="s">
        <v>231</v>
      </c>
      <c r="BP2584" t="str">
        <f t="shared" si="122"/>
        <v>03</v>
      </c>
    </row>
    <row r="2585" spans="1:68" x14ac:dyDescent="0.25">
      <c r="A2585">
        <v>2023</v>
      </c>
      <c r="B2585" t="s">
        <v>13594</v>
      </c>
      <c r="C2585" t="s">
        <v>13595</v>
      </c>
      <c r="D2585" t="s">
        <v>13596</v>
      </c>
      <c r="E2585">
        <v>20230623</v>
      </c>
      <c r="F2585">
        <v>20230713</v>
      </c>
      <c r="G2585" t="str">
        <f t="shared" si="120"/>
        <v>2023</v>
      </c>
      <c r="H2585">
        <v>21</v>
      </c>
      <c r="I2585" t="s">
        <v>13597</v>
      </c>
      <c r="J2585" t="s">
        <v>13598</v>
      </c>
      <c r="K2585" t="s">
        <v>83</v>
      </c>
      <c r="L2585" t="s">
        <v>84</v>
      </c>
      <c r="M2585" t="s">
        <v>85</v>
      </c>
      <c r="N2585" t="s">
        <v>86</v>
      </c>
      <c r="O2585">
        <v>111</v>
      </c>
      <c r="P2585" t="s">
        <v>118</v>
      </c>
      <c r="Q2585" t="s">
        <v>8927</v>
      </c>
      <c r="R2585" t="s">
        <v>8928</v>
      </c>
      <c r="S2585">
        <v>63497</v>
      </c>
      <c r="T2585">
        <v>25220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1600</v>
      </c>
      <c r="AA2585">
        <v>3000</v>
      </c>
      <c r="AB2585">
        <v>75704</v>
      </c>
      <c r="AC2585" t="s">
        <v>83</v>
      </c>
      <c r="AD2585" t="s">
        <v>84</v>
      </c>
      <c r="AE2585" t="s">
        <v>85</v>
      </c>
      <c r="AF2585" t="s">
        <v>86</v>
      </c>
      <c r="AG2585">
        <v>4</v>
      </c>
      <c r="AH2585">
        <v>2</v>
      </c>
      <c r="AI2585">
        <v>10</v>
      </c>
      <c r="AJ2585">
        <v>27628</v>
      </c>
      <c r="AK2585">
        <v>122</v>
      </c>
      <c r="AL2585">
        <v>1</v>
      </c>
      <c r="AM2585">
        <v>1430</v>
      </c>
      <c r="AN2585">
        <v>0.3705</v>
      </c>
      <c r="AO2585">
        <v>0.36890000000000001</v>
      </c>
      <c r="AP2585">
        <v>1.6000000000000001E-3</v>
      </c>
      <c r="AQ2585">
        <v>0.97758001089096069</v>
      </c>
      <c r="AR2585">
        <v>0.97758001089096069</v>
      </c>
      <c r="AS2585">
        <v>0</v>
      </c>
      <c r="AT2585" t="s">
        <v>139</v>
      </c>
      <c r="AU2585" t="s">
        <v>83</v>
      </c>
      <c r="AW2585" t="s">
        <v>250</v>
      </c>
      <c r="AX2585" t="s">
        <v>84</v>
      </c>
      <c r="AY2585" t="s">
        <v>13599</v>
      </c>
      <c r="AZ2585" t="s">
        <v>459</v>
      </c>
      <c r="BA2585" t="s">
        <v>10789</v>
      </c>
      <c r="BB2585" t="s">
        <v>10789</v>
      </c>
      <c r="BC2585" t="s">
        <v>13600</v>
      </c>
      <c r="BD2585" t="s">
        <v>13601</v>
      </c>
      <c r="BE2585" t="s">
        <v>13602</v>
      </c>
      <c r="BF2585" t="s">
        <v>13602</v>
      </c>
      <c r="BG2585" t="s">
        <v>13595</v>
      </c>
      <c r="BH2585" s="6">
        <v>45100</v>
      </c>
      <c r="BI2585" s="6">
        <v>45120</v>
      </c>
      <c r="BJ2585" s="32">
        <f t="shared" si="121"/>
        <v>2023</v>
      </c>
      <c r="BK2585" t="s">
        <v>104</v>
      </c>
      <c r="BL2585" t="s">
        <v>139</v>
      </c>
      <c r="BM2585" t="s">
        <v>86</v>
      </c>
      <c r="BN2585" t="s">
        <v>85</v>
      </c>
      <c r="BP2585" t="str">
        <f t="shared" si="122"/>
        <v/>
      </c>
    </row>
    <row r="2586" spans="1:68" x14ac:dyDescent="0.25">
      <c r="A2586">
        <v>2023</v>
      </c>
      <c r="B2586" t="s">
        <v>13603</v>
      </c>
      <c r="C2586" t="s">
        <v>13604</v>
      </c>
      <c r="D2586" t="s">
        <v>13605</v>
      </c>
      <c r="E2586">
        <v>20230624</v>
      </c>
      <c r="F2586">
        <v>20230714</v>
      </c>
      <c r="G2586" t="str">
        <f t="shared" si="120"/>
        <v>2023</v>
      </c>
      <c r="H2586">
        <v>21</v>
      </c>
      <c r="I2586" t="s">
        <v>13606</v>
      </c>
      <c r="J2586" t="s">
        <v>947</v>
      </c>
      <c r="K2586" t="s">
        <v>83</v>
      </c>
      <c r="L2586" t="s">
        <v>84</v>
      </c>
      <c r="M2586" t="s">
        <v>85</v>
      </c>
      <c r="N2586" t="s">
        <v>86</v>
      </c>
      <c r="O2586">
        <v>111</v>
      </c>
      <c r="P2586" t="s">
        <v>118</v>
      </c>
      <c r="Q2586" t="s">
        <v>4406</v>
      </c>
      <c r="R2586" t="s">
        <v>4407</v>
      </c>
      <c r="S2586">
        <v>48750</v>
      </c>
      <c r="T2586">
        <v>27307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1600</v>
      </c>
      <c r="AA2586">
        <v>3000</v>
      </c>
      <c r="AB2586">
        <v>81465</v>
      </c>
      <c r="AC2586" t="s">
        <v>135</v>
      </c>
      <c r="AD2586" t="s">
        <v>136</v>
      </c>
      <c r="AE2586" t="s">
        <v>137</v>
      </c>
      <c r="AF2586" t="s">
        <v>138</v>
      </c>
      <c r="AG2586">
        <v>4</v>
      </c>
      <c r="AH2586">
        <v>2</v>
      </c>
      <c r="AI2586">
        <v>8</v>
      </c>
      <c r="AJ2586">
        <v>26704</v>
      </c>
      <c r="AK2586">
        <v>99</v>
      </c>
      <c r="AL2586">
        <v>1</v>
      </c>
      <c r="AM2586">
        <v>1099</v>
      </c>
      <c r="AN2586">
        <v>0.3579</v>
      </c>
      <c r="AO2586">
        <v>0.35659999999999997</v>
      </c>
      <c r="AP2586">
        <v>1.2999999999999999E-3</v>
      </c>
      <c r="AQ2586">
        <v>1.0519700050354004</v>
      </c>
      <c r="AR2586">
        <v>1.0519700050354004</v>
      </c>
      <c r="AS2586">
        <v>0</v>
      </c>
      <c r="AT2586" t="s">
        <v>139</v>
      </c>
      <c r="AU2586" t="s">
        <v>83</v>
      </c>
      <c r="AW2586" t="s">
        <v>125</v>
      </c>
      <c r="AX2586" t="s">
        <v>84</v>
      </c>
      <c r="AY2586" t="s">
        <v>2018</v>
      </c>
      <c r="AZ2586" t="s">
        <v>98</v>
      </c>
      <c r="BA2586" t="s">
        <v>99</v>
      </c>
      <c r="BB2586" t="s">
        <v>438</v>
      </c>
      <c r="BC2586" t="s">
        <v>229</v>
      </c>
      <c r="BD2586" t="s">
        <v>1149</v>
      </c>
      <c r="BF2586" t="s">
        <v>1149</v>
      </c>
      <c r="BG2586" t="s">
        <v>13604</v>
      </c>
      <c r="BH2586" s="6">
        <v>45106</v>
      </c>
      <c r="BI2586" s="6">
        <v>45121</v>
      </c>
      <c r="BJ2586" s="32">
        <f t="shared" si="121"/>
        <v>2023</v>
      </c>
      <c r="BK2586" t="s">
        <v>104</v>
      </c>
      <c r="BL2586" t="s">
        <v>139</v>
      </c>
      <c r="BM2586" t="s">
        <v>86</v>
      </c>
      <c r="BN2586" t="s">
        <v>85</v>
      </c>
      <c r="BO2586" t="s">
        <v>138</v>
      </c>
      <c r="BP2586" t="str">
        <f t="shared" si="122"/>
        <v>02</v>
      </c>
    </row>
    <row r="2587" spans="1:68" x14ac:dyDescent="0.25">
      <c r="A2587">
        <v>2023</v>
      </c>
      <c r="B2587" t="s">
        <v>13607</v>
      </c>
      <c r="C2587" t="s">
        <v>13608</v>
      </c>
      <c r="D2587" t="s">
        <v>13609</v>
      </c>
      <c r="E2587">
        <v>20230702</v>
      </c>
      <c r="F2587">
        <v>20230721</v>
      </c>
      <c r="G2587" t="str">
        <f t="shared" si="120"/>
        <v>2023</v>
      </c>
      <c r="H2587">
        <v>20</v>
      </c>
      <c r="I2587" t="s">
        <v>13610</v>
      </c>
      <c r="J2587" t="s">
        <v>2778</v>
      </c>
      <c r="K2587" t="s">
        <v>135</v>
      </c>
      <c r="L2587" t="s">
        <v>136</v>
      </c>
      <c r="M2587" t="s">
        <v>137</v>
      </c>
      <c r="N2587" t="s">
        <v>138</v>
      </c>
      <c r="O2587">
        <v>111</v>
      </c>
      <c r="P2587" t="s">
        <v>118</v>
      </c>
      <c r="Q2587" t="s">
        <v>338</v>
      </c>
      <c r="R2587" t="s">
        <v>339</v>
      </c>
      <c r="S2587">
        <v>49777</v>
      </c>
      <c r="T2587">
        <v>25297</v>
      </c>
      <c r="U2587">
        <v>0</v>
      </c>
      <c r="V2587">
        <v>0</v>
      </c>
      <c r="W2587">
        <v>1412.93</v>
      </c>
      <c r="X2587">
        <v>0</v>
      </c>
      <c r="Y2587">
        <v>0</v>
      </c>
      <c r="Z2587">
        <v>1520</v>
      </c>
      <c r="AA2587">
        <v>4275</v>
      </c>
      <c r="AB2587">
        <v>106635</v>
      </c>
      <c r="AC2587" t="s">
        <v>135</v>
      </c>
      <c r="AD2587" t="s">
        <v>136</v>
      </c>
      <c r="AE2587" t="s">
        <v>137</v>
      </c>
      <c r="AF2587" t="s">
        <v>138</v>
      </c>
      <c r="AG2587">
        <v>13</v>
      </c>
      <c r="AH2587">
        <v>4</v>
      </c>
      <c r="AI2587">
        <v>25</v>
      </c>
      <c r="AJ2587">
        <v>97756</v>
      </c>
      <c r="AK2587">
        <v>5360</v>
      </c>
      <c r="AL2587">
        <v>1</v>
      </c>
      <c r="AM2587">
        <v>19872</v>
      </c>
      <c r="AN2587">
        <v>1.377</v>
      </c>
      <c r="AO2587">
        <v>1.3053999999999999</v>
      </c>
      <c r="AP2587">
        <v>7.1599999999999997E-2</v>
      </c>
      <c r="AQ2587">
        <v>1.3770000115036964</v>
      </c>
      <c r="AR2587">
        <v>1.305400013923645</v>
      </c>
      <c r="AS2587">
        <v>7.1599997580051422E-2</v>
      </c>
      <c r="AT2587" t="s">
        <v>111</v>
      </c>
      <c r="AU2587" t="s">
        <v>135</v>
      </c>
      <c r="AW2587" t="s">
        <v>125</v>
      </c>
      <c r="AX2587" t="s">
        <v>84</v>
      </c>
      <c r="AY2587" t="s">
        <v>112</v>
      </c>
      <c r="AZ2587" t="s">
        <v>98</v>
      </c>
      <c r="BA2587" t="s">
        <v>99</v>
      </c>
      <c r="BB2587" t="s">
        <v>100</v>
      </c>
      <c r="BC2587" t="s">
        <v>149</v>
      </c>
      <c r="BF2587" t="s">
        <v>149</v>
      </c>
      <c r="BG2587" t="s">
        <v>13608</v>
      </c>
      <c r="BH2587" s="6">
        <v>45120</v>
      </c>
      <c r="BI2587" s="6">
        <v>45121</v>
      </c>
      <c r="BJ2587" s="32">
        <f t="shared" si="121"/>
        <v>2023</v>
      </c>
      <c r="BK2587" t="s">
        <v>104</v>
      </c>
      <c r="BL2587" t="s">
        <v>214</v>
      </c>
      <c r="BM2587" t="s">
        <v>86</v>
      </c>
      <c r="BN2587" t="s">
        <v>85</v>
      </c>
      <c r="BO2587" t="s">
        <v>138</v>
      </c>
      <c r="BP2587" t="str">
        <f t="shared" si="122"/>
        <v>02</v>
      </c>
    </row>
    <row r="2588" spans="1:68" x14ac:dyDescent="0.25">
      <c r="A2588">
        <v>2023</v>
      </c>
      <c r="B2588" t="s">
        <v>13611</v>
      </c>
      <c r="C2588" t="s">
        <v>13133</v>
      </c>
      <c r="D2588" t="s">
        <v>13134</v>
      </c>
      <c r="E2588">
        <v>20230623</v>
      </c>
      <c r="F2588">
        <v>20230716</v>
      </c>
      <c r="G2588" t="str">
        <f t="shared" si="120"/>
        <v>2023</v>
      </c>
      <c r="H2588">
        <v>24</v>
      </c>
      <c r="I2588" t="s">
        <v>13612</v>
      </c>
      <c r="J2588" t="s">
        <v>13613</v>
      </c>
      <c r="K2588" t="s">
        <v>83</v>
      </c>
      <c r="L2588" t="s">
        <v>84</v>
      </c>
      <c r="M2588" t="s">
        <v>85</v>
      </c>
      <c r="N2588" t="s">
        <v>86</v>
      </c>
      <c r="O2588">
        <v>111</v>
      </c>
      <c r="P2588" t="s">
        <v>118</v>
      </c>
      <c r="Q2588" t="s">
        <v>3091</v>
      </c>
      <c r="R2588" t="s">
        <v>3092</v>
      </c>
      <c r="S2588">
        <v>58420</v>
      </c>
      <c r="T2588">
        <v>28538</v>
      </c>
      <c r="U2588">
        <v>0</v>
      </c>
      <c r="V2588">
        <v>0</v>
      </c>
      <c r="W2588">
        <v>3530.41</v>
      </c>
      <c r="X2588">
        <v>5626.42</v>
      </c>
      <c r="Y2588">
        <v>0</v>
      </c>
      <c r="Z2588">
        <v>1840</v>
      </c>
      <c r="AA2588">
        <v>3675</v>
      </c>
      <c r="AB2588">
        <v>139935</v>
      </c>
      <c r="AC2588" t="s">
        <v>83</v>
      </c>
      <c r="AD2588" t="s">
        <v>84</v>
      </c>
      <c r="AE2588" t="s">
        <v>85</v>
      </c>
      <c r="AF2588" t="s">
        <v>86</v>
      </c>
      <c r="AG2588">
        <v>13</v>
      </c>
      <c r="AH2588">
        <v>4</v>
      </c>
      <c r="AI2588">
        <v>25</v>
      </c>
      <c r="AJ2588">
        <v>127018</v>
      </c>
      <c r="AK2588">
        <v>8297</v>
      </c>
      <c r="AL2588">
        <v>1</v>
      </c>
      <c r="AM2588">
        <v>29265</v>
      </c>
      <c r="AN2588">
        <v>1.8069999999999999</v>
      </c>
      <c r="AO2588">
        <v>1.6961999999999999</v>
      </c>
      <c r="AP2588">
        <v>0.1108</v>
      </c>
      <c r="AQ2588">
        <v>1.8070000112056732</v>
      </c>
      <c r="AR2588">
        <v>1.6962000131607056</v>
      </c>
      <c r="AS2588">
        <v>0.11079999804496765</v>
      </c>
      <c r="AT2588" t="s">
        <v>177</v>
      </c>
      <c r="AU2588" t="s">
        <v>83</v>
      </c>
      <c r="AW2588" t="s">
        <v>250</v>
      </c>
      <c r="AX2588" t="s">
        <v>84</v>
      </c>
      <c r="AY2588" t="s">
        <v>112</v>
      </c>
      <c r="AZ2588" t="s">
        <v>98</v>
      </c>
      <c r="BA2588" t="s">
        <v>99</v>
      </c>
      <c r="BB2588" t="s">
        <v>100</v>
      </c>
      <c r="BC2588" t="s">
        <v>298</v>
      </c>
      <c r="BD2588" t="s">
        <v>299</v>
      </c>
      <c r="BF2588" t="s">
        <v>299</v>
      </c>
      <c r="BG2588" t="s">
        <v>13133</v>
      </c>
      <c r="BH2588" s="6">
        <v>45100</v>
      </c>
      <c r="BI2588" s="6">
        <v>45123</v>
      </c>
      <c r="BJ2588" s="32">
        <f t="shared" si="121"/>
        <v>2023</v>
      </c>
      <c r="BK2588" t="s">
        <v>104</v>
      </c>
      <c r="BL2588" t="s">
        <v>177</v>
      </c>
      <c r="BM2588" t="s">
        <v>86</v>
      </c>
      <c r="BN2588" t="s">
        <v>85</v>
      </c>
      <c r="BO2588" t="s">
        <v>981</v>
      </c>
      <c r="BP2588" t="str">
        <f t="shared" si="122"/>
        <v>30</v>
      </c>
    </row>
    <row r="2589" spans="1:68" x14ac:dyDescent="0.25">
      <c r="A2589">
        <v>2023</v>
      </c>
      <c r="B2589" t="s">
        <v>13614</v>
      </c>
      <c r="C2589" t="s">
        <v>5189</v>
      </c>
      <c r="D2589" t="s">
        <v>5190</v>
      </c>
      <c r="E2589">
        <v>20230628</v>
      </c>
      <c r="F2589">
        <v>20230717</v>
      </c>
      <c r="G2589" t="str">
        <f t="shared" si="120"/>
        <v>2023</v>
      </c>
      <c r="H2589">
        <v>20</v>
      </c>
      <c r="I2589" t="s">
        <v>13615</v>
      </c>
      <c r="J2589" t="s">
        <v>3145</v>
      </c>
      <c r="K2589" t="s">
        <v>83</v>
      </c>
      <c r="L2589" t="s">
        <v>84</v>
      </c>
      <c r="M2589" t="s">
        <v>85</v>
      </c>
      <c r="N2589" t="s">
        <v>86</v>
      </c>
      <c r="O2589">
        <v>111</v>
      </c>
      <c r="P2589" t="s">
        <v>118</v>
      </c>
      <c r="Q2589" t="s">
        <v>5736</v>
      </c>
      <c r="R2589" t="s">
        <v>5737</v>
      </c>
      <c r="S2589">
        <v>49416</v>
      </c>
      <c r="T2589">
        <v>22764</v>
      </c>
      <c r="U2589">
        <v>0</v>
      </c>
      <c r="V2589">
        <v>0</v>
      </c>
      <c r="W2589">
        <v>5979.51</v>
      </c>
      <c r="X2589">
        <v>0</v>
      </c>
      <c r="Y2589">
        <v>0</v>
      </c>
      <c r="Z2589">
        <v>1520</v>
      </c>
      <c r="AA2589">
        <v>1425</v>
      </c>
      <c r="AB2589">
        <v>82009</v>
      </c>
      <c r="AC2589" t="s">
        <v>83</v>
      </c>
      <c r="AD2589" t="s">
        <v>84</v>
      </c>
      <c r="AE2589" t="s">
        <v>85</v>
      </c>
      <c r="AF2589" t="s">
        <v>86</v>
      </c>
      <c r="AG2589">
        <v>10</v>
      </c>
      <c r="AH2589">
        <v>3</v>
      </c>
      <c r="AI2589">
        <v>21</v>
      </c>
      <c r="AJ2589">
        <v>77185</v>
      </c>
      <c r="AK2589">
        <v>2120</v>
      </c>
      <c r="AL2589">
        <v>1</v>
      </c>
      <c r="AM2589">
        <v>8296</v>
      </c>
      <c r="AN2589">
        <v>1.0589999999999999</v>
      </c>
      <c r="AO2589">
        <v>1.0306999999999999</v>
      </c>
      <c r="AP2589">
        <v>2.8299999999999999E-2</v>
      </c>
      <c r="AQ2589">
        <v>1.0589999686926603</v>
      </c>
      <c r="AR2589">
        <v>1.0306999683380127</v>
      </c>
      <c r="AS2589">
        <v>2.8300000354647636E-2</v>
      </c>
      <c r="AT2589" t="s">
        <v>139</v>
      </c>
      <c r="AU2589" t="s">
        <v>83</v>
      </c>
      <c r="AW2589" t="s">
        <v>125</v>
      </c>
      <c r="AX2589" t="s">
        <v>84</v>
      </c>
      <c r="AY2589" t="s">
        <v>5192</v>
      </c>
      <c r="AZ2589" t="s">
        <v>98</v>
      </c>
      <c r="BA2589" t="s">
        <v>1626</v>
      </c>
      <c r="BB2589" t="s">
        <v>1626</v>
      </c>
      <c r="BC2589" t="s">
        <v>2861</v>
      </c>
      <c r="BD2589" t="s">
        <v>7788</v>
      </c>
      <c r="BF2589" t="s">
        <v>7788</v>
      </c>
      <c r="BG2589" t="s">
        <v>5189</v>
      </c>
      <c r="BH2589" s="6">
        <v>45105</v>
      </c>
      <c r="BI2589" s="6">
        <v>45124</v>
      </c>
      <c r="BJ2589" s="32">
        <f t="shared" si="121"/>
        <v>2023</v>
      </c>
      <c r="BK2589" t="s">
        <v>104</v>
      </c>
      <c r="BL2589" t="s">
        <v>139</v>
      </c>
      <c r="BM2589" t="s">
        <v>86</v>
      </c>
      <c r="BN2589" t="s">
        <v>85</v>
      </c>
      <c r="BP2589" t="str">
        <f t="shared" si="122"/>
        <v/>
      </c>
    </row>
    <row r="2590" spans="1:68" x14ac:dyDescent="0.25">
      <c r="A2590">
        <v>2023</v>
      </c>
      <c r="B2590" t="s">
        <v>13616</v>
      </c>
      <c r="C2590" t="s">
        <v>13617</v>
      </c>
      <c r="D2590" t="s">
        <v>13618</v>
      </c>
      <c r="E2590">
        <v>20230626</v>
      </c>
      <c r="F2590">
        <v>20230803</v>
      </c>
      <c r="G2590" t="str">
        <f t="shared" si="120"/>
        <v>2023</v>
      </c>
      <c r="H2590">
        <v>39</v>
      </c>
      <c r="I2590" t="s">
        <v>13619</v>
      </c>
      <c r="J2590" t="s">
        <v>10862</v>
      </c>
      <c r="K2590" t="s">
        <v>83</v>
      </c>
      <c r="L2590" t="s">
        <v>84</v>
      </c>
      <c r="M2590" t="s">
        <v>85</v>
      </c>
      <c r="N2590" t="s">
        <v>86</v>
      </c>
      <c r="O2590">
        <v>211</v>
      </c>
      <c r="P2590" t="s">
        <v>118</v>
      </c>
      <c r="Q2590" t="s">
        <v>526</v>
      </c>
      <c r="R2590" t="s">
        <v>527</v>
      </c>
      <c r="S2590">
        <v>82507</v>
      </c>
      <c r="T2590">
        <v>46628</v>
      </c>
      <c r="U2590">
        <v>0</v>
      </c>
      <c r="V2590">
        <v>0</v>
      </c>
      <c r="W2590">
        <v>1777.12</v>
      </c>
      <c r="X2590">
        <v>1031.4000000000001</v>
      </c>
      <c r="Y2590">
        <v>0</v>
      </c>
      <c r="Z2590">
        <v>3040</v>
      </c>
      <c r="AA2590">
        <v>8550</v>
      </c>
      <c r="AB2590">
        <v>174694</v>
      </c>
      <c r="AC2590" t="s">
        <v>83</v>
      </c>
      <c r="AD2590" t="s">
        <v>84</v>
      </c>
      <c r="AE2590" t="s">
        <v>85</v>
      </c>
      <c r="AF2590" t="s">
        <v>86</v>
      </c>
      <c r="AG2590">
        <v>10</v>
      </c>
      <c r="AH2590">
        <v>3</v>
      </c>
      <c r="AI2590">
        <v>22</v>
      </c>
      <c r="AJ2590">
        <v>87295</v>
      </c>
      <c r="AK2590">
        <v>5868</v>
      </c>
      <c r="AL2590">
        <v>1</v>
      </c>
      <c r="AM2590">
        <v>22217</v>
      </c>
      <c r="AN2590">
        <v>1.2442</v>
      </c>
      <c r="AO2590">
        <v>1.1657999999999999</v>
      </c>
      <c r="AP2590">
        <v>7.8399999999999997E-2</v>
      </c>
      <c r="AQ2590">
        <v>2.4333199113607407</v>
      </c>
      <c r="AR2590">
        <v>2.3549199104309082</v>
      </c>
      <c r="AS2590">
        <v>7.8400000929832458E-2</v>
      </c>
      <c r="AT2590" t="s">
        <v>111</v>
      </c>
      <c r="AU2590" t="s">
        <v>83</v>
      </c>
      <c r="AW2590" t="s">
        <v>125</v>
      </c>
      <c r="AX2590" t="s">
        <v>84</v>
      </c>
      <c r="AY2590" t="s">
        <v>112</v>
      </c>
      <c r="AZ2590" t="s">
        <v>98</v>
      </c>
      <c r="BA2590" t="s">
        <v>99</v>
      </c>
      <c r="BB2590" t="s">
        <v>100</v>
      </c>
      <c r="BC2590" t="s">
        <v>1693</v>
      </c>
      <c r="BD2590" t="s">
        <v>13620</v>
      </c>
      <c r="BE2590" t="s">
        <v>13621</v>
      </c>
      <c r="BF2590" t="s">
        <v>13621</v>
      </c>
      <c r="BG2590" t="s">
        <v>13617</v>
      </c>
      <c r="BH2590" s="6">
        <v>45103</v>
      </c>
      <c r="BI2590" s="6">
        <v>45141</v>
      </c>
      <c r="BJ2590" s="32">
        <f t="shared" si="121"/>
        <v>2023</v>
      </c>
      <c r="BK2590" t="s">
        <v>104</v>
      </c>
      <c r="BL2590" t="s">
        <v>111</v>
      </c>
      <c r="BM2590" t="s">
        <v>86</v>
      </c>
      <c r="BN2590" t="s">
        <v>85</v>
      </c>
      <c r="BP2590" t="str">
        <f t="shared" si="122"/>
        <v/>
      </c>
    </row>
    <row r="2591" spans="1:68" x14ac:dyDescent="0.25">
      <c r="A2591">
        <v>2023</v>
      </c>
      <c r="B2591" t="s">
        <v>13622</v>
      </c>
      <c r="C2591" t="s">
        <v>13623</v>
      </c>
      <c r="D2591" t="s">
        <v>13624</v>
      </c>
      <c r="E2591">
        <v>20230704</v>
      </c>
      <c r="F2591">
        <v>20230803</v>
      </c>
      <c r="G2591" t="str">
        <f t="shared" si="120"/>
        <v>2023</v>
      </c>
      <c r="H2591">
        <v>31</v>
      </c>
      <c r="I2591" t="s">
        <v>13625</v>
      </c>
      <c r="J2591" t="s">
        <v>13626</v>
      </c>
      <c r="K2591" t="s">
        <v>83</v>
      </c>
      <c r="L2591" t="s">
        <v>84</v>
      </c>
      <c r="M2591" t="s">
        <v>85</v>
      </c>
      <c r="N2591" t="s">
        <v>86</v>
      </c>
      <c r="O2591">
        <v>211</v>
      </c>
      <c r="P2591" t="s">
        <v>118</v>
      </c>
      <c r="Q2591" t="s">
        <v>338</v>
      </c>
      <c r="R2591" t="s">
        <v>339</v>
      </c>
      <c r="S2591">
        <v>83755</v>
      </c>
      <c r="T2591">
        <v>40340</v>
      </c>
      <c r="U2591">
        <v>0</v>
      </c>
      <c r="V2591">
        <v>0</v>
      </c>
      <c r="W2591">
        <v>7743.92</v>
      </c>
      <c r="X2591">
        <v>2975.03</v>
      </c>
      <c r="Y2591">
        <v>0</v>
      </c>
      <c r="Z2591">
        <v>2400</v>
      </c>
      <c r="AA2591">
        <v>6750</v>
      </c>
      <c r="AB2591">
        <v>124811</v>
      </c>
      <c r="AC2591" t="s">
        <v>135</v>
      </c>
      <c r="AD2591" t="s">
        <v>136</v>
      </c>
      <c r="AE2591" t="s">
        <v>175</v>
      </c>
      <c r="AF2591" t="s">
        <v>176</v>
      </c>
      <c r="AG2591">
        <v>13</v>
      </c>
      <c r="AH2591">
        <v>4</v>
      </c>
      <c r="AI2591">
        <v>25</v>
      </c>
      <c r="AJ2591">
        <v>97756</v>
      </c>
      <c r="AK2591">
        <v>5360</v>
      </c>
      <c r="AL2591">
        <v>1</v>
      </c>
      <c r="AM2591">
        <v>19872</v>
      </c>
      <c r="AN2591">
        <v>1.377</v>
      </c>
      <c r="AO2591">
        <v>1.3053999999999999</v>
      </c>
      <c r="AP2591">
        <v>7.1599999999999997E-2</v>
      </c>
      <c r="AQ2591">
        <v>1.7385000362992287</v>
      </c>
      <c r="AR2591">
        <v>1.6669000387191772</v>
      </c>
      <c r="AS2591">
        <v>7.1599997580051422E-2</v>
      </c>
      <c r="AT2591" t="s">
        <v>139</v>
      </c>
      <c r="AU2591" t="s">
        <v>83</v>
      </c>
      <c r="AW2591" t="s">
        <v>125</v>
      </c>
      <c r="AX2591" t="s">
        <v>84</v>
      </c>
      <c r="AY2591" t="s">
        <v>97</v>
      </c>
      <c r="AZ2591" t="s">
        <v>98</v>
      </c>
      <c r="BA2591" t="s">
        <v>99</v>
      </c>
      <c r="BB2591" t="s">
        <v>100</v>
      </c>
      <c r="BC2591" t="s">
        <v>298</v>
      </c>
      <c r="BD2591" t="s">
        <v>5909</v>
      </c>
      <c r="BF2591" t="s">
        <v>5909</v>
      </c>
      <c r="BG2591" t="s">
        <v>13623</v>
      </c>
      <c r="BH2591" s="6">
        <v>45124</v>
      </c>
      <c r="BI2591" s="6">
        <v>45141</v>
      </c>
      <c r="BJ2591" s="32">
        <f t="shared" si="121"/>
        <v>2023</v>
      </c>
      <c r="BK2591" t="s">
        <v>104</v>
      </c>
      <c r="BL2591" t="s">
        <v>139</v>
      </c>
      <c r="BM2591" t="s">
        <v>86</v>
      </c>
      <c r="BN2591" t="s">
        <v>85</v>
      </c>
      <c r="BO2591" t="s">
        <v>176</v>
      </c>
      <c r="BP2591" t="str">
        <f t="shared" si="122"/>
        <v>02</v>
      </c>
    </row>
    <row r="2592" spans="1:68" x14ac:dyDescent="0.25">
      <c r="A2592">
        <v>2023</v>
      </c>
      <c r="B2592" t="s">
        <v>13627</v>
      </c>
      <c r="C2592" t="s">
        <v>13628</v>
      </c>
      <c r="D2592" t="s">
        <v>13629</v>
      </c>
      <c r="E2592">
        <v>20230723</v>
      </c>
      <c r="F2592">
        <v>20230823</v>
      </c>
      <c r="G2592" t="str">
        <f t="shared" si="120"/>
        <v>2023</v>
      </c>
      <c r="H2592">
        <v>32</v>
      </c>
      <c r="I2592" t="s">
        <v>13630</v>
      </c>
      <c r="J2592" t="s">
        <v>13631</v>
      </c>
      <c r="K2592" t="s">
        <v>83</v>
      </c>
      <c r="L2592" t="s">
        <v>84</v>
      </c>
      <c r="M2592" t="s">
        <v>85</v>
      </c>
      <c r="N2592" t="s">
        <v>86</v>
      </c>
      <c r="O2592">
        <v>211</v>
      </c>
      <c r="P2592" t="s">
        <v>118</v>
      </c>
      <c r="Q2592" t="s">
        <v>10539</v>
      </c>
      <c r="R2592" t="s">
        <v>10540</v>
      </c>
      <c r="S2592">
        <v>102426</v>
      </c>
      <c r="T2592">
        <v>35791</v>
      </c>
      <c r="U2592">
        <v>16488</v>
      </c>
      <c r="V2592">
        <v>0</v>
      </c>
      <c r="W2592">
        <v>1086.8699999999999</v>
      </c>
      <c r="X2592">
        <v>8777.2199999999993</v>
      </c>
      <c r="Y2592">
        <v>0</v>
      </c>
      <c r="Z2592">
        <v>2240</v>
      </c>
      <c r="AA2592">
        <v>4725</v>
      </c>
      <c r="AB2592">
        <v>154687</v>
      </c>
      <c r="AC2592" t="s">
        <v>135</v>
      </c>
      <c r="AD2592" t="s">
        <v>136</v>
      </c>
      <c r="AE2592" t="s">
        <v>1400</v>
      </c>
      <c r="AF2592" t="s">
        <v>1401</v>
      </c>
      <c r="AG2592">
        <v>6</v>
      </c>
      <c r="AH2592">
        <v>2</v>
      </c>
      <c r="AI2592">
        <v>14</v>
      </c>
      <c r="AJ2592">
        <v>55359</v>
      </c>
      <c r="AK2592">
        <v>6337</v>
      </c>
      <c r="AL2592">
        <v>1</v>
      </c>
      <c r="AM2592">
        <v>20492</v>
      </c>
      <c r="AN2592">
        <v>0.82389999999999997</v>
      </c>
      <c r="AO2592">
        <v>0.73929999999999996</v>
      </c>
      <c r="AP2592">
        <v>8.4599999999999995E-2</v>
      </c>
      <c r="AQ2592">
        <v>2.1546399891376495</v>
      </c>
      <c r="AR2592">
        <v>2.0700399875640869</v>
      </c>
      <c r="AS2592">
        <v>8.4600001573562622E-2</v>
      </c>
      <c r="AT2592" t="s">
        <v>139</v>
      </c>
      <c r="AU2592" t="s">
        <v>135</v>
      </c>
      <c r="AW2592" t="s">
        <v>125</v>
      </c>
      <c r="AX2592" t="s">
        <v>84</v>
      </c>
      <c r="AY2592" t="s">
        <v>13632</v>
      </c>
      <c r="BC2592" t="s">
        <v>778</v>
      </c>
      <c r="BD2592" t="s">
        <v>10812</v>
      </c>
      <c r="BF2592" t="s">
        <v>10812</v>
      </c>
      <c r="BG2592" t="s">
        <v>13628</v>
      </c>
      <c r="BH2592" s="6">
        <v>45140</v>
      </c>
      <c r="BI2592" s="6">
        <v>45161</v>
      </c>
      <c r="BJ2592" s="32">
        <f t="shared" si="121"/>
        <v>2023</v>
      </c>
      <c r="BK2592" t="s">
        <v>104</v>
      </c>
      <c r="BL2592" t="s">
        <v>139</v>
      </c>
      <c r="BM2592" t="s">
        <v>86</v>
      </c>
      <c r="BN2592" t="s">
        <v>85</v>
      </c>
      <c r="BO2592" t="s">
        <v>138</v>
      </c>
      <c r="BP2592" t="str">
        <f t="shared" si="122"/>
        <v>02</v>
      </c>
    </row>
    <row r="2593" spans="1:68" x14ac:dyDescent="0.25">
      <c r="A2593">
        <v>2023</v>
      </c>
      <c r="B2593" t="s">
        <v>13633</v>
      </c>
      <c r="C2593" t="s">
        <v>13634</v>
      </c>
      <c r="D2593" t="s">
        <v>13635</v>
      </c>
      <c r="E2593">
        <v>20230719</v>
      </c>
      <c r="F2593">
        <v>20230802</v>
      </c>
      <c r="G2593" t="str">
        <f t="shared" si="120"/>
        <v>2023</v>
      </c>
      <c r="H2593">
        <v>15</v>
      </c>
      <c r="I2593" t="s">
        <v>13636</v>
      </c>
      <c r="J2593" t="s">
        <v>883</v>
      </c>
      <c r="K2593" t="s">
        <v>83</v>
      </c>
      <c r="L2593" t="s">
        <v>84</v>
      </c>
      <c r="M2593" t="s">
        <v>85</v>
      </c>
      <c r="N2593" t="s">
        <v>86</v>
      </c>
      <c r="O2593">
        <v>111</v>
      </c>
      <c r="P2593" t="s">
        <v>118</v>
      </c>
      <c r="Q2593" t="s">
        <v>5046</v>
      </c>
      <c r="R2593" t="s">
        <v>5047</v>
      </c>
      <c r="S2593">
        <v>34827</v>
      </c>
      <c r="T2593">
        <v>18650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1120</v>
      </c>
      <c r="AA2593">
        <v>2100</v>
      </c>
      <c r="AB2593">
        <v>59056</v>
      </c>
      <c r="AC2593" t="s">
        <v>83</v>
      </c>
      <c r="AD2593" t="s">
        <v>84</v>
      </c>
      <c r="AE2593" t="s">
        <v>85</v>
      </c>
      <c r="AF2593" t="s">
        <v>86</v>
      </c>
      <c r="AG2593">
        <v>8</v>
      </c>
      <c r="AH2593">
        <v>3</v>
      </c>
      <c r="AI2593">
        <v>17</v>
      </c>
      <c r="AJ2593">
        <v>57103</v>
      </c>
      <c r="AK2593">
        <v>2076</v>
      </c>
      <c r="AL2593">
        <v>1</v>
      </c>
      <c r="AM2593">
        <v>9178</v>
      </c>
      <c r="AN2593">
        <v>0.7903</v>
      </c>
      <c r="AO2593">
        <v>0.76259999999999994</v>
      </c>
      <c r="AP2593">
        <v>2.7699999999999999E-2</v>
      </c>
      <c r="AQ2593">
        <v>0.76260000467300415</v>
      </c>
      <c r="AR2593">
        <v>0.76260000467300415</v>
      </c>
      <c r="AS2593">
        <v>0</v>
      </c>
      <c r="AT2593" t="s">
        <v>139</v>
      </c>
      <c r="AU2593" t="s">
        <v>83</v>
      </c>
      <c r="AW2593" t="s">
        <v>125</v>
      </c>
      <c r="AX2593" t="s">
        <v>84</v>
      </c>
      <c r="AY2593" t="s">
        <v>13637</v>
      </c>
      <c r="AZ2593" t="s">
        <v>1722</v>
      </c>
      <c r="BA2593" t="s">
        <v>8062</v>
      </c>
      <c r="BB2593" t="s">
        <v>8062</v>
      </c>
      <c r="BC2593" t="s">
        <v>1123</v>
      </c>
      <c r="BD2593" t="s">
        <v>2130</v>
      </c>
      <c r="BF2593" t="s">
        <v>2130</v>
      </c>
      <c r="BG2593" t="s">
        <v>13634</v>
      </c>
      <c r="BH2593" s="6">
        <v>45126</v>
      </c>
      <c r="BI2593" s="6">
        <v>45140</v>
      </c>
      <c r="BJ2593" s="32">
        <f t="shared" si="121"/>
        <v>2023</v>
      </c>
      <c r="BK2593" t="s">
        <v>104</v>
      </c>
      <c r="BL2593" t="s">
        <v>139</v>
      </c>
      <c r="BM2593" t="s">
        <v>86</v>
      </c>
      <c r="BN2593" t="s">
        <v>85</v>
      </c>
      <c r="BO2593" t="s">
        <v>889</v>
      </c>
      <c r="BP2593" t="str">
        <f t="shared" si="122"/>
        <v>26</v>
      </c>
    </row>
    <row r="2594" spans="1:68" x14ac:dyDescent="0.25">
      <c r="A2594">
        <v>2023</v>
      </c>
      <c r="B2594" t="s">
        <v>13638</v>
      </c>
      <c r="C2594" t="s">
        <v>13391</v>
      </c>
      <c r="D2594" t="s">
        <v>13392</v>
      </c>
      <c r="E2594">
        <v>20230619</v>
      </c>
      <c r="F2594">
        <v>20230803</v>
      </c>
      <c r="G2594" t="str">
        <f t="shared" si="120"/>
        <v>2023</v>
      </c>
      <c r="H2594">
        <v>46</v>
      </c>
      <c r="I2594" t="s">
        <v>954</v>
      </c>
      <c r="J2594" t="s">
        <v>13639</v>
      </c>
      <c r="K2594" t="s">
        <v>83</v>
      </c>
      <c r="L2594" t="s">
        <v>84</v>
      </c>
      <c r="M2594" t="s">
        <v>85</v>
      </c>
      <c r="N2594" t="s">
        <v>86</v>
      </c>
      <c r="O2594">
        <v>111</v>
      </c>
      <c r="P2594" t="s">
        <v>118</v>
      </c>
      <c r="Q2594" t="s">
        <v>5736</v>
      </c>
      <c r="R2594" t="s">
        <v>5737</v>
      </c>
      <c r="S2594">
        <v>172836</v>
      </c>
      <c r="T2594">
        <v>51636</v>
      </c>
      <c r="U2594">
        <v>40322</v>
      </c>
      <c r="V2594">
        <v>0</v>
      </c>
      <c r="W2594">
        <v>5250.4</v>
      </c>
      <c r="X2594">
        <v>22404.83</v>
      </c>
      <c r="Y2594">
        <v>9195.7099999999991</v>
      </c>
      <c r="Z2594">
        <v>3200</v>
      </c>
      <c r="AA2594">
        <v>7275</v>
      </c>
      <c r="AB2594">
        <v>225351</v>
      </c>
      <c r="AC2594" t="s">
        <v>90</v>
      </c>
      <c r="AD2594" t="s">
        <v>91</v>
      </c>
      <c r="AE2594" t="s">
        <v>805</v>
      </c>
      <c r="AF2594" t="s">
        <v>105</v>
      </c>
      <c r="AG2594">
        <v>10</v>
      </c>
      <c r="AH2594">
        <v>3</v>
      </c>
      <c r="AI2594">
        <v>21</v>
      </c>
      <c r="AJ2594">
        <v>77185</v>
      </c>
      <c r="AK2594">
        <v>2120</v>
      </c>
      <c r="AL2594">
        <v>1</v>
      </c>
      <c r="AM2594">
        <v>8296</v>
      </c>
      <c r="AN2594">
        <v>1.0589999999999999</v>
      </c>
      <c r="AO2594">
        <v>1.0306999999999999</v>
      </c>
      <c r="AP2594">
        <v>2.8299999999999999E-2</v>
      </c>
      <c r="AQ2594">
        <v>2.9099900424480438</v>
      </c>
      <c r="AR2594">
        <v>2.5767500400543213</v>
      </c>
      <c r="AS2594">
        <v>0.33324000239372253</v>
      </c>
      <c r="AT2594" t="s">
        <v>139</v>
      </c>
      <c r="AU2594" t="s">
        <v>83</v>
      </c>
      <c r="AV2594" t="s">
        <v>90</v>
      </c>
      <c r="AW2594" t="s">
        <v>271</v>
      </c>
      <c r="AX2594" t="s">
        <v>2066</v>
      </c>
      <c r="AY2594" t="s">
        <v>112</v>
      </c>
      <c r="AZ2594" t="s">
        <v>98</v>
      </c>
      <c r="BA2594" t="s">
        <v>99</v>
      </c>
      <c r="BB2594" t="s">
        <v>100</v>
      </c>
      <c r="BC2594" t="s">
        <v>101</v>
      </c>
      <c r="BD2594" t="s">
        <v>102</v>
      </c>
      <c r="BE2594" t="s">
        <v>103</v>
      </c>
      <c r="BF2594" t="s">
        <v>103</v>
      </c>
      <c r="BG2594" t="s">
        <v>13391</v>
      </c>
      <c r="BH2594" s="6">
        <v>45119</v>
      </c>
      <c r="BI2594" s="6">
        <v>45141</v>
      </c>
      <c r="BJ2594" s="32">
        <f t="shared" si="121"/>
        <v>2023</v>
      </c>
      <c r="BK2594" t="s">
        <v>104</v>
      </c>
      <c r="BL2594" t="s">
        <v>139</v>
      </c>
      <c r="BM2594" t="s">
        <v>86</v>
      </c>
      <c r="BN2594" t="s">
        <v>85</v>
      </c>
      <c r="BO2594" t="s">
        <v>138</v>
      </c>
      <c r="BP2594" t="str">
        <f t="shared" si="122"/>
        <v>02</v>
      </c>
    </row>
    <row r="2595" spans="1:68" x14ac:dyDescent="0.25">
      <c r="A2595">
        <v>2023</v>
      </c>
      <c r="B2595" t="s">
        <v>13640</v>
      </c>
      <c r="C2595" t="s">
        <v>13641</v>
      </c>
      <c r="D2595" t="s">
        <v>13642</v>
      </c>
      <c r="E2595">
        <v>20230701</v>
      </c>
      <c r="F2595">
        <v>20230811</v>
      </c>
      <c r="G2595" t="str">
        <f t="shared" si="120"/>
        <v>2023</v>
      </c>
      <c r="H2595">
        <v>42</v>
      </c>
      <c r="I2595" t="s">
        <v>13643</v>
      </c>
      <c r="J2595" t="s">
        <v>13644</v>
      </c>
      <c r="K2595" t="s">
        <v>157</v>
      </c>
      <c r="L2595" t="s">
        <v>158</v>
      </c>
      <c r="M2595" t="s">
        <v>159</v>
      </c>
      <c r="N2595" t="s">
        <v>160</v>
      </c>
      <c r="O2595">
        <v>111</v>
      </c>
      <c r="P2595" t="s">
        <v>87</v>
      </c>
      <c r="Q2595" t="s">
        <v>1922</v>
      </c>
      <c r="R2595" t="s">
        <v>1923</v>
      </c>
      <c r="S2595">
        <v>107011</v>
      </c>
      <c r="T2595">
        <v>52502</v>
      </c>
      <c r="U2595">
        <v>0</v>
      </c>
      <c r="V2595">
        <v>0</v>
      </c>
      <c r="W2595">
        <v>16245.46</v>
      </c>
      <c r="X2595">
        <v>2925.74</v>
      </c>
      <c r="Y2595">
        <v>631.38</v>
      </c>
      <c r="Z2595">
        <v>3280</v>
      </c>
      <c r="AA2595">
        <v>7425</v>
      </c>
      <c r="AB2595">
        <v>268350</v>
      </c>
      <c r="AC2595" t="s">
        <v>157</v>
      </c>
      <c r="AD2595" t="s">
        <v>158</v>
      </c>
      <c r="AE2595" t="s">
        <v>159</v>
      </c>
      <c r="AF2595" t="s">
        <v>160</v>
      </c>
      <c r="AG2595">
        <v>25</v>
      </c>
      <c r="AH2595">
        <v>8</v>
      </c>
      <c r="AI2595">
        <v>42</v>
      </c>
      <c r="AJ2595">
        <v>249601</v>
      </c>
      <c r="AK2595">
        <v>11772</v>
      </c>
      <c r="AL2595">
        <v>1</v>
      </c>
      <c r="AM2595">
        <v>34083</v>
      </c>
      <c r="AN2595">
        <v>3.4904000000000002</v>
      </c>
      <c r="AO2595">
        <v>3.3332000000000002</v>
      </c>
      <c r="AP2595">
        <v>0.15720000000000001</v>
      </c>
      <c r="AQ2595">
        <v>3.4903999716043472</v>
      </c>
      <c r="AR2595">
        <v>3.3331999778747559</v>
      </c>
      <c r="AS2595">
        <v>0.15719999372959137</v>
      </c>
      <c r="AT2595" t="s">
        <v>139</v>
      </c>
      <c r="AU2595" t="s">
        <v>157</v>
      </c>
      <c r="AW2595" t="s">
        <v>1924</v>
      </c>
      <c r="AX2595" t="s">
        <v>84</v>
      </c>
      <c r="AY2595" t="s">
        <v>3317</v>
      </c>
      <c r="AZ2595" t="s">
        <v>98</v>
      </c>
      <c r="BA2595" t="s">
        <v>1009</v>
      </c>
      <c r="BB2595" t="s">
        <v>3284</v>
      </c>
      <c r="BC2595" t="s">
        <v>6072</v>
      </c>
      <c r="BE2595" t="s">
        <v>6073</v>
      </c>
      <c r="BF2595" t="s">
        <v>6073</v>
      </c>
      <c r="BG2595" t="s">
        <v>13641</v>
      </c>
      <c r="BH2595" s="6">
        <v>45125</v>
      </c>
      <c r="BI2595" s="6">
        <v>45142</v>
      </c>
      <c r="BJ2595" s="32">
        <f t="shared" si="121"/>
        <v>2023</v>
      </c>
      <c r="BK2595" t="s">
        <v>104</v>
      </c>
      <c r="BL2595" t="s">
        <v>214</v>
      </c>
      <c r="BM2595" t="s">
        <v>86</v>
      </c>
      <c r="BN2595" t="s">
        <v>85</v>
      </c>
      <c r="BO2595" t="s">
        <v>160</v>
      </c>
      <c r="BP2595" t="str">
        <f t="shared" si="122"/>
        <v>03</v>
      </c>
    </row>
    <row r="2596" spans="1:68" x14ac:dyDescent="0.25">
      <c r="A2596">
        <v>2023</v>
      </c>
      <c r="B2596" t="s">
        <v>13645</v>
      </c>
      <c r="C2596" t="s">
        <v>13646</v>
      </c>
      <c r="D2596" t="s">
        <v>13647</v>
      </c>
      <c r="E2596">
        <v>20230724</v>
      </c>
      <c r="F2596">
        <v>20230818</v>
      </c>
      <c r="G2596" t="str">
        <f t="shared" si="120"/>
        <v>2023</v>
      </c>
      <c r="H2596">
        <v>26</v>
      </c>
      <c r="I2596" t="s">
        <v>13648</v>
      </c>
      <c r="J2596" t="s">
        <v>848</v>
      </c>
      <c r="K2596" t="s">
        <v>83</v>
      </c>
      <c r="L2596" t="s">
        <v>84</v>
      </c>
      <c r="M2596" t="s">
        <v>85</v>
      </c>
      <c r="N2596" t="s">
        <v>86</v>
      </c>
      <c r="O2596">
        <v>111</v>
      </c>
      <c r="P2596" t="s">
        <v>118</v>
      </c>
      <c r="Q2596" t="s">
        <v>11376</v>
      </c>
      <c r="R2596" t="s">
        <v>11377</v>
      </c>
      <c r="S2596">
        <v>60387</v>
      </c>
      <c r="T2596">
        <v>32941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2000</v>
      </c>
      <c r="AA2596">
        <v>3750</v>
      </c>
      <c r="AB2596">
        <v>115271</v>
      </c>
      <c r="AC2596" t="s">
        <v>135</v>
      </c>
      <c r="AD2596" t="s">
        <v>136</v>
      </c>
      <c r="AE2596" t="s">
        <v>137</v>
      </c>
      <c r="AF2596" t="s">
        <v>138</v>
      </c>
      <c r="AG2596">
        <v>4</v>
      </c>
      <c r="AH2596">
        <v>2</v>
      </c>
      <c r="AI2596">
        <v>8</v>
      </c>
      <c r="AJ2596">
        <v>30129</v>
      </c>
      <c r="AK2596">
        <v>724</v>
      </c>
      <c r="AL2596">
        <v>1</v>
      </c>
      <c r="AM2596">
        <v>4796</v>
      </c>
      <c r="AN2596">
        <v>0.41199999999999998</v>
      </c>
      <c r="AO2596">
        <v>0.40229999999999999</v>
      </c>
      <c r="AP2596">
        <v>9.7000000000000003E-3</v>
      </c>
      <c r="AQ2596">
        <v>1.4885100126266479</v>
      </c>
      <c r="AR2596">
        <v>1.4885100126266479</v>
      </c>
      <c r="AS2596">
        <v>0</v>
      </c>
      <c r="AT2596" t="s">
        <v>139</v>
      </c>
      <c r="AU2596" t="s">
        <v>83</v>
      </c>
      <c r="AW2596" t="s">
        <v>125</v>
      </c>
      <c r="AX2596" t="s">
        <v>84</v>
      </c>
      <c r="AY2596" t="s">
        <v>553</v>
      </c>
      <c r="AZ2596" t="s">
        <v>98</v>
      </c>
      <c r="BA2596" t="s">
        <v>99</v>
      </c>
      <c r="BB2596" t="s">
        <v>554</v>
      </c>
      <c r="BC2596" t="s">
        <v>2805</v>
      </c>
      <c r="BD2596" t="s">
        <v>13649</v>
      </c>
      <c r="BF2596" t="s">
        <v>13649</v>
      </c>
      <c r="BG2596" t="s">
        <v>13646</v>
      </c>
      <c r="BH2596" s="6">
        <v>45137</v>
      </c>
      <c r="BI2596" s="6">
        <v>45156</v>
      </c>
      <c r="BJ2596" s="32">
        <f t="shared" si="121"/>
        <v>2023</v>
      </c>
      <c r="BK2596" t="s">
        <v>104</v>
      </c>
      <c r="BL2596" t="s">
        <v>139</v>
      </c>
      <c r="BM2596" t="s">
        <v>86</v>
      </c>
      <c r="BN2596" t="s">
        <v>85</v>
      </c>
      <c r="BO2596" t="s">
        <v>138</v>
      </c>
      <c r="BP2596" t="str">
        <f t="shared" si="122"/>
        <v>02</v>
      </c>
    </row>
    <row r="2597" spans="1:68" x14ac:dyDescent="0.25">
      <c r="A2597">
        <v>2023</v>
      </c>
      <c r="B2597" t="s">
        <v>13650</v>
      </c>
      <c r="C2597" t="s">
        <v>13651</v>
      </c>
      <c r="D2597" t="s">
        <v>13652</v>
      </c>
      <c r="E2597">
        <v>20230712</v>
      </c>
      <c r="F2597">
        <v>20230821</v>
      </c>
      <c r="G2597" t="str">
        <f t="shared" si="120"/>
        <v>2023</v>
      </c>
      <c r="H2597">
        <v>41</v>
      </c>
      <c r="I2597" t="s">
        <v>13653</v>
      </c>
      <c r="J2597" t="s">
        <v>13654</v>
      </c>
      <c r="K2597" t="s">
        <v>83</v>
      </c>
      <c r="L2597" t="s">
        <v>84</v>
      </c>
      <c r="M2597" t="s">
        <v>85</v>
      </c>
      <c r="N2597" t="s">
        <v>86</v>
      </c>
      <c r="O2597">
        <v>111</v>
      </c>
      <c r="P2597" t="s">
        <v>118</v>
      </c>
      <c r="Q2597" t="s">
        <v>338</v>
      </c>
      <c r="R2597" t="s">
        <v>339</v>
      </c>
      <c r="S2597">
        <v>90794</v>
      </c>
      <c r="T2597">
        <v>46836</v>
      </c>
      <c r="U2597">
        <v>0</v>
      </c>
      <c r="V2597">
        <v>0</v>
      </c>
      <c r="W2597">
        <v>4414.2</v>
      </c>
      <c r="X2597">
        <v>5330.34</v>
      </c>
      <c r="Y2597">
        <v>0</v>
      </c>
      <c r="Z2597">
        <v>3200</v>
      </c>
      <c r="AA2597">
        <v>6000</v>
      </c>
      <c r="AB2597">
        <v>181287</v>
      </c>
      <c r="AC2597" t="s">
        <v>135</v>
      </c>
      <c r="AD2597" t="s">
        <v>136</v>
      </c>
      <c r="AE2597" t="s">
        <v>137</v>
      </c>
      <c r="AF2597" t="s">
        <v>138</v>
      </c>
      <c r="AG2597">
        <v>13</v>
      </c>
      <c r="AH2597">
        <v>4</v>
      </c>
      <c r="AI2597">
        <v>25</v>
      </c>
      <c r="AJ2597">
        <v>97756</v>
      </c>
      <c r="AK2597">
        <v>5360</v>
      </c>
      <c r="AL2597">
        <v>1</v>
      </c>
      <c r="AM2597">
        <v>19872</v>
      </c>
      <c r="AN2597">
        <v>1.377</v>
      </c>
      <c r="AO2597">
        <v>1.3053999999999999</v>
      </c>
      <c r="AP2597">
        <v>7.1599999999999997E-2</v>
      </c>
      <c r="AQ2597">
        <v>2.3409901037812233</v>
      </c>
      <c r="AR2597">
        <v>2.2693901062011719</v>
      </c>
      <c r="AS2597">
        <v>7.1599997580051422E-2</v>
      </c>
      <c r="AT2597" t="s">
        <v>111</v>
      </c>
      <c r="AU2597" t="s">
        <v>135</v>
      </c>
      <c r="AW2597" t="s">
        <v>125</v>
      </c>
      <c r="AX2597" t="s">
        <v>84</v>
      </c>
      <c r="AY2597" t="s">
        <v>112</v>
      </c>
      <c r="AZ2597" t="s">
        <v>98</v>
      </c>
      <c r="BA2597" t="s">
        <v>99</v>
      </c>
      <c r="BB2597" t="s">
        <v>100</v>
      </c>
      <c r="BC2597" t="s">
        <v>626</v>
      </c>
      <c r="BD2597" t="s">
        <v>627</v>
      </c>
      <c r="BF2597" t="s">
        <v>627</v>
      </c>
      <c r="BG2597" t="s">
        <v>13651</v>
      </c>
      <c r="BH2597" s="6">
        <v>45121</v>
      </c>
      <c r="BI2597" s="6">
        <v>45159</v>
      </c>
      <c r="BJ2597" s="32">
        <f t="shared" si="121"/>
        <v>2023</v>
      </c>
      <c r="BK2597" t="s">
        <v>104</v>
      </c>
      <c r="BL2597" t="s">
        <v>111</v>
      </c>
      <c r="BM2597" t="s">
        <v>86</v>
      </c>
      <c r="BN2597" t="s">
        <v>85</v>
      </c>
      <c r="BO2597" t="s">
        <v>138</v>
      </c>
      <c r="BP2597" t="str">
        <f t="shared" si="122"/>
        <v>02</v>
      </c>
    </row>
    <row r="2598" spans="1:68" x14ac:dyDescent="0.25">
      <c r="A2598">
        <v>2023</v>
      </c>
      <c r="B2598" t="s">
        <v>13655</v>
      </c>
      <c r="C2598" t="s">
        <v>13656</v>
      </c>
      <c r="D2598" t="s">
        <v>13657</v>
      </c>
      <c r="E2598">
        <v>20230713</v>
      </c>
      <c r="F2598">
        <v>20230821</v>
      </c>
      <c r="G2598" t="str">
        <f t="shared" si="120"/>
        <v>2023</v>
      </c>
      <c r="H2598">
        <v>40</v>
      </c>
      <c r="I2598" t="s">
        <v>13658</v>
      </c>
      <c r="J2598" t="s">
        <v>13659</v>
      </c>
      <c r="K2598" t="s">
        <v>83</v>
      </c>
      <c r="L2598" t="s">
        <v>84</v>
      </c>
      <c r="M2598" t="s">
        <v>85</v>
      </c>
      <c r="N2598" t="s">
        <v>86</v>
      </c>
      <c r="O2598">
        <v>111</v>
      </c>
      <c r="P2598" t="s">
        <v>118</v>
      </c>
      <c r="Q2598" t="s">
        <v>4622</v>
      </c>
      <c r="R2598" t="s">
        <v>4623</v>
      </c>
      <c r="S2598">
        <v>166576</v>
      </c>
      <c r="T2598">
        <v>51178</v>
      </c>
      <c r="U2598">
        <v>0</v>
      </c>
      <c r="V2598">
        <v>0</v>
      </c>
      <c r="W2598">
        <v>20895.39</v>
      </c>
      <c r="X2598">
        <v>2404.6</v>
      </c>
      <c r="Y2598">
        <v>2456.3000000000002</v>
      </c>
      <c r="Z2598">
        <v>3120</v>
      </c>
      <c r="AA2598">
        <v>8775</v>
      </c>
      <c r="AB2598">
        <v>336778</v>
      </c>
      <c r="AC2598" t="s">
        <v>157</v>
      </c>
      <c r="AD2598" t="s">
        <v>158</v>
      </c>
      <c r="AE2598" t="s">
        <v>159</v>
      </c>
      <c r="AF2598" t="s">
        <v>160</v>
      </c>
      <c r="AG2598">
        <v>20</v>
      </c>
      <c r="AH2598">
        <v>7</v>
      </c>
      <c r="AI2598">
        <v>37</v>
      </c>
      <c r="AJ2598">
        <v>280368</v>
      </c>
      <c r="AK2598">
        <v>20050</v>
      </c>
      <c r="AL2598">
        <v>1</v>
      </c>
      <c r="AM2598">
        <v>61464</v>
      </c>
      <c r="AN2598">
        <v>4.0118999999999998</v>
      </c>
      <c r="AO2598">
        <v>3.7441</v>
      </c>
      <c r="AP2598">
        <v>0.26779999999999998</v>
      </c>
      <c r="AQ2598">
        <v>4.3488699495792389</v>
      </c>
      <c r="AR2598">
        <v>4.0810699462890625</v>
      </c>
      <c r="AS2598">
        <v>0.26780000329017639</v>
      </c>
      <c r="AT2598" t="s">
        <v>177</v>
      </c>
      <c r="AU2598" t="s">
        <v>157</v>
      </c>
      <c r="AW2598" t="s">
        <v>178</v>
      </c>
      <c r="AX2598" t="s">
        <v>84</v>
      </c>
      <c r="AY2598" t="s">
        <v>112</v>
      </c>
      <c r="AZ2598" t="s">
        <v>98</v>
      </c>
      <c r="BA2598" t="s">
        <v>99</v>
      </c>
      <c r="BB2598" t="s">
        <v>100</v>
      </c>
      <c r="BC2598" t="s">
        <v>710</v>
      </c>
      <c r="BD2598" t="s">
        <v>711</v>
      </c>
      <c r="BF2598" t="s">
        <v>711</v>
      </c>
      <c r="BG2598" t="s">
        <v>13656</v>
      </c>
      <c r="BH2598" s="6">
        <v>45132</v>
      </c>
      <c r="BI2598" s="6">
        <v>45159</v>
      </c>
      <c r="BJ2598" s="32">
        <f t="shared" si="121"/>
        <v>2023</v>
      </c>
      <c r="BK2598" t="s">
        <v>104</v>
      </c>
      <c r="BL2598" t="s">
        <v>177</v>
      </c>
      <c r="BM2598" t="s">
        <v>86</v>
      </c>
      <c r="BN2598" t="s">
        <v>85</v>
      </c>
      <c r="BO2598" t="s">
        <v>160</v>
      </c>
      <c r="BP2598" t="str">
        <f t="shared" si="122"/>
        <v>03</v>
      </c>
    </row>
    <row r="2599" spans="1:68" x14ac:dyDescent="0.25">
      <c r="A2599">
        <v>2023</v>
      </c>
      <c r="B2599" t="s">
        <v>13660</v>
      </c>
      <c r="C2599" t="s">
        <v>13661</v>
      </c>
      <c r="D2599" t="s">
        <v>13662</v>
      </c>
      <c r="E2599">
        <v>20230715</v>
      </c>
      <c r="F2599">
        <v>20230823</v>
      </c>
      <c r="G2599" t="str">
        <f t="shared" si="120"/>
        <v>2023</v>
      </c>
      <c r="H2599">
        <v>40</v>
      </c>
      <c r="I2599" t="s">
        <v>13663</v>
      </c>
      <c r="J2599" t="s">
        <v>3217</v>
      </c>
      <c r="K2599" t="s">
        <v>83</v>
      </c>
      <c r="L2599" t="s">
        <v>84</v>
      </c>
      <c r="M2599" t="s">
        <v>85</v>
      </c>
      <c r="N2599" t="s">
        <v>86</v>
      </c>
      <c r="O2599">
        <v>111</v>
      </c>
      <c r="P2599" t="s">
        <v>118</v>
      </c>
      <c r="Q2599" t="s">
        <v>10539</v>
      </c>
      <c r="R2599" t="s">
        <v>10540</v>
      </c>
      <c r="S2599">
        <v>120126</v>
      </c>
      <c r="T2599">
        <v>43445</v>
      </c>
      <c r="U2599">
        <v>27480</v>
      </c>
      <c r="V2599">
        <v>0</v>
      </c>
      <c r="W2599">
        <v>849.25</v>
      </c>
      <c r="X2599">
        <v>13096.86</v>
      </c>
      <c r="Y2599">
        <v>0</v>
      </c>
      <c r="Z2599">
        <v>2720</v>
      </c>
      <c r="AA2599">
        <v>7650</v>
      </c>
      <c r="AB2599">
        <v>214046</v>
      </c>
      <c r="AC2599" t="s">
        <v>135</v>
      </c>
      <c r="AD2599" t="s">
        <v>136</v>
      </c>
      <c r="AE2599" t="s">
        <v>1400</v>
      </c>
      <c r="AF2599" t="s">
        <v>1401</v>
      </c>
      <c r="AG2599">
        <v>6</v>
      </c>
      <c r="AH2599">
        <v>2</v>
      </c>
      <c r="AI2599">
        <v>14</v>
      </c>
      <c r="AJ2599">
        <v>55359</v>
      </c>
      <c r="AK2599">
        <v>6337</v>
      </c>
      <c r="AL2599">
        <v>1</v>
      </c>
      <c r="AM2599">
        <v>20492</v>
      </c>
      <c r="AN2599">
        <v>0.82389999999999997</v>
      </c>
      <c r="AO2599">
        <v>0.73929999999999996</v>
      </c>
      <c r="AP2599">
        <v>8.4599999999999995E-2</v>
      </c>
      <c r="AQ2599">
        <v>2.7460799515247345</v>
      </c>
      <c r="AR2599">
        <v>2.6614799499511719</v>
      </c>
      <c r="AS2599">
        <v>8.4600001573562622E-2</v>
      </c>
      <c r="AT2599" t="s">
        <v>139</v>
      </c>
      <c r="AU2599" t="s">
        <v>83</v>
      </c>
      <c r="AW2599" t="s">
        <v>125</v>
      </c>
      <c r="AX2599" t="s">
        <v>84</v>
      </c>
      <c r="AY2599" t="s">
        <v>348</v>
      </c>
      <c r="AZ2599" t="s">
        <v>98</v>
      </c>
      <c r="BA2599" t="s">
        <v>99</v>
      </c>
      <c r="BB2599" t="s">
        <v>349</v>
      </c>
      <c r="BC2599" t="s">
        <v>213</v>
      </c>
      <c r="BF2599" t="s">
        <v>213</v>
      </c>
      <c r="BG2599" t="s">
        <v>13661</v>
      </c>
      <c r="BH2599" s="6">
        <v>45135</v>
      </c>
      <c r="BI2599" s="6">
        <v>45161</v>
      </c>
      <c r="BJ2599" s="32">
        <f t="shared" si="121"/>
        <v>2023</v>
      </c>
      <c r="BK2599" t="s">
        <v>104</v>
      </c>
      <c r="BL2599" t="s">
        <v>139</v>
      </c>
      <c r="BM2599" t="s">
        <v>86</v>
      </c>
      <c r="BN2599" t="s">
        <v>85</v>
      </c>
      <c r="BO2599" t="s">
        <v>138</v>
      </c>
      <c r="BP2599" t="str">
        <f t="shared" si="122"/>
        <v>02</v>
      </c>
    </row>
    <row r="2600" spans="1:68" x14ac:dyDescent="0.25">
      <c r="A2600">
        <v>2023</v>
      </c>
      <c r="B2600" t="s">
        <v>13664</v>
      </c>
      <c r="C2600" t="s">
        <v>11276</v>
      </c>
      <c r="D2600" t="s">
        <v>11277</v>
      </c>
      <c r="E2600">
        <v>20230808</v>
      </c>
      <c r="F2600">
        <v>20230831</v>
      </c>
      <c r="G2600" t="str">
        <f t="shared" si="120"/>
        <v>2023</v>
      </c>
      <c r="H2600">
        <v>24</v>
      </c>
      <c r="I2600" t="s">
        <v>13665</v>
      </c>
      <c r="J2600" t="s">
        <v>13666</v>
      </c>
      <c r="K2600" t="s">
        <v>6105</v>
      </c>
      <c r="L2600" t="s">
        <v>6106</v>
      </c>
      <c r="M2600" t="s">
        <v>6107</v>
      </c>
      <c r="N2600" t="s">
        <v>5638</v>
      </c>
      <c r="O2600">
        <v>111</v>
      </c>
      <c r="P2600" t="s">
        <v>118</v>
      </c>
      <c r="Q2600" t="s">
        <v>1440</v>
      </c>
      <c r="R2600" t="s">
        <v>1441</v>
      </c>
      <c r="S2600">
        <v>82184</v>
      </c>
      <c r="T2600">
        <v>33314</v>
      </c>
      <c r="U2600">
        <v>0</v>
      </c>
      <c r="V2600">
        <v>0</v>
      </c>
      <c r="W2600">
        <v>597.78</v>
      </c>
      <c r="X2600">
        <v>0</v>
      </c>
      <c r="Y2600">
        <v>0</v>
      </c>
      <c r="Z2600">
        <v>1840</v>
      </c>
      <c r="AA2600">
        <v>2850</v>
      </c>
      <c r="AB2600">
        <v>98907</v>
      </c>
      <c r="AC2600" t="s">
        <v>157</v>
      </c>
      <c r="AD2600" t="s">
        <v>158</v>
      </c>
      <c r="AE2600" t="s">
        <v>159</v>
      </c>
      <c r="AF2600" t="s">
        <v>231</v>
      </c>
      <c r="AG2600">
        <v>6</v>
      </c>
      <c r="AH2600">
        <v>2</v>
      </c>
      <c r="AI2600">
        <v>12</v>
      </c>
      <c r="AJ2600">
        <v>43170</v>
      </c>
      <c r="AK2600">
        <v>664</v>
      </c>
      <c r="AL2600">
        <v>1</v>
      </c>
      <c r="AM2600">
        <v>3117</v>
      </c>
      <c r="AN2600">
        <v>0.58540000000000003</v>
      </c>
      <c r="AO2600">
        <v>0.57650000000000001</v>
      </c>
      <c r="AP2600">
        <v>8.8999999999999999E-3</v>
      </c>
      <c r="AQ2600">
        <v>1.2772000562399626</v>
      </c>
      <c r="AR2600">
        <v>1.2683000564575195</v>
      </c>
      <c r="AS2600">
        <v>8.8999997824430466E-3</v>
      </c>
      <c r="AT2600" t="s">
        <v>139</v>
      </c>
      <c r="AU2600" t="s">
        <v>6105</v>
      </c>
      <c r="AW2600" t="s">
        <v>125</v>
      </c>
      <c r="AY2600" t="s">
        <v>348</v>
      </c>
      <c r="AZ2600" t="s">
        <v>98</v>
      </c>
      <c r="BA2600" t="s">
        <v>99</v>
      </c>
      <c r="BB2600" t="s">
        <v>349</v>
      </c>
      <c r="BC2600" t="s">
        <v>493</v>
      </c>
      <c r="BD2600" t="s">
        <v>494</v>
      </c>
      <c r="BF2600" t="s">
        <v>494</v>
      </c>
      <c r="BG2600" t="s">
        <v>11276</v>
      </c>
      <c r="BH2600" s="6">
        <v>45152</v>
      </c>
      <c r="BI2600" s="6">
        <v>45161</v>
      </c>
      <c r="BJ2600" s="32">
        <f t="shared" si="121"/>
        <v>2023</v>
      </c>
      <c r="BK2600" t="s">
        <v>104</v>
      </c>
      <c r="BL2600" t="s">
        <v>214</v>
      </c>
      <c r="BM2600" t="s">
        <v>86</v>
      </c>
      <c r="BN2600" t="s">
        <v>85</v>
      </c>
      <c r="BO2600" t="s">
        <v>231</v>
      </c>
      <c r="BP2600" t="str">
        <f t="shared" si="122"/>
        <v>03</v>
      </c>
    </row>
    <row r="2601" spans="1:68" x14ac:dyDescent="0.25">
      <c r="A2601">
        <v>2023</v>
      </c>
      <c r="B2601" t="s">
        <v>13667</v>
      </c>
      <c r="C2601" t="s">
        <v>13668</v>
      </c>
      <c r="D2601" t="s">
        <v>13669</v>
      </c>
      <c r="E2601">
        <v>20230628</v>
      </c>
      <c r="F2601">
        <v>20230808</v>
      </c>
      <c r="G2601" t="str">
        <f t="shared" si="120"/>
        <v>2023</v>
      </c>
      <c r="H2601">
        <v>42</v>
      </c>
      <c r="I2601" t="s">
        <v>13670</v>
      </c>
      <c r="J2601" t="s">
        <v>13671</v>
      </c>
      <c r="K2601" t="s">
        <v>83</v>
      </c>
      <c r="L2601" t="s">
        <v>84</v>
      </c>
      <c r="M2601" t="s">
        <v>85</v>
      </c>
      <c r="N2601" t="s">
        <v>86</v>
      </c>
      <c r="O2601">
        <v>111</v>
      </c>
      <c r="P2601" t="s">
        <v>87</v>
      </c>
      <c r="Q2601" t="s">
        <v>185</v>
      </c>
      <c r="R2601" t="s">
        <v>186</v>
      </c>
      <c r="S2601">
        <v>212861</v>
      </c>
      <c r="T2601">
        <v>34680</v>
      </c>
      <c r="U2601">
        <v>111678</v>
      </c>
      <c r="V2601">
        <v>0</v>
      </c>
      <c r="W2601">
        <v>4859.88</v>
      </c>
      <c r="X2601">
        <v>16062.04</v>
      </c>
      <c r="Y2601">
        <v>18974.7</v>
      </c>
      <c r="Z2601">
        <v>2360</v>
      </c>
      <c r="AA2601">
        <v>4350</v>
      </c>
      <c r="AB2601">
        <v>333638</v>
      </c>
      <c r="AC2601" t="s">
        <v>121</v>
      </c>
      <c r="AD2601" t="s">
        <v>122</v>
      </c>
      <c r="AE2601" t="s">
        <v>187</v>
      </c>
      <c r="AF2601" t="s">
        <v>188</v>
      </c>
      <c r="AG2601">
        <v>12</v>
      </c>
      <c r="AH2601">
        <v>4</v>
      </c>
      <c r="AI2601">
        <v>22</v>
      </c>
      <c r="AJ2601">
        <v>149512</v>
      </c>
      <c r="AK2601">
        <v>25936</v>
      </c>
      <c r="AL2601">
        <v>1</v>
      </c>
      <c r="AM2601">
        <v>52107</v>
      </c>
      <c r="AN2601">
        <v>2.343</v>
      </c>
      <c r="AO2601">
        <v>1.9965999999999999</v>
      </c>
      <c r="AP2601">
        <v>0.34639999999999999</v>
      </c>
      <c r="AQ2601">
        <v>4.3396000564098358</v>
      </c>
      <c r="AR2601">
        <v>3.9932000637054443</v>
      </c>
      <c r="AS2601">
        <v>0.34639999270439148</v>
      </c>
      <c r="AT2601" t="s">
        <v>242</v>
      </c>
      <c r="AU2601" t="s">
        <v>121</v>
      </c>
      <c r="AV2601" t="s">
        <v>121</v>
      </c>
      <c r="AW2601" t="s">
        <v>587</v>
      </c>
      <c r="AX2601" t="s">
        <v>84</v>
      </c>
      <c r="AY2601" t="s">
        <v>112</v>
      </c>
      <c r="AZ2601" t="s">
        <v>98</v>
      </c>
      <c r="BA2601" t="s">
        <v>99</v>
      </c>
      <c r="BB2601" t="s">
        <v>100</v>
      </c>
      <c r="BC2601" t="s">
        <v>101</v>
      </c>
      <c r="BD2601" t="s">
        <v>192</v>
      </c>
      <c r="BE2601" t="s">
        <v>193</v>
      </c>
      <c r="BF2601" t="s">
        <v>193</v>
      </c>
      <c r="BG2601" t="s">
        <v>13668</v>
      </c>
      <c r="BH2601" s="6">
        <v>45118</v>
      </c>
      <c r="BI2601" s="6">
        <v>45146</v>
      </c>
      <c r="BJ2601" s="32">
        <f t="shared" si="121"/>
        <v>2023</v>
      </c>
      <c r="BK2601" t="s">
        <v>104</v>
      </c>
      <c r="BL2601" t="s">
        <v>242</v>
      </c>
      <c r="BM2601" t="s">
        <v>86</v>
      </c>
      <c r="BN2601" t="s">
        <v>85</v>
      </c>
      <c r="BO2601" t="s">
        <v>188</v>
      </c>
      <c r="BP2601" t="str">
        <f t="shared" si="122"/>
        <v>31</v>
      </c>
    </row>
    <row r="2602" spans="1:68" x14ac:dyDescent="0.25">
      <c r="A2602">
        <v>2023</v>
      </c>
      <c r="B2602" t="s">
        <v>13672</v>
      </c>
      <c r="C2602" t="s">
        <v>13673</v>
      </c>
      <c r="D2602" t="s">
        <v>13674</v>
      </c>
      <c r="E2602">
        <v>20230704</v>
      </c>
      <c r="F2602">
        <v>20230823</v>
      </c>
      <c r="G2602" t="str">
        <f t="shared" si="120"/>
        <v>2023</v>
      </c>
      <c r="H2602">
        <v>51</v>
      </c>
      <c r="I2602" t="s">
        <v>13675</v>
      </c>
      <c r="J2602" t="s">
        <v>13676</v>
      </c>
      <c r="K2602" t="s">
        <v>135</v>
      </c>
      <c r="L2602" t="s">
        <v>136</v>
      </c>
      <c r="M2602" t="s">
        <v>175</v>
      </c>
      <c r="N2602" t="s">
        <v>176</v>
      </c>
      <c r="O2602">
        <v>111</v>
      </c>
      <c r="P2602" t="s">
        <v>118</v>
      </c>
      <c r="Q2602" t="s">
        <v>3777</v>
      </c>
      <c r="R2602" t="s">
        <v>3778</v>
      </c>
      <c r="S2602">
        <v>136177</v>
      </c>
      <c r="T2602">
        <v>61439</v>
      </c>
      <c r="U2602">
        <v>0</v>
      </c>
      <c r="V2602">
        <v>0</v>
      </c>
      <c r="W2602">
        <v>10743.63</v>
      </c>
      <c r="X2602">
        <v>5851.48</v>
      </c>
      <c r="Y2602">
        <v>1611.99</v>
      </c>
      <c r="Z2602">
        <v>4000</v>
      </c>
      <c r="AA2602">
        <v>8025</v>
      </c>
      <c r="AB2602">
        <v>282429</v>
      </c>
      <c r="AC2602" t="s">
        <v>135</v>
      </c>
      <c r="AD2602" t="s">
        <v>136</v>
      </c>
      <c r="AE2602" t="s">
        <v>175</v>
      </c>
      <c r="AF2602" t="s">
        <v>176</v>
      </c>
      <c r="AG2602">
        <v>10</v>
      </c>
      <c r="AH2602">
        <v>3</v>
      </c>
      <c r="AI2602">
        <v>21</v>
      </c>
      <c r="AJ2602">
        <v>88843</v>
      </c>
      <c r="AK2602">
        <v>15414</v>
      </c>
      <c r="AL2602">
        <v>1</v>
      </c>
      <c r="AM2602">
        <v>40186</v>
      </c>
      <c r="AN2602">
        <v>1.3922000000000001</v>
      </c>
      <c r="AO2602">
        <v>1.1863999999999999</v>
      </c>
      <c r="AP2602">
        <v>0.20580000000000001</v>
      </c>
      <c r="AQ2602">
        <v>3.5277199149131775</v>
      </c>
      <c r="AR2602">
        <v>3.3219199180603027</v>
      </c>
      <c r="AS2602">
        <v>0.20579999685287476</v>
      </c>
      <c r="AT2602" t="s">
        <v>139</v>
      </c>
      <c r="AU2602" t="s">
        <v>135</v>
      </c>
      <c r="AW2602" t="s">
        <v>1286</v>
      </c>
      <c r="AX2602" t="s">
        <v>84</v>
      </c>
      <c r="AY2602" t="s">
        <v>4583</v>
      </c>
      <c r="AZ2602" t="s">
        <v>98</v>
      </c>
      <c r="BA2602" t="s">
        <v>428</v>
      </c>
      <c r="BB2602" t="s">
        <v>4584</v>
      </c>
      <c r="BC2602" t="s">
        <v>140</v>
      </c>
      <c r="BD2602" t="s">
        <v>141</v>
      </c>
      <c r="BF2602" t="s">
        <v>141</v>
      </c>
      <c r="BG2602" t="s">
        <v>13673</v>
      </c>
      <c r="BH2602" s="6">
        <v>45118</v>
      </c>
      <c r="BI2602" s="6">
        <v>45152</v>
      </c>
      <c r="BJ2602" s="32">
        <f t="shared" si="121"/>
        <v>2023</v>
      </c>
      <c r="BK2602" t="s">
        <v>104</v>
      </c>
      <c r="BL2602" t="s">
        <v>214</v>
      </c>
      <c r="BM2602" t="s">
        <v>86</v>
      </c>
      <c r="BN2602" t="s">
        <v>85</v>
      </c>
      <c r="BO2602" t="s">
        <v>176</v>
      </c>
      <c r="BP2602" t="str">
        <f t="shared" si="122"/>
        <v>02</v>
      </c>
    </row>
    <row r="2603" spans="1:68" x14ac:dyDescent="0.25">
      <c r="A2603">
        <v>2023</v>
      </c>
      <c r="B2603" t="s">
        <v>13495</v>
      </c>
      <c r="C2603" t="s">
        <v>13496</v>
      </c>
      <c r="D2603" t="s">
        <v>13497</v>
      </c>
      <c r="E2603">
        <v>20230616</v>
      </c>
      <c r="F2603">
        <v>20230815</v>
      </c>
      <c r="G2603" t="str">
        <f t="shared" si="120"/>
        <v>2023</v>
      </c>
      <c r="H2603">
        <v>61</v>
      </c>
      <c r="I2603" t="s">
        <v>13498</v>
      </c>
      <c r="J2603" t="s">
        <v>13499</v>
      </c>
      <c r="K2603" t="s">
        <v>83</v>
      </c>
      <c r="L2603" t="s">
        <v>84</v>
      </c>
      <c r="M2603" t="s">
        <v>85</v>
      </c>
      <c r="N2603" t="s">
        <v>86</v>
      </c>
      <c r="O2603">
        <v>111</v>
      </c>
      <c r="P2603" t="s">
        <v>118</v>
      </c>
      <c r="Q2603" t="s">
        <v>258</v>
      </c>
      <c r="R2603" t="s">
        <v>259</v>
      </c>
      <c r="S2603">
        <v>262103</v>
      </c>
      <c r="T2603">
        <v>64149</v>
      </c>
      <c r="U2603">
        <v>55066</v>
      </c>
      <c r="V2603">
        <v>0</v>
      </c>
      <c r="W2603">
        <v>8113.83</v>
      </c>
      <c r="X2603">
        <v>16038.9</v>
      </c>
      <c r="Y2603">
        <v>11365.7</v>
      </c>
      <c r="Z2603">
        <v>4195</v>
      </c>
      <c r="AA2603">
        <v>10350</v>
      </c>
      <c r="AB2603">
        <v>398889</v>
      </c>
      <c r="AC2603" t="s">
        <v>90</v>
      </c>
      <c r="AD2603" t="s">
        <v>91</v>
      </c>
      <c r="AE2603" t="s">
        <v>805</v>
      </c>
      <c r="AF2603" t="s">
        <v>105</v>
      </c>
      <c r="AG2603">
        <v>10</v>
      </c>
      <c r="AH2603">
        <v>3</v>
      </c>
      <c r="AI2603">
        <v>20</v>
      </c>
      <c r="AJ2603">
        <v>105252</v>
      </c>
      <c r="AK2603">
        <v>3054</v>
      </c>
      <c r="AL2603">
        <v>1</v>
      </c>
      <c r="AM2603">
        <v>12432</v>
      </c>
      <c r="AN2603">
        <v>1.4463999999999999</v>
      </c>
      <c r="AO2603">
        <v>1.4056</v>
      </c>
      <c r="AP2603">
        <v>4.0800000000000003E-2</v>
      </c>
      <c r="AQ2603">
        <v>5.1509199440479279</v>
      </c>
      <c r="AR2603">
        <v>4.863379955291748</v>
      </c>
      <c r="AS2603">
        <v>0.28753998875617981</v>
      </c>
      <c r="AT2603" t="s">
        <v>111</v>
      </c>
      <c r="AU2603" t="s">
        <v>83</v>
      </c>
      <c r="AV2603" t="s">
        <v>90</v>
      </c>
      <c r="AW2603" t="s">
        <v>13500</v>
      </c>
      <c r="AX2603" t="s">
        <v>1731</v>
      </c>
      <c r="AY2603" t="s">
        <v>2084</v>
      </c>
      <c r="AZ2603" t="s">
        <v>98</v>
      </c>
      <c r="BA2603" t="s">
        <v>99</v>
      </c>
      <c r="BB2603" t="s">
        <v>191</v>
      </c>
      <c r="BC2603" t="s">
        <v>101</v>
      </c>
      <c r="BD2603" t="s">
        <v>102</v>
      </c>
      <c r="BE2603" t="s">
        <v>103</v>
      </c>
      <c r="BF2603" t="s">
        <v>103</v>
      </c>
      <c r="BG2603" t="s">
        <v>13496</v>
      </c>
      <c r="BH2603" s="6">
        <v>45121</v>
      </c>
      <c r="BI2603" s="6">
        <v>45153</v>
      </c>
      <c r="BJ2603" s="32">
        <f t="shared" si="121"/>
        <v>2023</v>
      </c>
      <c r="BK2603" t="s">
        <v>104</v>
      </c>
      <c r="BL2603" t="s">
        <v>111</v>
      </c>
      <c r="BM2603" t="s">
        <v>86</v>
      </c>
      <c r="BN2603" t="s">
        <v>85</v>
      </c>
      <c r="BO2603" t="s">
        <v>300</v>
      </c>
      <c r="BP2603" t="str">
        <f t="shared" si="122"/>
        <v>17</v>
      </c>
    </row>
    <row r="2604" spans="1:68" x14ac:dyDescent="0.25">
      <c r="A2604">
        <v>2023</v>
      </c>
      <c r="B2604" t="s">
        <v>13677</v>
      </c>
      <c r="C2604" t="s">
        <v>13678</v>
      </c>
      <c r="D2604" t="s">
        <v>13679</v>
      </c>
      <c r="E2604">
        <v>20230724</v>
      </c>
      <c r="F2604">
        <v>20230815</v>
      </c>
      <c r="G2604" t="str">
        <f t="shared" si="120"/>
        <v>2023</v>
      </c>
      <c r="H2604">
        <v>23</v>
      </c>
      <c r="I2604" t="s">
        <v>13680</v>
      </c>
      <c r="J2604" t="s">
        <v>7164</v>
      </c>
      <c r="K2604" t="s">
        <v>83</v>
      </c>
      <c r="L2604" t="s">
        <v>84</v>
      </c>
      <c r="M2604" t="s">
        <v>85</v>
      </c>
      <c r="N2604" t="s">
        <v>86</v>
      </c>
      <c r="O2604">
        <v>111</v>
      </c>
      <c r="P2604" t="s">
        <v>118</v>
      </c>
      <c r="Q2604" t="s">
        <v>10539</v>
      </c>
      <c r="R2604" t="s">
        <v>10540</v>
      </c>
      <c r="S2604">
        <v>93307</v>
      </c>
      <c r="T2604">
        <v>21355</v>
      </c>
      <c r="U2604">
        <v>40872</v>
      </c>
      <c r="V2604">
        <v>0</v>
      </c>
      <c r="W2604">
        <v>11568.68</v>
      </c>
      <c r="X2604">
        <v>11565.02</v>
      </c>
      <c r="Y2604">
        <v>0</v>
      </c>
      <c r="Z2604">
        <v>1200</v>
      </c>
      <c r="AA2604">
        <v>3300</v>
      </c>
      <c r="AB2604">
        <v>127348</v>
      </c>
      <c r="AC2604" t="s">
        <v>135</v>
      </c>
      <c r="AD2604" t="s">
        <v>136</v>
      </c>
      <c r="AE2604" t="s">
        <v>175</v>
      </c>
      <c r="AF2604" t="s">
        <v>176</v>
      </c>
      <c r="AG2604">
        <v>6</v>
      </c>
      <c r="AH2604">
        <v>2</v>
      </c>
      <c r="AI2604">
        <v>14</v>
      </c>
      <c r="AJ2604">
        <v>55359</v>
      </c>
      <c r="AK2604">
        <v>6337</v>
      </c>
      <c r="AL2604">
        <v>1</v>
      </c>
      <c r="AM2604">
        <v>20492</v>
      </c>
      <c r="AN2604">
        <v>0.82389999999999997</v>
      </c>
      <c r="AO2604">
        <v>0.73929999999999996</v>
      </c>
      <c r="AP2604">
        <v>8.4599999999999995E-2</v>
      </c>
      <c r="AQ2604">
        <v>1.4892700016498566</v>
      </c>
      <c r="AR2604">
        <v>1.4046700000762939</v>
      </c>
      <c r="AS2604">
        <v>8.4600001573562622E-2</v>
      </c>
      <c r="AT2604" t="s">
        <v>139</v>
      </c>
      <c r="AU2604" t="s">
        <v>83</v>
      </c>
      <c r="AW2604" t="s">
        <v>125</v>
      </c>
      <c r="AX2604" t="s">
        <v>84</v>
      </c>
      <c r="AY2604" t="s">
        <v>529</v>
      </c>
      <c r="AZ2604" t="s">
        <v>98</v>
      </c>
      <c r="BA2604" t="s">
        <v>99</v>
      </c>
      <c r="BB2604" t="s">
        <v>240</v>
      </c>
      <c r="BC2604" t="s">
        <v>778</v>
      </c>
      <c r="BD2604" t="s">
        <v>6539</v>
      </c>
      <c r="BF2604" t="s">
        <v>6539</v>
      </c>
      <c r="BG2604" t="s">
        <v>13678</v>
      </c>
      <c r="BH2604" s="6">
        <v>45140</v>
      </c>
      <c r="BI2604" s="6">
        <v>45153</v>
      </c>
      <c r="BJ2604" s="32">
        <f t="shared" si="121"/>
        <v>2023</v>
      </c>
      <c r="BK2604" t="s">
        <v>104</v>
      </c>
      <c r="BL2604" t="s">
        <v>139</v>
      </c>
      <c r="BM2604" t="s">
        <v>86</v>
      </c>
      <c r="BN2604" t="s">
        <v>85</v>
      </c>
      <c r="BO2604" t="s">
        <v>176</v>
      </c>
      <c r="BP2604" t="str">
        <f t="shared" si="122"/>
        <v>02</v>
      </c>
    </row>
    <row r="2605" spans="1:68" x14ac:dyDescent="0.25">
      <c r="A2605">
        <v>2023</v>
      </c>
      <c r="B2605" t="s">
        <v>13681</v>
      </c>
      <c r="C2605" t="s">
        <v>13682</v>
      </c>
      <c r="D2605" t="s">
        <v>13683</v>
      </c>
      <c r="E2605">
        <v>20230730</v>
      </c>
      <c r="F2605">
        <v>20230831</v>
      </c>
      <c r="G2605" t="str">
        <f t="shared" si="120"/>
        <v>2023</v>
      </c>
      <c r="H2605">
        <v>33</v>
      </c>
      <c r="I2605" t="s">
        <v>13684</v>
      </c>
      <c r="J2605" t="s">
        <v>13685</v>
      </c>
      <c r="K2605" t="s">
        <v>83</v>
      </c>
      <c r="L2605" t="s">
        <v>84</v>
      </c>
      <c r="M2605" t="s">
        <v>85</v>
      </c>
      <c r="N2605" t="s">
        <v>86</v>
      </c>
      <c r="O2605">
        <v>111</v>
      </c>
      <c r="P2605" t="s">
        <v>87</v>
      </c>
      <c r="Q2605" t="s">
        <v>1896</v>
      </c>
      <c r="R2605" t="s">
        <v>1897</v>
      </c>
      <c r="S2605">
        <v>193898</v>
      </c>
      <c r="T2605">
        <v>21855</v>
      </c>
      <c r="U2605">
        <v>112924</v>
      </c>
      <c r="V2605">
        <v>0</v>
      </c>
      <c r="W2605">
        <v>51756.24</v>
      </c>
      <c r="X2605">
        <v>0</v>
      </c>
      <c r="Y2605">
        <v>94439.26</v>
      </c>
      <c r="Z2605">
        <v>1360</v>
      </c>
      <c r="AA2605">
        <v>2550</v>
      </c>
      <c r="AB2605">
        <v>267768</v>
      </c>
      <c r="AC2605" t="s">
        <v>135</v>
      </c>
      <c r="AD2605" t="s">
        <v>136</v>
      </c>
      <c r="AE2605" t="s">
        <v>1400</v>
      </c>
      <c r="AF2605" t="s">
        <v>1401</v>
      </c>
      <c r="AG2605">
        <v>15</v>
      </c>
      <c r="AH2605">
        <v>5</v>
      </c>
      <c r="AI2605">
        <v>29</v>
      </c>
      <c r="AJ2605">
        <v>150888</v>
      </c>
      <c r="AK2605">
        <v>40755</v>
      </c>
      <c r="AL2605">
        <v>1</v>
      </c>
      <c r="AM2605">
        <v>101133</v>
      </c>
      <c r="AN2605">
        <v>2.5592000000000001</v>
      </c>
      <c r="AO2605">
        <v>2.0150000000000001</v>
      </c>
      <c r="AP2605">
        <v>0.54420000000000002</v>
      </c>
      <c r="AQ2605">
        <v>2.8815999627113342</v>
      </c>
      <c r="AR2605">
        <v>2.337399959564209</v>
      </c>
      <c r="AS2605">
        <v>0.54420000314712524</v>
      </c>
      <c r="AT2605" t="s">
        <v>139</v>
      </c>
      <c r="AU2605" t="s">
        <v>83</v>
      </c>
      <c r="AW2605" t="s">
        <v>1286</v>
      </c>
      <c r="AX2605" t="s">
        <v>84</v>
      </c>
      <c r="AY2605" t="s">
        <v>987</v>
      </c>
      <c r="AZ2605" t="s">
        <v>98</v>
      </c>
      <c r="BA2605" t="s">
        <v>99</v>
      </c>
      <c r="BB2605" t="s">
        <v>438</v>
      </c>
      <c r="BC2605" t="s">
        <v>298</v>
      </c>
      <c r="BD2605" t="s">
        <v>744</v>
      </c>
      <c r="BF2605" t="s">
        <v>744</v>
      </c>
      <c r="BG2605" t="s">
        <v>13682</v>
      </c>
      <c r="BH2605" s="6">
        <v>45156</v>
      </c>
      <c r="BI2605" s="6">
        <v>45169</v>
      </c>
      <c r="BJ2605" s="32">
        <f t="shared" si="121"/>
        <v>2023</v>
      </c>
      <c r="BK2605" t="s">
        <v>104</v>
      </c>
      <c r="BL2605" t="s">
        <v>139</v>
      </c>
      <c r="BM2605" t="s">
        <v>86</v>
      </c>
      <c r="BN2605" t="s">
        <v>85</v>
      </c>
      <c r="BO2605" t="s">
        <v>138</v>
      </c>
      <c r="BP2605" t="str">
        <f t="shared" si="122"/>
        <v>02</v>
      </c>
    </row>
    <row r="2606" spans="1:68" x14ac:dyDescent="0.25">
      <c r="A2606">
        <v>2023</v>
      </c>
      <c r="B2606" t="s">
        <v>13686</v>
      </c>
      <c r="C2606" t="s">
        <v>13687</v>
      </c>
      <c r="D2606" t="s">
        <v>13688</v>
      </c>
      <c r="E2606">
        <v>20230801</v>
      </c>
      <c r="F2606">
        <v>20230831</v>
      </c>
      <c r="G2606" t="str">
        <f t="shared" si="120"/>
        <v>2023</v>
      </c>
      <c r="H2606">
        <v>31</v>
      </c>
      <c r="I2606" t="s">
        <v>13689</v>
      </c>
      <c r="J2606" t="s">
        <v>13690</v>
      </c>
      <c r="K2606" t="s">
        <v>83</v>
      </c>
      <c r="L2606" t="s">
        <v>84</v>
      </c>
      <c r="M2606" t="s">
        <v>85</v>
      </c>
      <c r="N2606" t="s">
        <v>86</v>
      </c>
      <c r="O2606">
        <v>111</v>
      </c>
      <c r="P2606" t="s">
        <v>87</v>
      </c>
      <c r="Q2606" t="s">
        <v>185</v>
      </c>
      <c r="R2606" t="s">
        <v>186</v>
      </c>
      <c r="S2606">
        <v>92423</v>
      </c>
      <c r="T2606">
        <v>35707</v>
      </c>
      <c r="U2606">
        <v>11917</v>
      </c>
      <c r="V2606">
        <v>0</v>
      </c>
      <c r="W2606">
        <v>99.42</v>
      </c>
      <c r="X2606">
        <v>5851.48</v>
      </c>
      <c r="Y2606">
        <v>11793.6</v>
      </c>
      <c r="Z2606">
        <v>2520</v>
      </c>
      <c r="AA2606">
        <v>4275</v>
      </c>
      <c r="AB2606">
        <v>249211</v>
      </c>
      <c r="AC2606" t="s">
        <v>121</v>
      </c>
      <c r="AD2606" t="s">
        <v>122</v>
      </c>
      <c r="AE2606" t="s">
        <v>187</v>
      </c>
      <c r="AF2606" t="s">
        <v>188</v>
      </c>
      <c r="AG2606">
        <v>12</v>
      </c>
      <c r="AH2606">
        <v>4</v>
      </c>
      <c r="AI2606">
        <v>22</v>
      </c>
      <c r="AJ2606">
        <v>149512</v>
      </c>
      <c r="AK2606">
        <v>25936</v>
      </c>
      <c r="AL2606">
        <v>1</v>
      </c>
      <c r="AM2606">
        <v>52107</v>
      </c>
      <c r="AN2606">
        <v>2.343</v>
      </c>
      <c r="AO2606">
        <v>1.9965999999999999</v>
      </c>
      <c r="AP2606">
        <v>0.34639999999999999</v>
      </c>
      <c r="AQ2606">
        <v>3.241470068693161</v>
      </c>
      <c r="AR2606">
        <v>2.8950700759887695</v>
      </c>
      <c r="AS2606">
        <v>0.34639999270439148</v>
      </c>
      <c r="AT2606" t="s">
        <v>111</v>
      </c>
      <c r="AU2606" t="s">
        <v>121</v>
      </c>
      <c r="AV2606" t="s">
        <v>121</v>
      </c>
      <c r="AW2606" t="s">
        <v>587</v>
      </c>
      <c r="AX2606" t="s">
        <v>84</v>
      </c>
      <c r="AY2606" t="s">
        <v>112</v>
      </c>
      <c r="AZ2606" t="s">
        <v>98</v>
      </c>
      <c r="BA2606" t="s">
        <v>99</v>
      </c>
      <c r="BB2606" t="s">
        <v>100</v>
      </c>
      <c r="BC2606" t="s">
        <v>101</v>
      </c>
      <c r="BD2606" t="s">
        <v>192</v>
      </c>
      <c r="BE2606" t="s">
        <v>193</v>
      </c>
      <c r="BF2606" t="s">
        <v>193</v>
      </c>
      <c r="BG2606" t="s">
        <v>13687</v>
      </c>
      <c r="BH2606" s="6">
        <v>45145</v>
      </c>
      <c r="BI2606" s="6">
        <v>45169</v>
      </c>
      <c r="BJ2606" s="32">
        <f t="shared" si="121"/>
        <v>2023</v>
      </c>
      <c r="BK2606" t="s">
        <v>104</v>
      </c>
      <c r="BL2606" t="s">
        <v>111</v>
      </c>
      <c r="BM2606" t="s">
        <v>86</v>
      </c>
      <c r="BN2606" t="s">
        <v>85</v>
      </c>
      <c r="BO2606" t="s">
        <v>124</v>
      </c>
      <c r="BP2606" t="str">
        <f t="shared" si="122"/>
        <v>31</v>
      </c>
    </row>
    <row r="2607" spans="1:68" x14ac:dyDescent="0.25">
      <c r="A2607">
        <v>2023</v>
      </c>
      <c r="B2607" t="s">
        <v>13507</v>
      </c>
      <c r="C2607" t="s">
        <v>12171</v>
      </c>
      <c r="D2607" t="s">
        <v>12172</v>
      </c>
      <c r="E2607">
        <v>20230721</v>
      </c>
      <c r="F2607">
        <v>20230831</v>
      </c>
      <c r="G2607" t="str">
        <f t="shared" si="120"/>
        <v>2023</v>
      </c>
      <c r="H2607">
        <v>42</v>
      </c>
      <c r="I2607" t="s">
        <v>13508</v>
      </c>
      <c r="J2607" t="s">
        <v>13509</v>
      </c>
      <c r="K2607" t="s">
        <v>83</v>
      </c>
      <c r="L2607" t="s">
        <v>84</v>
      </c>
      <c r="M2607" t="s">
        <v>85</v>
      </c>
      <c r="N2607" t="s">
        <v>86</v>
      </c>
      <c r="O2607">
        <v>111</v>
      </c>
      <c r="P2607" t="s">
        <v>118</v>
      </c>
      <c r="Q2607" t="s">
        <v>1398</v>
      </c>
      <c r="R2607" t="s">
        <v>1399</v>
      </c>
      <c r="S2607">
        <v>101370</v>
      </c>
      <c r="T2607">
        <v>52863</v>
      </c>
      <c r="U2607">
        <v>0</v>
      </c>
      <c r="V2607">
        <v>0</v>
      </c>
      <c r="W2607">
        <v>6665.19</v>
      </c>
      <c r="X2607">
        <v>14980.32</v>
      </c>
      <c r="Y2607">
        <v>7741</v>
      </c>
      <c r="Z2607">
        <v>3280</v>
      </c>
      <c r="AA2607">
        <v>8850</v>
      </c>
      <c r="AB2607">
        <v>255235</v>
      </c>
      <c r="AC2607" t="s">
        <v>135</v>
      </c>
      <c r="AD2607" t="s">
        <v>136</v>
      </c>
      <c r="AE2607" t="s">
        <v>137</v>
      </c>
      <c r="AF2607" t="s">
        <v>138</v>
      </c>
      <c r="AG2607">
        <v>5</v>
      </c>
      <c r="AH2607">
        <v>2</v>
      </c>
      <c r="AI2607">
        <v>11</v>
      </c>
      <c r="AJ2607">
        <v>49409</v>
      </c>
      <c r="AK2607">
        <v>12255</v>
      </c>
      <c r="AL2607">
        <v>1</v>
      </c>
      <c r="AM2607">
        <v>35541</v>
      </c>
      <c r="AN2607">
        <v>0.82350000000000001</v>
      </c>
      <c r="AO2607">
        <v>0.65980000000000005</v>
      </c>
      <c r="AP2607">
        <v>0.16370000000000001</v>
      </c>
      <c r="AQ2607">
        <v>3.2779599577188492</v>
      </c>
      <c r="AR2607">
        <v>3.1142599582672119</v>
      </c>
      <c r="AS2607">
        <v>0.16369999945163727</v>
      </c>
      <c r="AT2607" t="s">
        <v>177</v>
      </c>
      <c r="AU2607" t="s">
        <v>135</v>
      </c>
      <c r="AW2607" t="s">
        <v>1286</v>
      </c>
      <c r="AX2607" t="s">
        <v>84</v>
      </c>
      <c r="AY2607" t="s">
        <v>112</v>
      </c>
      <c r="AZ2607" t="s">
        <v>98</v>
      </c>
      <c r="BA2607" t="s">
        <v>99</v>
      </c>
      <c r="BB2607" t="s">
        <v>100</v>
      </c>
      <c r="BC2607" t="s">
        <v>229</v>
      </c>
      <c r="BD2607" t="s">
        <v>1149</v>
      </c>
      <c r="BF2607" t="s">
        <v>1149</v>
      </c>
      <c r="BG2607" t="s">
        <v>12171</v>
      </c>
      <c r="BH2607" s="6">
        <v>45141</v>
      </c>
      <c r="BI2607" s="6">
        <v>45169</v>
      </c>
      <c r="BJ2607" s="32">
        <f t="shared" si="121"/>
        <v>2023</v>
      </c>
      <c r="BK2607" t="s">
        <v>104</v>
      </c>
      <c r="BL2607" t="s">
        <v>177</v>
      </c>
      <c r="BM2607" t="s">
        <v>86</v>
      </c>
      <c r="BN2607" t="s">
        <v>85</v>
      </c>
      <c r="BO2607" t="s">
        <v>138</v>
      </c>
      <c r="BP2607" t="str">
        <f t="shared" si="122"/>
        <v>02</v>
      </c>
    </row>
    <row r="2608" spans="1:68" x14ac:dyDescent="0.25">
      <c r="A2608">
        <v>2023</v>
      </c>
      <c r="B2608" t="s">
        <v>13691</v>
      </c>
      <c r="C2608" t="s">
        <v>13692</v>
      </c>
      <c r="D2608" t="s">
        <v>13693</v>
      </c>
      <c r="E2608">
        <v>20230529</v>
      </c>
      <c r="F2608">
        <v>20230802</v>
      </c>
      <c r="G2608" t="str">
        <f t="shared" si="120"/>
        <v>2023</v>
      </c>
      <c r="H2608">
        <v>66</v>
      </c>
      <c r="I2608" t="s">
        <v>13694</v>
      </c>
      <c r="J2608" t="s">
        <v>13695</v>
      </c>
      <c r="K2608" t="s">
        <v>83</v>
      </c>
      <c r="L2608" t="s">
        <v>84</v>
      </c>
      <c r="M2608" t="s">
        <v>85</v>
      </c>
      <c r="N2608" t="s">
        <v>86</v>
      </c>
      <c r="O2608">
        <v>205</v>
      </c>
      <c r="P2608" t="s">
        <v>118</v>
      </c>
      <c r="Q2608" t="s">
        <v>3091</v>
      </c>
      <c r="R2608" t="s">
        <v>3092</v>
      </c>
      <c r="S2608">
        <v>199312</v>
      </c>
      <c r="T2608">
        <v>80163</v>
      </c>
      <c r="U2608">
        <v>13392</v>
      </c>
      <c r="V2608">
        <v>0</v>
      </c>
      <c r="W2608">
        <v>43995.53</v>
      </c>
      <c r="X2608">
        <v>5125.33</v>
      </c>
      <c r="Y2608">
        <v>0</v>
      </c>
      <c r="Z2608">
        <v>5040</v>
      </c>
      <c r="AA2608">
        <v>12600</v>
      </c>
      <c r="AB2608">
        <v>383730</v>
      </c>
      <c r="AC2608" t="s">
        <v>6105</v>
      </c>
      <c r="AD2608" t="s">
        <v>6106</v>
      </c>
      <c r="AE2608" t="s">
        <v>6107</v>
      </c>
      <c r="AF2608" t="s">
        <v>5638</v>
      </c>
      <c r="AG2608">
        <v>13</v>
      </c>
      <c r="AH2608">
        <v>4</v>
      </c>
      <c r="AI2608">
        <v>25</v>
      </c>
      <c r="AJ2608">
        <v>127018</v>
      </c>
      <c r="AK2608">
        <v>8297</v>
      </c>
      <c r="AL2608">
        <v>1</v>
      </c>
      <c r="AM2608">
        <v>29265</v>
      </c>
      <c r="AN2608">
        <v>1.8069999999999999</v>
      </c>
      <c r="AO2608">
        <v>1.6961999999999999</v>
      </c>
      <c r="AP2608">
        <v>0.1108</v>
      </c>
      <c r="AQ2608">
        <v>5.2288600504398346</v>
      </c>
      <c r="AR2608">
        <v>4.9059300422668457</v>
      </c>
      <c r="AS2608">
        <v>0.32293000817298889</v>
      </c>
      <c r="AT2608" t="s">
        <v>111</v>
      </c>
      <c r="AU2608" t="s">
        <v>83</v>
      </c>
      <c r="AW2608" t="s">
        <v>125</v>
      </c>
      <c r="AX2608" t="s">
        <v>84</v>
      </c>
      <c r="AY2608" t="s">
        <v>112</v>
      </c>
      <c r="AZ2608" t="s">
        <v>98</v>
      </c>
      <c r="BA2608" t="s">
        <v>99</v>
      </c>
      <c r="BB2608" t="s">
        <v>100</v>
      </c>
      <c r="BC2608" t="s">
        <v>2904</v>
      </c>
      <c r="BD2608" t="s">
        <v>2905</v>
      </c>
      <c r="BF2608" t="s">
        <v>2905</v>
      </c>
      <c r="BG2608" t="s">
        <v>13692</v>
      </c>
      <c r="BH2608" s="6">
        <v>45098</v>
      </c>
      <c r="BI2608" s="6">
        <v>45140</v>
      </c>
      <c r="BJ2608" s="32">
        <f t="shared" si="121"/>
        <v>2023</v>
      </c>
      <c r="BK2608" t="s">
        <v>104</v>
      </c>
      <c r="BL2608" t="s">
        <v>111</v>
      </c>
      <c r="BM2608" t="s">
        <v>86</v>
      </c>
      <c r="BN2608" t="s">
        <v>85</v>
      </c>
      <c r="BO2608" t="s">
        <v>231</v>
      </c>
      <c r="BP2608" t="str">
        <f t="shared" si="122"/>
        <v>03</v>
      </c>
    </row>
    <row r="2609" spans="1:68" x14ac:dyDescent="0.25">
      <c r="A2609">
        <v>2023</v>
      </c>
      <c r="B2609" t="s">
        <v>13696</v>
      </c>
      <c r="C2609" t="s">
        <v>13697</v>
      </c>
      <c r="D2609" t="s">
        <v>13698</v>
      </c>
      <c r="E2609">
        <v>20230619</v>
      </c>
      <c r="F2609">
        <v>20230807</v>
      </c>
      <c r="G2609" t="str">
        <f t="shared" si="120"/>
        <v>2023</v>
      </c>
      <c r="H2609">
        <v>50</v>
      </c>
      <c r="I2609" t="s">
        <v>13699</v>
      </c>
      <c r="J2609" t="s">
        <v>13700</v>
      </c>
      <c r="K2609" t="s">
        <v>83</v>
      </c>
      <c r="L2609" t="s">
        <v>84</v>
      </c>
      <c r="M2609" t="s">
        <v>85</v>
      </c>
      <c r="N2609" t="s">
        <v>86</v>
      </c>
      <c r="O2609">
        <v>205</v>
      </c>
      <c r="P2609" t="s">
        <v>118</v>
      </c>
      <c r="Q2609" t="s">
        <v>563</v>
      </c>
      <c r="R2609" t="s">
        <v>564</v>
      </c>
      <c r="S2609">
        <v>209433</v>
      </c>
      <c r="T2609">
        <v>44196</v>
      </c>
      <c r="U2609">
        <v>57360</v>
      </c>
      <c r="V2609">
        <v>0</v>
      </c>
      <c r="W2609">
        <v>23374.39</v>
      </c>
      <c r="X2609">
        <v>0</v>
      </c>
      <c r="Y2609">
        <v>0</v>
      </c>
      <c r="Z2609">
        <v>2990</v>
      </c>
      <c r="AA2609">
        <v>4650</v>
      </c>
      <c r="AB2609">
        <v>433454</v>
      </c>
      <c r="AC2609" t="s">
        <v>293</v>
      </c>
      <c r="AD2609" t="s">
        <v>294</v>
      </c>
      <c r="AE2609" t="s">
        <v>295</v>
      </c>
      <c r="AF2609" t="s">
        <v>296</v>
      </c>
      <c r="AG2609">
        <v>7</v>
      </c>
      <c r="AH2609">
        <v>2</v>
      </c>
      <c r="AI2609">
        <v>14</v>
      </c>
      <c r="AJ2609">
        <v>102845</v>
      </c>
      <c r="AK2609">
        <v>22098</v>
      </c>
      <c r="AL2609">
        <v>1</v>
      </c>
      <c r="AM2609">
        <v>29803</v>
      </c>
      <c r="AN2609">
        <v>1.6685000000000001</v>
      </c>
      <c r="AO2609">
        <v>1.3734</v>
      </c>
      <c r="AP2609">
        <v>0.29509999999999997</v>
      </c>
      <c r="AQ2609">
        <v>5.9064200222492218</v>
      </c>
      <c r="AR2609">
        <v>5.6113200187683105</v>
      </c>
      <c r="AS2609">
        <v>0.29510000348091125</v>
      </c>
      <c r="AT2609" t="s">
        <v>139</v>
      </c>
      <c r="AU2609" t="s">
        <v>293</v>
      </c>
      <c r="AW2609" t="s">
        <v>297</v>
      </c>
      <c r="AX2609" t="s">
        <v>84</v>
      </c>
      <c r="AY2609" t="s">
        <v>397</v>
      </c>
      <c r="AZ2609" t="s">
        <v>98</v>
      </c>
      <c r="BA2609" t="s">
        <v>99</v>
      </c>
      <c r="BB2609" t="s">
        <v>398</v>
      </c>
      <c r="BC2609" t="s">
        <v>321</v>
      </c>
      <c r="BD2609" t="s">
        <v>1415</v>
      </c>
      <c r="BF2609" t="s">
        <v>1415</v>
      </c>
      <c r="BG2609" t="s">
        <v>13697</v>
      </c>
      <c r="BH2609" s="6">
        <v>45119</v>
      </c>
      <c r="BI2609" s="6">
        <v>45145</v>
      </c>
      <c r="BJ2609" s="32">
        <f t="shared" si="121"/>
        <v>2023</v>
      </c>
      <c r="BK2609" t="s">
        <v>104</v>
      </c>
      <c r="BL2609" t="s">
        <v>139</v>
      </c>
      <c r="BM2609" t="s">
        <v>86</v>
      </c>
      <c r="BN2609" t="s">
        <v>85</v>
      </c>
      <c r="BO2609" t="s">
        <v>3636</v>
      </c>
      <c r="BP2609" t="str">
        <f t="shared" si="122"/>
        <v>17</v>
      </c>
    </row>
    <row r="2610" spans="1:68" x14ac:dyDescent="0.25">
      <c r="A2610">
        <v>2023</v>
      </c>
      <c r="B2610" t="s">
        <v>13701</v>
      </c>
      <c r="C2610" t="s">
        <v>13702</v>
      </c>
      <c r="D2610" t="s">
        <v>13703</v>
      </c>
      <c r="E2610">
        <v>20230716</v>
      </c>
      <c r="F2610">
        <v>20230814</v>
      </c>
      <c r="G2610" t="str">
        <f t="shared" si="120"/>
        <v>2023</v>
      </c>
      <c r="H2610">
        <v>30</v>
      </c>
      <c r="I2610" t="s">
        <v>13704</v>
      </c>
      <c r="J2610" t="s">
        <v>1087</v>
      </c>
      <c r="K2610" t="s">
        <v>83</v>
      </c>
      <c r="L2610" t="s">
        <v>84</v>
      </c>
      <c r="M2610" t="s">
        <v>85</v>
      </c>
      <c r="N2610" t="s">
        <v>86</v>
      </c>
      <c r="O2610">
        <v>205</v>
      </c>
      <c r="P2610" t="s">
        <v>118</v>
      </c>
      <c r="Q2610" t="s">
        <v>147</v>
      </c>
      <c r="R2610" t="s">
        <v>148</v>
      </c>
      <c r="S2610">
        <v>103039</v>
      </c>
      <c r="T2610">
        <v>34657</v>
      </c>
      <c r="U2610">
        <v>13392</v>
      </c>
      <c r="V2610">
        <v>0</v>
      </c>
      <c r="W2610">
        <v>849.78</v>
      </c>
      <c r="X2610">
        <v>0</v>
      </c>
      <c r="Y2610">
        <v>0</v>
      </c>
      <c r="Z2610">
        <v>2160</v>
      </c>
      <c r="AA2610">
        <v>4050</v>
      </c>
      <c r="AB2610">
        <v>130296</v>
      </c>
      <c r="AC2610" t="s">
        <v>135</v>
      </c>
      <c r="AD2610" t="s">
        <v>136</v>
      </c>
      <c r="AE2610" t="s">
        <v>1400</v>
      </c>
      <c r="AF2610" t="s">
        <v>1401</v>
      </c>
      <c r="AG2610">
        <v>10</v>
      </c>
      <c r="AH2610">
        <v>3</v>
      </c>
      <c r="AI2610">
        <v>19</v>
      </c>
      <c r="AJ2610">
        <v>79361</v>
      </c>
      <c r="AK2610">
        <v>1212</v>
      </c>
      <c r="AL2610">
        <v>1</v>
      </c>
      <c r="AM2610">
        <v>6665</v>
      </c>
      <c r="AN2610">
        <v>1.0760000000000001</v>
      </c>
      <c r="AO2610">
        <v>1.0598000000000001</v>
      </c>
      <c r="AP2610">
        <v>1.6199999999999999E-2</v>
      </c>
      <c r="AQ2610">
        <v>1.7754699531942606</v>
      </c>
      <c r="AR2610">
        <v>1.7592699527740479</v>
      </c>
      <c r="AS2610">
        <v>1.6200000420212746E-2</v>
      </c>
      <c r="AT2610" t="s">
        <v>139</v>
      </c>
      <c r="AU2610" t="s">
        <v>135</v>
      </c>
      <c r="AW2610" t="s">
        <v>125</v>
      </c>
      <c r="AX2610" t="s">
        <v>84</v>
      </c>
      <c r="AY2610" t="s">
        <v>112</v>
      </c>
      <c r="AZ2610" t="s">
        <v>98</v>
      </c>
      <c r="BA2610" t="s">
        <v>99</v>
      </c>
      <c r="BB2610" t="s">
        <v>100</v>
      </c>
      <c r="BC2610" t="s">
        <v>229</v>
      </c>
      <c r="BD2610" t="s">
        <v>1149</v>
      </c>
      <c r="BF2610" t="s">
        <v>1149</v>
      </c>
      <c r="BG2610" t="s">
        <v>13702</v>
      </c>
      <c r="BH2610" s="6">
        <v>45132</v>
      </c>
      <c r="BI2610" s="6">
        <v>45152</v>
      </c>
      <c r="BJ2610" s="32">
        <f t="shared" si="121"/>
        <v>2023</v>
      </c>
      <c r="BK2610" t="s">
        <v>104</v>
      </c>
      <c r="BL2610" t="s">
        <v>139</v>
      </c>
      <c r="BM2610" t="s">
        <v>86</v>
      </c>
      <c r="BN2610" t="s">
        <v>85</v>
      </c>
      <c r="BO2610" t="s">
        <v>138</v>
      </c>
      <c r="BP2610" t="str">
        <f t="shared" si="122"/>
        <v>02</v>
      </c>
    </row>
    <row r="2611" spans="1:68" x14ac:dyDescent="0.25">
      <c r="A2611">
        <v>2023</v>
      </c>
      <c r="B2611" t="s">
        <v>13705</v>
      </c>
      <c r="C2611" t="s">
        <v>13706</v>
      </c>
      <c r="D2611" t="s">
        <v>13707</v>
      </c>
      <c r="E2611">
        <v>20230808</v>
      </c>
      <c r="F2611">
        <v>20230825</v>
      </c>
      <c r="G2611" t="str">
        <f t="shared" si="120"/>
        <v>2023</v>
      </c>
      <c r="H2611">
        <v>18</v>
      </c>
      <c r="I2611" t="s">
        <v>13708</v>
      </c>
      <c r="J2611" t="s">
        <v>13709</v>
      </c>
      <c r="K2611" t="s">
        <v>927</v>
      </c>
      <c r="L2611" t="s">
        <v>928</v>
      </c>
      <c r="M2611" t="s">
        <v>1421</v>
      </c>
      <c r="N2611" t="s">
        <v>1422</v>
      </c>
      <c r="O2611">
        <v>205</v>
      </c>
      <c r="P2611" t="s">
        <v>1101</v>
      </c>
      <c r="Q2611" t="s">
        <v>13710</v>
      </c>
      <c r="R2611" t="s">
        <v>13711</v>
      </c>
      <c r="S2611">
        <v>129477</v>
      </c>
      <c r="T2611">
        <v>16818</v>
      </c>
      <c r="U2611">
        <v>16488</v>
      </c>
      <c r="V2611">
        <v>0</v>
      </c>
      <c r="W2611">
        <v>66.28</v>
      </c>
      <c r="X2611">
        <v>0</v>
      </c>
      <c r="Y2611">
        <v>13472.7</v>
      </c>
      <c r="Z2611">
        <v>1180</v>
      </c>
      <c r="AA2611">
        <v>1200</v>
      </c>
      <c r="AB2611">
        <v>233673</v>
      </c>
      <c r="AC2611" t="s">
        <v>293</v>
      </c>
      <c r="AD2611" t="s">
        <v>294</v>
      </c>
      <c r="AE2611" t="s">
        <v>359</v>
      </c>
      <c r="AF2611" t="s">
        <v>300</v>
      </c>
      <c r="AG2611">
        <v>6</v>
      </c>
      <c r="AH2611">
        <v>2</v>
      </c>
      <c r="AI2611">
        <v>9</v>
      </c>
      <c r="AJ2611">
        <v>99393</v>
      </c>
      <c r="AK2611">
        <v>46289</v>
      </c>
      <c r="AL2611">
        <v>1</v>
      </c>
      <c r="AM2611">
        <v>94277</v>
      </c>
      <c r="AN2611">
        <v>1.9455</v>
      </c>
      <c r="AO2611">
        <v>1.3272999999999999</v>
      </c>
      <c r="AP2611">
        <v>0.61819999999999997</v>
      </c>
      <c r="AQ2611">
        <v>3.1400699019432068</v>
      </c>
      <c r="AR2611">
        <v>2.5218698978424072</v>
      </c>
      <c r="AS2611">
        <v>0.61820000410079956</v>
      </c>
      <c r="AT2611" t="s">
        <v>214</v>
      </c>
      <c r="AU2611" t="s">
        <v>1426</v>
      </c>
      <c r="AV2611" t="s">
        <v>927</v>
      </c>
      <c r="AW2611" t="s">
        <v>13712</v>
      </c>
      <c r="AX2611" t="s">
        <v>84</v>
      </c>
      <c r="AY2611" t="s">
        <v>620</v>
      </c>
      <c r="AZ2611" t="s">
        <v>98</v>
      </c>
      <c r="BA2611" t="s">
        <v>99</v>
      </c>
      <c r="BB2611" t="s">
        <v>261</v>
      </c>
      <c r="BC2611" t="s">
        <v>13713</v>
      </c>
      <c r="BD2611" t="s">
        <v>13714</v>
      </c>
      <c r="BF2611" t="s">
        <v>13714</v>
      </c>
      <c r="BG2611" t="s">
        <v>13706</v>
      </c>
      <c r="BH2611" s="6">
        <v>45153</v>
      </c>
      <c r="BI2611" s="6">
        <v>45153</v>
      </c>
      <c r="BJ2611" s="32">
        <f t="shared" si="121"/>
        <v>2023</v>
      </c>
      <c r="BK2611" t="s">
        <v>104</v>
      </c>
      <c r="BL2611" t="s">
        <v>214</v>
      </c>
      <c r="BM2611" t="s">
        <v>86</v>
      </c>
      <c r="BN2611" t="s">
        <v>85</v>
      </c>
      <c r="BO2611" t="s">
        <v>300</v>
      </c>
      <c r="BP2611" t="str">
        <f t="shared" si="122"/>
        <v>17</v>
      </c>
    </row>
    <row r="2612" spans="1:68" x14ac:dyDescent="0.25">
      <c r="A2612">
        <v>2023</v>
      </c>
      <c r="B2612" t="s">
        <v>13715</v>
      </c>
      <c r="C2612" t="s">
        <v>13716</v>
      </c>
      <c r="D2612" t="s">
        <v>13717</v>
      </c>
      <c r="E2612">
        <v>20230626</v>
      </c>
      <c r="F2612">
        <v>20230817</v>
      </c>
      <c r="G2612" t="str">
        <f t="shared" si="120"/>
        <v>2023</v>
      </c>
      <c r="H2612">
        <v>53</v>
      </c>
      <c r="I2612" t="s">
        <v>13718</v>
      </c>
      <c r="J2612" t="s">
        <v>4573</v>
      </c>
      <c r="K2612" t="s">
        <v>83</v>
      </c>
      <c r="L2612" t="s">
        <v>84</v>
      </c>
      <c r="M2612" t="s">
        <v>85</v>
      </c>
      <c r="N2612" t="s">
        <v>86</v>
      </c>
      <c r="O2612">
        <v>205</v>
      </c>
      <c r="P2612" t="s">
        <v>118</v>
      </c>
      <c r="Q2612" t="s">
        <v>278</v>
      </c>
      <c r="R2612" t="s">
        <v>279</v>
      </c>
      <c r="S2612">
        <v>133091</v>
      </c>
      <c r="T2612">
        <v>63723</v>
      </c>
      <c r="U2612">
        <v>0</v>
      </c>
      <c r="V2612">
        <v>0</v>
      </c>
      <c r="W2612">
        <v>5821.22</v>
      </c>
      <c r="X2612">
        <v>10660.68</v>
      </c>
      <c r="Y2612">
        <v>0</v>
      </c>
      <c r="Z2612">
        <v>4160</v>
      </c>
      <c r="AA2612">
        <v>10575</v>
      </c>
      <c r="AB2612">
        <v>238063</v>
      </c>
      <c r="AC2612" t="s">
        <v>135</v>
      </c>
      <c r="AD2612" t="s">
        <v>136</v>
      </c>
      <c r="AE2612" t="s">
        <v>175</v>
      </c>
      <c r="AF2612" t="s">
        <v>176</v>
      </c>
      <c r="AG2612">
        <v>12</v>
      </c>
      <c r="AH2612">
        <v>4</v>
      </c>
      <c r="AI2612">
        <v>22</v>
      </c>
      <c r="AJ2612">
        <v>93345</v>
      </c>
      <c r="AK2612">
        <v>3856</v>
      </c>
      <c r="AL2612">
        <v>1</v>
      </c>
      <c r="AM2612">
        <v>15184</v>
      </c>
      <c r="AN2612">
        <v>1.298</v>
      </c>
      <c r="AO2612">
        <v>1.2464999999999999</v>
      </c>
      <c r="AP2612">
        <v>5.1499999999999997E-2</v>
      </c>
      <c r="AQ2612">
        <v>3.243940033018589</v>
      </c>
      <c r="AR2612">
        <v>3.178570032119751</v>
      </c>
      <c r="AS2612">
        <v>6.5370000898838043E-2</v>
      </c>
      <c r="AT2612" t="s">
        <v>111</v>
      </c>
      <c r="AU2612" t="s">
        <v>83</v>
      </c>
      <c r="AW2612" t="s">
        <v>125</v>
      </c>
      <c r="AX2612" t="s">
        <v>84</v>
      </c>
      <c r="AY2612" t="s">
        <v>1320</v>
      </c>
      <c r="AZ2612" t="s">
        <v>98</v>
      </c>
      <c r="BA2612" t="s">
        <v>99</v>
      </c>
      <c r="BB2612" t="s">
        <v>191</v>
      </c>
      <c r="BC2612" t="s">
        <v>6378</v>
      </c>
      <c r="BD2612" t="s">
        <v>13719</v>
      </c>
      <c r="BF2612" t="s">
        <v>13719</v>
      </c>
      <c r="BG2612" t="s">
        <v>13716</v>
      </c>
      <c r="BH2612" s="6">
        <v>45127</v>
      </c>
      <c r="BI2612" s="6">
        <v>45155</v>
      </c>
      <c r="BJ2612" s="32">
        <f t="shared" si="121"/>
        <v>2023</v>
      </c>
      <c r="BK2612" t="s">
        <v>104</v>
      </c>
      <c r="BL2612" t="s">
        <v>111</v>
      </c>
      <c r="BM2612" t="s">
        <v>86</v>
      </c>
      <c r="BN2612" t="s">
        <v>85</v>
      </c>
      <c r="BO2612" t="s">
        <v>176</v>
      </c>
      <c r="BP2612" t="str">
        <f t="shared" si="122"/>
        <v>02</v>
      </c>
    </row>
    <row r="2613" spans="1:68" x14ac:dyDescent="0.25">
      <c r="A2613">
        <v>2023</v>
      </c>
      <c r="B2613" t="s">
        <v>13720</v>
      </c>
      <c r="C2613" t="s">
        <v>13721</v>
      </c>
      <c r="D2613" t="s">
        <v>13722</v>
      </c>
      <c r="E2613">
        <v>20230729</v>
      </c>
      <c r="F2613">
        <v>20230828</v>
      </c>
      <c r="G2613" t="str">
        <f t="shared" si="120"/>
        <v>2023</v>
      </c>
      <c r="H2613">
        <v>31</v>
      </c>
      <c r="I2613" t="s">
        <v>13723</v>
      </c>
      <c r="J2613" t="s">
        <v>3873</v>
      </c>
      <c r="K2613" t="s">
        <v>83</v>
      </c>
      <c r="L2613" t="s">
        <v>84</v>
      </c>
      <c r="M2613" t="s">
        <v>85</v>
      </c>
      <c r="N2613" t="s">
        <v>86</v>
      </c>
      <c r="O2613">
        <v>205</v>
      </c>
      <c r="P2613" t="s">
        <v>118</v>
      </c>
      <c r="Q2613" t="s">
        <v>511</v>
      </c>
      <c r="R2613" t="s">
        <v>512</v>
      </c>
      <c r="S2613">
        <v>88339</v>
      </c>
      <c r="T2613">
        <v>39753</v>
      </c>
      <c r="U2613">
        <v>0</v>
      </c>
      <c r="V2613">
        <v>0</v>
      </c>
      <c r="W2613">
        <v>7451.99</v>
      </c>
      <c r="X2613">
        <v>1146</v>
      </c>
      <c r="Y2613">
        <v>0</v>
      </c>
      <c r="Z2613">
        <v>2400</v>
      </c>
      <c r="AA2613">
        <v>5475</v>
      </c>
      <c r="AB2613">
        <v>144881</v>
      </c>
      <c r="AC2613" t="s">
        <v>157</v>
      </c>
      <c r="AD2613" t="s">
        <v>158</v>
      </c>
      <c r="AE2613" t="s">
        <v>159</v>
      </c>
      <c r="AF2613" t="s">
        <v>160</v>
      </c>
      <c r="AG2613">
        <v>7</v>
      </c>
      <c r="AH2613">
        <v>2</v>
      </c>
      <c r="AI2613">
        <v>12</v>
      </c>
      <c r="AJ2613">
        <v>54355</v>
      </c>
      <c r="AK2613">
        <v>1086</v>
      </c>
      <c r="AL2613">
        <v>1</v>
      </c>
      <c r="AM2613">
        <v>3765</v>
      </c>
      <c r="AN2613">
        <v>0.74039999999999995</v>
      </c>
      <c r="AO2613">
        <v>0.72589999999999999</v>
      </c>
      <c r="AP2613">
        <v>1.4500000000000001E-2</v>
      </c>
      <c r="AQ2613">
        <v>1.9741999804973602</v>
      </c>
      <c r="AR2613">
        <v>1.908079981803894</v>
      </c>
      <c r="AS2613">
        <v>6.6119998693466187E-2</v>
      </c>
      <c r="AT2613" t="s">
        <v>177</v>
      </c>
      <c r="AU2613" t="s">
        <v>157</v>
      </c>
      <c r="AW2613" t="s">
        <v>125</v>
      </c>
      <c r="AX2613" t="s">
        <v>84</v>
      </c>
      <c r="AY2613" t="s">
        <v>3080</v>
      </c>
      <c r="AZ2613" t="s">
        <v>98</v>
      </c>
      <c r="BA2613" t="s">
        <v>428</v>
      </c>
      <c r="BB2613" t="s">
        <v>2137</v>
      </c>
      <c r="BC2613" t="s">
        <v>262</v>
      </c>
      <c r="BD2613" t="s">
        <v>263</v>
      </c>
      <c r="BF2613" t="s">
        <v>263</v>
      </c>
      <c r="BG2613" t="s">
        <v>13721</v>
      </c>
      <c r="BH2613" s="6">
        <v>45153</v>
      </c>
      <c r="BI2613" s="6">
        <v>45166</v>
      </c>
      <c r="BJ2613" s="32">
        <f t="shared" si="121"/>
        <v>2023</v>
      </c>
      <c r="BK2613" t="s">
        <v>104</v>
      </c>
      <c r="BL2613" t="s">
        <v>177</v>
      </c>
      <c r="BM2613" t="s">
        <v>86</v>
      </c>
      <c r="BN2613" t="s">
        <v>85</v>
      </c>
      <c r="BO2613" t="s">
        <v>160</v>
      </c>
      <c r="BP2613" t="str">
        <f t="shared" si="122"/>
        <v>03</v>
      </c>
    </row>
    <row r="2614" spans="1:68" x14ac:dyDescent="0.25">
      <c r="A2614">
        <v>2023</v>
      </c>
      <c r="B2614" t="s">
        <v>13724</v>
      </c>
      <c r="C2614" t="s">
        <v>13725</v>
      </c>
      <c r="D2614" t="s">
        <v>13726</v>
      </c>
      <c r="E2614">
        <v>20230810</v>
      </c>
      <c r="F2614">
        <v>20230828</v>
      </c>
      <c r="G2614" t="str">
        <f t="shared" si="120"/>
        <v>2023</v>
      </c>
      <c r="H2614">
        <v>19</v>
      </c>
      <c r="I2614" t="s">
        <v>13727</v>
      </c>
      <c r="J2614" t="s">
        <v>13728</v>
      </c>
      <c r="K2614" t="s">
        <v>83</v>
      </c>
      <c r="L2614" t="s">
        <v>84</v>
      </c>
      <c r="M2614" t="s">
        <v>85</v>
      </c>
      <c r="N2614" t="s">
        <v>86</v>
      </c>
      <c r="O2614">
        <v>205</v>
      </c>
      <c r="P2614" t="s">
        <v>118</v>
      </c>
      <c r="Q2614" t="s">
        <v>224</v>
      </c>
      <c r="R2614" t="s">
        <v>225</v>
      </c>
      <c r="S2614">
        <v>73926</v>
      </c>
      <c r="T2614">
        <v>24506</v>
      </c>
      <c r="U2614">
        <v>0</v>
      </c>
      <c r="V2614">
        <v>0</v>
      </c>
      <c r="W2614">
        <v>38211.32</v>
      </c>
      <c r="X2614">
        <v>0</v>
      </c>
      <c r="Y2614">
        <v>2682.42</v>
      </c>
      <c r="Z2614">
        <v>1440</v>
      </c>
      <c r="AA2614">
        <v>2250</v>
      </c>
      <c r="AB2614">
        <v>178281</v>
      </c>
      <c r="AC2614" t="s">
        <v>220</v>
      </c>
      <c r="AD2614" t="s">
        <v>221</v>
      </c>
      <c r="AE2614" t="s">
        <v>222</v>
      </c>
      <c r="AF2614" t="s">
        <v>1278</v>
      </c>
      <c r="AG2614">
        <v>4</v>
      </c>
      <c r="AH2614">
        <v>2</v>
      </c>
      <c r="AI2614">
        <v>8</v>
      </c>
      <c r="AJ2614">
        <v>52926</v>
      </c>
      <c r="AK2614">
        <v>3768</v>
      </c>
      <c r="AL2614">
        <v>1</v>
      </c>
      <c r="AM2614">
        <v>12185</v>
      </c>
      <c r="AN2614">
        <v>0.7571</v>
      </c>
      <c r="AO2614">
        <v>0.70679999999999998</v>
      </c>
      <c r="AP2614">
        <v>5.0299999999999997E-2</v>
      </c>
      <c r="AQ2614">
        <v>1.9233200512826443</v>
      </c>
      <c r="AR2614">
        <v>1.8730200529098511</v>
      </c>
      <c r="AS2614">
        <v>5.0299998372793198E-2</v>
      </c>
      <c r="AT2614" t="s">
        <v>139</v>
      </c>
      <c r="AU2614" t="s">
        <v>83</v>
      </c>
      <c r="AW2614" t="s">
        <v>13729</v>
      </c>
      <c r="AX2614" t="s">
        <v>84</v>
      </c>
      <c r="AY2614" t="s">
        <v>97</v>
      </c>
      <c r="AZ2614" t="s">
        <v>98</v>
      </c>
      <c r="BA2614" t="s">
        <v>99</v>
      </c>
      <c r="BB2614" t="s">
        <v>100</v>
      </c>
      <c r="BC2614" t="s">
        <v>2959</v>
      </c>
      <c r="BD2614" t="s">
        <v>2960</v>
      </c>
      <c r="BF2614" t="s">
        <v>2960</v>
      </c>
      <c r="BG2614" t="s">
        <v>13725</v>
      </c>
      <c r="BH2614" s="6">
        <v>45154</v>
      </c>
      <c r="BI2614" s="6">
        <v>45166</v>
      </c>
      <c r="BJ2614" s="32">
        <f t="shared" si="121"/>
        <v>2023</v>
      </c>
      <c r="BK2614" t="s">
        <v>104</v>
      </c>
      <c r="BL2614" t="s">
        <v>139</v>
      </c>
      <c r="BM2614" t="s">
        <v>86</v>
      </c>
      <c r="BN2614" t="s">
        <v>85</v>
      </c>
      <c r="BO2614" t="s">
        <v>1278</v>
      </c>
      <c r="BP2614" t="str">
        <f t="shared" si="122"/>
        <v>01</v>
      </c>
    </row>
    <row r="2615" spans="1:68" x14ac:dyDescent="0.25">
      <c r="A2615">
        <v>2023</v>
      </c>
      <c r="B2615" t="s">
        <v>13730</v>
      </c>
      <c r="C2615" t="s">
        <v>13731</v>
      </c>
      <c r="D2615" t="s">
        <v>13732</v>
      </c>
      <c r="E2615">
        <v>20230801</v>
      </c>
      <c r="F2615">
        <v>20230829</v>
      </c>
      <c r="G2615" t="str">
        <f t="shared" si="120"/>
        <v>2023</v>
      </c>
      <c r="H2615">
        <v>29</v>
      </c>
      <c r="I2615" t="s">
        <v>13733</v>
      </c>
      <c r="J2615" t="s">
        <v>2479</v>
      </c>
      <c r="K2615" t="s">
        <v>83</v>
      </c>
      <c r="L2615" t="s">
        <v>84</v>
      </c>
      <c r="M2615" t="s">
        <v>85</v>
      </c>
      <c r="N2615" t="s">
        <v>86</v>
      </c>
      <c r="O2615">
        <v>205</v>
      </c>
      <c r="P2615" t="s">
        <v>118</v>
      </c>
      <c r="Q2615" t="s">
        <v>147</v>
      </c>
      <c r="R2615" t="s">
        <v>148</v>
      </c>
      <c r="S2615">
        <v>78742</v>
      </c>
      <c r="T2615">
        <v>36261</v>
      </c>
      <c r="U2615">
        <v>0</v>
      </c>
      <c r="V2615">
        <v>0</v>
      </c>
      <c r="W2615">
        <v>1642.43</v>
      </c>
      <c r="X2615">
        <v>0</v>
      </c>
      <c r="Y2615">
        <v>0</v>
      </c>
      <c r="Z2615">
        <v>2240</v>
      </c>
      <c r="AA2615">
        <v>4725</v>
      </c>
      <c r="AB2615">
        <v>125630</v>
      </c>
      <c r="AC2615" t="s">
        <v>135</v>
      </c>
      <c r="AD2615" t="s">
        <v>136</v>
      </c>
      <c r="AE2615" t="s">
        <v>175</v>
      </c>
      <c r="AF2615" t="s">
        <v>176</v>
      </c>
      <c r="AG2615">
        <v>10</v>
      </c>
      <c r="AH2615">
        <v>3</v>
      </c>
      <c r="AI2615">
        <v>19</v>
      </c>
      <c r="AJ2615">
        <v>79361</v>
      </c>
      <c r="AK2615">
        <v>1212</v>
      </c>
      <c r="AL2615">
        <v>1</v>
      </c>
      <c r="AM2615">
        <v>6665</v>
      </c>
      <c r="AN2615">
        <v>1.0760000000000001</v>
      </c>
      <c r="AO2615">
        <v>1.0598000000000001</v>
      </c>
      <c r="AP2615">
        <v>1.6199999999999999E-2</v>
      </c>
      <c r="AQ2615">
        <v>1.7118800226598978</v>
      </c>
      <c r="AR2615">
        <v>1.6956800222396851</v>
      </c>
      <c r="AS2615">
        <v>1.6200000420212746E-2</v>
      </c>
      <c r="AT2615" t="s">
        <v>94</v>
      </c>
      <c r="AU2615" t="s">
        <v>83</v>
      </c>
      <c r="AW2615" t="s">
        <v>125</v>
      </c>
      <c r="AX2615" t="s">
        <v>84</v>
      </c>
      <c r="AY2615" t="s">
        <v>397</v>
      </c>
      <c r="AZ2615" t="s">
        <v>98</v>
      </c>
      <c r="BA2615" t="s">
        <v>99</v>
      </c>
      <c r="BB2615" t="s">
        <v>398</v>
      </c>
      <c r="BC2615" t="s">
        <v>5494</v>
      </c>
      <c r="BD2615" t="s">
        <v>7632</v>
      </c>
      <c r="BF2615" t="s">
        <v>7632</v>
      </c>
      <c r="BG2615" t="s">
        <v>13731</v>
      </c>
      <c r="BH2615" s="6">
        <v>45146</v>
      </c>
      <c r="BI2615" s="6">
        <v>45167</v>
      </c>
      <c r="BJ2615" s="32">
        <f t="shared" si="121"/>
        <v>2023</v>
      </c>
      <c r="BK2615" t="s">
        <v>104</v>
      </c>
      <c r="BL2615" t="s">
        <v>94</v>
      </c>
      <c r="BM2615" t="s">
        <v>86</v>
      </c>
      <c r="BN2615" t="s">
        <v>85</v>
      </c>
      <c r="BO2615" t="s">
        <v>176</v>
      </c>
      <c r="BP2615" t="str">
        <f t="shared" si="122"/>
        <v>02</v>
      </c>
    </row>
    <row r="2616" spans="1:68" x14ac:dyDescent="0.25">
      <c r="A2616">
        <v>2023</v>
      </c>
      <c r="B2616" t="s">
        <v>13734</v>
      </c>
      <c r="C2616" t="s">
        <v>13735</v>
      </c>
      <c r="D2616" t="s">
        <v>13736</v>
      </c>
      <c r="E2616">
        <v>20230811</v>
      </c>
      <c r="F2616">
        <v>20230907</v>
      </c>
      <c r="G2616" t="str">
        <f t="shared" si="120"/>
        <v>2023</v>
      </c>
      <c r="H2616">
        <v>28</v>
      </c>
      <c r="I2616" t="s">
        <v>13737</v>
      </c>
      <c r="J2616" t="s">
        <v>13738</v>
      </c>
      <c r="K2616" t="s">
        <v>6105</v>
      </c>
      <c r="L2616" t="s">
        <v>6106</v>
      </c>
      <c r="M2616" t="s">
        <v>6107</v>
      </c>
      <c r="N2616" t="s">
        <v>5638</v>
      </c>
      <c r="O2616">
        <v>205</v>
      </c>
      <c r="P2616" t="s">
        <v>118</v>
      </c>
      <c r="Q2616" t="s">
        <v>1440</v>
      </c>
      <c r="R2616" t="s">
        <v>1441</v>
      </c>
      <c r="S2616">
        <v>85868</v>
      </c>
      <c r="T2616">
        <v>35710</v>
      </c>
      <c r="U2616">
        <v>5496</v>
      </c>
      <c r="V2616">
        <v>0</v>
      </c>
      <c r="W2616">
        <v>37500.639999999999</v>
      </c>
      <c r="X2616">
        <v>2925.74</v>
      </c>
      <c r="Y2616">
        <v>8778.35</v>
      </c>
      <c r="Z2616">
        <v>2080</v>
      </c>
      <c r="AA2616">
        <v>3150</v>
      </c>
      <c r="AB2616">
        <v>154701</v>
      </c>
      <c r="AC2616" t="s">
        <v>90</v>
      </c>
      <c r="AD2616" t="s">
        <v>91</v>
      </c>
      <c r="AE2616" t="s">
        <v>805</v>
      </c>
      <c r="AF2616" t="s">
        <v>676</v>
      </c>
      <c r="AG2616">
        <v>6</v>
      </c>
      <c r="AH2616">
        <v>2</v>
      </c>
      <c r="AI2616">
        <v>12</v>
      </c>
      <c r="AJ2616">
        <v>43170</v>
      </c>
      <c r="AK2616">
        <v>664</v>
      </c>
      <c r="AL2616">
        <v>1</v>
      </c>
      <c r="AM2616">
        <v>3117</v>
      </c>
      <c r="AN2616">
        <v>0.58540000000000003</v>
      </c>
      <c r="AO2616">
        <v>0.57650000000000001</v>
      </c>
      <c r="AP2616">
        <v>8.8999999999999999E-3</v>
      </c>
      <c r="AQ2616">
        <v>1.6020100563764572</v>
      </c>
      <c r="AR2616">
        <v>1.4989000558853149</v>
      </c>
      <c r="AS2616">
        <v>0.10311000049114227</v>
      </c>
      <c r="AT2616" t="s">
        <v>139</v>
      </c>
      <c r="AU2616" t="s">
        <v>6105</v>
      </c>
      <c r="AV2616" t="s">
        <v>90</v>
      </c>
      <c r="AW2616" t="s">
        <v>2229</v>
      </c>
      <c r="AX2616" t="s">
        <v>3837</v>
      </c>
      <c r="AY2616" t="s">
        <v>260</v>
      </c>
      <c r="AZ2616" t="s">
        <v>98</v>
      </c>
      <c r="BA2616" t="s">
        <v>99</v>
      </c>
      <c r="BB2616" t="s">
        <v>261</v>
      </c>
      <c r="BC2616" t="s">
        <v>101</v>
      </c>
      <c r="BD2616" t="s">
        <v>102</v>
      </c>
      <c r="BE2616" t="s">
        <v>103</v>
      </c>
      <c r="BF2616" t="s">
        <v>103</v>
      </c>
      <c r="BG2616" t="s">
        <v>13735</v>
      </c>
      <c r="BH2616" s="6">
        <v>45156</v>
      </c>
      <c r="BI2616" s="6">
        <v>45168</v>
      </c>
      <c r="BJ2616" s="32">
        <f t="shared" si="121"/>
        <v>2023</v>
      </c>
      <c r="BK2616" t="s">
        <v>104</v>
      </c>
      <c r="BL2616" t="s">
        <v>214</v>
      </c>
      <c r="BM2616" t="s">
        <v>86</v>
      </c>
      <c r="BN2616" t="s">
        <v>85</v>
      </c>
      <c r="BO2616" t="s">
        <v>105</v>
      </c>
      <c r="BP2616" t="str">
        <f t="shared" si="122"/>
        <v>11</v>
      </c>
    </row>
    <row r="2617" spans="1:68" x14ac:dyDescent="0.25">
      <c r="A2617">
        <v>2023</v>
      </c>
      <c r="B2617" t="s">
        <v>11456</v>
      </c>
      <c r="C2617" t="s">
        <v>11457</v>
      </c>
      <c r="D2617" t="s">
        <v>11458</v>
      </c>
      <c r="E2617">
        <v>20230823</v>
      </c>
      <c r="F2617">
        <v>20230911</v>
      </c>
      <c r="G2617" t="str">
        <f t="shared" si="120"/>
        <v>2023</v>
      </c>
      <c r="H2617">
        <v>20</v>
      </c>
      <c r="I2617" t="s">
        <v>11459</v>
      </c>
      <c r="J2617" t="s">
        <v>11460</v>
      </c>
      <c r="K2617" t="s">
        <v>83</v>
      </c>
      <c r="L2617" t="s">
        <v>84</v>
      </c>
      <c r="M2617" t="s">
        <v>85</v>
      </c>
      <c r="N2617" t="s">
        <v>86</v>
      </c>
      <c r="O2617">
        <v>201</v>
      </c>
      <c r="P2617" t="s">
        <v>87</v>
      </c>
      <c r="Q2617" t="s">
        <v>2316</v>
      </c>
      <c r="R2617" t="s">
        <v>2317</v>
      </c>
      <c r="S2617">
        <v>53796</v>
      </c>
      <c r="T2617">
        <v>25704</v>
      </c>
      <c r="U2617">
        <v>0</v>
      </c>
      <c r="V2617">
        <v>0</v>
      </c>
      <c r="W2617">
        <v>0</v>
      </c>
      <c r="X2617">
        <v>0</v>
      </c>
      <c r="Y2617">
        <v>3070.5</v>
      </c>
      <c r="Z2617">
        <v>1520</v>
      </c>
      <c r="AA2617">
        <v>2925</v>
      </c>
      <c r="AB2617">
        <v>152167</v>
      </c>
      <c r="AC2617" t="s">
        <v>83</v>
      </c>
      <c r="AD2617" t="s">
        <v>84</v>
      </c>
      <c r="AE2617" t="s">
        <v>85</v>
      </c>
      <c r="AF2617" t="s">
        <v>86</v>
      </c>
      <c r="AG2617">
        <v>13</v>
      </c>
      <c r="AH2617">
        <v>4</v>
      </c>
      <c r="AI2617">
        <v>25</v>
      </c>
      <c r="AJ2617">
        <v>133696</v>
      </c>
      <c r="AK2617">
        <v>21560</v>
      </c>
      <c r="AL2617">
        <v>1</v>
      </c>
      <c r="AM2617">
        <v>55705</v>
      </c>
      <c r="AN2617">
        <v>2.0733000000000001</v>
      </c>
      <c r="AO2617">
        <v>1.7854000000000001</v>
      </c>
      <c r="AP2617">
        <v>0.28789999999999999</v>
      </c>
      <c r="AQ2617">
        <v>2.0733000338077545</v>
      </c>
      <c r="AR2617">
        <v>1.7854000329971313</v>
      </c>
      <c r="AS2617">
        <v>0.28790000081062317</v>
      </c>
      <c r="AT2617" t="s">
        <v>139</v>
      </c>
      <c r="AU2617" t="s">
        <v>83</v>
      </c>
      <c r="AW2617" t="s">
        <v>1286</v>
      </c>
      <c r="AX2617" t="s">
        <v>84</v>
      </c>
      <c r="AY2617" t="s">
        <v>112</v>
      </c>
      <c r="AZ2617" t="s">
        <v>98</v>
      </c>
      <c r="BA2617" t="s">
        <v>99</v>
      </c>
      <c r="BB2617" t="s">
        <v>100</v>
      </c>
      <c r="BC2617" t="s">
        <v>3254</v>
      </c>
      <c r="BD2617" t="s">
        <v>3255</v>
      </c>
      <c r="BF2617" t="s">
        <v>3255</v>
      </c>
      <c r="BG2617" t="s">
        <v>11457</v>
      </c>
      <c r="BH2617" s="6">
        <v>45161</v>
      </c>
      <c r="BI2617" s="6">
        <v>45169</v>
      </c>
      <c r="BJ2617" s="32">
        <f t="shared" si="121"/>
        <v>2023</v>
      </c>
      <c r="BK2617" t="s">
        <v>104</v>
      </c>
      <c r="BL2617" t="s">
        <v>214</v>
      </c>
      <c r="BM2617" t="s">
        <v>86</v>
      </c>
      <c r="BN2617" t="s">
        <v>85</v>
      </c>
      <c r="BO2617" t="s">
        <v>981</v>
      </c>
      <c r="BP2617" t="str">
        <f t="shared" si="122"/>
        <v>30</v>
      </c>
    </row>
    <row r="2618" spans="1:68" x14ac:dyDescent="0.25">
      <c r="A2618">
        <v>2023</v>
      </c>
      <c r="B2618" t="s">
        <v>13739</v>
      </c>
      <c r="C2618" t="s">
        <v>13740</v>
      </c>
      <c r="D2618" t="s">
        <v>13282</v>
      </c>
      <c r="E2618">
        <v>20230720</v>
      </c>
      <c r="F2618">
        <v>20230807</v>
      </c>
      <c r="G2618" t="str">
        <f t="shared" si="120"/>
        <v>2023</v>
      </c>
      <c r="H2618">
        <v>19</v>
      </c>
      <c r="I2618" t="s">
        <v>13741</v>
      </c>
      <c r="J2618" t="s">
        <v>2984</v>
      </c>
      <c r="K2618" t="s">
        <v>83</v>
      </c>
      <c r="L2618" t="s">
        <v>84</v>
      </c>
      <c r="M2618" t="s">
        <v>85</v>
      </c>
      <c r="N2618" t="s">
        <v>86</v>
      </c>
      <c r="O2618">
        <v>207</v>
      </c>
      <c r="P2618" t="s">
        <v>118</v>
      </c>
      <c r="Q2618" t="s">
        <v>5277</v>
      </c>
      <c r="R2618" t="s">
        <v>5278</v>
      </c>
      <c r="S2618">
        <v>59652</v>
      </c>
      <c r="T2618">
        <v>21925</v>
      </c>
      <c r="U2618">
        <v>5496</v>
      </c>
      <c r="V2618">
        <v>0</v>
      </c>
      <c r="W2618">
        <v>654.85</v>
      </c>
      <c r="X2618">
        <v>0</v>
      </c>
      <c r="Y2618">
        <v>0</v>
      </c>
      <c r="Z2618">
        <v>1360</v>
      </c>
      <c r="AA2618">
        <v>2625</v>
      </c>
      <c r="AB2618">
        <v>96370</v>
      </c>
      <c r="AC2618" t="s">
        <v>135</v>
      </c>
      <c r="AD2618" t="s">
        <v>136</v>
      </c>
      <c r="AE2618" t="s">
        <v>137</v>
      </c>
      <c r="AF2618" t="s">
        <v>138</v>
      </c>
      <c r="AG2618">
        <v>7</v>
      </c>
      <c r="AH2618">
        <v>2</v>
      </c>
      <c r="AI2618">
        <v>14</v>
      </c>
      <c r="AJ2618">
        <v>64495</v>
      </c>
      <c r="AK2618">
        <v>6344</v>
      </c>
      <c r="AL2618">
        <v>1</v>
      </c>
      <c r="AM2618">
        <v>19757</v>
      </c>
      <c r="AN2618">
        <v>0.94599999999999995</v>
      </c>
      <c r="AO2618">
        <v>0.86129999999999995</v>
      </c>
      <c r="AP2618">
        <v>8.4699999999999998E-2</v>
      </c>
      <c r="AQ2618">
        <v>1.3151300102472305</v>
      </c>
      <c r="AR2618">
        <v>1.230430006980896</v>
      </c>
      <c r="AS2618">
        <v>8.4700003266334534E-2</v>
      </c>
      <c r="AT2618" t="s">
        <v>139</v>
      </c>
      <c r="AU2618" t="s">
        <v>83</v>
      </c>
      <c r="AW2618" t="s">
        <v>125</v>
      </c>
      <c r="AX2618" t="s">
        <v>84</v>
      </c>
      <c r="AY2618" t="s">
        <v>260</v>
      </c>
      <c r="AZ2618" t="s">
        <v>98</v>
      </c>
      <c r="BA2618" t="s">
        <v>99</v>
      </c>
      <c r="BB2618" t="s">
        <v>261</v>
      </c>
      <c r="BC2618" t="s">
        <v>140</v>
      </c>
      <c r="BD2618" t="s">
        <v>241</v>
      </c>
      <c r="BF2618" t="s">
        <v>241</v>
      </c>
      <c r="BG2618" t="s">
        <v>13740</v>
      </c>
      <c r="BH2618" s="6">
        <v>45142</v>
      </c>
      <c r="BI2618" s="6">
        <v>45145</v>
      </c>
      <c r="BJ2618" s="32">
        <f t="shared" si="121"/>
        <v>2023</v>
      </c>
      <c r="BK2618" t="s">
        <v>104</v>
      </c>
      <c r="BL2618" t="s">
        <v>139</v>
      </c>
      <c r="BM2618" t="s">
        <v>86</v>
      </c>
      <c r="BN2618" t="s">
        <v>85</v>
      </c>
      <c r="BO2618" t="s">
        <v>138</v>
      </c>
      <c r="BP2618" t="str">
        <f t="shared" si="122"/>
        <v>02</v>
      </c>
    </row>
    <row r="2619" spans="1:68" x14ac:dyDescent="0.25">
      <c r="A2619">
        <v>2023</v>
      </c>
      <c r="B2619" t="s">
        <v>13742</v>
      </c>
      <c r="C2619" t="s">
        <v>7982</v>
      </c>
      <c r="D2619" t="s">
        <v>7983</v>
      </c>
      <c r="E2619">
        <v>20230719</v>
      </c>
      <c r="F2619">
        <v>20230818</v>
      </c>
      <c r="G2619" t="str">
        <f t="shared" si="120"/>
        <v>2023</v>
      </c>
      <c r="H2619">
        <v>31</v>
      </c>
      <c r="I2619" t="s">
        <v>13743</v>
      </c>
      <c r="J2619" t="s">
        <v>13744</v>
      </c>
      <c r="K2619" t="s">
        <v>83</v>
      </c>
      <c r="L2619" t="s">
        <v>84</v>
      </c>
      <c r="M2619" t="s">
        <v>85</v>
      </c>
      <c r="N2619" t="s">
        <v>86</v>
      </c>
      <c r="O2619">
        <v>207</v>
      </c>
      <c r="P2619" t="s">
        <v>118</v>
      </c>
      <c r="Q2619" t="s">
        <v>1231</v>
      </c>
      <c r="R2619" t="s">
        <v>1232</v>
      </c>
      <c r="S2619">
        <v>95668</v>
      </c>
      <c r="T2619">
        <v>31312</v>
      </c>
      <c r="U2619">
        <v>29880</v>
      </c>
      <c r="V2619">
        <v>0</v>
      </c>
      <c r="W2619">
        <v>670.55</v>
      </c>
      <c r="X2619">
        <v>0</v>
      </c>
      <c r="Y2619">
        <v>0</v>
      </c>
      <c r="Z2619">
        <v>2000</v>
      </c>
      <c r="AA2619">
        <v>3750</v>
      </c>
      <c r="AB2619">
        <v>114911</v>
      </c>
      <c r="AC2619" t="s">
        <v>157</v>
      </c>
      <c r="AD2619" t="s">
        <v>158</v>
      </c>
      <c r="AE2619" t="s">
        <v>226</v>
      </c>
      <c r="AF2619" t="s">
        <v>227</v>
      </c>
      <c r="AG2619">
        <v>6</v>
      </c>
      <c r="AH2619">
        <v>2</v>
      </c>
      <c r="AI2619">
        <v>12</v>
      </c>
      <c r="AJ2619">
        <v>40397</v>
      </c>
      <c r="AK2619">
        <v>271</v>
      </c>
      <c r="AL2619">
        <v>1</v>
      </c>
      <c r="AM2619">
        <v>2592</v>
      </c>
      <c r="AN2619">
        <v>0.54310000000000003</v>
      </c>
      <c r="AO2619">
        <v>0.53949999999999998</v>
      </c>
      <c r="AP2619">
        <v>3.5999999999999999E-3</v>
      </c>
      <c r="AQ2619">
        <v>1.568150042090565</v>
      </c>
      <c r="AR2619">
        <v>1.5645500421524048</v>
      </c>
      <c r="AS2619">
        <v>3.599999938160181E-3</v>
      </c>
      <c r="AT2619" t="s">
        <v>111</v>
      </c>
      <c r="AU2619" t="s">
        <v>157</v>
      </c>
      <c r="AW2619" t="s">
        <v>125</v>
      </c>
      <c r="AX2619" t="s">
        <v>84</v>
      </c>
      <c r="AY2619" t="s">
        <v>1544</v>
      </c>
      <c r="BB2619" t="s">
        <v>99</v>
      </c>
      <c r="BC2619" t="s">
        <v>2187</v>
      </c>
      <c r="BD2619" t="s">
        <v>2188</v>
      </c>
      <c r="BF2619" t="s">
        <v>2188</v>
      </c>
      <c r="BG2619" t="s">
        <v>7982</v>
      </c>
      <c r="BH2619" s="6">
        <v>45135</v>
      </c>
      <c r="BI2619" s="6">
        <v>45156</v>
      </c>
      <c r="BJ2619" s="32">
        <f t="shared" si="121"/>
        <v>2023</v>
      </c>
      <c r="BK2619" t="s">
        <v>104</v>
      </c>
      <c r="BL2619" t="s">
        <v>111</v>
      </c>
      <c r="BM2619" t="s">
        <v>86</v>
      </c>
      <c r="BN2619" t="s">
        <v>85</v>
      </c>
      <c r="BO2619" t="s">
        <v>160</v>
      </c>
      <c r="BP2619" t="str">
        <f t="shared" si="122"/>
        <v>03</v>
      </c>
    </row>
    <row r="2620" spans="1:68" x14ac:dyDescent="0.25">
      <c r="A2620">
        <v>2023</v>
      </c>
      <c r="B2620" t="s">
        <v>13745</v>
      </c>
      <c r="C2620" t="s">
        <v>13746</v>
      </c>
      <c r="D2620" t="s">
        <v>13747</v>
      </c>
      <c r="E2620">
        <v>20230701</v>
      </c>
      <c r="F2620">
        <v>20230808</v>
      </c>
      <c r="G2620" t="str">
        <f t="shared" si="120"/>
        <v>2023</v>
      </c>
      <c r="H2620">
        <v>39</v>
      </c>
      <c r="I2620" t="s">
        <v>13748</v>
      </c>
      <c r="J2620" t="s">
        <v>2239</v>
      </c>
      <c r="K2620" t="s">
        <v>83</v>
      </c>
      <c r="L2620" t="s">
        <v>84</v>
      </c>
      <c r="M2620" t="s">
        <v>85</v>
      </c>
      <c r="N2620" t="s">
        <v>86</v>
      </c>
      <c r="O2620">
        <v>201</v>
      </c>
      <c r="P2620" t="s">
        <v>118</v>
      </c>
      <c r="Q2620" t="s">
        <v>5277</v>
      </c>
      <c r="R2620" t="s">
        <v>5278</v>
      </c>
      <c r="S2620">
        <v>133881</v>
      </c>
      <c r="T2620">
        <v>40104</v>
      </c>
      <c r="U2620">
        <v>37776</v>
      </c>
      <c r="V2620">
        <v>0</v>
      </c>
      <c r="W2620">
        <v>4038.56</v>
      </c>
      <c r="X2620">
        <v>8256.08</v>
      </c>
      <c r="Y2620">
        <v>0</v>
      </c>
      <c r="Z2620">
        <v>2560</v>
      </c>
      <c r="AA2620">
        <v>4800</v>
      </c>
      <c r="AB2620">
        <v>198322</v>
      </c>
      <c r="AC2620" t="s">
        <v>135</v>
      </c>
      <c r="AD2620" t="s">
        <v>136</v>
      </c>
      <c r="AE2620" t="s">
        <v>1400</v>
      </c>
      <c r="AF2620" t="s">
        <v>1401</v>
      </c>
      <c r="AG2620">
        <v>7</v>
      </c>
      <c r="AH2620">
        <v>2</v>
      </c>
      <c r="AI2620">
        <v>14</v>
      </c>
      <c r="AJ2620">
        <v>64495</v>
      </c>
      <c r="AK2620">
        <v>6344</v>
      </c>
      <c r="AL2620">
        <v>1</v>
      </c>
      <c r="AM2620">
        <v>19757</v>
      </c>
      <c r="AN2620">
        <v>0.94599999999999995</v>
      </c>
      <c r="AO2620">
        <v>0.86129999999999995</v>
      </c>
      <c r="AP2620">
        <v>8.4699999999999998E-2</v>
      </c>
      <c r="AQ2620">
        <v>2.7916399389505386</v>
      </c>
      <c r="AR2620">
        <v>2.7069399356842041</v>
      </c>
      <c r="AS2620">
        <v>8.4700003266334534E-2</v>
      </c>
      <c r="AT2620" t="s">
        <v>111</v>
      </c>
      <c r="AU2620" t="s">
        <v>83</v>
      </c>
      <c r="AW2620" t="s">
        <v>125</v>
      </c>
      <c r="AX2620" t="s">
        <v>84</v>
      </c>
      <c r="AY2620" t="s">
        <v>1786</v>
      </c>
      <c r="AZ2620" t="s">
        <v>98</v>
      </c>
      <c r="BA2620" t="s">
        <v>99</v>
      </c>
      <c r="BB2620" t="s">
        <v>261</v>
      </c>
      <c r="BC2620" t="s">
        <v>611</v>
      </c>
      <c r="BD2620" t="s">
        <v>2019</v>
      </c>
      <c r="BF2620" t="s">
        <v>2019</v>
      </c>
      <c r="BG2620" t="s">
        <v>13746</v>
      </c>
      <c r="BH2620" s="6">
        <v>45124</v>
      </c>
      <c r="BI2620" s="6">
        <v>45146</v>
      </c>
      <c r="BJ2620" s="32">
        <f t="shared" si="121"/>
        <v>2023</v>
      </c>
      <c r="BK2620" t="s">
        <v>104</v>
      </c>
      <c r="BL2620" t="s">
        <v>111</v>
      </c>
      <c r="BM2620" t="s">
        <v>86</v>
      </c>
      <c r="BN2620" t="s">
        <v>85</v>
      </c>
      <c r="BO2620" t="s">
        <v>176</v>
      </c>
      <c r="BP2620" t="str">
        <f t="shared" si="122"/>
        <v>02</v>
      </c>
    </row>
    <row r="2621" spans="1:68" x14ac:dyDescent="0.25">
      <c r="A2621">
        <v>2023</v>
      </c>
      <c r="B2621" t="s">
        <v>13749</v>
      </c>
      <c r="C2621" t="s">
        <v>13750</v>
      </c>
      <c r="D2621" t="s">
        <v>13751</v>
      </c>
      <c r="E2621">
        <v>20230721</v>
      </c>
      <c r="F2621">
        <v>20230817</v>
      </c>
      <c r="G2621" t="str">
        <f t="shared" si="120"/>
        <v>2023</v>
      </c>
      <c r="H2621">
        <v>28</v>
      </c>
      <c r="I2621" t="s">
        <v>13752</v>
      </c>
      <c r="J2621" t="s">
        <v>9147</v>
      </c>
      <c r="K2621" t="s">
        <v>83</v>
      </c>
      <c r="L2621" t="s">
        <v>84</v>
      </c>
      <c r="M2621" t="s">
        <v>85</v>
      </c>
      <c r="N2621" t="s">
        <v>86</v>
      </c>
      <c r="O2621">
        <v>201</v>
      </c>
      <c r="P2621" t="s">
        <v>118</v>
      </c>
      <c r="Q2621" t="s">
        <v>13753</v>
      </c>
      <c r="R2621" t="s">
        <v>13754</v>
      </c>
      <c r="S2621">
        <v>83195</v>
      </c>
      <c r="T2621">
        <v>37754</v>
      </c>
      <c r="U2621">
        <v>0</v>
      </c>
      <c r="V2621">
        <v>0</v>
      </c>
      <c r="W2621">
        <v>5719.17</v>
      </c>
      <c r="X2621">
        <v>0</v>
      </c>
      <c r="Y2621">
        <v>0</v>
      </c>
      <c r="Z2621">
        <v>2160</v>
      </c>
      <c r="AA2621">
        <v>6075</v>
      </c>
      <c r="AB2621">
        <v>136083</v>
      </c>
      <c r="AC2621" t="s">
        <v>135</v>
      </c>
      <c r="AD2621" t="s">
        <v>136</v>
      </c>
      <c r="AE2621" t="s">
        <v>137</v>
      </c>
      <c r="AF2621" t="s">
        <v>138</v>
      </c>
      <c r="AG2621">
        <v>6</v>
      </c>
      <c r="AH2621">
        <v>2</v>
      </c>
      <c r="AI2621">
        <v>13</v>
      </c>
      <c r="AJ2621">
        <v>55706</v>
      </c>
      <c r="AK2621">
        <v>4181</v>
      </c>
      <c r="AL2621">
        <v>1</v>
      </c>
      <c r="AM2621">
        <v>20073</v>
      </c>
      <c r="AN2621">
        <v>0.79969999999999997</v>
      </c>
      <c r="AO2621">
        <v>0.74390000000000001</v>
      </c>
      <c r="AP2621">
        <v>5.5800000000000002E-2</v>
      </c>
      <c r="AQ2621">
        <v>1.9155500307679176</v>
      </c>
      <c r="AR2621">
        <v>1.8597500324249268</v>
      </c>
      <c r="AS2621">
        <v>5.5799998342990875E-2</v>
      </c>
      <c r="AT2621" t="s">
        <v>111</v>
      </c>
      <c r="AU2621" t="s">
        <v>135</v>
      </c>
      <c r="AW2621" t="s">
        <v>125</v>
      </c>
      <c r="AX2621" t="s">
        <v>84</v>
      </c>
      <c r="AY2621" t="s">
        <v>112</v>
      </c>
      <c r="AZ2621" t="s">
        <v>98</v>
      </c>
      <c r="BA2621" t="s">
        <v>99</v>
      </c>
      <c r="BB2621" t="s">
        <v>100</v>
      </c>
      <c r="BC2621" t="s">
        <v>13072</v>
      </c>
      <c r="BD2621" t="s">
        <v>13755</v>
      </c>
      <c r="BF2621" t="s">
        <v>13755</v>
      </c>
      <c r="BG2621" t="s">
        <v>13750</v>
      </c>
      <c r="BH2621" s="6">
        <v>45138</v>
      </c>
      <c r="BI2621" s="6">
        <v>45155</v>
      </c>
      <c r="BJ2621" s="32">
        <f t="shared" si="121"/>
        <v>2023</v>
      </c>
      <c r="BK2621" t="s">
        <v>104</v>
      </c>
      <c r="BL2621" t="s">
        <v>111</v>
      </c>
      <c r="BM2621" t="s">
        <v>86</v>
      </c>
      <c r="BN2621" t="s">
        <v>85</v>
      </c>
      <c r="BO2621" t="s">
        <v>138</v>
      </c>
      <c r="BP2621" t="str">
        <f t="shared" si="122"/>
        <v>02</v>
      </c>
    </row>
    <row r="2622" spans="1:68" x14ac:dyDescent="0.25">
      <c r="A2622">
        <v>2023</v>
      </c>
      <c r="B2622" t="s">
        <v>13756</v>
      </c>
      <c r="C2622" t="s">
        <v>13757</v>
      </c>
      <c r="D2622" t="s">
        <v>13758</v>
      </c>
      <c r="E2622">
        <v>20230609</v>
      </c>
      <c r="F2622">
        <v>20230819</v>
      </c>
      <c r="G2622" t="str">
        <f t="shared" si="120"/>
        <v>2023</v>
      </c>
      <c r="H2622">
        <v>72</v>
      </c>
      <c r="I2622" t="s">
        <v>13759</v>
      </c>
      <c r="J2622" t="s">
        <v>13760</v>
      </c>
      <c r="K2622" t="s">
        <v>83</v>
      </c>
      <c r="L2622" t="s">
        <v>84</v>
      </c>
      <c r="M2622" t="s">
        <v>85</v>
      </c>
      <c r="N2622" t="s">
        <v>86</v>
      </c>
      <c r="O2622">
        <v>201</v>
      </c>
      <c r="P2622" t="s">
        <v>118</v>
      </c>
      <c r="Q2622" t="s">
        <v>13761</v>
      </c>
      <c r="R2622" t="s">
        <v>13762</v>
      </c>
      <c r="S2622">
        <v>228970</v>
      </c>
      <c r="T2622">
        <v>80012</v>
      </c>
      <c r="U2622">
        <v>0</v>
      </c>
      <c r="V2622">
        <v>0</v>
      </c>
      <c r="W2622">
        <v>2160.3200000000002</v>
      </c>
      <c r="X2622">
        <v>0</v>
      </c>
      <c r="Y2622">
        <v>14123.6</v>
      </c>
      <c r="Z2622">
        <v>5680</v>
      </c>
      <c r="AA2622">
        <v>10425</v>
      </c>
      <c r="AB2622">
        <v>324825</v>
      </c>
      <c r="AC2622" t="s">
        <v>135</v>
      </c>
      <c r="AD2622" t="s">
        <v>136</v>
      </c>
      <c r="AE2622" t="s">
        <v>137</v>
      </c>
      <c r="AF2622" t="s">
        <v>138</v>
      </c>
      <c r="AG2622">
        <v>10</v>
      </c>
      <c r="AH2622">
        <v>3</v>
      </c>
      <c r="AI2622">
        <v>21</v>
      </c>
      <c r="AJ2622">
        <v>82913</v>
      </c>
      <c r="AK2622">
        <v>5773</v>
      </c>
      <c r="AL2622">
        <v>1</v>
      </c>
      <c r="AM2622">
        <v>18468</v>
      </c>
      <c r="AN2622">
        <v>1.1842999999999999</v>
      </c>
      <c r="AO2622">
        <v>1.1072</v>
      </c>
      <c r="AP2622">
        <v>7.7100000000000002E-2</v>
      </c>
      <c r="AQ2622">
        <v>4.5723301991820335</v>
      </c>
      <c r="AR2622">
        <v>4.4952301979064941</v>
      </c>
      <c r="AS2622">
        <v>7.7100001275539398E-2</v>
      </c>
      <c r="AT2622" t="s">
        <v>177</v>
      </c>
      <c r="AU2622" t="s">
        <v>135</v>
      </c>
      <c r="AW2622" t="s">
        <v>13763</v>
      </c>
      <c r="AX2622" t="s">
        <v>84</v>
      </c>
      <c r="AY2622" t="s">
        <v>112</v>
      </c>
      <c r="AZ2622" t="s">
        <v>98</v>
      </c>
      <c r="BA2622" t="s">
        <v>99</v>
      </c>
      <c r="BB2622" t="s">
        <v>100</v>
      </c>
      <c r="BC2622" t="s">
        <v>7484</v>
      </c>
      <c r="BD2622" t="s">
        <v>13764</v>
      </c>
      <c r="BF2622" t="s">
        <v>13764</v>
      </c>
      <c r="BG2622" t="s">
        <v>13757</v>
      </c>
      <c r="BH2622" s="6">
        <v>45118</v>
      </c>
      <c r="BI2622" s="6">
        <v>45157</v>
      </c>
      <c r="BJ2622" s="32">
        <f t="shared" si="121"/>
        <v>2023</v>
      </c>
      <c r="BK2622" t="s">
        <v>104</v>
      </c>
      <c r="BL2622" t="s">
        <v>177</v>
      </c>
      <c r="BM2622" t="s">
        <v>86</v>
      </c>
      <c r="BN2622" t="s">
        <v>85</v>
      </c>
      <c r="BO2622" t="s">
        <v>138</v>
      </c>
      <c r="BP2622" t="str">
        <f t="shared" si="122"/>
        <v>02</v>
      </c>
    </row>
    <row r="2623" spans="1:68" x14ac:dyDescent="0.25">
      <c r="A2623">
        <v>2023</v>
      </c>
      <c r="B2623" t="s">
        <v>13765</v>
      </c>
      <c r="C2623" t="s">
        <v>4074</v>
      </c>
      <c r="D2623" t="s">
        <v>4075</v>
      </c>
      <c r="E2623">
        <v>20230722</v>
      </c>
      <c r="F2623">
        <v>20230821</v>
      </c>
      <c r="G2623" t="str">
        <f t="shared" si="120"/>
        <v>2023</v>
      </c>
      <c r="H2623">
        <v>31</v>
      </c>
      <c r="I2623" t="s">
        <v>13766</v>
      </c>
      <c r="J2623" t="s">
        <v>13767</v>
      </c>
      <c r="K2623" t="s">
        <v>83</v>
      </c>
      <c r="L2623" t="s">
        <v>84</v>
      </c>
      <c r="M2623" t="s">
        <v>85</v>
      </c>
      <c r="N2623" t="s">
        <v>86</v>
      </c>
      <c r="O2623">
        <v>201</v>
      </c>
      <c r="P2623" t="s">
        <v>118</v>
      </c>
      <c r="Q2623" t="s">
        <v>1602</v>
      </c>
      <c r="R2623" t="s">
        <v>1603</v>
      </c>
      <c r="S2623">
        <v>76642</v>
      </c>
      <c r="T2623">
        <v>38074</v>
      </c>
      <c r="U2623">
        <v>0</v>
      </c>
      <c r="V2623">
        <v>0</v>
      </c>
      <c r="W2623">
        <v>2730</v>
      </c>
      <c r="X2623">
        <v>2925.74</v>
      </c>
      <c r="Y2623">
        <v>0</v>
      </c>
      <c r="Z2623">
        <v>2400</v>
      </c>
      <c r="AA2623">
        <v>3600</v>
      </c>
      <c r="AB2623">
        <v>130627</v>
      </c>
      <c r="AC2623" t="s">
        <v>157</v>
      </c>
      <c r="AD2623" t="s">
        <v>158</v>
      </c>
      <c r="AE2623" t="s">
        <v>159</v>
      </c>
      <c r="AF2623" t="s">
        <v>160</v>
      </c>
      <c r="AG2623">
        <v>6</v>
      </c>
      <c r="AH2623">
        <v>2</v>
      </c>
      <c r="AI2623">
        <v>14</v>
      </c>
      <c r="AJ2623">
        <v>47360</v>
      </c>
      <c r="AK2623">
        <v>9810</v>
      </c>
      <c r="AL2623">
        <v>1</v>
      </c>
      <c r="AM2623">
        <v>22064</v>
      </c>
      <c r="AN2623">
        <v>0.76349999999999996</v>
      </c>
      <c r="AO2623">
        <v>0.63249999999999995</v>
      </c>
      <c r="AP2623">
        <v>0.13100000000000001</v>
      </c>
      <c r="AQ2623">
        <v>1.838749960064888</v>
      </c>
      <c r="AR2623">
        <v>1.7077499628067017</v>
      </c>
      <c r="AS2623">
        <v>0.13099999725818634</v>
      </c>
      <c r="AT2623" t="s">
        <v>111</v>
      </c>
      <c r="AU2623" t="s">
        <v>157</v>
      </c>
      <c r="AW2623" t="s">
        <v>125</v>
      </c>
      <c r="AX2623" t="s">
        <v>84</v>
      </c>
      <c r="AY2623" t="s">
        <v>112</v>
      </c>
      <c r="AZ2623" t="s">
        <v>98</v>
      </c>
      <c r="BA2623" t="s">
        <v>99</v>
      </c>
      <c r="BB2623" t="s">
        <v>100</v>
      </c>
      <c r="BC2623" t="s">
        <v>1605</v>
      </c>
      <c r="BD2623" t="s">
        <v>10523</v>
      </c>
      <c r="BF2623" t="s">
        <v>10523</v>
      </c>
      <c r="BG2623" t="s">
        <v>4074</v>
      </c>
      <c r="BH2623" s="6">
        <v>45141</v>
      </c>
      <c r="BI2623" s="6">
        <v>45159</v>
      </c>
      <c r="BJ2623" s="32">
        <f t="shared" si="121"/>
        <v>2023</v>
      </c>
      <c r="BK2623" t="s">
        <v>104</v>
      </c>
      <c r="BL2623" t="s">
        <v>111</v>
      </c>
      <c r="BM2623" t="s">
        <v>86</v>
      </c>
      <c r="BN2623" t="s">
        <v>85</v>
      </c>
      <c r="BO2623" t="s">
        <v>160</v>
      </c>
      <c r="BP2623" t="str">
        <f t="shared" si="122"/>
        <v>03</v>
      </c>
    </row>
    <row r="2624" spans="1:68" x14ac:dyDescent="0.25">
      <c r="A2624">
        <v>2023</v>
      </c>
      <c r="B2624" t="s">
        <v>13768</v>
      </c>
      <c r="C2624" t="s">
        <v>13769</v>
      </c>
      <c r="D2624" t="s">
        <v>13770</v>
      </c>
      <c r="E2624">
        <v>20230814</v>
      </c>
      <c r="F2624">
        <v>20230824</v>
      </c>
      <c r="G2624" t="str">
        <f t="shared" si="120"/>
        <v>2023</v>
      </c>
      <c r="H2624">
        <v>11</v>
      </c>
      <c r="I2624" t="s">
        <v>13771</v>
      </c>
      <c r="J2624" t="s">
        <v>13772</v>
      </c>
      <c r="K2624" t="s">
        <v>83</v>
      </c>
      <c r="L2624" t="s">
        <v>84</v>
      </c>
      <c r="M2624" t="s">
        <v>85</v>
      </c>
      <c r="N2624" t="s">
        <v>86</v>
      </c>
      <c r="O2624">
        <v>201</v>
      </c>
      <c r="P2624" t="s">
        <v>118</v>
      </c>
      <c r="Q2624" t="s">
        <v>3243</v>
      </c>
      <c r="R2624" t="s">
        <v>3244</v>
      </c>
      <c r="S2624">
        <v>29784</v>
      </c>
      <c r="T2624">
        <v>13758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800</v>
      </c>
      <c r="AA2624">
        <v>1500</v>
      </c>
      <c r="AB2624">
        <v>71397</v>
      </c>
      <c r="AC2624" t="s">
        <v>83</v>
      </c>
      <c r="AD2624" t="s">
        <v>84</v>
      </c>
      <c r="AE2624" t="s">
        <v>85</v>
      </c>
      <c r="AF2624" t="s">
        <v>86</v>
      </c>
      <c r="AG2624">
        <v>7</v>
      </c>
      <c r="AH2624">
        <v>2</v>
      </c>
      <c r="AI2624">
        <v>15</v>
      </c>
      <c r="AJ2624">
        <v>75261</v>
      </c>
      <c r="AK2624">
        <v>471</v>
      </c>
      <c r="AL2624">
        <v>1</v>
      </c>
      <c r="AM2624">
        <v>2992</v>
      </c>
      <c r="AN2624">
        <v>1.0113000000000001</v>
      </c>
      <c r="AO2624">
        <v>1.0049999999999999</v>
      </c>
      <c r="AP2624">
        <v>6.3E-3</v>
      </c>
      <c r="AQ2624">
        <v>1.0049999952316284</v>
      </c>
      <c r="AR2624">
        <v>1.0049999952316284</v>
      </c>
      <c r="AS2624">
        <v>0</v>
      </c>
      <c r="AT2624" t="s">
        <v>139</v>
      </c>
      <c r="AU2624" t="s">
        <v>83</v>
      </c>
      <c r="AW2624" t="s">
        <v>125</v>
      </c>
      <c r="AX2624" t="s">
        <v>84</v>
      </c>
      <c r="AY2624" t="s">
        <v>112</v>
      </c>
      <c r="AZ2624" t="s">
        <v>98</v>
      </c>
      <c r="BA2624" t="s">
        <v>99</v>
      </c>
      <c r="BB2624" t="s">
        <v>100</v>
      </c>
      <c r="BC2624" t="s">
        <v>932</v>
      </c>
      <c r="BD2624" t="s">
        <v>3245</v>
      </c>
      <c r="BE2624" t="s">
        <v>3246</v>
      </c>
      <c r="BF2624" t="s">
        <v>3246</v>
      </c>
      <c r="BG2624" t="s">
        <v>13769</v>
      </c>
      <c r="BH2624" s="6">
        <v>45152</v>
      </c>
      <c r="BI2624" s="6">
        <v>45162</v>
      </c>
      <c r="BJ2624" s="32">
        <f t="shared" si="121"/>
        <v>2023</v>
      </c>
      <c r="BK2624" t="s">
        <v>104</v>
      </c>
      <c r="BL2624" t="s">
        <v>139</v>
      </c>
      <c r="BM2624" t="s">
        <v>86</v>
      </c>
      <c r="BN2624" t="s">
        <v>85</v>
      </c>
      <c r="BO2624" t="s">
        <v>981</v>
      </c>
      <c r="BP2624" t="str">
        <f t="shared" si="122"/>
        <v>30</v>
      </c>
    </row>
    <row r="2625" spans="1:68" x14ac:dyDescent="0.25">
      <c r="A2625">
        <v>2023</v>
      </c>
      <c r="B2625" t="s">
        <v>6086</v>
      </c>
      <c r="C2625" t="s">
        <v>6087</v>
      </c>
      <c r="D2625" t="s">
        <v>6088</v>
      </c>
      <c r="E2625">
        <v>20230626</v>
      </c>
      <c r="F2625">
        <v>20231113</v>
      </c>
      <c r="G2625" t="str">
        <f t="shared" si="120"/>
        <v>2023</v>
      </c>
      <c r="H2625">
        <v>140</v>
      </c>
      <c r="I2625" t="s">
        <v>6089</v>
      </c>
      <c r="J2625" t="s">
        <v>6090</v>
      </c>
      <c r="K2625" t="s">
        <v>157</v>
      </c>
      <c r="L2625" t="s">
        <v>158</v>
      </c>
      <c r="M2625" t="s">
        <v>159</v>
      </c>
      <c r="N2625" t="s">
        <v>160</v>
      </c>
      <c r="O2625">
        <v>201</v>
      </c>
      <c r="P2625" t="s">
        <v>118</v>
      </c>
      <c r="Q2625" t="s">
        <v>4622</v>
      </c>
      <c r="R2625" t="s">
        <v>4623</v>
      </c>
      <c r="S2625">
        <v>724959</v>
      </c>
      <c r="T2625">
        <v>128256</v>
      </c>
      <c r="U2625">
        <v>133393</v>
      </c>
      <c r="V2625">
        <v>0</v>
      </c>
      <c r="W2625">
        <v>44727.98</v>
      </c>
      <c r="X2625">
        <v>9885.02</v>
      </c>
      <c r="Y2625">
        <v>13339.55</v>
      </c>
      <c r="Z2625">
        <v>9640</v>
      </c>
      <c r="AA2625">
        <v>15825</v>
      </c>
      <c r="AB2625">
        <v>1111833</v>
      </c>
      <c r="AC2625" t="s">
        <v>201</v>
      </c>
      <c r="AD2625" t="s">
        <v>202</v>
      </c>
      <c r="AE2625" t="s">
        <v>203</v>
      </c>
      <c r="AF2625" t="s">
        <v>204</v>
      </c>
      <c r="AG2625">
        <v>20</v>
      </c>
      <c r="AH2625">
        <v>7</v>
      </c>
      <c r="AI2625">
        <v>37</v>
      </c>
      <c r="AJ2625">
        <v>280368</v>
      </c>
      <c r="AK2625">
        <v>20050</v>
      </c>
      <c r="AL2625">
        <v>1</v>
      </c>
      <c r="AM2625">
        <v>61464</v>
      </c>
      <c r="AN2625">
        <v>4.0118999999999998</v>
      </c>
      <c r="AO2625">
        <v>3.7441</v>
      </c>
      <c r="AP2625">
        <v>0.26779999999999998</v>
      </c>
      <c r="AQ2625">
        <v>15.650499761104584</v>
      </c>
      <c r="AR2625">
        <v>15.313369750976563</v>
      </c>
      <c r="AS2625">
        <v>0.33713001012802124</v>
      </c>
      <c r="AT2625" t="s">
        <v>139</v>
      </c>
      <c r="AU2625" t="s">
        <v>157</v>
      </c>
      <c r="AW2625" t="s">
        <v>6091</v>
      </c>
      <c r="AX2625" t="s">
        <v>84</v>
      </c>
      <c r="AY2625" t="s">
        <v>112</v>
      </c>
      <c r="AZ2625" t="s">
        <v>98</v>
      </c>
      <c r="BA2625" t="s">
        <v>99</v>
      </c>
      <c r="BB2625" t="s">
        <v>100</v>
      </c>
      <c r="BC2625" t="s">
        <v>6092</v>
      </c>
      <c r="BD2625" t="s">
        <v>6093</v>
      </c>
      <c r="BF2625" t="s">
        <v>6093</v>
      </c>
      <c r="BG2625" t="s">
        <v>6087</v>
      </c>
      <c r="BH2625" s="6">
        <v>45148</v>
      </c>
      <c r="BI2625" s="6">
        <v>45166</v>
      </c>
      <c r="BJ2625" s="32">
        <f t="shared" si="121"/>
        <v>2023</v>
      </c>
      <c r="BK2625" t="s">
        <v>104</v>
      </c>
      <c r="BL2625" t="s">
        <v>214</v>
      </c>
      <c r="BM2625" t="s">
        <v>86</v>
      </c>
      <c r="BN2625" t="s">
        <v>85</v>
      </c>
      <c r="BO2625" t="s">
        <v>160</v>
      </c>
      <c r="BP2625" t="str">
        <f t="shared" si="122"/>
        <v>03</v>
      </c>
    </row>
    <row r="2626" spans="1:68" x14ac:dyDescent="0.25">
      <c r="A2626">
        <v>2023</v>
      </c>
      <c r="B2626" t="s">
        <v>13773</v>
      </c>
      <c r="C2626" t="s">
        <v>13774</v>
      </c>
      <c r="D2626" t="s">
        <v>13775</v>
      </c>
      <c r="E2626">
        <v>20230627</v>
      </c>
      <c r="F2626">
        <v>20230808</v>
      </c>
      <c r="G2626" t="str">
        <f t="shared" si="120"/>
        <v>2023</v>
      </c>
      <c r="H2626">
        <v>43</v>
      </c>
      <c r="I2626" t="s">
        <v>13776</v>
      </c>
      <c r="J2626" t="s">
        <v>13777</v>
      </c>
      <c r="K2626" t="s">
        <v>83</v>
      </c>
      <c r="L2626" t="s">
        <v>84</v>
      </c>
      <c r="M2626" t="s">
        <v>85</v>
      </c>
      <c r="N2626" t="s">
        <v>86</v>
      </c>
      <c r="O2626">
        <v>201</v>
      </c>
      <c r="P2626" t="s">
        <v>118</v>
      </c>
      <c r="Q2626" t="s">
        <v>864</v>
      </c>
      <c r="R2626" t="s">
        <v>865</v>
      </c>
      <c r="S2626">
        <v>83279</v>
      </c>
      <c r="T2626">
        <v>50369</v>
      </c>
      <c r="U2626">
        <v>0</v>
      </c>
      <c r="V2626">
        <v>0</v>
      </c>
      <c r="W2626">
        <v>1261.03</v>
      </c>
      <c r="X2626">
        <v>0</v>
      </c>
      <c r="Y2626">
        <v>0</v>
      </c>
      <c r="Z2626">
        <v>3230</v>
      </c>
      <c r="AA2626">
        <v>6300</v>
      </c>
      <c r="AB2626">
        <v>168466</v>
      </c>
      <c r="AC2626" t="s">
        <v>293</v>
      </c>
      <c r="AD2626" t="s">
        <v>294</v>
      </c>
      <c r="AE2626" t="s">
        <v>359</v>
      </c>
      <c r="AF2626" t="s">
        <v>3903</v>
      </c>
      <c r="AG2626">
        <v>11</v>
      </c>
      <c r="AH2626">
        <v>4</v>
      </c>
      <c r="AI2626">
        <v>22</v>
      </c>
      <c r="AJ2626">
        <v>82261</v>
      </c>
      <c r="AK2626">
        <v>1093</v>
      </c>
      <c r="AL2626">
        <v>1</v>
      </c>
      <c r="AM2626">
        <v>5830</v>
      </c>
      <c r="AN2626">
        <v>1.1131</v>
      </c>
      <c r="AO2626">
        <v>1.0985</v>
      </c>
      <c r="AP2626">
        <v>1.46E-2</v>
      </c>
      <c r="AQ2626">
        <v>2.3713800525292754</v>
      </c>
      <c r="AR2626">
        <v>2.3567800521850586</v>
      </c>
      <c r="AS2626">
        <v>1.4600000344216824E-2</v>
      </c>
      <c r="AT2626" t="s">
        <v>242</v>
      </c>
      <c r="AU2626" t="s">
        <v>293</v>
      </c>
      <c r="AW2626" t="s">
        <v>125</v>
      </c>
      <c r="AX2626" t="s">
        <v>84</v>
      </c>
      <c r="AY2626" t="s">
        <v>998</v>
      </c>
      <c r="AZ2626" t="s">
        <v>98</v>
      </c>
      <c r="BA2626" t="s">
        <v>99</v>
      </c>
      <c r="BB2626" t="s">
        <v>554</v>
      </c>
      <c r="BC2626" t="s">
        <v>1476</v>
      </c>
      <c r="BF2626" t="s">
        <v>1476</v>
      </c>
      <c r="BG2626" t="s">
        <v>13774</v>
      </c>
      <c r="BH2626" s="6">
        <v>45117</v>
      </c>
      <c r="BI2626" s="6">
        <v>45146</v>
      </c>
      <c r="BJ2626" s="32">
        <f t="shared" si="121"/>
        <v>2023</v>
      </c>
      <c r="BK2626" t="s">
        <v>104</v>
      </c>
      <c r="BL2626" t="s">
        <v>242</v>
      </c>
      <c r="BM2626" t="s">
        <v>86</v>
      </c>
      <c r="BN2626" t="s">
        <v>85</v>
      </c>
      <c r="BO2626" t="s">
        <v>3903</v>
      </c>
      <c r="BP2626" t="str">
        <f t="shared" si="122"/>
        <v>17</v>
      </c>
    </row>
    <row r="2627" spans="1:68" x14ac:dyDescent="0.25">
      <c r="A2627">
        <v>2023</v>
      </c>
      <c r="B2627" t="s">
        <v>13778</v>
      </c>
      <c r="C2627" t="s">
        <v>13779</v>
      </c>
      <c r="D2627" t="s">
        <v>13780</v>
      </c>
      <c r="E2627">
        <v>20230718</v>
      </c>
      <c r="F2627">
        <v>20230804</v>
      </c>
      <c r="G2627" t="str">
        <f t="shared" ref="G2627:G2665" si="123">LEFT(F2627,4)</f>
        <v>2023</v>
      </c>
      <c r="H2627">
        <v>18</v>
      </c>
      <c r="I2627" t="s">
        <v>13781</v>
      </c>
      <c r="J2627" t="s">
        <v>13782</v>
      </c>
      <c r="K2627" t="s">
        <v>83</v>
      </c>
      <c r="L2627" t="s">
        <v>84</v>
      </c>
      <c r="M2627" t="s">
        <v>85</v>
      </c>
      <c r="N2627" t="s">
        <v>86</v>
      </c>
      <c r="O2627">
        <v>201</v>
      </c>
      <c r="P2627" t="s">
        <v>118</v>
      </c>
      <c r="Q2627" t="s">
        <v>403</v>
      </c>
      <c r="R2627" t="s">
        <v>404</v>
      </c>
      <c r="S2627">
        <v>58134</v>
      </c>
      <c r="T2627">
        <v>23237</v>
      </c>
      <c r="U2627">
        <v>0</v>
      </c>
      <c r="V2627">
        <v>0</v>
      </c>
      <c r="W2627">
        <v>1559.82</v>
      </c>
      <c r="X2627">
        <v>0</v>
      </c>
      <c r="Y2627">
        <v>0</v>
      </c>
      <c r="Z2627">
        <v>1360</v>
      </c>
      <c r="AA2627">
        <v>2550</v>
      </c>
      <c r="AB2627">
        <v>71132</v>
      </c>
      <c r="AC2627" t="s">
        <v>135</v>
      </c>
      <c r="AD2627" t="s">
        <v>136</v>
      </c>
      <c r="AE2627" t="s">
        <v>137</v>
      </c>
      <c r="AF2627" t="s">
        <v>138</v>
      </c>
      <c r="AG2627">
        <v>8</v>
      </c>
      <c r="AH2627">
        <v>3</v>
      </c>
      <c r="AI2627">
        <v>15</v>
      </c>
      <c r="AJ2627">
        <v>59996</v>
      </c>
      <c r="AK2627">
        <v>1485</v>
      </c>
      <c r="AL2627">
        <v>1</v>
      </c>
      <c r="AM2627">
        <v>5788</v>
      </c>
      <c r="AN2627">
        <v>0.82099999999999995</v>
      </c>
      <c r="AO2627">
        <v>0.80120000000000002</v>
      </c>
      <c r="AP2627">
        <v>1.9800000000000002E-2</v>
      </c>
      <c r="AQ2627">
        <v>1.0012699887156487</v>
      </c>
      <c r="AR2627">
        <v>0.98146998882293701</v>
      </c>
      <c r="AS2627">
        <v>1.9799999892711639E-2</v>
      </c>
      <c r="AT2627" t="s">
        <v>139</v>
      </c>
      <c r="AU2627" t="s">
        <v>135</v>
      </c>
      <c r="AW2627" t="s">
        <v>125</v>
      </c>
      <c r="AX2627" t="s">
        <v>84</v>
      </c>
      <c r="AY2627" t="s">
        <v>397</v>
      </c>
      <c r="AZ2627" t="s">
        <v>98</v>
      </c>
      <c r="BA2627" t="s">
        <v>99</v>
      </c>
      <c r="BB2627" t="s">
        <v>398</v>
      </c>
      <c r="BC2627" t="s">
        <v>1189</v>
      </c>
      <c r="BD2627" t="s">
        <v>1190</v>
      </c>
      <c r="BF2627" t="s">
        <v>1190</v>
      </c>
      <c r="BG2627" t="s">
        <v>13779</v>
      </c>
      <c r="BH2627" s="6">
        <v>45128</v>
      </c>
      <c r="BI2627" s="6">
        <v>45142</v>
      </c>
      <c r="BJ2627" s="32">
        <f t="shared" ref="BJ2627:BJ2665" si="124">YEAR(BI2627)</f>
        <v>2023</v>
      </c>
      <c r="BK2627" t="s">
        <v>104</v>
      </c>
      <c r="BL2627" t="s">
        <v>139</v>
      </c>
      <c r="BM2627" t="s">
        <v>86</v>
      </c>
      <c r="BN2627" t="s">
        <v>85</v>
      </c>
      <c r="BO2627" t="s">
        <v>138</v>
      </c>
      <c r="BP2627" t="str">
        <f t="shared" ref="BP2627:BP2665" si="125">LEFT(BO2627,2)</f>
        <v>02</v>
      </c>
    </row>
    <row r="2628" spans="1:68" x14ac:dyDescent="0.25">
      <c r="A2628">
        <v>2023</v>
      </c>
      <c r="B2628" t="s">
        <v>13783</v>
      </c>
      <c r="C2628" t="s">
        <v>13784</v>
      </c>
      <c r="D2628" t="s">
        <v>13785</v>
      </c>
      <c r="E2628">
        <v>20230621</v>
      </c>
      <c r="F2628">
        <v>20230802</v>
      </c>
      <c r="G2628" t="str">
        <f t="shared" si="123"/>
        <v>2023</v>
      </c>
      <c r="H2628">
        <v>43</v>
      </c>
      <c r="I2628" t="s">
        <v>13786</v>
      </c>
      <c r="J2628" t="s">
        <v>13787</v>
      </c>
      <c r="K2628" t="s">
        <v>83</v>
      </c>
      <c r="L2628" t="s">
        <v>84</v>
      </c>
      <c r="M2628" t="s">
        <v>85</v>
      </c>
      <c r="N2628" t="s">
        <v>86</v>
      </c>
      <c r="O2628">
        <v>201</v>
      </c>
      <c r="P2628" t="s">
        <v>118</v>
      </c>
      <c r="Q2628" t="s">
        <v>133</v>
      </c>
      <c r="R2628" t="s">
        <v>134</v>
      </c>
      <c r="S2628">
        <v>273459</v>
      </c>
      <c r="T2628">
        <v>38475</v>
      </c>
      <c r="U2628">
        <v>93340</v>
      </c>
      <c r="V2628">
        <v>0</v>
      </c>
      <c r="W2628">
        <v>4761.17</v>
      </c>
      <c r="X2628">
        <v>4624.24</v>
      </c>
      <c r="Y2628">
        <v>723436.62</v>
      </c>
      <c r="Z2628">
        <v>2480</v>
      </c>
      <c r="AA2628">
        <v>4050</v>
      </c>
      <c r="AB2628">
        <v>763777</v>
      </c>
      <c r="AC2628" t="s">
        <v>220</v>
      </c>
      <c r="AD2628" t="s">
        <v>221</v>
      </c>
      <c r="AE2628" t="s">
        <v>482</v>
      </c>
      <c r="AF2628" t="s">
        <v>483</v>
      </c>
      <c r="AG2628">
        <v>11</v>
      </c>
      <c r="AH2628">
        <v>4</v>
      </c>
      <c r="AI2628">
        <v>21</v>
      </c>
      <c r="AJ2628">
        <v>103903</v>
      </c>
      <c r="AK2628">
        <v>5870</v>
      </c>
      <c r="AL2628">
        <v>1</v>
      </c>
      <c r="AM2628">
        <v>19638</v>
      </c>
      <c r="AN2628">
        <v>1.4659</v>
      </c>
      <c r="AO2628">
        <v>1.3875</v>
      </c>
      <c r="AP2628">
        <v>7.8399999999999997E-2</v>
      </c>
      <c r="AQ2628">
        <v>10.751159906387329</v>
      </c>
      <c r="AR2628">
        <v>3.0525000095367432</v>
      </c>
      <c r="AS2628">
        <v>7.6986598968505859</v>
      </c>
      <c r="AT2628" t="s">
        <v>139</v>
      </c>
      <c r="AU2628" t="s">
        <v>83</v>
      </c>
      <c r="AW2628" t="s">
        <v>7640</v>
      </c>
      <c r="AX2628" t="s">
        <v>13788</v>
      </c>
      <c r="AY2628" t="s">
        <v>112</v>
      </c>
      <c r="AZ2628" t="s">
        <v>98</v>
      </c>
      <c r="BA2628" t="s">
        <v>99</v>
      </c>
      <c r="BB2628" t="s">
        <v>100</v>
      </c>
      <c r="BC2628" t="s">
        <v>3617</v>
      </c>
      <c r="BD2628" t="s">
        <v>3618</v>
      </c>
      <c r="BF2628" t="s">
        <v>3618</v>
      </c>
      <c r="BG2628" t="s">
        <v>13784</v>
      </c>
      <c r="BH2628" s="6">
        <v>45117</v>
      </c>
      <c r="BI2628" s="6">
        <v>45140</v>
      </c>
      <c r="BJ2628" s="32">
        <f t="shared" si="124"/>
        <v>2023</v>
      </c>
      <c r="BK2628" t="s">
        <v>104</v>
      </c>
      <c r="BL2628" t="s">
        <v>139</v>
      </c>
      <c r="BM2628" t="s">
        <v>86</v>
      </c>
      <c r="BN2628" t="s">
        <v>85</v>
      </c>
      <c r="BO2628" t="s">
        <v>223</v>
      </c>
      <c r="BP2628" t="str">
        <f t="shared" si="125"/>
        <v>01</v>
      </c>
    </row>
    <row r="2629" spans="1:68" x14ac:dyDescent="0.25">
      <c r="A2629">
        <v>2023</v>
      </c>
      <c r="B2629" t="s">
        <v>13789</v>
      </c>
      <c r="C2629" t="s">
        <v>13790</v>
      </c>
      <c r="D2629" t="s">
        <v>13791</v>
      </c>
      <c r="E2629">
        <v>20230712</v>
      </c>
      <c r="F2629">
        <v>20230815</v>
      </c>
      <c r="G2629" t="str">
        <f t="shared" si="123"/>
        <v>2023</v>
      </c>
      <c r="H2629">
        <v>35</v>
      </c>
      <c r="I2629" t="s">
        <v>13792</v>
      </c>
      <c r="J2629" t="s">
        <v>13793</v>
      </c>
      <c r="K2629" t="s">
        <v>2265</v>
      </c>
      <c r="L2629" t="s">
        <v>2266</v>
      </c>
      <c r="M2629" t="s">
        <v>2267</v>
      </c>
      <c r="N2629" t="s">
        <v>2268</v>
      </c>
      <c r="O2629">
        <v>201</v>
      </c>
      <c r="P2629" t="s">
        <v>118</v>
      </c>
      <c r="Q2629" t="s">
        <v>13794</v>
      </c>
      <c r="R2629" t="s">
        <v>13795</v>
      </c>
      <c r="S2629">
        <v>104671</v>
      </c>
      <c r="T2629">
        <v>38972</v>
      </c>
      <c r="U2629">
        <v>10992</v>
      </c>
      <c r="V2629">
        <v>0</v>
      </c>
      <c r="W2629">
        <v>12635.64</v>
      </c>
      <c r="X2629">
        <v>139880.1</v>
      </c>
      <c r="Y2629">
        <v>4882.9399999999996</v>
      </c>
      <c r="Z2629">
        <v>2560</v>
      </c>
      <c r="AA2629">
        <v>4800</v>
      </c>
      <c r="AB2629">
        <v>403647</v>
      </c>
      <c r="AC2629" t="s">
        <v>2265</v>
      </c>
      <c r="AD2629" t="s">
        <v>2266</v>
      </c>
      <c r="AE2629" t="s">
        <v>2267</v>
      </c>
      <c r="AF2629" t="s">
        <v>2268</v>
      </c>
      <c r="AG2629">
        <v>14</v>
      </c>
      <c r="AH2629">
        <v>5</v>
      </c>
      <c r="AI2629">
        <v>28</v>
      </c>
      <c r="AJ2629">
        <v>274037</v>
      </c>
      <c r="AK2629">
        <v>69231</v>
      </c>
      <c r="AL2629">
        <v>23077</v>
      </c>
      <c r="AM2629">
        <v>218430</v>
      </c>
      <c r="AN2629">
        <v>4.5839999999999996</v>
      </c>
      <c r="AO2629">
        <v>3.6595</v>
      </c>
      <c r="AP2629">
        <v>0.92449999999999999</v>
      </c>
      <c r="AQ2629">
        <v>5.6818499565124512</v>
      </c>
      <c r="AR2629">
        <v>4.757349967956543</v>
      </c>
      <c r="AS2629">
        <v>0.9244999885559082</v>
      </c>
      <c r="AT2629" t="s">
        <v>177</v>
      </c>
      <c r="AU2629" t="s">
        <v>2265</v>
      </c>
      <c r="AW2629" t="s">
        <v>7998</v>
      </c>
      <c r="AX2629" t="s">
        <v>84</v>
      </c>
      <c r="AY2629" t="s">
        <v>112</v>
      </c>
      <c r="AZ2629" t="s">
        <v>98</v>
      </c>
      <c r="BA2629" t="s">
        <v>99</v>
      </c>
      <c r="BB2629" t="s">
        <v>100</v>
      </c>
      <c r="BC2629" t="s">
        <v>13796</v>
      </c>
      <c r="BD2629" t="s">
        <v>13797</v>
      </c>
      <c r="BF2629" t="s">
        <v>13797</v>
      </c>
      <c r="BG2629" t="s">
        <v>13790</v>
      </c>
      <c r="BH2629" s="6">
        <v>45131</v>
      </c>
      <c r="BI2629" s="6">
        <v>45139</v>
      </c>
      <c r="BJ2629" s="32">
        <f t="shared" si="124"/>
        <v>2023</v>
      </c>
      <c r="BK2629" t="s">
        <v>104</v>
      </c>
      <c r="BL2629" t="s">
        <v>214</v>
      </c>
      <c r="BM2629" t="s">
        <v>86</v>
      </c>
      <c r="BN2629" t="s">
        <v>85</v>
      </c>
      <c r="BO2629" t="s">
        <v>2268</v>
      </c>
      <c r="BP2629" t="str">
        <f t="shared" si="125"/>
        <v>32</v>
      </c>
    </row>
    <row r="2630" spans="1:68" x14ac:dyDescent="0.25">
      <c r="A2630">
        <v>2023</v>
      </c>
      <c r="B2630" t="s">
        <v>13798</v>
      </c>
      <c r="C2630" t="s">
        <v>13799</v>
      </c>
      <c r="D2630" t="s">
        <v>13800</v>
      </c>
      <c r="E2630">
        <v>20231017</v>
      </c>
      <c r="F2630">
        <v>20231102</v>
      </c>
      <c r="G2630" t="str">
        <f t="shared" si="123"/>
        <v>2023</v>
      </c>
      <c r="H2630">
        <v>17</v>
      </c>
      <c r="I2630" t="s">
        <v>13801</v>
      </c>
      <c r="J2630" t="s">
        <v>13802</v>
      </c>
      <c r="K2630" t="s">
        <v>83</v>
      </c>
      <c r="L2630" t="s">
        <v>84</v>
      </c>
      <c r="M2630" t="s">
        <v>85</v>
      </c>
      <c r="N2630" t="s">
        <v>86</v>
      </c>
      <c r="O2630">
        <v>111</v>
      </c>
      <c r="P2630" t="s">
        <v>118</v>
      </c>
      <c r="Q2630" t="s">
        <v>147</v>
      </c>
      <c r="R2630" t="s">
        <v>148</v>
      </c>
      <c r="S2630">
        <v>52352</v>
      </c>
      <c r="T2630">
        <v>22239</v>
      </c>
      <c r="U2630">
        <v>0</v>
      </c>
      <c r="V2630">
        <v>0</v>
      </c>
      <c r="W2630">
        <v>217.37</v>
      </c>
      <c r="X2630">
        <v>2925.74</v>
      </c>
      <c r="Y2630">
        <v>0</v>
      </c>
      <c r="Z2630">
        <v>1280</v>
      </c>
      <c r="AA2630">
        <v>2625</v>
      </c>
      <c r="AB2630">
        <v>83326</v>
      </c>
      <c r="AC2630" t="s">
        <v>135</v>
      </c>
      <c r="AD2630" t="s">
        <v>136</v>
      </c>
      <c r="AE2630" t="s">
        <v>137</v>
      </c>
      <c r="AF2630" t="s">
        <v>138</v>
      </c>
      <c r="AG2630">
        <v>10</v>
      </c>
      <c r="AH2630">
        <v>3</v>
      </c>
      <c r="AI2630">
        <v>19</v>
      </c>
      <c r="AJ2630">
        <v>79361</v>
      </c>
      <c r="AK2630">
        <v>1212</v>
      </c>
      <c r="AL2630">
        <v>1</v>
      </c>
      <c r="AM2630">
        <v>6665</v>
      </c>
      <c r="AN2630">
        <v>1.0760000000000001</v>
      </c>
      <c r="AO2630">
        <v>1.0598000000000001</v>
      </c>
      <c r="AP2630">
        <v>1.6199999999999999E-2</v>
      </c>
      <c r="AQ2630">
        <v>1.0760000292211771</v>
      </c>
      <c r="AR2630">
        <v>1.0598000288009644</v>
      </c>
      <c r="AS2630">
        <v>1.6200000420212746E-2</v>
      </c>
      <c r="AT2630" t="s">
        <v>139</v>
      </c>
      <c r="AU2630" t="s">
        <v>83</v>
      </c>
      <c r="AW2630" t="s">
        <v>125</v>
      </c>
      <c r="AX2630" t="s">
        <v>84</v>
      </c>
      <c r="AY2630" t="s">
        <v>529</v>
      </c>
      <c r="AZ2630" t="s">
        <v>98</v>
      </c>
      <c r="BA2630" t="s">
        <v>99</v>
      </c>
      <c r="BB2630" t="s">
        <v>240</v>
      </c>
      <c r="BC2630" t="s">
        <v>229</v>
      </c>
      <c r="BD2630" t="s">
        <v>4400</v>
      </c>
      <c r="BF2630" t="s">
        <v>4400</v>
      </c>
      <c r="BG2630" t="s">
        <v>13799</v>
      </c>
      <c r="BH2630" s="6">
        <v>45219</v>
      </c>
      <c r="BI2630" s="6">
        <v>45232</v>
      </c>
      <c r="BJ2630" s="32">
        <f t="shared" si="124"/>
        <v>2023</v>
      </c>
      <c r="BK2630" t="s">
        <v>104</v>
      </c>
      <c r="BL2630" t="s">
        <v>139</v>
      </c>
      <c r="BM2630" t="s">
        <v>86</v>
      </c>
      <c r="BN2630" t="s">
        <v>85</v>
      </c>
      <c r="BO2630" t="s">
        <v>138</v>
      </c>
      <c r="BP2630" t="str">
        <f t="shared" si="125"/>
        <v>02</v>
      </c>
    </row>
    <row r="2631" spans="1:68" x14ac:dyDescent="0.25">
      <c r="A2631">
        <v>2023</v>
      </c>
      <c r="B2631" t="s">
        <v>13803</v>
      </c>
      <c r="C2631" t="s">
        <v>13804</v>
      </c>
      <c r="D2631" t="s">
        <v>13805</v>
      </c>
      <c r="E2631">
        <v>20231019</v>
      </c>
      <c r="F2631">
        <v>20231106</v>
      </c>
      <c r="G2631" t="str">
        <f t="shared" si="123"/>
        <v>2023</v>
      </c>
      <c r="H2631">
        <v>19</v>
      </c>
      <c r="I2631" t="s">
        <v>4807</v>
      </c>
      <c r="J2631" t="s">
        <v>13806</v>
      </c>
      <c r="K2631" t="s">
        <v>83</v>
      </c>
      <c r="L2631" t="s">
        <v>84</v>
      </c>
      <c r="M2631" t="s">
        <v>85</v>
      </c>
      <c r="N2631" t="s">
        <v>86</v>
      </c>
      <c r="O2631">
        <v>111</v>
      </c>
      <c r="P2631" t="s">
        <v>87</v>
      </c>
      <c r="Q2631" t="s">
        <v>88</v>
      </c>
      <c r="R2631" t="s">
        <v>89</v>
      </c>
      <c r="S2631">
        <v>71095</v>
      </c>
      <c r="T2631">
        <v>20141</v>
      </c>
      <c r="U2631">
        <v>16488</v>
      </c>
      <c r="V2631">
        <v>0</v>
      </c>
      <c r="W2631">
        <v>198.84</v>
      </c>
      <c r="X2631">
        <v>2925.74</v>
      </c>
      <c r="Y2631">
        <v>8870.31</v>
      </c>
      <c r="Z2631">
        <v>1200</v>
      </c>
      <c r="AA2631">
        <v>2550</v>
      </c>
      <c r="AB2631">
        <v>160199</v>
      </c>
      <c r="AC2631" t="s">
        <v>90</v>
      </c>
      <c r="AD2631" t="s">
        <v>91</v>
      </c>
      <c r="AE2631" t="s">
        <v>805</v>
      </c>
      <c r="AF2631" t="s">
        <v>105</v>
      </c>
      <c r="AG2631">
        <v>13</v>
      </c>
      <c r="AH2631">
        <v>4</v>
      </c>
      <c r="AI2631">
        <v>23</v>
      </c>
      <c r="AJ2631">
        <v>133895</v>
      </c>
      <c r="AK2631">
        <v>22137</v>
      </c>
      <c r="AL2631">
        <v>1</v>
      </c>
      <c r="AM2631">
        <v>42367</v>
      </c>
      <c r="AN2631">
        <v>2.0836999999999999</v>
      </c>
      <c r="AO2631">
        <v>1.7881</v>
      </c>
      <c r="AP2631">
        <v>0.29559999999999997</v>
      </c>
      <c r="AQ2631">
        <v>2.0837000012397766</v>
      </c>
      <c r="AR2631">
        <v>1.788100004196167</v>
      </c>
      <c r="AS2631">
        <v>0.29559999704360962</v>
      </c>
      <c r="AT2631" t="s">
        <v>111</v>
      </c>
      <c r="AU2631" t="s">
        <v>90</v>
      </c>
      <c r="AV2631" t="s">
        <v>90</v>
      </c>
      <c r="AW2631" t="s">
        <v>95</v>
      </c>
      <c r="AX2631" t="s">
        <v>1304</v>
      </c>
      <c r="AY2631" t="s">
        <v>659</v>
      </c>
      <c r="AZ2631" t="s">
        <v>98</v>
      </c>
      <c r="BA2631" t="s">
        <v>99</v>
      </c>
      <c r="BB2631" t="s">
        <v>349</v>
      </c>
      <c r="BC2631" t="s">
        <v>101</v>
      </c>
      <c r="BD2631" t="s">
        <v>102</v>
      </c>
      <c r="BE2631" t="s">
        <v>103</v>
      </c>
      <c r="BF2631" t="s">
        <v>103</v>
      </c>
      <c r="BG2631" t="s">
        <v>13804</v>
      </c>
      <c r="BH2631" s="6">
        <v>45226</v>
      </c>
      <c r="BI2631" s="6">
        <v>45236</v>
      </c>
      <c r="BJ2631" s="32">
        <f t="shared" si="124"/>
        <v>2023</v>
      </c>
      <c r="BK2631" t="s">
        <v>104</v>
      </c>
      <c r="BL2631" t="s">
        <v>111</v>
      </c>
      <c r="BM2631" t="s">
        <v>86</v>
      </c>
      <c r="BN2631" t="s">
        <v>85</v>
      </c>
      <c r="BO2631" t="s">
        <v>105</v>
      </c>
      <c r="BP2631" t="str">
        <f t="shared" si="125"/>
        <v>11</v>
      </c>
    </row>
    <row r="2632" spans="1:68" x14ac:dyDescent="0.25">
      <c r="A2632">
        <v>2023</v>
      </c>
      <c r="B2632" t="s">
        <v>13807</v>
      </c>
      <c r="C2632" t="s">
        <v>13808</v>
      </c>
      <c r="D2632" t="s">
        <v>13809</v>
      </c>
      <c r="E2632">
        <v>20231018</v>
      </c>
      <c r="F2632">
        <v>20231106</v>
      </c>
      <c r="G2632" t="str">
        <f t="shared" si="123"/>
        <v>2023</v>
      </c>
      <c r="H2632">
        <v>20</v>
      </c>
      <c r="I2632" t="s">
        <v>13810</v>
      </c>
      <c r="J2632" t="s">
        <v>2827</v>
      </c>
      <c r="K2632" t="s">
        <v>83</v>
      </c>
      <c r="L2632" t="s">
        <v>84</v>
      </c>
      <c r="M2632" t="s">
        <v>85</v>
      </c>
      <c r="N2632" t="s">
        <v>86</v>
      </c>
      <c r="O2632">
        <v>111</v>
      </c>
      <c r="P2632" t="s">
        <v>118</v>
      </c>
      <c r="Q2632" t="s">
        <v>884</v>
      </c>
      <c r="R2632" t="s">
        <v>885</v>
      </c>
      <c r="S2632">
        <v>84074</v>
      </c>
      <c r="T2632">
        <v>25189</v>
      </c>
      <c r="U2632">
        <v>0</v>
      </c>
      <c r="V2632">
        <v>0</v>
      </c>
      <c r="W2632">
        <v>1521.61</v>
      </c>
      <c r="X2632">
        <v>2975.03</v>
      </c>
      <c r="Y2632">
        <v>0</v>
      </c>
      <c r="Z2632">
        <v>1520</v>
      </c>
      <c r="AA2632">
        <v>2325</v>
      </c>
      <c r="AB2632">
        <v>79651</v>
      </c>
      <c r="AC2632" t="s">
        <v>157</v>
      </c>
      <c r="AD2632" t="s">
        <v>158</v>
      </c>
      <c r="AE2632" t="s">
        <v>159</v>
      </c>
      <c r="AF2632" t="s">
        <v>160</v>
      </c>
      <c r="AG2632">
        <v>9</v>
      </c>
      <c r="AH2632">
        <v>3</v>
      </c>
      <c r="AI2632">
        <v>18</v>
      </c>
      <c r="AJ2632">
        <v>66691</v>
      </c>
      <c r="AK2632">
        <v>1438</v>
      </c>
      <c r="AL2632">
        <v>1</v>
      </c>
      <c r="AM2632">
        <v>8624</v>
      </c>
      <c r="AN2632">
        <v>0.90980000000000005</v>
      </c>
      <c r="AO2632">
        <v>0.89059999999999995</v>
      </c>
      <c r="AP2632">
        <v>1.9199999999999998E-2</v>
      </c>
      <c r="AQ2632">
        <v>1.0285499431192875</v>
      </c>
      <c r="AR2632">
        <v>1.0093499422073364</v>
      </c>
      <c r="AS2632">
        <v>1.9200000911951065E-2</v>
      </c>
      <c r="AT2632" t="s">
        <v>139</v>
      </c>
      <c r="AU2632" t="s">
        <v>83</v>
      </c>
      <c r="AW2632" t="s">
        <v>125</v>
      </c>
      <c r="AX2632" t="s">
        <v>84</v>
      </c>
      <c r="AY2632" t="s">
        <v>112</v>
      </c>
      <c r="AZ2632" t="s">
        <v>98</v>
      </c>
      <c r="BA2632" t="s">
        <v>99</v>
      </c>
      <c r="BB2632" t="s">
        <v>100</v>
      </c>
      <c r="BC2632" t="s">
        <v>149</v>
      </c>
      <c r="BF2632" t="s">
        <v>149</v>
      </c>
      <c r="BG2632" t="s">
        <v>13808</v>
      </c>
      <c r="BH2632" s="6">
        <v>45229</v>
      </c>
      <c r="BI2632" s="6">
        <v>45236</v>
      </c>
      <c r="BJ2632" s="32">
        <f t="shared" si="124"/>
        <v>2023</v>
      </c>
      <c r="BK2632" t="s">
        <v>104</v>
      </c>
      <c r="BL2632" t="s">
        <v>139</v>
      </c>
      <c r="BM2632" t="s">
        <v>86</v>
      </c>
      <c r="BN2632" t="s">
        <v>85</v>
      </c>
      <c r="BO2632" t="s">
        <v>160</v>
      </c>
      <c r="BP2632" t="str">
        <f t="shared" si="125"/>
        <v>03</v>
      </c>
    </row>
    <row r="2633" spans="1:68" x14ac:dyDescent="0.25">
      <c r="A2633">
        <v>2023</v>
      </c>
      <c r="B2633" t="s">
        <v>13811</v>
      </c>
      <c r="C2633" t="s">
        <v>13812</v>
      </c>
      <c r="D2633" t="s">
        <v>13813</v>
      </c>
      <c r="E2633">
        <v>20230929</v>
      </c>
      <c r="F2633">
        <v>20231107</v>
      </c>
      <c r="G2633" t="str">
        <f t="shared" si="123"/>
        <v>2023</v>
      </c>
      <c r="H2633">
        <v>40</v>
      </c>
      <c r="I2633" t="s">
        <v>13814</v>
      </c>
      <c r="J2633" t="s">
        <v>13815</v>
      </c>
      <c r="K2633" t="s">
        <v>83</v>
      </c>
      <c r="L2633" t="s">
        <v>84</v>
      </c>
      <c r="M2633" t="s">
        <v>85</v>
      </c>
      <c r="N2633" t="s">
        <v>86</v>
      </c>
      <c r="O2633">
        <v>111</v>
      </c>
      <c r="P2633" t="s">
        <v>118</v>
      </c>
      <c r="Q2633" t="s">
        <v>1413</v>
      </c>
      <c r="R2633" t="s">
        <v>1414</v>
      </c>
      <c r="S2633">
        <v>114064</v>
      </c>
      <c r="T2633">
        <v>39794</v>
      </c>
      <c r="U2633">
        <v>27480</v>
      </c>
      <c r="V2633">
        <v>0</v>
      </c>
      <c r="W2633">
        <v>545.71</v>
      </c>
      <c r="X2633">
        <v>0</v>
      </c>
      <c r="Y2633">
        <v>0</v>
      </c>
      <c r="Z2633">
        <v>2650</v>
      </c>
      <c r="AA2633">
        <v>4575</v>
      </c>
      <c r="AB2633">
        <v>231139</v>
      </c>
      <c r="AC2633" t="s">
        <v>293</v>
      </c>
      <c r="AD2633" t="s">
        <v>294</v>
      </c>
      <c r="AE2633" t="s">
        <v>295</v>
      </c>
      <c r="AF2633" t="s">
        <v>296</v>
      </c>
      <c r="AG2633">
        <v>8</v>
      </c>
      <c r="AH2633">
        <v>3</v>
      </c>
      <c r="AI2633">
        <v>15</v>
      </c>
      <c r="AJ2633">
        <v>77495</v>
      </c>
      <c r="AK2633">
        <v>701</v>
      </c>
      <c r="AL2633">
        <v>1</v>
      </c>
      <c r="AM2633">
        <v>3042</v>
      </c>
      <c r="AN2633">
        <v>1.0443</v>
      </c>
      <c r="AO2633">
        <v>1.0348999999999999</v>
      </c>
      <c r="AP2633">
        <v>9.4000000000000004E-3</v>
      </c>
      <c r="AQ2633">
        <v>2.9847398893907666</v>
      </c>
      <c r="AR2633">
        <v>2.9753398895263672</v>
      </c>
      <c r="AS2633">
        <v>9.3999998643994331E-3</v>
      </c>
      <c r="AT2633" t="s">
        <v>111</v>
      </c>
      <c r="AU2633" t="s">
        <v>293</v>
      </c>
      <c r="AW2633" t="s">
        <v>125</v>
      </c>
      <c r="AX2633" t="s">
        <v>84</v>
      </c>
      <c r="AY2633" t="s">
        <v>112</v>
      </c>
      <c r="AZ2633" t="s">
        <v>98</v>
      </c>
      <c r="BA2633" t="s">
        <v>99</v>
      </c>
      <c r="BB2633" t="s">
        <v>100</v>
      </c>
      <c r="BC2633" t="s">
        <v>321</v>
      </c>
      <c r="BD2633" t="s">
        <v>322</v>
      </c>
      <c r="BF2633" t="s">
        <v>322</v>
      </c>
      <c r="BG2633" t="s">
        <v>13812</v>
      </c>
      <c r="BH2633" s="6">
        <v>45210</v>
      </c>
      <c r="BI2633" s="6">
        <v>45237</v>
      </c>
      <c r="BJ2633" s="32">
        <f t="shared" si="124"/>
        <v>2023</v>
      </c>
      <c r="BK2633" t="s">
        <v>104</v>
      </c>
      <c r="BL2633" t="s">
        <v>111</v>
      </c>
      <c r="BM2633" t="s">
        <v>86</v>
      </c>
      <c r="BN2633" t="s">
        <v>85</v>
      </c>
      <c r="BO2633" t="s">
        <v>3636</v>
      </c>
      <c r="BP2633" t="str">
        <f t="shared" si="125"/>
        <v>17</v>
      </c>
    </row>
    <row r="2634" spans="1:68" x14ac:dyDescent="0.25">
      <c r="A2634">
        <v>2023</v>
      </c>
      <c r="B2634" t="s">
        <v>13816</v>
      </c>
      <c r="C2634" t="s">
        <v>13817</v>
      </c>
      <c r="D2634" t="s">
        <v>13818</v>
      </c>
      <c r="E2634">
        <v>20231027</v>
      </c>
      <c r="F2634">
        <v>20231107</v>
      </c>
      <c r="G2634" t="str">
        <f t="shared" si="123"/>
        <v>2023</v>
      </c>
      <c r="H2634">
        <v>12</v>
      </c>
      <c r="I2634" t="s">
        <v>13819</v>
      </c>
      <c r="J2634" t="s">
        <v>569</v>
      </c>
      <c r="K2634" t="s">
        <v>83</v>
      </c>
      <c r="L2634" t="s">
        <v>84</v>
      </c>
      <c r="M2634" t="s">
        <v>85</v>
      </c>
      <c r="N2634" t="s">
        <v>86</v>
      </c>
      <c r="O2634">
        <v>111</v>
      </c>
      <c r="P2634" t="s">
        <v>118</v>
      </c>
      <c r="Q2634" t="s">
        <v>2916</v>
      </c>
      <c r="R2634" t="s">
        <v>2917</v>
      </c>
      <c r="S2634">
        <v>32049</v>
      </c>
      <c r="T2634">
        <v>16404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880</v>
      </c>
      <c r="AA2634">
        <v>2400</v>
      </c>
      <c r="AB2634">
        <v>40617</v>
      </c>
      <c r="AC2634" t="s">
        <v>135</v>
      </c>
      <c r="AD2634" t="s">
        <v>136</v>
      </c>
      <c r="AE2634" t="s">
        <v>175</v>
      </c>
      <c r="AF2634" t="s">
        <v>176</v>
      </c>
      <c r="AG2634">
        <v>5</v>
      </c>
      <c r="AH2634">
        <v>2</v>
      </c>
      <c r="AI2634">
        <v>11</v>
      </c>
      <c r="AJ2634">
        <v>35067</v>
      </c>
      <c r="AK2634">
        <v>317</v>
      </c>
      <c r="AL2634">
        <v>1</v>
      </c>
      <c r="AM2634">
        <v>2729</v>
      </c>
      <c r="AN2634">
        <v>0.47249999999999998</v>
      </c>
      <c r="AO2634">
        <v>0.46829999999999999</v>
      </c>
      <c r="AP2634">
        <v>4.1999999999999997E-3</v>
      </c>
      <c r="AQ2634">
        <v>0.52450001239776611</v>
      </c>
      <c r="AR2634">
        <v>0.52450001239776611</v>
      </c>
      <c r="AS2634">
        <v>0</v>
      </c>
      <c r="AT2634" t="s">
        <v>139</v>
      </c>
      <c r="AU2634" t="s">
        <v>135</v>
      </c>
      <c r="AW2634" t="s">
        <v>125</v>
      </c>
      <c r="AX2634" t="s">
        <v>84</v>
      </c>
      <c r="AY2634" t="s">
        <v>97</v>
      </c>
      <c r="AZ2634" t="s">
        <v>98</v>
      </c>
      <c r="BA2634" t="s">
        <v>99</v>
      </c>
      <c r="BB2634" t="s">
        <v>100</v>
      </c>
      <c r="BC2634" t="s">
        <v>13820</v>
      </c>
      <c r="BD2634" t="s">
        <v>13821</v>
      </c>
      <c r="BF2634" t="s">
        <v>13821</v>
      </c>
      <c r="BG2634" t="s">
        <v>13817</v>
      </c>
      <c r="BH2634" s="6">
        <v>45230</v>
      </c>
      <c r="BI2634" s="6">
        <v>45237</v>
      </c>
      <c r="BJ2634" s="32">
        <f t="shared" si="124"/>
        <v>2023</v>
      </c>
      <c r="BK2634" t="s">
        <v>104</v>
      </c>
      <c r="BL2634" t="s">
        <v>139</v>
      </c>
      <c r="BM2634" t="s">
        <v>86</v>
      </c>
      <c r="BN2634" t="s">
        <v>85</v>
      </c>
      <c r="BO2634" t="s">
        <v>176</v>
      </c>
      <c r="BP2634" t="str">
        <f t="shared" si="125"/>
        <v>02</v>
      </c>
    </row>
    <row r="2635" spans="1:68" x14ac:dyDescent="0.25">
      <c r="A2635">
        <v>2023</v>
      </c>
      <c r="B2635" t="s">
        <v>13822</v>
      </c>
      <c r="C2635" t="s">
        <v>13823</v>
      </c>
      <c r="D2635" t="s">
        <v>13824</v>
      </c>
      <c r="E2635">
        <v>20231013</v>
      </c>
      <c r="F2635">
        <v>20231109</v>
      </c>
      <c r="G2635" t="str">
        <f t="shared" si="123"/>
        <v>2023</v>
      </c>
      <c r="H2635">
        <v>28</v>
      </c>
      <c r="I2635" t="s">
        <v>13825</v>
      </c>
      <c r="J2635" t="s">
        <v>10048</v>
      </c>
      <c r="K2635" t="s">
        <v>83</v>
      </c>
      <c r="L2635" t="s">
        <v>84</v>
      </c>
      <c r="M2635" t="s">
        <v>85</v>
      </c>
      <c r="N2635" t="s">
        <v>86</v>
      </c>
      <c r="O2635">
        <v>111</v>
      </c>
      <c r="P2635" t="s">
        <v>118</v>
      </c>
      <c r="Q2635" t="s">
        <v>1024</v>
      </c>
      <c r="R2635" t="s">
        <v>1025</v>
      </c>
      <c r="S2635">
        <v>73444</v>
      </c>
      <c r="T2635">
        <v>36306</v>
      </c>
      <c r="U2635">
        <v>0</v>
      </c>
      <c r="V2635">
        <v>0</v>
      </c>
      <c r="W2635">
        <v>2114.58</v>
      </c>
      <c r="X2635">
        <v>0</v>
      </c>
      <c r="Y2635">
        <v>0</v>
      </c>
      <c r="Z2635">
        <v>2160</v>
      </c>
      <c r="AA2635">
        <v>6075</v>
      </c>
      <c r="AB2635">
        <v>98980</v>
      </c>
      <c r="AC2635" t="s">
        <v>135</v>
      </c>
      <c r="AD2635" t="s">
        <v>136</v>
      </c>
      <c r="AE2635" t="s">
        <v>175</v>
      </c>
      <c r="AF2635" t="s">
        <v>176</v>
      </c>
      <c r="AG2635">
        <v>6</v>
      </c>
      <c r="AH2635">
        <v>2</v>
      </c>
      <c r="AI2635">
        <v>12</v>
      </c>
      <c r="AJ2635">
        <v>36566</v>
      </c>
      <c r="AK2635">
        <v>228</v>
      </c>
      <c r="AL2635">
        <v>1</v>
      </c>
      <c r="AM2635">
        <v>1585</v>
      </c>
      <c r="AN2635">
        <v>0.49130000000000001</v>
      </c>
      <c r="AO2635">
        <v>0.48830000000000001</v>
      </c>
      <c r="AP2635">
        <v>3.0000000000000001E-3</v>
      </c>
      <c r="AQ2635">
        <v>1.2781500061973929</v>
      </c>
      <c r="AR2635">
        <v>1.2695800065994263</v>
      </c>
      <c r="AS2635">
        <v>8.569999597966671E-3</v>
      </c>
      <c r="AT2635" t="s">
        <v>111</v>
      </c>
      <c r="AU2635" t="s">
        <v>83</v>
      </c>
      <c r="AW2635" t="s">
        <v>125</v>
      </c>
      <c r="AX2635" t="s">
        <v>84</v>
      </c>
      <c r="AY2635" t="s">
        <v>112</v>
      </c>
      <c r="AZ2635" t="s">
        <v>98</v>
      </c>
      <c r="BA2635" t="s">
        <v>99</v>
      </c>
      <c r="BB2635" t="s">
        <v>100</v>
      </c>
      <c r="BC2635" t="s">
        <v>626</v>
      </c>
      <c r="BD2635" t="s">
        <v>627</v>
      </c>
      <c r="BF2635" t="s">
        <v>627</v>
      </c>
      <c r="BG2635" t="s">
        <v>13823</v>
      </c>
      <c r="BH2635" s="6">
        <v>45217</v>
      </c>
      <c r="BI2635" s="6">
        <v>45239</v>
      </c>
      <c r="BJ2635" s="32">
        <f t="shared" si="124"/>
        <v>2023</v>
      </c>
      <c r="BK2635" t="s">
        <v>104</v>
      </c>
      <c r="BL2635" t="s">
        <v>111</v>
      </c>
      <c r="BM2635" t="s">
        <v>86</v>
      </c>
      <c r="BN2635" t="s">
        <v>85</v>
      </c>
      <c r="BO2635" t="s">
        <v>176</v>
      </c>
      <c r="BP2635" t="str">
        <f t="shared" si="125"/>
        <v>02</v>
      </c>
    </row>
    <row r="2636" spans="1:68" x14ac:dyDescent="0.25">
      <c r="A2636">
        <v>2023</v>
      </c>
      <c r="B2636" t="s">
        <v>13826</v>
      </c>
      <c r="C2636" t="s">
        <v>13827</v>
      </c>
      <c r="D2636" t="s">
        <v>13828</v>
      </c>
      <c r="E2636">
        <v>20231027</v>
      </c>
      <c r="F2636">
        <v>20231113</v>
      </c>
      <c r="G2636" t="str">
        <f t="shared" si="123"/>
        <v>2023</v>
      </c>
      <c r="H2636">
        <v>18</v>
      </c>
      <c r="I2636" t="s">
        <v>13829</v>
      </c>
      <c r="J2636" t="s">
        <v>13830</v>
      </c>
      <c r="K2636" t="s">
        <v>83</v>
      </c>
      <c r="L2636" t="s">
        <v>84</v>
      </c>
      <c r="M2636" t="s">
        <v>85</v>
      </c>
      <c r="N2636" t="s">
        <v>86</v>
      </c>
      <c r="O2636">
        <v>111</v>
      </c>
      <c r="P2636" t="s">
        <v>118</v>
      </c>
      <c r="Q2636" t="s">
        <v>7913</v>
      </c>
      <c r="R2636" t="s">
        <v>7914</v>
      </c>
      <c r="S2636">
        <v>43384</v>
      </c>
      <c r="T2636">
        <v>23843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1360</v>
      </c>
      <c r="AA2636">
        <v>2850</v>
      </c>
      <c r="AB2636">
        <v>73646</v>
      </c>
      <c r="AC2636" t="s">
        <v>135</v>
      </c>
      <c r="AD2636" t="s">
        <v>136</v>
      </c>
      <c r="AE2636" t="s">
        <v>137</v>
      </c>
      <c r="AF2636" t="s">
        <v>138</v>
      </c>
      <c r="AG2636">
        <v>4</v>
      </c>
      <c r="AH2636">
        <v>2</v>
      </c>
      <c r="AI2636">
        <v>8</v>
      </c>
      <c r="AJ2636">
        <v>28484</v>
      </c>
      <c r="AK2636">
        <v>322</v>
      </c>
      <c r="AL2636">
        <v>1</v>
      </c>
      <c r="AM2636">
        <v>1717</v>
      </c>
      <c r="AN2636">
        <v>0.38469999999999999</v>
      </c>
      <c r="AO2636">
        <v>0.38040000000000002</v>
      </c>
      <c r="AP2636">
        <v>4.3E-3</v>
      </c>
      <c r="AQ2636">
        <v>0.95099997520446777</v>
      </c>
      <c r="AR2636">
        <v>0.95099997520446777</v>
      </c>
      <c r="AS2636">
        <v>0</v>
      </c>
      <c r="AT2636" t="s">
        <v>111</v>
      </c>
      <c r="AU2636" t="s">
        <v>83</v>
      </c>
      <c r="AW2636" t="s">
        <v>125</v>
      </c>
      <c r="AX2636" t="s">
        <v>84</v>
      </c>
      <c r="AY2636" t="s">
        <v>112</v>
      </c>
      <c r="AZ2636" t="s">
        <v>98</v>
      </c>
      <c r="BA2636" t="s">
        <v>99</v>
      </c>
      <c r="BB2636" t="s">
        <v>100</v>
      </c>
      <c r="BC2636" t="s">
        <v>2556</v>
      </c>
      <c r="BD2636" t="s">
        <v>13831</v>
      </c>
      <c r="BF2636" t="s">
        <v>13831</v>
      </c>
      <c r="BG2636" t="s">
        <v>13827</v>
      </c>
      <c r="BH2636" s="6">
        <v>45230</v>
      </c>
      <c r="BI2636" s="6">
        <v>45243</v>
      </c>
      <c r="BJ2636" s="32">
        <f t="shared" si="124"/>
        <v>2023</v>
      </c>
      <c r="BK2636" t="s">
        <v>104</v>
      </c>
      <c r="BL2636" t="s">
        <v>111</v>
      </c>
      <c r="BM2636" t="s">
        <v>86</v>
      </c>
      <c r="BN2636" t="s">
        <v>85</v>
      </c>
      <c r="BO2636" t="s">
        <v>138</v>
      </c>
      <c r="BP2636" t="str">
        <f t="shared" si="125"/>
        <v>02</v>
      </c>
    </row>
    <row r="2637" spans="1:68" x14ac:dyDescent="0.25">
      <c r="A2637">
        <v>2023</v>
      </c>
      <c r="B2637" t="s">
        <v>13832</v>
      </c>
      <c r="C2637" t="s">
        <v>13833</v>
      </c>
      <c r="D2637" t="s">
        <v>13834</v>
      </c>
      <c r="E2637">
        <v>20231018</v>
      </c>
      <c r="F2637">
        <v>20231126</v>
      </c>
      <c r="G2637" t="str">
        <f t="shared" si="123"/>
        <v>2023</v>
      </c>
      <c r="H2637">
        <v>40</v>
      </c>
      <c r="I2637" t="s">
        <v>13835</v>
      </c>
      <c r="J2637" t="s">
        <v>13836</v>
      </c>
      <c r="K2637" t="s">
        <v>135</v>
      </c>
      <c r="L2637" t="s">
        <v>136</v>
      </c>
      <c r="M2637" t="s">
        <v>175</v>
      </c>
      <c r="N2637" t="s">
        <v>176</v>
      </c>
      <c r="O2637">
        <v>111</v>
      </c>
      <c r="P2637" t="s">
        <v>118</v>
      </c>
      <c r="Q2637" t="s">
        <v>403</v>
      </c>
      <c r="R2637" t="s">
        <v>404</v>
      </c>
      <c r="S2637">
        <v>102482</v>
      </c>
      <c r="T2637">
        <v>49024</v>
      </c>
      <c r="U2637">
        <v>0</v>
      </c>
      <c r="V2637">
        <v>0</v>
      </c>
      <c r="W2637">
        <v>35838.660000000003</v>
      </c>
      <c r="X2637">
        <v>0</v>
      </c>
      <c r="Y2637">
        <v>1611.99</v>
      </c>
      <c r="Z2637">
        <v>3120</v>
      </c>
      <c r="AA2637">
        <v>7425</v>
      </c>
      <c r="AB2637">
        <v>206068</v>
      </c>
      <c r="AC2637" t="s">
        <v>135</v>
      </c>
      <c r="AD2637" t="s">
        <v>136</v>
      </c>
      <c r="AE2637" t="s">
        <v>175</v>
      </c>
      <c r="AF2637" t="s">
        <v>176</v>
      </c>
      <c r="AG2637">
        <v>8</v>
      </c>
      <c r="AH2637">
        <v>3</v>
      </c>
      <c r="AI2637">
        <v>15</v>
      </c>
      <c r="AJ2637">
        <v>59996</v>
      </c>
      <c r="AK2637">
        <v>1485</v>
      </c>
      <c r="AL2637">
        <v>1</v>
      </c>
      <c r="AM2637">
        <v>5788</v>
      </c>
      <c r="AN2637">
        <v>0.82099999999999995</v>
      </c>
      <c r="AO2637">
        <v>0.80120000000000002</v>
      </c>
      <c r="AP2637">
        <v>1.9800000000000002E-2</v>
      </c>
      <c r="AQ2637">
        <v>2.6609901189804077</v>
      </c>
      <c r="AR2637">
        <v>2.3034501075744629</v>
      </c>
      <c r="AS2637">
        <v>0.35754001140594482</v>
      </c>
      <c r="AT2637" t="s">
        <v>728</v>
      </c>
      <c r="AU2637" t="s">
        <v>135</v>
      </c>
      <c r="AW2637" t="s">
        <v>125</v>
      </c>
      <c r="AX2637" t="s">
        <v>84</v>
      </c>
      <c r="AY2637" t="s">
        <v>1638</v>
      </c>
      <c r="AZ2637" t="s">
        <v>98</v>
      </c>
      <c r="BA2637" t="s">
        <v>99</v>
      </c>
      <c r="BB2637" t="s">
        <v>438</v>
      </c>
      <c r="BC2637" t="s">
        <v>284</v>
      </c>
      <c r="BD2637" t="s">
        <v>621</v>
      </c>
      <c r="BF2637" t="s">
        <v>621</v>
      </c>
      <c r="BG2637" t="s">
        <v>13833</v>
      </c>
      <c r="BH2637" s="6">
        <v>45229</v>
      </c>
      <c r="BI2637" s="6">
        <v>45250</v>
      </c>
      <c r="BJ2637" s="32">
        <f t="shared" si="124"/>
        <v>2023</v>
      </c>
      <c r="BK2637" t="s">
        <v>104</v>
      </c>
      <c r="BL2637" t="s">
        <v>214</v>
      </c>
      <c r="BM2637" t="s">
        <v>86</v>
      </c>
      <c r="BN2637" t="s">
        <v>85</v>
      </c>
      <c r="BO2637" t="s">
        <v>176</v>
      </c>
      <c r="BP2637" t="str">
        <f t="shared" si="125"/>
        <v>02</v>
      </c>
    </row>
    <row r="2638" spans="1:68" x14ac:dyDescent="0.25">
      <c r="A2638">
        <v>2023</v>
      </c>
      <c r="B2638" t="s">
        <v>13837</v>
      </c>
      <c r="C2638" t="s">
        <v>3479</v>
      </c>
      <c r="D2638" t="s">
        <v>3480</v>
      </c>
      <c r="E2638">
        <v>20231020</v>
      </c>
      <c r="F2638">
        <v>20231122</v>
      </c>
      <c r="G2638" t="str">
        <f t="shared" si="123"/>
        <v>2023</v>
      </c>
      <c r="H2638">
        <v>34</v>
      </c>
      <c r="I2638" t="s">
        <v>13838</v>
      </c>
      <c r="J2638" t="s">
        <v>13839</v>
      </c>
      <c r="K2638" t="s">
        <v>83</v>
      </c>
      <c r="L2638" t="s">
        <v>84</v>
      </c>
      <c r="M2638" t="s">
        <v>85</v>
      </c>
      <c r="N2638" t="s">
        <v>86</v>
      </c>
      <c r="O2638">
        <v>111</v>
      </c>
      <c r="P2638" t="s">
        <v>118</v>
      </c>
      <c r="Q2638" t="s">
        <v>1024</v>
      </c>
      <c r="R2638" t="s">
        <v>1025</v>
      </c>
      <c r="S2638">
        <v>79966</v>
      </c>
      <c r="T2638">
        <v>41915</v>
      </c>
      <c r="U2638">
        <v>0</v>
      </c>
      <c r="V2638">
        <v>0</v>
      </c>
      <c r="W2638">
        <v>1958.82</v>
      </c>
      <c r="X2638">
        <v>0</v>
      </c>
      <c r="Y2638">
        <v>0</v>
      </c>
      <c r="Z2638">
        <v>2640</v>
      </c>
      <c r="AA2638">
        <v>4950</v>
      </c>
      <c r="AB2638">
        <v>121543</v>
      </c>
      <c r="AC2638" t="s">
        <v>135</v>
      </c>
      <c r="AD2638" t="s">
        <v>136</v>
      </c>
      <c r="AE2638" t="s">
        <v>137</v>
      </c>
      <c r="AF2638" t="s">
        <v>138</v>
      </c>
      <c r="AG2638">
        <v>6</v>
      </c>
      <c r="AH2638">
        <v>2</v>
      </c>
      <c r="AI2638">
        <v>12</v>
      </c>
      <c r="AJ2638">
        <v>36566</v>
      </c>
      <c r="AK2638">
        <v>228</v>
      </c>
      <c r="AL2638">
        <v>1</v>
      </c>
      <c r="AM2638">
        <v>1585</v>
      </c>
      <c r="AN2638">
        <v>0.49130000000000001</v>
      </c>
      <c r="AO2638">
        <v>0.48830000000000001</v>
      </c>
      <c r="AP2638">
        <v>3.0000000000000001E-3</v>
      </c>
      <c r="AQ2638">
        <v>1.5694999624975026</v>
      </c>
      <c r="AR2638">
        <v>1.562559962272644</v>
      </c>
      <c r="AS2638">
        <v>6.9400002248585224E-3</v>
      </c>
      <c r="AT2638" t="s">
        <v>139</v>
      </c>
      <c r="AU2638" t="s">
        <v>135</v>
      </c>
      <c r="AW2638" t="s">
        <v>125</v>
      </c>
      <c r="AX2638" t="s">
        <v>84</v>
      </c>
      <c r="AY2638" t="s">
        <v>1320</v>
      </c>
      <c r="AZ2638" t="s">
        <v>98</v>
      </c>
      <c r="BA2638" t="s">
        <v>99</v>
      </c>
      <c r="BB2638" t="s">
        <v>191</v>
      </c>
      <c r="BC2638" t="s">
        <v>1026</v>
      </c>
      <c r="BF2638" t="s">
        <v>1026</v>
      </c>
      <c r="BG2638" t="s">
        <v>3479</v>
      </c>
      <c r="BH2638" s="6">
        <v>45229</v>
      </c>
      <c r="BI2638" s="6">
        <v>45252</v>
      </c>
      <c r="BJ2638" s="32">
        <f t="shared" si="124"/>
        <v>2023</v>
      </c>
      <c r="BK2638" t="s">
        <v>104</v>
      </c>
      <c r="BL2638" t="s">
        <v>139</v>
      </c>
      <c r="BM2638" t="s">
        <v>86</v>
      </c>
      <c r="BN2638" t="s">
        <v>85</v>
      </c>
      <c r="BO2638" t="s">
        <v>138</v>
      </c>
      <c r="BP2638" t="str">
        <f t="shared" si="125"/>
        <v>02</v>
      </c>
    </row>
    <row r="2639" spans="1:68" x14ac:dyDescent="0.25">
      <c r="A2639">
        <v>2023</v>
      </c>
      <c r="B2639" t="s">
        <v>13840</v>
      </c>
      <c r="C2639" t="s">
        <v>13841</v>
      </c>
      <c r="D2639" t="s">
        <v>13842</v>
      </c>
      <c r="E2639">
        <v>20230928</v>
      </c>
      <c r="F2639">
        <v>20231122</v>
      </c>
      <c r="G2639" t="str">
        <f t="shared" si="123"/>
        <v>2023</v>
      </c>
      <c r="H2639">
        <v>56</v>
      </c>
      <c r="I2639" t="s">
        <v>13843</v>
      </c>
      <c r="J2639" t="s">
        <v>13844</v>
      </c>
      <c r="K2639" t="s">
        <v>83</v>
      </c>
      <c r="L2639" t="s">
        <v>84</v>
      </c>
      <c r="M2639" t="s">
        <v>85</v>
      </c>
      <c r="N2639" t="s">
        <v>86</v>
      </c>
      <c r="O2639">
        <v>111</v>
      </c>
      <c r="P2639" t="s">
        <v>118</v>
      </c>
      <c r="Q2639" t="s">
        <v>9891</v>
      </c>
      <c r="R2639" t="s">
        <v>9892</v>
      </c>
      <c r="S2639">
        <v>646285</v>
      </c>
      <c r="T2639">
        <v>40004</v>
      </c>
      <c r="U2639">
        <v>422709</v>
      </c>
      <c r="V2639">
        <v>0</v>
      </c>
      <c r="W2639">
        <v>70507.97</v>
      </c>
      <c r="X2639">
        <v>37727.160000000003</v>
      </c>
      <c r="Y2639">
        <v>1326.9</v>
      </c>
      <c r="Z2639">
        <v>2560</v>
      </c>
      <c r="AA2639">
        <v>6300</v>
      </c>
      <c r="AB2639">
        <v>1493714</v>
      </c>
      <c r="AC2639" t="s">
        <v>121</v>
      </c>
      <c r="AD2639" t="s">
        <v>122</v>
      </c>
      <c r="AE2639" t="s">
        <v>187</v>
      </c>
      <c r="AF2639" t="s">
        <v>188</v>
      </c>
      <c r="AG2639">
        <v>16</v>
      </c>
      <c r="AH2639">
        <v>5</v>
      </c>
      <c r="AI2639">
        <v>31</v>
      </c>
      <c r="AJ2639">
        <v>674752</v>
      </c>
      <c r="AK2639">
        <v>101072</v>
      </c>
      <c r="AL2639">
        <v>33691</v>
      </c>
      <c r="AM2639">
        <v>241540</v>
      </c>
      <c r="AN2639">
        <v>10.3605</v>
      </c>
      <c r="AO2639">
        <v>9.0107999999999997</v>
      </c>
      <c r="AP2639">
        <v>1.3496999999999999</v>
      </c>
      <c r="AQ2639">
        <v>18.808119773864746</v>
      </c>
      <c r="AR2639">
        <v>17.458419799804688</v>
      </c>
      <c r="AS2639">
        <v>1.3496999740600586</v>
      </c>
      <c r="AT2639" t="s">
        <v>111</v>
      </c>
      <c r="AU2639" t="s">
        <v>83</v>
      </c>
      <c r="AV2639" t="s">
        <v>317</v>
      </c>
      <c r="AW2639" t="s">
        <v>1106</v>
      </c>
      <c r="AX2639" t="s">
        <v>84</v>
      </c>
      <c r="AY2639" t="s">
        <v>4109</v>
      </c>
      <c r="AZ2639" t="s">
        <v>98</v>
      </c>
      <c r="BA2639" t="s">
        <v>99</v>
      </c>
      <c r="BB2639" t="s">
        <v>554</v>
      </c>
      <c r="BC2639" t="s">
        <v>13845</v>
      </c>
      <c r="BD2639" t="s">
        <v>13846</v>
      </c>
      <c r="BE2639" t="s">
        <v>13847</v>
      </c>
      <c r="BF2639" t="s">
        <v>13847</v>
      </c>
      <c r="BG2639" t="s">
        <v>13841</v>
      </c>
      <c r="BH2639" s="6">
        <v>45232</v>
      </c>
      <c r="BI2639" s="6">
        <v>45252</v>
      </c>
      <c r="BJ2639" s="32">
        <f t="shared" si="124"/>
        <v>2023</v>
      </c>
      <c r="BK2639" t="s">
        <v>104</v>
      </c>
      <c r="BL2639" t="s">
        <v>111</v>
      </c>
      <c r="BM2639" t="s">
        <v>86</v>
      </c>
      <c r="BN2639" t="s">
        <v>85</v>
      </c>
      <c r="BO2639" t="s">
        <v>231</v>
      </c>
      <c r="BP2639" t="str">
        <f t="shared" si="125"/>
        <v>03</v>
      </c>
    </row>
    <row r="2640" spans="1:68" x14ac:dyDescent="0.25">
      <c r="A2640">
        <v>2023</v>
      </c>
      <c r="B2640" t="s">
        <v>13848</v>
      </c>
      <c r="C2640" t="s">
        <v>2924</v>
      </c>
      <c r="D2640" t="s">
        <v>2925</v>
      </c>
      <c r="E2640">
        <v>20231102</v>
      </c>
      <c r="F2640">
        <v>20231123</v>
      </c>
      <c r="G2640" t="str">
        <f t="shared" si="123"/>
        <v>2023</v>
      </c>
      <c r="H2640">
        <v>22</v>
      </c>
      <c r="I2640" t="s">
        <v>2082</v>
      </c>
      <c r="J2640" t="s">
        <v>13849</v>
      </c>
      <c r="K2640" t="s">
        <v>83</v>
      </c>
      <c r="L2640" t="s">
        <v>84</v>
      </c>
      <c r="M2640" t="s">
        <v>85</v>
      </c>
      <c r="N2640" t="s">
        <v>86</v>
      </c>
      <c r="O2640">
        <v>111</v>
      </c>
      <c r="P2640" t="s">
        <v>118</v>
      </c>
      <c r="Q2640" t="s">
        <v>766</v>
      </c>
      <c r="R2640" t="s">
        <v>767</v>
      </c>
      <c r="S2640">
        <v>56842</v>
      </c>
      <c r="T2640">
        <v>27712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1920</v>
      </c>
      <c r="AA2640">
        <v>3150</v>
      </c>
      <c r="AB2640">
        <v>98605</v>
      </c>
      <c r="AC2640" t="s">
        <v>121</v>
      </c>
      <c r="AD2640" t="s">
        <v>122</v>
      </c>
      <c r="AE2640" t="s">
        <v>123</v>
      </c>
      <c r="AF2640" t="s">
        <v>124</v>
      </c>
      <c r="AG2640">
        <v>12</v>
      </c>
      <c r="AH2640">
        <v>4</v>
      </c>
      <c r="AI2640">
        <v>24</v>
      </c>
      <c r="AJ2640">
        <v>95346</v>
      </c>
      <c r="AK2640">
        <v>2322</v>
      </c>
      <c r="AL2640">
        <v>1</v>
      </c>
      <c r="AM2640">
        <v>10034</v>
      </c>
      <c r="AN2640">
        <v>1.3043</v>
      </c>
      <c r="AO2640">
        <v>1.2733000000000001</v>
      </c>
      <c r="AP2640">
        <v>3.1E-2</v>
      </c>
      <c r="AQ2640">
        <v>1.2733000516891479</v>
      </c>
      <c r="AR2640">
        <v>1.2733000516891479</v>
      </c>
      <c r="AS2640">
        <v>0</v>
      </c>
      <c r="AT2640" t="s">
        <v>111</v>
      </c>
      <c r="AU2640" t="s">
        <v>121</v>
      </c>
      <c r="AW2640" t="s">
        <v>250</v>
      </c>
      <c r="AX2640" t="s">
        <v>84</v>
      </c>
      <c r="AY2640" t="s">
        <v>112</v>
      </c>
      <c r="AZ2640" t="s">
        <v>98</v>
      </c>
      <c r="BA2640" t="s">
        <v>99</v>
      </c>
      <c r="BB2640" t="s">
        <v>100</v>
      </c>
      <c r="BC2640" t="s">
        <v>768</v>
      </c>
      <c r="BD2640" t="s">
        <v>769</v>
      </c>
      <c r="BE2640" t="s">
        <v>770</v>
      </c>
      <c r="BF2640" t="s">
        <v>770</v>
      </c>
      <c r="BG2640" t="s">
        <v>2924</v>
      </c>
      <c r="BH2640" s="6">
        <v>45238</v>
      </c>
      <c r="BI2640" s="6">
        <v>45253</v>
      </c>
      <c r="BJ2640" s="32">
        <f t="shared" si="124"/>
        <v>2023</v>
      </c>
      <c r="BK2640" t="s">
        <v>104</v>
      </c>
      <c r="BL2640" t="s">
        <v>111</v>
      </c>
      <c r="BM2640" t="s">
        <v>86</v>
      </c>
      <c r="BN2640" t="s">
        <v>85</v>
      </c>
      <c r="BO2640" t="s">
        <v>124</v>
      </c>
      <c r="BP2640" t="str">
        <f t="shared" si="125"/>
        <v>31</v>
      </c>
    </row>
    <row r="2641" spans="1:68" x14ac:dyDescent="0.25">
      <c r="A2641">
        <v>2023</v>
      </c>
      <c r="B2641" t="s">
        <v>13850</v>
      </c>
      <c r="C2641" t="s">
        <v>13851</v>
      </c>
      <c r="D2641" t="s">
        <v>13852</v>
      </c>
      <c r="E2641">
        <v>20231103</v>
      </c>
      <c r="F2641">
        <v>20231123</v>
      </c>
      <c r="G2641" t="str">
        <f t="shared" si="123"/>
        <v>2023</v>
      </c>
      <c r="H2641">
        <v>21</v>
      </c>
      <c r="I2641" t="s">
        <v>13853</v>
      </c>
      <c r="J2641" t="s">
        <v>13854</v>
      </c>
      <c r="K2641" t="s">
        <v>83</v>
      </c>
      <c r="L2641" t="s">
        <v>84</v>
      </c>
      <c r="M2641" t="s">
        <v>85</v>
      </c>
      <c r="N2641" t="s">
        <v>86</v>
      </c>
      <c r="O2641">
        <v>111</v>
      </c>
      <c r="P2641" t="s">
        <v>118</v>
      </c>
      <c r="Q2641" t="s">
        <v>13855</v>
      </c>
      <c r="R2641" t="s">
        <v>13856</v>
      </c>
      <c r="S2641">
        <v>71148</v>
      </c>
      <c r="T2641">
        <v>27464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1600</v>
      </c>
      <c r="AA2641">
        <v>2100</v>
      </c>
      <c r="AB2641">
        <v>85549</v>
      </c>
      <c r="AC2641" t="s">
        <v>157</v>
      </c>
      <c r="AD2641" t="s">
        <v>158</v>
      </c>
      <c r="AE2641" t="s">
        <v>159</v>
      </c>
      <c r="AF2641" t="s">
        <v>231</v>
      </c>
      <c r="AG2641">
        <v>8</v>
      </c>
      <c r="AH2641">
        <v>3</v>
      </c>
      <c r="AI2641">
        <v>18</v>
      </c>
      <c r="AJ2641">
        <v>67532</v>
      </c>
      <c r="AK2641">
        <v>1110</v>
      </c>
      <c r="AL2641">
        <v>1</v>
      </c>
      <c r="AM2641">
        <v>6925</v>
      </c>
      <c r="AN2641">
        <v>0.91659999999999997</v>
      </c>
      <c r="AO2641">
        <v>0.90180000000000005</v>
      </c>
      <c r="AP2641">
        <v>1.4800000000000001E-2</v>
      </c>
      <c r="AQ2641">
        <v>1.1047099828720093</v>
      </c>
      <c r="AR2641">
        <v>1.1047099828720093</v>
      </c>
      <c r="AS2641">
        <v>0</v>
      </c>
      <c r="AT2641" t="s">
        <v>139</v>
      </c>
      <c r="AU2641" t="s">
        <v>157</v>
      </c>
      <c r="AW2641" t="s">
        <v>125</v>
      </c>
      <c r="AX2641" t="s">
        <v>84</v>
      </c>
      <c r="AY2641" t="s">
        <v>112</v>
      </c>
      <c r="AZ2641" t="s">
        <v>98</v>
      </c>
      <c r="BA2641" t="s">
        <v>99</v>
      </c>
      <c r="BB2641" t="s">
        <v>100</v>
      </c>
      <c r="BC2641" t="s">
        <v>641</v>
      </c>
      <c r="BD2641" t="s">
        <v>13857</v>
      </c>
      <c r="BF2641" t="s">
        <v>13857</v>
      </c>
      <c r="BG2641" t="s">
        <v>13851</v>
      </c>
      <c r="BH2641" s="6">
        <v>45245</v>
      </c>
      <c r="BI2641" s="6">
        <v>45253</v>
      </c>
      <c r="BJ2641" s="32">
        <f t="shared" si="124"/>
        <v>2023</v>
      </c>
      <c r="BK2641" t="s">
        <v>104</v>
      </c>
      <c r="BL2641" t="s">
        <v>139</v>
      </c>
      <c r="BM2641" t="s">
        <v>86</v>
      </c>
      <c r="BN2641" t="s">
        <v>85</v>
      </c>
      <c r="BO2641" t="s">
        <v>231</v>
      </c>
      <c r="BP2641" t="str">
        <f t="shared" si="125"/>
        <v>03</v>
      </c>
    </row>
    <row r="2642" spans="1:68" x14ac:dyDescent="0.25">
      <c r="A2642">
        <v>2023</v>
      </c>
      <c r="B2642" t="s">
        <v>13858</v>
      </c>
      <c r="C2642" t="s">
        <v>13859</v>
      </c>
      <c r="D2642" t="s">
        <v>13860</v>
      </c>
      <c r="E2642">
        <v>20231030</v>
      </c>
      <c r="F2642">
        <v>20231124</v>
      </c>
      <c r="G2642" t="str">
        <f t="shared" si="123"/>
        <v>2023</v>
      </c>
      <c r="H2642">
        <v>26</v>
      </c>
      <c r="I2642" t="s">
        <v>13861</v>
      </c>
      <c r="J2642" t="s">
        <v>13862</v>
      </c>
      <c r="K2642" t="s">
        <v>83</v>
      </c>
      <c r="L2642" t="s">
        <v>84</v>
      </c>
      <c r="M2642" t="s">
        <v>85</v>
      </c>
      <c r="N2642" t="s">
        <v>86</v>
      </c>
      <c r="O2642">
        <v>111</v>
      </c>
      <c r="P2642" t="s">
        <v>118</v>
      </c>
      <c r="Q2642" t="s">
        <v>13863</v>
      </c>
      <c r="R2642" t="s">
        <v>13864</v>
      </c>
      <c r="S2642">
        <v>129920</v>
      </c>
      <c r="T2642">
        <v>21577</v>
      </c>
      <c r="U2642">
        <v>49464</v>
      </c>
      <c r="V2642">
        <v>0</v>
      </c>
      <c r="W2642">
        <v>1104.45</v>
      </c>
      <c r="X2642">
        <v>0</v>
      </c>
      <c r="Y2642">
        <v>116790.43</v>
      </c>
      <c r="Z2642">
        <v>1255</v>
      </c>
      <c r="AA2642">
        <v>2250</v>
      </c>
      <c r="AB2642">
        <v>216486</v>
      </c>
      <c r="AC2642" t="s">
        <v>220</v>
      </c>
      <c r="AD2642" t="s">
        <v>221</v>
      </c>
      <c r="AE2642" t="s">
        <v>222</v>
      </c>
      <c r="AF2642" t="s">
        <v>1278</v>
      </c>
      <c r="AG2642">
        <v>13</v>
      </c>
      <c r="AH2642">
        <v>4</v>
      </c>
      <c r="AI2642">
        <v>25</v>
      </c>
      <c r="AJ2642">
        <v>119304</v>
      </c>
      <c r="AK2642">
        <v>6329</v>
      </c>
      <c r="AL2642">
        <v>1</v>
      </c>
      <c r="AM2642">
        <v>20124</v>
      </c>
      <c r="AN2642">
        <v>1.6777</v>
      </c>
      <c r="AO2642">
        <v>1.5931999999999999</v>
      </c>
      <c r="AP2642">
        <v>8.4500000000000006E-2</v>
      </c>
      <c r="AQ2642">
        <v>2.7955200672149658</v>
      </c>
      <c r="AR2642">
        <v>1.6667300462722778</v>
      </c>
      <c r="AS2642">
        <v>1.128790020942688</v>
      </c>
      <c r="AT2642" t="s">
        <v>139</v>
      </c>
      <c r="AU2642" t="s">
        <v>83</v>
      </c>
      <c r="AW2642" t="s">
        <v>13865</v>
      </c>
      <c r="AX2642" t="s">
        <v>1169</v>
      </c>
      <c r="AY2642" t="s">
        <v>13866</v>
      </c>
      <c r="AZ2642" t="s">
        <v>98</v>
      </c>
      <c r="BA2642" t="s">
        <v>1009</v>
      </c>
      <c r="BB2642" t="s">
        <v>1010</v>
      </c>
      <c r="BC2642" t="s">
        <v>5361</v>
      </c>
      <c r="BD2642" t="s">
        <v>12295</v>
      </c>
      <c r="BF2642" t="s">
        <v>12295</v>
      </c>
      <c r="BG2642" t="s">
        <v>13859</v>
      </c>
      <c r="BH2642" s="6">
        <v>45245</v>
      </c>
      <c r="BI2642" s="6">
        <v>45254</v>
      </c>
      <c r="BJ2642" s="32">
        <f t="shared" si="124"/>
        <v>2023</v>
      </c>
      <c r="BK2642" t="s">
        <v>104</v>
      </c>
      <c r="BL2642" t="s">
        <v>139</v>
      </c>
      <c r="BM2642" t="s">
        <v>86</v>
      </c>
      <c r="BN2642" t="s">
        <v>85</v>
      </c>
      <c r="BO2642" t="s">
        <v>371</v>
      </c>
      <c r="BP2642" t="str">
        <f t="shared" si="125"/>
        <v>16</v>
      </c>
    </row>
    <row r="2643" spans="1:68" x14ac:dyDescent="0.25">
      <c r="A2643">
        <v>2023</v>
      </c>
      <c r="B2643" t="s">
        <v>13867</v>
      </c>
      <c r="C2643" t="s">
        <v>11812</v>
      </c>
      <c r="D2643" t="s">
        <v>11813</v>
      </c>
      <c r="E2643">
        <v>20231025</v>
      </c>
      <c r="F2643">
        <v>20231127</v>
      </c>
      <c r="G2643" t="str">
        <f t="shared" si="123"/>
        <v>2023</v>
      </c>
      <c r="H2643">
        <v>34</v>
      </c>
      <c r="I2643" t="s">
        <v>13868</v>
      </c>
      <c r="J2643" t="s">
        <v>3825</v>
      </c>
      <c r="K2643" t="s">
        <v>83</v>
      </c>
      <c r="L2643" t="s">
        <v>84</v>
      </c>
      <c r="M2643" t="s">
        <v>85</v>
      </c>
      <c r="N2643" t="s">
        <v>86</v>
      </c>
      <c r="O2643">
        <v>111</v>
      </c>
      <c r="P2643" t="s">
        <v>118</v>
      </c>
      <c r="Q2643" t="s">
        <v>511</v>
      </c>
      <c r="R2643" t="s">
        <v>512</v>
      </c>
      <c r="S2643">
        <v>102810</v>
      </c>
      <c r="T2643">
        <v>39139</v>
      </c>
      <c r="U2643">
        <v>17688</v>
      </c>
      <c r="V2643">
        <v>0</v>
      </c>
      <c r="W2643">
        <v>0</v>
      </c>
      <c r="X2643">
        <v>1146</v>
      </c>
      <c r="Y2643">
        <v>0</v>
      </c>
      <c r="Z2643">
        <v>2400</v>
      </c>
      <c r="AA2643">
        <v>6750</v>
      </c>
      <c r="AB2643">
        <v>163340</v>
      </c>
      <c r="AC2643" t="s">
        <v>157</v>
      </c>
      <c r="AD2643" t="s">
        <v>158</v>
      </c>
      <c r="AE2643" t="s">
        <v>226</v>
      </c>
      <c r="AF2643" t="s">
        <v>227</v>
      </c>
      <c r="AG2643">
        <v>7</v>
      </c>
      <c r="AH2643">
        <v>2</v>
      </c>
      <c r="AI2643">
        <v>12</v>
      </c>
      <c r="AJ2643">
        <v>54355</v>
      </c>
      <c r="AK2643">
        <v>1086</v>
      </c>
      <c r="AL2643">
        <v>1</v>
      </c>
      <c r="AM2643">
        <v>3765</v>
      </c>
      <c r="AN2643">
        <v>0.74039999999999995</v>
      </c>
      <c r="AO2643">
        <v>0.72589999999999999</v>
      </c>
      <c r="AP2643">
        <v>1.4500000000000001E-2</v>
      </c>
      <c r="AQ2643">
        <v>2.1092399135231972</v>
      </c>
      <c r="AR2643">
        <v>2.0947399139404297</v>
      </c>
      <c r="AS2643">
        <v>1.4499999582767487E-2</v>
      </c>
      <c r="AT2643" t="s">
        <v>111</v>
      </c>
      <c r="AU2643" t="s">
        <v>157</v>
      </c>
      <c r="AW2643" t="s">
        <v>125</v>
      </c>
      <c r="AX2643" t="s">
        <v>84</v>
      </c>
      <c r="AY2643" t="s">
        <v>112</v>
      </c>
      <c r="AZ2643" t="s">
        <v>98</v>
      </c>
      <c r="BA2643" t="s">
        <v>99</v>
      </c>
      <c r="BB2643" t="s">
        <v>100</v>
      </c>
      <c r="BC2643" t="s">
        <v>262</v>
      </c>
      <c r="BD2643" t="s">
        <v>263</v>
      </c>
      <c r="BF2643" t="s">
        <v>263</v>
      </c>
      <c r="BG2643" t="s">
        <v>11812</v>
      </c>
      <c r="BH2643" s="6">
        <v>45231</v>
      </c>
      <c r="BI2643" s="6">
        <v>45257</v>
      </c>
      <c r="BJ2643" s="32">
        <f t="shared" si="124"/>
        <v>2023</v>
      </c>
      <c r="BK2643" t="s">
        <v>104</v>
      </c>
      <c r="BL2643" t="s">
        <v>111</v>
      </c>
      <c r="BM2643" t="s">
        <v>86</v>
      </c>
      <c r="BN2643" t="s">
        <v>85</v>
      </c>
      <c r="BO2643" t="s">
        <v>231</v>
      </c>
      <c r="BP2643" t="str">
        <f t="shared" si="125"/>
        <v>03</v>
      </c>
    </row>
    <row r="2644" spans="1:68" x14ac:dyDescent="0.25">
      <c r="A2644">
        <v>2023</v>
      </c>
      <c r="B2644" t="s">
        <v>13869</v>
      </c>
      <c r="C2644" t="s">
        <v>13870</v>
      </c>
      <c r="D2644" t="s">
        <v>13871</v>
      </c>
      <c r="E2644">
        <v>20231106</v>
      </c>
      <c r="F2644">
        <v>20231128</v>
      </c>
      <c r="G2644" t="str">
        <f t="shared" si="123"/>
        <v>2023</v>
      </c>
      <c r="H2644">
        <v>23</v>
      </c>
      <c r="I2644" t="s">
        <v>13872</v>
      </c>
      <c r="J2644" t="s">
        <v>5299</v>
      </c>
      <c r="K2644" t="s">
        <v>83</v>
      </c>
      <c r="L2644" t="s">
        <v>84</v>
      </c>
      <c r="M2644" t="s">
        <v>85</v>
      </c>
      <c r="N2644" t="s">
        <v>86</v>
      </c>
      <c r="O2644">
        <v>111</v>
      </c>
      <c r="P2644" t="s">
        <v>118</v>
      </c>
      <c r="Q2644" t="s">
        <v>403</v>
      </c>
      <c r="R2644" t="s">
        <v>404</v>
      </c>
      <c r="S2644">
        <v>56338</v>
      </c>
      <c r="T2644">
        <v>28932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1760</v>
      </c>
      <c r="AA2644">
        <v>4950</v>
      </c>
      <c r="AB2644">
        <v>99272</v>
      </c>
      <c r="AC2644" t="s">
        <v>83</v>
      </c>
      <c r="AD2644" t="s">
        <v>84</v>
      </c>
      <c r="AE2644" t="s">
        <v>85</v>
      </c>
      <c r="AF2644" t="s">
        <v>86</v>
      </c>
      <c r="AG2644">
        <v>8</v>
      </c>
      <c r="AH2644">
        <v>3</v>
      </c>
      <c r="AI2644">
        <v>15</v>
      </c>
      <c r="AJ2644">
        <v>59996</v>
      </c>
      <c r="AK2644">
        <v>1485</v>
      </c>
      <c r="AL2644">
        <v>1</v>
      </c>
      <c r="AM2644">
        <v>5788</v>
      </c>
      <c r="AN2644">
        <v>0.82099999999999995</v>
      </c>
      <c r="AO2644">
        <v>0.80120000000000002</v>
      </c>
      <c r="AP2644">
        <v>1.9800000000000002E-2</v>
      </c>
      <c r="AQ2644">
        <v>1.2819199562072754</v>
      </c>
      <c r="AR2644">
        <v>1.2819199562072754</v>
      </c>
      <c r="AS2644">
        <v>0</v>
      </c>
      <c r="AT2644" t="s">
        <v>139</v>
      </c>
      <c r="AU2644" t="s">
        <v>83</v>
      </c>
      <c r="AW2644" t="s">
        <v>125</v>
      </c>
      <c r="AX2644" t="s">
        <v>84</v>
      </c>
      <c r="AY2644" t="s">
        <v>2025</v>
      </c>
      <c r="AZ2644" t="s">
        <v>164</v>
      </c>
      <c r="BA2644" t="s">
        <v>2026</v>
      </c>
      <c r="BB2644" t="s">
        <v>2026</v>
      </c>
      <c r="BC2644" t="s">
        <v>1182</v>
      </c>
      <c r="BD2644" t="s">
        <v>2668</v>
      </c>
      <c r="BF2644" t="s">
        <v>2668</v>
      </c>
      <c r="BG2644" t="s">
        <v>13870</v>
      </c>
      <c r="BH2644" s="6">
        <v>45236</v>
      </c>
      <c r="BI2644" s="6">
        <v>45258</v>
      </c>
      <c r="BJ2644" s="32">
        <f t="shared" si="124"/>
        <v>2023</v>
      </c>
      <c r="BK2644" t="s">
        <v>104</v>
      </c>
      <c r="BL2644" t="s">
        <v>139</v>
      </c>
      <c r="BM2644" t="s">
        <v>86</v>
      </c>
      <c r="BN2644" t="s">
        <v>85</v>
      </c>
      <c r="BP2644" t="str">
        <f t="shared" si="125"/>
        <v/>
      </c>
    </row>
    <row r="2645" spans="1:68" x14ac:dyDescent="0.25">
      <c r="A2645">
        <v>2023</v>
      </c>
      <c r="B2645" t="s">
        <v>13873</v>
      </c>
      <c r="C2645" t="s">
        <v>13874</v>
      </c>
      <c r="D2645" t="s">
        <v>13875</v>
      </c>
      <c r="E2645">
        <v>20231029</v>
      </c>
      <c r="F2645">
        <v>20231214</v>
      </c>
      <c r="G2645" t="str">
        <f t="shared" si="123"/>
        <v>2023</v>
      </c>
      <c r="H2645">
        <v>47</v>
      </c>
      <c r="I2645" t="s">
        <v>13876</v>
      </c>
      <c r="J2645" t="s">
        <v>13877</v>
      </c>
      <c r="K2645" t="s">
        <v>135</v>
      </c>
      <c r="L2645" t="s">
        <v>136</v>
      </c>
      <c r="M2645" t="s">
        <v>137</v>
      </c>
      <c r="N2645" t="s">
        <v>138</v>
      </c>
      <c r="O2645">
        <v>111</v>
      </c>
      <c r="P2645" t="s">
        <v>118</v>
      </c>
      <c r="Q2645" t="s">
        <v>2281</v>
      </c>
      <c r="R2645" t="s">
        <v>2282</v>
      </c>
      <c r="S2645">
        <v>224698</v>
      </c>
      <c r="T2645">
        <v>48206</v>
      </c>
      <c r="U2645">
        <v>71502</v>
      </c>
      <c r="V2645">
        <v>0</v>
      </c>
      <c r="W2645">
        <v>73287.520000000004</v>
      </c>
      <c r="X2645">
        <v>24210.400000000001</v>
      </c>
      <c r="Y2645">
        <v>40211.230000000003</v>
      </c>
      <c r="Z2645">
        <v>3200</v>
      </c>
      <c r="AA2645">
        <v>6750</v>
      </c>
      <c r="AB2645">
        <v>410913</v>
      </c>
      <c r="AC2645" t="s">
        <v>135</v>
      </c>
      <c r="AD2645" t="s">
        <v>136</v>
      </c>
      <c r="AE2645" t="s">
        <v>175</v>
      </c>
      <c r="AF2645" t="s">
        <v>176</v>
      </c>
      <c r="AG2645">
        <v>18</v>
      </c>
      <c r="AH2645">
        <v>6</v>
      </c>
      <c r="AI2645">
        <v>34</v>
      </c>
      <c r="AJ2645">
        <v>220582</v>
      </c>
      <c r="AK2645">
        <v>24340</v>
      </c>
      <c r="AL2645">
        <v>1</v>
      </c>
      <c r="AM2645">
        <v>77521</v>
      </c>
      <c r="AN2645">
        <v>3.2707000000000002</v>
      </c>
      <c r="AO2645">
        <v>2.9457</v>
      </c>
      <c r="AP2645">
        <v>0.32500000000000001</v>
      </c>
      <c r="AQ2645">
        <v>4.621909886598587</v>
      </c>
      <c r="AR2645">
        <v>4.2221698760986328</v>
      </c>
      <c r="AS2645">
        <v>0.39974001049995422</v>
      </c>
      <c r="AT2645" t="s">
        <v>177</v>
      </c>
      <c r="AU2645" t="s">
        <v>135</v>
      </c>
      <c r="AW2645" t="s">
        <v>13878</v>
      </c>
      <c r="AX2645" t="s">
        <v>84</v>
      </c>
      <c r="AY2645" t="s">
        <v>1038</v>
      </c>
      <c r="AZ2645" t="s">
        <v>98</v>
      </c>
      <c r="BA2645" t="s">
        <v>99</v>
      </c>
      <c r="BB2645" t="s">
        <v>349</v>
      </c>
      <c r="BC2645" t="s">
        <v>1674</v>
      </c>
      <c r="BD2645" t="s">
        <v>6147</v>
      </c>
      <c r="BE2645" t="s">
        <v>11399</v>
      </c>
      <c r="BF2645" t="s">
        <v>11399</v>
      </c>
      <c r="BG2645" t="s">
        <v>13874</v>
      </c>
      <c r="BH2645" s="6">
        <v>45252</v>
      </c>
      <c r="BI2645" s="6">
        <v>45258</v>
      </c>
      <c r="BJ2645" s="32">
        <f t="shared" si="124"/>
        <v>2023</v>
      </c>
      <c r="BK2645" t="s">
        <v>104</v>
      </c>
      <c r="BL2645" t="s">
        <v>214</v>
      </c>
      <c r="BM2645" t="s">
        <v>86</v>
      </c>
      <c r="BN2645" t="s">
        <v>85</v>
      </c>
      <c r="BO2645" t="s">
        <v>176</v>
      </c>
      <c r="BP2645" t="str">
        <f t="shared" si="125"/>
        <v>02</v>
      </c>
    </row>
    <row r="2646" spans="1:68" x14ac:dyDescent="0.25">
      <c r="G2646" t="str">
        <f t="shared" si="123"/>
        <v/>
      </c>
      <c r="BG2646" t="s">
        <v>13879</v>
      </c>
      <c r="BH2646" s="6">
        <v>45219</v>
      </c>
      <c r="BI2646" s="6">
        <v>45236</v>
      </c>
      <c r="BJ2646" s="32">
        <f t="shared" si="124"/>
        <v>2023</v>
      </c>
      <c r="BK2646" t="s">
        <v>104</v>
      </c>
      <c r="BL2646" t="s">
        <v>214</v>
      </c>
      <c r="BM2646" t="s">
        <v>86</v>
      </c>
      <c r="BN2646" t="s">
        <v>85</v>
      </c>
      <c r="BO2646" t="s">
        <v>300</v>
      </c>
      <c r="BP2646" t="str">
        <f t="shared" si="125"/>
        <v>17</v>
      </c>
    </row>
    <row r="2647" spans="1:68" x14ac:dyDescent="0.25">
      <c r="A2647">
        <v>2023</v>
      </c>
      <c r="B2647" t="s">
        <v>13880</v>
      </c>
      <c r="C2647" t="s">
        <v>13881</v>
      </c>
      <c r="D2647" t="s">
        <v>13882</v>
      </c>
      <c r="E2647">
        <v>20231009</v>
      </c>
      <c r="F2647">
        <v>20231102</v>
      </c>
      <c r="G2647" t="str">
        <f t="shared" si="123"/>
        <v>2023</v>
      </c>
      <c r="H2647">
        <v>25</v>
      </c>
      <c r="I2647" t="s">
        <v>13883</v>
      </c>
      <c r="J2647" t="s">
        <v>13884</v>
      </c>
      <c r="K2647" t="s">
        <v>83</v>
      </c>
      <c r="L2647" t="s">
        <v>84</v>
      </c>
      <c r="M2647" t="s">
        <v>85</v>
      </c>
      <c r="N2647" t="s">
        <v>86</v>
      </c>
      <c r="O2647">
        <v>211</v>
      </c>
      <c r="P2647" t="s">
        <v>118</v>
      </c>
      <c r="Q2647" t="s">
        <v>3252</v>
      </c>
      <c r="R2647" t="s">
        <v>3253</v>
      </c>
      <c r="S2647">
        <v>67518</v>
      </c>
      <c r="T2647">
        <v>31648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1920</v>
      </c>
      <c r="AA2647">
        <v>3600</v>
      </c>
      <c r="AB2647">
        <v>89846</v>
      </c>
      <c r="AC2647" t="s">
        <v>135</v>
      </c>
      <c r="AD2647" t="s">
        <v>136</v>
      </c>
      <c r="AE2647" t="s">
        <v>175</v>
      </c>
      <c r="AF2647" t="s">
        <v>176</v>
      </c>
      <c r="AG2647">
        <v>9</v>
      </c>
      <c r="AH2647">
        <v>3</v>
      </c>
      <c r="AI2647">
        <v>20</v>
      </c>
      <c r="AJ2647">
        <v>70284</v>
      </c>
      <c r="AK2647">
        <v>3585</v>
      </c>
      <c r="AL2647">
        <v>1</v>
      </c>
      <c r="AM2647">
        <v>14584</v>
      </c>
      <c r="AN2647">
        <v>0.98650000000000004</v>
      </c>
      <c r="AO2647">
        <v>0.93859999999999999</v>
      </c>
      <c r="AP2647">
        <v>4.7899999999999998E-2</v>
      </c>
      <c r="AQ2647">
        <v>1.2514699697494507</v>
      </c>
      <c r="AR2647">
        <v>1.2514699697494507</v>
      </c>
      <c r="AS2647">
        <v>0</v>
      </c>
      <c r="AT2647" t="s">
        <v>139</v>
      </c>
      <c r="AU2647" t="s">
        <v>135</v>
      </c>
      <c r="AW2647" t="s">
        <v>125</v>
      </c>
      <c r="AX2647" t="s">
        <v>84</v>
      </c>
      <c r="AY2647" t="s">
        <v>112</v>
      </c>
      <c r="AZ2647" t="s">
        <v>98</v>
      </c>
      <c r="BA2647" t="s">
        <v>99</v>
      </c>
      <c r="BB2647" t="s">
        <v>100</v>
      </c>
      <c r="BC2647" t="s">
        <v>3254</v>
      </c>
      <c r="BD2647" t="s">
        <v>3255</v>
      </c>
      <c r="BF2647" t="s">
        <v>3255</v>
      </c>
      <c r="BG2647" t="s">
        <v>13881</v>
      </c>
      <c r="BH2647" s="6">
        <v>45217</v>
      </c>
      <c r="BI2647" s="6">
        <v>45232</v>
      </c>
      <c r="BJ2647" s="32">
        <f t="shared" si="124"/>
        <v>2023</v>
      </c>
      <c r="BK2647" t="s">
        <v>104</v>
      </c>
      <c r="BL2647" t="s">
        <v>139</v>
      </c>
      <c r="BM2647" t="s">
        <v>86</v>
      </c>
      <c r="BN2647" t="s">
        <v>85</v>
      </c>
      <c r="BO2647" t="s">
        <v>176</v>
      </c>
      <c r="BP2647" t="str">
        <f t="shared" si="125"/>
        <v>02</v>
      </c>
    </row>
    <row r="2648" spans="1:68" x14ac:dyDescent="0.25">
      <c r="A2648">
        <v>2023</v>
      </c>
      <c r="B2648" t="s">
        <v>13885</v>
      </c>
      <c r="C2648" t="s">
        <v>7270</v>
      </c>
      <c r="D2648" t="s">
        <v>7271</v>
      </c>
      <c r="E2648">
        <v>20231025</v>
      </c>
      <c r="F2648">
        <v>20231109</v>
      </c>
      <c r="G2648" t="str">
        <f t="shared" si="123"/>
        <v>2023</v>
      </c>
      <c r="H2648">
        <v>16</v>
      </c>
      <c r="I2648" t="s">
        <v>2789</v>
      </c>
      <c r="J2648" t="s">
        <v>13886</v>
      </c>
      <c r="K2648" t="s">
        <v>83</v>
      </c>
      <c r="L2648" t="s">
        <v>84</v>
      </c>
      <c r="M2648" t="s">
        <v>85</v>
      </c>
      <c r="N2648" t="s">
        <v>86</v>
      </c>
      <c r="O2648">
        <v>211</v>
      </c>
      <c r="P2648" t="s">
        <v>87</v>
      </c>
      <c r="Q2648" t="s">
        <v>88</v>
      </c>
      <c r="R2648" t="s">
        <v>89</v>
      </c>
      <c r="S2648">
        <v>57088</v>
      </c>
      <c r="T2648">
        <v>18727</v>
      </c>
      <c r="U2648">
        <v>5496</v>
      </c>
      <c r="V2648">
        <v>0</v>
      </c>
      <c r="W2648">
        <v>402.32</v>
      </c>
      <c r="X2648">
        <v>5851.48</v>
      </c>
      <c r="Y2648">
        <v>8870.31</v>
      </c>
      <c r="Z2648">
        <v>1120</v>
      </c>
      <c r="AA2648">
        <v>1800</v>
      </c>
      <c r="AB2648">
        <v>156482</v>
      </c>
      <c r="AC2648" t="s">
        <v>90</v>
      </c>
      <c r="AD2648" t="s">
        <v>91</v>
      </c>
      <c r="AE2648" t="s">
        <v>805</v>
      </c>
      <c r="AF2648" t="s">
        <v>676</v>
      </c>
      <c r="AG2648">
        <v>13</v>
      </c>
      <c r="AH2648">
        <v>4</v>
      </c>
      <c r="AI2648">
        <v>23</v>
      </c>
      <c r="AJ2648">
        <v>133895</v>
      </c>
      <c r="AK2648">
        <v>22137</v>
      </c>
      <c r="AL2648">
        <v>1</v>
      </c>
      <c r="AM2648">
        <v>42367</v>
      </c>
      <c r="AN2648">
        <v>2.0836999999999999</v>
      </c>
      <c r="AO2648">
        <v>1.7881</v>
      </c>
      <c r="AP2648">
        <v>0.29559999999999997</v>
      </c>
      <c r="AQ2648">
        <v>2.0837000012397766</v>
      </c>
      <c r="AR2648">
        <v>1.788100004196167</v>
      </c>
      <c r="AS2648">
        <v>0.29559999704360962</v>
      </c>
      <c r="AT2648" t="s">
        <v>111</v>
      </c>
      <c r="AU2648" t="s">
        <v>90</v>
      </c>
      <c r="AV2648" t="s">
        <v>90</v>
      </c>
      <c r="AW2648" t="s">
        <v>729</v>
      </c>
      <c r="AX2648" t="s">
        <v>1771</v>
      </c>
      <c r="AY2648" t="s">
        <v>112</v>
      </c>
      <c r="AZ2648" t="s">
        <v>98</v>
      </c>
      <c r="BA2648" t="s">
        <v>99</v>
      </c>
      <c r="BB2648" t="s">
        <v>100</v>
      </c>
      <c r="BC2648" t="s">
        <v>101</v>
      </c>
      <c r="BD2648" t="s">
        <v>102</v>
      </c>
      <c r="BE2648" t="s">
        <v>103</v>
      </c>
      <c r="BF2648" t="s">
        <v>103</v>
      </c>
      <c r="BG2648" t="s">
        <v>7270</v>
      </c>
      <c r="BH2648" s="6">
        <v>45229</v>
      </c>
      <c r="BI2648" s="6">
        <v>45239</v>
      </c>
      <c r="BJ2648" s="32">
        <f t="shared" si="124"/>
        <v>2023</v>
      </c>
      <c r="BK2648" t="s">
        <v>104</v>
      </c>
      <c r="BL2648" t="s">
        <v>111</v>
      </c>
      <c r="BM2648" t="s">
        <v>86</v>
      </c>
      <c r="BN2648" t="s">
        <v>85</v>
      </c>
      <c r="BO2648" t="s">
        <v>105</v>
      </c>
      <c r="BP2648" t="str">
        <f t="shared" si="125"/>
        <v>11</v>
      </c>
    </row>
    <row r="2649" spans="1:68" x14ac:dyDescent="0.25">
      <c r="A2649">
        <v>2023</v>
      </c>
      <c r="B2649" t="s">
        <v>13887</v>
      </c>
      <c r="C2649" t="s">
        <v>13888</v>
      </c>
      <c r="D2649" t="s">
        <v>13889</v>
      </c>
      <c r="E2649">
        <v>20231010</v>
      </c>
      <c r="F2649">
        <v>20231114</v>
      </c>
      <c r="G2649" t="str">
        <f t="shared" si="123"/>
        <v>2023</v>
      </c>
      <c r="H2649">
        <v>36</v>
      </c>
      <c r="I2649" t="s">
        <v>13890</v>
      </c>
      <c r="J2649" t="s">
        <v>13891</v>
      </c>
      <c r="K2649" t="s">
        <v>83</v>
      </c>
      <c r="L2649" t="s">
        <v>84</v>
      </c>
      <c r="M2649" t="s">
        <v>85</v>
      </c>
      <c r="N2649" t="s">
        <v>86</v>
      </c>
      <c r="O2649">
        <v>211</v>
      </c>
      <c r="P2649" t="s">
        <v>118</v>
      </c>
      <c r="Q2649" t="s">
        <v>1701</v>
      </c>
      <c r="R2649" t="s">
        <v>1702</v>
      </c>
      <c r="S2649">
        <v>100791</v>
      </c>
      <c r="T2649">
        <v>44584</v>
      </c>
      <c r="U2649">
        <v>0</v>
      </c>
      <c r="V2649">
        <v>0</v>
      </c>
      <c r="W2649">
        <v>3669.74</v>
      </c>
      <c r="X2649">
        <v>0</v>
      </c>
      <c r="Y2649">
        <v>0</v>
      </c>
      <c r="Z2649">
        <v>2800</v>
      </c>
      <c r="AA2649">
        <v>6525</v>
      </c>
      <c r="AB2649">
        <v>124895</v>
      </c>
      <c r="AC2649" t="s">
        <v>135</v>
      </c>
      <c r="AD2649" t="s">
        <v>136</v>
      </c>
      <c r="AE2649" t="s">
        <v>175</v>
      </c>
      <c r="AF2649" t="s">
        <v>176</v>
      </c>
      <c r="AG2649">
        <v>8</v>
      </c>
      <c r="AH2649">
        <v>3</v>
      </c>
      <c r="AI2649">
        <v>18</v>
      </c>
      <c r="AJ2649">
        <v>54959</v>
      </c>
      <c r="AK2649">
        <v>1125</v>
      </c>
      <c r="AL2649">
        <v>1</v>
      </c>
      <c r="AM2649">
        <v>5861</v>
      </c>
      <c r="AN2649">
        <v>0.74890000000000001</v>
      </c>
      <c r="AO2649">
        <v>0.7339</v>
      </c>
      <c r="AP2649">
        <v>1.4999999999999999E-2</v>
      </c>
      <c r="AQ2649">
        <v>1.739660038612783</v>
      </c>
      <c r="AR2649">
        <v>1.7246600389480591</v>
      </c>
      <c r="AS2649">
        <v>1.4999999664723873E-2</v>
      </c>
      <c r="AT2649" t="s">
        <v>111</v>
      </c>
      <c r="AU2649" t="s">
        <v>83</v>
      </c>
      <c r="AW2649" t="s">
        <v>250</v>
      </c>
      <c r="AX2649" t="s">
        <v>84</v>
      </c>
      <c r="AY2649" t="s">
        <v>112</v>
      </c>
      <c r="AZ2649" t="s">
        <v>98</v>
      </c>
      <c r="BA2649" t="s">
        <v>99</v>
      </c>
      <c r="BB2649" t="s">
        <v>100</v>
      </c>
      <c r="BC2649" t="s">
        <v>10758</v>
      </c>
      <c r="BD2649" t="s">
        <v>10759</v>
      </c>
      <c r="BF2649" t="s">
        <v>10759</v>
      </c>
      <c r="BG2649" t="s">
        <v>13888</v>
      </c>
      <c r="BH2649" s="6">
        <v>45226</v>
      </c>
      <c r="BI2649" s="6">
        <v>45244</v>
      </c>
      <c r="BJ2649" s="32">
        <f t="shared" si="124"/>
        <v>2023</v>
      </c>
      <c r="BK2649" t="s">
        <v>104</v>
      </c>
      <c r="BL2649" t="s">
        <v>111</v>
      </c>
      <c r="BM2649" t="s">
        <v>86</v>
      </c>
      <c r="BN2649" t="s">
        <v>85</v>
      </c>
      <c r="BO2649" t="s">
        <v>176</v>
      </c>
      <c r="BP2649" t="str">
        <f t="shared" si="125"/>
        <v>02</v>
      </c>
    </row>
    <row r="2650" spans="1:68" x14ac:dyDescent="0.25">
      <c r="A2650">
        <v>2023</v>
      </c>
      <c r="B2650" t="s">
        <v>13892</v>
      </c>
      <c r="C2650" t="s">
        <v>13893</v>
      </c>
      <c r="D2650" t="s">
        <v>13894</v>
      </c>
      <c r="E2650">
        <v>20231013</v>
      </c>
      <c r="F2650">
        <v>20231114</v>
      </c>
      <c r="G2650" t="str">
        <f t="shared" si="123"/>
        <v>2023</v>
      </c>
      <c r="H2650">
        <v>32</v>
      </c>
      <c r="I2650" t="s">
        <v>13895</v>
      </c>
      <c r="J2650" t="s">
        <v>13896</v>
      </c>
      <c r="K2650" t="s">
        <v>83</v>
      </c>
      <c r="L2650" t="s">
        <v>84</v>
      </c>
      <c r="M2650" t="s">
        <v>85</v>
      </c>
      <c r="N2650" t="s">
        <v>86</v>
      </c>
      <c r="O2650">
        <v>211</v>
      </c>
      <c r="P2650" t="s">
        <v>87</v>
      </c>
      <c r="Q2650" t="s">
        <v>185</v>
      </c>
      <c r="R2650" t="s">
        <v>186</v>
      </c>
      <c r="S2650">
        <v>157164</v>
      </c>
      <c r="T2650">
        <v>34052</v>
      </c>
      <c r="U2650">
        <v>49418</v>
      </c>
      <c r="V2650">
        <v>0</v>
      </c>
      <c r="W2650">
        <v>8403.48</v>
      </c>
      <c r="X2650">
        <v>11181.82</v>
      </c>
      <c r="Y2650">
        <v>98693.1</v>
      </c>
      <c r="Z2650">
        <v>1920</v>
      </c>
      <c r="AA2650">
        <v>5400</v>
      </c>
      <c r="AB2650">
        <v>304022</v>
      </c>
      <c r="AC2650" t="s">
        <v>135</v>
      </c>
      <c r="AD2650" t="s">
        <v>136</v>
      </c>
      <c r="AE2650" t="s">
        <v>137</v>
      </c>
      <c r="AF2650" t="s">
        <v>138</v>
      </c>
      <c r="AG2650">
        <v>12</v>
      </c>
      <c r="AH2650">
        <v>4</v>
      </c>
      <c r="AI2650">
        <v>22</v>
      </c>
      <c r="AJ2650">
        <v>149512</v>
      </c>
      <c r="AK2650">
        <v>25936</v>
      </c>
      <c r="AL2650">
        <v>1</v>
      </c>
      <c r="AM2650">
        <v>52107</v>
      </c>
      <c r="AN2650">
        <v>2.343</v>
      </c>
      <c r="AO2650">
        <v>1.9965999999999999</v>
      </c>
      <c r="AP2650">
        <v>0.34639999999999999</v>
      </c>
      <c r="AQ2650">
        <v>4.0483299493789673</v>
      </c>
      <c r="AR2650">
        <v>2.9948999881744385</v>
      </c>
      <c r="AS2650">
        <v>1.0534299612045288</v>
      </c>
      <c r="AT2650" t="s">
        <v>111</v>
      </c>
      <c r="AU2650" t="s">
        <v>121</v>
      </c>
      <c r="AV2650" t="s">
        <v>121</v>
      </c>
      <c r="AW2650" t="s">
        <v>13897</v>
      </c>
      <c r="AX2650" t="s">
        <v>84</v>
      </c>
      <c r="AY2650" t="s">
        <v>97</v>
      </c>
      <c r="AZ2650" t="s">
        <v>98</v>
      </c>
      <c r="BA2650" t="s">
        <v>99</v>
      </c>
      <c r="BB2650" t="s">
        <v>100</v>
      </c>
      <c r="BC2650" t="s">
        <v>2640</v>
      </c>
      <c r="BD2650" t="s">
        <v>2641</v>
      </c>
      <c r="BF2650" t="s">
        <v>2641</v>
      </c>
      <c r="BG2650" t="s">
        <v>13893</v>
      </c>
      <c r="BH2650" s="6">
        <v>45230</v>
      </c>
      <c r="BI2650" s="6">
        <v>45244</v>
      </c>
      <c r="BJ2650" s="32">
        <f t="shared" si="124"/>
        <v>2023</v>
      </c>
      <c r="BK2650" t="s">
        <v>104</v>
      </c>
      <c r="BL2650" t="s">
        <v>111</v>
      </c>
      <c r="BM2650" t="s">
        <v>86</v>
      </c>
      <c r="BN2650" t="s">
        <v>85</v>
      </c>
      <c r="BO2650" t="s">
        <v>188</v>
      </c>
      <c r="BP2650" t="str">
        <f t="shared" si="125"/>
        <v>31</v>
      </c>
    </row>
    <row r="2651" spans="1:68" x14ac:dyDescent="0.25">
      <c r="A2651">
        <v>2023</v>
      </c>
      <c r="B2651" t="s">
        <v>13898</v>
      </c>
      <c r="C2651" t="s">
        <v>13899</v>
      </c>
      <c r="D2651" t="s">
        <v>13900</v>
      </c>
      <c r="E2651">
        <v>20230919</v>
      </c>
      <c r="F2651">
        <v>20231106</v>
      </c>
      <c r="G2651" t="str">
        <f t="shared" si="123"/>
        <v>2023</v>
      </c>
      <c r="H2651">
        <v>49</v>
      </c>
      <c r="I2651" t="s">
        <v>13901</v>
      </c>
      <c r="J2651" t="s">
        <v>13902</v>
      </c>
      <c r="K2651" t="s">
        <v>83</v>
      </c>
      <c r="L2651" t="s">
        <v>84</v>
      </c>
      <c r="M2651" t="s">
        <v>85</v>
      </c>
      <c r="N2651" t="s">
        <v>86</v>
      </c>
      <c r="O2651">
        <v>205</v>
      </c>
      <c r="P2651" t="s">
        <v>118</v>
      </c>
      <c r="Q2651" t="s">
        <v>1762</v>
      </c>
      <c r="R2651" t="s">
        <v>1763</v>
      </c>
      <c r="S2651">
        <v>121086</v>
      </c>
      <c r="T2651">
        <v>56653</v>
      </c>
      <c r="U2651">
        <v>0</v>
      </c>
      <c r="V2651">
        <v>0</v>
      </c>
      <c r="W2651">
        <v>28621.09</v>
      </c>
      <c r="X2651">
        <v>0</v>
      </c>
      <c r="Y2651">
        <v>838.48</v>
      </c>
      <c r="Z2651">
        <v>3840</v>
      </c>
      <c r="AA2651">
        <v>8625</v>
      </c>
      <c r="AB2651">
        <v>206312</v>
      </c>
      <c r="AC2651" t="s">
        <v>135</v>
      </c>
      <c r="AD2651" t="s">
        <v>136</v>
      </c>
      <c r="AE2651" t="s">
        <v>137</v>
      </c>
      <c r="AF2651" t="s">
        <v>138</v>
      </c>
      <c r="AG2651">
        <v>6</v>
      </c>
      <c r="AH2651">
        <v>2</v>
      </c>
      <c r="AI2651">
        <v>14</v>
      </c>
      <c r="AJ2651">
        <v>43181</v>
      </c>
      <c r="AK2651">
        <v>2784</v>
      </c>
      <c r="AL2651">
        <v>1</v>
      </c>
      <c r="AM2651">
        <v>12678</v>
      </c>
      <c r="AN2651">
        <v>0.61380000000000001</v>
      </c>
      <c r="AO2651">
        <v>0.5766</v>
      </c>
      <c r="AP2651">
        <v>3.7199999999999997E-2</v>
      </c>
      <c r="AQ2651">
        <v>2.8112901002168655</v>
      </c>
      <c r="AR2651">
        <v>2.5947000980377197</v>
      </c>
      <c r="AS2651">
        <v>0.21659000217914581</v>
      </c>
      <c r="AT2651" t="s">
        <v>94</v>
      </c>
      <c r="AU2651" t="s">
        <v>135</v>
      </c>
      <c r="AW2651" t="s">
        <v>1181</v>
      </c>
      <c r="AX2651" t="s">
        <v>84</v>
      </c>
      <c r="AY2651" t="s">
        <v>492</v>
      </c>
      <c r="AZ2651" t="s">
        <v>98</v>
      </c>
      <c r="BA2651" t="s">
        <v>99</v>
      </c>
      <c r="BB2651" t="s">
        <v>398</v>
      </c>
      <c r="BC2651" t="s">
        <v>1764</v>
      </c>
      <c r="BD2651" t="s">
        <v>1765</v>
      </c>
      <c r="BF2651" t="s">
        <v>1765</v>
      </c>
      <c r="BG2651" t="s">
        <v>13899</v>
      </c>
      <c r="BH2651" s="6">
        <v>45223</v>
      </c>
      <c r="BI2651" s="6">
        <v>45236</v>
      </c>
      <c r="BJ2651" s="32">
        <f t="shared" si="124"/>
        <v>2023</v>
      </c>
      <c r="BK2651" t="s">
        <v>104</v>
      </c>
      <c r="BL2651" t="s">
        <v>94</v>
      </c>
      <c r="BM2651" t="s">
        <v>86</v>
      </c>
      <c r="BN2651" t="s">
        <v>85</v>
      </c>
      <c r="BO2651" t="s">
        <v>138</v>
      </c>
      <c r="BP2651" t="str">
        <f t="shared" si="125"/>
        <v>02</v>
      </c>
    </row>
    <row r="2652" spans="1:68" x14ac:dyDescent="0.25">
      <c r="A2652">
        <v>2023</v>
      </c>
      <c r="B2652" t="s">
        <v>13903</v>
      </c>
      <c r="C2652" t="s">
        <v>13904</v>
      </c>
      <c r="D2652" t="s">
        <v>13905</v>
      </c>
      <c r="E2652">
        <v>20231002</v>
      </c>
      <c r="F2652">
        <v>20231109</v>
      </c>
      <c r="G2652" t="str">
        <f t="shared" si="123"/>
        <v>2023</v>
      </c>
      <c r="H2652">
        <v>39</v>
      </c>
      <c r="I2652" t="s">
        <v>13906</v>
      </c>
      <c r="J2652" t="s">
        <v>13907</v>
      </c>
      <c r="K2652" t="s">
        <v>83</v>
      </c>
      <c r="L2652" t="s">
        <v>84</v>
      </c>
      <c r="M2652" t="s">
        <v>85</v>
      </c>
      <c r="N2652" t="s">
        <v>86</v>
      </c>
      <c r="O2652">
        <v>205</v>
      </c>
      <c r="P2652" t="s">
        <v>118</v>
      </c>
      <c r="Q2652" t="s">
        <v>1602</v>
      </c>
      <c r="R2652" t="s">
        <v>1603</v>
      </c>
      <c r="S2652">
        <v>133068</v>
      </c>
      <c r="T2652">
        <v>46256</v>
      </c>
      <c r="U2652">
        <v>0</v>
      </c>
      <c r="V2652">
        <v>0</v>
      </c>
      <c r="W2652">
        <v>0</v>
      </c>
      <c r="X2652">
        <v>19820.14</v>
      </c>
      <c r="Y2652">
        <v>0</v>
      </c>
      <c r="Z2652">
        <v>3040</v>
      </c>
      <c r="AA2652">
        <v>4050</v>
      </c>
      <c r="AB2652">
        <v>172074</v>
      </c>
      <c r="AC2652" t="s">
        <v>157</v>
      </c>
      <c r="AD2652" t="s">
        <v>158</v>
      </c>
      <c r="AE2652" t="s">
        <v>159</v>
      </c>
      <c r="AF2652" t="s">
        <v>160</v>
      </c>
      <c r="AG2652">
        <v>6</v>
      </c>
      <c r="AH2652">
        <v>2</v>
      </c>
      <c r="AI2652">
        <v>14</v>
      </c>
      <c r="AJ2652">
        <v>47360</v>
      </c>
      <c r="AK2652">
        <v>9810</v>
      </c>
      <c r="AL2652">
        <v>1</v>
      </c>
      <c r="AM2652">
        <v>22064</v>
      </c>
      <c r="AN2652">
        <v>0.76349999999999996</v>
      </c>
      <c r="AO2652">
        <v>0.63249999999999995</v>
      </c>
      <c r="AP2652">
        <v>0.13100000000000001</v>
      </c>
      <c r="AQ2652">
        <v>2.3447498828172684</v>
      </c>
      <c r="AR2652">
        <v>2.213749885559082</v>
      </c>
      <c r="AS2652">
        <v>0.13099999725818634</v>
      </c>
      <c r="AT2652" t="s">
        <v>111</v>
      </c>
      <c r="AU2652" t="s">
        <v>83</v>
      </c>
      <c r="AW2652" t="s">
        <v>1286</v>
      </c>
      <c r="AX2652" t="s">
        <v>84</v>
      </c>
      <c r="AY2652" t="s">
        <v>843</v>
      </c>
      <c r="AZ2652" t="s">
        <v>98</v>
      </c>
      <c r="BA2652" t="s">
        <v>99</v>
      </c>
      <c r="BB2652" t="s">
        <v>438</v>
      </c>
      <c r="BC2652" t="s">
        <v>4674</v>
      </c>
      <c r="BD2652" t="s">
        <v>4675</v>
      </c>
      <c r="BF2652" t="s">
        <v>4675</v>
      </c>
      <c r="BG2652" t="s">
        <v>13904</v>
      </c>
      <c r="BH2652" s="6">
        <v>45222</v>
      </c>
      <c r="BI2652" s="6">
        <v>45239</v>
      </c>
      <c r="BJ2652" s="32">
        <f t="shared" si="124"/>
        <v>2023</v>
      </c>
      <c r="BK2652" t="s">
        <v>104</v>
      </c>
      <c r="BL2652" t="s">
        <v>111</v>
      </c>
      <c r="BM2652" t="s">
        <v>86</v>
      </c>
      <c r="BN2652" t="s">
        <v>85</v>
      </c>
      <c r="BO2652" t="s">
        <v>160</v>
      </c>
      <c r="BP2652" t="str">
        <f t="shared" si="125"/>
        <v>03</v>
      </c>
    </row>
    <row r="2653" spans="1:68" x14ac:dyDescent="0.25">
      <c r="A2653">
        <v>2023</v>
      </c>
      <c r="B2653" t="s">
        <v>13908</v>
      </c>
      <c r="C2653" t="s">
        <v>13909</v>
      </c>
      <c r="D2653" t="s">
        <v>13910</v>
      </c>
      <c r="E2653">
        <v>20231004</v>
      </c>
      <c r="F2653">
        <v>20231117</v>
      </c>
      <c r="G2653" t="str">
        <f t="shared" si="123"/>
        <v>2023</v>
      </c>
      <c r="H2653">
        <v>45</v>
      </c>
      <c r="I2653" t="s">
        <v>13911</v>
      </c>
      <c r="J2653" t="s">
        <v>13912</v>
      </c>
      <c r="K2653" t="s">
        <v>135</v>
      </c>
      <c r="L2653" t="s">
        <v>136</v>
      </c>
      <c r="M2653" t="s">
        <v>175</v>
      </c>
      <c r="N2653" t="s">
        <v>176</v>
      </c>
      <c r="O2653">
        <v>205</v>
      </c>
      <c r="P2653" t="s">
        <v>118</v>
      </c>
      <c r="Q2653" t="s">
        <v>484</v>
      </c>
      <c r="R2653" t="s">
        <v>485</v>
      </c>
      <c r="S2653">
        <v>121359</v>
      </c>
      <c r="T2653">
        <v>52572</v>
      </c>
      <c r="U2653">
        <v>0</v>
      </c>
      <c r="V2653">
        <v>0</v>
      </c>
      <c r="W2653">
        <v>26842.65</v>
      </c>
      <c r="X2653">
        <v>17554.439999999999</v>
      </c>
      <c r="Y2653">
        <v>2317</v>
      </c>
      <c r="Z2653">
        <v>3520</v>
      </c>
      <c r="AA2653">
        <v>6600</v>
      </c>
      <c r="AB2653">
        <v>319751</v>
      </c>
      <c r="AC2653" t="s">
        <v>135</v>
      </c>
      <c r="AD2653" t="s">
        <v>136</v>
      </c>
      <c r="AE2653" t="s">
        <v>175</v>
      </c>
      <c r="AF2653" t="s">
        <v>176</v>
      </c>
      <c r="AG2653">
        <v>16</v>
      </c>
      <c r="AH2653">
        <v>5</v>
      </c>
      <c r="AI2653">
        <v>30</v>
      </c>
      <c r="AJ2653">
        <v>199067</v>
      </c>
      <c r="AK2653">
        <v>15220</v>
      </c>
      <c r="AL2653">
        <v>1</v>
      </c>
      <c r="AM2653">
        <v>73654</v>
      </c>
      <c r="AN2653">
        <v>2.8616999999999999</v>
      </c>
      <c r="AO2653">
        <v>2.6583999999999999</v>
      </c>
      <c r="AP2653">
        <v>0.20330000000000001</v>
      </c>
      <c r="AQ2653">
        <v>4.3570499420166016</v>
      </c>
      <c r="AR2653">
        <v>4.153749942779541</v>
      </c>
      <c r="AS2653">
        <v>0.20329999923706055</v>
      </c>
      <c r="AT2653" t="s">
        <v>177</v>
      </c>
      <c r="AU2653" t="s">
        <v>135</v>
      </c>
      <c r="AW2653" t="s">
        <v>1286</v>
      </c>
      <c r="AX2653" t="s">
        <v>84</v>
      </c>
      <c r="AY2653" t="s">
        <v>1544</v>
      </c>
      <c r="BB2653" t="s">
        <v>99</v>
      </c>
      <c r="BC2653" t="s">
        <v>710</v>
      </c>
      <c r="BD2653" t="s">
        <v>1639</v>
      </c>
      <c r="BF2653" t="s">
        <v>1639</v>
      </c>
      <c r="BG2653" t="s">
        <v>13909</v>
      </c>
      <c r="BH2653" s="6">
        <v>45212</v>
      </c>
      <c r="BI2653" s="6">
        <v>45240</v>
      </c>
      <c r="BJ2653" s="32">
        <f t="shared" si="124"/>
        <v>2023</v>
      </c>
      <c r="BK2653" t="s">
        <v>104</v>
      </c>
      <c r="BL2653" t="s">
        <v>214</v>
      </c>
      <c r="BM2653" t="s">
        <v>86</v>
      </c>
      <c r="BN2653" t="s">
        <v>85</v>
      </c>
      <c r="BO2653" t="s">
        <v>176</v>
      </c>
      <c r="BP2653" t="str">
        <f t="shared" si="125"/>
        <v>02</v>
      </c>
    </row>
    <row r="2654" spans="1:68" x14ac:dyDescent="0.25">
      <c r="A2654">
        <v>2023</v>
      </c>
      <c r="B2654" t="s">
        <v>13913</v>
      </c>
      <c r="C2654" t="s">
        <v>13914</v>
      </c>
      <c r="D2654" t="s">
        <v>13915</v>
      </c>
      <c r="E2654">
        <v>20231006</v>
      </c>
      <c r="F2654">
        <v>20231114</v>
      </c>
      <c r="G2654" t="str">
        <f t="shared" si="123"/>
        <v>2023</v>
      </c>
      <c r="H2654">
        <v>40</v>
      </c>
      <c r="I2654" t="s">
        <v>13916</v>
      </c>
      <c r="J2654" t="s">
        <v>13917</v>
      </c>
      <c r="K2654" t="s">
        <v>83</v>
      </c>
      <c r="L2654" t="s">
        <v>84</v>
      </c>
      <c r="M2654" t="s">
        <v>85</v>
      </c>
      <c r="N2654" t="s">
        <v>86</v>
      </c>
      <c r="O2654">
        <v>205</v>
      </c>
      <c r="P2654" t="s">
        <v>118</v>
      </c>
      <c r="Q2654" t="s">
        <v>435</v>
      </c>
      <c r="R2654" t="s">
        <v>436</v>
      </c>
      <c r="S2654">
        <v>99179</v>
      </c>
      <c r="T2654">
        <v>46033</v>
      </c>
      <c r="U2654">
        <v>0</v>
      </c>
      <c r="V2654">
        <v>0</v>
      </c>
      <c r="W2654">
        <v>4432.3900000000003</v>
      </c>
      <c r="X2654">
        <v>0</v>
      </c>
      <c r="Y2654">
        <v>33797.21</v>
      </c>
      <c r="Z2654">
        <v>3120</v>
      </c>
      <c r="AA2654">
        <v>5850</v>
      </c>
      <c r="AB2654">
        <v>179666</v>
      </c>
      <c r="AC2654" t="s">
        <v>135</v>
      </c>
      <c r="AD2654" t="s">
        <v>136</v>
      </c>
      <c r="AE2654" t="s">
        <v>175</v>
      </c>
      <c r="AF2654" t="s">
        <v>176</v>
      </c>
      <c r="AG2654">
        <v>9</v>
      </c>
      <c r="AH2654">
        <v>3</v>
      </c>
      <c r="AI2654">
        <v>17</v>
      </c>
      <c r="AJ2654">
        <v>62306</v>
      </c>
      <c r="AK2654">
        <v>2459</v>
      </c>
      <c r="AL2654">
        <v>1</v>
      </c>
      <c r="AM2654">
        <v>9397</v>
      </c>
      <c r="AN2654">
        <v>0.86480000000000001</v>
      </c>
      <c r="AO2654">
        <v>0.83199999999999996</v>
      </c>
      <c r="AP2654">
        <v>3.2800000000000003E-2</v>
      </c>
      <c r="AQ2654">
        <v>2.4481998980045319</v>
      </c>
      <c r="AR2654">
        <v>2.1077299118041992</v>
      </c>
      <c r="AS2654">
        <v>0.34046998620033264</v>
      </c>
      <c r="AT2654" t="s">
        <v>139</v>
      </c>
      <c r="AU2654" t="s">
        <v>135</v>
      </c>
      <c r="AW2654" t="s">
        <v>1286</v>
      </c>
      <c r="AX2654" t="s">
        <v>84</v>
      </c>
      <c r="AY2654" t="s">
        <v>843</v>
      </c>
      <c r="AZ2654" t="s">
        <v>98</v>
      </c>
      <c r="BA2654" t="s">
        <v>99</v>
      </c>
      <c r="BB2654" t="s">
        <v>438</v>
      </c>
      <c r="BC2654" t="s">
        <v>626</v>
      </c>
      <c r="BD2654" t="s">
        <v>627</v>
      </c>
      <c r="BF2654" t="s">
        <v>627</v>
      </c>
      <c r="BG2654" t="s">
        <v>13914</v>
      </c>
      <c r="BH2654" s="6">
        <v>45208</v>
      </c>
      <c r="BI2654" s="6">
        <v>45244</v>
      </c>
      <c r="BJ2654" s="32">
        <f t="shared" si="124"/>
        <v>2023</v>
      </c>
      <c r="BK2654" t="s">
        <v>104</v>
      </c>
      <c r="BL2654" t="s">
        <v>139</v>
      </c>
      <c r="BM2654" t="s">
        <v>86</v>
      </c>
      <c r="BN2654" t="s">
        <v>85</v>
      </c>
      <c r="BO2654" t="s">
        <v>176</v>
      </c>
      <c r="BP2654" t="str">
        <f t="shared" si="125"/>
        <v>02</v>
      </c>
    </row>
    <row r="2655" spans="1:68" x14ac:dyDescent="0.25">
      <c r="A2655">
        <v>2023</v>
      </c>
      <c r="B2655" t="s">
        <v>13918</v>
      </c>
      <c r="C2655" t="s">
        <v>13481</v>
      </c>
      <c r="D2655" t="s">
        <v>13482</v>
      </c>
      <c r="E2655">
        <v>20231013</v>
      </c>
      <c r="F2655">
        <v>20231116</v>
      </c>
      <c r="G2655" t="str">
        <f t="shared" si="123"/>
        <v>2023</v>
      </c>
      <c r="H2655">
        <v>35</v>
      </c>
      <c r="I2655" t="s">
        <v>13919</v>
      </c>
      <c r="J2655" t="s">
        <v>13920</v>
      </c>
      <c r="K2655" t="s">
        <v>83</v>
      </c>
      <c r="L2655" t="s">
        <v>84</v>
      </c>
      <c r="M2655" t="s">
        <v>85</v>
      </c>
      <c r="N2655" t="s">
        <v>86</v>
      </c>
      <c r="O2655">
        <v>205</v>
      </c>
      <c r="P2655" t="s">
        <v>118</v>
      </c>
      <c r="Q2655" t="s">
        <v>1203</v>
      </c>
      <c r="R2655" t="s">
        <v>1204</v>
      </c>
      <c r="S2655">
        <v>115526</v>
      </c>
      <c r="T2655">
        <v>37567</v>
      </c>
      <c r="U2655">
        <v>25309</v>
      </c>
      <c r="V2655">
        <v>0</v>
      </c>
      <c r="W2655">
        <v>1066.78</v>
      </c>
      <c r="X2655">
        <v>0</v>
      </c>
      <c r="Y2655">
        <v>563</v>
      </c>
      <c r="Z2655">
        <v>2880</v>
      </c>
      <c r="AA2655">
        <v>4575</v>
      </c>
      <c r="AB2655">
        <v>285360</v>
      </c>
      <c r="AC2655" t="s">
        <v>317</v>
      </c>
      <c r="AD2655" t="s">
        <v>318</v>
      </c>
      <c r="AE2655" t="s">
        <v>319</v>
      </c>
      <c r="AF2655" t="s">
        <v>320</v>
      </c>
      <c r="AG2655">
        <v>10</v>
      </c>
      <c r="AH2655">
        <v>3</v>
      </c>
      <c r="AI2655">
        <v>18</v>
      </c>
      <c r="AJ2655">
        <v>142009</v>
      </c>
      <c r="AK2655">
        <v>4321</v>
      </c>
      <c r="AL2655">
        <v>1</v>
      </c>
      <c r="AM2655">
        <v>16406</v>
      </c>
      <c r="AN2655">
        <v>1.9540999999999999</v>
      </c>
      <c r="AO2655">
        <v>1.8964000000000001</v>
      </c>
      <c r="AP2655">
        <v>5.7700000000000001E-2</v>
      </c>
      <c r="AQ2655">
        <v>3.8884299620985985</v>
      </c>
      <c r="AR2655">
        <v>3.8307299613952637</v>
      </c>
      <c r="AS2655">
        <v>5.7700000703334808E-2</v>
      </c>
      <c r="AT2655" t="s">
        <v>139</v>
      </c>
      <c r="AU2655" t="s">
        <v>83</v>
      </c>
      <c r="AV2655" t="s">
        <v>317</v>
      </c>
      <c r="AW2655" t="s">
        <v>1106</v>
      </c>
      <c r="AX2655" t="s">
        <v>84</v>
      </c>
      <c r="AY2655" t="s">
        <v>112</v>
      </c>
      <c r="AZ2655" t="s">
        <v>98</v>
      </c>
      <c r="BA2655" t="s">
        <v>99</v>
      </c>
      <c r="BB2655" t="s">
        <v>100</v>
      </c>
      <c r="BC2655" t="s">
        <v>1206</v>
      </c>
      <c r="BD2655" t="s">
        <v>1207</v>
      </c>
      <c r="BF2655" t="s">
        <v>1207</v>
      </c>
      <c r="BG2655" t="s">
        <v>13481</v>
      </c>
      <c r="BH2655" s="6">
        <v>45225</v>
      </c>
      <c r="BI2655" s="6">
        <v>45246</v>
      </c>
      <c r="BJ2655" s="32">
        <f t="shared" si="124"/>
        <v>2023</v>
      </c>
      <c r="BK2655" t="s">
        <v>104</v>
      </c>
      <c r="BL2655" t="s">
        <v>139</v>
      </c>
      <c r="BM2655" t="s">
        <v>86</v>
      </c>
      <c r="BN2655" t="s">
        <v>85</v>
      </c>
      <c r="BO2655" t="s">
        <v>320</v>
      </c>
      <c r="BP2655" t="str">
        <f t="shared" si="125"/>
        <v>04</v>
      </c>
    </row>
    <row r="2656" spans="1:68" x14ac:dyDescent="0.25">
      <c r="A2656">
        <v>2023</v>
      </c>
      <c r="B2656" t="s">
        <v>13921</v>
      </c>
      <c r="C2656" t="s">
        <v>13922</v>
      </c>
      <c r="D2656" t="s">
        <v>13923</v>
      </c>
      <c r="E2656">
        <v>20231007</v>
      </c>
      <c r="F2656">
        <v>20231121</v>
      </c>
      <c r="G2656" t="str">
        <f t="shared" si="123"/>
        <v>2023</v>
      </c>
      <c r="H2656">
        <v>46</v>
      </c>
      <c r="I2656" t="s">
        <v>13924</v>
      </c>
      <c r="J2656" t="s">
        <v>13925</v>
      </c>
      <c r="K2656" t="s">
        <v>83</v>
      </c>
      <c r="L2656" t="s">
        <v>84</v>
      </c>
      <c r="M2656" t="s">
        <v>85</v>
      </c>
      <c r="N2656" t="s">
        <v>86</v>
      </c>
      <c r="O2656">
        <v>205</v>
      </c>
      <c r="P2656" t="s">
        <v>118</v>
      </c>
      <c r="Q2656" t="s">
        <v>147</v>
      </c>
      <c r="R2656" t="s">
        <v>148</v>
      </c>
      <c r="S2656">
        <v>127788</v>
      </c>
      <c r="T2656">
        <v>52612</v>
      </c>
      <c r="U2656">
        <v>0</v>
      </c>
      <c r="V2656">
        <v>0</v>
      </c>
      <c r="W2656">
        <v>1915.21</v>
      </c>
      <c r="X2656">
        <v>8394.19</v>
      </c>
      <c r="Y2656">
        <v>18395.46</v>
      </c>
      <c r="Z2656">
        <v>4000</v>
      </c>
      <c r="AA2656">
        <v>6750</v>
      </c>
      <c r="AB2656">
        <v>222256</v>
      </c>
      <c r="AC2656" t="s">
        <v>121</v>
      </c>
      <c r="AD2656" t="s">
        <v>122</v>
      </c>
      <c r="AE2656" t="s">
        <v>123</v>
      </c>
      <c r="AF2656" t="s">
        <v>124</v>
      </c>
      <c r="AG2656">
        <v>10</v>
      </c>
      <c r="AH2656">
        <v>3</v>
      </c>
      <c r="AI2656">
        <v>19</v>
      </c>
      <c r="AJ2656">
        <v>79361</v>
      </c>
      <c r="AK2656">
        <v>1212</v>
      </c>
      <c r="AL2656">
        <v>1</v>
      </c>
      <c r="AM2656">
        <v>6665</v>
      </c>
      <c r="AN2656">
        <v>1.0760000000000001</v>
      </c>
      <c r="AO2656">
        <v>1.0598000000000001</v>
      </c>
      <c r="AP2656">
        <v>1.6199999999999999E-2</v>
      </c>
      <c r="AQ2656">
        <v>3.028549998998642</v>
      </c>
      <c r="AR2656">
        <v>2.7766799926757813</v>
      </c>
      <c r="AS2656">
        <v>0.25187000632286072</v>
      </c>
      <c r="AT2656" t="s">
        <v>139</v>
      </c>
      <c r="AU2656" t="s">
        <v>83</v>
      </c>
      <c r="AV2656" t="s">
        <v>121</v>
      </c>
      <c r="AW2656" t="s">
        <v>13926</v>
      </c>
      <c r="AX2656" t="s">
        <v>84</v>
      </c>
      <c r="AY2656" t="s">
        <v>529</v>
      </c>
      <c r="AZ2656" t="s">
        <v>98</v>
      </c>
      <c r="BA2656" t="s">
        <v>99</v>
      </c>
      <c r="BB2656" t="s">
        <v>240</v>
      </c>
      <c r="BC2656" t="s">
        <v>903</v>
      </c>
      <c r="BD2656" t="s">
        <v>1536</v>
      </c>
      <c r="BE2656" t="s">
        <v>1537</v>
      </c>
      <c r="BF2656" t="s">
        <v>1537</v>
      </c>
      <c r="BG2656" t="s">
        <v>13922</v>
      </c>
      <c r="BH2656" s="6">
        <v>45216</v>
      </c>
      <c r="BI2656" s="6">
        <v>45251</v>
      </c>
      <c r="BJ2656" s="32">
        <f t="shared" si="124"/>
        <v>2023</v>
      </c>
      <c r="BK2656" t="s">
        <v>104</v>
      </c>
      <c r="BL2656" t="s">
        <v>139</v>
      </c>
      <c r="BM2656" t="s">
        <v>86</v>
      </c>
      <c r="BN2656" t="s">
        <v>85</v>
      </c>
      <c r="BO2656" t="s">
        <v>124</v>
      </c>
      <c r="BP2656" t="str">
        <f t="shared" si="125"/>
        <v>31</v>
      </c>
    </row>
    <row r="2657" spans="1:68" x14ac:dyDescent="0.25">
      <c r="A2657">
        <v>2023</v>
      </c>
      <c r="B2657" t="s">
        <v>13927</v>
      </c>
      <c r="C2657" t="s">
        <v>13928</v>
      </c>
      <c r="D2657" t="s">
        <v>13929</v>
      </c>
      <c r="E2657">
        <v>20231013</v>
      </c>
      <c r="F2657">
        <v>20231124</v>
      </c>
      <c r="G2657" t="str">
        <f t="shared" si="123"/>
        <v>2023</v>
      </c>
      <c r="H2657">
        <v>43</v>
      </c>
      <c r="I2657" t="s">
        <v>13930</v>
      </c>
      <c r="J2657" t="s">
        <v>13931</v>
      </c>
      <c r="K2657" t="s">
        <v>83</v>
      </c>
      <c r="L2657" t="s">
        <v>84</v>
      </c>
      <c r="M2657" t="s">
        <v>85</v>
      </c>
      <c r="N2657" t="s">
        <v>86</v>
      </c>
      <c r="O2657">
        <v>205</v>
      </c>
      <c r="P2657" t="s">
        <v>118</v>
      </c>
      <c r="Q2657" t="s">
        <v>785</v>
      </c>
      <c r="R2657" t="s">
        <v>786</v>
      </c>
      <c r="S2657">
        <v>116188</v>
      </c>
      <c r="T2657">
        <v>55104</v>
      </c>
      <c r="U2657">
        <v>0</v>
      </c>
      <c r="V2657">
        <v>0</v>
      </c>
      <c r="W2657">
        <v>3799.56</v>
      </c>
      <c r="X2657">
        <v>0</v>
      </c>
      <c r="Y2657">
        <v>2420</v>
      </c>
      <c r="Z2657">
        <v>3360</v>
      </c>
      <c r="AA2657">
        <v>9450</v>
      </c>
      <c r="AB2657">
        <v>204691</v>
      </c>
      <c r="AC2657" t="s">
        <v>135</v>
      </c>
      <c r="AD2657" t="s">
        <v>136</v>
      </c>
      <c r="AE2657" t="s">
        <v>137</v>
      </c>
      <c r="AF2657" t="s">
        <v>138</v>
      </c>
      <c r="AG2657">
        <v>10</v>
      </c>
      <c r="AH2657">
        <v>3</v>
      </c>
      <c r="AI2657">
        <v>22</v>
      </c>
      <c r="AJ2657">
        <v>91792</v>
      </c>
      <c r="AK2657">
        <v>1039</v>
      </c>
      <c r="AL2657">
        <v>1</v>
      </c>
      <c r="AM2657">
        <v>5753</v>
      </c>
      <c r="AN2657">
        <v>1.2397</v>
      </c>
      <c r="AO2657">
        <v>1.2258</v>
      </c>
      <c r="AP2657">
        <v>1.3899999999999999E-2</v>
      </c>
      <c r="AQ2657">
        <v>2.7891999259591103</v>
      </c>
      <c r="AR2657">
        <v>2.7703099250793457</v>
      </c>
      <c r="AS2657">
        <v>1.8890000879764557E-2</v>
      </c>
      <c r="AT2657" t="s">
        <v>177</v>
      </c>
      <c r="AU2657" t="s">
        <v>135</v>
      </c>
      <c r="AW2657" t="s">
        <v>6099</v>
      </c>
      <c r="AX2657" t="s">
        <v>84</v>
      </c>
      <c r="AY2657" t="s">
        <v>1544</v>
      </c>
      <c r="BB2657" t="s">
        <v>99</v>
      </c>
      <c r="BC2657" t="s">
        <v>13932</v>
      </c>
      <c r="BD2657" t="s">
        <v>13933</v>
      </c>
      <c r="BF2657" t="s">
        <v>13933</v>
      </c>
      <c r="BG2657" t="s">
        <v>13928</v>
      </c>
      <c r="BH2657" s="6">
        <v>45232</v>
      </c>
      <c r="BI2657" s="6">
        <v>45254</v>
      </c>
      <c r="BJ2657" s="32">
        <f t="shared" si="124"/>
        <v>2023</v>
      </c>
      <c r="BK2657" t="s">
        <v>104</v>
      </c>
      <c r="BL2657" t="s">
        <v>177</v>
      </c>
      <c r="BM2657" t="s">
        <v>86</v>
      </c>
      <c r="BN2657" t="s">
        <v>85</v>
      </c>
      <c r="BO2657" t="s">
        <v>138</v>
      </c>
      <c r="BP2657" t="str">
        <f t="shared" si="125"/>
        <v>02</v>
      </c>
    </row>
    <row r="2658" spans="1:68" x14ac:dyDescent="0.25">
      <c r="A2658">
        <v>2023</v>
      </c>
      <c r="B2658" t="s">
        <v>13934</v>
      </c>
      <c r="C2658" t="s">
        <v>13935</v>
      </c>
      <c r="D2658" t="s">
        <v>13936</v>
      </c>
      <c r="E2658">
        <v>20231031</v>
      </c>
      <c r="F2658">
        <v>20231127</v>
      </c>
      <c r="G2658" t="str">
        <f t="shared" si="123"/>
        <v>2023</v>
      </c>
      <c r="H2658">
        <v>28</v>
      </c>
      <c r="I2658" t="s">
        <v>13937</v>
      </c>
      <c r="J2658" t="s">
        <v>13938</v>
      </c>
      <c r="K2658" t="s">
        <v>83</v>
      </c>
      <c r="L2658" t="s">
        <v>84</v>
      </c>
      <c r="M2658" t="s">
        <v>85</v>
      </c>
      <c r="N2658" t="s">
        <v>86</v>
      </c>
      <c r="O2658">
        <v>205</v>
      </c>
      <c r="P2658" t="s">
        <v>118</v>
      </c>
      <c r="Q2658" t="s">
        <v>5853</v>
      </c>
      <c r="R2658" t="s">
        <v>5854</v>
      </c>
      <c r="S2658">
        <v>71123</v>
      </c>
      <c r="T2658">
        <v>35158</v>
      </c>
      <c r="U2658">
        <v>0</v>
      </c>
      <c r="V2658">
        <v>0</v>
      </c>
      <c r="W2658">
        <v>229.56</v>
      </c>
      <c r="X2658">
        <v>0</v>
      </c>
      <c r="Y2658">
        <v>0</v>
      </c>
      <c r="Z2658">
        <v>2160</v>
      </c>
      <c r="AA2658">
        <v>5775</v>
      </c>
      <c r="AB2658">
        <v>113750</v>
      </c>
      <c r="AC2658" t="s">
        <v>220</v>
      </c>
      <c r="AD2658" t="s">
        <v>221</v>
      </c>
      <c r="AE2658" t="s">
        <v>222</v>
      </c>
      <c r="AF2658" t="s">
        <v>1278</v>
      </c>
      <c r="AG2658">
        <v>4</v>
      </c>
      <c r="AH2658">
        <v>2</v>
      </c>
      <c r="AI2658">
        <v>8</v>
      </c>
      <c r="AJ2658">
        <v>28840</v>
      </c>
      <c r="AK2658">
        <v>716</v>
      </c>
      <c r="AL2658">
        <v>1</v>
      </c>
      <c r="AM2658">
        <v>6598</v>
      </c>
      <c r="AN2658">
        <v>0.3947</v>
      </c>
      <c r="AO2658">
        <v>0.3851</v>
      </c>
      <c r="AP2658">
        <v>9.5999999999999992E-3</v>
      </c>
      <c r="AQ2658">
        <v>1.5500000286847353</v>
      </c>
      <c r="AR2658">
        <v>1.5404000282287598</v>
      </c>
      <c r="AS2658">
        <v>9.6000004559755325E-3</v>
      </c>
      <c r="AT2658" t="s">
        <v>111</v>
      </c>
      <c r="AU2658" t="s">
        <v>83</v>
      </c>
      <c r="AW2658" t="s">
        <v>347</v>
      </c>
      <c r="AX2658" t="s">
        <v>84</v>
      </c>
      <c r="AY2658" t="s">
        <v>112</v>
      </c>
      <c r="AZ2658" t="s">
        <v>98</v>
      </c>
      <c r="BA2658" t="s">
        <v>99</v>
      </c>
      <c r="BB2658" t="s">
        <v>100</v>
      </c>
      <c r="BC2658" t="s">
        <v>140</v>
      </c>
      <c r="BD2658" t="s">
        <v>141</v>
      </c>
      <c r="BF2658" t="s">
        <v>141</v>
      </c>
      <c r="BG2658" t="s">
        <v>13935</v>
      </c>
      <c r="BH2658" s="6">
        <v>45232</v>
      </c>
      <c r="BI2658" s="6">
        <v>45257</v>
      </c>
      <c r="BJ2658" s="32">
        <f t="shared" si="124"/>
        <v>2023</v>
      </c>
      <c r="BK2658" t="s">
        <v>104</v>
      </c>
      <c r="BL2658" t="s">
        <v>111</v>
      </c>
      <c r="BM2658" t="s">
        <v>86</v>
      </c>
      <c r="BN2658" t="s">
        <v>85</v>
      </c>
      <c r="BO2658" t="s">
        <v>1278</v>
      </c>
      <c r="BP2658" t="str">
        <f t="shared" si="125"/>
        <v>01</v>
      </c>
    </row>
    <row r="2659" spans="1:68" x14ac:dyDescent="0.25">
      <c r="A2659">
        <v>2023</v>
      </c>
      <c r="B2659" t="s">
        <v>11198</v>
      </c>
      <c r="C2659" t="s">
        <v>11199</v>
      </c>
      <c r="D2659" t="s">
        <v>11200</v>
      </c>
      <c r="E2659">
        <v>20231006</v>
      </c>
      <c r="F2659">
        <v>20231101</v>
      </c>
      <c r="G2659" t="str">
        <f t="shared" si="123"/>
        <v>2023</v>
      </c>
      <c r="H2659">
        <v>27</v>
      </c>
      <c r="I2659" t="s">
        <v>11201</v>
      </c>
      <c r="J2659" t="s">
        <v>11202</v>
      </c>
      <c r="K2659" t="s">
        <v>83</v>
      </c>
      <c r="L2659" t="s">
        <v>84</v>
      </c>
      <c r="M2659" t="s">
        <v>85</v>
      </c>
      <c r="N2659" t="s">
        <v>86</v>
      </c>
      <c r="O2659">
        <v>207</v>
      </c>
      <c r="P2659" t="s">
        <v>118</v>
      </c>
      <c r="Q2659" t="s">
        <v>4843</v>
      </c>
      <c r="R2659" t="s">
        <v>4844</v>
      </c>
      <c r="S2659">
        <v>138303</v>
      </c>
      <c r="T2659">
        <v>30326</v>
      </c>
      <c r="U2659">
        <v>27480</v>
      </c>
      <c r="V2659">
        <v>0</v>
      </c>
      <c r="W2659">
        <v>53577.25</v>
      </c>
      <c r="X2659">
        <v>0</v>
      </c>
      <c r="Y2659">
        <v>0</v>
      </c>
      <c r="Z2659">
        <v>1680</v>
      </c>
      <c r="AA2659">
        <v>4425</v>
      </c>
      <c r="AB2659">
        <v>270416</v>
      </c>
      <c r="AC2659" t="s">
        <v>293</v>
      </c>
      <c r="AD2659" t="s">
        <v>294</v>
      </c>
      <c r="AE2659" t="s">
        <v>650</v>
      </c>
      <c r="AF2659" t="s">
        <v>542</v>
      </c>
      <c r="AG2659">
        <v>10</v>
      </c>
      <c r="AH2659">
        <v>3</v>
      </c>
      <c r="AI2659">
        <v>22</v>
      </c>
      <c r="AJ2659">
        <v>166360</v>
      </c>
      <c r="AK2659">
        <v>22068</v>
      </c>
      <c r="AL2659">
        <v>1</v>
      </c>
      <c r="AM2659">
        <v>32213</v>
      </c>
      <c r="AN2659">
        <v>2.5163000000000002</v>
      </c>
      <c r="AO2659">
        <v>2.2216</v>
      </c>
      <c r="AP2659">
        <v>0.29470000000000002</v>
      </c>
      <c r="AQ2659">
        <v>3.1827798783779144</v>
      </c>
      <c r="AR2659">
        <v>2.8880798816680908</v>
      </c>
      <c r="AS2659">
        <v>0.29469999670982361</v>
      </c>
      <c r="AT2659" t="s">
        <v>111</v>
      </c>
      <c r="AU2659" t="s">
        <v>83</v>
      </c>
      <c r="AW2659" t="s">
        <v>297</v>
      </c>
      <c r="AX2659" t="s">
        <v>84</v>
      </c>
      <c r="AY2659" t="s">
        <v>886</v>
      </c>
      <c r="AZ2659" t="s">
        <v>98</v>
      </c>
      <c r="BA2659" t="s">
        <v>99</v>
      </c>
      <c r="BB2659" t="s">
        <v>100</v>
      </c>
      <c r="BC2659" t="s">
        <v>321</v>
      </c>
      <c r="BD2659" t="s">
        <v>322</v>
      </c>
      <c r="BF2659" t="s">
        <v>322</v>
      </c>
      <c r="BG2659" t="s">
        <v>11199</v>
      </c>
      <c r="BH2659" s="6">
        <v>45219</v>
      </c>
      <c r="BI2659" s="6">
        <v>45231</v>
      </c>
      <c r="BJ2659" s="32">
        <f t="shared" si="124"/>
        <v>2023</v>
      </c>
      <c r="BK2659" t="s">
        <v>104</v>
      </c>
      <c r="BL2659" t="s">
        <v>111</v>
      </c>
      <c r="BM2659" t="s">
        <v>86</v>
      </c>
      <c r="BN2659" t="s">
        <v>85</v>
      </c>
      <c r="BO2659" t="s">
        <v>5638</v>
      </c>
      <c r="BP2659" t="str">
        <f t="shared" si="125"/>
        <v>52</v>
      </c>
    </row>
    <row r="2660" spans="1:68" x14ac:dyDescent="0.25">
      <c r="A2660">
        <v>2023</v>
      </c>
      <c r="B2660" t="s">
        <v>13939</v>
      </c>
      <c r="C2660" t="s">
        <v>13940</v>
      </c>
      <c r="D2660" t="s">
        <v>2676</v>
      </c>
      <c r="E2660">
        <v>20231029</v>
      </c>
      <c r="F2660">
        <v>20231121</v>
      </c>
      <c r="G2660" t="str">
        <f t="shared" si="123"/>
        <v>2023</v>
      </c>
      <c r="H2660">
        <v>24</v>
      </c>
      <c r="I2660" t="s">
        <v>13941</v>
      </c>
      <c r="J2660" t="s">
        <v>1212</v>
      </c>
      <c r="K2660" t="s">
        <v>83</v>
      </c>
      <c r="L2660" t="s">
        <v>84</v>
      </c>
      <c r="M2660" t="s">
        <v>85</v>
      </c>
      <c r="N2660" t="s">
        <v>86</v>
      </c>
      <c r="O2660">
        <v>207</v>
      </c>
      <c r="P2660" t="s">
        <v>118</v>
      </c>
      <c r="Q2660" t="s">
        <v>8197</v>
      </c>
      <c r="R2660" t="s">
        <v>8198</v>
      </c>
      <c r="S2660">
        <v>60795</v>
      </c>
      <c r="T2660">
        <v>30425</v>
      </c>
      <c r="U2660">
        <v>0</v>
      </c>
      <c r="V2660">
        <v>0</v>
      </c>
      <c r="W2660">
        <v>0</v>
      </c>
      <c r="X2660">
        <v>14628.7</v>
      </c>
      <c r="Y2660">
        <v>0</v>
      </c>
      <c r="Z2660">
        <v>1840</v>
      </c>
      <c r="AA2660">
        <v>3450</v>
      </c>
      <c r="AB2660">
        <v>98564</v>
      </c>
      <c r="AC2660" t="s">
        <v>135</v>
      </c>
      <c r="AD2660" t="s">
        <v>136</v>
      </c>
      <c r="AE2660" t="s">
        <v>175</v>
      </c>
      <c r="AF2660" t="s">
        <v>176</v>
      </c>
      <c r="AG2660">
        <v>8</v>
      </c>
      <c r="AH2660">
        <v>3</v>
      </c>
      <c r="AI2660">
        <v>18</v>
      </c>
      <c r="AJ2660">
        <v>63090</v>
      </c>
      <c r="AK2660">
        <v>779</v>
      </c>
      <c r="AL2660">
        <v>1</v>
      </c>
      <c r="AM2660">
        <v>4044</v>
      </c>
      <c r="AN2660">
        <v>0.85289999999999999</v>
      </c>
      <c r="AO2660">
        <v>0.84250000000000003</v>
      </c>
      <c r="AP2660">
        <v>1.04E-2</v>
      </c>
      <c r="AQ2660">
        <v>1.3450699672102928</v>
      </c>
      <c r="AR2660">
        <v>1.2216199636459351</v>
      </c>
      <c r="AS2660">
        <v>0.12345000356435776</v>
      </c>
      <c r="AT2660" t="s">
        <v>139</v>
      </c>
      <c r="AU2660" t="s">
        <v>83</v>
      </c>
      <c r="AW2660" t="s">
        <v>125</v>
      </c>
      <c r="AX2660" t="s">
        <v>84</v>
      </c>
      <c r="AY2660" t="s">
        <v>260</v>
      </c>
      <c r="AZ2660" t="s">
        <v>98</v>
      </c>
      <c r="BA2660" t="s">
        <v>99</v>
      </c>
      <c r="BB2660" t="s">
        <v>261</v>
      </c>
      <c r="BC2660" t="s">
        <v>11130</v>
      </c>
      <c r="BD2660" t="s">
        <v>13022</v>
      </c>
      <c r="BF2660" t="s">
        <v>13022</v>
      </c>
      <c r="BG2660" t="s">
        <v>13940</v>
      </c>
      <c r="BH2660" s="6">
        <v>45237</v>
      </c>
      <c r="BI2660" s="6">
        <v>45251</v>
      </c>
      <c r="BJ2660" s="32">
        <f t="shared" si="124"/>
        <v>2023</v>
      </c>
      <c r="BK2660" t="s">
        <v>104</v>
      </c>
      <c r="BL2660" t="s">
        <v>139</v>
      </c>
      <c r="BM2660" t="s">
        <v>86</v>
      </c>
      <c r="BN2660" t="s">
        <v>85</v>
      </c>
      <c r="BO2660" t="s">
        <v>176</v>
      </c>
      <c r="BP2660" t="str">
        <f t="shared" si="125"/>
        <v>02</v>
      </c>
    </row>
    <row r="2661" spans="1:68" x14ac:dyDescent="0.25">
      <c r="A2661">
        <v>2023</v>
      </c>
      <c r="B2661" t="s">
        <v>13942</v>
      </c>
      <c r="C2661" t="s">
        <v>13943</v>
      </c>
      <c r="D2661" t="s">
        <v>13944</v>
      </c>
      <c r="E2661">
        <v>20231016</v>
      </c>
      <c r="F2661">
        <v>20231113</v>
      </c>
      <c r="G2661" t="str">
        <f t="shared" si="123"/>
        <v>2023</v>
      </c>
      <c r="H2661">
        <v>29</v>
      </c>
      <c r="I2661" t="s">
        <v>13945</v>
      </c>
      <c r="J2661" t="s">
        <v>13946</v>
      </c>
      <c r="K2661" t="s">
        <v>83</v>
      </c>
      <c r="L2661" t="s">
        <v>84</v>
      </c>
      <c r="M2661" t="s">
        <v>85</v>
      </c>
      <c r="N2661" t="s">
        <v>86</v>
      </c>
      <c r="O2661">
        <v>205</v>
      </c>
      <c r="P2661" t="s">
        <v>118</v>
      </c>
      <c r="Q2661" t="s">
        <v>435</v>
      </c>
      <c r="R2661" t="s">
        <v>436</v>
      </c>
      <c r="S2661">
        <v>62401</v>
      </c>
      <c r="T2661">
        <v>36384</v>
      </c>
      <c r="U2661">
        <v>0</v>
      </c>
      <c r="V2661">
        <v>0</v>
      </c>
      <c r="W2661">
        <v>706.46</v>
      </c>
      <c r="X2661">
        <v>0</v>
      </c>
      <c r="Y2661">
        <v>323.45</v>
      </c>
      <c r="Z2661">
        <v>2240</v>
      </c>
      <c r="AA2661">
        <v>3900</v>
      </c>
      <c r="AB2661">
        <v>112311</v>
      </c>
      <c r="AC2661" t="s">
        <v>157</v>
      </c>
      <c r="AD2661" t="s">
        <v>158</v>
      </c>
      <c r="AE2661" t="s">
        <v>159</v>
      </c>
      <c r="AF2661" t="s">
        <v>231</v>
      </c>
      <c r="AG2661">
        <v>9</v>
      </c>
      <c r="AH2661">
        <v>3</v>
      </c>
      <c r="AI2661">
        <v>17</v>
      </c>
      <c r="AJ2661">
        <v>62306</v>
      </c>
      <c r="AK2661">
        <v>2459</v>
      </c>
      <c r="AL2661">
        <v>1</v>
      </c>
      <c r="AM2661">
        <v>9397</v>
      </c>
      <c r="AN2661">
        <v>0.86480000000000001</v>
      </c>
      <c r="AO2661">
        <v>0.83199999999999996</v>
      </c>
      <c r="AP2661">
        <v>3.2800000000000003E-2</v>
      </c>
      <c r="AQ2661">
        <v>1.5303999595344067</v>
      </c>
      <c r="AR2661">
        <v>1.4975999593734741</v>
      </c>
      <c r="AS2661">
        <v>3.2800000160932541E-2</v>
      </c>
      <c r="AT2661" t="s">
        <v>111</v>
      </c>
      <c r="AU2661" t="s">
        <v>157</v>
      </c>
      <c r="AW2661" t="s">
        <v>125</v>
      </c>
      <c r="AX2661" t="s">
        <v>84</v>
      </c>
      <c r="AY2661" t="s">
        <v>3317</v>
      </c>
      <c r="AZ2661" t="s">
        <v>98</v>
      </c>
      <c r="BA2661" t="s">
        <v>1009</v>
      </c>
      <c r="BB2661" t="s">
        <v>3284</v>
      </c>
      <c r="BC2661" t="s">
        <v>341</v>
      </c>
      <c r="BF2661" t="s">
        <v>341</v>
      </c>
      <c r="BG2661" t="s">
        <v>13943</v>
      </c>
      <c r="BH2661" s="6">
        <v>45224</v>
      </c>
      <c r="BI2661" s="6">
        <v>45243</v>
      </c>
      <c r="BJ2661" s="32">
        <f t="shared" si="124"/>
        <v>2023</v>
      </c>
      <c r="BK2661" t="s">
        <v>104</v>
      </c>
      <c r="BL2661" t="s">
        <v>111</v>
      </c>
      <c r="BM2661" t="s">
        <v>86</v>
      </c>
      <c r="BN2661" t="s">
        <v>85</v>
      </c>
      <c r="BO2661" t="s">
        <v>231</v>
      </c>
      <c r="BP2661" t="str">
        <f t="shared" si="125"/>
        <v>03</v>
      </c>
    </row>
    <row r="2662" spans="1:68" x14ac:dyDescent="0.25">
      <c r="A2662">
        <v>2023</v>
      </c>
      <c r="B2662" t="s">
        <v>13947</v>
      </c>
      <c r="C2662" t="s">
        <v>13948</v>
      </c>
      <c r="D2662" t="s">
        <v>13949</v>
      </c>
      <c r="E2662">
        <v>20231025</v>
      </c>
      <c r="F2662">
        <v>20231113</v>
      </c>
      <c r="G2662" t="str">
        <f t="shared" si="123"/>
        <v>2023</v>
      </c>
      <c r="H2662">
        <v>20</v>
      </c>
      <c r="I2662" t="s">
        <v>13950</v>
      </c>
      <c r="J2662" t="s">
        <v>13951</v>
      </c>
      <c r="K2662" t="s">
        <v>83</v>
      </c>
      <c r="L2662" t="s">
        <v>84</v>
      </c>
      <c r="M2662" t="s">
        <v>85</v>
      </c>
      <c r="N2662" t="s">
        <v>86</v>
      </c>
      <c r="O2662">
        <v>205</v>
      </c>
      <c r="P2662" t="s">
        <v>87</v>
      </c>
      <c r="Q2662" t="s">
        <v>7496</v>
      </c>
      <c r="R2662" t="s">
        <v>7497</v>
      </c>
      <c r="S2662">
        <v>66384</v>
      </c>
      <c r="T2662">
        <v>25859</v>
      </c>
      <c r="U2662">
        <v>0</v>
      </c>
      <c r="V2662">
        <v>0</v>
      </c>
      <c r="W2662">
        <v>132.56</v>
      </c>
      <c r="X2662">
        <v>0</v>
      </c>
      <c r="Y2662">
        <v>0</v>
      </c>
      <c r="Z2662">
        <v>1400</v>
      </c>
      <c r="AA2662">
        <v>2850</v>
      </c>
      <c r="AB2662">
        <v>163998</v>
      </c>
      <c r="AC2662" t="s">
        <v>5146</v>
      </c>
      <c r="AD2662" t="s">
        <v>5147</v>
      </c>
      <c r="AE2662" t="s">
        <v>5148</v>
      </c>
      <c r="AF2662" t="s">
        <v>5149</v>
      </c>
      <c r="AG2662">
        <v>5</v>
      </c>
      <c r="AH2662">
        <v>2</v>
      </c>
      <c r="AI2662">
        <v>8</v>
      </c>
      <c r="AJ2662">
        <v>65283</v>
      </c>
      <c r="AK2662">
        <v>5739</v>
      </c>
      <c r="AL2662">
        <v>1</v>
      </c>
      <c r="AM2662">
        <v>25587</v>
      </c>
      <c r="AN2662">
        <v>0.94840000000000002</v>
      </c>
      <c r="AO2662">
        <v>0.87180000000000002</v>
      </c>
      <c r="AP2662">
        <v>7.6600000000000001E-2</v>
      </c>
      <c r="AQ2662">
        <v>2.2037901133298874</v>
      </c>
      <c r="AR2662">
        <v>2.127190113067627</v>
      </c>
      <c r="AS2662">
        <v>7.6600000262260437E-2</v>
      </c>
      <c r="AT2662" t="s">
        <v>111</v>
      </c>
      <c r="AU2662" t="s">
        <v>83</v>
      </c>
      <c r="AV2662" t="s">
        <v>5146</v>
      </c>
      <c r="AW2662" t="s">
        <v>13952</v>
      </c>
      <c r="AX2662" t="s">
        <v>84</v>
      </c>
      <c r="AY2662" t="s">
        <v>112</v>
      </c>
      <c r="AZ2662" t="s">
        <v>98</v>
      </c>
      <c r="BA2662" t="s">
        <v>99</v>
      </c>
      <c r="BB2662" t="s">
        <v>100</v>
      </c>
      <c r="BC2662" t="s">
        <v>13953</v>
      </c>
      <c r="BD2662" t="s">
        <v>13954</v>
      </c>
      <c r="BF2662" t="s">
        <v>13954</v>
      </c>
      <c r="BG2662" t="s">
        <v>13948</v>
      </c>
      <c r="BH2662" s="6">
        <v>45230</v>
      </c>
      <c r="BI2662" s="6">
        <v>45243</v>
      </c>
      <c r="BJ2662" s="32">
        <f t="shared" si="124"/>
        <v>2023</v>
      </c>
      <c r="BK2662" t="s">
        <v>104</v>
      </c>
      <c r="BL2662" t="s">
        <v>111</v>
      </c>
      <c r="BM2662" t="s">
        <v>86</v>
      </c>
      <c r="BN2662" t="s">
        <v>85</v>
      </c>
      <c r="BO2662" t="s">
        <v>5149</v>
      </c>
      <c r="BP2662" t="str">
        <f t="shared" si="125"/>
        <v>08</v>
      </c>
    </row>
    <row r="2663" spans="1:68" x14ac:dyDescent="0.25">
      <c r="A2663">
        <v>2023</v>
      </c>
      <c r="B2663" t="s">
        <v>13955</v>
      </c>
      <c r="C2663" t="s">
        <v>4074</v>
      </c>
      <c r="D2663" t="s">
        <v>4075</v>
      </c>
      <c r="E2663">
        <v>20230917</v>
      </c>
      <c r="F2663">
        <v>20231122</v>
      </c>
      <c r="G2663" t="str">
        <f t="shared" si="123"/>
        <v>2023</v>
      </c>
      <c r="H2663">
        <v>67</v>
      </c>
      <c r="I2663" t="s">
        <v>13956</v>
      </c>
      <c r="J2663" t="s">
        <v>13957</v>
      </c>
      <c r="K2663" t="s">
        <v>83</v>
      </c>
      <c r="L2663" t="s">
        <v>84</v>
      </c>
      <c r="M2663" t="s">
        <v>85</v>
      </c>
      <c r="N2663" t="s">
        <v>86</v>
      </c>
      <c r="O2663">
        <v>201</v>
      </c>
      <c r="P2663" t="s">
        <v>118</v>
      </c>
      <c r="Q2663" t="s">
        <v>133</v>
      </c>
      <c r="R2663" t="s">
        <v>134</v>
      </c>
      <c r="S2663">
        <v>194071</v>
      </c>
      <c r="T2663">
        <v>70036</v>
      </c>
      <c r="U2663">
        <v>5496</v>
      </c>
      <c r="V2663">
        <v>0</v>
      </c>
      <c r="W2663">
        <v>6595.56</v>
      </c>
      <c r="X2663">
        <v>27571.95</v>
      </c>
      <c r="Y2663">
        <v>5148.1400000000003</v>
      </c>
      <c r="Z2663">
        <v>5200</v>
      </c>
      <c r="AA2663">
        <v>9675</v>
      </c>
      <c r="AB2663">
        <v>366397</v>
      </c>
      <c r="AC2663" t="s">
        <v>157</v>
      </c>
      <c r="AD2663" t="s">
        <v>158</v>
      </c>
      <c r="AE2663" t="s">
        <v>159</v>
      </c>
      <c r="AF2663" t="s">
        <v>160</v>
      </c>
      <c r="AG2663">
        <v>11</v>
      </c>
      <c r="AH2663">
        <v>4</v>
      </c>
      <c r="AI2663">
        <v>21</v>
      </c>
      <c r="AJ2663">
        <v>103903</v>
      </c>
      <c r="AK2663">
        <v>5870</v>
      </c>
      <c r="AL2663">
        <v>1</v>
      </c>
      <c r="AM2663">
        <v>19638</v>
      </c>
      <c r="AN2663">
        <v>1.4659</v>
      </c>
      <c r="AO2663">
        <v>1.3875</v>
      </c>
      <c r="AP2663">
        <v>7.8399999999999997E-2</v>
      </c>
      <c r="AQ2663">
        <v>5.1575097739696503</v>
      </c>
      <c r="AR2663">
        <v>4.8688597679138184</v>
      </c>
      <c r="AS2663">
        <v>0.28865000605583191</v>
      </c>
      <c r="AT2663" t="s">
        <v>111</v>
      </c>
      <c r="AU2663" t="s">
        <v>157</v>
      </c>
      <c r="AV2663" t="s">
        <v>90</v>
      </c>
      <c r="AW2663" t="s">
        <v>13958</v>
      </c>
      <c r="AX2663" t="s">
        <v>84</v>
      </c>
      <c r="AY2663" t="s">
        <v>112</v>
      </c>
      <c r="AZ2663" t="s">
        <v>98</v>
      </c>
      <c r="BA2663" t="s">
        <v>99</v>
      </c>
      <c r="BB2663" t="s">
        <v>100</v>
      </c>
      <c r="BC2663" t="s">
        <v>298</v>
      </c>
      <c r="BD2663" t="s">
        <v>5909</v>
      </c>
      <c r="BF2663" t="s">
        <v>5909</v>
      </c>
      <c r="BG2663" t="s">
        <v>4074</v>
      </c>
      <c r="BH2663" s="6">
        <v>45237</v>
      </c>
      <c r="BI2663" s="6">
        <v>45252</v>
      </c>
      <c r="BJ2663" s="32">
        <f t="shared" si="124"/>
        <v>2023</v>
      </c>
      <c r="BK2663" t="s">
        <v>104</v>
      </c>
      <c r="BL2663" t="s">
        <v>111</v>
      </c>
      <c r="BM2663" t="s">
        <v>86</v>
      </c>
      <c r="BN2663" t="s">
        <v>85</v>
      </c>
      <c r="BO2663" t="s">
        <v>160</v>
      </c>
      <c r="BP2663" t="str">
        <f t="shared" si="125"/>
        <v>03</v>
      </c>
    </row>
    <row r="2664" spans="1:68" x14ac:dyDescent="0.25">
      <c r="A2664">
        <v>2023</v>
      </c>
      <c r="B2664" t="s">
        <v>13959</v>
      </c>
      <c r="C2664" t="s">
        <v>13960</v>
      </c>
      <c r="D2664" t="s">
        <v>13961</v>
      </c>
      <c r="E2664">
        <v>20231031</v>
      </c>
      <c r="F2664">
        <v>20231121</v>
      </c>
      <c r="G2664" t="str">
        <f t="shared" si="123"/>
        <v>2023</v>
      </c>
      <c r="H2664">
        <v>22</v>
      </c>
      <c r="I2664" t="s">
        <v>13962</v>
      </c>
      <c r="J2664" t="s">
        <v>3208</v>
      </c>
      <c r="K2664" t="s">
        <v>368</v>
      </c>
      <c r="L2664" t="s">
        <v>369</v>
      </c>
      <c r="M2664" t="s">
        <v>370</v>
      </c>
      <c r="N2664" t="s">
        <v>371</v>
      </c>
      <c r="O2664">
        <v>201</v>
      </c>
      <c r="P2664" t="s">
        <v>118</v>
      </c>
      <c r="Q2664" t="s">
        <v>4048</v>
      </c>
      <c r="R2664" t="s">
        <v>4049</v>
      </c>
      <c r="S2664">
        <v>90976</v>
      </c>
      <c r="T2664">
        <v>29549</v>
      </c>
      <c r="U2664">
        <v>0</v>
      </c>
      <c r="V2664">
        <v>0</v>
      </c>
      <c r="W2664">
        <v>0</v>
      </c>
      <c r="X2664">
        <v>3051.43</v>
      </c>
      <c r="Y2664">
        <v>0</v>
      </c>
      <c r="Z2664">
        <v>1650</v>
      </c>
      <c r="AA2664">
        <v>3225</v>
      </c>
      <c r="AB2664">
        <v>82003</v>
      </c>
      <c r="AC2664" t="s">
        <v>135</v>
      </c>
      <c r="AD2664" t="s">
        <v>136</v>
      </c>
      <c r="AE2664" t="s">
        <v>137</v>
      </c>
      <c r="AF2664" t="s">
        <v>138</v>
      </c>
      <c r="AG2664">
        <v>8</v>
      </c>
      <c r="AH2664">
        <v>3</v>
      </c>
      <c r="AI2664">
        <v>15</v>
      </c>
      <c r="AJ2664">
        <v>55949</v>
      </c>
      <c r="AK2664">
        <v>314</v>
      </c>
      <c r="AL2664">
        <v>1</v>
      </c>
      <c r="AM2664">
        <v>2059</v>
      </c>
      <c r="AN2664">
        <v>0.75139999999999996</v>
      </c>
      <c r="AO2664">
        <v>0.74719999999999998</v>
      </c>
      <c r="AP2664">
        <v>4.1999999999999997E-3</v>
      </c>
      <c r="AQ2664">
        <v>1.154299994930625</v>
      </c>
      <c r="AR2664">
        <v>1.1394799947738647</v>
      </c>
      <c r="AS2664">
        <v>1.4820000156760216E-2</v>
      </c>
      <c r="AT2664" t="s">
        <v>139</v>
      </c>
      <c r="AU2664" t="s">
        <v>135</v>
      </c>
      <c r="AW2664" t="s">
        <v>125</v>
      </c>
      <c r="AX2664" t="s">
        <v>84</v>
      </c>
      <c r="AY2664" t="s">
        <v>260</v>
      </c>
      <c r="AZ2664" t="s">
        <v>98</v>
      </c>
      <c r="BA2664" t="s">
        <v>99</v>
      </c>
      <c r="BB2664" t="s">
        <v>261</v>
      </c>
      <c r="BC2664" t="s">
        <v>229</v>
      </c>
      <c r="BD2664" t="s">
        <v>1149</v>
      </c>
      <c r="BF2664" t="s">
        <v>1149</v>
      </c>
      <c r="BG2664" t="s">
        <v>13960</v>
      </c>
      <c r="BH2664" s="6">
        <v>45240</v>
      </c>
      <c r="BI2664" s="6">
        <v>45245</v>
      </c>
      <c r="BJ2664" s="32">
        <f t="shared" si="124"/>
        <v>2023</v>
      </c>
      <c r="BK2664" t="s">
        <v>104</v>
      </c>
      <c r="BL2664" t="s">
        <v>214</v>
      </c>
      <c r="BM2664" t="s">
        <v>86</v>
      </c>
      <c r="BN2664" t="s">
        <v>85</v>
      </c>
      <c r="BO2664" t="s">
        <v>138</v>
      </c>
      <c r="BP2664" t="str">
        <f t="shared" si="125"/>
        <v>02</v>
      </c>
    </row>
    <row r="2665" spans="1:68" x14ac:dyDescent="0.25">
      <c r="G2665" t="str">
        <f t="shared" si="123"/>
        <v/>
      </c>
      <c r="BG2665" t="s">
        <v>13963</v>
      </c>
      <c r="BH2665" s="6">
        <v>45236</v>
      </c>
      <c r="BI2665" s="6">
        <v>45245</v>
      </c>
      <c r="BJ2665" s="32">
        <f t="shared" si="124"/>
        <v>2023</v>
      </c>
      <c r="BK2665" t="s">
        <v>104</v>
      </c>
      <c r="BL2665" t="s">
        <v>214</v>
      </c>
      <c r="BM2665" t="s">
        <v>86</v>
      </c>
      <c r="BN2665" t="s">
        <v>85</v>
      </c>
      <c r="BO2665" t="s">
        <v>138</v>
      </c>
      <c r="BP2665" t="str">
        <f t="shared" si="125"/>
        <v>02</v>
      </c>
    </row>
  </sheetData>
  <autoFilter ref="A1:BO2665" xr:uid="{00000000-0009-0000-0000-000001000000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Středisko</vt:lpstr>
      <vt:lpstr>Klinika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Přemysl Jaroš</dc:creator>
  <cp:lastModifiedBy>Káňa Jaroslav, Ing., MHA</cp:lastModifiedBy>
  <dcterms:created xsi:type="dcterms:W3CDTF">2022-06-30T07:45:21Z</dcterms:created>
  <dcterms:modified xsi:type="dcterms:W3CDTF">2024-01-19T13:53:51Z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owremovenull_List1">
    <vt:lpwstr>True</vt:lpwstr>
  </property>
  <property fmtid="{D5CDD505-2E9C-101B-9397-08002B2CF9AE}" pid="3" name="_rowtobasic_List1">
    <vt:lpwstr>True</vt:lpwstr>
  </property>
  <property fmtid="{D5CDD505-2E9C-101B-9397-08002B2CF9AE}" pid="4" name="_guid">
    <vt:lpwstr>41d3d9f6-c5df-4f6f-910d-b42107a1c442</vt:lpwstr>
  </property>
  <property fmtid="{D5CDD505-2E9C-101B-9397-08002B2CF9AE}" pid="5" name="_scriptcode.0">
    <vt:lpwstr>//#_file:#Spreadsheet.cs
namespace CFM.Win
{
    public static class _Script
    {
        private static Script spreadsheetScript;
        public static ISpreadsheetScript _GetScript()
        {
            if (spreadsheetScript == null)
       </vt:lpwstr>
  </property>
  <property fmtid="{D5CDD505-2E9C-101B-9397-08002B2CF9AE}" pid="6" name="_scriptcode.1">
    <vt:lpwstr>     spreadsheetScript = new Script();
            return spreadsheetScript;
        }
    }
}
//#_file:Spreadsheet.cs
using System;
using System.Windows.Forms;
using System.Linq;
using System.Collections.Generic;
using DevExpress.Spreadsheet;
</vt:lpwstr>
  </property>
  <property fmtid="{D5CDD505-2E9C-101B-9397-08002B2CF9AE}" pid="7" name="_scriptcode.2">
    <vt:lpwstr>using System.Data;
using CFM.Win.Api;
using CFM.Palo;
namespace CFM.Win
{
    public class Script : ISpreadsheetScript
    {
        public Boolean Spreadsheet_DocumentBeforeSave(DevExpress.XtraSpreadsheet.SpreadsheetControl sender, CFM.Win.D</vt:lpwstr>
  </property>
  <property fmtid="{D5CDD505-2E9C-101B-9397-08002B2CF9AE}" pid="8" name="_scriptcode.3">
    <vt:lpwstr>ocumentBeforeSaveEventArgs e)
        {
            return false;
        }
        public Boolean Spreadsheet_PaloCellValueDataDetailCreated(DevExpress.XtraSpreadsheet.SpreadsheetControl sender, CFM.Win.PaloCellValueDataDetailCreatedEventArgs e</vt:lpwstr>
  </property>
  <property fmtid="{D5CDD505-2E9C-101B-9397-08002B2CF9AE}" pid="9" name="_scriptcode.4">
    <vt:lpwstr>)
        {
            return false;
        }
        public Boolean Spreadsheet_PaloCellValueChanged(DevExpress.XtraSpreadsheet.SpreadsheetControl sender, CFM.Win.PaloCellValueChangedEventArgs e)
        {
            return false;
     </vt:lpwstr>
  </property>
  <property fmtid="{D5CDD505-2E9C-101B-9397-08002B2CF9AE}" pid="10" name="_scriptcode.5">
    <vt:lpwstr>   }
        public Boolean Spreadsheet_PaloCellValueChanging(DevExpress.XtraSpreadsheet.SpreadsheetControl sender, CFM.Win.PaloCellValueChangedEventArgs e)
        {
            return false;
        }
        public Boolean Spreadsheet_Di</vt:lpwstr>
  </property>
  <property fmtid="{D5CDD505-2E9C-101B-9397-08002B2CF9AE}" pid="11" name="_scriptcode.6">
    <vt:lpwstr>mensionPivoted(DevExpress.XtraSpreadsheet.SpreadsheetControl sender, CFM.Win.DimensionPivotedEventArgs e)
        {
            return false;
        }
        public Boolean Spreadsheet_DimensionPivoting(DevExpress.XtraSpreadsheet.SpreadsheetCo</vt:lpwstr>
  </property>
  <property fmtid="{D5CDD505-2E9C-101B-9397-08002B2CF9AE}" pid="12" name="_scriptcode.7">
    <vt:lpwstr>ntrol sender, CFM.Win.DimensionPivotedEventArgs e)
        {
            return false;
        }
        public Boolean Spreadsheet_DimensionDrilled(DevExpress.XtraSpreadsheet.SpreadsheetControl sender, CFM.Win.DimensionDrilledEventArgs e)
    </vt:lpwstr>
  </property>
  <property fmtid="{D5CDD505-2E9C-101B-9397-08002B2CF9AE}" pid="13" name="_scriptcode.8">
    <vt:lpwstr>    {
            return false;
        }
        public Boolean Spreadsheet_DimensionDrilling(DevExpress.XtraSpreadsheet.SpreadsheetControl sender, CFM.Win.DimensionDrilledEventArgs e)
        {
            return false;
       </vt:lpwstr>
  </property>
  <property fmtid="{D5CDD505-2E9C-101B-9397-08002B2CF9AE}" pid="14" name="_scriptcode.9">
    <vt:lpwstr> }
        public Boolean Spreadsheet_ElementChanged(DevExpress.XtraSpreadsheet.SpreadsheetControl sender, CFM.Win.ElementChangedEventArgs e)
        {
            return false;
        }
        public Boolean Spreadsheet_ElementChanging(D</vt:lpwstr>
  </property>
  <property fmtid="{D5CDD505-2E9C-101B-9397-08002B2CF9AE}" pid="15" name="_scriptcode.10">
    <vt:lpwstr>evExpress.XtraSpreadsheet.SpreadsheetControl sender, CFM.Win.ElementChangedEventArgs e)
        {
            return false;
        }
        public Boolean Spreadsheet_Run(CFM.Win.SpreadsheetWin sender, System.String[] e)
        {
          </vt:lpwstr>
  </property>
  <property fmtid="{D5CDD505-2E9C-101B-9397-08002B2CF9AE}" pid="16" name="_scriptcode.11">
    <vt:lpwstr>  try
            {
                string aCentreSQL = "";
                string aYearSQL = "";
                string aYearRefSQL = "";
                string aPojSQL = "";
                string aRcSQL = "";
                List&lt;string&gt; podmi</vt:lpwstr>
  </property>
  <property fmtid="{D5CDD505-2E9C-101B-9397-08002B2CF9AE}" pid="17" name="_scriptcode.12">
    <vt:lpwstr>nkySQL = new List&lt;string&gt;();
                string query = "";
                List&lt;string&gt; ei = new List&lt;string&gt;();
                IWorkbook workbook = sender.GetSpreadsheetControl.Document;
                Worksheet ws = workbook.Worksheets[0]</vt:lpwstr>
  </property>
  <property fmtid="{D5CDD505-2E9C-101B-9397-08002B2CF9AE}" pid="18" name="_scriptcode.13">
    <vt:lpwstr>;
                workbook.EndUpdate();
                workbook.History.IsEnabled = false;
                workbook.BeginUpdate();
                App.ShowWaitForm();
                string connection = App.ActiveConnection;
                str</vt:lpwstr>
  </property>
  <property fmtid="{D5CDD505-2E9C-101B-9397-08002B2CF9AE}" pid="19" name="_scriptcode.14">
    <vt:lpwstr>ing database = App.ActiveDatabase;
                //Filtr stredisko prij
                string Elem = ws.Cells["C4"].Value.ToString();
                if (Elem != "CCtotalU")
                {
                    if (Palo.Element.Info(connection,</vt:lpwstr>
  </property>
  <property fmtid="{D5CDD505-2E9C-101B-9397-08002B2CF9AE}" pid="20" name="_scriptcode.15">
    <vt:lpwstr> database, "CENTRE", Elem).Type == Palo.ElementType.Consolidated)
                    {
                        ei = CFM.Palo.Dimension.Elements(connection, database, "CENTRE").GetAllChildren(Elem).Where(x =&gt; x.Type != Palo.ElementType.Consolidated).Sel</vt:lpwstr>
  </property>
  <property fmtid="{D5CDD505-2E9C-101B-9397-08002B2CF9AE}" pid="21" name="_scriptcode.16">
    <vt:lpwstr>ect(x =&gt; x.Name).ToList(); //vse N pod danym prvkem
                        Dictionary&lt;string, Palo.ElementInfo&gt; all = new Dictionary&lt;string, Palo.ElementInfo&gt;();
                        List&lt;string&gt; RemElm = new List&lt;string&gt;();
                       </vt:lpwstr>
  </property>
  <property fmtid="{D5CDD505-2E9C-101B-9397-08002B2CF9AE}" pid="22" name="_scriptcode.17">
    <vt:lpwstr> all = CFM.Palo.Dimension.Elements(connection, database, "CENTRE").ToDictionary(x =&gt; x.Name, x =&gt; x);
                        SharedCode.getRemElm(Elem, 1, ref all, ref RemElm);
                        if (RemElm.Count &gt; 0)
                            </vt:lpwstr>
  </property>
  <property fmtid="{D5CDD505-2E9C-101B-9397-08002B2CF9AE}" pid="23" name="_scriptcode.18">
    <vt:lpwstr>for (int iRow = 0; iRow &lt; RemElm.Count; iRow++)
                                ei.Remove(RemElm[iRow]);
                        List&lt;string&gt; CENTRE = new List&lt;string&gt;();
                        foreach (string ele in ei)
                            i</vt:lpwstr>
  </property>
  <property fmtid="{D5CDD505-2E9C-101B-9397-08002B2CF9AE}" pid="24" name="_scriptcode.19">
    <vt:lpwstr>f (ele.ToLower().Contains("totalx"))
                                CENTRE.Add("''");
                            else
                                CENTRE.Add("'" + ele.Substring(2) + "'");
                        aCentreSQL = " and h.NS in (" + s</vt:lpwstr>
  </property>
  <property fmtid="{D5CDD505-2E9C-101B-9397-08002B2CF9AE}" pid="25" name="_scriptcode.20">
    <vt:lpwstr>tring.Join(",", CENTRE.ToArray()) + ")"; // spojit pro SQL "WHERE IN ()"
                    }
                    else
                        if (Elem.ToLower().Contains("totalx"))
                        aCentreSQL = " and h.NS=''";
              </vt:lpwstr>
  </property>
  <property fmtid="{D5CDD505-2E9C-101B-9397-08002B2CF9AE}" pid="26" name="_scriptcode.21">
    <vt:lpwstr>      else
                        aCentreSQL = " and h.NS='" + Elem.Substring(2) + "'";
                }
                else
                    aCentreSQL = "";
                //Filtr poj
                Elem = ws.Cells["C6"].Value.ToString();
</vt:lpwstr>
  </property>
  <property fmtid="{D5CDD505-2E9C-101B-9397-08002B2CF9AE}" pid="27" name="_scriptcode.22">
    <vt:lpwstr>
                if (Elem != "INtotal")
                {
                    if (Palo.Element.Info(connection, database, "HCINS", Elem).Type == Palo.ElementType.Consolidated)
                    {
                        ei = CFM.Palo.Dimension.Ele</vt:lpwstr>
  </property>
  <property fmtid="{D5CDD505-2E9C-101B-9397-08002B2CF9AE}" pid="28" name="_scriptcode.23">
    <vt:lpwstr>ments(connection, database, "HCINS").GetAllChildren(Elem).Where(x =&gt; x.Type != Palo.ElementType.Consolidated).Select(x =&gt; x.Name).ToList(); //vse N pod danym prvkem
                        List&lt;string&gt; HCINS = new List&lt;string&gt;();
                       </vt:lpwstr>
  </property>
  <property fmtid="{D5CDD505-2E9C-101B-9397-08002B2CF9AE}" pid="29" name="_scriptcode.24">
    <vt:lpwstr> foreach (string ele in ei)
                            HCINS.Add("'" + ele.Substring(2) + "'");
                        aPojSQL = " and h.poj in (" + string.Join(",", HCINS.ToArray()) + ")"; // spojit pro SQL "WHERE IN ()"
                    }
   </vt:lpwstr>
  </property>
  <property fmtid="{D5CDD505-2E9C-101B-9397-08002B2CF9AE}" pid="30" name="_scriptcode.25">
    <vt:lpwstr>                 else
                        aPojSQL = " and h.poj='" + Elem.Substring(2) + "'";
                }
                else
                    aPojSQL = "";
                //filtr pro rok
                Elem = ws.Cells["C8"].Value.To</vt:lpwstr>
  </property>
  <property fmtid="{D5CDD505-2E9C-101B-9397-08002B2CF9AE}" pid="31" name="_scriptcode.26">
    <vt:lpwstr>String();
                aYearRefSQL = "RokRef=" + Elem.Substring(1) + " ";
                Elem = ws.Cells["C10"].Value.ToString();
                string Elem2 = ws.Cells["C12"].Value.ToString();
                aYearSQL = " and YEAR(h.konec_dokl) </vt:lpwstr>
  </property>
  <property fmtid="{D5CDD505-2E9C-101B-9397-08002B2CF9AE}" pid="32" name="_scriptcode.27">
    <vt:lpwstr>between " + Elem.Substring(1) + " and " + Elem2.Substring(1);
                /*                //filtr pro rc
                                if (!string.IsNullOrEmpty(ws.Cells["C30"].Value.ToString()))
                                {
             </vt:lpwstr>
  </property>
  <property fmtid="{D5CDD505-2E9C-101B-9397-08002B2CF9AE}" pid="33" name="_scriptcode.28">
    <vt:lpwstr>                       string[] aElem = ws.Cells["C30"].Value.ToString().Split(',');
                                    aRcSQL = " and x.rc in ('" + string.Join("','", aElem.ToArray()) + "') ";
                                }*/
                //vyt</vt:lpwstr>
  </property>
  <property fmtid="{D5CDD505-2E9C-101B-9397-08002B2CF9AE}" pid="34" name="_scriptcode.29">
    <vt:lpwstr>voreni dotazu
                query = query + @"select X.*,h.rodc AS RChlav,h.pocatek_dokl,h.konec_dokl,h.prij_zpuk,h.prop_zpuk,h.ns AS NShlav,h.icp AS ICPhlav,h1.ns AS Puv_NS from xmx_fnol.hlava AS h ";
                query = query + " left join model</vt:lpwstr>
  </property>
  <property fmtid="{D5CDD505-2E9C-101B-9397-08002B2CF9AE}" pid="35" name="_scriptcode.30">
    <vt:lpwstr>_fnol.cfm_drgspektrum as X  ON h.konec_dokl BETWEEN x.od AND x.do AND x.RC=h.rodc AND x." + aYearRefSQL;
                query = query + " LEFT JOIN xmx_fnol.hlava AS h1 ON h.pocatek_dokl=h1.konec_dokl AND h.rodc=h1.rodc AND h1.typ_dokl='H' AND h1.pocate</vt:lpwstr>
  </property>
  <property fmtid="{D5CDD505-2E9C-101B-9397-08002B2CF9AE}" pid="36" name="_scriptcode.31">
    <vt:lpwstr>k_dokl&lt;&gt;h1.konec_dokl AND h1.body_od+h1.body_tiss&gt;0  ";
                query = query + " WHERE h.typ_dokl='H' " + aCentreSQL + aYearSQL + aPojSQL;
                //                App.Debugger.WriteLine(query);
                //vystup do noveho li</vt:lpwstr>
  </property>
  <property fmtid="{D5CDD505-2E9C-101B-9397-08002B2CF9AE}" pid="37" name="_scriptcode.32">
    <vt:lpwstr>stu SQL Data Detail
                using (DataTable dt = new DataTable())
                {
                    string sConnString = "";
                    sConnString = @"Server=missrv.fnol.cz;Database=model_fnol;Port=3306;Uid=medic2;Pwd=medic2;";
</vt:lpwstr>
  </property>
  <property fmtid="{D5CDD505-2E9C-101B-9397-08002B2CF9AE}" pid="38" name="_scriptcode.33">
    <vt:lpwstr>
                    using (MySqlConnector.MySqlConnection sqlce_con = new MySqlConnector.MySqlConnection(sConnString))
                    {
                        sqlce_con.Open();
                        using (MySqlConnector.MySqlCommand cmd = new</vt:lpwstr>
  </property>
  <property fmtid="{D5CDD505-2E9C-101B-9397-08002B2CF9AE}" pid="39" name="_scriptcode.34">
    <vt:lpwstr> MySqlConnector.MySqlCommand(query, sqlce_con))
                        {
                            cmd.CommandTimeout = 10000;
                            MySqlConnector.MySqlDataAdapter da = new MySqlConnector.MySqlDataAdapter(cmd);
            </vt:lpwstr>
  </property>
  <property fmtid="{D5CDD505-2E9C-101B-9397-08002B2CF9AE}" pid="40" name="_scriptcode.35">
    <vt:lpwstr>                da.Fill(dt);
                            if (dt != null)
                            {
                                workbook.BeginEdit();
                                Worksheet wsNew = workbook.Worksheets.Add();
              </vt:lpwstr>
  </property>
  <property fmtid="{D5CDD505-2E9C-101B-9397-08002B2CF9AE}" pid="41" name="_scriptcode.36">
    <vt:lpwstr>                  wsNew.Import(dt, true, 0, 0); //nacist do sesitu
                                wsNew.Range.FromLTRB(0, 0, dt.Columns.Count, 1000).AutoFitColumns(); //zarovnani
                                wsNew.AutoFilter.Apply(wsNew.Range.FromLT</vt:lpwstr>
  </property>
  <property fmtid="{D5CDD505-2E9C-101B-9397-08002B2CF9AE}" pid="42" name="_scriptcode.37">
    <vt:lpwstr>RB(0, 0, dt.Columns.Count, dt.Rows.Count)); //autofilter
                                wsNew.FreezeRows(0);
                                workbook.EndEdit();
                            }
                        }
                    }
         </vt:lpwstr>
  </property>
  <property fmtid="{D5CDD505-2E9C-101B-9397-08002B2CF9AE}" pid="43" name="_scriptcode.38">
    <vt:lpwstr>       }
            }
            catch (Exception ex)
            {
                App.HideWaitForm();
                MessageBox.Show("Došlo k chybě: " + ex.Message);
            }
            App.HideWaitForm();
            return false;
</vt:lpwstr>
  </property>
  <property fmtid="{D5CDD505-2E9C-101B-9397-08002B2CF9AE}" pid="44" name="_scriptcode.39">
    <vt:lpwstr>
        }
        public Boolean Spreadsheet_KeyDown(DevExpress.XtraSpreadsheet.SpreadsheetControl sender, System.Windows.Forms.KeyEventArgs e)
        {
            return false;
        }
        public Boolean Spreadsheet_HyperlinkClick</vt:lpwstr>
  </property>
  <property fmtid="{D5CDD505-2E9C-101B-9397-08002B2CF9AE}" pid="45" name="_scriptcode.40">
    <vt:lpwstr>(DevExpress.XtraSpreadsheet.SpreadsheetControl sender, DevExpress.XtraSpreadsheet.HyperlinkClickEventArgs e)
        {
            return false;
        }
        public Boolean Spreadsheet_SheetRenamed(DevExpress.XtraSpreadsheet.SpreadsheetCont</vt:lpwstr>
  </property>
  <property fmtid="{D5CDD505-2E9C-101B-9397-08002B2CF9AE}" pid="46" name="_scriptcode.41">
    <vt:lpwstr>rol sender, DevExpress.Spreadsheet.SheetRenamedEventArgs e)
        {
            return false;
        }
        public Boolean Spreadsheet_SheetRemoved(DevExpress.XtraSpreadsheet.SpreadsheetControl sender, DevExpress.Spreadsheet.SheetRemovedEv</vt:lpwstr>
  </property>
  <property fmtid="{D5CDD505-2E9C-101B-9397-08002B2CF9AE}" pid="47" name="_scriptcode.42">
    <vt:lpwstr>entArgs e)
        {
            return false;
        }
        public Boolean Spreadsheet_SheetInserted(DevExpress.XtraSpreadsheet.SpreadsheetControl sender, DevExpress.Spreadsheet.SheetInsertedEventArgs e)
        {
            return fal</vt:lpwstr>
  </property>
  <property fmtid="{D5CDD505-2E9C-101B-9397-08002B2CF9AE}" pid="48" name="_scriptcode.43">
    <vt:lpwstr>se;
        }
        public Boolean Spreadsheet_Leave(DevExpress.XtraSpreadsheet.SpreadsheetControl sender, System.EventArgs e)
        {
            return false;
        }
        public Boolean Spreadsheet_Enter(DevExpress.XtraSpreadsh</vt:lpwstr>
  </property>
  <property fmtid="{D5CDD505-2E9C-101B-9397-08002B2CF9AE}" pid="49" name="_scriptcode.44">
    <vt:lpwstr>eet.SpreadsheetControl sender, System.EventArgs e)
        {
            return false;
        }
        public Boolean Spreadsheet_ContentChanged(DevExpress.XtraSpreadsheet.SpreadsheetControl sender, System.EventArgs e)
        {
          </vt:lpwstr>
  </property>
  <property fmtid="{D5CDD505-2E9C-101B-9397-08002B2CF9AE}" pid="50" name="_scriptcode.45">
    <vt:lpwstr>  return false;
        }
        public Boolean Spreadsheet_PopupMenuShowing(DevExpress.XtraSpreadsheet.SpreadsheetControl sender, DevExpress.XtraSpreadsheet.PopupMenuShowingEventArgs e)
        {
            return false;
        }
 </vt:lpwstr>
  </property>
  <property fmtid="{D5CDD505-2E9C-101B-9397-08002B2CF9AE}" pid="51" name="_scriptcode.46">
    <vt:lpwstr>       public Boolean Spreadsheet_DocumentClosing(DevExpress.XtraSpreadsheet.SpreadsheetControl sender, System.ComponentModel.CancelEventArgs e)
        {
            return false;
        }
        public Boolean Spreadsheet_DocumentSaved(D</vt:lpwstr>
  </property>
  <property fmtid="{D5CDD505-2E9C-101B-9397-08002B2CF9AE}" pid="52" name="_scriptcode.47">
    <vt:lpwstr>evExpress.XtraSpreadsheet.SpreadsheetControl sender, System.EventArgs e)
        {
            return false;
        }
        public Boolean Spreadsheet_DocumentLoaded(DevExpress.XtraSpreadsheet.SpreadsheetControl sender, System.EventArgs e)
</vt:lpwstr>
  </property>
  <property fmtid="{D5CDD505-2E9C-101B-9397-08002B2CF9AE}" pid="53" name="_scriptcode.48">
    <vt:lpwstr>
        {
            return false;
        }
        public Boolean Spreadsheet_DocumentLoading(DevExpress.XtraSpreadsheet.SpreadsheetControl sender, System.EventArgs e)
        {
            return false;
        }
        public Boo</vt:lpwstr>
  </property>
  <property fmtid="{D5CDD505-2E9C-101B-9397-08002B2CF9AE}" pid="54" name="_scriptcode.49">
    <vt:lpwstr>lean Spreadsheet_CellValueChanged(DevExpress.XtraSpreadsheet.SpreadsheetControl sender, DevExpress.XtraSpreadsheet.SpreadsheetCellEventArgs e)
        {
            return false;
        }
        public Boolean Spreadsheet_CellEndEdit(DevExpr</vt:lpwstr>
  </property>
  <property fmtid="{D5CDD505-2E9C-101B-9397-08002B2CF9AE}" pid="55" name="_scriptcode.50">
    <vt:lpwstr>ess.XtraSpreadsheet.SpreadsheetControl sender, DevExpress.XtraSpreadsheet.SpreadsheetCellValidatingEventArgs e)
        {
            return false;
        }
        public Boolean Spreadsheet_CellBeginEdit(DevExpress.XtraSpreadsheet.Spreadsheet</vt:lpwstr>
  </property>
  <property fmtid="{D5CDD505-2E9C-101B-9397-08002B2CF9AE}" pid="56" name="_scriptcode.51">
    <vt:lpwstr>Control sender, DevExpress.XtraSpreadsheet.SpreadsheetCellCancelEventArgs e)
        {
            return false;
        }
        public Boolean Spreadsheet_ActiveSheetChanging(DevExpress.XtraSpreadsheet.SpreadsheetControl sender, DevExpress.Sp</vt:lpwstr>
  </property>
  <property fmtid="{D5CDD505-2E9C-101B-9397-08002B2CF9AE}" pid="57" name="_scriptcode.52">
    <vt:lpwstr>readsheet.ActiveSheetChangingEventArgs e)
        {
            return false;
        }
        public Boolean Spreadsheet_ActiveSheetChanged(DevExpress.XtraSpreadsheet.SpreadsheetControl sender, DevExpress.Spreadsheet.ActiveSheetChangedEventArg</vt:lpwstr>
  </property>
  <property fmtid="{D5CDD505-2E9C-101B-9397-08002B2CF9AE}" pid="58" name="_scriptcode.53">
    <vt:lpwstr>s e)
        {
            return false;
        }
        public Boolean Spreadsheet_SelectionChanged(DevExpress.XtraSpreadsheet.SpreadsheetControl sender, System.EventArgs e)
        {
            return false;
        }
    }
}
</vt:lpwstr>
  </property>
  <property fmtid="{D5CDD505-2E9C-101B-9397-08002B2CF9AE}" pid="59" name="_version">
    <vt:lpwstr>1.0.3.2</vt:lpwstr>
  </property>
</Properties>
</file>